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Cursos\EscuelaDeAnalistas\ExcelAvanzado-Esumer\"/>
    </mc:Choice>
  </mc:AlternateContent>
  <xr:revisionPtr revIDLastSave="0" documentId="13_ncr:1_{FDEFF56B-D108-4470-B511-419BF57B1BD1}" xr6:coauthVersionLast="47" xr6:coauthVersionMax="47" xr10:uidLastSave="{00000000-0000-0000-0000-000000000000}"/>
  <bookViews>
    <workbookView xWindow="-120" yWindow="-120" windowWidth="20730" windowHeight="11160" xr2:uid="{822BB69D-41C1-4D6F-A009-10BC46C3B251}"/>
  </bookViews>
  <sheets>
    <sheet name="Vincular tablas" sheetId="4" r:id="rId1"/>
    <sheet name="Datos" sheetId="1" r:id="rId2"/>
  </sheets>
  <definedNames>
    <definedName name="SegmentaciónDeDatos_Categoría">#N/A</definedName>
    <definedName name="SegmentaciónDeDatos_Prioridad">#N/A</definedName>
  </definedNames>
  <calcPr calcId="191029"/>
  <pivotCaches>
    <pivotCache cacheId="4" r:id="rId3"/>
  </pivotCaches>
  <extLst>
    <ext xmlns:x14="http://schemas.microsoft.com/office/spreadsheetml/2009/9/main" uri="{BBE1A952-AA13-448e-AADC-164F8A28A991}">
      <x14:slicerCaches>
        <x14:slicerCache r:id="rId4"/>
        <x14:slicerCache r:id="rId5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R3077" i="1" l="1"/>
  <c r="R4433" i="1"/>
  <c r="R4625" i="1"/>
  <c r="R4689" i="1"/>
  <c r="R4881" i="1"/>
  <c r="R4945" i="1"/>
  <c r="R5137" i="1"/>
  <c r="R5201" i="1"/>
  <c r="R6114" i="1"/>
  <c r="R6130" i="1"/>
  <c r="R6178" i="1"/>
  <c r="R6194" i="1"/>
  <c r="R6242" i="1"/>
  <c r="R6258" i="1"/>
  <c r="R6306" i="1"/>
  <c r="R6322" i="1"/>
  <c r="R6370" i="1"/>
  <c r="R6386" i="1"/>
  <c r="R6434" i="1"/>
  <c r="R6450" i="1"/>
  <c r="R6498" i="1"/>
  <c r="R6514" i="1"/>
  <c r="R6562" i="1"/>
  <c r="R6578" i="1"/>
  <c r="R6626" i="1"/>
  <c r="R6642" i="1"/>
  <c r="R6690" i="1"/>
  <c r="R6706" i="1"/>
  <c r="R6754" i="1"/>
  <c r="R6770" i="1"/>
  <c r="R6818" i="1"/>
  <c r="R6834" i="1"/>
  <c r="R6882" i="1"/>
  <c r="R6898" i="1"/>
  <c r="R6946" i="1"/>
  <c r="R6962" i="1"/>
  <c r="R7010" i="1"/>
  <c r="R7018" i="1"/>
  <c r="R7042" i="1"/>
  <c r="R7050" i="1"/>
  <c r="R7074" i="1"/>
  <c r="R7082" i="1"/>
  <c r="R7106" i="1"/>
  <c r="R7114" i="1"/>
  <c r="R7138" i="1"/>
  <c r="R7146" i="1"/>
  <c r="R7170" i="1"/>
  <c r="R7178" i="1"/>
  <c r="R7202" i="1"/>
  <c r="R7210" i="1"/>
  <c r="R7234" i="1"/>
  <c r="R7242" i="1"/>
  <c r="R7266" i="1"/>
  <c r="R7274" i="1"/>
  <c r="R7298" i="1"/>
  <c r="R7306" i="1"/>
  <c r="R7330" i="1"/>
  <c r="R7338" i="1"/>
  <c r="R7362" i="1"/>
  <c r="R7370" i="1"/>
  <c r="R7394" i="1"/>
  <c r="R7402" i="1"/>
  <c r="R7426" i="1"/>
  <c r="R7434" i="1"/>
  <c r="R7458" i="1"/>
  <c r="R7466" i="1"/>
  <c r="R7490" i="1"/>
  <c r="R7498" i="1"/>
  <c r="R7522" i="1"/>
  <c r="R7530" i="1"/>
  <c r="R7554" i="1"/>
  <c r="R7562" i="1"/>
  <c r="R7586" i="1"/>
  <c r="R7594" i="1"/>
  <c r="R7618" i="1"/>
  <c r="R7626" i="1"/>
  <c r="R7650" i="1"/>
  <c r="R7658" i="1"/>
  <c r="R7682" i="1"/>
  <c r="R7690" i="1"/>
  <c r="R7714" i="1"/>
  <c r="R7722" i="1"/>
  <c r="R7746" i="1"/>
  <c r="R7754" i="1"/>
  <c r="R7778" i="1"/>
  <c r="R7786" i="1"/>
  <c r="R7810" i="1"/>
  <c r="R7818" i="1"/>
  <c r="R7842" i="1"/>
  <c r="R7850" i="1"/>
  <c r="R7874" i="1"/>
  <c r="R7882" i="1"/>
  <c r="R7906" i="1"/>
  <c r="R7914" i="1"/>
  <c r="R7938" i="1"/>
  <c r="R7946" i="1"/>
  <c r="R7970" i="1"/>
  <c r="R7978" i="1"/>
  <c r="R8002" i="1"/>
  <c r="R8010" i="1"/>
  <c r="R8034" i="1"/>
  <c r="R8042" i="1"/>
  <c r="R8066" i="1"/>
  <c r="R8074" i="1"/>
  <c r="R8086" i="1"/>
  <c r="R8090" i="1"/>
  <c r="R8102" i="1"/>
  <c r="R8106" i="1"/>
  <c r="R8118" i="1"/>
  <c r="R8122" i="1"/>
  <c r="R8134" i="1"/>
  <c r="R8138" i="1"/>
  <c r="R8150" i="1"/>
  <c r="R8154" i="1"/>
  <c r="R8166" i="1"/>
  <c r="R8170" i="1"/>
  <c r="R8182" i="1"/>
  <c r="R8186" i="1"/>
  <c r="R8198" i="1"/>
  <c r="R8202" i="1"/>
  <c r="R8214" i="1"/>
  <c r="R8218" i="1"/>
  <c r="R8230" i="1"/>
  <c r="R8234" i="1"/>
  <c r="R8246" i="1"/>
  <c r="R8250" i="1"/>
  <c r="R8262" i="1"/>
  <c r="R8266" i="1"/>
  <c r="R8278" i="1"/>
  <c r="R8282" i="1"/>
  <c r="R8294" i="1"/>
  <c r="R8298" i="1"/>
  <c r="R8310" i="1"/>
  <c r="R8314" i="1"/>
  <c r="R8326" i="1"/>
  <c r="R8330" i="1"/>
  <c r="R8342" i="1"/>
  <c r="R8346" i="1"/>
  <c r="R8358" i="1"/>
  <c r="R8362" i="1"/>
  <c r="R8374" i="1"/>
  <c r="R8378" i="1"/>
  <c r="R8390" i="1"/>
  <c r="R8394" i="1"/>
  <c r="P2" i="1"/>
  <c r="R2" i="1" s="1"/>
  <c r="P3" i="1"/>
  <c r="R3" i="1" s="1"/>
  <c r="P4" i="1"/>
  <c r="R4" i="1" s="1"/>
  <c r="P5" i="1"/>
  <c r="R5" i="1" s="1"/>
  <c r="P6" i="1"/>
  <c r="R6" i="1" s="1"/>
  <c r="P7" i="1"/>
  <c r="R7" i="1" s="1"/>
  <c r="P8" i="1"/>
  <c r="R8" i="1" s="1"/>
  <c r="P9" i="1"/>
  <c r="R9" i="1" s="1"/>
  <c r="P10" i="1"/>
  <c r="R10" i="1" s="1"/>
  <c r="P11" i="1"/>
  <c r="R11" i="1" s="1"/>
  <c r="P12" i="1"/>
  <c r="R12" i="1" s="1"/>
  <c r="P13" i="1"/>
  <c r="R13" i="1" s="1"/>
  <c r="P14" i="1"/>
  <c r="R14" i="1" s="1"/>
  <c r="P15" i="1"/>
  <c r="R15" i="1" s="1"/>
  <c r="P16" i="1"/>
  <c r="R16" i="1" s="1"/>
  <c r="P17" i="1"/>
  <c r="R17" i="1" s="1"/>
  <c r="P18" i="1"/>
  <c r="R18" i="1" s="1"/>
  <c r="P19" i="1"/>
  <c r="R19" i="1" s="1"/>
  <c r="P20" i="1"/>
  <c r="R20" i="1" s="1"/>
  <c r="P21" i="1"/>
  <c r="R21" i="1" s="1"/>
  <c r="P22" i="1"/>
  <c r="R22" i="1" s="1"/>
  <c r="P23" i="1"/>
  <c r="R23" i="1" s="1"/>
  <c r="P24" i="1"/>
  <c r="R24" i="1" s="1"/>
  <c r="P25" i="1"/>
  <c r="R25" i="1" s="1"/>
  <c r="P26" i="1"/>
  <c r="R26" i="1" s="1"/>
  <c r="P27" i="1"/>
  <c r="R27" i="1" s="1"/>
  <c r="P28" i="1"/>
  <c r="R28" i="1" s="1"/>
  <c r="P29" i="1"/>
  <c r="R29" i="1" s="1"/>
  <c r="P30" i="1"/>
  <c r="R30" i="1" s="1"/>
  <c r="P31" i="1"/>
  <c r="R31" i="1" s="1"/>
  <c r="P32" i="1"/>
  <c r="R32" i="1" s="1"/>
  <c r="P33" i="1"/>
  <c r="R33" i="1" s="1"/>
  <c r="P34" i="1"/>
  <c r="R34" i="1" s="1"/>
  <c r="P35" i="1"/>
  <c r="R35" i="1" s="1"/>
  <c r="P36" i="1"/>
  <c r="R36" i="1" s="1"/>
  <c r="P37" i="1"/>
  <c r="R37" i="1" s="1"/>
  <c r="P38" i="1"/>
  <c r="R38" i="1" s="1"/>
  <c r="P39" i="1"/>
  <c r="R39" i="1" s="1"/>
  <c r="P40" i="1"/>
  <c r="R40" i="1" s="1"/>
  <c r="P41" i="1"/>
  <c r="R41" i="1" s="1"/>
  <c r="P42" i="1"/>
  <c r="R42" i="1" s="1"/>
  <c r="P43" i="1"/>
  <c r="R43" i="1" s="1"/>
  <c r="P44" i="1"/>
  <c r="R44" i="1" s="1"/>
  <c r="P45" i="1"/>
  <c r="R45" i="1" s="1"/>
  <c r="P46" i="1"/>
  <c r="R46" i="1" s="1"/>
  <c r="P47" i="1"/>
  <c r="R47" i="1" s="1"/>
  <c r="P48" i="1"/>
  <c r="R48" i="1" s="1"/>
  <c r="P49" i="1"/>
  <c r="R49" i="1" s="1"/>
  <c r="P50" i="1"/>
  <c r="R50" i="1" s="1"/>
  <c r="P51" i="1"/>
  <c r="R51" i="1" s="1"/>
  <c r="P52" i="1"/>
  <c r="R52" i="1" s="1"/>
  <c r="P53" i="1"/>
  <c r="R53" i="1" s="1"/>
  <c r="P54" i="1"/>
  <c r="R54" i="1" s="1"/>
  <c r="P55" i="1"/>
  <c r="R55" i="1" s="1"/>
  <c r="P56" i="1"/>
  <c r="R56" i="1" s="1"/>
  <c r="P57" i="1"/>
  <c r="R57" i="1" s="1"/>
  <c r="P58" i="1"/>
  <c r="R58" i="1" s="1"/>
  <c r="P59" i="1"/>
  <c r="R59" i="1" s="1"/>
  <c r="P60" i="1"/>
  <c r="R60" i="1" s="1"/>
  <c r="P61" i="1"/>
  <c r="R61" i="1" s="1"/>
  <c r="P62" i="1"/>
  <c r="R62" i="1" s="1"/>
  <c r="P63" i="1"/>
  <c r="R63" i="1" s="1"/>
  <c r="P64" i="1"/>
  <c r="R64" i="1" s="1"/>
  <c r="P65" i="1"/>
  <c r="R65" i="1" s="1"/>
  <c r="P66" i="1"/>
  <c r="R66" i="1" s="1"/>
  <c r="P67" i="1"/>
  <c r="R67" i="1" s="1"/>
  <c r="P68" i="1"/>
  <c r="R68" i="1" s="1"/>
  <c r="P69" i="1"/>
  <c r="R69" i="1" s="1"/>
  <c r="P70" i="1"/>
  <c r="R70" i="1" s="1"/>
  <c r="P71" i="1"/>
  <c r="R71" i="1" s="1"/>
  <c r="P72" i="1"/>
  <c r="R72" i="1" s="1"/>
  <c r="P73" i="1"/>
  <c r="R73" i="1" s="1"/>
  <c r="P74" i="1"/>
  <c r="R74" i="1" s="1"/>
  <c r="P75" i="1"/>
  <c r="R75" i="1" s="1"/>
  <c r="P76" i="1"/>
  <c r="R76" i="1" s="1"/>
  <c r="P77" i="1"/>
  <c r="R77" i="1" s="1"/>
  <c r="P78" i="1"/>
  <c r="R78" i="1" s="1"/>
  <c r="P79" i="1"/>
  <c r="R79" i="1" s="1"/>
  <c r="P80" i="1"/>
  <c r="R80" i="1" s="1"/>
  <c r="P81" i="1"/>
  <c r="R81" i="1" s="1"/>
  <c r="P82" i="1"/>
  <c r="R82" i="1" s="1"/>
  <c r="P83" i="1"/>
  <c r="R83" i="1" s="1"/>
  <c r="P84" i="1"/>
  <c r="R84" i="1" s="1"/>
  <c r="P85" i="1"/>
  <c r="R85" i="1" s="1"/>
  <c r="P86" i="1"/>
  <c r="R86" i="1" s="1"/>
  <c r="P87" i="1"/>
  <c r="R87" i="1" s="1"/>
  <c r="P88" i="1"/>
  <c r="R88" i="1" s="1"/>
  <c r="P89" i="1"/>
  <c r="R89" i="1" s="1"/>
  <c r="P90" i="1"/>
  <c r="R90" i="1" s="1"/>
  <c r="P91" i="1"/>
  <c r="R91" i="1" s="1"/>
  <c r="P92" i="1"/>
  <c r="R92" i="1" s="1"/>
  <c r="P93" i="1"/>
  <c r="R93" i="1" s="1"/>
  <c r="P94" i="1"/>
  <c r="R94" i="1" s="1"/>
  <c r="P95" i="1"/>
  <c r="R95" i="1" s="1"/>
  <c r="P96" i="1"/>
  <c r="R96" i="1" s="1"/>
  <c r="P97" i="1"/>
  <c r="R97" i="1" s="1"/>
  <c r="P98" i="1"/>
  <c r="R98" i="1" s="1"/>
  <c r="P99" i="1"/>
  <c r="R99" i="1" s="1"/>
  <c r="P100" i="1"/>
  <c r="R100" i="1" s="1"/>
  <c r="P101" i="1"/>
  <c r="R101" i="1" s="1"/>
  <c r="P102" i="1"/>
  <c r="R102" i="1" s="1"/>
  <c r="P103" i="1"/>
  <c r="R103" i="1" s="1"/>
  <c r="P104" i="1"/>
  <c r="R104" i="1" s="1"/>
  <c r="P105" i="1"/>
  <c r="R105" i="1" s="1"/>
  <c r="P106" i="1"/>
  <c r="R106" i="1" s="1"/>
  <c r="P107" i="1"/>
  <c r="R107" i="1" s="1"/>
  <c r="P108" i="1"/>
  <c r="R108" i="1" s="1"/>
  <c r="P109" i="1"/>
  <c r="R109" i="1" s="1"/>
  <c r="P110" i="1"/>
  <c r="R110" i="1" s="1"/>
  <c r="P111" i="1"/>
  <c r="R111" i="1" s="1"/>
  <c r="P112" i="1"/>
  <c r="R112" i="1" s="1"/>
  <c r="P113" i="1"/>
  <c r="R113" i="1" s="1"/>
  <c r="P114" i="1"/>
  <c r="R114" i="1" s="1"/>
  <c r="P115" i="1"/>
  <c r="R115" i="1" s="1"/>
  <c r="P116" i="1"/>
  <c r="R116" i="1" s="1"/>
  <c r="P117" i="1"/>
  <c r="R117" i="1" s="1"/>
  <c r="P118" i="1"/>
  <c r="R118" i="1" s="1"/>
  <c r="P119" i="1"/>
  <c r="R119" i="1" s="1"/>
  <c r="P120" i="1"/>
  <c r="R120" i="1" s="1"/>
  <c r="P121" i="1"/>
  <c r="R121" i="1" s="1"/>
  <c r="P122" i="1"/>
  <c r="R122" i="1" s="1"/>
  <c r="P123" i="1"/>
  <c r="R123" i="1" s="1"/>
  <c r="P124" i="1"/>
  <c r="R124" i="1" s="1"/>
  <c r="P125" i="1"/>
  <c r="R125" i="1" s="1"/>
  <c r="P126" i="1"/>
  <c r="R126" i="1" s="1"/>
  <c r="P127" i="1"/>
  <c r="R127" i="1" s="1"/>
  <c r="P128" i="1"/>
  <c r="R128" i="1" s="1"/>
  <c r="P129" i="1"/>
  <c r="R129" i="1" s="1"/>
  <c r="P130" i="1"/>
  <c r="R130" i="1" s="1"/>
  <c r="P131" i="1"/>
  <c r="R131" i="1" s="1"/>
  <c r="P132" i="1"/>
  <c r="R132" i="1" s="1"/>
  <c r="P133" i="1"/>
  <c r="R133" i="1" s="1"/>
  <c r="P134" i="1"/>
  <c r="R134" i="1" s="1"/>
  <c r="P135" i="1"/>
  <c r="R135" i="1" s="1"/>
  <c r="P136" i="1"/>
  <c r="R136" i="1" s="1"/>
  <c r="P137" i="1"/>
  <c r="R137" i="1" s="1"/>
  <c r="P138" i="1"/>
  <c r="R138" i="1" s="1"/>
  <c r="P139" i="1"/>
  <c r="R139" i="1" s="1"/>
  <c r="P140" i="1"/>
  <c r="R140" i="1" s="1"/>
  <c r="P141" i="1"/>
  <c r="R141" i="1" s="1"/>
  <c r="P142" i="1"/>
  <c r="R142" i="1" s="1"/>
  <c r="P143" i="1"/>
  <c r="R143" i="1" s="1"/>
  <c r="P144" i="1"/>
  <c r="R144" i="1" s="1"/>
  <c r="P145" i="1"/>
  <c r="R145" i="1" s="1"/>
  <c r="P146" i="1"/>
  <c r="R146" i="1" s="1"/>
  <c r="P147" i="1"/>
  <c r="R147" i="1" s="1"/>
  <c r="P148" i="1"/>
  <c r="R148" i="1" s="1"/>
  <c r="P149" i="1"/>
  <c r="R149" i="1" s="1"/>
  <c r="P150" i="1"/>
  <c r="R150" i="1" s="1"/>
  <c r="P151" i="1"/>
  <c r="R151" i="1" s="1"/>
  <c r="P152" i="1"/>
  <c r="R152" i="1" s="1"/>
  <c r="P153" i="1"/>
  <c r="R153" i="1" s="1"/>
  <c r="P154" i="1"/>
  <c r="R154" i="1" s="1"/>
  <c r="P155" i="1"/>
  <c r="R155" i="1" s="1"/>
  <c r="P156" i="1"/>
  <c r="R156" i="1" s="1"/>
  <c r="P157" i="1"/>
  <c r="R157" i="1" s="1"/>
  <c r="P158" i="1"/>
  <c r="R158" i="1" s="1"/>
  <c r="P159" i="1"/>
  <c r="R159" i="1" s="1"/>
  <c r="P160" i="1"/>
  <c r="R160" i="1" s="1"/>
  <c r="P161" i="1"/>
  <c r="R161" i="1" s="1"/>
  <c r="P162" i="1"/>
  <c r="R162" i="1" s="1"/>
  <c r="P163" i="1"/>
  <c r="R163" i="1" s="1"/>
  <c r="P164" i="1"/>
  <c r="R164" i="1" s="1"/>
  <c r="P165" i="1"/>
  <c r="R165" i="1" s="1"/>
  <c r="P166" i="1"/>
  <c r="R166" i="1" s="1"/>
  <c r="P167" i="1"/>
  <c r="R167" i="1" s="1"/>
  <c r="P168" i="1"/>
  <c r="R168" i="1" s="1"/>
  <c r="P169" i="1"/>
  <c r="R169" i="1" s="1"/>
  <c r="P170" i="1"/>
  <c r="R170" i="1" s="1"/>
  <c r="P171" i="1"/>
  <c r="R171" i="1" s="1"/>
  <c r="P172" i="1"/>
  <c r="R172" i="1" s="1"/>
  <c r="P173" i="1"/>
  <c r="R173" i="1" s="1"/>
  <c r="P174" i="1"/>
  <c r="R174" i="1" s="1"/>
  <c r="P175" i="1"/>
  <c r="R175" i="1" s="1"/>
  <c r="P176" i="1"/>
  <c r="R176" i="1" s="1"/>
  <c r="P177" i="1"/>
  <c r="R177" i="1" s="1"/>
  <c r="P178" i="1"/>
  <c r="R178" i="1" s="1"/>
  <c r="P179" i="1"/>
  <c r="R179" i="1" s="1"/>
  <c r="P180" i="1"/>
  <c r="R180" i="1" s="1"/>
  <c r="P181" i="1"/>
  <c r="R181" i="1" s="1"/>
  <c r="P182" i="1"/>
  <c r="R182" i="1" s="1"/>
  <c r="P183" i="1"/>
  <c r="R183" i="1" s="1"/>
  <c r="P184" i="1"/>
  <c r="R184" i="1" s="1"/>
  <c r="P185" i="1"/>
  <c r="R185" i="1" s="1"/>
  <c r="P186" i="1"/>
  <c r="R186" i="1" s="1"/>
  <c r="P187" i="1"/>
  <c r="R187" i="1" s="1"/>
  <c r="P188" i="1"/>
  <c r="R188" i="1" s="1"/>
  <c r="P189" i="1"/>
  <c r="R189" i="1" s="1"/>
  <c r="P190" i="1"/>
  <c r="R190" i="1" s="1"/>
  <c r="P191" i="1"/>
  <c r="R191" i="1" s="1"/>
  <c r="P192" i="1"/>
  <c r="R192" i="1" s="1"/>
  <c r="P193" i="1"/>
  <c r="R193" i="1" s="1"/>
  <c r="P194" i="1"/>
  <c r="R194" i="1" s="1"/>
  <c r="P195" i="1"/>
  <c r="R195" i="1" s="1"/>
  <c r="P196" i="1"/>
  <c r="R196" i="1" s="1"/>
  <c r="P197" i="1"/>
  <c r="R197" i="1" s="1"/>
  <c r="P198" i="1"/>
  <c r="R198" i="1" s="1"/>
  <c r="P199" i="1"/>
  <c r="R199" i="1" s="1"/>
  <c r="P200" i="1"/>
  <c r="R200" i="1" s="1"/>
  <c r="P201" i="1"/>
  <c r="R201" i="1" s="1"/>
  <c r="P202" i="1"/>
  <c r="R202" i="1" s="1"/>
  <c r="P203" i="1"/>
  <c r="R203" i="1" s="1"/>
  <c r="P204" i="1"/>
  <c r="R204" i="1" s="1"/>
  <c r="P205" i="1"/>
  <c r="R205" i="1" s="1"/>
  <c r="P206" i="1"/>
  <c r="R206" i="1" s="1"/>
  <c r="P207" i="1"/>
  <c r="R207" i="1" s="1"/>
  <c r="P208" i="1"/>
  <c r="R208" i="1" s="1"/>
  <c r="P209" i="1"/>
  <c r="R209" i="1" s="1"/>
  <c r="P210" i="1"/>
  <c r="R210" i="1" s="1"/>
  <c r="P211" i="1"/>
  <c r="R211" i="1" s="1"/>
  <c r="P212" i="1"/>
  <c r="R212" i="1" s="1"/>
  <c r="P213" i="1"/>
  <c r="R213" i="1" s="1"/>
  <c r="P214" i="1"/>
  <c r="R214" i="1" s="1"/>
  <c r="P215" i="1"/>
  <c r="R215" i="1" s="1"/>
  <c r="P216" i="1"/>
  <c r="R216" i="1" s="1"/>
  <c r="P217" i="1"/>
  <c r="R217" i="1" s="1"/>
  <c r="P218" i="1"/>
  <c r="R218" i="1" s="1"/>
  <c r="P219" i="1"/>
  <c r="R219" i="1" s="1"/>
  <c r="P220" i="1"/>
  <c r="R220" i="1" s="1"/>
  <c r="P221" i="1"/>
  <c r="R221" i="1" s="1"/>
  <c r="P222" i="1"/>
  <c r="R222" i="1" s="1"/>
  <c r="P223" i="1"/>
  <c r="R223" i="1" s="1"/>
  <c r="P224" i="1"/>
  <c r="R224" i="1" s="1"/>
  <c r="P225" i="1"/>
  <c r="R225" i="1" s="1"/>
  <c r="P226" i="1"/>
  <c r="R226" i="1" s="1"/>
  <c r="P227" i="1"/>
  <c r="R227" i="1" s="1"/>
  <c r="P228" i="1"/>
  <c r="R228" i="1" s="1"/>
  <c r="P229" i="1"/>
  <c r="R229" i="1" s="1"/>
  <c r="P230" i="1"/>
  <c r="R230" i="1" s="1"/>
  <c r="P231" i="1"/>
  <c r="R231" i="1" s="1"/>
  <c r="P232" i="1"/>
  <c r="R232" i="1" s="1"/>
  <c r="P233" i="1"/>
  <c r="R233" i="1" s="1"/>
  <c r="P234" i="1"/>
  <c r="R234" i="1" s="1"/>
  <c r="P235" i="1"/>
  <c r="R235" i="1" s="1"/>
  <c r="P236" i="1"/>
  <c r="R236" i="1" s="1"/>
  <c r="P237" i="1"/>
  <c r="R237" i="1" s="1"/>
  <c r="P238" i="1"/>
  <c r="R238" i="1" s="1"/>
  <c r="P239" i="1"/>
  <c r="R239" i="1" s="1"/>
  <c r="P240" i="1"/>
  <c r="R240" i="1" s="1"/>
  <c r="P241" i="1"/>
  <c r="R241" i="1" s="1"/>
  <c r="P242" i="1"/>
  <c r="R242" i="1" s="1"/>
  <c r="P243" i="1"/>
  <c r="R243" i="1" s="1"/>
  <c r="P244" i="1"/>
  <c r="R244" i="1" s="1"/>
  <c r="P245" i="1"/>
  <c r="R245" i="1" s="1"/>
  <c r="P246" i="1"/>
  <c r="R246" i="1" s="1"/>
  <c r="P247" i="1"/>
  <c r="R247" i="1" s="1"/>
  <c r="P248" i="1"/>
  <c r="R248" i="1" s="1"/>
  <c r="P249" i="1"/>
  <c r="R249" i="1" s="1"/>
  <c r="P250" i="1"/>
  <c r="R250" i="1" s="1"/>
  <c r="P251" i="1"/>
  <c r="R251" i="1" s="1"/>
  <c r="P252" i="1"/>
  <c r="R252" i="1" s="1"/>
  <c r="P253" i="1"/>
  <c r="R253" i="1" s="1"/>
  <c r="P254" i="1"/>
  <c r="R254" i="1" s="1"/>
  <c r="P255" i="1"/>
  <c r="R255" i="1" s="1"/>
  <c r="P256" i="1"/>
  <c r="R256" i="1" s="1"/>
  <c r="P257" i="1"/>
  <c r="R257" i="1" s="1"/>
  <c r="P258" i="1"/>
  <c r="R258" i="1" s="1"/>
  <c r="P259" i="1"/>
  <c r="R259" i="1" s="1"/>
  <c r="P260" i="1"/>
  <c r="R260" i="1" s="1"/>
  <c r="P261" i="1"/>
  <c r="R261" i="1" s="1"/>
  <c r="P262" i="1"/>
  <c r="R262" i="1" s="1"/>
  <c r="P263" i="1"/>
  <c r="R263" i="1" s="1"/>
  <c r="P264" i="1"/>
  <c r="R264" i="1" s="1"/>
  <c r="P265" i="1"/>
  <c r="R265" i="1" s="1"/>
  <c r="P266" i="1"/>
  <c r="R266" i="1" s="1"/>
  <c r="P267" i="1"/>
  <c r="R267" i="1" s="1"/>
  <c r="P268" i="1"/>
  <c r="R268" i="1" s="1"/>
  <c r="P269" i="1"/>
  <c r="R269" i="1" s="1"/>
  <c r="P270" i="1"/>
  <c r="R270" i="1" s="1"/>
  <c r="P271" i="1"/>
  <c r="R271" i="1" s="1"/>
  <c r="P272" i="1"/>
  <c r="R272" i="1" s="1"/>
  <c r="P273" i="1"/>
  <c r="R273" i="1" s="1"/>
  <c r="P274" i="1"/>
  <c r="R274" i="1" s="1"/>
  <c r="P275" i="1"/>
  <c r="R275" i="1" s="1"/>
  <c r="P276" i="1"/>
  <c r="R276" i="1" s="1"/>
  <c r="P277" i="1"/>
  <c r="R277" i="1" s="1"/>
  <c r="P278" i="1"/>
  <c r="R278" i="1" s="1"/>
  <c r="P279" i="1"/>
  <c r="R279" i="1" s="1"/>
  <c r="P280" i="1"/>
  <c r="R280" i="1" s="1"/>
  <c r="P281" i="1"/>
  <c r="R281" i="1" s="1"/>
  <c r="P282" i="1"/>
  <c r="R282" i="1" s="1"/>
  <c r="P283" i="1"/>
  <c r="R283" i="1" s="1"/>
  <c r="P284" i="1"/>
  <c r="R284" i="1" s="1"/>
  <c r="P285" i="1"/>
  <c r="R285" i="1" s="1"/>
  <c r="P286" i="1"/>
  <c r="R286" i="1" s="1"/>
  <c r="P287" i="1"/>
  <c r="R287" i="1" s="1"/>
  <c r="P288" i="1"/>
  <c r="R288" i="1" s="1"/>
  <c r="P289" i="1"/>
  <c r="R289" i="1" s="1"/>
  <c r="P290" i="1"/>
  <c r="R290" i="1" s="1"/>
  <c r="P291" i="1"/>
  <c r="R291" i="1" s="1"/>
  <c r="P292" i="1"/>
  <c r="R292" i="1" s="1"/>
  <c r="P293" i="1"/>
  <c r="R293" i="1" s="1"/>
  <c r="P294" i="1"/>
  <c r="R294" i="1" s="1"/>
  <c r="P295" i="1"/>
  <c r="R295" i="1" s="1"/>
  <c r="P296" i="1"/>
  <c r="R296" i="1" s="1"/>
  <c r="P297" i="1"/>
  <c r="R297" i="1" s="1"/>
  <c r="P298" i="1"/>
  <c r="R298" i="1" s="1"/>
  <c r="P299" i="1"/>
  <c r="R299" i="1" s="1"/>
  <c r="P300" i="1"/>
  <c r="R300" i="1" s="1"/>
  <c r="P301" i="1"/>
  <c r="R301" i="1" s="1"/>
  <c r="P302" i="1"/>
  <c r="R302" i="1" s="1"/>
  <c r="P303" i="1"/>
  <c r="R303" i="1" s="1"/>
  <c r="P304" i="1"/>
  <c r="R304" i="1" s="1"/>
  <c r="P305" i="1"/>
  <c r="R305" i="1" s="1"/>
  <c r="P306" i="1"/>
  <c r="R306" i="1" s="1"/>
  <c r="P307" i="1"/>
  <c r="R307" i="1" s="1"/>
  <c r="P308" i="1"/>
  <c r="R308" i="1" s="1"/>
  <c r="P309" i="1"/>
  <c r="R309" i="1" s="1"/>
  <c r="P310" i="1"/>
  <c r="R310" i="1" s="1"/>
  <c r="P311" i="1"/>
  <c r="R311" i="1" s="1"/>
  <c r="P312" i="1"/>
  <c r="R312" i="1" s="1"/>
  <c r="P313" i="1"/>
  <c r="R313" i="1" s="1"/>
  <c r="P314" i="1"/>
  <c r="R314" i="1" s="1"/>
  <c r="P315" i="1"/>
  <c r="R315" i="1" s="1"/>
  <c r="P316" i="1"/>
  <c r="R316" i="1" s="1"/>
  <c r="P317" i="1"/>
  <c r="R317" i="1" s="1"/>
  <c r="P318" i="1"/>
  <c r="R318" i="1" s="1"/>
  <c r="P319" i="1"/>
  <c r="R319" i="1" s="1"/>
  <c r="P320" i="1"/>
  <c r="R320" i="1" s="1"/>
  <c r="P321" i="1"/>
  <c r="R321" i="1" s="1"/>
  <c r="P322" i="1"/>
  <c r="R322" i="1" s="1"/>
  <c r="P323" i="1"/>
  <c r="R323" i="1" s="1"/>
  <c r="P324" i="1"/>
  <c r="R324" i="1" s="1"/>
  <c r="P325" i="1"/>
  <c r="R325" i="1" s="1"/>
  <c r="P326" i="1"/>
  <c r="R326" i="1" s="1"/>
  <c r="P327" i="1"/>
  <c r="R327" i="1" s="1"/>
  <c r="P328" i="1"/>
  <c r="R328" i="1" s="1"/>
  <c r="P329" i="1"/>
  <c r="R329" i="1" s="1"/>
  <c r="P330" i="1"/>
  <c r="R330" i="1" s="1"/>
  <c r="P331" i="1"/>
  <c r="R331" i="1" s="1"/>
  <c r="P332" i="1"/>
  <c r="R332" i="1" s="1"/>
  <c r="P333" i="1"/>
  <c r="R333" i="1" s="1"/>
  <c r="P334" i="1"/>
  <c r="R334" i="1" s="1"/>
  <c r="P335" i="1"/>
  <c r="R335" i="1" s="1"/>
  <c r="P336" i="1"/>
  <c r="R336" i="1" s="1"/>
  <c r="P337" i="1"/>
  <c r="R337" i="1" s="1"/>
  <c r="P338" i="1"/>
  <c r="R338" i="1" s="1"/>
  <c r="P339" i="1"/>
  <c r="R339" i="1" s="1"/>
  <c r="P340" i="1"/>
  <c r="R340" i="1" s="1"/>
  <c r="P341" i="1"/>
  <c r="R341" i="1" s="1"/>
  <c r="P342" i="1"/>
  <c r="R342" i="1" s="1"/>
  <c r="P343" i="1"/>
  <c r="R343" i="1" s="1"/>
  <c r="P344" i="1"/>
  <c r="R344" i="1" s="1"/>
  <c r="P345" i="1"/>
  <c r="R345" i="1" s="1"/>
  <c r="P346" i="1"/>
  <c r="R346" i="1" s="1"/>
  <c r="P347" i="1"/>
  <c r="R347" i="1" s="1"/>
  <c r="P348" i="1"/>
  <c r="R348" i="1" s="1"/>
  <c r="P349" i="1"/>
  <c r="R349" i="1" s="1"/>
  <c r="P350" i="1"/>
  <c r="R350" i="1" s="1"/>
  <c r="P351" i="1"/>
  <c r="R351" i="1" s="1"/>
  <c r="P352" i="1"/>
  <c r="R352" i="1" s="1"/>
  <c r="P353" i="1"/>
  <c r="R353" i="1" s="1"/>
  <c r="P354" i="1"/>
  <c r="R354" i="1" s="1"/>
  <c r="P355" i="1"/>
  <c r="R355" i="1" s="1"/>
  <c r="P356" i="1"/>
  <c r="R356" i="1" s="1"/>
  <c r="P357" i="1"/>
  <c r="R357" i="1" s="1"/>
  <c r="P358" i="1"/>
  <c r="R358" i="1" s="1"/>
  <c r="P359" i="1"/>
  <c r="R359" i="1" s="1"/>
  <c r="P360" i="1"/>
  <c r="R360" i="1" s="1"/>
  <c r="P361" i="1"/>
  <c r="R361" i="1" s="1"/>
  <c r="P362" i="1"/>
  <c r="R362" i="1" s="1"/>
  <c r="P363" i="1"/>
  <c r="R363" i="1" s="1"/>
  <c r="P364" i="1"/>
  <c r="R364" i="1" s="1"/>
  <c r="P365" i="1"/>
  <c r="R365" i="1" s="1"/>
  <c r="P366" i="1"/>
  <c r="R366" i="1" s="1"/>
  <c r="P367" i="1"/>
  <c r="R367" i="1" s="1"/>
  <c r="P368" i="1"/>
  <c r="R368" i="1" s="1"/>
  <c r="P369" i="1"/>
  <c r="R369" i="1" s="1"/>
  <c r="P370" i="1"/>
  <c r="R370" i="1" s="1"/>
  <c r="P371" i="1"/>
  <c r="R371" i="1" s="1"/>
  <c r="P372" i="1"/>
  <c r="R372" i="1" s="1"/>
  <c r="P373" i="1"/>
  <c r="R373" i="1" s="1"/>
  <c r="P374" i="1"/>
  <c r="R374" i="1" s="1"/>
  <c r="P375" i="1"/>
  <c r="R375" i="1" s="1"/>
  <c r="P376" i="1"/>
  <c r="R376" i="1" s="1"/>
  <c r="P377" i="1"/>
  <c r="R377" i="1" s="1"/>
  <c r="P378" i="1"/>
  <c r="R378" i="1" s="1"/>
  <c r="P379" i="1"/>
  <c r="R379" i="1" s="1"/>
  <c r="P380" i="1"/>
  <c r="R380" i="1" s="1"/>
  <c r="P381" i="1"/>
  <c r="R381" i="1" s="1"/>
  <c r="P382" i="1"/>
  <c r="R382" i="1" s="1"/>
  <c r="P383" i="1"/>
  <c r="R383" i="1" s="1"/>
  <c r="P384" i="1"/>
  <c r="R384" i="1" s="1"/>
  <c r="P385" i="1"/>
  <c r="R385" i="1" s="1"/>
  <c r="P386" i="1"/>
  <c r="R386" i="1" s="1"/>
  <c r="P387" i="1"/>
  <c r="R387" i="1" s="1"/>
  <c r="P388" i="1"/>
  <c r="R388" i="1" s="1"/>
  <c r="P389" i="1"/>
  <c r="R389" i="1" s="1"/>
  <c r="P390" i="1"/>
  <c r="R390" i="1" s="1"/>
  <c r="P391" i="1"/>
  <c r="R391" i="1" s="1"/>
  <c r="P392" i="1"/>
  <c r="R392" i="1" s="1"/>
  <c r="P393" i="1"/>
  <c r="R393" i="1" s="1"/>
  <c r="P394" i="1"/>
  <c r="R394" i="1" s="1"/>
  <c r="P395" i="1"/>
  <c r="R395" i="1" s="1"/>
  <c r="P396" i="1"/>
  <c r="R396" i="1" s="1"/>
  <c r="P397" i="1"/>
  <c r="R397" i="1" s="1"/>
  <c r="P398" i="1"/>
  <c r="R398" i="1" s="1"/>
  <c r="P399" i="1"/>
  <c r="R399" i="1" s="1"/>
  <c r="P400" i="1"/>
  <c r="R400" i="1" s="1"/>
  <c r="P401" i="1"/>
  <c r="R401" i="1" s="1"/>
  <c r="P402" i="1"/>
  <c r="R402" i="1" s="1"/>
  <c r="P403" i="1"/>
  <c r="R403" i="1" s="1"/>
  <c r="P404" i="1"/>
  <c r="R404" i="1" s="1"/>
  <c r="P405" i="1"/>
  <c r="R405" i="1" s="1"/>
  <c r="P406" i="1"/>
  <c r="R406" i="1" s="1"/>
  <c r="P407" i="1"/>
  <c r="R407" i="1" s="1"/>
  <c r="P408" i="1"/>
  <c r="R408" i="1" s="1"/>
  <c r="P409" i="1"/>
  <c r="R409" i="1" s="1"/>
  <c r="P410" i="1"/>
  <c r="R410" i="1" s="1"/>
  <c r="P411" i="1"/>
  <c r="R411" i="1" s="1"/>
  <c r="P412" i="1"/>
  <c r="R412" i="1" s="1"/>
  <c r="P413" i="1"/>
  <c r="R413" i="1" s="1"/>
  <c r="P414" i="1"/>
  <c r="R414" i="1" s="1"/>
  <c r="P415" i="1"/>
  <c r="R415" i="1" s="1"/>
  <c r="P416" i="1"/>
  <c r="R416" i="1" s="1"/>
  <c r="P417" i="1"/>
  <c r="R417" i="1" s="1"/>
  <c r="P418" i="1"/>
  <c r="R418" i="1" s="1"/>
  <c r="P419" i="1"/>
  <c r="R419" i="1" s="1"/>
  <c r="P420" i="1"/>
  <c r="R420" i="1" s="1"/>
  <c r="P421" i="1"/>
  <c r="R421" i="1" s="1"/>
  <c r="P422" i="1"/>
  <c r="R422" i="1" s="1"/>
  <c r="P423" i="1"/>
  <c r="R423" i="1" s="1"/>
  <c r="P424" i="1"/>
  <c r="R424" i="1" s="1"/>
  <c r="P425" i="1"/>
  <c r="R425" i="1" s="1"/>
  <c r="P426" i="1"/>
  <c r="R426" i="1" s="1"/>
  <c r="P427" i="1"/>
  <c r="R427" i="1" s="1"/>
  <c r="P428" i="1"/>
  <c r="R428" i="1" s="1"/>
  <c r="P429" i="1"/>
  <c r="R429" i="1" s="1"/>
  <c r="P430" i="1"/>
  <c r="R430" i="1" s="1"/>
  <c r="P431" i="1"/>
  <c r="R431" i="1" s="1"/>
  <c r="P432" i="1"/>
  <c r="R432" i="1" s="1"/>
  <c r="P433" i="1"/>
  <c r="R433" i="1" s="1"/>
  <c r="P434" i="1"/>
  <c r="R434" i="1" s="1"/>
  <c r="P435" i="1"/>
  <c r="R435" i="1" s="1"/>
  <c r="P436" i="1"/>
  <c r="R436" i="1" s="1"/>
  <c r="P437" i="1"/>
  <c r="R437" i="1" s="1"/>
  <c r="P438" i="1"/>
  <c r="R438" i="1" s="1"/>
  <c r="P439" i="1"/>
  <c r="R439" i="1" s="1"/>
  <c r="P440" i="1"/>
  <c r="R440" i="1" s="1"/>
  <c r="P441" i="1"/>
  <c r="R441" i="1" s="1"/>
  <c r="P442" i="1"/>
  <c r="R442" i="1" s="1"/>
  <c r="P443" i="1"/>
  <c r="R443" i="1" s="1"/>
  <c r="P444" i="1"/>
  <c r="R444" i="1" s="1"/>
  <c r="P445" i="1"/>
  <c r="R445" i="1" s="1"/>
  <c r="P446" i="1"/>
  <c r="R446" i="1" s="1"/>
  <c r="P447" i="1"/>
  <c r="R447" i="1" s="1"/>
  <c r="P448" i="1"/>
  <c r="R448" i="1" s="1"/>
  <c r="P449" i="1"/>
  <c r="R449" i="1" s="1"/>
  <c r="P450" i="1"/>
  <c r="R450" i="1" s="1"/>
  <c r="P451" i="1"/>
  <c r="R451" i="1" s="1"/>
  <c r="P452" i="1"/>
  <c r="R452" i="1" s="1"/>
  <c r="P453" i="1"/>
  <c r="R453" i="1" s="1"/>
  <c r="P454" i="1"/>
  <c r="R454" i="1" s="1"/>
  <c r="P455" i="1"/>
  <c r="R455" i="1" s="1"/>
  <c r="P456" i="1"/>
  <c r="R456" i="1" s="1"/>
  <c r="P457" i="1"/>
  <c r="R457" i="1" s="1"/>
  <c r="P458" i="1"/>
  <c r="R458" i="1" s="1"/>
  <c r="P459" i="1"/>
  <c r="R459" i="1" s="1"/>
  <c r="P460" i="1"/>
  <c r="R460" i="1" s="1"/>
  <c r="P461" i="1"/>
  <c r="R461" i="1" s="1"/>
  <c r="P462" i="1"/>
  <c r="R462" i="1" s="1"/>
  <c r="P463" i="1"/>
  <c r="R463" i="1" s="1"/>
  <c r="P464" i="1"/>
  <c r="R464" i="1" s="1"/>
  <c r="P465" i="1"/>
  <c r="R465" i="1" s="1"/>
  <c r="P466" i="1"/>
  <c r="R466" i="1" s="1"/>
  <c r="P467" i="1"/>
  <c r="R467" i="1" s="1"/>
  <c r="P468" i="1"/>
  <c r="R468" i="1" s="1"/>
  <c r="P469" i="1"/>
  <c r="R469" i="1" s="1"/>
  <c r="P470" i="1"/>
  <c r="R470" i="1" s="1"/>
  <c r="P471" i="1"/>
  <c r="R471" i="1" s="1"/>
  <c r="P472" i="1"/>
  <c r="R472" i="1" s="1"/>
  <c r="P473" i="1"/>
  <c r="R473" i="1" s="1"/>
  <c r="P474" i="1"/>
  <c r="R474" i="1" s="1"/>
  <c r="P475" i="1"/>
  <c r="R475" i="1" s="1"/>
  <c r="P476" i="1"/>
  <c r="R476" i="1" s="1"/>
  <c r="P477" i="1"/>
  <c r="R477" i="1" s="1"/>
  <c r="P478" i="1"/>
  <c r="R478" i="1" s="1"/>
  <c r="P479" i="1"/>
  <c r="R479" i="1" s="1"/>
  <c r="P480" i="1"/>
  <c r="R480" i="1" s="1"/>
  <c r="P481" i="1"/>
  <c r="R481" i="1" s="1"/>
  <c r="P482" i="1"/>
  <c r="R482" i="1" s="1"/>
  <c r="P483" i="1"/>
  <c r="R483" i="1" s="1"/>
  <c r="P484" i="1"/>
  <c r="R484" i="1" s="1"/>
  <c r="P485" i="1"/>
  <c r="R485" i="1" s="1"/>
  <c r="P486" i="1"/>
  <c r="R486" i="1" s="1"/>
  <c r="P487" i="1"/>
  <c r="R487" i="1" s="1"/>
  <c r="P488" i="1"/>
  <c r="R488" i="1" s="1"/>
  <c r="P489" i="1"/>
  <c r="R489" i="1" s="1"/>
  <c r="P490" i="1"/>
  <c r="R490" i="1" s="1"/>
  <c r="P491" i="1"/>
  <c r="R491" i="1" s="1"/>
  <c r="P492" i="1"/>
  <c r="R492" i="1" s="1"/>
  <c r="P493" i="1"/>
  <c r="R493" i="1" s="1"/>
  <c r="P494" i="1"/>
  <c r="R494" i="1" s="1"/>
  <c r="P495" i="1"/>
  <c r="R495" i="1" s="1"/>
  <c r="P496" i="1"/>
  <c r="R496" i="1" s="1"/>
  <c r="P497" i="1"/>
  <c r="R497" i="1" s="1"/>
  <c r="P498" i="1"/>
  <c r="R498" i="1" s="1"/>
  <c r="P499" i="1"/>
  <c r="R499" i="1" s="1"/>
  <c r="P500" i="1"/>
  <c r="R500" i="1" s="1"/>
  <c r="P501" i="1"/>
  <c r="R501" i="1" s="1"/>
  <c r="P502" i="1"/>
  <c r="R502" i="1" s="1"/>
  <c r="P503" i="1"/>
  <c r="R503" i="1" s="1"/>
  <c r="P504" i="1"/>
  <c r="R504" i="1" s="1"/>
  <c r="P505" i="1"/>
  <c r="R505" i="1" s="1"/>
  <c r="P506" i="1"/>
  <c r="R506" i="1" s="1"/>
  <c r="P507" i="1"/>
  <c r="R507" i="1" s="1"/>
  <c r="P508" i="1"/>
  <c r="R508" i="1" s="1"/>
  <c r="P509" i="1"/>
  <c r="R509" i="1" s="1"/>
  <c r="P510" i="1"/>
  <c r="R510" i="1" s="1"/>
  <c r="P511" i="1"/>
  <c r="R511" i="1" s="1"/>
  <c r="P512" i="1"/>
  <c r="R512" i="1" s="1"/>
  <c r="P513" i="1"/>
  <c r="R513" i="1" s="1"/>
  <c r="P514" i="1"/>
  <c r="R514" i="1" s="1"/>
  <c r="P515" i="1"/>
  <c r="R515" i="1" s="1"/>
  <c r="P516" i="1"/>
  <c r="R516" i="1" s="1"/>
  <c r="P517" i="1"/>
  <c r="R517" i="1" s="1"/>
  <c r="P518" i="1"/>
  <c r="R518" i="1" s="1"/>
  <c r="P519" i="1"/>
  <c r="R519" i="1" s="1"/>
  <c r="P520" i="1"/>
  <c r="R520" i="1" s="1"/>
  <c r="P521" i="1"/>
  <c r="R521" i="1" s="1"/>
  <c r="P522" i="1"/>
  <c r="R522" i="1" s="1"/>
  <c r="P523" i="1"/>
  <c r="R523" i="1" s="1"/>
  <c r="P524" i="1"/>
  <c r="R524" i="1" s="1"/>
  <c r="P525" i="1"/>
  <c r="R525" i="1" s="1"/>
  <c r="P526" i="1"/>
  <c r="R526" i="1" s="1"/>
  <c r="P527" i="1"/>
  <c r="R527" i="1" s="1"/>
  <c r="P528" i="1"/>
  <c r="R528" i="1" s="1"/>
  <c r="P529" i="1"/>
  <c r="R529" i="1" s="1"/>
  <c r="P530" i="1"/>
  <c r="R530" i="1" s="1"/>
  <c r="P531" i="1"/>
  <c r="R531" i="1" s="1"/>
  <c r="P532" i="1"/>
  <c r="R532" i="1" s="1"/>
  <c r="P533" i="1"/>
  <c r="R533" i="1" s="1"/>
  <c r="P534" i="1"/>
  <c r="R534" i="1" s="1"/>
  <c r="P535" i="1"/>
  <c r="R535" i="1" s="1"/>
  <c r="P536" i="1"/>
  <c r="R536" i="1" s="1"/>
  <c r="P537" i="1"/>
  <c r="R537" i="1" s="1"/>
  <c r="P538" i="1"/>
  <c r="R538" i="1" s="1"/>
  <c r="P539" i="1"/>
  <c r="R539" i="1" s="1"/>
  <c r="P540" i="1"/>
  <c r="R540" i="1" s="1"/>
  <c r="P541" i="1"/>
  <c r="R541" i="1" s="1"/>
  <c r="P542" i="1"/>
  <c r="R542" i="1" s="1"/>
  <c r="P543" i="1"/>
  <c r="R543" i="1" s="1"/>
  <c r="P544" i="1"/>
  <c r="R544" i="1" s="1"/>
  <c r="P545" i="1"/>
  <c r="R545" i="1" s="1"/>
  <c r="P546" i="1"/>
  <c r="R546" i="1" s="1"/>
  <c r="P547" i="1"/>
  <c r="R547" i="1" s="1"/>
  <c r="P548" i="1"/>
  <c r="R548" i="1" s="1"/>
  <c r="P549" i="1"/>
  <c r="R549" i="1" s="1"/>
  <c r="P550" i="1"/>
  <c r="R550" i="1" s="1"/>
  <c r="P551" i="1"/>
  <c r="R551" i="1" s="1"/>
  <c r="P552" i="1"/>
  <c r="R552" i="1" s="1"/>
  <c r="P553" i="1"/>
  <c r="R553" i="1" s="1"/>
  <c r="P554" i="1"/>
  <c r="R554" i="1" s="1"/>
  <c r="P555" i="1"/>
  <c r="R555" i="1" s="1"/>
  <c r="P556" i="1"/>
  <c r="R556" i="1" s="1"/>
  <c r="P557" i="1"/>
  <c r="R557" i="1" s="1"/>
  <c r="P558" i="1"/>
  <c r="R558" i="1" s="1"/>
  <c r="P559" i="1"/>
  <c r="R559" i="1" s="1"/>
  <c r="P560" i="1"/>
  <c r="R560" i="1" s="1"/>
  <c r="P561" i="1"/>
  <c r="R561" i="1" s="1"/>
  <c r="P562" i="1"/>
  <c r="R562" i="1" s="1"/>
  <c r="P563" i="1"/>
  <c r="R563" i="1" s="1"/>
  <c r="P564" i="1"/>
  <c r="R564" i="1" s="1"/>
  <c r="P565" i="1"/>
  <c r="R565" i="1" s="1"/>
  <c r="P566" i="1"/>
  <c r="R566" i="1" s="1"/>
  <c r="P567" i="1"/>
  <c r="R567" i="1" s="1"/>
  <c r="P568" i="1"/>
  <c r="R568" i="1" s="1"/>
  <c r="P569" i="1"/>
  <c r="R569" i="1" s="1"/>
  <c r="P570" i="1"/>
  <c r="R570" i="1" s="1"/>
  <c r="P571" i="1"/>
  <c r="R571" i="1" s="1"/>
  <c r="P572" i="1"/>
  <c r="R572" i="1" s="1"/>
  <c r="P573" i="1"/>
  <c r="R573" i="1" s="1"/>
  <c r="P574" i="1"/>
  <c r="R574" i="1" s="1"/>
  <c r="P575" i="1"/>
  <c r="R575" i="1" s="1"/>
  <c r="P576" i="1"/>
  <c r="R576" i="1" s="1"/>
  <c r="P577" i="1"/>
  <c r="R577" i="1" s="1"/>
  <c r="P578" i="1"/>
  <c r="R578" i="1" s="1"/>
  <c r="P579" i="1"/>
  <c r="R579" i="1" s="1"/>
  <c r="P580" i="1"/>
  <c r="R580" i="1" s="1"/>
  <c r="P581" i="1"/>
  <c r="R581" i="1" s="1"/>
  <c r="P582" i="1"/>
  <c r="R582" i="1" s="1"/>
  <c r="P583" i="1"/>
  <c r="R583" i="1" s="1"/>
  <c r="P584" i="1"/>
  <c r="R584" i="1" s="1"/>
  <c r="P585" i="1"/>
  <c r="R585" i="1" s="1"/>
  <c r="P586" i="1"/>
  <c r="R586" i="1" s="1"/>
  <c r="P587" i="1"/>
  <c r="R587" i="1" s="1"/>
  <c r="P588" i="1"/>
  <c r="R588" i="1" s="1"/>
  <c r="P589" i="1"/>
  <c r="R589" i="1" s="1"/>
  <c r="P590" i="1"/>
  <c r="R590" i="1" s="1"/>
  <c r="P591" i="1"/>
  <c r="R591" i="1" s="1"/>
  <c r="P592" i="1"/>
  <c r="R592" i="1" s="1"/>
  <c r="P593" i="1"/>
  <c r="R593" i="1" s="1"/>
  <c r="P594" i="1"/>
  <c r="R594" i="1" s="1"/>
  <c r="P595" i="1"/>
  <c r="R595" i="1" s="1"/>
  <c r="P596" i="1"/>
  <c r="R596" i="1" s="1"/>
  <c r="P597" i="1"/>
  <c r="R597" i="1" s="1"/>
  <c r="P598" i="1"/>
  <c r="R598" i="1" s="1"/>
  <c r="P599" i="1"/>
  <c r="R599" i="1" s="1"/>
  <c r="P600" i="1"/>
  <c r="R600" i="1" s="1"/>
  <c r="P601" i="1"/>
  <c r="R601" i="1" s="1"/>
  <c r="P602" i="1"/>
  <c r="R602" i="1" s="1"/>
  <c r="P603" i="1"/>
  <c r="R603" i="1" s="1"/>
  <c r="P604" i="1"/>
  <c r="R604" i="1" s="1"/>
  <c r="P605" i="1"/>
  <c r="R605" i="1" s="1"/>
  <c r="P606" i="1"/>
  <c r="R606" i="1" s="1"/>
  <c r="P607" i="1"/>
  <c r="R607" i="1" s="1"/>
  <c r="P608" i="1"/>
  <c r="R608" i="1" s="1"/>
  <c r="P609" i="1"/>
  <c r="R609" i="1" s="1"/>
  <c r="P610" i="1"/>
  <c r="R610" i="1" s="1"/>
  <c r="P611" i="1"/>
  <c r="R611" i="1" s="1"/>
  <c r="P612" i="1"/>
  <c r="R612" i="1" s="1"/>
  <c r="P613" i="1"/>
  <c r="R613" i="1" s="1"/>
  <c r="P614" i="1"/>
  <c r="R614" i="1" s="1"/>
  <c r="P615" i="1"/>
  <c r="R615" i="1" s="1"/>
  <c r="P616" i="1"/>
  <c r="R616" i="1" s="1"/>
  <c r="P617" i="1"/>
  <c r="R617" i="1" s="1"/>
  <c r="P618" i="1"/>
  <c r="R618" i="1" s="1"/>
  <c r="P619" i="1"/>
  <c r="R619" i="1" s="1"/>
  <c r="P620" i="1"/>
  <c r="R620" i="1" s="1"/>
  <c r="P621" i="1"/>
  <c r="R621" i="1" s="1"/>
  <c r="P622" i="1"/>
  <c r="R622" i="1" s="1"/>
  <c r="P623" i="1"/>
  <c r="R623" i="1" s="1"/>
  <c r="P624" i="1"/>
  <c r="R624" i="1" s="1"/>
  <c r="P625" i="1"/>
  <c r="R625" i="1" s="1"/>
  <c r="P626" i="1"/>
  <c r="R626" i="1" s="1"/>
  <c r="P627" i="1"/>
  <c r="R627" i="1" s="1"/>
  <c r="P628" i="1"/>
  <c r="R628" i="1" s="1"/>
  <c r="P629" i="1"/>
  <c r="R629" i="1" s="1"/>
  <c r="P630" i="1"/>
  <c r="R630" i="1" s="1"/>
  <c r="P631" i="1"/>
  <c r="R631" i="1" s="1"/>
  <c r="P632" i="1"/>
  <c r="R632" i="1" s="1"/>
  <c r="P633" i="1"/>
  <c r="R633" i="1" s="1"/>
  <c r="P634" i="1"/>
  <c r="R634" i="1" s="1"/>
  <c r="P635" i="1"/>
  <c r="R635" i="1" s="1"/>
  <c r="P636" i="1"/>
  <c r="R636" i="1" s="1"/>
  <c r="P637" i="1"/>
  <c r="R637" i="1" s="1"/>
  <c r="P638" i="1"/>
  <c r="R638" i="1" s="1"/>
  <c r="P639" i="1"/>
  <c r="R639" i="1" s="1"/>
  <c r="P640" i="1"/>
  <c r="R640" i="1" s="1"/>
  <c r="P641" i="1"/>
  <c r="R641" i="1" s="1"/>
  <c r="P642" i="1"/>
  <c r="R642" i="1" s="1"/>
  <c r="P643" i="1"/>
  <c r="R643" i="1" s="1"/>
  <c r="P644" i="1"/>
  <c r="R644" i="1" s="1"/>
  <c r="P645" i="1"/>
  <c r="R645" i="1" s="1"/>
  <c r="P646" i="1"/>
  <c r="R646" i="1" s="1"/>
  <c r="P647" i="1"/>
  <c r="R647" i="1" s="1"/>
  <c r="P648" i="1"/>
  <c r="R648" i="1" s="1"/>
  <c r="P649" i="1"/>
  <c r="R649" i="1" s="1"/>
  <c r="P650" i="1"/>
  <c r="R650" i="1" s="1"/>
  <c r="P651" i="1"/>
  <c r="R651" i="1" s="1"/>
  <c r="P652" i="1"/>
  <c r="R652" i="1" s="1"/>
  <c r="P653" i="1"/>
  <c r="R653" i="1" s="1"/>
  <c r="P654" i="1"/>
  <c r="R654" i="1" s="1"/>
  <c r="P655" i="1"/>
  <c r="R655" i="1" s="1"/>
  <c r="P656" i="1"/>
  <c r="R656" i="1" s="1"/>
  <c r="P657" i="1"/>
  <c r="R657" i="1" s="1"/>
  <c r="P658" i="1"/>
  <c r="R658" i="1" s="1"/>
  <c r="P659" i="1"/>
  <c r="R659" i="1" s="1"/>
  <c r="P660" i="1"/>
  <c r="R660" i="1" s="1"/>
  <c r="P661" i="1"/>
  <c r="R661" i="1" s="1"/>
  <c r="P662" i="1"/>
  <c r="R662" i="1" s="1"/>
  <c r="P663" i="1"/>
  <c r="R663" i="1" s="1"/>
  <c r="P664" i="1"/>
  <c r="R664" i="1" s="1"/>
  <c r="P665" i="1"/>
  <c r="R665" i="1" s="1"/>
  <c r="P666" i="1"/>
  <c r="R666" i="1" s="1"/>
  <c r="P667" i="1"/>
  <c r="R667" i="1" s="1"/>
  <c r="P668" i="1"/>
  <c r="R668" i="1" s="1"/>
  <c r="P669" i="1"/>
  <c r="R669" i="1" s="1"/>
  <c r="P670" i="1"/>
  <c r="R670" i="1" s="1"/>
  <c r="P671" i="1"/>
  <c r="R671" i="1" s="1"/>
  <c r="P672" i="1"/>
  <c r="R672" i="1" s="1"/>
  <c r="P673" i="1"/>
  <c r="R673" i="1" s="1"/>
  <c r="P674" i="1"/>
  <c r="R674" i="1" s="1"/>
  <c r="P675" i="1"/>
  <c r="R675" i="1" s="1"/>
  <c r="P676" i="1"/>
  <c r="R676" i="1" s="1"/>
  <c r="P677" i="1"/>
  <c r="R677" i="1" s="1"/>
  <c r="P678" i="1"/>
  <c r="R678" i="1" s="1"/>
  <c r="P679" i="1"/>
  <c r="R679" i="1" s="1"/>
  <c r="P680" i="1"/>
  <c r="R680" i="1" s="1"/>
  <c r="P681" i="1"/>
  <c r="R681" i="1" s="1"/>
  <c r="P682" i="1"/>
  <c r="R682" i="1" s="1"/>
  <c r="P683" i="1"/>
  <c r="R683" i="1" s="1"/>
  <c r="P684" i="1"/>
  <c r="R684" i="1" s="1"/>
  <c r="P685" i="1"/>
  <c r="R685" i="1" s="1"/>
  <c r="P686" i="1"/>
  <c r="R686" i="1" s="1"/>
  <c r="P687" i="1"/>
  <c r="R687" i="1" s="1"/>
  <c r="P688" i="1"/>
  <c r="R688" i="1" s="1"/>
  <c r="P689" i="1"/>
  <c r="R689" i="1" s="1"/>
  <c r="P690" i="1"/>
  <c r="R690" i="1" s="1"/>
  <c r="P691" i="1"/>
  <c r="R691" i="1" s="1"/>
  <c r="P692" i="1"/>
  <c r="R692" i="1" s="1"/>
  <c r="P693" i="1"/>
  <c r="R693" i="1" s="1"/>
  <c r="P694" i="1"/>
  <c r="R694" i="1" s="1"/>
  <c r="P695" i="1"/>
  <c r="R695" i="1" s="1"/>
  <c r="P696" i="1"/>
  <c r="R696" i="1" s="1"/>
  <c r="P697" i="1"/>
  <c r="R697" i="1" s="1"/>
  <c r="P698" i="1"/>
  <c r="R698" i="1" s="1"/>
  <c r="P699" i="1"/>
  <c r="R699" i="1" s="1"/>
  <c r="P700" i="1"/>
  <c r="R700" i="1" s="1"/>
  <c r="P701" i="1"/>
  <c r="R701" i="1" s="1"/>
  <c r="P702" i="1"/>
  <c r="R702" i="1" s="1"/>
  <c r="P703" i="1"/>
  <c r="R703" i="1" s="1"/>
  <c r="P704" i="1"/>
  <c r="R704" i="1" s="1"/>
  <c r="P705" i="1"/>
  <c r="R705" i="1" s="1"/>
  <c r="P706" i="1"/>
  <c r="R706" i="1" s="1"/>
  <c r="P707" i="1"/>
  <c r="R707" i="1" s="1"/>
  <c r="P708" i="1"/>
  <c r="R708" i="1" s="1"/>
  <c r="P709" i="1"/>
  <c r="R709" i="1" s="1"/>
  <c r="P710" i="1"/>
  <c r="R710" i="1" s="1"/>
  <c r="P711" i="1"/>
  <c r="R711" i="1" s="1"/>
  <c r="P712" i="1"/>
  <c r="R712" i="1" s="1"/>
  <c r="P713" i="1"/>
  <c r="R713" i="1" s="1"/>
  <c r="P714" i="1"/>
  <c r="R714" i="1" s="1"/>
  <c r="P715" i="1"/>
  <c r="R715" i="1" s="1"/>
  <c r="P716" i="1"/>
  <c r="R716" i="1" s="1"/>
  <c r="P717" i="1"/>
  <c r="R717" i="1" s="1"/>
  <c r="P718" i="1"/>
  <c r="R718" i="1" s="1"/>
  <c r="P719" i="1"/>
  <c r="R719" i="1" s="1"/>
  <c r="P720" i="1"/>
  <c r="R720" i="1" s="1"/>
  <c r="P721" i="1"/>
  <c r="R721" i="1" s="1"/>
  <c r="P722" i="1"/>
  <c r="R722" i="1" s="1"/>
  <c r="P723" i="1"/>
  <c r="R723" i="1" s="1"/>
  <c r="P724" i="1"/>
  <c r="R724" i="1" s="1"/>
  <c r="P725" i="1"/>
  <c r="R725" i="1" s="1"/>
  <c r="P726" i="1"/>
  <c r="R726" i="1" s="1"/>
  <c r="P727" i="1"/>
  <c r="R727" i="1" s="1"/>
  <c r="P728" i="1"/>
  <c r="R728" i="1" s="1"/>
  <c r="P729" i="1"/>
  <c r="R729" i="1" s="1"/>
  <c r="P730" i="1"/>
  <c r="R730" i="1" s="1"/>
  <c r="P731" i="1"/>
  <c r="R731" i="1" s="1"/>
  <c r="P732" i="1"/>
  <c r="R732" i="1" s="1"/>
  <c r="P733" i="1"/>
  <c r="R733" i="1" s="1"/>
  <c r="P734" i="1"/>
  <c r="R734" i="1" s="1"/>
  <c r="P735" i="1"/>
  <c r="R735" i="1" s="1"/>
  <c r="P736" i="1"/>
  <c r="R736" i="1" s="1"/>
  <c r="P737" i="1"/>
  <c r="R737" i="1" s="1"/>
  <c r="P738" i="1"/>
  <c r="R738" i="1" s="1"/>
  <c r="P739" i="1"/>
  <c r="R739" i="1" s="1"/>
  <c r="P740" i="1"/>
  <c r="R740" i="1" s="1"/>
  <c r="P741" i="1"/>
  <c r="R741" i="1" s="1"/>
  <c r="P742" i="1"/>
  <c r="R742" i="1" s="1"/>
  <c r="P743" i="1"/>
  <c r="R743" i="1" s="1"/>
  <c r="P744" i="1"/>
  <c r="R744" i="1" s="1"/>
  <c r="P745" i="1"/>
  <c r="R745" i="1" s="1"/>
  <c r="P746" i="1"/>
  <c r="R746" i="1" s="1"/>
  <c r="P747" i="1"/>
  <c r="R747" i="1" s="1"/>
  <c r="P748" i="1"/>
  <c r="R748" i="1" s="1"/>
  <c r="P749" i="1"/>
  <c r="R749" i="1" s="1"/>
  <c r="P750" i="1"/>
  <c r="R750" i="1" s="1"/>
  <c r="P751" i="1"/>
  <c r="R751" i="1" s="1"/>
  <c r="P752" i="1"/>
  <c r="R752" i="1" s="1"/>
  <c r="P753" i="1"/>
  <c r="R753" i="1" s="1"/>
  <c r="P754" i="1"/>
  <c r="R754" i="1" s="1"/>
  <c r="P755" i="1"/>
  <c r="R755" i="1" s="1"/>
  <c r="P756" i="1"/>
  <c r="R756" i="1" s="1"/>
  <c r="P757" i="1"/>
  <c r="R757" i="1" s="1"/>
  <c r="P758" i="1"/>
  <c r="R758" i="1" s="1"/>
  <c r="P759" i="1"/>
  <c r="R759" i="1" s="1"/>
  <c r="P760" i="1"/>
  <c r="R760" i="1" s="1"/>
  <c r="P761" i="1"/>
  <c r="R761" i="1" s="1"/>
  <c r="P762" i="1"/>
  <c r="R762" i="1" s="1"/>
  <c r="P763" i="1"/>
  <c r="R763" i="1" s="1"/>
  <c r="P764" i="1"/>
  <c r="R764" i="1" s="1"/>
  <c r="P765" i="1"/>
  <c r="R765" i="1" s="1"/>
  <c r="P766" i="1"/>
  <c r="R766" i="1" s="1"/>
  <c r="P767" i="1"/>
  <c r="R767" i="1" s="1"/>
  <c r="P768" i="1"/>
  <c r="R768" i="1" s="1"/>
  <c r="P769" i="1"/>
  <c r="R769" i="1" s="1"/>
  <c r="P770" i="1"/>
  <c r="R770" i="1" s="1"/>
  <c r="P771" i="1"/>
  <c r="R771" i="1" s="1"/>
  <c r="P772" i="1"/>
  <c r="R772" i="1" s="1"/>
  <c r="P773" i="1"/>
  <c r="R773" i="1" s="1"/>
  <c r="P774" i="1"/>
  <c r="R774" i="1" s="1"/>
  <c r="P775" i="1"/>
  <c r="R775" i="1" s="1"/>
  <c r="P776" i="1"/>
  <c r="R776" i="1" s="1"/>
  <c r="P777" i="1"/>
  <c r="R777" i="1" s="1"/>
  <c r="P778" i="1"/>
  <c r="R778" i="1" s="1"/>
  <c r="P779" i="1"/>
  <c r="R779" i="1" s="1"/>
  <c r="P780" i="1"/>
  <c r="R780" i="1" s="1"/>
  <c r="P781" i="1"/>
  <c r="R781" i="1" s="1"/>
  <c r="P782" i="1"/>
  <c r="R782" i="1" s="1"/>
  <c r="P783" i="1"/>
  <c r="R783" i="1" s="1"/>
  <c r="P784" i="1"/>
  <c r="R784" i="1" s="1"/>
  <c r="P785" i="1"/>
  <c r="R785" i="1" s="1"/>
  <c r="P786" i="1"/>
  <c r="R786" i="1" s="1"/>
  <c r="P787" i="1"/>
  <c r="R787" i="1" s="1"/>
  <c r="P788" i="1"/>
  <c r="R788" i="1" s="1"/>
  <c r="P789" i="1"/>
  <c r="R789" i="1" s="1"/>
  <c r="P790" i="1"/>
  <c r="R790" i="1" s="1"/>
  <c r="P791" i="1"/>
  <c r="R791" i="1" s="1"/>
  <c r="P792" i="1"/>
  <c r="R792" i="1" s="1"/>
  <c r="P793" i="1"/>
  <c r="R793" i="1" s="1"/>
  <c r="P794" i="1"/>
  <c r="R794" i="1" s="1"/>
  <c r="P795" i="1"/>
  <c r="R795" i="1" s="1"/>
  <c r="P796" i="1"/>
  <c r="R796" i="1" s="1"/>
  <c r="P797" i="1"/>
  <c r="R797" i="1" s="1"/>
  <c r="P798" i="1"/>
  <c r="R798" i="1" s="1"/>
  <c r="P799" i="1"/>
  <c r="R799" i="1" s="1"/>
  <c r="P800" i="1"/>
  <c r="R800" i="1" s="1"/>
  <c r="P801" i="1"/>
  <c r="R801" i="1" s="1"/>
  <c r="P802" i="1"/>
  <c r="R802" i="1" s="1"/>
  <c r="P803" i="1"/>
  <c r="R803" i="1" s="1"/>
  <c r="P804" i="1"/>
  <c r="R804" i="1" s="1"/>
  <c r="P805" i="1"/>
  <c r="R805" i="1" s="1"/>
  <c r="P806" i="1"/>
  <c r="R806" i="1" s="1"/>
  <c r="P807" i="1"/>
  <c r="R807" i="1" s="1"/>
  <c r="P808" i="1"/>
  <c r="R808" i="1" s="1"/>
  <c r="P809" i="1"/>
  <c r="R809" i="1" s="1"/>
  <c r="P810" i="1"/>
  <c r="R810" i="1" s="1"/>
  <c r="P811" i="1"/>
  <c r="R811" i="1" s="1"/>
  <c r="P812" i="1"/>
  <c r="R812" i="1" s="1"/>
  <c r="P813" i="1"/>
  <c r="R813" i="1" s="1"/>
  <c r="P814" i="1"/>
  <c r="R814" i="1" s="1"/>
  <c r="P815" i="1"/>
  <c r="R815" i="1" s="1"/>
  <c r="P816" i="1"/>
  <c r="R816" i="1" s="1"/>
  <c r="P817" i="1"/>
  <c r="R817" i="1" s="1"/>
  <c r="P818" i="1"/>
  <c r="R818" i="1" s="1"/>
  <c r="P819" i="1"/>
  <c r="R819" i="1" s="1"/>
  <c r="P820" i="1"/>
  <c r="R820" i="1" s="1"/>
  <c r="P821" i="1"/>
  <c r="R821" i="1" s="1"/>
  <c r="P822" i="1"/>
  <c r="R822" i="1" s="1"/>
  <c r="P823" i="1"/>
  <c r="R823" i="1" s="1"/>
  <c r="P824" i="1"/>
  <c r="R824" i="1" s="1"/>
  <c r="P825" i="1"/>
  <c r="R825" i="1" s="1"/>
  <c r="P826" i="1"/>
  <c r="R826" i="1" s="1"/>
  <c r="P827" i="1"/>
  <c r="R827" i="1" s="1"/>
  <c r="P828" i="1"/>
  <c r="R828" i="1" s="1"/>
  <c r="P829" i="1"/>
  <c r="R829" i="1" s="1"/>
  <c r="P830" i="1"/>
  <c r="R830" i="1" s="1"/>
  <c r="P831" i="1"/>
  <c r="R831" i="1" s="1"/>
  <c r="P832" i="1"/>
  <c r="R832" i="1" s="1"/>
  <c r="P833" i="1"/>
  <c r="R833" i="1" s="1"/>
  <c r="P834" i="1"/>
  <c r="R834" i="1" s="1"/>
  <c r="P835" i="1"/>
  <c r="R835" i="1" s="1"/>
  <c r="P836" i="1"/>
  <c r="R836" i="1" s="1"/>
  <c r="P837" i="1"/>
  <c r="R837" i="1" s="1"/>
  <c r="P838" i="1"/>
  <c r="R838" i="1" s="1"/>
  <c r="P839" i="1"/>
  <c r="R839" i="1" s="1"/>
  <c r="P840" i="1"/>
  <c r="R840" i="1" s="1"/>
  <c r="P841" i="1"/>
  <c r="R841" i="1" s="1"/>
  <c r="P842" i="1"/>
  <c r="R842" i="1" s="1"/>
  <c r="P843" i="1"/>
  <c r="R843" i="1" s="1"/>
  <c r="P844" i="1"/>
  <c r="R844" i="1" s="1"/>
  <c r="P845" i="1"/>
  <c r="R845" i="1" s="1"/>
  <c r="P846" i="1"/>
  <c r="R846" i="1" s="1"/>
  <c r="P847" i="1"/>
  <c r="R847" i="1" s="1"/>
  <c r="P848" i="1"/>
  <c r="R848" i="1" s="1"/>
  <c r="P849" i="1"/>
  <c r="R849" i="1" s="1"/>
  <c r="P850" i="1"/>
  <c r="R850" i="1" s="1"/>
  <c r="P851" i="1"/>
  <c r="R851" i="1" s="1"/>
  <c r="P852" i="1"/>
  <c r="R852" i="1" s="1"/>
  <c r="P853" i="1"/>
  <c r="R853" i="1" s="1"/>
  <c r="P854" i="1"/>
  <c r="R854" i="1" s="1"/>
  <c r="P855" i="1"/>
  <c r="R855" i="1" s="1"/>
  <c r="P856" i="1"/>
  <c r="R856" i="1" s="1"/>
  <c r="P857" i="1"/>
  <c r="R857" i="1" s="1"/>
  <c r="P858" i="1"/>
  <c r="R858" i="1" s="1"/>
  <c r="P859" i="1"/>
  <c r="R859" i="1" s="1"/>
  <c r="P860" i="1"/>
  <c r="R860" i="1" s="1"/>
  <c r="P861" i="1"/>
  <c r="R861" i="1" s="1"/>
  <c r="P862" i="1"/>
  <c r="R862" i="1" s="1"/>
  <c r="P863" i="1"/>
  <c r="R863" i="1" s="1"/>
  <c r="P864" i="1"/>
  <c r="R864" i="1" s="1"/>
  <c r="P865" i="1"/>
  <c r="R865" i="1" s="1"/>
  <c r="P866" i="1"/>
  <c r="R866" i="1" s="1"/>
  <c r="P867" i="1"/>
  <c r="R867" i="1" s="1"/>
  <c r="P868" i="1"/>
  <c r="R868" i="1" s="1"/>
  <c r="P869" i="1"/>
  <c r="R869" i="1" s="1"/>
  <c r="P870" i="1"/>
  <c r="R870" i="1" s="1"/>
  <c r="P871" i="1"/>
  <c r="R871" i="1" s="1"/>
  <c r="P872" i="1"/>
  <c r="R872" i="1" s="1"/>
  <c r="P873" i="1"/>
  <c r="R873" i="1" s="1"/>
  <c r="P874" i="1"/>
  <c r="R874" i="1" s="1"/>
  <c r="P875" i="1"/>
  <c r="R875" i="1" s="1"/>
  <c r="P876" i="1"/>
  <c r="R876" i="1" s="1"/>
  <c r="P877" i="1"/>
  <c r="R877" i="1" s="1"/>
  <c r="P878" i="1"/>
  <c r="R878" i="1" s="1"/>
  <c r="P879" i="1"/>
  <c r="R879" i="1" s="1"/>
  <c r="P880" i="1"/>
  <c r="R880" i="1" s="1"/>
  <c r="P881" i="1"/>
  <c r="R881" i="1" s="1"/>
  <c r="P882" i="1"/>
  <c r="R882" i="1" s="1"/>
  <c r="P883" i="1"/>
  <c r="R883" i="1" s="1"/>
  <c r="P884" i="1"/>
  <c r="R884" i="1" s="1"/>
  <c r="P885" i="1"/>
  <c r="R885" i="1" s="1"/>
  <c r="P886" i="1"/>
  <c r="R886" i="1" s="1"/>
  <c r="P887" i="1"/>
  <c r="R887" i="1" s="1"/>
  <c r="P888" i="1"/>
  <c r="R888" i="1" s="1"/>
  <c r="P889" i="1"/>
  <c r="R889" i="1" s="1"/>
  <c r="P890" i="1"/>
  <c r="R890" i="1" s="1"/>
  <c r="P891" i="1"/>
  <c r="R891" i="1" s="1"/>
  <c r="P892" i="1"/>
  <c r="R892" i="1" s="1"/>
  <c r="P893" i="1"/>
  <c r="R893" i="1" s="1"/>
  <c r="P894" i="1"/>
  <c r="R894" i="1" s="1"/>
  <c r="P895" i="1"/>
  <c r="R895" i="1" s="1"/>
  <c r="P896" i="1"/>
  <c r="R896" i="1" s="1"/>
  <c r="P897" i="1"/>
  <c r="R897" i="1" s="1"/>
  <c r="P898" i="1"/>
  <c r="R898" i="1" s="1"/>
  <c r="P899" i="1"/>
  <c r="R899" i="1" s="1"/>
  <c r="P900" i="1"/>
  <c r="R900" i="1" s="1"/>
  <c r="P901" i="1"/>
  <c r="R901" i="1" s="1"/>
  <c r="P902" i="1"/>
  <c r="R902" i="1" s="1"/>
  <c r="P903" i="1"/>
  <c r="R903" i="1" s="1"/>
  <c r="P904" i="1"/>
  <c r="R904" i="1" s="1"/>
  <c r="P905" i="1"/>
  <c r="R905" i="1" s="1"/>
  <c r="P906" i="1"/>
  <c r="R906" i="1" s="1"/>
  <c r="P907" i="1"/>
  <c r="R907" i="1" s="1"/>
  <c r="P908" i="1"/>
  <c r="R908" i="1" s="1"/>
  <c r="P909" i="1"/>
  <c r="R909" i="1" s="1"/>
  <c r="P910" i="1"/>
  <c r="R910" i="1" s="1"/>
  <c r="P911" i="1"/>
  <c r="R911" i="1" s="1"/>
  <c r="P912" i="1"/>
  <c r="R912" i="1" s="1"/>
  <c r="P913" i="1"/>
  <c r="R913" i="1" s="1"/>
  <c r="P914" i="1"/>
  <c r="R914" i="1" s="1"/>
  <c r="P915" i="1"/>
  <c r="R915" i="1" s="1"/>
  <c r="P916" i="1"/>
  <c r="R916" i="1" s="1"/>
  <c r="P917" i="1"/>
  <c r="R917" i="1" s="1"/>
  <c r="P918" i="1"/>
  <c r="R918" i="1" s="1"/>
  <c r="P919" i="1"/>
  <c r="R919" i="1" s="1"/>
  <c r="P920" i="1"/>
  <c r="R920" i="1" s="1"/>
  <c r="P921" i="1"/>
  <c r="R921" i="1" s="1"/>
  <c r="P922" i="1"/>
  <c r="R922" i="1" s="1"/>
  <c r="P923" i="1"/>
  <c r="R923" i="1" s="1"/>
  <c r="P924" i="1"/>
  <c r="R924" i="1" s="1"/>
  <c r="P925" i="1"/>
  <c r="R925" i="1" s="1"/>
  <c r="P926" i="1"/>
  <c r="R926" i="1" s="1"/>
  <c r="P927" i="1"/>
  <c r="R927" i="1" s="1"/>
  <c r="P928" i="1"/>
  <c r="R928" i="1" s="1"/>
  <c r="P929" i="1"/>
  <c r="R929" i="1" s="1"/>
  <c r="P930" i="1"/>
  <c r="R930" i="1" s="1"/>
  <c r="P931" i="1"/>
  <c r="R931" i="1" s="1"/>
  <c r="P932" i="1"/>
  <c r="R932" i="1" s="1"/>
  <c r="P933" i="1"/>
  <c r="R933" i="1" s="1"/>
  <c r="P934" i="1"/>
  <c r="R934" i="1" s="1"/>
  <c r="P935" i="1"/>
  <c r="R935" i="1" s="1"/>
  <c r="P936" i="1"/>
  <c r="R936" i="1" s="1"/>
  <c r="P937" i="1"/>
  <c r="R937" i="1" s="1"/>
  <c r="P938" i="1"/>
  <c r="R938" i="1" s="1"/>
  <c r="P939" i="1"/>
  <c r="R939" i="1" s="1"/>
  <c r="P940" i="1"/>
  <c r="R940" i="1" s="1"/>
  <c r="P941" i="1"/>
  <c r="R941" i="1" s="1"/>
  <c r="P942" i="1"/>
  <c r="R942" i="1" s="1"/>
  <c r="P943" i="1"/>
  <c r="R943" i="1" s="1"/>
  <c r="P944" i="1"/>
  <c r="R944" i="1" s="1"/>
  <c r="P945" i="1"/>
  <c r="R945" i="1" s="1"/>
  <c r="P946" i="1"/>
  <c r="R946" i="1" s="1"/>
  <c r="P947" i="1"/>
  <c r="R947" i="1" s="1"/>
  <c r="P948" i="1"/>
  <c r="R948" i="1" s="1"/>
  <c r="P949" i="1"/>
  <c r="R949" i="1" s="1"/>
  <c r="P950" i="1"/>
  <c r="R950" i="1" s="1"/>
  <c r="P951" i="1"/>
  <c r="R951" i="1" s="1"/>
  <c r="P952" i="1"/>
  <c r="R952" i="1" s="1"/>
  <c r="P953" i="1"/>
  <c r="R953" i="1" s="1"/>
  <c r="P954" i="1"/>
  <c r="R954" i="1" s="1"/>
  <c r="P955" i="1"/>
  <c r="R955" i="1" s="1"/>
  <c r="P956" i="1"/>
  <c r="R956" i="1" s="1"/>
  <c r="P957" i="1"/>
  <c r="R957" i="1" s="1"/>
  <c r="P958" i="1"/>
  <c r="R958" i="1" s="1"/>
  <c r="P959" i="1"/>
  <c r="R959" i="1" s="1"/>
  <c r="P960" i="1"/>
  <c r="R960" i="1" s="1"/>
  <c r="P961" i="1"/>
  <c r="R961" i="1" s="1"/>
  <c r="P962" i="1"/>
  <c r="R962" i="1" s="1"/>
  <c r="P963" i="1"/>
  <c r="R963" i="1" s="1"/>
  <c r="P964" i="1"/>
  <c r="R964" i="1" s="1"/>
  <c r="P965" i="1"/>
  <c r="R965" i="1" s="1"/>
  <c r="P966" i="1"/>
  <c r="R966" i="1" s="1"/>
  <c r="P967" i="1"/>
  <c r="R967" i="1" s="1"/>
  <c r="P968" i="1"/>
  <c r="R968" i="1" s="1"/>
  <c r="P969" i="1"/>
  <c r="R969" i="1" s="1"/>
  <c r="P970" i="1"/>
  <c r="R970" i="1" s="1"/>
  <c r="P971" i="1"/>
  <c r="R971" i="1" s="1"/>
  <c r="P972" i="1"/>
  <c r="R972" i="1" s="1"/>
  <c r="P973" i="1"/>
  <c r="R973" i="1" s="1"/>
  <c r="P974" i="1"/>
  <c r="R974" i="1" s="1"/>
  <c r="P975" i="1"/>
  <c r="R975" i="1" s="1"/>
  <c r="P976" i="1"/>
  <c r="R976" i="1" s="1"/>
  <c r="P977" i="1"/>
  <c r="R977" i="1" s="1"/>
  <c r="P978" i="1"/>
  <c r="R978" i="1" s="1"/>
  <c r="P979" i="1"/>
  <c r="R979" i="1" s="1"/>
  <c r="P980" i="1"/>
  <c r="R980" i="1" s="1"/>
  <c r="P981" i="1"/>
  <c r="R981" i="1" s="1"/>
  <c r="P982" i="1"/>
  <c r="R982" i="1" s="1"/>
  <c r="P983" i="1"/>
  <c r="R983" i="1" s="1"/>
  <c r="P984" i="1"/>
  <c r="R984" i="1" s="1"/>
  <c r="P985" i="1"/>
  <c r="R985" i="1" s="1"/>
  <c r="P986" i="1"/>
  <c r="R986" i="1" s="1"/>
  <c r="P987" i="1"/>
  <c r="R987" i="1" s="1"/>
  <c r="P988" i="1"/>
  <c r="R988" i="1" s="1"/>
  <c r="P989" i="1"/>
  <c r="R989" i="1" s="1"/>
  <c r="P990" i="1"/>
  <c r="R990" i="1" s="1"/>
  <c r="P991" i="1"/>
  <c r="R991" i="1" s="1"/>
  <c r="P992" i="1"/>
  <c r="R992" i="1" s="1"/>
  <c r="P993" i="1"/>
  <c r="R993" i="1" s="1"/>
  <c r="P994" i="1"/>
  <c r="R994" i="1" s="1"/>
  <c r="P995" i="1"/>
  <c r="R995" i="1" s="1"/>
  <c r="P996" i="1"/>
  <c r="R996" i="1" s="1"/>
  <c r="P997" i="1"/>
  <c r="R997" i="1" s="1"/>
  <c r="P998" i="1"/>
  <c r="R998" i="1" s="1"/>
  <c r="P999" i="1"/>
  <c r="R999" i="1" s="1"/>
  <c r="P1000" i="1"/>
  <c r="R1000" i="1" s="1"/>
  <c r="P1001" i="1"/>
  <c r="R1001" i="1" s="1"/>
  <c r="P1002" i="1"/>
  <c r="R1002" i="1" s="1"/>
  <c r="P1003" i="1"/>
  <c r="R1003" i="1" s="1"/>
  <c r="P1004" i="1"/>
  <c r="R1004" i="1" s="1"/>
  <c r="P1005" i="1"/>
  <c r="R1005" i="1" s="1"/>
  <c r="P1006" i="1"/>
  <c r="R1006" i="1" s="1"/>
  <c r="P1007" i="1"/>
  <c r="R1007" i="1" s="1"/>
  <c r="P1008" i="1"/>
  <c r="R1008" i="1" s="1"/>
  <c r="P1009" i="1"/>
  <c r="R1009" i="1" s="1"/>
  <c r="P1010" i="1"/>
  <c r="R1010" i="1" s="1"/>
  <c r="P1011" i="1"/>
  <c r="R1011" i="1" s="1"/>
  <c r="P1012" i="1"/>
  <c r="R1012" i="1" s="1"/>
  <c r="P1013" i="1"/>
  <c r="R1013" i="1" s="1"/>
  <c r="P1014" i="1"/>
  <c r="R1014" i="1" s="1"/>
  <c r="P1015" i="1"/>
  <c r="R1015" i="1" s="1"/>
  <c r="P1016" i="1"/>
  <c r="R1016" i="1" s="1"/>
  <c r="P1017" i="1"/>
  <c r="R1017" i="1" s="1"/>
  <c r="P1018" i="1"/>
  <c r="R1018" i="1" s="1"/>
  <c r="P1019" i="1"/>
  <c r="R1019" i="1" s="1"/>
  <c r="P1020" i="1"/>
  <c r="R1020" i="1" s="1"/>
  <c r="P1021" i="1"/>
  <c r="R1021" i="1" s="1"/>
  <c r="P1022" i="1"/>
  <c r="R1022" i="1" s="1"/>
  <c r="P1023" i="1"/>
  <c r="R1023" i="1" s="1"/>
  <c r="P1024" i="1"/>
  <c r="R1024" i="1" s="1"/>
  <c r="P1025" i="1"/>
  <c r="R1025" i="1" s="1"/>
  <c r="P1026" i="1"/>
  <c r="R1026" i="1" s="1"/>
  <c r="P1027" i="1"/>
  <c r="R1027" i="1" s="1"/>
  <c r="P1028" i="1"/>
  <c r="R1028" i="1" s="1"/>
  <c r="P1029" i="1"/>
  <c r="R1029" i="1" s="1"/>
  <c r="P1030" i="1"/>
  <c r="R1030" i="1" s="1"/>
  <c r="P1031" i="1"/>
  <c r="R1031" i="1" s="1"/>
  <c r="P1032" i="1"/>
  <c r="R1032" i="1" s="1"/>
  <c r="P1033" i="1"/>
  <c r="R1033" i="1" s="1"/>
  <c r="P1034" i="1"/>
  <c r="R1034" i="1" s="1"/>
  <c r="P1035" i="1"/>
  <c r="R1035" i="1" s="1"/>
  <c r="P1036" i="1"/>
  <c r="R1036" i="1" s="1"/>
  <c r="P1037" i="1"/>
  <c r="R1037" i="1" s="1"/>
  <c r="P1038" i="1"/>
  <c r="R1038" i="1" s="1"/>
  <c r="P1039" i="1"/>
  <c r="R1039" i="1" s="1"/>
  <c r="P1040" i="1"/>
  <c r="R1040" i="1" s="1"/>
  <c r="P1041" i="1"/>
  <c r="R1041" i="1" s="1"/>
  <c r="P1042" i="1"/>
  <c r="R1042" i="1" s="1"/>
  <c r="P1043" i="1"/>
  <c r="R1043" i="1" s="1"/>
  <c r="P1044" i="1"/>
  <c r="R1044" i="1" s="1"/>
  <c r="P1045" i="1"/>
  <c r="R1045" i="1" s="1"/>
  <c r="P1046" i="1"/>
  <c r="R1046" i="1" s="1"/>
  <c r="P1047" i="1"/>
  <c r="R1047" i="1" s="1"/>
  <c r="P1048" i="1"/>
  <c r="R1048" i="1" s="1"/>
  <c r="P1049" i="1"/>
  <c r="R1049" i="1" s="1"/>
  <c r="P1050" i="1"/>
  <c r="R1050" i="1" s="1"/>
  <c r="P1051" i="1"/>
  <c r="R1051" i="1" s="1"/>
  <c r="P1052" i="1"/>
  <c r="R1052" i="1" s="1"/>
  <c r="P1053" i="1"/>
  <c r="R1053" i="1" s="1"/>
  <c r="P1054" i="1"/>
  <c r="R1054" i="1" s="1"/>
  <c r="P1055" i="1"/>
  <c r="R1055" i="1" s="1"/>
  <c r="P1056" i="1"/>
  <c r="R1056" i="1" s="1"/>
  <c r="P1057" i="1"/>
  <c r="R1057" i="1" s="1"/>
  <c r="P1058" i="1"/>
  <c r="R1058" i="1" s="1"/>
  <c r="P1059" i="1"/>
  <c r="R1059" i="1" s="1"/>
  <c r="P1060" i="1"/>
  <c r="R1060" i="1" s="1"/>
  <c r="P1061" i="1"/>
  <c r="R1061" i="1" s="1"/>
  <c r="P1062" i="1"/>
  <c r="R1062" i="1" s="1"/>
  <c r="P1063" i="1"/>
  <c r="R1063" i="1" s="1"/>
  <c r="P1064" i="1"/>
  <c r="R1064" i="1" s="1"/>
  <c r="P1065" i="1"/>
  <c r="R1065" i="1" s="1"/>
  <c r="P1066" i="1"/>
  <c r="R1066" i="1" s="1"/>
  <c r="P1067" i="1"/>
  <c r="R1067" i="1" s="1"/>
  <c r="P1068" i="1"/>
  <c r="R1068" i="1" s="1"/>
  <c r="P1069" i="1"/>
  <c r="R1069" i="1" s="1"/>
  <c r="P1070" i="1"/>
  <c r="R1070" i="1" s="1"/>
  <c r="P1071" i="1"/>
  <c r="R1071" i="1" s="1"/>
  <c r="P1072" i="1"/>
  <c r="R1072" i="1" s="1"/>
  <c r="P1073" i="1"/>
  <c r="R1073" i="1" s="1"/>
  <c r="P1074" i="1"/>
  <c r="R1074" i="1" s="1"/>
  <c r="P1075" i="1"/>
  <c r="R1075" i="1" s="1"/>
  <c r="P1076" i="1"/>
  <c r="R1076" i="1" s="1"/>
  <c r="P1077" i="1"/>
  <c r="R1077" i="1" s="1"/>
  <c r="P1078" i="1"/>
  <c r="R1078" i="1" s="1"/>
  <c r="P1079" i="1"/>
  <c r="R1079" i="1" s="1"/>
  <c r="P1080" i="1"/>
  <c r="R1080" i="1" s="1"/>
  <c r="P1081" i="1"/>
  <c r="R1081" i="1" s="1"/>
  <c r="P1082" i="1"/>
  <c r="R1082" i="1" s="1"/>
  <c r="P1083" i="1"/>
  <c r="R1083" i="1" s="1"/>
  <c r="P1084" i="1"/>
  <c r="R1084" i="1" s="1"/>
  <c r="P1085" i="1"/>
  <c r="R1085" i="1" s="1"/>
  <c r="P1086" i="1"/>
  <c r="R1086" i="1" s="1"/>
  <c r="P1087" i="1"/>
  <c r="R1087" i="1" s="1"/>
  <c r="P1088" i="1"/>
  <c r="R1088" i="1" s="1"/>
  <c r="P1089" i="1"/>
  <c r="R1089" i="1" s="1"/>
  <c r="P1090" i="1"/>
  <c r="R1090" i="1" s="1"/>
  <c r="P1091" i="1"/>
  <c r="R1091" i="1" s="1"/>
  <c r="P1092" i="1"/>
  <c r="R1092" i="1" s="1"/>
  <c r="P1093" i="1"/>
  <c r="R1093" i="1" s="1"/>
  <c r="P1094" i="1"/>
  <c r="R1094" i="1" s="1"/>
  <c r="P1095" i="1"/>
  <c r="R1095" i="1" s="1"/>
  <c r="P1096" i="1"/>
  <c r="R1096" i="1" s="1"/>
  <c r="P1097" i="1"/>
  <c r="R1097" i="1" s="1"/>
  <c r="P1098" i="1"/>
  <c r="R1098" i="1" s="1"/>
  <c r="P1099" i="1"/>
  <c r="R1099" i="1" s="1"/>
  <c r="P1100" i="1"/>
  <c r="R1100" i="1" s="1"/>
  <c r="P1101" i="1"/>
  <c r="R1101" i="1" s="1"/>
  <c r="P1102" i="1"/>
  <c r="R1102" i="1" s="1"/>
  <c r="P1103" i="1"/>
  <c r="R1103" i="1" s="1"/>
  <c r="P1104" i="1"/>
  <c r="R1104" i="1" s="1"/>
  <c r="P1105" i="1"/>
  <c r="R1105" i="1" s="1"/>
  <c r="P1106" i="1"/>
  <c r="R1106" i="1" s="1"/>
  <c r="P1107" i="1"/>
  <c r="R1107" i="1" s="1"/>
  <c r="P1108" i="1"/>
  <c r="R1108" i="1" s="1"/>
  <c r="P1109" i="1"/>
  <c r="R1109" i="1" s="1"/>
  <c r="P1110" i="1"/>
  <c r="R1110" i="1" s="1"/>
  <c r="P1111" i="1"/>
  <c r="R1111" i="1" s="1"/>
  <c r="P1112" i="1"/>
  <c r="R1112" i="1" s="1"/>
  <c r="P1113" i="1"/>
  <c r="R1113" i="1" s="1"/>
  <c r="P1114" i="1"/>
  <c r="R1114" i="1" s="1"/>
  <c r="P1115" i="1"/>
  <c r="R1115" i="1" s="1"/>
  <c r="P1116" i="1"/>
  <c r="R1116" i="1" s="1"/>
  <c r="P1117" i="1"/>
  <c r="R1117" i="1" s="1"/>
  <c r="P1118" i="1"/>
  <c r="R1118" i="1" s="1"/>
  <c r="P1119" i="1"/>
  <c r="R1119" i="1" s="1"/>
  <c r="P1120" i="1"/>
  <c r="R1120" i="1" s="1"/>
  <c r="P1121" i="1"/>
  <c r="R1121" i="1" s="1"/>
  <c r="P1122" i="1"/>
  <c r="R1122" i="1" s="1"/>
  <c r="P1123" i="1"/>
  <c r="R1123" i="1" s="1"/>
  <c r="P1124" i="1"/>
  <c r="R1124" i="1" s="1"/>
  <c r="P1125" i="1"/>
  <c r="R1125" i="1" s="1"/>
  <c r="P1126" i="1"/>
  <c r="R1126" i="1" s="1"/>
  <c r="P1127" i="1"/>
  <c r="R1127" i="1" s="1"/>
  <c r="P1128" i="1"/>
  <c r="R1128" i="1" s="1"/>
  <c r="P1129" i="1"/>
  <c r="R1129" i="1" s="1"/>
  <c r="P1130" i="1"/>
  <c r="R1130" i="1" s="1"/>
  <c r="P1131" i="1"/>
  <c r="R1131" i="1" s="1"/>
  <c r="P1132" i="1"/>
  <c r="R1132" i="1" s="1"/>
  <c r="P1133" i="1"/>
  <c r="R1133" i="1" s="1"/>
  <c r="P1134" i="1"/>
  <c r="R1134" i="1" s="1"/>
  <c r="P1135" i="1"/>
  <c r="R1135" i="1" s="1"/>
  <c r="P1136" i="1"/>
  <c r="R1136" i="1" s="1"/>
  <c r="P1137" i="1"/>
  <c r="R1137" i="1" s="1"/>
  <c r="P1138" i="1"/>
  <c r="R1138" i="1" s="1"/>
  <c r="P1139" i="1"/>
  <c r="R1139" i="1" s="1"/>
  <c r="P1140" i="1"/>
  <c r="R1140" i="1" s="1"/>
  <c r="P1141" i="1"/>
  <c r="R1141" i="1" s="1"/>
  <c r="P1142" i="1"/>
  <c r="R1142" i="1" s="1"/>
  <c r="P1143" i="1"/>
  <c r="R1143" i="1" s="1"/>
  <c r="P1144" i="1"/>
  <c r="R1144" i="1" s="1"/>
  <c r="P1145" i="1"/>
  <c r="R1145" i="1" s="1"/>
  <c r="P1146" i="1"/>
  <c r="R1146" i="1" s="1"/>
  <c r="P1147" i="1"/>
  <c r="R1147" i="1" s="1"/>
  <c r="P1148" i="1"/>
  <c r="R1148" i="1" s="1"/>
  <c r="P1149" i="1"/>
  <c r="R1149" i="1" s="1"/>
  <c r="P1150" i="1"/>
  <c r="R1150" i="1" s="1"/>
  <c r="P1151" i="1"/>
  <c r="R1151" i="1" s="1"/>
  <c r="P1152" i="1"/>
  <c r="R1152" i="1" s="1"/>
  <c r="P1153" i="1"/>
  <c r="R1153" i="1" s="1"/>
  <c r="P1154" i="1"/>
  <c r="R1154" i="1" s="1"/>
  <c r="P1155" i="1"/>
  <c r="R1155" i="1" s="1"/>
  <c r="P1156" i="1"/>
  <c r="R1156" i="1" s="1"/>
  <c r="P1157" i="1"/>
  <c r="R1157" i="1" s="1"/>
  <c r="P1158" i="1"/>
  <c r="R1158" i="1" s="1"/>
  <c r="P1159" i="1"/>
  <c r="R1159" i="1" s="1"/>
  <c r="P1160" i="1"/>
  <c r="R1160" i="1" s="1"/>
  <c r="P1161" i="1"/>
  <c r="R1161" i="1" s="1"/>
  <c r="P1162" i="1"/>
  <c r="R1162" i="1" s="1"/>
  <c r="P1163" i="1"/>
  <c r="R1163" i="1" s="1"/>
  <c r="P1164" i="1"/>
  <c r="R1164" i="1" s="1"/>
  <c r="P1165" i="1"/>
  <c r="R1165" i="1" s="1"/>
  <c r="P1166" i="1"/>
  <c r="R1166" i="1" s="1"/>
  <c r="P1167" i="1"/>
  <c r="R1167" i="1" s="1"/>
  <c r="P1168" i="1"/>
  <c r="R1168" i="1" s="1"/>
  <c r="P1169" i="1"/>
  <c r="R1169" i="1" s="1"/>
  <c r="P1170" i="1"/>
  <c r="R1170" i="1" s="1"/>
  <c r="P1171" i="1"/>
  <c r="R1171" i="1" s="1"/>
  <c r="P1172" i="1"/>
  <c r="R1172" i="1" s="1"/>
  <c r="P1173" i="1"/>
  <c r="R1173" i="1" s="1"/>
  <c r="P1174" i="1"/>
  <c r="R1174" i="1" s="1"/>
  <c r="P1175" i="1"/>
  <c r="R1175" i="1" s="1"/>
  <c r="P1176" i="1"/>
  <c r="R1176" i="1" s="1"/>
  <c r="P1177" i="1"/>
  <c r="R1177" i="1" s="1"/>
  <c r="P1178" i="1"/>
  <c r="R1178" i="1" s="1"/>
  <c r="P1179" i="1"/>
  <c r="R1179" i="1" s="1"/>
  <c r="P1180" i="1"/>
  <c r="R1180" i="1" s="1"/>
  <c r="P1181" i="1"/>
  <c r="R1181" i="1" s="1"/>
  <c r="P1182" i="1"/>
  <c r="R1182" i="1" s="1"/>
  <c r="P1183" i="1"/>
  <c r="R1183" i="1" s="1"/>
  <c r="P1184" i="1"/>
  <c r="R1184" i="1" s="1"/>
  <c r="P1185" i="1"/>
  <c r="R1185" i="1" s="1"/>
  <c r="P1186" i="1"/>
  <c r="R1186" i="1" s="1"/>
  <c r="P1187" i="1"/>
  <c r="R1187" i="1" s="1"/>
  <c r="P1188" i="1"/>
  <c r="R1188" i="1" s="1"/>
  <c r="P1189" i="1"/>
  <c r="R1189" i="1" s="1"/>
  <c r="P1190" i="1"/>
  <c r="R1190" i="1" s="1"/>
  <c r="P1191" i="1"/>
  <c r="R1191" i="1" s="1"/>
  <c r="P1192" i="1"/>
  <c r="R1192" i="1" s="1"/>
  <c r="P1193" i="1"/>
  <c r="R1193" i="1" s="1"/>
  <c r="P1194" i="1"/>
  <c r="R1194" i="1" s="1"/>
  <c r="P1195" i="1"/>
  <c r="R1195" i="1" s="1"/>
  <c r="P1196" i="1"/>
  <c r="R1196" i="1" s="1"/>
  <c r="P1197" i="1"/>
  <c r="R1197" i="1" s="1"/>
  <c r="P1198" i="1"/>
  <c r="R1198" i="1" s="1"/>
  <c r="P1199" i="1"/>
  <c r="R1199" i="1" s="1"/>
  <c r="P1200" i="1"/>
  <c r="R1200" i="1" s="1"/>
  <c r="P1201" i="1"/>
  <c r="R1201" i="1" s="1"/>
  <c r="P1202" i="1"/>
  <c r="R1202" i="1" s="1"/>
  <c r="P1203" i="1"/>
  <c r="R1203" i="1" s="1"/>
  <c r="P1204" i="1"/>
  <c r="R1204" i="1" s="1"/>
  <c r="P1205" i="1"/>
  <c r="R1205" i="1" s="1"/>
  <c r="P1206" i="1"/>
  <c r="R1206" i="1" s="1"/>
  <c r="P1207" i="1"/>
  <c r="R1207" i="1" s="1"/>
  <c r="P1208" i="1"/>
  <c r="R1208" i="1" s="1"/>
  <c r="P1209" i="1"/>
  <c r="R1209" i="1" s="1"/>
  <c r="P1210" i="1"/>
  <c r="R1210" i="1" s="1"/>
  <c r="P1211" i="1"/>
  <c r="R1211" i="1" s="1"/>
  <c r="P1212" i="1"/>
  <c r="R1212" i="1" s="1"/>
  <c r="P1213" i="1"/>
  <c r="R1213" i="1" s="1"/>
  <c r="P1214" i="1"/>
  <c r="R1214" i="1" s="1"/>
  <c r="P1215" i="1"/>
  <c r="R1215" i="1" s="1"/>
  <c r="P1216" i="1"/>
  <c r="R1216" i="1" s="1"/>
  <c r="P1217" i="1"/>
  <c r="R1217" i="1" s="1"/>
  <c r="P1218" i="1"/>
  <c r="R1218" i="1" s="1"/>
  <c r="P1219" i="1"/>
  <c r="R1219" i="1" s="1"/>
  <c r="P1220" i="1"/>
  <c r="R1220" i="1" s="1"/>
  <c r="P1221" i="1"/>
  <c r="R1221" i="1" s="1"/>
  <c r="P1222" i="1"/>
  <c r="R1222" i="1" s="1"/>
  <c r="P1223" i="1"/>
  <c r="R1223" i="1" s="1"/>
  <c r="P1224" i="1"/>
  <c r="R1224" i="1" s="1"/>
  <c r="P1225" i="1"/>
  <c r="R1225" i="1" s="1"/>
  <c r="P1226" i="1"/>
  <c r="R1226" i="1" s="1"/>
  <c r="P1227" i="1"/>
  <c r="R1227" i="1" s="1"/>
  <c r="P1228" i="1"/>
  <c r="R1228" i="1" s="1"/>
  <c r="P1229" i="1"/>
  <c r="R1229" i="1" s="1"/>
  <c r="P1230" i="1"/>
  <c r="R1230" i="1" s="1"/>
  <c r="P1231" i="1"/>
  <c r="R1231" i="1" s="1"/>
  <c r="P1232" i="1"/>
  <c r="R1232" i="1" s="1"/>
  <c r="P1233" i="1"/>
  <c r="R1233" i="1" s="1"/>
  <c r="P1234" i="1"/>
  <c r="R1234" i="1" s="1"/>
  <c r="P1235" i="1"/>
  <c r="R1235" i="1" s="1"/>
  <c r="P1236" i="1"/>
  <c r="R1236" i="1" s="1"/>
  <c r="P1237" i="1"/>
  <c r="R1237" i="1" s="1"/>
  <c r="P1238" i="1"/>
  <c r="R1238" i="1" s="1"/>
  <c r="P1239" i="1"/>
  <c r="R1239" i="1" s="1"/>
  <c r="P1240" i="1"/>
  <c r="R1240" i="1" s="1"/>
  <c r="P1241" i="1"/>
  <c r="R1241" i="1" s="1"/>
  <c r="P1242" i="1"/>
  <c r="R1242" i="1" s="1"/>
  <c r="P1243" i="1"/>
  <c r="R1243" i="1" s="1"/>
  <c r="P1244" i="1"/>
  <c r="R1244" i="1" s="1"/>
  <c r="P1245" i="1"/>
  <c r="R1245" i="1" s="1"/>
  <c r="P1246" i="1"/>
  <c r="R1246" i="1" s="1"/>
  <c r="P1247" i="1"/>
  <c r="R1247" i="1" s="1"/>
  <c r="P1248" i="1"/>
  <c r="R1248" i="1" s="1"/>
  <c r="P1249" i="1"/>
  <c r="R1249" i="1" s="1"/>
  <c r="P1250" i="1"/>
  <c r="R1250" i="1" s="1"/>
  <c r="P1251" i="1"/>
  <c r="R1251" i="1" s="1"/>
  <c r="P1252" i="1"/>
  <c r="R1252" i="1" s="1"/>
  <c r="P1253" i="1"/>
  <c r="R1253" i="1" s="1"/>
  <c r="P1254" i="1"/>
  <c r="R1254" i="1" s="1"/>
  <c r="P1255" i="1"/>
  <c r="R1255" i="1" s="1"/>
  <c r="P1256" i="1"/>
  <c r="R1256" i="1" s="1"/>
  <c r="P1257" i="1"/>
  <c r="R1257" i="1" s="1"/>
  <c r="P1258" i="1"/>
  <c r="R1258" i="1" s="1"/>
  <c r="P1259" i="1"/>
  <c r="R1259" i="1" s="1"/>
  <c r="P1260" i="1"/>
  <c r="R1260" i="1" s="1"/>
  <c r="P1261" i="1"/>
  <c r="R1261" i="1" s="1"/>
  <c r="P1262" i="1"/>
  <c r="R1262" i="1" s="1"/>
  <c r="P1263" i="1"/>
  <c r="R1263" i="1" s="1"/>
  <c r="P1264" i="1"/>
  <c r="R1264" i="1" s="1"/>
  <c r="P1265" i="1"/>
  <c r="R1265" i="1" s="1"/>
  <c r="P1266" i="1"/>
  <c r="R1266" i="1" s="1"/>
  <c r="P1267" i="1"/>
  <c r="R1267" i="1" s="1"/>
  <c r="P1268" i="1"/>
  <c r="R1268" i="1" s="1"/>
  <c r="P1269" i="1"/>
  <c r="R1269" i="1" s="1"/>
  <c r="P1270" i="1"/>
  <c r="R1270" i="1" s="1"/>
  <c r="P1271" i="1"/>
  <c r="R1271" i="1" s="1"/>
  <c r="P1272" i="1"/>
  <c r="R1272" i="1" s="1"/>
  <c r="P1273" i="1"/>
  <c r="R1273" i="1" s="1"/>
  <c r="P1274" i="1"/>
  <c r="R1274" i="1" s="1"/>
  <c r="P1275" i="1"/>
  <c r="R1275" i="1" s="1"/>
  <c r="P1276" i="1"/>
  <c r="R1276" i="1" s="1"/>
  <c r="P1277" i="1"/>
  <c r="R1277" i="1" s="1"/>
  <c r="P1278" i="1"/>
  <c r="R1278" i="1" s="1"/>
  <c r="P1279" i="1"/>
  <c r="R1279" i="1" s="1"/>
  <c r="P1280" i="1"/>
  <c r="R1280" i="1" s="1"/>
  <c r="P1281" i="1"/>
  <c r="R1281" i="1" s="1"/>
  <c r="P1282" i="1"/>
  <c r="R1282" i="1" s="1"/>
  <c r="P1283" i="1"/>
  <c r="R1283" i="1" s="1"/>
  <c r="P1284" i="1"/>
  <c r="R1284" i="1" s="1"/>
  <c r="P1285" i="1"/>
  <c r="R1285" i="1" s="1"/>
  <c r="P1286" i="1"/>
  <c r="R1286" i="1" s="1"/>
  <c r="P1287" i="1"/>
  <c r="R1287" i="1" s="1"/>
  <c r="P1288" i="1"/>
  <c r="R1288" i="1" s="1"/>
  <c r="P1289" i="1"/>
  <c r="R1289" i="1" s="1"/>
  <c r="P1290" i="1"/>
  <c r="R1290" i="1" s="1"/>
  <c r="P1291" i="1"/>
  <c r="R1291" i="1" s="1"/>
  <c r="P1292" i="1"/>
  <c r="R1292" i="1" s="1"/>
  <c r="P1293" i="1"/>
  <c r="R1293" i="1" s="1"/>
  <c r="P1294" i="1"/>
  <c r="R1294" i="1" s="1"/>
  <c r="P1295" i="1"/>
  <c r="R1295" i="1" s="1"/>
  <c r="P1296" i="1"/>
  <c r="R1296" i="1" s="1"/>
  <c r="P1297" i="1"/>
  <c r="R1297" i="1" s="1"/>
  <c r="P1298" i="1"/>
  <c r="R1298" i="1" s="1"/>
  <c r="P1299" i="1"/>
  <c r="R1299" i="1" s="1"/>
  <c r="P1300" i="1"/>
  <c r="R1300" i="1" s="1"/>
  <c r="P1301" i="1"/>
  <c r="R1301" i="1" s="1"/>
  <c r="P1302" i="1"/>
  <c r="R1302" i="1" s="1"/>
  <c r="P1303" i="1"/>
  <c r="R1303" i="1" s="1"/>
  <c r="P1304" i="1"/>
  <c r="R1304" i="1" s="1"/>
  <c r="P1305" i="1"/>
  <c r="R1305" i="1" s="1"/>
  <c r="P1306" i="1"/>
  <c r="R1306" i="1" s="1"/>
  <c r="P1307" i="1"/>
  <c r="R1307" i="1" s="1"/>
  <c r="P1308" i="1"/>
  <c r="R1308" i="1" s="1"/>
  <c r="P1309" i="1"/>
  <c r="R1309" i="1" s="1"/>
  <c r="P1310" i="1"/>
  <c r="R1310" i="1" s="1"/>
  <c r="P1311" i="1"/>
  <c r="R1311" i="1" s="1"/>
  <c r="P1312" i="1"/>
  <c r="R1312" i="1" s="1"/>
  <c r="P1313" i="1"/>
  <c r="R1313" i="1" s="1"/>
  <c r="P1314" i="1"/>
  <c r="R1314" i="1" s="1"/>
  <c r="P1315" i="1"/>
  <c r="R1315" i="1" s="1"/>
  <c r="P1316" i="1"/>
  <c r="R1316" i="1" s="1"/>
  <c r="P1317" i="1"/>
  <c r="R1317" i="1" s="1"/>
  <c r="P1318" i="1"/>
  <c r="R1318" i="1" s="1"/>
  <c r="P1319" i="1"/>
  <c r="R1319" i="1" s="1"/>
  <c r="P1320" i="1"/>
  <c r="R1320" i="1" s="1"/>
  <c r="P1321" i="1"/>
  <c r="R1321" i="1" s="1"/>
  <c r="P1322" i="1"/>
  <c r="R1322" i="1" s="1"/>
  <c r="P1323" i="1"/>
  <c r="R1323" i="1" s="1"/>
  <c r="P1324" i="1"/>
  <c r="R1324" i="1" s="1"/>
  <c r="P1325" i="1"/>
  <c r="R1325" i="1" s="1"/>
  <c r="P1326" i="1"/>
  <c r="R1326" i="1" s="1"/>
  <c r="P1327" i="1"/>
  <c r="R1327" i="1" s="1"/>
  <c r="P1328" i="1"/>
  <c r="R1328" i="1" s="1"/>
  <c r="P1329" i="1"/>
  <c r="R1329" i="1" s="1"/>
  <c r="P1330" i="1"/>
  <c r="R1330" i="1" s="1"/>
  <c r="P1331" i="1"/>
  <c r="R1331" i="1" s="1"/>
  <c r="P1332" i="1"/>
  <c r="R1332" i="1" s="1"/>
  <c r="P1333" i="1"/>
  <c r="R1333" i="1" s="1"/>
  <c r="P1334" i="1"/>
  <c r="R1334" i="1" s="1"/>
  <c r="P1335" i="1"/>
  <c r="R1335" i="1" s="1"/>
  <c r="P1336" i="1"/>
  <c r="R1336" i="1" s="1"/>
  <c r="P1337" i="1"/>
  <c r="R1337" i="1" s="1"/>
  <c r="P1338" i="1"/>
  <c r="R1338" i="1" s="1"/>
  <c r="P1339" i="1"/>
  <c r="R1339" i="1" s="1"/>
  <c r="P1340" i="1"/>
  <c r="R1340" i="1" s="1"/>
  <c r="P1341" i="1"/>
  <c r="R1341" i="1" s="1"/>
  <c r="P1342" i="1"/>
  <c r="R1342" i="1" s="1"/>
  <c r="P1343" i="1"/>
  <c r="R1343" i="1" s="1"/>
  <c r="P1344" i="1"/>
  <c r="R1344" i="1" s="1"/>
  <c r="P1345" i="1"/>
  <c r="R1345" i="1" s="1"/>
  <c r="P1346" i="1"/>
  <c r="R1346" i="1" s="1"/>
  <c r="P1347" i="1"/>
  <c r="R1347" i="1" s="1"/>
  <c r="P1348" i="1"/>
  <c r="R1348" i="1" s="1"/>
  <c r="P1349" i="1"/>
  <c r="R1349" i="1" s="1"/>
  <c r="P1350" i="1"/>
  <c r="R1350" i="1" s="1"/>
  <c r="P1351" i="1"/>
  <c r="R1351" i="1" s="1"/>
  <c r="P1352" i="1"/>
  <c r="R1352" i="1" s="1"/>
  <c r="P1353" i="1"/>
  <c r="R1353" i="1" s="1"/>
  <c r="P1354" i="1"/>
  <c r="R1354" i="1" s="1"/>
  <c r="P1355" i="1"/>
  <c r="R1355" i="1" s="1"/>
  <c r="P1356" i="1"/>
  <c r="R1356" i="1" s="1"/>
  <c r="P1357" i="1"/>
  <c r="R1357" i="1" s="1"/>
  <c r="P1358" i="1"/>
  <c r="R1358" i="1" s="1"/>
  <c r="P1359" i="1"/>
  <c r="R1359" i="1" s="1"/>
  <c r="P1360" i="1"/>
  <c r="R1360" i="1" s="1"/>
  <c r="P1361" i="1"/>
  <c r="R1361" i="1" s="1"/>
  <c r="P1362" i="1"/>
  <c r="R1362" i="1" s="1"/>
  <c r="P1363" i="1"/>
  <c r="R1363" i="1" s="1"/>
  <c r="P1364" i="1"/>
  <c r="R1364" i="1" s="1"/>
  <c r="P1365" i="1"/>
  <c r="R1365" i="1" s="1"/>
  <c r="P1366" i="1"/>
  <c r="R1366" i="1" s="1"/>
  <c r="P1367" i="1"/>
  <c r="R1367" i="1" s="1"/>
  <c r="P1368" i="1"/>
  <c r="R1368" i="1" s="1"/>
  <c r="P1369" i="1"/>
  <c r="R1369" i="1" s="1"/>
  <c r="P1370" i="1"/>
  <c r="R1370" i="1" s="1"/>
  <c r="P1371" i="1"/>
  <c r="R1371" i="1" s="1"/>
  <c r="P1372" i="1"/>
  <c r="R1372" i="1" s="1"/>
  <c r="P1373" i="1"/>
  <c r="R1373" i="1" s="1"/>
  <c r="P1374" i="1"/>
  <c r="R1374" i="1" s="1"/>
  <c r="P1375" i="1"/>
  <c r="R1375" i="1" s="1"/>
  <c r="P1376" i="1"/>
  <c r="R1376" i="1" s="1"/>
  <c r="P1377" i="1"/>
  <c r="R1377" i="1" s="1"/>
  <c r="P1378" i="1"/>
  <c r="R1378" i="1" s="1"/>
  <c r="P1379" i="1"/>
  <c r="R1379" i="1" s="1"/>
  <c r="P1380" i="1"/>
  <c r="R1380" i="1" s="1"/>
  <c r="P1381" i="1"/>
  <c r="R1381" i="1" s="1"/>
  <c r="P1382" i="1"/>
  <c r="R1382" i="1" s="1"/>
  <c r="P1383" i="1"/>
  <c r="R1383" i="1" s="1"/>
  <c r="P1384" i="1"/>
  <c r="R1384" i="1" s="1"/>
  <c r="P1385" i="1"/>
  <c r="R1385" i="1" s="1"/>
  <c r="P1386" i="1"/>
  <c r="R1386" i="1" s="1"/>
  <c r="P1387" i="1"/>
  <c r="R1387" i="1" s="1"/>
  <c r="P1388" i="1"/>
  <c r="R1388" i="1" s="1"/>
  <c r="P1389" i="1"/>
  <c r="R1389" i="1" s="1"/>
  <c r="P1390" i="1"/>
  <c r="R1390" i="1" s="1"/>
  <c r="P1391" i="1"/>
  <c r="R1391" i="1" s="1"/>
  <c r="P1392" i="1"/>
  <c r="R1392" i="1" s="1"/>
  <c r="P1393" i="1"/>
  <c r="R1393" i="1" s="1"/>
  <c r="P1394" i="1"/>
  <c r="R1394" i="1" s="1"/>
  <c r="P1395" i="1"/>
  <c r="R1395" i="1" s="1"/>
  <c r="P1396" i="1"/>
  <c r="R1396" i="1" s="1"/>
  <c r="P1397" i="1"/>
  <c r="R1397" i="1" s="1"/>
  <c r="P1398" i="1"/>
  <c r="R1398" i="1" s="1"/>
  <c r="P1399" i="1"/>
  <c r="R1399" i="1" s="1"/>
  <c r="P1400" i="1"/>
  <c r="R1400" i="1" s="1"/>
  <c r="P1401" i="1"/>
  <c r="R1401" i="1" s="1"/>
  <c r="P1402" i="1"/>
  <c r="R1402" i="1" s="1"/>
  <c r="P1403" i="1"/>
  <c r="R1403" i="1" s="1"/>
  <c r="P1404" i="1"/>
  <c r="R1404" i="1" s="1"/>
  <c r="P1405" i="1"/>
  <c r="R1405" i="1" s="1"/>
  <c r="P1406" i="1"/>
  <c r="R1406" i="1" s="1"/>
  <c r="P1407" i="1"/>
  <c r="R1407" i="1" s="1"/>
  <c r="P1408" i="1"/>
  <c r="R1408" i="1" s="1"/>
  <c r="P1409" i="1"/>
  <c r="R1409" i="1" s="1"/>
  <c r="P1410" i="1"/>
  <c r="R1410" i="1" s="1"/>
  <c r="P1411" i="1"/>
  <c r="R1411" i="1" s="1"/>
  <c r="P1412" i="1"/>
  <c r="R1412" i="1" s="1"/>
  <c r="P1413" i="1"/>
  <c r="R1413" i="1" s="1"/>
  <c r="P1414" i="1"/>
  <c r="R1414" i="1" s="1"/>
  <c r="P1415" i="1"/>
  <c r="R1415" i="1" s="1"/>
  <c r="P1416" i="1"/>
  <c r="R1416" i="1" s="1"/>
  <c r="P1417" i="1"/>
  <c r="R1417" i="1" s="1"/>
  <c r="P1418" i="1"/>
  <c r="R1418" i="1" s="1"/>
  <c r="P1419" i="1"/>
  <c r="R1419" i="1" s="1"/>
  <c r="P1420" i="1"/>
  <c r="R1420" i="1" s="1"/>
  <c r="P1421" i="1"/>
  <c r="R1421" i="1" s="1"/>
  <c r="P1422" i="1"/>
  <c r="R1422" i="1" s="1"/>
  <c r="P1423" i="1"/>
  <c r="R1423" i="1" s="1"/>
  <c r="P1424" i="1"/>
  <c r="R1424" i="1" s="1"/>
  <c r="P1425" i="1"/>
  <c r="R1425" i="1" s="1"/>
  <c r="P1426" i="1"/>
  <c r="R1426" i="1" s="1"/>
  <c r="P1427" i="1"/>
  <c r="R1427" i="1" s="1"/>
  <c r="P1428" i="1"/>
  <c r="R1428" i="1" s="1"/>
  <c r="P1429" i="1"/>
  <c r="R1429" i="1" s="1"/>
  <c r="P1430" i="1"/>
  <c r="R1430" i="1" s="1"/>
  <c r="P1431" i="1"/>
  <c r="R1431" i="1" s="1"/>
  <c r="P1432" i="1"/>
  <c r="R1432" i="1" s="1"/>
  <c r="P1433" i="1"/>
  <c r="R1433" i="1" s="1"/>
  <c r="P1434" i="1"/>
  <c r="R1434" i="1" s="1"/>
  <c r="P1435" i="1"/>
  <c r="R1435" i="1" s="1"/>
  <c r="P1436" i="1"/>
  <c r="R1436" i="1" s="1"/>
  <c r="P1437" i="1"/>
  <c r="R1437" i="1" s="1"/>
  <c r="P1438" i="1"/>
  <c r="R1438" i="1" s="1"/>
  <c r="P1439" i="1"/>
  <c r="R1439" i="1" s="1"/>
  <c r="P1440" i="1"/>
  <c r="R1440" i="1" s="1"/>
  <c r="P1441" i="1"/>
  <c r="R1441" i="1" s="1"/>
  <c r="P1442" i="1"/>
  <c r="R1442" i="1" s="1"/>
  <c r="P1443" i="1"/>
  <c r="R1443" i="1" s="1"/>
  <c r="P1444" i="1"/>
  <c r="R1444" i="1" s="1"/>
  <c r="P1445" i="1"/>
  <c r="R1445" i="1" s="1"/>
  <c r="P1446" i="1"/>
  <c r="R1446" i="1" s="1"/>
  <c r="P1447" i="1"/>
  <c r="R1447" i="1" s="1"/>
  <c r="P1448" i="1"/>
  <c r="R1448" i="1" s="1"/>
  <c r="P1449" i="1"/>
  <c r="R1449" i="1" s="1"/>
  <c r="P1450" i="1"/>
  <c r="R1450" i="1" s="1"/>
  <c r="P1451" i="1"/>
  <c r="R1451" i="1" s="1"/>
  <c r="P1452" i="1"/>
  <c r="R1452" i="1" s="1"/>
  <c r="P1453" i="1"/>
  <c r="R1453" i="1" s="1"/>
  <c r="P1454" i="1"/>
  <c r="R1454" i="1" s="1"/>
  <c r="P1455" i="1"/>
  <c r="R1455" i="1" s="1"/>
  <c r="P1456" i="1"/>
  <c r="R1456" i="1" s="1"/>
  <c r="P1457" i="1"/>
  <c r="R1457" i="1" s="1"/>
  <c r="P1458" i="1"/>
  <c r="R1458" i="1" s="1"/>
  <c r="P1459" i="1"/>
  <c r="R1459" i="1" s="1"/>
  <c r="P1460" i="1"/>
  <c r="R1460" i="1" s="1"/>
  <c r="P1461" i="1"/>
  <c r="R1461" i="1" s="1"/>
  <c r="P1462" i="1"/>
  <c r="R1462" i="1" s="1"/>
  <c r="P1463" i="1"/>
  <c r="R1463" i="1" s="1"/>
  <c r="P1464" i="1"/>
  <c r="R1464" i="1" s="1"/>
  <c r="P1465" i="1"/>
  <c r="R1465" i="1" s="1"/>
  <c r="P1466" i="1"/>
  <c r="R1466" i="1" s="1"/>
  <c r="P1467" i="1"/>
  <c r="R1467" i="1" s="1"/>
  <c r="P1468" i="1"/>
  <c r="R1468" i="1" s="1"/>
  <c r="P1469" i="1"/>
  <c r="R1469" i="1" s="1"/>
  <c r="P1470" i="1"/>
  <c r="R1470" i="1" s="1"/>
  <c r="P1471" i="1"/>
  <c r="R1471" i="1" s="1"/>
  <c r="P1472" i="1"/>
  <c r="R1472" i="1" s="1"/>
  <c r="P1473" i="1"/>
  <c r="R1473" i="1" s="1"/>
  <c r="P1474" i="1"/>
  <c r="R1474" i="1" s="1"/>
  <c r="P1475" i="1"/>
  <c r="R1475" i="1" s="1"/>
  <c r="P1476" i="1"/>
  <c r="R1476" i="1" s="1"/>
  <c r="P1477" i="1"/>
  <c r="R1477" i="1" s="1"/>
  <c r="P1478" i="1"/>
  <c r="R1478" i="1" s="1"/>
  <c r="P1479" i="1"/>
  <c r="R1479" i="1" s="1"/>
  <c r="P1480" i="1"/>
  <c r="R1480" i="1" s="1"/>
  <c r="P1481" i="1"/>
  <c r="R1481" i="1" s="1"/>
  <c r="P1482" i="1"/>
  <c r="R1482" i="1" s="1"/>
  <c r="P1483" i="1"/>
  <c r="R1483" i="1" s="1"/>
  <c r="P1484" i="1"/>
  <c r="R1484" i="1" s="1"/>
  <c r="P1485" i="1"/>
  <c r="R1485" i="1" s="1"/>
  <c r="P1486" i="1"/>
  <c r="R1486" i="1" s="1"/>
  <c r="P1487" i="1"/>
  <c r="R1487" i="1" s="1"/>
  <c r="P1488" i="1"/>
  <c r="R1488" i="1" s="1"/>
  <c r="P1489" i="1"/>
  <c r="R1489" i="1" s="1"/>
  <c r="P1490" i="1"/>
  <c r="R1490" i="1" s="1"/>
  <c r="P1491" i="1"/>
  <c r="R1491" i="1" s="1"/>
  <c r="P1492" i="1"/>
  <c r="R1492" i="1" s="1"/>
  <c r="P1493" i="1"/>
  <c r="R1493" i="1" s="1"/>
  <c r="P1494" i="1"/>
  <c r="R1494" i="1" s="1"/>
  <c r="P1495" i="1"/>
  <c r="R1495" i="1" s="1"/>
  <c r="P1496" i="1"/>
  <c r="R1496" i="1" s="1"/>
  <c r="P1497" i="1"/>
  <c r="R1497" i="1" s="1"/>
  <c r="P1498" i="1"/>
  <c r="R1498" i="1" s="1"/>
  <c r="P1499" i="1"/>
  <c r="R1499" i="1" s="1"/>
  <c r="P1500" i="1"/>
  <c r="R1500" i="1" s="1"/>
  <c r="P1501" i="1"/>
  <c r="R1501" i="1" s="1"/>
  <c r="P1502" i="1"/>
  <c r="R1502" i="1" s="1"/>
  <c r="P1503" i="1"/>
  <c r="R1503" i="1" s="1"/>
  <c r="P1504" i="1"/>
  <c r="R1504" i="1" s="1"/>
  <c r="P1505" i="1"/>
  <c r="R1505" i="1" s="1"/>
  <c r="P1506" i="1"/>
  <c r="R1506" i="1" s="1"/>
  <c r="P1507" i="1"/>
  <c r="R1507" i="1" s="1"/>
  <c r="P1508" i="1"/>
  <c r="R1508" i="1" s="1"/>
  <c r="P1509" i="1"/>
  <c r="R1509" i="1" s="1"/>
  <c r="P1510" i="1"/>
  <c r="R1510" i="1" s="1"/>
  <c r="P1511" i="1"/>
  <c r="R1511" i="1" s="1"/>
  <c r="P1512" i="1"/>
  <c r="R1512" i="1" s="1"/>
  <c r="P1513" i="1"/>
  <c r="R1513" i="1" s="1"/>
  <c r="P1514" i="1"/>
  <c r="R1514" i="1" s="1"/>
  <c r="P1515" i="1"/>
  <c r="R1515" i="1" s="1"/>
  <c r="P1516" i="1"/>
  <c r="R1516" i="1" s="1"/>
  <c r="P1517" i="1"/>
  <c r="R1517" i="1" s="1"/>
  <c r="P1518" i="1"/>
  <c r="R1518" i="1" s="1"/>
  <c r="P1519" i="1"/>
  <c r="R1519" i="1" s="1"/>
  <c r="P1520" i="1"/>
  <c r="R1520" i="1" s="1"/>
  <c r="P1521" i="1"/>
  <c r="R1521" i="1" s="1"/>
  <c r="P1522" i="1"/>
  <c r="R1522" i="1" s="1"/>
  <c r="P1523" i="1"/>
  <c r="R1523" i="1" s="1"/>
  <c r="P1524" i="1"/>
  <c r="R1524" i="1" s="1"/>
  <c r="P1525" i="1"/>
  <c r="R1525" i="1" s="1"/>
  <c r="P1526" i="1"/>
  <c r="R1526" i="1" s="1"/>
  <c r="P1527" i="1"/>
  <c r="R1527" i="1" s="1"/>
  <c r="P1528" i="1"/>
  <c r="R1528" i="1" s="1"/>
  <c r="P1529" i="1"/>
  <c r="R1529" i="1" s="1"/>
  <c r="P1530" i="1"/>
  <c r="R1530" i="1" s="1"/>
  <c r="P1531" i="1"/>
  <c r="R1531" i="1" s="1"/>
  <c r="P1532" i="1"/>
  <c r="R1532" i="1" s="1"/>
  <c r="P1533" i="1"/>
  <c r="R1533" i="1" s="1"/>
  <c r="P1534" i="1"/>
  <c r="R1534" i="1" s="1"/>
  <c r="P1535" i="1"/>
  <c r="R1535" i="1" s="1"/>
  <c r="P1536" i="1"/>
  <c r="R1536" i="1" s="1"/>
  <c r="P1537" i="1"/>
  <c r="R1537" i="1" s="1"/>
  <c r="P1538" i="1"/>
  <c r="R1538" i="1" s="1"/>
  <c r="P1539" i="1"/>
  <c r="R1539" i="1" s="1"/>
  <c r="P1540" i="1"/>
  <c r="R1540" i="1" s="1"/>
  <c r="P1541" i="1"/>
  <c r="R1541" i="1" s="1"/>
  <c r="P1542" i="1"/>
  <c r="R1542" i="1" s="1"/>
  <c r="P1543" i="1"/>
  <c r="R1543" i="1" s="1"/>
  <c r="P1544" i="1"/>
  <c r="R1544" i="1" s="1"/>
  <c r="P1545" i="1"/>
  <c r="R1545" i="1" s="1"/>
  <c r="P1546" i="1"/>
  <c r="R1546" i="1" s="1"/>
  <c r="P1547" i="1"/>
  <c r="R1547" i="1" s="1"/>
  <c r="P1548" i="1"/>
  <c r="R1548" i="1" s="1"/>
  <c r="P1549" i="1"/>
  <c r="R1549" i="1" s="1"/>
  <c r="P1550" i="1"/>
  <c r="R1550" i="1" s="1"/>
  <c r="P1551" i="1"/>
  <c r="R1551" i="1" s="1"/>
  <c r="P1552" i="1"/>
  <c r="R1552" i="1" s="1"/>
  <c r="P1553" i="1"/>
  <c r="R1553" i="1" s="1"/>
  <c r="P1554" i="1"/>
  <c r="R1554" i="1" s="1"/>
  <c r="P1555" i="1"/>
  <c r="R1555" i="1" s="1"/>
  <c r="P1556" i="1"/>
  <c r="R1556" i="1" s="1"/>
  <c r="P1557" i="1"/>
  <c r="R1557" i="1" s="1"/>
  <c r="P1558" i="1"/>
  <c r="R1558" i="1" s="1"/>
  <c r="P1559" i="1"/>
  <c r="R1559" i="1" s="1"/>
  <c r="P1560" i="1"/>
  <c r="R1560" i="1" s="1"/>
  <c r="P1561" i="1"/>
  <c r="R1561" i="1" s="1"/>
  <c r="P1562" i="1"/>
  <c r="R1562" i="1" s="1"/>
  <c r="P1563" i="1"/>
  <c r="R1563" i="1" s="1"/>
  <c r="P1564" i="1"/>
  <c r="R1564" i="1" s="1"/>
  <c r="P1565" i="1"/>
  <c r="R1565" i="1" s="1"/>
  <c r="P1566" i="1"/>
  <c r="R1566" i="1" s="1"/>
  <c r="P1567" i="1"/>
  <c r="R1567" i="1" s="1"/>
  <c r="P1568" i="1"/>
  <c r="R1568" i="1" s="1"/>
  <c r="P1569" i="1"/>
  <c r="R1569" i="1" s="1"/>
  <c r="P1570" i="1"/>
  <c r="R1570" i="1" s="1"/>
  <c r="P1571" i="1"/>
  <c r="R1571" i="1" s="1"/>
  <c r="P1572" i="1"/>
  <c r="R1572" i="1" s="1"/>
  <c r="P1573" i="1"/>
  <c r="R1573" i="1" s="1"/>
  <c r="P1574" i="1"/>
  <c r="R1574" i="1" s="1"/>
  <c r="P1575" i="1"/>
  <c r="R1575" i="1" s="1"/>
  <c r="P1576" i="1"/>
  <c r="R1576" i="1" s="1"/>
  <c r="P1577" i="1"/>
  <c r="R1577" i="1" s="1"/>
  <c r="P1578" i="1"/>
  <c r="R1578" i="1" s="1"/>
  <c r="P1579" i="1"/>
  <c r="R1579" i="1" s="1"/>
  <c r="P1580" i="1"/>
  <c r="R1580" i="1" s="1"/>
  <c r="P1581" i="1"/>
  <c r="R1581" i="1" s="1"/>
  <c r="P1582" i="1"/>
  <c r="R1582" i="1" s="1"/>
  <c r="P1583" i="1"/>
  <c r="R1583" i="1" s="1"/>
  <c r="P1584" i="1"/>
  <c r="R1584" i="1" s="1"/>
  <c r="P1585" i="1"/>
  <c r="R1585" i="1" s="1"/>
  <c r="P1586" i="1"/>
  <c r="R1586" i="1" s="1"/>
  <c r="P1587" i="1"/>
  <c r="R1587" i="1" s="1"/>
  <c r="P1588" i="1"/>
  <c r="R1588" i="1" s="1"/>
  <c r="P1589" i="1"/>
  <c r="R1589" i="1" s="1"/>
  <c r="P1590" i="1"/>
  <c r="R1590" i="1" s="1"/>
  <c r="P1591" i="1"/>
  <c r="R1591" i="1" s="1"/>
  <c r="P1592" i="1"/>
  <c r="R1592" i="1" s="1"/>
  <c r="P1593" i="1"/>
  <c r="R1593" i="1" s="1"/>
  <c r="P1594" i="1"/>
  <c r="R1594" i="1" s="1"/>
  <c r="P1595" i="1"/>
  <c r="R1595" i="1" s="1"/>
  <c r="P1596" i="1"/>
  <c r="R1596" i="1" s="1"/>
  <c r="P1597" i="1"/>
  <c r="R1597" i="1" s="1"/>
  <c r="P1598" i="1"/>
  <c r="R1598" i="1" s="1"/>
  <c r="P1599" i="1"/>
  <c r="R1599" i="1" s="1"/>
  <c r="P1600" i="1"/>
  <c r="R1600" i="1" s="1"/>
  <c r="P1601" i="1"/>
  <c r="R1601" i="1" s="1"/>
  <c r="P1602" i="1"/>
  <c r="R1602" i="1" s="1"/>
  <c r="P1603" i="1"/>
  <c r="R1603" i="1" s="1"/>
  <c r="P1604" i="1"/>
  <c r="R1604" i="1" s="1"/>
  <c r="P1605" i="1"/>
  <c r="R1605" i="1" s="1"/>
  <c r="P1606" i="1"/>
  <c r="R1606" i="1" s="1"/>
  <c r="P1607" i="1"/>
  <c r="R1607" i="1" s="1"/>
  <c r="P1608" i="1"/>
  <c r="R1608" i="1" s="1"/>
  <c r="P1609" i="1"/>
  <c r="R1609" i="1" s="1"/>
  <c r="P1610" i="1"/>
  <c r="R1610" i="1" s="1"/>
  <c r="P1611" i="1"/>
  <c r="R1611" i="1" s="1"/>
  <c r="P1612" i="1"/>
  <c r="R1612" i="1" s="1"/>
  <c r="P1613" i="1"/>
  <c r="R1613" i="1" s="1"/>
  <c r="P1614" i="1"/>
  <c r="R1614" i="1" s="1"/>
  <c r="P1615" i="1"/>
  <c r="R1615" i="1" s="1"/>
  <c r="P1616" i="1"/>
  <c r="R1616" i="1" s="1"/>
  <c r="P1617" i="1"/>
  <c r="R1617" i="1" s="1"/>
  <c r="P1618" i="1"/>
  <c r="R1618" i="1" s="1"/>
  <c r="P1619" i="1"/>
  <c r="R1619" i="1" s="1"/>
  <c r="P1620" i="1"/>
  <c r="R1620" i="1" s="1"/>
  <c r="P1621" i="1"/>
  <c r="R1621" i="1" s="1"/>
  <c r="P1622" i="1"/>
  <c r="R1622" i="1" s="1"/>
  <c r="P1623" i="1"/>
  <c r="R1623" i="1" s="1"/>
  <c r="P1624" i="1"/>
  <c r="R1624" i="1" s="1"/>
  <c r="P1625" i="1"/>
  <c r="R1625" i="1" s="1"/>
  <c r="P1626" i="1"/>
  <c r="R1626" i="1" s="1"/>
  <c r="P1627" i="1"/>
  <c r="R1627" i="1" s="1"/>
  <c r="P1628" i="1"/>
  <c r="R1628" i="1" s="1"/>
  <c r="P1629" i="1"/>
  <c r="R1629" i="1" s="1"/>
  <c r="P1630" i="1"/>
  <c r="R1630" i="1" s="1"/>
  <c r="P1631" i="1"/>
  <c r="R1631" i="1" s="1"/>
  <c r="P1632" i="1"/>
  <c r="R1632" i="1" s="1"/>
  <c r="P1633" i="1"/>
  <c r="R1633" i="1" s="1"/>
  <c r="P1634" i="1"/>
  <c r="R1634" i="1" s="1"/>
  <c r="P1635" i="1"/>
  <c r="R1635" i="1" s="1"/>
  <c r="P1636" i="1"/>
  <c r="R1636" i="1" s="1"/>
  <c r="P1637" i="1"/>
  <c r="R1637" i="1" s="1"/>
  <c r="P1638" i="1"/>
  <c r="R1638" i="1" s="1"/>
  <c r="P1639" i="1"/>
  <c r="R1639" i="1" s="1"/>
  <c r="P1640" i="1"/>
  <c r="R1640" i="1" s="1"/>
  <c r="P1641" i="1"/>
  <c r="R1641" i="1" s="1"/>
  <c r="P1642" i="1"/>
  <c r="R1642" i="1" s="1"/>
  <c r="P1643" i="1"/>
  <c r="R1643" i="1" s="1"/>
  <c r="P1644" i="1"/>
  <c r="R1644" i="1" s="1"/>
  <c r="P1645" i="1"/>
  <c r="R1645" i="1" s="1"/>
  <c r="P1646" i="1"/>
  <c r="R1646" i="1" s="1"/>
  <c r="P1647" i="1"/>
  <c r="R1647" i="1" s="1"/>
  <c r="P1648" i="1"/>
  <c r="R1648" i="1" s="1"/>
  <c r="P1649" i="1"/>
  <c r="R1649" i="1" s="1"/>
  <c r="P1650" i="1"/>
  <c r="R1650" i="1" s="1"/>
  <c r="P1651" i="1"/>
  <c r="R1651" i="1" s="1"/>
  <c r="P1652" i="1"/>
  <c r="R1652" i="1" s="1"/>
  <c r="P1653" i="1"/>
  <c r="R1653" i="1" s="1"/>
  <c r="P1654" i="1"/>
  <c r="R1654" i="1" s="1"/>
  <c r="P1655" i="1"/>
  <c r="R1655" i="1" s="1"/>
  <c r="P1656" i="1"/>
  <c r="R1656" i="1" s="1"/>
  <c r="P1657" i="1"/>
  <c r="R1657" i="1" s="1"/>
  <c r="P1658" i="1"/>
  <c r="R1658" i="1" s="1"/>
  <c r="P1659" i="1"/>
  <c r="R1659" i="1" s="1"/>
  <c r="P1660" i="1"/>
  <c r="R1660" i="1" s="1"/>
  <c r="P1661" i="1"/>
  <c r="R1661" i="1" s="1"/>
  <c r="P1662" i="1"/>
  <c r="R1662" i="1" s="1"/>
  <c r="P1663" i="1"/>
  <c r="R1663" i="1" s="1"/>
  <c r="P1664" i="1"/>
  <c r="R1664" i="1" s="1"/>
  <c r="P1665" i="1"/>
  <c r="R1665" i="1" s="1"/>
  <c r="P1666" i="1"/>
  <c r="R1666" i="1" s="1"/>
  <c r="P1667" i="1"/>
  <c r="R1667" i="1" s="1"/>
  <c r="P1668" i="1"/>
  <c r="R1668" i="1" s="1"/>
  <c r="P1669" i="1"/>
  <c r="R1669" i="1" s="1"/>
  <c r="P1670" i="1"/>
  <c r="R1670" i="1" s="1"/>
  <c r="P1671" i="1"/>
  <c r="R1671" i="1" s="1"/>
  <c r="P1672" i="1"/>
  <c r="R1672" i="1" s="1"/>
  <c r="P1673" i="1"/>
  <c r="R1673" i="1" s="1"/>
  <c r="P1674" i="1"/>
  <c r="R1674" i="1" s="1"/>
  <c r="P1675" i="1"/>
  <c r="R1675" i="1" s="1"/>
  <c r="P1676" i="1"/>
  <c r="R1676" i="1" s="1"/>
  <c r="P1677" i="1"/>
  <c r="R1677" i="1" s="1"/>
  <c r="P1678" i="1"/>
  <c r="R1678" i="1" s="1"/>
  <c r="P1679" i="1"/>
  <c r="R1679" i="1" s="1"/>
  <c r="P1680" i="1"/>
  <c r="R1680" i="1" s="1"/>
  <c r="P1681" i="1"/>
  <c r="R1681" i="1" s="1"/>
  <c r="P1682" i="1"/>
  <c r="R1682" i="1" s="1"/>
  <c r="P1683" i="1"/>
  <c r="R1683" i="1" s="1"/>
  <c r="P1684" i="1"/>
  <c r="R1684" i="1" s="1"/>
  <c r="P1685" i="1"/>
  <c r="R1685" i="1" s="1"/>
  <c r="P1686" i="1"/>
  <c r="R1686" i="1" s="1"/>
  <c r="P1687" i="1"/>
  <c r="R1687" i="1" s="1"/>
  <c r="P1688" i="1"/>
  <c r="R1688" i="1" s="1"/>
  <c r="P1689" i="1"/>
  <c r="R1689" i="1" s="1"/>
  <c r="P1690" i="1"/>
  <c r="R1690" i="1" s="1"/>
  <c r="P1691" i="1"/>
  <c r="R1691" i="1" s="1"/>
  <c r="P1692" i="1"/>
  <c r="R1692" i="1" s="1"/>
  <c r="P1693" i="1"/>
  <c r="R1693" i="1" s="1"/>
  <c r="P1694" i="1"/>
  <c r="R1694" i="1" s="1"/>
  <c r="P1695" i="1"/>
  <c r="R1695" i="1" s="1"/>
  <c r="P1696" i="1"/>
  <c r="R1696" i="1" s="1"/>
  <c r="P1697" i="1"/>
  <c r="R1697" i="1" s="1"/>
  <c r="P1698" i="1"/>
  <c r="R1698" i="1" s="1"/>
  <c r="P1699" i="1"/>
  <c r="R1699" i="1" s="1"/>
  <c r="P1700" i="1"/>
  <c r="R1700" i="1" s="1"/>
  <c r="P1701" i="1"/>
  <c r="R1701" i="1" s="1"/>
  <c r="P1702" i="1"/>
  <c r="R1702" i="1" s="1"/>
  <c r="P1703" i="1"/>
  <c r="R1703" i="1" s="1"/>
  <c r="P1704" i="1"/>
  <c r="R1704" i="1" s="1"/>
  <c r="P1705" i="1"/>
  <c r="R1705" i="1" s="1"/>
  <c r="P1706" i="1"/>
  <c r="R1706" i="1" s="1"/>
  <c r="P1707" i="1"/>
  <c r="R1707" i="1" s="1"/>
  <c r="P1708" i="1"/>
  <c r="R1708" i="1" s="1"/>
  <c r="P1709" i="1"/>
  <c r="R1709" i="1" s="1"/>
  <c r="P1710" i="1"/>
  <c r="R1710" i="1" s="1"/>
  <c r="P1711" i="1"/>
  <c r="R1711" i="1" s="1"/>
  <c r="P1712" i="1"/>
  <c r="R1712" i="1" s="1"/>
  <c r="P1713" i="1"/>
  <c r="R1713" i="1" s="1"/>
  <c r="P1714" i="1"/>
  <c r="R1714" i="1" s="1"/>
  <c r="P1715" i="1"/>
  <c r="R1715" i="1" s="1"/>
  <c r="P1716" i="1"/>
  <c r="R1716" i="1" s="1"/>
  <c r="P1717" i="1"/>
  <c r="R1717" i="1" s="1"/>
  <c r="P1718" i="1"/>
  <c r="R1718" i="1" s="1"/>
  <c r="P1719" i="1"/>
  <c r="R1719" i="1" s="1"/>
  <c r="P1720" i="1"/>
  <c r="R1720" i="1" s="1"/>
  <c r="P1721" i="1"/>
  <c r="R1721" i="1" s="1"/>
  <c r="P1722" i="1"/>
  <c r="R1722" i="1" s="1"/>
  <c r="P1723" i="1"/>
  <c r="R1723" i="1" s="1"/>
  <c r="P1724" i="1"/>
  <c r="R1724" i="1" s="1"/>
  <c r="P1725" i="1"/>
  <c r="R1725" i="1" s="1"/>
  <c r="P1726" i="1"/>
  <c r="R1726" i="1" s="1"/>
  <c r="P1727" i="1"/>
  <c r="R1727" i="1" s="1"/>
  <c r="P1728" i="1"/>
  <c r="R1728" i="1" s="1"/>
  <c r="P1729" i="1"/>
  <c r="R1729" i="1" s="1"/>
  <c r="P1730" i="1"/>
  <c r="R1730" i="1" s="1"/>
  <c r="P1731" i="1"/>
  <c r="R1731" i="1" s="1"/>
  <c r="P1732" i="1"/>
  <c r="R1732" i="1" s="1"/>
  <c r="P1733" i="1"/>
  <c r="R1733" i="1" s="1"/>
  <c r="P1734" i="1"/>
  <c r="R1734" i="1" s="1"/>
  <c r="P1735" i="1"/>
  <c r="R1735" i="1" s="1"/>
  <c r="P1736" i="1"/>
  <c r="R1736" i="1" s="1"/>
  <c r="P1737" i="1"/>
  <c r="R1737" i="1" s="1"/>
  <c r="P1738" i="1"/>
  <c r="R1738" i="1" s="1"/>
  <c r="P1739" i="1"/>
  <c r="R1739" i="1" s="1"/>
  <c r="P1740" i="1"/>
  <c r="R1740" i="1" s="1"/>
  <c r="P1741" i="1"/>
  <c r="R1741" i="1" s="1"/>
  <c r="P1742" i="1"/>
  <c r="R1742" i="1" s="1"/>
  <c r="P1743" i="1"/>
  <c r="R1743" i="1" s="1"/>
  <c r="P1744" i="1"/>
  <c r="R1744" i="1" s="1"/>
  <c r="P1745" i="1"/>
  <c r="R1745" i="1" s="1"/>
  <c r="P1746" i="1"/>
  <c r="R1746" i="1" s="1"/>
  <c r="P1747" i="1"/>
  <c r="R1747" i="1" s="1"/>
  <c r="P1748" i="1"/>
  <c r="R1748" i="1" s="1"/>
  <c r="P1749" i="1"/>
  <c r="R1749" i="1" s="1"/>
  <c r="P1750" i="1"/>
  <c r="R1750" i="1" s="1"/>
  <c r="P1751" i="1"/>
  <c r="R1751" i="1" s="1"/>
  <c r="P1752" i="1"/>
  <c r="R1752" i="1" s="1"/>
  <c r="P1753" i="1"/>
  <c r="R1753" i="1" s="1"/>
  <c r="P1754" i="1"/>
  <c r="R1754" i="1" s="1"/>
  <c r="P1755" i="1"/>
  <c r="R1755" i="1" s="1"/>
  <c r="P1756" i="1"/>
  <c r="R1756" i="1" s="1"/>
  <c r="P1757" i="1"/>
  <c r="R1757" i="1" s="1"/>
  <c r="P1758" i="1"/>
  <c r="R1758" i="1" s="1"/>
  <c r="P1759" i="1"/>
  <c r="R1759" i="1" s="1"/>
  <c r="P1760" i="1"/>
  <c r="R1760" i="1" s="1"/>
  <c r="P1761" i="1"/>
  <c r="R1761" i="1" s="1"/>
  <c r="P1762" i="1"/>
  <c r="R1762" i="1" s="1"/>
  <c r="P1763" i="1"/>
  <c r="R1763" i="1" s="1"/>
  <c r="P1764" i="1"/>
  <c r="R1764" i="1" s="1"/>
  <c r="P1765" i="1"/>
  <c r="R1765" i="1" s="1"/>
  <c r="P1766" i="1"/>
  <c r="R1766" i="1" s="1"/>
  <c r="P1767" i="1"/>
  <c r="R1767" i="1" s="1"/>
  <c r="P1768" i="1"/>
  <c r="R1768" i="1" s="1"/>
  <c r="P1769" i="1"/>
  <c r="R1769" i="1" s="1"/>
  <c r="P1770" i="1"/>
  <c r="R1770" i="1" s="1"/>
  <c r="P1771" i="1"/>
  <c r="R1771" i="1" s="1"/>
  <c r="P1772" i="1"/>
  <c r="R1772" i="1" s="1"/>
  <c r="P1773" i="1"/>
  <c r="R1773" i="1" s="1"/>
  <c r="P1774" i="1"/>
  <c r="R1774" i="1" s="1"/>
  <c r="P1775" i="1"/>
  <c r="R1775" i="1" s="1"/>
  <c r="P1776" i="1"/>
  <c r="R1776" i="1" s="1"/>
  <c r="P1777" i="1"/>
  <c r="R1777" i="1" s="1"/>
  <c r="P1778" i="1"/>
  <c r="R1778" i="1" s="1"/>
  <c r="P1779" i="1"/>
  <c r="R1779" i="1" s="1"/>
  <c r="P1780" i="1"/>
  <c r="R1780" i="1" s="1"/>
  <c r="P1781" i="1"/>
  <c r="R1781" i="1" s="1"/>
  <c r="P1782" i="1"/>
  <c r="R1782" i="1" s="1"/>
  <c r="P1783" i="1"/>
  <c r="R1783" i="1" s="1"/>
  <c r="P1784" i="1"/>
  <c r="R1784" i="1" s="1"/>
  <c r="P1785" i="1"/>
  <c r="R1785" i="1" s="1"/>
  <c r="P1786" i="1"/>
  <c r="R1786" i="1" s="1"/>
  <c r="P1787" i="1"/>
  <c r="R1787" i="1" s="1"/>
  <c r="P1788" i="1"/>
  <c r="R1788" i="1" s="1"/>
  <c r="P1789" i="1"/>
  <c r="R1789" i="1" s="1"/>
  <c r="P1790" i="1"/>
  <c r="R1790" i="1" s="1"/>
  <c r="P1791" i="1"/>
  <c r="R1791" i="1" s="1"/>
  <c r="P1792" i="1"/>
  <c r="R1792" i="1" s="1"/>
  <c r="P1793" i="1"/>
  <c r="R1793" i="1" s="1"/>
  <c r="P1794" i="1"/>
  <c r="R1794" i="1" s="1"/>
  <c r="P1795" i="1"/>
  <c r="R1795" i="1" s="1"/>
  <c r="P1796" i="1"/>
  <c r="R1796" i="1" s="1"/>
  <c r="P1797" i="1"/>
  <c r="R1797" i="1" s="1"/>
  <c r="P1798" i="1"/>
  <c r="R1798" i="1" s="1"/>
  <c r="P1799" i="1"/>
  <c r="R1799" i="1" s="1"/>
  <c r="P1800" i="1"/>
  <c r="R1800" i="1" s="1"/>
  <c r="P1801" i="1"/>
  <c r="R1801" i="1" s="1"/>
  <c r="P1802" i="1"/>
  <c r="R1802" i="1" s="1"/>
  <c r="P1803" i="1"/>
  <c r="R1803" i="1" s="1"/>
  <c r="P1804" i="1"/>
  <c r="R1804" i="1" s="1"/>
  <c r="P1805" i="1"/>
  <c r="R1805" i="1" s="1"/>
  <c r="P1806" i="1"/>
  <c r="R1806" i="1" s="1"/>
  <c r="P1807" i="1"/>
  <c r="R1807" i="1" s="1"/>
  <c r="P1808" i="1"/>
  <c r="R1808" i="1" s="1"/>
  <c r="P1809" i="1"/>
  <c r="R1809" i="1" s="1"/>
  <c r="P1810" i="1"/>
  <c r="R1810" i="1" s="1"/>
  <c r="P1811" i="1"/>
  <c r="R1811" i="1" s="1"/>
  <c r="P1812" i="1"/>
  <c r="R1812" i="1" s="1"/>
  <c r="P1813" i="1"/>
  <c r="R1813" i="1" s="1"/>
  <c r="P1814" i="1"/>
  <c r="R1814" i="1" s="1"/>
  <c r="P1815" i="1"/>
  <c r="R1815" i="1" s="1"/>
  <c r="P1816" i="1"/>
  <c r="R1816" i="1" s="1"/>
  <c r="P1817" i="1"/>
  <c r="R1817" i="1" s="1"/>
  <c r="P1818" i="1"/>
  <c r="R1818" i="1" s="1"/>
  <c r="P1819" i="1"/>
  <c r="R1819" i="1" s="1"/>
  <c r="P1820" i="1"/>
  <c r="R1820" i="1" s="1"/>
  <c r="P1821" i="1"/>
  <c r="R1821" i="1" s="1"/>
  <c r="P1822" i="1"/>
  <c r="R1822" i="1" s="1"/>
  <c r="P1823" i="1"/>
  <c r="R1823" i="1" s="1"/>
  <c r="P1824" i="1"/>
  <c r="R1824" i="1" s="1"/>
  <c r="P1825" i="1"/>
  <c r="R1825" i="1" s="1"/>
  <c r="P1826" i="1"/>
  <c r="R1826" i="1" s="1"/>
  <c r="P1827" i="1"/>
  <c r="R1827" i="1" s="1"/>
  <c r="P1828" i="1"/>
  <c r="R1828" i="1" s="1"/>
  <c r="P1829" i="1"/>
  <c r="R1829" i="1" s="1"/>
  <c r="P1830" i="1"/>
  <c r="R1830" i="1" s="1"/>
  <c r="P1831" i="1"/>
  <c r="R1831" i="1" s="1"/>
  <c r="P1832" i="1"/>
  <c r="R1832" i="1" s="1"/>
  <c r="P1833" i="1"/>
  <c r="R1833" i="1" s="1"/>
  <c r="P1834" i="1"/>
  <c r="R1834" i="1" s="1"/>
  <c r="P1835" i="1"/>
  <c r="R1835" i="1" s="1"/>
  <c r="P1836" i="1"/>
  <c r="R1836" i="1" s="1"/>
  <c r="P1837" i="1"/>
  <c r="R1837" i="1" s="1"/>
  <c r="P1838" i="1"/>
  <c r="R1838" i="1" s="1"/>
  <c r="P1839" i="1"/>
  <c r="R1839" i="1" s="1"/>
  <c r="P1840" i="1"/>
  <c r="R1840" i="1" s="1"/>
  <c r="P1841" i="1"/>
  <c r="R1841" i="1" s="1"/>
  <c r="P1842" i="1"/>
  <c r="R1842" i="1" s="1"/>
  <c r="P1843" i="1"/>
  <c r="R1843" i="1" s="1"/>
  <c r="P1844" i="1"/>
  <c r="R1844" i="1" s="1"/>
  <c r="P1845" i="1"/>
  <c r="R1845" i="1" s="1"/>
  <c r="P1846" i="1"/>
  <c r="R1846" i="1" s="1"/>
  <c r="P1847" i="1"/>
  <c r="R1847" i="1" s="1"/>
  <c r="P1848" i="1"/>
  <c r="R1848" i="1" s="1"/>
  <c r="P1849" i="1"/>
  <c r="R1849" i="1" s="1"/>
  <c r="P1850" i="1"/>
  <c r="R1850" i="1" s="1"/>
  <c r="P1851" i="1"/>
  <c r="R1851" i="1" s="1"/>
  <c r="P1852" i="1"/>
  <c r="R1852" i="1" s="1"/>
  <c r="P1853" i="1"/>
  <c r="R1853" i="1" s="1"/>
  <c r="P1854" i="1"/>
  <c r="R1854" i="1" s="1"/>
  <c r="P1855" i="1"/>
  <c r="R1855" i="1" s="1"/>
  <c r="P1856" i="1"/>
  <c r="R1856" i="1" s="1"/>
  <c r="P1857" i="1"/>
  <c r="R1857" i="1" s="1"/>
  <c r="P1858" i="1"/>
  <c r="R1858" i="1" s="1"/>
  <c r="P1859" i="1"/>
  <c r="R1859" i="1" s="1"/>
  <c r="P1860" i="1"/>
  <c r="R1860" i="1" s="1"/>
  <c r="P1861" i="1"/>
  <c r="R1861" i="1" s="1"/>
  <c r="P1862" i="1"/>
  <c r="R1862" i="1" s="1"/>
  <c r="P1863" i="1"/>
  <c r="R1863" i="1" s="1"/>
  <c r="P1864" i="1"/>
  <c r="R1864" i="1" s="1"/>
  <c r="P1865" i="1"/>
  <c r="R1865" i="1" s="1"/>
  <c r="P1866" i="1"/>
  <c r="R1866" i="1" s="1"/>
  <c r="P1867" i="1"/>
  <c r="R1867" i="1" s="1"/>
  <c r="P1868" i="1"/>
  <c r="R1868" i="1" s="1"/>
  <c r="P1869" i="1"/>
  <c r="R1869" i="1" s="1"/>
  <c r="P1870" i="1"/>
  <c r="R1870" i="1" s="1"/>
  <c r="P1871" i="1"/>
  <c r="R1871" i="1" s="1"/>
  <c r="P1872" i="1"/>
  <c r="R1872" i="1" s="1"/>
  <c r="P1873" i="1"/>
  <c r="R1873" i="1" s="1"/>
  <c r="P1874" i="1"/>
  <c r="R1874" i="1" s="1"/>
  <c r="P1875" i="1"/>
  <c r="R1875" i="1" s="1"/>
  <c r="P1876" i="1"/>
  <c r="R1876" i="1" s="1"/>
  <c r="P1877" i="1"/>
  <c r="R1877" i="1" s="1"/>
  <c r="P1878" i="1"/>
  <c r="R1878" i="1" s="1"/>
  <c r="P1879" i="1"/>
  <c r="R1879" i="1" s="1"/>
  <c r="P1880" i="1"/>
  <c r="R1880" i="1" s="1"/>
  <c r="P1881" i="1"/>
  <c r="R1881" i="1" s="1"/>
  <c r="P1882" i="1"/>
  <c r="R1882" i="1" s="1"/>
  <c r="P1883" i="1"/>
  <c r="R1883" i="1" s="1"/>
  <c r="P1884" i="1"/>
  <c r="R1884" i="1" s="1"/>
  <c r="P1885" i="1"/>
  <c r="R1885" i="1" s="1"/>
  <c r="P1886" i="1"/>
  <c r="R1886" i="1" s="1"/>
  <c r="P1887" i="1"/>
  <c r="R1887" i="1" s="1"/>
  <c r="P1888" i="1"/>
  <c r="R1888" i="1" s="1"/>
  <c r="P1889" i="1"/>
  <c r="R1889" i="1" s="1"/>
  <c r="P1890" i="1"/>
  <c r="R1890" i="1" s="1"/>
  <c r="P1891" i="1"/>
  <c r="R1891" i="1" s="1"/>
  <c r="P1892" i="1"/>
  <c r="R1892" i="1" s="1"/>
  <c r="P1893" i="1"/>
  <c r="R1893" i="1" s="1"/>
  <c r="P1894" i="1"/>
  <c r="R1894" i="1" s="1"/>
  <c r="P1895" i="1"/>
  <c r="R1895" i="1" s="1"/>
  <c r="P1896" i="1"/>
  <c r="R1896" i="1" s="1"/>
  <c r="P1897" i="1"/>
  <c r="R1897" i="1" s="1"/>
  <c r="P1898" i="1"/>
  <c r="R1898" i="1" s="1"/>
  <c r="P1899" i="1"/>
  <c r="R1899" i="1" s="1"/>
  <c r="P1900" i="1"/>
  <c r="R1900" i="1" s="1"/>
  <c r="P1901" i="1"/>
  <c r="R1901" i="1" s="1"/>
  <c r="P1902" i="1"/>
  <c r="R1902" i="1" s="1"/>
  <c r="P1903" i="1"/>
  <c r="R1903" i="1" s="1"/>
  <c r="P1904" i="1"/>
  <c r="R1904" i="1" s="1"/>
  <c r="P1905" i="1"/>
  <c r="R1905" i="1" s="1"/>
  <c r="P1906" i="1"/>
  <c r="R1906" i="1" s="1"/>
  <c r="P1907" i="1"/>
  <c r="R1907" i="1" s="1"/>
  <c r="P1908" i="1"/>
  <c r="R1908" i="1" s="1"/>
  <c r="P1909" i="1"/>
  <c r="R1909" i="1" s="1"/>
  <c r="P1910" i="1"/>
  <c r="R1910" i="1" s="1"/>
  <c r="P1911" i="1"/>
  <c r="R1911" i="1" s="1"/>
  <c r="P1912" i="1"/>
  <c r="R1912" i="1" s="1"/>
  <c r="P1913" i="1"/>
  <c r="R1913" i="1" s="1"/>
  <c r="P1914" i="1"/>
  <c r="R1914" i="1" s="1"/>
  <c r="P1915" i="1"/>
  <c r="R1915" i="1" s="1"/>
  <c r="P1916" i="1"/>
  <c r="R1916" i="1" s="1"/>
  <c r="P1917" i="1"/>
  <c r="R1917" i="1" s="1"/>
  <c r="P1918" i="1"/>
  <c r="R1918" i="1" s="1"/>
  <c r="P1919" i="1"/>
  <c r="R1919" i="1" s="1"/>
  <c r="P1920" i="1"/>
  <c r="R1920" i="1" s="1"/>
  <c r="P1921" i="1"/>
  <c r="R1921" i="1" s="1"/>
  <c r="P1922" i="1"/>
  <c r="R1922" i="1" s="1"/>
  <c r="P1923" i="1"/>
  <c r="R1923" i="1" s="1"/>
  <c r="P1924" i="1"/>
  <c r="R1924" i="1" s="1"/>
  <c r="P1925" i="1"/>
  <c r="R1925" i="1" s="1"/>
  <c r="P1926" i="1"/>
  <c r="R1926" i="1" s="1"/>
  <c r="P1927" i="1"/>
  <c r="R1927" i="1" s="1"/>
  <c r="P1928" i="1"/>
  <c r="R1928" i="1" s="1"/>
  <c r="P1929" i="1"/>
  <c r="R1929" i="1" s="1"/>
  <c r="P1930" i="1"/>
  <c r="R1930" i="1" s="1"/>
  <c r="P1931" i="1"/>
  <c r="R1931" i="1" s="1"/>
  <c r="P1932" i="1"/>
  <c r="R1932" i="1" s="1"/>
  <c r="P1933" i="1"/>
  <c r="R1933" i="1" s="1"/>
  <c r="P1934" i="1"/>
  <c r="R1934" i="1" s="1"/>
  <c r="P1935" i="1"/>
  <c r="R1935" i="1" s="1"/>
  <c r="P1936" i="1"/>
  <c r="R1936" i="1" s="1"/>
  <c r="P1937" i="1"/>
  <c r="R1937" i="1" s="1"/>
  <c r="P1938" i="1"/>
  <c r="R1938" i="1" s="1"/>
  <c r="P1939" i="1"/>
  <c r="R1939" i="1" s="1"/>
  <c r="P1940" i="1"/>
  <c r="R1940" i="1" s="1"/>
  <c r="P1941" i="1"/>
  <c r="R1941" i="1" s="1"/>
  <c r="P1942" i="1"/>
  <c r="R1942" i="1" s="1"/>
  <c r="P1943" i="1"/>
  <c r="R1943" i="1" s="1"/>
  <c r="P1944" i="1"/>
  <c r="R1944" i="1" s="1"/>
  <c r="P1945" i="1"/>
  <c r="R1945" i="1" s="1"/>
  <c r="P1946" i="1"/>
  <c r="R1946" i="1" s="1"/>
  <c r="P1947" i="1"/>
  <c r="R1947" i="1" s="1"/>
  <c r="P1948" i="1"/>
  <c r="R1948" i="1" s="1"/>
  <c r="P1949" i="1"/>
  <c r="R1949" i="1" s="1"/>
  <c r="P1950" i="1"/>
  <c r="R1950" i="1" s="1"/>
  <c r="P1951" i="1"/>
  <c r="R1951" i="1" s="1"/>
  <c r="P1952" i="1"/>
  <c r="R1952" i="1" s="1"/>
  <c r="P1953" i="1"/>
  <c r="R1953" i="1" s="1"/>
  <c r="P1954" i="1"/>
  <c r="R1954" i="1" s="1"/>
  <c r="P1955" i="1"/>
  <c r="R1955" i="1" s="1"/>
  <c r="P1956" i="1"/>
  <c r="R1956" i="1" s="1"/>
  <c r="P1957" i="1"/>
  <c r="R1957" i="1" s="1"/>
  <c r="P1958" i="1"/>
  <c r="R1958" i="1" s="1"/>
  <c r="P1959" i="1"/>
  <c r="R1959" i="1" s="1"/>
  <c r="P1960" i="1"/>
  <c r="R1960" i="1" s="1"/>
  <c r="P1961" i="1"/>
  <c r="R1961" i="1" s="1"/>
  <c r="P1962" i="1"/>
  <c r="R1962" i="1" s="1"/>
  <c r="P1963" i="1"/>
  <c r="R1963" i="1" s="1"/>
  <c r="P1964" i="1"/>
  <c r="R1964" i="1" s="1"/>
  <c r="P1965" i="1"/>
  <c r="R1965" i="1" s="1"/>
  <c r="P1966" i="1"/>
  <c r="R1966" i="1" s="1"/>
  <c r="P1967" i="1"/>
  <c r="R1967" i="1" s="1"/>
  <c r="P1968" i="1"/>
  <c r="R1968" i="1" s="1"/>
  <c r="P1969" i="1"/>
  <c r="R1969" i="1" s="1"/>
  <c r="P1970" i="1"/>
  <c r="R1970" i="1" s="1"/>
  <c r="P1971" i="1"/>
  <c r="R1971" i="1" s="1"/>
  <c r="P1972" i="1"/>
  <c r="R1972" i="1" s="1"/>
  <c r="P1973" i="1"/>
  <c r="R1973" i="1" s="1"/>
  <c r="P1974" i="1"/>
  <c r="R1974" i="1" s="1"/>
  <c r="P1975" i="1"/>
  <c r="R1975" i="1" s="1"/>
  <c r="P1976" i="1"/>
  <c r="R1976" i="1" s="1"/>
  <c r="P1977" i="1"/>
  <c r="R1977" i="1" s="1"/>
  <c r="P1978" i="1"/>
  <c r="R1978" i="1" s="1"/>
  <c r="P1979" i="1"/>
  <c r="R1979" i="1" s="1"/>
  <c r="P1980" i="1"/>
  <c r="R1980" i="1" s="1"/>
  <c r="P1981" i="1"/>
  <c r="R1981" i="1" s="1"/>
  <c r="P1982" i="1"/>
  <c r="R1982" i="1" s="1"/>
  <c r="P1983" i="1"/>
  <c r="R1983" i="1" s="1"/>
  <c r="P1984" i="1"/>
  <c r="R1984" i="1" s="1"/>
  <c r="P1985" i="1"/>
  <c r="R1985" i="1" s="1"/>
  <c r="P1986" i="1"/>
  <c r="R1986" i="1" s="1"/>
  <c r="P1987" i="1"/>
  <c r="R1987" i="1" s="1"/>
  <c r="P1988" i="1"/>
  <c r="R1988" i="1" s="1"/>
  <c r="P1989" i="1"/>
  <c r="R1989" i="1" s="1"/>
  <c r="P1990" i="1"/>
  <c r="R1990" i="1" s="1"/>
  <c r="P1991" i="1"/>
  <c r="R1991" i="1" s="1"/>
  <c r="P1992" i="1"/>
  <c r="R1992" i="1" s="1"/>
  <c r="P1993" i="1"/>
  <c r="R1993" i="1" s="1"/>
  <c r="P1994" i="1"/>
  <c r="R1994" i="1" s="1"/>
  <c r="P1995" i="1"/>
  <c r="R1995" i="1" s="1"/>
  <c r="P1996" i="1"/>
  <c r="R1996" i="1" s="1"/>
  <c r="P1997" i="1"/>
  <c r="R1997" i="1" s="1"/>
  <c r="P1998" i="1"/>
  <c r="R1998" i="1" s="1"/>
  <c r="P1999" i="1"/>
  <c r="R1999" i="1" s="1"/>
  <c r="P2000" i="1"/>
  <c r="R2000" i="1" s="1"/>
  <c r="P2001" i="1"/>
  <c r="R2001" i="1" s="1"/>
  <c r="P2002" i="1"/>
  <c r="R2002" i="1" s="1"/>
  <c r="P2003" i="1"/>
  <c r="R2003" i="1" s="1"/>
  <c r="P2004" i="1"/>
  <c r="R2004" i="1" s="1"/>
  <c r="P2005" i="1"/>
  <c r="R2005" i="1" s="1"/>
  <c r="P2006" i="1"/>
  <c r="R2006" i="1" s="1"/>
  <c r="P2007" i="1"/>
  <c r="R2007" i="1" s="1"/>
  <c r="P2008" i="1"/>
  <c r="R2008" i="1" s="1"/>
  <c r="P2009" i="1"/>
  <c r="R2009" i="1" s="1"/>
  <c r="P2010" i="1"/>
  <c r="R2010" i="1" s="1"/>
  <c r="P2011" i="1"/>
  <c r="R2011" i="1" s="1"/>
  <c r="P2012" i="1"/>
  <c r="R2012" i="1" s="1"/>
  <c r="P2013" i="1"/>
  <c r="R2013" i="1" s="1"/>
  <c r="P2014" i="1"/>
  <c r="R2014" i="1" s="1"/>
  <c r="P2015" i="1"/>
  <c r="R2015" i="1" s="1"/>
  <c r="P2016" i="1"/>
  <c r="R2016" i="1" s="1"/>
  <c r="P2017" i="1"/>
  <c r="R2017" i="1" s="1"/>
  <c r="P2018" i="1"/>
  <c r="R2018" i="1" s="1"/>
  <c r="P2019" i="1"/>
  <c r="R2019" i="1" s="1"/>
  <c r="P2020" i="1"/>
  <c r="R2020" i="1" s="1"/>
  <c r="P2021" i="1"/>
  <c r="R2021" i="1" s="1"/>
  <c r="P2022" i="1"/>
  <c r="R2022" i="1" s="1"/>
  <c r="P2023" i="1"/>
  <c r="R2023" i="1" s="1"/>
  <c r="P2024" i="1"/>
  <c r="R2024" i="1" s="1"/>
  <c r="P2025" i="1"/>
  <c r="R2025" i="1" s="1"/>
  <c r="P2026" i="1"/>
  <c r="R2026" i="1" s="1"/>
  <c r="P2027" i="1"/>
  <c r="R2027" i="1" s="1"/>
  <c r="P2028" i="1"/>
  <c r="R2028" i="1" s="1"/>
  <c r="P2029" i="1"/>
  <c r="R2029" i="1" s="1"/>
  <c r="P2030" i="1"/>
  <c r="R2030" i="1" s="1"/>
  <c r="P2031" i="1"/>
  <c r="R2031" i="1" s="1"/>
  <c r="P2032" i="1"/>
  <c r="R2032" i="1" s="1"/>
  <c r="P2033" i="1"/>
  <c r="R2033" i="1" s="1"/>
  <c r="P2034" i="1"/>
  <c r="R2034" i="1" s="1"/>
  <c r="P2035" i="1"/>
  <c r="R2035" i="1" s="1"/>
  <c r="P2036" i="1"/>
  <c r="R2036" i="1" s="1"/>
  <c r="P2037" i="1"/>
  <c r="R2037" i="1" s="1"/>
  <c r="P2038" i="1"/>
  <c r="R2038" i="1" s="1"/>
  <c r="P2039" i="1"/>
  <c r="R2039" i="1" s="1"/>
  <c r="P2040" i="1"/>
  <c r="R2040" i="1" s="1"/>
  <c r="P2041" i="1"/>
  <c r="R2041" i="1" s="1"/>
  <c r="P2042" i="1"/>
  <c r="R2042" i="1" s="1"/>
  <c r="P2043" i="1"/>
  <c r="R2043" i="1" s="1"/>
  <c r="P2044" i="1"/>
  <c r="R2044" i="1" s="1"/>
  <c r="P2045" i="1"/>
  <c r="R2045" i="1" s="1"/>
  <c r="P2046" i="1"/>
  <c r="R2046" i="1" s="1"/>
  <c r="P2047" i="1"/>
  <c r="R2047" i="1" s="1"/>
  <c r="P2048" i="1"/>
  <c r="R2048" i="1" s="1"/>
  <c r="P2049" i="1"/>
  <c r="R2049" i="1" s="1"/>
  <c r="P2050" i="1"/>
  <c r="R2050" i="1" s="1"/>
  <c r="P2051" i="1"/>
  <c r="R2051" i="1" s="1"/>
  <c r="P2052" i="1"/>
  <c r="R2052" i="1" s="1"/>
  <c r="P2053" i="1"/>
  <c r="R2053" i="1" s="1"/>
  <c r="P2054" i="1"/>
  <c r="R2054" i="1" s="1"/>
  <c r="P2055" i="1"/>
  <c r="R2055" i="1" s="1"/>
  <c r="P2056" i="1"/>
  <c r="R2056" i="1" s="1"/>
  <c r="P2057" i="1"/>
  <c r="R2057" i="1" s="1"/>
  <c r="P2058" i="1"/>
  <c r="R2058" i="1" s="1"/>
  <c r="P2059" i="1"/>
  <c r="R2059" i="1" s="1"/>
  <c r="P2060" i="1"/>
  <c r="R2060" i="1" s="1"/>
  <c r="P2061" i="1"/>
  <c r="R2061" i="1" s="1"/>
  <c r="P2062" i="1"/>
  <c r="R2062" i="1" s="1"/>
  <c r="P2063" i="1"/>
  <c r="R2063" i="1" s="1"/>
  <c r="P2064" i="1"/>
  <c r="R2064" i="1" s="1"/>
  <c r="P2065" i="1"/>
  <c r="R2065" i="1" s="1"/>
  <c r="P2066" i="1"/>
  <c r="R2066" i="1" s="1"/>
  <c r="P2067" i="1"/>
  <c r="R2067" i="1" s="1"/>
  <c r="P2068" i="1"/>
  <c r="R2068" i="1" s="1"/>
  <c r="P2069" i="1"/>
  <c r="R2069" i="1" s="1"/>
  <c r="P2070" i="1"/>
  <c r="R2070" i="1" s="1"/>
  <c r="P2071" i="1"/>
  <c r="R2071" i="1" s="1"/>
  <c r="P2072" i="1"/>
  <c r="R2072" i="1" s="1"/>
  <c r="P2073" i="1"/>
  <c r="R2073" i="1" s="1"/>
  <c r="P2074" i="1"/>
  <c r="R2074" i="1" s="1"/>
  <c r="P2075" i="1"/>
  <c r="R2075" i="1" s="1"/>
  <c r="P2076" i="1"/>
  <c r="R2076" i="1" s="1"/>
  <c r="P2077" i="1"/>
  <c r="R2077" i="1" s="1"/>
  <c r="P2078" i="1"/>
  <c r="R2078" i="1" s="1"/>
  <c r="P2079" i="1"/>
  <c r="R2079" i="1" s="1"/>
  <c r="P2080" i="1"/>
  <c r="R2080" i="1" s="1"/>
  <c r="P2081" i="1"/>
  <c r="R2081" i="1" s="1"/>
  <c r="P2082" i="1"/>
  <c r="R2082" i="1" s="1"/>
  <c r="P2083" i="1"/>
  <c r="R2083" i="1" s="1"/>
  <c r="P2084" i="1"/>
  <c r="R2084" i="1" s="1"/>
  <c r="P2085" i="1"/>
  <c r="R2085" i="1" s="1"/>
  <c r="P2086" i="1"/>
  <c r="R2086" i="1" s="1"/>
  <c r="P2087" i="1"/>
  <c r="R2087" i="1" s="1"/>
  <c r="P2088" i="1"/>
  <c r="R2088" i="1" s="1"/>
  <c r="P2089" i="1"/>
  <c r="R2089" i="1" s="1"/>
  <c r="P2090" i="1"/>
  <c r="R2090" i="1" s="1"/>
  <c r="P2091" i="1"/>
  <c r="R2091" i="1" s="1"/>
  <c r="P2092" i="1"/>
  <c r="R2092" i="1" s="1"/>
  <c r="P2093" i="1"/>
  <c r="R2093" i="1" s="1"/>
  <c r="P2094" i="1"/>
  <c r="R2094" i="1" s="1"/>
  <c r="P2095" i="1"/>
  <c r="R2095" i="1" s="1"/>
  <c r="P2096" i="1"/>
  <c r="R2096" i="1" s="1"/>
  <c r="P2097" i="1"/>
  <c r="R2097" i="1" s="1"/>
  <c r="P2098" i="1"/>
  <c r="R2098" i="1" s="1"/>
  <c r="P2099" i="1"/>
  <c r="R2099" i="1" s="1"/>
  <c r="P2100" i="1"/>
  <c r="R2100" i="1" s="1"/>
  <c r="P2101" i="1"/>
  <c r="R2101" i="1" s="1"/>
  <c r="P2102" i="1"/>
  <c r="R2102" i="1" s="1"/>
  <c r="P2103" i="1"/>
  <c r="R2103" i="1" s="1"/>
  <c r="P2104" i="1"/>
  <c r="R2104" i="1" s="1"/>
  <c r="P2105" i="1"/>
  <c r="R2105" i="1" s="1"/>
  <c r="P2106" i="1"/>
  <c r="R2106" i="1" s="1"/>
  <c r="P2107" i="1"/>
  <c r="R2107" i="1" s="1"/>
  <c r="P2108" i="1"/>
  <c r="R2108" i="1" s="1"/>
  <c r="P2109" i="1"/>
  <c r="R2109" i="1" s="1"/>
  <c r="P2110" i="1"/>
  <c r="R2110" i="1" s="1"/>
  <c r="P2111" i="1"/>
  <c r="R2111" i="1" s="1"/>
  <c r="P2112" i="1"/>
  <c r="R2112" i="1" s="1"/>
  <c r="P2113" i="1"/>
  <c r="R2113" i="1" s="1"/>
  <c r="P2114" i="1"/>
  <c r="R2114" i="1" s="1"/>
  <c r="P2115" i="1"/>
  <c r="R2115" i="1" s="1"/>
  <c r="P2116" i="1"/>
  <c r="R2116" i="1" s="1"/>
  <c r="P2117" i="1"/>
  <c r="R2117" i="1" s="1"/>
  <c r="P2118" i="1"/>
  <c r="R2118" i="1" s="1"/>
  <c r="P2119" i="1"/>
  <c r="R2119" i="1" s="1"/>
  <c r="P2120" i="1"/>
  <c r="R2120" i="1" s="1"/>
  <c r="P2121" i="1"/>
  <c r="R2121" i="1" s="1"/>
  <c r="P2122" i="1"/>
  <c r="R2122" i="1" s="1"/>
  <c r="P2123" i="1"/>
  <c r="R2123" i="1" s="1"/>
  <c r="P2124" i="1"/>
  <c r="R2124" i="1" s="1"/>
  <c r="P2125" i="1"/>
  <c r="R2125" i="1" s="1"/>
  <c r="P2126" i="1"/>
  <c r="R2126" i="1" s="1"/>
  <c r="P2127" i="1"/>
  <c r="R2127" i="1" s="1"/>
  <c r="P2128" i="1"/>
  <c r="R2128" i="1" s="1"/>
  <c r="P2129" i="1"/>
  <c r="R2129" i="1" s="1"/>
  <c r="P2130" i="1"/>
  <c r="R2130" i="1" s="1"/>
  <c r="P2131" i="1"/>
  <c r="R2131" i="1" s="1"/>
  <c r="P2132" i="1"/>
  <c r="R2132" i="1" s="1"/>
  <c r="P2133" i="1"/>
  <c r="R2133" i="1" s="1"/>
  <c r="P2134" i="1"/>
  <c r="R2134" i="1" s="1"/>
  <c r="P2135" i="1"/>
  <c r="R2135" i="1" s="1"/>
  <c r="P2136" i="1"/>
  <c r="R2136" i="1" s="1"/>
  <c r="P2137" i="1"/>
  <c r="R2137" i="1" s="1"/>
  <c r="P2138" i="1"/>
  <c r="R2138" i="1" s="1"/>
  <c r="P2139" i="1"/>
  <c r="R2139" i="1" s="1"/>
  <c r="P2140" i="1"/>
  <c r="R2140" i="1" s="1"/>
  <c r="P2141" i="1"/>
  <c r="R2141" i="1" s="1"/>
  <c r="P2142" i="1"/>
  <c r="R2142" i="1" s="1"/>
  <c r="P2143" i="1"/>
  <c r="R2143" i="1" s="1"/>
  <c r="P2144" i="1"/>
  <c r="R2144" i="1" s="1"/>
  <c r="P2145" i="1"/>
  <c r="R2145" i="1" s="1"/>
  <c r="P2146" i="1"/>
  <c r="R2146" i="1" s="1"/>
  <c r="P2147" i="1"/>
  <c r="R2147" i="1" s="1"/>
  <c r="P2148" i="1"/>
  <c r="R2148" i="1" s="1"/>
  <c r="P2149" i="1"/>
  <c r="R2149" i="1" s="1"/>
  <c r="P2150" i="1"/>
  <c r="R2150" i="1" s="1"/>
  <c r="P2151" i="1"/>
  <c r="R2151" i="1" s="1"/>
  <c r="P2152" i="1"/>
  <c r="R2152" i="1" s="1"/>
  <c r="P2153" i="1"/>
  <c r="R2153" i="1" s="1"/>
  <c r="P2154" i="1"/>
  <c r="R2154" i="1" s="1"/>
  <c r="P2155" i="1"/>
  <c r="R2155" i="1" s="1"/>
  <c r="P2156" i="1"/>
  <c r="R2156" i="1" s="1"/>
  <c r="P2157" i="1"/>
  <c r="R2157" i="1" s="1"/>
  <c r="P2158" i="1"/>
  <c r="R2158" i="1" s="1"/>
  <c r="P2159" i="1"/>
  <c r="R2159" i="1" s="1"/>
  <c r="P2160" i="1"/>
  <c r="R2160" i="1" s="1"/>
  <c r="P2161" i="1"/>
  <c r="R2161" i="1" s="1"/>
  <c r="P2162" i="1"/>
  <c r="R2162" i="1" s="1"/>
  <c r="P2163" i="1"/>
  <c r="R2163" i="1" s="1"/>
  <c r="P2164" i="1"/>
  <c r="R2164" i="1" s="1"/>
  <c r="P2165" i="1"/>
  <c r="R2165" i="1" s="1"/>
  <c r="P2166" i="1"/>
  <c r="R2166" i="1" s="1"/>
  <c r="P2167" i="1"/>
  <c r="R2167" i="1" s="1"/>
  <c r="P2168" i="1"/>
  <c r="R2168" i="1" s="1"/>
  <c r="P2169" i="1"/>
  <c r="R2169" i="1" s="1"/>
  <c r="P2170" i="1"/>
  <c r="R2170" i="1" s="1"/>
  <c r="P2171" i="1"/>
  <c r="R2171" i="1" s="1"/>
  <c r="P2172" i="1"/>
  <c r="R2172" i="1" s="1"/>
  <c r="P2173" i="1"/>
  <c r="R2173" i="1" s="1"/>
  <c r="P2174" i="1"/>
  <c r="R2174" i="1" s="1"/>
  <c r="P2175" i="1"/>
  <c r="R2175" i="1" s="1"/>
  <c r="P2176" i="1"/>
  <c r="R2176" i="1" s="1"/>
  <c r="P2177" i="1"/>
  <c r="R2177" i="1" s="1"/>
  <c r="P2178" i="1"/>
  <c r="R2178" i="1" s="1"/>
  <c r="P2179" i="1"/>
  <c r="R2179" i="1" s="1"/>
  <c r="P2180" i="1"/>
  <c r="R2180" i="1" s="1"/>
  <c r="P2181" i="1"/>
  <c r="R2181" i="1" s="1"/>
  <c r="P2182" i="1"/>
  <c r="R2182" i="1" s="1"/>
  <c r="P2183" i="1"/>
  <c r="R2183" i="1" s="1"/>
  <c r="P2184" i="1"/>
  <c r="R2184" i="1" s="1"/>
  <c r="P2185" i="1"/>
  <c r="R2185" i="1" s="1"/>
  <c r="P2186" i="1"/>
  <c r="R2186" i="1" s="1"/>
  <c r="P2187" i="1"/>
  <c r="R2187" i="1" s="1"/>
  <c r="P2188" i="1"/>
  <c r="R2188" i="1" s="1"/>
  <c r="P2189" i="1"/>
  <c r="R2189" i="1" s="1"/>
  <c r="P2190" i="1"/>
  <c r="R2190" i="1" s="1"/>
  <c r="P2191" i="1"/>
  <c r="R2191" i="1" s="1"/>
  <c r="P2192" i="1"/>
  <c r="R2192" i="1" s="1"/>
  <c r="P2193" i="1"/>
  <c r="R2193" i="1" s="1"/>
  <c r="P2194" i="1"/>
  <c r="R2194" i="1" s="1"/>
  <c r="P2195" i="1"/>
  <c r="R2195" i="1" s="1"/>
  <c r="P2196" i="1"/>
  <c r="R2196" i="1" s="1"/>
  <c r="P2197" i="1"/>
  <c r="R2197" i="1" s="1"/>
  <c r="P2198" i="1"/>
  <c r="R2198" i="1" s="1"/>
  <c r="P2199" i="1"/>
  <c r="R2199" i="1" s="1"/>
  <c r="P2200" i="1"/>
  <c r="R2200" i="1" s="1"/>
  <c r="P2201" i="1"/>
  <c r="R2201" i="1" s="1"/>
  <c r="P2202" i="1"/>
  <c r="R2202" i="1" s="1"/>
  <c r="P2203" i="1"/>
  <c r="R2203" i="1" s="1"/>
  <c r="P2204" i="1"/>
  <c r="R2204" i="1" s="1"/>
  <c r="P2205" i="1"/>
  <c r="R2205" i="1" s="1"/>
  <c r="P2206" i="1"/>
  <c r="R2206" i="1" s="1"/>
  <c r="P2207" i="1"/>
  <c r="R2207" i="1" s="1"/>
  <c r="P2208" i="1"/>
  <c r="R2208" i="1" s="1"/>
  <c r="P2209" i="1"/>
  <c r="R2209" i="1" s="1"/>
  <c r="P2210" i="1"/>
  <c r="R2210" i="1" s="1"/>
  <c r="P2211" i="1"/>
  <c r="R2211" i="1" s="1"/>
  <c r="P2212" i="1"/>
  <c r="R2212" i="1" s="1"/>
  <c r="P2213" i="1"/>
  <c r="R2213" i="1" s="1"/>
  <c r="P2214" i="1"/>
  <c r="R2214" i="1" s="1"/>
  <c r="P2215" i="1"/>
  <c r="R2215" i="1" s="1"/>
  <c r="P2216" i="1"/>
  <c r="R2216" i="1" s="1"/>
  <c r="P2217" i="1"/>
  <c r="R2217" i="1" s="1"/>
  <c r="P2218" i="1"/>
  <c r="R2218" i="1" s="1"/>
  <c r="P2219" i="1"/>
  <c r="R2219" i="1" s="1"/>
  <c r="P2220" i="1"/>
  <c r="R2220" i="1" s="1"/>
  <c r="P2221" i="1"/>
  <c r="R2221" i="1" s="1"/>
  <c r="P2222" i="1"/>
  <c r="R2222" i="1" s="1"/>
  <c r="P2223" i="1"/>
  <c r="R2223" i="1" s="1"/>
  <c r="P2224" i="1"/>
  <c r="R2224" i="1" s="1"/>
  <c r="P2225" i="1"/>
  <c r="R2225" i="1" s="1"/>
  <c r="P2226" i="1"/>
  <c r="R2226" i="1" s="1"/>
  <c r="P2227" i="1"/>
  <c r="R2227" i="1" s="1"/>
  <c r="P2228" i="1"/>
  <c r="R2228" i="1" s="1"/>
  <c r="P2229" i="1"/>
  <c r="R2229" i="1" s="1"/>
  <c r="P2230" i="1"/>
  <c r="R2230" i="1" s="1"/>
  <c r="P2231" i="1"/>
  <c r="R2231" i="1" s="1"/>
  <c r="P2232" i="1"/>
  <c r="R2232" i="1" s="1"/>
  <c r="P2233" i="1"/>
  <c r="R2233" i="1" s="1"/>
  <c r="P2234" i="1"/>
  <c r="R2234" i="1" s="1"/>
  <c r="P2235" i="1"/>
  <c r="R2235" i="1" s="1"/>
  <c r="P2236" i="1"/>
  <c r="R2236" i="1" s="1"/>
  <c r="P2237" i="1"/>
  <c r="R2237" i="1" s="1"/>
  <c r="P2238" i="1"/>
  <c r="R2238" i="1" s="1"/>
  <c r="P2239" i="1"/>
  <c r="R2239" i="1" s="1"/>
  <c r="P2240" i="1"/>
  <c r="R2240" i="1" s="1"/>
  <c r="P2241" i="1"/>
  <c r="R2241" i="1" s="1"/>
  <c r="P2242" i="1"/>
  <c r="R2242" i="1" s="1"/>
  <c r="P2243" i="1"/>
  <c r="R2243" i="1" s="1"/>
  <c r="P2244" i="1"/>
  <c r="R2244" i="1" s="1"/>
  <c r="P2245" i="1"/>
  <c r="R2245" i="1" s="1"/>
  <c r="P2246" i="1"/>
  <c r="R2246" i="1" s="1"/>
  <c r="P2247" i="1"/>
  <c r="R2247" i="1" s="1"/>
  <c r="P2248" i="1"/>
  <c r="R2248" i="1" s="1"/>
  <c r="P2249" i="1"/>
  <c r="R2249" i="1" s="1"/>
  <c r="P2250" i="1"/>
  <c r="R2250" i="1" s="1"/>
  <c r="P2251" i="1"/>
  <c r="R2251" i="1" s="1"/>
  <c r="P2252" i="1"/>
  <c r="R2252" i="1" s="1"/>
  <c r="P2253" i="1"/>
  <c r="R2253" i="1" s="1"/>
  <c r="P2254" i="1"/>
  <c r="R2254" i="1" s="1"/>
  <c r="P2255" i="1"/>
  <c r="R2255" i="1" s="1"/>
  <c r="P2256" i="1"/>
  <c r="R2256" i="1" s="1"/>
  <c r="P2257" i="1"/>
  <c r="R2257" i="1" s="1"/>
  <c r="P2258" i="1"/>
  <c r="R2258" i="1" s="1"/>
  <c r="P2259" i="1"/>
  <c r="R2259" i="1" s="1"/>
  <c r="P2260" i="1"/>
  <c r="R2260" i="1" s="1"/>
  <c r="P2261" i="1"/>
  <c r="R2261" i="1" s="1"/>
  <c r="P2262" i="1"/>
  <c r="R2262" i="1" s="1"/>
  <c r="P2263" i="1"/>
  <c r="R2263" i="1" s="1"/>
  <c r="P2264" i="1"/>
  <c r="R2264" i="1" s="1"/>
  <c r="P2265" i="1"/>
  <c r="R2265" i="1" s="1"/>
  <c r="P2266" i="1"/>
  <c r="R2266" i="1" s="1"/>
  <c r="P2267" i="1"/>
  <c r="R2267" i="1" s="1"/>
  <c r="P2268" i="1"/>
  <c r="R2268" i="1" s="1"/>
  <c r="P2269" i="1"/>
  <c r="R2269" i="1" s="1"/>
  <c r="P2270" i="1"/>
  <c r="R2270" i="1" s="1"/>
  <c r="P2271" i="1"/>
  <c r="R2271" i="1" s="1"/>
  <c r="P2272" i="1"/>
  <c r="R2272" i="1" s="1"/>
  <c r="P2273" i="1"/>
  <c r="R2273" i="1" s="1"/>
  <c r="P2274" i="1"/>
  <c r="R2274" i="1" s="1"/>
  <c r="P2275" i="1"/>
  <c r="R2275" i="1" s="1"/>
  <c r="P2276" i="1"/>
  <c r="R2276" i="1" s="1"/>
  <c r="P2277" i="1"/>
  <c r="R2277" i="1" s="1"/>
  <c r="P2278" i="1"/>
  <c r="R2278" i="1" s="1"/>
  <c r="P2279" i="1"/>
  <c r="R2279" i="1" s="1"/>
  <c r="P2280" i="1"/>
  <c r="R2280" i="1" s="1"/>
  <c r="P2281" i="1"/>
  <c r="R2281" i="1" s="1"/>
  <c r="P2282" i="1"/>
  <c r="R2282" i="1" s="1"/>
  <c r="P2283" i="1"/>
  <c r="R2283" i="1" s="1"/>
  <c r="P2284" i="1"/>
  <c r="R2284" i="1" s="1"/>
  <c r="P2285" i="1"/>
  <c r="R2285" i="1" s="1"/>
  <c r="P2286" i="1"/>
  <c r="R2286" i="1" s="1"/>
  <c r="P2287" i="1"/>
  <c r="R2287" i="1" s="1"/>
  <c r="P2288" i="1"/>
  <c r="R2288" i="1" s="1"/>
  <c r="P2289" i="1"/>
  <c r="R2289" i="1" s="1"/>
  <c r="P2290" i="1"/>
  <c r="R2290" i="1" s="1"/>
  <c r="P2291" i="1"/>
  <c r="R2291" i="1" s="1"/>
  <c r="P2292" i="1"/>
  <c r="R2292" i="1" s="1"/>
  <c r="P2293" i="1"/>
  <c r="R2293" i="1" s="1"/>
  <c r="P2294" i="1"/>
  <c r="R2294" i="1" s="1"/>
  <c r="P2295" i="1"/>
  <c r="R2295" i="1" s="1"/>
  <c r="P2296" i="1"/>
  <c r="R2296" i="1" s="1"/>
  <c r="P2297" i="1"/>
  <c r="R2297" i="1" s="1"/>
  <c r="P2298" i="1"/>
  <c r="R2298" i="1" s="1"/>
  <c r="P2299" i="1"/>
  <c r="R2299" i="1" s="1"/>
  <c r="P2300" i="1"/>
  <c r="R2300" i="1" s="1"/>
  <c r="P2301" i="1"/>
  <c r="R2301" i="1" s="1"/>
  <c r="P2302" i="1"/>
  <c r="R2302" i="1" s="1"/>
  <c r="P2303" i="1"/>
  <c r="R2303" i="1" s="1"/>
  <c r="P2304" i="1"/>
  <c r="R2304" i="1" s="1"/>
  <c r="P2305" i="1"/>
  <c r="R2305" i="1" s="1"/>
  <c r="P2306" i="1"/>
  <c r="R2306" i="1" s="1"/>
  <c r="P2307" i="1"/>
  <c r="R2307" i="1" s="1"/>
  <c r="P2308" i="1"/>
  <c r="R2308" i="1" s="1"/>
  <c r="P2309" i="1"/>
  <c r="R2309" i="1" s="1"/>
  <c r="P2310" i="1"/>
  <c r="R2310" i="1" s="1"/>
  <c r="P2311" i="1"/>
  <c r="R2311" i="1" s="1"/>
  <c r="P2312" i="1"/>
  <c r="R2312" i="1" s="1"/>
  <c r="P2313" i="1"/>
  <c r="R2313" i="1" s="1"/>
  <c r="P2314" i="1"/>
  <c r="R2314" i="1" s="1"/>
  <c r="P2315" i="1"/>
  <c r="R2315" i="1" s="1"/>
  <c r="P2316" i="1"/>
  <c r="R2316" i="1" s="1"/>
  <c r="P2317" i="1"/>
  <c r="R2317" i="1" s="1"/>
  <c r="P2318" i="1"/>
  <c r="R2318" i="1" s="1"/>
  <c r="P2319" i="1"/>
  <c r="R2319" i="1" s="1"/>
  <c r="P2320" i="1"/>
  <c r="R2320" i="1" s="1"/>
  <c r="P2321" i="1"/>
  <c r="R2321" i="1" s="1"/>
  <c r="P2322" i="1"/>
  <c r="R2322" i="1" s="1"/>
  <c r="P2323" i="1"/>
  <c r="R2323" i="1" s="1"/>
  <c r="P2324" i="1"/>
  <c r="R2324" i="1" s="1"/>
  <c r="P2325" i="1"/>
  <c r="R2325" i="1" s="1"/>
  <c r="P2326" i="1"/>
  <c r="R2326" i="1" s="1"/>
  <c r="P2327" i="1"/>
  <c r="R2327" i="1" s="1"/>
  <c r="P2328" i="1"/>
  <c r="R2328" i="1" s="1"/>
  <c r="P2329" i="1"/>
  <c r="R2329" i="1" s="1"/>
  <c r="P2330" i="1"/>
  <c r="R2330" i="1" s="1"/>
  <c r="P2331" i="1"/>
  <c r="R2331" i="1" s="1"/>
  <c r="P2332" i="1"/>
  <c r="R2332" i="1" s="1"/>
  <c r="P2333" i="1"/>
  <c r="R2333" i="1" s="1"/>
  <c r="P2334" i="1"/>
  <c r="R2334" i="1" s="1"/>
  <c r="P2335" i="1"/>
  <c r="R2335" i="1" s="1"/>
  <c r="P2336" i="1"/>
  <c r="R2336" i="1" s="1"/>
  <c r="P2337" i="1"/>
  <c r="R2337" i="1" s="1"/>
  <c r="P2338" i="1"/>
  <c r="R2338" i="1" s="1"/>
  <c r="P2339" i="1"/>
  <c r="R2339" i="1" s="1"/>
  <c r="P2340" i="1"/>
  <c r="R2340" i="1" s="1"/>
  <c r="P2341" i="1"/>
  <c r="R2341" i="1" s="1"/>
  <c r="P2342" i="1"/>
  <c r="R2342" i="1" s="1"/>
  <c r="P2343" i="1"/>
  <c r="R2343" i="1" s="1"/>
  <c r="P2344" i="1"/>
  <c r="R2344" i="1" s="1"/>
  <c r="P2345" i="1"/>
  <c r="R2345" i="1" s="1"/>
  <c r="P2346" i="1"/>
  <c r="R2346" i="1" s="1"/>
  <c r="P2347" i="1"/>
  <c r="R2347" i="1" s="1"/>
  <c r="P2348" i="1"/>
  <c r="R2348" i="1" s="1"/>
  <c r="P2349" i="1"/>
  <c r="R2349" i="1" s="1"/>
  <c r="P2350" i="1"/>
  <c r="R2350" i="1" s="1"/>
  <c r="P2351" i="1"/>
  <c r="R2351" i="1" s="1"/>
  <c r="P2352" i="1"/>
  <c r="R2352" i="1" s="1"/>
  <c r="P2353" i="1"/>
  <c r="R2353" i="1" s="1"/>
  <c r="P2354" i="1"/>
  <c r="R2354" i="1" s="1"/>
  <c r="P2355" i="1"/>
  <c r="R2355" i="1" s="1"/>
  <c r="P2356" i="1"/>
  <c r="R2356" i="1" s="1"/>
  <c r="P2357" i="1"/>
  <c r="R2357" i="1" s="1"/>
  <c r="P2358" i="1"/>
  <c r="R2358" i="1" s="1"/>
  <c r="P2359" i="1"/>
  <c r="R2359" i="1" s="1"/>
  <c r="P2360" i="1"/>
  <c r="R2360" i="1" s="1"/>
  <c r="P2361" i="1"/>
  <c r="R2361" i="1" s="1"/>
  <c r="P2362" i="1"/>
  <c r="R2362" i="1" s="1"/>
  <c r="P2363" i="1"/>
  <c r="R2363" i="1" s="1"/>
  <c r="P2364" i="1"/>
  <c r="R2364" i="1" s="1"/>
  <c r="P2365" i="1"/>
  <c r="R2365" i="1" s="1"/>
  <c r="P2366" i="1"/>
  <c r="R2366" i="1" s="1"/>
  <c r="P2367" i="1"/>
  <c r="R2367" i="1" s="1"/>
  <c r="P2368" i="1"/>
  <c r="R2368" i="1" s="1"/>
  <c r="P2369" i="1"/>
  <c r="R2369" i="1" s="1"/>
  <c r="P2370" i="1"/>
  <c r="R2370" i="1" s="1"/>
  <c r="P2371" i="1"/>
  <c r="R2371" i="1" s="1"/>
  <c r="P2372" i="1"/>
  <c r="R2372" i="1" s="1"/>
  <c r="P2373" i="1"/>
  <c r="R2373" i="1" s="1"/>
  <c r="P2374" i="1"/>
  <c r="R2374" i="1" s="1"/>
  <c r="P2375" i="1"/>
  <c r="R2375" i="1" s="1"/>
  <c r="P2376" i="1"/>
  <c r="R2376" i="1" s="1"/>
  <c r="P2377" i="1"/>
  <c r="R2377" i="1" s="1"/>
  <c r="P2378" i="1"/>
  <c r="R2378" i="1" s="1"/>
  <c r="P2379" i="1"/>
  <c r="R2379" i="1" s="1"/>
  <c r="P2380" i="1"/>
  <c r="R2380" i="1" s="1"/>
  <c r="P2381" i="1"/>
  <c r="R2381" i="1" s="1"/>
  <c r="P2382" i="1"/>
  <c r="R2382" i="1" s="1"/>
  <c r="P2383" i="1"/>
  <c r="R2383" i="1" s="1"/>
  <c r="P2384" i="1"/>
  <c r="R2384" i="1" s="1"/>
  <c r="P2385" i="1"/>
  <c r="R2385" i="1" s="1"/>
  <c r="P2386" i="1"/>
  <c r="R2386" i="1" s="1"/>
  <c r="P2387" i="1"/>
  <c r="R2387" i="1" s="1"/>
  <c r="P2388" i="1"/>
  <c r="R2388" i="1" s="1"/>
  <c r="P2389" i="1"/>
  <c r="R2389" i="1" s="1"/>
  <c r="P2390" i="1"/>
  <c r="R2390" i="1" s="1"/>
  <c r="P2391" i="1"/>
  <c r="R2391" i="1" s="1"/>
  <c r="P2392" i="1"/>
  <c r="R2392" i="1" s="1"/>
  <c r="P2393" i="1"/>
  <c r="R2393" i="1" s="1"/>
  <c r="P2394" i="1"/>
  <c r="R2394" i="1" s="1"/>
  <c r="P2395" i="1"/>
  <c r="R2395" i="1" s="1"/>
  <c r="P2396" i="1"/>
  <c r="R2396" i="1" s="1"/>
  <c r="P2397" i="1"/>
  <c r="R2397" i="1" s="1"/>
  <c r="P2398" i="1"/>
  <c r="R2398" i="1" s="1"/>
  <c r="P2399" i="1"/>
  <c r="R2399" i="1" s="1"/>
  <c r="P2400" i="1"/>
  <c r="R2400" i="1" s="1"/>
  <c r="P2401" i="1"/>
  <c r="R2401" i="1" s="1"/>
  <c r="P2402" i="1"/>
  <c r="R2402" i="1" s="1"/>
  <c r="P2403" i="1"/>
  <c r="R2403" i="1" s="1"/>
  <c r="P2404" i="1"/>
  <c r="R2404" i="1" s="1"/>
  <c r="P2405" i="1"/>
  <c r="R2405" i="1" s="1"/>
  <c r="P2406" i="1"/>
  <c r="R2406" i="1" s="1"/>
  <c r="P2407" i="1"/>
  <c r="R2407" i="1" s="1"/>
  <c r="P2408" i="1"/>
  <c r="R2408" i="1" s="1"/>
  <c r="P2409" i="1"/>
  <c r="R2409" i="1" s="1"/>
  <c r="P2410" i="1"/>
  <c r="R2410" i="1" s="1"/>
  <c r="P2411" i="1"/>
  <c r="R2411" i="1" s="1"/>
  <c r="P2412" i="1"/>
  <c r="R2412" i="1" s="1"/>
  <c r="P2413" i="1"/>
  <c r="R2413" i="1" s="1"/>
  <c r="P2414" i="1"/>
  <c r="R2414" i="1" s="1"/>
  <c r="P2415" i="1"/>
  <c r="R2415" i="1" s="1"/>
  <c r="P2416" i="1"/>
  <c r="R2416" i="1" s="1"/>
  <c r="P2417" i="1"/>
  <c r="R2417" i="1" s="1"/>
  <c r="P2418" i="1"/>
  <c r="R2418" i="1" s="1"/>
  <c r="P2419" i="1"/>
  <c r="R2419" i="1" s="1"/>
  <c r="P2420" i="1"/>
  <c r="R2420" i="1" s="1"/>
  <c r="P2421" i="1"/>
  <c r="R2421" i="1" s="1"/>
  <c r="P2422" i="1"/>
  <c r="R2422" i="1" s="1"/>
  <c r="P2423" i="1"/>
  <c r="R2423" i="1" s="1"/>
  <c r="P2424" i="1"/>
  <c r="R2424" i="1" s="1"/>
  <c r="P2425" i="1"/>
  <c r="R2425" i="1" s="1"/>
  <c r="P2426" i="1"/>
  <c r="R2426" i="1" s="1"/>
  <c r="P2427" i="1"/>
  <c r="R2427" i="1" s="1"/>
  <c r="P2428" i="1"/>
  <c r="R2428" i="1" s="1"/>
  <c r="P2429" i="1"/>
  <c r="R2429" i="1" s="1"/>
  <c r="P2430" i="1"/>
  <c r="R2430" i="1" s="1"/>
  <c r="P2431" i="1"/>
  <c r="R2431" i="1" s="1"/>
  <c r="P2432" i="1"/>
  <c r="R2432" i="1" s="1"/>
  <c r="P2433" i="1"/>
  <c r="R2433" i="1" s="1"/>
  <c r="P2434" i="1"/>
  <c r="R2434" i="1" s="1"/>
  <c r="P2435" i="1"/>
  <c r="R2435" i="1" s="1"/>
  <c r="P2436" i="1"/>
  <c r="R2436" i="1" s="1"/>
  <c r="P2437" i="1"/>
  <c r="R2437" i="1" s="1"/>
  <c r="P2438" i="1"/>
  <c r="R2438" i="1" s="1"/>
  <c r="P2439" i="1"/>
  <c r="R2439" i="1" s="1"/>
  <c r="P2440" i="1"/>
  <c r="R2440" i="1" s="1"/>
  <c r="P2441" i="1"/>
  <c r="R2441" i="1" s="1"/>
  <c r="P2442" i="1"/>
  <c r="R2442" i="1" s="1"/>
  <c r="P2443" i="1"/>
  <c r="R2443" i="1" s="1"/>
  <c r="P2444" i="1"/>
  <c r="R2444" i="1" s="1"/>
  <c r="P2445" i="1"/>
  <c r="R2445" i="1" s="1"/>
  <c r="P2446" i="1"/>
  <c r="R2446" i="1" s="1"/>
  <c r="P2447" i="1"/>
  <c r="R2447" i="1" s="1"/>
  <c r="P2448" i="1"/>
  <c r="R2448" i="1" s="1"/>
  <c r="P2449" i="1"/>
  <c r="R2449" i="1" s="1"/>
  <c r="P2450" i="1"/>
  <c r="R2450" i="1" s="1"/>
  <c r="P2451" i="1"/>
  <c r="R2451" i="1" s="1"/>
  <c r="P2452" i="1"/>
  <c r="R2452" i="1" s="1"/>
  <c r="P2453" i="1"/>
  <c r="R2453" i="1" s="1"/>
  <c r="P2454" i="1"/>
  <c r="R2454" i="1" s="1"/>
  <c r="P2455" i="1"/>
  <c r="R2455" i="1" s="1"/>
  <c r="P2456" i="1"/>
  <c r="R2456" i="1" s="1"/>
  <c r="P2457" i="1"/>
  <c r="R2457" i="1" s="1"/>
  <c r="P2458" i="1"/>
  <c r="R2458" i="1" s="1"/>
  <c r="P2459" i="1"/>
  <c r="R2459" i="1" s="1"/>
  <c r="P2460" i="1"/>
  <c r="R2460" i="1" s="1"/>
  <c r="P2461" i="1"/>
  <c r="R2461" i="1" s="1"/>
  <c r="P2462" i="1"/>
  <c r="R2462" i="1" s="1"/>
  <c r="P2463" i="1"/>
  <c r="R2463" i="1" s="1"/>
  <c r="P2464" i="1"/>
  <c r="R2464" i="1" s="1"/>
  <c r="P2465" i="1"/>
  <c r="R2465" i="1" s="1"/>
  <c r="P2466" i="1"/>
  <c r="R2466" i="1" s="1"/>
  <c r="P2467" i="1"/>
  <c r="R2467" i="1" s="1"/>
  <c r="P2468" i="1"/>
  <c r="R2468" i="1" s="1"/>
  <c r="P2469" i="1"/>
  <c r="R2469" i="1" s="1"/>
  <c r="P2470" i="1"/>
  <c r="R2470" i="1" s="1"/>
  <c r="P2471" i="1"/>
  <c r="R2471" i="1" s="1"/>
  <c r="P2472" i="1"/>
  <c r="R2472" i="1" s="1"/>
  <c r="P2473" i="1"/>
  <c r="R2473" i="1" s="1"/>
  <c r="P2474" i="1"/>
  <c r="R2474" i="1" s="1"/>
  <c r="P2475" i="1"/>
  <c r="R2475" i="1" s="1"/>
  <c r="P2476" i="1"/>
  <c r="R2476" i="1" s="1"/>
  <c r="P2477" i="1"/>
  <c r="R2477" i="1" s="1"/>
  <c r="P2478" i="1"/>
  <c r="R2478" i="1" s="1"/>
  <c r="P2479" i="1"/>
  <c r="R2479" i="1" s="1"/>
  <c r="P2480" i="1"/>
  <c r="R2480" i="1" s="1"/>
  <c r="P2481" i="1"/>
  <c r="R2481" i="1" s="1"/>
  <c r="P2482" i="1"/>
  <c r="R2482" i="1" s="1"/>
  <c r="P2483" i="1"/>
  <c r="R2483" i="1" s="1"/>
  <c r="P2484" i="1"/>
  <c r="R2484" i="1" s="1"/>
  <c r="P2485" i="1"/>
  <c r="R2485" i="1" s="1"/>
  <c r="P2486" i="1"/>
  <c r="R2486" i="1" s="1"/>
  <c r="P2487" i="1"/>
  <c r="R2487" i="1" s="1"/>
  <c r="P2488" i="1"/>
  <c r="R2488" i="1" s="1"/>
  <c r="P2489" i="1"/>
  <c r="R2489" i="1" s="1"/>
  <c r="P2490" i="1"/>
  <c r="R2490" i="1" s="1"/>
  <c r="P2491" i="1"/>
  <c r="R2491" i="1" s="1"/>
  <c r="P2492" i="1"/>
  <c r="R2492" i="1" s="1"/>
  <c r="P2493" i="1"/>
  <c r="R2493" i="1" s="1"/>
  <c r="P2494" i="1"/>
  <c r="R2494" i="1" s="1"/>
  <c r="P2495" i="1"/>
  <c r="R2495" i="1" s="1"/>
  <c r="P2496" i="1"/>
  <c r="R2496" i="1" s="1"/>
  <c r="P2497" i="1"/>
  <c r="R2497" i="1" s="1"/>
  <c r="P2498" i="1"/>
  <c r="R2498" i="1" s="1"/>
  <c r="P2499" i="1"/>
  <c r="R2499" i="1" s="1"/>
  <c r="P2500" i="1"/>
  <c r="R2500" i="1" s="1"/>
  <c r="P2501" i="1"/>
  <c r="R2501" i="1" s="1"/>
  <c r="P2502" i="1"/>
  <c r="R2502" i="1" s="1"/>
  <c r="P2503" i="1"/>
  <c r="R2503" i="1" s="1"/>
  <c r="P2504" i="1"/>
  <c r="R2504" i="1" s="1"/>
  <c r="P2505" i="1"/>
  <c r="R2505" i="1" s="1"/>
  <c r="P2506" i="1"/>
  <c r="R2506" i="1" s="1"/>
  <c r="P2507" i="1"/>
  <c r="R2507" i="1" s="1"/>
  <c r="P2508" i="1"/>
  <c r="R2508" i="1" s="1"/>
  <c r="P2509" i="1"/>
  <c r="R2509" i="1" s="1"/>
  <c r="P2510" i="1"/>
  <c r="R2510" i="1" s="1"/>
  <c r="P2511" i="1"/>
  <c r="R2511" i="1" s="1"/>
  <c r="P2512" i="1"/>
  <c r="R2512" i="1" s="1"/>
  <c r="P2513" i="1"/>
  <c r="R2513" i="1" s="1"/>
  <c r="P2514" i="1"/>
  <c r="R2514" i="1" s="1"/>
  <c r="P2515" i="1"/>
  <c r="R2515" i="1" s="1"/>
  <c r="P2516" i="1"/>
  <c r="R2516" i="1" s="1"/>
  <c r="P2517" i="1"/>
  <c r="R2517" i="1" s="1"/>
  <c r="P2518" i="1"/>
  <c r="R2518" i="1" s="1"/>
  <c r="P2519" i="1"/>
  <c r="R2519" i="1" s="1"/>
  <c r="P2520" i="1"/>
  <c r="R2520" i="1" s="1"/>
  <c r="P2521" i="1"/>
  <c r="R2521" i="1" s="1"/>
  <c r="P2522" i="1"/>
  <c r="R2522" i="1" s="1"/>
  <c r="P2523" i="1"/>
  <c r="R2523" i="1" s="1"/>
  <c r="P2524" i="1"/>
  <c r="R2524" i="1" s="1"/>
  <c r="P2525" i="1"/>
  <c r="R2525" i="1" s="1"/>
  <c r="P2526" i="1"/>
  <c r="R2526" i="1" s="1"/>
  <c r="P2527" i="1"/>
  <c r="R2527" i="1" s="1"/>
  <c r="P2528" i="1"/>
  <c r="R2528" i="1" s="1"/>
  <c r="P2529" i="1"/>
  <c r="R2529" i="1" s="1"/>
  <c r="P2530" i="1"/>
  <c r="R2530" i="1" s="1"/>
  <c r="P2531" i="1"/>
  <c r="R2531" i="1" s="1"/>
  <c r="P2532" i="1"/>
  <c r="R2532" i="1" s="1"/>
  <c r="P2533" i="1"/>
  <c r="R2533" i="1" s="1"/>
  <c r="P2534" i="1"/>
  <c r="R2534" i="1" s="1"/>
  <c r="P2535" i="1"/>
  <c r="R2535" i="1" s="1"/>
  <c r="P2536" i="1"/>
  <c r="R2536" i="1" s="1"/>
  <c r="P2537" i="1"/>
  <c r="R2537" i="1" s="1"/>
  <c r="P2538" i="1"/>
  <c r="R2538" i="1" s="1"/>
  <c r="P2539" i="1"/>
  <c r="R2539" i="1" s="1"/>
  <c r="P2540" i="1"/>
  <c r="R2540" i="1" s="1"/>
  <c r="P2541" i="1"/>
  <c r="R2541" i="1" s="1"/>
  <c r="P2542" i="1"/>
  <c r="R2542" i="1" s="1"/>
  <c r="P2543" i="1"/>
  <c r="R2543" i="1" s="1"/>
  <c r="P2544" i="1"/>
  <c r="R2544" i="1" s="1"/>
  <c r="P2545" i="1"/>
  <c r="R2545" i="1" s="1"/>
  <c r="P2546" i="1"/>
  <c r="R2546" i="1" s="1"/>
  <c r="P2547" i="1"/>
  <c r="R2547" i="1" s="1"/>
  <c r="P2548" i="1"/>
  <c r="R2548" i="1" s="1"/>
  <c r="P2549" i="1"/>
  <c r="R2549" i="1" s="1"/>
  <c r="P2550" i="1"/>
  <c r="R2550" i="1" s="1"/>
  <c r="P2551" i="1"/>
  <c r="R2551" i="1" s="1"/>
  <c r="P2552" i="1"/>
  <c r="R2552" i="1" s="1"/>
  <c r="P2553" i="1"/>
  <c r="R2553" i="1" s="1"/>
  <c r="P2554" i="1"/>
  <c r="R2554" i="1" s="1"/>
  <c r="P2555" i="1"/>
  <c r="R2555" i="1" s="1"/>
  <c r="P2556" i="1"/>
  <c r="R2556" i="1" s="1"/>
  <c r="P2557" i="1"/>
  <c r="R2557" i="1" s="1"/>
  <c r="P2558" i="1"/>
  <c r="R2558" i="1" s="1"/>
  <c r="P2559" i="1"/>
  <c r="R2559" i="1" s="1"/>
  <c r="P2560" i="1"/>
  <c r="R2560" i="1" s="1"/>
  <c r="P2561" i="1"/>
  <c r="R2561" i="1" s="1"/>
  <c r="P2562" i="1"/>
  <c r="R2562" i="1" s="1"/>
  <c r="P2563" i="1"/>
  <c r="R2563" i="1" s="1"/>
  <c r="P2564" i="1"/>
  <c r="R2564" i="1" s="1"/>
  <c r="P2565" i="1"/>
  <c r="R2565" i="1" s="1"/>
  <c r="P2566" i="1"/>
  <c r="R2566" i="1" s="1"/>
  <c r="P2567" i="1"/>
  <c r="R2567" i="1" s="1"/>
  <c r="P2568" i="1"/>
  <c r="R2568" i="1" s="1"/>
  <c r="P2569" i="1"/>
  <c r="R2569" i="1" s="1"/>
  <c r="P2570" i="1"/>
  <c r="R2570" i="1" s="1"/>
  <c r="P2571" i="1"/>
  <c r="R2571" i="1" s="1"/>
  <c r="P2572" i="1"/>
  <c r="R2572" i="1" s="1"/>
  <c r="P2573" i="1"/>
  <c r="R2573" i="1" s="1"/>
  <c r="P2574" i="1"/>
  <c r="R2574" i="1" s="1"/>
  <c r="P2575" i="1"/>
  <c r="R2575" i="1" s="1"/>
  <c r="P2576" i="1"/>
  <c r="R2576" i="1" s="1"/>
  <c r="P2577" i="1"/>
  <c r="R2577" i="1" s="1"/>
  <c r="P2578" i="1"/>
  <c r="R2578" i="1" s="1"/>
  <c r="P2579" i="1"/>
  <c r="R2579" i="1" s="1"/>
  <c r="P2580" i="1"/>
  <c r="R2580" i="1" s="1"/>
  <c r="P2581" i="1"/>
  <c r="R2581" i="1" s="1"/>
  <c r="P2582" i="1"/>
  <c r="R2582" i="1" s="1"/>
  <c r="P2583" i="1"/>
  <c r="R2583" i="1" s="1"/>
  <c r="P2584" i="1"/>
  <c r="R2584" i="1" s="1"/>
  <c r="P2585" i="1"/>
  <c r="R2585" i="1" s="1"/>
  <c r="P2586" i="1"/>
  <c r="R2586" i="1" s="1"/>
  <c r="P2587" i="1"/>
  <c r="R2587" i="1" s="1"/>
  <c r="P2588" i="1"/>
  <c r="R2588" i="1" s="1"/>
  <c r="P2589" i="1"/>
  <c r="R2589" i="1" s="1"/>
  <c r="P2590" i="1"/>
  <c r="R2590" i="1" s="1"/>
  <c r="P2591" i="1"/>
  <c r="R2591" i="1" s="1"/>
  <c r="P2592" i="1"/>
  <c r="R2592" i="1" s="1"/>
  <c r="P2593" i="1"/>
  <c r="R2593" i="1" s="1"/>
  <c r="P2594" i="1"/>
  <c r="R2594" i="1" s="1"/>
  <c r="P2595" i="1"/>
  <c r="R2595" i="1" s="1"/>
  <c r="P2596" i="1"/>
  <c r="R2596" i="1" s="1"/>
  <c r="P2597" i="1"/>
  <c r="R2597" i="1" s="1"/>
  <c r="P2598" i="1"/>
  <c r="R2598" i="1" s="1"/>
  <c r="P2599" i="1"/>
  <c r="R2599" i="1" s="1"/>
  <c r="P2600" i="1"/>
  <c r="R2600" i="1" s="1"/>
  <c r="P2601" i="1"/>
  <c r="R2601" i="1" s="1"/>
  <c r="P2602" i="1"/>
  <c r="R2602" i="1" s="1"/>
  <c r="P2603" i="1"/>
  <c r="R2603" i="1" s="1"/>
  <c r="P2604" i="1"/>
  <c r="R2604" i="1" s="1"/>
  <c r="P2605" i="1"/>
  <c r="R2605" i="1" s="1"/>
  <c r="P2606" i="1"/>
  <c r="R2606" i="1" s="1"/>
  <c r="P2607" i="1"/>
  <c r="R2607" i="1" s="1"/>
  <c r="P2608" i="1"/>
  <c r="R2608" i="1" s="1"/>
  <c r="P2609" i="1"/>
  <c r="R2609" i="1" s="1"/>
  <c r="P2610" i="1"/>
  <c r="R2610" i="1" s="1"/>
  <c r="P2611" i="1"/>
  <c r="R2611" i="1" s="1"/>
  <c r="P2612" i="1"/>
  <c r="R2612" i="1" s="1"/>
  <c r="P2613" i="1"/>
  <c r="R2613" i="1" s="1"/>
  <c r="P2614" i="1"/>
  <c r="R2614" i="1" s="1"/>
  <c r="P2615" i="1"/>
  <c r="R2615" i="1" s="1"/>
  <c r="P2616" i="1"/>
  <c r="R2616" i="1" s="1"/>
  <c r="P2617" i="1"/>
  <c r="R2617" i="1" s="1"/>
  <c r="P2618" i="1"/>
  <c r="R2618" i="1" s="1"/>
  <c r="P2619" i="1"/>
  <c r="R2619" i="1" s="1"/>
  <c r="P2620" i="1"/>
  <c r="R2620" i="1" s="1"/>
  <c r="P2621" i="1"/>
  <c r="R2621" i="1" s="1"/>
  <c r="P2622" i="1"/>
  <c r="R2622" i="1" s="1"/>
  <c r="P2623" i="1"/>
  <c r="R2623" i="1" s="1"/>
  <c r="P2624" i="1"/>
  <c r="R2624" i="1" s="1"/>
  <c r="P2625" i="1"/>
  <c r="R2625" i="1" s="1"/>
  <c r="P2626" i="1"/>
  <c r="R2626" i="1" s="1"/>
  <c r="P2627" i="1"/>
  <c r="R2627" i="1" s="1"/>
  <c r="P2628" i="1"/>
  <c r="R2628" i="1" s="1"/>
  <c r="P2629" i="1"/>
  <c r="R2629" i="1" s="1"/>
  <c r="P2630" i="1"/>
  <c r="R2630" i="1" s="1"/>
  <c r="P2631" i="1"/>
  <c r="R2631" i="1" s="1"/>
  <c r="P2632" i="1"/>
  <c r="R2632" i="1" s="1"/>
  <c r="P2633" i="1"/>
  <c r="R2633" i="1" s="1"/>
  <c r="P2634" i="1"/>
  <c r="R2634" i="1" s="1"/>
  <c r="P2635" i="1"/>
  <c r="R2635" i="1" s="1"/>
  <c r="P2636" i="1"/>
  <c r="R2636" i="1" s="1"/>
  <c r="P2637" i="1"/>
  <c r="R2637" i="1" s="1"/>
  <c r="P2638" i="1"/>
  <c r="R2638" i="1" s="1"/>
  <c r="P2639" i="1"/>
  <c r="R2639" i="1" s="1"/>
  <c r="P2640" i="1"/>
  <c r="R2640" i="1" s="1"/>
  <c r="P2641" i="1"/>
  <c r="R2641" i="1" s="1"/>
  <c r="P2642" i="1"/>
  <c r="R2642" i="1" s="1"/>
  <c r="P2643" i="1"/>
  <c r="R2643" i="1" s="1"/>
  <c r="P2644" i="1"/>
  <c r="R2644" i="1" s="1"/>
  <c r="P2645" i="1"/>
  <c r="R2645" i="1" s="1"/>
  <c r="P2646" i="1"/>
  <c r="R2646" i="1" s="1"/>
  <c r="P2647" i="1"/>
  <c r="R2647" i="1" s="1"/>
  <c r="P2648" i="1"/>
  <c r="R2648" i="1" s="1"/>
  <c r="P2649" i="1"/>
  <c r="R2649" i="1" s="1"/>
  <c r="P2650" i="1"/>
  <c r="R2650" i="1" s="1"/>
  <c r="P2651" i="1"/>
  <c r="R2651" i="1" s="1"/>
  <c r="P2652" i="1"/>
  <c r="R2652" i="1" s="1"/>
  <c r="P2653" i="1"/>
  <c r="R2653" i="1" s="1"/>
  <c r="P2654" i="1"/>
  <c r="R2654" i="1" s="1"/>
  <c r="P2655" i="1"/>
  <c r="R2655" i="1" s="1"/>
  <c r="P2656" i="1"/>
  <c r="R2656" i="1" s="1"/>
  <c r="P2657" i="1"/>
  <c r="R2657" i="1" s="1"/>
  <c r="P2658" i="1"/>
  <c r="R2658" i="1" s="1"/>
  <c r="P2659" i="1"/>
  <c r="R2659" i="1" s="1"/>
  <c r="P2660" i="1"/>
  <c r="R2660" i="1" s="1"/>
  <c r="P2661" i="1"/>
  <c r="R2661" i="1" s="1"/>
  <c r="P2662" i="1"/>
  <c r="R2662" i="1" s="1"/>
  <c r="P2663" i="1"/>
  <c r="R2663" i="1" s="1"/>
  <c r="P2664" i="1"/>
  <c r="R2664" i="1" s="1"/>
  <c r="P2665" i="1"/>
  <c r="R2665" i="1" s="1"/>
  <c r="P2666" i="1"/>
  <c r="R2666" i="1" s="1"/>
  <c r="P2667" i="1"/>
  <c r="R2667" i="1" s="1"/>
  <c r="P2668" i="1"/>
  <c r="R2668" i="1" s="1"/>
  <c r="P2669" i="1"/>
  <c r="R2669" i="1" s="1"/>
  <c r="P2670" i="1"/>
  <c r="R2670" i="1" s="1"/>
  <c r="P2671" i="1"/>
  <c r="R2671" i="1" s="1"/>
  <c r="P2672" i="1"/>
  <c r="R2672" i="1" s="1"/>
  <c r="P2673" i="1"/>
  <c r="R2673" i="1" s="1"/>
  <c r="P2674" i="1"/>
  <c r="R2674" i="1" s="1"/>
  <c r="P2675" i="1"/>
  <c r="R2675" i="1" s="1"/>
  <c r="P2676" i="1"/>
  <c r="R2676" i="1" s="1"/>
  <c r="P2677" i="1"/>
  <c r="R2677" i="1" s="1"/>
  <c r="P2678" i="1"/>
  <c r="R2678" i="1" s="1"/>
  <c r="P2679" i="1"/>
  <c r="R2679" i="1" s="1"/>
  <c r="P2680" i="1"/>
  <c r="R2680" i="1" s="1"/>
  <c r="P2681" i="1"/>
  <c r="R2681" i="1" s="1"/>
  <c r="P2682" i="1"/>
  <c r="R2682" i="1" s="1"/>
  <c r="P2683" i="1"/>
  <c r="R2683" i="1" s="1"/>
  <c r="P2684" i="1"/>
  <c r="R2684" i="1" s="1"/>
  <c r="P2685" i="1"/>
  <c r="R2685" i="1" s="1"/>
  <c r="P2686" i="1"/>
  <c r="R2686" i="1" s="1"/>
  <c r="P2687" i="1"/>
  <c r="R2687" i="1" s="1"/>
  <c r="P2688" i="1"/>
  <c r="R2688" i="1" s="1"/>
  <c r="P2689" i="1"/>
  <c r="R2689" i="1" s="1"/>
  <c r="P2690" i="1"/>
  <c r="R2690" i="1" s="1"/>
  <c r="P2691" i="1"/>
  <c r="R2691" i="1" s="1"/>
  <c r="P2692" i="1"/>
  <c r="R2692" i="1" s="1"/>
  <c r="P2693" i="1"/>
  <c r="R2693" i="1" s="1"/>
  <c r="P2694" i="1"/>
  <c r="R2694" i="1" s="1"/>
  <c r="P2695" i="1"/>
  <c r="R2695" i="1" s="1"/>
  <c r="P2696" i="1"/>
  <c r="R2696" i="1" s="1"/>
  <c r="P2697" i="1"/>
  <c r="R2697" i="1" s="1"/>
  <c r="P2698" i="1"/>
  <c r="R2698" i="1" s="1"/>
  <c r="P2699" i="1"/>
  <c r="R2699" i="1" s="1"/>
  <c r="P2700" i="1"/>
  <c r="R2700" i="1" s="1"/>
  <c r="P2701" i="1"/>
  <c r="R2701" i="1" s="1"/>
  <c r="P2702" i="1"/>
  <c r="R2702" i="1" s="1"/>
  <c r="P2703" i="1"/>
  <c r="R2703" i="1" s="1"/>
  <c r="P2704" i="1"/>
  <c r="R2704" i="1" s="1"/>
  <c r="P2705" i="1"/>
  <c r="R2705" i="1" s="1"/>
  <c r="P2706" i="1"/>
  <c r="R2706" i="1" s="1"/>
  <c r="P2707" i="1"/>
  <c r="R2707" i="1" s="1"/>
  <c r="P2708" i="1"/>
  <c r="R2708" i="1" s="1"/>
  <c r="P2709" i="1"/>
  <c r="R2709" i="1" s="1"/>
  <c r="P2710" i="1"/>
  <c r="R2710" i="1" s="1"/>
  <c r="P2711" i="1"/>
  <c r="R2711" i="1" s="1"/>
  <c r="P2712" i="1"/>
  <c r="R2712" i="1" s="1"/>
  <c r="P2713" i="1"/>
  <c r="R2713" i="1" s="1"/>
  <c r="P2714" i="1"/>
  <c r="R2714" i="1" s="1"/>
  <c r="P2715" i="1"/>
  <c r="R2715" i="1" s="1"/>
  <c r="P2716" i="1"/>
  <c r="R2716" i="1" s="1"/>
  <c r="P2717" i="1"/>
  <c r="R2717" i="1" s="1"/>
  <c r="P2718" i="1"/>
  <c r="R2718" i="1" s="1"/>
  <c r="P2719" i="1"/>
  <c r="R2719" i="1" s="1"/>
  <c r="P2720" i="1"/>
  <c r="R2720" i="1" s="1"/>
  <c r="P2721" i="1"/>
  <c r="R2721" i="1" s="1"/>
  <c r="P2722" i="1"/>
  <c r="R2722" i="1" s="1"/>
  <c r="P2723" i="1"/>
  <c r="R2723" i="1" s="1"/>
  <c r="P2724" i="1"/>
  <c r="R2724" i="1" s="1"/>
  <c r="P2725" i="1"/>
  <c r="R2725" i="1" s="1"/>
  <c r="P2726" i="1"/>
  <c r="R2726" i="1" s="1"/>
  <c r="P2727" i="1"/>
  <c r="R2727" i="1" s="1"/>
  <c r="P2728" i="1"/>
  <c r="R2728" i="1" s="1"/>
  <c r="P2729" i="1"/>
  <c r="R2729" i="1" s="1"/>
  <c r="P2730" i="1"/>
  <c r="R2730" i="1" s="1"/>
  <c r="P2731" i="1"/>
  <c r="R2731" i="1" s="1"/>
  <c r="P2732" i="1"/>
  <c r="R2732" i="1" s="1"/>
  <c r="P2733" i="1"/>
  <c r="R2733" i="1" s="1"/>
  <c r="P2734" i="1"/>
  <c r="R2734" i="1" s="1"/>
  <c r="P2735" i="1"/>
  <c r="R2735" i="1" s="1"/>
  <c r="P2736" i="1"/>
  <c r="R2736" i="1" s="1"/>
  <c r="P2737" i="1"/>
  <c r="R2737" i="1" s="1"/>
  <c r="P2738" i="1"/>
  <c r="R2738" i="1" s="1"/>
  <c r="P2739" i="1"/>
  <c r="R2739" i="1" s="1"/>
  <c r="P2740" i="1"/>
  <c r="R2740" i="1" s="1"/>
  <c r="P2741" i="1"/>
  <c r="R2741" i="1" s="1"/>
  <c r="P2742" i="1"/>
  <c r="R2742" i="1" s="1"/>
  <c r="P2743" i="1"/>
  <c r="R2743" i="1" s="1"/>
  <c r="P2744" i="1"/>
  <c r="R2744" i="1" s="1"/>
  <c r="P2745" i="1"/>
  <c r="R2745" i="1" s="1"/>
  <c r="P2746" i="1"/>
  <c r="R2746" i="1" s="1"/>
  <c r="P2747" i="1"/>
  <c r="R2747" i="1" s="1"/>
  <c r="P2748" i="1"/>
  <c r="R2748" i="1" s="1"/>
  <c r="P2749" i="1"/>
  <c r="R2749" i="1" s="1"/>
  <c r="P2750" i="1"/>
  <c r="R2750" i="1" s="1"/>
  <c r="P2751" i="1"/>
  <c r="R2751" i="1" s="1"/>
  <c r="P2752" i="1"/>
  <c r="R2752" i="1" s="1"/>
  <c r="P2753" i="1"/>
  <c r="R2753" i="1" s="1"/>
  <c r="P2754" i="1"/>
  <c r="R2754" i="1" s="1"/>
  <c r="P2755" i="1"/>
  <c r="R2755" i="1" s="1"/>
  <c r="P2756" i="1"/>
  <c r="R2756" i="1" s="1"/>
  <c r="P2757" i="1"/>
  <c r="R2757" i="1" s="1"/>
  <c r="P2758" i="1"/>
  <c r="R2758" i="1" s="1"/>
  <c r="P2759" i="1"/>
  <c r="R2759" i="1" s="1"/>
  <c r="P2760" i="1"/>
  <c r="R2760" i="1" s="1"/>
  <c r="P2761" i="1"/>
  <c r="R2761" i="1" s="1"/>
  <c r="P2762" i="1"/>
  <c r="R2762" i="1" s="1"/>
  <c r="P2763" i="1"/>
  <c r="R2763" i="1" s="1"/>
  <c r="P2764" i="1"/>
  <c r="R2764" i="1" s="1"/>
  <c r="P2765" i="1"/>
  <c r="R2765" i="1" s="1"/>
  <c r="P2766" i="1"/>
  <c r="R2766" i="1" s="1"/>
  <c r="P2767" i="1"/>
  <c r="R2767" i="1" s="1"/>
  <c r="P2768" i="1"/>
  <c r="R2768" i="1" s="1"/>
  <c r="P2769" i="1"/>
  <c r="R2769" i="1" s="1"/>
  <c r="P2770" i="1"/>
  <c r="R2770" i="1" s="1"/>
  <c r="P2771" i="1"/>
  <c r="R2771" i="1" s="1"/>
  <c r="P2772" i="1"/>
  <c r="R2772" i="1" s="1"/>
  <c r="P2773" i="1"/>
  <c r="R2773" i="1" s="1"/>
  <c r="P2774" i="1"/>
  <c r="R2774" i="1" s="1"/>
  <c r="P2775" i="1"/>
  <c r="R2775" i="1" s="1"/>
  <c r="P2776" i="1"/>
  <c r="R2776" i="1" s="1"/>
  <c r="P2777" i="1"/>
  <c r="R2777" i="1" s="1"/>
  <c r="P2778" i="1"/>
  <c r="R2778" i="1" s="1"/>
  <c r="P2779" i="1"/>
  <c r="R2779" i="1" s="1"/>
  <c r="P2780" i="1"/>
  <c r="R2780" i="1" s="1"/>
  <c r="P2781" i="1"/>
  <c r="R2781" i="1" s="1"/>
  <c r="P2782" i="1"/>
  <c r="R2782" i="1" s="1"/>
  <c r="P2783" i="1"/>
  <c r="R2783" i="1" s="1"/>
  <c r="P2784" i="1"/>
  <c r="R2784" i="1" s="1"/>
  <c r="P2785" i="1"/>
  <c r="R2785" i="1" s="1"/>
  <c r="P2786" i="1"/>
  <c r="R2786" i="1" s="1"/>
  <c r="P2787" i="1"/>
  <c r="R2787" i="1" s="1"/>
  <c r="P2788" i="1"/>
  <c r="R2788" i="1" s="1"/>
  <c r="P2789" i="1"/>
  <c r="R2789" i="1" s="1"/>
  <c r="P2790" i="1"/>
  <c r="R2790" i="1" s="1"/>
  <c r="P2791" i="1"/>
  <c r="R2791" i="1" s="1"/>
  <c r="P2792" i="1"/>
  <c r="R2792" i="1" s="1"/>
  <c r="P2793" i="1"/>
  <c r="R2793" i="1" s="1"/>
  <c r="P2794" i="1"/>
  <c r="R2794" i="1" s="1"/>
  <c r="P2795" i="1"/>
  <c r="R2795" i="1" s="1"/>
  <c r="P2796" i="1"/>
  <c r="R2796" i="1" s="1"/>
  <c r="P2797" i="1"/>
  <c r="R2797" i="1" s="1"/>
  <c r="P2798" i="1"/>
  <c r="R2798" i="1" s="1"/>
  <c r="P2799" i="1"/>
  <c r="R2799" i="1" s="1"/>
  <c r="P2800" i="1"/>
  <c r="R2800" i="1" s="1"/>
  <c r="P2801" i="1"/>
  <c r="R2801" i="1" s="1"/>
  <c r="P2802" i="1"/>
  <c r="R2802" i="1" s="1"/>
  <c r="P2803" i="1"/>
  <c r="R2803" i="1" s="1"/>
  <c r="P2804" i="1"/>
  <c r="R2804" i="1" s="1"/>
  <c r="P2805" i="1"/>
  <c r="R2805" i="1" s="1"/>
  <c r="P2806" i="1"/>
  <c r="R2806" i="1" s="1"/>
  <c r="P2807" i="1"/>
  <c r="R2807" i="1" s="1"/>
  <c r="P2808" i="1"/>
  <c r="R2808" i="1" s="1"/>
  <c r="P2809" i="1"/>
  <c r="R2809" i="1" s="1"/>
  <c r="P2810" i="1"/>
  <c r="R2810" i="1" s="1"/>
  <c r="P2811" i="1"/>
  <c r="R2811" i="1" s="1"/>
  <c r="P2812" i="1"/>
  <c r="R2812" i="1" s="1"/>
  <c r="P2813" i="1"/>
  <c r="R2813" i="1" s="1"/>
  <c r="P2814" i="1"/>
  <c r="R2814" i="1" s="1"/>
  <c r="P2815" i="1"/>
  <c r="R2815" i="1" s="1"/>
  <c r="P2816" i="1"/>
  <c r="R2816" i="1" s="1"/>
  <c r="P2817" i="1"/>
  <c r="R2817" i="1" s="1"/>
  <c r="P2818" i="1"/>
  <c r="R2818" i="1" s="1"/>
  <c r="P2819" i="1"/>
  <c r="R2819" i="1" s="1"/>
  <c r="P2820" i="1"/>
  <c r="R2820" i="1" s="1"/>
  <c r="P2821" i="1"/>
  <c r="R2821" i="1" s="1"/>
  <c r="P2822" i="1"/>
  <c r="R2822" i="1" s="1"/>
  <c r="P2823" i="1"/>
  <c r="R2823" i="1" s="1"/>
  <c r="P2824" i="1"/>
  <c r="R2824" i="1" s="1"/>
  <c r="P2825" i="1"/>
  <c r="R2825" i="1" s="1"/>
  <c r="P2826" i="1"/>
  <c r="R2826" i="1" s="1"/>
  <c r="P2827" i="1"/>
  <c r="R2827" i="1" s="1"/>
  <c r="P2828" i="1"/>
  <c r="R2828" i="1" s="1"/>
  <c r="P2829" i="1"/>
  <c r="R2829" i="1" s="1"/>
  <c r="P2830" i="1"/>
  <c r="R2830" i="1" s="1"/>
  <c r="P2831" i="1"/>
  <c r="R2831" i="1" s="1"/>
  <c r="P2832" i="1"/>
  <c r="R2832" i="1" s="1"/>
  <c r="P2833" i="1"/>
  <c r="R2833" i="1" s="1"/>
  <c r="P2834" i="1"/>
  <c r="R2834" i="1" s="1"/>
  <c r="P2835" i="1"/>
  <c r="R2835" i="1" s="1"/>
  <c r="P2836" i="1"/>
  <c r="R2836" i="1" s="1"/>
  <c r="P2837" i="1"/>
  <c r="R2837" i="1" s="1"/>
  <c r="P2838" i="1"/>
  <c r="R2838" i="1" s="1"/>
  <c r="P2839" i="1"/>
  <c r="R2839" i="1" s="1"/>
  <c r="P2840" i="1"/>
  <c r="R2840" i="1" s="1"/>
  <c r="P2841" i="1"/>
  <c r="R2841" i="1" s="1"/>
  <c r="P2842" i="1"/>
  <c r="R2842" i="1" s="1"/>
  <c r="P2843" i="1"/>
  <c r="R2843" i="1" s="1"/>
  <c r="P2844" i="1"/>
  <c r="R2844" i="1" s="1"/>
  <c r="P2845" i="1"/>
  <c r="R2845" i="1" s="1"/>
  <c r="P2846" i="1"/>
  <c r="R2846" i="1" s="1"/>
  <c r="P2847" i="1"/>
  <c r="R2847" i="1" s="1"/>
  <c r="P2848" i="1"/>
  <c r="R2848" i="1" s="1"/>
  <c r="P2849" i="1"/>
  <c r="R2849" i="1" s="1"/>
  <c r="P2850" i="1"/>
  <c r="R2850" i="1" s="1"/>
  <c r="P2851" i="1"/>
  <c r="R2851" i="1" s="1"/>
  <c r="P2852" i="1"/>
  <c r="R2852" i="1" s="1"/>
  <c r="P2853" i="1"/>
  <c r="R2853" i="1" s="1"/>
  <c r="P2854" i="1"/>
  <c r="R2854" i="1" s="1"/>
  <c r="P2855" i="1"/>
  <c r="R2855" i="1" s="1"/>
  <c r="P2856" i="1"/>
  <c r="R2856" i="1" s="1"/>
  <c r="P2857" i="1"/>
  <c r="R2857" i="1" s="1"/>
  <c r="P2858" i="1"/>
  <c r="R2858" i="1" s="1"/>
  <c r="P2859" i="1"/>
  <c r="R2859" i="1" s="1"/>
  <c r="P2860" i="1"/>
  <c r="R2860" i="1" s="1"/>
  <c r="P2861" i="1"/>
  <c r="R2861" i="1" s="1"/>
  <c r="P2862" i="1"/>
  <c r="R2862" i="1" s="1"/>
  <c r="P2863" i="1"/>
  <c r="R2863" i="1" s="1"/>
  <c r="P2864" i="1"/>
  <c r="R2864" i="1" s="1"/>
  <c r="P2865" i="1"/>
  <c r="R2865" i="1" s="1"/>
  <c r="P2866" i="1"/>
  <c r="R2866" i="1" s="1"/>
  <c r="P2867" i="1"/>
  <c r="R2867" i="1" s="1"/>
  <c r="P2868" i="1"/>
  <c r="R2868" i="1" s="1"/>
  <c r="P2869" i="1"/>
  <c r="R2869" i="1" s="1"/>
  <c r="P2870" i="1"/>
  <c r="R2870" i="1" s="1"/>
  <c r="P2871" i="1"/>
  <c r="R2871" i="1" s="1"/>
  <c r="P2872" i="1"/>
  <c r="R2872" i="1" s="1"/>
  <c r="P2873" i="1"/>
  <c r="R2873" i="1" s="1"/>
  <c r="P2874" i="1"/>
  <c r="R2874" i="1" s="1"/>
  <c r="P2875" i="1"/>
  <c r="R2875" i="1" s="1"/>
  <c r="P2876" i="1"/>
  <c r="R2876" i="1" s="1"/>
  <c r="P2877" i="1"/>
  <c r="R2877" i="1" s="1"/>
  <c r="P2878" i="1"/>
  <c r="R2878" i="1" s="1"/>
  <c r="P2879" i="1"/>
  <c r="R2879" i="1" s="1"/>
  <c r="P2880" i="1"/>
  <c r="R2880" i="1" s="1"/>
  <c r="P2881" i="1"/>
  <c r="R2881" i="1" s="1"/>
  <c r="P2882" i="1"/>
  <c r="R2882" i="1" s="1"/>
  <c r="P2883" i="1"/>
  <c r="R2883" i="1" s="1"/>
  <c r="P2884" i="1"/>
  <c r="R2884" i="1" s="1"/>
  <c r="P2885" i="1"/>
  <c r="R2885" i="1" s="1"/>
  <c r="P2886" i="1"/>
  <c r="R2886" i="1" s="1"/>
  <c r="P2887" i="1"/>
  <c r="R2887" i="1" s="1"/>
  <c r="P2888" i="1"/>
  <c r="R2888" i="1" s="1"/>
  <c r="P2889" i="1"/>
  <c r="R2889" i="1" s="1"/>
  <c r="P2890" i="1"/>
  <c r="R2890" i="1" s="1"/>
  <c r="P2891" i="1"/>
  <c r="R2891" i="1" s="1"/>
  <c r="P2892" i="1"/>
  <c r="R2892" i="1" s="1"/>
  <c r="P2893" i="1"/>
  <c r="R2893" i="1" s="1"/>
  <c r="P2894" i="1"/>
  <c r="R2894" i="1" s="1"/>
  <c r="P2895" i="1"/>
  <c r="R2895" i="1" s="1"/>
  <c r="P2896" i="1"/>
  <c r="R2896" i="1" s="1"/>
  <c r="P2897" i="1"/>
  <c r="R2897" i="1" s="1"/>
  <c r="P2898" i="1"/>
  <c r="R2898" i="1" s="1"/>
  <c r="P2899" i="1"/>
  <c r="R2899" i="1" s="1"/>
  <c r="P2900" i="1"/>
  <c r="R2900" i="1" s="1"/>
  <c r="P2901" i="1"/>
  <c r="R2901" i="1" s="1"/>
  <c r="P2902" i="1"/>
  <c r="R2902" i="1" s="1"/>
  <c r="P2903" i="1"/>
  <c r="R2903" i="1" s="1"/>
  <c r="P2904" i="1"/>
  <c r="R2904" i="1" s="1"/>
  <c r="P2905" i="1"/>
  <c r="R2905" i="1" s="1"/>
  <c r="P2906" i="1"/>
  <c r="R2906" i="1" s="1"/>
  <c r="P2907" i="1"/>
  <c r="R2907" i="1" s="1"/>
  <c r="P2908" i="1"/>
  <c r="R2908" i="1" s="1"/>
  <c r="P2909" i="1"/>
  <c r="R2909" i="1" s="1"/>
  <c r="P2910" i="1"/>
  <c r="R2910" i="1" s="1"/>
  <c r="P2911" i="1"/>
  <c r="R2911" i="1" s="1"/>
  <c r="P2912" i="1"/>
  <c r="R2912" i="1" s="1"/>
  <c r="P2913" i="1"/>
  <c r="R2913" i="1" s="1"/>
  <c r="P2914" i="1"/>
  <c r="R2914" i="1" s="1"/>
  <c r="P2915" i="1"/>
  <c r="R2915" i="1" s="1"/>
  <c r="P2916" i="1"/>
  <c r="R2916" i="1" s="1"/>
  <c r="P2917" i="1"/>
  <c r="R2917" i="1" s="1"/>
  <c r="P2918" i="1"/>
  <c r="R2918" i="1" s="1"/>
  <c r="P2919" i="1"/>
  <c r="R2919" i="1" s="1"/>
  <c r="P2920" i="1"/>
  <c r="R2920" i="1" s="1"/>
  <c r="P2921" i="1"/>
  <c r="R2921" i="1" s="1"/>
  <c r="P2922" i="1"/>
  <c r="R2922" i="1" s="1"/>
  <c r="P2923" i="1"/>
  <c r="R2923" i="1" s="1"/>
  <c r="P2924" i="1"/>
  <c r="R2924" i="1" s="1"/>
  <c r="P2925" i="1"/>
  <c r="R2925" i="1" s="1"/>
  <c r="P2926" i="1"/>
  <c r="R2926" i="1" s="1"/>
  <c r="P2927" i="1"/>
  <c r="R2927" i="1" s="1"/>
  <c r="P2928" i="1"/>
  <c r="R2928" i="1" s="1"/>
  <c r="P2929" i="1"/>
  <c r="R2929" i="1" s="1"/>
  <c r="P2930" i="1"/>
  <c r="R2930" i="1" s="1"/>
  <c r="P2931" i="1"/>
  <c r="R2931" i="1" s="1"/>
  <c r="P2932" i="1"/>
  <c r="R2932" i="1" s="1"/>
  <c r="P2933" i="1"/>
  <c r="R2933" i="1" s="1"/>
  <c r="P2934" i="1"/>
  <c r="R2934" i="1" s="1"/>
  <c r="P2935" i="1"/>
  <c r="R2935" i="1" s="1"/>
  <c r="P2936" i="1"/>
  <c r="R2936" i="1" s="1"/>
  <c r="P2937" i="1"/>
  <c r="R2937" i="1" s="1"/>
  <c r="P2938" i="1"/>
  <c r="R2938" i="1" s="1"/>
  <c r="P2939" i="1"/>
  <c r="R2939" i="1" s="1"/>
  <c r="P2940" i="1"/>
  <c r="R2940" i="1" s="1"/>
  <c r="P2941" i="1"/>
  <c r="R2941" i="1" s="1"/>
  <c r="P2942" i="1"/>
  <c r="R2942" i="1" s="1"/>
  <c r="P2943" i="1"/>
  <c r="R2943" i="1" s="1"/>
  <c r="P2944" i="1"/>
  <c r="R2944" i="1" s="1"/>
  <c r="P2945" i="1"/>
  <c r="R2945" i="1" s="1"/>
  <c r="P2946" i="1"/>
  <c r="R2946" i="1" s="1"/>
  <c r="P2947" i="1"/>
  <c r="R2947" i="1" s="1"/>
  <c r="P2948" i="1"/>
  <c r="R2948" i="1" s="1"/>
  <c r="P2949" i="1"/>
  <c r="R2949" i="1" s="1"/>
  <c r="P2950" i="1"/>
  <c r="R2950" i="1" s="1"/>
  <c r="P2951" i="1"/>
  <c r="R2951" i="1" s="1"/>
  <c r="P2952" i="1"/>
  <c r="R2952" i="1" s="1"/>
  <c r="P2953" i="1"/>
  <c r="R2953" i="1" s="1"/>
  <c r="P2954" i="1"/>
  <c r="R2954" i="1" s="1"/>
  <c r="P2955" i="1"/>
  <c r="R2955" i="1" s="1"/>
  <c r="P2956" i="1"/>
  <c r="R2956" i="1" s="1"/>
  <c r="P2957" i="1"/>
  <c r="R2957" i="1" s="1"/>
  <c r="P2958" i="1"/>
  <c r="R2958" i="1" s="1"/>
  <c r="P2959" i="1"/>
  <c r="R2959" i="1" s="1"/>
  <c r="P2960" i="1"/>
  <c r="R2960" i="1" s="1"/>
  <c r="P2961" i="1"/>
  <c r="R2961" i="1" s="1"/>
  <c r="P2962" i="1"/>
  <c r="R2962" i="1" s="1"/>
  <c r="P2963" i="1"/>
  <c r="R2963" i="1" s="1"/>
  <c r="P2964" i="1"/>
  <c r="R2964" i="1" s="1"/>
  <c r="P2965" i="1"/>
  <c r="R2965" i="1" s="1"/>
  <c r="P2966" i="1"/>
  <c r="R2966" i="1" s="1"/>
  <c r="P2967" i="1"/>
  <c r="R2967" i="1" s="1"/>
  <c r="P2968" i="1"/>
  <c r="R2968" i="1" s="1"/>
  <c r="P2969" i="1"/>
  <c r="R2969" i="1" s="1"/>
  <c r="P2970" i="1"/>
  <c r="R2970" i="1" s="1"/>
  <c r="P2971" i="1"/>
  <c r="R2971" i="1" s="1"/>
  <c r="P2972" i="1"/>
  <c r="R2972" i="1" s="1"/>
  <c r="P2973" i="1"/>
  <c r="R2973" i="1" s="1"/>
  <c r="P2974" i="1"/>
  <c r="R2974" i="1" s="1"/>
  <c r="P2975" i="1"/>
  <c r="R2975" i="1" s="1"/>
  <c r="P2976" i="1"/>
  <c r="R2976" i="1" s="1"/>
  <c r="P2977" i="1"/>
  <c r="R2977" i="1" s="1"/>
  <c r="P2978" i="1"/>
  <c r="R2978" i="1" s="1"/>
  <c r="P2979" i="1"/>
  <c r="R2979" i="1" s="1"/>
  <c r="P2980" i="1"/>
  <c r="R2980" i="1" s="1"/>
  <c r="P2981" i="1"/>
  <c r="R2981" i="1" s="1"/>
  <c r="P2982" i="1"/>
  <c r="R2982" i="1" s="1"/>
  <c r="P2983" i="1"/>
  <c r="R2983" i="1" s="1"/>
  <c r="P2984" i="1"/>
  <c r="R2984" i="1" s="1"/>
  <c r="P2985" i="1"/>
  <c r="R2985" i="1" s="1"/>
  <c r="P2986" i="1"/>
  <c r="R2986" i="1" s="1"/>
  <c r="P2987" i="1"/>
  <c r="R2987" i="1" s="1"/>
  <c r="P2988" i="1"/>
  <c r="R2988" i="1" s="1"/>
  <c r="P2989" i="1"/>
  <c r="R2989" i="1" s="1"/>
  <c r="P2990" i="1"/>
  <c r="R2990" i="1" s="1"/>
  <c r="P2991" i="1"/>
  <c r="R2991" i="1" s="1"/>
  <c r="P2992" i="1"/>
  <c r="R2992" i="1" s="1"/>
  <c r="P2993" i="1"/>
  <c r="R2993" i="1" s="1"/>
  <c r="P2994" i="1"/>
  <c r="R2994" i="1" s="1"/>
  <c r="P2995" i="1"/>
  <c r="R2995" i="1" s="1"/>
  <c r="P2996" i="1"/>
  <c r="R2996" i="1" s="1"/>
  <c r="P2997" i="1"/>
  <c r="R2997" i="1" s="1"/>
  <c r="P2998" i="1"/>
  <c r="R2998" i="1" s="1"/>
  <c r="P2999" i="1"/>
  <c r="R2999" i="1" s="1"/>
  <c r="P3000" i="1"/>
  <c r="R3000" i="1" s="1"/>
  <c r="P3001" i="1"/>
  <c r="R3001" i="1" s="1"/>
  <c r="P3002" i="1"/>
  <c r="R3002" i="1" s="1"/>
  <c r="P3003" i="1"/>
  <c r="R3003" i="1" s="1"/>
  <c r="P3004" i="1"/>
  <c r="R3004" i="1" s="1"/>
  <c r="P3005" i="1"/>
  <c r="R3005" i="1" s="1"/>
  <c r="P3006" i="1"/>
  <c r="R3006" i="1" s="1"/>
  <c r="P3007" i="1"/>
  <c r="R3007" i="1" s="1"/>
  <c r="P3008" i="1"/>
  <c r="R3008" i="1" s="1"/>
  <c r="P3009" i="1"/>
  <c r="R3009" i="1" s="1"/>
  <c r="P3010" i="1"/>
  <c r="R3010" i="1" s="1"/>
  <c r="P3011" i="1"/>
  <c r="R3011" i="1" s="1"/>
  <c r="P3012" i="1"/>
  <c r="R3012" i="1" s="1"/>
  <c r="P3013" i="1"/>
  <c r="R3013" i="1" s="1"/>
  <c r="P3014" i="1"/>
  <c r="R3014" i="1" s="1"/>
  <c r="P3015" i="1"/>
  <c r="R3015" i="1" s="1"/>
  <c r="P3016" i="1"/>
  <c r="R3016" i="1" s="1"/>
  <c r="P3017" i="1"/>
  <c r="R3017" i="1" s="1"/>
  <c r="P3018" i="1"/>
  <c r="R3018" i="1" s="1"/>
  <c r="P3019" i="1"/>
  <c r="R3019" i="1" s="1"/>
  <c r="P3020" i="1"/>
  <c r="R3020" i="1" s="1"/>
  <c r="P3021" i="1"/>
  <c r="R3021" i="1" s="1"/>
  <c r="P3022" i="1"/>
  <c r="R3022" i="1" s="1"/>
  <c r="P3023" i="1"/>
  <c r="R3023" i="1" s="1"/>
  <c r="P3024" i="1"/>
  <c r="R3024" i="1" s="1"/>
  <c r="P3025" i="1"/>
  <c r="R3025" i="1" s="1"/>
  <c r="P3026" i="1"/>
  <c r="R3026" i="1" s="1"/>
  <c r="P3027" i="1"/>
  <c r="R3027" i="1" s="1"/>
  <c r="P3028" i="1"/>
  <c r="R3028" i="1" s="1"/>
  <c r="P3029" i="1"/>
  <c r="R3029" i="1" s="1"/>
  <c r="P3030" i="1"/>
  <c r="R3030" i="1" s="1"/>
  <c r="P3031" i="1"/>
  <c r="R3031" i="1" s="1"/>
  <c r="P3032" i="1"/>
  <c r="R3032" i="1" s="1"/>
  <c r="P3033" i="1"/>
  <c r="R3033" i="1" s="1"/>
  <c r="P3034" i="1"/>
  <c r="R3034" i="1" s="1"/>
  <c r="P3035" i="1"/>
  <c r="R3035" i="1" s="1"/>
  <c r="P3036" i="1"/>
  <c r="R3036" i="1" s="1"/>
  <c r="P3037" i="1"/>
  <c r="R3037" i="1" s="1"/>
  <c r="P3038" i="1"/>
  <c r="R3038" i="1" s="1"/>
  <c r="P3039" i="1"/>
  <c r="R3039" i="1" s="1"/>
  <c r="P3040" i="1"/>
  <c r="R3040" i="1" s="1"/>
  <c r="P3041" i="1"/>
  <c r="R3041" i="1" s="1"/>
  <c r="P3042" i="1"/>
  <c r="R3042" i="1" s="1"/>
  <c r="P3043" i="1"/>
  <c r="R3043" i="1" s="1"/>
  <c r="P3044" i="1"/>
  <c r="R3044" i="1" s="1"/>
  <c r="P3045" i="1"/>
  <c r="R3045" i="1" s="1"/>
  <c r="P3046" i="1"/>
  <c r="R3046" i="1" s="1"/>
  <c r="P3047" i="1"/>
  <c r="R3047" i="1" s="1"/>
  <c r="P3048" i="1"/>
  <c r="R3048" i="1" s="1"/>
  <c r="P3049" i="1"/>
  <c r="R3049" i="1" s="1"/>
  <c r="P3050" i="1"/>
  <c r="R3050" i="1" s="1"/>
  <c r="P3051" i="1"/>
  <c r="R3051" i="1" s="1"/>
  <c r="P3052" i="1"/>
  <c r="R3052" i="1" s="1"/>
  <c r="P3053" i="1"/>
  <c r="R3053" i="1" s="1"/>
  <c r="P3054" i="1"/>
  <c r="R3054" i="1" s="1"/>
  <c r="P3055" i="1"/>
  <c r="R3055" i="1" s="1"/>
  <c r="P3056" i="1"/>
  <c r="R3056" i="1" s="1"/>
  <c r="P3057" i="1"/>
  <c r="R3057" i="1" s="1"/>
  <c r="P3058" i="1"/>
  <c r="R3058" i="1" s="1"/>
  <c r="P3059" i="1"/>
  <c r="R3059" i="1" s="1"/>
  <c r="P3060" i="1"/>
  <c r="R3060" i="1" s="1"/>
  <c r="P3061" i="1"/>
  <c r="R3061" i="1" s="1"/>
  <c r="P3062" i="1"/>
  <c r="R3062" i="1" s="1"/>
  <c r="P3063" i="1"/>
  <c r="R3063" i="1" s="1"/>
  <c r="P3064" i="1"/>
  <c r="R3064" i="1" s="1"/>
  <c r="P3065" i="1"/>
  <c r="R3065" i="1" s="1"/>
  <c r="P3066" i="1"/>
  <c r="R3066" i="1" s="1"/>
  <c r="P3067" i="1"/>
  <c r="R3067" i="1" s="1"/>
  <c r="P3068" i="1"/>
  <c r="R3068" i="1" s="1"/>
  <c r="P3069" i="1"/>
  <c r="R3069" i="1" s="1"/>
  <c r="P3070" i="1"/>
  <c r="R3070" i="1" s="1"/>
  <c r="P3071" i="1"/>
  <c r="R3071" i="1" s="1"/>
  <c r="P3072" i="1"/>
  <c r="R3072" i="1" s="1"/>
  <c r="P3073" i="1"/>
  <c r="R3073" i="1" s="1"/>
  <c r="P3074" i="1"/>
  <c r="R3074" i="1" s="1"/>
  <c r="P3075" i="1"/>
  <c r="R3075" i="1" s="1"/>
  <c r="P3076" i="1"/>
  <c r="R3076" i="1" s="1"/>
  <c r="P3077" i="1"/>
  <c r="P3078" i="1"/>
  <c r="R3078" i="1" s="1"/>
  <c r="P3079" i="1"/>
  <c r="R3079" i="1" s="1"/>
  <c r="P3080" i="1"/>
  <c r="R3080" i="1" s="1"/>
  <c r="P3081" i="1"/>
  <c r="R3081" i="1" s="1"/>
  <c r="P3082" i="1"/>
  <c r="R3082" i="1" s="1"/>
  <c r="P3083" i="1"/>
  <c r="R3083" i="1" s="1"/>
  <c r="P3084" i="1"/>
  <c r="R3084" i="1" s="1"/>
  <c r="P3085" i="1"/>
  <c r="R3085" i="1" s="1"/>
  <c r="P3086" i="1"/>
  <c r="R3086" i="1" s="1"/>
  <c r="P3087" i="1"/>
  <c r="R3087" i="1" s="1"/>
  <c r="P3088" i="1"/>
  <c r="R3088" i="1" s="1"/>
  <c r="P3089" i="1"/>
  <c r="R3089" i="1" s="1"/>
  <c r="P3090" i="1"/>
  <c r="R3090" i="1" s="1"/>
  <c r="P3091" i="1"/>
  <c r="R3091" i="1" s="1"/>
  <c r="P3092" i="1"/>
  <c r="R3092" i="1" s="1"/>
  <c r="P3093" i="1"/>
  <c r="R3093" i="1" s="1"/>
  <c r="P3094" i="1"/>
  <c r="R3094" i="1" s="1"/>
  <c r="P3095" i="1"/>
  <c r="R3095" i="1" s="1"/>
  <c r="P3096" i="1"/>
  <c r="R3096" i="1" s="1"/>
  <c r="P3097" i="1"/>
  <c r="R3097" i="1" s="1"/>
  <c r="P3098" i="1"/>
  <c r="R3098" i="1" s="1"/>
  <c r="P3099" i="1"/>
  <c r="R3099" i="1" s="1"/>
  <c r="P3100" i="1"/>
  <c r="R3100" i="1" s="1"/>
  <c r="P3101" i="1"/>
  <c r="R3101" i="1" s="1"/>
  <c r="P3102" i="1"/>
  <c r="R3102" i="1" s="1"/>
  <c r="P3103" i="1"/>
  <c r="R3103" i="1" s="1"/>
  <c r="P3104" i="1"/>
  <c r="R3104" i="1" s="1"/>
  <c r="P3105" i="1"/>
  <c r="R3105" i="1" s="1"/>
  <c r="P3106" i="1"/>
  <c r="R3106" i="1" s="1"/>
  <c r="P3107" i="1"/>
  <c r="R3107" i="1" s="1"/>
  <c r="P3108" i="1"/>
  <c r="R3108" i="1" s="1"/>
  <c r="P3109" i="1"/>
  <c r="R3109" i="1" s="1"/>
  <c r="P3110" i="1"/>
  <c r="R3110" i="1" s="1"/>
  <c r="P3111" i="1"/>
  <c r="R3111" i="1" s="1"/>
  <c r="P3112" i="1"/>
  <c r="R3112" i="1" s="1"/>
  <c r="P3113" i="1"/>
  <c r="R3113" i="1" s="1"/>
  <c r="P3114" i="1"/>
  <c r="R3114" i="1" s="1"/>
  <c r="P3115" i="1"/>
  <c r="R3115" i="1" s="1"/>
  <c r="P3116" i="1"/>
  <c r="R3116" i="1" s="1"/>
  <c r="P3117" i="1"/>
  <c r="R3117" i="1" s="1"/>
  <c r="P3118" i="1"/>
  <c r="R3118" i="1" s="1"/>
  <c r="P3119" i="1"/>
  <c r="R3119" i="1" s="1"/>
  <c r="P3120" i="1"/>
  <c r="R3120" i="1" s="1"/>
  <c r="P3121" i="1"/>
  <c r="R3121" i="1" s="1"/>
  <c r="P3122" i="1"/>
  <c r="R3122" i="1" s="1"/>
  <c r="P3123" i="1"/>
  <c r="R3123" i="1" s="1"/>
  <c r="P3124" i="1"/>
  <c r="R3124" i="1" s="1"/>
  <c r="P3125" i="1"/>
  <c r="R3125" i="1" s="1"/>
  <c r="P3126" i="1"/>
  <c r="R3126" i="1" s="1"/>
  <c r="P3127" i="1"/>
  <c r="R3127" i="1" s="1"/>
  <c r="P3128" i="1"/>
  <c r="R3128" i="1" s="1"/>
  <c r="P3129" i="1"/>
  <c r="R3129" i="1" s="1"/>
  <c r="P3130" i="1"/>
  <c r="R3130" i="1" s="1"/>
  <c r="P3131" i="1"/>
  <c r="R3131" i="1" s="1"/>
  <c r="P3132" i="1"/>
  <c r="R3132" i="1" s="1"/>
  <c r="P3133" i="1"/>
  <c r="R3133" i="1" s="1"/>
  <c r="P3134" i="1"/>
  <c r="R3134" i="1" s="1"/>
  <c r="P3135" i="1"/>
  <c r="R3135" i="1" s="1"/>
  <c r="P3136" i="1"/>
  <c r="R3136" i="1" s="1"/>
  <c r="P3137" i="1"/>
  <c r="R3137" i="1" s="1"/>
  <c r="P3138" i="1"/>
  <c r="R3138" i="1" s="1"/>
  <c r="P3139" i="1"/>
  <c r="R3139" i="1" s="1"/>
  <c r="P3140" i="1"/>
  <c r="R3140" i="1" s="1"/>
  <c r="P3141" i="1"/>
  <c r="R3141" i="1" s="1"/>
  <c r="P3142" i="1"/>
  <c r="R3142" i="1" s="1"/>
  <c r="P3143" i="1"/>
  <c r="R3143" i="1" s="1"/>
  <c r="P3144" i="1"/>
  <c r="R3144" i="1" s="1"/>
  <c r="P3145" i="1"/>
  <c r="R3145" i="1" s="1"/>
  <c r="P3146" i="1"/>
  <c r="R3146" i="1" s="1"/>
  <c r="P3147" i="1"/>
  <c r="R3147" i="1" s="1"/>
  <c r="P3148" i="1"/>
  <c r="R3148" i="1" s="1"/>
  <c r="P3149" i="1"/>
  <c r="R3149" i="1" s="1"/>
  <c r="P3150" i="1"/>
  <c r="R3150" i="1" s="1"/>
  <c r="P3151" i="1"/>
  <c r="R3151" i="1" s="1"/>
  <c r="P3152" i="1"/>
  <c r="R3152" i="1" s="1"/>
  <c r="P3153" i="1"/>
  <c r="R3153" i="1" s="1"/>
  <c r="P3154" i="1"/>
  <c r="R3154" i="1" s="1"/>
  <c r="P3155" i="1"/>
  <c r="R3155" i="1" s="1"/>
  <c r="P3156" i="1"/>
  <c r="R3156" i="1" s="1"/>
  <c r="P3157" i="1"/>
  <c r="R3157" i="1" s="1"/>
  <c r="P3158" i="1"/>
  <c r="R3158" i="1" s="1"/>
  <c r="P3159" i="1"/>
  <c r="R3159" i="1" s="1"/>
  <c r="P3160" i="1"/>
  <c r="R3160" i="1" s="1"/>
  <c r="P3161" i="1"/>
  <c r="R3161" i="1" s="1"/>
  <c r="P3162" i="1"/>
  <c r="R3162" i="1" s="1"/>
  <c r="P3163" i="1"/>
  <c r="R3163" i="1" s="1"/>
  <c r="P3164" i="1"/>
  <c r="R3164" i="1" s="1"/>
  <c r="P3165" i="1"/>
  <c r="R3165" i="1" s="1"/>
  <c r="P3166" i="1"/>
  <c r="R3166" i="1" s="1"/>
  <c r="P3167" i="1"/>
  <c r="R3167" i="1" s="1"/>
  <c r="P3168" i="1"/>
  <c r="R3168" i="1" s="1"/>
  <c r="P3169" i="1"/>
  <c r="R3169" i="1" s="1"/>
  <c r="P3170" i="1"/>
  <c r="R3170" i="1" s="1"/>
  <c r="P3171" i="1"/>
  <c r="R3171" i="1" s="1"/>
  <c r="P3172" i="1"/>
  <c r="R3172" i="1" s="1"/>
  <c r="P3173" i="1"/>
  <c r="R3173" i="1" s="1"/>
  <c r="P3174" i="1"/>
  <c r="R3174" i="1" s="1"/>
  <c r="P3175" i="1"/>
  <c r="R3175" i="1" s="1"/>
  <c r="P3176" i="1"/>
  <c r="R3176" i="1" s="1"/>
  <c r="P3177" i="1"/>
  <c r="R3177" i="1" s="1"/>
  <c r="P3178" i="1"/>
  <c r="R3178" i="1" s="1"/>
  <c r="P3179" i="1"/>
  <c r="R3179" i="1" s="1"/>
  <c r="P3180" i="1"/>
  <c r="R3180" i="1" s="1"/>
  <c r="P3181" i="1"/>
  <c r="R3181" i="1" s="1"/>
  <c r="P3182" i="1"/>
  <c r="R3182" i="1" s="1"/>
  <c r="P3183" i="1"/>
  <c r="R3183" i="1" s="1"/>
  <c r="P3184" i="1"/>
  <c r="R3184" i="1" s="1"/>
  <c r="P3185" i="1"/>
  <c r="R3185" i="1" s="1"/>
  <c r="P3186" i="1"/>
  <c r="R3186" i="1" s="1"/>
  <c r="P3187" i="1"/>
  <c r="R3187" i="1" s="1"/>
  <c r="P3188" i="1"/>
  <c r="R3188" i="1" s="1"/>
  <c r="P3189" i="1"/>
  <c r="R3189" i="1" s="1"/>
  <c r="P3190" i="1"/>
  <c r="R3190" i="1" s="1"/>
  <c r="P3191" i="1"/>
  <c r="R3191" i="1" s="1"/>
  <c r="P3192" i="1"/>
  <c r="R3192" i="1" s="1"/>
  <c r="P3193" i="1"/>
  <c r="R3193" i="1" s="1"/>
  <c r="P3194" i="1"/>
  <c r="R3194" i="1" s="1"/>
  <c r="P3195" i="1"/>
  <c r="R3195" i="1" s="1"/>
  <c r="P3196" i="1"/>
  <c r="R3196" i="1" s="1"/>
  <c r="P3197" i="1"/>
  <c r="R3197" i="1" s="1"/>
  <c r="P3198" i="1"/>
  <c r="R3198" i="1" s="1"/>
  <c r="P3199" i="1"/>
  <c r="R3199" i="1" s="1"/>
  <c r="P3200" i="1"/>
  <c r="R3200" i="1" s="1"/>
  <c r="P3201" i="1"/>
  <c r="R3201" i="1" s="1"/>
  <c r="P3202" i="1"/>
  <c r="R3202" i="1" s="1"/>
  <c r="P3203" i="1"/>
  <c r="R3203" i="1" s="1"/>
  <c r="P3204" i="1"/>
  <c r="R3204" i="1" s="1"/>
  <c r="P3205" i="1"/>
  <c r="R3205" i="1" s="1"/>
  <c r="P3206" i="1"/>
  <c r="R3206" i="1" s="1"/>
  <c r="P3207" i="1"/>
  <c r="R3207" i="1" s="1"/>
  <c r="P3208" i="1"/>
  <c r="R3208" i="1" s="1"/>
  <c r="P3209" i="1"/>
  <c r="R3209" i="1" s="1"/>
  <c r="P3210" i="1"/>
  <c r="R3210" i="1" s="1"/>
  <c r="P3211" i="1"/>
  <c r="R3211" i="1" s="1"/>
  <c r="P3212" i="1"/>
  <c r="R3212" i="1" s="1"/>
  <c r="P3213" i="1"/>
  <c r="R3213" i="1" s="1"/>
  <c r="P3214" i="1"/>
  <c r="R3214" i="1" s="1"/>
  <c r="P3215" i="1"/>
  <c r="R3215" i="1" s="1"/>
  <c r="P3216" i="1"/>
  <c r="R3216" i="1" s="1"/>
  <c r="P3217" i="1"/>
  <c r="R3217" i="1" s="1"/>
  <c r="P3218" i="1"/>
  <c r="R3218" i="1" s="1"/>
  <c r="P3219" i="1"/>
  <c r="R3219" i="1" s="1"/>
  <c r="P3220" i="1"/>
  <c r="R3220" i="1" s="1"/>
  <c r="P3221" i="1"/>
  <c r="R3221" i="1" s="1"/>
  <c r="P3222" i="1"/>
  <c r="R3222" i="1" s="1"/>
  <c r="P3223" i="1"/>
  <c r="R3223" i="1" s="1"/>
  <c r="P3224" i="1"/>
  <c r="R3224" i="1" s="1"/>
  <c r="P3225" i="1"/>
  <c r="R3225" i="1" s="1"/>
  <c r="P3226" i="1"/>
  <c r="R3226" i="1" s="1"/>
  <c r="P3227" i="1"/>
  <c r="R3227" i="1" s="1"/>
  <c r="P3228" i="1"/>
  <c r="R3228" i="1" s="1"/>
  <c r="P3229" i="1"/>
  <c r="R3229" i="1" s="1"/>
  <c r="P3230" i="1"/>
  <c r="R3230" i="1" s="1"/>
  <c r="P3231" i="1"/>
  <c r="R3231" i="1" s="1"/>
  <c r="P3232" i="1"/>
  <c r="R3232" i="1" s="1"/>
  <c r="P3233" i="1"/>
  <c r="R3233" i="1" s="1"/>
  <c r="P3234" i="1"/>
  <c r="R3234" i="1" s="1"/>
  <c r="P3235" i="1"/>
  <c r="R3235" i="1" s="1"/>
  <c r="P3236" i="1"/>
  <c r="R3236" i="1" s="1"/>
  <c r="P3237" i="1"/>
  <c r="R3237" i="1" s="1"/>
  <c r="P3238" i="1"/>
  <c r="R3238" i="1" s="1"/>
  <c r="P3239" i="1"/>
  <c r="R3239" i="1" s="1"/>
  <c r="P3240" i="1"/>
  <c r="R3240" i="1" s="1"/>
  <c r="P3241" i="1"/>
  <c r="R3241" i="1" s="1"/>
  <c r="P3242" i="1"/>
  <c r="R3242" i="1" s="1"/>
  <c r="P3243" i="1"/>
  <c r="R3243" i="1" s="1"/>
  <c r="P3244" i="1"/>
  <c r="R3244" i="1" s="1"/>
  <c r="P3245" i="1"/>
  <c r="R3245" i="1" s="1"/>
  <c r="P3246" i="1"/>
  <c r="R3246" i="1" s="1"/>
  <c r="P3247" i="1"/>
  <c r="R3247" i="1" s="1"/>
  <c r="P3248" i="1"/>
  <c r="R3248" i="1" s="1"/>
  <c r="P3249" i="1"/>
  <c r="R3249" i="1" s="1"/>
  <c r="P3250" i="1"/>
  <c r="R3250" i="1" s="1"/>
  <c r="P3251" i="1"/>
  <c r="R3251" i="1" s="1"/>
  <c r="P3252" i="1"/>
  <c r="R3252" i="1" s="1"/>
  <c r="P3253" i="1"/>
  <c r="R3253" i="1" s="1"/>
  <c r="P3254" i="1"/>
  <c r="R3254" i="1" s="1"/>
  <c r="P3255" i="1"/>
  <c r="R3255" i="1" s="1"/>
  <c r="P3256" i="1"/>
  <c r="R3256" i="1" s="1"/>
  <c r="P3257" i="1"/>
  <c r="R3257" i="1" s="1"/>
  <c r="P3258" i="1"/>
  <c r="R3258" i="1" s="1"/>
  <c r="P3259" i="1"/>
  <c r="R3259" i="1" s="1"/>
  <c r="P3260" i="1"/>
  <c r="R3260" i="1" s="1"/>
  <c r="P3261" i="1"/>
  <c r="R3261" i="1" s="1"/>
  <c r="P3262" i="1"/>
  <c r="R3262" i="1" s="1"/>
  <c r="P3263" i="1"/>
  <c r="R3263" i="1" s="1"/>
  <c r="P3264" i="1"/>
  <c r="R3264" i="1" s="1"/>
  <c r="P3265" i="1"/>
  <c r="R3265" i="1" s="1"/>
  <c r="P3266" i="1"/>
  <c r="R3266" i="1" s="1"/>
  <c r="P3267" i="1"/>
  <c r="R3267" i="1" s="1"/>
  <c r="P3268" i="1"/>
  <c r="R3268" i="1" s="1"/>
  <c r="P3269" i="1"/>
  <c r="R3269" i="1" s="1"/>
  <c r="P3270" i="1"/>
  <c r="R3270" i="1" s="1"/>
  <c r="P3271" i="1"/>
  <c r="R3271" i="1" s="1"/>
  <c r="P3272" i="1"/>
  <c r="R3272" i="1" s="1"/>
  <c r="P3273" i="1"/>
  <c r="R3273" i="1" s="1"/>
  <c r="P3274" i="1"/>
  <c r="R3274" i="1" s="1"/>
  <c r="P3275" i="1"/>
  <c r="R3275" i="1" s="1"/>
  <c r="P3276" i="1"/>
  <c r="R3276" i="1" s="1"/>
  <c r="P3277" i="1"/>
  <c r="R3277" i="1" s="1"/>
  <c r="P3278" i="1"/>
  <c r="R3278" i="1" s="1"/>
  <c r="P3279" i="1"/>
  <c r="R3279" i="1" s="1"/>
  <c r="P3280" i="1"/>
  <c r="R3280" i="1" s="1"/>
  <c r="P3281" i="1"/>
  <c r="R3281" i="1" s="1"/>
  <c r="P3282" i="1"/>
  <c r="R3282" i="1" s="1"/>
  <c r="P3283" i="1"/>
  <c r="R3283" i="1" s="1"/>
  <c r="P3284" i="1"/>
  <c r="R3284" i="1" s="1"/>
  <c r="P3285" i="1"/>
  <c r="R3285" i="1" s="1"/>
  <c r="P3286" i="1"/>
  <c r="R3286" i="1" s="1"/>
  <c r="P3287" i="1"/>
  <c r="R3287" i="1" s="1"/>
  <c r="P3288" i="1"/>
  <c r="R3288" i="1" s="1"/>
  <c r="P3289" i="1"/>
  <c r="R3289" i="1" s="1"/>
  <c r="P3290" i="1"/>
  <c r="R3290" i="1" s="1"/>
  <c r="P3291" i="1"/>
  <c r="R3291" i="1" s="1"/>
  <c r="P3292" i="1"/>
  <c r="R3292" i="1" s="1"/>
  <c r="P3293" i="1"/>
  <c r="R3293" i="1" s="1"/>
  <c r="P3294" i="1"/>
  <c r="R3294" i="1" s="1"/>
  <c r="P3295" i="1"/>
  <c r="R3295" i="1" s="1"/>
  <c r="P3296" i="1"/>
  <c r="R3296" i="1" s="1"/>
  <c r="P3297" i="1"/>
  <c r="R3297" i="1" s="1"/>
  <c r="P3298" i="1"/>
  <c r="R3298" i="1" s="1"/>
  <c r="P3299" i="1"/>
  <c r="R3299" i="1" s="1"/>
  <c r="P3300" i="1"/>
  <c r="R3300" i="1" s="1"/>
  <c r="P3301" i="1"/>
  <c r="R3301" i="1" s="1"/>
  <c r="P3302" i="1"/>
  <c r="R3302" i="1" s="1"/>
  <c r="P3303" i="1"/>
  <c r="R3303" i="1" s="1"/>
  <c r="P3304" i="1"/>
  <c r="R3304" i="1" s="1"/>
  <c r="P3305" i="1"/>
  <c r="R3305" i="1" s="1"/>
  <c r="P3306" i="1"/>
  <c r="R3306" i="1" s="1"/>
  <c r="P3307" i="1"/>
  <c r="R3307" i="1" s="1"/>
  <c r="P3308" i="1"/>
  <c r="R3308" i="1" s="1"/>
  <c r="P3309" i="1"/>
  <c r="R3309" i="1" s="1"/>
  <c r="P3310" i="1"/>
  <c r="R3310" i="1" s="1"/>
  <c r="P3311" i="1"/>
  <c r="R3311" i="1" s="1"/>
  <c r="P3312" i="1"/>
  <c r="R3312" i="1" s="1"/>
  <c r="P3313" i="1"/>
  <c r="R3313" i="1" s="1"/>
  <c r="P3314" i="1"/>
  <c r="R3314" i="1" s="1"/>
  <c r="P3315" i="1"/>
  <c r="R3315" i="1" s="1"/>
  <c r="P3316" i="1"/>
  <c r="R3316" i="1" s="1"/>
  <c r="P3317" i="1"/>
  <c r="R3317" i="1" s="1"/>
  <c r="P3318" i="1"/>
  <c r="R3318" i="1" s="1"/>
  <c r="P3319" i="1"/>
  <c r="R3319" i="1" s="1"/>
  <c r="P3320" i="1"/>
  <c r="R3320" i="1" s="1"/>
  <c r="P3321" i="1"/>
  <c r="R3321" i="1" s="1"/>
  <c r="P3322" i="1"/>
  <c r="R3322" i="1" s="1"/>
  <c r="P3323" i="1"/>
  <c r="R3323" i="1" s="1"/>
  <c r="P3324" i="1"/>
  <c r="R3324" i="1" s="1"/>
  <c r="P3325" i="1"/>
  <c r="R3325" i="1" s="1"/>
  <c r="P3326" i="1"/>
  <c r="R3326" i="1" s="1"/>
  <c r="P3327" i="1"/>
  <c r="R3327" i="1" s="1"/>
  <c r="P3328" i="1"/>
  <c r="R3328" i="1" s="1"/>
  <c r="P3329" i="1"/>
  <c r="R3329" i="1" s="1"/>
  <c r="P3330" i="1"/>
  <c r="R3330" i="1" s="1"/>
  <c r="P3331" i="1"/>
  <c r="R3331" i="1" s="1"/>
  <c r="P3332" i="1"/>
  <c r="R3332" i="1" s="1"/>
  <c r="P3333" i="1"/>
  <c r="R3333" i="1" s="1"/>
  <c r="P3334" i="1"/>
  <c r="R3334" i="1" s="1"/>
  <c r="P3335" i="1"/>
  <c r="R3335" i="1" s="1"/>
  <c r="P3336" i="1"/>
  <c r="R3336" i="1" s="1"/>
  <c r="P3337" i="1"/>
  <c r="R3337" i="1" s="1"/>
  <c r="P3338" i="1"/>
  <c r="R3338" i="1" s="1"/>
  <c r="P3339" i="1"/>
  <c r="R3339" i="1" s="1"/>
  <c r="P3340" i="1"/>
  <c r="R3340" i="1" s="1"/>
  <c r="P3341" i="1"/>
  <c r="R3341" i="1" s="1"/>
  <c r="P3342" i="1"/>
  <c r="R3342" i="1" s="1"/>
  <c r="P3343" i="1"/>
  <c r="R3343" i="1" s="1"/>
  <c r="P3344" i="1"/>
  <c r="R3344" i="1" s="1"/>
  <c r="P3345" i="1"/>
  <c r="R3345" i="1" s="1"/>
  <c r="P3346" i="1"/>
  <c r="R3346" i="1" s="1"/>
  <c r="P3347" i="1"/>
  <c r="R3347" i="1" s="1"/>
  <c r="P3348" i="1"/>
  <c r="R3348" i="1" s="1"/>
  <c r="P3349" i="1"/>
  <c r="R3349" i="1" s="1"/>
  <c r="P3350" i="1"/>
  <c r="R3350" i="1" s="1"/>
  <c r="P3351" i="1"/>
  <c r="R3351" i="1" s="1"/>
  <c r="P3352" i="1"/>
  <c r="R3352" i="1" s="1"/>
  <c r="P3353" i="1"/>
  <c r="R3353" i="1" s="1"/>
  <c r="P3354" i="1"/>
  <c r="R3354" i="1" s="1"/>
  <c r="P3355" i="1"/>
  <c r="R3355" i="1" s="1"/>
  <c r="P3356" i="1"/>
  <c r="R3356" i="1" s="1"/>
  <c r="P3357" i="1"/>
  <c r="R3357" i="1" s="1"/>
  <c r="P3358" i="1"/>
  <c r="R3358" i="1" s="1"/>
  <c r="P3359" i="1"/>
  <c r="R3359" i="1" s="1"/>
  <c r="P3360" i="1"/>
  <c r="R3360" i="1" s="1"/>
  <c r="P3361" i="1"/>
  <c r="R3361" i="1" s="1"/>
  <c r="P3362" i="1"/>
  <c r="R3362" i="1" s="1"/>
  <c r="P3363" i="1"/>
  <c r="R3363" i="1" s="1"/>
  <c r="P3364" i="1"/>
  <c r="R3364" i="1" s="1"/>
  <c r="P3365" i="1"/>
  <c r="R3365" i="1" s="1"/>
  <c r="P3366" i="1"/>
  <c r="R3366" i="1" s="1"/>
  <c r="P3367" i="1"/>
  <c r="R3367" i="1" s="1"/>
  <c r="P3368" i="1"/>
  <c r="R3368" i="1" s="1"/>
  <c r="P3369" i="1"/>
  <c r="R3369" i="1" s="1"/>
  <c r="P3370" i="1"/>
  <c r="R3370" i="1" s="1"/>
  <c r="P3371" i="1"/>
  <c r="R3371" i="1" s="1"/>
  <c r="P3372" i="1"/>
  <c r="R3372" i="1" s="1"/>
  <c r="P3373" i="1"/>
  <c r="R3373" i="1" s="1"/>
  <c r="P3374" i="1"/>
  <c r="R3374" i="1" s="1"/>
  <c r="P3375" i="1"/>
  <c r="R3375" i="1" s="1"/>
  <c r="P3376" i="1"/>
  <c r="R3376" i="1" s="1"/>
  <c r="P3377" i="1"/>
  <c r="R3377" i="1" s="1"/>
  <c r="P3378" i="1"/>
  <c r="R3378" i="1" s="1"/>
  <c r="P3379" i="1"/>
  <c r="R3379" i="1" s="1"/>
  <c r="P3380" i="1"/>
  <c r="R3380" i="1" s="1"/>
  <c r="P3381" i="1"/>
  <c r="R3381" i="1" s="1"/>
  <c r="P3382" i="1"/>
  <c r="R3382" i="1" s="1"/>
  <c r="P3383" i="1"/>
  <c r="R3383" i="1" s="1"/>
  <c r="P3384" i="1"/>
  <c r="R3384" i="1" s="1"/>
  <c r="P3385" i="1"/>
  <c r="R3385" i="1" s="1"/>
  <c r="P3386" i="1"/>
  <c r="R3386" i="1" s="1"/>
  <c r="P3387" i="1"/>
  <c r="R3387" i="1" s="1"/>
  <c r="P3388" i="1"/>
  <c r="R3388" i="1" s="1"/>
  <c r="P3389" i="1"/>
  <c r="R3389" i="1" s="1"/>
  <c r="P3390" i="1"/>
  <c r="R3390" i="1" s="1"/>
  <c r="P3391" i="1"/>
  <c r="R3391" i="1" s="1"/>
  <c r="P3392" i="1"/>
  <c r="R3392" i="1" s="1"/>
  <c r="P3393" i="1"/>
  <c r="R3393" i="1" s="1"/>
  <c r="P3394" i="1"/>
  <c r="R3394" i="1" s="1"/>
  <c r="P3395" i="1"/>
  <c r="R3395" i="1" s="1"/>
  <c r="P3396" i="1"/>
  <c r="R3396" i="1" s="1"/>
  <c r="P3397" i="1"/>
  <c r="R3397" i="1" s="1"/>
  <c r="P3398" i="1"/>
  <c r="R3398" i="1" s="1"/>
  <c r="P3399" i="1"/>
  <c r="R3399" i="1" s="1"/>
  <c r="P3400" i="1"/>
  <c r="R3400" i="1" s="1"/>
  <c r="P3401" i="1"/>
  <c r="R3401" i="1" s="1"/>
  <c r="P3402" i="1"/>
  <c r="R3402" i="1" s="1"/>
  <c r="P3403" i="1"/>
  <c r="R3403" i="1" s="1"/>
  <c r="P3404" i="1"/>
  <c r="R3404" i="1" s="1"/>
  <c r="P3405" i="1"/>
  <c r="R3405" i="1" s="1"/>
  <c r="P3406" i="1"/>
  <c r="R3406" i="1" s="1"/>
  <c r="P3407" i="1"/>
  <c r="R3407" i="1" s="1"/>
  <c r="P3408" i="1"/>
  <c r="R3408" i="1" s="1"/>
  <c r="P3409" i="1"/>
  <c r="R3409" i="1" s="1"/>
  <c r="P3410" i="1"/>
  <c r="R3410" i="1" s="1"/>
  <c r="P3411" i="1"/>
  <c r="R3411" i="1" s="1"/>
  <c r="P3412" i="1"/>
  <c r="R3412" i="1" s="1"/>
  <c r="P3413" i="1"/>
  <c r="R3413" i="1" s="1"/>
  <c r="P3414" i="1"/>
  <c r="R3414" i="1" s="1"/>
  <c r="P3415" i="1"/>
  <c r="R3415" i="1" s="1"/>
  <c r="P3416" i="1"/>
  <c r="R3416" i="1" s="1"/>
  <c r="P3417" i="1"/>
  <c r="R3417" i="1" s="1"/>
  <c r="P3418" i="1"/>
  <c r="R3418" i="1" s="1"/>
  <c r="P3419" i="1"/>
  <c r="R3419" i="1" s="1"/>
  <c r="P3420" i="1"/>
  <c r="R3420" i="1" s="1"/>
  <c r="P3421" i="1"/>
  <c r="R3421" i="1" s="1"/>
  <c r="P3422" i="1"/>
  <c r="R3422" i="1" s="1"/>
  <c r="P3423" i="1"/>
  <c r="R3423" i="1" s="1"/>
  <c r="P3424" i="1"/>
  <c r="R3424" i="1" s="1"/>
  <c r="P3425" i="1"/>
  <c r="R3425" i="1" s="1"/>
  <c r="P3426" i="1"/>
  <c r="R3426" i="1" s="1"/>
  <c r="P3427" i="1"/>
  <c r="R3427" i="1" s="1"/>
  <c r="P3428" i="1"/>
  <c r="R3428" i="1" s="1"/>
  <c r="P3429" i="1"/>
  <c r="R3429" i="1" s="1"/>
  <c r="P3430" i="1"/>
  <c r="R3430" i="1" s="1"/>
  <c r="P3431" i="1"/>
  <c r="R3431" i="1" s="1"/>
  <c r="P3432" i="1"/>
  <c r="R3432" i="1" s="1"/>
  <c r="P3433" i="1"/>
  <c r="R3433" i="1" s="1"/>
  <c r="P3434" i="1"/>
  <c r="R3434" i="1" s="1"/>
  <c r="P3435" i="1"/>
  <c r="R3435" i="1" s="1"/>
  <c r="P3436" i="1"/>
  <c r="R3436" i="1" s="1"/>
  <c r="P3437" i="1"/>
  <c r="R3437" i="1" s="1"/>
  <c r="P3438" i="1"/>
  <c r="R3438" i="1" s="1"/>
  <c r="P3439" i="1"/>
  <c r="R3439" i="1" s="1"/>
  <c r="P3440" i="1"/>
  <c r="R3440" i="1" s="1"/>
  <c r="P3441" i="1"/>
  <c r="R3441" i="1" s="1"/>
  <c r="P3442" i="1"/>
  <c r="R3442" i="1" s="1"/>
  <c r="P3443" i="1"/>
  <c r="R3443" i="1" s="1"/>
  <c r="P3444" i="1"/>
  <c r="R3444" i="1" s="1"/>
  <c r="P3445" i="1"/>
  <c r="R3445" i="1" s="1"/>
  <c r="P3446" i="1"/>
  <c r="R3446" i="1" s="1"/>
  <c r="P3447" i="1"/>
  <c r="R3447" i="1" s="1"/>
  <c r="P3448" i="1"/>
  <c r="R3448" i="1" s="1"/>
  <c r="P3449" i="1"/>
  <c r="R3449" i="1" s="1"/>
  <c r="P3450" i="1"/>
  <c r="R3450" i="1" s="1"/>
  <c r="P3451" i="1"/>
  <c r="R3451" i="1" s="1"/>
  <c r="P3452" i="1"/>
  <c r="R3452" i="1" s="1"/>
  <c r="P3453" i="1"/>
  <c r="R3453" i="1" s="1"/>
  <c r="P3454" i="1"/>
  <c r="R3454" i="1" s="1"/>
  <c r="P3455" i="1"/>
  <c r="R3455" i="1" s="1"/>
  <c r="P3456" i="1"/>
  <c r="R3456" i="1" s="1"/>
  <c r="P3457" i="1"/>
  <c r="R3457" i="1" s="1"/>
  <c r="P3458" i="1"/>
  <c r="R3458" i="1" s="1"/>
  <c r="P3459" i="1"/>
  <c r="R3459" i="1" s="1"/>
  <c r="P3460" i="1"/>
  <c r="R3460" i="1" s="1"/>
  <c r="P3461" i="1"/>
  <c r="R3461" i="1" s="1"/>
  <c r="P3462" i="1"/>
  <c r="R3462" i="1" s="1"/>
  <c r="P3463" i="1"/>
  <c r="R3463" i="1" s="1"/>
  <c r="P3464" i="1"/>
  <c r="R3464" i="1" s="1"/>
  <c r="P3465" i="1"/>
  <c r="R3465" i="1" s="1"/>
  <c r="P3466" i="1"/>
  <c r="R3466" i="1" s="1"/>
  <c r="P3467" i="1"/>
  <c r="R3467" i="1" s="1"/>
  <c r="P3468" i="1"/>
  <c r="R3468" i="1" s="1"/>
  <c r="P3469" i="1"/>
  <c r="R3469" i="1" s="1"/>
  <c r="P3470" i="1"/>
  <c r="R3470" i="1" s="1"/>
  <c r="P3471" i="1"/>
  <c r="R3471" i="1" s="1"/>
  <c r="P3472" i="1"/>
  <c r="R3472" i="1" s="1"/>
  <c r="P3473" i="1"/>
  <c r="R3473" i="1" s="1"/>
  <c r="P3474" i="1"/>
  <c r="R3474" i="1" s="1"/>
  <c r="P3475" i="1"/>
  <c r="R3475" i="1" s="1"/>
  <c r="P3476" i="1"/>
  <c r="R3476" i="1" s="1"/>
  <c r="P3477" i="1"/>
  <c r="R3477" i="1" s="1"/>
  <c r="P3478" i="1"/>
  <c r="R3478" i="1" s="1"/>
  <c r="P3479" i="1"/>
  <c r="R3479" i="1" s="1"/>
  <c r="P3480" i="1"/>
  <c r="R3480" i="1" s="1"/>
  <c r="P3481" i="1"/>
  <c r="R3481" i="1" s="1"/>
  <c r="P3482" i="1"/>
  <c r="R3482" i="1" s="1"/>
  <c r="P3483" i="1"/>
  <c r="R3483" i="1" s="1"/>
  <c r="P3484" i="1"/>
  <c r="R3484" i="1" s="1"/>
  <c r="P3485" i="1"/>
  <c r="R3485" i="1" s="1"/>
  <c r="P3486" i="1"/>
  <c r="R3486" i="1" s="1"/>
  <c r="P3487" i="1"/>
  <c r="R3487" i="1" s="1"/>
  <c r="P3488" i="1"/>
  <c r="R3488" i="1" s="1"/>
  <c r="P3489" i="1"/>
  <c r="R3489" i="1" s="1"/>
  <c r="P3490" i="1"/>
  <c r="R3490" i="1" s="1"/>
  <c r="P3491" i="1"/>
  <c r="R3491" i="1" s="1"/>
  <c r="P3492" i="1"/>
  <c r="R3492" i="1" s="1"/>
  <c r="P3493" i="1"/>
  <c r="R3493" i="1" s="1"/>
  <c r="P3494" i="1"/>
  <c r="R3494" i="1" s="1"/>
  <c r="P3495" i="1"/>
  <c r="R3495" i="1" s="1"/>
  <c r="P3496" i="1"/>
  <c r="R3496" i="1" s="1"/>
  <c r="P3497" i="1"/>
  <c r="R3497" i="1" s="1"/>
  <c r="P3498" i="1"/>
  <c r="R3498" i="1" s="1"/>
  <c r="P3499" i="1"/>
  <c r="R3499" i="1" s="1"/>
  <c r="P3500" i="1"/>
  <c r="R3500" i="1" s="1"/>
  <c r="P3501" i="1"/>
  <c r="R3501" i="1" s="1"/>
  <c r="P3502" i="1"/>
  <c r="R3502" i="1" s="1"/>
  <c r="P3503" i="1"/>
  <c r="R3503" i="1" s="1"/>
  <c r="P3504" i="1"/>
  <c r="R3504" i="1" s="1"/>
  <c r="P3505" i="1"/>
  <c r="R3505" i="1" s="1"/>
  <c r="P3506" i="1"/>
  <c r="R3506" i="1" s="1"/>
  <c r="P3507" i="1"/>
  <c r="R3507" i="1" s="1"/>
  <c r="P3508" i="1"/>
  <c r="R3508" i="1" s="1"/>
  <c r="P3509" i="1"/>
  <c r="R3509" i="1" s="1"/>
  <c r="P3510" i="1"/>
  <c r="R3510" i="1" s="1"/>
  <c r="P3511" i="1"/>
  <c r="R3511" i="1" s="1"/>
  <c r="P3512" i="1"/>
  <c r="R3512" i="1" s="1"/>
  <c r="P3513" i="1"/>
  <c r="R3513" i="1" s="1"/>
  <c r="P3514" i="1"/>
  <c r="R3514" i="1" s="1"/>
  <c r="P3515" i="1"/>
  <c r="R3515" i="1" s="1"/>
  <c r="P3516" i="1"/>
  <c r="R3516" i="1" s="1"/>
  <c r="P3517" i="1"/>
  <c r="R3517" i="1" s="1"/>
  <c r="P3518" i="1"/>
  <c r="R3518" i="1" s="1"/>
  <c r="P3519" i="1"/>
  <c r="R3519" i="1" s="1"/>
  <c r="P3520" i="1"/>
  <c r="R3520" i="1" s="1"/>
  <c r="P3521" i="1"/>
  <c r="R3521" i="1" s="1"/>
  <c r="P3522" i="1"/>
  <c r="R3522" i="1" s="1"/>
  <c r="P3523" i="1"/>
  <c r="R3523" i="1" s="1"/>
  <c r="P3524" i="1"/>
  <c r="R3524" i="1" s="1"/>
  <c r="P3525" i="1"/>
  <c r="R3525" i="1" s="1"/>
  <c r="P3526" i="1"/>
  <c r="R3526" i="1" s="1"/>
  <c r="P3527" i="1"/>
  <c r="R3527" i="1" s="1"/>
  <c r="P3528" i="1"/>
  <c r="R3528" i="1" s="1"/>
  <c r="P3529" i="1"/>
  <c r="R3529" i="1" s="1"/>
  <c r="P3530" i="1"/>
  <c r="R3530" i="1" s="1"/>
  <c r="P3531" i="1"/>
  <c r="R3531" i="1" s="1"/>
  <c r="P3532" i="1"/>
  <c r="R3532" i="1" s="1"/>
  <c r="P3533" i="1"/>
  <c r="R3533" i="1" s="1"/>
  <c r="P3534" i="1"/>
  <c r="R3534" i="1" s="1"/>
  <c r="P3535" i="1"/>
  <c r="R3535" i="1" s="1"/>
  <c r="P3536" i="1"/>
  <c r="R3536" i="1" s="1"/>
  <c r="P3537" i="1"/>
  <c r="R3537" i="1" s="1"/>
  <c r="P3538" i="1"/>
  <c r="R3538" i="1" s="1"/>
  <c r="P3539" i="1"/>
  <c r="R3539" i="1" s="1"/>
  <c r="P3540" i="1"/>
  <c r="R3540" i="1" s="1"/>
  <c r="P3541" i="1"/>
  <c r="R3541" i="1" s="1"/>
  <c r="P3542" i="1"/>
  <c r="R3542" i="1" s="1"/>
  <c r="P3543" i="1"/>
  <c r="R3543" i="1" s="1"/>
  <c r="P3544" i="1"/>
  <c r="R3544" i="1" s="1"/>
  <c r="P3545" i="1"/>
  <c r="R3545" i="1" s="1"/>
  <c r="P3546" i="1"/>
  <c r="R3546" i="1" s="1"/>
  <c r="P3547" i="1"/>
  <c r="R3547" i="1" s="1"/>
  <c r="P3548" i="1"/>
  <c r="R3548" i="1" s="1"/>
  <c r="P3549" i="1"/>
  <c r="R3549" i="1" s="1"/>
  <c r="P3550" i="1"/>
  <c r="R3550" i="1" s="1"/>
  <c r="P3551" i="1"/>
  <c r="R3551" i="1" s="1"/>
  <c r="P3552" i="1"/>
  <c r="R3552" i="1" s="1"/>
  <c r="P3553" i="1"/>
  <c r="R3553" i="1" s="1"/>
  <c r="P3554" i="1"/>
  <c r="R3554" i="1" s="1"/>
  <c r="P3555" i="1"/>
  <c r="R3555" i="1" s="1"/>
  <c r="P3556" i="1"/>
  <c r="R3556" i="1" s="1"/>
  <c r="P3557" i="1"/>
  <c r="R3557" i="1" s="1"/>
  <c r="P3558" i="1"/>
  <c r="R3558" i="1" s="1"/>
  <c r="P3559" i="1"/>
  <c r="R3559" i="1" s="1"/>
  <c r="P3560" i="1"/>
  <c r="R3560" i="1" s="1"/>
  <c r="P3561" i="1"/>
  <c r="R3561" i="1" s="1"/>
  <c r="P3562" i="1"/>
  <c r="R3562" i="1" s="1"/>
  <c r="P3563" i="1"/>
  <c r="R3563" i="1" s="1"/>
  <c r="P3564" i="1"/>
  <c r="R3564" i="1" s="1"/>
  <c r="P3565" i="1"/>
  <c r="R3565" i="1" s="1"/>
  <c r="P3566" i="1"/>
  <c r="R3566" i="1" s="1"/>
  <c r="P3567" i="1"/>
  <c r="R3567" i="1" s="1"/>
  <c r="P3568" i="1"/>
  <c r="R3568" i="1" s="1"/>
  <c r="P3569" i="1"/>
  <c r="R3569" i="1" s="1"/>
  <c r="P3570" i="1"/>
  <c r="R3570" i="1" s="1"/>
  <c r="P3571" i="1"/>
  <c r="R3571" i="1" s="1"/>
  <c r="P3572" i="1"/>
  <c r="R3572" i="1" s="1"/>
  <c r="P3573" i="1"/>
  <c r="R3573" i="1" s="1"/>
  <c r="P3574" i="1"/>
  <c r="R3574" i="1" s="1"/>
  <c r="P3575" i="1"/>
  <c r="R3575" i="1" s="1"/>
  <c r="P3576" i="1"/>
  <c r="R3576" i="1" s="1"/>
  <c r="P3577" i="1"/>
  <c r="R3577" i="1" s="1"/>
  <c r="P3578" i="1"/>
  <c r="R3578" i="1" s="1"/>
  <c r="P3579" i="1"/>
  <c r="R3579" i="1" s="1"/>
  <c r="P3580" i="1"/>
  <c r="R3580" i="1" s="1"/>
  <c r="P3581" i="1"/>
  <c r="R3581" i="1" s="1"/>
  <c r="P3582" i="1"/>
  <c r="R3582" i="1" s="1"/>
  <c r="P3583" i="1"/>
  <c r="R3583" i="1" s="1"/>
  <c r="P3584" i="1"/>
  <c r="R3584" i="1" s="1"/>
  <c r="P3585" i="1"/>
  <c r="R3585" i="1" s="1"/>
  <c r="P3586" i="1"/>
  <c r="R3586" i="1" s="1"/>
  <c r="P3587" i="1"/>
  <c r="R3587" i="1" s="1"/>
  <c r="P3588" i="1"/>
  <c r="R3588" i="1" s="1"/>
  <c r="P3589" i="1"/>
  <c r="R3589" i="1" s="1"/>
  <c r="P3590" i="1"/>
  <c r="R3590" i="1" s="1"/>
  <c r="P3591" i="1"/>
  <c r="R3591" i="1" s="1"/>
  <c r="P3592" i="1"/>
  <c r="R3592" i="1" s="1"/>
  <c r="P3593" i="1"/>
  <c r="R3593" i="1" s="1"/>
  <c r="P3594" i="1"/>
  <c r="R3594" i="1" s="1"/>
  <c r="P3595" i="1"/>
  <c r="R3595" i="1" s="1"/>
  <c r="P3596" i="1"/>
  <c r="R3596" i="1" s="1"/>
  <c r="P3597" i="1"/>
  <c r="R3597" i="1" s="1"/>
  <c r="P3598" i="1"/>
  <c r="R3598" i="1" s="1"/>
  <c r="P3599" i="1"/>
  <c r="R3599" i="1" s="1"/>
  <c r="P3600" i="1"/>
  <c r="R3600" i="1" s="1"/>
  <c r="P3601" i="1"/>
  <c r="R3601" i="1" s="1"/>
  <c r="P3602" i="1"/>
  <c r="R3602" i="1" s="1"/>
  <c r="P3603" i="1"/>
  <c r="R3603" i="1" s="1"/>
  <c r="P3604" i="1"/>
  <c r="R3604" i="1" s="1"/>
  <c r="P3605" i="1"/>
  <c r="R3605" i="1" s="1"/>
  <c r="P3606" i="1"/>
  <c r="R3606" i="1" s="1"/>
  <c r="P3607" i="1"/>
  <c r="R3607" i="1" s="1"/>
  <c r="P3608" i="1"/>
  <c r="R3608" i="1" s="1"/>
  <c r="P3609" i="1"/>
  <c r="R3609" i="1" s="1"/>
  <c r="P3610" i="1"/>
  <c r="R3610" i="1" s="1"/>
  <c r="P3611" i="1"/>
  <c r="R3611" i="1" s="1"/>
  <c r="P3612" i="1"/>
  <c r="R3612" i="1" s="1"/>
  <c r="P3613" i="1"/>
  <c r="R3613" i="1" s="1"/>
  <c r="P3614" i="1"/>
  <c r="R3614" i="1" s="1"/>
  <c r="P3615" i="1"/>
  <c r="R3615" i="1" s="1"/>
  <c r="P3616" i="1"/>
  <c r="R3616" i="1" s="1"/>
  <c r="P3617" i="1"/>
  <c r="R3617" i="1" s="1"/>
  <c r="P3618" i="1"/>
  <c r="R3618" i="1" s="1"/>
  <c r="P3619" i="1"/>
  <c r="R3619" i="1" s="1"/>
  <c r="P3620" i="1"/>
  <c r="R3620" i="1" s="1"/>
  <c r="P3621" i="1"/>
  <c r="R3621" i="1" s="1"/>
  <c r="P3622" i="1"/>
  <c r="R3622" i="1" s="1"/>
  <c r="P3623" i="1"/>
  <c r="R3623" i="1" s="1"/>
  <c r="P3624" i="1"/>
  <c r="R3624" i="1" s="1"/>
  <c r="P3625" i="1"/>
  <c r="R3625" i="1" s="1"/>
  <c r="P3626" i="1"/>
  <c r="R3626" i="1" s="1"/>
  <c r="P3627" i="1"/>
  <c r="R3627" i="1" s="1"/>
  <c r="P3628" i="1"/>
  <c r="R3628" i="1" s="1"/>
  <c r="P3629" i="1"/>
  <c r="R3629" i="1" s="1"/>
  <c r="P3630" i="1"/>
  <c r="R3630" i="1" s="1"/>
  <c r="P3631" i="1"/>
  <c r="R3631" i="1" s="1"/>
  <c r="P3632" i="1"/>
  <c r="R3632" i="1" s="1"/>
  <c r="P3633" i="1"/>
  <c r="R3633" i="1" s="1"/>
  <c r="P3634" i="1"/>
  <c r="R3634" i="1" s="1"/>
  <c r="P3635" i="1"/>
  <c r="R3635" i="1" s="1"/>
  <c r="P3636" i="1"/>
  <c r="R3636" i="1" s="1"/>
  <c r="P3637" i="1"/>
  <c r="R3637" i="1" s="1"/>
  <c r="P3638" i="1"/>
  <c r="R3638" i="1" s="1"/>
  <c r="P3639" i="1"/>
  <c r="R3639" i="1" s="1"/>
  <c r="P3640" i="1"/>
  <c r="R3640" i="1" s="1"/>
  <c r="P3641" i="1"/>
  <c r="R3641" i="1" s="1"/>
  <c r="P3642" i="1"/>
  <c r="R3642" i="1" s="1"/>
  <c r="P3643" i="1"/>
  <c r="R3643" i="1" s="1"/>
  <c r="P3644" i="1"/>
  <c r="R3644" i="1" s="1"/>
  <c r="P3645" i="1"/>
  <c r="R3645" i="1" s="1"/>
  <c r="P3646" i="1"/>
  <c r="R3646" i="1" s="1"/>
  <c r="P3647" i="1"/>
  <c r="R3647" i="1" s="1"/>
  <c r="P3648" i="1"/>
  <c r="R3648" i="1" s="1"/>
  <c r="P3649" i="1"/>
  <c r="R3649" i="1" s="1"/>
  <c r="P3650" i="1"/>
  <c r="R3650" i="1" s="1"/>
  <c r="P3651" i="1"/>
  <c r="R3651" i="1" s="1"/>
  <c r="P3652" i="1"/>
  <c r="R3652" i="1" s="1"/>
  <c r="P3653" i="1"/>
  <c r="R3653" i="1" s="1"/>
  <c r="P3654" i="1"/>
  <c r="R3654" i="1" s="1"/>
  <c r="P3655" i="1"/>
  <c r="R3655" i="1" s="1"/>
  <c r="P3656" i="1"/>
  <c r="R3656" i="1" s="1"/>
  <c r="P3657" i="1"/>
  <c r="R3657" i="1" s="1"/>
  <c r="P3658" i="1"/>
  <c r="R3658" i="1" s="1"/>
  <c r="P3659" i="1"/>
  <c r="R3659" i="1" s="1"/>
  <c r="P3660" i="1"/>
  <c r="R3660" i="1" s="1"/>
  <c r="P3661" i="1"/>
  <c r="R3661" i="1" s="1"/>
  <c r="P3662" i="1"/>
  <c r="R3662" i="1" s="1"/>
  <c r="P3663" i="1"/>
  <c r="R3663" i="1" s="1"/>
  <c r="P3664" i="1"/>
  <c r="R3664" i="1" s="1"/>
  <c r="P3665" i="1"/>
  <c r="R3665" i="1" s="1"/>
  <c r="P3666" i="1"/>
  <c r="R3666" i="1" s="1"/>
  <c r="P3667" i="1"/>
  <c r="R3667" i="1" s="1"/>
  <c r="P3668" i="1"/>
  <c r="R3668" i="1" s="1"/>
  <c r="P3669" i="1"/>
  <c r="R3669" i="1" s="1"/>
  <c r="P3670" i="1"/>
  <c r="R3670" i="1" s="1"/>
  <c r="P3671" i="1"/>
  <c r="R3671" i="1" s="1"/>
  <c r="P3672" i="1"/>
  <c r="R3672" i="1" s="1"/>
  <c r="P3673" i="1"/>
  <c r="R3673" i="1" s="1"/>
  <c r="P3674" i="1"/>
  <c r="R3674" i="1" s="1"/>
  <c r="P3675" i="1"/>
  <c r="R3675" i="1" s="1"/>
  <c r="P3676" i="1"/>
  <c r="R3676" i="1" s="1"/>
  <c r="P3677" i="1"/>
  <c r="R3677" i="1" s="1"/>
  <c r="P3678" i="1"/>
  <c r="R3678" i="1" s="1"/>
  <c r="P3679" i="1"/>
  <c r="R3679" i="1" s="1"/>
  <c r="P3680" i="1"/>
  <c r="R3680" i="1" s="1"/>
  <c r="P3681" i="1"/>
  <c r="R3681" i="1" s="1"/>
  <c r="P3682" i="1"/>
  <c r="R3682" i="1" s="1"/>
  <c r="P3683" i="1"/>
  <c r="R3683" i="1" s="1"/>
  <c r="P3684" i="1"/>
  <c r="R3684" i="1" s="1"/>
  <c r="P3685" i="1"/>
  <c r="R3685" i="1" s="1"/>
  <c r="P3686" i="1"/>
  <c r="R3686" i="1" s="1"/>
  <c r="P3687" i="1"/>
  <c r="R3687" i="1" s="1"/>
  <c r="P3688" i="1"/>
  <c r="R3688" i="1" s="1"/>
  <c r="P3689" i="1"/>
  <c r="R3689" i="1" s="1"/>
  <c r="P3690" i="1"/>
  <c r="R3690" i="1" s="1"/>
  <c r="P3691" i="1"/>
  <c r="R3691" i="1" s="1"/>
  <c r="P3692" i="1"/>
  <c r="R3692" i="1" s="1"/>
  <c r="P3693" i="1"/>
  <c r="R3693" i="1" s="1"/>
  <c r="P3694" i="1"/>
  <c r="R3694" i="1" s="1"/>
  <c r="P3695" i="1"/>
  <c r="R3695" i="1" s="1"/>
  <c r="P3696" i="1"/>
  <c r="R3696" i="1" s="1"/>
  <c r="P3697" i="1"/>
  <c r="R3697" i="1" s="1"/>
  <c r="P3698" i="1"/>
  <c r="R3698" i="1" s="1"/>
  <c r="P3699" i="1"/>
  <c r="R3699" i="1" s="1"/>
  <c r="P3700" i="1"/>
  <c r="R3700" i="1" s="1"/>
  <c r="P3701" i="1"/>
  <c r="R3701" i="1" s="1"/>
  <c r="P3702" i="1"/>
  <c r="R3702" i="1" s="1"/>
  <c r="P3703" i="1"/>
  <c r="R3703" i="1" s="1"/>
  <c r="P3704" i="1"/>
  <c r="R3704" i="1" s="1"/>
  <c r="P3705" i="1"/>
  <c r="R3705" i="1" s="1"/>
  <c r="P3706" i="1"/>
  <c r="R3706" i="1" s="1"/>
  <c r="P3707" i="1"/>
  <c r="R3707" i="1" s="1"/>
  <c r="P3708" i="1"/>
  <c r="R3708" i="1" s="1"/>
  <c r="P3709" i="1"/>
  <c r="R3709" i="1" s="1"/>
  <c r="P3710" i="1"/>
  <c r="R3710" i="1" s="1"/>
  <c r="P3711" i="1"/>
  <c r="R3711" i="1" s="1"/>
  <c r="P3712" i="1"/>
  <c r="R3712" i="1" s="1"/>
  <c r="P3713" i="1"/>
  <c r="R3713" i="1" s="1"/>
  <c r="P3714" i="1"/>
  <c r="R3714" i="1" s="1"/>
  <c r="P3715" i="1"/>
  <c r="R3715" i="1" s="1"/>
  <c r="P3716" i="1"/>
  <c r="R3716" i="1" s="1"/>
  <c r="P3717" i="1"/>
  <c r="R3717" i="1" s="1"/>
  <c r="P3718" i="1"/>
  <c r="R3718" i="1" s="1"/>
  <c r="P3719" i="1"/>
  <c r="R3719" i="1" s="1"/>
  <c r="P3720" i="1"/>
  <c r="R3720" i="1" s="1"/>
  <c r="P3721" i="1"/>
  <c r="R3721" i="1" s="1"/>
  <c r="P3722" i="1"/>
  <c r="R3722" i="1" s="1"/>
  <c r="P3723" i="1"/>
  <c r="R3723" i="1" s="1"/>
  <c r="P3724" i="1"/>
  <c r="R3724" i="1" s="1"/>
  <c r="P3725" i="1"/>
  <c r="R3725" i="1" s="1"/>
  <c r="P3726" i="1"/>
  <c r="R3726" i="1" s="1"/>
  <c r="P3727" i="1"/>
  <c r="R3727" i="1" s="1"/>
  <c r="P3728" i="1"/>
  <c r="R3728" i="1" s="1"/>
  <c r="P3729" i="1"/>
  <c r="R3729" i="1" s="1"/>
  <c r="P3730" i="1"/>
  <c r="R3730" i="1" s="1"/>
  <c r="P3731" i="1"/>
  <c r="R3731" i="1" s="1"/>
  <c r="P3732" i="1"/>
  <c r="R3732" i="1" s="1"/>
  <c r="P3733" i="1"/>
  <c r="R3733" i="1" s="1"/>
  <c r="P3734" i="1"/>
  <c r="R3734" i="1" s="1"/>
  <c r="P3735" i="1"/>
  <c r="R3735" i="1" s="1"/>
  <c r="P3736" i="1"/>
  <c r="R3736" i="1" s="1"/>
  <c r="P3737" i="1"/>
  <c r="R3737" i="1" s="1"/>
  <c r="P3738" i="1"/>
  <c r="R3738" i="1" s="1"/>
  <c r="P3739" i="1"/>
  <c r="R3739" i="1" s="1"/>
  <c r="P3740" i="1"/>
  <c r="R3740" i="1" s="1"/>
  <c r="P3741" i="1"/>
  <c r="R3741" i="1" s="1"/>
  <c r="P3742" i="1"/>
  <c r="R3742" i="1" s="1"/>
  <c r="P3743" i="1"/>
  <c r="R3743" i="1" s="1"/>
  <c r="P3744" i="1"/>
  <c r="R3744" i="1" s="1"/>
  <c r="P3745" i="1"/>
  <c r="R3745" i="1" s="1"/>
  <c r="P3746" i="1"/>
  <c r="R3746" i="1" s="1"/>
  <c r="P3747" i="1"/>
  <c r="R3747" i="1" s="1"/>
  <c r="P3748" i="1"/>
  <c r="R3748" i="1" s="1"/>
  <c r="P3749" i="1"/>
  <c r="R3749" i="1" s="1"/>
  <c r="P3750" i="1"/>
  <c r="R3750" i="1" s="1"/>
  <c r="P3751" i="1"/>
  <c r="R3751" i="1" s="1"/>
  <c r="P3752" i="1"/>
  <c r="R3752" i="1" s="1"/>
  <c r="P3753" i="1"/>
  <c r="R3753" i="1" s="1"/>
  <c r="P3754" i="1"/>
  <c r="R3754" i="1" s="1"/>
  <c r="P3755" i="1"/>
  <c r="R3755" i="1" s="1"/>
  <c r="P3756" i="1"/>
  <c r="R3756" i="1" s="1"/>
  <c r="P3757" i="1"/>
  <c r="R3757" i="1" s="1"/>
  <c r="P3758" i="1"/>
  <c r="R3758" i="1" s="1"/>
  <c r="P3759" i="1"/>
  <c r="R3759" i="1" s="1"/>
  <c r="P3760" i="1"/>
  <c r="R3760" i="1" s="1"/>
  <c r="P3761" i="1"/>
  <c r="R3761" i="1" s="1"/>
  <c r="P3762" i="1"/>
  <c r="R3762" i="1" s="1"/>
  <c r="P3763" i="1"/>
  <c r="R3763" i="1" s="1"/>
  <c r="P3764" i="1"/>
  <c r="R3764" i="1" s="1"/>
  <c r="P3765" i="1"/>
  <c r="R3765" i="1" s="1"/>
  <c r="P3766" i="1"/>
  <c r="R3766" i="1" s="1"/>
  <c r="P3767" i="1"/>
  <c r="R3767" i="1" s="1"/>
  <c r="P3768" i="1"/>
  <c r="R3768" i="1" s="1"/>
  <c r="P3769" i="1"/>
  <c r="R3769" i="1" s="1"/>
  <c r="P3770" i="1"/>
  <c r="R3770" i="1" s="1"/>
  <c r="P3771" i="1"/>
  <c r="R3771" i="1" s="1"/>
  <c r="P3772" i="1"/>
  <c r="R3772" i="1" s="1"/>
  <c r="P3773" i="1"/>
  <c r="R3773" i="1" s="1"/>
  <c r="P3774" i="1"/>
  <c r="R3774" i="1" s="1"/>
  <c r="P3775" i="1"/>
  <c r="R3775" i="1" s="1"/>
  <c r="P3776" i="1"/>
  <c r="R3776" i="1" s="1"/>
  <c r="P3777" i="1"/>
  <c r="R3777" i="1" s="1"/>
  <c r="P3778" i="1"/>
  <c r="R3778" i="1" s="1"/>
  <c r="P3779" i="1"/>
  <c r="R3779" i="1" s="1"/>
  <c r="P3780" i="1"/>
  <c r="R3780" i="1" s="1"/>
  <c r="P3781" i="1"/>
  <c r="R3781" i="1" s="1"/>
  <c r="P3782" i="1"/>
  <c r="R3782" i="1" s="1"/>
  <c r="P3783" i="1"/>
  <c r="R3783" i="1" s="1"/>
  <c r="P3784" i="1"/>
  <c r="R3784" i="1" s="1"/>
  <c r="P3785" i="1"/>
  <c r="R3785" i="1" s="1"/>
  <c r="P3786" i="1"/>
  <c r="R3786" i="1" s="1"/>
  <c r="P3787" i="1"/>
  <c r="R3787" i="1" s="1"/>
  <c r="P3788" i="1"/>
  <c r="R3788" i="1" s="1"/>
  <c r="P3789" i="1"/>
  <c r="R3789" i="1" s="1"/>
  <c r="P3790" i="1"/>
  <c r="R3790" i="1" s="1"/>
  <c r="P3791" i="1"/>
  <c r="R3791" i="1" s="1"/>
  <c r="P3792" i="1"/>
  <c r="R3792" i="1" s="1"/>
  <c r="P3793" i="1"/>
  <c r="R3793" i="1" s="1"/>
  <c r="P3794" i="1"/>
  <c r="R3794" i="1" s="1"/>
  <c r="P3795" i="1"/>
  <c r="R3795" i="1" s="1"/>
  <c r="P3796" i="1"/>
  <c r="R3796" i="1" s="1"/>
  <c r="P3797" i="1"/>
  <c r="R3797" i="1" s="1"/>
  <c r="P3798" i="1"/>
  <c r="R3798" i="1" s="1"/>
  <c r="P3799" i="1"/>
  <c r="R3799" i="1" s="1"/>
  <c r="P3800" i="1"/>
  <c r="R3800" i="1" s="1"/>
  <c r="P3801" i="1"/>
  <c r="R3801" i="1" s="1"/>
  <c r="P3802" i="1"/>
  <c r="R3802" i="1" s="1"/>
  <c r="P3803" i="1"/>
  <c r="R3803" i="1" s="1"/>
  <c r="P3804" i="1"/>
  <c r="R3804" i="1" s="1"/>
  <c r="P3805" i="1"/>
  <c r="R3805" i="1" s="1"/>
  <c r="P3806" i="1"/>
  <c r="R3806" i="1" s="1"/>
  <c r="P3807" i="1"/>
  <c r="R3807" i="1" s="1"/>
  <c r="P3808" i="1"/>
  <c r="R3808" i="1" s="1"/>
  <c r="P3809" i="1"/>
  <c r="R3809" i="1" s="1"/>
  <c r="P3810" i="1"/>
  <c r="R3810" i="1" s="1"/>
  <c r="P3811" i="1"/>
  <c r="R3811" i="1" s="1"/>
  <c r="P3812" i="1"/>
  <c r="R3812" i="1" s="1"/>
  <c r="P3813" i="1"/>
  <c r="R3813" i="1" s="1"/>
  <c r="P3814" i="1"/>
  <c r="R3814" i="1" s="1"/>
  <c r="P3815" i="1"/>
  <c r="R3815" i="1" s="1"/>
  <c r="P3816" i="1"/>
  <c r="R3816" i="1" s="1"/>
  <c r="P3817" i="1"/>
  <c r="R3817" i="1" s="1"/>
  <c r="P3818" i="1"/>
  <c r="R3818" i="1" s="1"/>
  <c r="P3819" i="1"/>
  <c r="R3819" i="1" s="1"/>
  <c r="P3820" i="1"/>
  <c r="R3820" i="1" s="1"/>
  <c r="P3821" i="1"/>
  <c r="R3821" i="1" s="1"/>
  <c r="P3822" i="1"/>
  <c r="R3822" i="1" s="1"/>
  <c r="P3823" i="1"/>
  <c r="R3823" i="1" s="1"/>
  <c r="P3824" i="1"/>
  <c r="R3824" i="1" s="1"/>
  <c r="P3825" i="1"/>
  <c r="R3825" i="1" s="1"/>
  <c r="P3826" i="1"/>
  <c r="R3826" i="1" s="1"/>
  <c r="P3827" i="1"/>
  <c r="R3827" i="1" s="1"/>
  <c r="P3828" i="1"/>
  <c r="R3828" i="1" s="1"/>
  <c r="P3829" i="1"/>
  <c r="R3829" i="1" s="1"/>
  <c r="P3830" i="1"/>
  <c r="R3830" i="1" s="1"/>
  <c r="P3831" i="1"/>
  <c r="R3831" i="1" s="1"/>
  <c r="P3832" i="1"/>
  <c r="R3832" i="1" s="1"/>
  <c r="P3833" i="1"/>
  <c r="R3833" i="1" s="1"/>
  <c r="P3834" i="1"/>
  <c r="R3834" i="1" s="1"/>
  <c r="P3835" i="1"/>
  <c r="R3835" i="1" s="1"/>
  <c r="P3836" i="1"/>
  <c r="R3836" i="1" s="1"/>
  <c r="P3837" i="1"/>
  <c r="R3837" i="1" s="1"/>
  <c r="P3838" i="1"/>
  <c r="R3838" i="1" s="1"/>
  <c r="P3839" i="1"/>
  <c r="R3839" i="1" s="1"/>
  <c r="P3840" i="1"/>
  <c r="R3840" i="1" s="1"/>
  <c r="P3841" i="1"/>
  <c r="R3841" i="1" s="1"/>
  <c r="P3842" i="1"/>
  <c r="R3842" i="1" s="1"/>
  <c r="P3843" i="1"/>
  <c r="R3843" i="1" s="1"/>
  <c r="P3844" i="1"/>
  <c r="R3844" i="1" s="1"/>
  <c r="P3845" i="1"/>
  <c r="R3845" i="1" s="1"/>
  <c r="P3846" i="1"/>
  <c r="R3846" i="1" s="1"/>
  <c r="P3847" i="1"/>
  <c r="R3847" i="1" s="1"/>
  <c r="P3848" i="1"/>
  <c r="R3848" i="1" s="1"/>
  <c r="P3849" i="1"/>
  <c r="R3849" i="1" s="1"/>
  <c r="P3850" i="1"/>
  <c r="R3850" i="1" s="1"/>
  <c r="P3851" i="1"/>
  <c r="R3851" i="1" s="1"/>
  <c r="P3852" i="1"/>
  <c r="R3852" i="1" s="1"/>
  <c r="P3853" i="1"/>
  <c r="R3853" i="1" s="1"/>
  <c r="P3854" i="1"/>
  <c r="R3854" i="1" s="1"/>
  <c r="P3855" i="1"/>
  <c r="R3855" i="1" s="1"/>
  <c r="P3856" i="1"/>
  <c r="R3856" i="1" s="1"/>
  <c r="P3857" i="1"/>
  <c r="R3857" i="1" s="1"/>
  <c r="P3858" i="1"/>
  <c r="R3858" i="1" s="1"/>
  <c r="P3859" i="1"/>
  <c r="R3859" i="1" s="1"/>
  <c r="P3860" i="1"/>
  <c r="R3860" i="1" s="1"/>
  <c r="P3861" i="1"/>
  <c r="R3861" i="1" s="1"/>
  <c r="P3862" i="1"/>
  <c r="R3862" i="1" s="1"/>
  <c r="P3863" i="1"/>
  <c r="R3863" i="1" s="1"/>
  <c r="P3864" i="1"/>
  <c r="R3864" i="1" s="1"/>
  <c r="P3865" i="1"/>
  <c r="R3865" i="1" s="1"/>
  <c r="P3866" i="1"/>
  <c r="R3866" i="1" s="1"/>
  <c r="P3867" i="1"/>
  <c r="R3867" i="1" s="1"/>
  <c r="P3868" i="1"/>
  <c r="R3868" i="1" s="1"/>
  <c r="P3869" i="1"/>
  <c r="R3869" i="1" s="1"/>
  <c r="P3870" i="1"/>
  <c r="R3870" i="1" s="1"/>
  <c r="P3871" i="1"/>
  <c r="R3871" i="1" s="1"/>
  <c r="P3872" i="1"/>
  <c r="R3872" i="1" s="1"/>
  <c r="P3873" i="1"/>
  <c r="R3873" i="1" s="1"/>
  <c r="P3874" i="1"/>
  <c r="R3874" i="1" s="1"/>
  <c r="P3875" i="1"/>
  <c r="R3875" i="1" s="1"/>
  <c r="P3876" i="1"/>
  <c r="R3876" i="1" s="1"/>
  <c r="P3877" i="1"/>
  <c r="R3877" i="1" s="1"/>
  <c r="P3878" i="1"/>
  <c r="R3878" i="1" s="1"/>
  <c r="P3879" i="1"/>
  <c r="R3879" i="1" s="1"/>
  <c r="P3880" i="1"/>
  <c r="R3880" i="1" s="1"/>
  <c r="P3881" i="1"/>
  <c r="R3881" i="1" s="1"/>
  <c r="P3882" i="1"/>
  <c r="R3882" i="1" s="1"/>
  <c r="P3883" i="1"/>
  <c r="R3883" i="1" s="1"/>
  <c r="P3884" i="1"/>
  <c r="R3884" i="1" s="1"/>
  <c r="P3885" i="1"/>
  <c r="R3885" i="1" s="1"/>
  <c r="P3886" i="1"/>
  <c r="R3886" i="1" s="1"/>
  <c r="P3887" i="1"/>
  <c r="R3887" i="1" s="1"/>
  <c r="P3888" i="1"/>
  <c r="R3888" i="1" s="1"/>
  <c r="P3889" i="1"/>
  <c r="R3889" i="1" s="1"/>
  <c r="P3890" i="1"/>
  <c r="R3890" i="1" s="1"/>
  <c r="P3891" i="1"/>
  <c r="R3891" i="1" s="1"/>
  <c r="P3892" i="1"/>
  <c r="R3892" i="1" s="1"/>
  <c r="P3893" i="1"/>
  <c r="R3893" i="1" s="1"/>
  <c r="P3894" i="1"/>
  <c r="R3894" i="1" s="1"/>
  <c r="P3895" i="1"/>
  <c r="R3895" i="1" s="1"/>
  <c r="P3896" i="1"/>
  <c r="R3896" i="1" s="1"/>
  <c r="P3897" i="1"/>
  <c r="R3897" i="1" s="1"/>
  <c r="P3898" i="1"/>
  <c r="R3898" i="1" s="1"/>
  <c r="P3899" i="1"/>
  <c r="R3899" i="1" s="1"/>
  <c r="P3900" i="1"/>
  <c r="R3900" i="1" s="1"/>
  <c r="P3901" i="1"/>
  <c r="R3901" i="1" s="1"/>
  <c r="P3902" i="1"/>
  <c r="R3902" i="1" s="1"/>
  <c r="P3903" i="1"/>
  <c r="R3903" i="1" s="1"/>
  <c r="P3904" i="1"/>
  <c r="R3904" i="1" s="1"/>
  <c r="P3905" i="1"/>
  <c r="R3905" i="1" s="1"/>
  <c r="P3906" i="1"/>
  <c r="R3906" i="1" s="1"/>
  <c r="P3907" i="1"/>
  <c r="R3907" i="1" s="1"/>
  <c r="P3908" i="1"/>
  <c r="R3908" i="1" s="1"/>
  <c r="P3909" i="1"/>
  <c r="R3909" i="1" s="1"/>
  <c r="P3910" i="1"/>
  <c r="R3910" i="1" s="1"/>
  <c r="P3911" i="1"/>
  <c r="R3911" i="1" s="1"/>
  <c r="P3912" i="1"/>
  <c r="R3912" i="1" s="1"/>
  <c r="P3913" i="1"/>
  <c r="R3913" i="1" s="1"/>
  <c r="P3914" i="1"/>
  <c r="R3914" i="1" s="1"/>
  <c r="P3915" i="1"/>
  <c r="R3915" i="1" s="1"/>
  <c r="P3916" i="1"/>
  <c r="R3916" i="1" s="1"/>
  <c r="P3917" i="1"/>
  <c r="R3917" i="1" s="1"/>
  <c r="P3918" i="1"/>
  <c r="R3918" i="1" s="1"/>
  <c r="P3919" i="1"/>
  <c r="R3919" i="1" s="1"/>
  <c r="P3920" i="1"/>
  <c r="R3920" i="1" s="1"/>
  <c r="P3921" i="1"/>
  <c r="R3921" i="1" s="1"/>
  <c r="P3922" i="1"/>
  <c r="R3922" i="1" s="1"/>
  <c r="P3923" i="1"/>
  <c r="R3923" i="1" s="1"/>
  <c r="P3924" i="1"/>
  <c r="R3924" i="1" s="1"/>
  <c r="P3925" i="1"/>
  <c r="R3925" i="1" s="1"/>
  <c r="P3926" i="1"/>
  <c r="R3926" i="1" s="1"/>
  <c r="P3927" i="1"/>
  <c r="R3927" i="1" s="1"/>
  <c r="P3928" i="1"/>
  <c r="R3928" i="1" s="1"/>
  <c r="P3929" i="1"/>
  <c r="R3929" i="1" s="1"/>
  <c r="P3930" i="1"/>
  <c r="R3930" i="1" s="1"/>
  <c r="P3931" i="1"/>
  <c r="R3931" i="1" s="1"/>
  <c r="P3932" i="1"/>
  <c r="R3932" i="1" s="1"/>
  <c r="P3933" i="1"/>
  <c r="R3933" i="1" s="1"/>
  <c r="P3934" i="1"/>
  <c r="R3934" i="1" s="1"/>
  <c r="P3935" i="1"/>
  <c r="R3935" i="1" s="1"/>
  <c r="P3936" i="1"/>
  <c r="R3936" i="1" s="1"/>
  <c r="P3937" i="1"/>
  <c r="R3937" i="1" s="1"/>
  <c r="P3938" i="1"/>
  <c r="R3938" i="1" s="1"/>
  <c r="P3939" i="1"/>
  <c r="R3939" i="1" s="1"/>
  <c r="P3940" i="1"/>
  <c r="R3940" i="1" s="1"/>
  <c r="P3941" i="1"/>
  <c r="R3941" i="1" s="1"/>
  <c r="P3942" i="1"/>
  <c r="R3942" i="1" s="1"/>
  <c r="P3943" i="1"/>
  <c r="R3943" i="1" s="1"/>
  <c r="P3944" i="1"/>
  <c r="R3944" i="1" s="1"/>
  <c r="P3945" i="1"/>
  <c r="R3945" i="1" s="1"/>
  <c r="P3946" i="1"/>
  <c r="R3946" i="1" s="1"/>
  <c r="P3947" i="1"/>
  <c r="R3947" i="1" s="1"/>
  <c r="P3948" i="1"/>
  <c r="R3948" i="1" s="1"/>
  <c r="P3949" i="1"/>
  <c r="R3949" i="1" s="1"/>
  <c r="P3950" i="1"/>
  <c r="R3950" i="1" s="1"/>
  <c r="P3951" i="1"/>
  <c r="R3951" i="1" s="1"/>
  <c r="P3952" i="1"/>
  <c r="R3952" i="1" s="1"/>
  <c r="P3953" i="1"/>
  <c r="R3953" i="1" s="1"/>
  <c r="P3954" i="1"/>
  <c r="R3954" i="1" s="1"/>
  <c r="P3955" i="1"/>
  <c r="R3955" i="1" s="1"/>
  <c r="P3956" i="1"/>
  <c r="R3956" i="1" s="1"/>
  <c r="P3957" i="1"/>
  <c r="R3957" i="1" s="1"/>
  <c r="P3958" i="1"/>
  <c r="R3958" i="1" s="1"/>
  <c r="P3959" i="1"/>
  <c r="R3959" i="1" s="1"/>
  <c r="P3960" i="1"/>
  <c r="R3960" i="1" s="1"/>
  <c r="P3961" i="1"/>
  <c r="R3961" i="1" s="1"/>
  <c r="P3962" i="1"/>
  <c r="R3962" i="1" s="1"/>
  <c r="P3963" i="1"/>
  <c r="R3963" i="1" s="1"/>
  <c r="P3964" i="1"/>
  <c r="R3964" i="1" s="1"/>
  <c r="P3965" i="1"/>
  <c r="R3965" i="1" s="1"/>
  <c r="P3966" i="1"/>
  <c r="R3966" i="1" s="1"/>
  <c r="P3967" i="1"/>
  <c r="R3967" i="1" s="1"/>
  <c r="P3968" i="1"/>
  <c r="R3968" i="1" s="1"/>
  <c r="P3969" i="1"/>
  <c r="R3969" i="1" s="1"/>
  <c r="P3970" i="1"/>
  <c r="R3970" i="1" s="1"/>
  <c r="P3971" i="1"/>
  <c r="R3971" i="1" s="1"/>
  <c r="P3972" i="1"/>
  <c r="R3972" i="1" s="1"/>
  <c r="P3973" i="1"/>
  <c r="R3973" i="1" s="1"/>
  <c r="P3974" i="1"/>
  <c r="R3974" i="1" s="1"/>
  <c r="P3975" i="1"/>
  <c r="R3975" i="1" s="1"/>
  <c r="P3976" i="1"/>
  <c r="R3976" i="1" s="1"/>
  <c r="P3977" i="1"/>
  <c r="R3977" i="1" s="1"/>
  <c r="P3978" i="1"/>
  <c r="R3978" i="1" s="1"/>
  <c r="P3979" i="1"/>
  <c r="R3979" i="1" s="1"/>
  <c r="P3980" i="1"/>
  <c r="R3980" i="1" s="1"/>
  <c r="P3981" i="1"/>
  <c r="R3981" i="1" s="1"/>
  <c r="P3982" i="1"/>
  <c r="R3982" i="1" s="1"/>
  <c r="P3983" i="1"/>
  <c r="R3983" i="1" s="1"/>
  <c r="P3984" i="1"/>
  <c r="R3984" i="1" s="1"/>
  <c r="P3985" i="1"/>
  <c r="R3985" i="1" s="1"/>
  <c r="P3986" i="1"/>
  <c r="R3986" i="1" s="1"/>
  <c r="P3987" i="1"/>
  <c r="R3987" i="1" s="1"/>
  <c r="P3988" i="1"/>
  <c r="R3988" i="1" s="1"/>
  <c r="P3989" i="1"/>
  <c r="R3989" i="1" s="1"/>
  <c r="P3990" i="1"/>
  <c r="R3990" i="1" s="1"/>
  <c r="P3991" i="1"/>
  <c r="R3991" i="1" s="1"/>
  <c r="P3992" i="1"/>
  <c r="R3992" i="1" s="1"/>
  <c r="P3993" i="1"/>
  <c r="R3993" i="1" s="1"/>
  <c r="P3994" i="1"/>
  <c r="R3994" i="1" s="1"/>
  <c r="P3995" i="1"/>
  <c r="R3995" i="1" s="1"/>
  <c r="P3996" i="1"/>
  <c r="R3996" i="1" s="1"/>
  <c r="P3997" i="1"/>
  <c r="R3997" i="1" s="1"/>
  <c r="P3998" i="1"/>
  <c r="R3998" i="1" s="1"/>
  <c r="P3999" i="1"/>
  <c r="R3999" i="1" s="1"/>
  <c r="P4000" i="1"/>
  <c r="R4000" i="1" s="1"/>
  <c r="P4001" i="1"/>
  <c r="R4001" i="1" s="1"/>
  <c r="P4002" i="1"/>
  <c r="R4002" i="1" s="1"/>
  <c r="P4003" i="1"/>
  <c r="R4003" i="1" s="1"/>
  <c r="P4004" i="1"/>
  <c r="R4004" i="1" s="1"/>
  <c r="P4005" i="1"/>
  <c r="R4005" i="1" s="1"/>
  <c r="P4006" i="1"/>
  <c r="R4006" i="1" s="1"/>
  <c r="P4007" i="1"/>
  <c r="R4007" i="1" s="1"/>
  <c r="P4008" i="1"/>
  <c r="R4008" i="1" s="1"/>
  <c r="P4009" i="1"/>
  <c r="R4009" i="1" s="1"/>
  <c r="P4010" i="1"/>
  <c r="R4010" i="1" s="1"/>
  <c r="P4011" i="1"/>
  <c r="R4011" i="1" s="1"/>
  <c r="P4012" i="1"/>
  <c r="R4012" i="1" s="1"/>
  <c r="P4013" i="1"/>
  <c r="R4013" i="1" s="1"/>
  <c r="P4014" i="1"/>
  <c r="R4014" i="1" s="1"/>
  <c r="P4015" i="1"/>
  <c r="R4015" i="1" s="1"/>
  <c r="P4016" i="1"/>
  <c r="R4016" i="1" s="1"/>
  <c r="P4017" i="1"/>
  <c r="R4017" i="1" s="1"/>
  <c r="P4018" i="1"/>
  <c r="R4018" i="1" s="1"/>
  <c r="P4019" i="1"/>
  <c r="R4019" i="1" s="1"/>
  <c r="P4020" i="1"/>
  <c r="R4020" i="1" s="1"/>
  <c r="P4021" i="1"/>
  <c r="R4021" i="1" s="1"/>
  <c r="P4022" i="1"/>
  <c r="R4022" i="1" s="1"/>
  <c r="P4023" i="1"/>
  <c r="R4023" i="1" s="1"/>
  <c r="P4024" i="1"/>
  <c r="R4024" i="1" s="1"/>
  <c r="P4025" i="1"/>
  <c r="R4025" i="1" s="1"/>
  <c r="P4026" i="1"/>
  <c r="R4026" i="1" s="1"/>
  <c r="P4027" i="1"/>
  <c r="R4027" i="1" s="1"/>
  <c r="P4028" i="1"/>
  <c r="R4028" i="1" s="1"/>
  <c r="P4029" i="1"/>
  <c r="R4029" i="1" s="1"/>
  <c r="P4030" i="1"/>
  <c r="R4030" i="1" s="1"/>
  <c r="P4031" i="1"/>
  <c r="R4031" i="1" s="1"/>
  <c r="P4032" i="1"/>
  <c r="R4032" i="1" s="1"/>
  <c r="P4033" i="1"/>
  <c r="R4033" i="1" s="1"/>
  <c r="P4034" i="1"/>
  <c r="R4034" i="1" s="1"/>
  <c r="P4035" i="1"/>
  <c r="R4035" i="1" s="1"/>
  <c r="P4036" i="1"/>
  <c r="R4036" i="1" s="1"/>
  <c r="P4037" i="1"/>
  <c r="R4037" i="1" s="1"/>
  <c r="P4038" i="1"/>
  <c r="R4038" i="1" s="1"/>
  <c r="P4039" i="1"/>
  <c r="R4039" i="1" s="1"/>
  <c r="P4040" i="1"/>
  <c r="R4040" i="1" s="1"/>
  <c r="P4041" i="1"/>
  <c r="R4041" i="1" s="1"/>
  <c r="P4042" i="1"/>
  <c r="R4042" i="1" s="1"/>
  <c r="P4043" i="1"/>
  <c r="R4043" i="1" s="1"/>
  <c r="P4044" i="1"/>
  <c r="R4044" i="1" s="1"/>
  <c r="P4045" i="1"/>
  <c r="R4045" i="1" s="1"/>
  <c r="P4046" i="1"/>
  <c r="R4046" i="1" s="1"/>
  <c r="P4047" i="1"/>
  <c r="R4047" i="1" s="1"/>
  <c r="P4048" i="1"/>
  <c r="R4048" i="1" s="1"/>
  <c r="P4049" i="1"/>
  <c r="R4049" i="1" s="1"/>
  <c r="P4050" i="1"/>
  <c r="R4050" i="1" s="1"/>
  <c r="P4051" i="1"/>
  <c r="R4051" i="1" s="1"/>
  <c r="P4052" i="1"/>
  <c r="R4052" i="1" s="1"/>
  <c r="P4053" i="1"/>
  <c r="R4053" i="1" s="1"/>
  <c r="P4054" i="1"/>
  <c r="R4054" i="1" s="1"/>
  <c r="P4055" i="1"/>
  <c r="R4055" i="1" s="1"/>
  <c r="P4056" i="1"/>
  <c r="R4056" i="1" s="1"/>
  <c r="P4057" i="1"/>
  <c r="R4057" i="1" s="1"/>
  <c r="P4058" i="1"/>
  <c r="R4058" i="1" s="1"/>
  <c r="P4059" i="1"/>
  <c r="R4059" i="1" s="1"/>
  <c r="P4060" i="1"/>
  <c r="R4060" i="1" s="1"/>
  <c r="P4061" i="1"/>
  <c r="R4061" i="1" s="1"/>
  <c r="P4062" i="1"/>
  <c r="R4062" i="1" s="1"/>
  <c r="P4063" i="1"/>
  <c r="R4063" i="1" s="1"/>
  <c r="P4064" i="1"/>
  <c r="R4064" i="1" s="1"/>
  <c r="P4065" i="1"/>
  <c r="R4065" i="1" s="1"/>
  <c r="P4066" i="1"/>
  <c r="R4066" i="1" s="1"/>
  <c r="P4067" i="1"/>
  <c r="R4067" i="1" s="1"/>
  <c r="P4068" i="1"/>
  <c r="R4068" i="1" s="1"/>
  <c r="P4069" i="1"/>
  <c r="R4069" i="1" s="1"/>
  <c r="P4070" i="1"/>
  <c r="R4070" i="1" s="1"/>
  <c r="P4071" i="1"/>
  <c r="R4071" i="1" s="1"/>
  <c r="P4072" i="1"/>
  <c r="R4072" i="1" s="1"/>
  <c r="P4073" i="1"/>
  <c r="R4073" i="1" s="1"/>
  <c r="P4074" i="1"/>
  <c r="R4074" i="1" s="1"/>
  <c r="P4075" i="1"/>
  <c r="R4075" i="1" s="1"/>
  <c r="P4076" i="1"/>
  <c r="R4076" i="1" s="1"/>
  <c r="P4077" i="1"/>
  <c r="R4077" i="1" s="1"/>
  <c r="P4078" i="1"/>
  <c r="R4078" i="1" s="1"/>
  <c r="P4079" i="1"/>
  <c r="R4079" i="1" s="1"/>
  <c r="P4080" i="1"/>
  <c r="R4080" i="1" s="1"/>
  <c r="P4081" i="1"/>
  <c r="R4081" i="1" s="1"/>
  <c r="P4082" i="1"/>
  <c r="R4082" i="1" s="1"/>
  <c r="P4083" i="1"/>
  <c r="R4083" i="1" s="1"/>
  <c r="P4084" i="1"/>
  <c r="R4084" i="1" s="1"/>
  <c r="P4085" i="1"/>
  <c r="R4085" i="1" s="1"/>
  <c r="P4086" i="1"/>
  <c r="R4086" i="1" s="1"/>
  <c r="P4087" i="1"/>
  <c r="R4087" i="1" s="1"/>
  <c r="P4088" i="1"/>
  <c r="R4088" i="1" s="1"/>
  <c r="P4089" i="1"/>
  <c r="R4089" i="1" s="1"/>
  <c r="P4090" i="1"/>
  <c r="R4090" i="1" s="1"/>
  <c r="P4091" i="1"/>
  <c r="R4091" i="1" s="1"/>
  <c r="P4092" i="1"/>
  <c r="R4092" i="1" s="1"/>
  <c r="P4093" i="1"/>
  <c r="R4093" i="1" s="1"/>
  <c r="P4094" i="1"/>
  <c r="R4094" i="1" s="1"/>
  <c r="P4095" i="1"/>
  <c r="R4095" i="1" s="1"/>
  <c r="P4096" i="1"/>
  <c r="R4096" i="1" s="1"/>
  <c r="P4097" i="1"/>
  <c r="R4097" i="1" s="1"/>
  <c r="P4098" i="1"/>
  <c r="R4098" i="1" s="1"/>
  <c r="P4099" i="1"/>
  <c r="R4099" i="1" s="1"/>
  <c r="P4100" i="1"/>
  <c r="R4100" i="1" s="1"/>
  <c r="P4101" i="1"/>
  <c r="R4101" i="1" s="1"/>
  <c r="P4102" i="1"/>
  <c r="R4102" i="1" s="1"/>
  <c r="P4103" i="1"/>
  <c r="R4103" i="1" s="1"/>
  <c r="P4104" i="1"/>
  <c r="R4104" i="1" s="1"/>
  <c r="P4105" i="1"/>
  <c r="R4105" i="1" s="1"/>
  <c r="P4106" i="1"/>
  <c r="R4106" i="1" s="1"/>
  <c r="P4107" i="1"/>
  <c r="R4107" i="1" s="1"/>
  <c r="P4108" i="1"/>
  <c r="R4108" i="1" s="1"/>
  <c r="P4109" i="1"/>
  <c r="R4109" i="1" s="1"/>
  <c r="P4110" i="1"/>
  <c r="R4110" i="1" s="1"/>
  <c r="P4111" i="1"/>
  <c r="R4111" i="1" s="1"/>
  <c r="P4112" i="1"/>
  <c r="R4112" i="1" s="1"/>
  <c r="P4113" i="1"/>
  <c r="R4113" i="1" s="1"/>
  <c r="P4114" i="1"/>
  <c r="R4114" i="1" s="1"/>
  <c r="P4115" i="1"/>
  <c r="R4115" i="1" s="1"/>
  <c r="P4116" i="1"/>
  <c r="R4116" i="1" s="1"/>
  <c r="P4117" i="1"/>
  <c r="R4117" i="1" s="1"/>
  <c r="P4118" i="1"/>
  <c r="R4118" i="1" s="1"/>
  <c r="P4119" i="1"/>
  <c r="R4119" i="1" s="1"/>
  <c r="P4120" i="1"/>
  <c r="R4120" i="1" s="1"/>
  <c r="P4121" i="1"/>
  <c r="R4121" i="1" s="1"/>
  <c r="P4122" i="1"/>
  <c r="R4122" i="1" s="1"/>
  <c r="P4123" i="1"/>
  <c r="R4123" i="1" s="1"/>
  <c r="P4124" i="1"/>
  <c r="R4124" i="1" s="1"/>
  <c r="P4125" i="1"/>
  <c r="R4125" i="1" s="1"/>
  <c r="P4126" i="1"/>
  <c r="R4126" i="1" s="1"/>
  <c r="P4127" i="1"/>
  <c r="R4127" i="1" s="1"/>
  <c r="P4128" i="1"/>
  <c r="R4128" i="1" s="1"/>
  <c r="P4129" i="1"/>
  <c r="R4129" i="1" s="1"/>
  <c r="P4130" i="1"/>
  <c r="R4130" i="1" s="1"/>
  <c r="P4131" i="1"/>
  <c r="R4131" i="1" s="1"/>
  <c r="P4132" i="1"/>
  <c r="R4132" i="1" s="1"/>
  <c r="P4133" i="1"/>
  <c r="R4133" i="1" s="1"/>
  <c r="P4134" i="1"/>
  <c r="R4134" i="1" s="1"/>
  <c r="P4135" i="1"/>
  <c r="R4135" i="1" s="1"/>
  <c r="P4136" i="1"/>
  <c r="R4136" i="1" s="1"/>
  <c r="P4137" i="1"/>
  <c r="R4137" i="1" s="1"/>
  <c r="P4138" i="1"/>
  <c r="R4138" i="1" s="1"/>
  <c r="P4139" i="1"/>
  <c r="R4139" i="1" s="1"/>
  <c r="P4140" i="1"/>
  <c r="R4140" i="1" s="1"/>
  <c r="P4141" i="1"/>
  <c r="R4141" i="1" s="1"/>
  <c r="P4142" i="1"/>
  <c r="R4142" i="1" s="1"/>
  <c r="P4143" i="1"/>
  <c r="R4143" i="1" s="1"/>
  <c r="P4144" i="1"/>
  <c r="R4144" i="1" s="1"/>
  <c r="P4145" i="1"/>
  <c r="R4145" i="1" s="1"/>
  <c r="P4146" i="1"/>
  <c r="R4146" i="1" s="1"/>
  <c r="P4147" i="1"/>
  <c r="R4147" i="1" s="1"/>
  <c r="P4148" i="1"/>
  <c r="R4148" i="1" s="1"/>
  <c r="P4149" i="1"/>
  <c r="R4149" i="1" s="1"/>
  <c r="P4150" i="1"/>
  <c r="R4150" i="1" s="1"/>
  <c r="P4151" i="1"/>
  <c r="R4151" i="1" s="1"/>
  <c r="P4152" i="1"/>
  <c r="R4152" i="1" s="1"/>
  <c r="P4153" i="1"/>
  <c r="R4153" i="1" s="1"/>
  <c r="P4154" i="1"/>
  <c r="R4154" i="1" s="1"/>
  <c r="P4155" i="1"/>
  <c r="R4155" i="1" s="1"/>
  <c r="P4156" i="1"/>
  <c r="R4156" i="1" s="1"/>
  <c r="P4157" i="1"/>
  <c r="R4157" i="1" s="1"/>
  <c r="P4158" i="1"/>
  <c r="R4158" i="1" s="1"/>
  <c r="P4159" i="1"/>
  <c r="R4159" i="1" s="1"/>
  <c r="P4160" i="1"/>
  <c r="R4160" i="1" s="1"/>
  <c r="P4161" i="1"/>
  <c r="R4161" i="1" s="1"/>
  <c r="P4162" i="1"/>
  <c r="R4162" i="1" s="1"/>
  <c r="P4163" i="1"/>
  <c r="R4163" i="1" s="1"/>
  <c r="P4164" i="1"/>
  <c r="R4164" i="1" s="1"/>
  <c r="P4165" i="1"/>
  <c r="R4165" i="1" s="1"/>
  <c r="P4166" i="1"/>
  <c r="R4166" i="1" s="1"/>
  <c r="P4167" i="1"/>
  <c r="R4167" i="1" s="1"/>
  <c r="P4168" i="1"/>
  <c r="R4168" i="1" s="1"/>
  <c r="P4169" i="1"/>
  <c r="R4169" i="1" s="1"/>
  <c r="P4170" i="1"/>
  <c r="R4170" i="1" s="1"/>
  <c r="P4171" i="1"/>
  <c r="R4171" i="1" s="1"/>
  <c r="P4172" i="1"/>
  <c r="R4172" i="1" s="1"/>
  <c r="P4173" i="1"/>
  <c r="R4173" i="1" s="1"/>
  <c r="P4174" i="1"/>
  <c r="R4174" i="1" s="1"/>
  <c r="P4175" i="1"/>
  <c r="R4175" i="1" s="1"/>
  <c r="P4176" i="1"/>
  <c r="R4176" i="1" s="1"/>
  <c r="P4177" i="1"/>
  <c r="R4177" i="1" s="1"/>
  <c r="P4178" i="1"/>
  <c r="R4178" i="1" s="1"/>
  <c r="P4179" i="1"/>
  <c r="R4179" i="1" s="1"/>
  <c r="P4180" i="1"/>
  <c r="R4180" i="1" s="1"/>
  <c r="P4181" i="1"/>
  <c r="R4181" i="1" s="1"/>
  <c r="P4182" i="1"/>
  <c r="R4182" i="1" s="1"/>
  <c r="P4183" i="1"/>
  <c r="R4183" i="1" s="1"/>
  <c r="P4184" i="1"/>
  <c r="R4184" i="1" s="1"/>
  <c r="P4185" i="1"/>
  <c r="R4185" i="1" s="1"/>
  <c r="P4186" i="1"/>
  <c r="R4186" i="1" s="1"/>
  <c r="P4187" i="1"/>
  <c r="R4187" i="1" s="1"/>
  <c r="P4188" i="1"/>
  <c r="R4188" i="1" s="1"/>
  <c r="P4189" i="1"/>
  <c r="R4189" i="1" s="1"/>
  <c r="P4190" i="1"/>
  <c r="R4190" i="1" s="1"/>
  <c r="P4191" i="1"/>
  <c r="R4191" i="1" s="1"/>
  <c r="P4192" i="1"/>
  <c r="R4192" i="1" s="1"/>
  <c r="P4193" i="1"/>
  <c r="R4193" i="1" s="1"/>
  <c r="P4194" i="1"/>
  <c r="R4194" i="1" s="1"/>
  <c r="P4195" i="1"/>
  <c r="R4195" i="1" s="1"/>
  <c r="P4196" i="1"/>
  <c r="R4196" i="1" s="1"/>
  <c r="P4197" i="1"/>
  <c r="R4197" i="1" s="1"/>
  <c r="P4198" i="1"/>
  <c r="R4198" i="1" s="1"/>
  <c r="P4199" i="1"/>
  <c r="R4199" i="1" s="1"/>
  <c r="P4200" i="1"/>
  <c r="R4200" i="1" s="1"/>
  <c r="P4201" i="1"/>
  <c r="R4201" i="1" s="1"/>
  <c r="P4202" i="1"/>
  <c r="R4202" i="1" s="1"/>
  <c r="P4203" i="1"/>
  <c r="R4203" i="1" s="1"/>
  <c r="P4204" i="1"/>
  <c r="R4204" i="1" s="1"/>
  <c r="P4205" i="1"/>
  <c r="R4205" i="1" s="1"/>
  <c r="P4206" i="1"/>
  <c r="R4206" i="1" s="1"/>
  <c r="P4207" i="1"/>
  <c r="R4207" i="1" s="1"/>
  <c r="P4208" i="1"/>
  <c r="R4208" i="1" s="1"/>
  <c r="P4209" i="1"/>
  <c r="R4209" i="1" s="1"/>
  <c r="P4210" i="1"/>
  <c r="R4210" i="1" s="1"/>
  <c r="P4211" i="1"/>
  <c r="R4211" i="1" s="1"/>
  <c r="P4212" i="1"/>
  <c r="R4212" i="1" s="1"/>
  <c r="P4213" i="1"/>
  <c r="R4213" i="1" s="1"/>
  <c r="P4214" i="1"/>
  <c r="R4214" i="1" s="1"/>
  <c r="P4215" i="1"/>
  <c r="R4215" i="1" s="1"/>
  <c r="P4216" i="1"/>
  <c r="R4216" i="1" s="1"/>
  <c r="P4217" i="1"/>
  <c r="R4217" i="1" s="1"/>
  <c r="P4218" i="1"/>
  <c r="R4218" i="1" s="1"/>
  <c r="P4219" i="1"/>
  <c r="R4219" i="1" s="1"/>
  <c r="P4220" i="1"/>
  <c r="R4220" i="1" s="1"/>
  <c r="P4221" i="1"/>
  <c r="R4221" i="1" s="1"/>
  <c r="P4222" i="1"/>
  <c r="R4222" i="1" s="1"/>
  <c r="P4223" i="1"/>
  <c r="R4223" i="1" s="1"/>
  <c r="P4224" i="1"/>
  <c r="R4224" i="1" s="1"/>
  <c r="P4225" i="1"/>
  <c r="R4225" i="1" s="1"/>
  <c r="P4226" i="1"/>
  <c r="R4226" i="1" s="1"/>
  <c r="P4227" i="1"/>
  <c r="R4227" i="1" s="1"/>
  <c r="P4228" i="1"/>
  <c r="R4228" i="1" s="1"/>
  <c r="P4229" i="1"/>
  <c r="R4229" i="1" s="1"/>
  <c r="P4230" i="1"/>
  <c r="R4230" i="1" s="1"/>
  <c r="P4231" i="1"/>
  <c r="R4231" i="1" s="1"/>
  <c r="P4232" i="1"/>
  <c r="R4232" i="1" s="1"/>
  <c r="P4233" i="1"/>
  <c r="R4233" i="1" s="1"/>
  <c r="P4234" i="1"/>
  <c r="R4234" i="1" s="1"/>
  <c r="P4235" i="1"/>
  <c r="R4235" i="1" s="1"/>
  <c r="P4236" i="1"/>
  <c r="R4236" i="1" s="1"/>
  <c r="P4237" i="1"/>
  <c r="R4237" i="1" s="1"/>
  <c r="P4238" i="1"/>
  <c r="R4238" i="1" s="1"/>
  <c r="P4239" i="1"/>
  <c r="R4239" i="1" s="1"/>
  <c r="P4240" i="1"/>
  <c r="R4240" i="1" s="1"/>
  <c r="P4241" i="1"/>
  <c r="R4241" i="1" s="1"/>
  <c r="P4242" i="1"/>
  <c r="R4242" i="1" s="1"/>
  <c r="P4243" i="1"/>
  <c r="R4243" i="1" s="1"/>
  <c r="P4244" i="1"/>
  <c r="R4244" i="1" s="1"/>
  <c r="P4245" i="1"/>
  <c r="R4245" i="1" s="1"/>
  <c r="P4246" i="1"/>
  <c r="R4246" i="1" s="1"/>
  <c r="P4247" i="1"/>
  <c r="R4247" i="1" s="1"/>
  <c r="P4248" i="1"/>
  <c r="R4248" i="1" s="1"/>
  <c r="P4249" i="1"/>
  <c r="R4249" i="1" s="1"/>
  <c r="P4250" i="1"/>
  <c r="R4250" i="1" s="1"/>
  <c r="P4251" i="1"/>
  <c r="R4251" i="1" s="1"/>
  <c r="P4252" i="1"/>
  <c r="R4252" i="1" s="1"/>
  <c r="P4253" i="1"/>
  <c r="R4253" i="1" s="1"/>
  <c r="P4254" i="1"/>
  <c r="R4254" i="1" s="1"/>
  <c r="P4255" i="1"/>
  <c r="R4255" i="1" s="1"/>
  <c r="P4256" i="1"/>
  <c r="R4256" i="1" s="1"/>
  <c r="P4257" i="1"/>
  <c r="R4257" i="1" s="1"/>
  <c r="P4258" i="1"/>
  <c r="R4258" i="1" s="1"/>
  <c r="P4259" i="1"/>
  <c r="R4259" i="1" s="1"/>
  <c r="P4260" i="1"/>
  <c r="R4260" i="1" s="1"/>
  <c r="P4261" i="1"/>
  <c r="R4261" i="1" s="1"/>
  <c r="P4262" i="1"/>
  <c r="R4262" i="1" s="1"/>
  <c r="P4263" i="1"/>
  <c r="R4263" i="1" s="1"/>
  <c r="P4264" i="1"/>
  <c r="R4264" i="1" s="1"/>
  <c r="P4265" i="1"/>
  <c r="R4265" i="1" s="1"/>
  <c r="P4266" i="1"/>
  <c r="R4266" i="1" s="1"/>
  <c r="P4267" i="1"/>
  <c r="R4267" i="1" s="1"/>
  <c r="P4268" i="1"/>
  <c r="R4268" i="1" s="1"/>
  <c r="P4269" i="1"/>
  <c r="R4269" i="1" s="1"/>
  <c r="P4270" i="1"/>
  <c r="R4270" i="1" s="1"/>
  <c r="P4271" i="1"/>
  <c r="R4271" i="1" s="1"/>
  <c r="P4272" i="1"/>
  <c r="R4272" i="1" s="1"/>
  <c r="P4273" i="1"/>
  <c r="R4273" i="1" s="1"/>
  <c r="P4274" i="1"/>
  <c r="R4274" i="1" s="1"/>
  <c r="P4275" i="1"/>
  <c r="R4275" i="1" s="1"/>
  <c r="P4276" i="1"/>
  <c r="R4276" i="1" s="1"/>
  <c r="P4277" i="1"/>
  <c r="R4277" i="1" s="1"/>
  <c r="P4278" i="1"/>
  <c r="R4278" i="1" s="1"/>
  <c r="P4279" i="1"/>
  <c r="R4279" i="1" s="1"/>
  <c r="P4280" i="1"/>
  <c r="R4280" i="1" s="1"/>
  <c r="P4281" i="1"/>
  <c r="R4281" i="1" s="1"/>
  <c r="P4282" i="1"/>
  <c r="R4282" i="1" s="1"/>
  <c r="P4283" i="1"/>
  <c r="R4283" i="1" s="1"/>
  <c r="P4284" i="1"/>
  <c r="R4284" i="1" s="1"/>
  <c r="P4285" i="1"/>
  <c r="R4285" i="1" s="1"/>
  <c r="P4286" i="1"/>
  <c r="R4286" i="1" s="1"/>
  <c r="P4287" i="1"/>
  <c r="R4287" i="1" s="1"/>
  <c r="P4288" i="1"/>
  <c r="R4288" i="1" s="1"/>
  <c r="P4289" i="1"/>
  <c r="R4289" i="1" s="1"/>
  <c r="P4290" i="1"/>
  <c r="R4290" i="1" s="1"/>
  <c r="P4291" i="1"/>
  <c r="R4291" i="1" s="1"/>
  <c r="P4292" i="1"/>
  <c r="R4292" i="1" s="1"/>
  <c r="P4293" i="1"/>
  <c r="R4293" i="1" s="1"/>
  <c r="P4294" i="1"/>
  <c r="R4294" i="1" s="1"/>
  <c r="P4295" i="1"/>
  <c r="R4295" i="1" s="1"/>
  <c r="P4296" i="1"/>
  <c r="R4296" i="1" s="1"/>
  <c r="P4297" i="1"/>
  <c r="R4297" i="1" s="1"/>
  <c r="P4298" i="1"/>
  <c r="R4298" i="1" s="1"/>
  <c r="P4299" i="1"/>
  <c r="R4299" i="1" s="1"/>
  <c r="P4300" i="1"/>
  <c r="R4300" i="1" s="1"/>
  <c r="P4301" i="1"/>
  <c r="R4301" i="1" s="1"/>
  <c r="P4302" i="1"/>
  <c r="R4302" i="1" s="1"/>
  <c r="P4303" i="1"/>
  <c r="R4303" i="1" s="1"/>
  <c r="P4304" i="1"/>
  <c r="R4304" i="1" s="1"/>
  <c r="P4305" i="1"/>
  <c r="R4305" i="1" s="1"/>
  <c r="P4306" i="1"/>
  <c r="R4306" i="1" s="1"/>
  <c r="P4307" i="1"/>
  <c r="R4307" i="1" s="1"/>
  <c r="P4308" i="1"/>
  <c r="R4308" i="1" s="1"/>
  <c r="P4309" i="1"/>
  <c r="R4309" i="1" s="1"/>
  <c r="P4310" i="1"/>
  <c r="R4310" i="1" s="1"/>
  <c r="P4311" i="1"/>
  <c r="R4311" i="1" s="1"/>
  <c r="P4312" i="1"/>
  <c r="R4312" i="1" s="1"/>
  <c r="P4313" i="1"/>
  <c r="R4313" i="1" s="1"/>
  <c r="P4314" i="1"/>
  <c r="R4314" i="1" s="1"/>
  <c r="P4315" i="1"/>
  <c r="R4315" i="1" s="1"/>
  <c r="P4316" i="1"/>
  <c r="R4316" i="1" s="1"/>
  <c r="P4317" i="1"/>
  <c r="R4317" i="1" s="1"/>
  <c r="P4318" i="1"/>
  <c r="R4318" i="1" s="1"/>
  <c r="P4319" i="1"/>
  <c r="R4319" i="1" s="1"/>
  <c r="P4320" i="1"/>
  <c r="R4320" i="1" s="1"/>
  <c r="P4321" i="1"/>
  <c r="R4321" i="1" s="1"/>
  <c r="P4322" i="1"/>
  <c r="R4322" i="1" s="1"/>
  <c r="P4323" i="1"/>
  <c r="R4323" i="1" s="1"/>
  <c r="P4324" i="1"/>
  <c r="R4324" i="1" s="1"/>
  <c r="P4325" i="1"/>
  <c r="R4325" i="1" s="1"/>
  <c r="P4326" i="1"/>
  <c r="R4326" i="1" s="1"/>
  <c r="P4327" i="1"/>
  <c r="R4327" i="1" s="1"/>
  <c r="P4328" i="1"/>
  <c r="R4328" i="1" s="1"/>
  <c r="P4329" i="1"/>
  <c r="R4329" i="1" s="1"/>
  <c r="P4330" i="1"/>
  <c r="R4330" i="1" s="1"/>
  <c r="P4331" i="1"/>
  <c r="R4331" i="1" s="1"/>
  <c r="P4332" i="1"/>
  <c r="R4332" i="1" s="1"/>
  <c r="P4333" i="1"/>
  <c r="R4333" i="1" s="1"/>
  <c r="P4334" i="1"/>
  <c r="R4334" i="1" s="1"/>
  <c r="P4335" i="1"/>
  <c r="R4335" i="1" s="1"/>
  <c r="P4336" i="1"/>
  <c r="R4336" i="1" s="1"/>
  <c r="P4337" i="1"/>
  <c r="R4337" i="1" s="1"/>
  <c r="P4338" i="1"/>
  <c r="R4338" i="1" s="1"/>
  <c r="P4339" i="1"/>
  <c r="R4339" i="1" s="1"/>
  <c r="P4340" i="1"/>
  <c r="R4340" i="1" s="1"/>
  <c r="P4341" i="1"/>
  <c r="R4341" i="1" s="1"/>
  <c r="P4342" i="1"/>
  <c r="R4342" i="1" s="1"/>
  <c r="P4343" i="1"/>
  <c r="R4343" i="1" s="1"/>
  <c r="P4344" i="1"/>
  <c r="R4344" i="1" s="1"/>
  <c r="P4345" i="1"/>
  <c r="R4345" i="1" s="1"/>
  <c r="P4346" i="1"/>
  <c r="R4346" i="1" s="1"/>
  <c r="P4347" i="1"/>
  <c r="R4347" i="1" s="1"/>
  <c r="P4348" i="1"/>
  <c r="R4348" i="1" s="1"/>
  <c r="P4349" i="1"/>
  <c r="R4349" i="1" s="1"/>
  <c r="P4350" i="1"/>
  <c r="R4350" i="1" s="1"/>
  <c r="P4351" i="1"/>
  <c r="R4351" i="1" s="1"/>
  <c r="P4352" i="1"/>
  <c r="R4352" i="1" s="1"/>
  <c r="P4353" i="1"/>
  <c r="R4353" i="1" s="1"/>
  <c r="P4354" i="1"/>
  <c r="R4354" i="1" s="1"/>
  <c r="P4355" i="1"/>
  <c r="R4355" i="1" s="1"/>
  <c r="P4356" i="1"/>
  <c r="R4356" i="1" s="1"/>
  <c r="P4357" i="1"/>
  <c r="R4357" i="1" s="1"/>
  <c r="P4358" i="1"/>
  <c r="R4358" i="1" s="1"/>
  <c r="P4359" i="1"/>
  <c r="R4359" i="1" s="1"/>
  <c r="P4360" i="1"/>
  <c r="R4360" i="1" s="1"/>
  <c r="P4361" i="1"/>
  <c r="R4361" i="1" s="1"/>
  <c r="P4362" i="1"/>
  <c r="R4362" i="1" s="1"/>
  <c r="P4363" i="1"/>
  <c r="R4363" i="1" s="1"/>
  <c r="P4364" i="1"/>
  <c r="R4364" i="1" s="1"/>
  <c r="P4365" i="1"/>
  <c r="R4365" i="1" s="1"/>
  <c r="P4366" i="1"/>
  <c r="R4366" i="1" s="1"/>
  <c r="P4367" i="1"/>
  <c r="R4367" i="1" s="1"/>
  <c r="P4368" i="1"/>
  <c r="R4368" i="1" s="1"/>
  <c r="P4369" i="1"/>
  <c r="R4369" i="1" s="1"/>
  <c r="P4370" i="1"/>
  <c r="R4370" i="1" s="1"/>
  <c r="P4371" i="1"/>
  <c r="R4371" i="1" s="1"/>
  <c r="P4372" i="1"/>
  <c r="R4372" i="1" s="1"/>
  <c r="P4373" i="1"/>
  <c r="R4373" i="1" s="1"/>
  <c r="P4374" i="1"/>
  <c r="R4374" i="1" s="1"/>
  <c r="P4375" i="1"/>
  <c r="R4375" i="1" s="1"/>
  <c r="P4376" i="1"/>
  <c r="R4376" i="1" s="1"/>
  <c r="P4377" i="1"/>
  <c r="R4377" i="1" s="1"/>
  <c r="P4378" i="1"/>
  <c r="R4378" i="1" s="1"/>
  <c r="P4379" i="1"/>
  <c r="R4379" i="1" s="1"/>
  <c r="P4380" i="1"/>
  <c r="R4380" i="1" s="1"/>
  <c r="P4381" i="1"/>
  <c r="R4381" i="1" s="1"/>
  <c r="P4382" i="1"/>
  <c r="R4382" i="1" s="1"/>
  <c r="P4383" i="1"/>
  <c r="R4383" i="1" s="1"/>
  <c r="P4384" i="1"/>
  <c r="R4384" i="1" s="1"/>
  <c r="P4385" i="1"/>
  <c r="R4385" i="1" s="1"/>
  <c r="P4386" i="1"/>
  <c r="R4386" i="1" s="1"/>
  <c r="P4387" i="1"/>
  <c r="R4387" i="1" s="1"/>
  <c r="P4388" i="1"/>
  <c r="R4388" i="1" s="1"/>
  <c r="P4389" i="1"/>
  <c r="R4389" i="1" s="1"/>
  <c r="P4390" i="1"/>
  <c r="R4390" i="1" s="1"/>
  <c r="P4391" i="1"/>
  <c r="R4391" i="1" s="1"/>
  <c r="P4392" i="1"/>
  <c r="R4392" i="1" s="1"/>
  <c r="P4393" i="1"/>
  <c r="R4393" i="1" s="1"/>
  <c r="P4394" i="1"/>
  <c r="R4394" i="1" s="1"/>
  <c r="P4395" i="1"/>
  <c r="R4395" i="1" s="1"/>
  <c r="P4396" i="1"/>
  <c r="R4396" i="1" s="1"/>
  <c r="P4397" i="1"/>
  <c r="R4397" i="1" s="1"/>
  <c r="P4398" i="1"/>
  <c r="R4398" i="1" s="1"/>
  <c r="P4399" i="1"/>
  <c r="R4399" i="1" s="1"/>
  <c r="P4400" i="1"/>
  <c r="R4400" i="1" s="1"/>
  <c r="P4401" i="1"/>
  <c r="R4401" i="1" s="1"/>
  <c r="P4402" i="1"/>
  <c r="R4402" i="1" s="1"/>
  <c r="P4403" i="1"/>
  <c r="R4403" i="1" s="1"/>
  <c r="P4404" i="1"/>
  <c r="R4404" i="1" s="1"/>
  <c r="P4405" i="1"/>
  <c r="R4405" i="1" s="1"/>
  <c r="P4406" i="1"/>
  <c r="R4406" i="1" s="1"/>
  <c r="P4407" i="1"/>
  <c r="R4407" i="1" s="1"/>
  <c r="P4408" i="1"/>
  <c r="R4408" i="1" s="1"/>
  <c r="P4409" i="1"/>
  <c r="R4409" i="1" s="1"/>
  <c r="P4410" i="1"/>
  <c r="R4410" i="1" s="1"/>
  <c r="P4411" i="1"/>
  <c r="R4411" i="1" s="1"/>
  <c r="P4412" i="1"/>
  <c r="R4412" i="1" s="1"/>
  <c r="P4413" i="1"/>
  <c r="R4413" i="1" s="1"/>
  <c r="P4414" i="1"/>
  <c r="R4414" i="1" s="1"/>
  <c r="P4415" i="1"/>
  <c r="R4415" i="1" s="1"/>
  <c r="P4416" i="1"/>
  <c r="R4416" i="1" s="1"/>
  <c r="P4417" i="1"/>
  <c r="R4417" i="1" s="1"/>
  <c r="P4418" i="1"/>
  <c r="R4418" i="1" s="1"/>
  <c r="P4419" i="1"/>
  <c r="R4419" i="1" s="1"/>
  <c r="P4420" i="1"/>
  <c r="R4420" i="1" s="1"/>
  <c r="P4421" i="1"/>
  <c r="R4421" i="1" s="1"/>
  <c r="P4422" i="1"/>
  <c r="R4422" i="1" s="1"/>
  <c r="P4423" i="1"/>
  <c r="R4423" i="1" s="1"/>
  <c r="P4424" i="1"/>
  <c r="R4424" i="1" s="1"/>
  <c r="P4425" i="1"/>
  <c r="R4425" i="1" s="1"/>
  <c r="P4426" i="1"/>
  <c r="R4426" i="1" s="1"/>
  <c r="P4427" i="1"/>
  <c r="R4427" i="1" s="1"/>
  <c r="P4428" i="1"/>
  <c r="R4428" i="1" s="1"/>
  <c r="P4429" i="1"/>
  <c r="R4429" i="1" s="1"/>
  <c r="P4430" i="1"/>
  <c r="R4430" i="1" s="1"/>
  <c r="P4431" i="1"/>
  <c r="R4431" i="1" s="1"/>
  <c r="P4432" i="1"/>
  <c r="R4432" i="1" s="1"/>
  <c r="P4433" i="1"/>
  <c r="P4434" i="1"/>
  <c r="R4434" i="1" s="1"/>
  <c r="P4435" i="1"/>
  <c r="R4435" i="1" s="1"/>
  <c r="P4436" i="1"/>
  <c r="R4436" i="1" s="1"/>
  <c r="P4437" i="1"/>
  <c r="R4437" i="1" s="1"/>
  <c r="P4438" i="1"/>
  <c r="R4438" i="1" s="1"/>
  <c r="P4439" i="1"/>
  <c r="R4439" i="1" s="1"/>
  <c r="P4440" i="1"/>
  <c r="R4440" i="1" s="1"/>
  <c r="P4441" i="1"/>
  <c r="R4441" i="1" s="1"/>
  <c r="P4442" i="1"/>
  <c r="R4442" i="1" s="1"/>
  <c r="P4443" i="1"/>
  <c r="R4443" i="1" s="1"/>
  <c r="P4444" i="1"/>
  <c r="R4444" i="1" s="1"/>
  <c r="P4445" i="1"/>
  <c r="R4445" i="1" s="1"/>
  <c r="P4446" i="1"/>
  <c r="R4446" i="1" s="1"/>
  <c r="P4447" i="1"/>
  <c r="R4447" i="1" s="1"/>
  <c r="P4448" i="1"/>
  <c r="R4448" i="1" s="1"/>
  <c r="P4449" i="1"/>
  <c r="R4449" i="1" s="1"/>
  <c r="P4450" i="1"/>
  <c r="R4450" i="1" s="1"/>
  <c r="P4451" i="1"/>
  <c r="R4451" i="1" s="1"/>
  <c r="P4452" i="1"/>
  <c r="R4452" i="1" s="1"/>
  <c r="P4453" i="1"/>
  <c r="R4453" i="1" s="1"/>
  <c r="P4454" i="1"/>
  <c r="R4454" i="1" s="1"/>
  <c r="P4455" i="1"/>
  <c r="R4455" i="1" s="1"/>
  <c r="P4456" i="1"/>
  <c r="R4456" i="1" s="1"/>
  <c r="P4457" i="1"/>
  <c r="R4457" i="1" s="1"/>
  <c r="P4458" i="1"/>
  <c r="R4458" i="1" s="1"/>
  <c r="P4459" i="1"/>
  <c r="R4459" i="1" s="1"/>
  <c r="P4460" i="1"/>
  <c r="R4460" i="1" s="1"/>
  <c r="P4461" i="1"/>
  <c r="R4461" i="1" s="1"/>
  <c r="P4462" i="1"/>
  <c r="R4462" i="1" s="1"/>
  <c r="P4463" i="1"/>
  <c r="R4463" i="1" s="1"/>
  <c r="P4464" i="1"/>
  <c r="R4464" i="1" s="1"/>
  <c r="P4465" i="1"/>
  <c r="R4465" i="1" s="1"/>
  <c r="P4466" i="1"/>
  <c r="R4466" i="1" s="1"/>
  <c r="P4467" i="1"/>
  <c r="R4467" i="1" s="1"/>
  <c r="P4468" i="1"/>
  <c r="R4468" i="1" s="1"/>
  <c r="P4469" i="1"/>
  <c r="R4469" i="1" s="1"/>
  <c r="P4470" i="1"/>
  <c r="R4470" i="1" s="1"/>
  <c r="P4471" i="1"/>
  <c r="R4471" i="1" s="1"/>
  <c r="P4472" i="1"/>
  <c r="R4472" i="1" s="1"/>
  <c r="P4473" i="1"/>
  <c r="R4473" i="1" s="1"/>
  <c r="P4474" i="1"/>
  <c r="R4474" i="1" s="1"/>
  <c r="P4475" i="1"/>
  <c r="R4475" i="1" s="1"/>
  <c r="P4476" i="1"/>
  <c r="R4476" i="1" s="1"/>
  <c r="P4477" i="1"/>
  <c r="R4477" i="1" s="1"/>
  <c r="P4478" i="1"/>
  <c r="R4478" i="1" s="1"/>
  <c r="P4479" i="1"/>
  <c r="R4479" i="1" s="1"/>
  <c r="P4480" i="1"/>
  <c r="R4480" i="1" s="1"/>
  <c r="P4481" i="1"/>
  <c r="R4481" i="1" s="1"/>
  <c r="P4482" i="1"/>
  <c r="R4482" i="1" s="1"/>
  <c r="P4483" i="1"/>
  <c r="R4483" i="1" s="1"/>
  <c r="P4484" i="1"/>
  <c r="R4484" i="1" s="1"/>
  <c r="P4485" i="1"/>
  <c r="R4485" i="1" s="1"/>
  <c r="P4486" i="1"/>
  <c r="R4486" i="1" s="1"/>
  <c r="P4487" i="1"/>
  <c r="R4487" i="1" s="1"/>
  <c r="P4488" i="1"/>
  <c r="R4488" i="1" s="1"/>
  <c r="P4489" i="1"/>
  <c r="R4489" i="1" s="1"/>
  <c r="P4490" i="1"/>
  <c r="R4490" i="1" s="1"/>
  <c r="P4491" i="1"/>
  <c r="R4491" i="1" s="1"/>
  <c r="P4492" i="1"/>
  <c r="R4492" i="1" s="1"/>
  <c r="P4493" i="1"/>
  <c r="R4493" i="1" s="1"/>
  <c r="P4494" i="1"/>
  <c r="R4494" i="1" s="1"/>
  <c r="P4495" i="1"/>
  <c r="R4495" i="1" s="1"/>
  <c r="P4496" i="1"/>
  <c r="R4496" i="1" s="1"/>
  <c r="P4497" i="1"/>
  <c r="R4497" i="1" s="1"/>
  <c r="P4498" i="1"/>
  <c r="R4498" i="1" s="1"/>
  <c r="P4499" i="1"/>
  <c r="R4499" i="1" s="1"/>
  <c r="P4500" i="1"/>
  <c r="R4500" i="1" s="1"/>
  <c r="P4501" i="1"/>
  <c r="R4501" i="1" s="1"/>
  <c r="P4502" i="1"/>
  <c r="R4502" i="1" s="1"/>
  <c r="P4503" i="1"/>
  <c r="R4503" i="1" s="1"/>
  <c r="P4504" i="1"/>
  <c r="R4504" i="1" s="1"/>
  <c r="P4505" i="1"/>
  <c r="R4505" i="1" s="1"/>
  <c r="P4506" i="1"/>
  <c r="R4506" i="1" s="1"/>
  <c r="P4507" i="1"/>
  <c r="R4507" i="1" s="1"/>
  <c r="P4508" i="1"/>
  <c r="R4508" i="1" s="1"/>
  <c r="P4509" i="1"/>
  <c r="R4509" i="1" s="1"/>
  <c r="P4510" i="1"/>
  <c r="R4510" i="1" s="1"/>
  <c r="P4511" i="1"/>
  <c r="R4511" i="1" s="1"/>
  <c r="P4512" i="1"/>
  <c r="R4512" i="1" s="1"/>
  <c r="P4513" i="1"/>
  <c r="R4513" i="1" s="1"/>
  <c r="P4514" i="1"/>
  <c r="R4514" i="1" s="1"/>
  <c r="P4515" i="1"/>
  <c r="R4515" i="1" s="1"/>
  <c r="P4516" i="1"/>
  <c r="R4516" i="1" s="1"/>
  <c r="P4517" i="1"/>
  <c r="R4517" i="1" s="1"/>
  <c r="P4518" i="1"/>
  <c r="R4518" i="1" s="1"/>
  <c r="P4519" i="1"/>
  <c r="R4519" i="1" s="1"/>
  <c r="P4520" i="1"/>
  <c r="R4520" i="1" s="1"/>
  <c r="P4521" i="1"/>
  <c r="R4521" i="1" s="1"/>
  <c r="P4522" i="1"/>
  <c r="R4522" i="1" s="1"/>
  <c r="P4523" i="1"/>
  <c r="R4523" i="1" s="1"/>
  <c r="P4524" i="1"/>
  <c r="R4524" i="1" s="1"/>
  <c r="P4525" i="1"/>
  <c r="R4525" i="1" s="1"/>
  <c r="P4526" i="1"/>
  <c r="R4526" i="1" s="1"/>
  <c r="P4527" i="1"/>
  <c r="R4527" i="1" s="1"/>
  <c r="P4528" i="1"/>
  <c r="R4528" i="1" s="1"/>
  <c r="P4529" i="1"/>
  <c r="R4529" i="1" s="1"/>
  <c r="P4530" i="1"/>
  <c r="R4530" i="1" s="1"/>
  <c r="P4531" i="1"/>
  <c r="R4531" i="1" s="1"/>
  <c r="P4532" i="1"/>
  <c r="R4532" i="1" s="1"/>
  <c r="P4533" i="1"/>
  <c r="R4533" i="1" s="1"/>
  <c r="P4534" i="1"/>
  <c r="R4534" i="1" s="1"/>
  <c r="P4535" i="1"/>
  <c r="R4535" i="1" s="1"/>
  <c r="P4536" i="1"/>
  <c r="R4536" i="1" s="1"/>
  <c r="P4537" i="1"/>
  <c r="R4537" i="1" s="1"/>
  <c r="P4538" i="1"/>
  <c r="R4538" i="1" s="1"/>
  <c r="P4539" i="1"/>
  <c r="R4539" i="1" s="1"/>
  <c r="P4540" i="1"/>
  <c r="R4540" i="1" s="1"/>
  <c r="P4541" i="1"/>
  <c r="R4541" i="1" s="1"/>
  <c r="P4542" i="1"/>
  <c r="R4542" i="1" s="1"/>
  <c r="P4543" i="1"/>
  <c r="R4543" i="1" s="1"/>
  <c r="P4544" i="1"/>
  <c r="R4544" i="1" s="1"/>
  <c r="P4545" i="1"/>
  <c r="R4545" i="1" s="1"/>
  <c r="P4546" i="1"/>
  <c r="R4546" i="1" s="1"/>
  <c r="P4547" i="1"/>
  <c r="R4547" i="1" s="1"/>
  <c r="P4548" i="1"/>
  <c r="R4548" i="1" s="1"/>
  <c r="P4549" i="1"/>
  <c r="R4549" i="1" s="1"/>
  <c r="P4550" i="1"/>
  <c r="R4550" i="1" s="1"/>
  <c r="P4551" i="1"/>
  <c r="R4551" i="1" s="1"/>
  <c r="P4552" i="1"/>
  <c r="R4552" i="1" s="1"/>
  <c r="P4553" i="1"/>
  <c r="R4553" i="1" s="1"/>
  <c r="P4554" i="1"/>
  <c r="R4554" i="1" s="1"/>
  <c r="P4555" i="1"/>
  <c r="R4555" i="1" s="1"/>
  <c r="P4556" i="1"/>
  <c r="R4556" i="1" s="1"/>
  <c r="P4557" i="1"/>
  <c r="R4557" i="1" s="1"/>
  <c r="P4558" i="1"/>
  <c r="R4558" i="1" s="1"/>
  <c r="P4559" i="1"/>
  <c r="R4559" i="1" s="1"/>
  <c r="P4560" i="1"/>
  <c r="R4560" i="1" s="1"/>
  <c r="P4561" i="1"/>
  <c r="R4561" i="1" s="1"/>
  <c r="P4562" i="1"/>
  <c r="R4562" i="1" s="1"/>
  <c r="P4563" i="1"/>
  <c r="R4563" i="1" s="1"/>
  <c r="P4564" i="1"/>
  <c r="R4564" i="1" s="1"/>
  <c r="P4565" i="1"/>
  <c r="R4565" i="1" s="1"/>
  <c r="P4566" i="1"/>
  <c r="R4566" i="1" s="1"/>
  <c r="P4567" i="1"/>
  <c r="R4567" i="1" s="1"/>
  <c r="P4568" i="1"/>
  <c r="R4568" i="1" s="1"/>
  <c r="P4569" i="1"/>
  <c r="R4569" i="1" s="1"/>
  <c r="P4570" i="1"/>
  <c r="R4570" i="1" s="1"/>
  <c r="P4571" i="1"/>
  <c r="R4571" i="1" s="1"/>
  <c r="P4572" i="1"/>
  <c r="R4572" i="1" s="1"/>
  <c r="P4573" i="1"/>
  <c r="R4573" i="1" s="1"/>
  <c r="P4574" i="1"/>
  <c r="R4574" i="1" s="1"/>
  <c r="P4575" i="1"/>
  <c r="R4575" i="1" s="1"/>
  <c r="P4576" i="1"/>
  <c r="R4576" i="1" s="1"/>
  <c r="P4577" i="1"/>
  <c r="R4577" i="1" s="1"/>
  <c r="P4578" i="1"/>
  <c r="R4578" i="1" s="1"/>
  <c r="P4579" i="1"/>
  <c r="R4579" i="1" s="1"/>
  <c r="P4580" i="1"/>
  <c r="R4580" i="1" s="1"/>
  <c r="P4581" i="1"/>
  <c r="R4581" i="1" s="1"/>
  <c r="P4582" i="1"/>
  <c r="R4582" i="1" s="1"/>
  <c r="P4583" i="1"/>
  <c r="R4583" i="1" s="1"/>
  <c r="P4584" i="1"/>
  <c r="R4584" i="1" s="1"/>
  <c r="P4585" i="1"/>
  <c r="R4585" i="1" s="1"/>
  <c r="P4586" i="1"/>
  <c r="R4586" i="1" s="1"/>
  <c r="P4587" i="1"/>
  <c r="R4587" i="1" s="1"/>
  <c r="P4588" i="1"/>
  <c r="R4588" i="1" s="1"/>
  <c r="P4589" i="1"/>
  <c r="R4589" i="1" s="1"/>
  <c r="P4590" i="1"/>
  <c r="R4590" i="1" s="1"/>
  <c r="P4591" i="1"/>
  <c r="R4591" i="1" s="1"/>
  <c r="P4592" i="1"/>
  <c r="R4592" i="1" s="1"/>
  <c r="P4593" i="1"/>
  <c r="R4593" i="1" s="1"/>
  <c r="P4594" i="1"/>
  <c r="R4594" i="1" s="1"/>
  <c r="P4595" i="1"/>
  <c r="R4595" i="1" s="1"/>
  <c r="P4596" i="1"/>
  <c r="R4596" i="1" s="1"/>
  <c r="P4597" i="1"/>
  <c r="R4597" i="1" s="1"/>
  <c r="P4598" i="1"/>
  <c r="R4598" i="1" s="1"/>
  <c r="P4599" i="1"/>
  <c r="R4599" i="1" s="1"/>
  <c r="P4600" i="1"/>
  <c r="R4600" i="1" s="1"/>
  <c r="P4601" i="1"/>
  <c r="R4601" i="1" s="1"/>
  <c r="P4602" i="1"/>
  <c r="R4602" i="1" s="1"/>
  <c r="P4603" i="1"/>
  <c r="R4603" i="1" s="1"/>
  <c r="P4604" i="1"/>
  <c r="R4604" i="1" s="1"/>
  <c r="P4605" i="1"/>
  <c r="R4605" i="1" s="1"/>
  <c r="P4606" i="1"/>
  <c r="R4606" i="1" s="1"/>
  <c r="P4607" i="1"/>
  <c r="R4607" i="1" s="1"/>
  <c r="P4608" i="1"/>
  <c r="R4608" i="1" s="1"/>
  <c r="P4609" i="1"/>
  <c r="R4609" i="1" s="1"/>
  <c r="P4610" i="1"/>
  <c r="R4610" i="1" s="1"/>
  <c r="P4611" i="1"/>
  <c r="R4611" i="1" s="1"/>
  <c r="P4612" i="1"/>
  <c r="R4612" i="1" s="1"/>
  <c r="P4613" i="1"/>
  <c r="R4613" i="1" s="1"/>
  <c r="P4614" i="1"/>
  <c r="R4614" i="1" s="1"/>
  <c r="P4615" i="1"/>
  <c r="R4615" i="1" s="1"/>
  <c r="P4616" i="1"/>
  <c r="R4616" i="1" s="1"/>
  <c r="P4617" i="1"/>
  <c r="R4617" i="1" s="1"/>
  <c r="P4618" i="1"/>
  <c r="R4618" i="1" s="1"/>
  <c r="P4619" i="1"/>
  <c r="R4619" i="1" s="1"/>
  <c r="P4620" i="1"/>
  <c r="R4620" i="1" s="1"/>
  <c r="P4621" i="1"/>
  <c r="R4621" i="1" s="1"/>
  <c r="P4622" i="1"/>
  <c r="R4622" i="1" s="1"/>
  <c r="P4623" i="1"/>
  <c r="R4623" i="1" s="1"/>
  <c r="P4624" i="1"/>
  <c r="R4624" i="1" s="1"/>
  <c r="P4625" i="1"/>
  <c r="P4626" i="1"/>
  <c r="R4626" i="1" s="1"/>
  <c r="P4627" i="1"/>
  <c r="R4627" i="1" s="1"/>
  <c r="P4628" i="1"/>
  <c r="R4628" i="1" s="1"/>
  <c r="P4629" i="1"/>
  <c r="R4629" i="1" s="1"/>
  <c r="P4630" i="1"/>
  <c r="R4630" i="1" s="1"/>
  <c r="P4631" i="1"/>
  <c r="R4631" i="1" s="1"/>
  <c r="P4632" i="1"/>
  <c r="R4632" i="1" s="1"/>
  <c r="P4633" i="1"/>
  <c r="R4633" i="1" s="1"/>
  <c r="P4634" i="1"/>
  <c r="R4634" i="1" s="1"/>
  <c r="P4635" i="1"/>
  <c r="R4635" i="1" s="1"/>
  <c r="P4636" i="1"/>
  <c r="R4636" i="1" s="1"/>
  <c r="P4637" i="1"/>
  <c r="R4637" i="1" s="1"/>
  <c r="P4638" i="1"/>
  <c r="R4638" i="1" s="1"/>
  <c r="P4639" i="1"/>
  <c r="R4639" i="1" s="1"/>
  <c r="P4640" i="1"/>
  <c r="R4640" i="1" s="1"/>
  <c r="P4641" i="1"/>
  <c r="R4641" i="1" s="1"/>
  <c r="P4642" i="1"/>
  <c r="R4642" i="1" s="1"/>
  <c r="P4643" i="1"/>
  <c r="R4643" i="1" s="1"/>
  <c r="P4644" i="1"/>
  <c r="R4644" i="1" s="1"/>
  <c r="P4645" i="1"/>
  <c r="R4645" i="1" s="1"/>
  <c r="P4646" i="1"/>
  <c r="R4646" i="1" s="1"/>
  <c r="P4647" i="1"/>
  <c r="R4647" i="1" s="1"/>
  <c r="P4648" i="1"/>
  <c r="R4648" i="1" s="1"/>
  <c r="P4649" i="1"/>
  <c r="R4649" i="1" s="1"/>
  <c r="P4650" i="1"/>
  <c r="R4650" i="1" s="1"/>
  <c r="P4651" i="1"/>
  <c r="R4651" i="1" s="1"/>
  <c r="P4652" i="1"/>
  <c r="R4652" i="1" s="1"/>
  <c r="P4653" i="1"/>
  <c r="R4653" i="1" s="1"/>
  <c r="P4654" i="1"/>
  <c r="R4654" i="1" s="1"/>
  <c r="P4655" i="1"/>
  <c r="R4655" i="1" s="1"/>
  <c r="P4656" i="1"/>
  <c r="R4656" i="1" s="1"/>
  <c r="P4657" i="1"/>
  <c r="R4657" i="1" s="1"/>
  <c r="P4658" i="1"/>
  <c r="R4658" i="1" s="1"/>
  <c r="P4659" i="1"/>
  <c r="R4659" i="1" s="1"/>
  <c r="P4660" i="1"/>
  <c r="R4660" i="1" s="1"/>
  <c r="P4661" i="1"/>
  <c r="R4661" i="1" s="1"/>
  <c r="P4662" i="1"/>
  <c r="R4662" i="1" s="1"/>
  <c r="P4663" i="1"/>
  <c r="R4663" i="1" s="1"/>
  <c r="P4664" i="1"/>
  <c r="R4664" i="1" s="1"/>
  <c r="P4665" i="1"/>
  <c r="R4665" i="1" s="1"/>
  <c r="P4666" i="1"/>
  <c r="R4666" i="1" s="1"/>
  <c r="P4667" i="1"/>
  <c r="R4667" i="1" s="1"/>
  <c r="P4668" i="1"/>
  <c r="R4668" i="1" s="1"/>
  <c r="P4669" i="1"/>
  <c r="R4669" i="1" s="1"/>
  <c r="P4670" i="1"/>
  <c r="R4670" i="1" s="1"/>
  <c r="P4671" i="1"/>
  <c r="R4671" i="1" s="1"/>
  <c r="P4672" i="1"/>
  <c r="R4672" i="1" s="1"/>
  <c r="P4673" i="1"/>
  <c r="R4673" i="1" s="1"/>
  <c r="P4674" i="1"/>
  <c r="R4674" i="1" s="1"/>
  <c r="P4675" i="1"/>
  <c r="R4675" i="1" s="1"/>
  <c r="P4676" i="1"/>
  <c r="R4676" i="1" s="1"/>
  <c r="P4677" i="1"/>
  <c r="R4677" i="1" s="1"/>
  <c r="P4678" i="1"/>
  <c r="R4678" i="1" s="1"/>
  <c r="P4679" i="1"/>
  <c r="R4679" i="1" s="1"/>
  <c r="P4680" i="1"/>
  <c r="R4680" i="1" s="1"/>
  <c r="P4681" i="1"/>
  <c r="R4681" i="1" s="1"/>
  <c r="P4682" i="1"/>
  <c r="R4682" i="1" s="1"/>
  <c r="P4683" i="1"/>
  <c r="R4683" i="1" s="1"/>
  <c r="P4684" i="1"/>
  <c r="R4684" i="1" s="1"/>
  <c r="P4685" i="1"/>
  <c r="R4685" i="1" s="1"/>
  <c r="P4686" i="1"/>
  <c r="R4686" i="1" s="1"/>
  <c r="P4687" i="1"/>
  <c r="R4687" i="1" s="1"/>
  <c r="P4688" i="1"/>
  <c r="R4688" i="1" s="1"/>
  <c r="P4689" i="1"/>
  <c r="P4690" i="1"/>
  <c r="R4690" i="1" s="1"/>
  <c r="P4691" i="1"/>
  <c r="R4691" i="1" s="1"/>
  <c r="P4692" i="1"/>
  <c r="R4692" i="1" s="1"/>
  <c r="P4693" i="1"/>
  <c r="R4693" i="1" s="1"/>
  <c r="P4694" i="1"/>
  <c r="R4694" i="1" s="1"/>
  <c r="P4695" i="1"/>
  <c r="R4695" i="1" s="1"/>
  <c r="P4696" i="1"/>
  <c r="R4696" i="1" s="1"/>
  <c r="P4697" i="1"/>
  <c r="R4697" i="1" s="1"/>
  <c r="P4698" i="1"/>
  <c r="R4698" i="1" s="1"/>
  <c r="P4699" i="1"/>
  <c r="R4699" i="1" s="1"/>
  <c r="P4700" i="1"/>
  <c r="R4700" i="1" s="1"/>
  <c r="P4701" i="1"/>
  <c r="R4701" i="1" s="1"/>
  <c r="P4702" i="1"/>
  <c r="R4702" i="1" s="1"/>
  <c r="P4703" i="1"/>
  <c r="R4703" i="1" s="1"/>
  <c r="P4704" i="1"/>
  <c r="R4704" i="1" s="1"/>
  <c r="P4705" i="1"/>
  <c r="R4705" i="1" s="1"/>
  <c r="P4706" i="1"/>
  <c r="R4706" i="1" s="1"/>
  <c r="P4707" i="1"/>
  <c r="R4707" i="1" s="1"/>
  <c r="P4708" i="1"/>
  <c r="R4708" i="1" s="1"/>
  <c r="P4709" i="1"/>
  <c r="R4709" i="1" s="1"/>
  <c r="P4710" i="1"/>
  <c r="R4710" i="1" s="1"/>
  <c r="P4711" i="1"/>
  <c r="R4711" i="1" s="1"/>
  <c r="P4712" i="1"/>
  <c r="R4712" i="1" s="1"/>
  <c r="P4713" i="1"/>
  <c r="R4713" i="1" s="1"/>
  <c r="P4714" i="1"/>
  <c r="R4714" i="1" s="1"/>
  <c r="P4715" i="1"/>
  <c r="R4715" i="1" s="1"/>
  <c r="P4716" i="1"/>
  <c r="R4716" i="1" s="1"/>
  <c r="P4717" i="1"/>
  <c r="R4717" i="1" s="1"/>
  <c r="P4718" i="1"/>
  <c r="R4718" i="1" s="1"/>
  <c r="P4719" i="1"/>
  <c r="R4719" i="1" s="1"/>
  <c r="P4720" i="1"/>
  <c r="R4720" i="1" s="1"/>
  <c r="P4721" i="1"/>
  <c r="R4721" i="1" s="1"/>
  <c r="P4722" i="1"/>
  <c r="R4722" i="1" s="1"/>
  <c r="P4723" i="1"/>
  <c r="R4723" i="1" s="1"/>
  <c r="P4724" i="1"/>
  <c r="R4724" i="1" s="1"/>
  <c r="P4725" i="1"/>
  <c r="R4725" i="1" s="1"/>
  <c r="P4726" i="1"/>
  <c r="R4726" i="1" s="1"/>
  <c r="P4727" i="1"/>
  <c r="R4727" i="1" s="1"/>
  <c r="P4728" i="1"/>
  <c r="R4728" i="1" s="1"/>
  <c r="P4729" i="1"/>
  <c r="R4729" i="1" s="1"/>
  <c r="P4730" i="1"/>
  <c r="R4730" i="1" s="1"/>
  <c r="P4731" i="1"/>
  <c r="R4731" i="1" s="1"/>
  <c r="P4732" i="1"/>
  <c r="R4732" i="1" s="1"/>
  <c r="P4733" i="1"/>
  <c r="R4733" i="1" s="1"/>
  <c r="P4734" i="1"/>
  <c r="R4734" i="1" s="1"/>
  <c r="P4735" i="1"/>
  <c r="R4735" i="1" s="1"/>
  <c r="P4736" i="1"/>
  <c r="R4736" i="1" s="1"/>
  <c r="P4737" i="1"/>
  <c r="R4737" i="1" s="1"/>
  <c r="P4738" i="1"/>
  <c r="R4738" i="1" s="1"/>
  <c r="P4739" i="1"/>
  <c r="R4739" i="1" s="1"/>
  <c r="P4740" i="1"/>
  <c r="R4740" i="1" s="1"/>
  <c r="P4741" i="1"/>
  <c r="R4741" i="1" s="1"/>
  <c r="P4742" i="1"/>
  <c r="R4742" i="1" s="1"/>
  <c r="P4743" i="1"/>
  <c r="R4743" i="1" s="1"/>
  <c r="P4744" i="1"/>
  <c r="R4744" i="1" s="1"/>
  <c r="P4745" i="1"/>
  <c r="R4745" i="1" s="1"/>
  <c r="P4746" i="1"/>
  <c r="R4746" i="1" s="1"/>
  <c r="P4747" i="1"/>
  <c r="R4747" i="1" s="1"/>
  <c r="P4748" i="1"/>
  <c r="R4748" i="1" s="1"/>
  <c r="P4749" i="1"/>
  <c r="R4749" i="1" s="1"/>
  <c r="P4750" i="1"/>
  <c r="R4750" i="1" s="1"/>
  <c r="P4751" i="1"/>
  <c r="R4751" i="1" s="1"/>
  <c r="P4752" i="1"/>
  <c r="R4752" i="1" s="1"/>
  <c r="P4753" i="1"/>
  <c r="R4753" i="1" s="1"/>
  <c r="P4754" i="1"/>
  <c r="R4754" i="1" s="1"/>
  <c r="P4755" i="1"/>
  <c r="R4755" i="1" s="1"/>
  <c r="P4756" i="1"/>
  <c r="R4756" i="1" s="1"/>
  <c r="P4757" i="1"/>
  <c r="R4757" i="1" s="1"/>
  <c r="P4758" i="1"/>
  <c r="R4758" i="1" s="1"/>
  <c r="P4759" i="1"/>
  <c r="R4759" i="1" s="1"/>
  <c r="P4760" i="1"/>
  <c r="R4760" i="1" s="1"/>
  <c r="P4761" i="1"/>
  <c r="R4761" i="1" s="1"/>
  <c r="P4762" i="1"/>
  <c r="R4762" i="1" s="1"/>
  <c r="P4763" i="1"/>
  <c r="R4763" i="1" s="1"/>
  <c r="P4764" i="1"/>
  <c r="R4764" i="1" s="1"/>
  <c r="P4765" i="1"/>
  <c r="R4765" i="1" s="1"/>
  <c r="P4766" i="1"/>
  <c r="R4766" i="1" s="1"/>
  <c r="P4767" i="1"/>
  <c r="R4767" i="1" s="1"/>
  <c r="P4768" i="1"/>
  <c r="R4768" i="1" s="1"/>
  <c r="P4769" i="1"/>
  <c r="R4769" i="1" s="1"/>
  <c r="P4770" i="1"/>
  <c r="R4770" i="1" s="1"/>
  <c r="P4771" i="1"/>
  <c r="R4771" i="1" s="1"/>
  <c r="P4772" i="1"/>
  <c r="R4772" i="1" s="1"/>
  <c r="P4773" i="1"/>
  <c r="R4773" i="1" s="1"/>
  <c r="P4774" i="1"/>
  <c r="R4774" i="1" s="1"/>
  <c r="P4775" i="1"/>
  <c r="R4775" i="1" s="1"/>
  <c r="P4776" i="1"/>
  <c r="R4776" i="1" s="1"/>
  <c r="P4777" i="1"/>
  <c r="R4777" i="1" s="1"/>
  <c r="P4778" i="1"/>
  <c r="R4778" i="1" s="1"/>
  <c r="P4779" i="1"/>
  <c r="R4779" i="1" s="1"/>
  <c r="P4780" i="1"/>
  <c r="R4780" i="1" s="1"/>
  <c r="P4781" i="1"/>
  <c r="R4781" i="1" s="1"/>
  <c r="P4782" i="1"/>
  <c r="R4782" i="1" s="1"/>
  <c r="P4783" i="1"/>
  <c r="R4783" i="1" s="1"/>
  <c r="P4784" i="1"/>
  <c r="R4784" i="1" s="1"/>
  <c r="P4785" i="1"/>
  <c r="R4785" i="1" s="1"/>
  <c r="P4786" i="1"/>
  <c r="R4786" i="1" s="1"/>
  <c r="P4787" i="1"/>
  <c r="R4787" i="1" s="1"/>
  <c r="P4788" i="1"/>
  <c r="R4788" i="1" s="1"/>
  <c r="P4789" i="1"/>
  <c r="R4789" i="1" s="1"/>
  <c r="P4790" i="1"/>
  <c r="R4790" i="1" s="1"/>
  <c r="P4791" i="1"/>
  <c r="R4791" i="1" s="1"/>
  <c r="P4792" i="1"/>
  <c r="R4792" i="1" s="1"/>
  <c r="P4793" i="1"/>
  <c r="R4793" i="1" s="1"/>
  <c r="P4794" i="1"/>
  <c r="R4794" i="1" s="1"/>
  <c r="P4795" i="1"/>
  <c r="R4795" i="1" s="1"/>
  <c r="P4796" i="1"/>
  <c r="R4796" i="1" s="1"/>
  <c r="P4797" i="1"/>
  <c r="R4797" i="1" s="1"/>
  <c r="P4798" i="1"/>
  <c r="R4798" i="1" s="1"/>
  <c r="P4799" i="1"/>
  <c r="R4799" i="1" s="1"/>
  <c r="P4800" i="1"/>
  <c r="R4800" i="1" s="1"/>
  <c r="P4801" i="1"/>
  <c r="R4801" i="1" s="1"/>
  <c r="P4802" i="1"/>
  <c r="R4802" i="1" s="1"/>
  <c r="P4803" i="1"/>
  <c r="R4803" i="1" s="1"/>
  <c r="P4804" i="1"/>
  <c r="R4804" i="1" s="1"/>
  <c r="P4805" i="1"/>
  <c r="R4805" i="1" s="1"/>
  <c r="P4806" i="1"/>
  <c r="R4806" i="1" s="1"/>
  <c r="P4807" i="1"/>
  <c r="R4807" i="1" s="1"/>
  <c r="P4808" i="1"/>
  <c r="R4808" i="1" s="1"/>
  <c r="P4809" i="1"/>
  <c r="R4809" i="1" s="1"/>
  <c r="P4810" i="1"/>
  <c r="R4810" i="1" s="1"/>
  <c r="P4811" i="1"/>
  <c r="R4811" i="1" s="1"/>
  <c r="P4812" i="1"/>
  <c r="R4812" i="1" s="1"/>
  <c r="P4813" i="1"/>
  <c r="R4813" i="1" s="1"/>
  <c r="P4814" i="1"/>
  <c r="R4814" i="1" s="1"/>
  <c r="P4815" i="1"/>
  <c r="R4815" i="1" s="1"/>
  <c r="P4816" i="1"/>
  <c r="R4816" i="1" s="1"/>
  <c r="P4817" i="1"/>
  <c r="R4817" i="1" s="1"/>
  <c r="P4818" i="1"/>
  <c r="R4818" i="1" s="1"/>
  <c r="P4819" i="1"/>
  <c r="R4819" i="1" s="1"/>
  <c r="P4820" i="1"/>
  <c r="R4820" i="1" s="1"/>
  <c r="P4821" i="1"/>
  <c r="R4821" i="1" s="1"/>
  <c r="P4822" i="1"/>
  <c r="R4822" i="1" s="1"/>
  <c r="P4823" i="1"/>
  <c r="R4823" i="1" s="1"/>
  <c r="P4824" i="1"/>
  <c r="R4824" i="1" s="1"/>
  <c r="P4825" i="1"/>
  <c r="R4825" i="1" s="1"/>
  <c r="P4826" i="1"/>
  <c r="R4826" i="1" s="1"/>
  <c r="P4827" i="1"/>
  <c r="R4827" i="1" s="1"/>
  <c r="P4828" i="1"/>
  <c r="R4828" i="1" s="1"/>
  <c r="P4829" i="1"/>
  <c r="R4829" i="1" s="1"/>
  <c r="P4830" i="1"/>
  <c r="R4830" i="1" s="1"/>
  <c r="P4831" i="1"/>
  <c r="R4831" i="1" s="1"/>
  <c r="P4832" i="1"/>
  <c r="R4832" i="1" s="1"/>
  <c r="P4833" i="1"/>
  <c r="R4833" i="1" s="1"/>
  <c r="P4834" i="1"/>
  <c r="R4834" i="1" s="1"/>
  <c r="P4835" i="1"/>
  <c r="R4835" i="1" s="1"/>
  <c r="P4836" i="1"/>
  <c r="R4836" i="1" s="1"/>
  <c r="P4837" i="1"/>
  <c r="R4837" i="1" s="1"/>
  <c r="P4838" i="1"/>
  <c r="R4838" i="1" s="1"/>
  <c r="P4839" i="1"/>
  <c r="R4839" i="1" s="1"/>
  <c r="P4840" i="1"/>
  <c r="R4840" i="1" s="1"/>
  <c r="P4841" i="1"/>
  <c r="R4841" i="1" s="1"/>
  <c r="P4842" i="1"/>
  <c r="R4842" i="1" s="1"/>
  <c r="P4843" i="1"/>
  <c r="R4843" i="1" s="1"/>
  <c r="P4844" i="1"/>
  <c r="R4844" i="1" s="1"/>
  <c r="P4845" i="1"/>
  <c r="R4845" i="1" s="1"/>
  <c r="P4846" i="1"/>
  <c r="R4846" i="1" s="1"/>
  <c r="P4847" i="1"/>
  <c r="R4847" i="1" s="1"/>
  <c r="P4848" i="1"/>
  <c r="R4848" i="1" s="1"/>
  <c r="P4849" i="1"/>
  <c r="R4849" i="1" s="1"/>
  <c r="P4850" i="1"/>
  <c r="R4850" i="1" s="1"/>
  <c r="P4851" i="1"/>
  <c r="R4851" i="1" s="1"/>
  <c r="P4852" i="1"/>
  <c r="R4852" i="1" s="1"/>
  <c r="P4853" i="1"/>
  <c r="R4853" i="1" s="1"/>
  <c r="P4854" i="1"/>
  <c r="R4854" i="1" s="1"/>
  <c r="P4855" i="1"/>
  <c r="R4855" i="1" s="1"/>
  <c r="P4856" i="1"/>
  <c r="R4856" i="1" s="1"/>
  <c r="P4857" i="1"/>
  <c r="R4857" i="1" s="1"/>
  <c r="P4858" i="1"/>
  <c r="R4858" i="1" s="1"/>
  <c r="P4859" i="1"/>
  <c r="R4859" i="1" s="1"/>
  <c r="P4860" i="1"/>
  <c r="R4860" i="1" s="1"/>
  <c r="P4861" i="1"/>
  <c r="R4861" i="1" s="1"/>
  <c r="P4862" i="1"/>
  <c r="R4862" i="1" s="1"/>
  <c r="P4863" i="1"/>
  <c r="R4863" i="1" s="1"/>
  <c r="P4864" i="1"/>
  <c r="R4864" i="1" s="1"/>
  <c r="P4865" i="1"/>
  <c r="R4865" i="1" s="1"/>
  <c r="P4866" i="1"/>
  <c r="R4866" i="1" s="1"/>
  <c r="P4867" i="1"/>
  <c r="R4867" i="1" s="1"/>
  <c r="P4868" i="1"/>
  <c r="R4868" i="1" s="1"/>
  <c r="P4869" i="1"/>
  <c r="R4869" i="1" s="1"/>
  <c r="P4870" i="1"/>
  <c r="R4870" i="1" s="1"/>
  <c r="P4871" i="1"/>
  <c r="R4871" i="1" s="1"/>
  <c r="P4872" i="1"/>
  <c r="R4872" i="1" s="1"/>
  <c r="P4873" i="1"/>
  <c r="R4873" i="1" s="1"/>
  <c r="P4874" i="1"/>
  <c r="R4874" i="1" s="1"/>
  <c r="P4875" i="1"/>
  <c r="R4875" i="1" s="1"/>
  <c r="P4876" i="1"/>
  <c r="R4876" i="1" s="1"/>
  <c r="P4877" i="1"/>
  <c r="R4877" i="1" s="1"/>
  <c r="P4878" i="1"/>
  <c r="R4878" i="1" s="1"/>
  <c r="P4879" i="1"/>
  <c r="R4879" i="1" s="1"/>
  <c r="P4880" i="1"/>
  <c r="R4880" i="1" s="1"/>
  <c r="P4881" i="1"/>
  <c r="P4882" i="1"/>
  <c r="R4882" i="1" s="1"/>
  <c r="P4883" i="1"/>
  <c r="R4883" i="1" s="1"/>
  <c r="P4884" i="1"/>
  <c r="R4884" i="1" s="1"/>
  <c r="P4885" i="1"/>
  <c r="R4885" i="1" s="1"/>
  <c r="P4886" i="1"/>
  <c r="R4886" i="1" s="1"/>
  <c r="P4887" i="1"/>
  <c r="R4887" i="1" s="1"/>
  <c r="P4888" i="1"/>
  <c r="R4888" i="1" s="1"/>
  <c r="P4889" i="1"/>
  <c r="R4889" i="1" s="1"/>
  <c r="P4890" i="1"/>
  <c r="R4890" i="1" s="1"/>
  <c r="P4891" i="1"/>
  <c r="R4891" i="1" s="1"/>
  <c r="P4892" i="1"/>
  <c r="R4892" i="1" s="1"/>
  <c r="P4893" i="1"/>
  <c r="R4893" i="1" s="1"/>
  <c r="P4894" i="1"/>
  <c r="R4894" i="1" s="1"/>
  <c r="P4895" i="1"/>
  <c r="R4895" i="1" s="1"/>
  <c r="P4896" i="1"/>
  <c r="R4896" i="1" s="1"/>
  <c r="P4897" i="1"/>
  <c r="R4897" i="1" s="1"/>
  <c r="P4898" i="1"/>
  <c r="R4898" i="1" s="1"/>
  <c r="P4899" i="1"/>
  <c r="R4899" i="1" s="1"/>
  <c r="P4900" i="1"/>
  <c r="R4900" i="1" s="1"/>
  <c r="P4901" i="1"/>
  <c r="R4901" i="1" s="1"/>
  <c r="P4902" i="1"/>
  <c r="R4902" i="1" s="1"/>
  <c r="P4903" i="1"/>
  <c r="R4903" i="1" s="1"/>
  <c r="P4904" i="1"/>
  <c r="R4904" i="1" s="1"/>
  <c r="P4905" i="1"/>
  <c r="R4905" i="1" s="1"/>
  <c r="P4906" i="1"/>
  <c r="R4906" i="1" s="1"/>
  <c r="P4907" i="1"/>
  <c r="R4907" i="1" s="1"/>
  <c r="P4908" i="1"/>
  <c r="R4908" i="1" s="1"/>
  <c r="P4909" i="1"/>
  <c r="R4909" i="1" s="1"/>
  <c r="P4910" i="1"/>
  <c r="R4910" i="1" s="1"/>
  <c r="P4911" i="1"/>
  <c r="R4911" i="1" s="1"/>
  <c r="P4912" i="1"/>
  <c r="R4912" i="1" s="1"/>
  <c r="P4913" i="1"/>
  <c r="R4913" i="1" s="1"/>
  <c r="P4914" i="1"/>
  <c r="R4914" i="1" s="1"/>
  <c r="P4915" i="1"/>
  <c r="R4915" i="1" s="1"/>
  <c r="P4916" i="1"/>
  <c r="R4916" i="1" s="1"/>
  <c r="P4917" i="1"/>
  <c r="R4917" i="1" s="1"/>
  <c r="P4918" i="1"/>
  <c r="R4918" i="1" s="1"/>
  <c r="P4919" i="1"/>
  <c r="R4919" i="1" s="1"/>
  <c r="P4920" i="1"/>
  <c r="R4920" i="1" s="1"/>
  <c r="P4921" i="1"/>
  <c r="R4921" i="1" s="1"/>
  <c r="P4922" i="1"/>
  <c r="R4922" i="1" s="1"/>
  <c r="P4923" i="1"/>
  <c r="R4923" i="1" s="1"/>
  <c r="P4924" i="1"/>
  <c r="R4924" i="1" s="1"/>
  <c r="P4925" i="1"/>
  <c r="R4925" i="1" s="1"/>
  <c r="P4926" i="1"/>
  <c r="R4926" i="1" s="1"/>
  <c r="P4927" i="1"/>
  <c r="R4927" i="1" s="1"/>
  <c r="P4928" i="1"/>
  <c r="R4928" i="1" s="1"/>
  <c r="P4929" i="1"/>
  <c r="R4929" i="1" s="1"/>
  <c r="P4930" i="1"/>
  <c r="R4930" i="1" s="1"/>
  <c r="P4931" i="1"/>
  <c r="R4931" i="1" s="1"/>
  <c r="P4932" i="1"/>
  <c r="R4932" i="1" s="1"/>
  <c r="P4933" i="1"/>
  <c r="R4933" i="1" s="1"/>
  <c r="P4934" i="1"/>
  <c r="R4934" i="1" s="1"/>
  <c r="P4935" i="1"/>
  <c r="R4935" i="1" s="1"/>
  <c r="P4936" i="1"/>
  <c r="R4936" i="1" s="1"/>
  <c r="P4937" i="1"/>
  <c r="R4937" i="1" s="1"/>
  <c r="P4938" i="1"/>
  <c r="R4938" i="1" s="1"/>
  <c r="P4939" i="1"/>
  <c r="R4939" i="1" s="1"/>
  <c r="P4940" i="1"/>
  <c r="R4940" i="1" s="1"/>
  <c r="P4941" i="1"/>
  <c r="R4941" i="1" s="1"/>
  <c r="P4942" i="1"/>
  <c r="R4942" i="1" s="1"/>
  <c r="P4943" i="1"/>
  <c r="R4943" i="1" s="1"/>
  <c r="P4944" i="1"/>
  <c r="R4944" i="1" s="1"/>
  <c r="P4945" i="1"/>
  <c r="P4946" i="1"/>
  <c r="R4946" i="1" s="1"/>
  <c r="P4947" i="1"/>
  <c r="R4947" i="1" s="1"/>
  <c r="P4948" i="1"/>
  <c r="R4948" i="1" s="1"/>
  <c r="P4949" i="1"/>
  <c r="R4949" i="1" s="1"/>
  <c r="P4950" i="1"/>
  <c r="R4950" i="1" s="1"/>
  <c r="P4951" i="1"/>
  <c r="R4951" i="1" s="1"/>
  <c r="P4952" i="1"/>
  <c r="R4952" i="1" s="1"/>
  <c r="P4953" i="1"/>
  <c r="R4953" i="1" s="1"/>
  <c r="P4954" i="1"/>
  <c r="R4954" i="1" s="1"/>
  <c r="P4955" i="1"/>
  <c r="R4955" i="1" s="1"/>
  <c r="P4956" i="1"/>
  <c r="R4956" i="1" s="1"/>
  <c r="P4957" i="1"/>
  <c r="R4957" i="1" s="1"/>
  <c r="P4958" i="1"/>
  <c r="R4958" i="1" s="1"/>
  <c r="P4959" i="1"/>
  <c r="R4959" i="1" s="1"/>
  <c r="P4960" i="1"/>
  <c r="R4960" i="1" s="1"/>
  <c r="P4961" i="1"/>
  <c r="R4961" i="1" s="1"/>
  <c r="P4962" i="1"/>
  <c r="R4962" i="1" s="1"/>
  <c r="P4963" i="1"/>
  <c r="R4963" i="1" s="1"/>
  <c r="P4964" i="1"/>
  <c r="R4964" i="1" s="1"/>
  <c r="P4965" i="1"/>
  <c r="R4965" i="1" s="1"/>
  <c r="P4966" i="1"/>
  <c r="R4966" i="1" s="1"/>
  <c r="P4967" i="1"/>
  <c r="R4967" i="1" s="1"/>
  <c r="P4968" i="1"/>
  <c r="R4968" i="1" s="1"/>
  <c r="P4969" i="1"/>
  <c r="R4969" i="1" s="1"/>
  <c r="P4970" i="1"/>
  <c r="R4970" i="1" s="1"/>
  <c r="P4971" i="1"/>
  <c r="R4971" i="1" s="1"/>
  <c r="P4972" i="1"/>
  <c r="R4972" i="1" s="1"/>
  <c r="P4973" i="1"/>
  <c r="R4973" i="1" s="1"/>
  <c r="P4974" i="1"/>
  <c r="R4974" i="1" s="1"/>
  <c r="P4975" i="1"/>
  <c r="R4975" i="1" s="1"/>
  <c r="P4976" i="1"/>
  <c r="R4976" i="1" s="1"/>
  <c r="P4977" i="1"/>
  <c r="R4977" i="1" s="1"/>
  <c r="P4978" i="1"/>
  <c r="R4978" i="1" s="1"/>
  <c r="P4979" i="1"/>
  <c r="R4979" i="1" s="1"/>
  <c r="P4980" i="1"/>
  <c r="R4980" i="1" s="1"/>
  <c r="P4981" i="1"/>
  <c r="R4981" i="1" s="1"/>
  <c r="P4982" i="1"/>
  <c r="R4982" i="1" s="1"/>
  <c r="P4983" i="1"/>
  <c r="R4983" i="1" s="1"/>
  <c r="P4984" i="1"/>
  <c r="R4984" i="1" s="1"/>
  <c r="P4985" i="1"/>
  <c r="R4985" i="1" s="1"/>
  <c r="P4986" i="1"/>
  <c r="R4986" i="1" s="1"/>
  <c r="P4987" i="1"/>
  <c r="R4987" i="1" s="1"/>
  <c r="P4988" i="1"/>
  <c r="R4988" i="1" s="1"/>
  <c r="P4989" i="1"/>
  <c r="R4989" i="1" s="1"/>
  <c r="P4990" i="1"/>
  <c r="R4990" i="1" s="1"/>
  <c r="P4991" i="1"/>
  <c r="R4991" i="1" s="1"/>
  <c r="P4992" i="1"/>
  <c r="R4992" i="1" s="1"/>
  <c r="P4993" i="1"/>
  <c r="R4993" i="1" s="1"/>
  <c r="P4994" i="1"/>
  <c r="R4994" i="1" s="1"/>
  <c r="P4995" i="1"/>
  <c r="R4995" i="1" s="1"/>
  <c r="P4996" i="1"/>
  <c r="R4996" i="1" s="1"/>
  <c r="P4997" i="1"/>
  <c r="R4997" i="1" s="1"/>
  <c r="P4998" i="1"/>
  <c r="R4998" i="1" s="1"/>
  <c r="P4999" i="1"/>
  <c r="R4999" i="1" s="1"/>
  <c r="P5000" i="1"/>
  <c r="R5000" i="1" s="1"/>
  <c r="P5001" i="1"/>
  <c r="R5001" i="1" s="1"/>
  <c r="P5002" i="1"/>
  <c r="R5002" i="1" s="1"/>
  <c r="P5003" i="1"/>
  <c r="R5003" i="1" s="1"/>
  <c r="P5004" i="1"/>
  <c r="R5004" i="1" s="1"/>
  <c r="P5005" i="1"/>
  <c r="R5005" i="1" s="1"/>
  <c r="P5006" i="1"/>
  <c r="R5006" i="1" s="1"/>
  <c r="P5007" i="1"/>
  <c r="R5007" i="1" s="1"/>
  <c r="P5008" i="1"/>
  <c r="R5008" i="1" s="1"/>
  <c r="P5009" i="1"/>
  <c r="R5009" i="1" s="1"/>
  <c r="P5010" i="1"/>
  <c r="R5010" i="1" s="1"/>
  <c r="P5011" i="1"/>
  <c r="R5011" i="1" s="1"/>
  <c r="P5012" i="1"/>
  <c r="R5012" i="1" s="1"/>
  <c r="P5013" i="1"/>
  <c r="R5013" i="1" s="1"/>
  <c r="P5014" i="1"/>
  <c r="R5014" i="1" s="1"/>
  <c r="P5015" i="1"/>
  <c r="R5015" i="1" s="1"/>
  <c r="P5016" i="1"/>
  <c r="R5016" i="1" s="1"/>
  <c r="P5017" i="1"/>
  <c r="R5017" i="1" s="1"/>
  <c r="P5018" i="1"/>
  <c r="R5018" i="1" s="1"/>
  <c r="P5019" i="1"/>
  <c r="R5019" i="1" s="1"/>
  <c r="P5020" i="1"/>
  <c r="R5020" i="1" s="1"/>
  <c r="P5021" i="1"/>
  <c r="R5021" i="1" s="1"/>
  <c r="P5022" i="1"/>
  <c r="R5022" i="1" s="1"/>
  <c r="P5023" i="1"/>
  <c r="R5023" i="1" s="1"/>
  <c r="P5024" i="1"/>
  <c r="R5024" i="1" s="1"/>
  <c r="P5025" i="1"/>
  <c r="R5025" i="1" s="1"/>
  <c r="P5026" i="1"/>
  <c r="R5026" i="1" s="1"/>
  <c r="P5027" i="1"/>
  <c r="R5027" i="1" s="1"/>
  <c r="P5028" i="1"/>
  <c r="R5028" i="1" s="1"/>
  <c r="P5029" i="1"/>
  <c r="R5029" i="1" s="1"/>
  <c r="P5030" i="1"/>
  <c r="R5030" i="1" s="1"/>
  <c r="P5031" i="1"/>
  <c r="R5031" i="1" s="1"/>
  <c r="P5032" i="1"/>
  <c r="R5032" i="1" s="1"/>
  <c r="P5033" i="1"/>
  <c r="R5033" i="1" s="1"/>
  <c r="P5034" i="1"/>
  <c r="R5034" i="1" s="1"/>
  <c r="P5035" i="1"/>
  <c r="R5035" i="1" s="1"/>
  <c r="P5036" i="1"/>
  <c r="R5036" i="1" s="1"/>
  <c r="P5037" i="1"/>
  <c r="R5037" i="1" s="1"/>
  <c r="P5038" i="1"/>
  <c r="R5038" i="1" s="1"/>
  <c r="P5039" i="1"/>
  <c r="R5039" i="1" s="1"/>
  <c r="P5040" i="1"/>
  <c r="R5040" i="1" s="1"/>
  <c r="P5041" i="1"/>
  <c r="R5041" i="1" s="1"/>
  <c r="P5042" i="1"/>
  <c r="R5042" i="1" s="1"/>
  <c r="P5043" i="1"/>
  <c r="R5043" i="1" s="1"/>
  <c r="P5044" i="1"/>
  <c r="R5044" i="1" s="1"/>
  <c r="P5045" i="1"/>
  <c r="R5045" i="1" s="1"/>
  <c r="P5046" i="1"/>
  <c r="R5046" i="1" s="1"/>
  <c r="P5047" i="1"/>
  <c r="R5047" i="1" s="1"/>
  <c r="P5048" i="1"/>
  <c r="R5048" i="1" s="1"/>
  <c r="P5049" i="1"/>
  <c r="R5049" i="1" s="1"/>
  <c r="P5050" i="1"/>
  <c r="R5050" i="1" s="1"/>
  <c r="P5051" i="1"/>
  <c r="R5051" i="1" s="1"/>
  <c r="P5052" i="1"/>
  <c r="R5052" i="1" s="1"/>
  <c r="P5053" i="1"/>
  <c r="R5053" i="1" s="1"/>
  <c r="P5054" i="1"/>
  <c r="R5054" i="1" s="1"/>
  <c r="P5055" i="1"/>
  <c r="R5055" i="1" s="1"/>
  <c r="P5056" i="1"/>
  <c r="R5056" i="1" s="1"/>
  <c r="P5057" i="1"/>
  <c r="R5057" i="1" s="1"/>
  <c r="P5058" i="1"/>
  <c r="R5058" i="1" s="1"/>
  <c r="P5059" i="1"/>
  <c r="R5059" i="1" s="1"/>
  <c r="P5060" i="1"/>
  <c r="R5060" i="1" s="1"/>
  <c r="P5061" i="1"/>
  <c r="R5061" i="1" s="1"/>
  <c r="P5062" i="1"/>
  <c r="R5062" i="1" s="1"/>
  <c r="P5063" i="1"/>
  <c r="R5063" i="1" s="1"/>
  <c r="P5064" i="1"/>
  <c r="R5064" i="1" s="1"/>
  <c r="P5065" i="1"/>
  <c r="R5065" i="1" s="1"/>
  <c r="P5066" i="1"/>
  <c r="R5066" i="1" s="1"/>
  <c r="P5067" i="1"/>
  <c r="R5067" i="1" s="1"/>
  <c r="P5068" i="1"/>
  <c r="R5068" i="1" s="1"/>
  <c r="P5069" i="1"/>
  <c r="R5069" i="1" s="1"/>
  <c r="P5070" i="1"/>
  <c r="R5070" i="1" s="1"/>
  <c r="P5071" i="1"/>
  <c r="R5071" i="1" s="1"/>
  <c r="P5072" i="1"/>
  <c r="R5072" i="1" s="1"/>
  <c r="P5073" i="1"/>
  <c r="R5073" i="1" s="1"/>
  <c r="P5074" i="1"/>
  <c r="R5074" i="1" s="1"/>
  <c r="P5075" i="1"/>
  <c r="R5075" i="1" s="1"/>
  <c r="P5076" i="1"/>
  <c r="R5076" i="1" s="1"/>
  <c r="P5077" i="1"/>
  <c r="R5077" i="1" s="1"/>
  <c r="P5078" i="1"/>
  <c r="R5078" i="1" s="1"/>
  <c r="P5079" i="1"/>
  <c r="R5079" i="1" s="1"/>
  <c r="P5080" i="1"/>
  <c r="R5080" i="1" s="1"/>
  <c r="P5081" i="1"/>
  <c r="R5081" i="1" s="1"/>
  <c r="P5082" i="1"/>
  <c r="R5082" i="1" s="1"/>
  <c r="P5083" i="1"/>
  <c r="R5083" i="1" s="1"/>
  <c r="P5084" i="1"/>
  <c r="R5084" i="1" s="1"/>
  <c r="P5085" i="1"/>
  <c r="R5085" i="1" s="1"/>
  <c r="P5086" i="1"/>
  <c r="R5086" i="1" s="1"/>
  <c r="P5087" i="1"/>
  <c r="R5087" i="1" s="1"/>
  <c r="P5088" i="1"/>
  <c r="R5088" i="1" s="1"/>
  <c r="P5089" i="1"/>
  <c r="R5089" i="1" s="1"/>
  <c r="P5090" i="1"/>
  <c r="R5090" i="1" s="1"/>
  <c r="P5091" i="1"/>
  <c r="R5091" i="1" s="1"/>
  <c r="P5092" i="1"/>
  <c r="R5092" i="1" s="1"/>
  <c r="P5093" i="1"/>
  <c r="R5093" i="1" s="1"/>
  <c r="P5094" i="1"/>
  <c r="R5094" i="1" s="1"/>
  <c r="P5095" i="1"/>
  <c r="R5095" i="1" s="1"/>
  <c r="P5096" i="1"/>
  <c r="R5096" i="1" s="1"/>
  <c r="P5097" i="1"/>
  <c r="R5097" i="1" s="1"/>
  <c r="P5098" i="1"/>
  <c r="R5098" i="1" s="1"/>
  <c r="P5099" i="1"/>
  <c r="R5099" i="1" s="1"/>
  <c r="P5100" i="1"/>
  <c r="R5100" i="1" s="1"/>
  <c r="P5101" i="1"/>
  <c r="R5101" i="1" s="1"/>
  <c r="P5102" i="1"/>
  <c r="R5102" i="1" s="1"/>
  <c r="P5103" i="1"/>
  <c r="R5103" i="1" s="1"/>
  <c r="P5104" i="1"/>
  <c r="R5104" i="1" s="1"/>
  <c r="P5105" i="1"/>
  <c r="R5105" i="1" s="1"/>
  <c r="P5106" i="1"/>
  <c r="R5106" i="1" s="1"/>
  <c r="P5107" i="1"/>
  <c r="R5107" i="1" s="1"/>
  <c r="P5108" i="1"/>
  <c r="R5108" i="1" s="1"/>
  <c r="P5109" i="1"/>
  <c r="R5109" i="1" s="1"/>
  <c r="P5110" i="1"/>
  <c r="R5110" i="1" s="1"/>
  <c r="P5111" i="1"/>
  <c r="R5111" i="1" s="1"/>
  <c r="P5112" i="1"/>
  <c r="R5112" i="1" s="1"/>
  <c r="P5113" i="1"/>
  <c r="R5113" i="1" s="1"/>
  <c r="P5114" i="1"/>
  <c r="R5114" i="1" s="1"/>
  <c r="P5115" i="1"/>
  <c r="R5115" i="1" s="1"/>
  <c r="P5116" i="1"/>
  <c r="R5116" i="1" s="1"/>
  <c r="P5117" i="1"/>
  <c r="R5117" i="1" s="1"/>
  <c r="P5118" i="1"/>
  <c r="R5118" i="1" s="1"/>
  <c r="P5119" i="1"/>
  <c r="R5119" i="1" s="1"/>
  <c r="P5120" i="1"/>
  <c r="R5120" i="1" s="1"/>
  <c r="P5121" i="1"/>
  <c r="R5121" i="1" s="1"/>
  <c r="P5122" i="1"/>
  <c r="R5122" i="1" s="1"/>
  <c r="P5123" i="1"/>
  <c r="R5123" i="1" s="1"/>
  <c r="P5124" i="1"/>
  <c r="R5124" i="1" s="1"/>
  <c r="P5125" i="1"/>
  <c r="R5125" i="1" s="1"/>
  <c r="P5126" i="1"/>
  <c r="R5126" i="1" s="1"/>
  <c r="P5127" i="1"/>
  <c r="R5127" i="1" s="1"/>
  <c r="P5128" i="1"/>
  <c r="R5128" i="1" s="1"/>
  <c r="P5129" i="1"/>
  <c r="R5129" i="1" s="1"/>
  <c r="P5130" i="1"/>
  <c r="R5130" i="1" s="1"/>
  <c r="P5131" i="1"/>
  <c r="R5131" i="1" s="1"/>
  <c r="P5132" i="1"/>
  <c r="R5132" i="1" s="1"/>
  <c r="P5133" i="1"/>
  <c r="R5133" i="1" s="1"/>
  <c r="P5134" i="1"/>
  <c r="R5134" i="1" s="1"/>
  <c r="P5135" i="1"/>
  <c r="R5135" i="1" s="1"/>
  <c r="P5136" i="1"/>
  <c r="R5136" i="1" s="1"/>
  <c r="P5137" i="1"/>
  <c r="P5138" i="1"/>
  <c r="R5138" i="1" s="1"/>
  <c r="P5139" i="1"/>
  <c r="R5139" i="1" s="1"/>
  <c r="P5140" i="1"/>
  <c r="R5140" i="1" s="1"/>
  <c r="P5141" i="1"/>
  <c r="R5141" i="1" s="1"/>
  <c r="P5142" i="1"/>
  <c r="R5142" i="1" s="1"/>
  <c r="P5143" i="1"/>
  <c r="R5143" i="1" s="1"/>
  <c r="P5144" i="1"/>
  <c r="R5144" i="1" s="1"/>
  <c r="P5145" i="1"/>
  <c r="R5145" i="1" s="1"/>
  <c r="P5146" i="1"/>
  <c r="R5146" i="1" s="1"/>
  <c r="P5147" i="1"/>
  <c r="R5147" i="1" s="1"/>
  <c r="P5148" i="1"/>
  <c r="R5148" i="1" s="1"/>
  <c r="P5149" i="1"/>
  <c r="R5149" i="1" s="1"/>
  <c r="P5150" i="1"/>
  <c r="R5150" i="1" s="1"/>
  <c r="P5151" i="1"/>
  <c r="R5151" i="1" s="1"/>
  <c r="P5152" i="1"/>
  <c r="R5152" i="1" s="1"/>
  <c r="P5153" i="1"/>
  <c r="R5153" i="1" s="1"/>
  <c r="P5154" i="1"/>
  <c r="R5154" i="1" s="1"/>
  <c r="P5155" i="1"/>
  <c r="R5155" i="1" s="1"/>
  <c r="P5156" i="1"/>
  <c r="R5156" i="1" s="1"/>
  <c r="P5157" i="1"/>
  <c r="R5157" i="1" s="1"/>
  <c r="P5158" i="1"/>
  <c r="R5158" i="1" s="1"/>
  <c r="P5159" i="1"/>
  <c r="R5159" i="1" s="1"/>
  <c r="P5160" i="1"/>
  <c r="R5160" i="1" s="1"/>
  <c r="P5161" i="1"/>
  <c r="R5161" i="1" s="1"/>
  <c r="P5162" i="1"/>
  <c r="R5162" i="1" s="1"/>
  <c r="P5163" i="1"/>
  <c r="R5163" i="1" s="1"/>
  <c r="P5164" i="1"/>
  <c r="R5164" i="1" s="1"/>
  <c r="P5165" i="1"/>
  <c r="R5165" i="1" s="1"/>
  <c r="P5166" i="1"/>
  <c r="R5166" i="1" s="1"/>
  <c r="P5167" i="1"/>
  <c r="R5167" i="1" s="1"/>
  <c r="P5168" i="1"/>
  <c r="R5168" i="1" s="1"/>
  <c r="P5169" i="1"/>
  <c r="R5169" i="1" s="1"/>
  <c r="P5170" i="1"/>
  <c r="R5170" i="1" s="1"/>
  <c r="P5171" i="1"/>
  <c r="R5171" i="1" s="1"/>
  <c r="P5172" i="1"/>
  <c r="R5172" i="1" s="1"/>
  <c r="P5173" i="1"/>
  <c r="R5173" i="1" s="1"/>
  <c r="P5174" i="1"/>
  <c r="R5174" i="1" s="1"/>
  <c r="P5175" i="1"/>
  <c r="R5175" i="1" s="1"/>
  <c r="P5176" i="1"/>
  <c r="R5176" i="1" s="1"/>
  <c r="P5177" i="1"/>
  <c r="R5177" i="1" s="1"/>
  <c r="P5178" i="1"/>
  <c r="R5178" i="1" s="1"/>
  <c r="P5179" i="1"/>
  <c r="R5179" i="1" s="1"/>
  <c r="P5180" i="1"/>
  <c r="R5180" i="1" s="1"/>
  <c r="P5181" i="1"/>
  <c r="R5181" i="1" s="1"/>
  <c r="P5182" i="1"/>
  <c r="R5182" i="1" s="1"/>
  <c r="P5183" i="1"/>
  <c r="R5183" i="1" s="1"/>
  <c r="P5184" i="1"/>
  <c r="R5184" i="1" s="1"/>
  <c r="P5185" i="1"/>
  <c r="R5185" i="1" s="1"/>
  <c r="P5186" i="1"/>
  <c r="R5186" i="1" s="1"/>
  <c r="P5187" i="1"/>
  <c r="R5187" i="1" s="1"/>
  <c r="P5188" i="1"/>
  <c r="R5188" i="1" s="1"/>
  <c r="P5189" i="1"/>
  <c r="R5189" i="1" s="1"/>
  <c r="P5190" i="1"/>
  <c r="R5190" i="1" s="1"/>
  <c r="P5191" i="1"/>
  <c r="R5191" i="1" s="1"/>
  <c r="P5192" i="1"/>
  <c r="R5192" i="1" s="1"/>
  <c r="P5193" i="1"/>
  <c r="R5193" i="1" s="1"/>
  <c r="P5194" i="1"/>
  <c r="R5194" i="1" s="1"/>
  <c r="P5195" i="1"/>
  <c r="R5195" i="1" s="1"/>
  <c r="P5196" i="1"/>
  <c r="R5196" i="1" s="1"/>
  <c r="P5197" i="1"/>
  <c r="R5197" i="1" s="1"/>
  <c r="P5198" i="1"/>
  <c r="R5198" i="1" s="1"/>
  <c r="P5199" i="1"/>
  <c r="R5199" i="1" s="1"/>
  <c r="P5200" i="1"/>
  <c r="R5200" i="1" s="1"/>
  <c r="P5201" i="1"/>
  <c r="P5202" i="1"/>
  <c r="R5202" i="1" s="1"/>
  <c r="P5203" i="1"/>
  <c r="R5203" i="1" s="1"/>
  <c r="P5204" i="1"/>
  <c r="R5204" i="1" s="1"/>
  <c r="P5205" i="1"/>
  <c r="R5205" i="1" s="1"/>
  <c r="P5206" i="1"/>
  <c r="R5206" i="1" s="1"/>
  <c r="P5207" i="1"/>
  <c r="R5207" i="1" s="1"/>
  <c r="P5208" i="1"/>
  <c r="R5208" i="1" s="1"/>
  <c r="P5209" i="1"/>
  <c r="R5209" i="1" s="1"/>
  <c r="P5210" i="1"/>
  <c r="R5210" i="1" s="1"/>
  <c r="P5211" i="1"/>
  <c r="R5211" i="1" s="1"/>
  <c r="P5212" i="1"/>
  <c r="R5212" i="1" s="1"/>
  <c r="P5213" i="1"/>
  <c r="R5213" i="1" s="1"/>
  <c r="P5214" i="1"/>
  <c r="R5214" i="1" s="1"/>
  <c r="P5215" i="1"/>
  <c r="R5215" i="1" s="1"/>
  <c r="P5216" i="1"/>
  <c r="R5216" i="1" s="1"/>
  <c r="P5217" i="1"/>
  <c r="R5217" i="1" s="1"/>
  <c r="P5218" i="1"/>
  <c r="R5218" i="1" s="1"/>
  <c r="P5219" i="1"/>
  <c r="R5219" i="1" s="1"/>
  <c r="P5220" i="1"/>
  <c r="R5220" i="1" s="1"/>
  <c r="P5221" i="1"/>
  <c r="R5221" i="1" s="1"/>
  <c r="P5222" i="1"/>
  <c r="R5222" i="1" s="1"/>
  <c r="P5223" i="1"/>
  <c r="R5223" i="1" s="1"/>
  <c r="P5224" i="1"/>
  <c r="R5224" i="1" s="1"/>
  <c r="P5225" i="1"/>
  <c r="R5225" i="1" s="1"/>
  <c r="P5226" i="1"/>
  <c r="R5226" i="1" s="1"/>
  <c r="P5227" i="1"/>
  <c r="R5227" i="1" s="1"/>
  <c r="P5228" i="1"/>
  <c r="R5228" i="1" s="1"/>
  <c r="P5229" i="1"/>
  <c r="R5229" i="1" s="1"/>
  <c r="P5230" i="1"/>
  <c r="R5230" i="1" s="1"/>
  <c r="P5231" i="1"/>
  <c r="R5231" i="1" s="1"/>
  <c r="P5232" i="1"/>
  <c r="R5232" i="1" s="1"/>
  <c r="P5233" i="1"/>
  <c r="R5233" i="1" s="1"/>
  <c r="P5234" i="1"/>
  <c r="R5234" i="1" s="1"/>
  <c r="P5235" i="1"/>
  <c r="R5235" i="1" s="1"/>
  <c r="P5236" i="1"/>
  <c r="R5236" i="1" s="1"/>
  <c r="P5237" i="1"/>
  <c r="R5237" i="1" s="1"/>
  <c r="P5238" i="1"/>
  <c r="R5238" i="1" s="1"/>
  <c r="P5239" i="1"/>
  <c r="R5239" i="1" s="1"/>
  <c r="P5240" i="1"/>
  <c r="R5240" i="1" s="1"/>
  <c r="P5241" i="1"/>
  <c r="R5241" i="1" s="1"/>
  <c r="P5242" i="1"/>
  <c r="R5242" i="1" s="1"/>
  <c r="P5243" i="1"/>
  <c r="R5243" i="1" s="1"/>
  <c r="P5244" i="1"/>
  <c r="R5244" i="1" s="1"/>
  <c r="P5245" i="1"/>
  <c r="R5245" i="1" s="1"/>
  <c r="P5246" i="1"/>
  <c r="R5246" i="1" s="1"/>
  <c r="P5247" i="1"/>
  <c r="R5247" i="1" s="1"/>
  <c r="P5248" i="1"/>
  <c r="R5248" i="1" s="1"/>
  <c r="P5249" i="1"/>
  <c r="R5249" i="1" s="1"/>
  <c r="P5250" i="1"/>
  <c r="R5250" i="1" s="1"/>
  <c r="P5251" i="1"/>
  <c r="R5251" i="1" s="1"/>
  <c r="P5252" i="1"/>
  <c r="R5252" i="1" s="1"/>
  <c r="P5253" i="1"/>
  <c r="R5253" i="1" s="1"/>
  <c r="P5254" i="1"/>
  <c r="R5254" i="1" s="1"/>
  <c r="P5255" i="1"/>
  <c r="R5255" i="1" s="1"/>
  <c r="P5256" i="1"/>
  <c r="R5256" i="1" s="1"/>
  <c r="P5257" i="1"/>
  <c r="R5257" i="1" s="1"/>
  <c r="P5258" i="1"/>
  <c r="R5258" i="1" s="1"/>
  <c r="P5259" i="1"/>
  <c r="R5259" i="1" s="1"/>
  <c r="P5260" i="1"/>
  <c r="R5260" i="1" s="1"/>
  <c r="P5261" i="1"/>
  <c r="R5261" i="1" s="1"/>
  <c r="P5262" i="1"/>
  <c r="R5262" i="1" s="1"/>
  <c r="P5263" i="1"/>
  <c r="R5263" i="1" s="1"/>
  <c r="P5264" i="1"/>
  <c r="R5264" i="1" s="1"/>
  <c r="P5265" i="1"/>
  <c r="R5265" i="1" s="1"/>
  <c r="P5266" i="1"/>
  <c r="R5266" i="1" s="1"/>
  <c r="P5267" i="1"/>
  <c r="R5267" i="1" s="1"/>
  <c r="P5268" i="1"/>
  <c r="R5268" i="1" s="1"/>
  <c r="P5269" i="1"/>
  <c r="R5269" i="1" s="1"/>
  <c r="P5270" i="1"/>
  <c r="R5270" i="1" s="1"/>
  <c r="P5271" i="1"/>
  <c r="R5271" i="1" s="1"/>
  <c r="P5272" i="1"/>
  <c r="R5272" i="1" s="1"/>
  <c r="P5273" i="1"/>
  <c r="R5273" i="1" s="1"/>
  <c r="P5274" i="1"/>
  <c r="R5274" i="1" s="1"/>
  <c r="P5275" i="1"/>
  <c r="R5275" i="1" s="1"/>
  <c r="P5276" i="1"/>
  <c r="R5276" i="1" s="1"/>
  <c r="P5277" i="1"/>
  <c r="R5277" i="1" s="1"/>
  <c r="P5278" i="1"/>
  <c r="R5278" i="1" s="1"/>
  <c r="P5279" i="1"/>
  <c r="R5279" i="1" s="1"/>
  <c r="P5280" i="1"/>
  <c r="R5280" i="1" s="1"/>
  <c r="P5281" i="1"/>
  <c r="R5281" i="1" s="1"/>
  <c r="P5282" i="1"/>
  <c r="R5282" i="1" s="1"/>
  <c r="P5283" i="1"/>
  <c r="R5283" i="1" s="1"/>
  <c r="P5284" i="1"/>
  <c r="R5284" i="1" s="1"/>
  <c r="P5285" i="1"/>
  <c r="R5285" i="1" s="1"/>
  <c r="P5286" i="1"/>
  <c r="R5286" i="1" s="1"/>
  <c r="P5287" i="1"/>
  <c r="R5287" i="1" s="1"/>
  <c r="P5288" i="1"/>
  <c r="R5288" i="1" s="1"/>
  <c r="P5289" i="1"/>
  <c r="R5289" i="1" s="1"/>
  <c r="P5290" i="1"/>
  <c r="R5290" i="1" s="1"/>
  <c r="P5291" i="1"/>
  <c r="R5291" i="1" s="1"/>
  <c r="P5292" i="1"/>
  <c r="R5292" i="1" s="1"/>
  <c r="P5293" i="1"/>
  <c r="R5293" i="1" s="1"/>
  <c r="P5294" i="1"/>
  <c r="R5294" i="1" s="1"/>
  <c r="P5295" i="1"/>
  <c r="R5295" i="1" s="1"/>
  <c r="P5296" i="1"/>
  <c r="R5296" i="1" s="1"/>
  <c r="P5297" i="1"/>
  <c r="R5297" i="1" s="1"/>
  <c r="P5298" i="1"/>
  <c r="R5298" i="1" s="1"/>
  <c r="P5299" i="1"/>
  <c r="R5299" i="1" s="1"/>
  <c r="P5300" i="1"/>
  <c r="R5300" i="1" s="1"/>
  <c r="P5301" i="1"/>
  <c r="R5301" i="1" s="1"/>
  <c r="P5302" i="1"/>
  <c r="R5302" i="1" s="1"/>
  <c r="P5303" i="1"/>
  <c r="R5303" i="1" s="1"/>
  <c r="P5304" i="1"/>
  <c r="R5304" i="1" s="1"/>
  <c r="P5305" i="1"/>
  <c r="R5305" i="1" s="1"/>
  <c r="P5306" i="1"/>
  <c r="R5306" i="1" s="1"/>
  <c r="P5307" i="1"/>
  <c r="R5307" i="1" s="1"/>
  <c r="P5308" i="1"/>
  <c r="R5308" i="1" s="1"/>
  <c r="P5309" i="1"/>
  <c r="R5309" i="1" s="1"/>
  <c r="P5310" i="1"/>
  <c r="R5310" i="1" s="1"/>
  <c r="P5311" i="1"/>
  <c r="R5311" i="1" s="1"/>
  <c r="P5312" i="1"/>
  <c r="R5312" i="1" s="1"/>
  <c r="P5313" i="1"/>
  <c r="R5313" i="1" s="1"/>
  <c r="P5314" i="1"/>
  <c r="R5314" i="1" s="1"/>
  <c r="P5315" i="1"/>
  <c r="R5315" i="1" s="1"/>
  <c r="P5316" i="1"/>
  <c r="R5316" i="1" s="1"/>
  <c r="P5317" i="1"/>
  <c r="R5317" i="1" s="1"/>
  <c r="P5318" i="1"/>
  <c r="R5318" i="1" s="1"/>
  <c r="P5319" i="1"/>
  <c r="R5319" i="1" s="1"/>
  <c r="P5320" i="1"/>
  <c r="R5320" i="1" s="1"/>
  <c r="P5321" i="1"/>
  <c r="R5321" i="1" s="1"/>
  <c r="P5322" i="1"/>
  <c r="R5322" i="1" s="1"/>
  <c r="P5323" i="1"/>
  <c r="R5323" i="1" s="1"/>
  <c r="P5324" i="1"/>
  <c r="R5324" i="1" s="1"/>
  <c r="P5325" i="1"/>
  <c r="R5325" i="1" s="1"/>
  <c r="P5326" i="1"/>
  <c r="R5326" i="1" s="1"/>
  <c r="P5327" i="1"/>
  <c r="R5327" i="1" s="1"/>
  <c r="P5328" i="1"/>
  <c r="R5328" i="1" s="1"/>
  <c r="P5329" i="1"/>
  <c r="R5329" i="1" s="1"/>
  <c r="P5330" i="1"/>
  <c r="R5330" i="1" s="1"/>
  <c r="P5331" i="1"/>
  <c r="R5331" i="1" s="1"/>
  <c r="P5332" i="1"/>
  <c r="R5332" i="1" s="1"/>
  <c r="P5333" i="1"/>
  <c r="R5333" i="1" s="1"/>
  <c r="P5334" i="1"/>
  <c r="R5334" i="1" s="1"/>
  <c r="P5335" i="1"/>
  <c r="R5335" i="1" s="1"/>
  <c r="P5336" i="1"/>
  <c r="R5336" i="1" s="1"/>
  <c r="P5337" i="1"/>
  <c r="R5337" i="1" s="1"/>
  <c r="P5338" i="1"/>
  <c r="R5338" i="1" s="1"/>
  <c r="P5339" i="1"/>
  <c r="R5339" i="1" s="1"/>
  <c r="P5340" i="1"/>
  <c r="R5340" i="1" s="1"/>
  <c r="P5341" i="1"/>
  <c r="R5341" i="1" s="1"/>
  <c r="P5342" i="1"/>
  <c r="R5342" i="1" s="1"/>
  <c r="P5343" i="1"/>
  <c r="R5343" i="1" s="1"/>
  <c r="P5344" i="1"/>
  <c r="R5344" i="1" s="1"/>
  <c r="P5345" i="1"/>
  <c r="R5345" i="1" s="1"/>
  <c r="P5346" i="1"/>
  <c r="R5346" i="1" s="1"/>
  <c r="P5347" i="1"/>
  <c r="R5347" i="1" s="1"/>
  <c r="P5348" i="1"/>
  <c r="R5348" i="1" s="1"/>
  <c r="P5349" i="1"/>
  <c r="R5349" i="1" s="1"/>
  <c r="P5350" i="1"/>
  <c r="R5350" i="1" s="1"/>
  <c r="P5351" i="1"/>
  <c r="R5351" i="1" s="1"/>
  <c r="P5352" i="1"/>
  <c r="R5352" i="1" s="1"/>
  <c r="P5353" i="1"/>
  <c r="R5353" i="1" s="1"/>
  <c r="P5354" i="1"/>
  <c r="R5354" i="1" s="1"/>
  <c r="P5355" i="1"/>
  <c r="R5355" i="1" s="1"/>
  <c r="P5356" i="1"/>
  <c r="R5356" i="1" s="1"/>
  <c r="P5357" i="1"/>
  <c r="R5357" i="1" s="1"/>
  <c r="P5358" i="1"/>
  <c r="R5358" i="1" s="1"/>
  <c r="P5359" i="1"/>
  <c r="R5359" i="1" s="1"/>
  <c r="P5360" i="1"/>
  <c r="R5360" i="1" s="1"/>
  <c r="P5361" i="1"/>
  <c r="R5361" i="1" s="1"/>
  <c r="P5362" i="1"/>
  <c r="R5362" i="1" s="1"/>
  <c r="P5363" i="1"/>
  <c r="R5363" i="1" s="1"/>
  <c r="P5364" i="1"/>
  <c r="R5364" i="1" s="1"/>
  <c r="P5365" i="1"/>
  <c r="R5365" i="1" s="1"/>
  <c r="P5366" i="1"/>
  <c r="R5366" i="1" s="1"/>
  <c r="P5367" i="1"/>
  <c r="R5367" i="1" s="1"/>
  <c r="P5368" i="1"/>
  <c r="R5368" i="1" s="1"/>
  <c r="P5369" i="1"/>
  <c r="R5369" i="1" s="1"/>
  <c r="P5370" i="1"/>
  <c r="R5370" i="1" s="1"/>
  <c r="P5371" i="1"/>
  <c r="R5371" i="1" s="1"/>
  <c r="P5372" i="1"/>
  <c r="R5372" i="1" s="1"/>
  <c r="P5373" i="1"/>
  <c r="R5373" i="1" s="1"/>
  <c r="P5374" i="1"/>
  <c r="R5374" i="1" s="1"/>
  <c r="P5375" i="1"/>
  <c r="R5375" i="1" s="1"/>
  <c r="P5376" i="1"/>
  <c r="R5376" i="1" s="1"/>
  <c r="P5377" i="1"/>
  <c r="R5377" i="1" s="1"/>
  <c r="P5378" i="1"/>
  <c r="R5378" i="1" s="1"/>
  <c r="P5379" i="1"/>
  <c r="R5379" i="1" s="1"/>
  <c r="P5380" i="1"/>
  <c r="R5380" i="1" s="1"/>
  <c r="P5381" i="1"/>
  <c r="R5381" i="1" s="1"/>
  <c r="P5382" i="1"/>
  <c r="R5382" i="1" s="1"/>
  <c r="P5383" i="1"/>
  <c r="R5383" i="1" s="1"/>
  <c r="P5384" i="1"/>
  <c r="R5384" i="1" s="1"/>
  <c r="P5385" i="1"/>
  <c r="R5385" i="1" s="1"/>
  <c r="P5386" i="1"/>
  <c r="R5386" i="1" s="1"/>
  <c r="P5387" i="1"/>
  <c r="R5387" i="1" s="1"/>
  <c r="P5388" i="1"/>
  <c r="R5388" i="1" s="1"/>
  <c r="P5389" i="1"/>
  <c r="R5389" i="1" s="1"/>
  <c r="P5390" i="1"/>
  <c r="R5390" i="1" s="1"/>
  <c r="P5391" i="1"/>
  <c r="R5391" i="1" s="1"/>
  <c r="P5392" i="1"/>
  <c r="R5392" i="1" s="1"/>
  <c r="P5393" i="1"/>
  <c r="R5393" i="1" s="1"/>
  <c r="P5394" i="1"/>
  <c r="R5394" i="1" s="1"/>
  <c r="P5395" i="1"/>
  <c r="R5395" i="1" s="1"/>
  <c r="P5396" i="1"/>
  <c r="R5396" i="1" s="1"/>
  <c r="P5397" i="1"/>
  <c r="R5397" i="1" s="1"/>
  <c r="P5398" i="1"/>
  <c r="R5398" i="1" s="1"/>
  <c r="P5399" i="1"/>
  <c r="R5399" i="1" s="1"/>
  <c r="P5400" i="1"/>
  <c r="R5400" i="1" s="1"/>
  <c r="P5401" i="1"/>
  <c r="R5401" i="1" s="1"/>
  <c r="P5402" i="1"/>
  <c r="R5402" i="1" s="1"/>
  <c r="P5403" i="1"/>
  <c r="R5403" i="1" s="1"/>
  <c r="P5404" i="1"/>
  <c r="R5404" i="1" s="1"/>
  <c r="P5405" i="1"/>
  <c r="R5405" i="1" s="1"/>
  <c r="P5406" i="1"/>
  <c r="R5406" i="1" s="1"/>
  <c r="P5407" i="1"/>
  <c r="R5407" i="1" s="1"/>
  <c r="P5408" i="1"/>
  <c r="R5408" i="1" s="1"/>
  <c r="P5409" i="1"/>
  <c r="R5409" i="1" s="1"/>
  <c r="P5410" i="1"/>
  <c r="R5410" i="1" s="1"/>
  <c r="P5411" i="1"/>
  <c r="R5411" i="1" s="1"/>
  <c r="P5412" i="1"/>
  <c r="R5412" i="1" s="1"/>
  <c r="P5413" i="1"/>
  <c r="R5413" i="1" s="1"/>
  <c r="P5414" i="1"/>
  <c r="R5414" i="1" s="1"/>
  <c r="P5415" i="1"/>
  <c r="R5415" i="1" s="1"/>
  <c r="P5416" i="1"/>
  <c r="R5416" i="1" s="1"/>
  <c r="P5417" i="1"/>
  <c r="R5417" i="1" s="1"/>
  <c r="P5418" i="1"/>
  <c r="R5418" i="1" s="1"/>
  <c r="P5419" i="1"/>
  <c r="R5419" i="1" s="1"/>
  <c r="P5420" i="1"/>
  <c r="R5420" i="1" s="1"/>
  <c r="P5421" i="1"/>
  <c r="R5421" i="1" s="1"/>
  <c r="P5422" i="1"/>
  <c r="R5422" i="1" s="1"/>
  <c r="P5423" i="1"/>
  <c r="R5423" i="1" s="1"/>
  <c r="P5424" i="1"/>
  <c r="R5424" i="1" s="1"/>
  <c r="P5425" i="1"/>
  <c r="R5425" i="1" s="1"/>
  <c r="P5426" i="1"/>
  <c r="R5426" i="1" s="1"/>
  <c r="P5427" i="1"/>
  <c r="R5427" i="1" s="1"/>
  <c r="P5428" i="1"/>
  <c r="R5428" i="1" s="1"/>
  <c r="P5429" i="1"/>
  <c r="R5429" i="1" s="1"/>
  <c r="P5430" i="1"/>
  <c r="R5430" i="1" s="1"/>
  <c r="P5431" i="1"/>
  <c r="R5431" i="1" s="1"/>
  <c r="P5432" i="1"/>
  <c r="R5432" i="1" s="1"/>
  <c r="P5433" i="1"/>
  <c r="R5433" i="1" s="1"/>
  <c r="P5434" i="1"/>
  <c r="R5434" i="1" s="1"/>
  <c r="P5435" i="1"/>
  <c r="R5435" i="1" s="1"/>
  <c r="P5436" i="1"/>
  <c r="R5436" i="1" s="1"/>
  <c r="P5437" i="1"/>
  <c r="R5437" i="1" s="1"/>
  <c r="P5438" i="1"/>
  <c r="R5438" i="1" s="1"/>
  <c r="P5439" i="1"/>
  <c r="R5439" i="1" s="1"/>
  <c r="P5440" i="1"/>
  <c r="R5440" i="1" s="1"/>
  <c r="P5441" i="1"/>
  <c r="R5441" i="1" s="1"/>
  <c r="P5442" i="1"/>
  <c r="R5442" i="1" s="1"/>
  <c r="P5443" i="1"/>
  <c r="R5443" i="1" s="1"/>
  <c r="P5444" i="1"/>
  <c r="R5444" i="1" s="1"/>
  <c r="P5445" i="1"/>
  <c r="R5445" i="1" s="1"/>
  <c r="P5446" i="1"/>
  <c r="R5446" i="1" s="1"/>
  <c r="P5447" i="1"/>
  <c r="R5447" i="1" s="1"/>
  <c r="P5448" i="1"/>
  <c r="R5448" i="1" s="1"/>
  <c r="P5449" i="1"/>
  <c r="R5449" i="1" s="1"/>
  <c r="P5450" i="1"/>
  <c r="R5450" i="1" s="1"/>
  <c r="P5451" i="1"/>
  <c r="R5451" i="1" s="1"/>
  <c r="P5452" i="1"/>
  <c r="R5452" i="1" s="1"/>
  <c r="P5453" i="1"/>
  <c r="R5453" i="1" s="1"/>
  <c r="P5454" i="1"/>
  <c r="R5454" i="1" s="1"/>
  <c r="P5455" i="1"/>
  <c r="R5455" i="1" s="1"/>
  <c r="P5456" i="1"/>
  <c r="R5456" i="1" s="1"/>
  <c r="P5457" i="1"/>
  <c r="R5457" i="1" s="1"/>
  <c r="P5458" i="1"/>
  <c r="R5458" i="1" s="1"/>
  <c r="P5459" i="1"/>
  <c r="R5459" i="1" s="1"/>
  <c r="P5460" i="1"/>
  <c r="R5460" i="1" s="1"/>
  <c r="P5461" i="1"/>
  <c r="R5461" i="1" s="1"/>
  <c r="P5462" i="1"/>
  <c r="R5462" i="1" s="1"/>
  <c r="P5463" i="1"/>
  <c r="R5463" i="1" s="1"/>
  <c r="P5464" i="1"/>
  <c r="R5464" i="1" s="1"/>
  <c r="P5465" i="1"/>
  <c r="R5465" i="1" s="1"/>
  <c r="P5466" i="1"/>
  <c r="R5466" i="1" s="1"/>
  <c r="P5467" i="1"/>
  <c r="R5467" i="1" s="1"/>
  <c r="P5468" i="1"/>
  <c r="R5468" i="1" s="1"/>
  <c r="P5469" i="1"/>
  <c r="R5469" i="1" s="1"/>
  <c r="P5470" i="1"/>
  <c r="R5470" i="1" s="1"/>
  <c r="P5471" i="1"/>
  <c r="R5471" i="1" s="1"/>
  <c r="P5472" i="1"/>
  <c r="R5472" i="1" s="1"/>
  <c r="P5473" i="1"/>
  <c r="R5473" i="1" s="1"/>
  <c r="P5474" i="1"/>
  <c r="R5474" i="1" s="1"/>
  <c r="P5475" i="1"/>
  <c r="R5475" i="1" s="1"/>
  <c r="P5476" i="1"/>
  <c r="R5476" i="1" s="1"/>
  <c r="P5477" i="1"/>
  <c r="R5477" i="1" s="1"/>
  <c r="P5478" i="1"/>
  <c r="R5478" i="1" s="1"/>
  <c r="P5479" i="1"/>
  <c r="R5479" i="1" s="1"/>
  <c r="P5480" i="1"/>
  <c r="R5480" i="1" s="1"/>
  <c r="P5481" i="1"/>
  <c r="R5481" i="1" s="1"/>
  <c r="P5482" i="1"/>
  <c r="R5482" i="1" s="1"/>
  <c r="P5483" i="1"/>
  <c r="R5483" i="1" s="1"/>
  <c r="P5484" i="1"/>
  <c r="R5484" i="1" s="1"/>
  <c r="P5485" i="1"/>
  <c r="R5485" i="1" s="1"/>
  <c r="P5486" i="1"/>
  <c r="R5486" i="1" s="1"/>
  <c r="P5487" i="1"/>
  <c r="R5487" i="1" s="1"/>
  <c r="P5488" i="1"/>
  <c r="R5488" i="1" s="1"/>
  <c r="P5489" i="1"/>
  <c r="R5489" i="1" s="1"/>
  <c r="P5490" i="1"/>
  <c r="R5490" i="1" s="1"/>
  <c r="P5491" i="1"/>
  <c r="R5491" i="1" s="1"/>
  <c r="P5492" i="1"/>
  <c r="R5492" i="1" s="1"/>
  <c r="P5493" i="1"/>
  <c r="R5493" i="1" s="1"/>
  <c r="P5494" i="1"/>
  <c r="R5494" i="1" s="1"/>
  <c r="P5495" i="1"/>
  <c r="R5495" i="1" s="1"/>
  <c r="P5496" i="1"/>
  <c r="R5496" i="1" s="1"/>
  <c r="P5497" i="1"/>
  <c r="R5497" i="1" s="1"/>
  <c r="P5498" i="1"/>
  <c r="R5498" i="1" s="1"/>
  <c r="P5499" i="1"/>
  <c r="R5499" i="1" s="1"/>
  <c r="P5500" i="1"/>
  <c r="R5500" i="1" s="1"/>
  <c r="P5501" i="1"/>
  <c r="R5501" i="1" s="1"/>
  <c r="P5502" i="1"/>
  <c r="R5502" i="1" s="1"/>
  <c r="P5503" i="1"/>
  <c r="R5503" i="1" s="1"/>
  <c r="P5504" i="1"/>
  <c r="R5504" i="1" s="1"/>
  <c r="P5505" i="1"/>
  <c r="R5505" i="1" s="1"/>
  <c r="P5506" i="1"/>
  <c r="R5506" i="1" s="1"/>
  <c r="P5507" i="1"/>
  <c r="R5507" i="1" s="1"/>
  <c r="P5508" i="1"/>
  <c r="R5508" i="1" s="1"/>
  <c r="P5509" i="1"/>
  <c r="R5509" i="1" s="1"/>
  <c r="P5510" i="1"/>
  <c r="R5510" i="1" s="1"/>
  <c r="P5511" i="1"/>
  <c r="R5511" i="1" s="1"/>
  <c r="P5512" i="1"/>
  <c r="R5512" i="1" s="1"/>
  <c r="P5513" i="1"/>
  <c r="R5513" i="1" s="1"/>
  <c r="P5514" i="1"/>
  <c r="R5514" i="1" s="1"/>
  <c r="P5515" i="1"/>
  <c r="R5515" i="1" s="1"/>
  <c r="P5516" i="1"/>
  <c r="R5516" i="1" s="1"/>
  <c r="P5517" i="1"/>
  <c r="R5517" i="1" s="1"/>
  <c r="P5518" i="1"/>
  <c r="R5518" i="1" s="1"/>
  <c r="P5519" i="1"/>
  <c r="R5519" i="1" s="1"/>
  <c r="P5520" i="1"/>
  <c r="R5520" i="1" s="1"/>
  <c r="P5521" i="1"/>
  <c r="R5521" i="1" s="1"/>
  <c r="P5522" i="1"/>
  <c r="R5522" i="1" s="1"/>
  <c r="P5523" i="1"/>
  <c r="R5523" i="1" s="1"/>
  <c r="P5524" i="1"/>
  <c r="R5524" i="1" s="1"/>
  <c r="P5525" i="1"/>
  <c r="R5525" i="1" s="1"/>
  <c r="P5526" i="1"/>
  <c r="R5526" i="1" s="1"/>
  <c r="P5527" i="1"/>
  <c r="R5527" i="1" s="1"/>
  <c r="P5528" i="1"/>
  <c r="R5528" i="1" s="1"/>
  <c r="P5529" i="1"/>
  <c r="R5529" i="1" s="1"/>
  <c r="P5530" i="1"/>
  <c r="R5530" i="1" s="1"/>
  <c r="P5531" i="1"/>
  <c r="R5531" i="1" s="1"/>
  <c r="P5532" i="1"/>
  <c r="R5532" i="1" s="1"/>
  <c r="P5533" i="1"/>
  <c r="R5533" i="1" s="1"/>
  <c r="P5534" i="1"/>
  <c r="R5534" i="1" s="1"/>
  <c r="P5535" i="1"/>
  <c r="R5535" i="1" s="1"/>
  <c r="P5536" i="1"/>
  <c r="R5536" i="1" s="1"/>
  <c r="P5537" i="1"/>
  <c r="R5537" i="1" s="1"/>
  <c r="P5538" i="1"/>
  <c r="R5538" i="1" s="1"/>
  <c r="P5539" i="1"/>
  <c r="R5539" i="1" s="1"/>
  <c r="P5540" i="1"/>
  <c r="R5540" i="1" s="1"/>
  <c r="P5541" i="1"/>
  <c r="R5541" i="1" s="1"/>
  <c r="P5542" i="1"/>
  <c r="R5542" i="1" s="1"/>
  <c r="P5543" i="1"/>
  <c r="R5543" i="1" s="1"/>
  <c r="P5544" i="1"/>
  <c r="R5544" i="1" s="1"/>
  <c r="P5545" i="1"/>
  <c r="R5545" i="1" s="1"/>
  <c r="P5546" i="1"/>
  <c r="R5546" i="1" s="1"/>
  <c r="P5547" i="1"/>
  <c r="R5547" i="1" s="1"/>
  <c r="P5548" i="1"/>
  <c r="R5548" i="1" s="1"/>
  <c r="P5549" i="1"/>
  <c r="R5549" i="1" s="1"/>
  <c r="P5550" i="1"/>
  <c r="R5550" i="1" s="1"/>
  <c r="P5551" i="1"/>
  <c r="R5551" i="1" s="1"/>
  <c r="P5552" i="1"/>
  <c r="R5552" i="1" s="1"/>
  <c r="P5553" i="1"/>
  <c r="R5553" i="1" s="1"/>
  <c r="P5554" i="1"/>
  <c r="R5554" i="1" s="1"/>
  <c r="P5555" i="1"/>
  <c r="R5555" i="1" s="1"/>
  <c r="P5556" i="1"/>
  <c r="R5556" i="1" s="1"/>
  <c r="P5557" i="1"/>
  <c r="R5557" i="1" s="1"/>
  <c r="P5558" i="1"/>
  <c r="R5558" i="1" s="1"/>
  <c r="P5559" i="1"/>
  <c r="R5559" i="1" s="1"/>
  <c r="P5560" i="1"/>
  <c r="R5560" i="1" s="1"/>
  <c r="P5561" i="1"/>
  <c r="R5561" i="1" s="1"/>
  <c r="P5562" i="1"/>
  <c r="R5562" i="1" s="1"/>
  <c r="P5563" i="1"/>
  <c r="R5563" i="1" s="1"/>
  <c r="P5564" i="1"/>
  <c r="R5564" i="1" s="1"/>
  <c r="P5565" i="1"/>
  <c r="R5565" i="1" s="1"/>
  <c r="P5566" i="1"/>
  <c r="R5566" i="1" s="1"/>
  <c r="P5567" i="1"/>
  <c r="R5567" i="1" s="1"/>
  <c r="P5568" i="1"/>
  <c r="R5568" i="1" s="1"/>
  <c r="P5569" i="1"/>
  <c r="R5569" i="1" s="1"/>
  <c r="P5570" i="1"/>
  <c r="R5570" i="1" s="1"/>
  <c r="P5571" i="1"/>
  <c r="R5571" i="1" s="1"/>
  <c r="P5572" i="1"/>
  <c r="R5572" i="1" s="1"/>
  <c r="P5573" i="1"/>
  <c r="R5573" i="1" s="1"/>
  <c r="P5574" i="1"/>
  <c r="R5574" i="1" s="1"/>
  <c r="P5575" i="1"/>
  <c r="R5575" i="1" s="1"/>
  <c r="P5576" i="1"/>
  <c r="R5576" i="1" s="1"/>
  <c r="P5577" i="1"/>
  <c r="R5577" i="1" s="1"/>
  <c r="P5578" i="1"/>
  <c r="R5578" i="1" s="1"/>
  <c r="P5579" i="1"/>
  <c r="R5579" i="1" s="1"/>
  <c r="P5580" i="1"/>
  <c r="R5580" i="1" s="1"/>
  <c r="P5581" i="1"/>
  <c r="R5581" i="1" s="1"/>
  <c r="P5582" i="1"/>
  <c r="R5582" i="1" s="1"/>
  <c r="P5583" i="1"/>
  <c r="R5583" i="1" s="1"/>
  <c r="P5584" i="1"/>
  <c r="R5584" i="1" s="1"/>
  <c r="P5585" i="1"/>
  <c r="R5585" i="1" s="1"/>
  <c r="P5586" i="1"/>
  <c r="R5586" i="1" s="1"/>
  <c r="P5587" i="1"/>
  <c r="R5587" i="1" s="1"/>
  <c r="P5588" i="1"/>
  <c r="R5588" i="1" s="1"/>
  <c r="P5589" i="1"/>
  <c r="R5589" i="1" s="1"/>
  <c r="P5590" i="1"/>
  <c r="R5590" i="1" s="1"/>
  <c r="P5591" i="1"/>
  <c r="R5591" i="1" s="1"/>
  <c r="P5592" i="1"/>
  <c r="R5592" i="1" s="1"/>
  <c r="P5593" i="1"/>
  <c r="R5593" i="1" s="1"/>
  <c r="P5594" i="1"/>
  <c r="R5594" i="1" s="1"/>
  <c r="P5595" i="1"/>
  <c r="R5595" i="1" s="1"/>
  <c r="P5596" i="1"/>
  <c r="R5596" i="1" s="1"/>
  <c r="P5597" i="1"/>
  <c r="R5597" i="1" s="1"/>
  <c r="P5598" i="1"/>
  <c r="R5598" i="1" s="1"/>
  <c r="P5599" i="1"/>
  <c r="R5599" i="1" s="1"/>
  <c r="P5600" i="1"/>
  <c r="R5600" i="1" s="1"/>
  <c r="P5601" i="1"/>
  <c r="R5601" i="1" s="1"/>
  <c r="P5602" i="1"/>
  <c r="R5602" i="1" s="1"/>
  <c r="P5603" i="1"/>
  <c r="R5603" i="1" s="1"/>
  <c r="P5604" i="1"/>
  <c r="R5604" i="1" s="1"/>
  <c r="P5605" i="1"/>
  <c r="R5605" i="1" s="1"/>
  <c r="P5606" i="1"/>
  <c r="R5606" i="1" s="1"/>
  <c r="P5607" i="1"/>
  <c r="R5607" i="1" s="1"/>
  <c r="P5608" i="1"/>
  <c r="R5608" i="1" s="1"/>
  <c r="P5609" i="1"/>
  <c r="R5609" i="1" s="1"/>
  <c r="P5610" i="1"/>
  <c r="R5610" i="1" s="1"/>
  <c r="P5611" i="1"/>
  <c r="R5611" i="1" s="1"/>
  <c r="P5612" i="1"/>
  <c r="R5612" i="1" s="1"/>
  <c r="P5613" i="1"/>
  <c r="R5613" i="1" s="1"/>
  <c r="P5614" i="1"/>
  <c r="R5614" i="1" s="1"/>
  <c r="P5615" i="1"/>
  <c r="R5615" i="1" s="1"/>
  <c r="P5616" i="1"/>
  <c r="R5616" i="1" s="1"/>
  <c r="P5617" i="1"/>
  <c r="R5617" i="1" s="1"/>
  <c r="P5618" i="1"/>
  <c r="R5618" i="1" s="1"/>
  <c r="P5619" i="1"/>
  <c r="R5619" i="1" s="1"/>
  <c r="P5620" i="1"/>
  <c r="R5620" i="1" s="1"/>
  <c r="P5621" i="1"/>
  <c r="R5621" i="1" s="1"/>
  <c r="P5622" i="1"/>
  <c r="R5622" i="1" s="1"/>
  <c r="P5623" i="1"/>
  <c r="R5623" i="1" s="1"/>
  <c r="P5624" i="1"/>
  <c r="R5624" i="1" s="1"/>
  <c r="P5625" i="1"/>
  <c r="R5625" i="1" s="1"/>
  <c r="P5626" i="1"/>
  <c r="R5626" i="1" s="1"/>
  <c r="P5627" i="1"/>
  <c r="R5627" i="1" s="1"/>
  <c r="P5628" i="1"/>
  <c r="R5628" i="1" s="1"/>
  <c r="P5629" i="1"/>
  <c r="R5629" i="1" s="1"/>
  <c r="P5630" i="1"/>
  <c r="R5630" i="1" s="1"/>
  <c r="P5631" i="1"/>
  <c r="R5631" i="1" s="1"/>
  <c r="P5632" i="1"/>
  <c r="R5632" i="1" s="1"/>
  <c r="P5633" i="1"/>
  <c r="R5633" i="1" s="1"/>
  <c r="P5634" i="1"/>
  <c r="R5634" i="1" s="1"/>
  <c r="P5635" i="1"/>
  <c r="R5635" i="1" s="1"/>
  <c r="P5636" i="1"/>
  <c r="R5636" i="1" s="1"/>
  <c r="P5637" i="1"/>
  <c r="R5637" i="1" s="1"/>
  <c r="P5638" i="1"/>
  <c r="R5638" i="1" s="1"/>
  <c r="P5639" i="1"/>
  <c r="R5639" i="1" s="1"/>
  <c r="P5640" i="1"/>
  <c r="R5640" i="1" s="1"/>
  <c r="P5641" i="1"/>
  <c r="R5641" i="1" s="1"/>
  <c r="P5642" i="1"/>
  <c r="R5642" i="1" s="1"/>
  <c r="P5643" i="1"/>
  <c r="R5643" i="1" s="1"/>
  <c r="P5644" i="1"/>
  <c r="R5644" i="1" s="1"/>
  <c r="P5645" i="1"/>
  <c r="R5645" i="1" s="1"/>
  <c r="P5646" i="1"/>
  <c r="R5646" i="1" s="1"/>
  <c r="P5647" i="1"/>
  <c r="R5647" i="1" s="1"/>
  <c r="P5648" i="1"/>
  <c r="R5648" i="1" s="1"/>
  <c r="P5649" i="1"/>
  <c r="R5649" i="1" s="1"/>
  <c r="P5650" i="1"/>
  <c r="R5650" i="1" s="1"/>
  <c r="P5651" i="1"/>
  <c r="R5651" i="1" s="1"/>
  <c r="P5652" i="1"/>
  <c r="R5652" i="1" s="1"/>
  <c r="P5653" i="1"/>
  <c r="R5653" i="1" s="1"/>
  <c r="P5654" i="1"/>
  <c r="R5654" i="1" s="1"/>
  <c r="P5655" i="1"/>
  <c r="R5655" i="1" s="1"/>
  <c r="P5656" i="1"/>
  <c r="R5656" i="1" s="1"/>
  <c r="P5657" i="1"/>
  <c r="R5657" i="1" s="1"/>
  <c r="P5658" i="1"/>
  <c r="R5658" i="1" s="1"/>
  <c r="P5659" i="1"/>
  <c r="R5659" i="1" s="1"/>
  <c r="P5660" i="1"/>
  <c r="R5660" i="1" s="1"/>
  <c r="P5661" i="1"/>
  <c r="R5661" i="1" s="1"/>
  <c r="P5662" i="1"/>
  <c r="R5662" i="1" s="1"/>
  <c r="P5663" i="1"/>
  <c r="R5663" i="1" s="1"/>
  <c r="P5664" i="1"/>
  <c r="R5664" i="1" s="1"/>
  <c r="P5665" i="1"/>
  <c r="R5665" i="1" s="1"/>
  <c r="P5666" i="1"/>
  <c r="R5666" i="1" s="1"/>
  <c r="P5667" i="1"/>
  <c r="R5667" i="1" s="1"/>
  <c r="P5668" i="1"/>
  <c r="R5668" i="1" s="1"/>
  <c r="P5669" i="1"/>
  <c r="R5669" i="1" s="1"/>
  <c r="P5670" i="1"/>
  <c r="R5670" i="1" s="1"/>
  <c r="P5671" i="1"/>
  <c r="R5671" i="1" s="1"/>
  <c r="P5672" i="1"/>
  <c r="R5672" i="1" s="1"/>
  <c r="P5673" i="1"/>
  <c r="R5673" i="1" s="1"/>
  <c r="P5674" i="1"/>
  <c r="R5674" i="1" s="1"/>
  <c r="P5675" i="1"/>
  <c r="R5675" i="1" s="1"/>
  <c r="P5676" i="1"/>
  <c r="R5676" i="1" s="1"/>
  <c r="P5677" i="1"/>
  <c r="R5677" i="1" s="1"/>
  <c r="P5678" i="1"/>
  <c r="R5678" i="1" s="1"/>
  <c r="P5679" i="1"/>
  <c r="R5679" i="1" s="1"/>
  <c r="P5680" i="1"/>
  <c r="R5680" i="1" s="1"/>
  <c r="P5681" i="1"/>
  <c r="R5681" i="1" s="1"/>
  <c r="P5682" i="1"/>
  <c r="R5682" i="1" s="1"/>
  <c r="P5683" i="1"/>
  <c r="R5683" i="1" s="1"/>
  <c r="P5684" i="1"/>
  <c r="R5684" i="1" s="1"/>
  <c r="P5685" i="1"/>
  <c r="R5685" i="1" s="1"/>
  <c r="P5686" i="1"/>
  <c r="R5686" i="1" s="1"/>
  <c r="P5687" i="1"/>
  <c r="R5687" i="1" s="1"/>
  <c r="P5688" i="1"/>
  <c r="R5688" i="1" s="1"/>
  <c r="P5689" i="1"/>
  <c r="R5689" i="1" s="1"/>
  <c r="P5690" i="1"/>
  <c r="R5690" i="1" s="1"/>
  <c r="P5691" i="1"/>
  <c r="R5691" i="1" s="1"/>
  <c r="P5692" i="1"/>
  <c r="R5692" i="1" s="1"/>
  <c r="P5693" i="1"/>
  <c r="R5693" i="1" s="1"/>
  <c r="P5694" i="1"/>
  <c r="R5694" i="1" s="1"/>
  <c r="P5695" i="1"/>
  <c r="R5695" i="1" s="1"/>
  <c r="P5696" i="1"/>
  <c r="R5696" i="1" s="1"/>
  <c r="P5697" i="1"/>
  <c r="R5697" i="1" s="1"/>
  <c r="P5698" i="1"/>
  <c r="R5698" i="1" s="1"/>
  <c r="P5699" i="1"/>
  <c r="R5699" i="1" s="1"/>
  <c r="P5700" i="1"/>
  <c r="R5700" i="1" s="1"/>
  <c r="P5701" i="1"/>
  <c r="R5701" i="1" s="1"/>
  <c r="P5702" i="1"/>
  <c r="R5702" i="1" s="1"/>
  <c r="P5703" i="1"/>
  <c r="R5703" i="1" s="1"/>
  <c r="P5704" i="1"/>
  <c r="R5704" i="1" s="1"/>
  <c r="P5705" i="1"/>
  <c r="R5705" i="1" s="1"/>
  <c r="P5706" i="1"/>
  <c r="R5706" i="1" s="1"/>
  <c r="P5707" i="1"/>
  <c r="R5707" i="1" s="1"/>
  <c r="P5708" i="1"/>
  <c r="R5708" i="1" s="1"/>
  <c r="P5709" i="1"/>
  <c r="R5709" i="1" s="1"/>
  <c r="P5710" i="1"/>
  <c r="R5710" i="1" s="1"/>
  <c r="P5711" i="1"/>
  <c r="R5711" i="1" s="1"/>
  <c r="P5712" i="1"/>
  <c r="R5712" i="1" s="1"/>
  <c r="P5713" i="1"/>
  <c r="R5713" i="1" s="1"/>
  <c r="P5714" i="1"/>
  <c r="R5714" i="1" s="1"/>
  <c r="P5715" i="1"/>
  <c r="R5715" i="1" s="1"/>
  <c r="P5716" i="1"/>
  <c r="R5716" i="1" s="1"/>
  <c r="P5717" i="1"/>
  <c r="R5717" i="1" s="1"/>
  <c r="P5718" i="1"/>
  <c r="R5718" i="1" s="1"/>
  <c r="P5719" i="1"/>
  <c r="R5719" i="1" s="1"/>
  <c r="P5720" i="1"/>
  <c r="R5720" i="1" s="1"/>
  <c r="P5721" i="1"/>
  <c r="R5721" i="1" s="1"/>
  <c r="P5722" i="1"/>
  <c r="R5722" i="1" s="1"/>
  <c r="P5723" i="1"/>
  <c r="R5723" i="1" s="1"/>
  <c r="P5724" i="1"/>
  <c r="R5724" i="1" s="1"/>
  <c r="P5725" i="1"/>
  <c r="R5725" i="1" s="1"/>
  <c r="P5726" i="1"/>
  <c r="R5726" i="1" s="1"/>
  <c r="P5727" i="1"/>
  <c r="R5727" i="1" s="1"/>
  <c r="P5728" i="1"/>
  <c r="R5728" i="1" s="1"/>
  <c r="P5729" i="1"/>
  <c r="R5729" i="1" s="1"/>
  <c r="P5730" i="1"/>
  <c r="R5730" i="1" s="1"/>
  <c r="P5731" i="1"/>
  <c r="R5731" i="1" s="1"/>
  <c r="P5732" i="1"/>
  <c r="R5732" i="1" s="1"/>
  <c r="P5733" i="1"/>
  <c r="R5733" i="1" s="1"/>
  <c r="P5734" i="1"/>
  <c r="R5734" i="1" s="1"/>
  <c r="P5735" i="1"/>
  <c r="R5735" i="1" s="1"/>
  <c r="P5736" i="1"/>
  <c r="R5736" i="1" s="1"/>
  <c r="P5737" i="1"/>
  <c r="R5737" i="1" s="1"/>
  <c r="P5738" i="1"/>
  <c r="R5738" i="1" s="1"/>
  <c r="P5739" i="1"/>
  <c r="R5739" i="1" s="1"/>
  <c r="P5740" i="1"/>
  <c r="R5740" i="1" s="1"/>
  <c r="P5741" i="1"/>
  <c r="R5741" i="1" s="1"/>
  <c r="P5742" i="1"/>
  <c r="R5742" i="1" s="1"/>
  <c r="P5743" i="1"/>
  <c r="R5743" i="1" s="1"/>
  <c r="P5744" i="1"/>
  <c r="R5744" i="1" s="1"/>
  <c r="P5745" i="1"/>
  <c r="R5745" i="1" s="1"/>
  <c r="P5746" i="1"/>
  <c r="R5746" i="1" s="1"/>
  <c r="P5747" i="1"/>
  <c r="R5747" i="1" s="1"/>
  <c r="P5748" i="1"/>
  <c r="R5748" i="1" s="1"/>
  <c r="P5749" i="1"/>
  <c r="R5749" i="1" s="1"/>
  <c r="P5750" i="1"/>
  <c r="R5750" i="1" s="1"/>
  <c r="P5751" i="1"/>
  <c r="R5751" i="1" s="1"/>
  <c r="P5752" i="1"/>
  <c r="R5752" i="1" s="1"/>
  <c r="P5753" i="1"/>
  <c r="R5753" i="1" s="1"/>
  <c r="P5754" i="1"/>
  <c r="R5754" i="1" s="1"/>
  <c r="P5755" i="1"/>
  <c r="R5755" i="1" s="1"/>
  <c r="P5756" i="1"/>
  <c r="R5756" i="1" s="1"/>
  <c r="P5757" i="1"/>
  <c r="R5757" i="1" s="1"/>
  <c r="P5758" i="1"/>
  <c r="R5758" i="1" s="1"/>
  <c r="P5759" i="1"/>
  <c r="R5759" i="1" s="1"/>
  <c r="P5760" i="1"/>
  <c r="R5760" i="1" s="1"/>
  <c r="P5761" i="1"/>
  <c r="R5761" i="1" s="1"/>
  <c r="P5762" i="1"/>
  <c r="R5762" i="1" s="1"/>
  <c r="P5763" i="1"/>
  <c r="R5763" i="1" s="1"/>
  <c r="P5764" i="1"/>
  <c r="R5764" i="1" s="1"/>
  <c r="P5765" i="1"/>
  <c r="R5765" i="1" s="1"/>
  <c r="P5766" i="1"/>
  <c r="R5766" i="1" s="1"/>
  <c r="P5767" i="1"/>
  <c r="R5767" i="1" s="1"/>
  <c r="P5768" i="1"/>
  <c r="R5768" i="1" s="1"/>
  <c r="P5769" i="1"/>
  <c r="R5769" i="1" s="1"/>
  <c r="P5770" i="1"/>
  <c r="R5770" i="1" s="1"/>
  <c r="P5771" i="1"/>
  <c r="R5771" i="1" s="1"/>
  <c r="P5772" i="1"/>
  <c r="R5772" i="1" s="1"/>
  <c r="P5773" i="1"/>
  <c r="R5773" i="1" s="1"/>
  <c r="P5774" i="1"/>
  <c r="R5774" i="1" s="1"/>
  <c r="P5775" i="1"/>
  <c r="R5775" i="1" s="1"/>
  <c r="P5776" i="1"/>
  <c r="R5776" i="1" s="1"/>
  <c r="P5777" i="1"/>
  <c r="R5777" i="1" s="1"/>
  <c r="P5778" i="1"/>
  <c r="R5778" i="1" s="1"/>
  <c r="P5779" i="1"/>
  <c r="R5779" i="1" s="1"/>
  <c r="P5780" i="1"/>
  <c r="R5780" i="1" s="1"/>
  <c r="P5781" i="1"/>
  <c r="R5781" i="1" s="1"/>
  <c r="P5782" i="1"/>
  <c r="R5782" i="1" s="1"/>
  <c r="P5783" i="1"/>
  <c r="R5783" i="1" s="1"/>
  <c r="P5784" i="1"/>
  <c r="R5784" i="1" s="1"/>
  <c r="P5785" i="1"/>
  <c r="R5785" i="1" s="1"/>
  <c r="P5786" i="1"/>
  <c r="R5786" i="1" s="1"/>
  <c r="P5787" i="1"/>
  <c r="R5787" i="1" s="1"/>
  <c r="P5788" i="1"/>
  <c r="R5788" i="1" s="1"/>
  <c r="P5789" i="1"/>
  <c r="R5789" i="1" s="1"/>
  <c r="P5790" i="1"/>
  <c r="R5790" i="1" s="1"/>
  <c r="P5791" i="1"/>
  <c r="R5791" i="1" s="1"/>
  <c r="P5792" i="1"/>
  <c r="R5792" i="1" s="1"/>
  <c r="P5793" i="1"/>
  <c r="R5793" i="1" s="1"/>
  <c r="P5794" i="1"/>
  <c r="R5794" i="1" s="1"/>
  <c r="P5795" i="1"/>
  <c r="R5795" i="1" s="1"/>
  <c r="P5796" i="1"/>
  <c r="R5796" i="1" s="1"/>
  <c r="P5797" i="1"/>
  <c r="R5797" i="1" s="1"/>
  <c r="P5798" i="1"/>
  <c r="R5798" i="1" s="1"/>
  <c r="P5799" i="1"/>
  <c r="R5799" i="1" s="1"/>
  <c r="P5800" i="1"/>
  <c r="R5800" i="1" s="1"/>
  <c r="P5801" i="1"/>
  <c r="R5801" i="1" s="1"/>
  <c r="P5802" i="1"/>
  <c r="R5802" i="1" s="1"/>
  <c r="P5803" i="1"/>
  <c r="R5803" i="1" s="1"/>
  <c r="P5804" i="1"/>
  <c r="R5804" i="1" s="1"/>
  <c r="P5805" i="1"/>
  <c r="R5805" i="1" s="1"/>
  <c r="P5806" i="1"/>
  <c r="R5806" i="1" s="1"/>
  <c r="P5807" i="1"/>
  <c r="R5807" i="1" s="1"/>
  <c r="P5808" i="1"/>
  <c r="R5808" i="1" s="1"/>
  <c r="P5809" i="1"/>
  <c r="R5809" i="1" s="1"/>
  <c r="P5810" i="1"/>
  <c r="R5810" i="1" s="1"/>
  <c r="P5811" i="1"/>
  <c r="R5811" i="1" s="1"/>
  <c r="P5812" i="1"/>
  <c r="R5812" i="1" s="1"/>
  <c r="P5813" i="1"/>
  <c r="R5813" i="1" s="1"/>
  <c r="P5814" i="1"/>
  <c r="R5814" i="1" s="1"/>
  <c r="P5815" i="1"/>
  <c r="R5815" i="1" s="1"/>
  <c r="P5816" i="1"/>
  <c r="R5816" i="1" s="1"/>
  <c r="P5817" i="1"/>
  <c r="R5817" i="1" s="1"/>
  <c r="P5818" i="1"/>
  <c r="R5818" i="1" s="1"/>
  <c r="P5819" i="1"/>
  <c r="R5819" i="1" s="1"/>
  <c r="P5820" i="1"/>
  <c r="R5820" i="1" s="1"/>
  <c r="P5821" i="1"/>
  <c r="R5821" i="1" s="1"/>
  <c r="P5822" i="1"/>
  <c r="R5822" i="1" s="1"/>
  <c r="P5823" i="1"/>
  <c r="R5823" i="1" s="1"/>
  <c r="P5824" i="1"/>
  <c r="R5824" i="1" s="1"/>
  <c r="P5825" i="1"/>
  <c r="R5825" i="1" s="1"/>
  <c r="P5826" i="1"/>
  <c r="R5826" i="1" s="1"/>
  <c r="P5827" i="1"/>
  <c r="R5827" i="1" s="1"/>
  <c r="P5828" i="1"/>
  <c r="R5828" i="1" s="1"/>
  <c r="P5829" i="1"/>
  <c r="R5829" i="1" s="1"/>
  <c r="P5830" i="1"/>
  <c r="R5830" i="1" s="1"/>
  <c r="P5831" i="1"/>
  <c r="R5831" i="1" s="1"/>
  <c r="P5832" i="1"/>
  <c r="R5832" i="1" s="1"/>
  <c r="P5833" i="1"/>
  <c r="R5833" i="1" s="1"/>
  <c r="P5834" i="1"/>
  <c r="R5834" i="1" s="1"/>
  <c r="P5835" i="1"/>
  <c r="R5835" i="1" s="1"/>
  <c r="P5836" i="1"/>
  <c r="R5836" i="1" s="1"/>
  <c r="P5837" i="1"/>
  <c r="R5837" i="1" s="1"/>
  <c r="P5838" i="1"/>
  <c r="R5838" i="1" s="1"/>
  <c r="P5839" i="1"/>
  <c r="R5839" i="1" s="1"/>
  <c r="P5840" i="1"/>
  <c r="R5840" i="1" s="1"/>
  <c r="P5841" i="1"/>
  <c r="R5841" i="1" s="1"/>
  <c r="P5842" i="1"/>
  <c r="R5842" i="1" s="1"/>
  <c r="P5843" i="1"/>
  <c r="R5843" i="1" s="1"/>
  <c r="P5844" i="1"/>
  <c r="R5844" i="1" s="1"/>
  <c r="P5845" i="1"/>
  <c r="R5845" i="1" s="1"/>
  <c r="P5846" i="1"/>
  <c r="R5846" i="1" s="1"/>
  <c r="P5847" i="1"/>
  <c r="R5847" i="1" s="1"/>
  <c r="P5848" i="1"/>
  <c r="R5848" i="1" s="1"/>
  <c r="P5849" i="1"/>
  <c r="R5849" i="1" s="1"/>
  <c r="P5850" i="1"/>
  <c r="R5850" i="1" s="1"/>
  <c r="P5851" i="1"/>
  <c r="R5851" i="1" s="1"/>
  <c r="P5852" i="1"/>
  <c r="R5852" i="1" s="1"/>
  <c r="P5853" i="1"/>
  <c r="R5853" i="1" s="1"/>
  <c r="P5854" i="1"/>
  <c r="R5854" i="1" s="1"/>
  <c r="P5855" i="1"/>
  <c r="R5855" i="1" s="1"/>
  <c r="P5856" i="1"/>
  <c r="R5856" i="1" s="1"/>
  <c r="P5857" i="1"/>
  <c r="R5857" i="1" s="1"/>
  <c r="P5858" i="1"/>
  <c r="R5858" i="1" s="1"/>
  <c r="P5859" i="1"/>
  <c r="R5859" i="1" s="1"/>
  <c r="P5860" i="1"/>
  <c r="R5860" i="1" s="1"/>
  <c r="P5861" i="1"/>
  <c r="R5861" i="1" s="1"/>
  <c r="P5862" i="1"/>
  <c r="R5862" i="1" s="1"/>
  <c r="P5863" i="1"/>
  <c r="R5863" i="1" s="1"/>
  <c r="P5864" i="1"/>
  <c r="R5864" i="1" s="1"/>
  <c r="P5865" i="1"/>
  <c r="R5865" i="1" s="1"/>
  <c r="P5866" i="1"/>
  <c r="R5866" i="1" s="1"/>
  <c r="P5867" i="1"/>
  <c r="R5867" i="1" s="1"/>
  <c r="P5868" i="1"/>
  <c r="R5868" i="1" s="1"/>
  <c r="P5869" i="1"/>
  <c r="R5869" i="1" s="1"/>
  <c r="P5870" i="1"/>
  <c r="R5870" i="1" s="1"/>
  <c r="P5871" i="1"/>
  <c r="R5871" i="1" s="1"/>
  <c r="P5872" i="1"/>
  <c r="R5872" i="1" s="1"/>
  <c r="P5873" i="1"/>
  <c r="R5873" i="1" s="1"/>
  <c r="P5874" i="1"/>
  <c r="R5874" i="1" s="1"/>
  <c r="P5875" i="1"/>
  <c r="R5875" i="1" s="1"/>
  <c r="P5876" i="1"/>
  <c r="R5876" i="1" s="1"/>
  <c r="P5877" i="1"/>
  <c r="R5877" i="1" s="1"/>
  <c r="P5878" i="1"/>
  <c r="R5878" i="1" s="1"/>
  <c r="P5879" i="1"/>
  <c r="R5879" i="1" s="1"/>
  <c r="P5880" i="1"/>
  <c r="R5880" i="1" s="1"/>
  <c r="P5881" i="1"/>
  <c r="R5881" i="1" s="1"/>
  <c r="P5882" i="1"/>
  <c r="R5882" i="1" s="1"/>
  <c r="P5883" i="1"/>
  <c r="R5883" i="1" s="1"/>
  <c r="P5884" i="1"/>
  <c r="R5884" i="1" s="1"/>
  <c r="P5885" i="1"/>
  <c r="R5885" i="1" s="1"/>
  <c r="P5886" i="1"/>
  <c r="R5886" i="1" s="1"/>
  <c r="P5887" i="1"/>
  <c r="R5887" i="1" s="1"/>
  <c r="P5888" i="1"/>
  <c r="R5888" i="1" s="1"/>
  <c r="P5889" i="1"/>
  <c r="R5889" i="1" s="1"/>
  <c r="P5890" i="1"/>
  <c r="R5890" i="1" s="1"/>
  <c r="P5891" i="1"/>
  <c r="R5891" i="1" s="1"/>
  <c r="P5892" i="1"/>
  <c r="R5892" i="1" s="1"/>
  <c r="P5893" i="1"/>
  <c r="R5893" i="1" s="1"/>
  <c r="P5894" i="1"/>
  <c r="R5894" i="1" s="1"/>
  <c r="P5895" i="1"/>
  <c r="R5895" i="1" s="1"/>
  <c r="P5896" i="1"/>
  <c r="R5896" i="1" s="1"/>
  <c r="P5897" i="1"/>
  <c r="R5897" i="1" s="1"/>
  <c r="P5898" i="1"/>
  <c r="R5898" i="1" s="1"/>
  <c r="P5899" i="1"/>
  <c r="R5899" i="1" s="1"/>
  <c r="P5900" i="1"/>
  <c r="R5900" i="1" s="1"/>
  <c r="P5901" i="1"/>
  <c r="R5901" i="1" s="1"/>
  <c r="P5902" i="1"/>
  <c r="R5902" i="1" s="1"/>
  <c r="P5903" i="1"/>
  <c r="R5903" i="1" s="1"/>
  <c r="P5904" i="1"/>
  <c r="R5904" i="1" s="1"/>
  <c r="P5905" i="1"/>
  <c r="R5905" i="1" s="1"/>
  <c r="P5906" i="1"/>
  <c r="R5906" i="1" s="1"/>
  <c r="P5907" i="1"/>
  <c r="R5907" i="1" s="1"/>
  <c r="P5908" i="1"/>
  <c r="R5908" i="1" s="1"/>
  <c r="P5909" i="1"/>
  <c r="R5909" i="1" s="1"/>
  <c r="P5910" i="1"/>
  <c r="R5910" i="1" s="1"/>
  <c r="P5911" i="1"/>
  <c r="R5911" i="1" s="1"/>
  <c r="P5912" i="1"/>
  <c r="R5912" i="1" s="1"/>
  <c r="P5913" i="1"/>
  <c r="R5913" i="1" s="1"/>
  <c r="P5914" i="1"/>
  <c r="R5914" i="1" s="1"/>
  <c r="P5915" i="1"/>
  <c r="R5915" i="1" s="1"/>
  <c r="P5916" i="1"/>
  <c r="R5916" i="1" s="1"/>
  <c r="P5917" i="1"/>
  <c r="R5917" i="1" s="1"/>
  <c r="P5918" i="1"/>
  <c r="R5918" i="1" s="1"/>
  <c r="P5919" i="1"/>
  <c r="R5919" i="1" s="1"/>
  <c r="P5920" i="1"/>
  <c r="R5920" i="1" s="1"/>
  <c r="P5921" i="1"/>
  <c r="R5921" i="1" s="1"/>
  <c r="P5922" i="1"/>
  <c r="R5922" i="1" s="1"/>
  <c r="P5923" i="1"/>
  <c r="R5923" i="1" s="1"/>
  <c r="P5924" i="1"/>
  <c r="R5924" i="1" s="1"/>
  <c r="P5925" i="1"/>
  <c r="R5925" i="1" s="1"/>
  <c r="P5926" i="1"/>
  <c r="R5926" i="1" s="1"/>
  <c r="P5927" i="1"/>
  <c r="R5927" i="1" s="1"/>
  <c r="P5928" i="1"/>
  <c r="R5928" i="1" s="1"/>
  <c r="P5929" i="1"/>
  <c r="R5929" i="1" s="1"/>
  <c r="P5930" i="1"/>
  <c r="R5930" i="1" s="1"/>
  <c r="P5931" i="1"/>
  <c r="R5931" i="1" s="1"/>
  <c r="P5932" i="1"/>
  <c r="R5932" i="1" s="1"/>
  <c r="P5933" i="1"/>
  <c r="R5933" i="1" s="1"/>
  <c r="P5934" i="1"/>
  <c r="R5934" i="1" s="1"/>
  <c r="P5935" i="1"/>
  <c r="R5935" i="1" s="1"/>
  <c r="P5936" i="1"/>
  <c r="R5936" i="1" s="1"/>
  <c r="P5937" i="1"/>
  <c r="R5937" i="1" s="1"/>
  <c r="P5938" i="1"/>
  <c r="R5938" i="1" s="1"/>
  <c r="P5939" i="1"/>
  <c r="R5939" i="1" s="1"/>
  <c r="P5940" i="1"/>
  <c r="R5940" i="1" s="1"/>
  <c r="P5941" i="1"/>
  <c r="R5941" i="1" s="1"/>
  <c r="P5942" i="1"/>
  <c r="R5942" i="1" s="1"/>
  <c r="P5943" i="1"/>
  <c r="R5943" i="1" s="1"/>
  <c r="P5944" i="1"/>
  <c r="R5944" i="1" s="1"/>
  <c r="P5945" i="1"/>
  <c r="R5945" i="1" s="1"/>
  <c r="P5946" i="1"/>
  <c r="R5946" i="1" s="1"/>
  <c r="P5947" i="1"/>
  <c r="R5947" i="1" s="1"/>
  <c r="P5948" i="1"/>
  <c r="R5948" i="1" s="1"/>
  <c r="P5949" i="1"/>
  <c r="R5949" i="1" s="1"/>
  <c r="P5950" i="1"/>
  <c r="R5950" i="1" s="1"/>
  <c r="P5951" i="1"/>
  <c r="R5951" i="1" s="1"/>
  <c r="P5952" i="1"/>
  <c r="R5952" i="1" s="1"/>
  <c r="P5953" i="1"/>
  <c r="R5953" i="1" s="1"/>
  <c r="P5954" i="1"/>
  <c r="R5954" i="1" s="1"/>
  <c r="P5955" i="1"/>
  <c r="R5955" i="1" s="1"/>
  <c r="P5956" i="1"/>
  <c r="R5956" i="1" s="1"/>
  <c r="P5957" i="1"/>
  <c r="R5957" i="1" s="1"/>
  <c r="P5958" i="1"/>
  <c r="R5958" i="1" s="1"/>
  <c r="P5959" i="1"/>
  <c r="R5959" i="1" s="1"/>
  <c r="P5960" i="1"/>
  <c r="R5960" i="1" s="1"/>
  <c r="P5961" i="1"/>
  <c r="R5961" i="1" s="1"/>
  <c r="P5962" i="1"/>
  <c r="R5962" i="1" s="1"/>
  <c r="P5963" i="1"/>
  <c r="R5963" i="1" s="1"/>
  <c r="P5964" i="1"/>
  <c r="R5964" i="1" s="1"/>
  <c r="P5965" i="1"/>
  <c r="R5965" i="1" s="1"/>
  <c r="P5966" i="1"/>
  <c r="R5966" i="1" s="1"/>
  <c r="P5967" i="1"/>
  <c r="R5967" i="1" s="1"/>
  <c r="P5968" i="1"/>
  <c r="R5968" i="1" s="1"/>
  <c r="P5969" i="1"/>
  <c r="R5969" i="1" s="1"/>
  <c r="P5970" i="1"/>
  <c r="R5970" i="1" s="1"/>
  <c r="P5971" i="1"/>
  <c r="R5971" i="1" s="1"/>
  <c r="P5972" i="1"/>
  <c r="R5972" i="1" s="1"/>
  <c r="P5973" i="1"/>
  <c r="R5973" i="1" s="1"/>
  <c r="P5974" i="1"/>
  <c r="R5974" i="1" s="1"/>
  <c r="P5975" i="1"/>
  <c r="R5975" i="1" s="1"/>
  <c r="P5976" i="1"/>
  <c r="R5976" i="1" s="1"/>
  <c r="P5977" i="1"/>
  <c r="R5977" i="1" s="1"/>
  <c r="P5978" i="1"/>
  <c r="R5978" i="1" s="1"/>
  <c r="P5979" i="1"/>
  <c r="R5979" i="1" s="1"/>
  <c r="P5980" i="1"/>
  <c r="R5980" i="1" s="1"/>
  <c r="P5981" i="1"/>
  <c r="R5981" i="1" s="1"/>
  <c r="P5982" i="1"/>
  <c r="R5982" i="1" s="1"/>
  <c r="P5983" i="1"/>
  <c r="R5983" i="1" s="1"/>
  <c r="P5984" i="1"/>
  <c r="R5984" i="1" s="1"/>
  <c r="P5985" i="1"/>
  <c r="R5985" i="1" s="1"/>
  <c r="P5986" i="1"/>
  <c r="R5986" i="1" s="1"/>
  <c r="P5987" i="1"/>
  <c r="R5987" i="1" s="1"/>
  <c r="P5988" i="1"/>
  <c r="R5988" i="1" s="1"/>
  <c r="P5989" i="1"/>
  <c r="R5989" i="1" s="1"/>
  <c r="P5990" i="1"/>
  <c r="R5990" i="1" s="1"/>
  <c r="P5991" i="1"/>
  <c r="R5991" i="1" s="1"/>
  <c r="P5992" i="1"/>
  <c r="R5992" i="1" s="1"/>
  <c r="P5993" i="1"/>
  <c r="R5993" i="1" s="1"/>
  <c r="P5994" i="1"/>
  <c r="R5994" i="1" s="1"/>
  <c r="P5995" i="1"/>
  <c r="R5995" i="1" s="1"/>
  <c r="P5996" i="1"/>
  <c r="R5996" i="1" s="1"/>
  <c r="P5997" i="1"/>
  <c r="R5997" i="1" s="1"/>
  <c r="P5998" i="1"/>
  <c r="R5998" i="1" s="1"/>
  <c r="P5999" i="1"/>
  <c r="R5999" i="1" s="1"/>
  <c r="P6000" i="1"/>
  <c r="R6000" i="1" s="1"/>
  <c r="P6001" i="1"/>
  <c r="R6001" i="1" s="1"/>
  <c r="P6002" i="1"/>
  <c r="R6002" i="1" s="1"/>
  <c r="P6003" i="1"/>
  <c r="R6003" i="1" s="1"/>
  <c r="P6004" i="1"/>
  <c r="R6004" i="1" s="1"/>
  <c r="P6005" i="1"/>
  <c r="R6005" i="1" s="1"/>
  <c r="P6006" i="1"/>
  <c r="R6006" i="1" s="1"/>
  <c r="P6007" i="1"/>
  <c r="R6007" i="1" s="1"/>
  <c r="P6008" i="1"/>
  <c r="R6008" i="1" s="1"/>
  <c r="P6009" i="1"/>
  <c r="R6009" i="1" s="1"/>
  <c r="P6010" i="1"/>
  <c r="R6010" i="1" s="1"/>
  <c r="P6011" i="1"/>
  <c r="R6011" i="1" s="1"/>
  <c r="P6012" i="1"/>
  <c r="R6012" i="1" s="1"/>
  <c r="P6013" i="1"/>
  <c r="R6013" i="1" s="1"/>
  <c r="P6014" i="1"/>
  <c r="R6014" i="1" s="1"/>
  <c r="P6015" i="1"/>
  <c r="R6015" i="1" s="1"/>
  <c r="P6016" i="1"/>
  <c r="R6016" i="1" s="1"/>
  <c r="P6017" i="1"/>
  <c r="R6017" i="1" s="1"/>
  <c r="P6018" i="1"/>
  <c r="R6018" i="1" s="1"/>
  <c r="P6019" i="1"/>
  <c r="R6019" i="1" s="1"/>
  <c r="P6020" i="1"/>
  <c r="R6020" i="1" s="1"/>
  <c r="P6021" i="1"/>
  <c r="R6021" i="1" s="1"/>
  <c r="P6022" i="1"/>
  <c r="R6022" i="1" s="1"/>
  <c r="P6023" i="1"/>
  <c r="R6023" i="1" s="1"/>
  <c r="P6024" i="1"/>
  <c r="R6024" i="1" s="1"/>
  <c r="P6025" i="1"/>
  <c r="R6025" i="1" s="1"/>
  <c r="P6026" i="1"/>
  <c r="R6026" i="1" s="1"/>
  <c r="P6027" i="1"/>
  <c r="R6027" i="1" s="1"/>
  <c r="P6028" i="1"/>
  <c r="R6028" i="1" s="1"/>
  <c r="P6029" i="1"/>
  <c r="R6029" i="1" s="1"/>
  <c r="P6030" i="1"/>
  <c r="R6030" i="1" s="1"/>
  <c r="P6031" i="1"/>
  <c r="R6031" i="1" s="1"/>
  <c r="P6032" i="1"/>
  <c r="R6032" i="1" s="1"/>
  <c r="P6033" i="1"/>
  <c r="R6033" i="1" s="1"/>
  <c r="P6034" i="1"/>
  <c r="R6034" i="1" s="1"/>
  <c r="P6035" i="1"/>
  <c r="R6035" i="1" s="1"/>
  <c r="P6036" i="1"/>
  <c r="R6036" i="1" s="1"/>
  <c r="P6037" i="1"/>
  <c r="R6037" i="1" s="1"/>
  <c r="P6038" i="1"/>
  <c r="R6038" i="1" s="1"/>
  <c r="P6039" i="1"/>
  <c r="R6039" i="1" s="1"/>
  <c r="P6040" i="1"/>
  <c r="R6040" i="1" s="1"/>
  <c r="P6041" i="1"/>
  <c r="R6041" i="1" s="1"/>
  <c r="P6042" i="1"/>
  <c r="R6042" i="1" s="1"/>
  <c r="P6043" i="1"/>
  <c r="R6043" i="1" s="1"/>
  <c r="P6044" i="1"/>
  <c r="R6044" i="1" s="1"/>
  <c r="P6045" i="1"/>
  <c r="R6045" i="1" s="1"/>
  <c r="P6046" i="1"/>
  <c r="R6046" i="1" s="1"/>
  <c r="P6047" i="1"/>
  <c r="R6047" i="1" s="1"/>
  <c r="P6048" i="1"/>
  <c r="R6048" i="1" s="1"/>
  <c r="P6049" i="1"/>
  <c r="R6049" i="1" s="1"/>
  <c r="P6050" i="1"/>
  <c r="R6050" i="1" s="1"/>
  <c r="P6051" i="1"/>
  <c r="R6051" i="1" s="1"/>
  <c r="P6052" i="1"/>
  <c r="R6052" i="1" s="1"/>
  <c r="P6053" i="1"/>
  <c r="R6053" i="1" s="1"/>
  <c r="P6054" i="1"/>
  <c r="R6054" i="1" s="1"/>
  <c r="P6055" i="1"/>
  <c r="R6055" i="1" s="1"/>
  <c r="P6056" i="1"/>
  <c r="R6056" i="1" s="1"/>
  <c r="P6057" i="1"/>
  <c r="R6057" i="1" s="1"/>
  <c r="P6058" i="1"/>
  <c r="R6058" i="1" s="1"/>
  <c r="P6059" i="1"/>
  <c r="R6059" i="1" s="1"/>
  <c r="P6060" i="1"/>
  <c r="R6060" i="1" s="1"/>
  <c r="P6061" i="1"/>
  <c r="R6061" i="1" s="1"/>
  <c r="P6062" i="1"/>
  <c r="R6062" i="1" s="1"/>
  <c r="P6063" i="1"/>
  <c r="R6063" i="1" s="1"/>
  <c r="P6064" i="1"/>
  <c r="R6064" i="1" s="1"/>
  <c r="P6065" i="1"/>
  <c r="R6065" i="1" s="1"/>
  <c r="P6066" i="1"/>
  <c r="R6066" i="1" s="1"/>
  <c r="P6067" i="1"/>
  <c r="R6067" i="1" s="1"/>
  <c r="P6068" i="1"/>
  <c r="R6068" i="1" s="1"/>
  <c r="P6069" i="1"/>
  <c r="R6069" i="1" s="1"/>
  <c r="P6070" i="1"/>
  <c r="R6070" i="1" s="1"/>
  <c r="P6071" i="1"/>
  <c r="R6071" i="1" s="1"/>
  <c r="P6072" i="1"/>
  <c r="R6072" i="1" s="1"/>
  <c r="P6073" i="1"/>
  <c r="R6073" i="1" s="1"/>
  <c r="P6074" i="1"/>
  <c r="R6074" i="1" s="1"/>
  <c r="P6075" i="1"/>
  <c r="R6075" i="1" s="1"/>
  <c r="P6076" i="1"/>
  <c r="R6076" i="1" s="1"/>
  <c r="P6077" i="1"/>
  <c r="R6077" i="1" s="1"/>
  <c r="P6078" i="1"/>
  <c r="R6078" i="1" s="1"/>
  <c r="P6079" i="1"/>
  <c r="R6079" i="1" s="1"/>
  <c r="P6080" i="1"/>
  <c r="R6080" i="1" s="1"/>
  <c r="P6081" i="1"/>
  <c r="R6081" i="1" s="1"/>
  <c r="P6082" i="1"/>
  <c r="R6082" i="1" s="1"/>
  <c r="P6083" i="1"/>
  <c r="R6083" i="1" s="1"/>
  <c r="P6084" i="1"/>
  <c r="R6084" i="1" s="1"/>
  <c r="P6085" i="1"/>
  <c r="R6085" i="1" s="1"/>
  <c r="P6086" i="1"/>
  <c r="R6086" i="1" s="1"/>
  <c r="P6087" i="1"/>
  <c r="R6087" i="1" s="1"/>
  <c r="P6088" i="1"/>
  <c r="R6088" i="1" s="1"/>
  <c r="P6089" i="1"/>
  <c r="R6089" i="1" s="1"/>
  <c r="P6090" i="1"/>
  <c r="R6090" i="1" s="1"/>
  <c r="P6091" i="1"/>
  <c r="R6091" i="1" s="1"/>
  <c r="P6092" i="1"/>
  <c r="R6092" i="1" s="1"/>
  <c r="P6093" i="1"/>
  <c r="R6093" i="1" s="1"/>
  <c r="P6094" i="1"/>
  <c r="R6094" i="1" s="1"/>
  <c r="P6095" i="1"/>
  <c r="R6095" i="1" s="1"/>
  <c r="P6096" i="1"/>
  <c r="R6096" i="1" s="1"/>
  <c r="P6097" i="1"/>
  <c r="R6097" i="1" s="1"/>
  <c r="P6098" i="1"/>
  <c r="R6098" i="1" s="1"/>
  <c r="P6099" i="1"/>
  <c r="R6099" i="1" s="1"/>
  <c r="P6100" i="1"/>
  <c r="R6100" i="1" s="1"/>
  <c r="P6101" i="1"/>
  <c r="R6101" i="1" s="1"/>
  <c r="P6102" i="1"/>
  <c r="R6102" i="1" s="1"/>
  <c r="P6103" i="1"/>
  <c r="R6103" i="1" s="1"/>
  <c r="P6104" i="1"/>
  <c r="R6104" i="1" s="1"/>
  <c r="P6105" i="1"/>
  <c r="R6105" i="1" s="1"/>
  <c r="P6106" i="1"/>
  <c r="R6106" i="1" s="1"/>
  <c r="P6107" i="1"/>
  <c r="R6107" i="1" s="1"/>
  <c r="P6108" i="1"/>
  <c r="R6108" i="1" s="1"/>
  <c r="P6109" i="1"/>
  <c r="R6109" i="1" s="1"/>
  <c r="P6110" i="1"/>
  <c r="R6110" i="1" s="1"/>
  <c r="P6111" i="1"/>
  <c r="R6111" i="1" s="1"/>
  <c r="P6112" i="1"/>
  <c r="R6112" i="1" s="1"/>
  <c r="P6113" i="1"/>
  <c r="R6113" i="1" s="1"/>
  <c r="P6114" i="1"/>
  <c r="P6115" i="1"/>
  <c r="R6115" i="1" s="1"/>
  <c r="P6116" i="1"/>
  <c r="R6116" i="1" s="1"/>
  <c r="P6117" i="1"/>
  <c r="R6117" i="1" s="1"/>
  <c r="P6118" i="1"/>
  <c r="R6118" i="1" s="1"/>
  <c r="P6119" i="1"/>
  <c r="R6119" i="1" s="1"/>
  <c r="P6120" i="1"/>
  <c r="R6120" i="1" s="1"/>
  <c r="P6121" i="1"/>
  <c r="R6121" i="1" s="1"/>
  <c r="P6122" i="1"/>
  <c r="R6122" i="1" s="1"/>
  <c r="P6123" i="1"/>
  <c r="R6123" i="1" s="1"/>
  <c r="P6124" i="1"/>
  <c r="R6124" i="1" s="1"/>
  <c r="P6125" i="1"/>
  <c r="R6125" i="1" s="1"/>
  <c r="P6126" i="1"/>
  <c r="R6126" i="1" s="1"/>
  <c r="P6127" i="1"/>
  <c r="R6127" i="1" s="1"/>
  <c r="P6128" i="1"/>
  <c r="R6128" i="1" s="1"/>
  <c r="P6129" i="1"/>
  <c r="R6129" i="1" s="1"/>
  <c r="P6130" i="1"/>
  <c r="P6131" i="1"/>
  <c r="R6131" i="1" s="1"/>
  <c r="P6132" i="1"/>
  <c r="R6132" i="1" s="1"/>
  <c r="P6133" i="1"/>
  <c r="R6133" i="1" s="1"/>
  <c r="P6134" i="1"/>
  <c r="R6134" i="1" s="1"/>
  <c r="P6135" i="1"/>
  <c r="R6135" i="1" s="1"/>
  <c r="P6136" i="1"/>
  <c r="R6136" i="1" s="1"/>
  <c r="P6137" i="1"/>
  <c r="R6137" i="1" s="1"/>
  <c r="P6138" i="1"/>
  <c r="R6138" i="1" s="1"/>
  <c r="P6139" i="1"/>
  <c r="R6139" i="1" s="1"/>
  <c r="P6140" i="1"/>
  <c r="R6140" i="1" s="1"/>
  <c r="P6141" i="1"/>
  <c r="R6141" i="1" s="1"/>
  <c r="P6142" i="1"/>
  <c r="R6142" i="1" s="1"/>
  <c r="P6143" i="1"/>
  <c r="R6143" i="1" s="1"/>
  <c r="P6144" i="1"/>
  <c r="R6144" i="1" s="1"/>
  <c r="P6145" i="1"/>
  <c r="R6145" i="1" s="1"/>
  <c r="P6146" i="1"/>
  <c r="R6146" i="1" s="1"/>
  <c r="P6147" i="1"/>
  <c r="R6147" i="1" s="1"/>
  <c r="P6148" i="1"/>
  <c r="R6148" i="1" s="1"/>
  <c r="P6149" i="1"/>
  <c r="R6149" i="1" s="1"/>
  <c r="P6150" i="1"/>
  <c r="R6150" i="1" s="1"/>
  <c r="P6151" i="1"/>
  <c r="R6151" i="1" s="1"/>
  <c r="P6152" i="1"/>
  <c r="R6152" i="1" s="1"/>
  <c r="P6153" i="1"/>
  <c r="R6153" i="1" s="1"/>
  <c r="P6154" i="1"/>
  <c r="R6154" i="1" s="1"/>
  <c r="P6155" i="1"/>
  <c r="R6155" i="1" s="1"/>
  <c r="P6156" i="1"/>
  <c r="R6156" i="1" s="1"/>
  <c r="P6157" i="1"/>
  <c r="R6157" i="1" s="1"/>
  <c r="P6158" i="1"/>
  <c r="R6158" i="1" s="1"/>
  <c r="P6159" i="1"/>
  <c r="R6159" i="1" s="1"/>
  <c r="P6160" i="1"/>
  <c r="R6160" i="1" s="1"/>
  <c r="P6161" i="1"/>
  <c r="R6161" i="1" s="1"/>
  <c r="P6162" i="1"/>
  <c r="R6162" i="1" s="1"/>
  <c r="P6163" i="1"/>
  <c r="R6163" i="1" s="1"/>
  <c r="P6164" i="1"/>
  <c r="R6164" i="1" s="1"/>
  <c r="P6165" i="1"/>
  <c r="R6165" i="1" s="1"/>
  <c r="P6166" i="1"/>
  <c r="R6166" i="1" s="1"/>
  <c r="P6167" i="1"/>
  <c r="R6167" i="1" s="1"/>
  <c r="P6168" i="1"/>
  <c r="R6168" i="1" s="1"/>
  <c r="P6169" i="1"/>
  <c r="R6169" i="1" s="1"/>
  <c r="P6170" i="1"/>
  <c r="R6170" i="1" s="1"/>
  <c r="P6171" i="1"/>
  <c r="R6171" i="1" s="1"/>
  <c r="P6172" i="1"/>
  <c r="R6172" i="1" s="1"/>
  <c r="P6173" i="1"/>
  <c r="R6173" i="1" s="1"/>
  <c r="P6174" i="1"/>
  <c r="R6174" i="1" s="1"/>
  <c r="P6175" i="1"/>
  <c r="R6175" i="1" s="1"/>
  <c r="P6176" i="1"/>
  <c r="R6176" i="1" s="1"/>
  <c r="P6177" i="1"/>
  <c r="R6177" i="1" s="1"/>
  <c r="P6178" i="1"/>
  <c r="P6179" i="1"/>
  <c r="R6179" i="1" s="1"/>
  <c r="P6180" i="1"/>
  <c r="R6180" i="1" s="1"/>
  <c r="P6181" i="1"/>
  <c r="R6181" i="1" s="1"/>
  <c r="P6182" i="1"/>
  <c r="R6182" i="1" s="1"/>
  <c r="P6183" i="1"/>
  <c r="R6183" i="1" s="1"/>
  <c r="P6184" i="1"/>
  <c r="R6184" i="1" s="1"/>
  <c r="P6185" i="1"/>
  <c r="R6185" i="1" s="1"/>
  <c r="P6186" i="1"/>
  <c r="R6186" i="1" s="1"/>
  <c r="P6187" i="1"/>
  <c r="R6187" i="1" s="1"/>
  <c r="P6188" i="1"/>
  <c r="R6188" i="1" s="1"/>
  <c r="P6189" i="1"/>
  <c r="R6189" i="1" s="1"/>
  <c r="P6190" i="1"/>
  <c r="R6190" i="1" s="1"/>
  <c r="P6191" i="1"/>
  <c r="R6191" i="1" s="1"/>
  <c r="P6192" i="1"/>
  <c r="R6192" i="1" s="1"/>
  <c r="P6193" i="1"/>
  <c r="R6193" i="1" s="1"/>
  <c r="P6194" i="1"/>
  <c r="P6195" i="1"/>
  <c r="R6195" i="1" s="1"/>
  <c r="P6196" i="1"/>
  <c r="R6196" i="1" s="1"/>
  <c r="P6197" i="1"/>
  <c r="R6197" i="1" s="1"/>
  <c r="P6198" i="1"/>
  <c r="R6198" i="1" s="1"/>
  <c r="P6199" i="1"/>
  <c r="R6199" i="1" s="1"/>
  <c r="P6200" i="1"/>
  <c r="R6200" i="1" s="1"/>
  <c r="P6201" i="1"/>
  <c r="R6201" i="1" s="1"/>
  <c r="P6202" i="1"/>
  <c r="R6202" i="1" s="1"/>
  <c r="P6203" i="1"/>
  <c r="R6203" i="1" s="1"/>
  <c r="P6204" i="1"/>
  <c r="R6204" i="1" s="1"/>
  <c r="P6205" i="1"/>
  <c r="R6205" i="1" s="1"/>
  <c r="P6206" i="1"/>
  <c r="R6206" i="1" s="1"/>
  <c r="P6207" i="1"/>
  <c r="R6207" i="1" s="1"/>
  <c r="P6208" i="1"/>
  <c r="R6208" i="1" s="1"/>
  <c r="P6209" i="1"/>
  <c r="R6209" i="1" s="1"/>
  <c r="P6210" i="1"/>
  <c r="R6210" i="1" s="1"/>
  <c r="P6211" i="1"/>
  <c r="R6211" i="1" s="1"/>
  <c r="P6212" i="1"/>
  <c r="R6212" i="1" s="1"/>
  <c r="P6213" i="1"/>
  <c r="R6213" i="1" s="1"/>
  <c r="P6214" i="1"/>
  <c r="R6214" i="1" s="1"/>
  <c r="P6215" i="1"/>
  <c r="R6215" i="1" s="1"/>
  <c r="P6216" i="1"/>
  <c r="R6216" i="1" s="1"/>
  <c r="P6217" i="1"/>
  <c r="R6217" i="1" s="1"/>
  <c r="P6218" i="1"/>
  <c r="R6218" i="1" s="1"/>
  <c r="P6219" i="1"/>
  <c r="R6219" i="1" s="1"/>
  <c r="P6220" i="1"/>
  <c r="R6220" i="1" s="1"/>
  <c r="P6221" i="1"/>
  <c r="R6221" i="1" s="1"/>
  <c r="P6222" i="1"/>
  <c r="R6222" i="1" s="1"/>
  <c r="P6223" i="1"/>
  <c r="R6223" i="1" s="1"/>
  <c r="P6224" i="1"/>
  <c r="R6224" i="1" s="1"/>
  <c r="P6225" i="1"/>
  <c r="R6225" i="1" s="1"/>
  <c r="P6226" i="1"/>
  <c r="R6226" i="1" s="1"/>
  <c r="P6227" i="1"/>
  <c r="R6227" i="1" s="1"/>
  <c r="P6228" i="1"/>
  <c r="R6228" i="1" s="1"/>
  <c r="P6229" i="1"/>
  <c r="R6229" i="1" s="1"/>
  <c r="P6230" i="1"/>
  <c r="R6230" i="1" s="1"/>
  <c r="P6231" i="1"/>
  <c r="R6231" i="1" s="1"/>
  <c r="P6232" i="1"/>
  <c r="R6232" i="1" s="1"/>
  <c r="P6233" i="1"/>
  <c r="R6233" i="1" s="1"/>
  <c r="P6234" i="1"/>
  <c r="R6234" i="1" s="1"/>
  <c r="P6235" i="1"/>
  <c r="R6235" i="1" s="1"/>
  <c r="P6236" i="1"/>
  <c r="R6236" i="1" s="1"/>
  <c r="P6237" i="1"/>
  <c r="R6237" i="1" s="1"/>
  <c r="P6238" i="1"/>
  <c r="R6238" i="1" s="1"/>
  <c r="P6239" i="1"/>
  <c r="R6239" i="1" s="1"/>
  <c r="P6240" i="1"/>
  <c r="R6240" i="1" s="1"/>
  <c r="P6241" i="1"/>
  <c r="R6241" i="1" s="1"/>
  <c r="P6242" i="1"/>
  <c r="P6243" i="1"/>
  <c r="R6243" i="1" s="1"/>
  <c r="P6244" i="1"/>
  <c r="R6244" i="1" s="1"/>
  <c r="P6245" i="1"/>
  <c r="R6245" i="1" s="1"/>
  <c r="P6246" i="1"/>
  <c r="R6246" i="1" s="1"/>
  <c r="P6247" i="1"/>
  <c r="R6247" i="1" s="1"/>
  <c r="P6248" i="1"/>
  <c r="R6248" i="1" s="1"/>
  <c r="P6249" i="1"/>
  <c r="R6249" i="1" s="1"/>
  <c r="P6250" i="1"/>
  <c r="R6250" i="1" s="1"/>
  <c r="P6251" i="1"/>
  <c r="R6251" i="1" s="1"/>
  <c r="P6252" i="1"/>
  <c r="R6252" i="1" s="1"/>
  <c r="P6253" i="1"/>
  <c r="R6253" i="1" s="1"/>
  <c r="P6254" i="1"/>
  <c r="R6254" i="1" s="1"/>
  <c r="P6255" i="1"/>
  <c r="R6255" i="1" s="1"/>
  <c r="P6256" i="1"/>
  <c r="R6256" i="1" s="1"/>
  <c r="P6257" i="1"/>
  <c r="R6257" i="1" s="1"/>
  <c r="P6258" i="1"/>
  <c r="P6259" i="1"/>
  <c r="R6259" i="1" s="1"/>
  <c r="P6260" i="1"/>
  <c r="R6260" i="1" s="1"/>
  <c r="P6261" i="1"/>
  <c r="R6261" i="1" s="1"/>
  <c r="P6262" i="1"/>
  <c r="R6262" i="1" s="1"/>
  <c r="P6263" i="1"/>
  <c r="R6263" i="1" s="1"/>
  <c r="P6264" i="1"/>
  <c r="R6264" i="1" s="1"/>
  <c r="P6265" i="1"/>
  <c r="R6265" i="1" s="1"/>
  <c r="P6266" i="1"/>
  <c r="R6266" i="1" s="1"/>
  <c r="P6267" i="1"/>
  <c r="R6267" i="1" s="1"/>
  <c r="P6268" i="1"/>
  <c r="R6268" i="1" s="1"/>
  <c r="P6269" i="1"/>
  <c r="R6269" i="1" s="1"/>
  <c r="P6270" i="1"/>
  <c r="R6270" i="1" s="1"/>
  <c r="P6271" i="1"/>
  <c r="R6271" i="1" s="1"/>
  <c r="P6272" i="1"/>
  <c r="R6272" i="1" s="1"/>
  <c r="P6273" i="1"/>
  <c r="R6273" i="1" s="1"/>
  <c r="P6274" i="1"/>
  <c r="R6274" i="1" s="1"/>
  <c r="P6275" i="1"/>
  <c r="R6275" i="1" s="1"/>
  <c r="P6276" i="1"/>
  <c r="R6276" i="1" s="1"/>
  <c r="P6277" i="1"/>
  <c r="R6277" i="1" s="1"/>
  <c r="P6278" i="1"/>
  <c r="R6278" i="1" s="1"/>
  <c r="P6279" i="1"/>
  <c r="R6279" i="1" s="1"/>
  <c r="P6280" i="1"/>
  <c r="R6280" i="1" s="1"/>
  <c r="P6281" i="1"/>
  <c r="R6281" i="1" s="1"/>
  <c r="P6282" i="1"/>
  <c r="R6282" i="1" s="1"/>
  <c r="P6283" i="1"/>
  <c r="R6283" i="1" s="1"/>
  <c r="P6284" i="1"/>
  <c r="R6284" i="1" s="1"/>
  <c r="P6285" i="1"/>
  <c r="R6285" i="1" s="1"/>
  <c r="P6286" i="1"/>
  <c r="R6286" i="1" s="1"/>
  <c r="P6287" i="1"/>
  <c r="R6287" i="1" s="1"/>
  <c r="P6288" i="1"/>
  <c r="R6288" i="1" s="1"/>
  <c r="P6289" i="1"/>
  <c r="R6289" i="1" s="1"/>
  <c r="P6290" i="1"/>
  <c r="R6290" i="1" s="1"/>
  <c r="P6291" i="1"/>
  <c r="R6291" i="1" s="1"/>
  <c r="P6292" i="1"/>
  <c r="R6292" i="1" s="1"/>
  <c r="P6293" i="1"/>
  <c r="R6293" i="1" s="1"/>
  <c r="P6294" i="1"/>
  <c r="R6294" i="1" s="1"/>
  <c r="P6295" i="1"/>
  <c r="R6295" i="1" s="1"/>
  <c r="P6296" i="1"/>
  <c r="R6296" i="1" s="1"/>
  <c r="P6297" i="1"/>
  <c r="R6297" i="1" s="1"/>
  <c r="P6298" i="1"/>
  <c r="R6298" i="1" s="1"/>
  <c r="P6299" i="1"/>
  <c r="R6299" i="1" s="1"/>
  <c r="P6300" i="1"/>
  <c r="R6300" i="1" s="1"/>
  <c r="P6301" i="1"/>
  <c r="R6301" i="1" s="1"/>
  <c r="P6302" i="1"/>
  <c r="R6302" i="1" s="1"/>
  <c r="P6303" i="1"/>
  <c r="R6303" i="1" s="1"/>
  <c r="P6304" i="1"/>
  <c r="R6304" i="1" s="1"/>
  <c r="P6305" i="1"/>
  <c r="R6305" i="1" s="1"/>
  <c r="P6306" i="1"/>
  <c r="P6307" i="1"/>
  <c r="R6307" i="1" s="1"/>
  <c r="P6308" i="1"/>
  <c r="R6308" i="1" s="1"/>
  <c r="P6309" i="1"/>
  <c r="R6309" i="1" s="1"/>
  <c r="P6310" i="1"/>
  <c r="R6310" i="1" s="1"/>
  <c r="P6311" i="1"/>
  <c r="R6311" i="1" s="1"/>
  <c r="P6312" i="1"/>
  <c r="R6312" i="1" s="1"/>
  <c r="P6313" i="1"/>
  <c r="R6313" i="1" s="1"/>
  <c r="P6314" i="1"/>
  <c r="R6314" i="1" s="1"/>
  <c r="P6315" i="1"/>
  <c r="R6315" i="1" s="1"/>
  <c r="P6316" i="1"/>
  <c r="R6316" i="1" s="1"/>
  <c r="P6317" i="1"/>
  <c r="R6317" i="1" s="1"/>
  <c r="P6318" i="1"/>
  <c r="R6318" i="1" s="1"/>
  <c r="P6319" i="1"/>
  <c r="R6319" i="1" s="1"/>
  <c r="P6320" i="1"/>
  <c r="R6320" i="1" s="1"/>
  <c r="P6321" i="1"/>
  <c r="R6321" i="1" s="1"/>
  <c r="P6322" i="1"/>
  <c r="P6323" i="1"/>
  <c r="R6323" i="1" s="1"/>
  <c r="P6324" i="1"/>
  <c r="R6324" i="1" s="1"/>
  <c r="P6325" i="1"/>
  <c r="R6325" i="1" s="1"/>
  <c r="P6326" i="1"/>
  <c r="R6326" i="1" s="1"/>
  <c r="P6327" i="1"/>
  <c r="R6327" i="1" s="1"/>
  <c r="P6328" i="1"/>
  <c r="R6328" i="1" s="1"/>
  <c r="P6329" i="1"/>
  <c r="R6329" i="1" s="1"/>
  <c r="P6330" i="1"/>
  <c r="R6330" i="1" s="1"/>
  <c r="P6331" i="1"/>
  <c r="R6331" i="1" s="1"/>
  <c r="P6332" i="1"/>
  <c r="R6332" i="1" s="1"/>
  <c r="P6333" i="1"/>
  <c r="R6333" i="1" s="1"/>
  <c r="P6334" i="1"/>
  <c r="R6334" i="1" s="1"/>
  <c r="P6335" i="1"/>
  <c r="R6335" i="1" s="1"/>
  <c r="P6336" i="1"/>
  <c r="R6336" i="1" s="1"/>
  <c r="P6337" i="1"/>
  <c r="R6337" i="1" s="1"/>
  <c r="P6338" i="1"/>
  <c r="R6338" i="1" s="1"/>
  <c r="P6339" i="1"/>
  <c r="R6339" i="1" s="1"/>
  <c r="P6340" i="1"/>
  <c r="R6340" i="1" s="1"/>
  <c r="P6341" i="1"/>
  <c r="R6341" i="1" s="1"/>
  <c r="P6342" i="1"/>
  <c r="R6342" i="1" s="1"/>
  <c r="P6343" i="1"/>
  <c r="R6343" i="1" s="1"/>
  <c r="P6344" i="1"/>
  <c r="R6344" i="1" s="1"/>
  <c r="P6345" i="1"/>
  <c r="R6345" i="1" s="1"/>
  <c r="P6346" i="1"/>
  <c r="R6346" i="1" s="1"/>
  <c r="P6347" i="1"/>
  <c r="R6347" i="1" s="1"/>
  <c r="P6348" i="1"/>
  <c r="R6348" i="1" s="1"/>
  <c r="P6349" i="1"/>
  <c r="R6349" i="1" s="1"/>
  <c r="P6350" i="1"/>
  <c r="R6350" i="1" s="1"/>
  <c r="P6351" i="1"/>
  <c r="R6351" i="1" s="1"/>
  <c r="P6352" i="1"/>
  <c r="R6352" i="1" s="1"/>
  <c r="P6353" i="1"/>
  <c r="R6353" i="1" s="1"/>
  <c r="P6354" i="1"/>
  <c r="R6354" i="1" s="1"/>
  <c r="P6355" i="1"/>
  <c r="R6355" i="1" s="1"/>
  <c r="P6356" i="1"/>
  <c r="R6356" i="1" s="1"/>
  <c r="P6357" i="1"/>
  <c r="R6357" i="1" s="1"/>
  <c r="P6358" i="1"/>
  <c r="R6358" i="1" s="1"/>
  <c r="P6359" i="1"/>
  <c r="R6359" i="1" s="1"/>
  <c r="P6360" i="1"/>
  <c r="R6360" i="1" s="1"/>
  <c r="P6361" i="1"/>
  <c r="R6361" i="1" s="1"/>
  <c r="P6362" i="1"/>
  <c r="R6362" i="1" s="1"/>
  <c r="P6363" i="1"/>
  <c r="R6363" i="1" s="1"/>
  <c r="P6364" i="1"/>
  <c r="R6364" i="1" s="1"/>
  <c r="P6365" i="1"/>
  <c r="R6365" i="1" s="1"/>
  <c r="P6366" i="1"/>
  <c r="R6366" i="1" s="1"/>
  <c r="P6367" i="1"/>
  <c r="R6367" i="1" s="1"/>
  <c r="P6368" i="1"/>
  <c r="R6368" i="1" s="1"/>
  <c r="P6369" i="1"/>
  <c r="R6369" i="1" s="1"/>
  <c r="P6370" i="1"/>
  <c r="P6371" i="1"/>
  <c r="R6371" i="1" s="1"/>
  <c r="P6372" i="1"/>
  <c r="R6372" i="1" s="1"/>
  <c r="P6373" i="1"/>
  <c r="R6373" i="1" s="1"/>
  <c r="P6374" i="1"/>
  <c r="R6374" i="1" s="1"/>
  <c r="P6375" i="1"/>
  <c r="R6375" i="1" s="1"/>
  <c r="P6376" i="1"/>
  <c r="R6376" i="1" s="1"/>
  <c r="P6377" i="1"/>
  <c r="R6377" i="1" s="1"/>
  <c r="P6378" i="1"/>
  <c r="R6378" i="1" s="1"/>
  <c r="P6379" i="1"/>
  <c r="R6379" i="1" s="1"/>
  <c r="P6380" i="1"/>
  <c r="R6380" i="1" s="1"/>
  <c r="P6381" i="1"/>
  <c r="R6381" i="1" s="1"/>
  <c r="P6382" i="1"/>
  <c r="R6382" i="1" s="1"/>
  <c r="P6383" i="1"/>
  <c r="R6383" i="1" s="1"/>
  <c r="P6384" i="1"/>
  <c r="R6384" i="1" s="1"/>
  <c r="P6385" i="1"/>
  <c r="R6385" i="1" s="1"/>
  <c r="P6386" i="1"/>
  <c r="P6387" i="1"/>
  <c r="R6387" i="1" s="1"/>
  <c r="P6388" i="1"/>
  <c r="R6388" i="1" s="1"/>
  <c r="P6389" i="1"/>
  <c r="R6389" i="1" s="1"/>
  <c r="P6390" i="1"/>
  <c r="R6390" i="1" s="1"/>
  <c r="P6391" i="1"/>
  <c r="R6391" i="1" s="1"/>
  <c r="P6392" i="1"/>
  <c r="R6392" i="1" s="1"/>
  <c r="P6393" i="1"/>
  <c r="R6393" i="1" s="1"/>
  <c r="P6394" i="1"/>
  <c r="R6394" i="1" s="1"/>
  <c r="P6395" i="1"/>
  <c r="R6395" i="1" s="1"/>
  <c r="P6396" i="1"/>
  <c r="R6396" i="1" s="1"/>
  <c r="P6397" i="1"/>
  <c r="R6397" i="1" s="1"/>
  <c r="P6398" i="1"/>
  <c r="R6398" i="1" s="1"/>
  <c r="P6399" i="1"/>
  <c r="R6399" i="1" s="1"/>
  <c r="P6400" i="1"/>
  <c r="R6400" i="1" s="1"/>
  <c r="P6401" i="1"/>
  <c r="R6401" i="1" s="1"/>
  <c r="P6402" i="1"/>
  <c r="R6402" i="1" s="1"/>
  <c r="P6403" i="1"/>
  <c r="R6403" i="1" s="1"/>
  <c r="P6404" i="1"/>
  <c r="R6404" i="1" s="1"/>
  <c r="P6405" i="1"/>
  <c r="R6405" i="1" s="1"/>
  <c r="P6406" i="1"/>
  <c r="R6406" i="1" s="1"/>
  <c r="P6407" i="1"/>
  <c r="R6407" i="1" s="1"/>
  <c r="P6408" i="1"/>
  <c r="R6408" i="1" s="1"/>
  <c r="P6409" i="1"/>
  <c r="R6409" i="1" s="1"/>
  <c r="P6410" i="1"/>
  <c r="R6410" i="1" s="1"/>
  <c r="P6411" i="1"/>
  <c r="R6411" i="1" s="1"/>
  <c r="P6412" i="1"/>
  <c r="R6412" i="1" s="1"/>
  <c r="P6413" i="1"/>
  <c r="R6413" i="1" s="1"/>
  <c r="P6414" i="1"/>
  <c r="R6414" i="1" s="1"/>
  <c r="P6415" i="1"/>
  <c r="R6415" i="1" s="1"/>
  <c r="P6416" i="1"/>
  <c r="R6416" i="1" s="1"/>
  <c r="P6417" i="1"/>
  <c r="R6417" i="1" s="1"/>
  <c r="P6418" i="1"/>
  <c r="R6418" i="1" s="1"/>
  <c r="P6419" i="1"/>
  <c r="R6419" i="1" s="1"/>
  <c r="P6420" i="1"/>
  <c r="R6420" i="1" s="1"/>
  <c r="P6421" i="1"/>
  <c r="R6421" i="1" s="1"/>
  <c r="P6422" i="1"/>
  <c r="R6422" i="1" s="1"/>
  <c r="P6423" i="1"/>
  <c r="R6423" i="1" s="1"/>
  <c r="P6424" i="1"/>
  <c r="R6424" i="1" s="1"/>
  <c r="P6425" i="1"/>
  <c r="R6425" i="1" s="1"/>
  <c r="P6426" i="1"/>
  <c r="R6426" i="1" s="1"/>
  <c r="P6427" i="1"/>
  <c r="R6427" i="1" s="1"/>
  <c r="P6428" i="1"/>
  <c r="R6428" i="1" s="1"/>
  <c r="P6429" i="1"/>
  <c r="R6429" i="1" s="1"/>
  <c r="P6430" i="1"/>
  <c r="R6430" i="1" s="1"/>
  <c r="P6431" i="1"/>
  <c r="R6431" i="1" s="1"/>
  <c r="P6432" i="1"/>
  <c r="R6432" i="1" s="1"/>
  <c r="P6433" i="1"/>
  <c r="R6433" i="1" s="1"/>
  <c r="P6434" i="1"/>
  <c r="P6435" i="1"/>
  <c r="R6435" i="1" s="1"/>
  <c r="P6436" i="1"/>
  <c r="R6436" i="1" s="1"/>
  <c r="P6437" i="1"/>
  <c r="R6437" i="1" s="1"/>
  <c r="P6438" i="1"/>
  <c r="R6438" i="1" s="1"/>
  <c r="P6439" i="1"/>
  <c r="R6439" i="1" s="1"/>
  <c r="P6440" i="1"/>
  <c r="R6440" i="1" s="1"/>
  <c r="P6441" i="1"/>
  <c r="R6441" i="1" s="1"/>
  <c r="P6442" i="1"/>
  <c r="R6442" i="1" s="1"/>
  <c r="P6443" i="1"/>
  <c r="R6443" i="1" s="1"/>
  <c r="P6444" i="1"/>
  <c r="R6444" i="1" s="1"/>
  <c r="P6445" i="1"/>
  <c r="R6445" i="1" s="1"/>
  <c r="P6446" i="1"/>
  <c r="R6446" i="1" s="1"/>
  <c r="P6447" i="1"/>
  <c r="R6447" i="1" s="1"/>
  <c r="P6448" i="1"/>
  <c r="R6448" i="1" s="1"/>
  <c r="P6449" i="1"/>
  <c r="R6449" i="1" s="1"/>
  <c r="P6450" i="1"/>
  <c r="P6451" i="1"/>
  <c r="R6451" i="1" s="1"/>
  <c r="P6452" i="1"/>
  <c r="R6452" i="1" s="1"/>
  <c r="P6453" i="1"/>
  <c r="R6453" i="1" s="1"/>
  <c r="P6454" i="1"/>
  <c r="R6454" i="1" s="1"/>
  <c r="P6455" i="1"/>
  <c r="R6455" i="1" s="1"/>
  <c r="P6456" i="1"/>
  <c r="R6456" i="1" s="1"/>
  <c r="P6457" i="1"/>
  <c r="R6457" i="1" s="1"/>
  <c r="P6458" i="1"/>
  <c r="R6458" i="1" s="1"/>
  <c r="P6459" i="1"/>
  <c r="R6459" i="1" s="1"/>
  <c r="P6460" i="1"/>
  <c r="R6460" i="1" s="1"/>
  <c r="P6461" i="1"/>
  <c r="R6461" i="1" s="1"/>
  <c r="P6462" i="1"/>
  <c r="R6462" i="1" s="1"/>
  <c r="P6463" i="1"/>
  <c r="R6463" i="1" s="1"/>
  <c r="P6464" i="1"/>
  <c r="R6464" i="1" s="1"/>
  <c r="P6465" i="1"/>
  <c r="R6465" i="1" s="1"/>
  <c r="P6466" i="1"/>
  <c r="R6466" i="1" s="1"/>
  <c r="P6467" i="1"/>
  <c r="R6467" i="1" s="1"/>
  <c r="P6468" i="1"/>
  <c r="R6468" i="1" s="1"/>
  <c r="P6469" i="1"/>
  <c r="R6469" i="1" s="1"/>
  <c r="P6470" i="1"/>
  <c r="R6470" i="1" s="1"/>
  <c r="P6471" i="1"/>
  <c r="R6471" i="1" s="1"/>
  <c r="P6472" i="1"/>
  <c r="R6472" i="1" s="1"/>
  <c r="P6473" i="1"/>
  <c r="R6473" i="1" s="1"/>
  <c r="P6474" i="1"/>
  <c r="R6474" i="1" s="1"/>
  <c r="P6475" i="1"/>
  <c r="R6475" i="1" s="1"/>
  <c r="P6476" i="1"/>
  <c r="R6476" i="1" s="1"/>
  <c r="P6477" i="1"/>
  <c r="R6477" i="1" s="1"/>
  <c r="P6478" i="1"/>
  <c r="R6478" i="1" s="1"/>
  <c r="P6479" i="1"/>
  <c r="R6479" i="1" s="1"/>
  <c r="P6480" i="1"/>
  <c r="R6480" i="1" s="1"/>
  <c r="P6481" i="1"/>
  <c r="R6481" i="1" s="1"/>
  <c r="P6482" i="1"/>
  <c r="R6482" i="1" s="1"/>
  <c r="P6483" i="1"/>
  <c r="R6483" i="1" s="1"/>
  <c r="P6484" i="1"/>
  <c r="R6484" i="1" s="1"/>
  <c r="P6485" i="1"/>
  <c r="R6485" i="1" s="1"/>
  <c r="P6486" i="1"/>
  <c r="R6486" i="1" s="1"/>
  <c r="P6487" i="1"/>
  <c r="R6487" i="1" s="1"/>
  <c r="P6488" i="1"/>
  <c r="R6488" i="1" s="1"/>
  <c r="P6489" i="1"/>
  <c r="R6489" i="1" s="1"/>
  <c r="P6490" i="1"/>
  <c r="R6490" i="1" s="1"/>
  <c r="P6491" i="1"/>
  <c r="R6491" i="1" s="1"/>
  <c r="P6492" i="1"/>
  <c r="R6492" i="1" s="1"/>
  <c r="P6493" i="1"/>
  <c r="R6493" i="1" s="1"/>
  <c r="P6494" i="1"/>
  <c r="R6494" i="1" s="1"/>
  <c r="P6495" i="1"/>
  <c r="R6495" i="1" s="1"/>
  <c r="P6496" i="1"/>
  <c r="R6496" i="1" s="1"/>
  <c r="P6497" i="1"/>
  <c r="R6497" i="1" s="1"/>
  <c r="P6498" i="1"/>
  <c r="P6499" i="1"/>
  <c r="R6499" i="1" s="1"/>
  <c r="P6500" i="1"/>
  <c r="R6500" i="1" s="1"/>
  <c r="P6501" i="1"/>
  <c r="R6501" i="1" s="1"/>
  <c r="P6502" i="1"/>
  <c r="R6502" i="1" s="1"/>
  <c r="P6503" i="1"/>
  <c r="R6503" i="1" s="1"/>
  <c r="P6504" i="1"/>
  <c r="R6504" i="1" s="1"/>
  <c r="P6505" i="1"/>
  <c r="R6505" i="1" s="1"/>
  <c r="P6506" i="1"/>
  <c r="R6506" i="1" s="1"/>
  <c r="P6507" i="1"/>
  <c r="R6507" i="1" s="1"/>
  <c r="P6508" i="1"/>
  <c r="R6508" i="1" s="1"/>
  <c r="P6509" i="1"/>
  <c r="R6509" i="1" s="1"/>
  <c r="P6510" i="1"/>
  <c r="R6510" i="1" s="1"/>
  <c r="P6511" i="1"/>
  <c r="R6511" i="1" s="1"/>
  <c r="P6512" i="1"/>
  <c r="R6512" i="1" s="1"/>
  <c r="P6513" i="1"/>
  <c r="R6513" i="1" s="1"/>
  <c r="P6514" i="1"/>
  <c r="P6515" i="1"/>
  <c r="R6515" i="1" s="1"/>
  <c r="P6516" i="1"/>
  <c r="R6516" i="1" s="1"/>
  <c r="P6517" i="1"/>
  <c r="R6517" i="1" s="1"/>
  <c r="P6518" i="1"/>
  <c r="R6518" i="1" s="1"/>
  <c r="P6519" i="1"/>
  <c r="R6519" i="1" s="1"/>
  <c r="P6520" i="1"/>
  <c r="R6520" i="1" s="1"/>
  <c r="P6521" i="1"/>
  <c r="R6521" i="1" s="1"/>
  <c r="P6522" i="1"/>
  <c r="R6522" i="1" s="1"/>
  <c r="P6523" i="1"/>
  <c r="R6523" i="1" s="1"/>
  <c r="P6524" i="1"/>
  <c r="R6524" i="1" s="1"/>
  <c r="P6525" i="1"/>
  <c r="R6525" i="1" s="1"/>
  <c r="P6526" i="1"/>
  <c r="R6526" i="1" s="1"/>
  <c r="P6527" i="1"/>
  <c r="R6527" i="1" s="1"/>
  <c r="P6528" i="1"/>
  <c r="R6528" i="1" s="1"/>
  <c r="P6529" i="1"/>
  <c r="R6529" i="1" s="1"/>
  <c r="P6530" i="1"/>
  <c r="R6530" i="1" s="1"/>
  <c r="P6531" i="1"/>
  <c r="R6531" i="1" s="1"/>
  <c r="P6532" i="1"/>
  <c r="R6532" i="1" s="1"/>
  <c r="P6533" i="1"/>
  <c r="R6533" i="1" s="1"/>
  <c r="P6534" i="1"/>
  <c r="R6534" i="1" s="1"/>
  <c r="P6535" i="1"/>
  <c r="R6535" i="1" s="1"/>
  <c r="P6536" i="1"/>
  <c r="R6536" i="1" s="1"/>
  <c r="P6537" i="1"/>
  <c r="R6537" i="1" s="1"/>
  <c r="P6538" i="1"/>
  <c r="R6538" i="1" s="1"/>
  <c r="P6539" i="1"/>
  <c r="R6539" i="1" s="1"/>
  <c r="P6540" i="1"/>
  <c r="R6540" i="1" s="1"/>
  <c r="P6541" i="1"/>
  <c r="R6541" i="1" s="1"/>
  <c r="P6542" i="1"/>
  <c r="R6542" i="1" s="1"/>
  <c r="P6543" i="1"/>
  <c r="R6543" i="1" s="1"/>
  <c r="P6544" i="1"/>
  <c r="R6544" i="1" s="1"/>
  <c r="P6545" i="1"/>
  <c r="R6545" i="1" s="1"/>
  <c r="P6546" i="1"/>
  <c r="R6546" i="1" s="1"/>
  <c r="P6547" i="1"/>
  <c r="R6547" i="1" s="1"/>
  <c r="P6548" i="1"/>
  <c r="R6548" i="1" s="1"/>
  <c r="P6549" i="1"/>
  <c r="R6549" i="1" s="1"/>
  <c r="P6550" i="1"/>
  <c r="R6550" i="1" s="1"/>
  <c r="P6551" i="1"/>
  <c r="R6551" i="1" s="1"/>
  <c r="P6552" i="1"/>
  <c r="R6552" i="1" s="1"/>
  <c r="P6553" i="1"/>
  <c r="R6553" i="1" s="1"/>
  <c r="P6554" i="1"/>
  <c r="R6554" i="1" s="1"/>
  <c r="P6555" i="1"/>
  <c r="R6555" i="1" s="1"/>
  <c r="P6556" i="1"/>
  <c r="R6556" i="1" s="1"/>
  <c r="P6557" i="1"/>
  <c r="R6557" i="1" s="1"/>
  <c r="P6558" i="1"/>
  <c r="R6558" i="1" s="1"/>
  <c r="P6559" i="1"/>
  <c r="R6559" i="1" s="1"/>
  <c r="P6560" i="1"/>
  <c r="R6560" i="1" s="1"/>
  <c r="P6561" i="1"/>
  <c r="R6561" i="1" s="1"/>
  <c r="P6562" i="1"/>
  <c r="P6563" i="1"/>
  <c r="R6563" i="1" s="1"/>
  <c r="P6564" i="1"/>
  <c r="R6564" i="1" s="1"/>
  <c r="P6565" i="1"/>
  <c r="R6565" i="1" s="1"/>
  <c r="P6566" i="1"/>
  <c r="R6566" i="1" s="1"/>
  <c r="P6567" i="1"/>
  <c r="R6567" i="1" s="1"/>
  <c r="P6568" i="1"/>
  <c r="R6568" i="1" s="1"/>
  <c r="P6569" i="1"/>
  <c r="R6569" i="1" s="1"/>
  <c r="P6570" i="1"/>
  <c r="R6570" i="1" s="1"/>
  <c r="P6571" i="1"/>
  <c r="R6571" i="1" s="1"/>
  <c r="P6572" i="1"/>
  <c r="R6572" i="1" s="1"/>
  <c r="P6573" i="1"/>
  <c r="R6573" i="1" s="1"/>
  <c r="P6574" i="1"/>
  <c r="R6574" i="1" s="1"/>
  <c r="P6575" i="1"/>
  <c r="R6575" i="1" s="1"/>
  <c r="P6576" i="1"/>
  <c r="R6576" i="1" s="1"/>
  <c r="P6577" i="1"/>
  <c r="R6577" i="1" s="1"/>
  <c r="P6578" i="1"/>
  <c r="P6579" i="1"/>
  <c r="R6579" i="1" s="1"/>
  <c r="P6580" i="1"/>
  <c r="R6580" i="1" s="1"/>
  <c r="P6581" i="1"/>
  <c r="R6581" i="1" s="1"/>
  <c r="P6582" i="1"/>
  <c r="R6582" i="1" s="1"/>
  <c r="P6583" i="1"/>
  <c r="R6583" i="1" s="1"/>
  <c r="P6584" i="1"/>
  <c r="R6584" i="1" s="1"/>
  <c r="P6585" i="1"/>
  <c r="R6585" i="1" s="1"/>
  <c r="P6586" i="1"/>
  <c r="R6586" i="1" s="1"/>
  <c r="P6587" i="1"/>
  <c r="R6587" i="1" s="1"/>
  <c r="P6588" i="1"/>
  <c r="R6588" i="1" s="1"/>
  <c r="P6589" i="1"/>
  <c r="R6589" i="1" s="1"/>
  <c r="P6590" i="1"/>
  <c r="R6590" i="1" s="1"/>
  <c r="P6591" i="1"/>
  <c r="R6591" i="1" s="1"/>
  <c r="P6592" i="1"/>
  <c r="R6592" i="1" s="1"/>
  <c r="P6593" i="1"/>
  <c r="R6593" i="1" s="1"/>
  <c r="P6594" i="1"/>
  <c r="R6594" i="1" s="1"/>
  <c r="P6595" i="1"/>
  <c r="R6595" i="1" s="1"/>
  <c r="P6596" i="1"/>
  <c r="R6596" i="1" s="1"/>
  <c r="P6597" i="1"/>
  <c r="R6597" i="1" s="1"/>
  <c r="P6598" i="1"/>
  <c r="R6598" i="1" s="1"/>
  <c r="P6599" i="1"/>
  <c r="R6599" i="1" s="1"/>
  <c r="P6600" i="1"/>
  <c r="R6600" i="1" s="1"/>
  <c r="P6601" i="1"/>
  <c r="R6601" i="1" s="1"/>
  <c r="P6602" i="1"/>
  <c r="R6602" i="1" s="1"/>
  <c r="P6603" i="1"/>
  <c r="R6603" i="1" s="1"/>
  <c r="P6604" i="1"/>
  <c r="R6604" i="1" s="1"/>
  <c r="P6605" i="1"/>
  <c r="R6605" i="1" s="1"/>
  <c r="P6606" i="1"/>
  <c r="R6606" i="1" s="1"/>
  <c r="P6607" i="1"/>
  <c r="R6607" i="1" s="1"/>
  <c r="P6608" i="1"/>
  <c r="R6608" i="1" s="1"/>
  <c r="P6609" i="1"/>
  <c r="R6609" i="1" s="1"/>
  <c r="P6610" i="1"/>
  <c r="R6610" i="1" s="1"/>
  <c r="P6611" i="1"/>
  <c r="R6611" i="1" s="1"/>
  <c r="P6612" i="1"/>
  <c r="R6612" i="1" s="1"/>
  <c r="P6613" i="1"/>
  <c r="R6613" i="1" s="1"/>
  <c r="P6614" i="1"/>
  <c r="R6614" i="1" s="1"/>
  <c r="P6615" i="1"/>
  <c r="R6615" i="1" s="1"/>
  <c r="P6616" i="1"/>
  <c r="R6616" i="1" s="1"/>
  <c r="P6617" i="1"/>
  <c r="R6617" i="1" s="1"/>
  <c r="P6618" i="1"/>
  <c r="R6618" i="1" s="1"/>
  <c r="P6619" i="1"/>
  <c r="R6619" i="1" s="1"/>
  <c r="P6620" i="1"/>
  <c r="R6620" i="1" s="1"/>
  <c r="P6621" i="1"/>
  <c r="R6621" i="1" s="1"/>
  <c r="P6622" i="1"/>
  <c r="R6622" i="1" s="1"/>
  <c r="P6623" i="1"/>
  <c r="R6623" i="1" s="1"/>
  <c r="P6624" i="1"/>
  <c r="R6624" i="1" s="1"/>
  <c r="P6625" i="1"/>
  <c r="R6625" i="1" s="1"/>
  <c r="P6626" i="1"/>
  <c r="P6627" i="1"/>
  <c r="R6627" i="1" s="1"/>
  <c r="P6628" i="1"/>
  <c r="R6628" i="1" s="1"/>
  <c r="P6629" i="1"/>
  <c r="R6629" i="1" s="1"/>
  <c r="P6630" i="1"/>
  <c r="R6630" i="1" s="1"/>
  <c r="P6631" i="1"/>
  <c r="R6631" i="1" s="1"/>
  <c r="P6632" i="1"/>
  <c r="R6632" i="1" s="1"/>
  <c r="P6633" i="1"/>
  <c r="R6633" i="1" s="1"/>
  <c r="P6634" i="1"/>
  <c r="R6634" i="1" s="1"/>
  <c r="P6635" i="1"/>
  <c r="R6635" i="1" s="1"/>
  <c r="P6636" i="1"/>
  <c r="R6636" i="1" s="1"/>
  <c r="P6637" i="1"/>
  <c r="R6637" i="1" s="1"/>
  <c r="P6638" i="1"/>
  <c r="R6638" i="1" s="1"/>
  <c r="P6639" i="1"/>
  <c r="R6639" i="1" s="1"/>
  <c r="P6640" i="1"/>
  <c r="R6640" i="1" s="1"/>
  <c r="P6641" i="1"/>
  <c r="R6641" i="1" s="1"/>
  <c r="P6642" i="1"/>
  <c r="P6643" i="1"/>
  <c r="R6643" i="1" s="1"/>
  <c r="P6644" i="1"/>
  <c r="R6644" i="1" s="1"/>
  <c r="P6645" i="1"/>
  <c r="R6645" i="1" s="1"/>
  <c r="P6646" i="1"/>
  <c r="R6646" i="1" s="1"/>
  <c r="P6647" i="1"/>
  <c r="R6647" i="1" s="1"/>
  <c r="P6648" i="1"/>
  <c r="R6648" i="1" s="1"/>
  <c r="P6649" i="1"/>
  <c r="R6649" i="1" s="1"/>
  <c r="P6650" i="1"/>
  <c r="R6650" i="1" s="1"/>
  <c r="P6651" i="1"/>
  <c r="R6651" i="1" s="1"/>
  <c r="P6652" i="1"/>
  <c r="R6652" i="1" s="1"/>
  <c r="P6653" i="1"/>
  <c r="R6653" i="1" s="1"/>
  <c r="P6654" i="1"/>
  <c r="R6654" i="1" s="1"/>
  <c r="P6655" i="1"/>
  <c r="R6655" i="1" s="1"/>
  <c r="P6656" i="1"/>
  <c r="R6656" i="1" s="1"/>
  <c r="P6657" i="1"/>
  <c r="R6657" i="1" s="1"/>
  <c r="P6658" i="1"/>
  <c r="R6658" i="1" s="1"/>
  <c r="P6659" i="1"/>
  <c r="R6659" i="1" s="1"/>
  <c r="P6660" i="1"/>
  <c r="R6660" i="1" s="1"/>
  <c r="P6661" i="1"/>
  <c r="R6661" i="1" s="1"/>
  <c r="P6662" i="1"/>
  <c r="R6662" i="1" s="1"/>
  <c r="P6663" i="1"/>
  <c r="R6663" i="1" s="1"/>
  <c r="P6664" i="1"/>
  <c r="R6664" i="1" s="1"/>
  <c r="P6665" i="1"/>
  <c r="R6665" i="1" s="1"/>
  <c r="P6666" i="1"/>
  <c r="R6666" i="1" s="1"/>
  <c r="P6667" i="1"/>
  <c r="R6667" i="1" s="1"/>
  <c r="P6668" i="1"/>
  <c r="R6668" i="1" s="1"/>
  <c r="P6669" i="1"/>
  <c r="R6669" i="1" s="1"/>
  <c r="P6670" i="1"/>
  <c r="R6670" i="1" s="1"/>
  <c r="P6671" i="1"/>
  <c r="R6671" i="1" s="1"/>
  <c r="P6672" i="1"/>
  <c r="R6672" i="1" s="1"/>
  <c r="P6673" i="1"/>
  <c r="R6673" i="1" s="1"/>
  <c r="P6674" i="1"/>
  <c r="R6674" i="1" s="1"/>
  <c r="P6675" i="1"/>
  <c r="R6675" i="1" s="1"/>
  <c r="P6676" i="1"/>
  <c r="R6676" i="1" s="1"/>
  <c r="P6677" i="1"/>
  <c r="R6677" i="1" s="1"/>
  <c r="P6678" i="1"/>
  <c r="R6678" i="1" s="1"/>
  <c r="P6679" i="1"/>
  <c r="R6679" i="1" s="1"/>
  <c r="P6680" i="1"/>
  <c r="R6680" i="1" s="1"/>
  <c r="P6681" i="1"/>
  <c r="R6681" i="1" s="1"/>
  <c r="P6682" i="1"/>
  <c r="R6682" i="1" s="1"/>
  <c r="P6683" i="1"/>
  <c r="R6683" i="1" s="1"/>
  <c r="P6684" i="1"/>
  <c r="R6684" i="1" s="1"/>
  <c r="P6685" i="1"/>
  <c r="R6685" i="1" s="1"/>
  <c r="P6686" i="1"/>
  <c r="R6686" i="1" s="1"/>
  <c r="P6687" i="1"/>
  <c r="R6687" i="1" s="1"/>
  <c r="P6688" i="1"/>
  <c r="R6688" i="1" s="1"/>
  <c r="P6689" i="1"/>
  <c r="R6689" i="1" s="1"/>
  <c r="P6690" i="1"/>
  <c r="P6691" i="1"/>
  <c r="R6691" i="1" s="1"/>
  <c r="P6692" i="1"/>
  <c r="R6692" i="1" s="1"/>
  <c r="P6693" i="1"/>
  <c r="R6693" i="1" s="1"/>
  <c r="P6694" i="1"/>
  <c r="R6694" i="1" s="1"/>
  <c r="P6695" i="1"/>
  <c r="R6695" i="1" s="1"/>
  <c r="P6696" i="1"/>
  <c r="R6696" i="1" s="1"/>
  <c r="P6697" i="1"/>
  <c r="R6697" i="1" s="1"/>
  <c r="P6698" i="1"/>
  <c r="R6698" i="1" s="1"/>
  <c r="P6699" i="1"/>
  <c r="R6699" i="1" s="1"/>
  <c r="P6700" i="1"/>
  <c r="R6700" i="1" s="1"/>
  <c r="P6701" i="1"/>
  <c r="R6701" i="1" s="1"/>
  <c r="P6702" i="1"/>
  <c r="R6702" i="1" s="1"/>
  <c r="P6703" i="1"/>
  <c r="R6703" i="1" s="1"/>
  <c r="P6704" i="1"/>
  <c r="R6704" i="1" s="1"/>
  <c r="P6705" i="1"/>
  <c r="R6705" i="1" s="1"/>
  <c r="P6706" i="1"/>
  <c r="P6707" i="1"/>
  <c r="R6707" i="1" s="1"/>
  <c r="P6708" i="1"/>
  <c r="R6708" i="1" s="1"/>
  <c r="P6709" i="1"/>
  <c r="R6709" i="1" s="1"/>
  <c r="P6710" i="1"/>
  <c r="R6710" i="1" s="1"/>
  <c r="P6711" i="1"/>
  <c r="R6711" i="1" s="1"/>
  <c r="P6712" i="1"/>
  <c r="R6712" i="1" s="1"/>
  <c r="P6713" i="1"/>
  <c r="R6713" i="1" s="1"/>
  <c r="P6714" i="1"/>
  <c r="R6714" i="1" s="1"/>
  <c r="P6715" i="1"/>
  <c r="R6715" i="1" s="1"/>
  <c r="P6716" i="1"/>
  <c r="R6716" i="1" s="1"/>
  <c r="P6717" i="1"/>
  <c r="R6717" i="1" s="1"/>
  <c r="P6718" i="1"/>
  <c r="R6718" i="1" s="1"/>
  <c r="P6719" i="1"/>
  <c r="R6719" i="1" s="1"/>
  <c r="P6720" i="1"/>
  <c r="R6720" i="1" s="1"/>
  <c r="P6721" i="1"/>
  <c r="R6721" i="1" s="1"/>
  <c r="P6722" i="1"/>
  <c r="R6722" i="1" s="1"/>
  <c r="P6723" i="1"/>
  <c r="R6723" i="1" s="1"/>
  <c r="P6724" i="1"/>
  <c r="R6724" i="1" s="1"/>
  <c r="P6725" i="1"/>
  <c r="R6725" i="1" s="1"/>
  <c r="P6726" i="1"/>
  <c r="R6726" i="1" s="1"/>
  <c r="P6727" i="1"/>
  <c r="R6727" i="1" s="1"/>
  <c r="P6728" i="1"/>
  <c r="R6728" i="1" s="1"/>
  <c r="P6729" i="1"/>
  <c r="R6729" i="1" s="1"/>
  <c r="P6730" i="1"/>
  <c r="R6730" i="1" s="1"/>
  <c r="P6731" i="1"/>
  <c r="R6731" i="1" s="1"/>
  <c r="P6732" i="1"/>
  <c r="R6732" i="1" s="1"/>
  <c r="P6733" i="1"/>
  <c r="R6733" i="1" s="1"/>
  <c r="P6734" i="1"/>
  <c r="R6734" i="1" s="1"/>
  <c r="P6735" i="1"/>
  <c r="R6735" i="1" s="1"/>
  <c r="P6736" i="1"/>
  <c r="R6736" i="1" s="1"/>
  <c r="P6737" i="1"/>
  <c r="R6737" i="1" s="1"/>
  <c r="P6738" i="1"/>
  <c r="R6738" i="1" s="1"/>
  <c r="P6739" i="1"/>
  <c r="R6739" i="1" s="1"/>
  <c r="P6740" i="1"/>
  <c r="R6740" i="1" s="1"/>
  <c r="P6741" i="1"/>
  <c r="R6741" i="1" s="1"/>
  <c r="P6742" i="1"/>
  <c r="R6742" i="1" s="1"/>
  <c r="P6743" i="1"/>
  <c r="R6743" i="1" s="1"/>
  <c r="P6744" i="1"/>
  <c r="R6744" i="1" s="1"/>
  <c r="P6745" i="1"/>
  <c r="R6745" i="1" s="1"/>
  <c r="P6746" i="1"/>
  <c r="R6746" i="1" s="1"/>
  <c r="P6747" i="1"/>
  <c r="R6747" i="1" s="1"/>
  <c r="P6748" i="1"/>
  <c r="R6748" i="1" s="1"/>
  <c r="P6749" i="1"/>
  <c r="R6749" i="1" s="1"/>
  <c r="P6750" i="1"/>
  <c r="R6750" i="1" s="1"/>
  <c r="P6751" i="1"/>
  <c r="R6751" i="1" s="1"/>
  <c r="P6752" i="1"/>
  <c r="R6752" i="1" s="1"/>
  <c r="P6753" i="1"/>
  <c r="R6753" i="1" s="1"/>
  <c r="P6754" i="1"/>
  <c r="P6755" i="1"/>
  <c r="R6755" i="1" s="1"/>
  <c r="P6756" i="1"/>
  <c r="R6756" i="1" s="1"/>
  <c r="P6757" i="1"/>
  <c r="R6757" i="1" s="1"/>
  <c r="P6758" i="1"/>
  <c r="R6758" i="1" s="1"/>
  <c r="P6759" i="1"/>
  <c r="R6759" i="1" s="1"/>
  <c r="P6760" i="1"/>
  <c r="R6760" i="1" s="1"/>
  <c r="P6761" i="1"/>
  <c r="R6761" i="1" s="1"/>
  <c r="P6762" i="1"/>
  <c r="R6762" i="1" s="1"/>
  <c r="P6763" i="1"/>
  <c r="R6763" i="1" s="1"/>
  <c r="P6764" i="1"/>
  <c r="R6764" i="1" s="1"/>
  <c r="P6765" i="1"/>
  <c r="R6765" i="1" s="1"/>
  <c r="P6766" i="1"/>
  <c r="R6766" i="1" s="1"/>
  <c r="P6767" i="1"/>
  <c r="R6767" i="1" s="1"/>
  <c r="P6768" i="1"/>
  <c r="R6768" i="1" s="1"/>
  <c r="P6769" i="1"/>
  <c r="R6769" i="1" s="1"/>
  <c r="P6770" i="1"/>
  <c r="P6771" i="1"/>
  <c r="R6771" i="1" s="1"/>
  <c r="P6772" i="1"/>
  <c r="R6772" i="1" s="1"/>
  <c r="P6773" i="1"/>
  <c r="R6773" i="1" s="1"/>
  <c r="P6774" i="1"/>
  <c r="R6774" i="1" s="1"/>
  <c r="P6775" i="1"/>
  <c r="R6775" i="1" s="1"/>
  <c r="P6776" i="1"/>
  <c r="R6776" i="1" s="1"/>
  <c r="P6777" i="1"/>
  <c r="R6777" i="1" s="1"/>
  <c r="P6778" i="1"/>
  <c r="R6778" i="1" s="1"/>
  <c r="P6779" i="1"/>
  <c r="R6779" i="1" s="1"/>
  <c r="P6780" i="1"/>
  <c r="R6780" i="1" s="1"/>
  <c r="P6781" i="1"/>
  <c r="R6781" i="1" s="1"/>
  <c r="P6782" i="1"/>
  <c r="R6782" i="1" s="1"/>
  <c r="P6783" i="1"/>
  <c r="R6783" i="1" s="1"/>
  <c r="P6784" i="1"/>
  <c r="R6784" i="1" s="1"/>
  <c r="P6785" i="1"/>
  <c r="R6785" i="1" s="1"/>
  <c r="P6786" i="1"/>
  <c r="R6786" i="1" s="1"/>
  <c r="P6787" i="1"/>
  <c r="R6787" i="1" s="1"/>
  <c r="P6788" i="1"/>
  <c r="R6788" i="1" s="1"/>
  <c r="P6789" i="1"/>
  <c r="R6789" i="1" s="1"/>
  <c r="P6790" i="1"/>
  <c r="R6790" i="1" s="1"/>
  <c r="P6791" i="1"/>
  <c r="R6791" i="1" s="1"/>
  <c r="P6792" i="1"/>
  <c r="R6792" i="1" s="1"/>
  <c r="P6793" i="1"/>
  <c r="R6793" i="1" s="1"/>
  <c r="P6794" i="1"/>
  <c r="R6794" i="1" s="1"/>
  <c r="P6795" i="1"/>
  <c r="R6795" i="1" s="1"/>
  <c r="P6796" i="1"/>
  <c r="R6796" i="1" s="1"/>
  <c r="P6797" i="1"/>
  <c r="R6797" i="1" s="1"/>
  <c r="P6798" i="1"/>
  <c r="R6798" i="1" s="1"/>
  <c r="P6799" i="1"/>
  <c r="R6799" i="1" s="1"/>
  <c r="P6800" i="1"/>
  <c r="R6800" i="1" s="1"/>
  <c r="P6801" i="1"/>
  <c r="R6801" i="1" s="1"/>
  <c r="P6802" i="1"/>
  <c r="R6802" i="1" s="1"/>
  <c r="P6803" i="1"/>
  <c r="R6803" i="1" s="1"/>
  <c r="P6804" i="1"/>
  <c r="R6804" i="1" s="1"/>
  <c r="P6805" i="1"/>
  <c r="R6805" i="1" s="1"/>
  <c r="P6806" i="1"/>
  <c r="R6806" i="1" s="1"/>
  <c r="P6807" i="1"/>
  <c r="R6807" i="1" s="1"/>
  <c r="P6808" i="1"/>
  <c r="R6808" i="1" s="1"/>
  <c r="P6809" i="1"/>
  <c r="R6809" i="1" s="1"/>
  <c r="P6810" i="1"/>
  <c r="R6810" i="1" s="1"/>
  <c r="P6811" i="1"/>
  <c r="R6811" i="1" s="1"/>
  <c r="P6812" i="1"/>
  <c r="R6812" i="1" s="1"/>
  <c r="P6813" i="1"/>
  <c r="R6813" i="1" s="1"/>
  <c r="P6814" i="1"/>
  <c r="R6814" i="1" s="1"/>
  <c r="P6815" i="1"/>
  <c r="R6815" i="1" s="1"/>
  <c r="P6816" i="1"/>
  <c r="R6816" i="1" s="1"/>
  <c r="P6817" i="1"/>
  <c r="R6817" i="1" s="1"/>
  <c r="P6818" i="1"/>
  <c r="P6819" i="1"/>
  <c r="R6819" i="1" s="1"/>
  <c r="P6820" i="1"/>
  <c r="R6820" i="1" s="1"/>
  <c r="P6821" i="1"/>
  <c r="R6821" i="1" s="1"/>
  <c r="P6822" i="1"/>
  <c r="R6822" i="1" s="1"/>
  <c r="P6823" i="1"/>
  <c r="R6823" i="1" s="1"/>
  <c r="P6824" i="1"/>
  <c r="R6824" i="1" s="1"/>
  <c r="P6825" i="1"/>
  <c r="R6825" i="1" s="1"/>
  <c r="P6826" i="1"/>
  <c r="R6826" i="1" s="1"/>
  <c r="P6827" i="1"/>
  <c r="R6827" i="1" s="1"/>
  <c r="P6828" i="1"/>
  <c r="R6828" i="1" s="1"/>
  <c r="P6829" i="1"/>
  <c r="R6829" i="1" s="1"/>
  <c r="P6830" i="1"/>
  <c r="R6830" i="1" s="1"/>
  <c r="P6831" i="1"/>
  <c r="R6831" i="1" s="1"/>
  <c r="P6832" i="1"/>
  <c r="R6832" i="1" s="1"/>
  <c r="P6833" i="1"/>
  <c r="R6833" i="1" s="1"/>
  <c r="P6834" i="1"/>
  <c r="P6835" i="1"/>
  <c r="R6835" i="1" s="1"/>
  <c r="P6836" i="1"/>
  <c r="R6836" i="1" s="1"/>
  <c r="P6837" i="1"/>
  <c r="R6837" i="1" s="1"/>
  <c r="P6838" i="1"/>
  <c r="R6838" i="1" s="1"/>
  <c r="P6839" i="1"/>
  <c r="R6839" i="1" s="1"/>
  <c r="P6840" i="1"/>
  <c r="R6840" i="1" s="1"/>
  <c r="P6841" i="1"/>
  <c r="R6841" i="1" s="1"/>
  <c r="P6842" i="1"/>
  <c r="R6842" i="1" s="1"/>
  <c r="P6843" i="1"/>
  <c r="R6843" i="1" s="1"/>
  <c r="P6844" i="1"/>
  <c r="R6844" i="1" s="1"/>
  <c r="P6845" i="1"/>
  <c r="R6845" i="1" s="1"/>
  <c r="P6846" i="1"/>
  <c r="R6846" i="1" s="1"/>
  <c r="P6847" i="1"/>
  <c r="R6847" i="1" s="1"/>
  <c r="P6848" i="1"/>
  <c r="R6848" i="1" s="1"/>
  <c r="P6849" i="1"/>
  <c r="R6849" i="1" s="1"/>
  <c r="P6850" i="1"/>
  <c r="R6850" i="1" s="1"/>
  <c r="P6851" i="1"/>
  <c r="R6851" i="1" s="1"/>
  <c r="P6852" i="1"/>
  <c r="R6852" i="1" s="1"/>
  <c r="P6853" i="1"/>
  <c r="R6853" i="1" s="1"/>
  <c r="P6854" i="1"/>
  <c r="R6854" i="1" s="1"/>
  <c r="P6855" i="1"/>
  <c r="R6855" i="1" s="1"/>
  <c r="P6856" i="1"/>
  <c r="R6856" i="1" s="1"/>
  <c r="P6857" i="1"/>
  <c r="R6857" i="1" s="1"/>
  <c r="P6858" i="1"/>
  <c r="R6858" i="1" s="1"/>
  <c r="P6859" i="1"/>
  <c r="R6859" i="1" s="1"/>
  <c r="P6860" i="1"/>
  <c r="R6860" i="1" s="1"/>
  <c r="P6861" i="1"/>
  <c r="R6861" i="1" s="1"/>
  <c r="P6862" i="1"/>
  <c r="R6862" i="1" s="1"/>
  <c r="P6863" i="1"/>
  <c r="R6863" i="1" s="1"/>
  <c r="P6864" i="1"/>
  <c r="R6864" i="1" s="1"/>
  <c r="P6865" i="1"/>
  <c r="R6865" i="1" s="1"/>
  <c r="P6866" i="1"/>
  <c r="R6866" i="1" s="1"/>
  <c r="P6867" i="1"/>
  <c r="R6867" i="1" s="1"/>
  <c r="P6868" i="1"/>
  <c r="R6868" i="1" s="1"/>
  <c r="P6869" i="1"/>
  <c r="R6869" i="1" s="1"/>
  <c r="P6870" i="1"/>
  <c r="R6870" i="1" s="1"/>
  <c r="P6871" i="1"/>
  <c r="R6871" i="1" s="1"/>
  <c r="P6872" i="1"/>
  <c r="R6872" i="1" s="1"/>
  <c r="P6873" i="1"/>
  <c r="R6873" i="1" s="1"/>
  <c r="P6874" i="1"/>
  <c r="R6874" i="1" s="1"/>
  <c r="P6875" i="1"/>
  <c r="R6875" i="1" s="1"/>
  <c r="P6876" i="1"/>
  <c r="R6876" i="1" s="1"/>
  <c r="P6877" i="1"/>
  <c r="R6877" i="1" s="1"/>
  <c r="P6878" i="1"/>
  <c r="R6878" i="1" s="1"/>
  <c r="P6879" i="1"/>
  <c r="R6879" i="1" s="1"/>
  <c r="P6880" i="1"/>
  <c r="R6880" i="1" s="1"/>
  <c r="P6881" i="1"/>
  <c r="R6881" i="1" s="1"/>
  <c r="P6882" i="1"/>
  <c r="P6883" i="1"/>
  <c r="R6883" i="1" s="1"/>
  <c r="P6884" i="1"/>
  <c r="R6884" i="1" s="1"/>
  <c r="P6885" i="1"/>
  <c r="R6885" i="1" s="1"/>
  <c r="P6886" i="1"/>
  <c r="R6886" i="1" s="1"/>
  <c r="P6887" i="1"/>
  <c r="R6887" i="1" s="1"/>
  <c r="P6888" i="1"/>
  <c r="R6888" i="1" s="1"/>
  <c r="P6889" i="1"/>
  <c r="R6889" i="1" s="1"/>
  <c r="P6890" i="1"/>
  <c r="R6890" i="1" s="1"/>
  <c r="P6891" i="1"/>
  <c r="R6891" i="1" s="1"/>
  <c r="P6892" i="1"/>
  <c r="R6892" i="1" s="1"/>
  <c r="P6893" i="1"/>
  <c r="R6893" i="1" s="1"/>
  <c r="P6894" i="1"/>
  <c r="R6894" i="1" s="1"/>
  <c r="P6895" i="1"/>
  <c r="R6895" i="1" s="1"/>
  <c r="P6896" i="1"/>
  <c r="R6896" i="1" s="1"/>
  <c r="P6897" i="1"/>
  <c r="R6897" i="1" s="1"/>
  <c r="P6898" i="1"/>
  <c r="P6899" i="1"/>
  <c r="R6899" i="1" s="1"/>
  <c r="P6900" i="1"/>
  <c r="R6900" i="1" s="1"/>
  <c r="P6901" i="1"/>
  <c r="R6901" i="1" s="1"/>
  <c r="P6902" i="1"/>
  <c r="R6902" i="1" s="1"/>
  <c r="P6903" i="1"/>
  <c r="R6903" i="1" s="1"/>
  <c r="P6904" i="1"/>
  <c r="R6904" i="1" s="1"/>
  <c r="P6905" i="1"/>
  <c r="R6905" i="1" s="1"/>
  <c r="P6906" i="1"/>
  <c r="R6906" i="1" s="1"/>
  <c r="P6907" i="1"/>
  <c r="R6907" i="1" s="1"/>
  <c r="P6908" i="1"/>
  <c r="R6908" i="1" s="1"/>
  <c r="P6909" i="1"/>
  <c r="R6909" i="1" s="1"/>
  <c r="P6910" i="1"/>
  <c r="R6910" i="1" s="1"/>
  <c r="P6911" i="1"/>
  <c r="R6911" i="1" s="1"/>
  <c r="P6912" i="1"/>
  <c r="R6912" i="1" s="1"/>
  <c r="P6913" i="1"/>
  <c r="R6913" i="1" s="1"/>
  <c r="P6914" i="1"/>
  <c r="R6914" i="1" s="1"/>
  <c r="P6915" i="1"/>
  <c r="R6915" i="1" s="1"/>
  <c r="P6916" i="1"/>
  <c r="R6916" i="1" s="1"/>
  <c r="P6917" i="1"/>
  <c r="R6917" i="1" s="1"/>
  <c r="P6918" i="1"/>
  <c r="R6918" i="1" s="1"/>
  <c r="P6919" i="1"/>
  <c r="R6919" i="1" s="1"/>
  <c r="P6920" i="1"/>
  <c r="R6920" i="1" s="1"/>
  <c r="P6921" i="1"/>
  <c r="R6921" i="1" s="1"/>
  <c r="P6922" i="1"/>
  <c r="R6922" i="1" s="1"/>
  <c r="P6923" i="1"/>
  <c r="R6923" i="1" s="1"/>
  <c r="P6924" i="1"/>
  <c r="R6924" i="1" s="1"/>
  <c r="P6925" i="1"/>
  <c r="R6925" i="1" s="1"/>
  <c r="P6926" i="1"/>
  <c r="R6926" i="1" s="1"/>
  <c r="P6927" i="1"/>
  <c r="R6927" i="1" s="1"/>
  <c r="P6928" i="1"/>
  <c r="R6928" i="1" s="1"/>
  <c r="P6929" i="1"/>
  <c r="R6929" i="1" s="1"/>
  <c r="P6930" i="1"/>
  <c r="R6930" i="1" s="1"/>
  <c r="P6931" i="1"/>
  <c r="R6931" i="1" s="1"/>
  <c r="P6932" i="1"/>
  <c r="R6932" i="1" s="1"/>
  <c r="P6933" i="1"/>
  <c r="R6933" i="1" s="1"/>
  <c r="P6934" i="1"/>
  <c r="R6934" i="1" s="1"/>
  <c r="P6935" i="1"/>
  <c r="R6935" i="1" s="1"/>
  <c r="P6936" i="1"/>
  <c r="R6936" i="1" s="1"/>
  <c r="P6937" i="1"/>
  <c r="R6937" i="1" s="1"/>
  <c r="P6938" i="1"/>
  <c r="R6938" i="1" s="1"/>
  <c r="P6939" i="1"/>
  <c r="R6939" i="1" s="1"/>
  <c r="P6940" i="1"/>
  <c r="R6940" i="1" s="1"/>
  <c r="P6941" i="1"/>
  <c r="R6941" i="1" s="1"/>
  <c r="P6942" i="1"/>
  <c r="R6942" i="1" s="1"/>
  <c r="P6943" i="1"/>
  <c r="R6943" i="1" s="1"/>
  <c r="P6944" i="1"/>
  <c r="R6944" i="1" s="1"/>
  <c r="P6945" i="1"/>
  <c r="R6945" i="1" s="1"/>
  <c r="P6946" i="1"/>
  <c r="P6947" i="1"/>
  <c r="R6947" i="1" s="1"/>
  <c r="P6948" i="1"/>
  <c r="R6948" i="1" s="1"/>
  <c r="P6949" i="1"/>
  <c r="R6949" i="1" s="1"/>
  <c r="P6950" i="1"/>
  <c r="R6950" i="1" s="1"/>
  <c r="P6951" i="1"/>
  <c r="R6951" i="1" s="1"/>
  <c r="P6952" i="1"/>
  <c r="R6952" i="1" s="1"/>
  <c r="P6953" i="1"/>
  <c r="R6953" i="1" s="1"/>
  <c r="P6954" i="1"/>
  <c r="R6954" i="1" s="1"/>
  <c r="P6955" i="1"/>
  <c r="R6955" i="1" s="1"/>
  <c r="P6956" i="1"/>
  <c r="R6956" i="1" s="1"/>
  <c r="P6957" i="1"/>
  <c r="R6957" i="1" s="1"/>
  <c r="P6958" i="1"/>
  <c r="R6958" i="1" s="1"/>
  <c r="P6959" i="1"/>
  <c r="R6959" i="1" s="1"/>
  <c r="P6960" i="1"/>
  <c r="R6960" i="1" s="1"/>
  <c r="P6961" i="1"/>
  <c r="R6961" i="1" s="1"/>
  <c r="P6962" i="1"/>
  <c r="P6963" i="1"/>
  <c r="R6963" i="1" s="1"/>
  <c r="P6964" i="1"/>
  <c r="R6964" i="1" s="1"/>
  <c r="P6965" i="1"/>
  <c r="R6965" i="1" s="1"/>
  <c r="P6966" i="1"/>
  <c r="R6966" i="1" s="1"/>
  <c r="P6967" i="1"/>
  <c r="R6967" i="1" s="1"/>
  <c r="P6968" i="1"/>
  <c r="R6968" i="1" s="1"/>
  <c r="P6969" i="1"/>
  <c r="R6969" i="1" s="1"/>
  <c r="P6970" i="1"/>
  <c r="R6970" i="1" s="1"/>
  <c r="P6971" i="1"/>
  <c r="R6971" i="1" s="1"/>
  <c r="P6972" i="1"/>
  <c r="R6972" i="1" s="1"/>
  <c r="P6973" i="1"/>
  <c r="R6973" i="1" s="1"/>
  <c r="P6974" i="1"/>
  <c r="R6974" i="1" s="1"/>
  <c r="P6975" i="1"/>
  <c r="R6975" i="1" s="1"/>
  <c r="P6976" i="1"/>
  <c r="R6976" i="1" s="1"/>
  <c r="P6977" i="1"/>
  <c r="R6977" i="1" s="1"/>
  <c r="P6978" i="1"/>
  <c r="R6978" i="1" s="1"/>
  <c r="P6979" i="1"/>
  <c r="R6979" i="1" s="1"/>
  <c r="P6980" i="1"/>
  <c r="R6980" i="1" s="1"/>
  <c r="P6981" i="1"/>
  <c r="R6981" i="1" s="1"/>
  <c r="P6982" i="1"/>
  <c r="R6982" i="1" s="1"/>
  <c r="P6983" i="1"/>
  <c r="R6983" i="1" s="1"/>
  <c r="P6984" i="1"/>
  <c r="R6984" i="1" s="1"/>
  <c r="P6985" i="1"/>
  <c r="R6985" i="1" s="1"/>
  <c r="P6986" i="1"/>
  <c r="R6986" i="1" s="1"/>
  <c r="P6987" i="1"/>
  <c r="R6987" i="1" s="1"/>
  <c r="P6988" i="1"/>
  <c r="R6988" i="1" s="1"/>
  <c r="P6989" i="1"/>
  <c r="R6989" i="1" s="1"/>
  <c r="P6990" i="1"/>
  <c r="R6990" i="1" s="1"/>
  <c r="P6991" i="1"/>
  <c r="R6991" i="1" s="1"/>
  <c r="P6992" i="1"/>
  <c r="R6992" i="1" s="1"/>
  <c r="P6993" i="1"/>
  <c r="R6993" i="1" s="1"/>
  <c r="P6994" i="1"/>
  <c r="R6994" i="1" s="1"/>
  <c r="P6995" i="1"/>
  <c r="R6995" i="1" s="1"/>
  <c r="P6996" i="1"/>
  <c r="R6996" i="1" s="1"/>
  <c r="P6997" i="1"/>
  <c r="R6997" i="1" s="1"/>
  <c r="P6998" i="1"/>
  <c r="R6998" i="1" s="1"/>
  <c r="P6999" i="1"/>
  <c r="R6999" i="1" s="1"/>
  <c r="P7000" i="1"/>
  <c r="R7000" i="1" s="1"/>
  <c r="P7001" i="1"/>
  <c r="R7001" i="1" s="1"/>
  <c r="P7002" i="1"/>
  <c r="R7002" i="1" s="1"/>
  <c r="P7003" i="1"/>
  <c r="R7003" i="1" s="1"/>
  <c r="P7004" i="1"/>
  <c r="R7004" i="1" s="1"/>
  <c r="P7005" i="1"/>
  <c r="R7005" i="1" s="1"/>
  <c r="P7006" i="1"/>
  <c r="R7006" i="1" s="1"/>
  <c r="P7007" i="1"/>
  <c r="R7007" i="1" s="1"/>
  <c r="P7008" i="1"/>
  <c r="R7008" i="1" s="1"/>
  <c r="P7009" i="1"/>
  <c r="R7009" i="1" s="1"/>
  <c r="P7010" i="1"/>
  <c r="P7011" i="1"/>
  <c r="R7011" i="1" s="1"/>
  <c r="P7012" i="1"/>
  <c r="R7012" i="1" s="1"/>
  <c r="P7013" i="1"/>
  <c r="R7013" i="1" s="1"/>
  <c r="P7014" i="1"/>
  <c r="R7014" i="1" s="1"/>
  <c r="P7015" i="1"/>
  <c r="R7015" i="1" s="1"/>
  <c r="P7016" i="1"/>
  <c r="R7016" i="1" s="1"/>
  <c r="P7017" i="1"/>
  <c r="R7017" i="1" s="1"/>
  <c r="P7018" i="1"/>
  <c r="P7019" i="1"/>
  <c r="R7019" i="1" s="1"/>
  <c r="P7020" i="1"/>
  <c r="R7020" i="1" s="1"/>
  <c r="P7021" i="1"/>
  <c r="R7021" i="1" s="1"/>
  <c r="P7022" i="1"/>
  <c r="R7022" i="1" s="1"/>
  <c r="P7023" i="1"/>
  <c r="R7023" i="1" s="1"/>
  <c r="P7024" i="1"/>
  <c r="R7024" i="1" s="1"/>
  <c r="P7025" i="1"/>
  <c r="R7025" i="1" s="1"/>
  <c r="P7026" i="1"/>
  <c r="R7026" i="1" s="1"/>
  <c r="P7027" i="1"/>
  <c r="R7027" i="1" s="1"/>
  <c r="P7028" i="1"/>
  <c r="R7028" i="1" s="1"/>
  <c r="P7029" i="1"/>
  <c r="R7029" i="1" s="1"/>
  <c r="P7030" i="1"/>
  <c r="R7030" i="1" s="1"/>
  <c r="P7031" i="1"/>
  <c r="R7031" i="1" s="1"/>
  <c r="P7032" i="1"/>
  <c r="R7032" i="1" s="1"/>
  <c r="P7033" i="1"/>
  <c r="R7033" i="1" s="1"/>
  <c r="P7034" i="1"/>
  <c r="R7034" i="1" s="1"/>
  <c r="P7035" i="1"/>
  <c r="R7035" i="1" s="1"/>
  <c r="P7036" i="1"/>
  <c r="R7036" i="1" s="1"/>
  <c r="P7037" i="1"/>
  <c r="R7037" i="1" s="1"/>
  <c r="P7038" i="1"/>
  <c r="R7038" i="1" s="1"/>
  <c r="P7039" i="1"/>
  <c r="R7039" i="1" s="1"/>
  <c r="P7040" i="1"/>
  <c r="R7040" i="1" s="1"/>
  <c r="P7041" i="1"/>
  <c r="R7041" i="1" s="1"/>
  <c r="P7042" i="1"/>
  <c r="P7043" i="1"/>
  <c r="R7043" i="1" s="1"/>
  <c r="P7044" i="1"/>
  <c r="R7044" i="1" s="1"/>
  <c r="P7045" i="1"/>
  <c r="R7045" i="1" s="1"/>
  <c r="P7046" i="1"/>
  <c r="R7046" i="1" s="1"/>
  <c r="P7047" i="1"/>
  <c r="R7047" i="1" s="1"/>
  <c r="P7048" i="1"/>
  <c r="R7048" i="1" s="1"/>
  <c r="P7049" i="1"/>
  <c r="R7049" i="1" s="1"/>
  <c r="P7050" i="1"/>
  <c r="P7051" i="1"/>
  <c r="R7051" i="1" s="1"/>
  <c r="P7052" i="1"/>
  <c r="R7052" i="1" s="1"/>
  <c r="P7053" i="1"/>
  <c r="R7053" i="1" s="1"/>
  <c r="P7054" i="1"/>
  <c r="R7054" i="1" s="1"/>
  <c r="P7055" i="1"/>
  <c r="R7055" i="1" s="1"/>
  <c r="P7056" i="1"/>
  <c r="R7056" i="1" s="1"/>
  <c r="P7057" i="1"/>
  <c r="R7057" i="1" s="1"/>
  <c r="P7058" i="1"/>
  <c r="R7058" i="1" s="1"/>
  <c r="P7059" i="1"/>
  <c r="R7059" i="1" s="1"/>
  <c r="P7060" i="1"/>
  <c r="R7060" i="1" s="1"/>
  <c r="P7061" i="1"/>
  <c r="R7061" i="1" s="1"/>
  <c r="P7062" i="1"/>
  <c r="R7062" i="1" s="1"/>
  <c r="P7063" i="1"/>
  <c r="R7063" i="1" s="1"/>
  <c r="P7064" i="1"/>
  <c r="R7064" i="1" s="1"/>
  <c r="P7065" i="1"/>
  <c r="R7065" i="1" s="1"/>
  <c r="P7066" i="1"/>
  <c r="R7066" i="1" s="1"/>
  <c r="P7067" i="1"/>
  <c r="R7067" i="1" s="1"/>
  <c r="P7068" i="1"/>
  <c r="R7068" i="1" s="1"/>
  <c r="P7069" i="1"/>
  <c r="R7069" i="1" s="1"/>
  <c r="P7070" i="1"/>
  <c r="R7070" i="1" s="1"/>
  <c r="P7071" i="1"/>
  <c r="R7071" i="1" s="1"/>
  <c r="P7072" i="1"/>
  <c r="R7072" i="1" s="1"/>
  <c r="P7073" i="1"/>
  <c r="R7073" i="1" s="1"/>
  <c r="P7074" i="1"/>
  <c r="P7075" i="1"/>
  <c r="R7075" i="1" s="1"/>
  <c r="P7076" i="1"/>
  <c r="R7076" i="1" s="1"/>
  <c r="P7077" i="1"/>
  <c r="R7077" i="1" s="1"/>
  <c r="P7078" i="1"/>
  <c r="R7078" i="1" s="1"/>
  <c r="P7079" i="1"/>
  <c r="R7079" i="1" s="1"/>
  <c r="P7080" i="1"/>
  <c r="R7080" i="1" s="1"/>
  <c r="P7081" i="1"/>
  <c r="R7081" i="1" s="1"/>
  <c r="P7082" i="1"/>
  <c r="P7083" i="1"/>
  <c r="R7083" i="1" s="1"/>
  <c r="P7084" i="1"/>
  <c r="R7084" i="1" s="1"/>
  <c r="P7085" i="1"/>
  <c r="R7085" i="1" s="1"/>
  <c r="P7086" i="1"/>
  <c r="R7086" i="1" s="1"/>
  <c r="P7087" i="1"/>
  <c r="R7087" i="1" s="1"/>
  <c r="P7088" i="1"/>
  <c r="R7088" i="1" s="1"/>
  <c r="P7089" i="1"/>
  <c r="R7089" i="1" s="1"/>
  <c r="P7090" i="1"/>
  <c r="R7090" i="1" s="1"/>
  <c r="P7091" i="1"/>
  <c r="R7091" i="1" s="1"/>
  <c r="P7092" i="1"/>
  <c r="R7092" i="1" s="1"/>
  <c r="P7093" i="1"/>
  <c r="R7093" i="1" s="1"/>
  <c r="P7094" i="1"/>
  <c r="R7094" i="1" s="1"/>
  <c r="P7095" i="1"/>
  <c r="R7095" i="1" s="1"/>
  <c r="P7096" i="1"/>
  <c r="R7096" i="1" s="1"/>
  <c r="P7097" i="1"/>
  <c r="R7097" i="1" s="1"/>
  <c r="P7098" i="1"/>
  <c r="R7098" i="1" s="1"/>
  <c r="P7099" i="1"/>
  <c r="R7099" i="1" s="1"/>
  <c r="P7100" i="1"/>
  <c r="R7100" i="1" s="1"/>
  <c r="P7101" i="1"/>
  <c r="R7101" i="1" s="1"/>
  <c r="P7102" i="1"/>
  <c r="R7102" i="1" s="1"/>
  <c r="P7103" i="1"/>
  <c r="R7103" i="1" s="1"/>
  <c r="P7104" i="1"/>
  <c r="R7104" i="1" s="1"/>
  <c r="P7105" i="1"/>
  <c r="R7105" i="1" s="1"/>
  <c r="P7106" i="1"/>
  <c r="P7107" i="1"/>
  <c r="R7107" i="1" s="1"/>
  <c r="P7108" i="1"/>
  <c r="R7108" i="1" s="1"/>
  <c r="P7109" i="1"/>
  <c r="R7109" i="1" s="1"/>
  <c r="P7110" i="1"/>
  <c r="R7110" i="1" s="1"/>
  <c r="P7111" i="1"/>
  <c r="R7111" i="1" s="1"/>
  <c r="P7112" i="1"/>
  <c r="R7112" i="1" s="1"/>
  <c r="P7113" i="1"/>
  <c r="R7113" i="1" s="1"/>
  <c r="P7114" i="1"/>
  <c r="P7115" i="1"/>
  <c r="R7115" i="1" s="1"/>
  <c r="P7116" i="1"/>
  <c r="R7116" i="1" s="1"/>
  <c r="P7117" i="1"/>
  <c r="R7117" i="1" s="1"/>
  <c r="P7118" i="1"/>
  <c r="R7118" i="1" s="1"/>
  <c r="P7119" i="1"/>
  <c r="R7119" i="1" s="1"/>
  <c r="P7120" i="1"/>
  <c r="R7120" i="1" s="1"/>
  <c r="P7121" i="1"/>
  <c r="R7121" i="1" s="1"/>
  <c r="P7122" i="1"/>
  <c r="R7122" i="1" s="1"/>
  <c r="P7123" i="1"/>
  <c r="R7123" i="1" s="1"/>
  <c r="P7124" i="1"/>
  <c r="R7124" i="1" s="1"/>
  <c r="P7125" i="1"/>
  <c r="R7125" i="1" s="1"/>
  <c r="P7126" i="1"/>
  <c r="R7126" i="1" s="1"/>
  <c r="P7127" i="1"/>
  <c r="R7127" i="1" s="1"/>
  <c r="P7128" i="1"/>
  <c r="R7128" i="1" s="1"/>
  <c r="P7129" i="1"/>
  <c r="R7129" i="1" s="1"/>
  <c r="P7130" i="1"/>
  <c r="R7130" i="1" s="1"/>
  <c r="P7131" i="1"/>
  <c r="R7131" i="1" s="1"/>
  <c r="P7132" i="1"/>
  <c r="R7132" i="1" s="1"/>
  <c r="P7133" i="1"/>
  <c r="R7133" i="1" s="1"/>
  <c r="P7134" i="1"/>
  <c r="R7134" i="1" s="1"/>
  <c r="P7135" i="1"/>
  <c r="R7135" i="1" s="1"/>
  <c r="P7136" i="1"/>
  <c r="R7136" i="1" s="1"/>
  <c r="P7137" i="1"/>
  <c r="R7137" i="1" s="1"/>
  <c r="P7138" i="1"/>
  <c r="P7139" i="1"/>
  <c r="R7139" i="1" s="1"/>
  <c r="P7140" i="1"/>
  <c r="R7140" i="1" s="1"/>
  <c r="P7141" i="1"/>
  <c r="R7141" i="1" s="1"/>
  <c r="P7142" i="1"/>
  <c r="R7142" i="1" s="1"/>
  <c r="P7143" i="1"/>
  <c r="R7143" i="1" s="1"/>
  <c r="P7144" i="1"/>
  <c r="R7144" i="1" s="1"/>
  <c r="P7145" i="1"/>
  <c r="R7145" i="1" s="1"/>
  <c r="P7146" i="1"/>
  <c r="P7147" i="1"/>
  <c r="R7147" i="1" s="1"/>
  <c r="P7148" i="1"/>
  <c r="R7148" i="1" s="1"/>
  <c r="P7149" i="1"/>
  <c r="R7149" i="1" s="1"/>
  <c r="P7150" i="1"/>
  <c r="R7150" i="1" s="1"/>
  <c r="P7151" i="1"/>
  <c r="R7151" i="1" s="1"/>
  <c r="P7152" i="1"/>
  <c r="R7152" i="1" s="1"/>
  <c r="P7153" i="1"/>
  <c r="R7153" i="1" s="1"/>
  <c r="P7154" i="1"/>
  <c r="R7154" i="1" s="1"/>
  <c r="P7155" i="1"/>
  <c r="R7155" i="1" s="1"/>
  <c r="P7156" i="1"/>
  <c r="R7156" i="1" s="1"/>
  <c r="P7157" i="1"/>
  <c r="R7157" i="1" s="1"/>
  <c r="P7158" i="1"/>
  <c r="R7158" i="1" s="1"/>
  <c r="P7159" i="1"/>
  <c r="R7159" i="1" s="1"/>
  <c r="P7160" i="1"/>
  <c r="R7160" i="1" s="1"/>
  <c r="P7161" i="1"/>
  <c r="R7161" i="1" s="1"/>
  <c r="P7162" i="1"/>
  <c r="R7162" i="1" s="1"/>
  <c r="P7163" i="1"/>
  <c r="R7163" i="1" s="1"/>
  <c r="P7164" i="1"/>
  <c r="R7164" i="1" s="1"/>
  <c r="P7165" i="1"/>
  <c r="R7165" i="1" s="1"/>
  <c r="P7166" i="1"/>
  <c r="R7166" i="1" s="1"/>
  <c r="P7167" i="1"/>
  <c r="R7167" i="1" s="1"/>
  <c r="P7168" i="1"/>
  <c r="R7168" i="1" s="1"/>
  <c r="P7169" i="1"/>
  <c r="R7169" i="1" s="1"/>
  <c r="P7170" i="1"/>
  <c r="P7171" i="1"/>
  <c r="R7171" i="1" s="1"/>
  <c r="P7172" i="1"/>
  <c r="R7172" i="1" s="1"/>
  <c r="P7173" i="1"/>
  <c r="R7173" i="1" s="1"/>
  <c r="P7174" i="1"/>
  <c r="R7174" i="1" s="1"/>
  <c r="P7175" i="1"/>
  <c r="R7175" i="1" s="1"/>
  <c r="P7176" i="1"/>
  <c r="R7176" i="1" s="1"/>
  <c r="P7177" i="1"/>
  <c r="R7177" i="1" s="1"/>
  <c r="P7178" i="1"/>
  <c r="P7179" i="1"/>
  <c r="R7179" i="1" s="1"/>
  <c r="P7180" i="1"/>
  <c r="R7180" i="1" s="1"/>
  <c r="P7181" i="1"/>
  <c r="R7181" i="1" s="1"/>
  <c r="P7182" i="1"/>
  <c r="R7182" i="1" s="1"/>
  <c r="P7183" i="1"/>
  <c r="R7183" i="1" s="1"/>
  <c r="P7184" i="1"/>
  <c r="R7184" i="1" s="1"/>
  <c r="P7185" i="1"/>
  <c r="R7185" i="1" s="1"/>
  <c r="P7186" i="1"/>
  <c r="R7186" i="1" s="1"/>
  <c r="P7187" i="1"/>
  <c r="R7187" i="1" s="1"/>
  <c r="P7188" i="1"/>
  <c r="R7188" i="1" s="1"/>
  <c r="P7189" i="1"/>
  <c r="R7189" i="1" s="1"/>
  <c r="P7190" i="1"/>
  <c r="R7190" i="1" s="1"/>
  <c r="P7191" i="1"/>
  <c r="R7191" i="1" s="1"/>
  <c r="P7192" i="1"/>
  <c r="R7192" i="1" s="1"/>
  <c r="P7193" i="1"/>
  <c r="R7193" i="1" s="1"/>
  <c r="P7194" i="1"/>
  <c r="R7194" i="1" s="1"/>
  <c r="P7195" i="1"/>
  <c r="R7195" i="1" s="1"/>
  <c r="P7196" i="1"/>
  <c r="R7196" i="1" s="1"/>
  <c r="P7197" i="1"/>
  <c r="R7197" i="1" s="1"/>
  <c r="P7198" i="1"/>
  <c r="R7198" i="1" s="1"/>
  <c r="P7199" i="1"/>
  <c r="R7199" i="1" s="1"/>
  <c r="P7200" i="1"/>
  <c r="R7200" i="1" s="1"/>
  <c r="P7201" i="1"/>
  <c r="R7201" i="1" s="1"/>
  <c r="P7202" i="1"/>
  <c r="P7203" i="1"/>
  <c r="R7203" i="1" s="1"/>
  <c r="P7204" i="1"/>
  <c r="R7204" i="1" s="1"/>
  <c r="P7205" i="1"/>
  <c r="R7205" i="1" s="1"/>
  <c r="P7206" i="1"/>
  <c r="R7206" i="1" s="1"/>
  <c r="P7207" i="1"/>
  <c r="R7207" i="1" s="1"/>
  <c r="P7208" i="1"/>
  <c r="R7208" i="1" s="1"/>
  <c r="P7209" i="1"/>
  <c r="R7209" i="1" s="1"/>
  <c r="P7210" i="1"/>
  <c r="P7211" i="1"/>
  <c r="R7211" i="1" s="1"/>
  <c r="P7212" i="1"/>
  <c r="R7212" i="1" s="1"/>
  <c r="P7213" i="1"/>
  <c r="R7213" i="1" s="1"/>
  <c r="P7214" i="1"/>
  <c r="R7214" i="1" s="1"/>
  <c r="P7215" i="1"/>
  <c r="R7215" i="1" s="1"/>
  <c r="P7216" i="1"/>
  <c r="R7216" i="1" s="1"/>
  <c r="P7217" i="1"/>
  <c r="R7217" i="1" s="1"/>
  <c r="P7218" i="1"/>
  <c r="R7218" i="1" s="1"/>
  <c r="P7219" i="1"/>
  <c r="R7219" i="1" s="1"/>
  <c r="P7220" i="1"/>
  <c r="R7220" i="1" s="1"/>
  <c r="P7221" i="1"/>
  <c r="R7221" i="1" s="1"/>
  <c r="P7222" i="1"/>
  <c r="R7222" i="1" s="1"/>
  <c r="P7223" i="1"/>
  <c r="R7223" i="1" s="1"/>
  <c r="P7224" i="1"/>
  <c r="R7224" i="1" s="1"/>
  <c r="P7225" i="1"/>
  <c r="R7225" i="1" s="1"/>
  <c r="P7226" i="1"/>
  <c r="R7226" i="1" s="1"/>
  <c r="P7227" i="1"/>
  <c r="R7227" i="1" s="1"/>
  <c r="P7228" i="1"/>
  <c r="R7228" i="1" s="1"/>
  <c r="P7229" i="1"/>
  <c r="R7229" i="1" s="1"/>
  <c r="P7230" i="1"/>
  <c r="R7230" i="1" s="1"/>
  <c r="P7231" i="1"/>
  <c r="R7231" i="1" s="1"/>
  <c r="P7232" i="1"/>
  <c r="R7232" i="1" s="1"/>
  <c r="P7233" i="1"/>
  <c r="R7233" i="1" s="1"/>
  <c r="P7234" i="1"/>
  <c r="P7235" i="1"/>
  <c r="R7235" i="1" s="1"/>
  <c r="P7236" i="1"/>
  <c r="R7236" i="1" s="1"/>
  <c r="P7237" i="1"/>
  <c r="R7237" i="1" s="1"/>
  <c r="P7238" i="1"/>
  <c r="R7238" i="1" s="1"/>
  <c r="P7239" i="1"/>
  <c r="R7239" i="1" s="1"/>
  <c r="P7240" i="1"/>
  <c r="R7240" i="1" s="1"/>
  <c r="P7241" i="1"/>
  <c r="R7241" i="1" s="1"/>
  <c r="P7242" i="1"/>
  <c r="P7243" i="1"/>
  <c r="R7243" i="1" s="1"/>
  <c r="P7244" i="1"/>
  <c r="R7244" i="1" s="1"/>
  <c r="P7245" i="1"/>
  <c r="R7245" i="1" s="1"/>
  <c r="P7246" i="1"/>
  <c r="R7246" i="1" s="1"/>
  <c r="P7247" i="1"/>
  <c r="R7247" i="1" s="1"/>
  <c r="P7248" i="1"/>
  <c r="R7248" i="1" s="1"/>
  <c r="P7249" i="1"/>
  <c r="R7249" i="1" s="1"/>
  <c r="P7250" i="1"/>
  <c r="R7250" i="1" s="1"/>
  <c r="P7251" i="1"/>
  <c r="R7251" i="1" s="1"/>
  <c r="P7252" i="1"/>
  <c r="R7252" i="1" s="1"/>
  <c r="P7253" i="1"/>
  <c r="R7253" i="1" s="1"/>
  <c r="P7254" i="1"/>
  <c r="R7254" i="1" s="1"/>
  <c r="P7255" i="1"/>
  <c r="R7255" i="1" s="1"/>
  <c r="P7256" i="1"/>
  <c r="R7256" i="1" s="1"/>
  <c r="P7257" i="1"/>
  <c r="R7257" i="1" s="1"/>
  <c r="P7258" i="1"/>
  <c r="R7258" i="1" s="1"/>
  <c r="P7259" i="1"/>
  <c r="R7259" i="1" s="1"/>
  <c r="P7260" i="1"/>
  <c r="R7260" i="1" s="1"/>
  <c r="P7261" i="1"/>
  <c r="R7261" i="1" s="1"/>
  <c r="P7262" i="1"/>
  <c r="R7262" i="1" s="1"/>
  <c r="P7263" i="1"/>
  <c r="R7263" i="1" s="1"/>
  <c r="P7264" i="1"/>
  <c r="R7264" i="1" s="1"/>
  <c r="P7265" i="1"/>
  <c r="R7265" i="1" s="1"/>
  <c r="P7266" i="1"/>
  <c r="P7267" i="1"/>
  <c r="R7267" i="1" s="1"/>
  <c r="P7268" i="1"/>
  <c r="R7268" i="1" s="1"/>
  <c r="P7269" i="1"/>
  <c r="R7269" i="1" s="1"/>
  <c r="P7270" i="1"/>
  <c r="R7270" i="1" s="1"/>
  <c r="P7271" i="1"/>
  <c r="R7271" i="1" s="1"/>
  <c r="P7272" i="1"/>
  <c r="R7272" i="1" s="1"/>
  <c r="P7273" i="1"/>
  <c r="R7273" i="1" s="1"/>
  <c r="P7274" i="1"/>
  <c r="P7275" i="1"/>
  <c r="R7275" i="1" s="1"/>
  <c r="P7276" i="1"/>
  <c r="R7276" i="1" s="1"/>
  <c r="P7277" i="1"/>
  <c r="R7277" i="1" s="1"/>
  <c r="P7278" i="1"/>
  <c r="R7278" i="1" s="1"/>
  <c r="P7279" i="1"/>
  <c r="R7279" i="1" s="1"/>
  <c r="P7280" i="1"/>
  <c r="R7280" i="1" s="1"/>
  <c r="P7281" i="1"/>
  <c r="R7281" i="1" s="1"/>
  <c r="P7282" i="1"/>
  <c r="R7282" i="1" s="1"/>
  <c r="P7283" i="1"/>
  <c r="R7283" i="1" s="1"/>
  <c r="P7284" i="1"/>
  <c r="R7284" i="1" s="1"/>
  <c r="P7285" i="1"/>
  <c r="R7285" i="1" s="1"/>
  <c r="P7286" i="1"/>
  <c r="R7286" i="1" s="1"/>
  <c r="P7287" i="1"/>
  <c r="R7287" i="1" s="1"/>
  <c r="P7288" i="1"/>
  <c r="R7288" i="1" s="1"/>
  <c r="P7289" i="1"/>
  <c r="R7289" i="1" s="1"/>
  <c r="P7290" i="1"/>
  <c r="R7290" i="1" s="1"/>
  <c r="P7291" i="1"/>
  <c r="R7291" i="1" s="1"/>
  <c r="P7292" i="1"/>
  <c r="R7292" i="1" s="1"/>
  <c r="P7293" i="1"/>
  <c r="R7293" i="1" s="1"/>
  <c r="P7294" i="1"/>
  <c r="R7294" i="1" s="1"/>
  <c r="P7295" i="1"/>
  <c r="R7295" i="1" s="1"/>
  <c r="P7296" i="1"/>
  <c r="R7296" i="1" s="1"/>
  <c r="P7297" i="1"/>
  <c r="R7297" i="1" s="1"/>
  <c r="P7298" i="1"/>
  <c r="P7299" i="1"/>
  <c r="R7299" i="1" s="1"/>
  <c r="P7300" i="1"/>
  <c r="R7300" i="1" s="1"/>
  <c r="P7301" i="1"/>
  <c r="R7301" i="1" s="1"/>
  <c r="P7302" i="1"/>
  <c r="R7302" i="1" s="1"/>
  <c r="P7303" i="1"/>
  <c r="R7303" i="1" s="1"/>
  <c r="P7304" i="1"/>
  <c r="R7304" i="1" s="1"/>
  <c r="P7305" i="1"/>
  <c r="R7305" i="1" s="1"/>
  <c r="P7306" i="1"/>
  <c r="P7307" i="1"/>
  <c r="R7307" i="1" s="1"/>
  <c r="P7308" i="1"/>
  <c r="R7308" i="1" s="1"/>
  <c r="P7309" i="1"/>
  <c r="R7309" i="1" s="1"/>
  <c r="P7310" i="1"/>
  <c r="R7310" i="1" s="1"/>
  <c r="P7311" i="1"/>
  <c r="R7311" i="1" s="1"/>
  <c r="P7312" i="1"/>
  <c r="R7312" i="1" s="1"/>
  <c r="P7313" i="1"/>
  <c r="R7313" i="1" s="1"/>
  <c r="P7314" i="1"/>
  <c r="R7314" i="1" s="1"/>
  <c r="P7315" i="1"/>
  <c r="R7315" i="1" s="1"/>
  <c r="P7316" i="1"/>
  <c r="R7316" i="1" s="1"/>
  <c r="P7317" i="1"/>
  <c r="R7317" i="1" s="1"/>
  <c r="P7318" i="1"/>
  <c r="R7318" i="1" s="1"/>
  <c r="P7319" i="1"/>
  <c r="R7319" i="1" s="1"/>
  <c r="P7320" i="1"/>
  <c r="R7320" i="1" s="1"/>
  <c r="P7321" i="1"/>
  <c r="R7321" i="1" s="1"/>
  <c r="P7322" i="1"/>
  <c r="R7322" i="1" s="1"/>
  <c r="P7323" i="1"/>
  <c r="R7323" i="1" s="1"/>
  <c r="P7324" i="1"/>
  <c r="R7324" i="1" s="1"/>
  <c r="P7325" i="1"/>
  <c r="R7325" i="1" s="1"/>
  <c r="P7326" i="1"/>
  <c r="R7326" i="1" s="1"/>
  <c r="P7327" i="1"/>
  <c r="R7327" i="1" s="1"/>
  <c r="P7328" i="1"/>
  <c r="R7328" i="1" s="1"/>
  <c r="P7329" i="1"/>
  <c r="R7329" i="1" s="1"/>
  <c r="P7330" i="1"/>
  <c r="P7331" i="1"/>
  <c r="R7331" i="1" s="1"/>
  <c r="P7332" i="1"/>
  <c r="R7332" i="1" s="1"/>
  <c r="P7333" i="1"/>
  <c r="R7333" i="1" s="1"/>
  <c r="P7334" i="1"/>
  <c r="R7334" i="1" s="1"/>
  <c r="P7335" i="1"/>
  <c r="R7335" i="1" s="1"/>
  <c r="P7336" i="1"/>
  <c r="R7336" i="1" s="1"/>
  <c r="P7337" i="1"/>
  <c r="R7337" i="1" s="1"/>
  <c r="P7338" i="1"/>
  <c r="P7339" i="1"/>
  <c r="R7339" i="1" s="1"/>
  <c r="P7340" i="1"/>
  <c r="R7340" i="1" s="1"/>
  <c r="P7341" i="1"/>
  <c r="R7341" i="1" s="1"/>
  <c r="P7342" i="1"/>
  <c r="R7342" i="1" s="1"/>
  <c r="P7343" i="1"/>
  <c r="R7343" i="1" s="1"/>
  <c r="P7344" i="1"/>
  <c r="R7344" i="1" s="1"/>
  <c r="P7345" i="1"/>
  <c r="R7345" i="1" s="1"/>
  <c r="P7346" i="1"/>
  <c r="R7346" i="1" s="1"/>
  <c r="P7347" i="1"/>
  <c r="R7347" i="1" s="1"/>
  <c r="P7348" i="1"/>
  <c r="R7348" i="1" s="1"/>
  <c r="P7349" i="1"/>
  <c r="R7349" i="1" s="1"/>
  <c r="P7350" i="1"/>
  <c r="R7350" i="1" s="1"/>
  <c r="P7351" i="1"/>
  <c r="R7351" i="1" s="1"/>
  <c r="P7352" i="1"/>
  <c r="R7352" i="1" s="1"/>
  <c r="P7353" i="1"/>
  <c r="R7353" i="1" s="1"/>
  <c r="P7354" i="1"/>
  <c r="R7354" i="1" s="1"/>
  <c r="P7355" i="1"/>
  <c r="R7355" i="1" s="1"/>
  <c r="P7356" i="1"/>
  <c r="R7356" i="1" s="1"/>
  <c r="P7357" i="1"/>
  <c r="R7357" i="1" s="1"/>
  <c r="P7358" i="1"/>
  <c r="R7358" i="1" s="1"/>
  <c r="P7359" i="1"/>
  <c r="R7359" i="1" s="1"/>
  <c r="P7360" i="1"/>
  <c r="R7360" i="1" s="1"/>
  <c r="P7361" i="1"/>
  <c r="R7361" i="1" s="1"/>
  <c r="P7362" i="1"/>
  <c r="P7363" i="1"/>
  <c r="R7363" i="1" s="1"/>
  <c r="P7364" i="1"/>
  <c r="R7364" i="1" s="1"/>
  <c r="P7365" i="1"/>
  <c r="R7365" i="1" s="1"/>
  <c r="P7366" i="1"/>
  <c r="R7366" i="1" s="1"/>
  <c r="P7367" i="1"/>
  <c r="R7367" i="1" s="1"/>
  <c r="P7368" i="1"/>
  <c r="R7368" i="1" s="1"/>
  <c r="P7369" i="1"/>
  <c r="R7369" i="1" s="1"/>
  <c r="P7370" i="1"/>
  <c r="P7371" i="1"/>
  <c r="R7371" i="1" s="1"/>
  <c r="P7372" i="1"/>
  <c r="R7372" i="1" s="1"/>
  <c r="P7373" i="1"/>
  <c r="R7373" i="1" s="1"/>
  <c r="P7374" i="1"/>
  <c r="R7374" i="1" s="1"/>
  <c r="P7375" i="1"/>
  <c r="R7375" i="1" s="1"/>
  <c r="P7376" i="1"/>
  <c r="R7376" i="1" s="1"/>
  <c r="P7377" i="1"/>
  <c r="R7377" i="1" s="1"/>
  <c r="P7378" i="1"/>
  <c r="R7378" i="1" s="1"/>
  <c r="P7379" i="1"/>
  <c r="R7379" i="1" s="1"/>
  <c r="P7380" i="1"/>
  <c r="R7380" i="1" s="1"/>
  <c r="P7381" i="1"/>
  <c r="R7381" i="1" s="1"/>
  <c r="P7382" i="1"/>
  <c r="R7382" i="1" s="1"/>
  <c r="P7383" i="1"/>
  <c r="R7383" i="1" s="1"/>
  <c r="P7384" i="1"/>
  <c r="R7384" i="1" s="1"/>
  <c r="P7385" i="1"/>
  <c r="R7385" i="1" s="1"/>
  <c r="P7386" i="1"/>
  <c r="R7386" i="1" s="1"/>
  <c r="P7387" i="1"/>
  <c r="R7387" i="1" s="1"/>
  <c r="P7388" i="1"/>
  <c r="R7388" i="1" s="1"/>
  <c r="P7389" i="1"/>
  <c r="R7389" i="1" s="1"/>
  <c r="P7390" i="1"/>
  <c r="R7390" i="1" s="1"/>
  <c r="P7391" i="1"/>
  <c r="R7391" i="1" s="1"/>
  <c r="P7392" i="1"/>
  <c r="R7392" i="1" s="1"/>
  <c r="P7393" i="1"/>
  <c r="R7393" i="1" s="1"/>
  <c r="P7394" i="1"/>
  <c r="P7395" i="1"/>
  <c r="R7395" i="1" s="1"/>
  <c r="P7396" i="1"/>
  <c r="R7396" i="1" s="1"/>
  <c r="P7397" i="1"/>
  <c r="R7397" i="1" s="1"/>
  <c r="P7398" i="1"/>
  <c r="R7398" i="1" s="1"/>
  <c r="P7399" i="1"/>
  <c r="R7399" i="1" s="1"/>
  <c r="P7400" i="1"/>
  <c r="R7400" i="1" s="1"/>
  <c r="P7401" i="1"/>
  <c r="R7401" i="1" s="1"/>
  <c r="P7402" i="1"/>
  <c r="P7403" i="1"/>
  <c r="R7403" i="1" s="1"/>
  <c r="P7404" i="1"/>
  <c r="R7404" i="1" s="1"/>
  <c r="P7405" i="1"/>
  <c r="R7405" i="1" s="1"/>
  <c r="P7406" i="1"/>
  <c r="R7406" i="1" s="1"/>
  <c r="P7407" i="1"/>
  <c r="R7407" i="1" s="1"/>
  <c r="P7408" i="1"/>
  <c r="R7408" i="1" s="1"/>
  <c r="P7409" i="1"/>
  <c r="R7409" i="1" s="1"/>
  <c r="P7410" i="1"/>
  <c r="R7410" i="1" s="1"/>
  <c r="P7411" i="1"/>
  <c r="R7411" i="1" s="1"/>
  <c r="P7412" i="1"/>
  <c r="R7412" i="1" s="1"/>
  <c r="P7413" i="1"/>
  <c r="R7413" i="1" s="1"/>
  <c r="P7414" i="1"/>
  <c r="R7414" i="1" s="1"/>
  <c r="P7415" i="1"/>
  <c r="R7415" i="1" s="1"/>
  <c r="P7416" i="1"/>
  <c r="R7416" i="1" s="1"/>
  <c r="P7417" i="1"/>
  <c r="R7417" i="1" s="1"/>
  <c r="P7418" i="1"/>
  <c r="R7418" i="1" s="1"/>
  <c r="P7419" i="1"/>
  <c r="R7419" i="1" s="1"/>
  <c r="P7420" i="1"/>
  <c r="R7420" i="1" s="1"/>
  <c r="P7421" i="1"/>
  <c r="R7421" i="1" s="1"/>
  <c r="P7422" i="1"/>
  <c r="R7422" i="1" s="1"/>
  <c r="P7423" i="1"/>
  <c r="R7423" i="1" s="1"/>
  <c r="P7424" i="1"/>
  <c r="R7424" i="1" s="1"/>
  <c r="P7425" i="1"/>
  <c r="R7425" i="1" s="1"/>
  <c r="P7426" i="1"/>
  <c r="P7427" i="1"/>
  <c r="R7427" i="1" s="1"/>
  <c r="P7428" i="1"/>
  <c r="R7428" i="1" s="1"/>
  <c r="P7429" i="1"/>
  <c r="R7429" i="1" s="1"/>
  <c r="P7430" i="1"/>
  <c r="R7430" i="1" s="1"/>
  <c r="P7431" i="1"/>
  <c r="R7431" i="1" s="1"/>
  <c r="P7432" i="1"/>
  <c r="R7432" i="1" s="1"/>
  <c r="P7433" i="1"/>
  <c r="R7433" i="1" s="1"/>
  <c r="P7434" i="1"/>
  <c r="P7435" i="1"/>
  <c r="R7435" i="1" s="1"/>
  <c r="P7436" i="1"/>
  <c r="R7436" i="1" s="1"/>
  <c r="P7437" i="1"/>
  <c r="R7437" i="1" s="1"/>
  <c r="P7438" i="1"/>
  <c r="R7438" i="1" s="1"/>
  <c r="P7439" i="1"/>
  <c r="R7439" i="1" s="1"/>
  <c r="P7440" i="1"/>
  <c r="R7440" i="1" s="1"/>
  <c r="P7441" i="1"/>
  <c r="R7441" i="1" s="1"/>
  <c r="P7442" i="1"/>
  <c r="R7442" i="1" s="1"/>
  <c r="P7443" i="1"/>
  <c r="R7443" i="1" s="1"/>
  <c r="P7444" i="1"/>
  <c r="R7444" i="1" s="1"/>
  <c r="P7445" i="1"/>
  <c r="R7445" i="1" s="1"/>
  <c r="P7446" i="1"/>
  <c r="R7446" i="1" s="1"/>
  <c r="P7447" i="1"/>
  <c r="R7447" i="1" s="1"/>
  <c r="P7448" i="1"/>
  <c r="R7448" i="1" s="1"/>
  <c r="P7449" i="1"/>
  <c r="R7449" i="1" s="1"/>
  <c r="P7450" i="1"/>
  <c r="R7450" i="1" s="1"/>
  <c r="P7451" i="1"/>
  <c r="R7451" i="1" s="1"/>
  <c r="P7452" i="1"/>
  <c r="R7452" i="1" s="1"/>
  <c r="P7453" i="1"/>
  <c r="R7453" i="1" s="1"/>
  <c r="P7454" i="1"/>
  <c r="R7454" i="1" s="1"/>
  <c r="P7455" i="1"/>
  <c r="R7455" i="1" s="1"/>
  <c r="P7456" i="1"/>
  <c r="R7456" i="1" s="1"/>
  <c r="P7457" i="1"/>
  <c r="R7457" i="1" s="1"/>
  <c r="P7458" i="1"/>
  <c r="P7459" i="1"/>
  <c r="R7459" i="1" s="1"/>
  <c r="P7460" i="1"/>
  <c r="R7460" i="1" s="1"/>
  <c r="P7461" i="1"/>
  <c r="R7461" i="1" s="1"/>
  <c r="P7462" i="1"/>
  <c r="R7462" i="1" s="1"/>
  <c r="P7463" i="1"/>
  <c r="R7463" i="1" s="1"/>
  <c r="P7464" i="1"/>
  <c r="R7464" i="1" s="1"/>
  <c r="P7465" i="1"/>
  <c r="R7465" i="1" s="1"/>
  <c r="P7466" i="1"/>
  <c r="P7467" i="1"/>
  <c r="R7467" i="1" s="1"/>
  <c r="P7468" i="1"/>
  <c r="R7468" i="1" s="1"/>
  <c r="P7469" i="1"/>
  <c r="R7469" i="1" s="1"/>
  <c r="P7470" i="1"/>
  <c r="R7470" i="1" s="1"/>
  <c r="P7471" i="1"/>
  <c r="R7471" i="1" s="1"/>
  <c r="P7472" i="1"/>
  <c r="R7472" i="1" s="1"/>
  <c r="P7473" i="1"/>
  <c r="R7473" i="1" s="1"/>
  <c r="P7474" i="1"/>
  <c r="R7474" i="1" s="1"/>
  <c r="P7475" i="1"/>
  <c r="R7475" i="1" s="1"/>
  <c r="P7476" i="1"/>
  <c r="R7476" i="1" s="1"/>
  <c r="P7477" i="1"/>
  <c r="R7477" i="1" s="1"/>
  <c r="P7478" i="1"/>
  <c r="R7478" i="1" s="1"/>
  <c r="P7479" i="1"/>
  <c r="R7479" i="1" s="1"/>
  <c r="P7480" i="1"/>
  <c r="R7480" i="1" s="1"/>
  <c r="P7481" i="1"/>
  <c r="R7481" i="1" s="1"/>
  <c r="P7482" i="1"/>
  <c r="R7482" i="1" s="1"/>
  <c r="P7483" i="1"/>
  <c r="R7483" i="1" s="1"/>
  <c r="P7484" i="1"/>
  <c r="R7484" i="1" s="1"/>
  <c r="P7485" i="1"/>
  <c r="R7485" i="1" s="1"/>
  <c r="P7486" i="1"/>
  <c r="R7486" i="1" s="1"/>
  <c r="P7487" i="1"/>
  <c r="R7487" i="1" s="1"/>
  <c r="P7488" i="1"/>
  <c r="R7488" i="1" s="1"/>
  <c r="P7489" i="1"/>
  <c r="R7489" i="1" s="1"/>
  <c r="P7490" i="1"/>
  <c r="P7491" i="1"/>
  <c r="R7491" i="1" s="1"/>
  <c r="P7492" i="1"/>
  <c r="R7492" i="1" s="1"/>
  <c r="P7493" i="1"/>
  <c r="R7493" i="1" s="1"/>
  <c r="P7494" i="1"/>
  <c r="R7494" i="1" s="1"/>
  <c r="P7495" i="1"/>
  <c r="R7495" i="1" s="1"/>
  <c r="P7496" i="1"/>
  <c r="R7496" i="1" s="1"/>
  <c r="P7497" i="1"/>
  <c r="R7497" i="1" s="1"/>
  <c r="P7498" i="1"/>
  <c r="P7499" i="1"/>
  <c r="R7499" i="1" s="1"/>
  <c r="P7500" i="1"/>
  <c r="R7500" i="1" s="1"/>
  <c r="P7501" i="1"/>
  <c r="R7501" i="1" s="1"/>
  <c r="P7502" i="1"/>
  <c r="R7502" i="1" s="1"/>
  <c r="P7503" i="1"/>
  <c r="R7503" i="1" s="1"/>
  <c r="P7504" i="1"/>
  <c r="R7504" i="1" s="1"/>
  <c r="P7505" i="1"/>
  <c r="R7505" i="1" s="1"/>
  <c r="P7506" i="1"/>
  <c r="R7506" i="1" s="1"/>
  <c r="P7507" i="1"/>
  <c r="R7507" i="1" s="1"/>
  <c r="P7508" i="1"/>
  <c r="R7508" i="1" s="1"/>
  <c r="P7509" i="1"/>
  <c r="R7509" i="1" s="1"/>
  <c r="P7510" i="1"/>
  <c r="R7510" i="1" s="1"/>
  <c r="P7511" i="1"/>
  <c r="R7511" i="1" s="1"/>
  <c r="P7512" i="1"/>
  <c r="R7512" i="1" s="1"/>
  <c r="P7513" i="1"/>
  <c r="R7513" i="1" s="1"/>
  <c r="P7514" i="1"/>
  <c r="R7514" i="1" s="1"/>
  <c r="P7515" i="1"/>
  <c r="R7515" i="1" s="1"/>
  <c r="P7516" i="1"/>
  <c r="R7516" i="1" s="1"/>
  <c r="P7517" i="1"/>
  <c r="R7517" i="1" s="1"/>
  <c r="P7518" i="1"/>
  <c r="R7518" i="1" s="1"/>
  <c r="P7519" i="1"/>
  <c r="R7519" i="1" s="1"/>
  <c r="P7520" i="1"/>
  <c r="R7520" i="1" s="1"/>
  <c r="P7521" i="1"/>
  <c r="R7521" i="1" s="1"/>
  <c r="P7522" i="1"/>
  <c r="P7523" i="1"/>
  <c r="R7523" i="1" s="1"/>
  <c r="P7524" i="1"/>
  <c r="R7524" i="1" s="1"/>
  <c r="P7525" i="1"/>
  <c r="R7525" i="1" s="1"/>
  <c r="P7526" i="1"/>
  <c r="R7526" i="1" s="1"/>
  <c r="P7527" i="1"/>
  <c r="R7527" i="1" s="1"/>
  <c r="P7528" i="1"/>
  <c r="R7528" i="1" s="1"/>
  <c r="P7529" i="1"/>
  <c r="R7529" i="1" s="1"/>
  <c r="P7530" i="1"/>
  <c r="P7531" i="1"/>
  <c r="R7531" i="1" s="1"/>
  <c r="P7532" i="1"/>
  <c r="R7532" i="1" s="1"/>
  <c r="P7533" i="1"/>
  <c r="R7533" i="1" s="1"/>
  <c r="P7534" i="1"/>
  <c r="R7534" i="1" s="1"/>
  <c r="P7535" i="1"/>
  <c r="R7535" i="1" s="1"/>
  <c r="P7536" i="1"/>
  <c r="R7536" i="1" s="1"/>
  <c r="P7537" i="1"/>
  <c r="R7537" i="1" s="1"/>
  <c r="P7538" i="1"/>
  <c r="R7538" i="1" s="1"/>
  <c r="P7539" i="1"/>
  <c r="R7539" i="1" s="1"/>
  <c r="P7540" i="1"/>
  <c r="R7540" i="1" s="1"/>
  <c r="P7541" i="1"/>
  <c r="R7541" i="1" s="1"/>
  <c r="P7542" i="1"/>
  <c r="R7542" i="1" s="1"/>
  <c r="P7543" i="1"/>
  <c r="R7543" i="1" s="1"/>
  <c r="P7544" i="1"/>
  <c r="R7544" i="1" s="1"/>
  <c r="P7545" i="1"/>
  <c r="R7545" i="1" s="1"/>
  <c r="P7546" i="1"/>
  <c r="R7546" i="1" s="1"/>
  <c r="P7547" i="1"/>
  <c r="R7547" i="1" s="1"/>
  <c r="P7548" i="1"/>
  <c r="R7548" i="1" s="1"/>
  <c r="P7549" i="1"/>
  <c r="R7549" i="1" s="1"/>
  <c r="P7550" i="1"/>
  <c r="R7550" i="1" s="1"/>
  <c r="P7551" i="1"/>
  <c r="R7551" i="1" s="1"/>
  <c r="P7552" i="1"/>
  <c r="R7552" i="1" s="1"/>
  <c r="P7553" i="1"/>
  <c r="R7553" i="1" s="1"/>
  <c r="P7554" i="1"/>
  <c r="P7555" i="1"/>
  <c r="R7555" i="1" s="1"/>
  <c r="P7556" i="1"/>
  <c r="R7556" i="1" s="1"/>
  <c r="P7557" i="1"/>
  <c r="R7557" i="1" s="1"/>
  <c r="P7558" i="1"/>
  <c r="R7558" i="1" s="1"/>
  <c r="P7559" i="1"/>
  <c r="R7559" i="1" s="1"/>
  <c r="P7560" i="1"/>
  <c r="R7560" i="1" s="1"/>
  <c r="P7561" i="1"/>
  <c r="R7561" i="1" s="1"/>
  <c r="P7562" i="1"/>
  <c r="P7563" i="1"/>
  <c r="R7563" i="1" s="1"/>
  <c r="P7564" i="1"/>
  <c r="R7564" i="1" s="1"/>
  <c r="P7565" i="1"/>
  <c r="R7565" i="1" s="1"/>
  <c r="P7566" i="1"/>
  <c r="R7566" i="1" s="1"/>
  <c r="P7567" i="1"/>
  <c r="R7567" i="1" s="1"/>
  <c r="P7568" i="1"/>
  <c r="R7568" i="1" s="1"/>
  <c r="P7569" i="1"/>
  <c r="R7569" i="1" s="1"/>
  <c r="P7570" i="1"/>
  <c r="R7570" i="1" s="1"/>
  <c r="P7571" i="1"/>
  <c r="R7571" i="1" s="1"/>
  <c r="P7572" i="1"/>
  <c r="R7572" i="1" s="1"/>
  <c r="P7573" i="1"/>
  <c r="R7573" i="1" s="1"/>
  <c r="P7574" i="1"/>
  <c r="R7574" i="1" s="1"/>
  <c r="P7575" i="1"/>
  <c r="R7575" i="1" s="1"/>
  <c r="P7576" i="1"/>
  <c r="R7576" i="1" s="1"/>
  <c r="P7577" i="1"/>
  <c r="R7577" i="1" s="1"/>
  <c r="P7578" i="1"/>
  <c r="R7578" i="1" s="1"/>
  <c r="P7579" i="1"/>
  <c r="R7579" i="1" s="1"/>
  <c r="P7580" i="1"/>
  <c r="R7580" i="1" s="1"/>
  <c r="P7581" i="1"/>
  <c r="R7581" i="1" s="1"/>
  <c r="P7582" i="1"/>
  <c r="R7582" i="1" s="1"/>
  <c r="P7583" i="1"/>
  <c r="R7583" i="1" s="1"/>
  <c r="P7584" i="1"/>
  <c r="R7584" i="1" s="1"/>
  <c r="P7585" i="1"/>
  <c r="R7585" i="1" s="1"/>
  <c r="P7586" i="1"/>
  <c r="P7587" i="1"/>
  <c r="R7587" i="1" s="1"/>
  <c r="P7588" i="1"/>
  <c r="R7588" i="1" s="1"/>
  <c r="P7589" i="1"/>
  <c r="R7589" i="1" s="1"/>
  <c r="P7590" i="1"/>
  <c r="R7590" i="1" s="1"/>
  <c r="P7591" i="1"/>
  <c r="R7591" i="1" s="1"/>
  <c r="P7592" i="1"/>
  <c r="R7592" i="1" s="1"/>
  <c r="P7593" i="1"/>
  <c r="R7593" i="1" s="1"/>
  <c r="P7594" i="1"/>
  <c r="P7595" i="1"/>
  <c r="R7595" i="1" s="1"/>
  <c r="P7596" i="1"/>
  <c r="R7596" i="1" s="1"/>
  <c r="P7597" i="1"/>
  <c r="R7597" i="1" s="1"/>
  <c r="P7598" i="1"/>
  <c r="R7598" i="1" s="1"/>
  <c r="P7599" i="1"/>
  <c r="R7599" i="1" s="1"/>
  <c r="P7600" i="1"/>
  <c r="R7600" i="1" s="1"/>
  <c r="P7601" i="1"/>
  <c r="R7601" i="1" s="1"/>
  <c r="P7602" i="1"/>
  <c r="R7602" i="1" s="1"/>
  <c r="P7603" i="1"/>
  <c r="R7603" i="1" s="1"/>
  <c r="P7604" i="1"/>
  <c r="R7604" i="1" s="1"/>
  <c r="P7605" i="1"/>
  <c r="R7605" i="1" s="1"/>
  <c r="P7606" i="1"/>
  <c r="R7606" i="1" s="1"/>
  <c r="P7607" i="1"/>
  <c r="R7607" i="1" s="1"/>
  <c r="P7608" i="1"/>
  <c r="R7608" i="1" s="1"/>
  <c r="P7609" i="1"/>
  <c r="R7609" i="1" s="1"/>
  <c r="P7610" i="1"/>
  <c r="R7610" i="1" s="1"/>
  <c r="P7611" i="1"/>
  <c r="R7611" i="1" s="1"/>
  <c r="P7612" i="1"/>
  <c r="R7612" i="1" s="1"/>
  <c r="P7613" i="1"/>
  <c r="R7613" i="1" s="1"/>
  <c r="P7614" i="1"/>
  <c r="R7614" i="1" s="1"/>
  <c r="P7615" i="1"/>
  <c r="R7615" i="1" s="1"/>
  <c r="P7616" i="1"/>
  <c r="R7616" i="1" s="1"/>
  <c r="P7617" i="1"/>
  <c r="R7617" i="1" s="1"/>
  <c r="P7618" i="1"/>
  <c r="P7619" i="1"/>
  <c r="R7619" i="1" s="1"/>
  <c r="P7620" i="1"/>
  <c r="R7620" i="1" s="1"/>
  <c r="P7621" i="1"/>
  <c r="R7621" i="1" s="1"/>
  <c r="P7622" i="1"/>
  <c r="R7622" i="1" s="1"/>
  <c r="P7623" i="1"/>
  <c r="R7623" i="1" s="1"/>
  <c r="P7624" i="1"/>
  <c r="R7624" i="1" s="1"/>
  <c r="P7625" i="1"/>
  <c r="R7625" i="1" s="1"/>
  <c r="P7626" i="1"/>
  <c r="P7627" i="1"/>
  <c r="R7627" i="1" s="1"/>
  <c r="P7628" i="1"/>
  <c r="R7628" i="1" s="1"/>
  <c r="P7629" i="1"/>
  <c r="R7629" i="1" s="1"/>
  <c r="P7630" i="1"/>
  <c r="R7630" i="1" s="1"/>
  <c r="P7631" i="1"/>
  <c r="R7631" i="1" s="1"/>
  <c r="P7632" i="1"/>
  <c r="R7632" i="1" s="1"/>
  <c r="P7633" i="1"/>
  <c r="R7633" i="1" s="1"/>
  <c r="P7634" i="1"/>
  <c r="R7634" i="1" s="1"/>
  <c r="P7635" i="1"/>
  <c r="R7635" i="1" s="1"/>
  <c r="P7636" i="1"/>
  <c r="R7636" i="1" s="1"/>
  <c r="P7637" i="1"/>
  <c r="R7637" i="1" s="1"/>
  <c r="P7638" i="1"/>
  <c r="R7638" i="1" s="1"/>
  <c r="P7639" i="1"/>
  <c r="R7639" i="1" s="1"/>
  <c r="P7640" i="1"/>
  <c r="R7640" i="1" s="1"/>
  <c r="P7641" i="1"/>
  <c r="R7641" i="1" s="1"/>
  <c r="P7642" i="1"/>
  <c r="R7642" i="1" s="1"/>
  <c r="P7643" i="1"/>
  <c r="R7643" i="1" s="1"/>
  <c r="P7644" i="1"/>
  <c r="R7644" i="1" s="1"/>
  <c r="P7645" i="1"/>
  <c r="R7645" i="1" s="1"/>
  <c r="P7646" i="1"/>
  <c r="R7646" i="1" s="1"/>
  <c r="P7647" i="1"/>
  <c r="R7647" i="1" s="1"/>
  <c r="P7648" i="1"/>
  <c r="R7648" i="1" s="1"/>
  <c r="P7649" i="1"/>
  <c r="R7649" i="1" s="1"/>
  <c r="P7650" i="1"/>
  <c r="P7651" i="1"/>
  <c r="R7651" i="1" s="1"/>
  <c r="P7652" i="1"/>
  <c r="R7652" i="1" s="1"/>
  <c r="P7653" i="1"/>
  <c r="R7653" i="1" s="1"/>
  <c r="P7654" i="1"/>
  <c r="R7654" i="1" s="1"/>
  <c r="P7655" i="1"/>
  <c r="R7655" i="1" s="1"/>
  <c r="P7656" i="1"/>
  <c r="R7656" i="1" s="1"/>
  <c r="P7657" i="1"/>
  <c r="R7657" i="1" s="1"/>
  <c r="P7658" i="1"/>
  <c r="P7659" i="1"/>
  <c r="R7659" i="1" s="1"/>
  <c r="P7660" i="1"/>
  <c r="R7660" i="1" s="1"/>
  <c r="P7661" i="1"/>
  <c r="R7661" i="1" s="1"/>
  <c r="P7662" i="1"/>
  <c r="R7662" i="1" s="1"/>
  <c r="P7663" i="1"/>
  <c r="R7663" i="1" s="1"/>
  <c r="P7664" i="1"/>
  <c r="R7664" i="1" s="1"/>
  <c r="P7665" i="1"/>
  <c r="R7665" i="1" s="1"/>
  <c r="P7666" i="1"/>
  <c r="R7666" i="1" s="1"/>
  <c r="P7667" i="1"/>
  <c r="R7667" i="1" s="1"/>
  <c r="P7668" i="1"/>
  <c r="R7668" i="1" s="1"/>
  <c r="P7669" i="1"/>
  <c r="R7669" i="1" s="1"/>
  <c r="P7670" i="1"/>
  <c r="R7670" i="1" s="1"/>
  <c r="P7671" i="1"/>
  <c r="R7671" i="1" s="1"/>
  <c r="P7672" i="1"/>
  <c r="R7672" i="1" s="1"/>
  <c r="P7673" i="1"/>
  <c r="R7673" i="1" s="1"/>
  <c r="P7674" i="1"/>
  <c r="R7674" i="1" s="1"/>
  <c r="P7675" i="1"/>
  <c r="R7675" i="1" s="1"/>
  <c r="P7676" i="1"/>
  <c r="R7676" i="1" s="1"/>
  <c r="P7677" i="1"/>
  <c r="R7677" i="1" s="1"/>
  <c r="P7678" i="1"/>
  <c r="R7678" i="1" s="1"/>
  <c r="P7679" i="1"/>
  <c r="R7679" i="1" s="1"/>
  <c r="P7680" i="1"/>
  <c r="R7680" i="1" s="1"/>
  <c r="P7681" i="1"/>
  <c r="R7681" i="1" s="1"/>
  <c r="P7682" i="1"/>
  <c r="P7683" i="1"/>
  <c r="R7683" i="1" s="1"/>
  <c r="P7684" i="1"/>
  <c r="R7684" i="1" s="1"/>
  <c r="P7685" i="1"/>
  <c r="R7685" i="1" s="1"/>
  <c r="P7686" i="1"/>
  <c r="R7686" i="1" s="1"/>
  <c r="P7687" i="1"/>
  <c r="R7687" i="1" s="1"/>
  <c r="P7688" i="1"/>
  <c r="R7688" i="1" s="1"/>
  <c r="P7689" i="1"/>
  <c r="R7689" i="1" s="1"/>
  <c r="P7690" i="1"/>
  <c r="P7691" i="1"/>
  <c r="R7691" i="1" s="1"/>
  <c r="P7692" i="1"/>
  <c r="R7692" i="1" s="1"/>
  <c r="P7693" i="1"/>
  <c r="R7693" i="1" s="1"/>
  <c r="P7694" i="1"/>
  <c r="R7694" i="1" s="1"/>
  <c r="P7695" i="1"/>
  <c r="R7695" i="1" s="1"/>
  <c r="P7696" i="1"/>
  <c r="R7696" i="1" s="1"/>
  <c r="P7697" i="1"/>
  <c r="R7697" i="1" s="1"/>
  <c r="P7698" i="1"/>
  <c r="R7698" i="1" s="1"/>
  <c r="P7699" i="1"/>
  <c r="R7699" i="1" s="1"/>
  <c r="P7700" i="1"/>
  <c r="R7700" i="1" s="1"/>
  <c r="P7701" i="1"/>
  <c r="R7701" i="1" s="1"/>
  <c r="P7702" i="1"/>
  <c r="R7702" i="1" s="1"/>
  <c r="P7703" i="1"/>
  <c r="R7703" i="1" s="1"/>
  <c r="P7704" i="1"/>
  <c r="R7704" i="1" s="1"/>
  <c r="P7705" i="1"/>
  <c r="R7705" i="1" s="1"/>
  <c r="P7706" i="1"/>
  <c r="R7706" i="1" s="1"/>
  <c r="P7707" i="1"/>
  <c r="R7707" i="1" s="1"/>
  <c r="P7708" i="1"/>
  <c r="R7708" i="1" s="1"/>
  <c r="P7709" i="1"/>
  <c r="R7709" i="1" s="1"/>
  <c r="P7710" i="1"/>
  <c r="R7710" i="1" s="1"/>
  <c r="P7711" i="1"/>
  <c r="R7711" i="1" s="1"/>
  <c r="P7712" i="1"/>
  <c r="R7712" i="1" s="1"/>
  <c r="P7713" i="1"/>
  <c r="R7713" i="1" s="1"/>
  <c r="P7714" i="1"/>
  <c r="P7715" i="1"/>
  <c r="R7715" i="1" s="1"/>
  <c r="P7716" i="1"/>
  <c r="R7716" i="1" s="1"/>
  <c r="P7717" i="1"/>
  <c r="R7717" i="1" s="1"/>
  <c r="P7718" i="1"/>
  <c r="R7718" i="1" s="1"/>
  <c r="P7719" i="1"/>
  <c r="R7719" i="1" s="1"/>
  <c r="P7720" i="1"/>
  <c r="R7720" i="1" s="1"/>
  <c r="P7721" i="1"/>
  <c r="R7721" i="1" s="1"/>
  <c r="P7722" i="1"/>
  <c r="P7723" i="1"/>
  <c r="R7723" i="1" s="1"/>
  <c r="P7724" i="1"/>
  <c r="R7724" i="1" s="1"/>
  <c r="P7725" i="1"/>
  <c r="R7725" i="1" s="1"/>
  <c r="P7726" i="1"/>
  <c r="R7726" i="1" s="1"/>
  <c r="P7727" i="1"/>
  <c r="R7727" i="1" s="1"/>
  <c r="P7728" i="1"/>
  <c r="R7728" i="1" s="1"/>
  <c r="P7729" i="1"/>
  <c r="R7729" i="1" s="1"/>
  <c r="P7730" i="1"/>
  <c r="R7730" i="1" s="1"/>
  <c r="P7731" i="1"/>
  <c r="R7731" i="1" s="1"/>
  <c r="P7732" i="1"/>
  <c r="R7732" i="1" s="1"/>
  <c r="P7733" i="1"/>
  <c r="R7733" i="1" s="1"/>
  <c r="P7734" i="1"/>
  <c r="R7734" i="1" s="1"/>
  <c r="P7735" i="1"/>
  <c r="R7735" i="1" s="1"/>
  <c r="P7736" i="1"/>
  <c r="R7736" i="1" s="1"/>
  <c r="P7737" i="1"/>
  <c r="R7737" i="1" s="1"/>
  <c r="P7738" i="1"/>
  <c r="R7738" i="1" s="1"/>
  <c r="P7739" i="1"/>
  <c r="R7739" i="1" s="1"/>
  <c r="P7740" i="1"/>
  <c r="R7740" i="1" s="1"/>
  <c r="P7741" i="1"/>
  <c r="R7741" i="1" s="1"/>
  <c r="P7742" i="1"/>
  <c r="R7742" i="1" s="1"/>
  <c r="P7743" i="1"/>
  <c r="R7743" i="1" s="1"/>
  <c r="P7744" i="1"/>
  <c r="R7744" i="1" s="1"/>
  <c r="P7745" i="1"/>
  <c r="R7745" i="1" s="1"/>
  <c r="P7746" i="1"/>
  <c r="P7747" i="1"/>
  <c r="R7747" i="1" s="1"/>
  <c r="P7748" i="1"/>
  <c r="R7748" i="1" s="1"/>
  <c r="P7749" i="1"/>
  <c r="R7749" i="1" s="1"/>
  <c r="P7750" i="1"/>
  <c r="R7750" i="1" s="1"/>
  <c r="P7751" i="1"/>
  <c r="R7751" i="1" s="1"/>
  <c r="P7752" i="1"/>
  <c r="R7752" i="1" s="1"/>
  <c r="P7753" i="1"/>
  <c r="R7753" i="1" s="1"/>
  <c r="P7754" i="1"/>
  <c r="P7755" i="1"/>
  <c r="R7755" i="1" s="1"/>
  <c r="P7756" i="1"/>
  <c r="R7756" i="1" s="1"/>
  <c r="P7757" i="1"/>
  <c r="R7757" i="1" s="1"/>
  <c r="P7758" i="1"/>
  <c r="R7758" i="1" s="1"/>
  <c r="P7759" i="1"/>
  <c r="R7759" i="1" s="1"/>
  <c r="P7760" i="1"/>
  <c r="R7760" i="1" s="1"/>
  <c r="P7761" i="1"/>
  <c r="R7761" i="1" s="1"/>
  <c r="P7762" i="1"/>
  <c r="R7762" i="1" s="1"/>
  <c r="P7763" i="1"/>
  <c r="R7763" i="1" s="1"/>
  <c r="P7764" i="1"/>
  <c r="R7764" i="1" s="1"/>
  <c r="P7765" i="1"/>
  <c r="R7765" i="1" s="1"/>
  <c r="P7766" i="1"/>
  <c r="R7766" i="1" s="1"/>
  <c r="P7767" i="1"/>
  <c r="R7767" i="1" s="1"/>
  <c r="P7768" i="1"/>
  <c r="R7768" i="1" s="1"/>
  <c r="P7769" i="1"/>
  <c r="R7769" i="1" s="1"/>
  <c r="P7770" i="1"/>
  <c r="R7770" i="1" s="1"/>
  <c r="P7771" i="1"/>
  <c r="R7771" i="1" s="1"/>
  <c r="P7772" i="1"/>
  <c r="R7772" i="1" s="1"/>
  <c r="P7773" i="1"/>
  <c r="R7773" i="1" s="1"/>
  <c r="P7774" i="1"/>
  <c r="R7774" i="1" s="1"/>
  <c r="P7775" i="1"/>
  <c r="R7775" i="1" s="1"/>
  <c r="P7776" i="1"/>
  <c r="R7776" i="1" s="1"/>
  <c r="P7777" i="1"/>
  <c r="R7777" i="1" s="1"/>
  <c r="P7778" i="1"/>
  <c r="P7779" i="1"/>
  <c r="R7779" i="1" s="1"/>
  <c r="P7780" i="1"/>
  <c r="R7780" i="1" s="1"/>
  <c r="P7781" i="1"/>
  <c r="R7781" i="1" s="1"/>
  <c r="P7782" i="1"/>
  <c r="R7782" i="1" s="1"/>
  <c r="P7783" i="1"/>
  <c r="R7783" i="1" s="1"/>
  <c r="P7784" i="1"/>
  <c r="R7784" i="1" s="1"/>
  <c r="P7785" i="1"/>
  <c r="R7785" i="1" s="1"/>
  <c r="P7786" i="1"/>
  <c r="P7787" i="1"/>
  <c r="R7787" i="1" s="1"/>
  <c r="P7788" i="1"/>
  <c r="R7788" i="1" s="1"/>
  <c r="P7789" i="1"/>
  <c r="R7789" i="1" s="1"/>
  <c r="P7790" i="1"/>
  <c r="R7790" i="1" s="1"/>
  <c r="P7791" i="1"/>
  <c r="R7791" i="1" s="1"/>
  <c r="P7792" i="1"/>
  <c r="R7792" i="1" s="1"/>
  <c r="P7793" i="1"/>
  <c r="R7793" i="1" s="1"/>
  <c r="P7794" i="1"/>
  <c r="R7794" i="1" s="1"/>
  <c r="P7795" i="1"/>
  <c r="R7795" i="1" s="1"/>
  <c r="P7796" i="1"/>
  <c r="R7796" i="1" s="1"/>
  <c r="P7797" i="1"/>
  <c r="R7797" i="1" s="1"/>
  <c r="P7798" i="1"/>
  <c r="R7798" i="1" s="1"/>
  <c r="P7799" i="1"/>
  <c r="R7799" i="1" s="1"/>
  <c r="P7800" i="1"/>
  <c r="R7800" i="1" s="1"/>
  <c r="P7801" i="1"/>
  <c r="R7801" i="1" s="1"/>
  <c r="P7802" i="1"/>
  <c r="R7802" i="1" s="1"/>
  <c r="P7803" i="1"/>
  <c r="R7803" i="1" s="1"/>
  <c r="P7804" i="1"/>
  <c r="R7804" i="1" s="1"/>
  <c r="P7805" i="1"/>
  <c r="R7805" i="1" s="1"/>
  <c r="P7806" i="1"/>
  <c r="R7806" i="1" s="1"/>
  <c r="P7807" i="1"/>
  <c r="R7807" i="1" s="1"/>
  <c r="P7808" i="1"/>
  <c r="R7808" i="1" s="1"/>
  <c r="P7809" i="1"/>
  <c r="R7809" i="1" s="1"/>
  <c r="P7810" i="1"/>
  <c r="P7811" i="1"/>
  <c r="R7811" i="1" s="1"/>
  <c r="P7812" i="1"/>
  <c r="R7812" i="1" s="1"/>
  <c r="P7813" i="1"/>
  <c r="R7813" i="1" s="1"/>
  <c r="P7814" i="1"/>
  <c r="R7814" i="1" s="1"/>
  <c r="P7815" i="1"/>
  <c r="R7815" i="1" s="1"/>
  <c r="P7816" i="1"/>
  <c r="R7816" i="1" s="1"/>
  <c r="P7817" i="1"/>
  <c r="R7817" i="1" s="1"/>
  <c r="P7818" i="1"/>
  <c r="P7819" i="1"/>
  <c r="R7819" i="1" s="1"/>
  <c r="P7820" i="1"/>
  <c r="R7820" i="1" s="1"/>
  <c r="P7821" i="1"/>
  <c r="R7821" i="1" s="1"/>
  <c r="P7822" i="1"/>
  <c r="R7822" i="1" s="1"/>
  <c r="P7823" i="1"/>
  <c r="R7823" i="1" s="1"/>
  <c r="P7824" i="1"/>
  <c r="R7824" i="1" s="1"/>
  <c r="P7825" i="1"/>
  <c r="R7825" i="1" s="1"/>
  <c r="P7826" i="1"/>
  <c r="R7826" i="1" s="1"/>
  <c r="P7827" i="1"/>
  <c r="R7827" i="1" s="1"/>
  <c r="P7828" i="1"/>
  <c r="R7828" i="1" s="1"/>
  <c r="P7829" i="1"/>
  <c r="R7829" i="1" s="1"/>
  <c r="P7830" i="1"/>
  <c r="R7830" i="1" s="1"/>
  <c r="P7831" i="1"/>
  <c r="R7831" i="1" s="1"/>
  <c r="P7832" i="1"/>
  <c r="R7832" i="1" s="1"/>
  <c r="P7833" i="1"/>
  <c r="R7833" i="1" s="1"/>
  <c r="P7834" i="1"/>
  <c r="R7834" i="1" s="1"/>
  <c r="P7835" i="1"/>
  <c r="R7835" i="1" s="1"/>
  <c r="P7836" i="1"/>
  <c r="R7836" i="1" s="1"/>
  <c r="P7837" i="1"/>
  <c r="R7837" i="1" s="1"/>
  <c r="P7838" i="1"/>
  <c r="R7838" i="1" s="1"/>
  <c r="P7839" i="1"/>
  <c r="R7839" i="1" s="1"/>
  <c r="P7840" i="1"/>
  <c r="R7840" i="1" s="1"/>
  <c r="P7841" i="1"/>
  <c r="R7841" i="1" s="1"/>
  <c r="P7842" i="1"/>
  <c r="P7843" i="1"/>
  <c r="R7843" i="1" s="1"/>
  <c r="P7844" i="1"/>
  <c r="R7844" i="1" s="1"/>
  <c r="P7845" i="1"/>
  <c r="R7845" i="1" s="1"/>
  <c r="P7846" i="1"/>
  <c r="R7846" i="1" s="1"/>
  <c r="P7847" i="1"/>
  <c r="R7847" i="1" s="1"/>
  <c r="P7848" i="1"/>
  <c r="R7848" i="1" s="1"/>
  <c r="P7849" i="1"/>
  <c r="R7849" i="1" s="1"/>
  <c r="P7850" i="1"/>
  <c r="P7851" i="1"/>
  <c r="R7851" i="1" s="1"/>
  <c r="P7852" i="1"/>
  <c r="R7852" i="1" s="1"/>
  <c r="P7853" i="1"/>
  <c r="R7853" i="1" s="1"/>
  <c r="P7854" i="1"/>
  <c r="R7854" i="1" s="1"/>
  <c r="P7855" i="1"/>
  <c r="R7855" i="1" s="1"/>
  <c r="P7856" i="1"/>
  <c r="R7856" i="1" s="1"/>
  <c r="P7857" i="1"/>
  <c r="R7857" i="1" s="1"/>
  <c r="P7858" i="1"/>
  <c r="R7858" i="1" s="1"/>
  <c r="P7859" i="1"/>
  <c r="R7859" i="1" s="1"/>
  <c r="P7860" i="1"/>
  <c r="R7860" i="1" s="1"/>
  <c r="P7861" i="1"/>
  <c r="R7861" i="1" s="1"/>
  <c r="P7862" i="1"/>
  <c r="R7862" i="1" s="1"/>
  <c r="P7863" i="1"/>
  <c r="R7863" i="1" s="1"/>
  <c r="P7864" i="1"/>
  <c r="R7864" i="1" s="1"/>
  <c r="P7865" i="1"/>
  <c r="R7865" i="1" s="1"/>
  <c r="P7866" i="1"/>
  <c r="R7866" i="1" s="1"/>
  <c r="P7867" i="1"/>
  <c r="R7867" i="1" s="1"/>
  <c r="P7868" i="1"/>
  <c r="R7868" i="1" s="1"/>
  <c r="P7869" i="1"/>
  <c r="R7869" i="1" s="1"/>
  <c r="P7870" i="1"/>
  <c r="R7870" i="1" s="1"/>
  <c r="P7871" i="1"/>
  <c r="R7871" i="1" s="1"/>
  <c r="P7872" i="1"/>
  <c r="R7872" i="1" s="1"/>
  <c r="P7873" i="1"/>
  <c r="R7873" i="1" s="1"/>
  <c r="P7874" i="1"/>
  <c r="P7875" i="1"/>
  <c r="R7875" i="1" s="1"/>
  <c r="P7876" i="1"/>
  <c r="R7876" i="1" s="1"/>
  <c r="P7877" i="1"/>
  <c r="R7877" i="1" s="1"/>
  <c r="P7878" i="1"/>
  <c r="R7878" i="1" s="1"/>
  <c r="P7879" i="1"/>
  <c r="R7879" i="1" s="1"/>
  <c r="P7880" i="1"/>
  <c r="R7880" i="1" s="1"/>
  <c r="P7881" i="1"/>
  <c r="R7881" i="1" s="1"/>
  <c r="P7882" i="1"/>
  <c r="P7883" i="1"/>
  <c r="R7883" i="1" s="1"/>
  <c r="P7884" i="1"/>
  <c r="R7884" i="1" s="1"/>
  <c r="P7885" i="1"/>
  <c r="R7885" i="1" s="1"/>
  <c r="P7886" i="1"/>
  <c r="R7886" i="1" s="1"/>
  <c r="P7887" i="1"/>
  <c r="R7887" i="1" s="1"/>
  <c r="P7888" i="1"/>
  <c r="R7888" i="1" s="1"/>
  <c r="P7889" i="1"/>
  <c r="R7889" i="1" s="1"/>
  <c r="P7890" i="1"/>
  <c r="R7890" i="1" s="1"/>
  <c r="P7891" i="1"/>
  <c r="R7891" i="1" s="1"/>
  <c r="P7892" i="1"/>
  <c r="R7892" i="1" s="1"/>
  <c r="P7893" i="1"/>
  <c r="R7893" i="1" s="1"/>
  <c r="P7894" i="1"/>
  <c r="R7894" i="1" s="1"/>
  <c r="P7895" i="1"/>
  <c r="R7895" i="1" s="1"/>
  <c r="P7896" i="1"/>
  <c r="R7896" i="1" s="1"/>
  <c r="P7897" i="1"/>
  <c r="R7897" i="1" s="1"/>
  <c r="P7898" i="1"/>
  <c r="R7898" i="1" s="1"/>
  <c r="P7899" i="1"/>
  <c r="R7899" i="1" s="1"/>
  <c r="P7900" i="1"/>
  <c r="R7900" i="1" s="1"/>
  <c r="P7901" i="1"/>
  <c r="R7901" i="1" s="1"/>
  <c r="P7902" i="1"/>
  <c r="R7902" i="1" s="1"/>
  <c r="P7903" i="1"/>
  <c r="R7903" i="1" s="1"/>
  <c r="P7904" i="1"/>
  <c r="R7904" i="1" s="1"/>
  <c r="P7905" i="1"/>
  <c r="R7905" i="1" s="1"/>
  <c r="P7906" i="1"/>
  <c r="P7907" i="1"/>
  <c r="R7907" i="1" s="1"/>
  <c r="P7908" i="1"/>
  <c r="R7908" i="1" s="1"/>
  <c r="P7909" i="1"/>
  <c r="R7909" i="1" s="1"/>
  <c r="P7910" i="1"/>
  <c r="R7910" i="1" s="1"/>
  <c r="P7911" i="1"/>
  <c r="R7911" i="1" s="1"/>
  <c r="P7912" i="1"/>
  <c r="R7912" i="1" s="1"/>
  <c r="P7913" i="1"/>
  <c r="R7913" i="1" s="1"/>
  <c r="P7914" i="1"/>
  <c r="P7915" i="1"/>
  <c r="R7915" i="1" s="1"/>
  <c r="P7916" i="1"/>
  <c r="R7916" i="1" s="1"/>
  <c r="P7917" i="1"/>
  <c r="R7917" i="1" s="1"/>
  <c r="P7918" i="1"/>
  <c r="R7918" i="1" s="1"/>
  <c r="P7919" i="1"/>
  <c r="R7919" i="1" s="1"/>
  <c r="P7920" i="1"/>
  <c r="R7920" i="1" s="1"/>
  <c r="P7921" i="1"/>
  <c r="R7921" i="1" s="1"/>
  <c r="P7922" i="1"/>
  <c r="R7922" i="1" s="1"/>
  <c r="P7923" i="1"/>
  <c r="R7923" i="1" s="1"/>
  <c r="P7924" i="1"/>
  <c r="R7924" i="1" s="1"/>
  <c r="P7925" i="1"/>
  <c r="R7925" i="1" s="1"/>
  <c r="P7926" i="1"/>
  <c r="R7926" i="1" s="1"/>
  <c r="P7927" i="1"/>
  <c r="R7927" i="1" s="1"/>
  <c r="P7928" i="1"/>
  <c r="R7928" i="1" s="1"/>
  <c r="P7929" i="1"/>
  <c r="R7929" i="1" s="1"/>
  <c r="P7930" i="1"/>
  <c r="R7930" i="1" s="1"/>
  <c r="P7931" i="1"/>
  <c r="R7931" i="1" s="1"/>
  <c r="P7932" i="1"/>
  <c r="R7932" i="1" s="1"/>
  <c r="P7933" i="1"/>
  <c r="R7933" i="1" s="1"/>
  <c r="P7934" i="1"/>
  <c r="R7934" i="1" s="1"/>
  <c r="P7935" i="1"/>
  <c r="R7935" i="1" s="1"/>
  <c r="P7936" i="1"/>
  <c r="R7936" i="1" s="1"/>
  <c r="P7937" i="1"/>
  <c r="R7937" i="1" s="1"/>
  <c r="P7938" i="1"/>
  <c r="P7939" i="1"/>
  <c r="R7939" i="1" s="1"/>
  <c r="P7940" i="1"/>
  <c r="R7940" i="1" s="1"/>
  <c r="P7941" i="1"/>
  <c r="R7941" i="1" s="1"/>
  <c r="P7942" i="1"/>
  <c r="R7942" i="1" s="1"/>
  <c r="P7943" i="1"/>
  <c r="R7943" i="1" s="1"/>
  <c r="P7944" i="1"/>
  <c r="R7944" i="1" s="1"/>
  <c r="P7945" i="1"/>
  <c r="R7945" i="1" s="1"/>
  <c r="P7946" i="1"/>
  <c r="P7947" i="1"/>
  <c r="R7947" i="1" s="1"/>
  <c r="P7948" i="1"/>
  <c r="R7948" i="1" s="1"/>
  <c r="P7949" i="1"/>
  <c r="R7949" i="1" s="1"/>
  <c r="P7950" i="1"/>
  <c r="R7950" i="1" s="1"/>
  <c r="P7951" i="1"/>
  <c r="R7951" i="1" s="1"/>
  <c r="P7952" i="1"/>
  <c r="R7952" i="1" s="1"/>
  <c r="P7953" i="1"/>
  <c r="R7953" i="1" s="1"/>
  <c r="P7954" i="1"/>
  <c r="R7954" i="1" s="1"/>
  <c r="P7955" i="1"/>
  <c r="R7955" i="1" s="1"/>
  <c r="P7956" i="1"/>
  <c r="R7956" i="1" s="1"/>
  <c r="P7957" i="1"/>
  <c r="R7957" i="1" s="1"/>
  <c r="P7958" i="1"/>
  <c r="R7958" i="1" s="1"/>
  <c r="P7959" i="1"/>
  <c r="R7959" i="1" s="1"/>
  <c r="P7960" i="1"/>
  <c r="R7960" i="1" s="1"/>
  <c r="P7961" i="1"/>
  <c r="R7961" i="1" s="1"/>
  <c r="P7962" i="1"/>
  <c r="R7962" i="1" s="1"/>
  <c r="P7963" i="1"/>
  <c r="R7963" i="1" s="1"/>
  <c r="P7964" i="1"/>
  <c r="R7964" i="1" s="1"/>
  <c r="P7965" i="1"/>
  <c r="R7965" i="1" s="1"/>
  <c r="P7966" i="1"/>
  <c r="R7966" i="1" s="1"/>
  <c r="P7967" i="1"/>
  <c r="R7967" i="1" s="1"/>
  <c r="P7968" i="1"/>
  <c r="R7968" i="1" s="1"/>
  <c r="P7969" i="1"/>
  <c r="R7969" i="1" s="1"/>
  <c r="P7970" i="1"/>
  <c r="P7971" i="1"/>
  <c r="R7971" i="1" s="1"/>
  <c r="P7972" i="1"/>
  <c r="R7972" i="1" s="1"/>
  <c r="P7973" i="1"/>
  <c r="R7973" i="1" s="1"/>
  <c r="P7974" i="1"/>
  <c r="R7974" i="1" s="1"/>
  <c r="P7975" i="1"/>
  <c r="R7975" i="1" s="1"/>
  <c r="P7976" i="1"/>
  <c r="R7976" i="1" s="1"/>
  <c r="P7977" i="1"/>
  <c r="R7977" i="1" s="1"/>
  <c r="P7978" i="1"/>
  <c r="P7979" i="1"/>
  <c r="R7979" i="1" s="1"/>
  <c r="P7980" i="1"/>
  <c r="R7980" i="1" s="1"/>
  <c r="P7981" i="1"/>
  <c r="R7981" i="1" s="1"/>
  <c r="P7982" i="1"/>
  <c r="R7982" i="1" s="1"/>
  <c r="P7983" i="1"/>
  <c r="R7983" i="1" s="1"/>
  <c r="P7984" i="1"/>
  <c r="R7984" i="1" s="1"/>
  <c r="P7985" i="1"/>
  <c r="R7985" i="1" s="1"/>
  <c r="P7986" i="1"/>
  <c r="R7986" i="1" s="1"/>
  <c r="P7987" i="1"/>
  <c r="R7987" i="1" s="1"/>
  <c r="P7988" i="1"/>
  <c r="R7988" i="1" s="1"/>
  <c r="P7989" i="1"/>
  <c r="R7989" i="1" s="1"/>
  <c r="P7990" i="1"/>
  <c r="R7990" i="1" s="1"/>
  <c r="P7991" i="1"/>
  <c r="R7991" i="1" s="1"/>
  <c r="P7992" i="1"/>
  <c r="R7992" i="1" s="1"/>
  <c r="P7993" i="1"/>
  <c r="R7993" i="1" s="1"/>
  <c r="P7994" i="1"/>
  <c r="R7994" i="1" s="1"/>
  <c r="P7995" i="1"/>
  <c r="R7995" i="1" s="1"/>
  <c r="P7996" i="1"/>
  <c r="R7996" i="1" s="1"/>
  <c r="P7997" i="1"/>
  <c r="R7997" i="1" s="1"/>
  <c r="P7998" i="1"/>
  <c r="R7998" i="1" s="1"/>
  <c r="P7999" i="1"/>
  <c r="R7999" i="1" s="1"/>
  <c r="P8000" i="1"/>
  <c r="R8000" i="1" s="1"/>
  <c r="P8001" i="1"/>
  <c r="R8001" i="1" s="1"/>
  <c r="P8002" i="1"/>
  <c r="P8003" i="1"/>
  <c r="R8003" i="1" s="1"/>
  <c r="P8004" i="1"/>
  <c r="R8004" i="1" s="1"/>
  <c r="P8005" i="1"/>
  <c r="R8005" i="1" s="1"/>
  <c r="P8006" i="1"/>
  <c r="R8006" i="1" s="1"/>
  <c r="P8007" i="1"/>
  <c r="R8007" i="1" s="1"/>
  <c r="P8008" i="1"/>
  <c r="R8008" i="1" s="1"/>
  <c r="P8009" i="1"/>
  <c r="R8009" i="1" s="1"/>
  <c r="P8010" i="1"/>
  <c r="P8011" i="1"/>
  <c r="R8011" i="1" s="1"/>
  <c r="P8012" i="1"/>
  <c r="R8012" i="1" s="1"/>
  <c r="P8013" i="1"/>
  <c r="R8013" i="1" s="1"/>
  <c r="P8014" i="1"/>
  <c r="R8014" i="1" s="1"/>
  <c r="P8015" i="1"/>
  <c r="R8015" i="1" s="1"/>
  <c r="P8016" i="1"/>
  <c r="R8016" i="1" s="1"/>
  <c r="P8017" i="1"/>
  <c r="R8017" i="1" s="1"/>
  <c r="P8018" i="1"/>
  <c r="R8018" i="1" s="1"/>
  <c r="P8019" i="1"/>
  <c r="R8019" i="1" s="1"/>
  <c r="P8020" i="1"/>
  <c r="R8020" i="1" s="1"/>
  <c r="P8021" i="1"/>
  <c r="R8021" i="1" s="1"/>
  <c r="P8022" i="1"/>
  <c r="R8022" i="1" s="1"/>
  <c r="P8023" i="1"/>
  <c r="R8023" i="1" s="1"/>
  <c r="P8024" i="1"/>
  <c r="R8024" i="1" s="1"/>
  <c r="P8025" i="1"/>
  <c r="R8025" i="1" s="1"/>
  <c r="P8026" i="1"/>
  <c r="R8026" i="1" s="1"/>
  <c r="P8027" i="1"/>
  <c r="R8027" i="1" s="1"/>
  <c r="P8028" i="1"/>
  <c r="R8028" i="1" s="1"/>
  <c r="P8029" i="1"/>
  <c r="R8029" i="1" s="1"/>
  <c r="P8030" i="1"/>
  <c r="R8030" i="1" s="1"/>
  <c r="P8031" i="1"/>
  <c r="R8031" i="1" s="1"/>
  <c r="P8032" i="1"/>
  <c r="R8032" i="1" s="1"/>
  <c r="P8033" i="1"/>
  <c r="R8033" i="1" s="1"/>
  <c r="P8034" i="1"/>
  <c r="P8035" i="1"/>
  <c r="R8035" i="1" s="1"/>
  <c r="P8036" i="1"/>
  <c r="R8036" i="1" s="1"/>
  <c r="P8037" i="1"/>
  <c r="R8037" i="1" s="1"/>
  <c r="P8038" i="1"/>
  <c r="R8038" i="1" s="1"/>
  <c r="P8039" i="1"/>
  <c r="R8039" i="1" s="1"/>
  <c r="P8040" i="1"/>
  <c r="R8040" i="1" s="1"/>
  <c r="P8041" i="1"/>
  <c r="R8041" i="1" s="1"/>
  <c r="P8042" i="1"/>
  <c r="P8043" i="1"/>
  <c r="R8043" i="1" s="1"/>
  <c r="P8044" i="1"/>
  <c r="R8044" i="1" s="1"/>
  <c r="P8045" i="1"/>
  <c r="R8045" i="1" s="1"/>
  <c r="P8046" i="1"/>
  <c r="R8046" i="1" s="1"/>
  <c r="P8047" i="1"/>
  <c r="R8047" i="1" s="1"/>
  <c r="P8048" i="1"/>
  <c r="R8048" i="1" s="1"/>
  <c r="P8049" i="1"/>
  <c r="R8049" i="1" s="1"/>
  <c r="P8050" i="1"/>
  <c r="R8050" i="1" s="1"/>
  <c r="P8051" i="1"/>
  <c r="R8051" i="1" s="1"/>
  <c r="P8052" i="1"/>
  <c r="R8052" i="1" s="1"/>
  <c r="P8053" i="1"/>
  <c r="R8053" i="1" s="1"/>
  <c r="P8054" i="1"/>
  <c r="R8054" i="1" s="1"/>
  <c r="P8055" i="1"/>
  <c r="R8055" i="1" s="1"/>
  <c r="P8056" i="1"/>
  <c r="R8056" i="1" s="1"/>
  <c r="P8057" i="1"/>
  <c r="R8057" i="1" s="1"/>
  <c r="P8058" i="1"/>
  <c r="R8058" i="1" s="1"/>
  <c r="P8059" i="1"/>
  <c r="R8059" i="1" s="1"/>
  <c r="P8060" i="1"/>
  <c r="R8060" i="1" s="1"/>
  <c r="P8061" i="1"/>
  <c r="R8061" i="1" s="1"/>
  <c r="P8062" i="1"/>
  <c r="R8062" i="1" s="1"/>
  <c r="P8063" i="1"/>
  <c r="R8063" i="1" s="1"/>
  <c r="P8064" i="1"/>
  <c r="R8064" i="1" s="1"/>
  <c r="P8065" i="1"/>
  <c r="R8065" i="1" s="1"/>
  <c r="P8066" i="1"/>
  <c r="P8067" i="1"/>
  <c r="R8067" i="1" s="1"/>
  <c r="P8068" i="1"/>
  <c r="R8068" i="1" s="1"/>
  <c r="P8069" i="1"/>
  <c r="R8069" i="1" s="1"/>
  <c r="P8070" i="1"/>
  <c r="R8070" i="1" s="1"/>
  <c r="P8071" i="1"/>
  <c r="R8071" i="1" s="1"/>
  <c r="P8072" i="1"/>
  <c r="R8072" i="1" s="1"/>
  <c r="P8073" i="1"/>
  <c r="R8073" i="1" s="1"/>
  <c r="P8074" i="1"/>
  <c r="P8075" i="1"/>
  <c r="R8075" i="1" s="1"/>
  <c r="P8076" i="1"/>
  <c r="R8076" i="1" s="1"/>
  <c r="P8077" i="1"/>
  <c r="R8077" i="1" s="1"/>
  <c r="P8078" i="1"/>
  <c r="R8078" i="1" s="1"/>
  <c r="P8079" i="1"/>
  <c r="R8079" i="1" s="1"/>
  <c r="P8080" i="1"/>
  <c r="R8080" i="1" s="1"/>
  <c r="P8081" i="1"/>
  <c r="R8081" i="1" s="1"/>
  <c r="P8082" i="1"/>
  <c r="R8082" i="1" s="1"/>
  <c r="P8083" i="1"/>
  <c r="R8083" i="1" s="1"/>
  <c r="P8084" i="1"/>
  <c r="R8084" i="1" s="1"/>
  <c r="P8085" i="1"/>
  <c r="R8085" i="1" s="1"/>
  <c r="P8086" i="1"/>
  <c r="P8087" i="1"/>
  <c r="R8087" i="1" s="1"/>
  <c r="P8088" i="1"/>
  <c r="R8088" i="1" s="1"/>
  <c r="P8089" i="1"/>
  <c r="R8089" i="1" s="1"/>
  <c r="P8090" i="1"/>
  <c r="P8091" i="1"/>
  <c r="R8091" i="1" s="1"/>
  <c r="P8092" i="1"/>
  <c r="R8092" i="1" s="1"/>
  <c r="P8093" i="1"/>
  <c r="R8093" i="1" s="1"/>
  <c r="P8094" i="1"/>
  <c r="R8094" i="1" s="1"/>
  <c r="P8095" i="1"/>
  <c r="R8095" i="1" s="1"/>
  <c r="P8096" i="1"/>
  <c r="R8096" i="1" s="1"/>
  <c r="P8097" i="1"/>
  <c r="R8097" i="1" s="1"/>
  <c r="P8098" i="1"/>
  <c r="R8098" i="1" s="1"/>
  <c r="P8099" i="1"/>
  <c r="R8099" i="1" s="1"/>
  <c r="P8100" i="1"/>
  <c r="R8100" i="1" s="1"/>
  <c r="P8101" i="1"/>
  <c r="R8101" i="1" s="1"/>
  <c r="P8102" i="1"/>
  <c r="P8103" i="1"/>
  <c r="R8103" i="1" s="1"/>
  <c r="P8104" i="1"/>
  <c r="R8104" i="1" s="1"/>
  <c r="P8105" i="1"/>
  <c r="R8105" i="1" s="1"/>
  <c r="P8106" i="1"/>
  <c r="P8107" i="1"/>
  <c r="R8107" i="1" s="1"/>
  <c r="P8108" i="1"/>
  <c r="R8108" i="1" s="1"/>
  <c r="P8109" i="1"/>
  <c r="R8109" i="1" s="1"/>
  <c r="P8110" i="1"/>
  <c r="R8110" i="1" s="1"/>
  <c r="P8111" i="1"/>
  <c r="R8111" i="1" s="1"/>
  <c r="P8112" i="1"/>
  <c r="R8112" i="1" s="1"/>
  <c r="P8113" i="1"/>
  <c r="R8113" i="1" s="1"/>
  <c r="P8114" i="1"/>
  <c r="R8114" i="1" s="1"/>
  <c r="P8115" i="1"/>
  <c r="R8115" i="1" s="1"/>
  <c r="P8116" i="1"/>
  <c r="R8116" i="1" s="1"/>
  <c r="P8117" i="1"/>
  <c r="R8117" i="1" s="1"/>
  <c r="P8118" i="1"/>
  <c r="P8119" i="1"/>
  <c r="R8119" i="1" s="1"/>
  <c r="P8120" i="1"/>
  <c r="R8120" i="1" s="1"/>
  <c r="P8121" i="1"/>
  <c r="R8121" i="1" s="1"/>
  <c r="P8122" i="1"/>
  <c r="P8123" i="1"/>
  <c r="R8123" i="1" s="1"/>
  <c r="P8124" i="1"/>
  <c r="R8124" i="1" s="1"/>
  <c r="P8125" i="1"/>
  <c r="R8125" i="1" s="1"/>
  <c r="P8126" i="1"/>
  <c r="R8126" i="1" s="1"/>
  <c r="P8127" i="1"/>
  <c r="R8127" i="1" s="1"/>
  <c r="P8128" i="1"/>
  <c r="R8128" i="1" s="1"/>
  <c r="P8129" i="1"/>
  <c r="R8129" i="1" s="1"/>
  <c r="P8130" i="1"/>
  <c r="R8130" i="1" s="1"/>
  <c r="P8131" i="1"/>
  <c r="R8131" i="1" s="1"/>
  <c r="P8132" i="1"/>
  <c r="R8132" i="1" s="1"/>
  <c r="P8133" i="1"/>
  <c r="R8133" i="1" s="1"/>
  <c r="P8134" i="1"/>
  <c r="P8135" i="1"/>
  <c r="R8135" i="1" s="1"/>
  <c r="P8136" i="1"/>
  <c r="R8136" i="1" s="1"/>
  <c r="P8137" i="1"/>
  <c r="R8137" i="1" s="1"/>
  <c r="P8138" i="1"/>
  <c r="P8139" i="1"/>
  <c r="R8139" i="1" s="1"/>
  <c r="P8140" i="1"/>
  <c r="R8140" i="1" s="1"/>
  <c r="P8141" i="1"/>
  <c r="R8141" i="1" s="1"/>
  <c r="P8142" i="1"/>
  <c r="R8142" i="1" s="1"/>
  <c r="P8143" i="1"/>
  <c r="R8143" i="1" s="1"/>
  <c r="P8144" i="1"/>
  <c r="R8144" i="1" s="1"/>
  <c r="P8145" i="1"/>
  <c r="R8145" i="1" s="1"/>
  <c r="P8146" i="1"/>
  <c r="R8146" i="1" s="1"/>
  <c r="P8147" i="1"/>
  <c r="R8147" i="1" s="1"/>
  <c r="P8148" i="1"/>
  <c r="R8148" i="1" s="1"/>
  <c r="P8149" i="1"/>
  <c r="R8149" i="1" s="1"/>
  <c r="P8150" i="1"/>
  <c r="P8151" i="1"/>
  <c r="R8151" i="1" s="1"/>
  <c r="P8152" i="1"/>
  <c r="R8152" i="1" s="1"/>
  <c r="P8153" i="1"/>
  <c r="R8153" i="1" s="1"/>
  <c r="P8154" i="1"/>
  <c r="P8155" i="1"/>
  <c r="R8155" i="1" s="1"/>
  <c r="P8156" i="1"/>
  <c r="R8156" i="1" s="1"/>
  <c r="P8157" i="1"/>
  <c r="R8157" i="1" s="1"/>
  <c r="P8158" i="1"/>
  <c r="R8158" i="1" s="1"/>
  <c r="P8159" i="1"/>
  <c r="R8159" i="1" s="1"/>
  <c r="P8160" i="1"/>
  <c r="R8160" i="1" s="1"/>
  <c r="P8161" i="1"/>
  <c r="R8161" i="1" s="1"/>
  <c r="P8162" i="1"/>
  <c r="R8162" i="1" s="1"/>
  <c r="P8163" i="1"/>
  <c r="R8163" i="1" s="1"/>
  <c r="P8164" i="1"/>
  <c r="R8164" i="1" s="1"/>
  <c r="P8165" i="1"/>
  <c r="R8165" i="1" s="1"/>
  <c r="P8166" i="1"/>
  <c r="P8167" i="1"/>
  <c r="R8167" i="1" s="1"/>
  <c r="P8168" i="1"/>
  <c r="R8168" i="1" s="1"/>
  <c r="P8169" i="1"/>
  <c r="R8169" i="1" s="1"/>
  <c r="P8170" i="1"/>
  <c r="P8171" i="1"/>
  <c r="R8171" i="1" s="1"/>
  <c r="P8172" i="1"/>
  <c r="R8172" i="1" s="1"/>
  <c r="P8173" i="1"/>
  <c r="R8173" i="1" s="1"/>
  <c r="P8174" i="1"/>
  <c r="R8174" i="1" s="1"/>
  <c r="P8175" i="1"/>
  <c r="R8175" i="1" s="1"/>
  <c r="P8176" i="1"/>
  <c r="R8176" i="1" s="1"/>
  <c r="P8177" i="1"/>
  <c r="R8177" i="1" s="1"/>
  <c r="P8178" i="1"/>
  <c r="R8178" i="1" s="1"/>
  <c r="P8179" i="1"/>
  <c r="R8179" i="1" s="1"/>
  <c r="P8180" i="1"/>
  <c r="R8180" i="1" s="1"/>
  <c r="P8181" i="1"/>
  <c r="R8181" i="1" s="1"/>
  <c r="P8182" i="1"/>
  <c r="P8183" i="1"/>
  <c r="R8183" i="1" s="1"/>
  <c r="P8184" i="1"/>
  <c r="R8184" i="1" s="1"/>
  <c r="P8185" i="1"/>
  <c r="R8185" i="1" s="1"/>
  <c r="P8186" i="1"/>
  <c r="P8187" i="1"/>
  <c r="R8187" i="1" s="1"/>
  <c r="P8188" i="1"/>
  <c r="R8188" i="1" s="1"/>
  <c r="P8189" i="1"/>
  <c r="R8189" i="1" s="1"/>
  <c r="P8190" i="1"/>
  <c r="R8190" i="1" s="1"/>
  <c r="P8191" i="1"/>
  <c r="R8191" i="1" s="1"/>
  <c r="P8192" i="1"/>
  <c r="R8192" i="1" s="1"/>
  <c r="P8193" i="1"/>
  <c r="R8193" i="1" s="1"/>
  <c r="P8194" i="1"/>
  <c r="R8194" i="1" s="1"/>
  <c r="P8195" i="1"/>
  <c r="R8195" i="1" s="1"/>
  <c r="P8196" i="1"/>
  <c r="R8196" i="1" s="1"/>
  <c r="P8197" i="1"/>
  <c r="R8197" i="1" s="1"/>
  <c r="P8198" i="1"/>
  <c r="P8199" i="1"/>
  <c r="R8199" i="1" s="1"/>
  <c r="P8200" i="1"/>
  <c r="R8200" i="1" s="1"/>
  <c r="P8201" i="1"/>
  <c r="R8201" i="1" s="1"/>
  <c r="P8202" i="1"/>
  <c r="P8203" i="1"/>
  <c r="R8203" i="1" s="1"/>
  <c r="P8204" i="1"/>
  <c r="R8204" i="1" s="1"/>
  <c r="P8205" i="1"/>
  <c r="R8205" i="1" s="1"/>
  <c r="P8206" i="1"/>
  <c r="R8206" i="1" s="1"/>
  <c r="P8207" i="1"/>
  <c r="R8207" i="1" s="1"/>
  <c r="P8208" i="1"/>
  <c r="R8208" i="1" s="1"/>
  <c r="P8209" i="1"/>
  <c r="R8209" i="1" s="1"/>
  <c r="P8210" i="1"/>
  <c r="R8210" i="1" s="1"/>
  <c r="P8211" i="1"/>
  <c r="R8211" i="1" s="1"/>
  <c r="P8212" i="1"/>
  <c r="R8212" i="1" s="1"/>
  <c r="P8213" i="1"/>
  <c r="R8213" i="1" s="1"/>
  <c r="P8214" i="1"/>
  <c r="P8215" i="1"/>
  <c r="R8215" i="1" s="1"/>
  <c r="P8216" i="1"/>
  <c r="R8216" i="1" s="1"/>
  <c r="P8217" i="1"/>
  <c r="R8217" i="1" s="1"/>
  <c r="P8218" i="1"/>
  <c r="P8219" i="1"/>
  <c r="R8219" i="1" s="1"/>
  <c r="P8220" i="1"/>
  <c r="R8220" i="1" s="1"/>
  <c r="P8221" i="1"/>
  <c r="R8221" i="1" s="1"/>
  <c r="P8222" i="1"/>
  <c r="R8222" i="1" s="1"/>
  <c r="P8223" i="1"/>
  <c r="R8223" i="1" s="1"/>
  <c r="P8224" i="1"/>
  <c r="R8224" i="1" s="1"/>
  <c r="P8225" i="1"/>
  <c r="R8225" i="1" s="1"/>
  <c r="P8226" i="1"/>
  <c r="R8226" i="1" s="1"/>
  <c r="P8227" i="1"/>
  <c r="R8227" i="1" s="1"/>
  <c r="P8228" i="1"/>
  <c r="R8228" i="1" s="1"/>
  <c r="P8229" i="1"/>
  <c r="R8229" i="1" s="1"/>
  <c r="P8230" i="1"/>
  <c r="P8231" i="1"/>
  <c r="R8231" i="1" s="1"/>
  <c r="P8232" i="1"/>
  <c r="R8232" i="1" s="1"/>
  <c r="P8233" i="1"/>
  <c r="R8233" i="1" s="1"/>
  <c r="P8234" i="1"/>
  <c r="P8235" i="1"/>
  <c r="R8235" i="1" s="1"/>
  <c r="P8236" i="1"/>
  <c r="R8236" i="1" s="1"/>
  <c r="P8237" i="1"/>
  <c r="R8237" i="1" s="1"/>
  <c r="P8238" i="1"/>
  <c r="R8238" i="1" s="1"/>
  <c r="P8239" i="1"/>
  <c r="R8239" i="1" s="1"/>
  <c r="P8240" i="1"/>
  <c r="R8240" i="1" s="1"/>
  <c r="P8241" i="1"/>
  <c r="R8241" i="1" s="1"/>
  <c r="P8242" i="1"/>
  <c r="R8242" i="1" s="1"/>
  <c r="P8243" i="1"/>
  <c r="R8243" i="1" s="1"/>
  <c r="P8244" i="1"/>
  <c r="R8244" i="1" s="1"/>
  <c r="P8245" i="1"/>
  <c r="R8245" i="1" s="1"/>
  <c r="P8246" i="1"/>
  <c r="P8247" i="1"/>
  <c r="R8247" i="1" s="1"/>
  <c r="P8248" i="1"/>
  <c r="R8248" i="1" s="1"/>
  <c r="P8249" i="1"/>
  <c r="R8249" i="1" s="1"/>
  <c r="P8250" i="1"/>
  <c r="P8251" i="1"/>
  <c r="R8251" i="1" s="1"/>
  <c r="P8252" i="1"/>
  <c r="R8252" i="1" s="1"/>
  <c r="P8253" i="1"/>
  <c r="R8253" i="1" s="1"/>
  <c r="P8254" i="1"/>
  <c r="R8254" i="1" s="1"/>
  <c r="P8255" i="1"/>
  <c r="R8255" i="1" s="1"/>
  <c r="P8256" i="1"/>
  <c r="R8256" i="1" s="1"/>
  <c r="P8257" i="1"/>
  <c r="R8257" i="1" s="1"/>
  <c r="P8258" i="1"/>
  <c r="R8258" i="1" s="1"/>
  <c r="P8259" i="1"/>
  <c r="R8259" i="1" s="1"/>
  <c r="P8260" i="1"/>
  <c r="R8260" i="1" s="1"/>
  <c r="P8261" i="1"/>
  <c r="R8261" i="1" s="1"/>
  <c r="P8262" i="1"/>
  <c r="P8263" i="1"/>
  <c r="R8263" i="1" s="1"/>
  <c r="P8264" i="1"/>
  <c r="R8264" i="1" s="1"/>
  <c r="P8265" i="1"/>
  <c r="R8265" i="1" s="1"/>
  <c r="P8266" i="1"/>
  <c r="P8267" i="1"/>
  <c r="R8267" i="1" s="1"/>
  <c r="P8268" i="1"/>
  <c r="R8268" i="1" s="1"/>
  <c r="P8269" i="1"/>
  <c r="R8269" i="1" s="1"/>
  <c r="P8270" i="1"/>
  <c r="R8270" i="1" s="1"/>
  <c r="P8271" i="1"/>
  <c r="R8271" i="1" s="1"/>
  <c r="P8272" i="1"/>
  <c r="R8272" i="1" s="1"/>
  <c r="P8273" i="1"/>
  <c r="R8273" i="1" s="1"/>
  <c r="P8274" i="1"/>
  <c r="R8274" i="1" s="1"/>
  <c r="P8275" i="1"/>
  <c r="R8275" i="1" s="1"/>
  <c r="P8276" i="1"/>
  <c r="R8276" i="1" s="1"/>
  <c r="P8277" i="1"/>
  <c r="R8277" i="1" s="1"/>
  <c r="P8278" i="1"/>
  <c r="P8279" i="1"/>
  <c r="R8279" i="1" s="1"/>
  <c r="P8280" i="1"/>
  <c r="R8280" i="1" s="1"/>
  <c r="P8281" i="1"/>
  <c r="R8281" i="1" s="1"/>
  <c r="P8282" i="1"/>
  <c r="P8283" i="1"/>
  <c r="R8283" i="1" s="1"/>
  <c r="P8284" i="1"/>
  <c r="R8284" i="1" s="1"/>
  <c r="P8285" i="1"/>
  <c r="R8285" i="1" s="1"/>
  <c r="P8286" i="1"/>
  <c r="R8286" i="1" s="1"/>
  <c r="P8287" i="1"/>
  <c r="R8287" i="1" s="1"/>
  <c r="P8288" i="1"/>
  <c r="R8288" i="1" s="1"/>
  <c r="P8289" i="1"/>
  <c r="R8289" i="1" s="1"/>
  <c r="P8290" i="1"/>
  <c r="R8290" i="1" s="1"/>
  <c r="P8291" i="1"/>
  <c r="R8291" i="1" s="1"/>
  <c r="P8292" i="1"/>
  <c r="R8292" i="1" s="1"/>
  <c r="P8293" i="1"/>
  <c r="R8293" i="1" s="1"/>
  <c r="P8294" i="1"/>
  <c r="P8295" i="1"/>
  <c r="R8295" i="1" s="1"/>
  <c r="P8296" i="1"/>
  <c r="R8296" i="1" s="1"/>
  <c r="P8297" i="1"/>
  <c r="R8297" i="1" s="1"/>
  <c r="P8298" i="1"/>
  <c r="P8299" i="1"/>
  <c r="R8299" i="1" s="1"/>
  <c r="P8300" i="1"/>
  <c r="R8300" i="1" s="1"/>
  <c r="P8301" i="1"/>
  <c r="R8301" i="1" s="1"/>
  <c r="P8302" i="1"/>
  <c r="R8302" i="1" s="1"/>
  <c r="P8303" i="1"/>
  <c r="R8303" i="1" s="1"/>
  <c r="P8304" i="1"/>
  <c r="R8304" i="1" s="1"/>
  <c r="P8305" i="1"/>
  <c r="R8305" i="1" s="1"/>
  <c r="P8306" i="1"/>
  <c r="R8306" i="1" s="1"/>
  <c r="P8307" i="1"/>
  <c r="R8307" i="1" s="1"/>
  <c r="P8308" i="1"/>
  <c r="R8308" i="1" s="1"/>
  <c r="P8309" i="1"/>
  <c r="R8309" i="1" s="1"/>
  <c r="P8310" i="1"/>
  <c r="P8311" i="1"/>
  <c r="R8311" i="1" s="1"/>
  <c r="P8312" i="1"/>
  <c r="R8312" i="1" s="1"/>
  <c r="P8313" i="1"/>
  <c r="R8313" i="1" s="1"/>
  <c r="P8314" i="1"/>
  <c r="P8315" i="1"/>
  <c r="R8315" i="1" s="1"/>
  <c r="P8316" i="1"/>
  <c r="R8316" i="1" s="1"/>
  <c r="P8317" i="1"/>
  <c r="R8317" i="1" s="1"/>
  <c r="P8318" i="1"/>
  <c r="R8318" i="1" s="1"/>
  <c r="P8319" i="1"/>
  <c r="R8319" i="1" s="1"/>
  <c r="P8320" i="1"/>
  <c r="R8320" i="1" s="1"/>
  <c r="P8321" i="1"/>
  <c r="R8321" i="1" s="1"/>
  <c r="P8322" i="1"/>
  <c r="R8322" i="1" s="1"/>
  <c r="P8323" i="1"/>
  <c r="R8323" i="1" s="1"/>
  <c r="P8324" i="1"/>
  <c r="R8324" i="1" s="1"/>
  <c r="P8325" i="1"/>
  <c r="R8325" i="1" s="1"/>
  <c r="P8326" i="1"/>
  <c r="P8327" i="1"/>
  <c r="R8327" i="1" s="1"/>
  <c r="P8328" i="1"/>
  <c r="R8328" i="1" s="1"/>
  <c r="P8329" i="1"/>
  <c r="R8329" i="1" s="1"/>
  <c r="P8330" i="1"/>
  <c r="P8331" i="1"/>
  <c r="R8331" i="1" s="1"/>
  <c r="P8332" i="1"/>
  <c r="R8332" i="1" s="1"/>
  <c r="P8333" i="1"/>
  <c r="R8333" i="1" s="1"/>
  <c r="P8334" i="1"/>
  <c r="R8334" i="1" s="1"/>
  <c r="P8335" i="1"/>
  <c r="R8335" i="1" s="1"/>
  <c r="P8336" i="1"/>
  <c r="R8336" i="1" s="1"/>
  <c r="P8337" i="1"/>
  <c r="R8337" i="1" s="1"/>
  <c r="P8338" i="1"/>
  <c r="R8338" i="1" s="1"/>
  <c r="P8339" i="1"/>
  <c r="R8339" i="1" s="1"/>
  <c r="P8340" i="1"/>
  <c r="R8340" i="1" s="1"/>
  <c r="P8341" i="1"/>
  <c r="R8341" i="1" s="1"/>
  <c r="P8342" i="1"/>
  <c r="P8343" i="1"/>
  <c r="R8343" i="1" s="1"/>
  <c r="P8344" i="1"/>
  <c r="R8344" i="1" s="1"/>
  <c r="P8345" i="1"/>
  <c r="R8345" i="1" s="1"/>
  <c r="P8346" i="1"/>
  <c r="P8347" i="1"/>
  <c r="R8347" i="1" s="1"/>
  <c r="P8348" i="1"/>
  <c r="R8348" i="1" s="1"/>
  <c r="P8349" i="1"/>
  <c r="R8349" i="1" s="1"/>
  <c r="P8350" i="1"/>
  <c r="R8350" i="1" s="1"/>
  <c r="P8351" i="1"/>
  <c r="R8351" i="1" s="1"/>
  <c r="P8352" i="1"/>
  <c r="R8352" i="1" s="1"/>
  <c r="P8353" i="1"/>
  <c r="R8353" i="1" s="1"/>
  <c r="P8354" i="1"/>
  <c r="R8354" i="1" s="1"/>
  <c r="P8355" i="1"/>
  <c r="R8355" i="1" s="1"/>
  <c r="P8356" i="1"/>
  <c r="R8356" i="1" s="1"/>
  <c r="P8357" i="1"/>
  <c r="R8357" i="1" s="1"/>
  <c r="P8358" i="1"/>
  <c r="P8359" i="1"/>
  <c r="R8359" i="1" s="1"/>
  <c r="P8360" i="1"/>
  <c r="R8360" i="1" s="1"/>
  <c r="P8361" i="1"/>
  <c r="R8361" i="1" s="1"/>
  <c r="P8362" i="1"/>
  <c r="P8363" i="1"/>
  <c r="R8363" i="1" s="1"/>
  <c r="P8364" i="1"/>
  <c r="R8364" i="1" s="1"/>
  <c r="P8365" i="1"/>
  <c r="R8365" i="1" s="1"/>
  <c r="P8366" i="1"/>
  <c r="R8366" i="1" s="1"/>
  <c r="P8367" i="1"/>
  <c r="R8367" i="1" s="1"/>
  <c r="P8368" i="1"/>
  <c r="R8368" i="1" s="1"/>
  <c r="P8369" i="1"/>
  <c r="R8369" i="1" s="1"/>
  <c r="P8370" i="1"/>
  <c r="R8370" i="1" s="1"/>
  <c r="P8371" i="1"/>
  <c r="R8371" i="1" s="1"/>
  <c r="P8372" i="1"/>
  <c r="R8372" i="1" s="1"/>
  <c r="P8373" i="1"/>
  <c r="R8373" i="1" s="1"/>
  <c r="P8374" i="1"/>
  <c r="P8375" i="1"/>
  <c r="R8375" i="1" s="1"/>
  <c r="P8376" i="1"/>
  <c r="R8376" i="1" s="1"/>
  <c r="P8377" i="1"/>
  <c r="R8377" i="1" s="1"/>
  <c r="P8378" i="1"/>
  <c r="P8379" i="1"/>
  <c r="R8379" i="1" s="1"/>
  <c r="P8380" i="1"/>
  <c r="R8380" i="1" s="1"/>
  <c r="P8381" i="1"/>
  <c r="R8381" i="1" s="1"/>
  <c r="P8382" i="1"/>
  <c r="R8382" i="1" s="1"/>
  <c r="P8383" i="1"/>
  <c r="R8383" i="1" s="1"/>
  <c r="P8384" i="1"/>
  <c r="R8384" i="1" s="1"/>
  <c r="P8385" i="1"/>
  <c r="R8385" i="1" s="1"/>
  <c r="P8386" i="1"/>
  <c r="R8386" i="1" s="1"/>
  <c r="P8387" i="1"/>
  <c r="R8387" i="1" s="1"/>
  <c r="P8388" i="1"/>
  <c r="R8388" i="1" s="1"/>
  <c r="P8389" i="1"/>
  <c r="R8389" i="1" s="1"/>
  <c r="P8390" i="1"/>
  <c r="P8391" i="1"/>
  <c r="R8391" i="1" s="1"/>
  <c r="P8392" i="1"/>
  <c r="R8392" i="1" s="1"/>
  <c r="P8393" i="1"/>
  <c r="R8393" i="1" s="1"/>
  <c r="P8394" i="1"/>
  <c r="P8395" i="1"/>
  <c r="R8395" i="1" s="1"/>
  <c r="P8396" i="1"/>
  <c r="R8396" i="1" s="1"/>
  <c r="P8397" i="1"/>
  <c r="R8397" i="1" s="1"/>
  <c r="P8398" i="1"/>
  <c r="R8398" i="1" s="1"/>
  <c r="P8399" i="1"/>
  <c r="R8399" i="1" s="1"/>
  <c r="P8400" i="1"/>
  <c r="R8400" i="1" s="1"/>
  <c r="N2" i="1" l="1"/>
  <c r="X2" i="1" s="1"/>
  <c r="N3" i="1"/>
  <c r="X3" i="1" s="1"/>
  <c r="N4" i="1"/>
  <c r="X4" i="1" s="1"/>
  <c r="N5" i="1"/>
  <c r="X5" i="1" s="1"/>
  <c r="N6" i="1"/>
  <c r="X6" i="1" s="1"/>
  <c r="N7" i="1"/>
  <c r="X7" i="1" s="1"/>
  <c r="N8" i="1"/>
  <c r="X8" i="1" s="1"/>
  <c r="N9" i="1"/>
  <c r="X9" i="1" s="1"/>
  <c r="N10" i="1"/>
  <c r="X10" i="1" s="1"/>
  <c r="N11" i="1"/>
  <c r="X11" i="1" s="1"/>
  <c r="N12" i="1"/>
  <c r="X12" i="1" s="1"/>
  <c r="N13" i="1"/>
  <c r="X13" i="1" s="1"/>
  <c r="N14" i="1"/>
  <c r="X14" i="1" s="1"/>
  <c r="N15" i="1"/>
  <c r="X15" i="1" s="1"/>
  <c r="N16" i="1"/>
  <c r="X16" i="1" s="1"/>
  <c r="N17" i="1"/>
  <c r="X17" i="1" s="1"/>
  <c r="N18" i="1"/>
  <c r="X18" i="1" s="1"/>
  <c r="N19" i="1"/>
  <c r="X19" i="1" s="1"/>
  <c r="N20" i="1"/>
  <c r="X20" i="1" s="1"/>
  <c r="N21" i="1"/>
  <c r="X21" i="1" s="1"/>
  <c r="N22" i="1"/>
  <c r="X22" i="1" s="1"/>
  <c r="N23" i="1"/>
  <c r="X23" i="1" s="1"/>
  <c r="N24" i="1"/>
  <c r="X24" i="1" s="1"/>
  <c r="N25" i="1"/>
  <c r="X25" i="1" s="1"/>
  <c r="N26" i="1"/>
  <c r="X26" i="1" s="1"/>
  <c r="N27" i="1"/>
  <c r="X27" i="1" s="1"/>
  <c r="N28" i="1"/>
  <c r="X28" i="1" s="1"/>
  <c r="N29" i="1"/>
  <c r="X29" i="1" s="1"/>
  <c r="N30" i="1"/>
  <c r="X30" i="1" s="1"/>
  <c r="N31" i="1"/>
  <c r="X31" i="1" s="1"/>
  <c r="N32" i="1"/>
  <c r="X32" i="1" s="1"/>
  <c r="N33" i="1"/>
  <c r="X33" i="1" s="1"/>
  <c r="N34" i="1"/>
  <c r="X34" i="1" s="1"/>
  <c r="N35" i="1"/>
  <c r="X35" i="1" s="1"/>
  <c r="N36" i="1"/>
  <c r="X36" i="1" s="1"/>
  <c r="N37" i="1"/>
  <c r="X37" i="1" s="1"/>
  <c r="N38" i="1"/>
  <c r="X38" i="1" s="1"/>
  <c r="N39" i="1"/>
  <c r="X39" i="1" s="1"/>
  <c r="N40" i="1"/>
  <c r="X40" i="1" s="1"/>
  <c r="N41" i="1"/>
  <c r="X41" i="1" s="1"/>
  <c r="N42" i="1"/>
  <c r="X42" i="1" s="1"/>
  <c r="N43" i="1"/>
  <c r="X43" i="1" s="1"/>
  <c r="N44" i="1"/>
  <c r="X44" i="1" s="1"/>
  <c r="N45" i="1"/>
  <c r="X45" i="1" s="1"/>
  <c r="N46" i="1"/>
  <c r="X46" i="1" s="1"/>
  <c r="N47" i="1"/>
  <c r="X47" i="1" s="1"/>
  <c r="N48" i="1"/>
  <c r="X48" i="1" s="1"/>
  <c r="N49" i="1"/>
  <c r="X49" i="1" s="1"/>
  <c r="N50" i="1"/>
  <c r="X50" i="1" s="1"/>
  <c r="N51" i="1"/>
  <c r="X51" i="1" s="1"/>
  <c r="N52" i="1"/>
  <c r="X52" i="1" s="1"/>
  <c r="N53" i="1"/>
  <c r="X53" i="1" s="1"/>
  <c r="N54" i="1"/>
  <c r="X54" i="1" s="1"/>
  <c r="N55" i="1"/>
  <c r="X55" i="1" s="1"/>
  <c r="N56" i="1"/>
  <c r="X56" i="1" s="1"/>
  <c r="N57" i="1"/>
  <c r="X57" i="1" s="1"/>
  <c r="N58" i="1"/>
  <c r="X58" i="1" s="1"/>
  <c r="N59" i="1"/>
  <c r="X59" i="1" s="1"/>
  <c r="N60" i="1"/>
  <c r="X60" i="1" s="1"/>
  <c r="N61" i="1"/>
  <c r="X61" i="1" s="1"/>
  <c r="N62" i="1"/>
  <c r="X62" i="1" s="1"/>
  <c r="N63" i="1"/>
  <c r="X63" i="1" s="1"/>
  <c r="N64" i="1"/>
  <c r="X64" i="1" s="1"/>
  <c r="N65" i="1"/>
  <c r="X65" i="1" s="1"/>
  <c r="N66" i="1"/>
  <c r="X66" i="1" s="1"/>
  <c r="N67" i="1"/>
  <c r="X67" i="1" s="1"/>
  <c r="N68" i="1"/>
  <c r="X68" i="1" s="1"/>
  <c r="N69" i="1"/>
  <c r="X69" i="1" s="1"/>
  <c r="N70" i="1"/>
  <c r="X70" i="1" s="1"/>
  <c r="N71" i="1"/>
  <c r="X71" i="1" s="1"/>
  <c r="N72" i="1"/>
  <c r="X72" i="1" s="1"/>
  <c r="N73" i="1"/>
  <c r="X73" i="1" s="1"/>
  <c r="N74" i="1"/>
  <c r="X74" i="1" s="1"/>
  <c r="N75" i="1"/>
  <c r="X75" i="1" s="1"/>
  <c r="N76" i="1"/>
  <c r="X76" i="1" s="1"/>
  <c r="N77" i="1"/>
  <c r="X77" i="1" s="1"/>
  <c r="N78" i="1"/>
  <c r="X78" i="1" s="1"/>
  <c r="N79" i="1"/>
  <c r="X79" i="1" s="1"/>
  <c r="N80" i="1"/>
  <c r="X80" i="1" s="1"/>
  <c r="N81" i="1"/>
  <c r="X81" i="1" s="1"/>
  <c r="N82" i="1"/>
  <c r="X82" i="1" s="1"/>
  <c r="N83" i="1"/>
  <c r="X83" i="1" s="1"/>
  <c r="N84" i="1"/>
  <c r="X84" i="1" s="1"/>
  <c r="N85" i="1"/>
  <c r="X85" i="1" s="1"/>
  <c r="N86" i="1"/>
  <c r="X86" i="1" s="1"/>
  <c r="N87" i="1"/>
  <c r="X87" i="1" s="1"/>
  <c r="N88" i="1"/>
  <c r="X88" i="1" s="1"/>
  <c r="N89" i="1"/>
  <c r="X89" i="1" s="1"/>
  <c r="N90" i="1"/>
  <c r="X90" i="1" s="1"/>
  <c r="N91" i="1"/>
  <c r="X91" i="1" s="1"/>
  <c r="N92" i="1"/>
  <c r="X92" i="1" s="1"/>
  <c r="N93" i="1"/>
  <c r="X93" i="1" s="1"/>
  <c r="N94" i="1"/>
  <c r="X94" i="1" s="1"/>
  <c r="N95" i="1"/>
  <c r="X95" i="1" s="1"/>
  <c r="N96" i="1"/>
  <c r="X96" i="1" s="1"/>
  <c r="N97" i="1"/>
  <c r="X97" i="1" s="1"/>
  <c r="N98" i="1"/>
  <c r="X98" i="1" s="1"/>
  <c r="N99" i="1"/>
  <c r="X99" i="1" s="1"/>
  <c r="N100" i="1"/>
  <c r="X100" i="1" s="1"/>
  <c r="N101" i="1"/>
  <c r="X101" i="1" s="1"/>
  <c r="N102" i="1"/>
  <c r="X102" i="1" s="1"/>
  <c r="N103" i="1"/>
  <c r="X103" i="1" s="1"/>
  <c r="N104" i="1"/>
  <c r="X104" i="1" s="1"/>
  <c r="N105" i="1"/>
  <c r="X105" i="1" s="1"/>
  <c r="N106" i="1"/>
  <c r="X106" i="1" s="1"/>
  <c r="N107" i="1"/>
  <c r="X107" i="1" s="1"/>
  <c r="N108" i="1"/>
  <c r="X108" i="1" s="1"/>
  <c r="N109" i="1"/>
  <c r="X109" i="1" s="1"/>
  <c r="N110" i="1"/>
  <c r="X110" i="1" s="1"/>
  <c r="N111" i="1"/>
  <c r="X111" i="1" s="1"/>
  <c r="N112" i="1"/>
  <c r="X112" i="1" s="1"/>
  <c r="N113" i="1"/>
  <c r="X113" i="1" s="1"/>
  <c r="N114" i="1"/>
  <c r="X114" i="1" s="1"/>
  <c r="N115" i="1"/>
  <c r="X115" i="1" s="1"/>
  <c r="N116" i="1"/>
  <c r="X116" i="1" s="1"/>
  <c r="N117" i="1"/>
  <c r="X117" i="1" s="1"/>
  <c r="N118" i="1"/>
  <c r="X118" i="1" s="1"/>
  <c r="N119" i="1"/>
  <c r="X119" i="1" s="1"/>
  <c r="N120" i="1"/>
  <c r="X120" i="1" s="1"/>
  <c r="N121" i="1"/>
  <c r="X121" i="1" s="1"/>
  <c r="N122" i="1"/>
  <c r="X122" i="1" s="1"/>
  <c r="N123" i="1"/>
  <c r="X123" i="1" s="1"/>
  <c r="N124" i="1"/>
  <c r="X124" i="1" s="1"/>
  <c r="N125" i="1"/>
  <c r="X125" i="1" s="1"/>
  <c r="N126" i="1"/>
  <c r="X126" i="1" s="1"/>
  <c r="N127" i="1"/>
  <c r="X127" i="1" s="1"/>
  <c r="N128" i="1"/>
  <c r="X128" i="1" s="1"/>
  <c r="N129" i="1"/>
  <c r="X129" i="1" s="1"/>
  <c r="N130" i="1"/>
  <c r="X130" i="1" s="1"/>
  <c r="N131" i="1"/>
  <c r="X131" i="1" s="1"/>
  <c r="N132" i="1"/>
  <c r="X132" i="1" s="1"/>
  <c r="N133" i="1"/>
  <c r="X133" i="1" s="1"/>
  <c r="N134" i="1"/>
  <c r="X134" i="1" s="1"/>
  <c r="N135" i="1"/>
  <c r="X135" i="1" s="1"/>
  <c r="N136" i="1"/>
  <c r="X136" i="1" s="1"/>
  <c r="N137" i="1"/>
  <c r="X137" i="1" s="1"/>
  <c r="N138" i="1"/>
  <c r="X138" i="1" s="1"/>
  <c r="N139" i="1"/>
  <c r="X139" i="1" s="1"/>
  <c r="N140" i="1"/>
  <c r="X140" i="1" s="1"/>
  <c r="N141" i="1"/>
  <c r="X141" i="1" s="1"/>
  <c r="N142" i="1"/>
  <c r="X142" i="1" s="1"/>
  <c r="N143" i="1"/>
  <c r="X143" i="1" s="1"/>
  <c r="N144" i="1"/>
  <c r="X144" i="1" s="1"/>
  <c r="N145" i="1"/>
  <c r="X145" i="1" s="1"/>
  <c r="N146" i="1"/>
  <c r="X146" i="1" s="1"/>
  <c r="N147" i="1"/>
  <c r="X147" i="1" s="1"/>
  <c r="N148" i="1"/>
  <c r="X148" i="1" s="1"/>
  <c r="N149" i="1"/>
  <c r="X149" i="1" s="1"/>
  <c r="N150" i="1"/>
  <c r="X150" i="1" s="1"/>
  <c r="N151" i="1"/>
  <c r="X151" i="1" s="1"/>
  <c r="N152" i="1"/>
  <c r="X152" i="1" s="1"/>
  <c r="N153" i="1"/>
  <c r="X153" i="1" s="1"/>
  <c r="N154" i="1"/>
  <c r="X154" i="1" s="1"/>
  <c r="N155" i="1"/>
  <c r="X155" i="1" s="1"/>
  <c r="N156" i="1"/>
  <c r="X156" i="1" s="1"/>
  <c r="N157" i="1"/>
  <c r="X157" i="1" s="1"/>
  <c r="N158" i="1"/>
  <c r="X158" i="1" s="1"/>
  <c r="N159" i="1"/>
  <c r="X159" i="1" s="1"/>
  <c r="N160" i="1"/>
  <c r="X160" i="1" s="1"/>
  <c r="N161" i="1"/>
  <c r="X161" i="1" s="1"/>
  <c r="N162" i="1"/>
  <c r="X162" i="1" s="1"/>
  <c r="N163" i="1"/>
  <c r="X163" i="1" s="1"/>
  <c r="N164" i="1"/>
  <c r="X164" i="1" s="1"/>
  <c r="N165" i="1"/>
  <c r="X165" i="1" s="1"/>
  <c r="N166" i="1"/>
  <c r="X166" i="1" s="1"/>
  <c r="N167" i="1"/>
  <c r="X167" i="1" s="1"/>
  <c r="N168" i="1"/>
  <c r="X168" i="1" s="1"/>
  <c r="N169" i="1"/>
  <c r="X169" i="1" s="1"/>
  <c r="N170" i="1"/>
  <c r="X170" i="1" s="1"/>
  <c r="N171" i="1"/>
  <c r="X171" i="1" s="1"/>
  <c r="N172" i="1"/>
  <c r="X172" i="1" s="1"/>
  <c r="N173" i="1"/>
  <c r="X173" i="1" s="1"/>
  <c r="N174" i="1"/>
  <c r="X174" i="1" s="1"/>
  <c r="N175" i="1"/>
  <c r="X175" i="1" s="1"/>
  <c r="N176" i="1"/>
  <c r="X176" i="1" s="1"/>
  <c r="N177" i="1"/>
  <c r="X177" i="1" s="1"/>
  <c r="N178" i="1"/>
  <c r="X178" i="1" s="1"/>
  <c r="N179" i="1"/>
  <c r="X179" i="1" s="1"/>
  <c r="N180" i="1"/>
  <c r="X180" i="1" s="1"/>
  <c r="N181" i="1"/>
  <c r="X181" i="1" s="1"/>
  <c r="N182" i="1"/>
  <c r="X182" i="1" s="1"/>
  <c r="N183" i="1"/>
  <c r="X183" i="1" s="1"/>
  <c r="N184" i="1"/>
  <c r="X184" i="1" s="1"/>
  <c r="N185" i="1"/>
  <c r="X185" i="1" s="1"/>
  <c r="N186" i="1"/>
  <c r="X186" i="1" s="1"/>
  <c r="N187" i="1"/>
  <c r="X187" i="1" s="1"/>
  <c r="N188" i="1"/>
  <c r="X188" i="1" s="1"/>
  <c r="N189" i="1"/>
  <c r="X189" i="1" s="1"/>
  <c r="N190" i="1"/>
  <c r="X190" i="1" s="1"/>
  <c r="N191" i="1"/>
  <c r="X191" i="1" s="1"/>
  <c r="N192" i="1"/>
  <c r="X192" i="1" s="1"/>
  <c r="N193" i="1"/>
  <c r="X193" i="1" s="1"/>
  <c r="N194" i="1"/>
  <c r="X194" i="1" s="1"/>
  <c r="N195" i="1"/>
  <c r="X195" i="1" s="1"/>
  <c r="N196" i="1"/>
  <c r="X196" i="1" s="1"/>
  <c r="N197" i="1"/>
  <c r="X197" i="1" s="1"/>
  <c r="N198" i="1"/>
  <c r="X198" i="1" s="1"/>
  <c r="N199" i="1"/>
  <c r="X199" i="1" s="1"/>
  <c r="N200" i="1"/>
  <c r="X200" i="1" s="1"/>
  <c r="N201" i="1"/>
  <c r="X201" i="1" s="1"/>
  <c r="N202" i="1"/>
  <c r="X202" i="1" s="1"/>
  <c r="N203" i="1"/>
  <c r="X203" i="1" s="1"/>
  <c r="N204" i="1"/>
  <c r="X204" i="1" s="1"/>
  <c r="N205" i="1"/>
  <c r="X205" i="1" s="1"/>
  <c r="N206" i="1"/>
  <c r="X206" i="1" s="1"/>
  <c r="N207" i="1"/>
  <c r="X207" i="1" s="1"/>
  <c r="N208" i="1"/>
  <c r="X208" i="1" s="1"/>
  <c r="N209" i="1"/>
  <c r="X209" i="1" s="1"/>
  <c r="N210" i="1"/>
  <c r="X210" i="1" s="1"/>
  <c r="N211" i="1"/>
  <c r="X211" i="1" s="1"/>
  <c r="N212" i="1"/>
  <c r="X212" i="1" s="1"/>
  <c r="N213" i="1"/>
  <c r="X213" i="1" s="1"/>
  <c r="N214" i="1"/>
  <c r="X214" i="1" s="1"/>
  <c r="N215" i="1"/>
  <c r="X215" i="1" s="1"/>
  <c r="N216" i="1"/>
  <c r="X216" i="1" s="1"/>
  <c r="N217" i="1"/>
  <c r="X217" i="1" s="1"/>
  <c r="N218" i="1"/>
  <c r="X218" i="1" s="1"/>
  <c r="N219" i="1"/>
  <c r="X219" i="1" s="1"/>
  <c r="N220" i="1"/>
  <c r="X220" i="1" s="1"/>
  <c r="N221" i="1"/>
  <c r="X221" i="1" s="1"/>
  <c r="N222" i="1"/>
  <c r="X222" i="1" s="1"/>
  <c r="N223" i="1"/>
  <c r="X223" i="1" s="1"/>
  <c r="N224" i="1"/>
  <c r="X224" i="1" s="1"/>
  <c r="N225" i="1"/>
  <c r="X225" i="1" s="1"/>
  <c r="N226" i="1"/>
  <c r="X226" i="1" s="1"/>
  <c r="N227" i="1"/>
  <c r="X227" i="1" s="1"/>
  <c r="N228" i="1"/>
  <c r="X228" i="1" s="1"/>
  <c r="N229" i="1"/>
  <c r="X229" i="1" s="1"/>
  <c r="N230" i="1"/>
  <c r="X230" i="1" s="1"/>
  <c r="N231" i="1"/>
  <c r="X231" i="1" s="1"/>
  <c r="N232" i="1"/>
  <c r="X232" i="1" s="1"/>
  <c r="N233" i="1"/>
  <c r="X233" i="1" s="1"/>
  <c r="N234" i="1"/>
  <c r="X234" i="1" s="1"/>
  <c r="N235" i="1"/>
  <c r="X235" i="1" s="1"/>
  <c r="N236" i="1"/>
  <c r="X236" i="1" s="1"/>
  <c r="N237" i="1"/>
  <c r="X237" i="1" s="1"/>
  <c r="N238" i="1"/>
  <c r="X238" i="1" s="1"/>
  <c r="N239" i="1"/>
  <c r="X239" i="1" s="1"/>
  <c r="N240" i="1"/>
  <c r="X240" i="1" s="1"/>
  <c r="N241" i="1"/>
  <c r="X241" i="1" s="1"/>
  <c r="N242" i="1"/>
  <c r="X242" i="1" s="1"/>
  <c r="N243" i="1"/>
  <c r="X243" i="1" s="1"/>
  <c r="N244" i="1"/>
  <c r="X244" i="1" s="1"/>
  <c r="N245" i="1"/>
  <c r="X245" i="1" s="1"/>
  <c r="N246" i="1"/>
  <c r="X246" i="1" s="1"/>
  <c r="N247" i="1"/>
  <c r="X247" i="1" s="1"/>
  <c r="N248" i="1"/>
  <c r="X248" i="1" s="1"/>
  <c r="N249" i="1"/>
  <c r="X249" i="1" s="1"/>
  <c r="N250" i="1"/>
  <c r="X250" i="1" s="1"/>
  <c r="N251" i="1"/>
  <c r="X251" i="1" s="1"/>
  <c r="N252" i="1"/>
  <c r="X252" i="1" s="1"/>
  <c r="N253" i="1"/>
  <c r="X253" i="1" s="1"/>
  <c r="N254" i="1"/>
  <c r="X254" i="1" s="1"/>
  <c r="N255" i="1"/>
  <c r="X255" i="1" s="1"/>
  <c r="N256" i="1"/>
  <c r="X256" i="1" s="1"/>
  <c r="N257" i="1"/>
  <c r="X257" i="1" s="1"/>
  <c r="N258" i="1"/>
  <c r="X258" i="1" s="1"/>
  <c r="N259" i="1"/>
  <c r="X259" i="1" s="1"/>
  <c r="N260" i="1"/>
  <c r="X260" i="1" s="1"/>
  <c r="N261" i="1"/>
  <c r="X261" i="1" s="1"/>
  <c r="N262" i="1"/>
  <c r="X262" i="1" s="1"/>
  <c r="N263" i="1"/>
  <c r="X263" i="1" s="1"/>
  <c r="N264" i="1"/>
  <c r="X264" i="1" s="1"/>
  <c r="N265" i="1"/>
  <c r="X265" i="1" s="1"/>
  <c r="N266" i="1"/>
  <c r="X266" i="1" s="1"/>
  <c r="N267" i="1"/>
  <c r="X267" i="1" s="1"/>
  <c r="N268" i="1"/>
  <c r="X268" i="1" s="1"/>
  <c r="N269" i="1"/>
  <c r="X269" i="1" s="1"/>
  <c r="N270" i="1"/>
  <c r="X270" i="1" s="1"/>
  <c r="N271" i="1"/>
  <c r="X271" i="1" s="1"/>
  <c r="N272" i="1"/>
  <c r="X272" i="1" s="1"/>
  <c r="N273" i="1"/>
  <c r="X273" i="1" s="1"/>
  <c r="N274" i="1"/>
  <c r="X274" i="1" s="1"/>
  <c r="N275" i="1"/>
  <c r="X275" i="1" s="1"/>
  <c r="N276" i="1"/>
  <c r="X276" i="1" s="1"/>
  <c r="N277" i="1"/>
  <c r="X277" i="1" s="1"/>
  <c r="N278" i="1"/>
  <c r="X278" i="1" s="1"/>
  <c r="N279" i="1"/>
  <c r="X279" i="1" s="1"/>
  <c r="N280" i="1"/>
  <c r="X280" i="1" s="1"/>
  <c r="N281" i="1"/>
  <c r="X281" i="1" s="1"/>
  <c r="N282" i="1"/>
  <c r="X282" i="1" s="1"/>
  <c r="N283" i="1"/>
  <c r="X283" i="1" s="1"/>
  <c r="N284" i="1"/>
  <c r="X284" i="1" s="1"/>
  <c r="N285" i="1"/>
  <c r="X285" i="1" s="1"/>
  <c r="N286" i="1"/>
  <c r="X286" i="1" s="1"/>
  <c r="N287" i="1"/>
  <c r="X287" i="1" s="1"/>
  <c r="N288" i="1"/>
  <c r="X288" i="1" s="1"/>
  <c r="N289" i="1"/>
  <c r="X289" i="1" s="1"/>
  <c r="N290" i="1"/>
  <c r="X290" i="1" s="1"/>
  <c r="N291" i="1"/>
  <c r="X291" i="1" s="1"/>
  <c r="N292" i="1"/>
  <c r="X292" i="1" s="1"/>
  <c r="N293" i="1"/>
  <c r="X293" i="1" s="1"/>
  <c r="N294" i="1"/>
  <c r="X294" i="1" s="1"/>
  <c r="N295" i="1"/>
  <c r="X295" i="1" s="1"/>
  <c r="N296" i="1"/>
  <c r="X296" i="1" s="1"/>
  <c r="N297" i="1"/>
  <c r="X297" i="1" s="1"/>
  <c r="N298" i="1"/>
  <c r="X298" i="1" s="1"/>
  <c r="N299" i="1"/>
  <c r="X299" i="1" s="1"/>
  <c r="N300" i="1"/>
  <c r="X300" i="1" s="1"/>
  <c r="N301" i="1"/>
  <c r="X301" i="1" s="1"/>
  <c r="N302" i="1"/>
  <c r="X302" i="1" s="1"/>
  <c r="N303" i="1"/>
  <c r="X303" i="1" s="1"/>
  <c r="N304" i="1"/>
  <c r="X304" i="1" s="1"/>
  <c r="N305" i="1"/>
  <c r="X305" i="1" s="1"/>
  <c r="N306" i="1"/>
  <c r="X306" i="1" s="1"/>
  <c r="N307" i="1"/>
  <c r="X307" i="1" s="1"/>
  <c r="N308" i="1"/>
  <c r="X308" i="1" s="1"/>
  <c r="N309" i="1"/>
  <c r="X309" i="1" s="1"/>
  <c r="N310" i="1"/>
  <c r="X310" i="1" s="1"/>
  <c r="N311" i="1"/>
  <c r="X311" i="1" s="1"/>
  <c r="N312" i="1"/>
  <c r="X312" i="1" s="1"/>
  <c r="N313" i="1"/>
  <c r="X313" i="1" s="1"/>
  <c r="N314" i="1"/>
  <c r="X314" i="1" s="1"/>
  <c r="N315" i="1"/>
  <c r="X315" i="1" s="1"/>
  <c r="N316" i="1"/>
  <c r="X316" i="1" s="1"/>
  <c r="N317" i="1"/>
  <c r="X317" i="1" s="1"/>
  <c r="N318" i="1"/>
  <c r="X318" i="1" s="1"/>
  <c r="N319" i="1"/>
  <c r="X319" i="1" s="1"/>
  <c r="N320" i="1"/>
  <c r="X320" i="1" s="1"/>
  <c r="N321" i="1"/>
  <c r="X321" i="1" s="1"/>
  <c r="N322" i="1"/>
  <c r="X322" i="1" s="1"/>
  <c r="N323" i="1"/>
  <c r="X323" i="1" s="1"/>
  <c r="N324" i="1"/>
  <c r="X324" i="1" s="1"/>
  <c r="N325" i="1"/>
  <c r="X325" i="1" s="1"/>
  <c r="N326" i="1"/>
  <c r="X326" i="1" s="1"/>
  <c r="N327" i="1"/>
  <c r="X327" i="1" s="1"/>
  <c r="N328" i="1"/>
  <c r="X328" i="1" s="1"/>
  <c r="N329" i="1"/>
  <c r="X329" i="1" s="1"/>
  <c r="N330" i="1"/>
  <c r="X330" i="1" s="1"/>
  <c r="N331" i="1"/>
  <c r="X331" i="1" s="1"/>
  <c r="N332" i="1"/>
  <c r="X332" i="1" s="1"/>
  <c r="N333" i="1"/>
  <c r="X333" i="1" s="1"/>
  <c r="N334" i="1"/>
  <c r="X334" i="1" s="1"/>
  <c r="N335" i="1"/>
  <c r="X335" i="1" s="1"/>
  <c r="N336" i="1"/>
  <c r="X336" i="1" s="1"/>
  <c r="N337" i="1"/>
  <c r="X337" i="1" s="1"/>
  <c r="N338" i="1"/>
  <c r="X338" i="1" s="1"/>
  <c r="N339" i="1"/>
  <c r="X339" i="1" s="1"/>
  <c r="N340" i="1"/>
  <c r="X340" i="1" s="1"/>
  <c r="N341" i="1"/>
  <c r="X341" i="1" s="1"/>
  <c r="N342" i="1"/>
  <c r="X342" i="1" s="1"/>
  <c r="N343" i="1"/>
  <c r="X343" i="1" s="1"/>
  <c r="N344" i="1"/>
  <c r="X344" i="1" s="1"/>
  <c r="N345" i="1"/>
  <c r="X345" i="1" s="1"/>
  <c r="N346" i="1"/>
  <c r="X346" i="1" s="1"/>
  <c r="N347" i="1"/>
  <c r="X347" i="1" s="1"/>
  <c r="N348" i="1"/>
  <c r="X348" i="1" s="1"/>
  <c r="N349" i="1"/>
  <c r="X349" i="1" s="1"/>
  <c r="N350" i="1"/>
  <c r="X350" i="1" s="1"/>
  <c r="N351" i="1"/>
  <c r="X351" i="1" s="1"/>
  <c r="N352" i="1"/>
  <c r="X352" i="1" s="1"/>
  <c r="N353" i="1"/>
  <c r="X353" i="1" s="1"/>
  <c r="N354" i="1"/>
  <c r="X354" i="1" s="1"/>
  <c r="N355" i="1"/>
  <c r="X355" i="1" s="1"/>
  <c r="N356" i="1"/>
  <c r="X356" i="1" s="1"/>
  <c r="N357" i="1"/>
  <c r="X357" i="1" s="1"/>
  <c r="N358" i="1"/>
  <c r="X358" i="1" s="1"/>
  <c r="N359" i="1"/>
  <c r="X359" i="1" s="1"/>
  <c r="N360" i="1"/>
  <c r="X360" i="1" s="1"/>
  <c r="N361" i="1"/>
  <c r="X361" i="1" s="1"/>
  <c r="N362" i="1"/>
  <c r="X362" i="1" s="1"/>
  <c r="N363" i="1"/>
  <c r="X363" i="1" s="1"/>
  <c r="N364" i="1"/>
  <c r="X364" i="1" s="1"/>
  <c r="N365" i="1"/>
  <c r="X365" i="1" s="1"/>
  <c r="N366" i="1"/>
  <c r="X366" i="1" s="1"/>
  <c r="N367" i="1"/>
  <c r="X367" i="1" s="1"/>
  <c r="N368" i="1"/>
  <c r="X368" i="1" s="1"/>
  <c r="N369" i="1"/>
  <c r="X369" i="1" s="1"/>
  <c r="N370" i="1"/>
  <c r="X370" i="1" s="1"/>
  <c r="N371" i="1"/>
  <c r="X371" i="1" s="1"/>
  <c r="N372" i="1"/>
  <c r="X372" i="1" s="1"/>
  <c r="N373" i="1"/>
  <c r="X373" i="1" s="1"/>
  <c r="N374" i="1"/>
  <c r="X374" i="1" s="1"/>
  <c r="N375" i="1"/>
  <c r="X375" i="1" s="1"/>
  <c r="N376" i="1"/>
  <c r="X376" i="1" s="1"/>
  <c r="N377" i="1"/>
  <c r="X377" i="1" s="1"/>
  <c r="N378" i="1"/>
  <c r="X378" i="1" s="1"/>
  <c r="N379" i="1"/>
  <c r="X379" i="1" s="1"/>
  <c r="N380" i="1"/>
  <c r="X380" i="1" s="1"/>
  <c r="N381" i="1"/>
  <c r="X381" i="1" s="1"/>
  <c r="N382" i="1"/>
  <c r="X382" i="1" s="1"/>
  <c r="N383" i="1"/>
  <c r="X383" i="1" s="1"/>
  <c r="N384" i="1"/>
  <c r="X384" i="1" s="1"/>
  <c r="N385" i="1"/>
  <c r="X385" i="1" s="1"/>
  <c r="N386" i="1"/>
  <c r="X386" i="1" s="1"/>
  <c r="N387" i="1"/>
  <c r="X387" i="1" s="1"/>
  <c r="N388" i="1"/>
  <c r="X388" i="1" s="1"/>
  <c r="N389" i="1"/>
  <c r="X389" i="1" s="1"/>
  <c r="N390" i="1"/>
  <c r="X390" i="1" s="1"/>
  <c r="N391" i="1"/>
  <c r="X391" i="1" s="1"/>
  <c r="N392" i="1"/>
  <c r="X392" i="1" s="1"/>
  <c r="N393" i="1"/>
  <c r="X393" i="1" s="1"/>
  <c r="N394" i="1"/>
  <c r="X394" i="1" s="1"/>
  <c r="N395" i="1"/>
  <c r="X395" i="1" s="1"/>
  <c r="N396" i="1"/>
  <c r="X396" i="1" s="1"/>
  <c r="N397" i="1"/>
  <c r="X397" i="1" s="1"/>
  <c r="N398" i="1"/>
  <c r="X398" i="1" s="1"/>
  <c r="N399" i="1"/>
  <c r="X399" i="1" s="1"/>
  <c r="N400" i="1"/>
  <c r="X400" i="1" s="1"/>
  <c r="N401" i="1"/>
  <c r="X401" i="1" s="1"/>
  <c r="N402" i="1"/>
  <c r="X402" i="1" s="1"/>
  <c r="N403" i="1"/>
  <c r="X403" i="1" s="1"/>
  <c r="N404" i="1"/>
  <c r="X404" i="1" s="1"/>
  <c r="N405" i="1"/>
  <c r="X405" i="1" s="1"/>
  <c r="N406" i="1"/>
  <c r="X406" i="1" s="1"/>
  <c r="N407" i="1"/>
  <c r="X407" i="1" s="1"/>
  <c r="N408" i="1"/>
  <c r="X408" i="1" s="1"/>
  <c r="N409" i="1"/>
  <c r="X409" i="1" s="1"/>
  <c r="N410" i="1"/>
  <c r="X410" i="1" s="1"/>
  <c r="N411" i="1"/>
  <c r="X411" i="1" s="1"/>
  <c r="N412" i="1"/>
  <c r="X412" i="1" s="1"/>
  <c r="N413" i="1"/>
  <c r="X413" i="1" s="1"/>
  <c r="N414" i="1"/>
  <c r="X414" i="1" s="1"/>
  <c r="N415" i="1"/>
  <c r="X415" i="1" s="1"/>
  <c r="N416" i="1"/>
  <c r="X416" i="1" s="1"/>
  <c r="N417" i="1"/>
  <c r="X417" i="1" s="1"/>
  <c r="N418" i="1"/>
  <c r="X418" i="1" s="1"/>
  <c r="N419" i="1"/>
  <c r="X419" i="1" s="1"/>
  <c r="N420" i="1"/>
  <c r="X420" i="1" s="1"/>
  <c r="N421" i="1"/>
  <c r="X421" i="1" s="1"/>
  <c r="N422" i="1"/>
  <c r="X422" i="1" s="1"/>
  <c r="N423" i="1"/>
  <c r="X423" i="1" s="1"/>
  <c r="N424" i="1"/>
  <c r="X424" i="1" s="1"/>
  <c r="N425" i="1"/>
  <c r="X425" i="1" s="1"/>
  <c r="N426" i="1"/>
  <c r="X426" i="1" s="1"/>
  <c r="N427" i="1"/>
  <c r="X427" i="1" s="1"/>
  <c r="N428" i="1"/>
  <c r="X428" i="1" s="1"/>
  <c r="N429" i="1"/>
  <c r="X429" i="1" s="1"/>
  <c r="N430" i="1"/>
  <c r="X430" i="1" s="1"/>
  <c r="N431" i="1"/>
  <c r="X431" i="1" s="1"/>
  <c r="N432" i="1"/>
  <c r="X432" i="1" s="1"/>
  <c r="N433" i="1"/>
  <c r="X433" i="1" s="1"/>
  <c r="N434" i="1"/>
  <c r="X434" i="1" s="1"/>
  <c r="N435" i="1"/>
  <c r="X435" i="1" s="1"/>
  <c r="N436" i="1"/>
  <c r="X436" i="1" s="1"/>
  <c r="N437" i="1"/>
  <c r="X437" i="1" s="1"/>
  <c r="N438" i="1"/>
  <c r="X438" i="1" s="1"/>
  <c r="N439" i="1"/>
  <c r="X439" i="1" s="1"/>
  <c r="N440" i="1"/>
  <c r="X440" i="1" s="1"/>
  <c r="N441" i="1"/>
  <c r="X441" i="1" s="1"/>
  <c r="N442" i="1"/>
  <c r="X442" i="1" s="1"/>
  <c r="N443" i="1"/>
  <c r="X443" i="1" s="1"/>
  <c r="N444" i="1"/>
  <c r="X444" i="1" s="1"/>
  <c r="N445" i="1"/>
  <c r="X445" i="1" s="1"/>
  <c r="N446" i="1"/>
  <c r="X446" i="1" s="1"/>
  <c r="N447" i="1"/>
  <c r="X447" i="1" s="1"/>
  <c r="N448" i="1"/>
  <c r="X448" i="1" s="1"/>
  <c r="N449" i="1"/>
  <c r="X449" i="1" s="1"/>
  <c r="N450" i="1"/>
  <c r="X450" i="1" s="1"/>
  <c r="N451" i="1"/>
  <c r="X451" i="1" s="1"/>
  <c r="N452" i="1"/>
  <c r="X452" i="1" s="1"/>
  <c r="N453" i="1"/>
  <c r="X453" i="1" s="1"/>
  <c r="N454" i="1"/>
  <c r="X454" i="1" s="1"/>
  <c r="N455" i="1"/>
  <c r="X455" i="1" s="1"/>
  <c r="N456" i="1"/>
  <c r="X456" i="1" s="1"/>
  <c r="N457" i="1"/>
  <c r="X457" i="1" s="1"/>
  <c r="N458" i="1"/>
  <c r="X458" i="1" s="1"/>
  <c r="N459" i="1"/>
  <c r="X459" i="1" s="1"/>
  <c r="N460" i="1"/>
  <c r="X460" i="1" s="1"/>
  <c r="N461" i="1"/>
  <c r="X461" i="1" s="1"/>
  <c r="N462" i="1"/>
  <c r="X462" i="1" s="1"/>
  <c r="N463" i="1"/>
  <c r="X463" i="1" s="1"/>
  <c r="N464" i="1"/>
  <c r="X464" i="1" s="1"/>
  <c r="N465" i="1"/>
  <c r="X465" i="1" s="1"/>
  <c r="N466" i="1"/>
  <c r="X466" i="1" s="1"/>
  <c r="N467" i="1"/>
  <c r="X467" i="1" s="1"/>
  <c r="N468" i="1"/>
  <c r="X468" i="1" s="1"/>
  <c r="N469" i="1"/>
  <c r="X469" i="1" s="1"/>
  <c r="N470" i="1"/>
  <c r="X470" i="1" s="1"/>
  <c r="N471" i="1"/>
  <c r="X471" i="1" s="1"/>
  <c r="N472" i="1"/>
  <c r="X472" i="1" s="1"/>
  <c r="N473" i="1"/>
  <c r="X473" i="1" s="1"/>
  <c r="N474" i="1"/>
  <c r="X474" i="1" s="1"/>
  <c r="N475" i="1"/>
  <c r="X475" i="1" s="1"/>
  <c r="N476" i="1"/>
  <c r="X476" i="1" s="1"/>
  <c r="N477" i="1"/>
  <c r="X477" i="1" s="1"/>
  <c r="N478" i="1"/>
  <c r="X478" i="1" s="1"/>
  <c r="N479" i="1"/>
  <c r="X479" i="1" s="1"/>
  <c r="N480" i="1"/>
  <c r="X480" i="1" s="1"/>
  <c r="N481" i="1"/>
  <c r="X481" i="1" s="1"/>
  <c r="N482" i="1"/>
  <c r="X482" i="1" s="1"/>
  <c r="N483" i="1"/>
  <c r="X483" i="1" s="1"/>
  <c r="N484" i="1"/>
  <c r="X484" i="1" s="1"/>
  <c r="N485" i="1"/>
  <c r="X485" i="1" s="1"/>
  <c r="N486" i="1"/>
  <c r="X486" i="1" s="1"/>
  <c r="N487" i="1"/>
  <c r="X487" i="1" s="1"/>
  <c r="N488" i="1"/>
  <c r="X488" i="1" s="1"/>
  <c r="N489" i="1"/>
  <c r="X489" i="1" s="1"/>
  <c r="N490" i="1"/>
  <c r="X490" i="1" s="1"/>
  <c r="N491" i="1"/>
  <c r="X491" i="1" s="1"/>
  <c r="N492" i="1"/>
  <c r="X492" i="1" s="1"/>
  <c r="N493" i="1"/>
  <c r="X493" i="1" s="1"/>
  <c r="N494" i="1"/>
  <c r="X494" i="1" s="1"/>
  <c r="N495" i="1"/>
  <c r="X495" i="1" s="1"/>
  <c r="N496" i="1"/>
  <c r="X496" i="1" s="1"/>
  <c r="N497" i="1"/>
  <c r="X497" i="1" s="1"/>
  <c r="N498" i="1"/>
  <c r="X498" i="1" s="1"/>
  <c r="N499" i="1"/>
  <c r="X499" i="1" s="1"/>
  <c r="N500" i="1"/>
  <c r="X500" i="1" s="1"/>
  <c r="N501" i="1"/>
  <c r="X501" i="1" s="1"/>
  <c r="N502" i="1"/>
  <c r="X502" i="1" s="1"/>
  <c r="N503" i="1"/>
  <c r="X503" i="1" s="1"/>
  <c r="N504" i="1"/>
  <c r="X504" i="1" s="1"/>
  <c r="N505" i="1"/>
  <c r="X505" i="1" s="1"/>
  <c r="N506" i="1"/>
  <c r="X506" i="1" s="1"/>
  <c r="N507" i="1"/>
  <c r="X507" i="1" s="1"/>
  <c r="N508" i="1"/>
  <c r="X508" i="1" s="1"/>
  <c r="N509" i="1"/>
  <c r="X509" i="1" s="1"/>
  <c r="N510" i="1"/>
  <c r="X510" i="1" s="1"/>
  <c r="N511" i="1"/>
  <c r="X511" i="1" s="1"/>
  <c r="N512" i="1"/>
  <c r="X512" i="1" s="1"/>
  <c r="N513" i="1"/>
  <c r="X513" i="1" s="1"/>
  <c r="N514" i="1"/>
  <c r="X514" i="1" s="1"/>
  <c r="N515" i="1"/>
  <c r="X515" i="1" s="1"/>
  <c r="N516" i="1"/>
  <c r="X516" i="1" s="1"/>
  <c r="N517" i="1"/>
  <c r="X517" i="1" s="1"/>
  <c r="N518" i="1"/>
  <c r="X518" i="1" s="1"/>
  <c r="N519" i="1"/>
  <c r="X519" i="1" s="1"/>
  <c r="N520" i="1"/>
  <c r="X520" i="1" s="1"/>
  <c r="N521" i="1"/>
  <c r="X521" i="1" s="1"/>
  <c r="N522" i="1"/>
  <c r="X522" i="1" s="1"/>
  <c r="N523" i="1"/>
  <c r="X523" i="1" s="1"/>
  <c r="N524" i="1"/>
  <c r="X524" i="1" s="1"/>
  <c r="N525" i="1"/>
  <c r="X525" i="1" s="1"/>
  <c r="N526" i="1"/>
  <c r="X526" i="1" s="1"/>
  <c r="N527" i="1"/>
  <c r="X527" i="1" s="1"/>
  <c r="N528" i="1"/>
  <c r="X528" i="1" s="1"/>
  <c r="N529" i="1"/>
  <c r="X529" i="1" s="1"/>
  <c r="N530" i="1"/>
  <c r="X530" i="1" s="1"/>
  <c r="N531" i="1"/>
  <c r="X531" i="1" s="1"/>
  <c r="N532" i="1"/>
  <c r="X532" i="1" s="1"/>
  <c r="N533" i="1"/>
  <c r="X533" i="1" s="1"/>
  <c r="N534" i="1"/>
  <c r="X534" i="1" s="1"/>
  <c r="N535" i="1"/>
  <c r="X535" i="1" s="1"/>
  <c r="N536" i="1"/>
  <c r="X536" i="1" s="1"/>
  <c r="N537" i="1"/>
  <c r="X537" i="1" s="1"/>
  <c r="N538" i="1"/>
  <c r="X538" i="1" s="1"/>
  <c r="N539" i="1"/>
  <c r="X539" i="1" s="1"/>
  <c r="N540" i="1"/>
  <c r="X540" i="1" s="1"/>
  <c r="N541" i="1"/>
  <c r="X541" i="1" s="1"/>
  <c r="N542" i="1"/>
  <c r="X542" i="1" s="1"/>
  <c r="N543" i="1"/>
  <c r="X543" i="1" s="1"/>
  <c r="N544" i="1"/>
  <c r="X544" i="1" s="1"/>
  <c r="N545" i="1"/>
  <c r="X545" i="1" s="1"/>
  <c r="N546" i="1"/>
  <c r="X546" i="1" s="1"/>
  <c r="N547" i="1"/>
  <c r="X547" i="1" s="1"/>
  <c r="N548" i="1"/>
  <c r="X548" i="1" s="1"/>
  <c r="N549" i="1"/>
  <c r="X549" i="1" s="1"/>
  <c r="N550" i="1"/>
  <c r="X550" i="1" s="1"/>
  <c r="N551" i="1"/>
  <c r="X551" i="1" s="1"/>
  <c r="N552" i="1"/>
  <c r="X552" i="1" s="1"/>
  <c r="N553" i="1"/>
  <c r="X553" i="1" s="1"/>
  <c r="N554" i="1"/>
  <c r="X554" i="1" s="1"/>
  <c r="N555" i="1"/>
  <c r="X555" i="1" s="1"/>
  <c r="N556" i="1"/>
  <c r="X556" i="1" s="1"/>
  <c r="N557" i="1"/>
  <c r="X557" i="1" s="1"/>
  <c r="N558" i="1"/>
  <c r="X558" i="1" s="1"/>
  <c r="N559" i="1"/>
  <c r="X559" i="1" s="1"/>
  <c r="N560" i="1"/>
  <c r="X560" i="1" s="1"/>
  <c r="N561" i="1"/>
  <c r="X561" i="1" s="1"/>
  <c r="N562" i="1"/>
  <c r="X562" i="1" s="1"/>
  <c r="N563" i="1"/>
  <c r="X563" i="1" s="1"/>
  <c r="N564" i="1"/>
  <c r="X564" i="1" s="1"/>
  <c r="N565" i="1"/>
  <c r="X565" i="1" s="1"/>
  <c r="N566" i="1"/>
  <c r="X566" i="1" s="1"/>
  <c r="N567" i="1"/>
  <c r="X567" i="1" s="1"/>
  <c r="N568" i="1"/>
  <c r="X568" i="1" s="1"/>
  <c r="N569" i="1"/>
  <c r="X569" i="1" s="1"/>
  <c r="N570" i="1"/>
  <c r="X570" i="1" s="1"/>
  <c r="N571" i="1"/>
  <c r="X571" i="1" s="1"/>
  <c r="N572" i="1"/>
  <c r="X572" i="1" s="1"/>
  <c r="N573" i="1"/>
  <c r="X573" i="1" s="1"/>
  <c r="N574" i="1"/>
  <c r="X574" i="1" s="1"/>
  <c r="N575" i="1"/>
  <c r="X575" i="1" s="1"/>
  <c r="N576" i="1"/>
  <c r="X576" i="1" s="1"/>
  <c r="N577" i="1"/>
  <c r="X577" i="1" s="1"/>
  <c r="N578" i="1"/>
  <c r="X578" i="1" s="1"/>
  <c r="N579" i="1"/>
  <c r="X579" i="1" s="1"/>
  <c r="N580" i="1"/>
  <c r="X580" i="1" s="1"/>
  <c r="N581" i="1"/>
  <c r="X581" i="1" s="1"/>
  <c r="N582" i="1"/>
  <c r="X582" i="1" s="1"/>
  <c r="N583" i="1"/>
  <c r="X583" i="1" s="1"/>
  <c r="N584" i="1"/>
  <c r="X584" i="1" s="1"/>
  <c r="N585" i="1"/>
  <c r="X585" i="1" s="1"/>
  <c r="N586" i="1"/>
  <c r="X586" i="1" s="1"/>
  <c r="N587" i="1"/>
  <c r="X587" i="1" s="1"/>
  <c r="N588" i="1"/>
  <c r="X588" i="1" s="1"/>
  <c r="N589" i="1"/>
  <c r="X589" i="1" s="1"/>
  <c r="N590" i="1"/>
  <c r="X590" i="1" s="1"/>
  <c r="N591" i="1"/>
  <c r="X591" i="1" s="1"/>
  <c r="N592" i="1"/>
  <c r="X592" i="1" s="1"/>
  <c r="N593" i="1"/>
  <c r="X593" i="1" s="1"/>
  <c r="N594" i="1"/>
  <c r="X594" i="1" s="1"/>
  <c r="N595" i="1"/>
  <c r="X595" i="1" s="1"/>
  <c r="N596" i="1"/>
  <c r="X596" i="1" s="1"/>
  <c r="N597" i="1"/>
  <c r="X597" i="1" s="1"/>
  <c r="N598" i="1"/>
  <c r="X598" i="1" s="1"/>
  <c r="N599" i="1"/>
  <c r="X599" i="1" s="1"/>
  <c r="N600" i="1"/>
  <c r="X600" i="1" s="1"/>
  <c r="N601" i="1"/>
  <c r="X601" i="1" s="1"/>
  <c r="N602" i="1"/>
  <c r="X602" i="1" s="1"/>
  <c r="N603" i="1"/>
  <c r="X603" i="1" s="1"/>
  <c r="N604" i="1"/>
  <c r="X604" i="1" s="1"/>
  <c r="N605" i="1"/>
  <c r="X605" i="1" s="1"/>
  <c r="N606" i="1"/>
  <c r="X606" i="1" s="1"/>
  <c r="N607" i="1"/>
  <c r="X607" i="1" s="1"/>
  <c r="N608" i="1"/>
  <c r="X608" i="1" s="1"/>
  <c r="N609" i="1"/>
  <c r="X609" i="1" s="1"/>
  <c r="N610" i="1"/>
  <c r="X610" i="1" s="1"/>
  <c r="N611" i="1"/>
  <c r="X611" i="1" s="1"/>
  <c r="N612" i="1"/>
  <c r="X612" i="1" s="1"/>
  <c r="N613" i="1"/>
  <c r="X613" i="1" s="1"/>
  <c r="N614" i="1"/>
  <c r="X614" i="1" s="1"/>
  <c r="N615" i="1"/>
  <c r="X615" i="1" s="1"/>
  <c r="N616" i="1"/>
  <c r="X616" i="1" s="1"/>
  <c r="N617" i="1"/>
  <c r="X617" i="1" s="1"/>
  <c r="N618" i="1"/>
  <c r="X618" i="1" s="1"/>
  <c r="N619" i="1"/>
  <c r="X619" i="1" s="1"/>
  <c r="N620" i="1"/>
  <c r="X620" i="1" s="1"/>
  <c r="N621" i="1"/>
  <c r="X621" i="1" s="1"/>
  <c r="N622" i="1"/>
  <c r="X622" i="1" s="1"/>
  <c r="N623" i="1"/>
  <c r="X623" i="1" s="1"/>
  <c r="N624" i="1"/>
  <c r="X624" i="1" s="1"/>
  <c r="N625" i="1"/>
  <c r="X625" i="1" s="1"/>
  <c r="N626" i="1"/>
  <c r="X626" i="1" s="1"/>
  <c r="N627" i="1"/>
  <c r="X627" i="1" s="1"/>
  <c r="N628" i="1"/>
  <c r="X628" i="1" s="1"/>
  <c r="N629" i="1"/>
  <c r="X629" i="1" s="1"/>
  <c r="N630" i="1"/>
  <c r="X630" i="1" s="1"/>
  <c r="N631" i="1"/>
  <c r="X631" i="1" s="1"/>
  <c r="N632" i="1"/>
  <c r="X632" i="1" s="1"/>
  <c r="N633" i="1"/>
  <c r="X633" i="1" s="1"/>
  <c r="N634" i="1"/>
  <c r="X634" i="1" s="1"/>
  <c r="N635" i="1"/>
  <c r="X635" i="1" s="1"/>
  <c r="N636" i="1"/>
  <c r="X636" i="1" s="1"/>
  <c r="N637" i="1"/>
  <c r="X637" i="1" s="1"/>
  <c r="N638" i="1"/>
  <c r="X638" i="1" s="1"/>
  <c r="N639" i="1"/>
  <c r="X639" i="1" s="1"/>
  <c r="N640" i="1"/>
  <c r="X640" i="1" s="1"/>
  <c r="N641" i="1"/>
  <c r="X641" i="1" s="1"/>
  <c r="N642" i="1"/>
  <c r="X642" i="1" s="1"/>
  <c r="N643" i="1"/>
  <c r="X643" i="1" s="1"/>
  <c r="N644" i="1"/>
  <c r="X644" i="1" s="1"/>
  <c r="N645" i="1"/>
  <c r="X645" i="1" s="1"/>
  <c r="N646" i="1"/>
  <c r="X646" i="1" s="1"/>
  <c r="N647" i="1"/>
  <c r="X647" i="1" s="1"/>
  <c r="N648" i="1"/>
  <c r="X648" i="1" s="1"/>
  <c r="N649" i="1"/>
  <c r="X649" i="1" s="1"/>
  <c r="N650" i="1"/>
  <c r="X650" i="1" s="1"/>
  <c r="N651" i="1"/>
  <c r="X651" i="1" s="1"/>
  <c r="N652" i="1"/>
  <c r="X652" i="1" s="1"/>
  <c r="N653" i="1"/>
  <c r="X653" i="1" s="1"/>
  <c r="N654" i="1"/>
  <c r="X654" i="1" s="1"/>
  <c r="N655" i="1"/>
  <c r="X655" i="1" s="1"/>
  <c r="N656" i="1"/>
  <c r="X656" i="1" s="1"/>
  <c r="N657" i="1"/>
  <c r="X657" i="1" s="1"/>
  <c r="N658" i="1"/>
  <c r="X658" i="1" s="1"/>
  <c r="N659" i="1"/>
  <c r="X659" i="1" s="1"/>
  <c r="N660" i="1"/>
  <c r="X660" i="1" s="1"/>
  <c r="N661" i="1"/>
  <c r="X661" i="1" s="1"/>
  <c r="N662" i="1"/>
  <c r="X662" i="1" s="1"/>
  <c r="N663" i="1"/>
  <c r="X663" i="1" s="1"/>
  <c r="N664" i="1"/>
  <c r="X664" i="1" s="1"/>
  <c r="N665" i="1"/>
  <c r="X665" i="1" s="1"/>
  <c r="N666" i="1"/>
  <c r="X666" i="1" s="1"/>
  <c r="N667" i="1"/>
  <c r="X667" i="1" s="1"/>
  <c r="N668" i="1"/>
  <c r="X668" i="1" s="1"/>
  <c r="N669" i="1"/>
  <c r="X669" i="1" s="1"/>
  <c r="N670" i="1"/>
  <c r="X670" i="1" s="1"/>
  <c r="N671" i="1"/>
  <c r="X671" i="1" s="1"/>
  <c r="N672" i="1"/>
  <c r="X672" i="1" s="1"/>
  <c r="N673" i="1"/>
  <c r="X673" i="1" s="1"/>
  <c r="N674" i="1"/>
  <c r="X674" i="1" s="1"/>
  <c r="N675" i="1"/>
  <c r="X675" i="1" s="1"/>
  <c r="N676" i="1"/>
  <c r="X676" i="1" s="1"/>
  <c r="N677" i="1"/>
  <c r="X677" i="1" s="1"/>
  <c r="N678" i="1"/>
  <c r="X678" i="1" s="1"/>
  <c r="N679" i="1"/>
  <c r="X679" i="1" s="1"/>
  <c r="N680" i="1"/>
  <c r="X680" i="1" s="1"/>
  <c r="N681" i="1"/>
  <c r="X681" i="1" s="1"/>
  <c r="N682" i="1"/>
  <c r="X682" i="1" s="1"/>
  <c r="N683" i="1"/>
  <c r="X683" i="1" s="1"/>
  <c r="N684" i="1"/>
  <c r="X684" i="1" s="1"/>
  <c r="N685" i="1"/>
  <c r="X685" i="1" s="1"/>
  <c r="N686" i="1"/>
  <c r="X686" i="1" s="1"/>
  <c r="N687" i="1"/>
  <c r="X687" i="1" s="1"/>
  <c r="N688" i="1"/>
  <c r="X688" i="1" s="1"/>
  <c r="N689" i="1"/>
  <c r="X689" i="1" s="1"/>
  <c r="N690" i="1"/>
  <c r="X690" i="1" s="1"/>
  <c r="N691" i="1"/>
  <c r="X691" i="1" s="1"/>
  <c r="N692" i="1"/>
  <c r="X692" i="1" s="1"/>
  <c r="N693" i="1"/>
  <c r="X693" i="1" s="1"/>
  <c r="N694" i="1"/>
  <c r="X694" i="1" s="1"/>
  <c r="N695" i="1"/>
  <c r="X695" i="1" s="1"/>
  <c r="N696" i="1"/>
  <c r="X696" i="1" s="1"/>
  <c r="N697" i="1"/>
  <c r="X697" i="1" s="1"/>
  <c r="N698" i="1"/>
  <c r="X698" i="1" s="1"/>
  <c r="N699" i="1"/>
  <c r="X699" i="1" s="1"/>
  <c r="N700" i="1"/>
  <c r="X700" i="1" s="1"/>
  <c r="N701" i="1"/>
  <c r="X701" i="1" s="1"/>
  <c r="N702" i="1"/>
  <c r="X702" i="1" s="1"/>
  <c r="N703" i="1"/>
  <c r="X703" i="1" s="1"/>
  <c r="N704" i="1"/>
  <c r="X704" i="1" s="1"/>
  <c r="N705" i="1"/>
  <c r="X705" i="1" s="1"/>
  <c r="N706" i="1"/>
  <c r="X706" i="1" s="1"/>
  <c r="N707" i="1"/>
  <c r="X707" i="1" s="1"/>
  <c r="N708" i="1"/>
  <c r="X708" i="1" s="1"/>
  <c r="N709" i="1"/>
  <c r="X709" i="1" s="1"/>
  <c r="N710" i="1"/>
  <c r="X710" i="1" s="1"/>
  <c r="N711" i="1"/>
  <c r="X711" i="1" s="1"/>
  <c r="N712" i="1"/>
  <c r="X712" i="1" s="1"/>
  <c r="N713" i="1"/>
  <c r="X713" i="1" s="1"/>
  <c r="N714" i="1"/>
  <c r="X714" i="1" s="1"/>
  <c r="N715" i="1"/>
  <c r="X715" i="1" s="1"/>
  <c r="N716" i="1"/>
  <c r="X716" i="1" s="1"/>
  <c r="N717" i="1"/>
  <c r="X717" i="1" s="1"/>
  <c r="N718" i="1"/>
  <c r="X718" i="1" s="1"/>
  <c r="N719" i="1"/>
  <c r="X719" i="1" s="1"/>
  <c r="N720" i="1"/>
  <c r="X720" i="1" s="1"/>
  <c r="N721" i="1"/>
  <c r="X721" i="1" s="1"/>
  <c r="N722" i="1"/>
  <c r="X722" i="1" s="1"/>
  <c r="N723" i="1"/>
  <c r="X723" i="1" s="1"/>
  <c r="N724" i="1"/>
  <c r="X724" i="1" s="1"/>
  <c r="N725" i="1"/>
  <c r="X725" i="1" s="1"/>
  <c r="N726" i="1"/>
  <c r="X726" i="1" s="1"/>
  <c r="N727" i="1"/>
  <c r="X727" i="1" s="1"/>
  <c r="N728" i="1"/>
  <c r="X728" i="1" s="1"/>
  <c r="N729" i="1"/>
  <c r="X729" i="1" s="1"/>
  <c r="N730" i="1"/>
  <c r="X730" i="1" s="1"/>
  <c r="N731" i="1"/>
  <c r="X731" i="1" s="1"/>
  <c r="N732" i="1"/>
  <c r="X732" i="1" s="1"/>
  <c r="N733" i="1"/>
  <c r="X733" i="1" s="1"/>
  <c r="N734" i="1"/>
  <c r="X734" i="1" s="1"/>
  <c r="N735" i="1"/>
  <c r="X735" i="1" s="1"/>
  <c r="N736" i="1"/>
  <c r="X736" i="1" s="1"/>
  <c r="N737" i="1"/>
  <c r="X737" i="1" s="1"/>
  <c r="N738" i="1"/>
  <c r="X738" i="1" s="1"/>
  <c r="N739" i="1"/>
  <c r="X739" i="1" s="1"/>
  <c r="N740" i="1"/>
  <c r="X740" i="1" s="1"/>
  <c r="N741" i="1"/>
  <c r="X741" i="1" s="1"/>
  <c r="N742" i="1"/>
  <c r="X742" i="1" s="1"/>
  <c r="N743" i="1"/>
  <c r="X743" i="1" s="1"/>
  <c r="N744" i="1"/>
  <c r="X744" i="1" s="1"/>
  <c r="N745" i="1"/>
  <c r="X745" i="1" s="1"/>
  <c r="N746" i="1"/>
  <c r="X746" i="1" s="1"/>
  <c r="N747" i="1"/>
  <c r="X747" i="1" s="1"/>
  <c r="N748" i="1"/>
  <c r="X748" i="1" s="1"/>
  <c r="N749" i="1"/>
  <c r="X749" i="1" s="1"/>
  <c r="N750" i="1"/>
  <c r="X750" i="1" s="1"/>
  <c r="N751" i="1"/>
  <c r="X751" i="1" s="1"/>
  <c r="N752" i="1"/>
  <c r="X752" i="1" s="1"/>
  <c r="N753" i="1"/>
  <c r="X753" i="1" s="1"/>
  <c r="N754" i="1"/>
  <c r="X754" i="1" s="1"/>
  <c r="N755" i="1"/>
  <c r="X755" i="1" s="1"/>
  <c r="N756" i="1"/>
  <c r="X756" i="1" s="1"/>
  <c r="N757" i="1"/>
  <c r="X757" i="1" s="1"/>
  <c r="N758" i="1"/>
  <c r="X758" i="1" s="1"/>
  <c r="N759" i="1"/>
  <c r="X759" i="1" s="1"/>
  <c r="N760" i="1"/>
  <c r="X760" i="1" s="1"/>
  <c r="N761" i="1"/>
  <c r="X761" i="1" s="1"/>
  <c r="N762" i="1"/>
  <c r="X762" i="1" s="1"/>
  <c r="N763" i="1"/>
  <c r="X763" i="1" s="1"/>
  <c r="N764" i="1"/>
  <c r="X764" i="1" s="1"/>
  <c r="N765" i="1"/>
  <c r="X765" i="1" s="1"/>
  <c r="N766" i="1"/>
  <c r="X766" i="1" s="1"/>
  <c r="N767" i="1"/>
  <c r="X767" i="1" s="1"/>
  <c r="N768" i="1"/>
  <c r="X768" i="1" s="1"/>
  <c r="N769" i="1"/>
  <c r="X769" i="1" s="1"/>
  <c r="N770" i="1"/>
  <c r="X770" i="1" s="1"/>
  <c r="N771" i="1"/>
  <c r="X771" i="1" s="1"/>
  <c r="N772" i="1"/>
  <c r="X772" i="1" s="1"/>
  <c r="N773" i="1"/>
  <c r="X773" i="1" s="1"/>
  <c r="N774" i="1"/>
  <c r="X774" i="1" s="1"/>
  <c r="N775" i="1"/>
  <c r="X775" i="1" s="1"/>
  <c r="N776" i="1"/>
  <c r="X776" i="1" s="1"/>
  <c r="N777" i="1"/>
  <c r="X777" i="1" s="1"/>
  <c r="N778" i="1"/>
  <c r="X778" i="1" s="1"/>
  <c r="N779" i="1"/>
  <c r="X779" i="1" s="1"/>
  <c r="N780" i="1"/>
  <c r="X780" i="1" s="1"/>
  <c r="N781" i="1"/>
  <c r="X781" i="1" s="1"/>
  <c r="N782" i="1"/>
  <c r="X782" i="1" s="1"/>
  <c r="N783" i="1"/>
  <c r="X783" i="1" s="1"/>
  <c r="N784" i="1"/>
  <c r="X784" i="1" s="1"/>
  <c r="N785" i="1"/>
  <c r="X785" i="1" s="1"/>
  <c r="N786" i="1"/>
  <c r="X786" i="1" s="1"/>
  <c r="N787" i="1"/>
  <c r="X787" i="1" s="1"/>
  <c r="N788" i="1"/>
  <c r="X788" i="1" s="1"/>
  <c r="N789" i="1"/>
  <c r="X789" i="1" s="1"/>
  <c r="N790" i="1"/>
  <c r="X790" i="1" s="1"/>
  <c r="N791" i="1"/>
  <c r="X791" i="1" s="1"/>
  <c r="N792" i="1"/>
  <c r="X792" i="1" s="1"/>
  <c r="N793" i="1"/>
  <c r="X793" i="1" s="1"/>
  <c r="N794" i="1"/>
  <c r="X794" i="1" s="1"/>
  <c r="N795" i="1"/>
  <c r="X795" i="1" s="1"/>
  <c r="N796" i="1"/>
  <c r="X796" i="1" s="1"/>
  <c r="N797" i="1"/>
  <c r="X797" i="1" s="1"/>
  <c r="N798" i="1"/>
  <c r="X798" i="1" s="1"/>
  <c r="N799" i="1"/>
  <c r="X799" i="1" s="1"/>
  <c r="N800" i="1"/>
  <c r="X800" i="1" s="1"/>
  <c r="N801" i="1"/>
  <c r="X801" i="1" s="1"/>
  <c r="N802" i="1"/>
  <c r="X802" i="1" s="1"/>
  <c r="N803" i="1"/>
  <c r="X803" i="1" s="1"/>
  <c r="N804" i="1"/>
  <c r="X804" i="1" s="1"/>
  <c r="N805" i="1"/>
  <c r="X805" i="1" s="1"/>
  <c r="N806" i="1"/>
  <c r="X806" i="1" s="1"/>
  <c r="N807" i="1"/>
  <c r="X807" i="1" s="1"/>
  <c r="N808" i="1"/>
  <c r="X808" i="1" s="1"/>
  <c r="N809" i="1"/>
  <c r="X809" i="1" s="1"/>
  <c r="N810" i="1"/>
  <c r="X810" i="1" s="1"/>
  <c r="N811" i="1"/>
  <c r="X811" i="1" s="1"/>
  <c r="N812" i="1"/>
  <c r="X812" i="1" s="1"/>
  <c r="N813" i="1"/>
  <c r="X813" i="1" s="1"/>
  <c r="N814" i="1"/>
  <c r="X814" i="1" s="1"/>
  <c r="N815" i="1"/>
  <c r="X815" i="1" s="1"/>
  <c r="N816" i="1"/>
  <c r="X816" i="1" s="1"/>
  <c r="N817" i="1"/>
  <c r="X817" i="1" s="1"/>
  <c r="N818" i="1"/>
  <c r="X818" i="1" s="1"/>
  <c r="N819" i="1"/>
  <c r="X819" i="1" s="1"/>
  <c r="N820" i="1"/>
  <c r="X820" i="1" s="1"/>
  <c r="N821" i="1"/>
  <c r="X821" i="1" s="1"/>
  <c r="N822" i="1"/>
  <c r="X822" i="1" s="1"/>
  <c r="N823" i="1"/>
  <c r="X823" i="1" s="1"/>
  <c r="N824" i="1"/>
  <c r="X824" i="1" s="1"/>
  <c r="N825" i="1"/>
  <c r="X825" i="1" s="1"/>
  <c r="N826" i="1"/>
  <c r="X826" i="1" s="1"/>
  <c r="N827" i="1"/>
  <c r="X827" i="1" s="1"/>
  <c r="N828" i="1"/>
  <c r="X828" i="1" s="1"/>
  <c r="N829" i="1"/>
  <c r="X829" i="1" s="1"/>
  <c r="N830" i="1"/>
  <c r="X830" i="1" s="1"/>
  <c r="N831" i="1"/>
  <c r="X831" i="1" s="1"/>
  <c r="N832" i="1"/>
  <c r="X832" i="1" s="1"/>
  <c r="N833" i="1"/>
  <c r="X833" i="1" s="1"/>
  <c r="N834" i="1"/>
  <c r="X834" i="1" s="1"/>
  <c r="N835" i="1"/>
  <c r="X835" i="1" s="1"/>
  <c r="N836" i="1"/>
  <c r="X836" i="1" s="1"/>
  <c r="N837" i="1"/>
  <c r="X837" i="1" s="1"/>
  <c r="N838" i="1"/>
  <c r="X838" i="1" s="1"/>
  <c r="N839" i="1"/>
  <c r="X839" i="1" s="1"/>
  <c r="N840" i="1"/>
  <c r="X840" i="1" s="1"/>
  <c r="N841" i="1"/>
  <c r="X841" i="1" s="1"/>
  <c r="N842" i="1"/>
  <c r="X842" i="1" s="1"/>
  <c r="N843" i="1"/>
  <c r="X843" i="1" s="1"/>
  <c r="N844" i="1"/>
  <c r="X844" i="1" s="1"/>
  <c r="N845" i="1"/>
  <c r="X845" i="1" s="1"/>
  <c r="N846" i="1"/>
  <c r="X846" i="1" s="1"/>
  <c r="N847" i="1"/>
  <c r="X847" i="1" s="1"/>
  <c r="N848" i="1"/>
  <c r="X848" i="1" s="1"/>
  <c r="N849" i="1"/>
  <c r="X849" i="1" s="1"/>
  <c r="N850" i="1"/>
  <c r="X850" i="1" s="1"/>
  <c r="N851" i="1"/>
  <c r="X851" i="1" s="1"/>
  <c r="N852" i="1"/>
  <c r="X852" i="1" s="1"/>
  <c r="N853" i="1"/>
  <c r="X853" i="1" s="1"/>
  <c r="N854" i="1"/>
  <c r="X854" i="1" s="1"/>
  <c r="N855" i="1"/>
  <c r="X855" i="1" s="1"/>
  <c r="N856" i="1"/>
  <c r="X856" i="1" s="1"/>
  <c r="N857" i="1"/>
  <c r="X857" i="1" s="1"/>
  <c r="N858" i="1"/>
  <c r="X858" i="1" s="1"/>
  <c r="N859" i="1"/>
  <c r="X859" i="1" s="1"/>
  <c r="N860" i="1"/>
  <c r="X860" i="1" s="1"/>
  <c r="N861" i="1"/>
  <c r="X861" i="1" s="1"/>
  <c r="N862" i="1"/>
  <c r="X862" i="1" s="1"/>
  <c r="N863" i="1"/>
  <c r="X863" i="1" s="1"/>
  <c r="N864" i="1"/>
  <c r="X864" i="1" s="1"/>
  <c r="N865" i="1"/>
  <c r="X865" i="1" s="1"/>
  <c r="N866" i="1"/>
  <c r="X866" i="1" s="1"/>
  <c r="N867" i="1"/>
  <c r="X867" i="1" s="1"/>
  <c r="N868" i="1"/>
  <c r="X868" i="1" s="1"/>
  <c r="N869" i="1"/>
  <c r="X869" i="1" s="1"/>
  <c r="N870" i="1"/>
  <c r="X870" i="1" s="1"/>
  <c r="N871" i="1"/>
  <c r="X871" i="1" s="1"/>
  <c r="N872" i="1"/>
  <c r="X872" i="1" s="1"/>
  <c r="N873" i="1"/>
  <c r="X873" i="1" s="1"/>
  <c r="N874" i="1"/>
  <c r="X874" i="1" s="1"/>
  <c r="N875" i="1"/>
  <c r="X875" i="1" s="1"/>
  <c r="N876" i="1"/>
  <c r="X876" i="1" s="1"/>
  <c r="N877" i="1"/>
  <c r="X877" i="1" s="1"/>
  <c r="N878" i="1"/>
  <c r="X878" i="1" s="1"/>
  <c r="N879" i="1"/>
  <c r="X879" i="1" s="1"/>
  <c r="N880" i="1"/>
  <c r="X880" i="1" s="1"/>
  <c r="N881" i="1"/>
  <c r="X881" i="1" s="1"/>
  <c r="N882" i="1"/>
  <c r="X882" i="1" s="1"/>
  <c r="N883" i="1"/>
  <c r="X883" i="1" s="1"/>
  <c r="N884" i="1"/>
  <c r="X884" i="1" s="1"/>
  <c r="N885" i="1"/>
  <c r="X885" i="1" s="1"/>
  <c r="N886" i="1"/>
  <c r="X886" i="1" s="1"/>
  <c r="N887" i="1"/>
  <c r="X887" i="1" s="1"/>
  <c r="N888" i="1"/>
  <c r="X888" i="1" s="1"/>
  <c r="N889" i="1"/>
  <c r="X889" i="1" s="1"/>
  <c r="N890" i="1"/>
  <c r="X890" i="1" s="1"/>
  <c r="N891" i="1"/>
  <c r="X891" i="1" s="1"/>
  <c r="N892" i="1"/>
  <c r="X892" i="1" s="1"/>
  <c r="N893" i="1"/>
  <c r="X893" i="1" s="1"/>
  <c r="N894" i="1"/>
  <c r="X894" i="1" s="1"/>
  <c r="N895" i="1"/>
  <c r="X895" i="1" s="1"/>
  <c r="N896" i="1"/>
  <c r="X896" i="1" s="1"/>
  <c r="N897" i="1"/>
  <c r="X897" i="1" s="1"/>
  <c r="N898" i="1"/>
  <c r="X898" i="1" s="1"/>
  <c r="N899" i="1"/>
  <c r="X899" i="1" s="1"/>
  <c r="N900" i="1"/>
  <c r="X900" i="1" s="1"/>
  <c r="N901" i="1"/>
  <c r="X901" i="1" s="1"/>
  <c r="N902" i="1"/>
  <c r="X902" i="1" s="1"/>
  <c r="N903" i="1"/>
  <c r="X903" i="1" s="1"/>
  <c r="N904" i="1"/>
  <c r="X904" i="1" s="1"/>
  <c r="N905" i="1"/>
  <c r="X905" i="1" s="1"/>
  <c r="N906" i="1"/>
  <c r="X906" i="1" s="1"/>
  <c r="N907" i="1"/>
  <c r="X907" i="1" s="1"/>
  <c r="N908" i="1"/>
  <c r="X908" i="1" s="1"/>
  <c r="N909" i="1"/>
  <c r="X909" i="1" s="1"/>
  <c r="N910" i="1"/>
  <c r="X910" i="1" s="1"/>
  <c r="N911" i="1"/>
  <c r="X911" i="1" s="1"/>
  <c r="N912" i="1"/>
  <c r="X912" i="1" s="1"/>
  <c r="N913" i="1"/>
  <c r="X913" i="1" s="1"/>
  <c r="N914" i="1"/>
  <c r="X914" i="1" s="1"/>
  <c r="N915" i="1"/>
  <c r="X915" i="1" s="1"/>
  <c r="N916" i="1"/>
  <c r="X916" i="1" s="1"/>
  <c r="N917" i="1"/>
  <c r="X917" i="1" s="1"/>
  <c r="N918" i="1"/>
  <c r="X918" i="1" s="1"/>
  <c r="N919" i="1"/>
  <c r="X919" i="1" s="1"/>
  <c r="N920" i="1"/>
  <c r="X920" i="1" s="1"/>
  <c r="N921" i="1"/>
  <c r="X921" i="1" s="1"/>
  <c r="N922" i="1"/>
  <c r="X922" i="1" s="1"/>
  <c r="N923" i="1"/>
  <c r="X923" i="1" s="1"/>
  <c r="N924" i="1"/>
  <c r="X924" i="1" s="1"/>
  <c r="N925" i="1"/>
  <c r="X925" i="1" s="1"/>
  <c r="N926" i="1"/>
  <c r="X926" i="1" s="1"/>
  <c r="N927" i="1"/>
  <c r="X927" i="1" s="1"/>
  <c r="N928" i="1"/>
  <c r="X928" i="1" s="1"/>
  <c r="N929" i="1"/>
  <c r="X929" i="1" s="1"/>
  <c r="N930" i="1"/>
  <c r="X930" i="1" s="1"/>
  <c r="N931" i="1"/>
  <c r="X931" i="1" s="1"/>
  <c r="N932" i="1"/>
  <c r="X932" i="1" s="1"/>
  <c r="N933" i="1"/>
  <c r="X933" i="1" s="1"/>
  <c r="N934" i="1"/>
  <c r="X934" i="1" s="1"/>
  <c r="N935" i="1"/>
  <c r="X935" i="1" s="1"/>
  <c r="N936" i="1"/>
  <c r="X936" i="1" s="1"/>
  <c r="N937" i="1"/>
  <c r="X937" i="1" s="1"/>
  <c r="N938" i="1"/>
  <c r="X938" i="1" s="1"/>
  <c r="N939" i="1"/>
  <c r="X939" i="1" s="1"/>
  <c r="N940" i="1"/>
  <c r="X940" i="1" s="1"/>
  <c r="N941" i="1"/>
  <c r="X941" i="1" s="1"/>
  <c r="N942" i="1"/>
  <c r="X942" i="1" s="1"/>
  <c r="N943" i="1"/>
  <c r="X943" i="1" s="1"/>
  <c r="N944" i="1"/>
  <c r="X944" i="1" s="1"/>
  <c r="N945" i="1"/>
  <c r="X945" i="1" s="1"/>
  <c r="N946" i="1"/>
  <c r="X946" i="1" s="1"/>
  <c r="N947" i="1"/>
  <c r="X947" i="1" s="1"/>
  <c r="N948" i="1"/>
  <c r="X948" i="1" s="1"/>
  <c r="N949" i="1"/>
  <c r="X949" i="1" s="1"/>
  <c r="N950" i="1"/>
  <c r="X950" i="1" s="1"/>
  <c r="N951" i="1"/>
  <c r="X951" i="1" s="1"/>
  <c r="N952" i="1"/>
  <c r="X952" i="1" s="1"/>
  <c r="N953" i="1"/>
  <c r="X953" i="1" s="1"/>
  <c r="N954" i="1"/>
  <c r="X954" i="1" s="1"/>
  <c r="N955" i="1"/>
  <c r="X955" i="1" s="1"/>
  <c r="N956" i="1"/>
  <c r="X956" i="1" s="1"/>
  <c r="N957" i="1"/>
  <c r="X957" i="1" s="1"/>
  <c r="N958" i="1"/>
  <c r="X958" i="1" s="1"/>
  <c r="N959" i="1"/>
  <c r="X959" i="1" s="1"/>
  <c r="N960" i="1"/>
  <c r="X960" i="1" s="1"/>
  <c r="N961" i="1"/>
  <c r="X961" i="1" s="1"/>
  <c r="N962" i="1"/>
  <c r="X962" i="1" s="1"/>
  <c r="N963" i="1"/>
  <c r="X963" i="1" s="1"/>
  <c r="N964" i="1"/>
  <c r="X964" i="1" s="1"/>
  <c r="N965" i="1"/>
  <c r="X965" i="1" s="1"/>
  <c r="N966" i="1"/>
  <c r="X966" i="1" s="1"/>
  <c r="N967" i="1"/>
  <c r="X967" i="1" s="1"/>
  <c r="N968" i="1"/>
  <c r="X968" i="1" s="1"/>
  <c r="N969" i="1"/>
  <c r="X969" i="1" s="1"/>
  <c r="N970" i="1"/>
  <c r="X970" i="1" s="1"/>
  <c r="N971" i="1"/>
  <c r="X971" i="1" s="1"/>
  <c r="N972" i="1"/>
  <c r="X972" i="1" s="1"/>
  <c r="N973" i="1"/>
  <c r="X973" i="1" s="1"/>
  <c r="N974" i="1"/>
  <c r="X974" i="1" s="1"/>
  <c r="N975" i="1"/>
  <c r="X975" i="1" s="1"/>
  <c r="N976" i="1"/>
  <c r="X976" i="1" s="1"/>
  <c r="N977" i="1"/>
  <c r="X977" i="1" s="1"/>
  <c r="N978" i="1"/>
  <c r="X978" i="1" s="1"/>
  <c r="N979" i="1"/>
  <c r="X979" i="1" s="1"/>
  <c r="N980" i="1"/>
  <c r="X980" i="1" s="1"/>
  <c r="N981" i="1"/>
  <c r="X981" i="1" s="1"/>
  <c r="N982" i="1"/>
  <c r="X982" i="1" s="1"/>
  <c r="N983" i="1"/>
  <c r="X983" i="1" s="1"/>
  <c r="N984" i="1"/>
  <c r="X984" i="1" s="1"/>
  <c r="N985" i="1"/>
  <c r="X985" i="1" s="1"/>
  <c r="N986" i="1"/>
  <c r="X986" i="1" s="1"/>
  <c r="N987" i="1"/>
  <c r="X987" i="1" s="1"/>
  <c r="N988" i="1"/>
  <c r="X988" i="1" s="1"/>
  <c r="N989" i="1"/>
  <c r="X989" i="1" s="1"/>
  <c r="N990" i="1"/>
  <c r="X990" i="1" s="1"/>
  <c r="N991" i="1"/>
  <c r="X991" i="1" s="1"/>
  <c r="N992" i="1"/>
  <c r="X992" i="1" s="1"/>
  <c r="N993" i="1"/>
  <c r="X993" i="1" s="1"/>
  <c r="N994" i="1"/>
  <c r="X994" i="1" s="1"/>
  <c r="N995" i="1"/>
  <c r="X995" i="1" s="1"/>
  <c r="N996" i="1"/>
  <c r="X996" i="1" s="1"/>
  <c r="N997" i="1"/>
  <c r="X997" i="1" s="1"/>
  <c r="N998" i="1"/>
  <c r="X998" i="1" s="1"/>
  <c r="N999" i="1"/>
  <c r="X999" i="1" s="1"/>
  <c r="N1000" i="1"/>
  <c r="X1000" i="1" s="1"/>
  <c r="N1001" i="1"/>
  <c r="X1001" i="1" s="1"/>
  <c r="N1002" i="1"/>
  <c r="X1002" i="1" s="1"/>
  <c r="N1003" i="1"/>
  <c r="X1003" i="1" s="1"/>
  <c r="N1004" i="1"/>
  <c r="X1004" i="1" s="1"/>
  <c r="N1005" i="1"/>
  <c r="X1005" i="1" s="1"/>
  <c r="N1006" i="1"/>
  <c r="X1006" i="1" s="1"/>
  <c r="N1007" i="1"/>
  <c r="X1007" i="1" s="1"/>
  <c r="N1008" i="1"/>
  <c r="X1008" i="1" s="1"/>
  <c r="N1009" i="1"/>
  <c r="X1009" i="1" s="1"/>
  <c r="N1010" i="1"/>
  <c r="X1010" i="1" s="1"/>
  <c r="N1011" i="1"/>
  <c r="X1011" i="1" s="1"/>
  <c r="N1012" i="1"/>
  <c r="X1012" i="1" s="1"/>
  <c r="N1013" i="1"/>
  <c r="X1013" i="1" s="1"/>
  <c r="N1014" i="1"/>
  <c r="X1014" i="1" s="1"/>
  <c r="N1015" i="1"/>
  <c r="X1015" i="1" s="1"/>
  <c r="N1016" i="1"/>
  <c r="X1016" i="1" s="1"/>
  <c r="N1017" i="1"/>
  <c r="X1017" i="1" s="1"/>
  <c r="N1018" i="1"/>
  <c r="X1018" i="1" s="1"/>
  <c r="N1019" i="1"/>
  <c r="X1019" i="1" s="1"/>
  <c r="N1020" i="1"/>
  <c r="X1020" i="1" s="1"/>
  <c r="N1021" i="1"/>
  <c r="X1021" i="1" s="1"/>
  <c r="N1022" i="1"/>
  <c r="X1022" i="1" s="1"/>
  <c r="N1023" i="1"/>
  <c r="X1023" i="1" s="1"/>
  <c r="N1024" i="1"/>
  <c r="X1024" i="1" s="1"/>
  <c r="N1025" i="1"/>
  <c r="X1025" i="1" s="1"/>
  <c r="N1026" i="1"/>
  <c r="X1026" i="1" s="1"/>
  <c r="N1027" i="1"/>
  <c r="X1027" i="1" s="1"/>
  <c r="N1028" i="1"/>
  <c r="X1028" i="1" s="1"/>
  <c r="N1029" i="1"/>
  <c r="X1029" i="1" s="1"/>
  <c r="N1030" i="1"/>
  <c r="X1030" i="1" s="1"/>
  <c r="N1031" i="1"/>
  <c r="X1031" i="1" s="1"/>
  <c r="N1032" i="1"/>
  <c r="X1032" i="1" s="1"/>
  <c r="N1033" i="1"/>
  <c r="X1033" i="1" s="1"/>
  <c r="N1034" i="1"/>
  <c r="X1034" i="1" s="1"/>
  <c r="N1035" i="1"/>
  <c r="X1035" i="1" s="1"/>
  <c r="N1036" i="1"/>
  <c r="X1036" i="1" s="1"/>
  <c r="N1037" i="1"/>
  <c r="X1037" i="1" s="1"/>
  <c r="N1038" i="1"/>
  <c r="X1038" i="1" s="1"/>
  <c r="N1039" i="1"/>
  <c r="X1039" i="1" s="1"/>
  <c r="N1040" i="1"/>
  <c r="X1040" i="1" s="1"/>
  <c r="N1041" i="1"/>
  <c r="X1041" i="1" s="1"/>
  <c r="N1042" i="1"/>
  <c r="X1042" i="1" s="1"/>
  <c r="N1043" i="1"/>
  <c r="X1043" i="1" s="1"/>
  <c r="N1044" i="1"/>
  <c r="X1044" i="1" s="1"/>
  <c r="N1045" i="1"/>
  <c r="X1045" i="1" s="1"/>
  <c r="N1046" i="1"/>
  <c r="X1046" i="1" s="1"/>
  <c r="N1047" i="1"/>
  <c r="X1047" i="1" s="1"/>
  <c r="N1048" i="1"/>
  <c r="X1048" i="1" s="1"/>
  <c r="N1049" i="1"/>
  <c r="X1049" i="1" s="1"/>
  <c r="N1050" i="1"/>
  <c r="X1050" i="1" s="1"/>
  <c r="N1051" i="1"/>
  <c r="X1051" i="1" s="1"/>
  <c r="N1052" i="1"/>
  <c r="X1052" i="1" s="1"/>
  <c r="N1053" i="1"/>
  <c r="X1053" i="1" s="1"/>
  <c r="N1054" i="1"/>
  <c r="X1054" i="1" s="1"/>
  <c r="N1055" i="1"/>
  <c r="X1055" i="1" s="1"/>
  <c r="N1056" i="1"/>
  <c r="X1056" i="1" s="1"/>
  <c r="N1057" i="1"/>
  <c r="X1057" i="1" s="1"/>
  <c r="N1058" i="1"/>
  <c r="X1058" i="1" s="1"/>
  <c r="N1059" i="1"/>
  <c r="X1059" i="1" s="1"/>
  <c r="N1060" i="1"/>
  <c r="X1060" i="1" s="1"/>
  <c r="N1061" i="1"/>
  <c r="X1061" i="1" s="1"/>
  <c r="N1062" i="1"/>
  <c r="X1062" i="1" s="1"/>
  <c r="N1063" i="1"/>
  <c r="X1063" i="1" s="1"/>
  <c r="N1064" i="1"/>
  <c r="X1064" i="1" s="1"/>
  <c r="N1065" i="1"/>
  <c r="X1065" i="1" s="1"/>
  <c r="N1066" i="1"/>
  <c r="X1066" i="1" s="1"/>
  <c r="N1067" i="1"/>
  <c r="X1067" i="1" s="1"/>
  <c r="N1068" i="1"/>
  <c r="X1068" i="1" s="1"/>
  <c r="N1069" i="1"/>
  <c r="X1069" i="1" s="1"/>
  <c r="N1070" i="1"/>
  <c r="X1070" i="1" s="1"/>
  <c r="N1071" i="1"/>
  <c r="X1071" i="1" s="1"/>
  <c r="N1072" i="1"/>
  <c r="X1072" i="1" s="1"/>
  <c r="N1073" i="1"/>
  <c r="X1073" i="1" s="1"/>
  <c r="N1074" i="1"/>
  <c r="X1074" i="1" s="1"/>
  <c r="N1075" i="1"/>
  <c r="X1075" i="1" s="1"/>
  <c r="N1076" i="1"/>
  <c r="X1076" i="1" s="1"/>
  <c r="N1077" i="1"/>
  <c r="X1077" i="1" s="1"/>
  <c r="N1078" i="1"/>
  <c r="X1078" i="1" s="1"/>
  <c r="N1079" i="1"/>
  <c r="X1079" i="1" s="1"/>
  <c r="N1080" i="1"/>
  <c r="X1080" i="1" s="1"/>
  <c r="N1081" i="1"/>
  <c r="X1081" i="1" s="1"/>
  <c r="N1082" i="1"/>
  <c r="X1082" i="1" s="1"/>
  <c r="N1083" i="1"/>
  <c r="X1083" i="1" s="1"/>
  <c r="N1084" i="1"/>
  <c r="X1084" i="1" s="1"/>
  <c r="N1085" i="1"/>
  <c r="X1085" i="1" s="1"/>
  <c r="N1086" i="1"/>
  <c r="X1086" i="1" s="1"/>
  <c r="N1087" i="1"/>
  <c r="X1087" i="1" s="1"/>
  <c r="N1088" i="1"/>
  <c r="X1088" i="1" s="1"/>
  <c r="N1089" i="1"/>
  <c r="X1089" i="1" s="1"/>
  <c r="N1090" i="1"/>
  <c r="X1090" i="1" s="1"/>
  <c r="N1091" i="1"/>
  <c r="X1091" i="1" s="1"/>
  <c r="N1092" i="1"/>
  <c r="X1092" i="1" s="1"/>
  <c r="N1093" i="1"/>
  <c r="X1093" i="1" s="1"/>
  <c r="N1094" i="1"/>
  <c r="X1094" i="1" s="1"/>
  <c r="N1095" i="1"/>
  <c r="X1095" i="1" s="1"/>
  <c r="N1096" i="1"/>
  <c r="X1096" i="1" s="1"/>
  <c r="N1097" i="1"/>
  <c r="X1097" i="1" s="1"/>
  <c r="N1098" i="1"/>
  <c r="X1098" i="1" s="1"/>
  <c r="N1099" i="1"/>
  <c r="X1099" i="1" s="1"/>
  <c r="N1100" i="1"/>
  <c r="X1100" i="1" s="1"/>
  <c r="N1101" i="1"/>
  <c r="X1101" i="1" s="1"/>
  <c r="N1102" i="1"/>
  <c r="X1102" i="1" s="1"/>
  <c r="N1103" i="1"/>
  <c r="X1103" i="1" s="1"/>
  <c r="N1104" i="1"/>
  <c r="X1104" i="1" s="1"/>
  <c r="N1105" i="1"/>
  <c r="X1105" i="1" s="1"/>
  <c r="N1106" i="1"/>
  <c r="X1106" i="1" s="1"/>
  <c r="N1107" i="1"/>
  <c r="X1107" i="1" s="1"/>
  <c r="N1108" i="1"/>
  <c r="X1108" i="1" s="1"/>
  <c r="N1109" i="1"/>
  <c r="X1109" i="1" s="1"/>
  <c r="N1110" i="1"/>
  <c r="X1110" i="1" s="1"/>
  <c r="N1111" i="1"/>
  <c r="X1111" i="1" s="1"/>
  <c r="N1112" i="1"/>
  <c r="X1112" i="1" s="1"/>
  <c r="N1113" i="1"/>
  <c r="X1113" i="1" s="1"/>
  <c r="N1114" i="1"/>
  <c r="X1114" i="1" s="1"/>
  <c r="N1115" i="1"/>
  <c r="X1115" i="1" s="1"/>
  <c r="N1116" i="1"/>
  <c r="X1116" i="1" s="1"/>
  <c r="N1117" i="1"/>
  <c r="X1117" i="1" s="1"/>
  <c r="N1118" i="1"/>
  <c r="X1118" i="1" s="1"/>
  <c r="N1119" i="1"/>
  <c r="X1119" i="1" s="1"/>
  <c r="N1120" i="1"/>
  <c r="X1120" i="1" s="1"/>
  <c r="N1121" i="1"/>
  <c r="X1121" i="1" s="1"/>
  <c r="N1122" i="1"/>
  <c r="X1122" i="1" s="1"/>
  <c r="N1123" i="1"/>
  <c r="X1123" i="1" s="1"/>
  <c r="N1124" i="1"/>
  <c r="X1124" i="1" s="1"/>
  <c r="N1125" i="1"/>
  <c r="X1125" i="1" s="1"/>
  <c r="N1126" i="1"/>
  <c r="X1126" i="1" s="1"/>
  <c r="N1127" i="1"/>
  <c r="X1127" i="1" s="1"/>
  <c r="N1128" i="1"/>
  <c r="X1128" i="1" s="1"/>
  <c r="N1129" i="1"/>
  <c r="X1129" i="1" s="1"/>
  <c r="N1130" i="1"/>
  <c r="X1130" i="1" s="1"/>
  <c r="N1131" i="1"/>
  <c r="X1131" i="1" s="1"/>
  <c r="N1132" i="1"/>
  <c r="X1132" i="1" s="1"/>
  <c r="N1133" i="1"/>
  <c r="X1133" i="1" s="1"/>
  <c r="N1134" i="1"/>
  <c r="X1134" i="1" s="1"/>
  <c r="N1135" i="1"/>
  <c r="X1135" i="1" s="1"/>
  <c r="N1136" i="1"/>
  <c r="X1136" i="1" s="1"/>
  <c r="N1137" i="1"/>
  <c r="X1137" i="1" s="1"/>
  <c r="N1138" i="1"/>
  <c r="X1138" i="1" s="1"/>
  <c r="N1139" i="1"/>
  <c r="X1139" i="1" s="1"/>
  <c r="N1140" i="1"/>
  <c r="X1140" i="1" s="1"/>
  <c r="N1141" i="1"/>
  <c r="X1141" i="1" s="1"/>
  <c r="N1142" i="1"/>
  <c r="X1142" i="1" s="1"/>
  <c r="N1143" i="1"/>
  <c r="X1143" i="1" s="1"/>
  <c r="N1144" i="1"/>
  <c r="X1144" i="1" s="1"/>
  <c r="N1145" i="1"/>
  <c r="X1145" i="1" s="1"/>
  <c r="N1146" i="1"/>
  <c r="X1146" i="1" s="1"/>
  <c r="N1147" i="1"/>
  <c r="X1147" i="1" s="1"/>
  <c r="N1148" i="1"/>
  <c r="X1148" i="1" s="1"/>
  <c r="N1149" i="1"/>
  <c r="X1149" i="1" s="1"/>
  <c r="N1150" i="1"/>
  <c r="X1150" i="1" s="1"/>
  <c r="N1151" i="1"/>
  <c r="X1151" i="1" s="1"/>
  <c r="N1152" i="1"/>
  <c r="X1152" i="1" s="1"/>
  <c r="N1153" i="1"/>
  <c r="X1153" i="1" s="1"/>
  <c r="N1154" i="1"/>
  <c r="X1154" i="1" s="1"/>
  <c r="N1155" i="1"/>
  <c r="X1155" i="1" s="1"/>
  <c r="N1156" i="1"/>
  <c r="X1156" i="1" s="1"/>
  <c r="N1157" i="1"/>
  <c r="X1157" i="1" s="1"/>
  <c r="N1158" i="1"/>
  <c r="X1158" i="1" s="1"/>
  <c r="N1159" i="1"/>
  <c r="X1159" i="1" s="1"/>
  <c r="N1160" i="1"/>
  <c r="X1160" i="1" s="1"/>
  <c r="N1161" i="1"/>
  <c r="X1161" i="1" s="1"/>
  <c r="N1162" i="1"/>
  <c r="X1162" i="1" s="1"/>
  <c r="N1163" i="1"/>
  <c r="X1163" i="1" s="1"/>
  <c r="N1164" i="1"/>
  <c r="X1164" i="1" s="1"/>
  <c r="N1165" i="1"/>
  <c r="X1165" i="1" s="1"/>
  <c r="N1166" i="1"/>
  <c r="X1166" i="1" s="1"/>
  <c r="N1167" i="1"/>
  <c r="X1167" i="1" s="1"/>
  <c r="N1168" i="1"/>
  <c r="X1168" i="1" s="1"/>
  <c r="N1169" i="1"/>
  <c r="X1169" i="1" s="1"/>
  <c r="N1170" i="1"/>
  <c r="X1170" i="1" s="1"/>
  <c r="N1171" i="1"/>
  <c r="X1171" i="1" s="1"/>
  <c r="N1172" i="1"/>
  <c r="X1172" i="1" s="1"/>
  <c r="N1173" i="1"/>
  <c r="X1173" i="1" s="1"/>
  <c r="N1174" i="1"/>
  <c r="X1174" i="1" s="1"/>
  <c r="N1175" i="1"/>
  <c r="X1175" i="1" s="1"/>
  <c r="N1176" i="1"/>
  <c r="X1176" i="1" s="1"/>
  <c r="N1177" i="1"/>
  <c r="X1177" i="1" s="1"/>
  <c r="N1178" i="1"/>
  <c r="X1178" i="1" s="1"/>
  <c r="N1179" i="1"/>
  <c r="X1179" i="1" s="1"/>
  <c r="N1180" i="1"/>
  <c r="X1180" i="1" s="1"/>
  <c r="N1181" i="1"/>
  <c r="X1181" i="1" s="1"/>
  <c r="N1182" i="1"/>
  <c r="X1182" i="1" s="1"/>
  <c r="N1183" i="1"/>
  <c r="X1183" i="1" s="1"/>
  <c r="N1184" i="1"/>
  <c r="X1184" i="1" s="1"/>
  <c r="N1185" i="1"/>
  <c r="X1185" i="1" s="1"/>
  <c r="N1186" i="1"/>
  <c r="X1186" i="1" s="1"/>
  <c r="N1187" i="1"/>
  <c r="X1187" i="1" s="1"/>
  <c r="N1188" i="1"/>
  <c r="X1188" i="1" s="1"/>
  <c r="N1189" i="1"/>
  <c r="X1189" i="1" s="1"/>
  <c r="N1190" i="1"/>
  <c r="X1190" i="1" s="1"/>
  <c r="N1191" i="1"/>
  <c r="X1191" i="1" s="1"/>
  <c r="N1192" i="1"/>
  <c r="X1192" i="1" s="1"/>
  <c r="N1193" i="1"/>
  <c r="X1193" i="1" s="1"/>
  <c r="N1194" i="1"/>
  <c r="X1194" i="1" s="1"/>
  <c r="N1195" i="1"/>
  <c r="X1195" i="1" s="1"/>
  <c r="N1196" i="1"/>
  <c r="X1196" i="1" s="1"/>
  <c r="N1197" i="1"/>
  <c r="X1197" i="1" s="1"/>
  <c r="N1198" i="1"/>
  <c r="X1198" i="1" s="1"/>
  <c r="N1199" i="1"/>
  <c r="X1199" i="1" s="1"/>
  <c r="N1200" i="1"/>
  <c r="X1200" i="1" s="1"/>
  <c r="N1201" i="1"/>
  <c r="X1201" i="1" s="1"/>
  <c r="N1202" i="1"/>
  <c r="X1202" i="1" s="1"/>
  <c r="N1203" i="1"/>
  <c r="X1203" i="1" s="1"/>
  <c r="N1204" i="1"/>
  <c r="X1204" i="1" s="1"/>
  <c r="N1205" i="1"/>
  <c r="X1205" i="1" s="1"/>
  <c r="N1206" i="1"/>
  <c r="X1206" i="1" s="1"/>
  <c r="N1207" i="1"/>
  <c r="X1207" i="1" s="1"/>
  <c r="N1208" i="1"/>
  <c r="X1208" i="1" s="1"/>
  <c r="N1209" i="1"/>
  <c r="X1209" i="1" s="1"/>
  <c r="N1210" i="1"/>
  <c r="X1210" i="1" s="1"/>
  <c r="N1211" i="1"/>
  <c r="X1211" i="1" s="1"/>
  <c r="N1212" i="1"/>
  <c r="X1212" i="1" s="1"/>
  <c r="N1213" i="1"/>
  <c r="X1213" i="1" s="1"/>
  <c r="N1214" i="1"/>
  <c r="X1214" i="1" s="1"/>
  <c r="N1215" i="1"/>
  <c r="X1215" i="1" s="1"/>
  <c r="N1216" i="1"/>
  <c r="X1216" i="1" s="1"/>
  <c r="N1217" i="1"/>
  <c r="X1217" i="1" s="1"/>
  <c r="N1218" i="1"/>
  <c r="X1218" i="1" s="1"/>
  <c r="N1219" i="1"/>
  <c r="X1219" i="1" s="1"/>
  <c r="N1220" i="1"/>
  <c r="X1220" i="1" s="1"/>
  <c r="N1221" i="1"/>
  <c r="X1221" i="1" s="1"/>
  <c r="N1222" i="1"/>
  <c r="X1222" i="1" s="1"/>
  <c r="N1223" i="1"/>
  <c r="X1223" i="1" s="1"/>
  <c r="N1224" i="1"/>
  <c r="X1224" i="1" s="1"/>
  <c r="N1225" i="1"/>
  <c r="X1225" i="1" s="1"/>
  <c r="N1226" i="1"/>
  <c r="X1226" i="1" s="1"/>
  <c r="N1227" i="1"/>
  <c r="X1227" i="1" s="1"/>
  <c r="N1228" i="1"/>
  <c r="X1228" i="1" s="1"/>
  <c r="N1229" i="1"/>
  <c r="X1229" i="1" s="1"/>
  <c r="N1230" i="1"/>
  <c r="X1230" i="1" s="1"/>
  <c r="N1231" i="1"/>
  <c r="X1231" i="1" s="1"/>
  <c r="N1232" i="1"/>
  <c r="X1232" i="1" s="1"/>
  <c r="N1233" i="1"/>
  <c r="X1233" i="1" s="1"/>
  <c r="N1234" i="1"/>
  <c r="X1234" i="1" s="1"/>
  <c r="N1235" i="1"/>
  <c r="X1235" i="1" s="1"/>
  <c r="N1236" i="1"/>
  <c r="X1236" i="1" s="1"/>
  <c r="N1237" i="1"/>
  <c r="X1237" i="1" s="1"/>
  <c r="N1238" i="1"/>
  <c r="X1238" i="1" s="1"/>
  <c r="N1239" i="1"/>
  <c r="X1239" i="1" s="1"/>
  <c r="N1240" i="1"/>
  <c r="X1240" i="1" s="1"/>
  <c r="N1241" i="1"/>
  <c r="X1241" i="1" s="1"/>
  <c r="N1242" i="1"/>
  <c r="X1242" i="1" s="1"/>
  <c r="N1243" i="1"/>
  <c r="X1243" i="1" s="1"/>
  <c r="N1244" i="1"/>
  <c r="X1244" i="1" s="1"/>
  <c r="N1245" i="1"/>
  <c r="X1245" i="1" s="1"/>
  <c r="N1246" i="1"/>
  <c r="X1246" i="1" s="1"/>
  <c r="N1247" i="1"/>
  <c r="X1247" i="1" s="1"/>
  <c r="N1248" i="1"/>
  <c r="X1248" i="1" s="1"/>
  <c r="N1249" i="1"/>
  <c r="X1249" i="1" s="1"/>
  <c r="N1250" i="1"/>
  <c r="X1250" i="1" s="1"/>
  <c r="N1251" i="1"/>
  <c r="X1251" i="1" s="1"/>
  <c r="N1252" i="1"/>
  <c r="X1252" i="1" s="1"/>
  <c r="N1253" i="1"/>
  <c r="X1253" i="1" s="1"/>
  <c r="N1254" i="1"/>
  <c r="X1254" i="1" s="1"/>
  <c r="N1255" i="1"/>
  <c r="X1255" i="1" s="1"/>
  <c r="N1256" i="1"/>
  <c r="X1256" i="1" s="1"/>
  <c r="N1257" i="1"/>
  <c r="X1257" i="1" s="1"/>
  <c r="N1258" i="1"/>
  <c r="X1258" i="1" s="1"/>
  <c r="N1259" i="1"/>
  <c r="X1259" i="1" s="1"/>
  <c r="N1260" i="1"/>
  <c r="X1260" i="1" s="1"/>
  <c r="N1261" i="1"/>
  <c r="X1261" i="1" s="1"/>
  <c r="N1262" i="1"/>
  <c r="X1262" i="1" s="1"/>
  <c r="N1263" i="1"/>
  <c r="X1263" i="1" s="1"/>
  <c r="N1264" i="1"/>
  <c r="X1264" i="1" s="1"/>
  <c r="N1265" i="1"/>
  <c r="X1265" i="1" s="1"/>
  <c r="N1266" i="1"/>
  <c r="X1266" i="1" s="1"/>
  <c r="N1267" i="1"/>
  <c r="X1267" i="1" s="1"/>
  <c r="N1268" i="1"/>
  <c r="X1268" i="1" s="1"/>
  <c r="N1269" i="1"/>
  <c r="X1269" i="1" s="1"/>
  <c r="N1270" i="1"/>
  <c r="X1270" i="1" s="1"/>
  <c r="N1271" i="1"/>
  <c r="X1271" i="1" s="1"/>
  <c r="N1272" i="1"/>
  <c r="X1272" i="1" s="1"/>
  <c r="N1273" i="1"/>
  <c r="X1273" i="1" s="1"/>
  <c r="N1274" i="1"/>
  <c r="X1274" i="1" s="1"/>
  <c r="N1275" i="1"/>
  <c r="X1275" i="1" s="1"/>
  <c r="N1276" i="1"/>
  <c r="X1276" i="1" s="1"/>
  <c r="N1277" i="1"/>
  <c r="X1277" i="1" s="1"/>
  <c r="N1278" i="1"/>
  <c r="X1278" i="1" s="1"/>
  <c r="N1279" i="1"/>
  <c r="X1279" i="1" s="1"/>
  <c r="N1280" i="1"/>
  <c r="X1280" i="1" s="1"/>
  <c r="N1281" i="1"/>
  <c r="X1281" i="1" s="1"/>
  <c r="N1282" i="1"/>
  <c r="X1282" i="1" s="1"/>
  <c r="N1283" i="1"/>
  <c r="X1283" i="1" s="1"/>
  <c r="N1284" i="1"/>
  <c r="X1284" i="1" s="1"/>
  <c r="N1285" i="1"/>
  <c r="X1285" i="1" s="1"/>
  <c r="N1286" i="1"/>
  <c r="X1286" i="1" s="1"/>
  <c r="N1287" i="1"/>
  <c r="X1287" i="1" s="1"/>
  <c r="N1288" i="1"/>
  <c r="X1288" i="1" s="1"/>
  <c r="N1289" i="1"/>
  <c r="X1289" i="1" s="1"/>
  <c r="N1290" i="1"/>
  <c r="X1290" i="1" s="1"/>
  <c r="N1291" i="1"/>
  <c r="X1291" i="1" s="1"/>
  <c r="N1292" i="1"/>
  <c r="X1292" i="1" s="1"/>
  <c r="N1293" i="1"/>
  <c r="X1293" i="1" s="1"/>
  <c r="N1294" i="1"/>
  <c r="X1294" i="1" s="1"/>
  <c r="N1295" i="1"/>
  <c r="X1295" i="1" s="1"/>
  <c r="N1296" i="1"/>
  <c r="X1296" i="1" s="1"/>
  <c r="N1297" i="1"/>
  <c r="X1297" i="1" s="1"/>
  <c r="N1298" i="1"/>
  <c r="X1298" i="1" s="1"/>
  <c r="N1299" i="1"/>
  <c r="X1299" i="1" s="1"/>
  <c r="N1300" i="1"/>
  <c r="X1300" i="1" s="1"/>
  <c r="N1301" i="1"/>
  <c r="X1301" i="1" s="1"/>
  <c r="N1302" i="1"/>
  <c r="X1302" i="1" s="1"/>
  <c r="N1303" i="1"/>
  <c r="X1303" i="1" s="1"/>
  <c r="N1304" i="1"/>
  <c r="X1304" i="1" s="1"/>
  <c r="N1305" i="1"/>
  <c r="X1305" i="1" s="1"/>
  <c r="N1306" i="1"/>
  <c r="X1306" i="1" s="1"/>
  <c r="N1307" i="1"/>
  <c r="X1307" i="1" s="1"/>
  <c r="N1308" i="1"/>
  <c r="X1308" i="1" s="1"/>
  <c r="N1309" i="1"/>
  <c r="X1309" i="1" s="1"/>
  <c r="N1310" i="1"/>
  <c r="X1310" i="1" s="1"/>
  <c r="N1311" i="1"/>
  <c r="X1311" i="1" s="1"/>
  <c r="N1312" i="1"/>
  <c r="X1312" i="1" s="1"/>
  <c r="N1313" i="1"/>
  <c r="X1313" i="1" s="1"/>
  <c r="N1314" i="1"/>
  <c r="X1314" i="1" s="1"/>
  <c r="N1315" i="1"/>
  <c r="X1315" i="1" s="1"/>
  <c r="N1316" i="1"/>
  <c r="X1316" i="1" s="1"/>
  <c r="N1317" i="1"/>
  <c r="X1317" i="1" s="1"/>
  <c r="N1318" i="1"/>
  <c r="X1318" i="1" s="1"/>
  <c r="N1319" i="1"/>
  <c r="X1319" i="1" s="1"/>
  <c r="N1320" i="1"/>
  <c r="X1320" i="1" s="1"/>
  <c r="N1321" i="1"/>
  <c r="X1321" i="1" s="1"/>
  <c r="N1322" i="1"/>
  <c r="X1322" i="1" s="1"/>
  <c r="N1323" i="1"/>
  <c r="X1323" i="1" s="1"/>
  <c r="N1324" i="1"/>
  <c r="X1324" i="1" s="1"/>
  <c r="N1325" i="1"/>
  <c r="X1325" i="1" s="1"/>
  <c r="N1326" i="1"/>
  <c r="X1326" i="1" s="1"/>
  <c r="N1327" i="1"/>
  <c r="X1327" i="1" s="1"/>
  <c r="N1328" i="1"/>
  <c r="X1328" i="1" s="1"/>
  <c r="N1329" i="1"/>
  <c r="X1329" i="1" s="1"/>
  <c r="N1330" i="1"/>
  <c r="X1330" i="1" s="1"/>
  <c r="N1331" i="1"/>
  <c r="X1331" i="1" s="1"/>
  <c r="N1332" i="1"/>
  <c r="X1332" i="1" s="1"/>
  <c r="N1333" i="1"/>
  <c r="X1333" i="1" s="1"/>
  <c r="N1334" i="1"/>
  <c r="X1334" i="1" s="1"/>
  <c r="N1335" i="1"/>
  <c r="X1335" i="1" s="1"/>
  <c r="N1336" i="1"/>
  <c r="X1336" i="1" s="1"/>
  <c r="N1337" i="1"/>
  <c r="X1337" i="1" s="1"/>
  <c r="N1338" i="1"/>
  <c r="X1338" i="1" s="1"/>
  <c r="N1339" i="1"/>
  <c r="X1339" i="1" s="1"/>
  <c r="N1340" i="1"/>
  <c r="X1340" i="1" s="1"/>
  <c r="N1341" i="1"/>
  <c r="X1341" i="1" s="1"/>
  <c r="N1342" i="1"/>
  <c r="X1342" i="1" s="1"/>
  <c r="N1343" i="1"/>
  <c r="X1343" i="1" s="1"/>
  <c r="N1344" i="1"/>
  <c r="X1344" i="1" s="1"/>
  <c r="N1345" i="1"/>
  <c r="X1345" i="1" s="1"/>
  <c r="N1346" i="1"/>
  <c r="X1346" i="1" s="1"/>
  <c r="N1347" i="1"/>
  <c r="X1347" i="1" s="1"/>
  <c r="N1348" i="1"/>
  <c r="X1348" i="1" s="1"/>
  <c r="N1349" i="1"/>
  <c r="X1349" i="1" s="1"/>
  <c r="N1350" i="1"/>
  <c r="X1350" i="1" s="1"/>
  <c r="N1351" i="1"/>
  <c r="X1351" i="1" s="1"/>
  <c r="N1352" i="1"/>
  <c r="X1352" i="1" s="1"/>
  <c r="N1353" i="1"/>
  <c r="X1353" i="1" s="1"/>
  <c r="N1354" i="1"/>
  <c r="X1354" i="1" s="1"/>
  <c r="N1355" i="1"/>
  <c r="X1355" i="1" s="1"/>
  <c r="N1356" i="1"/>
  <c r="X1356" i="1" s="1"/>
  <c r="N1357" i="1"/>
  <c r="X1357" i="1" s="1"/>
  <c r="N1358" i="1"/>
  <c r="X1358" i="1" s="1"/>
  <c r="N1359" i="1"/>
  <c r="X1359" i="1" s="1"/>
  <c r="N1360" i="1"/>
  <c r="X1360" i="1" s="1"/>
  <c r="N1361" i="1"/>
  <c r="X1361" i="1" s="1"/>
  <c r="N1362" i="1"/>
  <c r="X1362" i="1" s="1"/>
  <c r="N1363" i="1"/>
  <c r="X1363" i="1" s="1"/>
  <c r="N1364" i="1"/>
  <c r="X1364" i="1" s="1"/>
  <c r="N1365" i="1"/>
  <c r="X1365" i="1" s="1"/>
  <c r="N1366" i="1"/>
  <c r="X1366" i="1" s="1"/>
  <c r="N1367" i="1"/>
  <c r="X1367" i="1" s="1"/>
  <c r="N1368" i="1"/>
  <c r="X1368" i="1" s="1"/>
  <c r="N1369" i="1"/>
  <c r="X1369" i="1" s="1"/>
  <c r="N1370" i="1"/>
  <c r="X1370" i="1" s="1"/>
  <c r="N1371" i="1"/>
  <c r="X1371" i="1" s="1"/>
  <c r="N1372" i="1"/>
  <c r="X1372" i="1" s="1"/>
  <c r="N1373" i="1"/>
  <c r="X1373" i="1" s="1"/>
  <c r="N1374" i="1"/>
  <c r="X1374" i="1" s="1"/>
  <c r="N1375" i="1"/>
  <c r="X1375" i="1" s="1"/>
  <c r="N1376" i="1"/>
  <c r="X1376" i="1" s="1"/>
  <c r="N1377" i="1"/>
  <c r="X1377" i="1" s="1"/>
  <c r="N1378" i="1"/>
  <c r="X1378" i="1" s="1"/>
  <c r="N1379" i="1"/>
  <c r="X1379" i="1" s="1"/>
  <c r="N1380" i="1"/>
  <c r="X1380" i="1" s="1"/>
  <c r="N1381" i="1"/>
  <c r="X1381" i="1" s="1"/>
  <c r="N1382" i="1"/>
  <c r="X1382" i="1" s="1"/>
  <c r="N1383" i="1"/>
  <c r="X1383" i="1" s="1"/>
  <c r="N1384" i="1"/>
  <c r="X1384" i="1" s="1"/>
  <c r="N1385" i="1"/>
  <c r="X1385" i="1" s="1"/>
  <c r="N1386" i="1"/>
  <c r="X1386" i="1" s="1"/>
  <c r="N1387" i="1"/>
  <c r="X1387" i="1" s="1"/>
  <c r="N1388" i="1"/>
  <c r="X1388" i="1" s="1"/>
  <c r="N1389" i="1"/>
  <c r="X1389" i="1" s="1"/>
  <c r="N1390" i="1"/>
  <c r="X1390" i="1" s="1"/>
  <c r="N1391" i="1"/>
  <c r="X1391" i="1" s="1"/>
  <c r="N1392" i="1"/>
  <c r="X1392" i="1" s="1"/>
  <c r="N1393" i="1"/>
  <c r="X1393" i="1" s="1"/>
  <c r="N1394" i="1"/>
  <c r="X1394" i="1" s="1"/>
  <c r="N1395" i="1"/>
  <c r="X1395" i="1" s="1"/>
  <c r="N1396" i="1"/>
  <c r="X1396" i="1" s="1"/>
  <c r="N1397" i="1"/>
  <c r="X1397" i="1" s="1"/>
  <c r="N1398" i="1"/>
  <c r="X1398" i="1" s="1"/>
  <c r="N1399" i="1"/>
  <c r="X1399" i="1" s="1"/>
  <c r="N1400" i="1"/>
  <c r="X1400" i="1" s="1"/>
  <c r="N1401" i="1"/>
  <c r="X1401" i="1" s="1"/>
  <c r="N1402" i="1"/>
  <c r="X1402" i="1" s="1"/>
  <c r="N1403" i="1"/>
  <c r="X1403" i="1" s="1"/>
  <c r="N1404" i="1"/>
  <c r="X1404" i="1" s="1"/>
  <c r="N1405" i="1"/>
  <c r="X1405" i="1" s="1"/>
  <c r="N1406" i="1"/>
  <c r="X1406" i="1" s="1"/>
  <c r="N1407" i="1"/>
  <c r="X1407" i="1" s="1"/>
  <c r="N1408" i="1"/>
  <c r="X1408" i="1" s="1"/>
  <c r="N1409" i="1"/>
  <c r="X1409" i="1" s="1"/>
  <c r="N1410" i="1"/>
  <c r="X1410" i="1" s="1"/>
  <c r="N1411" i="1"/>
  <c r="X1411" i="1" s="1"/>
  <c r="N1412" i="1"/>
  <c r="X1412" i="1" s="1"/>
  <c r="N1413" i="1"/>
  <c r="X1413" i="1" s="1"/>
  <c r="N1414" i="1"/>
  <c r="X1414" i="1" s="1"/>
  <c r="N1415" i="1"/>
  <c r="X1415" i="1" s="1"/>
  <c r="N1416" i="1"/>
  <c r="X1416" i="1" s="1"/>
  <c r="N1417" i="1"/>
  <c r="X1417" i="1" s="1"/>
  <c r="N1418" i="1"/>
  <c r="X1418" i="1" s="1"/>
  <c r="N1419" i="1"/>
  <c r="X1419" i="1" s="1"/>
  <c r="N1420" i="1"/>
  <c r="X1420" i="1" s="1"/>
  <c r="N1421" i="1"/>
  <c r="X1421" i="1" s="1"/>
  <c r="N1422" i="1"/>
  <c r="X1422" i="1" s="1"/>
  <c r="N1423" i="1"/>
  <c r="X1423" i="1" s="1"/>
  <c r="N1424" i="1"/>
  <c r="X1424" i="1" s="1"/>
  <c r="N1425" i="1"/>
  <c r="X1425" i="1" s="1"/>
  <c r="N1426" i="1"/>
  <c r="X1426" i="1" s="1"/>
  <c r="N1427" i="1"/>
  <c r="X1427" i="1" s="1"/>
  <c r="N1428" i="1"/>
  <c r="X1428" i="1" s="1"/>
  <c r="N1429" i="1"/>
  <c r="X1429" i="1" s="1"/>
  <c r="N1430" i="1"/>
  <c r="X1430" i="1" s="1"/>
  <c r="N1431" i="1"/>
  <c r="X1431" i="1" s="1"/>
  <c r="N1432" i="1"/>
  <c r="X1432" i="1" s="1"/>
  <c r="N1433" i="1"/>
  <c r="X1433" i="1" s="1"/>
  <c r="N1434" i="1"/>
  <c r="X1434" i="1" s="1"/>
  <c r="N1435" i="1"/>
  <c r="X1435" i="1" s="1"/>
  <c r="N1436" i="1"/>
  <c r="X1436" i="1" s="1"/>
  <c r="N1437" i="1"/>
  <c r="X1437" i="1" s="1"/>
  <c r="N1438" i="1"/>
  <c r="X1438" i="1" s="1"/>
  <c r="N1439" i="1"/>
  <c r="X1439" i="1" s="1"/>
  <c r="N1440" i="1"/>
  <c r="X1440" i="1" s="1"/>
  <c r="N1441" i="1"/>
  <c r="X1441" i="1" s="1"/>
  <c r="N1442" i="1"/>
  <c r="X1442" i="1" s="1"/>
  <c r="N1443" i="1"/>
  <c r="X1443" i="1" s="1"/>
  <c r="N1444" i="1"/>
  <c r="X1444" i="1" s="1"/>
  <c r="N1445" i="1"/>
  <c r="X1445" i="1" s="1"/>
  <c r="N1446" i="1"/>
  <c r="X1446" i="1" s="1"/>
  <c r="N1447" i="1"/>
  <c r="X1447" i="1" s="1"/>
  <c r="N1448" i="1"/>
  <c r="X1448" i="1" s="1"/>
  <c r="N1449" i="1"/>
  <c r="X1449" i="1" s="1"/>
  <c r="N1450" i="1"/>
  <c r="X1450" i="1" s="1"/>
  <c r="N1451" i="1"/>
  <c r="X1451" i="1" s="1"/>
  <c r="N1452" i="1"/>
  <c r="X1452" i="1" s="1"/>
  <c r="N1453" i="1"/>
  <c r="X1453" i="1" s="1"/>
  <c r="N1454" i="1"/>
  <c r="X1454" i="1" s="1"/>
  <c r="N1455" i="1"/>
  <c r="X1455" i="1" s="1"/>
  <c r="N1456" i="1"/>
  <c r="X1456" i="1" s="1"/>
  <c r="N1457" i="1"/>
  <c r="X1457" i="1" s="1"/>
  <c r="N1458" i="1"/>
  <c r="X1458" i="1" s="1"/>
  <c r="N1459" i="1"/>
  <c r="X1459" i="1" s="1"/>
  <c r="N1460" i="1"/>
  <c r="X1460" i="1" s="1"/>
  <c r="N1461" i="1"/>
  <c r="X1461" i="1" s="1"/>
  <c r="N1462" i="1"/>
  <c r="X1462" i="1" s="1"/>
  <c r="N1463" i="1"/>
  <c r="X1463" i="1" s="1"/>
  <c r="N1464" i="1"/>
  <c r="X1464" i="1" s="1"/>
  <c r="N1465" i="1"/>
  <c r="X1465" i="1" s="1"/>
  <c r="N1466" i="1"/>
  <c r="X1466" i="1" s="1"/>
  <c r="N1467" i="1"/>
  <c r="X1467" i="1" s="1"/>
  <c r="N1468" i="1"/>
  <c r="X1468" i="1" s="1"/>
  <c r="N1469" i="1"/>
  <c r="X1469" i="1" s="1"/>
  <c r="N1470" i="1"/>
  <c r="X1470" i="1" s="1"/>
  <c r="N1471" i="1"/>
  <c r="X1471" i="1" s="1"/>
  <c r="N1472" i="1"/>
  <c r="X1472" i="1" s="1"/>
  <c r="N1473" i="1"/>
  <c r="X1473" i="1" s="1"/>
  <c r="N1474" i="1"/>
  <c r="X1474" i="1" s="1"/>
  <c r="N1475" i="1"/>
  <c r="X1475" i="1" s="1"/>
  <c r="N1476" i="1"/>
  <c r="X1476" i="1" s="1"/>
  <c r="N1477" i="1"/>
  <c r="X1477" i="1" s="1"/>
  <c r="N1478" i="1"/>
  <c r="X1478" i="1" s="1"/>
  <c r="N1479" i="1"/>
  <c r="X1479" i="1" s="1"/>
  <c r="N1480" i="1"/>
  <c r="X1480" i="1" s="1"/>
  <c r="N1481" i="1"/>
  <c r="X1481" i="1" s="1"/>
  <c r="N1482" i="1"/>
  <c r="X1482" i="1" s="1"/>
  <c r="N1483" i="1"/>
  <c r="X1483" i="1" s="1"/>
  <c r="N1484" i="1"/>
  <c r="X1484" i="1" s="1"/>
  <c r="N1485" i="1"/>
  <c r="X1485" i="1" s="1"/>
  <c r="N1486" i="1"/>
  <c r="X1486" i="1" s="1"/>
  <c r="N1487" i="1"/>
  <c r="X1487" i="1" s="1"/>
  <c r="N1488" i="1"/>
  <c r="X1488" i="1" s="1"/>
  <c r="N1489" i="1"/>
  <c r="X1489" i="1" s="1"/>
  <c r="N1490" i="1"/>
  <c r="X1490" i="1" s="1"/>
  <c r="N1491" i="1"/>
  <c r="X1491" i="1" s="1"/>
  <c r="N1492" i="1"/>
  <c r="X1492" i="1" s="1"/>
  <c r="N1493" i="1"/>
  <c r="X1493" i="1" s="1"/>
  <c r="N1494" i="1"/>
  <c r="X1494" i="1" s="1"/>
  <c r="N1495" i="1"/>
  <c r="X1495" i="1" s="1"/>
  <c r="N1496" i="1"/>
  <c r="X1496" i="1" s="1"/>
  <c r="N1497" i="1"/>
  <c r="X1497" i="1" s="1"/>
  <c r="N1498" i="1"/>
  <c r="X1498" i="1" s="1"/>
  <c r="N1499" i="1"/>
  <c r="X1499" i="1" s="1"/>
  <c r="N1500" i="1"/>
  <c r="X1500" i="1" s="1"/>
  <c r="N1501" i="1"/>
  <c r="X1501" i="1" s="1"/>
  <c r="N1502" i="1"/>
  <c r="X1502" i="1" s="1"/>
  <c r="N1503" i="1"/>
  <c r="X1503" i="1" s="1"/>
  <c r="N1504" i="1"/>
  <c r="X1504" i="1" s="1"/>
  <c r="N1505" i="1"/>
  <c r="X1505" i="1" s="1"/>
  <c r="N1506" i="1"/>
  <c r="X1506" i="1" s="1"/>
  <c r="N1507" i="1"/>
  <c r="X1507" i="1" s="1"/>
  <c r="N1508" i="1"/>
  <c r="X1508" i="1" s="1"/>
  <c r="N1509" i="1"/>
  <c r="X1509" i="1" s="1"/>
  <c r="N1510" i="1"/>
  <c r="X1510" i="1" s="1"/>
  <c r="N1511" i="1"/>
  <c r="X1511" i="1" s="1"/>
  <c r="N1512" i="1"/>
  <c r="X1512" i="1" s="1"/>
  <c r="N1513" i="1"/>
  <c r="X1513" i="1" s="1"/>
  <c r="N1514" i="1"/>
  <c r="X1514" i="1" s="1"/>
  <c r="N1515" i="1"/>
  <c r="X1515" i="1" s="1"/>
  <c r="N1516" i="1"/>
  <c r="X1516" i="1" s="1"/>
  <c r="N1517" i="1"/>
  <c r="X1517" i="1" s="1"/>
  <c r="N1518" i="1"/>
  <c r="X1518" i="1" s="1"/>
  <c r="N1519" i="1"/>
  <c r="X1519" i="1" s="1"/>
  <c r="N1520" i="1"/>
  <c r="X1520" i="1" s="1"/>
  <c r="N1521" i="1"/>
  <c r="X1521" i="1" s="1"/>
  <c r="N1522" i="1"/>
  <c r="X1522" i="1" s="1"/>
  <c r="N1523" i="1"/>
  <c r="X1523" i="1" s="1"/>
  <c r="N1524" i="1"/>
  <c r="X1524" i="1" s="1"/>
  <c r="N1525" i="1"/>
  <c r="X1525" i="1" s="1"/>
  <c r="N1526" i="1"/>
  <c r="X1526" i="1" s="1"/>
  <c r="N1527" i="1"/>
  <c r="X1527" i="1" s="1"/>
  <c r="N1528" i="1"/>
  <c r="X1528" i="1" s="1"/>
  <c r="N1529" i="1"/>
  <c r="X1529" i="1" s="1"/>
  <c r="N1530" i="1"/>
  <c r="X1530" i="1" s="1"/>
  <c r="N1531" i="1"/>
  <c r="X1531" i="1" s="1"/>
  <c r="N1532" i="1"/>
  <c r="X1532" i="1" s="1"/>
  <c r="N1533" i="1"/>
  <c r="X1533" i="1" s="1"/>
  <c r="N1534" i="1"/>
  <c r="X1534" i="1" s="1"/>
  <c r="N1535" i="1"/>
  <c r="X1535" i="1" s="1"/>
  <c r="N1536" i="1"/>
  <c r="X1536" i="1" s="1"/>
  <c r="N1537" i="1"/>
  <c r="X1537" i="1" s="1"/>
  <c r="N1538" i="1"/>
  <c r="X1538" i="1" s="1"/>
  <c r="N1539" i="1"/>
  <c r="X1539" i="1" s="1"/>
  <c r="N1540" i="1"/>
  <c r="X1540" i="1" s="1"/>
  <c r="N1541" i="1"/>
  <c r="X1541" i="1" s="1"/>
  <c r="N1542" i="1"/>
  <c r="X1542" i="1" s="1"/>
  <c r="N1543" i="1"/>
  <c r="X1543" i="1" s="1"/>
  <c r="N1544" i="1"/>
  <c r="X1544" i="1" s="1"/>
  <c r="N1545" i="1"/>
  <c r="X1545" i="1" s="1"/>
  <c r="N1546" i="1"/>
  <c r="X1546" i="1" s="1"/>
  <c r="N1547" i="1"/>
  <c r="X1547" i="1" s="1"/>
  <c r="N1548" i="1"/>
  <c r="X1548" i="1" s="1"/>
  <c r="N1549" i="1"/>
  <c r="X1549" i="1" s="1"/>
  <c r="N1550" i="1"/>
  <c r="X1550" i="1" s="1"/>
  <c r="N1551" i="1"/>
  <c r="X1551" i="1" s="1"/>
  <c r="N1552" i="1"/>
  <c r="X1552" i="1" s="1"/>
  <c r="N1553" i="1"/>
  <c r="X1553" i="1" s="1"/>
  <c r="N1554" i="1"/>
  <c r="X1554" i="1" s="1"/>
  <c r="N1555" i="1"/>
  <c r="X1555" i="1" s="1"/>
  <c r="N1556" i="1"/>
  <c r="X1556" i="1" s="1"/>
  <c r="N1557" i="1"/>
  <c r="X1557" i="1" s="1"/>
  <c r="N1558" i="1"/>
  <c r="X1558" i="1" s="1"/>
  <c r="N1559" i="1"/>
  <c r="X1559" i="1" s="1"/>
  <c r="N1560" i="1"/>
  <c r="X1560" i="1" s="1"/>
  <c r="N1561" i="1"/>
  <c r="X1561" i="1" s="1"/>
  <c r="N1562" i="1"/>
  <c r="X1562" i="1" s="1"/>
  <c r="N1563" i="1"/>
  <c r="X1563" i="1" s="1"/>
  <c r="N1564" i="1"/>
  <c r="X1564" i="1" s="1"/>
  <c r="N1565" i="1"/>
  <c r="X1565" i="1" s="1"/>
  <c r="N1566" i="1"/>
  <c r="X1566" i="1" s="1"/>
  <c r="N1567" i="1"/>
  <c r="X1567" i="1" s="1"/>
  <c r="N1568" i="1"/>
  <c r="X1568" i="1" s="1"/>
  <c r="N1569" i="1"/>
  <c r="X1569" i="1" s="1"/>
  <c r="N1570" i="1"/>
  <c r="X1570" i="1" s="1"/>
  <c r="N1571" i="1"/>
  <c r="X1571" i="1" s="1"/>
  <c r="N1572" i="1"/>
  <c r="X1572" i="1" s="1"/>
  <c r="N1573" i="1"/>
  <c r="X1573" i="1" s="1"/>
  <c r="N1574" i="1"/>
  <c r="X1574" i="1" s="1"/>
  <c r="N1575" i="1"/>
  <c r="X1575" i="1" s="1"/>
  <c r="N1576" i="1"/>
  <c r="X1576" i="1" s="1"/>
  <c r="N1577" i="1"/>
  <c r="X1577" i="1" s="1"/>
  <c r="N1578" i="1"/>
  <c r="X1578" i="1" s="1"/>
  <c r="N1579" i="1"/>
  <c r="X1579" i="1" s="1"/>
  <c r="N1580" i="1"/>
  <c r="X1580" i="1" s="1"/>
  <c r="N1581" i="1"/>
  <c r="X1581" i="1" s="1"/>
  <c r="N1582" i="1"/>
  <c r="X1582" i="1" s="1"/>
  <c r="N1583" i="1"/>
  <c r="X1583" i="1" s="1"/>
  <c r="N1584" i="1"/>
  <c r="X1584" i="1" s="1"/>
  <c r="N1585" i="1"/>
  <c r="X1585" i="1" s="1"/>
  <c r="N1586" i="1"/>
  <c r="X1586" i="1" s="1"/>
  <c r="N1587" i="1"/>
  <c r="X1587" i="1" s="1"/>
  <c r="N1588" i="1"/>
  <c r="X1588" i="1" s="1"/>
  <c r="N1589" i="1"/>
  <c r="X1589" i="1" s="1"/>
  <c r="N1590" i="1"/>
  <c r="X1590" i="1" s="1"/>
  <c r="N1591" i="1"/>
  <c r="X1591" i="1" s="1"/>
  <c r="N1592" i="1"/>
  <c r="X1592" i="1" s="1"/>
  <c r="N1593" i="1"/>
  <c r="X1593" i="1" s="1"/>
  <c r="N1594" i="1"/>
  <c r="X1594" i="1" s="1"/>
  <c r="N1595" i="1"/>
  <c r="X1595" i="1" s="1"/>
  <c r="N1596" i="1"/>
  <c r="X1596" i="1" s="1"/>
  <c r="N1597" i="1"/>
  <c r="X1597" i="1" s="1"/>
  <c r="N1598" i="1"/>
  <c r="X1598" i="1" s="1"/>
  <c r="N1599" i="1"/>
  <c r="X1599" i="1" s="1"/>
  <c r="N1600" i="1"/>
  <c r="X1600" i="1" s="1"/>
  <c r="N1601" i="1"/>
  <c r="X1601" i="1" s="1"/>
  <c r="N1602" i="1"/>
  <c r="X1602" i="1" s="1"/>
  <c r="N1603" i="1"/>
  <c r="X1603" i="1" s="1"/>
  <c r="N1604" i="1"/>
  <c r="X1604" i="1" s="1"/>
  <c r="N1605" i="1"/>
  <c r="X1605" i="1" s="1"/>
  <c r="N1606" i="1"/>
  <c r="X1606" i="1" s="1"/>
  <c r="N1607" i="1"/>
  <c r="X1607" i="1" s="1"/>
  <c r="N1608" i="1"/>
  <c r="X1608" i="1" s="1"/>
  <c r="N1609" i="1"/>
  <c r="X1609" i="1" s="1"/>
  <c r="N1610" i="1"/>
  <c r="X1610" i="1" s="1"/>
  <c r="N1611" i="1"/>
  <c r="X1611" i="1" s="1"/>
  <c r="N1612" i="1"/>
  <c r="X1612" i="1" s="1"/>
  <c r="N1613" i="1"/>
  <c r="X1613" i="1" s="1"/>
  <c r="N1614" i="1"/>
  <c r="X1614" i="1" s="1"/>
  <c r="N1615" i="1"/>
  <c r="X1615" i="1" s="1"/>
  <c r="N1616" i="1"/>
  <c r="X1616" i="1" s="1"/>
  <c r="N1617" i="1"/>
  <c r="X1617" i="1" s="1"/>
  <c r="N1618" i="1"/>
  <c r="X1618" i="1" s="1"/>
  <c r="N1619" i="1"/>
  <c r="X1619" i="1" s="1"/>
  <c r="N1620" i="1"/>
  <c r="X1620" i="1" s="1"/>
  <c r="N1621" i="1"/>
  <c r="X1621" i="1" s="1"/>
  <c r="N1622" i="1"/>
  <c r="X1622" i="1" s="1"/>
  <c r="N1623" i="1"/>
  <c r="X1623" i="1" s="1"/>
  <c r="N1624" i="1"/>
  <c r="X1624" i="1" s="1"/>
  <c r="N1625" i="1"/>
  <c r="X1625" i="1" s="1"/>
  <c r="N1626" i="1"/>
  <c r="X1626" i="1" s="1"/>
  <c r="N1627" i="1"/>
  <c r="X1627" i="1" s="1"/>
  <c r="N1628" i="1"/>
  <c r="X1628" i="1" s="1"/>
  <c r="N1629" i="1"/>
  <c r="X1629" i="1" s="1"/>
  <c r="N1630" i="1"/>
  <c r="X1630" i="1" s="1"/>
  <c r="N1631" i="1"/>
  <c r="X1631" i="1" s="1"/>
  <c r="N1632" i="1"/>
  <c r="X1632" i="1" s="1"/>
  <c r="N1633" i="1"/>
  <c r="X1633" i="1" s="1"/>
  <c r="N1634" i="1"/>
  <c r="X1634" i="1" s="1"/>
  <c r="N1635" i="1"/>
  <c r="X1635" i="1" s="1"/>
  <c r="N1636" i="1"/>
  <c r="X1636" i="1" s="1"/>
  <c r="N1637" i="1"/>
  <c r="X1637" i="1" s="1"/>
  <c r="N1638" i="1"/>
  <c r="X1638" i="1" s="1"/>
  <c r="N1639" i="1"/>
  <c r="X1639" i="1" s="1"/>
  <c r="N1640" i="1"/>
  <c r="X1640" i="1" s="1"/>
  <c r="N1641" i="1"/>
  <c r="X1641" i="1" s="1"/>
  <c r="N1642" i="1"/>
  <c r="X1642" i="1" s="1"/>
  <c r="N1643" i="1"/>
  <c r="X1643" i="1" s="1"/>
  <c r="N1644" i="1"/>
  <c r="X1644" i="1" s="1"/>
  <c r="N1645" i="1"/>
  <c r="X1645" i="1" s="1"/>
  <c r="N1646" i="1"/>
  <c r="X1646" i="1" s="1"/>
  <c r="N1647" i="1"/>
  <c r="X1647" i="1" s="1"/>
  <c r="N1648" i="1"/>
  <c r="X1648" i="1" s="1"/>
  <c r="N1649" i="1"/>
  <c r="X1649" i="1" s="1"/>
  <c r="N1650" i="1"/>
  <c r="X1650" i="1" s="1"/>
  <c r="N1651" i="1"/>
  <c r="X1651" i="1" s="1"/>
  <c r="N1652" i="1"/>
  <c r="X1652" i="1" s="1"/>
  <c r="N1653" i="1"/>
  <c r="X1653" i="1" s="1"/>
  <c r="N1654" i="1"/>
  <c r="X1654" i="1" s="1"/>
  <c r="N1655" i="1"/>
  <c r="X1655" i="1" s="1"/>
  <c r="N1656" i="1"/>
  <c r="X1656" i="1" s="1"/>
  <c r="N1657" i="1"/>
  <c r="X1657" i="1" s="1"/>
  <c r="N1658" i="1"/>
  <c r="X1658" i="1" s="1"/>
  <c r="N1659" i="1"/>
  <c r="X1659" i="1" s="1"/>
  <c r="N1660" i="1"/>
  <c r="X1660" i="1" s="1"/>
  <c r="N1661" i="1"/>
  <c r="X1661" i="1" s="1"/>
  <c r="N1662" i="1"/>
  <c r="X1662" i="1" s="1"/>
  <c r="N1663" i="1"/>
  <c r="X1663" i="1" s="1"/>
  <c r="N1664" i="1"/>
  <c r="X1664" i="1" s="1"/>
  <c r="N1665" i="1"/>
  <c r="X1665" i="1" s="1"/>
  <c r="N1666" i="1"/>
  <c r="X1666" i="1" s="1"/>
  <c r="N1667" i="1"/>
  <c r="X1667" i="1" s="1"/>
  <c r="N1668" i="1"/>
  <c r="X1668" i="1" s="1"/>
  <c r="N1669" i="1"/>
  <c r="X1669" i="1" s="1"/>
  <c r="N1670" i="1"/>
  <c r="X1670" i="1" s="1"/>
  <c r="N1671" i="1"/>
  <c r="X1671" i="1" s="1"/>
  <c r="N1672" i="1"/>
  <c r="X1672" i="1" s="1"/>
  <c r="N1673" i="1"/>
  <c r="X1673" i="1" s="1"/>
  <c r="N1674" i="1"/>
  <c r="X1674" i="1" s="1"/>
  <c r="N1675" i="1"/>
  <c r="X1675" i="1" s="1"/>
  <c r="N1676" i="1"/>
  <c r="X1676" i="1" s="1"/>
  <c r="N1677" i="1"/>
  <c r="X1677" i="1" s="1"/>
  <c r="N1678" i="1"/>
  <c r="X1678" i="1" s="1"/>
  <c r="N1679" i="1"/>
  <c r="X1679" i="1" s="1"/>
  <c r="N1680" i="1"/>
  <c r="X1680" i="1" s="1"/>
  <c r="N1681" i="1"/>
  <c r="X1681" i="1" s="1"/>
  <c r="N1682" i="1"/>
  <c r="X1682" i="1" s="1"/>
  <c r="N1683" i="1"/>
  <c r="X1683" i="1" s="1"/>
  <c r="N1684" i="1"/>
  <c r="X1684" i="1" s="1"/>
  <c r="N1685" i="1"/>
  <c r="X1685" i="1" s="1"/>
  <c r="N1686" i="1"/>
  <c r="X1686" i="1" s="1"/>
  <c r="N1687" i="1"/>
  <c r="X1687" i="1" s="1"/>
  <c r="N1688" i="1"/>
  <c r="X1688" i="1" s="1"/>
  <c r="N1689" i="1"/>
  <c r="X1689" i="1" s="1"/>
  <c r="N1690" i="1"/>
  <c r="X1690" i="1" s="1"/>
  <c r="N1691" i="1"/>
  <c r="X1691" i="1" s="1"/>
  <c r="N1692" i="1"/>
  <c r="X1692" i="1" s="1"/>
  <c r="N1693" i="1"/>
  <c r="X1693" i="1" s="1"/>
  <c r="N1694" i="1"/>
  <c r="X1694" i="1" s="1"/>
  <c r="N1695" i="1"/>
  <c r="X1695" i="1" s="1"/>
  <c r="N1696" i="1"/>
  <c r="X1696" i="1" s="1"/>
  <c r="N1697" i="1"/>
  <c r="X1697" i="1" s="1"/>
  <c r="N1698" i="1"/>
  <c r="X1698" i="1" s="1"/>
  <c r="N1699" i="1"/>
  <c r="X1699" i="1" s="1"/>
  <c r="N1700" i="1"/>
  <c r="X1700" i="1" s="1"/>
  <c r="N1701" i="1"/>
  <c r="X1701" i="1" s="1"/>
  <c r="N1702" i="1"/>
  <c r="X1702" i="1" s="1"/>
  <c r="N1703" i="1"/>
  <c r="X1703" i="1" s="1"/>
  <c r="N1704" i="1"/>
  <c r="X1704" i="1" s="1"/>
  <c r="N1705" i="1"/>
  <c r="X1705" i="1" s="1"/>
  <c r="N1706" i="1"/>
  <c r="X1706" i="1" s="1"/>
  <c r="N1707" i="1"/>
  <c r="X1707" i="1" s="1"/>
  <c r="N1708" i="1"/>
  <c r="X1708" i="1" s="1"/>
  <c r="N1709" i="1"/>
  <c r="X1709" i="1" s="1"/>
  <c r="N1710" i="1"/>
  <c r="X1710" i="1" s="1"/>
  <c r="N1711" i="1"/>
  <c r="X1711" i="1" s="1"/>
  <c r="N1712" i="1"/>
  <c r="X1712" i="1" s="1"/>
  <c r="N1713" i="1"/>
  <c r="X1713" i="1" s="1"/>
  <c r="N1714" i="1"/>
  <c r="X1714" i="1" s="1"/>
  <c r="N1715" i="1"/>
  <c r="X1715" i="1" s="1"/>
  <c r="N1716" i="1"/>
  <c r="X1716" i="1" s="1"/>
  <c r="N1717" i="1"/>
  <c r="X1717" i="1" s="1"/>
  <c r="N1718" i="1"/>
  <c r="X1718" i="1" s="1"/>
  <c r="N1719" i="1"/>
  <c r="X1719" i="1" s="1"/>
  <c r="N1720" i="1"/>
  <c r="X1720" i="1" s="1"/>
  <c r="N1721" i="1"/>
  <c r="X1721" i="1" s="1"/>
  <c r="N1722" i="1"/>
  <c r="X1722" i="1" s="1"/>
  <c r="N1723" i="1"/>
  <c r="X1723" i="1" s="1"/>
  <c r="N1724" i="1"/>
  <c r="X1724" i="1" s="1"/>
  <c r="N1725" i="1"/>
  <c r="X1725" i="1" s="1"/>
  <c r="N1726" i="1"/>
  <c r="X1726" i="1" s="1"/>
  <c r="N1727" i="1"/>
  <c r="X1727" i="1" s="1"/>
  <c r="N1728" i="1"/>
  <c r="X1728" i="1" s="1"/>
  <c r="N1729" i="1"/>
  <c r="X1729" i="1" s="1"/>
  <c r="N1730" i="1"/>
  <c r="X1730" i="1" s="1"/>
  <c r="N1731" i="1"/>
  <c r="X1731" i="1" s="1"/>
  <c r="N1732" i="1"/>
  <c r="X1732" i="1" s="1"/>
  <c r="N1733" i="1"/>
  <c r="X1733" i="1" s="1"/>
  <c r="N1734" i="1"/>
  <c r="X1734" i="1" s="1"/>
  <c r="N1735" i="1"/>
  <c r="X1735" i="1" s="1"/>
  <c r="N1736" i="1"/>
  <c r="X1736" i="1" s="1"/>
  <c r="N1737" i="1"/>
  <c r="X1737" i="1" s="1"/>
  <c r="N1738" i="1"/>
  <c r="X1738" i="1" s="1"/>
  <c r="N1739" i="1"/>
  <c r="X1739" i="1" s="1"/>
  <c r="N1740" i="1"/>
  <c r="X1740" i="1" s="1"/>
  <c r="N1741" i="1"/>
  <c r="X1741" i="1" s="1"/>
  <c r="N1742" i="1"/>
  <c r="X1742" i="1" s="1"/>
  <c r="N1743" i="1"/>
  <c r="X1743" i="1" s="1"/>
  <c r="N1744" i="1"/>
  <c r="X1744" i="1" s="1"/>
  <c r="N1745" i="1"/>
  <c r="X1745" i="1" s="1"/>
  <c r="N1746" i="1"/>
  <c r="X1746" i="1" s="1"/>
  <c r="N1747" i="1"/>
  <c r="X1747" i="1" s="1"/>
  <c r="N1748" i="1"/>
  <c r="X1748" i="1" s="1"/>
  <c r="N1749" i="1"/>
  <c r="X1749" i="1" s="1"/>
  <c r="N1750" i="1"/>
  <c r="X1750" i="1" s="1"/>
  <c r="N1751" i="1"/>
  <c r="X1751" i="1" s="1"/>
  <c r="N1752" i="1"/>
  <c r="X1752" i="1" s="1"/>
  <c r="N1753" i="1"/>
  <c r="X1753" i="1" s="1"/>
  <c r="N1754" i="1"/>
  <c r="X1754" i="1" s="1"/>
  <c r="N1755" i="1"/>
  <c r="X1755" i="1" s="1"/>
  <c r="N1756" i="1"/>
  <c r="X1756" i="1" s="1"/>
  <c r="N1757" i="1"/>
  <c r="X1757" i="1" s="1"/>
  <c r="N1758" i="1"/>
  <c r="X1758" i="1" s="1"/>
  <c r="N1759" i="1"/>
  <c r="X1759" i="1" s="1"/>
  <c r="N1760" i="1"/>
  <c r="X1760" i="1" s="1"/>
  <c r="N1761" i="1"/>
  <c r="X1761" i="1" s="1"/>
  <c r="N1762" i="1"/>
  <c r="X1762" i="1" s="1"/>
  <c r="N1763" i="1"/>
  <c r="X1763" i="1" s="1"/>
  <c r="N1764" i="1"/>
  <c r="X1764" i="1" s="1"/>
  <c r="N1765" i="1"/>
  <c r="X1765" i="1" s="1"/>
  <c r="N1766" i="1"/>
  <c r="X1766" i="1" s="1"/>
  <c r="N1767" i="1"/>
  <c r="X1767" i="1" s="1"/>
  <c r="N1768" i="1"/>
  <c r="X1768" i="1" s="1"/>
  <c r="N1769" i="1"/>
  <c r="X1769" i="1" s="1"/>
  <c r="N1770" i="1"/>
  <c r="X1770" i="1" s="1"/>
  <c r="N1771" i="1"/>
  <c r="X1771" i="1" s="1"/>
  <c r="N1772" i="1"/>
  <c r="X1772" i="1" s="1"/>
  <c r="N1773" i="1"/>
  <c r="X1773" i="1" s="1"/>
  <c r="N1774" i="1"/>
  <c r="X1774" i="1" s="1"/>
  <c r="N1775" i="1"/>
  <c r="X1775" i="1" s="1"/>
  <c r="N1776" i="1"/>
  <c r="X1776" i="1" s="1"/>
  <c r="N1777" i="1"/>
  <c r="X1777" i="1" s="1"/>
  <c r="N1778" i="1"/>
  <c r="X1778" i="1" s="1"/>
  <c r="N1779" i="1"/>
  <c r="X1779" i="1" s="1"/>
  <c r="N1780" i="1"/>
  <c r="X1780" i="1" s="1"/>
  <c r="N1781" i="1"/>
  <c r="X1781" i="1" s="1"/>
  <c r="N1782" i="1"/>
  <c r="X1782" i="1" s="1"/>
  <c r="N1783" i="1"/>
  <c r="X1783" i="1" s="1"/>
  <c r="N1784" i="1"/>
  <c r="X1784" i="1" s="1"/>
  <c r="N1785" i="1"/>
  <c r="X1785" i="1" s="1"/>
  <c r="N1786" i="1"/>
  <c r="X1786" i="1" s="1"/>
  <c r="N1787" i="1"/>
  <c r="X1787" i="1" s="1"/>
  <c r="N1788" i="1"/>
  <c r="X1788" i="1" s="1"/>
  <c r="N1789" i="1"/>
  <c r="X1789" i="1" s="1"/>
  <c r="N1790" i="1"/>
  <c r="X1790" i="1" s="1"/>
  <c r="N1791" i="1"/>
  <c r="X1791" i="1" s="1"/>
  <c r="N1792" i="1"/>
  <c r="X1792" i="1" s="1"/>
  <c r="N1793" i="1"/>
  <c r="X1793" i="1" s="1"/>
  <c r="N1794" i="1"/>
  <c r="X1794" i="1" s="1"/>
  <c r="N1795" i="1"/>
  <c r="X1795" i="1" s="1"/>
  <c r="N1796" i="1"/>
  <c r="X1796" i="1" s="1"/>
  <c r="N1797" i="1"/>
  <c r="X1797" i="1" s="1"/>
  <c r="N1798" i="1"/>
  <c r="X1798" i="1" s="1"/>
  <c r="N1799" i="1"/>
  <c r="X1799" i="1" s="1"/>
  <c r="N1800" i="1"/>
  <c r="X1800" i="1" s="1"/>
  <c r="N1801" i="1"/>
  <c r="X1801" i="1" s="1"/>
  <c r="N1802" i="1"/>
  <c r="X1802" i="1" s="1"/>
  <c r="N1803" i="1"/>
  <c r="X1803" i="1" s="1"/>
  <c r="N1804" i="1"/>
  <c r="X1804" i="1" s="1"/>
  <c r="N1805" i="1"/>
  <c r="X1805" i="1" s="1"/>
  <c r="N1806" i="1"/>
  <c r="X1806" i="1" s="1"/>
  <c r="N1807" i="1"/>
  <c r="X1807" i="1" s="1"/>
  <c r="N1808" i="1"/>
  <c r="X1808" i="1" s="1"/>
  <c r="N1809" i="1"/>
  <c r="X1809" i="1" s="1"/>
  <c r="N1810" i="1"/>
  <c r="X1810" i="1" s="1"/>
  <c r="N1811" i="1"/>
  <c r="X1811" i="1" s="1"/>
  <c r="N1812" i="1"/>
  <c r="X1812" i="1" s="1"/>
  <c r="N1813" i="1"/>
  <c r="X1813" i="1" s="1"/>
  <c r="N1814" i="1"/>
  <c r="X1814" i="1" s="1"/>
  <c r="N1815" i="1"/>
  <c r="X1815" i="1" s="1"/>
  <c r="N1816" i="1"/>
  <c r="X1816" i="1" s="1"/>
  <c r="N1817" i="1"/>
  <c r="X1817" i="1" s="1"/>
  <c r="N1818" i="1"/>
  <c r="X1818" i="1" s="1"/>
  <c r="N1819" i="1"/>
  <c r="X1819" i="1" s="1"/>
  <c r="N1820" i="1"/>
  <c r="X1820" i="1" s="1"/>
  <c r="N1821" i="1"/>
  <c r="X1821" i="1" s="1"/>
  <c r="N1822" i="1"/>
  <c r="X1822" i="1" s="1"/>
  <c r="N1823" i="1"/>
  <c r="X1823" i="1" s="1"/>
  <c r="N1824" i="1"/>
  <c r="X1824" i="1" s="1"/>
  <c r="N1825" i="1"/>
  <c r="X1825" i="1" s="1"/>
  <c r="N1826" i="1"/>
  <c r="X1826" i="1" s="1"/>
  <c r="N1827" i="1"/>
  <c r="X1827" i="1" s="1"/>
  <c r="N1828" i="1"/>
  <c r="X1828" i="1" s="1"/>
  <c r="N1829" i="1"/>
  <c r="X1829" i="1" s="1"/>
  <c r="N1830" i="1"/>
  <c r="X1830" i="1" s="1"/>
  <c r="N1831" i="1"/>
  <c r="X1831" i="1" s="1"/>
  <c r="N1832" i="1"/>
  <c r="X1832" i="1" s="1"/>
  <c r="N1833" i="1"/>
  <c r="X1833" i="1" s="1"/>
  <c r="N1834" i="1"/>
  <c r="X1834" i="1" s="1"/>
  <c r="N1835" i="1"/>
  <c r="X1835" i="1" s="1"/>
  <c r="N1836" i="1"/>
  <c r="X1836" i="1" s="1"/>
  <c r="N1837" i="1"/>
  <c r="X1837" i="1" s="1"/>
  <c r="N1838" i="1"/>
  <c r="X1838" i="1" s="1"/>
  <c r="N1839" i="1"/>
  <c r="X1839" i="1" s="1"/>
  <c r="N1840" i="1"/>
  <c r="X1840" i="1" s="1"/>
  <c r="N1841" i="1"/>
  <c r="X1841" i="1" s="1"/>
  <c r="N1842" i="1"/>
  <c r="X1842" i="1" s="1"/>
  <c r="N1843" i="1"/>
  <c r="X1843" i="1" s="1"/>
  <c r="N1844" i="1"/>
  <c r="X1844" i="1" s="1"/>
  <c r="N1845" i="1"/>
  <c r="X1845" i="1" s="1"/>
  <c r="N1846" i="1"/>
  <c r="X1846" i="1" s="1"/>
  <c r="N1847" i="1"/>
  <c r="X1847" i="1" s="1"/>
  <c r="N1848" i="1"/>
  <c r="X1848" i="1" s="1"/>
  <c r="N1849" i="1"/>
  <c r="X1849" i="1" s="1"/>
  <c r="N1850" i="1"/>
  <c r="X1850" i="1" s="1"/>
  <c r="N1851" i="1"/>
  <c r="X1851" i="1" s="1"/>
  <c r="N1852" i="1"/>
  <c r="X1852" i="1" s="1"/>
  <c r="N1853" i="1"/>
  <c r="X1853" i="1" s="1"/>
  <c r="N1854" i="1"/>
  <c r="X1854" i="1" s="1"/>
  <c r="N1855" i="1"/>
  <c r="X1855" i="1" s="1"/>
  <c r="N1856" i="1"/>
  <c r="X1856" i="1" s="1"/>
  <c r="N1857" i="1"/>
  <c r="X1857" i="1" s="1"/>
  <c r="N1858" i="1"/>
  <c r="X1858" i="1" s="1"/>
  <c r="N1859" i="1"/>
  <c r="X1859" i="1" s="1"/>
  <c r="N1860" i="1"/>
  <c r="X1860" i="1" s="1"/>
  <c r="N1861" i="1"/>
  <c r="X1861" i="1" s="1"/>
  <c r="N1862" i="1"/>
  <c r="X1862" i="1" s="1"/>
  <c r="N1863" i="1"/>
  <c r="X1863" i="1" s="1"/>
  <c r="N1864" i="1"/>
  <c r="X1864" i="1" s="1"/>
  <c r="N1865" i="1"/>
  <c r="X1865" i="1" s="1"/>
  <c r="N1866" i="1"/>
  <c r="X1866" i="1" s="1"/>
  <c r="N1867" i="1"/>
  <c r="X1867" i="1" s="1"/>
  <c r="N1868" i="1"/>
  <c r="X1868" i="1" s="1"/>
  <c r="N1869" i="1"/>
  <c r="X1869" i="1" s="1"/>
  <c r="N1870" i="1"/>
  <c r="X1870" i="1" s="1"/>
  <c r="N1871" i="1"/>
  <c r="X1871" i="1" s="1"/>
  <c r="N1872" i="1"/>
  <c r="X1872" i="1" s="1"/>
  <c r="N1873" i="1"/>
  <c r="X1873" i="1" s="1"/>
  <c r="N1874" i="1"/>
  <c r="X1874" i="1" s="1"/>
  <c r="N1875" i="1"/>
  <c r="X1875" i="1" s="1"/>
  <c r="N1876" i="1"/>
  <c r="X1876" i="1" s="1"/>
  <c r="N1877" i="1"/>
  <c r="X1877" i="1" s="1"/>
  <c r="N1878" i="1"/>
  <c r="X1878" i="1" s="1"/>
  <c r="N1879" i="1"/>
  <c r="X1879" i="1" s="1"/>
  <c r="N1880" i="1"/>
  <c r="X1880" i="1" s="1"/>
  <c r="N1881" i="1"/>
  <c r="X1881" i="1" s="1"/>
  <c r="N1882" i="1"/>
  <c r="X1882" i="1" s="1"/>
  <c r="N1883" i="1"/>
  <c r="X1883" i="1" s="1"/>
  <c r="N1884" i="1"/>
  <c r="X1884" i="1" s="1"/>
  <c r="N1885" i="1"/>
  <c r="X1885" i="1" s="1"/>
  <c r="N1886" i="1"/>
  <c r="X1886" i="1" s="1"/>
  <c r="N1887" i="1"/>
  <c r="X1887" i="1" s="1"/>
  <c r="N1888" i="1"/>
  <c r="X1888" i="1" s="1"/>
  <c r="N1889" i="1"/>
  <c r="X1889" i="1" s="1"/>
  <c r="N1890" i="1"/>
  <c r="X1890" i="1" s="1"/>
  <c r="N1891" i="1"/>
  <c r="X1891" i="1" s="1"/>
  <c r="N1892" i="1"/>
  <c r="X1892" i="1" s="1"/>
  <c r="N1893" i="1"/>
  <c r="X1893" i="1" s="1"/>
  <c r="N1894" i="1"/>
  <c r="X1894" i="1" s="1"/>
  <c r="N1895" i="1"/>
  <c r="X1895" i="1" s="1"/>
  <c r="N1896" i="1"/>
  <c r="X1896" i="1" s="1"/>
  <c r="N1897" i="1"/>
  <c r="X1897" i="1" s="1"/>
  <c r="N1898" i="1"/>
  <c r="X1898" i="1" s="1"/>
  <c r="N1899" i="1"/>
  <c r="X1899" i="1" s="1"/>
  <c r="N1900" i="1"/>
  <c r="X1900" i="1" s="1"/>
  <c r="N1901" i="1"/>
  <c r="X1901" i="1" s="1"/>
  <c r="N1902" i="1"/>
  <c r="X1902" i="1" s="1"/>
  <c r="N1903" i="1"/>
  <c r="X1903" i="1" s="1"/>
  <c r="N1904" i="1"/>
  <c r="X1904" i="1" s="1"/>
  <c r="N1905" i="1"/>
  <c r="X1905" i="1" s="1"/>
  <c r="N1906" i="1"/>
  <c r="X1906" i="1" s="1"/>
  <c r="N1907" i="1"/>
  <c r="X1907" i="1" s="1"/>
  <c r="N1908" i="1"/>
  <c r="X1908" i="1" s="1"/>
  <c r="N1909" i="1"/>
  <c r="X1909" i="1" s="1"/>
  <c r="N1910" i="1"/>
  <c r="X1910" i="1" s="1"/>
  <c r="N1911" i="1"/>
  <c r="X1911" i="1" s="1"/>
  <c r="N1912" i="1"/>
  <c r="X1912" i="1" s="1"/>
  <c r="N1913" i="1"/>
  <c r="X1913" i="1" s="1"/>
  <c r="N1914" i="1"/>
  <c r="X1914" i="1" s="1"/>
  <c r="N1915" i="1"/>
  <c r="X1915" i="1" s="1"/>
  <c r="N1916" i="1"/>
  <c r="X1916" i="1" s="1"/>
  <c r="N1917" i="1"/>
  <c r="X1917" i="1" s="1"/>
  <c r="N1918" i="1"/>
  <c r="X1918" i="1" s="1"/>
  <c r="N1919" i="1"/>
  <c r="X1919" i="1" s="1"/>
  <c r="N1920" i="1"/>
  <c r="X1920" i="1" s="1"/>
  <c r="N1921" i="1"/>
  <c r="X1921" i="1" s="1"/>
  <c r="N1922" i="1"/>
  <c r="X1922" i="1" s="1"/>
  <c r="N1923" i="1"/>
  <c r="X1923" i="1" s="1"/>
  <c r="N1924" i="1"/>
  <c r="X1924" i="1" s="1"/>
  <c r="N1925" i="1"/>
  <c r="X1925" i="1" s="1"/>
  <c r="N1926" i="1"/>
  <c r="X1926" i="1" s="1"/>
  <c r="N1927" i="1"/>
  <c r="X1927" i="1" s="1"/>
  <c r="N1928" i="1"/>
  <c r="X1928" i="1" s="1"/>
  <c r="N1929" i="1"/>
  <c r="X1929" i="1" s="1"/>
  <c r="N1930" i="1"/>
  <c r="X1930" i="1" s="1"/>
  <c r="N1931" i="1"/>
  <c r="X1931" i="1" s="1"/>
  <c r="N1932" i="1"/>
  <c r="X1932" i="1" s="1"/>
  <c r="N1933" i="1"/>
  <c r="X1933" i="1" s="1"/>
  <c r="N1934" i="1"/>
  <c r="X1934" i="1" s="1"/>
  <c r="N1935" i="1"/>
  <c r="X1935" i="1" s="1"/>
  <c r="N1936" i="1"/>
  <c r="X1936" i="1" s="1"/>
  <c r="N1937" i="1"/>
  <c r="X1937" i="1" s="1"/>
  <c r="N1938" i="1"/>
  <c r="X1938" i="1" s="1"/>
  <c r="N1939" i="1"/>
  <c r="X1939" i="1" s="1"/>
  <c r="N1940" i="1"/>
  <c r="X1940" i="1" s="1"/>
  <c r="N1941" i="1"/>
  <c r="X1941" i="1" s="1"/>
  <c r="N1942" i="1"/>
  <c r="X1942" i="1" s="1"/>
  <c r="N1943" i="1"/>
  <c r="X1943" i="1" s="1"/>
  <c r="N1944" i="1"/>
  <c r="X1944" i="1" s="1"/>
  <c r="N1945" i="1"/>
  <c r="X1945" i="1" s="1"/>
  <c r="N1946" i="1"/>
  <c r="X1946" i="1" s="1"/>
  <c r="N1947" i="1"/>
  <c r="X1947" i="1" s="1"/>
  <c r="N1948" i="1"/>
  <c r="X1948" i="1" s="1"/>
  <c r="N1949" i="1"/>
  <c r="X1949" i="1" s="1"/>
  <c r="N1950" i="1"/>
  <c r="X1950" i="1" s="1"/>
  <c r="N1951" i="1"/>
  <c r="X1951" i="1" s="1"/>
  <c r="N1952" i="1"/>
  <c r="X1952" i="1" s="1"/>
  <c r="N1953" i="1"/>
  <c r="X1953" i="1" s="1"/>
  <c r="N1954" i="1"/>
  <c r="X1954" i="1" s="1"/>
  <c r="N1955" i="1"/>
  <c r="X1955" i="1" s="1"/>
  <c r="N1956" i="1"/>
  <c r="X1956" i="1" s="1"/>
  <c r="N1957" i="1"/>
  <c r="X1957" i="1" s="1"/>
  <c r="N1958" i="1"/>
  <c r="X1958" i="1" s="1"/>
  <c r="N1959" i="1"/>
  <c r="X1959" i="1" s="1"/>
  <c r="N1960" i="1"/>
  <c r="X1960" i="1" s="1"/>
  <c r="N1961" i="1"/>
  <c r="X1961" i="1" s="1"/>
  <c r="N1962" i="1"/>
  <c r="X1962" i="1" s="1"/>
  <c r="N1963" i="1"/>
  <c r="X1963" i="1" s="1"/>
  <c r="N1964" i="1"/>
  <c r="X1964" i="1" s="1"/>
  <c r="N1965" i="1"/>
  <c r="X1965" i="1" s="1"/>
  <c r="N1966" i="1"/>
  <c r="X1966" i="1" s="1"/>
  <c r="N1967" i="1"/>
  <c r="X1967" i="1" s="1"/>
  <c r="N1968" i="1"/>
  <c r="X1968" i="1" s="1"/>
  <c r="N1969" i="1"/>
  <c r="X1969" i="1" s="1"/>
  <c r="N1970" i="1"/>
  <c r="X1970" i="1" s="1"/>
  <c r="N1971" i="1"/>
  <c r="X1971" i="1" s="1"/>
  <c r="N1972" i="1"/>
  <c r="X1972" i="1" s="1"/>
  <c r="N1973" i="1"/>
  <c r="X1973" i="1" s="1"/>
  <c r="N1974" i="1"/>
  <c r="X1974" i="1" s="1"/>
  <c r="N1975" i="1"/>
  <c r="X1975" i="1" s="1"/>
  <c r="N1976" i="1"/>
  <c r="X1976" i="1" s="1"/>
  <c r="N1977" i="1"/>
  <c r="X1977" i="1" s="1"/>
  <c r="N1978" i="1"/>
  <c r="X1978" i="1" s="1"/>
  <c r="N1979" i="1"/>
  <c r="X1979" i="1" s="1"/>
  <c r="N1980" i="1"/>
  <c r="X1980" i="1" s="1"/>
  <c r="N1981" i="1"/>
  <c r="X1981" i="1" s="1"/>
  <c r="N1982" i="1"/>
  <c r="X1982" i="1" s="1"/>
  <c r="N1983" i="1"/>
  <c r="X1983" i="1" s="1"/>
  <c r="N1984" i="1"/>
  <c r="X1984" i="1" s="1"/>
  <c r="N1985" i="1"/>
  <c r="X1985" i="1" s="1"/>
  <c r="N1986" i="1"/>
  <c r="X1986" i="1" s="1"/>
  <c r="N1987" i="1"/>
  <c r="X1987" i="1" s="1"/>
  <c r="N1988" i="1"/>
  <c r="X1988" i="1" s="1"/>
  <c r="N1989" i="1"/>
  <c r="X1989" i="1" s="1"/>
  <c r="N1990" i="1"/>
  <c r="X1990" i="1" s="1"/>
  <c r="N1991" i="1"/>
  <c r="X1991" i="1" s="1"/>
  <c r="N1992" i="1"/>
  <c r="X1992" i="1" s="1"/>
  <c r="N1993" i="1"/>
  <c r="X1993" i="1" s="1"/>
  <c r="N1994" i="1"/>
  <c r="X1994" i="1" s="1"/>
  <c r="N1995" i="1"/>
  <c r="X1995" i="1" s="1"/>
  <c r="N1996" i="1"/>
  <c r="X1996" i="1" s="1"/>
  <c r="N1997" i="1"/>
  <c r="X1997" i="1" s="1"/>
  <c r="N1998" i="1"/>
  <c r="X1998" i="1" s="1"/>
  <c r="N1999" i="1"/>
  <c r="X1999" i="1" s="1"/>
  <c r="N2000" i="1"/>
  <c r="X2000" i="1" s="1"/>
  <c r="N2001" i="1"/>
  <c r="X2001" i="1" s="1"/>
  <c r="N2002" i="1"/>
  <c r="X2002" i="1" s="1"/>
  <c r="N2003" i="1"/>
  <c r="X2003" i="1" s="1"/>
  <c r="N2004" i="1"/>
  <c r="X2004" i="1" s="1"/>
  <c r="N2005" i="1"/>
  <c r="X2005" i="1" s="1"/>
  <c r="N2006" i="1"/>
  <c r="X2006" i="1" s="1"/>
  <c r="N2007" i="1"/>
  <c r="X2007" i="1" s="1"/>
  <c r="N2008" i="1"/>
  <c r="X2008" i="1" s="1"/>
  <c r="N2009" i="1"/>
  <c r="X2009" i="1" s="1"/>
  <c r="N2010" i="1"/>
  <c r="X2010" i="1" s="1"/>
  <c r="N2011" i="1"/>
  <c r="X2011" i="1" s="1"/>
  <c r="N2012" i="1"/>
  <c r="X2012" i="1" s="1"/>
  <c r="N2013" i="1"/>
  <c r="X2013" i="1" s="1"/>
  <c r="N2014" i="1"/>
  <c r="X2014" i="1" s="1"/>
  <c r="N2015" i="1"/>
  <c r="X2015" i="1" s="1"/>
  <c r="N2016" i="1"/>
  <c r="X2016" i="1" s="1"/>
  <c r="N2017" i="1"/>
  <c r="X2017" i="1" s="1"/>
  <c r="N2018" i="1"/>
  <c r="X2018" i="1" s="1"/>
  <c r="N2019" i="1"/>
  <c r="X2019" i="1" s="1"/>
  <c r="N2020" i="1"/>
  <c r="X2020" i="1" s="1"/>
  <c r="N2021" i="1"/>
  <c r="X2021" i="1" s="1"/>
  <c r="N2022" i="1"/>
  <c r="X2022" i="1" s="1"/>
  <c r="N2023" i="1"/>
  <c r="X2023" i="1" s="1"/>
  <c r="N2024" i="1"/>
  <c r="X2024" i="1" s="1"/>
  <c r="N2025" i="1"/>
  <c r="X2025" i="1" s="1"/>
  <c r="N2026" i="1"/>
  <c r="X2026" i="1" s="1"/>
  <c r="N2027" i="1"/>
  <c r="X2027" i="1" s="1"/>
  <c r="N2028" i="1"/>
  <c r="X2028" i="1" s="1"/>
  <c r="N2029" i="1"/>
  <c r="X2029" i="1" s="1"/>
  <c r="N2030" i="1"/>
  <c r="X2030" i="1" s="1"/>
  <c r="N2031" i="1"/>
  <c r="X2031" i="1" s="1"/>
  <c r="N2032" i="1"/>
  <c r="X2032" i="1" s="1"/>
  <c r="N2033" i="1"/>
  <c r="X2033" i="1" s="1"/>
  <c r="N2034" i="1"/>
  <c r="X2034" i="1" s="1"/>
  <c r="N2035" i="1"/>
  <c r="X2035" i="1" s="1"/>
  <c r="N2036" i="1"/>
  <c r="X2036" i="1" s="1"/>
  <c r="N2037" i="1"/>
  <c r="X2037" i="1" s="1"/>
  <c r="N2038" i="1"/>
  <c r="X2038" i="1" s="1"/>
  <c r="N2039" i="1"/>
  <c r="X2039" i="1" s="1"/>
  <c r="N2040" i="1"/>
  <c r="X2040" i="1" s="1"/>
  <c r="N2041" i="1"/>
  <c r="X2041" i="1" s="1"/>
  <c r="N2042" i="1"/>
  <c r="X2042" i="1" s="1"/>
  <c r="N2043" i="1"/>
  <c r="X2043" i="1" s="1"/>
  <c r="N2044" i="1"/>
  <c r="X2044" i="1" s="1"/>
  <c r="N2045" i="1"/>
  <c r="X2045" i="1" s="1"/>
  <c r="N2046" i="1"/>
  <c r="X2046" i="1" s="1"/>
  <c r="N2047" i="1"/>
  <c r="X2047" i="1" s="1"/>
  <c r="N2048" i="1"/>
  <c r="X2048" i="1" s="1"/>
  <c r="N2049" i="1"/>
  <c r="X2049" i="1" s="1"/>
  <c r="N2050" i="1"/>
  <c r="X2050" i="1" s="1"/>
  <c r="N2051" i="1"/>
  <c r="X2051" i="1" s="1"/>
  <c r="N2052" i="1"/>
  <c r="X2052" i="1" s="1"/>
  <c r="N2053" i="1"/>
  <c r="X2053" i="1" s="1"/>
  <c r="N2054" i="1"/>
  <c r="X2054" i="1" s="1"/>
  <c r="N2055" i="1"/>
  <c r="X2055" i="1" s="1"/>
  <c r="N2056" i="1"/>
  <c r="X2056" i="1" s="1"/>
  <c r="N2057" i="1"/>
  <c r="X2057" i="1" s="1"/>
  <c r="N2058" i="1"/>
  <c r="X2058" i="1" s="1"/>
  <c r="N2059" i="1"/>
  <c r="X2059" i="1" s="1"/>
  <c r="N2060" i="1"/>
  <c r="X2060" i="1" s="1"/>
  <c r="N2061" i="1"/>
  <c r="X2061" i="1" s="1"/>
  <c r="N2062" i="1"/>
  <c r="X2062" i="1" s="1"/>
  <c r="N2063" i="1"/>
  <c r="X2063" i="1" s="1"/>
  <c r="N2064" i="1"/>
  <c r="X2064" i="1" s="1"/>
  <c r="N2065" i="1"/>
  <c r="X2065" i="1" s="1"/>
  <c r="N2066" i="1"/>
  <c r="X2066" i="1" s="1"/>
  <c r="N2067" i="1"/>
  <c r="X2067" i="1" s="1"/>
  <c r="N2068" i="1"/>
  <c r="X2068" i="1" s="1"/>
  <c r="N2069" i="1"/>
  <c r="X2069" i="1" s="1"/>
  <c r="N2070" i="1"/>
  <c r="X2070" i="1" s="1"/>
  <c r="N2071" i="1"/>
  <c r="X2071" i="1" s="1"/>
  <c r="N2072" i="1"/>
  <c r="X2072" i="1" s="1"/>
  <c r="N2073" i="1"/>
  <c r="X2073" i="1" s="1"/>
  <c r="N2074" i="1"/>
  <c r="X2074" i="1" s="1"/>
  <c r="N2075" i="1"/>
  <c r="X2075" i="1" s="1"/>
  <c r="N2076" i="1"/>
  <c r="X2076" i="1" s="1"/>
  <c r="N2077" i="1"/>
  <c r="X2077" i="1" s="1"/>
  <c r="N2078" i="1"/>
  <c r="X2078" i="1" s="1"/>
  <c r="N2079" i="1"/>
  <c r="X2079" i="1" s="1"/>
  <c r="N2080" i="1"/>
  <c r="X2080" i="1" s="1"/>
  <c r="N2081" i="1"/>
  <c r="X2081" i="1" s="1"/>
  <c r="N2082" i="1"/>
  <c r="X2082" i="1" s="1"/>
  <c r="N2083" i="1"/>
  <c r="X2083" i="1" s="1"/>
  <c r="N2084" i="1"/>
  <c r="X2084" i="1" s="1"/>
  <c r="N2085" i="1"/>
  <c r="X2085" i="1" s="1"/>
  <c r="N2086" i="1"/>
  <c r="X2086" i="1" s="1"/>
  <c r="N2087" i="1"/>
  <c r="X2087" i="1" s="1"/>
  <c r="N2088" i="1"/>
  <c r="X2088" i="1" s="1"/>
  <c r="N2089" i="1"/>
  <c r="X2089" i="1" s="1"/>
  <c r="N2090" i="1"/>
  <c r="X2090" i="1" s="1"/>
  <c r="N2091" i="1"/>
  <c r="X2091" i="1" s="1"/>
  <c r="N2092" i="1"/>
  <c r="X2092" i="1" s="1"/>
  <c r="N2093" i="1"/>
  <c r="X2093" i="1" s="1"/>
  <c r="N2094" i="1"/>
  <c r="X2094" i="1" s="1"/>
  <c r="N2095" i="1"/>
  <c r="X2095" i="1" s="1"/>
  <c r="N2096" i="1"/>
  <c r="X2096" i="1" s="1"/>
  <c r="N2097" i="1"/>
  <c r="X2097" i="1" s="1"/>
  <c r="N2098" i="1"/>
  <c r="X2098" i="1" s="1"/>
  <c r="N2099" i="1"/>
  <c r="X2099" i="1" s="1"/>
  <c r="N2100" i="1"/>
  <c r="X2100" i="1" s="1"/>
  <c r="N2101" i="1"/>
  <c r="X2101" i="1" s="1"/>
  <c r="N2102" i="1"/>
  <c r="X2102" i="1" s="1"/>
  <c r="N2103" i="1"/>
  <c r="X2103" i="1" s="1"/>
  <c r="N2104" i="1"/>
  <c r="X2104" i="1" s="1"/>
  <c r="N2105" i="1"/>
  <c r="X2105" i="1" s="1"/>
  <c r="N2106" i="1"/>
  <c r="X2106" i="1" s="1"/>
  <c r="N2107" i="1"/>
  <c r="X2107" i="1" s="1"/>
  <c r="N2108" i="1"/>
  <c r="X2108" i="1" s="1"/>
  <c r="N2109" i="1"/>
  <c r="X2109" i="1" s="1"/>
  <c r="N2110" i="1"/>
  <c r="X2110" i="1" s="1"/>
  <c r="N2111" i="1"/>
  <c r="X2111" i="1" s="1"/>
  <c r="N2112" i="1"/>
  <c r="X2112" i="1" s="1"/>
  <c r="N2113" i="1"/>
  <c r="X2113" i="1" s="1"/>
  <c r="N2114" i="1"/>
  <c r="X2114" i="1" s="1"/>
  <c r="N2115" i="1"/>
  <c r="X2115" i="1" s="1"/>
  <c r="N2116" i="1"/>
  <c r="X2116" i="1" s="1"/>
  <c r="N2117" i="1"/>
  <c r="X2117" i="1" s="1"/>
  <c r="N2118" i="1"/>
  <c r="X2118" i="1" s="1"/>
  <c r="N2119" i="1"/>
  <c r="X2119" i="1" s="1"/>
  <c r="N2120" i="1"/>
  <c r="X2120" i="1" s="1"/>
  <c r="N2121" i="1"/>
  <c r="X2121" i="1" s="1"/>
  <c r="N2122" i="1"/>
  <c r="X2122" i="1" s="1"/>
  <c r="N2123" i="1"/>
  <c r="X2123" i="1" s="1"/>
  <c r="N2124" i="1"/>
  <c r="X2124" i="1" s="1"/>
  <c r="N2125" i="1"/>
  <c r="X2125" i="1" s="1"/>
  <c r="N2126" i="1"/>
  <c r="X2126" i="1" s="1"/>
  <c r="N2127" i="1"/>
  <c r="X2127" i="1" s="1"/>
  <c r="N2128" i="1"/>
  <c r="X2128" i="1" s="1"/>
  <c r="N2129" i="1"/>
  <c r="X2129" i="1" s="1"/>
  <c r="N2130" i="1"/>
  <c r="X2130" i="1" s="1"/>
  <c r="N2131" i="1"/>
  <c r="X2131" i="1" s="1"/>
  <c r="N2132" i="1"/>
  <c r="X2132" i="1" s="1"/>
  <c r="N2133" i="1"/>
  <c r="X2133" i="1" s="1"/>
  <c r="N2134" i="1"/>
  <c r="X2134" i="1" s="1"/>
  <c r="N2135" i="1"/>
  <c r="X2135" i="1" s="1"/>
  <c r="N2136" i="1"/>
  <c r="X2136" i="1" s="1"/>
  <c r="N2137" i="1"/>
  <c r="X2137" i="1" s="1"/>
  <c r="N2138" i="1"/>
  <c r="X2138" i="1" s="1"/>
  <c r="N2139" i="1"/>
  <c r="X2139" i="1" s="1"/>
  <c r="N2140" i="1"/>
  <c r="X2140" i="1" s="1"/>
  <c r="N2141" i="1"/>
  <c r="X2141" i="1" s="1"/>
  <c r="N2142" i="1"/>
  <c r="X2142" i="1" s="1"/>
  <c r="N2143" i="1"/>
  <c r="X2143" i="1" s="1"/>
  <c r="N2144" i="1"/>
  <c r="X2144" i="1" s="1"/>
  <c r="N2145" i="1"/>
  <c r="X2145" i="1" s="1"/>
  <c r="N2146" i="1"/>
  <c r="X2146" i="1" s="1"/>
  <c r="N2147" i="1"/>
  <c r="X2147" i="1" s="1"/>
  <c r="N2148" i="1"/>
  <c r="X2148" i="1" s="1"/>
  <c r="N2149" i="1"/>
  <c r="X2149" i="1" s="1"/>
  <c r="N2150" i="1"/>
  <c r="X2150" i="1" s="1"/>
  <c r="N2151" i="1"/>
  <c r="X2151" i="1" s="1"/>
  <c r="N2152" i="1"/>
  <c r="X2152" i="1" s="1"/>
  <c r="N2153" i="1"/>
  <c r="X2153" i="1" s="1"/>
  <c r="N2154" i="1"/>
  <c r="X2154" i="1" s="1"/>
  <c r="N2155" i="1"/>
  <c r="X2155" i="1" s="1"/>
  <c r="N2156" i="1"/>
  <c r="X2156" i="1" s="1"/>
  <c r="N2157" i="1"/>
  <c r="X2157" i="1" s="1"/>
  <c r="N2158" i="1"/>
  <c r="X2158" i="1" s="1"/>
  <c r="N2159" i="1"/>
  <c r="X2159" i="1" s="1"/>
  <c r="N2160" i="1"/>
  <c r="X2160" i="1" s="1"/>
  <c r="N2161" i="1"/>
  <c r="X2161" i="1" s="1"/>
  <c r="N2162" i="1"/>
  <c r="X2162" i="1" s="1"/>
  <c r="N2163" i="1"/>
  <c r="X2163" i="1" s="1"/>
  <c r="N2164" i="1"/>
  <c r="X2164" i="1" s="1"/>
  <c r="N2165" i="1"/>
  <c r="X2165" i="1" s="1"/>
  <c r="N2166" i="1"/>
  <c r="X2166" i="1" s="1"/>
  <c r="N2167" i="1"/>
  <c r="X2167" i="1" s="1"/>
  <c r="N2168" i="1"/>
  <c r="X2168" i="1" s="1"/>
  <c r="N2169" i="1"/>
  <c r="X2169" i="1" s="1"/>
  <c r="N2170" i="1"/>
  <c r="X2170" i="1" s="1"/>
  <c r="N2171" i="1"/>
  <c r="X2171" i="1" s="1"/>
  <c r="N2172" i="1"/>
  <c r="X2172" i="1" s="1"/>
  <c r="N2173" i="1"/>
  <c r="X2173" i="1" s="1"/>
  <c r="N2174" i="1"/>
  <c r="X2174" i="1" s="1"/>
  <c r="N2175" i="1"/>
  <c r="X2175" i="1" s="1"/>
  <c r="N2176" i="1"/>
  <c r="X2176" i="1" s="1"/>
  <c r="N2177" i="1"/>
  <c r="X2177" i="1" s="1"/>
  <c r="N2178" i="1"/>
  <c r="X2178" i="1" s="1"/>
  <c r="N2179" i="1"/>
  <c r="X2179" i="1" s="1"/>
  <c r="N2180" i="1"/>
  <c r="X2180" i="1" s="1"/>
  <c r="N2181" i="1"/>
  <c r="X2181" i="1" s="1"/>
  <c r="N2182" i="1"/>
  <c r="X2182" i="1" s="1"/>
  <c r="N2183" i="1"/>
  <c r="X2183" i="1" s="1"/>
  <c r="N2184" i="1"/>
  <c r="X2184" i="1" s="1"/>
  <c r="N2185" i="1"/>
  <c r="X2185" i="1" s="1"/>
  <c r="N2186" i="1"/>
  <c r="X2186" i="1" s="1"/>
  <c r="N2187" i="1"/>
  <c r="X2187" i="1" s="1"/>
  <c r="N2188" i="1"/>
  <c r="X2188" i="1" s="1"/>
  <c r="N2189" i="1"/>
  <c r="X2189" i="1" s="1"/>
  <c r="N2190" i="1"/>
  <c r="X2190" i="1" s="1"/>
  <c r="N2191" i="1"/>
  <c r="X2191" i="1" s="1"/>
  <c r="N2192" i="1"/>
  <c r="X2192" i="1" s="1"/>
  <c r="N2193" i="1"/>
  <c r="X2193" i="1" s="1"/>
  <c r="N2194" i="1"/>
  <c r="X2194" i="1" s="1"/>
  <c r="N2195" i="1"/>
  <c r="X2195" i="1" s="1"/>
  <c r="N2196" i="1"/>
  <c r="X2196" i="1" s="1"/>
  <c r="N2197" i="1"/>
  <c r="X2197" i="1" s="1"/>
  <c r="N2198" i="1"/>
  <c r="X2198" i="1" s="1"/>
  <c r="N2199" i="1"/>
  <c r="X2199" i="1" s="1"/>
  <c r="N2200" i="1"/>
  <c r="X2200" i="1" s="1"/>
  <c r="N2201" i="1"/>
  <c r="X2201" i="1" s="1"/>
  <c r="N2202" i="1"/>
  <c r="X2202" i="1" s="1"/>
  <c r="N2203" i="1"/>
  <c r="X2203" i="1" s="1"/>
  <c r="N2204" i="1"/>
  <c r="X2204" i="1" s="1"/>
  <c r="N2205" i="1"/>
  <c r="X2205" i="1" s="1"/>
  <c r="N2206" i="1"/>
  <c r="X2206" i="1" s="1"/>
  <c r="N2207" i="1"/>
  <c r="X2207" i="1" s="1"/>
  <c r="N2208" i="1"/>
  <c r="X2208" i="1" s="1"/>
  <c r="N2209" i="1"/>
  <c r="X2209" i="1" s="1"/>
  <c r="N2210" i="1"/>
  <c r="X2210" i="1" s="1"/>
  <c r="N2211" i="1"/>
  <c r="X2211" i="1" s="1"/>
  <c r="N2212" i="1"/>
  <c r="X2212" i="1" s="1"/>
  <c r="N2213" i="1"/>
  <c r="X2213" i="1" s="1"/>
  <c r="N2214" i="1"/>
  <c r="X2214" i="1" s="1"/>
  <c r="N2215" i="1"/>
  <c r="X2215" i="1" s="1"/>
  <c r="N2216" i="1"/>
  <c r="X2216" i="1" s="1"/>
  <c r="N2217" i="1"/>
  <c r="X2217" i="1" s="1"/>
  <c r="N2218" i="1"/>
  <c r="X2218" i="1" s="1"/>
  <c r="N2219" i="1"/>
  <c r="X2219" i="1" s="1"/>
  <c r="N2220" i="1"/>
  <c r="X2220" i="1" s="1"/>
  <c r="N2221" i="1"/>
  <c r="X2221" i="1" s="1"/>
  <c r="N2222" i="1"/>
  <c r="X2222" i="1" s="1"/>
  <c r="N2223" i="1"/>
  <c r="X2223" i="1" s="1"/>
  <c r="N2224" i="1"/>
  <c r="X2224" i="1" s="1"/>
  <c r="N2225" i="1"/>
  <c r="X2225" i="1" s="1"/>
  <c r="N2226" i="1"/>
  <c r="X2226" i="1" s="1"/>
  <c r="N2227" i="1"/>
  <c r="X2227" i="1" s="1"/>
  <c r="N2228" i="1"/>
  <c r="X2228" i="1" s="1"/>
  <c r="N2229" i="1"/>
  <c r="X2229" i="1" s="1"/>
  <c r="N2230" i="1"/>
  <c r="X2230" i="1" s="1"/>
  <c r="N2231" i="1"/>
  <c r="X2231" i="1" s="1"/>
  <c r="N2232" i="1"/>
  <c r="X2232" i="1" s="1"/>
  <c r="N2233" i="1"/>
  <c r="X2233" i="1" s="1"/>
  <c r="N2234" i="1"/>
  <c r="X2234" i="1" s="1"/>
  <c r="N2235" i="1"/>
  <c r="X2235" i="1" s="1"/>
  <c r="N2236" i="1"/>
  <c r="X2236" i="1" s="1"/>
  <c r="N2237" i="1"/>
  <c r="X2237" i="1" s="1"/>
  <c r="N2238" i="1"/>
  <c r="X2238" i="1" s="1"/>
  <c r="N2239" i="1"/>
  <c r="X2239" i="1" s="1"/>
  <c r="N2240" i="1"/>
  <c r="X2240" i="1" s="1"/>
  <c r="N2241" i="1"/>
  <c r="X2241" i="1" s="1"/>
  <c r="N2242" i="1"/>
  <c r="X2242" i="1" s="1"/>
  <c r="N2243" i="1"/>
  <c r="X2243" i="1" s="1"/>
  <c r="N2244" i="1"/>
  <c r="X2244" i="1" s="1"/>
  <c r="N2245" i="1"/>
  <c r="X2245" i="1" s="1"/>
  <c r="N2246" i="1"/>
  <c r="X2246" i="1" s="1"/>
  <c r="N2247" i="1"/>
  <c r="X2247" i="1" s="1"/>
  <c r="N2248" i="1"/>
  <c r="X2248" i="1" s="1"/>
  <c r="N2249" i="1"/>
  <c r="X2249" i="1" s="1"/>
  <c r="N2250" i="1"/>
  <c r="X2250" i="1" s="1"/>
  <c r="N2251" i="1"/>
  <c r="X2251" i="1" s="1"/>
  <c r="N2252" i="1"/>
  <c r="X2252" i="1" s="1"/>
  <c r="N2253" i="1"/>
  <c r="X2253" i="1" s="1"/>
  <c r="N2254" i="1"/>
  <c r="X2254" i="1" s="1"/>
  <c r="N2255" i="1"/>
  <c r="X2255" i="1" s="1"/>
  <c r="N2256" i="1"/>
  <c r="X2256" i="1" s="1"/>
  <c r="N2257" i="1"/>
  <c r="X2257" i="1" s="1"/>
  <c r="N2258" i="1"/>
  <c r="X2258" i="1" s="1"/>
  <c r="N2259" i="1"/>
  <c r="X2259" i="1" s="1"/>
  <c r="N2260" i="1"/>
  <c r="X2260" i="1" s="1"/>
  <c r="N2261" i="1"/>
  <c r="X2261" i="1" s="1"/>
  <c r="N2262" i="1"/>
  <c r="X2262" i="1" s="1"/>
  <c r="N2263" i="1"/>
  <c r="X2263" i="1" s="1"/>
  <c r="N2264" i="1"/>
  <c r="X2264" i="1" s="1"/>
  <c r="N2265" i="1"/>
  <c r="X2265" i="1" s="1"/>
  <c r="N2266" i="1"/>
  <c r="X2266" i="1" s="1"/>
  <c r="N2267" i="1"/>
  <c r="X2267" i="1" s="1"/>
  <c r="N2268" i="1"/>
  <c r="X2268" i="1" s="1"/>
  <c r="N2269" i="1"/>
  <c r="X2269" i="1" s="1"/>
  <c r="N2270" i="1"/>
  <c r="X2270" i="1" s="1"/>
  <c r="N2271" i="1"/>
  <c r="X2271" i="1" s="1"/>
  <c r="N2272" i="1"/>
  <c r="X2272" i="1" s="1"/>
  <c r="N2273" i="1"/>
  <c r="X2273" i="1" s="1"/>
  <c r="N2274" i="1"/>
  <c r="X2274" i="1" s="1"/>
  <c r="N2275" i="1"/>
  <c r="X2275" i="1" s="1"/>
  <c r="N2276" i="1"/>
  <c r="X2276" i="1" s="1"/>
  <c r="N2277" i="1"/>
  <c r="X2277" i="1" s="1"/>
  <c r="N2278" i="1"/>
  <c r="X2278" i="1" s="1"/>
  <c r="N2279" i="1"/>
  <c r="X2279" i="1" s="1"/>
  <c r="N2280" i="1"/>
  <c r="X2280" i="1" s="1"/>
  <c r="N2281" i="1"/>
  <c r="X2281" i="1" s="1"/>
  <c r="N2282" i="1"/>
  <c r="X2282" i="1" s="1"/>
  <c r="N2283" i="1"/>
  <c r="X2283" i="1" s="1"/>
  <c r="N2284" i="1"/>
  <c r="X2284" i="1" s="1"/>
  <c r="N2285" i="1"/>
  <c r="X2285" i="1" s="1"/>
  <c r="N2286" i="1"/>
  <c r="X2286" i="1" s="1"/>
  <c r="N2287" i="1"/>
  <c r="X2287" i="1" s="1"/>
  <c r="N2288" i="1"/>
  <c r="X2288" i="1" s="1"/>
  <c r="N2289" i="1"/>
  <c r="X2289" i="1" s="1"/>
  <c r="N2290" i="1"/>
  <c r="X2290" i="1" s="1"/>
  <c r="N2291" i="1"/>
  <c r="X2291" i="1" s="1"/>
  <c r="N2292" i="1"/>
  <c r="X2292" i="1" s="1"/>
  <c r="N2293" i="1"/>
  <c r="X2293" i="1" s="1"/>
  <c r="N2294" i="1"/>
  <c r="X2294" i="1" s="1"/>
  <c r="N2295" i="1"/>
  <c r="X2295" i="1" s="1"/>
  <c r="N2296" i="1"/>
  <c r="X2296" i="1" s="1"/>
  <c r="N2297" i="1"/>
  <c r="X2297" i="1" s="1"/>
  <c r="N2298" i="1"/>
  <c r="X2298" i="1" s="1"/>
  <c r="N2299" i="1"/>
  <c r="X2299" i="1" s="1"/>
  <c r="N2300" i="1"/>
  <c r="X2300" i="1" s="1"/>
  <c r="N2301" i="1"/>
  <c r="X2301" i="1" s="1"/>
  <c r="N2302" i="1"/>
  <c r="X2302" i="1" s="1"/>
  <c r="N2303" i="1"/>
  <c r="X2303" i="1" s="1"/>
  <c r="N2304" i="1"/>
  <c r="X2304" i="1" s="1"/>
  <c r="N2305" i="1"/>
  <c r="X2305" i="1" s="1"/>
  <c r="N2306" i="1"/>
  <c r="X2306" i="1" s="1"/>
  <c r="N2307" i="1"/>
  <c r="X2307" i="1" s="1"/>
  <c r="N2308" i="1"/>
  <c r="X2308" i="1" s="1"/>
  <c r="N2309" i="1"/>
  <c r="X2309" i="1" s="1"/>
  <c r="N2310" i="1"/>
  <c r="X2310" i="1" s="1"/>
  <c r="N2311" i="1"/>
  <c r="X2311" i="1" s="1"/>
  <c r="N2312" i="1"/>
  <c r="X2312" i="1" s="1"/>
  <c r="N2313" i="1"/>
  <c r="X2313" i="1" s="1"/>
  <c r="N2314" i="1"/>
  <c r="X2314" i="1" s="1"/>
  <c r="N2315" i="1"/>
  <c r="X2315" i="1" s="1"/>
  <c r="N2316" i="1"/>
  <c r="X2316" i="1" s="1"/>
  <c r="N2317" i="1"/>
  <c r="X2317" i="1" s="1"/>
  <c r="N2318" i="1"/>
  <c r="X2318" i="1" s="1"/>
  <c r="N2319" i="1"/>
  <c r="X2319" i="1" s="1"/>
  <c r="N2320" i="1"/>
  <c r="X2320" i="1" s="1"/>
  <c r="N2321" i="1"/>
  <c r="X2321" i="1" s="1"/>
  <c r="N2322" i="1"/>
  <c r="X2322" i="1" s="1"/>
  <c r="N2323" i="1"/>
  <c r="X2323" i="1" s="1"/>
  <c r="N2324" i="1"/>
  <c r="X2324" i="1" s="1"/>
  <c r="N2325" i="1"/>
  <c r="X2325" i="1" s="1"/>
  <c r="N2326" i="1"/>
  <c r="X2326" i="1" s="1"/>
  <c r="N2327" i="1"/>
  <c r="X2327" i="1" s="1"/>
  <c r="N2328" i="1"/>
  <c r="X2328" i="1" s="1"/>
  <c r="N2329" i="1"/>
  <c r="X2329" i="1" s="1"/>
  <c r="N2330" i="1"/>
  <c r="X2330" i="1" s="1"/>
  <c r="N2331" i="1"/>
  <c r="X2331" i="1" s="1"/>
  <c r="N2332" i="1"/>
  <c r="X2332" i="1" s="1"/>
  <c r="N2333" i="1"/>
  <c r="X2333" i="1" s="1"/>
  <c r="N2334" i="1"/>
  <c r="X2334" i="1" s="1"/>
  <c r="N2335" i="1"/>
  <c r="X2335" i="1" s="1"/>
  <c r="N2336" i="1"/>
  <c r="X2336" i="1" s="1"/>
  <c r="N2337" i="1"/>
  <c r="X2337" i="1" s="1"/>
  <c r="N2338" i="1"/>
  <c r="X2338" i="1" s="1"/>
  <c r="N2339" i="1"/>
  <c r="X2339" i="1" s="1"/>
  <c r="N2340" i="1"/>
  <c r="X2340" i="1" s="1"/>
  <c r="N2341" i="1"/>
  <c r="X2341" i="1" s="1"/>
  <c r="N2342" i="1"/>
  <c r="X2342" i="1" s="1"/>
  <c r="N2343" i="1"/>
  <c r="X2343" i="1" s="1"/>
  <c r="N2344" i="1"/>
  <c r="X2344" i="1" s="1"/>
  <c r="N2345" i="1"/>
  <c r="X2345" i="1" s="1"/>
  <c r="N2346" i="1"/>
  <c r="X2346" i="1" s="1"/>
  <c r="N2347" i="1"/>
  <c r="X2347" i="1" s="1"/>
  <c r="N2348" i="1"/>
  <c r="X2348" i="1" s="1"/>
  <c r="N2349" i="1"/>
  <c r="X2349" i="1" s="1"/>
  <c r="N2350" i="1"/>
  <c r="X2350" i="1" s="1"/>
  <c r="N2351" i="1"/>
  <c r="X2351" i="1" s="1"/>
  <c r="N2352" i="1"/>
  <c r="X2352" i="1" s="1"/>
  <c r="N2353" i="1"/>
  <c r="X2353" i="1" s="1"/>
  <c r="N2354" i="1"/>
  <c r="X2354" i="1" s="1"/>
  <c r="N2355" i="1"/>
  <c r="X2355" i="1" s="1"/>
  <c r="N2356" i="1"/>
  <c r="X2356" i="1" s="1"/>
  <c r="N2357" i="1"/>
  <c r="X2357" i="1" s="1"/>
  <c r="N2358" i="1"/>
  <c r="X2358" i="1" s="1"/>
  <c r="N2359" i="1"/>
  <c r="X2359" i="1" s="1"/>
  <c r="N2360" i="1"/>
  <c r="X2360" i="1" s="1"/>
  <c r="N2361" i="1"/>
  <c r="X2361" i="1" s="1"/>
  <c r="N2362" i="1"/>
  <c r="X2362" i="1" s="1"/>
  <c r="N2363" i="1"/>
  <c r="X2363" i="1" s="1"/>
  <c r="N2364" i="1"/>
  <c r="X2364" i="1" s="1"/>
  <c r="N2365" i="1"/>
  <c r="X2365" i="1" s="1"/>
  <c r="N2366" i="1"/>
  <c r="X2366" i="1" s="1"/>
  <c r="N2367" i="1"/>
  <c r="X2367" i="1" s="1"/>
  <c r="N2368" i="1"/>
  <c r="X2368" i="1" s="1"/>
  <c r="N2369" i="1"/>
  <c r="X2369" i="1" s="1"/>
  <c r="N2370" i="1"/>
  <c r="X2370" i="1" s="1"/>
  <c r="N2371" i="1"/>
  <c r="X2371" i="1" s="1"/>
  <c r="N2372" i="1"/>
  <c r="X2372" i="1" s="1"/>
  <c r="N2373" i="1"/>
  <c r="X2373" i="1" s="1"/>
  <c r="N2374" i="1"/>
  <c r="X2374" i="1" s="1"/>
  <c r="N2375" i="1"/>
  <c r="X2375" i="1" s="1"/>
  <c r="N2376" i="1"/>
  <c r="X2376" i="1" s="1"/>
  <c r="N2377" i="1"/>
  <c r="X2377" i="1" s="1"/>
  <c r="N2378" i="1"/>
  <c r="X2378" i="1" s="1"/>
  <c r="N2379" i="1"/>
  <c r="X2379" i="1" s="1"/>
  <c r="N2380" i="1"/>
  <c r="X2380" i="1" s="1"/>
  <c r="N2381" i="1"/>
  <c r="X2381" i="1" s="1"/>
  <c r="N2382" i="1"/>
  <c r="X2382" i="1" s="1"/>
  <c r="N2383" i="1"/>
  <c r="X2383" i="1" s="1"/>
  <c r="N2384" i="1"/>
  <c r="X2384" i="1" s="1"/>
  <c r="N2385" i="1"/>
  <c r="X2385" i="1" s="1"/>
  <c r="N2386" i="1"/>
  <c r="X2386" i="1" s="1"/>
  <c r="N2387" i="1"/>
  <c r="X2387" i="1" s="1"/>
  <c r="N2388" i="1"/>
  <c r="X2388" i="1" s="1"/>
  <c r="N2389" i="1"/>
  <c r="X2389" i="1" s="1"/>
  <c r="N2390" i="1"/>
  <c r="X2390" i="1" s="1"/>
  <c r="N2391" i="1"/>
  <c r="X2391" i="1" s="1"/>
  <c r="N2392" i="1"/>
  <c r="X2392" i="1" s="1"/>
  <c r="N2393" i="1"/>
  <c r="X2393" i="1" s="1"/>
  <c r="N2394" i="1"/>
  <c r="X2394" i="1" s="1"/>
  <c r="N2395" i="1"/>
  <c r="X2395" i="1" s="1"/>
  <c r="N2396" i="1"/>
  <c r="X2396" i="1" s="1"/>
  <c r="N2397" i="1"/>
  <c r="X2397" i="1" s="1"/>
  <c r="N2398" i="1"/>
  <c r="X2398" i="1" s="1"/>
  <c r="N2399" i="1"/>
  <c r="X2399" i="1" s="1"/>
  <c r="N2400" i="1"/>
  <c r="X2400" i="1" s="1"/>
  <c r="N2401" i="1"/>
  <c r="X2401" i="1" s="1"/>
  <c r="N2402" i="1"/>
  <c r="X2402" i="1" s="1"/>
  <c r="N2403" i="1"/>
  <c r="X2403" i="1" s="1"/>
  <c r="N2404" i="1"/>
  <c r="X2404" i="1" s="1"/>
  <c r="N2405" i="1"/>
  <c r="X2405" i="1" s="1"/>
  <c r="N2406" i="1"/>
  <c r="X2406" i="1" s="1"/>
  <c r="N2407" i="1"/>
  <c r="X2407" i="1" s="1"/>
  <c r="N2408" i="1"/>
  <c r="X2408" i="1" s="1"/>
  <c r="N2409" i="1"/>
  <c r="X2409" i="1" s="1"/>
  <c r="N2410" i="1"/>
  <c r="X2410" i="1" s="1"/>
  <c r="N2411" i="1"/>
  <c r="X2411" i="1" s="1"/>
  <c r="N2412" i="1"/>
  <c r="X2412" i="1" s="1"/>
  <c r="N2413" i="1"/>
  <c r="X2413" i="1" s="1"/>
  <c r="N2414" i="1"/>
  <c r="X2414" i="1" s="1"/>
  <c r="N2415" i="1"/>
  <c r="X2415" i="1" s="1"/>
  <c r="N2416" i="1"/>
  <c r="X2416" i="1" s="1"/>
  <c r="N2417" i="1"/>
  <c r="X2417" i="1" s="1"/>
  <c r="N2418" i="1"/>
  <c r="X2418" i="1" s="1"/>
  <c r="N2419" i="1"/>
  <c r="X2419" i="1" s="1"/>
  <c r="N2420" i="1"/>
  <c r="X2420" i="1" s="1"/>
  <c r="N2421" i="1"/>
  <c r="X2421" i="1" s="1"/>
  <c r="N2422" i="1"/>
  <c r="X2422" i="1" s="1"/>
  <c r="N2423" i="1"/>
  <c r="X2423" i="1" s="1"/>
  <c r="N2424" i="1"/>
  <c r="X2424" i="1" s="1"/>
  <c r="N2425" i="1"/>
  <c r="X2425" i="1" s="1"/>
  <c r="N2426" i="1"/>
  <c r="X2426" i="1" s="1"/>
  <c r="N2427" i="1"/>
  <c r="X2427" i="1" s="1"/>
  <c r="N2428" i="1"/>
  <c r="X2428" i="1" s="1"/>
  <c r="N2429" i="1"/>
  <c r="X2429" i="1" s="1"/>
  <c r="N2430" i="1"/>
  <c r="X2430" i="1" s="1"/>
  <c r="N2431" i="1"/>
  <c r="X2431" i="1" s="1"/>
  <c r="N2432" i="1"/>
  <c r="X2432" i="1" s="1"/>
  <c r="N2433" i="1"/>
  <c r="X2433" i="1" s="1"/>
  <c r="N2434" i="1"/>
  <c r="X2434" i="1" s="1"/>
  <c r="N2435" i="1"/>
  <c r="X2435" i="1" s="1"/>
  <c r="N2436" i="1"/>
  <c r="X2436" i="1" s="1"/>
  <c r="N2437" i="1"/>
  <c r="X2437" i="1" s="1"/>
  <c r="N2438" i="1"/>
  <c r="X2438" i="1" s="1"/>
  <c r="N2439" i="1"/>
  <c r="X2439" i="1" s="1"/>
  <c r="N2440" i="1"/>
  <c r="X2440" i="1" s="1"/>
  <c r="N2441" i="1"/>
  <c r="X2441" i="1" s="1"/>
  <c r="N2442" i="1"/>
  <c r="X2442" i="1" s="1"/>
  <c r="N2443" i="1"/>
  <c r="X2443" i="1" s="1"/>
  <c r="N2444" i="1"/>
  <c r="X2444" i="1" s="1"/>
  <c r="N2445" i="1"/>
  <c r="X2445" i="1" s="1"/>
  <c r="N2446" i="1"/>
  <c r="X2446" i="1" s="1"/>
  <c r="N2447" i="1"/>
  <c r="X2447" i="1" s="1"/>
  <c r="N2448" i="1"/>
  <c r="X2448" i="1" s="1"/>
  <c r="N2449" i="1"/>
  <c r="X2449" i="1" s="1"/>
  <c r="N2450" i="1"/>
  <c r="X2450" i="1" s="1"/>
  <c r="N2451" i="1"/>
  <c r="X2451" i="1" s="1"/>
  <c r="N2452" i="1"/>
  <c r="X2452" i="1" s="1"/>
  <c r="N2453" i="1"/>
  <c r="X2453" i="1" s="1"/>
  <c r="N2454" i="1"/>
  <c r="X2454" i="1" s="1"/>
  <c r="N2455" i="1"/>
  <c r="X2455" i="1" s="1"/>
  <c r="N2456" i="1"/>
  <c r="X2456" i="1" s="1"/>
  <c r="N2457" i="1"/>
  <c r="X2457" i="1" s="1"/>
  <c r="N2458" i="1"/>
  <c r="X2458" i="1" s="1"/>
  <c r="N2459" i="1"/>
  <c r="X2459" i="1" s="1"/>
  <c r="N2460" i="1"/>
  <c r="X2460" i="1" s="1"/>
  <c r="N2461" i="1"/>
  <c r="X2461" i="1" s="1"/>
  <c r="N2462" i="1"/>
  <c r="X2462" i="1" s="1"/>
  <c r="N2463" i="1"/>
  <c r="X2463" i="1" s="1"/>
  <c r="N2464" i="1"/>
  <c r="X2464" i="1" s="1"/>
  <c r="N2465" i="1"/>
  <c r="X2465" i="1" s="1"/>
  <c r="N2466" i="1"/>
  <c r="X2466" i="1" s="1"/>
  <c r="N2467" i="1"/>
  <c r="X2467" i="1" s="1"/>
  <c r="N2468" i="1"/>
  <c r="X2468" i="1" s="1"/>
  <c r="N2469" i="1"/>
  <c r="X2469" i="1" s="1"/>
  <c r="N2470" i="1"/>
  <c r="X2470" i="1" s="1"/>
  <c r="N2471" i="1"/>
  <c r="X2471" i="1" s="1"/>
  <c r="N2472" i="1"/>
  <c r="X2472" i="1" s="1"/>
  <c r="N2473" i="1"/>
  <c r="X2473" i="1" s="1"/>
  <c r="N2474" i="1"/>
  <c r="X2474" i="1" s="1"/>
  <c r="N2475" i="1"/>
  <c r="X2475" i="1" s="1"/>
  <c r="N2476" i="1"/>
  <c r="X2476" i="1" s="1"/>
  <c r="N2477" i="1"/>
  <c r="X2477" i="1" s="1"/>
  <c r="N2478" i="1"/>
  <c r="X2478" i="1" s="1"/>
  <c r="N2479" i="1"/>
  <c r="X2479" i="1" s="1"/>
  <c r="N2480" i="1"/>
  <c r="X2480" i="1" s="1"/>
  <c r="N2481" i="1"/>
  <c r="X2481" i="1" s="1"/>
  <c r="N2482" i="1"/>
  <c r="X2482" i="1" s="1"/>
  <c r="N2483" i="1"/>
  <c r="X2483" i="1" s="1"/>
  <c r="N2484" i="1"/>
  <c r="X2484" i="1" s="1"/>
  <c r="N2485" i="1"/>
  <c r="X2485" i="1" s="1"/>
  <c r="N2486" i="1"/>
  <c r="X2486" i="1" s="1"/>
  <c r="N2487" i="1"/>
  <c r="X2487" i="1" s="1"/>
  <c r="N2488" i="1"/>
  <c r="X2488" i="1" s="1"/>
  <c r="N2489" i="1"/>
  <c r="X2489" i="1" s="1"/>
  <c r="N2490" i="1"/>
  <c r="X2490" i="1" s="1"/>
  <c r="N2491" i="1"/>
  <c r="X2491" i="1" s="1"/>
  <c r="N2492" i="1"/>
  <c r="X2492" i="1" s="1"/>
  <c r="N2493" i="1"/>
  <c r="X2493" i="1" s="1"/>
  <c r="N2494" i="1"/>
  <c r="X2494" i="1" s="1"/>
  <c r="N2495" i="1"/>
  <c r="X2495" i="1" s="1"/>
  <c r="N2496" i="1"/>
  <c r="X2496" i="1" s="1"/>
  <c r="N2497" i="1"/>
  <c r="X2497" i="1" s="1"/>
  <c r="N2498" i="1"/>
  <c r="X2498" i="1" s="1"/>
  <c r="N2499" i="1"/>
  <c r="X2499" i="1" s="1"/>
  <c r="N2500" i="1"/>
  <c r="X2500" i="1" s="1"/>
  <c r="N2501" i="1"/>
  <c r="X2501" i="1" s="1"/>
  <c r="N2502" i="1"/>
  <c r="X2502" i="1" s="1"/>
  <c r="N2503" i="1"/>
  <c r="X2503" i="1" s="1"/>
  <c r="N2504" i="1"/>
  <c r="X2504" i="1" s="1"/>
  <c r="N2505" i="1"/>
  <c r="X2505" i="1" s="1"/>
  <c r="N2506" i="1"/>
  <c r="X2506" i="1" s="1"/>
  <c r="N2507" i="1"/>
  <c r="X2507" i="1" s="1"/>
  <c r="N2508" i="1"/>
  <c r="X2508" i="1" s="1"/>
  <c r="N2509" i="1"/>
  <c r="X2509" i="1" s="1"/>
  <c r="N2510" i="1"/>
  <c r="X2510" i="1" s="1"/>
  <c r="N2511" i="1"/>
  <c r="X2511" i="1" s="1"/>
  <c r="N2512" i="1"/>
  <c r="X2512" i="1" s="1"/>
  <c r="N2513" i="1"/>
  <c r="X2513" i="1" s="1"/>
  <c r="N2514" i="1"/>
  <c r="X2514" i="1" s="1"/>
  <c r="N2515" i="1"/>
  <c r="X2515" i="1" s="1"/>
  <c r="N2516" i="1"/>
  <c r="X2516" i="1" s="1"/>
  <c r="N2517" i="1"/>
  <c r="X2517" i="1" s="1"/>
  <c r="N2518" i="1"/>
  <c r="X2518" i="1" s="1"/>
  <c r="N2519" i="1"/>
  <c r="X2519" i="1" s="1"/>
  <c r="N2520" i="1"/>
  <c r="X2520" i="1" s="1"/>
  <c r="N2521" i="1"/>
  <c r="X2521" i="1" s="1"/>
  <c r="N2522" i="1"/>
  <c r="X2522" i="1" s="1"/>
  <c r="N2523" i="1"/>
  <c r="X2523" i="1" s="1"/>
  <c r="N2524" i="1"/>
  <c r="X2524" i="1" s="1"/>
  <c r="N2525" i="1"/>
  <c r="X2525" i="1" s="1"/>
  <c r="N2526" i="1"/>
  <c r="X2526" i="1" s="1"/>
  <c r="N2527" i="1"/>
  <c r="X2527" i="1" s="1"/>
  <c r="N2528" i="1"/>
  <c r="X2528" i="1" s="1"/>
  <c r="N2529" i="1"/>
  <c r="X2529" i="1" s="1"/>
  <c r="N2530" i="1"/>
  <c r="X2530" i="1" s="1"/>
  <c r="N2531" i="1"/>
  <c r="X2531" i="1" s="1"/>
  <c r="N2532" i="1"/>
  <c r="X2532" i="1" s="1"/>
  <c r="N2533" i="1"/>
  <c r="X2533" i="1" s="1"/>
  <c r="N2534" i="1"/>
  <c r="X2534" i="1" s="1"/>
  <c r="N2535" i="1"/>
  <c r="X2535" i="1" s="1"/>
  <c r="N2536" i="1"/>
  <c r="X2536" i="1" s="1"/>
  <c r="N2537" i="1"/>
  <c r="X2537" i="1" s="1"/>
  <c r="N2538" i="1"/>
  <c r="X2538" i="1" s="1"/>
  <c r="N2539" i="1"/>
  <c r="X2539" i="1" s="1"/>
  <c r="N2540" i="1"/>
  <c r="X2540" i="1" s="1"/>
  <c r="N2541" i="1"/>
  <c r="X2541" i="1" s="1"/>
  <c r="N2542" i="1"/>
  <c r="X2542" i="1" s="1"/>
  <c r="N2543" i="1"/>
  <c r="X2543" i="1" s="1"/>
  <c r="N2544" i="1"/>
  <c r="X2544" i="1" s="1"/>
  <c r="N2545" i="1"/>
  <c r="X2545" i="1" s="1"/>
  <c r="N2546" i="1"/>
  <c r="X2546" i="1" s="1"/>
  <c r="N2547" i="1"/>
  <c r="X2547" i="1" s="1"/>
  <c r="N2548" i="1"/>
  <c r="X2548" i="1" s="1"/>
  <c r="N2549" i="1"/>
  <c r="X2549" i="1" s="1"/>
  <c r="N2550" i="1"/>
  <c r="X2550" i="1" s="1"/>
  <c r="N2551" i="1"/>
  <c r="X2551" i="1" s="1"/>
  <c r="N2552" i="1"/>
  <c r="X2552" i="1" s="1"/>
  <c r="N2553" i="1"/>
  <c r="X2553" i="1" s="1"/>
  <c r="N2554" i="1"/>
  <c r="X2554" i="1" s="1"/>
  <c r="N2555" i="1"/>
  <c r="X2555" i="1" s="1"/>
  <c r="N2556" i="1"/>
  <c r="X2556" i="1" s="1"/>
  <c r="N2557" i="1"/>
  <c r="X2557" i="1" s="1"/>
  <c r="N2558" i="1"/>
  <c r="X2558" i="1" s="1"/>
  <c r="N2559" i="1"/>
  <c r="X2559" i="1" s="1"/>
  <c r="N2560" i="1"/>
  <c r="X2560" i="1" s="1"/>
  <c r="N2561" i="1"/>
  <c r="X2561" i="1" s="1"/>
  <c r="N2562" i="1"/>
  <c r="X2562" i="1" s="1"/>
  <c r="N2563" i="1"/>
  <c r="X2563" i="1" s="1"/>
  <c r="N2564" i="1"/>
  <c r="X2564" i="1" s="1"/>
  <c r="N2565" i="1"/>
  <c r="X2565" i="1" s="1"/>
  <c r="N2566" i="1"/>
  <c r="X2566" i="1" s="1"/>
  <c r="N2567" i="1"/>
  <c r="X2567" i="1" s="1"/>
  <c r="N2568" i="1"/>
  <c r="X2568" i="1" s="1"/>
  <c r="N2569" i="1"/>
  <c r="X2569" i="1" s="1"/>
  <c r="N2570" i="1"/>
  <c r="X2570" i="1" s="1"/>
  <c r="N2571" i="1"/>
  <c r="X2571" i="1" s="1"/>
  <c r="N2572" i="1"/>
  <c r="X2572" i="1" s="1"/>
  <c r="N2573" i="1"/>
  <c r="X2573" i="1" s="1"/>
  <c r="N2574" i="1"/>
  <c r="X2574" i="1" s="1"/>
  <c r="N2575" i="1"/>
  <c r="X2575" i="1" s="1"/>
  <c r="N2576" i="1"/>
  <c r="X2576" i="1" s="1"/>
  <c r="N2577" i="1"/>
  <c r="X2577" i="1" s="1"/>
  <c r="N2578" i="1"/>
  <c r="X2578" i="1" s="1"/>
  <c r="N2579" i="1"/>
  <c r="X2579" i="1" s="1"/>
  <c r="N2580" i="1"/>
  <c r="X2580" i="1" s="1"/>
  <c r="N2581" i="1"/>
  <c r="X2581" i="1" s="1"/>
  <c r="N2582" i="1"/>
  <c r="X2582" i="1" s="1"/>
  <c r="N2583" i="1"/>
  <c r="X2583" i="1" s="1"/>
  <c r="N2584" i="1"/>
  <c r="X2584" i="1" s="1"/>
  <c r="N2585" i="1"/>
  <c r="X2585" i="1" s="1"/>
  <c r="N2586" i="1"/>
  <c r="X2586" i="1" s="1"/>
  <c r="N2587" i="1"/>
  <c r="X2587" i="1" s="1"/>
  <c r="N2588" i="1"/>
  <c r="X2588" i="1" s="1"/>
  <c r="N2589" i="1"/>
  <c r="X2589" i="1" s="1"/>
  <c r="N2590" i="1"/>
  <c r="X2590" i="1" s="1"/>
  <c r="N2591" i="1"/>
  <c r="X2591" i="1" s="1"/>
  <c r="N2592" i="1"/>
  <c r="X2592" i="1" s="1"/>
  <c r="N2593" i="1"/>
  <c r="X2593" i="1" s="1"/>
  <c r="N2594" i="1"/>
  <c r="X2594" i="1" s="1"/>
  <c r="N2595" i="1"/>
  <c r="X2595" i="1" s="1"/>
  <c r="N2596" i="1"/>
  <c r="X2596" i="1" s="1"/>
  <c r="N2597" i="1"/>
  <c r="X2597" i="1" s="1"/>
  <c r="N2598" i="1"/>
  <c r="X2598" i="1" s="1"/>
  <c r="N2599" i="1"/>
  <c r="X2599" i="1" s="1"/>
  <c r="N2600" i="1"/>
  <c r="X2600" i="1" s="1"/>
  <c r="N2601" i="1"/>
  <c r="X2601" i="1" s="1"/>
  <c r="N2602" i="1"/>
  <c r="X2602" i="1" s="1"/>
  <c r="N2603" i="1"/>
  <c r="X2603" i="1" s="1"/>
  <c r="N2604" i="1"/>
  <c r="X2604" i="1" s="1"/>
  <c r="N2605" i="1"/>
  <c r="X2605" i="1" s="1"/>
  <c r="N2606" i="1"/>
  <c r="X2606" i="1" s="1"/>
  <c r="N2607" i="1"/>
  <c r="X2607" i="1" s="1"/>
  <c r="N2608" i="1"/>
  <c r="X2608" i="1" s="1"/>
  <c r="N2609" i="1"/>
  <c r="X2609" i="1" s="1"/>
  <c r="N2610" i="1"/>
  <c r="X2610" i="1" s="1"/>
  <c r="N2611" i="1"/>
  <c r="X2611" i="1" s="1"/>
  <c r="N2612" i="1"/>
  <c r="X2612" i="1" s="1"/>
  <c r="N2613" i="1"/>
  <c r="X2613" i="1" s="1"/>
  <c r="N2614" i="1"/>
  <c r="X2614" i="1" s="1"/>
  <c r="N2615" i="1"/>
  <c r="X2615" i="1" s="1"/>
  <c r="N2616" i="1"/>
  <c r="X2616" i="1" s="1"/>
  <c r="N2617" i="1"/>
  <c r="X2617" i="1" s="1"/>
  <c r="N2618" i="1"/>
  <c r="X2618" i="1" s="1"/>
  <c r="N2619" i="1"/>
  <c r="X2619" i="1" s="1"/>
  <c r="N2620" i="1"/>
  <c r="X2620" i="1" s="1"/>
  <c r="N2621" i="1"/>
  <c r="X2621" i="1" s="1"/>
  <c r="N2622" i="1"/>
  <c r="X2622" i="1" s="1"/>
  <c r="N2623" i="1"/>
  <c r="X2623" i="1" s="1"/>
  <c r="N2624" i="1"/>
  <c r="X2624" i="1" s="1"/>
  <c r="N2625" i="1"/>
  <c r="X2625" i="1" s="1"/>
  <c r="N2626" i="1"/>
  <c r="X2626" i="1" s="1"/>
  <c r="N2627" i="1"/>
  <c r="X2627" i="1" s="1"/>
  <c r="N2628" i="1"/>
  <c r="X2628" i="1" s="1"/>
  <c r="N2629" i="1"/>
  <c r="X2629" i="1" s="1"/>
  <c r="N2630" i="1"/>
  <c r="X2630" i="1" s="1"/>
  <c r="N2631" i="1"/>
  <c r="X2631" i="1" s="1"/>
  <c r="N2632" i="1"/>
  <c r="X2632" i="1" s="1"/>
  <c r="N2633" i="1"/>
  <c r="X2633" i="1" s="1"/>
  <c r="N2634" i="1"/>
  <c r="X2634" i="1" s="1"/>
  <c r="N2635" i="1"/>
  <c r="X2635" i="1" s="1"/>
  <c r="N2636" i="1"/>
  <c r="X2636" i="1" s="1"/>
  <c r="N2637" i="1"/>
  <c r="X2637" i="1" s="1"/>
  <c r="N2638" i="1"/>
  <c r="X2638" i="1" s="1"/>
  <c r="N2639" i="1"/>
  <c r="X2639" i="1" s="1"/>
  <c r="N2640" i="1"/>
  <c r="X2640" i="1" s="1"/>
  <c r="N2641" i="1"/>
  <c r="X2641" i="1" s="1"/>
  <c r="N2642" i="1"/>
  <c r="X2642" i="1" s="1"/>
  <c r="N2643" i="1"/>
  <c r="X2643" i="1" s="1"/>
  <c r="N2644" i="1"/>
  <c r="X2644" i="1" s="1"/>
  <c r="N2645" i="1"/>
  <c r="X2645" i="1" s="1"/>
  <c r="N2646" i="1"/>
  <c r="X2646" i="1" s="1"/>
  <c r="N2647" i="1"/>
  <c r="X2647" i="1" s="1"/>
  <c r="N2648" i="1"/>
  <c r="X2648" i="1" s="1"/>
  <c r="N2649" i="1"/>
  <c r="X2649" i="1" s="1"/>
  <c r="N2650" i="1"/>
  <c r="X2650" i="1" s="1"/>
  <c r="N2651" i="1"/>
  <c r="X2651" i="1" s="1"/>
  <c r="N2652" i="1"/>
  <c r="X2652" i="1" s="1"/>
  <c r="N2653" i="1"/>
  <c r="X2653" i="1" s="1"/>
  <c r="N2654" i="1"/>
  <c r="X2654" i="1" s="1"/>
  <c r="N2655" i="1"/>
  <c r="X2655" i="1" s="1"/>
  <c r="N2656" i="1"/>
  <c r="X2656" i="1" s="1"/>
  <c r="N2657" i="1"/>
  <c r="X2657" i="1" s="1"/>
  <c r="N2658" i="1"/>
  <c r="X2658" i="1" s="1"/>
  <c r="N2659" i="1"/>
  <c r="X2659" i="1" s="1"/>
  <c r="N2660" i="1"/>
  <c r="X2660" i="1" s="1"/>
  <c r="N2661" i="1"/>
  <c r="X2661" i="1" s="1"/>
  <c r="N2662" i="1"/>
  <c r="X2662" i="1" s="1"/>
  <c r="N2663" i="1"/>
  <c r="X2663" i="1" s="1"/>
  <c r="N2664" i="1"/>
  <c r="X2664" i="1" s="1"/>
  <c r="N2665" i="1"/>
  <c r="X2665" i="1" s="1"/>
  <c r="N2666" i="1"/>
  <c r="X2666" i="1" s="1"/>
  <c r="N2667" i="1"/>
  <c r="X2667" i="1" s="1"/>
  <c r="N2668" i="1"/>
  <c r="X2668" i="1" s="1"/>
  <c r="N2669" i="1"/>
  <c r="X2669" i="1" s="1"/>
  <c r="N2670" i="1"/>
  <c r="X2670" i="1" s="1"/>
  <c r="N2671" i="1"/>
  <c r="X2671" i="1" s="1"/>
  <c r="N2672" i="1"/>
  <c r="X2672" i="1" s="1"/>
  <c r="N2673" i="1"/>
  <c r="X2673" i="1" s="1"/>
  <c r="N2674" i="1"/>
  <c r="X2674" i="1" s="1"/>
  <c r="N2675" i="1"/>
  <c r="X2675" i="1" s="1"/>
  <c r="N2676" i="1"/>
  <c r="X2676" i="1" s="1"/>
  <c r="N2677" i="1"/>
  <c r="X2677" i="1" s="1"/>
  <c r="N2678" i="1"/>
  <c r="X2678" i="1" s="1"/>
  <c r="N2679" i="1"/>
  <c r="X2679" i="1" s="1"/>
  <c r="N2680" i="1"/>
  <c r="X2680" i="1" s="1"/>
  <c r="N2681" i="1"/>
  <c r="X2681" i="1" s="1"/>
  <c r="N2682" i="1"/>
  <c r="X2682" i="1" s="1"/>
  <c r="N2683" i="1"/>
  <c r="X2683" i="1" s="1"/>
  <c r="N2684" i="1"/>
  <c r="X2684" i="1" s="1"/>
  <c r="N2685" i="1"/>
  <c r="X2685" i="1" s="1"/>
  <c r="N2686" i="1"/>
  <c r="X2686" i="1" s="1"/>
  <c r="N2687" i="1"/>
  <c r="X2687" i="1" s="1"/>
  <c r="N2688" i="1"/>
  <c r="X2688" i="1" s="1"/>
  <c r="N2689" i="1"/>
  <c r="X2689" i="1" s="1"/>
  <c r="N2690" i="1"/>
  <c r="X2690" i="1" s="1"/>
  <c r="N2691" i="1"/>
  <c r="X2691" i="1" s="1"/>
  <c r="N2692" i="1"/>
  <c r="X2692" i="1" s="1"/>
  <c r="N2693" i="1"/>
  <c r="X2693" i="1" s="1"/>
  <c r="N2694" i="1"/>
  <c r="X2694" i="1" s="1"/>
  <c r="N2695" i="1"/>
  <c r="X2695" i="1" s="1"/>
  <c r="N2696" i="1"/>
  <c r="X2696" i="1" s="1"/>
  <c r="N2697" i="1"/>
  <c r="X2697" i="1" s="1"/>
  <c r="N2698" i="1"/>
  <c r="X2698" i="1" s="1"/>
  <c r="N2699" i="1"/>
  <c r="X2699" i="1" s="1"/>
  <c r="N2700" i="1"/>
  <c r="X2700" i="1" s="1"/>
  <c r="N2701" i="1"/>
  <c r="X2701" i="1" s="1"/>
  <c r="N2702" i="1"/>
  <c r="X2702" i="1" s="1"/>
  <c r="N2703" i="1"/>
  <c r="X2703" i="1" s="1"/>
  <c r="N2704" i="1"/>
  <c r="X2704" i="1" s="1"/>
  <c r="N2705" i="1"/>
  <c r="X2705" i="1" s="1"/>
  <c r="N2706" i="1"/>
  <c r="X2706" i="1" s="1"/>
  <c r="N2707" i="1"/>
  <c r="X2707" i="1" s="1"/>
  <c r="N2708" i="1"/>
  <c r="X2708" i="1" s="1"/>
  <c r="N2709" i="1"/>
  <c r="X2709" i="1" s="1"/>
  <c r="N2710" i="1"/>
  <c r="X2710" i="1" s="1"/>
  <c r="N2711" i="1"/>
  <c r="X2711" i="1" s="1"/>
  <c r="N2712" i="1"/>
  <c r="X2712" i="1" s="1"/>
  <c r="N2713" i="1"/>
  <c r="X2713" i="1" s="1"/>
  <c r="N2714" i="1"/>
  <c r="X2714" i="1" s="1"/>
  <c r="N2715" i="1"/>
  <c r="X2715" i="1" s="1"/>
  <c r="N2716" i="1"/>
  <c r="X2716" i="1" s="1"/>
  <c r="N2717" i="1"/>
  <c r="X2717" i="1" s="1"/>
  <c r="N2718" i="1"/>
  <c r="X2718" i="1" s="1"/>
  <c r="N2719" i="1"/>
  <c r="X2719" i="1" s="1"/>
  <c r="N2720" i="1"/>
  <c r="X2720" i="1" s="1"/>
  <c r="N2721" i="1"/>
  <c r="X2721" i="1" s="1"/>
  <c r="N2722" i="1"/>
  <c r="X2722" i="1" s="1"/>
  <c r="N2723" i="1"/>
  <c r="X2723" i="1" s="1"/>
  <c r="N2724" i="1"/>
  <c r="X2724" i="1" s="1"/>
  <c r="N2725" i="1"/>
  <c r="X2725" i="1" s="1"/>
  <c r="N2726" i="1"/>
  <c r="X2726" i="1" s="1"/>
  <c r="N2727" i="1"/>
  <c r="X2727" i="1" s="1"/>
  <c r="N2728" i="1"/>
  <c r="X2728" i="1" s="1"/>
  <c r="N2729" i="1"/>
  <c r="X2729" i="1" s="1"/>
  <c r="N2730" i="1"/>
  <c r="X2730" i="1" s="1"/>
  <c r="N2731" i="1"/>
  <c r="X2731" i="1" s="1"/>
  <c r="N2732" i="1"/>
  <c r="X2732" i="1" s="1"/>
  <c r="N2733" i="1"/>
  <c r="X2733" i="1" s="1"/>
  <c r="N2734" i="1"/>
  <c r="X2734" i="1" s="1"/>
  <c r="N2735" i="1"/>
  <c r="X2735" i="1" s="1"/>
  <c r="N2736" i="1"/>
  <c r="X2736" i="1" s="1"/>
  <c r="N2737" i="1"/>
  <c r="X2737" i="1" s="1"/>
  <c r="N2738" i="1"/>
  <c r="X2738" i="1" s="1"/>
  <c r="N2739" i="1"/>
  <c r="X2739" i="1" s="1"/>
  <c r="N2740" i="1"/>
  <c r="X2740" i="1" s="1"/>
  <c r="N2741" i="1"/>
  <c r="X2741" i="1" s="1"/>
  <c r="N2742" i="1"/>
  <c r="X2742" i="1" s="1"/>
  <c r="N2743" i="1"/>
  <c r="X2743" i="1" s="1"/>
  <c r="N2744" i="1"/>
  <c r="X2744" i="1" s="1"/>
  <c r="N2745" i="1"/>
  <c r="X2745" i="1" s="1"/>
  <c r="N2746" i="1"/>
  <c r="X2746" i="1" s="1"/>
  <c r="N2747" i="1"/>
  <c r="X2747" i="1" s="1"/>
  <c r="N2748" i="1"/>
  <c r="X2748" i="1" s="1"/>
  <c r="N2749" i="1"/>
  <c r="X2749" i="1" s="1"/>
  <c r="N2750" i="1"/>
  <c r="X2750" i="1" s="1"/>
  <c r="N2751" i="1"/>
  <c r="X2751" i="1" s="1"/>
  <c r="N2752" i="1"/>
  <c r="X2752" i="1" s="1"/>
  <c r="N2753" i="1"/>
  <c r="X2753" i="1" s="1"/>
  <c r="N2754" i="1"/>
  <c r="X2754" i="1" s="1"/>
  <c r="N2755" i="1"/>
  <c r="X2755" i="1" s="1"/>
  <c r="N2756" i="1"/>
  <c r="X2756" i="1" s="1"/>
  <c r="N2757" i="1"/>
  <c r="X2757" i="1" s="1"/>
  <c r="N2758" i="1"/>
  <c r="X2758" i="1" s="1"/>
  <c r="N2759" i="1"/>
  <c r="X2759" i="1" s="1"/>
  <c r="N2760" i="1"/>
  <c r="X2760" i="1" s="1"/>
  <c r="N2761" i="1"/>
  <c r="X2761" i="1" s="1"/>
  <c r="N2762" i="1"/>
  <c r="X2762" i="1" s="1"/>
  <c r="N2763" i="1"/>
  <c r="X2763" i="1" s="1"/>
  <c r="N2764" i="1"/>
  <c r="X2764" i="1" s="1"/>
  <c r="N2765" i="1"/>
  <c r="X2765" i="1" s="1"/>
  <c r="N2766" i="1"/>
  <c r="X2766" i="1" s="1"/>
  <c r="N2767" i="1"/>
  <c r="X2767" i="1" s="1"/>
  <c r="N2768" i="1"/>
  <c r="X2768" i="1" s="1"/>
  <c r="N2769" i="1"/>
  <c r="X2769" i="1" s="1"/>
  <c r="N2770" i="1"/>
  <c r="X2770" i="1" s="1"/>
  <c r="N2771" i="1"/>
  <c r="X2771" i="1" s="1"/>
  <c r="N2772" i="1"/>
  <c r="X2772" i="1" s="1"/>
  <c r="N2773" i="1"/>
  <c r="X2773" i="1" s="1"/>
  <c r="N2774" i="1"/>
  <c r="X2774" i="1" s="1"/>
  <c r="N2775" i="1"/>
  <c r="X2775" i="1" s="1"/>
  <c r="N2776" i="1"/>
  <c r="X2776" i="1" s="1"/>
  <c r="N2777" i="1"/>
  <c r="X2777" i="1" s="1"/>
  <c r="N2778" i="1"/>
  <c r="X2778" i="1" s="1"/>
  <c r="N2779" i="1"/>
  <c r="X2779" i="1" s="1"/>
  <c r="N2780" i="1"/>
  <c r="X2780" i="1" s="1"/>
  <c r="N2781" i="1"/>
  <c r="X2781" i="1" s="1"/>
  <c r="N2782" i="1"/>
  <c r="X2782" i="1" s="1"/>
  <c r="N2783" i="1"/>
  <c r="X2783" i="1" s="1"/>
  <c r="N2784" i="1"/>
  <c r="X2784" i="1" s="1"/>
  <c r="N2785" i="1"/>
  <c r="X2785" i="1" s="1"/>
  <c r="N2786" i="1"/>
  <c r="X2786" i="1" s="1"/>
  <c r="N2787" i="1"/>
  <c r="X2787" i="1" s="1"/>
  <c r="N2788" i="1"/>
  <c r="X2788" i="1" s="1"/>
  <c r="N2789" i="1"/>
  <c r="X2789" i="1" s="1"/>
  <c r="N2790" i="1"/>
  <c r="X2790" i="1" s="1"/>
  <c r="N2791" i="1"/>
  <c r="X2791" i="1" s="1"/>
  <c r="N2792" i="1"/>
  <c r="X2792" i="1" s="1"/>
  <c r="N2793" i="1"/>
  <c r="X2793" i="1" s="1"/>
  <c r="N2794" i="1"/>
  <c r="X2794" i="1" s="1"/>
  <c r="N2795" i="1"/>
  <c r="X2795" i="1" s="1"/>
  <c r="N2796" i="1"/>
  <c r="X2796" i="1" s="1"/>
  <c r="N2797" i="1"/>
  <c r="X2797" i="1" s="1"/>
  <c r="N2798" i="1"/>
  <c r="X2798" i="1" s="1"/>
  <c r="N2799" i="1"/>
  <c r="X2799" i="1" s="1"/>
  <c r="N2800" i="1"/>
  <c r="X2800" i="1" s="1"/>
  <c r="N2801" i="1"/>
  <c r="X2801" i="1" s="1"/>
  <c r="N2802" i="1"/>
  <c r="X2802" i="1" s="1"/>
  <c r="N2803" i="1"/>
  <c r="X2803" i="1" s="1"/>
  <c r="N2804" i="1"/>
  <c r="X2804" i="1" s="1"/>
  <c r="N2805" i="1"/>
  <c r="X2805" i="1" s="1"/>
  <c r="N2806" i="1"/>
  <c r="X2806" i="1" s="1"/>
  <c r="N2807" i="1"/>
  <c r="X2807" i="1" s="1"/>
  <c r="N2808" i="1"/>
  <c r="X2808" i="1" s="1"/>
  <c r="N2809" i="1"/>
  <c r="X2809" i="1" s="1"/>
  <c r="N2810" i="1"/>
  <c r="X2810" i="1" s="1"/>
  <c r="N2811" i="1"/>
  <c r="X2811" i="1" s="1"/>
  <c r="N2812" i="1"/>
  <c r="X2812" i="1" s="1"/>
  <c r="N2813" i="1"/>
  <c r="X2813" i="1" s="1"/>
  <c r="N2814" i="1"/>
  <c r="X2814" i="1" s="1"/>
  <c r="N2815" i="1"/>
  <c r="X2815" i="1" s="1"/>
  <c r="N2816" i="1"/>
  <c r="X2816" i="1" s="1"/>
  <c r="N2817" i="1"/>
  <c r="X2817" i="1" s="1"/>
  <c r="N2818" i="1"/>
  <c r="X2818" i="1" s="1"/>
  <c r="N2819" i="1"/>
  <c r="X2819" i="1" s="1"/>
  <c r="N2820" i="1"/>
  <c r="X2820" i="1" s="1"/>
  <c r="N2821" i="1"/>
  <c r="X2821" i="1" s="1"/>
  <c r="N2822" i="1"/>
  <c r="X2822" i="1" s="1"/>
  <c r="N2823" i="1"/>
  <c r="X2823" i="1" s="1"/>
  <c r="N2824" i="1"/>
  <c r="X2824" i="1" s="1"/>
  <c r="N2825" i="1"/>
  <c r="X2825" i="1" s="1"/>
  <c r="N2826" i="1"/>
  <c r="X2826" i="1" s="1"/>
  <c r="N2827" i="1"/>
  <c r="X2827" i="1" s="1"/>
  <c r="N2828" i="1"/>
  <c r="X2828" i="1" s="1"/>
  <c r="N2829" i="1"/>
  <c r="X2829" i="1" s="1"/>
  <c r="N2830" i="1"/>
  <c r="X2830" i="1" s="1"/>
  <c r="N2831" i="1"/>
  <c r="X2831" i="1" s="1"/>
  <c r="N2832" i="1"/>
  <c r="X2832" i="1" s="1"/>
  <c r="N2833" i="1"/>
  <c r="X2833" i="1" s="1"/>
  <c r="N2834" i="1"/>
  <c r="X2834" i="1" s="1"/>
  <c r="N2835" i="1"/>
  <c r="X2835" i="1" s="1"/>
  <c r="N2836" i="1"/>
  <c r="X2836" i="1" s="1"/>
  <c r="N2837" i="1"/>
  <c r="X2837" i="1" s="1"/>
  <c r="N2838" i="1"/>
  <c r="X2838" i="1" s="1"/>
  <c r="N2839" i="1"/>
  <c r="X2839" i="1" s="1"/>
  <c r="N2840" i="1"/>
  <c r="X2840" i="1" s="1"/>
  <c r="N2841" i="1"/>
  <c r="X2841" i="1" s="1"/>
  <c r="N2842" i="1"/>
  <c r="X2842" i="1" s="1"/>
  <c r="N2843" i="1"/>
  <c r="X2843" i="1" s="1"/>
  <c r="N2844" i="1"/>
  <c r="X2844" i="1" s="1"/>
  <c r="N2845" i="1"/>
  <c r="X2845" i="1" s="1"/>
  <c r="N2846" i="1"/>
  <c r="X2846" i="1" s="1"/>
  <c r="N2847" i="1"/>
  <c r="X2847" i="1" s="1"/>
  <c r="N2848" i="1"/>
  <c r="X2848" i="1" s="1"/>
  <c r="N2849" i="1"/>
  <c r="X2849" i="1" s="1"/>
  <c r="N2850" i="1"/>
  <c r="X2850" i="1" s="1"/>
  <c r="N2851" i="1"/>
  <c r="X2851" i="1" s="1"/>
  <c r="N2852" i="1"/>
  <c r="X2852" i="1" s="1"/>
  <c r="N2853" i="1"/>
  <c r="X2853" i="1" s="1"/>
  <c r="N2854" i="1"/>
  <c r="X2854" i="1" s="1"/>
  <c r="N2855" i="1"/>
  <c r="X2855" i="1" s="1"/>
  <c r="N2856" i="1"/>
  <c r="X2856" i="1" s="1"/>
  <c r="N2857" i="1"/>
  <c r="X2857" i="1" s="1"/>
  <c r="N2858" i="1"/>
  <c r="X2858" i="1" s="1"/>
  <c r="N2859" i="1"/>
  <c r="X2859" i="1" s="1"/>
  <c r="N2860" i="1"/>
  <c r="X2860" i="1" s="1"/>
  <c r="N2861" i="1"/>
  <c r="X2861" i="1" s="1"/>
  <c r="N2862" i="1"/>
  <c r="X2862" i="1" s="1"/>
  <c r="N2863" i="1"/>
  <c r="X2863" i="1" s="1"/>
  <c r="N2864" i="1"/>
  <c r="X2864" i="1" s="1"/>
  <c r="N2865" i="1"/>
  <c r="X2865" i="1" s="1"/>
  <c r="N2866" i="1"/>
  <c r="X2866" i="1" s="1"/>
  <c r="N2867" i="1"/>
  <c r="X2867" i="1" s="1"/>
  <c r="N2868" i="1"/>
  <c r="X2868" i="1" s="1"/>
  <c r="N2869" i="1"/>
  <c r="X2869" i="1" s="1"/>
  <c r="N2870" i="1"/>
  <c r="X2870" i="1" s="1"/>
  <c r="N2871" i="1"/>
  <c r="X2871" i="1" s="1"/>
  <c r="N2872" i="1"/>
  <c r="X2872" i="1" s="1"/>
  <c r="N2873" i="1"/>
  <c r="X2873" i="1" s="1"/>
  <c r="N2874" i="1"/>
  <c r="X2874" i="1" s="1"/>
  <c r="N2875" i="1"/>
  <c r="X2875" i="1" s="1"/>
  <c r="N2876" i="1"/>
  <c r="X2876" i="1" s="1"/>
  <c r="N2877" i="1"/>
  <c r="X2877" i="1" s="1"/>
  <c r="N2878" i="1"/>
  <c r="X2878" i="1" s="1"/>
  <c r="N2879" i="1"/>
  <c r="X2879" i="1" s="1"/>
  <c r="N2880" i="1"/>
  <c r="X2880" i="1" s="1"/>
  <c r="N2881" i="1"/>
  <c r="X2881" i="1" s="1"/>
  <c r="N2882" i="1"/>
  <c r="X2882" i="1" s="1"/>
  <c r="N2883" i="1"/>
  <c r="X2883" i="1" s="1"/>
  <c r="N2884" i="1"/>
  <c r="X2884" i="1" s="1"/>
  <c r="N2885" i="1"/>
  <c r="X2885" i="1" s="1"/>
  <c r="N2886" i="1"/>
  <c r="X2886" i="1" s="1"/>
  <c r="N2887" i="1"/>
  <c r="X2887" i="1" s="1"/>
  <c r="N2888" i="1"/>
  <c r="X2888" i="1" s="1"/>
  <c r="N2889" i="1"/>
  <c r="X2889" i="1" s="1"/>
  <c r="N2890" i="1"/>
  <c r="X2890" i="1" s="1"/>
  <c r="N2891" i="1"/>
  <c r="X2891" i="1" s="1"/>
  <c r="N2892" i="1"/>
  <c r="X2892" i="1" s="1"/>
  <c r="N2893" i="1"/>
  <c r="X2893" i="1" s="1"/>
  <c r="N2894" i="1"/>
  <c r="X2894" i="1" s="1"/>
  <c r="N2895" i="1"/>
  <c r="X2895" i="1" s="1"/>
  <c r="N2896" i="1"/>
  <c r="X2896" i="1" s="1"/>
  <c r="N2897" i="1"/>
  <c r="X2897" i="1" s="1"/>
  <c r="N2898" i="1"/>
  <c r="X2898" i="1" s="1"/>
  <c r="N2899" i="1"/>
  <c r="X2899" i="1" s="1"/>
  <c r="N2900" i="1"/>
  <c r="X2900" i="1" s="1"/>
  <c r="N2901" i="1"/>
  <c r="X2901" i="1" s="1"/>
  <c r="N2902" i="1"/>
  <c r="X2902" i="1" s="1"/>
  <c r="N2903" i="1"/>
  <c r="X2903" i="1" s="1"/>
  <c r="N2904" i="1"/>
  <c r="X2904" i="1" s="1"/>
  <c r="N2905" i="1"/>
  <c r="X2905" i="1" s="1"/>
  <c r="N2906" i="1"/>
  <c r="X2906" i="1" s="1"/>
  <c r="N2907" i="1"/>
  <c r="X2907" i="1" s="1"/>
  <c r="N2908" i="1"/>
  <c r="X2908" i="1" s="1"/>
  <c r="N2909" i="1"/>
  <c r="X2909" i="1" s="1"/>
  <c r="N2910" i="1"/>
  <c r="X2910" i="1" s="1"/>
  <c r="N2911" i="1"/>
  <c r="X2911" i="1" s="1"/>
  <c r="N2912" i="1"/>
  <c r="X2912" i="1" s="1"/>
  <c r="N2913" i="1"/>
  <c r="X2913" i="1" s="1"/>
  <c r="N2914" i="1"/>
  <c r="X2914" i="1" s="1"/>
  <c r="N2915" i="1"/>
  <c r="X2915" i="1" s="1"/>
  <c r="N2916" i="1"/>
  <c r="X2916" i="1" s="1"/>
  <c r="N2917" i="1"/>
  <c r="X2917" i="1" s="1"/>
  <c r="N2918" i="1"/>
  <c r="X2918" i="1" s="1"/>
  <c r="N2919" i="1"/>
  <c r="X2919" i="1" s="1"/>
  <c r="N2920" i="1"/>
  <c r="X2920" i="1" s="1"/>
  <c r="N2921" i="1"/>
  <c r="X2921" i="1" s="1"/>
  <c r="N2922" i="1"/>
  <c r="X2922" i="1" s="1"/>
  <c r="N2923" i="1"/>
  <c r="X2923" i="1" s="1"/>
  <c r="N2924" i="1"/>
  <c r="X2924" i="1" s="1"/>
  <c r="N2925" i="1"/>
  <c r="X2925" i="1" s="1"/>
  <c r="N2926" i="1"/>
  <c r="X2926" i="1" s="1"/>
  <c r="N2927" i="1"/>
  <c r="X2927" i="1" s="1"/>
  <c r="N2928" i="1"/>
  <c r="X2928" i="1" s="1"/>
  <c r="N2929" i="1"/>
  <c r="X2929" i="1" s="1"/>
  <c r="N2930" i="1"/>
  <c r="X2930" i="1" s="1"/>
  <c r="N2931" i="1"/>
  <c r="X2931" i="1" s="1"/>
  <c r="N2932" i="1"/>
  <c r="X2932" i="1" s="1"/>
  <c r="N2933" i="1"/>
  <c r="X2933" i="1" s="1"/>
  <c r="N2934" i="1"/>
  <c r="X2934" i="1" s="1"/>
  <c r="N2935" i="1"/>
  <c r="X2935" i="1" s="1"/>
  <c r="N2936" i="1"/>
  <c r="X2936" i="1" s="1"/>
  <c r="N2937" i="1"/>
  <c r="X2937" i="1" s="1"/>
  <c r="N2938" i="1"/>
  <c r="X2938" i="1" s="1"/>
  <c r="N2939" i="1"/>
  <c r="X2939" i="1" s="1"/>
  <c r="N2940" i="1"/>
  <c r="X2940" i="1" s="1"/>
  <c r="N2941" i="1"/>
  <c r="X2941" i="1" s="1"/>
  <c r="N2942" i="1"/>
  <c r="X2942" i="1" s="1"/>
  <c r="N2943" i="1"/>
  <c r="X2943" i="1" s="1"/>
  <c r="N2944" i="1"/>
  <c r="X2944" i="1" s="1"/>
  <c r="N2945" i="1"/>
  <c r="X2945" i="1" s="1"/>
  <c r="N2946" i="1"/>
  <c r="X2946" i="1" s="1"/>
  <c r="N2947" i="1"/>
  <c r="X2947" i="1" s="1"/>
  <c r="N2948" i="1"/>
  <c r="X2948" i="1" s="1"/>
  <c r="N2949" i="1"/>
  <c r="X2949" i="1" s="1"/>
  <c r="N2950" i="1"/>
  <c r="X2950" i="1" s="1"/>
  <c r="N2951" i="1"/>
  <c r="X2951" i="1" s="1"/>
  <c r="N2952" i="1"/>
  <c r="X2952" i="1" s="1"/>
  <c r="N2953" i="1"/>
  <c r="X2953" i="1" s="1"/>
  <c r="N2954" i="1"/>
  <c r="X2954" i="1" s="1"/>
  <c r="N2955" i="1"/>
  <c r="X2955" i="1" s="1"/>
  <c r="N2956" i="1"/>
  <c r="X2956" i="1" s="1"/>
  <c r="N2957" i="1"/>
  <c r="X2957" i="1" s="1"/>
  <c r="N2958" i="1"/>
  <c r="X2958" i="1" s="1"/>
  <c r="N2959" i="1"/>
  <c r="X2959" i="1" s="1"/>
  <c r="N2960" i="1"/>
  <c r="X2960" i="1" s="1"/>
  <c r="N2961" i="1"/>
  <c r="X2961" i="1" s="1"/>
  <c r="N2962" i="1"/>
  <c r="X2962" i="1" s="1"/>
  <c r="N2963" i="1"/>
  <c r="X2963" i="1" s="1"/>
  <c r="N2964" i="1"/>
  <c r="X2964" i="1" s="1"/>
  <c r="N2965" i="1"/>
  <c r="X2965" i="1" s="1"/>
  <c r="N2966" i="1"/>
  <c r="X2966" i="1" s="1"/>
  <c r="N2967" i="1"/>
  <c r="X2967" i="1" s="1"/>
  <c r="N2968" i="1"/>
  <c r="X2968" i="1" s="1"/>
  <c r="N2969" i="1"/>
  <c r="X2969" i="1" s="1"/>
  <c r="N2970" i="1"/>
  <c r="X2970" i="1" s="1"/>
  <c r="N2971" i="1"/>
  <c r="X2971" i="1" s="1"/>
  <c r="N2972" i="1"/>
  <c r="X2972" i="1" s="1"/>
  <c r="N2973" i="1"/>
  <c r="X2973" i="1" s="1"/>
  <c r="N2974" i="1"/>
  <c r="X2974" i="1" s="1"/>
  <c r="N2975" i="1"/>
  <c r="X2975" i="1" s="1"/>
  <c r="N2976" i="1"/>
  <c r="X2976" i="1" s="1"/>
  <c r="N2977" i="1"/>
  <c r="X2977" i="1" s="1"/>
  <c r="N2978" i="1"/>
  <c r="X2978" i="1" s="1"/>
  <c r="N2979" i="1"/>
  <c r="X2979" i="1" s="1"/>
  <c r="N2980" i="1"/>
  <c r="X2980" i="1" s="1"/>
  <c r="N2981" i="1"/>
  <c r="X2981" i="1" s="1"/>
  <c r="N2982" i="1"/>
  <c r="X2982" i="1" s="1"/>
  <c r="N2983" i="1"/>
  <c r="X2983" i="1" s="1"/>
  <c r="N2984" i="1"/>
  <c r="X2984" i="1" s="1"/>
  <c r="N2985" i="1"/>
  <c r="X2985" i="1" s="1"/>
  <c r="N2986" i="1"/>
  <c r="X2986" i="1" s="1"/>
  <c r="N2987" i="1"/>
  <c r="X2987" i="1" s="1"/>
  <c r="N2988" i="1"/>
  <c r="X2988" i="1" s="1"/>
  <c r="N2989" i="1"/>
  <c r="X2989" i="1" s="1"/>
  <c r="N2990" i="1"/>
  <c r="X2990" i="1" s="1"/>
  <c r="N2991" i="1"/>
  <c r="X2991" i="1" s="1"/>
  <c r="N2992" i="1"/>
  <c r="X2992" i="1" s="1"/>
  <c r="N2993" i="1"/>
  <c r="X2993" i="1" s="1"/>
  <c r="N2994" i="1"/>
  <c r="X2994" i="1" s="1"/>
  <c r="N2995" i="1"/>
  <c r="X2995" i="1" s="1"/>
  <c r="N2996" i="1"/>
  <c r="X2996" i="1" s="1"/>
  <c r="N2997" i="1"/>
  <c r="X2997" i="1" s="1"/>
  <c r="N2998" i="1"/>
  <c r="X2998" i="1" s="1"/>
  <c r="N2999" i="1"/>
  <c r="X2999" i="1" s="1"/>
  <c r="N3000" i="1"/>
  <c r="X3000" i="1" s="1"/>
  <c r="N3001" i="1"/>
  <c r="X3001" i="1" s="1"/>
  <c r="N3002" i="1"/>
  <c r="X3002" i="1" s="1"/>
  <c r="N3003" i="1"/>
  <c r="X3003" i="1" s="1"/>
  <c r="N3004" i="1"/>
  <c r="X3004" i="1" s="1"/>
  <c r="N3005" i="1"/>
  <c r="X3005" i="1" s="1"/>
  <c r="N3006" i="1"/>
  <c r="X3006" i="1" s="1"/>
  <c r="N3007" i="1"/>
  <c r="X3007" i="1" s="1"/>
  <c r="N3008" i="1"/>
  <c r="X3008" i="1" s="1"/>
  <c r="N3009" i="1"/>
  <c r="X3009" i="1" s="1"/>
  <c r="N3010" i="1"/>
  <c r="X3010" i="1" s="1"/>
  <c r="N3011" i="1"/>
  <c r="X3011" i="1" s="1"/>
  <c r="N3012" i="1"/>
  <c r="X3012" i="1" s="1"/>
  <c r="N3013" i="1"/>
  <c r="X3013" i="1" s="1"/>
  <c r="N3014" i="1"/>
  <c r="X3014" i="1" s="1"/>
  <c r="N3015" i="1"/>
  <c r="X3015" i="1" s="1"/>
  <c r="N3016" i="1"/>
  <c r="X3016" i="1" s="1"/>
  <c r="N3017" i="1"/>
  <c r="X3017" i="1" s="1"/>
  <c r="N3018" i="1"/>
  <c r="X3018" i="1" s="1"/>
  <c r="N3019" i="1"/>
  <c r="X3019" i="1" s="1"/>
  <c r="N3020" i="1"/>
  <c r="X3020" i="1" s="1"/>
  <c r="N3021" i="1"/>
  <c r="X3021" i="1" s="1"/>
  <c r="N3022" i="1"/>
  <c r="X3022" i="1" s="1"/>
  <c r="N3023" i="1"/>
  <c r="X3023" i="1" s="1"/>
  <c r="N3024" i="1"/>
  <c r="X3024" i="1" s="1"/>
  <c r="N3025" i="1"/>
  <c r="X3025" i="1" s="1"/>
  <c r="N3026" i="1"/>
  <c r="X3026" i="1" s="1"/>
  <c r="N3027" i="1"/>
  <c r="X3027" i="1" s="1"/>
  <c r="N3028" i="1"/>
  <c r="X3028" i="1" s="1"/>
  <c r="N3029" i="1"/>
  <c r="X3029" i="1" s="1"/>
  <c r="N3030" i="1"/>
  <c r="X3030" i="1" s="1"/>
  <c r="N3031" i="1"/>
  <c r="X3031" i="1" s="1"/>
  <c r="N3032" i="1"/>
  <c r="X3032" i="1" s="1"/>
  <c r="N3033" i="1"/>
  <c r="X3033" i="1" s="1"/>
  <c r="N3034" i="1"/>
  <c r="X3034" i="1" s="1"/>
  <c r="N3035" i="1"/>
  <c r="X3035" i="1" s="1"/>
  <c r="N3036" i="1"/>
  <c r="X3036" i="1" s="1"/>
  <c r="N3037" i="1"/>
  <c r="X3037" i="1" s="1"/>
  <c r="N3038" i="1"/>
  <c r="X3038" i="1" s="1"/>
  <c r="N3039" i="1"/>
  <c r="X3039" i="1" s="1"/>
  <c r="N3040" i="1"/>
  <c r="X3040" i="1" s="1"/>
  <c r="N3041" i="1"/>
  <c r="X3041" i="1" s="1"/>
  <c r="N3042" i="1"/>
  <c r="X3042" i="1" s="1"/>
  <c r="N3043" i="1"/>
  <c r="X3043" i="1" s="1"/>
  <c r="N3044" i="1"/>
  <c r="X3044" i="1" s="1"/>
  <c r="N3045" i="1"/>
  <c r="X3045" i="1" s="1"/>
  <c r="N3046" i="1"/>
  <c r="X3046" i="1" s="1"/>
  <c r="N3047" i="1"/>
  <c r="X3047" i="1" s="1"/>
  <c r="N3048" i="1"/>
  <c r="X3048" i="1" s="1"/>
  <c r="N3049" i="1"/>
  <c r="X3049" i="1" s="1"/>
  <c r="N3050" i="1"/>
  <c r="X3050" i="1" s="1"/>
  <c r="N3051" i="1"/>
  <c r="X3051" i="1" s="1"/>
  <c r="N3052" i="1"/>
  <c r="X3052" i="1" s="1"/>
  <c r="N3053" i="1"/>
  <c r="X3053" i="1" s="1"/>
  <c r="N3054" i="1"/>
  <c r="X3054" i="1" s="1"/>
  <c r="N3055" i="1"/>
  <c r="X3055" i="1" s="1"/>
  <c r="N3056" i="1"/>
  <c r="X3056" i="1" s="1"/>
  <c r="N3057" i="1"/>
  <c r="X3057" i="1" s="1"/>
  <c r="N3058" i="1"/>
  <c r="X3058" i="1" s="1"/>
  <c r="N3059" i="1"/>
  <c r="X3059" i="1" s="1"/>
  <c r="N3060" i="1"/>
  <c r="X3060" i="1" s="1"/>
  <c r="N3061" i="1"/>
  <c r="X3061" i="1" s="1"/>
  <c r="N3062" i="1"/>
  <c r="X3062" i="1" s="1"/>
  <c r="N3063" i="1"/>
  <c r="X3063" i="1" s="1"/>
  <c r="N3064" i="1"/>
  <c r="X3064" i="1" s="1"/>
  <c r="N3065" i="1"/>
  <c r="X3065" i="1" s="1"/>
  <c r="N3066" i="1"/>
  <c r="X3066" i="1" s="1"/>
  <c r="N3067" i="1"/>
  <c r="X3067" i="1" s="1"/>
  <c r="N3068" i="1"/>
  <c r="X3068" i="1" s="1"/>
  <c r="N3069" i="1"/>
  <c r="X3069" i="1" s="1"/>
  <c r="N3070" i="1"/>
  <c r="X3070" i="1" s="1"/>
  <c r="N3071" i="1"/>
  <c r="X3071" i="1" s="1"/>
  <c r="N3072" i="1"/>
  <c r="X3072" i="1" s="1"/>
  <c r="N3073" i="1"/>
  <c r="X3073" i="1" s="1"/>
  <c r="N3074" i="1"/>
  <c r="X3074" i="1" s="1"/>
  <c r="N3075" i="1"/>
  <c r="X3075" i="1" s="1"/>
  <c r="N3076" i="1"/>
  <c r="X3076" i="1" s="1"/>
  <c r="N3077" i="1"/>
  <c r="X3077" i="1" s="1"/>
  <c r="N3078" i="1"/>
  <c r="X3078" i="1" s="1"/>
  <c r="N3079" i="1"/>
  <c r="X3079" i="1" s="1"/>
  <c r="N3080" i="1"/>
  <c r="X3080" i="1" s="1"/>
  <c r="N3081" i="1"/>
  <c r="X3081" i="1" s="1"/>
  <c r="N3082" i="1"/>
  <c r="X3082" i="1" s="1"/>
  <c r="N3083" i="1"/>
  <c r="X3083" i="1" s="1"/>
  <c r="N3084" i="1"/>
  <c r="X3084" i="1" s="1"/>
  <c r="N3085" i="1"/>
  <c r="X3085" i="1" s="1"/>
  <c r="N3086" i="1"/>
  <c r="X3086" i="1" s="1"/>
  <c r="N3087" i="1"/>
  <c r="X3087" i="1" s="1"/>
  <c r="N3088" i="1"/>
  <c r="X3088" i="1" s="1"/>
  <c r="N3089" i="1"/>
  <c r="X3089" i="1" s="1"/>
  <c r="N3090" i="1"/>
  <c r="X3090" i="1" s="1"/>
  <c r="N3091" i="1"/>
  <c r="X3091" i="1" s="1"/>
  <c r="N3092" i="1"/>
  <c r="X3092" i="1" s="1"/>
  <c r="N3093" i="1"/>
  <c r="X3093" i="1" s="1"/>
  <c r="N3094" i="1"/>
  <c r="X3094" i="1" s="1"/>
  <c r="N3095" i="1"/>
  <c r="X3095" i="1" s="1"/>
  <c r="N3096" i="1"/>
  <c r="X3096" i="1" s="1"/>
  <c r="N3097" i="1"/>
  <c r="X3097" i="1" s="1"/>
  <c r="N3098" i="1"/>
  <c r="X3098" i="1" s="1"/>
  <c r="N3099" i="1"/>
  <c r="X3099" i="1" s="1"/>
  <c r="N3100" i="1"/>
  <c r="X3100" i="1" s="1"/>
  <c r="N3101" i="1"/>
  <c r="X3101" i="1" s="1"/>
  <c r="N3102" i="1"/>
  <c r="X3102" i="1" s="1"/>
  <c r="N3103" i="1"/>
  <c r="X3103" i="1" s="1"/>
  <c r="N3104" i="1"/>
  <c r="X3104" i="1" s="1"/>
  <c r="N3105" i="1"/>
  <c r="X3105" i="1" s="1"/>
  <c r="N3106" i="1"/>
  <c r="X3106" i="1" s="1"/>
  <c r="N3107" i="1"/>
  <c r="X3107" i="1" s="1"/>
  <c r="N3108" i="1"/>
  <c r="X3108" i="1" s="1"/>
  <c r="N3109" i="1"/>
  <c r="X3109" i="1" s="1"/>
  <c r="N3110" i="1"/>
  <c r="X3110" i="1" s="1"/>
  <c r="N3111" i="1"/>
  <c r="X3111" i="1" s="1"/>
  <c r="N3112" i="1"/>
  <c r="X3112" i="1" s="1"/>
  <c r="N3113" i="1"/>
  <c r="X3113" i="1" s="1"/>
  <c r="N3114" i="1"/>
  <c r="X3114" i="1" s="1"/>
  <c r="N3115" i="1"/>
  <c r="X3115" i="1" s="1"/>
  <c r="N3116" i="1"/>
  <c r="X3116" i="1" s="1"/>
  <c r="N3117" i="1"/>
  <c r="X3117" i="1" s="1"/>
  <c r="N3118" i="1"/>
  <c r="X3118" i="1" s="1"/>
  <c r="N3119" i="1"/>
  <c r="X3119" i="1" s="1"/>
  <c r="N3120" i="1"/>
  <c r="X3120" i="1" s="1"/>
  <c r="N3121" i="1"/>
  <c r="X3121" i="1" s="1"/>
  <c r="N3122" i="1"/>
  <c r="X3122" i="1" s="1"/>
  <c r="N3123" i="1"/>
  <c r="X3123" i="1" s="1"/>
  <c r="N3124" i="1"/>
  <c r="X3124" i="1" s="1"/>
  <c r="N3125" i="1"/>
  <c r="X3125" i="1" s="1"/>
  <c r="N3126" i="1"/>
  <c r="X3126" i="1" s="1"/>
  <c r="N3127" i="1"/>
  <c r="X3127" i="1" s="1"/>
  <c r="N3128" i="1"/>
  <c r="X3128" i="1" s="1"/>
  <c r="N3129" i="1"/>
  <c r="X3129" i="1" s="1"/>
  <c r="N3130" i="1"/>
  <c r="X3130" i="1" s="1"/>
  <c r="N3131" i="1"/>
  <c r="X3131" i="1" s="1"/>
  <c r="N3132" i="1"/>
  <c r="X3132" i="1" s="1"/>
  <c r="N3133" i="1"/>
  <c r="X3133" i="1" s="1"/>
  <c r="N3134" i="1"/>
  <c r="X3134" i="1" s="1"/>
  <c r="N3135" i="1"/>
  <c r="X3135" i="1" s="1"/>
  <c r="N3136" i="1"/>
  <c r="X3136" i="1" s="1"/>
  <c r="N3137" i="1"/>
  <c r="X3137" i="1" s="1"/>
  <c r="N3138" i="1"/>
  <c r="X3138" i="1" s="1"/>
  <c r="N3139" i="1"/>
  <c r="X3139" i="1" s="1"/>
  <c r="N3140" i="1"/>
  <c r="X3140" i="1" s="1"/>
  <c r="N3141" i="1"/>
  <c r="X3141" i="1" s="1"/>
  <c r="N3142" i="1"/>
  <c r="X3142" i="1" s="1"/>
  <c r="N3143" i="1"/>
  <c r="X3143" i="1" s="1"/>
  <c r="N3144" i="1"/>
  <c r="X3144" i="1" s="1"/>
  <c r="N3145" i="1"/>
  <c r="X3145" i="1" s="1"/>
  <c r="N3146" i="1"/>
  <c r="X3146" i="1" s="1"/>
  <c r="N3147" i="1"/>
  <c r="X3147" i="1" s="1"/>
  <c r="N3148" i="1"/>
  <c r="X3148" i="1" s="1"/>
  <c r="N3149" i="1"/>
  <c r="X3149" i="1" s="1"/>
  <c r="N3150" i="1"/>
  <c r="X3150" i="1" s="1"/>
  <c r="N3151" i="1"/>
  <c r="X3151" i="1" s="1"/>
  <c r="N3152" i="1"/>
  <c r="X3152" i="1" s="1"/>
  <c r="N3153" i="1"/>
  <c r="X3153" i="1" s="1"/>
  <c r="N3154" i="1"/>
  <c r="X3154" i="1" s="1"/>
  <c r="N3155" i="1"/>
  <c r="X3155" i="1" s="1"/>
  <c r="N3156" i="1"/>
  <c r="X3156" i="1" s="1"/>
  <c r="N3157" i="1"/>
  <c r="X3157" i="1" s="1"/>
  <c r="N3158" i="1"/>
  <c r="X3158" i="1" s="1"/>
  <c r="N3159" i="1"/>
  <c r="X3159" i="1" s="1"/>
  <c r="N3160" i="1"/>
  <c r="X3160" i="1" s="1"/>
  <c r="N3161" i="1"/>
  <c r="X3161" i="1" s="1"/>
  <c r="N3162" i="1"/>
  <c r="X3162" i="1" s="1"/>
  <c r="N3163" i="1"/>
  <c r="X3163" i="1" s="1"/>
  <c r="N3164" i="1"/>
  <c r="X3164" i="1" s="1"/>
  <c r="N3165" i="1"/>
  <c r="X3165" i="1" s="1"/>
  <c r="N3166" i="1"/>
  <c r="X3166" i="1" s="1"/>
  <c r="N3167" i="1"/>
  <c r="X3167" i="1" s="1"/>
  <c r="N3168" i="1"/>
  <c r="X3168" i="1" s="1"/>
  <c r="N3169" i="1"/>
  <c r="X3169" i="1" s="1"/>
  <c r="N3170" i="1"/>
  <c r="X3170" i="1" s="1"/>
  <c r="N3171" i="1"/>
  <c r="X3171" i="1" s="1"/>
  <c r="N3172" i="1"/>
  <c r="X3172" i="1" s="1"/>
  <c r="N3173" i="1"/>
  <c r="X3173" i="1" s="1"/>
  <c r="N3174" i="1"/>
  <c r="X3174" i="1" s="1"/>
  <c r="N3175" i="1"/>
  <c r="X3175" i="1" s="1"/>
  <c r="N3176" i="1"/>
  <c r="X3176" i="1" s="1"/>
  <c r="N3177" i="1"/>
  <c r="X3177" i="1" s="1"/>
  <c r="N3178" i="1"/>
  <c r="X3178" i="1" s="1"/>
  <c r="N3179" i="1"/>
  <c r="X3179" i="1" s="1"/>
  <c r="N3180" i="1"/>
  <c r="X3180" i="1" s="1"/>
  <c r="N3181" i="1"/>
  <c r="X3181" i="1" s="1"/>
  <c r="N3182" i="1"/>
  <c r="X3182" i="1" s="1"/>
  <c r="N3183" i="1"/>
  <c r="X3183" i="1" s="1"/>
  <c r="N3184" i="1"/>
  <c r="X3184" i="1" s="1"/>
  <c r="N3185" i="1"/>
  <c r="X3185" i="1" s="1"/>
  <c r="N3186" i="1"/>
  <c r="X3186" i="1" s="1"/>
  <c r="N3187" i="1"/>
  <c r="X3187" i="1" s="1"/>
  <c r="N3188" i="1"/>
  <c r="X3188" i="1" s="1"/>
  <c r="N3189" i="1"/>
  <c r="X3189" i="1" s="1"/>
  <c r="N3190" i="1"/>
  <c r="X3190" i="1" s="1"/>
  <c r="N3191" i="1"/>
  <c r="X3191" i="1" s="1"/>
  <c r="N3192" i="1"/>
  <c r="X3192" i="1" s="1"/>
  <c r="N3193" i="1"/>
  <c r="X3193" i="1" s="1"/>
  <c r="N3194" i="1"/>
  <c r="X3194" i="1" s="1"/>
  <c r="N3195" i="1"/>
  <c r="X3195" i="1" s="1"/>
  <c r="N3196" i="1"/>
  <c r="X3196" i="1" s="1"/>
  <c r="N3197" i="1"/>
  <c r="X3197" i="1" s="1"/>
  <c r="N3198" i="1"/>
  <c r="X3198" i="1" s="1"/>
  <c r="N3199" i="1"/>
  <c r="X3199" i="1" s="1"/>
  <c r="N3200" i="1"/>
  <c r="X3200" i="1" s="1"/>
  <c r="N3201" i="1"/>
  <c r="X3201" i="1" s="1"/>
  <c r="N3202" i="1"/>
  <c r="X3202" i="1" s="1"/>
  <c r="N3203" i="1"/>
  <c r="X3203" i="1" s="1"/>
  <c r="N3204" i="1"/>
  <c r="X3204" i="1" s="1"/>
  <c r="N3205" i="1"/>
  <c r="X3205" i="1" s="1"/>
  <c r="N3206" i="1"/>
  <c r="X3206" i="1" s="1"/>
  <c r="N3207" i="1"/>
  <c r="X3207" i="1" s="1"/>
  <c r="N3208" i="1"/>
  <c r="X3208" i="1" s="1"/>
  <c r="N3209" i="1"/>
  <c r="X3209" i="1" s="1"/>
  <c r="N3210" i="1"/>
  <c r="X3210" i="1" s="1"/>
  <c r="N3211" i="1"/>
  <c r="X3211" i="1" s="1"/>
  <c r="N3212" i="1"/>
  <c r="X3212" i="1" s="1"/>
  <c r="N3213" i="1"/>
  <c r="X3213" i="1" s="1"/>
  <c r="N3214" i="1"/>
  <c r="X3214" i="1" s="1"/>
  <c r="N3215" i="1"/>
  <c r="X3215" i="1" s="1"/>
  <c r="N3216" i="1"/>
  <c r="X3216" i="1" s="1"/>
  <c r="N3217" i="1"/>
  <c r="X3217" i="1" s="1"/>
  <c r="N3218" i="1"/>
  <c r="X3218" i="1" s="1"/>
  <c r="N3219" i="1"/>
  <c r="X3219" i="1" s="1"/>
  <c r="N3220" i="1"/>
  <c r="X3220" i="1" s="1"/>
  <c r="N3221" i="1"/>
  <c r="X3221" i="1" s="1"/>
  <c r="N3222" i="1"/>
  <c r="X3222" i="1" s="1"/>
  <c r="N3223" i="1"/>
  <c r="X3223" i="1" s="1"/>
  <c r="N3224" i="1"/>
  <c r="X3224" i="1" s="1"/>
  <c r="N3225" i="1"/>
  <c r="X3225" i="1" s="1"/>
  <c r="N3226" i="1"/>
  <c r="X3226" i="1" s="1"/>
  <c r="N3227" i="1"/>
  <c r="X3227" i="1" s="1"/>
  <c r="N3228" i="1"/>
  <c r="X3228" i="1" s="1"/>
  <c r="N3229" i="1"/>
  <c r="X3229" i="1" s="1"/>
  <c r="N3230" i="1"/>
  <c r="X3230" i="1" s="1"/>
  <c r="N3231" i="1"/>
  <c r="X3231" i="1" s="1"/>
  <c r="N3232" i="1"/>
  <c r="X3232" i="1" s="1"/>
  <c r="N3233" i="1"/>
  <c r="X3233" i="1" s="1"/>
  <c r="N3234" i="1"/>
  <c r="X3234" i="1" s="1"/>
  <c r="N3235" i="1"/>
  <c r="X3235" i="1" s="1"/>
  <c r="N3236" i="1"/>
  <c r="X3236" i="1" s="1"/>
  <c r="N3237" i="1"/>
  <c r="X3237" i="1" s="1"/>
  <c r="N3238" i="1"/>
  <c r="X3238" i="1" s="1"/>
  <c r="N3239" i="1"/>
  <c r="X3239" i="1" s="1"/>
  <c r="N3240" i="1"/>
  <c r="X3240" i="1" s="1"/>
  <c r="N3241" i="1"/>
  <c r="X3241" i="1" s="1"/>
  <c r="N3242" i="1"/>
  <c r="X3242" i="1" s="1"/>
  <c r="N3243" i="1"/>
  <c r="X3243" i="1" s="1"/>
  <c r="N3244" i="1"/>
  <c r="X3244" i="1" s="1"/>
  <c r="N3245" i="1"/>
  <c r="X3245" i="1" s="1"/>
  <c r="N3246" i="1"/>
  <c r="X3246" i="1" s="1"/>
  <c r="N3247" i="1"/>
  <c r="X3247" i="1" s="1"/>
  <c r="N3248" i="1"/>
  <c r="X3248" i="1" s="1"/>
  <c r="N3249" i="1"/>
  <c r="X3249" i="1" s="1"/>
  <c r="N3250" i="1"/>
  <c r="X3250" i="1" s="1"/>
  <c r="N3251" i="1"/>
  <c r="X3251" i="1" s="1"/>
  <c r="N3252" i="1"/>
  <c r="X3252" i="1" s="1"/>
  <c r="N3253" i="1"/>
  <c r="X3253" i="1" s="1"/>
  <c r="N3254" i="1"/>
  <c r="X3254" i="1" s="1"/>
  <c r="N3255" i="1"/>
  <c r="X3255" i="1" s="1"/>
  <c r="N3256" i="1"/>
  <c r="X3256" i="1" s="1"/>
  <c r="N3257" i="1"/>
  <c r="X3257" i="1" s="1"/>
  <c r="N3258" i="1"/>
  <c r="X3258" i="1" s="1"/>
  <c r="N3259" i="1"/>
  <c r="X3259" i="1" s="1"/>
  <c r="N3260" i="1"/>
  <c r="X3260" i="1" s="1"/>
  <c r="N3261" i="1"/>
  <c r="X3261" i="1" s="1"/>
  <c r="N3262" i="1"/>
  <c r="X3262" i="1" s="1"/>
  <c r="N3263" i="1"/>
  <c r="X3263" i="1" s="1"/>
  <c r="N3264" i="1"/>
  <c r="X3264" i="1" s="1"/>
  <c r="N3265" i="1"/>
  <c r="X3265" i="1" s="1"/>
  <c r="N3266" i="1"/>
  <c r="X3266" i="1" s="1"/>
  <c r="N3267" i="1"/>
  <c r="X3267" i="1" s="1"/>
  <c r="N3268" i="1"/>
  <c r="X3268" i="1" s="1"/>
  <c r="N3269" i="1"/>
  <c r="X3269" i="1" s="1"/>
  <c r="N3270" i="1"/>
  <c r="X3270" i="1" s="1"/>
  <c r="N3271" i="1"/>
  <c r="X3271" i="1" s="1"/>
  <c r="N3272" i="1"/>
  <c r="X3272" i="1" s="1"/>
  <c r="N3273" i="1"/>
  <c r="X3273" i="1" s="1"/>
  <c r="N3274" i="1"/>
  <c r="X3274" i="1" s="1"/>
  <c r="N3275" i="1"/>
  <c r="X3275" i="1" s="1"/>
  <c r="N3276" i="1"/>
  <c r="X3276" i="1" s="1"/>
  <c r="N3277" i="1"/>
  <c r="X3277" i="1" s="1"/>
  <c r="N3278" i="1"/>
  <c r="X3278" i="1" s="1"/>
  <c r="N3279" i="1"/>
  <c r="X3279" i="1" s="1"/>
  <c r="N3280" i="1"/>
  <c r="X3280" i="1" s="1"/>
  <c r="N3281" i="1"/>
  <c r="X3281" i="1" s="1"/>
  <c r="N3282" i="1"/>
  <c r="X3282" i="1" s="1"/>
  <c r="N3283" i="1"/>
  <c r="X3283" i="1" s="1"/>
  <c r="N3284" i="1"/>
  <c r="X3284" i="1" s="1"/>
  <c r="N3285" i="1"/>
  <c r="X3285" i="1" s="1"/>
  <c r="N3286" i="1"/>
  <c r="X3286" i="1" s="1"/>
  <c r="N3287" i="1"/>
  <c r="X3287" i="1" s="1"/>
  <c r="N3288" i="1"/>
  <c r="X3288" i="1" s="1"/>
  <c r="N3289" i="1"/>
  <c r="X3289" i="1" s="1"/>
  <c r="N3290" i="1"/>
  <c r="X3290" i="1" s="1"/>
  <c r="N3291" i="1"/>
  <c r="X3291" i="1" s="1"/>
  <c r="N3292" i="1"/>
  <c r="X3292" i="1" s="1"/>
  <c r="N3293" i="1"/>
  <c r="X3293" i="1" s="1"/>
  <c r="N3294" i="1"/>
  <c r="X3294" i="1" s="1"/>
  <c r="N3295" i="1"/>
  <c r="X3295" i="1" s="1"/>
  <c r="N3296" i="1"/>
  <c r="X3296" i="1" s="1"/>
  <c r="N3297" i="1"/>
  <c r="X3297" i="1" s="1"/>
  <c r="N3298" i="1"/>
  <c r="X3298" i="1" s="1"/>
  <c r="N3299" i="1"/>
  <c r="X3299" i="1" s="1"/>
  <c r="N3300" i="1"/>
  <c r="X3300" i="1" s="1"/>
  <c r="N3301" i="1"/>
  <c r="X3301" i="1" s="1"/>
  <c r="N3302" i="1"/>
  <c r="X3302" i="1" s="1"/>
  <c r="N3303" i="1"/>
  <c r="X3303" i="1" s="1"/>
  <c r="N3304" i="1"/>
  <c r="X3304" i="1" s="1"/>
  <c r="N3305" i="1"/>
  <c r="X3305" i="1" s="1"/>
  <c r="N3306" i="1"/>
  <c r="X3306" i="1" s="1"/>
  <c r="N3307" i="1"/>
  <c r="X3307" i="1" s="1"/>
  <c r="N3308" i="1"/>
  <c r="X3308" i="1" s="1"/>
  <c r="N3309" i="1"/>
  <c r="X3309" i="1" s="1"/>
  <c r="N3310" i="1"/>
  <c r="X3310" i="1" s="1"/>
  <c r="N3311" i="1"/>
  <c r="X3311" i="1" s="1"/>
  <c r="N3312" i="1"/>
  <c r="X3312" i="1" s="1"/>
  <c r="N3313" i="1"/>
  <c r="X3313" i="1" s="1"/>
  <c r="N3314" i="1"/>
  <c r="X3314" i="1" s="1"/>
  <c r="N3315" i="1"/>
  <c r="X3315" i="1" s="1"/>
  <c r="N3316" i="1"/>
  <c r="X3316" i="1" s="1"/>
  <c r="N3317" i="1"/>
  <c r="X3317" i="1" s="1"/>
  <c r="N3318" i="1"/>
  <c r="X3318" i="1" s="1"/>
  <c r="N3319" i="1"/>
  <c r="X3319" i="1" s="1"/>
  <c r="N3320" i="1"/>
  <c r="X3320" i="1" s="1"/>
  <c r="N3321" i="1"/>
  <c r="X3321" i="1" s="1"/>
  <c r="N3322" i="1"/>
  <c r="X3322" i="1" s="1"/>
  <c r="N3323" i="1"/>
  <c r="X3323" i="1" s="1"/>
  <c r="N3324" i="1"/>
  <c r="X3324" i="1" s="1"/>
  <c r="N3325" i="1"/>
  <c r="X3325" i="1" s="1"/>
  <c r="N3326" i="1"/>
  <c r="X3326" i="1" s="1"/>
  <c r="N3327" i="1"/>
  <c r="X3327" i="1" s="1"/>
  <c r="N3328" i="1"/>
  <c r="X3328" i="1" s="1"/>
  <c r="N3329" i="1"/>
  <c r="X3329" i="1" s="1"/>
  <c r="N3330" i="1"/>
  <c r="X3330" i="1" s="1"/>
  <c r="N3331" i="1"/>
  <c r="X3331" i="1" s="1"/>
  <c r="N3332" i="1"/>
  <c r="X3332" i="1" s="1"/>
  <c r="N3333" i="1"/>
  <c r="X3333" i="1" s="1"/>
  <c r="N3334" i="1"/>
  <c r="X3334" i="1" s="1"/>
  <c r="N3335" i="1"/>
  <c r="X3335" i="1" s="1"/>
  <c r="N3336" i="1"/>
  <c r="X3336" i="1" s="1"/>
  <c r="N3337" i="1"/>
  <c r="X3337" i="1" s="1"/>
  <c r="N3338" i="1"/>
  <c r="X3338" i="1" s="1"/>
  <c r="N3339" i="1"/>
  <c r="X3339" i="1" s="1"/>
  <c r="N3340" i="1"/>
  <c r="X3340" i="1" s="1"/>
  <c r="N3341" i="1"/>
  <c r="X3341" i="1" s="1"/>
  <c r="N3342" i="1"/>
  <c r="X3342" i="1" s="1"/>
  <c r="N3343" i="1"/>
  <c r="X3343" i="1" s="1"/>
  <c r="N3344" i="1"/>
  <c r="X3344" i="1" s="1"/>
  <c r="N3345" i="1"/>
  <c r="X3345" i="1" s="1"/>
  <c r="N3346" i="1"/>
  <c r="X3346" i="1" s="1"/>
  <c r="N3347" i="1"/>
  <c r="X3347" i="1" s="1"/>
  <c r="N3348" i="1"/>
  <c r="X3348" i="1" s="1"/>
  <c r="N3349" i="1"/>
  <c r="X3349" i="1" s="1"/>
  <c r="N3350" i="1"/>
  <c r="X3350" i="1" s="1"/>
  <c r="N3351" i="1"/>
  <c r="X3351" i="1" s="1"/>
  <c r="N3352" i="1"/>
  <c r="X3352" i="1" s="1"/>
  <c r="N3353" i="1"/>
  <c r="X3353" i="1" s="1"/>
  <c r="N3354" i="1"/>
  <c r="X3354" i="1" s="1"/>
  <c r="N3355" i="1"/>
  <c r="X3355" i="1" s="1"/>
  <c r="N3356" i="1"/>
  <c r="X3356" i="1" s="1"/>
  <c r="N3357" i="1"/>
  <c r="X3357" i="1" s="1"/>
  <c r="N3358" i="1"/>
  <c r="X3358" i="1" s="1"/>
  <c r="N3359" i="1"/>
  <c r="X3359" i="1" s="1"/>
  <c r="N3360" i="1"/>
  <c r="X3360" i="1" s="1"/>
  <c r="N3361" i="1"/>
  <c r="X3361" i="1" s="1"/>
  <c r="N3362" i="1"/>
  <c r="X3362" i="1" s="1"/>
  <c r="N3363" i="1"/>
  <c r="X3363" i="1" s="1"/>
  <c r="N3364" i="1"/>
  <c r="X3364" i="1" s="1"/>
  <c r="N3365" i="1"/>
  <c r="X3365" i="1" s="1"/>
  <c r="N3366" i="1"/>
  <c r="X3366" i="1" s="1"/>
  <c r="N3367" i="1"/>
  <c r="X3367" i="1" s="1"/>
  <c r="N3368" i="1"/>
  <c r="X3368" i="1" s="1"/>
  <c r="N3369" i="1"/>
  <c r="X3369" i="1" s="1"/>
  <c r="N3370" i="1"/>
  <c r="X3370" i="1" s="1"/>
  <c r="N3371" i="1"/>
  <c r="X3371" i="1" s="1"/>
  <c r="N3372" i="1"/>
  <c r="X3372" i="1" s="1"/>
  <c r="N3373" i="1"/>
  <c r="X3373" i="1" s="1"/>
  <c r="N3374" i="1"/>
  <c r="X3374" i="1" s="1"/>
  <c r="N3375" i="1"/>
  <c r="X3375" i="1" s="1"/>
  <c r="N3376" i="1"/>
  <c r="X3376" i="1" s="1"/>
  <c r="N3377" i="1"/>
  <c r="X3377" i="1" s="1"/>
  <c r="N3378" i="1"/>
  <c r="X3378" i="1" s="1"/>
  <c r="N3379" i="1"/>
  <c r="X3379" i="1" s="1"/>
  <c r="N3380" i="1"/>
  <c r="X3380" i="1" s="1"/>
  <c r="N3381" i="1"/>
  <c r="X3381" i="1" s="1"/>
  <c r="N3382" i="1"/>
  <c r="X3382" i="1" s="1"/>
  <c r="N3383" i="1"/>
  <c r="X3383" i="1" s="1"/>
  <c r="N3384" i="1"/>
  <c r="X3384" i="1" s="1"/>
  <c r="N3385" i="1"/>
  <c r="X3385" i="1" s="1"/>
  <c r="N3386" i="1"/>
  <c r="X3386" i="1" s="1"/>
  <c r="N3387" i="1"/>
  <c r="X3387" i="1" s="1"/>
  <c r="N3388" i="1"/>
  <c r="X3388" i="1" s="1"/>
  <c r="N3389" i="1"/>
  <c r="X3389" i="1" s="1"/>
  <c r="N3390" i="1"/>
  <c r="X3390" i="1" s="1"/>
  <c r="N3391" i="1"/>
  <c r="X3391" i="1" s="1"/>
  <c r="N3392" i="1"/>
  <c r="X3392" i="1" s="1"/>
  <c r="N3393" i="1"/>
  <c r="X3393" i="1" s="1"/>
  <c r="N3394" i="1"/>
  <c r="X3394" i="1" s="1"/>
  <c r="N3395" i="1"/>
  <c r="X3395" i="1" s="1"/>
  <c r="N3396" i="1"/>
  <c r="X3396" i="1" s="1"/>
  <c r="N3397" i="1"/>
  <c r="X3397" i="1" s="1"/>
  <c r="N3398" i="1"/>
  <c r="X3398" i="1" s="1"/>
  <c r="N3399" i="1"/>
  <c r="X3399" i="1" s="1"/>
  <c r="N3400" i="1"/>
  <c r="X3400" i="1" s="1"/>
  <c r="N3401" i="1"/>
  <c r="X3401" i="1" s="1"/>
  <c r="N3402" i="1"/>
  <c r="X3402" i="1" s="1"/>
  <c r="N3403" i="1"/>
  <c r="X3403" i="1" s="1"/>
  <c r="N3404" i="1"/>
  <c r="X3404" i="1" s="1"/>
  <c r="N3405" i="1"/>
  <c r="X3405" i="1" s="1"/>
  <c r="N3406" i="1"/>
  <c r="X3406" i="1" s="1"/>
  <c r="N3407" i="1"/>
  <c r="X3407" i="1" s="1"/>
  <c r="N3408" i="1"/>
  <c r="X3408" i="1" s="1"/>
  <c r="N3409" i="1"/>
  <c r="X3409" i="1" s="1"/>
  <c r="N3410" i="1"/>
  <c r="X3410" i="1" s="1"/>
  <c r="N3411" i="1"/>
  <c r="X3411" i="1" s="1"/>
  <c r="N3412" i="1"/>
  <c r="X3412" i="1" s="1"/>
  <c r="N3413" i="1"/>
  <c r="X3413" i="1" s="1"/>
  <c r="N3414" i="1"/>
  <c r="X3414" i="1" s="1"/>
  <c r="N3415" i="1"/>
  <c r="X3415" i="1" s="1"/>
  <c r="N3416" i="1"/>
  <c r="X3416" i="1" s="1"/>
  <c r="N3417" i="1"/>
  <c r="X3417" i="1" s="1"/>
  <c r="N3418" i="1"/>
  <c r="X3418" i="1" s="1"/>
  <c r="N3419" i="1"/>
  <c r="X3419" i="1" s="1"/>
  <c r="N3420" i="1"/>
  <c r="X3420" i="1" s="1"/>
  <c r="N3421" i="1"/>
  <c r="X3421" i="1" s="1"/>
  <c r="N3422" i="1"/>
  <c r="X3422" i="1" s="1"/>
  <c r="N3423" i="1"/>
  <c r="X3423" i="1" s="1"/>
  <c r="N3424" i="1"/>
  <c r="X3424" i="1" s="1"/>
  <c r="N3425" i="1"/>
  <c r="X3425" i="1" s="1"/>
  <c r="N3426" i="1"/>
  <c r="X3426" i="1" s="1"/>
  <c r="N3427" i="1"/>
  <c r="X3427" i="1" s="1"/>
  <c r="N3428" i="1"/>
  <c r="X3428" i="1" s="1"/>
  <c r="N3429" i="1"/>
  <c r="X3429" i="1" s="1"/>
  <c r="N3430" i="1"/>
  <c r="X3430" i="1" s="1"/>
  <c r="N3431" i="1"/>
  <c r="X3431" i="1" s="1"/>
  <c r="N3432" i="1"/>
  <c r="X3432" i="1" s="1"/>
  <c r="N3433" i="1"/>
  <c r="X3433" i="1" s="1"/>
  <c r="N3434" i="1"/>
  <c r="X3434" i="1" s="1"/>
  <c r="N3435" i="1"/>
  <c r="X3435" i="1" s="1"/>
  <c r="N3436" i="1"/>
  <c r="X3436" i="1" s="1"/>
  <c r="N3437" i="1"/>
  <c r="X3437" i="1" s="1"/>
  <c r="N3438" i="1"/>
  <c r="X3438" i="1" s="1"/>
  <c r="N3439" i="1"/>
  <c r="X3439" i="1" s="1"/>
  <c r="N3440" i="1"/>
  <c r="X3440" i="1" s="1"/>
  <c r="N3441" i="1"/>
  <c r="X3441" i="1" s="1"/>
  <c r="N3442" i="1"/>
  <c r="X3442" i="1" s="1"/>
  <c r="N3443" i="1"/>
  <c r="X3443" i="1" s="1"/>
  <c r="N3444" i="1"/>
  <c r="X3444" i="1" s="1"/>
  <c r="N3445" i="1"/>
  <c r="X3445" i="1" s="1"/>
  <c r="N3446" i="1"/>
  <c r="X3446" i="1" s="1"/>
  <c r="N3447" i="1"/>
  <c r="X3447" i="1" s="1"/>
  <c r="N3448" i="1"/>
  <c r="X3448" i="1" s="1"/>
  <c r="N3449" i="1"/>
  <c r="X3449" i="1" s="1"/>
  <c r="N3450" i="1"/>
  <c r="X3450" i="1" s="1"/>
  <c r="N3451" i="1"/>
  <c r="X3451" i="1" s="1"/>
  <c r="N3452" i="1"/>
  <c r="X3452" i="1" s="1"/>
  <c r="N3453" i="1"/>
  <c r="X3453" i="1" s="1"/>
  <c r="N3454" i="1"/>
  <c r="X3454" i="1" s="1"/>
  <c r="N3455" i="1"/>
  <c r="X3455" i="1" s="1"/>
  <c r="N3456" i="1"/>
  <c r="X3456" i="1" s="1"/>
  <c r="N3457" i="1"/>
  <c r="X3457" i="1" s="1"/>
  <c r="N3458" i="1"/>
  <c r="X3458" i="1" s="1"/>
  <c r="N3459" i="1"/>
  <c r="X3459" i="1" s="1"/>
  <c r="N3460" i="1"/>
  <c r="X3460" i="1" s="1"/>
  <c r="N3461" i="1"/>
  <c r="X3461" i="1" s="1"/>
  <c r="N3462" i="1"/>
  <c r="X3462" i="1" s="1"/>
  <c r="N3463" i="1"/>
  <c r="X3463" i="1" s="1"/>
  <c r="N3464" i="1"/>
  <c r="X3464" i="1" s="1"/>
  <c r="N3465" i="1"/>
  <c r="X3465" i="1" s="1"/>
  <c r="N3466" i="1"/>
  <c r="X3466" i="1" s="1"/>
  <c r="N3467" i="1"/>
  <c r="X3467" i="1" s="1"/>
  <c r="N3468" i="1"/>
  <c r="X3468" i="1" s="1"/>
  <c r="N3469" i="1"/>
  <c r="X3469" i="1" s="1"/>
  <c r="N3470" i="1"/>
  <c r="X3470" i="1" s="1"/>
  <c r="N3471" i="1"/>
  <c r="X3471" i="1" s="1"/>
  <c r="N3472" i="1"/>
  <c r="X3472" i="1" s="1"/>
  <c r="N3473" i="1"/>
  <c r="X3473" i="1" s="1"/>
  <c r="N3474" i="1"/>
  <c r="X3474" i="1" s="1"/>
  <c r="N3475" i="1"/>
  <c r="X3475" i="1" s="1"/>
  <c r="N3476" i="1"/>
  <c r="X3476" i="1" s="1"/>
  <c r="N3477" i="1"/>
  <c r="X3477" i="1" s="1"/>
  <c r="N3478" i="1"/>
  <c r="X3478" i="1" s="1"/>
  <c r="N3479" i="1"/>
  <c r="X3479" i="1" s="1"/>
  <c r="N3480" i="1"/>
  <c r="X3480" i="1" s="1"/>
  <c r="N3481" i="1"/>
  <c r="X3481" i="1" s="1"/>
  <c r="N3482" i="1"/>
  <c r="X3482" i="1" s="1"/>
  <c r="N3483" i="1"/>
  <c r="X3483" i="1" s="1"/>
  <c r="N3484" i="1"/>
  <c r="X3484" i="1" s="1"/>
  <c r="N3485" i="1"/>
  <c r="X3485" i="1" s="1"/>
  <c r="N3486" i="1"/>
  <c r="X3486" i="1" s="1"/>
  <c r="N3487" i="1"/>
  <c r="X3487" i="1" s="1"/>
  <c r="N3488" i="1"/>
  <c r="X3488" i="1" s="1"/>
  <c r="N3489" i="1"/>
  <c r="X3489" i="1" s="1"/>
  <c r="N3490" i="1"/>
  <c r="X3490" i="1" s="1"/>
  <c r="N3491" i="1"/>
  <c r="X3491" i="1" s="1"/>
  <c r="N3492" i="1"/>
  <c r="X3492" i="1" s="1"/>
  <c r="N3493" i="1"/>
  <c r="X3493" i="1" s="1"/>
  <c r="N3494" i="1"/>
  <c r="X3494" i="1" s="1"/>
  <c r="N3495" i="1"/>
  <c r="X3495" i="1" s="1"/>
  <c r="N3496" i="1"/>
  <c r="X3496" i="1" s="1"/>
  <c r="N3497" i="1"/>
  <c r="X3497" i="1" s="1"/>
  <c r="N3498" i="1"/>
  <c r="X3498" i="1" s="1"/>
  <c r="N3499" i="1"/>
  <c r="X3499" i="1" s="1"/>
  <c r="N3500" i="1"/>
  <c r="X3500" i="1" s="1"/>
  <c r="N3501" i="1"/>
  <c r="X3501" i="1" s="1"/>
  <c r="N3502" i="1"/>
  <c r="X3502" i="1" s="1"/>
  <c r="N3503" i="1"/>
  <c r="X3503" i="1" s="1"/>
  <c r="N3504" i="1"/>
  <c r="X3504" i="1" s="1"/>
  <c r="N3505" i="1"/>
  <c r="X3505" i="1" s="1"/>
  <c r="N3506" i="1"/>
  <c r="X3506" i="1" s="1"/>
  <c r="N3507" i="1"/>
  <c r="X3507" i="1" s="1"/>
  <c r="N3508" i="1"/>
  <c r="X3508" i="1" s="1"/>
  <c r="N3509" i="1"/>
  <c r="X3509" i="1" s="1"/>
  <c r="N3510" i="1"/>
  <c r="X3510" i="1" s="1"/>
  <c r="N3511" i="1"/>
  <c r="X3511" i="1" s="1"/>
  <c r="N3512" i="1"/>
  <c r="X3512" i="1" s="1"/>
  <c r="N3513" i="1"/>
  <c r="X3513" i="1" s="1"/>
  <c r="N3514" i="1"/>
  <c r="X3514" i="1" s="1"/>
  <c r="N3515" i="1"/>
  <c r="X3515" i="1" s="1"/>
  <c r="N3516" i="1"/>
  <c r="X3516" i="1" s="1"/>
  <c r="N3517" i="1"/>
  <c r="X3517" i="1" s="1"/>
  <c r="N3518" i="1"/>
  <c r="X3518" i="1" s="1"/>
  <c r="N3519" i="1"/>
  <c r="X3519" i="1" s="1"/>
  <c r="N3520" i="1"/>
  <c r="X3520" i="1" s="1"/>
  <c r="N3521" i="1"/>
  <c r="X3521" i="1" s="1"/>
  <c r="N3522" i="1"/>
  <c r="X3522" i="1" s="1"/>
  <c r="N3523" i="1"/>
  <c r="X3523" i="1" s="1"/>
  <c r="N3524" i="1"/>
  <c r="X3524" i="1" s="1"/>
  <c r="N3525" i="1"/>
  <c r="X3525" i="1" s="1"/>
  <c r="N3526" i="1"/>
  <c r="X3526" i="1" s="1"/>
  <c r="N3527" i="1"/>
  <c r="X3527" i="1" s="1"/>
  <c r="N3528" i="1"/>
  <c r="X3528" i="1" s="1"/>
  <c r="N3529" i="1"/>
  <c r="X3529" i="1" s="1"/>
  <c r="N3530" i="1"/>
  <c r="X3530" i="1" s="1"/>
  <c r="N3531" i="1"/>
  <c r="X3531" i="1" s="1"/>
  <c r="N3532" i="1"/>
  <c r="X3532" i="1" s="1"/>
  <c r="N3533" i="1"/>
  <c r="X3533" i="1" s="1"/>
  <c r="N3534" i="1"/>
  <c r="X3534" i="1" s="1"/>
  <c r="N3535" i="1"/>
  <c r="X3535" i="1" s="1"/>
  <c r="N3536" i="1"/>
  <c r="X3536" i="1" s="1"/>
  <c r="N3537" i="1"/>
  <c r="X3537" i="1" s="1"/>
  <c r="N3538" i="1"/>
  <c r="X3538" i="1" s="1"/>
  <c r="N3539" i="1"/>
  <c r="X3539" i="1" s="1"/>
  <c r="N3540" i="1"/>
  <c r="X3540" i="1" s="1"/>
  <c r="N3541" i="1"/>
  <c r="X3541" i="1" s="1"/>
  <c r="N3542" i="1"/>
  <c r="X3542" i="1" s="1"/>
  <c r="N3543" i="1"/>
  <c r="X3543" i="1" s="1"/>
  <c r="N3544" i="1"/>
  <c r="X3544" i="1" s="1"/>
  <c r="N3545" i="1"/>
  <c r="X3545" i="1" s="1"/>
  <c r="N3546" i="1"/>
  <c r="X3546" i="1" s="1"/>
  <c r="N3547" i="1"/>
  <c r="X3547" i="1" s="1"/>
  <c r="N3548" i="1"/>
  <c r="X3548" i="1" s="1"/>
  <c r="N3549" i="1"/>
  <c r="X3549" i="1" s="1"/>
  <c r="N3550" i="1"/>
  <c r="X3550" i="1" s="1"/>
  <c r="N3551" i="1"/>
  <c r="X3551" i="1" s="1"/>
  <c r="N3552" i="1"/>
  <c r="X3552" i="1" s="1"/>
  <c r="N3553" i="1"/>
  <c r="X3553" i="1" s="1"/>
  <c r="N3554" i="1"/>
  <c r="X3554" i="1" s="1"/>
  <c r="N3555" i="1"/>
  <c r="X3555" i="1" s="1"/>
  <c r="N3556" i="1"/>
  <c r="X3556" i="1" s="1"/>
  <c r="N3557" i="1"/>
  <c r="X3557" i="1" s="1"/>
  <c r="N3558" i="1"/>
  <c r="X3558" i="1" s="1"/>
  <c r="N3559" i="1"/>
  <c r="X3559" i="1" s="1"/>
  <c r="N3560" i="1"/>
  <c r="X3560" i="1" s="1"/>
  <c r="N3561" i="1"/>
  <c r="X3561" i="1" s="1"/>
  <c r="N3562" i="1"/>
  <c r="X3562" i="1" s="1"/>
  <c r="N3563" i="1"/>
  <c r="X3563" i="1" s="1"/>
  <c r="N3564" i="1"/>
  <c r="X3564" i="1" s="1"/>
  <c r="N3565" i="1"/>
  <c r="X3565" i="1" s="1"/>
  <c r="N3566" i="1"/>
  <c r="X3566" i="1" s="1"/>
  <c r="N3567" i="1"/>
  <c r="X3567" i="1" s="1"/>
  <c r="N3568" i="1"/>
  <c r="X3568" i="1" s="1"/>
  <c r="N3569" i="1"/>
  <c r="X3569" i="1" s="1"/>
  <c r="N3570" i="1"/>
  <c r="X3570" i="1" s="1"/>
  <c r="N3571" i="1"/>
  <c r="X3571" i="1" s="1"/>
  <c r="N3572" i="1"/>
  <c r="X3572" i="1" s="1"/>
  <c r="N3573" i="1"/>
  <c r="X3573" i="1" s="1"/>
  <c r="N3574" i="1"/>
  <c r="X3574" i="1" s="1"/>
  <c r="N3575" i="1"/>
  <c r="X3575" i="1" s="1"/>
  <c r="N3576" i="1"/>
  <c r="X3576" i="1" s="1"/>
  <c r="N3577" i="1"/>
  <c r="X3577" i="1" s="1"/>
  <c r="N3578" i="1"/>
  <c r="X3578" i="1" s="1"/>
  <c r="N3579" i="1"/>
  <c r="X3579" i="1" s="1"/>
  <c r="N3580" i="1"/>
  <c r="X3580" i="1" s="1"/>
  <c r="N3581" i="1"/>
  <c r="X3581" i="1" s="1"/>
  <c r="N3582" i="1"/>
  <c r="X3582" i="1" s="1"/>
  <c r="N3583" i="1"/>
  <c r="X3583" i="1" s="1"/>
  <c r="N3584" i="1"/>
  <c r="X3584" i="1" s="1"/>
  <c r="N3585" i="1"/>
  <c r="X3585" i="1" s="1"/>
  <c r="N3586" i="1"/>
  <c r="X3586" i="1" s="1"/>
  <c r="N3587" i="1"/>
  <c r="X3587" i="1" s="1"/>
  <c r="N3588" i="1"/>
  <c r="X3588" i="1" s="1"/>
  <c r="N3589" i="1"/>
  <c r="X3589" i="1" s="1"/>
  <c r="N3590" i="1"/>
  <c r="X3590" i="1" s="1"/>
  <c r="N3591" i="1"/>
  <c r="X3591" i="1" s="1"/>
  <c r="N3592" i="1"/>
  <c r="X3592" i="1" s="1"/>
  <c r="N3593" i="1"/>
  <c r="X3593" i="1" s="1"/>
  <c r="N3594" i="1"/>
  <c r="X3594" i="1" s="1"/>
  <c r="N3595" i="1"/>
  <c r="X3595" i="1" s="1"/>
  <c r="N3596" i="1"/>
  <c r="X3596" i="1" s="1"/>
  <c r="N3597" i="1"/>
  <c r="X3597" i="1" s="1"/>
  <c r="N3598" i="1"/>
  <c r="X3598" i="1" s="1"/>
  <c r="N3599" i="1"/>
  <c r="X3599" i="1" s="1"/>
  <c r="N3600" i="1"/>
  <c r="X3600" i="1" s="1"/>
  <c r="N3601" i="1"/>
  <c r="X3601" i="1" s="1"/>
  <c r="N3602" i="1"/>
  <c r="X3602" i="1" s="1"/>
  <c r="N3603" i="1"/>
  <c r="X3603" i="1" s="1"/>
  <c r="N3604" i="1"/>
  <c r="X3604" i="1" s="1"/>
  <c r="N3605" i="1"/>
  <c r="X3605" i="1" s="1"/>
  <c r="N3606" i="1"/>
  <c r="X3606" i="1" s="1"/>
  <c r="N3607" i="1"/>
  <c r="X3607" i="1" s="1"/>
  <c r="N3608" i="1"/>
  <c r="X3608" i="1" s="1"/>
  <c r="N3609" i="1"/>
  <c r="X3609" i="1" s="1"/>
  <c r="N3610" i="1"/>
  <c r="X3610" i="1" s="1"/>
  <c r="N3611" i="1"/>
  <c r="X3611" i="1" s="1"/>
  <c r="N3612" i="1"/>
  <c r="X3612" i="1" s="1"/>
  <c r="N3613" i="1"/>
  <c r="X3613" i="1" s="1"/>
  <c r="N3614" i="1"/>
  <c r="X3614" i="1" s="1"/>
  <c r="N3615" i="1"/>
  <c r="X3615" i="1" s="1"/>
  <c r="N3616" i="1"/>
  <c r="X3616" i="1" s="1"/>
  <c r="N3617" i="1"/>
  <c r="X3617" i="1" s="1"/>
  <c r="N3618" i="1"/>
  <c r="X3618" i="1" s="1"/>
  <c r="N3619" i="1"/>
  <c r="X3619" i="1" s="1"/>
  <c r="N3620" i="1"/>
  <c r="X3620" i="1" s="1"/>
  <c r="N3621" i="1"/>
  <c r="X3621" i="1" s="1"/>
  <c r="N3622" i="1"/>
  <c r="X3622" i="1" s="1"/>
  <c r="N3623" i="1"/>
  <c r="X3623" i="1" s="1"/>
  <c r="N3624" i="1"/>
  <c r="X3624" i="1" s="1"/>
  <c r="N3625" i="1"/>
  <c r="X3625" i="1" s="1"/>
  <c r="N3626" i="1"/>
  <c r="X3626" i="1" s="1"/>
  <c r="N3627" i="1"/>
  <c r="X3627" i="1" s="1"/>
  <c r="N3628" i="1"/>
  <c r="X3628" i="1" s="1"/>
  <c r="N3629" i="1"/>
  <c r="X3629" i="1" s="1"/>
  <c r="N3630" i="1"/>
  <c r="X3630" i="1" s="1"/>
  <c r="N3631" i="1"/>
  <c r="X3631" i="1" s="1"/>
  <c r="N3632" i="1"/>
  <c r="X3632" i="1" s="1"/>
  <c r="N3633" i="1"/>
  <c r="X3633" i="1" s="1"/>
  <c r="N3634" i="1"/>
  <c r="X3634" i="1" s="1"/>
  <c r="N3635" i="1"/>
  <c r="X3635" i="1" s="1"/>
  <c r="N3636" i="1"/>
  <c r="X3636" i="1" s="1"/>
  <c r="N3637" i="1"/>
  <c r="X3637" i="1" s="1"/>
  <c r="N3638" i="1"/>
  <c r="X3638" i="1" s="1"/>
  <c r="N3639" i="1"/>
  <c r="X3639" i="1" s="1"/>
  <c r="N3640" i="1"/>
  <c r="X3640" i="1" s="1"/>
  <c r="N3641" i="1"/>
  <c r="X3641" i="1" s="1"/>
  <c r="N3642" i="1"/>
  <c r="X3642" i="1" s="1"/>
  <c r="N3643" i="1"/>
  <c r="X3643" i="1" s="1"/>
  <c r="N3644" i="1"/>
  <c r="X3644" i="1" s="1"/>
  <c r="N3645" i="1"/>
  <c r="X3645" i="1" s="1"/>
  <c r="N3646" i="1"/>
  <c r="X3646" i="1" s="1"/>
  <c r="N3647" i="1"/>
  <c r="X3647" i="1" s="1"/>
  <c r="N3648" i="1"/>
  <c r="X3648" i="1" s="1"/>
  <c r="N3649" i="1"/>
  <c r="X3649" i="1" s="1"/>
  <c r="N3650" i="1"/>
  <c r="X3650" i="1" s="1"/>
  <c r="N3651" i="1"/>
  <c r="X3651" i="1" s="1"/>
  <c r="N3652" i="1"/>
  <c r="X3652" i="1" s="1"/>
  <c r="N3653" i="1"/>
  <c r="X3653" i="1" s="1"/>
  <c r="N3654" i="1"/>
  <c r="X3654" i="1" s="1"/>
  <c r="N3655" i="1"/>
  <c r="X3655" i="1" s="1"/>
  <c r="N3656" i="1"/>
  <c r="X3656" i="1" s="1"/>
  <c r="N3657" i="1"/>
  <c r="X3657" i="1" s="1"/>
  <c r="N3658" i="1"/>
  <c r="X3658" i="1" s="1"/>
  <c r="N3659" i="1"/>
  <c r="X3659" i="1" s="1"/>
  <c r="N3660" i="1"/>
  <c r="X3660" i="1" s="1"/>
  <c r="N3661" i="1"/>
  <c r="X3661" i="1" s="1"/>
  <c r="N3662" i="1"/>
  <c r="X3662" i="1" s="1"/>
  <c r="N3663" i="1"/>
  <c r="X3663" i="1" s="1"/>
  <c r="N3664" i="1"/>
  <c r="X3664" i="1" s="1"/>
  <c r="N3665" i="1"/>
  <c r="X3665" i="1" s="1"/>
  <c r="N3666" i="1"/>
  <c r="X3666" i="1" s="1"/>
  <c r="N3667" i="1"/>
  <c r="X3667" i="1" s="1"/>
  <c r="N3668" i="1"/>
  <c r="X3668" i="1" s="1"/>
  <c r="N3669" i="1"/>
  <c r="X3669" i="1" s="1"/>
  <c r="N3670" i="1"/>
  <c r="X3670" i="1" s="1"/>
  <c r="N3671" i="1"/>
  <c r="X3671" i="1" s="1"/>
  <c r="N3672" i="1"/>
  <c r="X3672" i="1" s="1"/>
  <c r="N3673" i="1"/>
  <c r="X3673" i="1" s="1"/>
  <c r="N3674" i="1"/>
  <c r="X3674" i="1" s="1"/>
  <c r="N3675" i="1"/>
  <c r="X3675" i="1" s="1"/>
  <c r="N3676" i="1"/>
  <c r="X3676" i="1" s="1"/>
  <c r="N3677" i="1"/>
  <c r="X3677" i="1" s="1"/>
  <c r="N3678" i="1"/>
  <c r="X3678" i="1" s="1"/>
  <c r="N3679" i="1"/>
  <c r="X3679" i="1" s="1"/>
  <c r="N3680" i="1"/>
  <c r="X3680" i="1" s="1"/>
  <c r="N3681" i="1"/>
  <c r="X3681" i="1" s="1"/>
  <c r="N3682" i="1"/>
  <c r="X3682" i="1" s="1"/>
  <c r="N3683" i="1"/>
  <c r="X3683" i="1" s="1"/>
  <c r="N3684" i="1"/>
  <c r="X3684" i="1" s="1"/>
  <c r="N3685" i="1"/>
  <c r="X3685" i="1" s="1"/>
  <c r="N3686" i="1"/>
  <c r="X3686" i="1" s="1"/>
  <c r="N3687" i="1"/>
  <c r="X3687" i="1" s="1"/>
  <c r="N3688" i="1"/>
  <c r="X3688" i="1" s="1"/>
  <c r="N3689" i="1"/>
  <c r="X3689" i="1" s="1"/>
  <c r="N3690" i="1"/>
  <c r="X3690" i="1" s="1"/>
  <c r="N3691" i="1"/>
  <c r="X3691" i="1" s="1"/>
  <c r="N3692" i="1"/>
  <c r="X3692" i="1" s="1"/>
  <c r="N3693" i="1"/>
  <c r="X3693" i="1" s="1"/>
  <c r="N3694" i="1"/>
  <c r="X3694" i="1" s="1"/>
  <c r="N3695" i="1"/>
  <c r="X3695" i="1" s="1"/>
  <c r="N3696" i="1"/>
  <c r="X3696" i="1" s="1"/>
  <c r="N3697" i="1"/>
  <c r="X3697" i="1" s="1"/>
  <c r="N3698" i="1"/>
  <c r="X3698" i="1" s="1"/>
  <c r="N3699" i="1"/>
  <c r="X3699" i="1" s="1"/>
  <c r="N3700" i="1"/>
  <c r="X3700" i="1" s="1"/>
  <c r="N3701" i="1"/>
  <c r="X3701" i="1" s="1"/>
  <c r="N3702" i="1"/>
  <c r="X3702" i="1" s="1"/>
  <c r="N3703" i="1"/>
  <c r="X3703" i="1" s="1"/>
  <c r="N3704" i="1"/>
  <c r="X3704" i="1" s="1"/>
  <c r="N3705" i="1"/>
  <c r="X3705" i="1" s="1"/>
  <c r="N3706" i="1"/>
  <c r="X3706" i="1" s="1"/>
  <c r="N3707" i="1"/>
  <c r="X3707" i="1" s="1"/>
  <c r="N3708" i="1"/>
  <c r="X3708" i="1" s="1"/>
  <c r="N3709" i="1"/>
  <c r="X3709" i="1" s="1"/>
  <c r="N3710" i="1"/>
  <c r="X3710" i="1" s="1"/>
  <c r="N3711" i="1"/>
  <c r="X3711" i="1" s="1"/>
  <c r="N3712" i="1"/>
  <c r="X3712" i="1" s="1"/>
  <c r="N3713" i="1"/>
  <c r="X3713" i="1" s="1"/>
  <c r="N3714" i="1"/>
  <c r="X3714" i="1" s="1"/>
  <c r="N3715" i="1"/>
  <c r="X3715" i="1" s="1"/>
  <c r="N3716" i="1"/>
  <c r="X3716" i="1" s="1"/>
  <c r="N3717" i="1"/>
  <c r="X3717" i="1" s="1"/>
  <c r="N3718" i="1"/>
  <c r="X3718" i="1" s="1"/>
  <c r="N3719" i="1"/>
  <c r="X3719" i="1" s="1"/>
  <c r="N3720" i="1"/>
  <c r="X3720" i="1" s="1"/>
  <c r="N3721" i="1"/>
  <c r="X3721" i="1" s="1"/>
  <c r="N3722" i="1"/>
  <c r="X3722" i="1" s="1"/>
  <c r="N3723" i="1"/>
  <c r="X3723" i="1" s="1"/>
  <c r="N3724" i="1"/>
  <c r="X3724" i="1" s="1"/>
  <c r="N3725" i="1"/>
  <c r="X3725" i="1" s="1"/>
  <c r="N3726" i="1"/>
  <c r="X3726" i="1" s="1"/>
  <c r="N3727" i="1"/>
  <c r="X3727" i="1" s="1"/>
  <c r="N3728" i="1"/>
  <c r="X3728" i="1" s="1"/>
  <c r="N3729" i="1"/>
  <c r="X3729" i="1" s="1"/>
  <c r="N3730" i="1"/>
  <c r="X3730" i="1" s="1"/>
  <c r="N3731" i="1"/>
  <c r="X3731" i="1" s="1"/>
  <c r="N3732" i="1"/>
  <c r="X3732" i="1" s="1"/>
  <c r="N3733" i="1"/>
  <c r="X3733" i="1" s="1"/>
  <c r="N3734" i="1"/>
  <c r="X3734" i="1" s="1"/>
  <c r="N3735" i="1"/>
  <c r="X3735" i="1" s="1"/>
  <c r="N3736" i="1"/>
  <c r="X3736" i="1" s="1"/>
  <c r="N3737" i="1"/>
  <c r="X3737" i="1" s="1"/>
  <c r="N3738" i="1"/>
  <c r="X3738" i="1" s="1"/>
  <c r="N3739" i="1"/>
  <c r="X3739" i="1" s="1"/>
  <c r="N3740" i="1"/>
  <c r="X3740" i="1" s="1"/>
  <c r="N3741" i="1"/>
  <c r="X3741" i="1" s="1"/>
  <c r="N3742" i="1"/>
  <c r="X3742" i="1" s="1"/>
  <c r="N3743" i="1"/>
  <c r="X3743" i="1" s="1"/>
  <c r="N3744" i="1"/>
  <c r="X3744" i="1" s="1"/>
  <c r="N3745" i="1"/>
  <c r="X3745" i="1" s="1"/>
  <c r="N3746" i="1"/>
  <c r="X3746" i="1" s="1"/>
  <c r="N3747" i="1"/>
  <c r="X3747" i="1" s="1"/>
  <c r="N3748" i="1"/>
  <c r="X3748" i="1" s="1"/>
  <c r="N3749" i="1"/>
  <c r="X3749" i="1" s="1"/>
  <c r="N3750" i="1"/>
  <c r="X3750" i="1" s="1"/>
  <c r="N3751" i="1"/>
  <c r="X3751" i="1" s="1"/>
  <c r="N3752" i="1"/>
  <c r="X3752" i="1" s="1"/>
  <c r="N3753" i="1"/>
  <c r="X3753" i="1" s="1"/>
  <c r="N3754" i="1"/>
  <c r="X3754" i="1" s="1"/>
  <c r="N3755" i="1"/>
  <c r="X3755" i="1" s="1"/>
  <c r="N3756" i="1"/>
  <c r="X3756" i="1" s="1"/>
  <c r="N3757" i="1"/>
  <c r="X3757" i="1" s="1"/>
  <c r="N3758" i="1"/>
  <c r="X3758" i="1" s="1"/>
  <c r="N3759" i="1"/>
  <c r="X3759" i="1" s="1"/>
  <c r="N3760" i="1"/>
  <c r="X3760" i="1" s="1"/>
  <c r="N3761" i="1"/>
  <c r="X3761" i="1" s="1"/>
  <c r="N3762" i="1"/>
  <c r="X3762" i="1" s="1"/>
  <c r="N3763" i="1"/>
  <c r="X3763" i="1" s="1"/>
  <c r="N3764" i="1"/>
  <c r="X3764" i="1" s="1"/>
  <c r="N3765" i="1"/>
  <c r="X3765" i="1" s="1"/>
  <c r="N3766" i="1"/>
  <c r="X3766" i="1" s="1"/>
  <c r="N3767" i="1"/>
  <c r="X3767" i="1" s="1"/>
  <c r="N3768" i="1"/>
  <c r="X3768" i="1" s="1"/>
  <c r="N3769" i="1"/>
  <c r="X3769" i="1" s="1"/>
  <c r="N3770" i="1"/>
  <c r="X3770" i="1" s="1"/>
  <c r="N3771" i="1"/>
  <c r="X3771" i="1" s="1"/>
  <c r="N3772" i="1"/>
  <c r="X3772" i="1" s="1"/>
  <c r="N3773" i="1"/>
  <c r="X3773" i="1" s="1"/>
  <c r="N3774" i="1"/>
  <c r="X3774" i="1" s="1"/>
  <c r="N3775" i="1"/>
  <c r="X3775" i="1" s="1"/>
  <c r="N3776" i="1"/>
  <c r="X3776" i="1" s="1"/>
  <c r="N3777" i="1"/>
  <c r="X3777" i="1" s="1"/>
  <c r="N3778" i="1"/>
  <c r="X3778" i="1" s="1"/>
  <c r="N3779" i="1"/>
  <c r="X3779" i="1" s="1"/>
  <c r="N3780" i="1"/>
  <c r="X3780" i="1" s="1"/>
  <c r="N3781" i="1"/>
  <c r="X3781" i="1" s="1"/>
  <c r="N3782" i="1"/>
  <c r="X3782" i="1" s="1"/>
  <c r="N3783" i="1"/>
  <c r="X3783" i="1" s="1"/>
  <c r="N3784" i="1"/>
  <c r="X3784" i="1" s="1"/>
  <c r="N3785" i="1"/>
  <c r="X3785" i="1" s="1"/>
  <c r="N3786" i="1"/>
  <c r="X3786" i="1" s="1"/>
  <c r="N3787" i="1"/>
  <c r="X3787" i="1" s="1"/>
  <c r="N3788" i="1"/>
  <c r="X3788" i="1" s="1"/>
  <c r="N3789" i="1"/>
  <c r="X3789" i="1" s="1"/>
  <c r="N3790" i="1"/>
  <c r="X3790" i="1" s="1"/>
  <c r="N3791" i="1"/>
  <c r="X3791" i="1" s="1"/>
  <c r="N3792" i="1"/>
  <c r="X3792" i="1" s="1"/>
  <c r="N3793" i="1"/>
  <c r="X3793" i="1" s="1"/>
  <c r="N3794" i="1"/>
  <c r="X3794" i="1" s="1"/>
  <c r="N3795" i="1"/>
  <c r="X3795" i="1" s="1"/>
  <c r="N3796" i="1"/>
  <c r="X3796" i="1" s="1"/>
  <c r="N3797" i="1"/>
  <c r="X3797" i="1" s="1"/>
  <c r="N3798" i="1"/>
  <c r="X3798" i="1" s="1"/>
  <c r="N3799" i="1"/>
  <c r="X3799" i="1" s="1"/>
  <c r="N3800" i="1"/>
  <c r="X3800" i="1" s="1"/>
  <c r="N3801" i="1"/>
  <c r="X3801" i="1" s="1"/>
  <c r="N3802" i="1"/>
  <c r="X3802" i="1" s="1"/>
  <c r="N3803" i="1"/>
  <c r="X3803" i="1" s="1"/>
  <c r="N3804" i="1"/>
  <c r="X3804" i="1" s="1"/>
  <c r="N3805" i="1"/>
  <c r="X3805" i="1" s="1"/>
  <c r="N3806" i="1"/>
  <c r="X3806" i="1" s="1"/>
  <c r="N3807" i="1"/>
  <c r="X3807" i="1" s="1"/>
  <c r="N3808" i="1"/>
  <c r="X3808" i="1" s="1"/>
  <c r="N3809" i="1"/>
  <c r="X3809" i="1" s="1"/>
  <c r="N3810" i="1"/>
  <c r="X3810" i="1" s="1"/>
  <c r="N3811" i="1"/>
  <c r="X3811" i="1" s="1"/>
  <c r="N3812" i="1"/>
  <c r="X3812" i="1" s="1"/>
  <c r="N3813" i="1"/>
  <c r="X3813" i="1" s="1"/>
  <c r="N3814" i="1"/>
  <c r="X3814" i="1" s="1"/>
  <c r="N3815" i="1"/>
  <c r="X3815" i="1" s="1"/>
  <c r="N3816" i="1"/>
  <c r="X3816" i="1" s="1"/>
  <c r="N3817" i="1"/>
  <c r="X3817" i="1" s="1"/>
  <c r="N3818" i="1"/>
  <c r="X3818" i="1" s="1"/>
  <c r="N3819" i="1"/>
  <c r="X3819" i="1" s="1"/>
  <c r="N3820" i="1"/>
  <c r="X3820" i="1" s="1"/>
  <c r="N3821" i="1"/>
  <c r="X3821" i="1" s="1"/>
  <c r="N3822" i="1"/>
  <c r="X3822" i="1" s="1"/>
  <c r="N3823" i="1"/>
  <c r="X3823" i="1" s="1"/>
  <c r="N3824" i="1"/>
  <c r="X3824" i="1" s="1"/>
  <c r="N3825" i="1"/>
  <c r="X3825" i="1" s="1"/>
  <c r="N3826" i="1"/>
  <c r="X3826" i="1" s="1"/>
  <c r="N3827" i="1"/>
  <c r="X3827" i="1" s="1"/>
  <c r="N3828" i="1"/>
  <c r="X3828" i="1" s="1"/>
  <c r="N3829" i="1"/>
  <c r="X3829" i="1" s="1"/>
  <c r="N3830" i="1"/>
  <c r="X3830" i="1" s="1"/>
  <c r="N3831" i="1"/>
  <c r="X3831" i="1" s="1"/>
  <c r="N3832" i="1"/>
  <c r="X3832" i="1" s="1"/>
  <c r="N3833" i="1"/>
  <c r="X3833" i="1" s="1"/>
  <c r="N3834" i="1"/>
  <c r="X3834" i="1" s="1"/>
  <c r="N3835" i="1"/>
  <c r="X3835" i="1" s="1"/>
  <c r="N3836" i="1"/>
  <c r="X3836" i="1" s="1"/>
  <c r="N3837" i="1"/>
  <c r="X3837" i="1" s="1"/>
  <c r="N3838" i="1"/>
  <c r="X3838" i="1" s="1"/>
  <c r="N3839" i="1"/>
  <c r="X3839" i="1" s="1"/>
  <c r="N3840" i="1"/>
  <c r="X3840" i="1" s="1"/>
  <c r="N3841" i="1"/>
  <c r="X3841" i="1" s="1"/>
  <c r="N3842" i="1"/>
  <c r="X3842" i="1" s="1"/>
  <c r="N3843" i="1"/>
  <c r="X3843" i="1" s="1"/>
  <c r="N3844" i="1"/>
  <c r="X3844" i="1" s="1"/>
  <c r="N3845" i="1"/>
  <c r="X3845" i="1" s="1"/>
  <c r="N3846" i="1"/>
  <c r="X3846" i="1" s="1"/>
  <c r="N3847" i="1"/>
  <c r="X3847" i="1" s="1"/>
  <c r="N3848" i="1"/>
  <c r="X3848" i="1" s="1"/>
  <c r="N3849" i="1"/>
  <c r="X3849" i="1" s="1"/>
  <c r="N3850" i="1"/>
  <c r="X3850" i="1" s="1"/>
  <c r="N3851" i="1"/>
  <c r="X3851" i="1" s="1"/>
  <c r="N3852" i="1"/>
  <c r="X3852" i="1" s="1"/>
  <c r="N3853" i="1"/>
  <c r="X3853" i="1" s="1"/>
  <c r="N3854" i="1"/>
  <c r="X3854" i="1" s="1"/>
  <c r="N3855" i="1"/>
  <c r="X3855" i="1" s="1"/>
  <c r="N3856" i="1"/>
  <c r="X3856" i="1" s="1"/>
  <c r="N3857" i="1"/>
  <c r="X3857" i="1" s="1"/>
  <c r="N3858" i="1"/>
  <c r="X3858" i="1" s="1"/>
  <c r="N3859" i="1"/>
  <c r="X3859" i="1" s="1"/>
  <c r="N3860" i="1"/>
  <c r="X3860" i="1" s="1"/>
  <c r="N3861" i="1"/>
  <c r="X3861" i="1" s="1"/>
  <c r="N3862" i="1"/>
  <c r="X3862" i="1" s="1"/>
  <c r="N3863" i="1"/>
  <c r="X3863" i="1" s="1"/>
  <c r="N3864" i="1"/>
  <c r="X3864" i="1" s="1"/>
  <c r="N3865" i="1"/>
  <c r="X3865" i="1" s="1"/>
  <c r="N3866" i="1"/>
  <c r="X3866" i="1" s="1"/>
  <c r="N3867" i="1"/>
  <c r="X3867" i="1" s="1"/>
  <c r="N3868" i="1"/>
  <c r="X3868" i="1" s="1"/>
  <c r="N3869" i="1"/>
  <c r="X3869" i="1" s="1"/>
  <c r="N3870" i="1"/>
  <c r="X3870" i="1" s="1"/>
  <c r="N3871" i="1"/>
  <c r="X3871" i="1" s="1"/>
  <c r="N3872" i="1"/>
  <c r="X3872" i="1" s="1"/>
  <c r="N3873" i="1"/>
  <c r="X3873" i="1" s="1"/>
  <c r="N3874" i="1"/>
  <c r="X3874" i="1" s="1"/>
  <c r="N3875" i="1"/>
  <c r="X3875" i="1" s="1"/>
  <c r="N3876" i="1"/>
  <c r="X3876" i="1" s="1"/>
  <c r="N3877" i="1"/>
  <c r="X3877" i="1" s="1"/>
  <c r="N3878" i="1"/>
  <c r="X3878" i="1" s="1"/>
  <c r="N3879" i="1"/>
  <c r="X3879" i="1" s="1"/>
  <c r="N3880" i="1"/>
  <c r="X3880" i="1" s="1"/>
  <c r="N3881" i="1"/>
  <c r="X3881" i="1" s="1"/>
  <c r="N3882" i="1"/>
  <c r="X3882" i="1" s="1"/>
  <c r="N3883" i="1"/>
  <c r="X3883" i="1" s="1"/>
  <c r="N3884" i="1"/>
  <c r="X3884" i="1" s="1"/>
  <c r="N3885" i="1"/>
  <c r="X3885" i="1" s="1"/>
  <c r="N3886" i="1"/>
  <c r="X3886" i="1" s="1"/>
  <c r="N3887" i="1"/>
  <c r="X3887" i="1" s="1"/>
  <c r="N3888" i="1"/>
  <c r="X3888" i="1" s="1"/>
  <c r="N3889" i="1"/>
  <c r="X3889" i="1" s="1"/>
  <c r="N3890" i="1"/>
  <c r="X3890" i="1" s="1"/>
  <c r="N3891" i="1"/>
  <c r="X3891" i="1" s="1"/>
  <c r="N3892" i="1"/>
  <c r="X3892" i="1" s="1"/>
  <c r="N3893" i="1"/>
  <c r="X3893" i="1" s="1"/>
  <c r="N3894" i="1"/>
  <c r="X3894" i="1" s="1"/>
  <c r="N3895" i="1"/>
  <c r="X3895" i="1" s="1"/>
  <c r="N3896" i="1"/>
  <c r="X3896" i="1" s="1"/>
  <c r="N3897" i="1"/>
  <c r="X3897" i="1" s="1"/>
  <c r="N3898" i="1"/>
  <c r="X3898" i="1" s="1"/>
  <c r="N3899" i="1"/>
  <c r="X3899" i="1" s="1"/>
  <c r="N3900" i="1"/>
  <c r="X3900" i="1" s="1"/>
  <c r="N3901" i="1"/>
  <c r="X3901" i="1" s="1"/>
  <c r="N3902" i="1"/>
  <c r="X3902" i="1" s="1"/>
  <c r="N3903" i="1"/>
  <c r="X3903" i="1" s="1"/>
  <c r="N3904" i="1"/>
  <c r="X3904" i="1" s="1"/>
  <c r="N3905" i="1"/>
  <c r="X3905" i="1" s="1"/>
  <c r="N3906" i="1"/>
  <c r="X3906" i="1" s="1"/>
  <c r="N3907" i="1"/>
  <c r="X3907" i="1" s="1"/>
  <c r="N3908" i="1"/>
  <c r="X3908" i="1" s="1"/>
  <c r="N3909" i="1"/>
  <c r="X3909" i="1" s="1"/>
  <c r="N3910" i="1"/>
  <c r="X3910" i="1" s="1"/>
  <c r="N3911" i="1"/>
  <c r="X3911" i="1" s="1"/>
  <c r="N3912" i="1"/>
  <c r="X3912" i="1" s="1"/>
  <c r="N3913" i="1"/>
  <c r="X3913" i="1" s="1"/>
  <c r="N3914" i="1"/>
  <c r="X3914" i="1" s="1"/>
  <c r="N3915" i="1"/>
  <c r="X3915" i="1" s="1"/>
  <c r="N3916" i="1"/>
  <c r="X3916" i="1" s="1"/>
  <c r="N3917" i="1"/>
  <c r="X3917" i="1" s="1"/>
  <c r="N3918" i="1"/>
  <c r="X3918" i="1" s="1"/>
  <c r="N3919" i="1"/>
  <c r="X3919" i="1" s="1"/>
  <c r="N3920" i="1"/>
  <c r="X3920" i="1" s="1"/>
  <c r="N3921" i="1"/>
  <c r="X3921" i="1" s="1"/>
  <c r="N3922" i="1"/>
  <c r="X3922" i="1" s="1"/>
  <c r="N3923" i="1"/>
  <c r="X3923" i="1" s="1"/>
  <c r="N3924" i="1"/>
  <c r="X3924" i="1" s="1"/>
  <c r="N3925" i="1"/>
  <c r="X3925" i="1" s="1"/>
  <c r="N3926" i="1"/>
  <c r="X3926" i="1" s="1"/>
  <c r="N3927" i="1"/>
  <c r="X3927" i="1" s="1"/>
  <c r="N3928" i="1"/>
  <c r="X3928" i="1" s="1"/>
  <c r="N3929" i="1"/>
  <c r="X3929" i="1" s="1"/>
  <c r="N3930" i="1"/>
  <c r="X3930" i="1" s="1"/>
  <c r="N3931" i="1"/>
  <c r="X3931" i="1" s="1"/>
  <c r="N3932" i="1"/>
  <c r="X3932" i="1" s="1"/>
  <c r="N3933" i="1"/>
  <c r="X3933" i="1" s="1"/>
  <c r="N3934" i="1"/>
  <c r="X3934" i="1" s="1"/>
  <c r="N3935" i="1"/>
  <c r="X3935" i="1" s="1"/>
  <c r="N3936" i="1"/>
  <c r="X3936" i="1" s="1"/>
  <c r="N3937" i="1"/>
  <c r="X3937" i="1" s="1"/>
  <c r="N3938" i="1"/>
  <c r="X3938" i="1" s="1"/>
  <c r="N3939" i="1"/>
  <c r="X3939" i="1" s="1"/>
  <c r="N3940" i="1"/>
  <c r="X3940" i="1" s="1"/>
  <c r="N3941" i="1"/>
  <c r="X3941" i="1" s="1"/>
  <c r="N3942" i="1"/>
  <c r="X3942" i="1" s="1"/>
  <c r="N3943" i="1"/>
  <c r="X3943" i="1" s="1"/>
  <c r="N3944" i="1"/>
  <c r="X3944" i="1" s="1"/>
  <c r="N3945" i="1"/>
  <c r="X3945" i="1" s="1"/>
  <c r="N3946" i="1"/>
  <c r="X3946" i="1" s="1"/>
  <c r="N3947" i="1"/>
  <c r="X3947" i="1" s="1"/>
  <c r="N3948" i="1"/>
  <c r="X3948" i="1" s="1"/>
  <c r="N3949" i="1"/>
  <c r="X3949" i="1" s="1"/>
  <c r="N3950" i="1"/>
  <c r="X3950" i="1" s="1"/>
  <c r="N3951" i="1"/>
  <c r="X3951" i="1" s="1"/>
  <c r="N3952" i="1"/>
  <c r="X3952" i="1" s="1"/>
  <c r="N3953" i="1"/>
  <c r="X3953" i="1" s="1"/>
  <c r="N3954" i="1"/>
  <c r="X3954" i="1" s="1"/>
  <c r="N3955" i="1"/>
  <c r="X3955" i="1" s="1"/>
  <c r="N3956" i="1"/>
  <c r="X3956" i="1" s="1"/>
  <c r="N3957" i="1"/>
  <c r="X3957" i="1" s="1"/>
  <c r="N3958" i="1"/>
  <c r="X3958" i="1" s="1"/>
  <c r="N3959" i="1"/>
  <c r="X3959" i="1" s="1"/>
  <c r="N3960" i="1"/>
  <c r="X3960" i="1" s="1"/>
  <c r="N3961" i="1"/>
  <c r="X3961" i="1" s="1"/>
  <c r="N3962" i="1"/>
  <c r="X3962" i="1" s="1"/>
  <c r="N3963" i="1"/>
  <c r="X3963" i="1" s="1"/>
  <c r="N3964" i="1"/>
  <c r="X3964" i="1" s="1"/>
  <c r="N3965" i="1"/>
  <c r="X3965" i="1" s="1"/>
  <c r="N3966" i="1"/>
  <c r="X3966" i="1" s="1"/>
  <c r="N3967" i="1"/>
  <c r="X3967" i="1" s="1"/>
  <c r="N3968" i="1"/>
  <c r="X3968" i="1" s="1"/>
  <c r="N3969" i="1"/>
  <c r="X3969" i="1" s="1"/>
  <c r="N3970" i="1"/>
  <c r="X3970" i="1" s="1"/>
  <c r="N3971" i="1"/>
  <c r="X3971" i="1" s="1"/>
  <c r="N3972" i="1"/>
  <c r="X3972" i="1" s="1"/>
  <c r="N3973" i="1"/>
  <c r="X3973" i="1" s="1"/>
  <c r="N3974" i="1"/>
  <c r="X3974" i="1" s="1"/>
  <c r="N3975" i="1"/>
  <c r="X3975" i="1" s="1"/>
  <c r="N3976" i="1"/>
  <c r="X3976" i="1" s="1"/>
  <c r="N3977" i="1"/>
  <c r="X3977" i="1" s="1"/>
  <c r="N3978" i="1"/>
  <c r="X3978" i="1" s="1"/>
  <c r="N3979" i="1"/>
  <c r="X3979" i="1" s="1"/>
  <c r="N3980" i="1"/>
  <c r="X3980" i="1" s="1"/>
  <c r="N3981" i="1"/>
  <c r="X3981" i="1" s="1"/>
  <c r="N3982" i="1"/>
  <c r="X3982" i="1" s="1"/>
  <c r="N3983" i="1"/>
  <c r="X3983" i="1" s="1"/>
  <c r="N3984" i="1"/>
  <c r="X3984" i="1" s="1"/>
  <c r="N3985" i="1"/>
  <c r="X3985" i="1" s="1"/>
  <c r="N3986" i="1"/>
  <c r="X3986" i="1" s="1"/>
  <c r="N3987" i="1"/>
  <c r="X3987" i="1" s="1"/>
  <c r="N3988" i="1"/>
  <c r="X3988" i="1" s="1"/>
  <c r="N3989" i="1"/>
  <c r="X3989" i="1" s="1"/>
  <c r="N3990" i="1"/>
  <c r="X3990" i="1" s="1"/>
  <c r="N3991" i="1"/>
  <c r="X3991" i="1" s="1"/>
  <c r="N3992" i="1"/>
  <c r="X3992" i="1" s="1"/>
  <c r="N3993" i="1"/>
  <c r="X3993" i="1" s="1"/>
  <c r="N3994" i="1"/>
  <c r="X3994" i="1" s="1"/>
  <c r="N3995" i="1"/>
  <c r="X3995" i="1" s="1"/>
  <c r="N3996" i="1"/>
  <c r="X3996" i="1" s="1"/>
  <c r="N3997" i="1"/>
  <c r="X3997" i="1" s="1"/>
  <c r="N3998" i="1"/>
  <c r="X3998" i="1" s="1"/>
  <c r="N3999" i="1"/>
  <c r="X3999" i="1" s="1"/>
  <c r="N4000" i="1"/>
  <c r="X4000" i="1" s="1"/>
  <c r="N4001" i="1"/>
  <c r="X4001" i="1" s="1"/>
  <c r="N4002" i="1"/>
  <c r="X4002" i="1" s="1"/>
  <c r="N4003" i="1"/>
  <c r="X4003" i="1" s="1"/>
  <c r="N4004" i="1"/>
  <c r="X4004" i="1" s="1"/>
  <c r="N4005" i="1"/>
  <c r="X4005" i="1" s="1"/>
  <c r="N4006" i="1"/>
  <c r="X4006" i="1" s="1"/>
  <c r="N4007" i="1"/>
  <c r="X4007" i="1" s="1"/>
  <c r="N4008" i="1"/>
  <c r="X4008" i="1" s="1"/>
  <c r="N4009" i="1"/>
  <c r="X4009" i="1" s="1"/>
  <c r="N4010" i="1"/>
  <c r="X4010" i="1" s="1"/>
  <c r="N4011" i="1"/>
  <c r="X4011" i="1" s="1"/>
  <c r="N4012" i="1"/>
  <c r="X4012" i="1" s="1"/>
  <c r="N4013" i="1"/>
  <c r="X4013" i="1" s="1"/>
  <c r="N4014" i="1"/>
  <c r="X4014" i="1" s="1"/>
  <c r="N4015" i="1"/>
  <c r="X4015" i="1" s="1"/>
  <c r="N4016" i="1"/>
  <c r="X4016" i="1" s="1"/>
  <c r="N4017" i="1"/>
  <c r="X4017" i="1" s="1"/>
  <c r="N4018" i="1"/>
  <c r="X4018" i="1" s="1"/>
  <c r="N4019" i="1"/>
  <c r="X4019" i="1" s="1"/>
  <c r="N4020" i="1"/>
  <c r="X4020" i="1" s="1"/>
  <c r="N4021" i="1"/>
  <c r="X4021" i="1" s="1"/>
  <c r="N4022" i="1"/>
  <c r="X4022" i="1" s="1"/>
  <c r="N4023" i="1"/>
  <c r="X4023" i="1" s="1"/>
  <c r="N4024" i="1"/>
  <c r="X4024" i="1" s="1"/>
  <c r="N4025" i="1"/>
  <c r="X4025" i="1" s="1"/>
  <c r="N4026" i="1"/>
  <c r="X4026" i="1" s="1"/>
  <c r="N4027" i="1"/>
  <c r="X4027" i="1" s="1"/>
  <c r="N4028" i="1"/>
  <c r="X4028" i="1" s="1"/>
  <c r="N4029" i="1"/>
  <c r="X4029" i="1" s="1"/>
  <c r="N4030" i="1"/>
  <c r="X4030" i="1" s="1"/>
  <c r="N4031" i="1"/>
  <c r="X4031" i="1" s="1"/>
  <c r="N4032" i="1"/>
  <c r="X4032" i="1" s="1"/>
  <c r="N4033" i="1"/>
  <c r="X4033" i="1" s="1"/>
  <c r="N4034" i="1"/>
  <c r="X4034" i="1" s="1"/>
  <c r="N4035" i="1"/>
  <c r="X4035" i="1" s="1"/>
  <c r="N4036" i="1"/>
  <c r="X4036" i="1" s="1"/>
  <c r="N4037" i="1"/>
  <c r="X4037" i="1" s="1"/>
  <c r="N4038" i="1"/>
  <c r="X4038" i="1" s="1"/>
  <c r="N4039" i="1"/>
  <c r="X4039" i="1" s="1"/>
  <c r="N4040" i="1"/>
  <c r="X4040" i="1" s="1"/>
  <c r="N4041" i="1"/>
  <c r="X4041" i="1" s="1"/>
  <c r="N4042" i="1"/>
  <c r="X4042" i="1" s="1"/>
  <c r="N4043" i="1"/>
  <c r="X4043" i="1" s="1"/>
  <c r="N4044" i="1"/>
  <c r="X4044" i="1" s="1"/>
  <c r="N4045" i="1"/>
  <c r="X4045" i="1" s="1"/>
  <c r="N4046" i="1"/>
  <c r="X4046" i="1" s="1"/>
  <c r="N4047" i="1"/>
  <c r="X4047" i="1" s="1"/>
  <c r="N4048" i="1"/>
  <c r="X4048" i="1" s="1"/>
  <c r="N4049" i="1"/>
  <c r="X4049" i="1" s="1"/>
  <c r="N4050" i="1"/>
  <c r="X4050" i="1" s="1"/>
  <c r="N4051" i="1"/>
  <c r="X4051" i="1" s="1"/>
  <c r="N4052" i="1"/>
  <c r="X4052" i="1" s="1"/>
  <c r="N4053" i="1"/>
  <c r="X4053" i="1" s="1"/>
  <c r="N4054" i="1"/>
  <c r="X4054" i="1" s="1"/>
  <c r="N4055" i="1"/>
  <c r="X4055" i="1" s="1"/>
  <c r="N4056" i="1"/>
  <c r="X4056" i="1" s="1"/>
  <c r="N4057" i="1"/>
  <c r="X4057" i="1" s="1"/>
  <c r="N4058" i="1"/>
  <c r="X4058" i="1" s="1"/>
  <c r="N4059" i="1"/>
  <c r="X4059" i="1" s="1"/>
  <c r="N4060" i="1"/>
  <c r="X4060" i="1" s="1"/>
  <c r="N4061" i="1"/>
  <c r="X4061" i="1" s="1"/>
  <c r="N4062" i="1"/>
  <c r="X4062" i="1" s="1"/>
  <c r="N4063" i="1"/>
  <c r="X4063" i="1" s="1"/>
  <c r="N4064" i="1"/>
  <c r="X4064" i="1" s="1"/>
  <c r="N4065" i="1"/>
  <c r="X4065" i="1" s="1"/>
  <c r="N4066" i="1"/>
  <c r="X4066" i="1" s="1"/>
  <c r="N4067" i="1"/>
  <c r="X4067" i="1" s="1"/>
  <c r="N4068" i="1"/>
  <c r="X4068" i="1" s="1"/>
  <c r="N4069" i="1"/>
  <c r="X4069" i="1" s="1"/>
  <c r="N4070" i="1"/>
  <c r="X4070" i="1" s="1"/>
  <c r="N4071" i="1"/>
  <c r="X4071" i="1" s="1"/>
  <c r="N4072" i="1"/>
  <c r="X4072" i="1" s="1"/>
  <c r="N4073" i="1"/>
  <c r="X4073" i="1" s="1"/>
  <c r="N4074" i="1"/>
  <c r="X4074" i="1" s="1"/>
  <c r="N4075" i="1"/>
  <c r="X4075" i="1" s="1"/>
  <c r="N4076" i="1"/>
  <c r="X4076" i="1" s="1"/>
  <c r="N4077" i="1"/>
  <c r="X4077" i="1" s="1"/>
  <c r="N4078" i="1"/>
  <c r="X4078" i="1" s="1"/>
  <c r="N4079" i="1"/>
  <c r="X4079" i="1" s="1"/>
  <c r="N4080" i="1"/>
  <c r="X4080" i="1" s="1"/>
  <c r="N4081" i="1"/>
  <c r="X4081" i="1" s="1"/>
  <c r="N4082" i="1"/>
  <c r="X4082" i="1" s="1"/>
  <c r="N4083" i="1"/>
  <c r="X4083" i="1" s="1"/>
  <c r="N4084" i="1"/>
  <c r="X4084" i="1" s="1"/>
  <c r="N4085" i="1"/>
  <c r="X4085" i="1" s="1"/>
  <c r="N4086" i="1"/>
  <c r="X4086" i="1" s="1"/>
  <c r="N4087" i="1"/>
  <c r="X4087" i="1" s="1"/>
  <c r="N4088" i="1"/>
  <c r="X4088" i="1" s="1"/>
  <c r="N4089" i="1"/>
  <c r="X4089" i="1" s="1"/>
  <c r="N4090" i="1"/>
  <c r="X4090" i="1" s="1"/>
  <c r="N4091" i="1"/>
  <c r="X4091" i="1" s="1"/>
  <c r="N4092" i="1"/>
  <c r="X4092" i="1" s="1"/>
  <c r="N4093" i="1"/>
  <c r="X4093" i="1" s="1"/>
  <c r="N4094" i="1"/>
  <c r="X4094" i="1" s="1"/>
  <c r="N4095" i="1"/>
  <c r="X4095" i="1" s="1"/>
  <c r="N4096" i="1"/>
  <c r="X4096" i="1" s="1"/>
  <c r="N4097" i="1"/>
  <c r="X4097" i="1" s="1"/>
  <c r="N4098" i="1"/>
  <c r="X4098" i="1" s="1"/>
  <c r="N4099" i="1"/>
  <c r="X4099" i="1" s="1"/>
  <c r="N4100" i="1"/>
  <c r="X4100" i="1" s="1"/>
  <c r="N4101" i="1"/>
  <c r="X4101" i="1" s="1"/>
  <c r="N4102" i="1"/>
  <c r="X4102" i="1" s="1"/>
  <c r="N4103" i="1"/>
  <c r="X4103" i="1" s="1"/>
  <c r="N4104" i="1"/>
  <c r="X4104" i="1" s="1"/>
  <c r="N4105" i="1"/>
  <c r="X4105" i="1" s="1"/>
  <c r="N4106" i="1"/>
  <c r="X4106" i="1" s="1"/>
  <c r="N4107" i="1"/>
  <c r="X4107" i="1" s="1"/>
  <c r="N4108" i="1"/>
  <c r="X4108" i="1" s="1"/>
  <c r="N4109" i="1"/>
  <c r="X4109" i="1" s="1"/>
  <c r="N4110" i="1"/>
  <c r="X4110" i="1" s="1"/>
  <c r="N4111" i="1"/>
  <c r="X4111" i="1" s="1"/>
  <c r="N4112" i="1"/>
  <c r="X4112" i="1" s="1"/>
  <c r="N4113" i="1"/>
  <c r="X4113" i="1" s="1"/>
  <c r="N4114" i="1"/>
  <c r="X4114" i="1" s="1"/>
  <c r="N4115" i="1"/>
  <c r="X4115" i="1" s="1"/>
  <c r="N4116" i="1"/>
  <c r="X4116" i="1" s="1"/>
  <c r="N4117" i="1"/>
  <c r="X4117" i="1" s="1"/>
  <c r="N4118" i="1"/>
  <c r="X4118" i="1" s="1"/>
  <c r="N4119" i="1"/>
  <c r="X4119" i="1" s="1"/>
  <c r="N4120" i="1"/>
  <c r="X4120" i="1" s="1"/>
  <c r="N4121" i="1"/>
  <c r="X4121" i="1" s="1"/>
  <c r="N4122" i="1"/>
  <c r="X4122" i="1" s="1"/>
  <c r="N4123" i="1"/>
  <c r="X4123" i="1" s="1"/>
  <c r="N4124" i="1"/>
  <c r="X4124" i="1" s="1"/>
  <c r="N4125" i="1"/>
  <c r="X4125" i="1" s="1"/>
  <c r="N4126" i="1"/>
  <c r="X4126" i="1" s="1"/>
  <c r="N4127" i="1"/>
  <c r="X4127" i="1" s="1"/>
  <c r="N4128" i="1"/>
  <c r="X4128" i="1" s="1"/>
  <c r="N4129" i="1"/>
  <c r="X4129" i="1" s="1"/>
  <c r="N4130" i="1"/>
  <c r="X4130" i="1" s="1"/>
  <c r="N4131" i="1"/>
  <c r="X4131" i="1" s="1"/>
  <c r="N4132" i="1"/>
  <c r="X4132" i="1" s="1"/>
  <c r="N4133" i="1"/>
  <c r="X4133" i="1" s="1"/>
  <c r="N4134" i="1"/>
  <c r="X4134" i="1" s="1"/>
  <c r="N4135" i="1"/>
  <c r="X4135" i="1" s="1"/>
  <c r="N4136" i="1"/>
  <c r="X4136" i="1" s="1"/>
  <c r="N4137" i="1"/>
  <c r="X4137" i="1" s="1"/>
  <c r="N4138" i="1"/>
  <c r="X4138" i="1" s="1"/>
  <c r="N4139" i="1"/>
  <c r="X4139" i="1" s="1"/>
  <c r="N4140" i="1"/>
  <c r="X4140" i="1" s="1"/>
  <c r="N4141" i="1"/>
  <c r="X4141" i="1" s="1"/>
  <c r="N4142" i="1"/>
  <c r="X4142" i="1" s="1"/>
  <c r="N4143" i="1"/>
  <c r="X4143" i="1" s="1"/>
  <c r="N4144" i="1"/>
  <c r="X4144" i="1" s="1"/>
  <c r="N4145" i="1"/>
  <c r="X4145" i="1" s="1"/>
  <c r="N4146" i="1"/>
  <c r="X4146" i="1" s="1"/>
  <c r="N4147" i="1"/>
  <c r="X4147" i="1" s="1"/>
  <c r="N4148" i="1"/>
  <c r="X4148" i="1" s="1"/>
  <c r="N4149" i="1"/>
  <c r="X4149" i="1" s="1"/>
  <c r="N4150" i="1"/>
  <c r="X4150" i="1" s="1"/>
  <c r="N4151" i="1"/>
  <c r="X4151" i="1" s="1"/>
  <c r="N4152" i="1"/>
  <c r="X4152" i="1" s="1"/>
  <c r="N4153" i="1"/>
  <c r="X4153" i="1" s="1"/>
  <c r="N4154" i="1"/>
  <c r="X4154" i="1" s="1"/>
  <c r="N4155" i="1"/>
  <c r="X4155" i="1" s="1"/>
  <c r="N4156" i="1"/>
  <c r="X4156" i="1" s="1"/>
  <c r="N4157" i="1"/>
  <c r="X4157" i="1" s="1"/>
  <c r="N4158" i="1"/>
  <c r="X4158" i="1" s="1"/>
  <c r="N4159" i="1"/>
  <c r="X4159" i="1" s="1"/>
  <c r="N4160" i="1"/>
  <c r="X4160" i="1" s="1"/>
  <c r="N4161" i="1"/>
  <c r="X4161" i="1" s="1"/>
  <c r="N4162" i="1"/>
  <c r="X4162" i="1" s="1"/>
  <c r="N4163" i="1"/>
  <c r="X4163" i="1" s="1"/>
  <c r="N4164" i="1"/>
  <c r="X4164" i="1" s="1"/>
  <c r="N4165" i="1"/>
  <c r="X4165" i="1" s="1"/>
  <c r="N4166" i="1"/>
  <c r="X4166" i="1" s="1"/>
  <c r="N4167" i="1"/>
  <c r="X4167" i="1" s="1"/>
  <c r="N4168" i="1"/>
  <c r="X4168" i="1" s="1"/>
  <c r="N4169" i="1"/>
  <c r="X4169" i="1" s="1"/>
  <c r="N4170" i="1"/>
  <c r="X4170" i="1" s="1"/>
  <c r="N4171" i="1"/>
  <c r="X4171" i="1" s="1"/>
  <c r="N4172" i="1"/>
  <c r="X4172" i="1" s="1"/>
  <c r="N4173" i="1"/>
  <c r="X4173" i="1" s="1"/>
  <c r="N4174" i="1"/>
  <c r="X4174" i="1" s="1"/>
  <c r="N4175" i="1"/>
  <c r="X4175" i="1" s="1"/>
  <c r="N4176" i="1"/>
  <c r="X4176" i="1" s="1"/>
  <c r="N4177" i="1"/>
  <c r="X4177" i="1" s="1"/>
  <c r="N4178" i="1"/>
  <c r="X4178" i="1" s="1"/>
  <c r="N4179" i="1"/>
  <c r="X4179" i="1" s="1"/>
  <c r="N4180" i="1"/>
  <c r="X4180" i="1" s="1"/>
  <c r="N4181" i="1"/>
  <c r="X4181" i="1" s="1"/>
  <c r="N4182" i="1"/>
  <c r="X4182" i="1" s="1"/>
  <c r="N4183" i="1"/>
  <c r="X4183" i="1" s="1"/>
  <c r="N4184" i="1"/>
  <c r="X4184" i="1" s="1"/>
  <c r="N4185" i="1"/>
  <c r="X4185" i="1" s="1"/>
  <c r="N4186" i="1"/>
  <c r="X4186" i="1" s="1"/>
  <c r="N4187" i="1"/>
  <c r="X4187" i="1" s="1"/>
  <c r="N4188" i="1"/>
  <c r="X4188" i="1" s="1"/>
  <c r="N4189" i="1"/>
  <c r="X4189" i="1" s="1"/>
  <c r="N4190" i="1"/>
  <c r="X4190" i="1" s="1"/>
  <c r="N4191" i="1"/>
  <c r="X4191" i="1" s="1"/>
  <c r="N4192" i="1"/>
  <c r="X4192" i="1" s="1"/>
  <c r="N4193" i="1"/>
  <c r="X4193" i="1" s="1"/>
  <c r="N4194" i="1"/>
  <c r="X4194" i="1" s="1"/>
  <c r="N4195" i="1"/>
  <c r="X4195" i="1" s="1"/>
  <c r="N4196" i="1"/>
  <c r="X4196" i="1" s="1"/>
  <c r="N4197" i="1"/>
  <c r="X4197" i="1" s="1"/>
  <c r="N4198" i="1"/>
  <c r="X4198" i="1" s="1"/>
  <c r="N4199" i="1"/>
  <c r="X4199" i="1" s="1"/>
  <c r="N4200" i="1"/>
  <c r="X4200" i="1" s="1"/>
  <c r="N4201" i="1"/>
  <c r="X4201" i="1" s="1"/>
  <c r="N4202" i="1"/>
  <c r="X4202" i="1" s="1"/>
  <c r="N4203" i="1"/>
  <c r="X4203" i="1" s="1"/>
  <c r="N4204" i="1"/>
  <c r="X4204" i="1" s="1"/>
  <c r="N4205" i="1"/>
  <c r="X4205" i="1" s="1"/>
  <c r="N4206" i="1"/>
  <c r="X4206" i="1" s="1"/>
  <c r="N4207" i="1"/>
  <c r="X4207" i="1" s="1"/>
  <c r="N4208" i="1"/>
  <c r="X4208" i="1" s="1"/>
  <c r="N4209" i="1"/>
  <c r="X4209" i="1" s="1"/>
  <c r="N4210" i="1"/>
  <c r="X4210" i="1" s="1"/>
  <c r="N4211" i="1"/>
  <c r="X4211" i="1" s="1"/>
  <c r="N4212" i="1"/>
  <c r="X4212" i="1" s="1"/>
  <c r="N4213" i="1"/>
  <c r="X4213" i="1" s="1"/>
  <c r="N4214" i="1"/>
  <c r="X4214" i="1" s="1"/>
  <c r="N4215" i="1"/>
  <c r="X4215" i="1" s="1"/>
  <c r="N4216" i="1"/>
  <c r="X4216" i="1" s="1"/>
  <c r="N4217" i="1"/>
  <c r="X4217" i="1" s="1"/>
  <c r="N4218" i="1"/>
  <c r="X4218" i="1" s="1"/>
  <c r="N4219" i="1"/>
  <c r="X4219" i="1" s="1"/>
  <c r="N4220" i="1"/>
  <c r="X4220" i="1" s="1"/>
  <c r="N4221" i="1"/>
  <c r="X4221" i="1" s="1"/>
  <c r="N4222" i="1"/>
  <c r="X4222" i="1" s="1"/>
  <c r="N4223" i="1"/>
  <c r="X4223" i="1" s="1"/>
  <c r="N4224" i="1"/>
  <c r="X4224" i="1" s="1"/>
  <c r="N4225" i="1"/>
  <c r="X4225" i="1" s="1"/>
  <c r="N4226" i="1"/>
  <c r="X4226" i="1" s="1"/>
  <c r="N4227" i="1"/>
  <c r="X4227" i="1" s="1"/>
  <c r="N4228" i="1"/>
  <c r="X4228" i="1" s="1"/>
  <c r="N4229" i="1"/>
  <c r="X4229" i="1" s="1"/>
  <c r="N4230" i="1"/>
  <c r="X4230" i="1" s="1"/>
  <c r="N4231" i="1"/>
  <c r="X4231" i="1" s="1"/>
  <c r="N4232" i="1"/>
  <c r="X4232" i="1" s="1"/>
  <c r="N4233" i="1"/>
  <c r="X4233" i="1" s="1"/>
  <c r="N4234" i="1"/>
  <c r="X4234" i="1" s="1"/>
  <c r="N4235" i="1"/>
  <c r="X4235" i="1" s="1"/>
  <c r="N4236" i="1"/>
  <c r="X4236" i="1" s="1"/>
  <c r="N4237" i="1"/>
  <c r="X4237" i="1" s="1"/>
  <c r="N4238" i="1"/>
  <c r="X4238" i="1" s="1"/>
  <c r="N4239" i="1"/>
  <c r="X4239" i="1" s="1"/>
  <c r="N4240" i="1"/>
  <c r="X4240" i="1" s="1"/>
  <c r="N4241" i="1"/>
  <c r="X4241" i="1" s="1"/>
  <c r="N4242" i="1"/>
  <c r="X4242" i="1" s="1"/>
  <c r="N4243" i="1"/>
  <c r="X4243" i="1" s="1"/>
  <c r="N4244" i="1"/>
  <c r="X4244" i="1" s="1"/>
  <c r="N4245" i="1"/>
  <c r="X4245" i="1" s="1"/>
  <c r="N4246" i="1"/>
  <c r="X4246" i="1" s="1"/>
  <c r="N4247" i="1"/>
  <c r="X4247" i="1" s="1"/>
  <c r="N4248" i="1"/>
  <c r="X4248" i="1" s="1"/>
  <c r="N4249" i="1"/>
  <c r="X4249" i="1" s="1"/>
  <c r="N4250" i="1"/>
  <c r="X4250" i="1" s="1"/>
  <c r="N4251" i="1"/>
  <c r="X4251" i="1" s="1"/>
  <c r="N4252" i="1"/>
  <c r="X4252" i="1" s="1"/>
  <c r="N4253" i="1"/>
  <c r="X4253" i="1" s="1"/>
  <c r="N4254" i="1"/>
  <c r="X4254" i="1" s="1"/>
  <c r="N4255" i="1"/>
  <c r="X4255" i="1" s="1"/>
  <c r="N4256" i="1"/>
  <c r="X4256" i="1" s="1"/>
  <c r="N4257" i="1"/>
  <c r="X4257" i="1" s="1"/>
  <c r="N4258" i="1"/>
  <c r="X4258" i="1" s="1"/>
  <c r="N4259" i="1"/>
  <c r="X4259" i="1" s="1"/>
  <c r="N4260" i="1"/>
  <c r="X4260" i="1" s="1"/>
  <c r="N4261" i="1"/>
  <c r="X4261" i="1" s="1"/>
  <c r="N4262" i="1"/>
  <c r="X4262" i="1" s="1"/>
  <c r="N4263" i="1"/>
  <c r="X4263" i="1" s="1"/>
  <c r="N4264" i="1"/>
  <c r="X4264" i="1" s="1"/>
  <c r="N4265" i="1"/>
  <c r="X4265" i="1" s="1"/>
  <c r="N4266" i="1"/>
  <c r="X4266" i="1" s="1"/>
  <c r="N4267" i="1"/>
  <c r="X4267" i="1" s="1"/>
  <c r="N4268" i="1"/>
  <c r="X4268" i="1" s="1"/>
  <c r="N4269" i="1"/>
  <c r="X4269" i="1" s="1"/>
  <c r="N4270" i="1"/>
  <c r="X4270" i="1" s="1"/>
  <c r="N4271" i="1"/>
  <c r="X4271" i="1" s="1"/>
  <c r="N4272" i="1"/>
  <c r="X4272" i="1" s="1"/>
  <c r="N4273" i="1"/>
  <c r="X4273" i="1" s="1"/>
  <c r="N4274" i="1"/>
  <c r="X4274" i="1" s="1"/>
  <c r="N4275" i="1"/>
  <c r="X4275" i="1" s="1"/>
  <c r="N4276" i="1"/>
  <c r="X4276" i="1" s="1"/>
  <c r="N4277" i="1"/>
  <c r="X4277" i="1" s="1"/>
  <c r="N4278" i="1"/>
  <c r="X4278" i="1" s="1"/>
  <c r="N4279" i="1"/>
  <c r="X4279" i="1" s="1"/>
  <c r="N4280" i="1"/>
  <c r="X4280" i="1" s="1"/>
  <c r="N4281" i="1"/>
  <c r="X4281" i="1" s="1"/>
  <c r="N4282" i="1"/>
  <c r="X4282" i="1" s="1"/>
  <c r="N4283" i="1"/>
  <c r="X4283" i="1" s="1"/>
  <c r="N4284" i="1"/>
  <c r="X4284" i="1" s="1"/>
  <c r="N4285" i="1"/>
  <c r="X4285" i="1" s="1"/>
  <c r="N4286" i="1"/>
  <c r="X4286" i="1" s="1"/>
  <c r="N4287" i="1"/>
  <c r="X4287" i="1" s="1"/>
  <c r="N4288" i="1"/>
  <c r="X4288" i="1" s="1"/>
  <c r="N4289" i="1"/>
  <c r="X4289" i="1" s="1"/>
  <c r="N4290" i="1"/>
  <c r="X4290" i="1" s="1"/>
  <c r="N4291" i="1"/>
  <c r="X4291" i="1" s="1"/>
  <c r="N4292" i="1"/>
  <c r="X4292" i="1" s="1"/>
  <c r="N4293" i="1"/>
  <c r="X4293" i="1" s="1"/>
  <c r="N4294" i="1"/>
  <c r="X4294" i="1" s="1"/>
  <c r="N4295" i="1"/>
  <c r="X4295" i="1" s="1"/>
  <c r="N4296" i="1"/>
  <c r="X4296" i="1" s="1"/>
  <c r="N4297" i="1"/>
  <c r="X4297" i="1" s="1"/>
  <c r="N4298" i="1"/>
  <c r="X4298" i="1" s="1"/>
  <c r="N4299" i="1"/>
  <c r="X4299" i="1" s="1"/>
  <c r="N4300" i="1"/>
  <c r="X4300" i="1" s="1"/>
  <c r="N4301" i="1"/>
  <c r="X4301" i="1" s="1"/>
  <c r="N4302" i="1"/>
  <c r="X4302" i="1" s="1"/>
  <c r="N4303" i="1"/>
  <c r="X4303" i="1" s="1"/>
  <c r="N4304" i="1"/>
  <c r="X4304" i="1" s="1"/>
  <c r="N4305" i="1"/>
  <c r="X4305" i="1" s="1"/>
  <c r="N4306" i="1"/>
  <c r="X4306" i="1" s="1"/>
  <c r="N4307" i="1"/>
  <c r="X4307" i="1" s="1"/>
  <c r="N4308" i="1"/>
  <c r="X4308" i="1" s="1"/>
  <c r="N4309" i="1"/>
  <c r="X4309" i="1" s="1"/>
  <c r="N4310" i="1"/>
  <c r="X4310" i="1" s="1"/>
  <c r="N4311" i="1"/>
  <c r="X4311" i="1" s="1"/>
  <c r="N4312" i="1"/>
  <c r="X4312" i="1" s="1"/>
  <c r="N4313" i="1"/>
  <c r="X4313" i="1" s="1"/>
  <c r="N4314" i="1"/>
  <c r="X4314" i="1" s="1"/>
  <c r="N4315" i="1"/>
  <c r="X4315" i="1" s="1"/>
  <c r="N4316" i="1"/>
  <c r="X4316" i="1" s="1"/>
  <c r="N4317" i="1"/>
  <c r="X4317" i="1" s="1"/>
  <c r="N4318" i="1"/>
  <c r="X4318" i="1" s="1"/>
  <c r="N4319" i="1"/>
  <c r="X4319" i="1" s="1"/>
  <c r="N4320" i="1"/>
  <c r="X4320" i="1" s="1"/>
  <c r="N4321" i="1"/>
  <c r="X4321" i="1" s="1"/>
  <c r="N4322" i="1"/>
  <c r="X4322" i="1" s="1"/>
  <c r="N4323" i="1"/>
  <c r="X4323" i="1" s="1"/>
  <c r="N4324" i="1"/>
  <c r="X4324" i="1" s="1"/>
  <c r="N4325" i="1"/>
  <c r="X4325" i="1" s="1"/>
  <c r="N4326" i="1"/>
  <c r="X4326" i="1" s="1"/>
  <c r="N4327" i="1"/>
  <c r="X4327" i="1" s="1"/>
  <c r="N4328" i="1"/>
  <c r="X4328" i="1" s="1"/>
  <c r="N4329" i="1"/>
  <c r="X4329" i="1" s="1"/>
  <c r="N4330" i="1"/>
  <c r="X4330" i="1" s="1"/>
  <c r="N4331" i="1"/>
  <c r="X4331" i="1" s="1"/>
  <c r="N4332" i="1"/>
  <c r="X4332" i="1" s="1"/>
  <c r="N4333" i="1"/>
  <c r="X4333" i="1" s="1"/>
  <c r="N4334" i="1"/>
  <c r="X4334" i="1" s="1"/>
  <c r="N4335" i="1"/>
  <c r="X4335" i="1" s="1"/>
  <c r="N4336" i="1"/>
  <c r="X4336" i="1" s="1"/>
  <c r="N4337" i="1"/>
  <c r="X4337" i="1" s="1"/>
  <c r="N4338" i="1"/>
  <c r="X4338" i="1" s="1"/>
  <c r="N4339" i="1"/>
  <c r="X4339" i="1" s="1"/>
  <c r="N4340" i="1"/>
  <c r="X4340" i="1" s="1"/>
  <c r="N4341" i="1"/>
  <c r="X4341" i="1" s="1"/>
  <c r="N4342" i="1"/>
  <c r="X4342" i="1" s="1"/>
  <c r="N4343" i="1"/>
  <c r="X4343" i="1" s="1"/>
  <c r="N4344" i="1"/>
  <c r="X4344" i="1" s="1"/>
  <c r="N4345" i="1"/>
  <c r="X4345" i="1" s="1"/>
  <c r="N4346" i="1"/>
  <c r="X4346" i="1" s="1"/>
  <c r="N4347" i="1"/>
  <c r="X4347" i="1" s="1"/>
  <c r="N4348" i="1"/>
  <c r="X4348" i="1" s="1"/>
  <c r="N4349" i="1"/>
  <c r="X4349" i="1" s="1"/>
  <c r="N4350" i="1"/>
  <c r="X4350" i="1" s="1"/>
  <c r="N4351" i="1"/>
  <c r="X4351" i="1" s="1"/>
  <c r="N4352" i="1"/>
  <c r="X4352" i="1" s="1"/>
  <c r="N4353" i="1"/>
  <c r="X4353" i="1" s="1"/>
  <c r="N4354" i="1"/>
  <c r="X4354" i="1" s="1"/>
  <c r="N4355" i="1"/>
  <c r="X4355" i="1" s="1"/>
  <c r="N4356" i="1"/>
  <c r="X4356" i="1" s="1"/>
  <c r="N4357" i="1"/>
  <c r="X4357" i="1" s="1"/>
  <c r="N4358" i="1"/>
  <c r="X4358" i="1" s="1"/>
  <c r="N4359" i="1"/>
  <c r="X4359" i="1" s="1"/>
  <c r="N4360" i="1"/>
  <c r="X4360" i="1" s="1"/>
  <c r="N4361" i="1"/>
  <c r="X4361" i="1" s="1"/>
  <c r="N4362" i="1"/>
  <c r="X4362" i="1" s="1"/>
  <c r="N4363" i="1"/>
  <c r="X4363" i="1" s="1"/>
  <c r="N4364" i="1"/>
  <c r="X4364" i="1" s="1"/>
  <c r="N4365" i="1"/>
  <c r="X4365" i="1" s="1"/>
  <c r="N4366" i="1"/>
  <c r="X4366" i="1" s="1"/>
  <c r="N4367" i="1"/>
  <c r="X4367" i="1" s="1"/>
  <c r="N4368" i="1"/>
  <c r="X4368" i="1" s="1"/>
  <c r="N4369" i="1"/>
  <c r="X4369" i="1" s="1"/>
  <c r="N4370" i="1"/>
  <c r="X4370" i="1" s="1"/>
  <c r="N4371" i="1"/>
  <c r="X4371" i="1" s="1"/>
  <c r="N4372" i="1"/>
  <c r="X4372" i="1" s="1"/>
  <c r="N4373" i="1"/>
  <c r="X4373" i="1" s="1"/>
  <c r="N4374" i="1"/>
  <c r="X4374" i="1" s="1"/>
  <c r="N4375" i="1"/>
  <c r="X4375" i="1" s="1"/>
  <c r="N4376" i="1"/>
  <c r="X4376" i="1" s="1"/>
  <c r="N4377" i="1"/>
  <c r="X4377" i="1" s="1"/>
  <c r="N4378" i="1"/>
  <c r="X4378" i="1" s="1"/>
  <c r="N4379" i="1"/>
  <c r="X4379" i="1" s="1"/>
  <c r="N4380" i="1"/>
  <c r="X4380" i="1" s="1"/>
  <c r="N4381" i="1"/>
  <c r="X4381" i="1" s="1"/>
  <c r="N4382" i="1"/>
  <c r="X4382" i="1" s="1"/>
  <c r="N4383" i="1"/>
  <c r="X4383" i="1" s="1"/>
  <c r="N4384" i="1"/>
  <c r="X4384" i="1" s="1"/>
  <c r="N4385" i="1"/>
  <c r="X4385" i="1" s="1"/>
  <c r="N4386" i="1"/>
  <c r="X4386" i="1" s="1"/>
  <c r="N4387" i="1"/>
  <c r="X4387" i="1" s="1"/>
  <c r="N4388" i="1"/>
  <c r="X4388" i="1" s="1"/>
  <c r="N4389" i="1"/>
  <c r="X4389" i="1" s="1"/>
  <c r="N4390" i="1"/>
  <c r="X4390" i="1" s="1"/>
  <c r="N4391" i="1"/>
  <c r="X4391" i="1" s="1"/>
  <c r="N4392" i="1"/>
  <c r="X4392" i="1" s="1"/>
  <c r="N4393" i="1"/>
  <c r="X4393" i="1" s="1"/>
  <c r="N4394" i="1"/>
  <c r="X4394" i="1" s="1"/>
  <c r="N4395" i="1"/>
  <c r="X4395" i="1" s="1"/>
  <c r="N4396" i="1"/>
  <c r="X4396" i="1" s="1"/>
  <c r="N4397" i="1"/>
  <c r="X4397" i="1" s="1"/>
  <c r="N4398" i="1"/>
  <c r="X4398" i="1" s="1"/>
  <c r="N4399" i="1"/>
  <c r="X4399" i="1" s="1"/>
  <c r="N4400" i="1"/>
  <c r="X4400" i="1" s="1"/>
  <c r="N4401" i="1"/>
  <c r="X4401" i="1" s="1"/>
  <c r="N4402" i="1"/>
  <c r="X4402" i="1" s="1"/>
  <c r="N4403" i="1"/>
  <c r="X4403" i="1" s="1"/>
  <c r="N4404" i="1"/>
  <c r="X4404" i="1" s="1"/>
  <c r="N4405" i="1"/>
  <c r="X4405" i="1" s="1"/>
  <c r="N4406" i="1"/>
  <c r="X4406" i="1" s="1"/>
  <c r="N4407" i="1"/>
  <c r="X4407" i="1" s="1"/>
  <c r="N4408" i="1"/>
  <c r="X4408" i="1" s="1"/>
  <c r="N4409" i="1"/>
  <c r="X4409" i="1" s="1"/>
  <c r="N4410" i="1"/>
  <c r="X4410" i="1" s="1"/>
  <c r="N4411" i="1"/>
  <c r="X4411" i="1" s="1"/>
  <c r="N4412" i="1"/>
  <c r="X4412" i="1" s="1"/>
  <c r="N4413" i="1"/>
  <c r="X4413" i="1" s="1"/>
  <c r="N4414" i="1"/>
  <c r="X4414" i="1" s="1"/>
  <c r="N4415" i="1"/>
  <c r="X4415" i="1" s="1"/>
  <c r="N4416" i="1"/>
  <c r="X4416" i="1" s="1"/>
  <c r="N4417" i="1"/>
  <c r="X4417" i="1" s="1"/>
  <c r="N4418" i="1"/>
  <c r="X4418" i="1" s="1"/>
  <c r="N4419" i="1"/>
  <c r="X4419" i="1" s="1"/>
  <c r="N4420" i="1"/>
  <c r="X4420" i="1" s="1"/>
  <c r="N4421" i="1"/>
  <c r="X4421" i="1" s="1"/>
  <c r="N4422" i="1"/>
  <c r="X4422" i="1" s="1"/>
  <c r="N4423" i="1"/>
  <c r="X4423" i="1" s="1"/>
  <c r="N4424" i="1"/>
  <c r="X4424" i="1" s="1"/>
  <c r="N4425" i="1"/>
  <c r="X4425" i="1" s="1"/>
  <c r="N4426" i="1"/>
  <c r="X4426" i="1" s="1"/>
  <c r="N4427" i="1"/>
  <c r="X4427" i="1" s="1"/>
  <c r="N4428" i="1"/>
  <c r="X4428" i="1" s="1"/>
  <c r="N4429" i="1"/>
  <c r="X4429" i="1" s="1"/>
  <c r="N4430" i="1"/>
  <c r="X4430" i="1" s="1"/>
  <c r="N4431" i="1"/>
  <c r="X4431" i="1" s="1"/>
  <c r="N4432" i="1"/>
  <c r="X4432" i="1" s="1"/>
  <c r="N4433" i="1"/>
  <c r="X4433" i="1" s="1"/>
  <c r="N4434" i="1"/>
  <c r="X4434" i="1" s="1"/>
  <c r="N4435" i="1"/>
  <c r="X4435" i="1" s="1"/>
  <c r="N4436" i="1"/>
  <c r="X4436" i="1" s="1"/>
  <c r="N4437" i="1"/>
  <c r="X4437" i="1" s="1"/>
  <c r="N4438" i="1"/>
  <c r="X4438" i="1" s="1"/>
  <c r="N4439" i="1"/>
  <c r="X4439" i="1" s="1"/>
  <c r="N4440" i="1"/>
  <c r="X4440" i="1" s="1"/>
  <c r="N4441" i="1"/>
  <c r="X4441" i="1" s="1"/>
  <c r="N4442" i="1"/>
  <c r="X4442" i="1" s="1"/>
  <c r="N4443" i="1"/>
  <c r="X4443" i="1" s="1"/>
  <c r="N4444" i="1"/>
  <c r="X4444" i="1" s="1"/>
  <c r="N4445" i="1"/>
  <c r="X4445" i="1" s="1"/>
  <c r="N4446" i="1"/>
  <c r="X4446" i="1" s="1"/>
  <c r="N4447" i="1"/>
  <c r="X4447" i="1" s="1"/>
  <c r="N4448" i="1"/>
  <c r="X4448" i="1" s="1"/>
  <c r="N4449" i="1"/>
  <c r="X4449" i="1" s="1"/>
  <c r="N4450" i="1"/>
  <c r="X4450" i="1" s="1"/>
  <c r="N4451" i="1"/>
  <c r="X4451" i="1" s="1"/>
  <c r="N4452" i="1"/>
  <c r="X4452" i="1" s="1"/>
  <c r="N4453" i="1"/>
  <c r="X4453" i="1" s="1"/>
  <c r="N4454" i="1"/>
  <c r="X4454" i="1" s="1"/>
  <c r="N4455" i="1"/>
  <c r="X4455" i="1" s="1"/>
  <c r="N4456" i="1"/>
  <c r="X4456" i="1" s="1"/>
  <c r="N4457" i="1"/>
  <c r="X4457" i="1" s="1"/>
  <c r="N4458" i="1"/>
  <c r="X4458" i="1" s="1"/>
  <c r="N4459" i="1"/>
  <c r="X4459" i="1" s="1"/>
  <c r="N4460" i="1"/>
  <c r="X4460" i="1" s="1"/>
  <c r="N4461" i="1"/>
  <c r="X4461" i="1" s="1"/>
  <c r="N4462" i="1"/>
  <c r="X4462" i="1" s="1"/>
  <c r="N4463" i="1"/>
  <c r="X4463" i="1" s="1"/>
  <c r="N4464" i="1"/>
  <c r="X4464" i="1" s="1"/>
  <c r="N4465" i="1"/>
  <c r="X4465" i="1" s="1"/>
  <c r="N4466" i="1"/>
  <c r="X4466" i="1" s="1"/>
  <c r="N4467" i="1"/>
  <c r="X4467" i="1" s="1"/>
  <c r="N4468" i="1"/>
  <c r="X4468" i="1" s="1"/>
  <c r="N4469" i="1"/>
  <c r="X4469" i="1" s="1"/>
  <c r="N4470" i="1"/>
  <c r="X4470" i="1" s="1"/>
  <c r="N4471" i="1"/>
  <c r="X4471" i="1" s="1"/>
  <c r="N4472" i="1"/>
  <c r="X4472" i="1" s="1"/>
  <c r="N4473" i="1"/>
  <c r="X4473" i="1" s="1"/>
  <c r="N4474" i="1"/>
  <c r="X4474" i="1" s="1"/>
  <c r="N4475" i="1"/>
  <c r="X4475" i="1" s="1"/>
  <c r="N4476" i="1"/>
  <c r="X4476" i="1" s="1"/>
  <c r="N4477" i="1"/>
  <c r="X4477" i="1" s="1"/>
  <c r="N4478" i="1"/>
  <c r="X4478" i="1" s="1"/>
  <c r="N4479" i="1"/>
  <c r="X4479" i="1" s="1"/>
  <c r="N4480" i="1"/>
  <c r="X4480" i="1" s="1"/>
  <c r="N4481" i="1"/>
  <c r="X4481" i="1" s="1"/>
  <c r="N4482" i="1"/>
  <c r="X4482" i="1" s="1"/>
  <c r="N4483" i="1"/>
  <c r="X4483" i="1" s="1"/>
  <c r="N4484" i="1"/>
  <c r="X4484" i="1" s="1"/>
  <c r="N4485" i="1"/>
  <c r="X4485" i="1" s="1"/>
  <c r="N4486" i="1"/>
  <c r="X4486" i="1" s="1"/>
  <c r="N4487" i="1"/>
  <c r="X4487" i="1" s="1"/>
  <c r="N4488" i="1"/>
  <c r="X4488" i="1" s="1"/>
  <c r="N4489" i="1"/>
  <c r="X4489" i="1" s="1"/>
  <c r="N4490" i="1"/>
  <c r="X4490" i="1" s="1"/>
  <c r="N4491" i="1"/>
  <c r="X4491" i="1" s="1"/>
  <c r="N4492" i="1"/>
  <c r="X4492" i="1" s="1"/>
  <c r="N4493" i="1"/>
  <c r="X4493" i="1" s="1"/>
  <c r="N4494" i="1"/>
  <c r="X4494" i="1" s="1"/>
  <c r="N4495" i="1"/>
  <c r="X4495" i="1" s="1"/>
  <c r="N4496" i="1"/>
  <c r="X4496" i="1" s="1"/>
  <c r="N4497" i="1"/>
  <c r="X4497" i="1" s="1"/>
  <c r="N4498" i="1"/>
  <c r="X4498" i="1" s="1"/>
  <c r="N4499" i="1"/>
  <c r="X4499" i="1" s="1"/>
  <c r="N4500" i="1"/>
  <c r="X4500" i="1" s="1"/>
  <c r="N4501" i="1"/>
  <c r="X4501" i="1" s="1"/>
  <c r="N4502" i="1"/>
  <c r="X4502" i="1" s="1"/>
  <c r="N4503" i="1"/>
  <c r="X4503" i="1" s="1"/>
  <c r="N4504" i="1"/>
  <c r="X4504" i="1" s="1"/>
  <c r="N4505" i="1"/>
  <c r="X4505" i="1" s="1"/>
  <c r="N4506" i="1"/>
  <c r="X4506" i="1" s="1"/>
  <c r="N4507" i="1"/>
  <c r="X4507" i="1" s="1"/>
  <c r="N4508" i="1"/>
  <c r="X4508" i="1" s="1"/>
  <c r="N4509" i="1"/>
  <c r="X4509" i="1" s="1"/>
  <c r="N4510" i="1"/>
  <c r="X4510" i="1" s="1"/>
  <c r="N4511" i="1"/>
  <c r="X4511" i="1" s="1"/>
  <c r="N4512" i="1"/>
  <c r="X4512" i="1" s="1"/>
  <c r="N4513" i="1"/>
  <c r="X4513" i="1" s="1"/>
  <c r="N4514" i="1"/>
  <c r="X4514" i="1" s="1"/>
  <c r="N4515" i="1"/>
  <c r="X4515" i="1" s="1"/>
  <c r="N4516" i="1"/>
  <c r="X4516" i="1" s="1"/>
  <c r="N4517" i="1"/>
  <c r="X4517" i="1" s="1"/>
  <c r="N4518" i="1"/>
  <c r="X4518" i="1" s="1"/>
  <c r="N4519" i="1"/>
  <c r="X4519" i="1" s="1"/>
  <c r="N4520" i="1"/>
  <c r="X4520" i="1" s="1"/>
  <c r="N4521" i="1"/>
  <c r="X4521" i="1" s="1"/>
  <c r="N4522" i="1"/>
  <c r="X4522" i="1" s="1"/>
  <c r="N4523" i="1"/>
  <c r="X4523" i="1" s="1"/>
  <c r="N4524" i="1"/>
  <c r="X4524" i="1" s="1"/>
  <c r="N4525" i="1"/>
  <c r="X4525" i="1" s="1"/>
  <c r="N4526" i="1"/>
  <c r="X4526" i="1" s="1"/>
  <c r="N4527" i="1"/>
  <c r="X4527" i="1" s="1"/>
  <c r="N4528" i="1"/>
  <c r="X4528" i="1" s="1"/>
  <c r="N4529" i="1"/>
  <c r="X4529" i="1" s="1"/>
  <c r="N4530" i="1"/>
  <c r="X4530" i="1" s="1"/>
  <c r="N4531" i="1"/>
  <c r="X4531" i="1" s="1"/>
  <c r="N4532" i="1"/>
  <c r="X4532" i="1" s="1"/>
  <c r="N4533" i="1"/>
  <c r="X4533" i="1" s="1"/>
  <c r="N4534" i="1"/>
  <c r="X4534" i="1" s="1"/>
  <c r="N4535" i="1"/>
  <c r="X4535" i="1" s="1"/>
  <c r="N4536" i="1"/>
  <c r="X4536" i="1" s="1"/>
  <c r="N4537" i="1"/>
  <c r="X4537" i="1" s="1"/>
  <c r="N4538" i="1"/>
  <c r="X4538" i="1" s="1"/>
  <c r="N4539" i="1"/>
  <c r="X4539" i="1" s="1"/>
  <c r="N4540" i="1"/>
  <c r="X4540" i="1" s="1"/>
  <c r="N4541" i="1"/>
  <c r="X4541" i="1" s="1"/>
  <c r="N4542" i="1"/>
  <c r="X4542" i="1" s="1"/>
  <c r="N4543" i="1"/>
  <c r="X4543" i="1" s="1"/>
  <c r="N4544" i="1"/>
  <c r="X4544" i="1" s="1"/>
  <c r="N4545" i="1"/>
  <c r="X4545" i="1" s="1"/>
  <c r="N4546" i="1"/>
  <c r="X4546" i="1" s="1"/>
  <c r="N4547" i="1"/>
  <c r="X4547" i="1" s="1"/>
  <c r="N4548" i="1"/>
  <c r="X4548" i="1" s="1"/>
  <c r="N4549" i="1"/>
  <c r="X4549" i="1" s="1"/>
  <c r="N4550" i="1"/>
  <c r="X4550" i="1" s="1"/>
  <c r="N4551" i="1"/>
  <c r="X4551" i="1" s="1"/>
  <c r="N4552" i="1"/>
  <c r="X4552" i="1" s="1"/>
  <c r="N4553" i="1"/>
  <c r="X4553" i="1" s="1"/>
  <c r="N4554" i="1"/>
  <c r="X4554" i="1" s="1"/>
  <c r="N4555" i="1"/>
  <c r="X4555" i="1" s="1"/>
  <c r="N4556" i="1"/>
  <c r="X4556" i="1" s="1"/>
  <c r="N4557" i="1"/>
  <c r="X4557" i="1" s="1"/>
  <c r="N4558" i="1"/>
  <c r="X4558" i="1" s="1"/>
  <c r="N4559" i="1"/>
  <c r="X4559" i="1" s="1"/>
  <c r="N4560" i="1"/>
  <c r="X4560" i="1" s="1"/>
  <c r="N4561" i="1"/>
  <c r="X4561" i="1" s="1"/>
  <c r="N4562" i="1"/>
  <c r="X4562" i="1" s="1"/>
  <c r="N4563" i="1"/>
  <c r="X4563" i="1" s="1"/>
  <c r="N4564" i="1"/>
  <c r="X4564" i="1" s="1"/>
  <c r="N4565" i="1"/>
  <c r="X4565" i="1" s="1"/>
  <c r="N4566" i="1"/>
  <c r="X4566" i="1" s="1"/>
  <c r="N4567" i="1"/>
  <c r="X4567" i="1" s="1"/>
  <c r="N4568" i="1"/>
  <c r="X4568" i="1" s="1"/>
  <c r="N4569" i="1"/>
  <c r="X4569" i="1" s="1"/>
  <c r="N4570" i="1"/>
  <c r="X4570" i="1" s="1"/>
  <c r="N4571" i="1"/>
  <c r="X4571" i="1" s="1"/>
  <c r="N4572" i="1"/>
  <c r="X4572" i="1" s="1"/>
  <c r="N4573" i="1"/>
  <c r="X4573" i="1" s="1"/>
  <c r="N4574" i="1"/>
  <c r="X4574" i="1" s="1"/>
  <c r="N4575" i="1"/>
  <c r="X4575" i="1" s="1"/>
  <c r="N4576" i="1"/>
  <c r="X4576" i="1" s="1"/>
  <c r="N4577" i="1"/>
  <c r="X4577" i="1" s="1"/>
  <c r="N4578" i="1"/>
  <c r="X4578" i="1" s="1"/>
  <c r="N4579" i="1"/>
  <c r="X4579" i="1" s="1"/>
  <c r="N4580" i="1"/>
  <c r="X4580" i="1" s="1"/>
  <c r="N4581" i="1"/>
  <c r="X4581" i="1" s="1"/>
  <c r="N4582" i="1"/>
  <c r="X4582" i="1" s="1"/>
  <c r="N4583" i="1"/>
  <c r="X4583" i="1" s="1"/>
  <c r="N4584" i="1"/>
  <c r="X4584" i="1" s="1"/>
  <c r="N4585" i="1"/>
  <c r="X4585" i="1" s="1"/>
  <c r="N4586" i="1"/>
  <c r="X4586" i="1" s="1"/>
  <c r="N4587" i="1"/>
  <c r="X4587" i="1" s="1"/>
  <c r="N4588" i="1"/>
  <c r="X4588" i="1" s="1"/>
  <c r="N4589" i="1"/>
  <c r="X4589" i="1" s="1"/>
  <c r="N4590" i="1"/>
  <c r="X4590" i="1" s="1"/>
  <c r="N4591" i="1"/>
  <c r="X4591" i="1" s="1"/>
  <c r="N4592" i="1"/>
  <c r="X4592" i="1" s="1"/>
  <c r="N4593" i="1"/>
  <c r="X4593" i="1" s="1"/>
  <c r="N4594" i="1"/>
  <c r="X4594" i="1" s="1"/>
  <c r="N4595" i="1"/>
  <c r="X4595" i="1" s="1"/>
  <c r="N4596" i="1"/>
  <c r="X4596" i="1" s="1"/>
  <c r="N4597" i="1"/>
  <c r="X4597" i="1" s="1"/>
  <c r="N4598" i="1"/>
  <c r="X4598" i="1" s="1"/>
  <c r="N4599" i="1"/>
  <c r="X4599" i="1" s="1"/>
  <c r="N4600" i="1"/>
  <c r="X4600" i="1" s="1"/>
  <c r="N4601" i="1"/>
  <c r="X4601" i="1" s="1"/>
  <c r="N4602" i="1"/>
  <c r="X4602" i="1" s="1"/>
  <c r="N4603" i="1"/>
  <c r="X4603" i="1" s="1"/>
  <c r="N4604" i="1"/>
  <c r="X4604" i="1" s="1"/>
  <c r="N4605" i="1"/>
  <c r="X4605" i="1" s="1"/>
  <c r="N4606" i="1"/>
  <c r="X4606" i="1" s="1"/>
  <c r="N4607" i="1"/>
  <c r="X4607" i="1" s="1"/>
  <c r="N4608" i="1"/>
  <c r="X4608" i="1" s="1"/>
  <c r="N4609" i="1"/>
  <c r="X4609" i="1" s="1"/>
  <c r="N4610" i="1"/>
  <c r="X4610" i="1" s="1"/>
  <c r="N4611" i="1"/>
  <c r="X4611" i="1" s="1"/>
  <c r="N4612" i="1"/>
  <c r="X4612" i="1" s="1"/>
  <c r="N4613" i="1"/>
  <c r="X4613" i="1" s="1"/>
  <c r="N4614" i="1"/>
  <c r="X4614" i="1" s="1"/>
  <c r="N4615" i="1"/>
  <c r="X4615" i="1" s="1"/>
  <c r="N4616" i="1"/>
  <c r="X4616" i="1" s="1"/>
  <c r="N4617" i="1"/>
  <c r="X4617" i="1" s="1"/>
  <c r="N4618" i="1"/>
  <c r="X4618" i="1" s="1"/>
  <c r="N4619" i="1"/>
  <c r="X4619" i="1" s="1"/>
  <c r="N4620" i="1"/>
  <c r="X4620" i="1" s="1"/>
  <c r="N4621" i="1"/>
  <c r="X4621" i="1" s="1"/>
  <c r="N4622" i="1"/>
  <c r="X4622" i="1" s="1"/>
  <c r="N4623" i="1"/>
  <c r="X4623" i="1" s="1"/>
  <c r="N4624" i="1"/>
  <c r="X4624" i="1" s="1"/>
  <c r="N4625" i="1"/>
  <c r="X4625" i="1" s="1"/>
  <c r="N4626" i="1"/>
  <c r="X4626" i="1" s="1"/>
  <c r="N4627" i="1"/>
  <c r="X4627" i="1" s="1"/>
  <c r="N4628" i="1"/>
  <c r="X4628" i="1" s="1"/>
  <c r="N4629" i="1"/>
  <c r="X4629" i="1" s="1"/>
  <c r="N4630" i="1"/>
  <c r="X4630" i="1" s="1"/>
  <c r="N4631" i="1"/>
  <c r="X4631" i="1" s="1"/>
  <c r="N4632" i="1"/>
  <c r="X4632" i="1" s="1"/>
  <c r="N4633" i="1"/>
  <c r="X4633" i="1" s="1"/>
  <c r="N4634" i="1"/>
  <c r="X4634" i="1" s="1"/>
  <c r="N4635" i="1"/>
  <c r="X4635" i="1" s="1"/>
  <c r="N4636" i="1"/>
  <c r="X4636" i="1" s="1"/>
  <c r="N4637" i="1"/>
  <c r="X4637" i="1" s="1"/>
  <c r="N4638" i="1"/>
  <c r="X4638" i="1" s="1"/>
  <c r="N4639" i="1"/>
  <c r="X4639" i="1" s="1"/>
  <c r="N4640" i="1"/>
  <c r="X4640" i="1" s="1"/>
  <c r="N4641" i="1"/>
  <c r="X4641" i="1" s="1"/>
  <c r="N4642" i="1"/>
  <c r="X4642" i="1" s="1"/>
  <c r="N4643" i="1"/>
  <c r="X4643" i="1" s="1"/>
  <c r="N4644" i="1"/>
  <c r="X4644" i="1" s="1"/>
  <c r="N4645" i="1"/>
  <c r="X4645" i="1" s="1"/>
  <c r="N4646" i="1"/>
  <c r="X4646" i="1" s="1"/>
  <c r="N4647" i="1"/>
  <c r="X4647" i="1" s="1"/>
  <c r="N4648" i="1"/>
  <c r="X4648" i="1" s="1"/>
  <c r="N4649" i="1"/>
  <c r="X4649" i="1" s="1"/>
  <c r="N4650" i="1"/>
  <c r="X4650" i="1" s="1"/>
  <c r="N4651" i="1"/>
  <c r="X4651" i="1" s="1"/>
  <c r="N4652" i="1"/>
  <c r="X4652" i="1" s="1"/>
  <c r="N4653" i="1"/>
  <c r="X4653" i="1" s="1"/>
  <c r="N4654" i="1"/>
  <c r="X4654" i="1" s="1"/>
  <c r="N4655" i="1"/>
  <c r="X4655" i="1" s="1"/>
  <c r="N4656" i="1"/>
  <c r="X4656" i="1" s="1"/>
  <c r="N4657" i="1"/>
  <c r="X4657" i="1" s="1"/>
  <c r="N4658" i="1"/>
  <c r="X4658" i="1" s="1"/>
  <c r="N4659" i="1"/>
  <c r="X4659" i="1" s="1"/>
  <c r="N4660" i="1"/>
  <c r="X4660" i="1" s="1"/>
  <c r="N4661" i="1"/>
  <c r="X4661" i="1" s="1"/>
  <c r="N4662" i="1"/>
  <c r="X4662" i="1" s="1"/>
  <c r="N4663" i="1"/>
  <c r="X4663" i="1" s="1"/>
  <c r="N4664" i="1"/>
  <c r="X4664" i="1" s="1"/>
  <c r="N4665" i="1"/>
  <c r="X4665" i="1" s="1"/>
  <c r="N4666" i="1"/>
  <c r="X4666" i="1" s="1"/>
  <c r="N4667" i="1"/>
  <c r="X4667" i="1" s="1"/>
  <c r="N4668" i="1"/>
  <c r="X4668" i="1" s="1"/>
  <c r="N4669" i="1"/>
  <c r="X4669" i="1" s="1"/>
  <c r="N4670" i="1"/>
  <c r="X4670" i="1" s="1"/>
  <c r="N4671" i="1"/>
  <c r="X4671" i="1" s="1"/>
  <c r="N4672" i="1"/>
  <c r="X4672" i="1" s="1"/>
  <c r="N4673" i="1"/>
  <c r="X4673" i="1" s="1"/>
  <c r="N4674" i="1"/>
  <c r="X4674" i="1" s="1"/>
  <c r="N4675" i="1"/>
  <c r="X4675" i="1" s="1"/>
  <c r="N4676" i="1"/>
  <c r="X4676" i="1" s="1"/>
  <c r="N4677" i="1"/>
  <c r="X4677" i="1" s="1"/>
  <c r="N4678" i="1"/>
  <c r="X4678" i="1" s="1"/>
  <c r="N4679" i="1"/>
  <c r="X4679" i="1" s="1"/>
  <c r="N4680" i="1"/>
  <c r="X4680" i="1" s="1"/>
  <c r="N4681" i="1"/>
  <c r="X4681" i="1" s="1"/>
  <c r="N4682" i="1"/>
  <c r="X4682" i="1" s="1"/>
  <c r="N4683" i="1"/>
  <c r="X4683" i="1" s="1"/>
  <c r="N4684" i="1"/>
  <c r="X4684" i="1" s="1"/>
  <c r="N4685" i="1"/>
  <c r="X4685" i="1" s="1"/>
  <c r="N4686" i="1"/>
  <c r="X4686" i="1" s="1"/>
  <c r="N4687" i="1"/>
  <c r="X4687" i="1" s="1"/>
  <c r="N4688" i="1"/>
  <c r="X4688" i="1" s="1"/>
  <c r="N4689" i="1"/>
  <c r="X4689" i="1" s="1"/>
  <c r="N4690" i="1"/>
  <c r="X4690" i="1" s="1"/>
  <c r="N4691" i="1"/>
  <c r="X4691" i="1" s="1"/>
  <c r="N4692" i="1"/>
  <c r="X4692" i="1" s="1"/>
  <c r="N4693" i="1"/>
  <c r="X4693" i="1" s="1"/>
  <c r="N4694" i="1"/>
  <c r="X4694" i="1" s="1"/>
  <c r="N4695" i="1"/>
  <c r="X4695" i="1" s="1"/>
  <c r="N4696" i="1"/>
  <c r="X4696" i="1" s="1"/>
  <c r="N4697" i="1"/>
  <c r="X4697" i="1" s="1"/>
  <c r="N4698" i="1"/>
  <c r="X4698" i="1" s="1"/>
  <c r="N4699" i="1"/>
  <c r="X4699" i="1" s="1"/>
  <c r="N4700" i="1"/>
  <c r="X4700" i="1" s="1"/>
  <c r="N4701" i="1"/>
  <c r="X4701" i="1" s="1"/>
  <c r="N4702" i="1"/>
  <c r="X4702" i="1" s="1"/>
  <c r="N4703" i="1"/>
  <c r="X4703" i="1" s="1"/>
  <c r="N4704" i="1"/>
  <c r="X4704" i="1" s="1"/>
  <c r="N4705" i="1"/>
  <c r="X4705" i="1" s="1"/>
  <c r="N4706" i="1"/>
  <c r="X4706" i="1" s="1"/>
  <c r="N4707" i="1"/>
  <c r="X4707" i="1" s="1"/>
  <c r="N4708" i="1"/>
  <c r="X4708" i="1" s="1"/>
  <c r="N4709" i="1"/>
  <c r="X4709" i="1" s="1"/>
  <c r="N4710" i="1"/>
  <c r="X4710" i="1" s="1"/>
  <c r="N4711" i="1"/>
  <c r="X4711" i="1" s="1"/>
  <c r="N4712" i="1"/>
  <c r="X4712" i="1" s="1"/>
  <c r="N4713" i="1"/>
  <c r="X4713" i="1" s="1"/>
  <c r="N4714" i="1"/>
  <c r="X4714" i="1" s="1"/>
  <c r="N4715" i="1"/>
  <c r="X4715" i="1" s="1"/>
  <c r="N4716" i="1"/>
  <c r="X4716" i="1" s="1"/>
  <c r="N4717" i="1"/>
  <c r="X4717" i="1" s="1"/>
  <c r="N4718" i="1"/>
  <c r="X4718" i="1" s="1"/>
  <c r="N4719" i="1"/>
  <c r="X4719" i="1" s="1"/>
  <c r="N4720" i="1"/>
  <c r="X4720" i="1" s="1"/>
  <c r="N4721" i="1"/>
  <c r="X4721" i="1" s="1"/>
  <c r="N4722" i="1"/>
  <c r="X4722" i="1" s="1"/>
  <c r="N4723" i="1"/>
  <c r="X4723" i="1" s="1"/>
  <c r="N4724" i="1"/>
  <c r="X4724" i="1" s="1"/>
  <c r="N4725" i="1"/>
  <c r="X4725" i="1" s="1"/>
  <c r="N4726" i="1"/>
  <c r="X4726" i="1" s="1"/>
  <c r="N4727" i="1"/>
  <c r="X4727" i="1" s="1"/>
  <c r="N4728" i="1"/>
  <c r="X4728" i="1" s="1"/>
  <c r="N4729" i="1"/>
  <c r="X4729" i="1" s="1"/>
  <c r="N4730" i="1"/>
  <c r="X4730" i="1" s="1"/>
  <c r="N4731" i="1"/>
  <c r="X4731" i="1" s="1"/>
  <c r="N4732" i="1"/>
  <c r="X4732" i="1" s="1"/>
  <c r="N4733" i="1"/>
  <c r="X4733" i="1" s="1"/>
  <c r="N4734" i="1"/>
  <c r="X4734" i="1" s="1"/>
  <c r="N4735" i="1"/>
  <c r="X4735" i="1" s="1"/>
  <c r="N4736" i="1"/>
  <c r="X4736" i="1" s="1"/>
  <c r="N4737" i="1"/>
  <c r="X4737" i="1" s="1"/>
  <c r="N4738" i="1"/>
  <c r="X4738" i="1" s="1"/>
  <c r="N4739" i="1"/>
  <c r="X4739" i="1" s="1"/>
  <c r="N4740" i="1"/>
  <c r="X4740" i="1" s="1"/>
  <c r="N4741" i="1"/>
  <c r="X4741" i="1" s="1"/>
  <c r="N4742" i="1"/>
  <c r="X4742" i="1" s="1"/>
  <c r="N4743" i="1"/>
  <c r="X4743" i="1" s="1"/>
  <c r="N4744" i="1"/>
  <c r="X4744" i="1" s="1"/>
  <c r="N4745" i="1"/>
  <c r="X4745" i="1" s="1"/>
  <c r="N4746" i="1"/>
  <c r="X4746" i="1" s="1"/>
  <c r="N4747" i="1"/>
  <c r="X4747" i="1" s="1"/>
  <c r="N4748" i="1"/>
  <c r="X4748" i="1" s="1"/>
  <c r="N4749" i="1"/>
  <c r="X4749" i="1" s="1"/>
  <c r="N4750" i="1"/>
  <c r="X4750" i="1" s="1"/>
  <c r="N4751" i="1"/>
  <c r="X4751" i="1" s="1"/>
  <c r="N4752" i="1"/>
  <c r="X4752" i="1" s="1"/>
  <c r="N4753" i="1"/>
  <c r="X4753" i="1" s="1"/>
  <c r="N4754" i="1"/>
  <c r="X4754" i="1" s="1"/>
  <c r="N4755" i="1"/>
  <c r="X4755" i="1" s="1"/>
  <c r="N4756" i="1"/>
  <c r="X4756" i="1" s="1"/>
  <c r="N4757" i="1"/>
  <c r="X4757" i="1" s="1"/>
  <c r="N4758" i="1"/>
  <c r="X4758" i="1" s="1"/>
  <c r="N4759" i="1"/>
  <c r="X4759" i="1" s="1"/>
  <c r="N4760" i="1"/>
  <c r="X4760" i="1" s="1"/>
  <c r="N4761" i="1"/>
  <c r="X4761" i="1" s="1"/>
  <c r="N4762" i="1"/>
  <c r="X4762" i="1" s="1"/>
  <c r="N4763" i="1"/>
  <c r="X4763" i="1" s="1"/>
  <c r="N4764" i="1"/>
  <c r="X4764" i="1" s="1"/>
  <c r="N4765" i="1"/>
  <c r="X4765" i="1" s="1"/>
  <c r="N4766" i="1"/>
  <c r="X4766" i="1" s="1"/>
  <c r="N4767" i="1"/>
  <c r="X4767" i="1" s="1"/>
  <c r="N4768" i="1"/>
  <c r="X4768" i="1" s="1"/>
  <c r="N4769" i="1"/>
  <c r="X4769" i="1" s="1"/>
  <c r="N4770" i="1"/>
  <c r="X4770" i="1" s="1"/>
  <c r="N4771" i="1"/>
  <c r="X4771" i="1" s="1"/>
  <c r="N4772" i="1"/>
  <c r="X4772" i="1" s="1"/>
  <c r="N4773" i="1"/>
  <c r="X4773" i="1" s="1"/>
  <c r="N4774" i="1"/>
  <c r="X4774" i="1" s="1"/>
  <c r="N4775" i="1"/>
  <c r="X4775" i="1" s="1"/>
  <c r="N4776" i="1"/>
  <c r="X4776" i="1" s="1"/>
  <c r="N4777" i="1"/>
  <c r="X4777" i="1" s="1"/>
  <c r="N4778" i="1"/>
  <c r="X4778" i="1" s="1"/>
  <c r="N4779" i="1"/>
  <c r="X4779" i="1" s="1"/>
  <c r="N4780" i="1"/>
  <c r="X4780" i="1" s="1"/>
  <c r="N4781" i="1"/>
  <c r="X4781" i="1" s="1"/>
  <c r="N4782" i="1"/>
  <c r="X4782" i="1" s="1"/>
  <c r="N4783" i="1"/>
  <c r="X4783" i="1" s="1"/>
  <c r="N4784" i="1"/>
  <c r="X4784" i="1" s="1"/>
  <c r="N4785" i="1"/>
  <c r="X4785" i="1" s="1"/>
  <c r="N4786" i="1"/>
  <c r="X4786" i="1" s="1"/>
  <c r="N4787" i="1"/>
  <c r="X4787" i="1" s="1"/>
  <c r="N4788" i="1"/>
  <c r="X4788" i="1" s="1"/>
  <c r="N4789" i="1"/>
  <c r="X4789" i="1" s="1"/>
  <c r="N4790" i="1"/>
  <c r="X4790" i="1" s="1"/>
  <c r="N4791" i="1"/>
  <c r="X4791" i="1" s="1"/>
  <c r="N4792" i="1"/>
  <c r="X4792" i="1" s="1"/>
  <c r="N4793" i="1"/>
  <c r="X4793" i="1" s="1"/>
  <c r="N4794" i="1"/>
  <c r="X4794" i="1" s="1"/>
  <c r="N4795" i="1"/>
  <c r="X4795" i="1" s="1"/>
  <c r="N4796" i="1"/>
  <c r="X4796" i="1" s="1"/>
  <c r="N4797" i="1"/>
  <c r="X4797" i="1" s="1"/>
  <c r="N4798" i="1"/>
  <c r="X4798" i="1" s="1"/>
  <c r="N4799" i="1"/>
  <c r="X4799" i="1" s="1"/>
  <c r="N4800" i="1"/>
  <c r="X4800" i="1" s="1"/>
  <c r="N4801" i="1"/>
  <c r="X4801" i="1" s="1"/>
  <c r="N4802" i="1"/>
  <c r="X4802" i="1" s="1"/>
  <c r="N4803" i="1"/>
  <c r="X4803" i="1" s="1"/>
  <c r="N4804" i="1"/>
  <c r="X4804" i="1" s="1"/>
  <c r="N4805" i="1"/>
  <c r="X4805" i="1" s="1"/>
  <c r="N4806" i="1"/>
  <c r="X4806" i="1" s="1"/>
  <c r="N4807" i="1"/>
  <c r="X4807" i="1" s="1"/>
  <c r="N4808" i="1"/>
  <c r="X4808" i="1" s="1"/>
  <c r="N4809" i="1"/>
  <c r="X4809" i="1" s="1"/>
  <c r="N4810" i="1"/>
  <c r="X4810" i="1" s="1"/>
  <c r="N4811" i="1"/>
  <c r="X4811" i="1" s="1"/>
  <c r="N4812" i="1"/>
  <c r="X4812" i="1" s="1"/>
  <c r="N4813" i="1"/>
  <c r="X4813" i="1" s="1"/>
  <c r="N4814" i="1"/>
  <c r="X4814" i="1" s="1"/>
  <c r="N4815" i="1"/>
  <c r="X4815" i="1" s="1"/>
  <c r="N4816" i="1"/>
  <c r="X4816" i="1" s="1"/>
  <c r="N4817" i="1"/>
  <c r="X4817" i="1" s="1"/>
  <c r="N4818" i="1"/>
  <c r="X4818" i="1" s="1"/>
  <c r="N4819" i="1"/>
  <c r="X4819" i="1" s="1"/>
  <c r="N4820" i="1"/>
  <c r="X4820" i="1" s="1"/>
  <c r="N4821" i="1"/>
  <c r="X4821" i="1" s="1"/>
  <c r="N4822" i="1"/>
  <c r="X4822" i="1" s="1"/>
  <c r="N4823" i="1"/>
  <c r="X4823" i="1" s="1"/>
  <c r="N4824" i="1"/>
  <c r="X4824" i="1" s="1"/>
  <c r="N4825" i="1"/>
  <c r="X4825" i="1" s="1"/>
  <c r="N4826" i="1"/>
  <c r="X4826" i="1" s="1"/>
  <c r="N4827" i="1"/>
  <c r="X4827" i="1" s="1"/>
  <c r="N4828" i="1"/>
  <c r="X4828" i="1" s="1"/>
  <c r="N4829" i="1"/>
  <c r="X4829" i="1" s="1"/>
  <c r="N4830" i="1"/>
  <c r="X4830" i="1" s="1"/>
  <c r="N4831" i="1"/>
  <c r="X4831" i="1" s="1"/>
  <c r="N4832" i="1"/>
  <c r="X4832" i="1" s="1"/>
  <c r="N4833" i="1"/>
  <c r="X4833" i="1" s="1"/>
  <c r="N4834" i="1"/>
  <c r="X4834" i="1" s="1"/>
  <c r="N4835" i="1"/>
  <c r="X4835" i="1" s="1"/>
  <c r="N4836" i="1"/>
  <c r="X4836" i="1" s="1"/>
  <c r="N4837" i="1"/>
  <c r="X4837" i="1" s="1"/>
  <c r="N4838" i="1"/>
  <c r="X4838" i="1" s="1"/>
  <c r="N4839" i="1"/>
  <c r="X4839" i="1" s="1"/>
  <c r="N4840" i="1"/>
  <c r="X4840" i="1" s="1"/>
  <c r="N4841" i="1"/>
  <c r="X4841" i="1" s="1"/>
  <c r="N4842" i="1"/>
  <c r="X4842" i="1" s="1"/>
  <c r="N4843" i="1"/>
  <c r="X4843" i="1" s="1"/>
  <c r="N4844" i="1"/>
  <c r="X4844" i="1" s="1"/>
  <c r="N4845" i="1"/>
  <c r="X4845" i="1" s="1"/>
  <c r="N4846" i="1"/>
  <c r="X4846" i="1" s="1"/>
  <c r="N4847" i="1"/>
  <c r="X4847" i="1" s="1"/>
  <c r="N4848" i="1"/>
  <c r="X4848" i="1" s="1"/>
  <c r="N4849" i="1"/>
  <c r="X4849" i="1" s="1"/>
  <c r="N4850" i="1"/>
  <c r="X4850" i="1" s="1"/>
  <c r="N4851" i="1"/>
  <c r="X4851" i="1" s="1"/>
  <c r="N4852" i="1"/>
  <c r="X4852" i="1" s="1"/>
  <c r="N4853" i="1"/>
  <c r="X4853" i="1" s="1"/>
  <c r="N4854" i="1"/>
  <c r="X4854" i="1" s="1"/>
  <c r="N4855" i="1"/>
  <c r="X4855" i="1" s="1"/>
  <c r="N4856" i="1"/>
  <c r="X4856" i="1" s="1"/>
  <c r="N4857" i="1"/>
  <c r="X4857" i="1" s="1"/>
  <c r="N4858" i="1"/>
  <c r="X4858" i="1" s="1"/>
  <c r="N4859" i="1"/>
  <c r="X4859" i="1" s="1"/>
  <c r="N4860" i="1"/>
  <c r="X4860" i="1" s="1"/>
  <c r="N4861" i="1"/>
  <c r="X4861" i="1" s="1"/>
  <c r="N4862" i="1"/>
  <c r="X4862" i="1" s="1"/>
  <c r="N4863" i="1"/>
  <c r="X4863" i="1" s="1"/>
  <c r="N4864" i="1"/>
  <c r="X4864" i="1" s="1"/>
  <c r="N4865" i="1"/>
  <c r="X4865" i="1" s="1"/>
  <c r="N4866" i="1"/>
  <c r="X4866" i="1" s="1"/>
  <c r="N4867" i="1"/>
  <c r="X4867" i="1" s="1"/>
  <c r="N4868" i="1"/>
  <c r="X4868" i="1" s="1"/>
  <c r="N4869" i="1"/>
  <c r="X4869" i="1" s="1"/>
  <c r="N4870" i="1"/>
  <c r="X4870" i="1" s="1"/>
  <c r="N4871" i="1"/>
  <c r="X4871" i="1" s="1"/>
  <c r="N4872" i="1"/>
  <c r="X4872" i="1" s="1"/>
  <c r="N4873" i="1"/>
  <c r="X4873" i="1" s="1"/>
  <c r="N4874" i="1"/>
  <c r="X4874" i="1" s="1"/>
  <c r="N4875" i="1"/>
  <c r="X4875" i="1" s="1"/>
  <c r="N4876" i="1"/>
  <c r="X4876" i="1" s="1"/>
  <c r="N4877" i="1"/>
  <c r="X4877" i="1" s="1"/>
  <c r="N4878" i="1"/>
  <c r="X4878" i="1" s="1"/>
  <c r="N4879" i="1"/>
  <c r="X4879" i="1" s="1"/>
  <c r="N4880" i="1"/>
  <c r="X4880" i="1" s="1"/>
  <c r="N4881" i="1"/>
  <c r="X4881" i="1" s="1"/>
  <c r="N4882" i="1"/>
  <c r="X4882" i="1" s="1"/>
  <c r="N4883" i="1"/>
  <c r="X4883" i="1" s="1"/>
  <c r="N4884" i="1"/>
  <c r="X4884" i="1" s="1"/>
  <c r="N4885" i="1"/>
  <c r="X4885" i="1" s="1"/>
  <c r="N4886" i="1"/>
  <c r="X4886" i="1" s="1"/>
  <c r="N4887" i="1"/>
  <c r="X4887" i="1" s="1"/>
  <c r="N4888" i="1"/>
  <c r="X4888" i="1" s="1"/>
  <c r="N4889" i="1"/>
  <c r="X4889" i="1" s="1"/>
  <c r="N4890" i="1"/>
  <c r="X4890" i="1" s="1"/>
  <c r="N4891" i="1"/>
  <c r="X4891" i="1" s="1"/>
  <c r="N4892" i="1"/>
  <c r="X4892" i="1" s="1"/>
  <c r="N4893" i="1"/>
  <c r="X4893" i="1" s="1"/>
  <c r="N4894" i="1"/>
  <c r="X4894" i="1" s="1"/>
  <c r="N4895" i="1"/>
  <c r="X4895" i="1" s="1"/>
  <c r="N4896" i="1"/>
  <c r="X4896" i="1" s="1"/>
  <c r="N4897" i="1"/>
  <c r="X4897" i="1" s="1"/>
  <c r="N4898" i="1"/>
  <c r="X4898" i="1" s="1"/>
  <c r="N4899" i="1"/>
  <c r="X4899" i="1" s="1"/>
  <c r="N4900" i="1"/>
  <c r="X4900" i="1" s="1"/>
  <c r="N4901" i="1"/>
  <c r="X4901" i="1" s="1"/>
  <c r="N4902" i="1"/>
  <c r="X4902" i="1" s="1"/>
  <c r="N4903" i="1"/>
  <c r="X4903" i="1" s="1"/>
  <c r="N4904" i="1"/>
  <c r="X4904" i="1" s="1"/>
  <c r="N4905" i="1"/>
  <c r="X4905" i="1" s="1"/>
  <c r="N4906" i="1"/>
  <c r="X4906" i="1" s="1"/>
  <c r="N4907" i="1"/>
  <c r="X4907" i="1" s="1"/>
  <c r="N4908" i="1"/>
  <c r="X4908" i="1" s="1"/>
  <c r="N4909" i="1"/>
  <c r="X4909" i="1" s="1"/>
  <c r="N4910" i="1"/>
  <c r="X4910" i="1" s="1"/>
  <c r="N4911" i="1"/>
  <c r="X4911" i="1" s="1"/>
  <c r="N4912" i="1"/>
  <c r="X4912" i="1" s="1"/>
  <c r="N4913" i="1"/>
  <c r="X4913" i="1" s="1"/>
  <c r="N4914" i="1"/>
  <c r="X4914" i="1" s="1"/>
  <c r="N4915" i="1"/>
  <c r="X4915" i="1" s="1"/>
  <c r="N4916" i="1"/>
  <c r="X4916" i="1" s="1"/>
  <c r="N4917" i="1"/>
  <c r="X4917" i="1" s="1"/>
  <c r="N4918" i="1"/>
  <c r="X4918" i="1" s="1"/>
  <c r="N4919" i="1"/>
  <c r="X4919" i="1" s="1"/>
  <c r="N4920" i="1"/>
  <c r="X4920" i="1" s="1"/>
  <c r="N4921" i="1"/>
  <c r="X4921" i="1" s="1"/>
  <c r="N4922" i="1"/>
  <c r="X4922" i="1" s="1"/>
  <c r="N4923" i="1"/>
  <c r="X4923" i="1" s="1"/>
  <c r="N4924" i="1"/>
  <c r="X4924" i="1" s="1"/>
  <c r="N4925" i="1"/>
  <c r="X4925" i="1" s="1"/>
  <c r="N4926" i="1"/>
  <c r="X4926" i="1" s="1"/>
  <c r="N4927" i="1"/>
  <c r="X4927" i="1" s="1"/>
  <c r="N4928" i="1"/>
  <c r="X4928" i="1" s="1"/>
  <c r="N4929" i="1"/>
  <c r="X4929" i="1" s="1"/>
  <c r="N4930" i="1"/>
  <c r="X4930" i="1" s="1"/>
  <c r="N4931" i="1"/>
  <c r="X4931" i="1" s="1"/>
  <c r="N4932" i="1"/>
  <c r="X4932" i="1" s="1"/>
  <c r="N4933" i="1"/>
  <c r="X4933" i="1" s="1"/>
  <c r="N4934" i="1"/>
  <c r="X4934" i="1" s="1"/>
  <c r="N4935" i="1"/>
  <c r="X4935" i="1" s="1"/>
  <c r="N4936" i="1"/>
  <c r="X4936" i="1" s="1"/>
  <c r="N4937" i="1"/>
  <c r="X4937" i="1" s="1"/>
  <c r="N4938" i="1"/>
  <c r="X4938" i="1" s="1"/>
  <c r="N4939" i="1"/>
  <c r="X4939" i="1" s="1"/>
  <c r="N4940" i="1"/>
  <c r="X4940" i="1" s="1"/>
  <c r="N4941" i="1"/>
  <c r="X4941" i="1" s="1"/>
  <c r="N4942" i="1"/>
  <c r="X4942" i="1" s="1"/>
  <c r="N4943" i="1"/>
  <c r="X4943" i="1" s="1"/>
  <c r="N4944" i="1"/>
  <c r="X4944" i="1" s="1"/>
  <c r="N4945" i="1"/>
  <c r="X4945" i="1" s="1"/>
  <c r="N4946" i="1"/>
  <c r="X4946" i="1" s="1"/>
  <c r="N4947" i="1"/>
  <c r="X4947" i="1" s="1"/>
  <c r="N4948" i="1"/>
  <c r="X4948" i="1" s="1"/>
  <c r="N4949" i="1"/>
  <c r="X4949" i="1" s="1"/>
  <c r="N4950" i="1"/>
  <c r="X4950" i="1" s="1"/>
  <c r="N4951" i="1"/>
  <c r="X4951" i="1" s="1"/>
  <c r="N4952" i="1"/>
  <c r="X4952" i="1" s="1"/>
  <c r="N4953" i="1"/>
  <c r="X4953" i="1" s="1"/>
  <c r="N4954" i="1"/>
  <c r="X4954" i="1" s="1"/>
  <c r="N4955" i="1"/>
  <c r="X4955" i="1" s="1"/>
  <c r="N4956" i="1"/>
  <c r="X4956" i="1" s="1"/>
  <c r="N4957" i="1"/>
  <c r="X4957" i="1" s="1"/>
  <c r="N4958" i="1"/>
  <c r="X4958" i="1" s="1"/>
  <c r="N4959" i="1"/>
  <c r="X4959" i="1" s="1"/>
  <c r="N4960" i="1"/>
  <c r="X4960" i="1" s="1"/>
  <c r="N4961" i="1"/>
  <c r="X4961" i="1" s="1"/>
  <c r="N4962" i="1"/>
  <c r="X4962" i="1" s="1"/>
  <c r="N4963" i="1"/>
  <c r="X4963" i="1" s="1"/>
  <c r="N4964" i="1"/>
  <c r="X4964" i="1" s="1"/>
  <c r="N4965" i="1"/>
  <c r="X4965" i="1" s="1"/>
  <c r="N4966" i="1"/>
  <c r="X4966" i="1" s="1"/>
  <c r="N4967" i="1"/>
  <c r="X4967" i="1" s="1"/>
  <c r="N4968" i="1"/>
  <c r="X4968" i="1" s="1"/>
  <c r="N4969" i="1"/>
  <c r="X4969" i="1" s="1"/>
  <c r="N4970" i="1"/>
  <c r="X4970" i="1" s="1"/>
  <c r="N4971" i="1"/>
  <c r="X4971" i="1" s="1"/>
  <c r="N4972" i="1"/>
  <c r="X4972" i="1" s="1"/>
  <c r="N4973" i="1"/>
  <c r="X4973" i="1" s="1"/>
  <c r="N4974" i="1"/>
  <c r="X4974" i="1" s="1"/>
  <c r="N4975" i="1"/>
  <c r="X4975" i="1" s="1"/>
  <c r="N4976" i="1"/>
  <c r="X4976" i="1" s="1"/>
  <c r="N4977" i="1"/>
  <c r="X4977" i="1" s="1"/>
  <c r="N4978" i="1"/>
  <c r="X4978" i="1" s="1"/>
  <c r="N4979" i="1"/>
  <c r="X4979" i="1" s="1"/>
  <c r="N4980" i="1"/>
  <c r="X4980" i="1" s="1"/>
  <c r="N4981" i="1"/>
  <c r="X4981" i="1" s="1"/>
  <c r="N4982" i="1"/>
  <c r="X4982" i="1" s="1"/>
  <c r="N4983" i="1"/>
  <c r="X4983" i="1" s="1"/>
  <c r="N4984" i="1"/>
  <c r="X4984" i="1" s="1"/>
  <c r="N4985" i="1"/>
  <c r="X4985" i="1" s="1"/>
  <c r="N4986" i="1"/>
  <c r="X4986" i="1" s="1"/>
  <c r="N4987" i="1"/>
  <c r="X4987" i="1" s="1"/>
  <c r="N4988" i="1"/>
  <c r="X4988" i="1" s="1"/>
  <c r="N4989" i="1"/>
  <c r="X4989" i="1" s="1"/>
  <c r="N4990" i="1"/>
  <c r="X4990" i="1" s="1"/>
  <c r="N4991" i="1"/>
  <c r="X4991" i="1" s="1"/>
  <c r="N4992" i="1"/>
  <c r="X4992" i="1" s="1"/>
  <c r="N4993" i="1"/>
  <c r="X4993" i="1" s="1"/>
  <c r="N4994" i="1"/>
  <c r="X4994" i="1" s="1"/>
  <c r="N4995" i="1"/>
  <c r="X4995" i="1" s="1"/>
  <c r="N4996" i="1"/>
  <c r="X4996" i="1" s="1"/>
  <c r="N4997" i="1"/>
  <c r="X4997" i="1" s="1"/>
  <c r="N4998" i="1"/>
  <c r="X4998" i="1" s="1"/>
  <c r="N4999" i="1"/>
  <c r="X4999" i="1" s="1"/>
  <c r="N5000" i="1"/>
  <c r="X5000" i="1" s="1"/>
  <c r="N5001" i="1"/>
  <c r="X5001" i="1" s="1"/>
  <c r="N5002" i="1"/>
  <c r="X5002" i="1" s="1"/>
  <c r="N5003" i="1"/>
  <c r="X5003" i="1" s="1"/>
  <c r="N5004" i="1"/>
  <c r="X5004" i="1" s="1"/>
  <c r="N5005" i="1"/>
  <c r="X5005" i="1" s="1"/>
  <c r="N5006" i="1"/>
  <c r="X5006" i="1" s="1"/>
  <c r="N5007" i="1"/>
  <c r="X5007" i="1" s="1"/>
  <c r="N5008" i="1"/>
  <c r="X5008" i="1" s="1"/>
  <c r="N5009" i="1"/>
  <c r="X5009" i="1" s="1"/>
  <c r="N5010" i="1"/>
  <c r="X5010" i="1" s="1"/>
  <c r="N5011" i="1"/>
  <c r="X5011" i="1" s="1"/>
  <c r="N5012" i="1"/>
  <c r="X5012" i="1" s="1"/>
  <c r="N5013" i="1"/>
  <c r="X5013" i="1" s="1"/>
  <c r="N5014" i="1"/>
  <c r="X5014" i="1" s="1"/>
  <c r="N5015" i="1"/>
  <c r="X5015" i="1" s="1"/>
  <c r="N5016" i="1"/>
  <c r="X5016" i="1" s="1"/>
  <c r="N5017" i="1"/>
  <c r="X5017" i="1" s="1"/>
  <c r="N5018" i="1"/>
  <c r="X5018" i="1" s="1"/>
  <c r="N5019" i="1"/>
  <c r="X5019" i="1" s="1"/>
  <c r="N5020" i="1"/>
  <c r="X5020" i="1" s="1"/>
  <c r="N5021" i="1"/>
  <c r="X5021" i="1" s="1"/>
  <c r="N5022" i="1"/>
  <c r="X5022" i="1" s="1"/>
  <c r="N5023" i="1"/>
  <c r="X5023" i="1" s="1"/>
  <c r="N5024" i="1"/>
  <c r="X5024" i="1" s="1"/>
  <c r="N5025" i="1"/>
  <c r="X5025" i="1" s="1"/>
  <c r="N5026" i="1"/>
  <c r="X5026" i="1" s="1"/>
  <c r="N5027" i="1"/>
  <c r="X5027" i="1" s="1"/>
  <c r="N5028" i="1"/>
  <c r="X5028" i="1" s="1"/>
  <c r="N5029" i="1"/>
  <c r="X5029" i="1" s="1"/>
  <c r="N5030" i="1"/>
  <c r="X5030" i="1" s="1"/>
  <c r="N5031" i="1"/>
  <c r="X5031" i="1" s="1"/>
  <c r="N5032" i="1"/>
  <c r="X5032" i="1" s="1"/>
  <c r="N5033" i="1"/>
  <c r="X5033" i="1" s="1"/>
  <c r="N5034" i="1"/>
  <c r="X5034" i="1" s="1"/>
  <c r="N5035" i="1"/>
  <c r="X5035" i="1" s="1"/>
  <c r="N5036" i="1"/>
  <c r="X5036" i="1" s="1"/>
  <c r="N5037" i="1"/>
  <c r="X5037" i="1" s="1"/>
  <c r="N5038" i="1"/>
  <c r="X5038" i="1" s="1"/>
  <c r="N5039" i="1"/>
  <c r="X5039" i="1" s="1"/>
  <c r="N5040" i="1"/>
  <c r="X5040" i="1" s="1"/>
  <c r="N5041" i="1"/>
  <c r="X5041" i="1" s="1"/>
  <c r="N5042" i="1"/>
  <c r="X5042" i="1" s="1"/>
  <c r="N5043" i="1"/>
  <c r="X5043" i="1" s="1"/>
  <c r="N5044" i="1"/>
  <c r="X5044" i="1" s="1"/>
  <c r="N5045" i="1"/>
  <c r="X5045" i="1" s="1"/>
  <c r="N5046" i="1"/>
  <c r="X5046" i="1" s="1"/>
  <c r="N5047" i="1"/>
  <c r="X5047" i="1" s="1"/>
  <c r="N5048" i="1"/>
  <c r="X5048" i="1" s="1"/>
  <c r="N5049" i="1"/>
  <c r="X5049" i="1" s="1"/>
  <c r="N5050" i="1"/>
  <c r="X5050" i="1" s="1"/>
  <c r="N5051" i="1"/>
  <c r="X5051" i="1" s="1"/>
  <c r="N5052" i="1"/>
  <c r="X5052" i="1" s="1"/>
  <c r="N5053" i="1"/>
  <c r="X5053" i="1" s="1"/>
  <c r="N5054" i="1"/>
  <c r="X5054" i="1" s="1"/>
  <c r="N5055" i="1"/>
  <c r="X5055" i="1" s="1"/>
  <c r="N5056" i="1"/>
  <c r="X5056" i="1" s="1"/>
  <c r="N5057" i="1"/>
  <c r="X5057" i="1" s="1"/>
  <c r="N5058" i="1"/>
  <c r="X5058" i="1" s="1"/>
  <c r="N5059" i="1"/>
  <c r="X5059" i="1" s="1"/>
  <c r="N5060" i="1"/>
  <c r="X5060" i="1" s="1"/>
  <c r="N5061" i="1"/>
  <c r="X5061" i="1" s="1"/>
  <c r="N5062" i="1"/>
  <c r="X5062" i="1" s="1"/>
  <c r="N5063" i="1"/>
  <c r="X5063" i="1" s="1"/>
  <c r="N5064" i="1"/>
  <c r="X5064" i="1" s="1"/>
  <c r="N5065" i="1"/>
  <c r="X5065" i="1" s="1"/>
  <c r="N5066" i="1"/>
  <c r="X5066" i="1" s="1"/>
  <c r="N5067" i="1"/>
  <c r="X5067" i="1" s="1"/>
  <c r="N5068" i="1"/>
  <c r="X5068" i="1" s="1"/>
  <c r="N5069" i="1"/>
  <c r="X5069" i="1" s="1"/>
  <c r="N5070" i="1"/>
  <c r="X5070" i="1" s="1"/>
  <c r="N5071" i="1"/>
  <c r="X5071" i="1" s="1"/>
  <c r="N5072" i="1"/>
  <c r="X5072" i="1" s="1"/>
  <c r="N5073" i="1"/>
  <c r="X5073" i="1" s="1"/>
  <c r="N5074" i="1"/>
  <c r="X5074" i="1" s="1"/>
  <c r="N5075" i="1"/>
  <c r="X5075" i="1" s="1"/>
  <c r="N5076" i="1"/>
  <c r="X5076" i="1" s="1"/>
  <c r="N5077" i="1"/>
  <c r="X5077" i="1" s="1"/>
  <c r="N5078" i="1"/>
  <c r="X5078" i="1" s="1"/>
  <c r="N5079" i="1"/>
  <c r="X5079" i="1" s="1"/>
  <c r="N5080" i="1"/>
  <c r="X5080" i="1" s="1"/>
  <c r="N5081" i="1"/>
  <c r="X5081" i="1" s="1"/>
  <c r="N5082" i="1"/>
  <c r="X5082" i="1" s="1"/>
  <c r="N5083" i="1"/>
  <c r="X5083" i="1" s="1"/>
  <c r="N5084" i="1"/>
  <c r="X5084" i="1" s="1"/>
  <c r="N5085" i="1"/>
  <c r="X5085" i="1" s="1"/>
  <c r="N5086" i="1"/>
  <c r="X5086" i="1" s="1"/>
  <c r="N5087" i="1"/>
  <c r="X5087" i="1" s="1"/>
  <c r="N5088" i="1"/>
  <c r="X5088" i="1" s="1"/>
  <c r="N5089" i="1"/>
  <c r="X5089" i="1" s="1"/>
  <c r="N5090" i="1"/>
  <c r="X5090" i="1" s="1"/>
  <c r="N5091" i="1"/>
  <c r="X5091" i="1" s="1"/>
  <c r="N5092" i="1"/>
  <c r="X5092" i="1" s="1"/>
  <c r="N5093" i="1"/>
  <c r="X5093" i="1" s="1"/>
  <c r="N5094" i="1"/>
  <c r="X5094" i="1" s="1"/>
  <c r="N5095" i="1"/>
  <c r="X5095" i="1" s="1"/>
  <c r="N5096" i="1"/>
  <c r="X5096" i="1" s="1"/>
  <c r="N5097" i="1"/>
  <c r="X5097" i="1" s="1"/>
  <c r="N5098" i="1"/>
  <c r="X5098" i="1" s="1"/>
  <c r="N5099" i="1"/>
  <c r="X5099" i="1" s="1"/>
  <c r="N5100" i="1"/>
  <c r="X5100" i="1" s="1"/>
  <c r="N5101" i="1"/>
  <c r="X5101" i="1" s="1"/>
  <c r="N5102" i="1"/>
  <c r="X5102" i="1" s="1"/>
  <c r="N5103" i="1"/>
  <c r="X5103" i="1" s="1"/>
  <c r="N5104" i="1"/>
  <c r="X5104" i="1" s="1"/>
  <c r="N5105" i="1"/>
  <c r="X5105" i="1" s="1"/>
  <c r="N5106" i="1"/>
  <c r="X5106" i="1" s="1"/>
  <c r="N5107" i="1"/>
  <c r="X5107" i="1" s="1"/>
  <c r="N5108" i="1"/>
  <c r="X5108" i="1" s="1"/>
  <c r="N5109" i="1"/>
  <c r="X5109" i="1" s="1"/>
  <c r="N5110" i="1"/>
  <c r="X5110" i="1" s="1"/>
  <c r="N5111" i="1"/>
  <c r="X5111" i="1" s="1"/>
  <c r="N5112" i="1"/>
  <c r="X5112" i="1" s="1"/>
  <c r="N5113" i="1"/>
  <c r="X5113" i="1" s="1"/>
  <c r="N5114" i="1"/>
  <c r="X5114" i="1" s="1"/>
  <c r="N5115" i="1"/>
  <c r="X5115" i="1" s="1"/>
  <c r="N5116" i="1"/>
  <c r="X5116" i="1" s="1"/>
  <c r="N5117" i="1"/>
  <c r="X5117" i="1" s="1"/>
  <c r="N5118" i="1"/>
  <c r="X5118" i="1" s="1"/>
  <c r="N5119" i="1"/>
  <c r="X5119" i="1" s="1"/>
  <c r="N5120" i="1"/>
  <c r="X5120" i="1" s="1"/>
  <c r="N5121" i="1"/>
  <c r="X5121" i="1" s="1"/>
  <c r="N5122" i="1"/>
  <c r="X5122" i="1" s="1"/>
  <c r="N5123" i="1"/>
  <c r="X5123" i="1" s="1"/>
  <c r="N5124" i="1"/>
  <c r="X5124" i="1" s="1"/>
  <c r="N5125" i="1"/>
  <c r="X5125" i="1" s="1"/>
  <c r="N5126" i="1"/>
  <c r="X5126" i="1" s="1"/>
  <c r="N5127" i="1"/>
  <c r="X5127" i="1" s="1"/>
  <c r="N5128" i="1"/>
  <c r="X5128" i="1" s="1"/>
  <c r="N5129" i="1"/>
  <c r="X5129" i="1" s="1"/>
  <c r="N5130" i="1"/>
  <c r="X5130" i="1" s="1"/>
  <c r="N5131" i="1"/>
  <c r="X5131" i="1" s="1"/>
  <c r="N5132" i="1"/>
  <c r="X5132" i="1" s="1"/>
  <c r="N5133" i="1"/>
  <c r="X5133" i="1" s="1"/>
  <c r="N5134" i="1"/>
  <c r="X5134" i="1" s="1"/>
  <c r="N5135" i="1"/>
  <c r="X5135" i="1" s="1"/>
  <c r="N5136" i="1"/>
  <c r="X5136" i="1" s="1"/>
  <c r="N5137" i="1"/>
  <c r="X5137" i="1" s="1"/>
  <c r="N5138" i="1"/>
  <c r="X5138" i="1" s="1"/>
  <c r="N5139" i="1"/>
  <c r="X5139" i="1" s="1"/>
  <c r="N5140" i="1"/>
  <c r="X5140" i="1" s="1"/>
  <c r="N5141" i="1"/>
  <c r="X5141" i="1" s="1"/>
  <c r="N5142" i="1"/>
  <c r="X5142" i="1" s="1"/>
  <c r="N5143" i="1"/>
  <c r="X5143" i="1" s="1"/>
  <c r="N5144" i="1"/>
  <c r="X5144" i="1" s="1"/>
  <c r="N5145" i="1"/>
  <c r="X5145" i="1" s="1"/>
  <c r="N5146" i="1"/>
  <c r="X5146" i="1" s="1"/>
  <c r="N5147" i="1"/>
  <c r="X5147" i="1" s="1"/>
  <c r="N5148" i="1"/>
  <c r="X5148" i="1" s="1"/>
  <c r="N5149" i="1"/>
  <c r="X5149" i="1" s="1"/>
  <c r="N5150" i="1"/>
  <c r="X5150" i="1" s="1"/>
  <c r="N5151" i="1"/>
  <c r="X5151" i="1" s="1"/>
  <c r="N5152" i="1"/>
  <c r="X5152" i="1" s="1"/>
  <c r="N5153" i="1"/>
  <c r="X5153" i="1" s="1"/>
  <c r="N5154" i="1"/>
  <c r="X5154" i="1" s="1"/>
  <c r="N5155" i="1"/>
  <c r="X5155" i="1" s="1"/>
  <c r="N5156" i="1"/>
  <c r="X5156" i="1" s="1"/>
  <c r="N5157" i="1"/>
  <c r="X5157" i="1" s="1"/>
  <c r="N5158" i="1"/>
  <c r="X5158" i="1" s="1"/>
  <c r="N5159" i="1"/>
  <c r="X5159" i="1" s="1"/>
  <c r="N5160" i="1"/>
  <c r="X5160" i="1" s="1"/>
  <c r="N5161" i="1"/>
  <c r="X5161" i="1" s="1"/>
  <c r="N5162" i="1"/>
  <c r="X5162" i="1" s="1"/>
  <c r="N5163" i="1"/>
  <c r="X5163" i="1" s="1"/>
  <c r="N5164" i="1"/>
  <c r="X5164" i="1" s="1"/>
  <c r="N5165" i="1"/>
  <c r="X5165" i="1" s="1"/>
  <c r="N5166" i="1"/>
  <c r="X5166" i="1" s="1"/>
  <c r="N5167" i="1"/>
  <c r="X5167" i="1" s="1"/>
  <c r="N5168" i="1"/>
  <c r="X5168" i="1" s="1"/>
  <c r="N5169" i="1"/>
  <c r="X5169" i="1" s="1"/>
  <c r="N5170" i="1"/>
  <c r="X5170" i="1" s="1"/>
  <c r="N5171" i="1"/>
  <c r="X5171" i="1" s="1"/>
  <c r="N5172" i="1"/>
  <c r="X5172" i="1" s="1"/>
  <c r="N5173" i="1"/>
  <c r="X5173" i="1" s="1"/>
  <c r="N5174" i="1"/>
  <c r="X5174" i="1" s="1"/>
  <c r="N5175" i="1"/>
  <c r="X5175" i="1" s="1"/>
  <c r="N5176" i="1"/>
  <c r="X5176" i="1" s="1"/>
  <c r="N5177" i="1"/>
  <c r="X5177" i="1" s="1"/>
  <c r="N5178" i="1"/>
  <c r="X5178" i="1" s="1"/>
  <c r="N5179" i="1"/>
  <c r="X5179" i="1" s="1"/>
  <c r="N5180" i="1"/>
  <c r="X5180" i="1" s="1"/>
  <c r="N5181" i="1"/>
  <c r="X5181" i="1" s="1"/>
  <c r="N5182" i="1"/>
  <c r="X5182" i="1" s="1"/>
  <c r="N5183" i="1"/>
  <c r="X5183" i="1" s="1"/>
  <c r="N5184" i="1"/>
  <c r="X5184" i="1" s="1"/>
  <c r="N5185" i="1"/>
  <c r="X5185" i="1" s="1"/>
  <c r="N5186" i="1"/>
  <c r="X5186" i="1" s="1"/>
  <c r="N5187" i="1"/>
  <c r="X5187" i="1" s="1"/>
  <c r="N5188" i="1"/>
  <c r="X5188" i="1" s="1"/>
  <c r="N5189" i="1"/>
  <c r="X5189" i="1" s="1"/>
  <c r="N5190" i="1"/>
  <c r="X5190" i="1" s="1"/>
  <c r="N5191" i="1"/>
  <c r="X5191" i="1" s="1"/>
  <c r="N5192" i="1"/>
  <c r="X5192" i="1" s="1"/>
  <c r="N5193" i="1"/>
  <c r="X5193" i="1" s="1"/>
  <c r="N5194" i="1"/>
  <c r="X5194" i="1" s="1"/>
  <c r="N5195" i="1"/>
  <c r="X5195" i="1" s="1"/>
  <c r="N5196" i="1"/>
  <c r="X5196" i="1" s="1"/>
  <c r="N5197" i="1"/>
  <c r="X5197" i="1" s="1"/>
  <c r="N5198" i="1"/>
  <c r="X5198" i="1" s="1"/>
  <c r="N5199" i="1"/>
  <c r="X5199" i="1" s="1"/>
  <c r="N5200" i="1"/>
  <c r="X5200" i="1" s="1"/>
  <c r="N5201" i="1"/>
  <c r="X5201" i="1" s="1"/>
  <c r="N5202" i="1"/>
  <c r="X5202" i="1" s="1"/>
  <c r="N5203" i="1"/>
  <c r="X5203" i="1" s="1"/>
  <c r="N5204" i="1"/>
  <c r="X5204" i="1" s="1"/>
  <c r="N5205" i="1"/>
  <c r="X5205" i="1" s="1"/>
  <c r="N5206" i="1"/>
  <c r="X5206" i="1" s="1"/>
  <c r="N5207" i="1"/>
  <c r="X5207" i="1" s="1"/>
  <c r="N5208" i="1"/>
  <c r="X5208" i="1" s="1"/>
  <c r="N5209" i="1"/>
  <c r="X5209" i="1" s="1"/>
  <c r="N5210" i="1"/>
  <c r="X5210" i="1" s="1"/>
  <c r="N5211" i="1"/>
  <c r="X5211" i="1" s="1"/>
  <c r="N5212" i="1"/>
  <c r="X5212" i="1" s="1"/>
  <c r="N5213" i="1"/>
  <c r="X5213" i="1" s="1"/>
  <c r="N5214" i="1"/>
  <c r="X5214" i="1" s="1"/>
  <c r="N5215" i="1"/>
  <c r="X5215" i="1" s="1"/>
  <c r="N5216" i="1"/>
  <c r="X5216" i="1" s="1"/>
  <c r="N5217" i="1"/>
  <c r="X5217" i="1" s="1"/>
  <c r="N5218" i="1"/>
  <c r="X5218" i="1" s="1"/>
  <c r="N5219" i="1"/>
  <c r="X5219" i="1" s="1"/>
  <c r="N5220" i="1"/>
  <c r="X5220" i="1" s="1"/>
  <c r="N5221" i="1"/>
  <c r="X5221" i="1" s="1"/>
  <c r="N5222" i="1"/>
  <c r="X5222" i="1" s="1"/>
  <c r="N5223" i="1"/>
  <c r="X5223" i="1" s="1"/>
  <c r="N5224" i="1"/>
  <c r="X5224" i="1" s="1"/>
  <c r="N5225" i="1"/>
  <c r="X5225" i="1" s="1"/>
  <c r="N5226" i="1"/>
  <c r="X5226" i="1" s="1"/>
  <c r="N5227" i="1"/>
  <c r="X5227" i="1" s="1"/>
  <c r="N5228" i="1"/>
  <c r="X5228" i="1" s="1"/>
  <c r="N5229" i="1"/>
  <c r="X5229" i="1" s="1"/>
  <c r="N5230" i="1"/>
  <c r="X5230" i="1" s="1"/>
  <c r="N5231" i="1"/>
  <c r="X5231" i="1" s="1"/>
  <c r="N5232" i="1"/>
  <c r="X5232" i="1" s="1"/>
  <c r="N5233" i="1"/>
  <c r="X5233" i="1" s="1"/>
  <c r="N5234" i="1"/>
  <c r="X5234" i="1" s="1"/>
  <c r="N5235" i="1"/>
  <c r="X5235" i="1" s="1"/>
  <c r="N5236" i="1"/>
  <c r="X5236" i="1" s="1"/>
  <c r="N5237" i="1"/>
  <c r="X5237" i="1" s="1"/>
  <c r="N5238" i="1"/>
  <c r="X5238" i="1" s="1"/>
  <c r="N5239" i="1"/>
  <c r="X5239" i="1" s="1"/>
  <c r="N5240" i="1"/>
  <c r="X5240" i="1" s="1"/>
  <c r="N5241" i="1"/>
  <c r="X5241" i="1" s="1"/>
  <c r="N5242" i="1"/>
  <c r="X5242" i="1" s="1"/>
  <c r="N5243" i="1"/>
  <c r="X5243" i="1" s="1"/>
  <c r="N5244" i="1"/>
  <c r="X5244" i="1" s="1"/>
  <c r="N5245" i="1"/>
  <c r="X5245" i="1" s="1"/>
  <c r="N5246" i="1"/>
  <c r="X5246" i="1" s="1"/>
  <c r="N5247" i="1"/>
  <c r="X5247" i="1" s="1"/>
  <c r="N5248" i="1"/>
  <c r="X5248" i="1" s="1"/>
  <c r="N5249" i="1"/>
  <c r="X5249" i="1" s="1"/>
  <c r="N5250" i="1"/>
  <c r="X5250" i="1" s="1"/>
  <c r="N5251" i="1"/>
  <c r="X5251" i="1" s="1"/>
  <c r="N5252" i="1"/>
  <c r="X5252" i="1" s="1"/>
  <c r="N5253" i="1"/>
  <c r="X5253" i="1" s="1"/>
  <c r="N5254" i="1"/>
  <c r="X5254" i="1" s="1"/>
  <c r="N5255" i="1"/>
  <c r="X5255" i="1" s="1"/>
  <c r="N5256" i="1"/>
  <c r="X5256" i="1" s="1"/>
  <c r="N5257" i="1"/>
  <c r="X5257" i="1" s="1"/>
  <c r="N5258" i="1"/>
  <c r="X5258" i="1" s="1"/>
  <c r="N5259" i="1"/>
  <c r="X5259" i="1" s="1"/>
  <c r="N5260" i="1"/>
  <c r="X5260" i="1" s="1"/>
  <c r="N5261" i="1"/>
  <c r="X5261" i="1" s="1"/>
  <c r="N5262" i="1"/>
  <c r="X5262" i="1" s="1"/>
  <c r="N5263" i="1"/>
  <c r="X5263" i="1" s="1"/>
  <c r="N5264" i="1"/>
  <c r="X5264" i="1" s="1"/>
  <c r="N5265" i="1"/>
  <c r="X5265" i="1" s="1"/>
  <c r="N5266" i="1"/>
  <c r="X5266" i="1" s="1"/>
  <c r="N5267" i="1"/>
  <c r="X5267" i="1" s="1"/>
  <c r="N5268" i="1"/>
  <c r="X5268" i="1" s="1"/>
  <c r="N5269" i="1"/>
  <c r="X5269" i="1" s="1"/>
  <c r="N5270" i="1"/>
  <c r="X5270" i="1" s="1"/>
  <c r="N5271" i="1"/>
  <c r="X5271" i="1" s="1"/>
  <c r="N5272" i="1"/>
  <c r="X5272" i="1" s="1"/>
  <c r="N5273" i="1"/>
  <c r="X5273" i="1" s="1"/>
  <c r="N5274" i="1"/>
  <c r="X5274" i="1" s="1"/>
  <c r="N5275" i="1"/>
  <c r="X5275" i="1" s="1"/>
  <c r="N5276" i="1"/>
  <c r="X5276" i="1" s="1"/>
  <c r="N5277" i="1"/>
  <c r="X5277" i="1" s="1"/>
  <c r="N5278" i="1"/>
  <c r="X5278" i="1" s="1"/>
  <c r="N5279" i="1"/>
  <c r="X5279" i="1" s="1"/>
  <c r="N5280" i="1"/>
  <c r="X5280" i="1" s="1"/>
  <c r="N5281" i="1"/>
  <c r="X5281" i="1" s="1"/>
  <c r="N5282" i="1"/>
  <c r="X5282" i="1" s="1"/>
  <c r="N5283" i="1"/>
  <c r="X5283" i="1" s="1"/>
  <c r="N5284" i="1"/>
  <c r="X5284" i="1" s="1"/>
  <c r="N5285" i="1"/>
  <c r="X5285" i="1" s="1"/>
  <c r="N5286" i="1"/>
  <c r="X5286" i="1" s="1"/>
  <c r="N5287" i="1"/>
  <c r="X5287" i="1" s="1"/>
  <c r="N5288" i="1"/>
  <c r="X5288" i="1" s="1"/>
  <c r="N5289" i="1"/>
  <c r="X5289" i="1" s="1"/>
  <c r="N5290" i="1"/>
  <c r="X5290" i="1" s="1"/>
  <c r="N5291" i="1"/>
  <c r="X5291" i="1" s="1"/>
  <c r="N5292" i="1"/>
  <c r="X5292" i="1" s="1"/>
  <c r="N5293" i="1"/>
  <c r="X5293" i="1" s="1"/>
  <c r="N5294" i="1"/>
  <c r="X5294" i="1" s="1"/>
  <c r="N5295" i="1"/>
  <c r="X5295" i="1" s="1"/>
  <c r="N5296" i="1"/>
  <c r="X5296" i="1" s="1"/>
  <c r="N5297" i="1"/>
  <c r="X5297" i="1" s="1"/>
  <c r="N5298" i="1"/>
  <c r="X5298" i="1" s="1"/>
  <c r="N5299" i="1"/>
  <c r="X5299" i="1" s="1"/>
  <c r="N5300" i="1"/>
  <c r="X5300" i="1" s="1"/>
  <c r="N5301" i="1"/>
  <c r="X5301" i="1" s="1"/>
  <c r="N5302" i="1"/>
  <c r="X5302" i="1" s="1"/>
  <c r="N5303" i="1"/>
  <c r="X5303" i="1" s="1"/>
  <c r="N5304" i="1"/>
  <c r="X5304" i="1" s="1"/>
  <c r="N5305" i="1"/>
  <c r="X5305" i="1" s="1"/>
  <c r="N5306" i="1"/>
  <c r="X5306" i="1" s="1"/>
  <c r="N5307" i="1"/>
  <c r="X5307" i="1" s="1"/>
  <c r="N5308" i="1"/>
  <c r="X5308" i="1" s="1"/>
  <c r="N5309" i="1"/>
  <c r="X5309" i="1" s="1"/>
  <c r="N5310" i="1"/>
  <c r="X5310" i="1" s="1"/>
  <c r="N5311" i="1"/>
  <c r="X5311" i="1" s="1"/>
  <c r="N5312" i="1"/>
  <c r="X5312" i="1" s="1"/>
  <c r="N5313" i="1"/>
  <c r="X5313" i="1" s="1"/>
  <c r="N5314" i="1"/>
  <c r="X5314" i="1" s="1"/>
  <c r="N5315" i="1"/>
  <c r="X5315" i="1" s="1"/>
  <c r="N5316" i="1"/>
  <c r="X5316" i="1" s="1"/>
  <c r="N5317" i="1"/>
  <c r="X5317" i="1" s="1"/>
  <c r="N5318" i="1"/>
  <c r="X5318" i="1" s="1"/>
  <c r="N5319" i="1"/>
  <c r="X5319" i="1" s="1"/>
  <c r="N5320" i="1"/>
  <c r="X5320" i="1" s="1"/>
  <c r="N5321" i="1"/>
  <c r="X5321" i="1" s="1"/>
  <c r="N5322" i="1"/>
  <c r="X5322" i="1" s="1"/>
  <c r="N5323" i="1"/>
  <c r="X5323" i="1" s="1"/>
  <c r="N5324" i="1"/>
  <c r="X5324" i="1" s="1"/>
  <c r="N5325" i="1"/>
  <c r="X5325" i="1" s="1"/>
  <c r="N5326" i="1"/>
  <c r="X5326" i="1" s="1"/>
  <c r="N5327" i="1"/>
  <c r="X5327" i="1" s="1"/>
  <c r="N5328" i="1"/>
  <c r="X5328" i="1" s="1"/>
  <c r="N5329" i="1"/>
  <c r="X5329" i="1" s="1"/>
  <c r="N5330" i="1"/>
  <c r="X5330" i="1" s="1"/>
  <c r="N5331" i="1"/>
  <c r="X5331" i="1" s="1"/>
  <c r="N5332" i="1"/>
  <c r="X5332" i="1" s="1"/>
  <c r="N5333" i="1"/>
  <c r="X5333" i="1" s="1"/>
  <c r="N5334" i="1"/>
  <c r="X5334" i="1" s="1"/>
  <c r="N5335" i="1"/>
  <c r="X5335" i="1" s="1"/>
  <c r="N5336" i="1"/>
  <c r="X5336" i="1" s="1"/>
  <c r="N5337" i="1"/>
  <c r="X5337" i="1" s="1"/>
  <c r="N5338" i="1"/>
  <c r="X5338" i="1" s="1"/>
  <c r="N5339" i="1"/>
  <c r="X5339" i="1" s="1"/>
  <c r="N5340" i="1"/>
  <c r="X5340" i="1" s="1"/>
  <c r="N5341" i="1"/>
  <c r="X5341" i="1" s="1"/>
  <c r="N5342" i="1"/>
  <c r="X5342" i="1" s="1"/>
  <c r="N5343" i="1"/>
  <c r="X5343" i="1" s="1"/>
  <c r="N5344" i="1"/>
  <c r="X5344" i="1" s="1"/>
  <c r="N5345" i="1"/>
  <c r="X5345" i="1" s="1"/>
  <c r="N5346" i="1"/>
  <c r="X5346" i="1" s="1"/>
  <c r="N5347" i="1"/>
  <c r="X5347" i="1" s="1"/>
  <c r="N5348" i="1"/>
  <c r="X5348" i="1" s="1"/>
  <c r="N5349" i="1"/>
  <c r="X5349" i="1" s="1"/>
  <c r="N5350" i="1"/>
  <c r="X5350" i="1" s="1"/>
  <c r="N5351" i="1"/>
  <c r="X5351" i="1" s="1"/>
  <c r="N5352" i="1"/>
  <c r="X5352" i="1" s="1"/>
  <c r="N5353" i="1"/>
  <c r="X5353" i="1" s="1"/>
  <c r="N5354" i="1"/>
  <c r="X5354" i="1" s="1"/>
  <c r="N5355" i="1"/>
  <c r="X5355" i="1" s="1"/>
  <c r="N5356" i="1"/>
  <c r="X5356" i="1" s="1"/>
  <c r="N5357" i="1"/>
  <c r="X5357" i="1" s="1"/>
  <c r="N5358" i="1"/>
  <c r="X5358" i="1" s="1"/>
  <c r="N5359" i="1"/>
  <c r="X5359" i="1" s="1"/>
  <c r="N5360" i="1"/>
  <c r="X5360" i="1" s="1"/>
  <c r="N5361" i="1"/>
  <c r="X5361" i="1" s="1"/>
  <c r="N5362" i="1"/>
  <c r="X5362" i="1" s="1"/>
  <c r="N5363" i="1"/>
  <c r="X5363" i="1" s="1"/>
  <c r="N5364" i="1"/>
  <c r="X5364" i="1" s="1"/>
  <c r="N5365" i="1"/>
  <c r="X5365" i="1" s="1"/>
  <c r="N5366" i="1"/>
  <c r="X5366" i="1" s="1"/>
  <c r="N5367" i="1"/>
  <c r="X5367" i="1" s="1"/>
  <c r="N5368" i="1"/>
  <c r="X5368" i="1" s="1"/>
  <c r="N5369" i="1"/>
  <c r="X5369" i="1" s="1"/>
  <c r="N5370" i="1"/>
  <c r="X5370" i="1" s="1"/>
  <c r="N5371" i="1"/>
  <c r="X5371" i="1" s="1"/>
  <c r="N5372" i="1"/>
  <c r="X5372" i="1" s="1"/>
  <c r="N5373" i="1"/>
  <c r="X5373" i="1" s="1"/>
  <c r="N5374" i="1"/>
  <c r="X5374" i="1" s="1"/>
  <c r="N5375" i="1"/>
  <c r="X5375" i="1" s="1"/>
  <c r="N5376" i="1"/>
  <c r="X5376" i="1" s="1"/>
  <c r="N5377" i="1"/>
  <c r="X5377" i="1" s="1"/>
  <c r="N5378" i="1"/>
  <c r="X5378" i="1" s="1"/>
  <c r="N5379" i="1"/>
  <c r="X5379" i="1" s="1"/>
  <c r="N5380" i="1"/>
  <c r="X5380" i="1" s="1"/>
  <c r="N5381" i="1"/>
  <c r="X5381" i="1" s="1"/>
  <c r="N5382" i="1"/>
  <c r="X5382" i="1" s="1"/>
  <c r="N5383" i="1"/>
  <c r="X5383" i="1" s="1"/>
  <c r="N5384" i="1"/>
  <c r="X5384" i="1" s="1"/>
  <c r="N5385" i="1"/>
  <c r="X5385" i="1" s="1"/>
  <c r="N5386" i="1"/>
  <c r="X5386" i="1" s="1"/>
  <c r="N5387" i="1"/>
  <c r="X5387" i="1" s="1"/>
  <c r="N5388" i="1"/>
  <c r="X5388" i="1" s="1"/>
  <c r="N5389" i="1"/>
  <c r="X5389" i="1" s="1"/>
  <c r="N5390" i="1"/>
  <c r="X5390" i="1" s="1"/>
  <c r="N5391" i="1"/>
  <c r="X5391" i="1" s="1"/>
  <c r="N5392" i="1"/>
  <c r="X5392" i="1" s="1"/>
  <c r="N5393" i="1"/>
  <c r="X5393" i="1" s="1"/>
  <c r="N5394" i="1"/>
  <c r="X5394" i="1" s="1"/>
  <c r="N5395" i="1"/>
  <c r="X5395" i="1" s="1"/>
  <c r="N5396" i="1"/>
  <c r="X5396" i="1" s="1"/>
  <c r="N5397" i="1"/>
  <c r="X5397" i="1" s="1"/>
  <c r="N5398" i="1"/>
  <c r="X5398" i="1" s="1"/>
  <c r="N5399" i="1"/>
  <c r="X5399" i="1" s="1"/>
  <c r="N5400" i="1"/>
  <c r="X5400" i="1" s="1"/>
  <c r="N5401" i="1"/>
  <c r="X5401" i="1" s="1"/>
  <c r="N5402" i="1"/>
  <c r="X5402" i="1" s="1"/>
  <c r="N5403" i="1"/>
  <c r="X5403" i="1" s="1"/>
  <c r="N5404" i="1"/>
  <c r="X5404" i="1" s="1"/>
  <c r="N5405" i="1"/>
  <c r="X5405" i="1" s="1"/>
  <c r="N5406" i="1"/>
  <c r="X5406" i="1" s="1"/>
  <c r="N5407" i="1"/>
  <c r="X5407" i="1" s="1"/>
  <c r="N5408" i="1"/>
  <c r="X5408" i="1" s="1"/>
  <c r="N5409" i="1"/>
  <c r="X5409" i="1" s="1"/>
  <c r="N5410" i="1"/>
  <c r="X5410" i="1" s="1"/>
  <c r="N5411" i="1"/>
  <c r="X5411" i="1" s="1"/>
  <c r="N5412" i="1"/>
  <c r="X5412" i="1" s="1"/>
  <c r="N5413" i="1"/>
  <c r="X5413" i="1" s="1"/>
  <c r="N5414" i="1"/>
  <c r="X5414" i="1" s="1"/>
  <c r="N5415" i="1"/>
  <c r="X5415" i="1" s="1"/>
  <c r="N5416" i="1"/>
  <c r="X5416" i="1" s="1"/>
  <c r="N5417" i="1"/>
  <c r="X5417" i="1" s="1"/>
  <c r="N5418" i="1"/>
  <c r="X5418" i="1" s="1"/>
  <c r="N5419" i="1"/>
  <c r="X5419" i="1" s="1"/>
  <c r="N5420" i="1"/>
  <c r="X5420" i="1" s="1"/>
  <c r="N5421" i="1"/>
  <c r="X5421" i="1" s="1"/>
  <c r="N5422" i="1"/>
  <c r="X5422" i="1" s="1"/>
  <c r="N5423" i="1"/>
  <c r="X5423" i="1" s="1"/>
  <c r="N5424" i="1"/>
  <c r="X5424" i="1" s="1"/>
  <c r="N5425" i="1"/>
  <c r="X5425" i="1" s="1"/>
  <c r="N5426" i="1"/>
  <c r="X5426" i="1" s="1"/>
  <c r="N5427" i="1"/>
  <c r="X5427" i="1" s="1"/>
  <c r="N5428" i="1"/>
  <c r="X5428" i="1" s="1"/>
  <c r="N5429" i="1"/>
  <c r="X5429" i="1" s="1"/>
  <c r="N5430" i="1"/>
  <c r="X5430" i="1" s="1"/>
  <c r="N5431" i="1"/>
  <c r="X5431" i="1" s="1"/>
  <c r="N5432" i="1"/>
  <c r="X5432" i="1" s="1"/>
  <c r="N5433" i="1"/>
  <c r="X5433" i="1" s="1"/>
  <c r="N5434" i="1"/>
  <c r="X5434" i="1" s="1"/>
  <c r="N5435" i="1"/>
  <c r="X5435" i="1" s="1"/>
  <c r="N5436" i="1"/>
  <c r="X5436" i="1" s="1"/>
  <c r="N5437" i="1"/>
  <c r="X5437" i="1" s="1"/>
  <c r="N5438" i="1"/>
  <c r="X5438" i="1" s="1"/>
  <c r="N5439" i="1"/>
  <c r="X5439" i="1" s="1"/>
  <c r="N5440" i="1"/>
  <c r="X5440" i="1" s="1"/>
  <c r="N5441" i="1"/>
  <c r="X5441" i="1" s="1"/>
  <c r="N5442" i="1"/>
  <c r="X5442" i="1" s="1"/>
  <c r="N5443" i="1"/>
  <c r="X5443" i="1" s="1"/>
  <c r="N5444" i="1"/>
  <c r="X5444" i="1" s="1"/>
  <c r="N5445" i="1"/>
  <c r="X5445" i="1" s="1"/>
  <c r="N5446" i="1"/>
  <c r="X5446" i="1" s="1"/>
  <c r="N5447" i="1"/>
  <c r="X5447" i="1" s="1"/>
  <c r="N5448" i="1"/>
  <c r="X5448" i="1" s="1"/>
  <c r="N5449" i="1"/>
  <c r="X5449" i="1" s="1"/>
  <c r="N5450" i="1"/>
  <c r="X5450" i="1" s="1"/>
  <c r="N5451" i="1"/>
  <c r="X5451" i="1" s="1"/>
  <c r="N5452" i="1"/>
  <c r="X5452" i="1" s="1"/>
  <c r="N5453" i="1"/>
  <c r="X5453" i="1" s="1"/>
  <c r="N5454" i="1"/>
  <c r="X5454" i="1" s="1"/>
  <c r="N5455" i="1"/>
  <c r="X5455" i="1" s="1"/>
  <c r="N5456" i="1"/>
  <c r="X5456" i="1" s="1"/>
  <c r="N5457" i="1"/>
  <c r="X5457" i="1" s="1"/>
  <c r="N5458" i="1"/>
  <c r="X5458" i="1" s="1"/>
  <c r="N5459" i="1"/>
  <c r="X5459" i="1" s="1"/>
  <c r="N5460" i="1"/>
  <c r="X5460" i="1" s="1"/>
  <c r="N5461" i="1"/>
  <c r="X5461" i="1" s="1"/>
  <c r="N5462" i="1"/>
  <c r="X5462" i="1" s="1"/>
  <c r="N5463" i="1"/>
  <c r="X5463" i="1" s="1"/>
  <c r="N5464" i="1"/>
  <c r="X5464" i="1" s="1"/>
  <c r="N5465" i="1"/>
  <c r="X5465" i="1" s="1"/>
  <c r="N5466" i="1"/>
  <c r="X5466" i="1" s="1"/>
  <c r="N5467" i="1"/>
  <c r="X5467" i="1" s="1"/>
  <c r="N5468" i="1"/>
  <c r="X5468" i="1" s="1"/>
  <c r="N5469" i="1"/>
  <c r="X5469" i="1" s="1"/>
  <c r="N5470" i="1"/>
  <c r="X5470" i="1" s="1"/>
  <c r="N5471" i="1"/>
  <c r="X5471" i="1" s="1"/>
  <c r="N5472" i="1"/>
  <c r="X5472" i="1" s="1"/>
  <c r="N5473" i="1"/>
  <c r="X5473" i="1" s="1"/>
  <c r="N5474" i="1"/>
  <c r="X5474" i="1" s="1"/>
  <c r="N5475" i="1"/>
  <c r="X5475" i="1" s="1"/>
  <c r="N5476" i="1"/>
  <c r="X5476" i="1" s="1"/>
  <c r="N5477" i="1"/>
  <c r="X5477" i="1" s="1"/>
  <c r="N5478" i="1"/>
  <c r="X5478" i="1" s="1"/>
  <c r="N5479" i="1"/>
  <c r="X5479" i="1" s="1"/>
  <c r="N5480" i="1"/>
  <c r="X5480" i="1" s="1"/>
  <c r="N5481" i="1"/>
  <c r="X5481" i="1" s="1"/>
  <c r="N5482" i="1"/>
  <c r="X5482" i="1" s="1"/>
  <c r="N5483" i="1"/>
  <c r="X5483" i="1" s="1"/>
  <c r="N5484" i="1"/>
  <c r="X5484" i="1" s="1"/>
  <c r="N5485" i="1"/>
  <c r="X5485" i="1" s="1"/>
  <c r="N5486" i="1"/>
  <c r="X5486" i="1" s="1"/>
  <c r="N5487" i="1"/>
  <c r="X5487" i="1" s="1"/>
  <c r="N5488" i="1"/>
  <c r="X5488" i="1" s="1"/>
  <c r="N5489" i="1"/>
  <c r="X5489" i="1" s="1"/>
  <c r="N5490" i="1"/>
  <c r="X5490" i="1" s="1"/>
  <c r="N5491" i="1"/>
  <c r="X5491" i="1" s="1"/>
  <c r="N5492" i="1"/>
  <c r="X5492" i="1" s="1"/>
  <c r="N5493" i="1"/>
  <c r="X5493" i="1" s="1"/>
  <c r="N5494" i="1"/>
  <c r="X5494" i="1" s="1"/>
  <c r="N5495" i="1"/>
  <c r="X5495" i="1" s="1"/>
  <c r="N5496" i="1"/>
  <c r="X5496" i="1" s="1"/>
  <c r="N5497" i="1"/>
  <c r="X5497" i="1" s="1"/>
  <c r="N5498" i="1"/>
  <c r="X5498" i="1" s="1"/>
  <c r="N5499" i="1"/>
  <c r="X5499" i="1" s="1"/>
  <c r="N5500" i="1"/>
  <c r="X5500" i="1" s="1"/>
  <c r="N5501" i="1"/>
  <c r="X5501" i="1" s="1"/>
  <c r="N5502" i="1"/>
  <c r="X5502" i="1" s="1"/>
  <c r="N5503" i="1"/>
  <c r="X5503" i="1" s="1"/>
  <c r="N5504" i="1"/>
  <c r="X5504" i="1" s="1"/>
  <c r="N5505" i="1"/>
  <c r="X5505" i="1" s="1"/>
  <c r="N5506" i="1"/>
  <c r="X5506" i="1" s="1"/>
  <c r="N5507" i="1"/>
  <c r="X5507" i="1" s="1"/>
  <c r="N5508" i="1"/>
  <c r="X5508" i="1" s="1"/>
  <c r="N5509" i="1"/>
  <c r="X5509" i="1" s="1"/>
  <c r="N5510" i="1"/>
  <c r="X5510" i="1" s="1"/>
  <c r="N5511" i="1"/>
  <c r="X5511" i="1" s="1"/>
  <c r="N5512" i="1"/>
  <c r="X5512" i="1" s="1"/>
  <c r="N5513" i="1"/>
  <c r="X5513" i="1" s="1"/>
  <c r="N5514" i="1"/>
  <c r="X5514" i="1" s="1"/>
  <c r="N5515" i="1"/>
  <c r="X5515" i="1" s="1"/>
  <c r="N5516" i="1"/>
  <c r="X5516" i="1" s="1"/>
  <c r="N5517" i="1"/>
  <c r="X5517" i="1" s="1"/>
  <c r="N5518" i="1"/>
  <c r="X5518" i="1" s="1"/>
  <c r="N5519" i="1"/>
  <c r="X5519" i="1" s="1"/>
  <c r="N5520" i="1"/>
  <c r="X5520" i="1" s="1"/>
  <c r="N5521" i="1"/>
  <c r="X5521" i="1" s="1"/>
  <c r="N5522" i="1"/>
  <c r="X5522" i="1" s="1"/>
  <c r="N5523" i="1"/>
  <c r="X5523" i="1" s="1"/>
  <c r="N5524" i="1"/>
  <c r="X5524" i="1" s="1"/>
  <c r="N5525" i="1"/>
  <c r="X5525" i="1" s="1"/>
  <c r="N5526" i="1"/>
  <c r="X5526" i="1" s="1"/>
  <c r="N5527" i="1"/>
  <c r="X5527" i="1" s="1"/>
  <c r="N5528" i="1"/>
  <c r="X5528" i="1" s="1"/>
  <c r="N5529" i="1"/>
  <c r="X5529" i="1" s="1"/>
  <c r="N5530" i="1"/>
  <c r="X5530" i="1" s="1"/>
  <c r="N5531" i="1"/>
  <c r="X5531" i="1" s="1"/>
  <c r="N5532" i="1"/>
  <c r="X5532" i="1" s="1"/>
  <c r="N5533" i="1"/>
  <c r="X5533" i="1" s="1"/>
  <c r="N5534" i="1"/>
  <c r="X5534" i="1" s="1"/>
  <c r="N5535" i="1"/>
  <c r="X5535" i="1" s="1"/>
  <c r="N5536" i="1"/>
  <c r="X5536" i="1" s="1"/>
  <c r="N5537" i="1"/>
  <c r="X5537" i="1" s="1"/>
  <c r="N5538" i="1"/>
  <c r="X5538" i="1" s="1"/>
  <c r="N5539" i="1"/>
  <c r="X5539" i="1" s="1"/>
  <c r="N5540" i="1"/>
  <c r="X5540" i="1" s="1"/>
  <c r="N5541" i="1"/>
  <c r="X5541" i="1" s="1"/>
  <c r="N5542" i="1"/>
  <c r="X5542" i="1" s="1"/>
  <c r="N5543" i="1"/>
  <c r="X5543" i="1" s="1"/>
  <c r="N5544" i="1"/>
  <c r="X5544" i="1" s="1"/>
  <c r="N5545" i="1"/>
  <c r="X5545" i="1" s="1"/>
  <c r="N5546" i="1"/>
  <c r="X5546" i="1" s="1"/>
  <c r="N5547" i="1"/>
  <c r="X5547" i="1" s="1"/>
  <c r="N5548" i="1"/>
  <c r="X5548" i="1" s="1"/>
  <c r="N5549" i="1"/>
  <c r="X5549" i="1" s="1"/>
  <c r="N5550" i="1"/>
  <c r="X5550" i="1" s="1"/>
  <c r="N5551" i="1"/>
  <c r="X5551" i="1" s="1"/>
  <c r="N5552" i="1"/>
  <c r="X5552" i="1" s="1"/>
  <c r="N5553" i="1"/>
  <c r="X5553" i="1" s="1"/>
  <c r="N5554" i="1"/>
  <c r="X5554" i="1" s="1"/>
  <c r="N5555" i="1"/>
  <c r="X5555" i="1" s="1"/>
  <c r="N5556" i="1"/>
  <c r="X5556" i="1" s="1"/>
  <c r="N5557" i="1"/>
  <c r="X5557" i="1" s="1"/>
  <c r="N5558" i="1"/>
  <c r="X5558" i="1" s="1"/>
  <c r="N5559" i="1"/>
  <c r="X5559" i="1" s="1"/>
  <c r="N5560" i="1"/>
  <c r="X5560" i="1" s="1"/>
  <c r="N5561" i="1"/>
  <c r="X5561" i="1" s="1"/>
  <c r="N5562" i="1"/>
  <c r="X5562" i="1" s="1"/>
  <c r="N5563" i="1"/>
  <c r="X5563" i="1" s="1"/>
  <c r="N5564" i="1"/>
  <c r="X5564" i="1" s="1"/>
  <c r="N5565" i="1"/>
  <c r="X5565" i="1" s="1"/>
  <c r="N5566" i="1"/>
  <c r="X5566" i="1" s="1"/>
  <c r="N5567" i="1"/>
  <c r="X5567" i="1" s="1"/>
  <c r="N5568" i="1"/>
  <c r="X5568" i="1" s="1"/>
  <c r="N5569" i="1"/>
  <c r="X5569" i="1" s="1"/>
  <c r="N5570" i="1"/>
  <c r="X5570" i="1" s="1"/>
  <c r="N5571" i="1"/>
  <c r="X5571" i="1" s="1"/>
  <c r="N5572" i="1"/>
  <c r="X5572" i="1" s="1"/>
  <c r="N5573" i="1"/>
  <c r="X5573" i="1" s="1"/>
  <c r="N5574" i="1"/>
  <c r="X5574" i="1" s="1"/>
  <c r="N5575" i="1"/>
  <c r="X5575" i="1" s="1"/>
  <c r="N5576" i="1"/>
  <c r="X5576" i="1" s="1"/>
  <c r="N5577" i="1"/>
  <c r="X5577" i="1" s="1"/>
  <c r="N5578" i="1"/>
  <c r="X5578" i="1" s="1"/>
  <c r="N5579" i="1"/>
  <c r="X5579" i="1" s="1"/>
  <c r="N5580" i="1"/>
  <c r="X5580" i="1" s="1"/>
  <c r="N5581" i="1"/>
  <c r="X5581" i="1" s="1"/>
  <c r="N5582" i="1"/>
  <c r="X5582" i="1" s="1"/>
  <c r="N5583" i="1"/>
  <c r="X5583" i="1" s="1"/>
  <c r="N5584" i="1"/>
  <c r="X5584" i="1" s="1"/>
  <c r="N5585" i="1"/>
  <c r="X5585" i="1" s="1"/>
  <c r="N5586" i="1"/>
  <c r="X5586" i="1" s="1"/>
  <c r="N5587" i="1"/>
  <c r="X5587" i="1" s="1"/>
  <c r="N5588" i="1"/>
  <c r="X5588" i="1" s="1"/>
  <c r="N5589" i="1"/>
  <c r="X5589" i="1" s="1"/>
  <c r="N5590" i="1"/>
  <c r="X5590" i="1" s="1"/>
  <c r="N5591" i="1"/>
  <c r="X5591" i="1" s="1"/>
  <c r="N5592" i="1"/>
  <c r="X5592" i="1" s="1"/>
  <c r="N5593" i="1"/>
  <c r="X5593" i="1" s="1"/>
  <c r="N5594" i="1"/>
  <c r="X5594" i="1" s="1"/>
  <c r="N5595" i="1"/>
  <c r="X5595" i="1" s="1"/>
  <c r="N5596" i="1"/>
  <c r="X5596" i="1" s="1"/>
  <c r="N5597" i="1"/>
  <c r="X5597" i="1" s="1"/>
  <c r="N5598" i="1"/>
  <c r="X5598" i="1" s="1"/>
  <c r="N5599" i="1"/>
  <c r="X5599" i="1" s="1"/>
  <c r="N5600" i="1"/>
  <c r="X5600" i="1" s="1"/>
  <c r="N5601" i="1"/>
  <c r="X5601" i="1" s="1"/>
  <c r="N5602" i="1"/>
  <c r="X5602" i="1" s="1"/>
  <c r="N5603" i="1"/>
  <c r="X5603" i="1" s="1"/>
  <c r="N5604" i="1"/>
  <c r="X5604" i="1" s="1"/>
  <c r="N5605" i="1"/>
  <c r="X5605" i="1" s="1"/>
  <c r="N5606" i="1"/>
  <c r="X5606" i="1" s="1"/>
  <c r="N5607" i="1"/>
  <c r="X5607" i="1" s="1"/>
  <c r="N5608" i="1"/>
  <c r="X5608" i="1" s="1"/>
  <c r="N5609" i="1"/>
  <c r="X5609" i="1" s="1"/>
  <c r="N5610" i="1"/>
  <c r="X5610" i="1" s="1"/>
  <c r="N5611" i="1"/>
  <c r="X5611" i="1" s="1"/>
  <c r="N5612" i="1"/>
  <c r="X5612" i="1" s="1"/>
  <c r="N5613" i="1"/>
  <c r="X5613" i="1" s="1"/>
  <c r="N5614" i="1"/>
  <c r="X5614" i="1" s="1"/>
  <c r="N5615" i="1"/>
  <c r="X5615" i="1" s="1"/>
  <c r="N5616" i="1"/>
  <c r="X5616" i="1" s="1"/>
  <c r="N5617" i="1"/>
  <c r="X5617" i="1" s="1"/>
  <c r="N5618" i="1"/>
  <c r="X5618" i="1" s="1"/>
  <c r="N5619" i="1"/>
  <c r="X5619" i="1" s="1"/>
  <c r="N5620" i="1"/>
  <c r="X5620" i="1" s="1"/>
  <c r="N5621" i="1"/>
  <c r="X5621" i="1" s="1"/>
  <c r="N5622" i="1"/>
  <c r="X5622" i="1" s="1"/>
  <c r="N5623" i="1"/>
  <c r="X5623" i="1" s="1"/>
  <c r="N5624" i="1"/>
  <c r="X5624" i="1" s="1"/>
  <c r="N5625" i="1"/>
  <c r="X5625" i="1" s="1"/>
  <c r="N5626" i="1"/>
  <c r="X5626" i="1" s="1"/>
  <c r="N5627" i="1"/>
  <c r="X5627" i="1" s="1"/>
  <c r="N5628" i="1"/>
  <c r="X5628" i="1" s="1"/>
  <c r="N5629" i="1"/>
  <c r="X5629" i="1" s="1"/>
  <c r="N5630" i="1"/>
  <c r="X5630" i="1" s="1"/>
  <c r="N5631" i="1"/>
  <c r="X5631" i="1" s="1"/>
  <c r="N5632" i="1"/>
  <c r="X5632" i="1" s="1"/>
  <c r="N5633" i="1"/>
  <c r="X5633" i="1" s="1"/>
  <c r="N5634" i="1"/>
  <c r="X5634" i="1" s="1"/>
  <c r="N5635" i="1"/>
  <c r="X5635" i="1" s="1"/>
  <c r="N5636" i="1"/>
  <c r="X5636" i="1" s="1"/>
  <c r="N5637" i="1"/>
  <c r="X5637" i="1" s="1"/>
  <c r="N5638" i="1"/>
  <c r="X5638" i="1" s="1"/>
  <c r="N5639" i="1"/>
  <c r="X5639" i="1" s="1"/>
  <c r="N5640" i="1"/>
  <c r="X5640" i="1" s="1"/>
  <c r="N5641" i="1"/>
  <c r="X5641" i="1" s="1"/>
  <c r="N5642" i="1"/>
  <c r="X5642" i="1" s="1"/>
  <c r="N5643" i="1"/>
  <c r="X5643" i="1" s="1"/>
  <c r="N5644" i="1"/>
  <c r="X5644" i="1" s="1"/>
  <c r="N5645" i="1"/>
  <c r="X5645" i="1" s="1"/>
  <c r="N5646" i="1"/>
  <c r="X5646" i="1" s="1"/>
  <c r="N5647" i="1"/>
  <c r="X5647" i="1" s="1"/>
  <c r="N5648" i="1"/>
  <c r="X5648" i="1" s="1"/>
  <c r="N5649" i="1"/>
  <c r="X5649" i="1" s="1"/>
  <c r="N5650" i="1"/>
  <c r="X5650" i="1" s="1"/>
  <c r="N5651" i="1"/>
  <c r="X5651" i="1" s="1"/>
  <c r="N5652" i="1"/>
  <c r="X5652" i="1" s="1"/>
  <c r="N5653" i="1"/>
  <c r="X5653" i="1" s="1"/>
  <c r="N5654" i="1"/>
  <c r="X5654" i="1" s="1"/>
  <c r="N5655" i="1"/>
  <c r="X5655" i="1" s="1"/>
  <c r="N5656" i="1"/>
  <c r="X5656" i="1" s="1"/>
  <c r="N5657" i="1"/>
  <c r="X5657" i="1" s="1"/>
  <c r="N5658" i="1"/>
  <c r="X5658" i="1" s="1"/>
  <c r="N5659" i="1"/>
  <c r="X5659" i="1" s="1"/>
  <c r="N5660" i="1"/>
  <c r="X5660" i="1" s="1"/>
  <c r="N5661" i="1"/>
  <c r="X5661" i="1" s="1"/>
  <c r="N5662" i="1"/>
  <c r="X5662" i="1" s="1"/>
  <c r="N5663" i="1"/>
  <c r="X5663" i="1" s="1"/>
  <c r="N5664" i="1"/>
  <c r="X5664" i="1" s="1"/>
  <c r="N5665" i="1"/>
  <c r="X5665" i="1" s="1"/>
  <c r="N5666" i="1"/>
  <c r="X5666" i="1" s="1"/>
  <c r="N5667" i="1"/>
  <c r="X5667" i="1" s="1"/>
  <c r="N5668" i="1"/>
  <c r="X5668" i="1" s="1"/>
  <c r="N5669" i="1"/>
  <c r="X5669" i="1" s="1"/>
  <c r="N5670" i="1"/>
  <c r="X5670" i="1" s="1"/>
  <c r="N5671" i="1"/>
  <c r="X5671" i="1" s="1"/>
  <c r="N5672" i="1"/>
  <c r="X5672" i="1" s="1"/>
  <c r="N5673" i="1"/>
  <c r="X5673" i="1" s="1"/>
  <c r="N5674" i="1"/>
  <c r="X5674" i="1" s="1"/>
  <c r="N5675" i="1"/>
  <c r="X5675" i="1" s="1"/>
  <c r="N5676" i="1"/>
  <c r="X5676" i="1" s="1"/>
  <c r="N5677" i="1"/>
  <c r="X5677" i="1" s="1"/>
  <c r="N5678" i="1"/>
  <c r="X5678" i="1" s="1"/>
  <c r="N5679" i="1"/>
  <c r="X5679" i="1" s="1"/>
  <c r="N5680" i="1"/>
  <c r="X5680" i="1" s="1"/>
  <c r="N5681" i="1"/>
  <c r="X5681" i="1" s="1"/>
  <c r="N5682" i="1"/>
  <c r="X5682" i="1" s="1"/>
  <c r="N5683" i="1"/>
  <c r="X5683" i="1" s="1"/>
  <c r="N5684" i="1"/>
  <c r="X5684" i="1" s="1"/>
  <c r="N5685" i="1"/>
  <c r="X5685" i="1" s="1"/>
  <c r="N5686" i="1"/>
  <c r="X5686" i="1" s="1"/>
  <c r="N5687" i="1"/>
  <c r="X5687" i="1" s="1"/>
  <c r="N5688" i="1"/>
  <c r="X5688" i="1" s="1"/>
  <c r="N5689" i="1"/>
  <c r="X5689" i="1" s="1"/>
  <c r="N5690" i="1"/>
  <c r="X5690" i="1" s="1"/>
  <c r="N5691" i="1"/>
  <c r="X5691" i="1" s="1"/>
  <c r="N5692" i="1"/>
  <c r="X5692" i="1" s="1"/>
  <c r="N5693" i="1"/>
  <c r="X5693" i="1" s="1"/>
  <c r="N5694" i="1"/>
  <c r="X5694" i="1" s="1"/>
  <c r="N5695" i="1"/>
  <c r="X5695" i="1" s="1"/>
  <c r="N5696" i="1"/>
  <c r="X5696" i="1" s="1"/>
  <c r="N5697" i="1"/>
  <c r="X5697" i="1" s="1"/>
  <c r="N5698" i="1"/>
  <c r="X5698" i="1" s="1"/>
  <c r="N5699" i="1"/>
  <c r="X5699" i="1" s="1"/>
  <c r="N5700" i="1"/>
  <c r="X5700" i="1" s="1"/>
  <c r="N5701" i="1"/>
  <c r="X5701" i="1" s="1"/>
  <c r="N5702" i="1"/>
  <c r="X5702" i="1" s="1"/>
  <c r="N5703" i="1"/>
  <c r="X5703" i="1" s="1"/>
  <c r="N5704" i="1"/>
  <c r="X5704" i="1" s="1"/>
  <c r="N5705" i="1"/>
  <c r="X5705" i="1" s="1"/>
  <c r="N5706" i="1"/>
  <c r="X5706" i="1" s="1"/>
  <c r="N5707" i="1"/>
  <c r="X5707" i="1" s="1"/>
  <c r="N5708" i="1"/>
  <c r="X5708" i="1" s="1"/>
  <c r="N5709" i="1"/>
  <c r="X5709" i="1" s="1"/>
  <c r="N5710" i="1"/>
  <c r="X5710" i="1" s="1"/>
  <c r="N5711" i="1"/>
  <c r="X5711" i="1" s="1"/>
  <c r="N5712" i="1"/>
  <c r="X5712" i="1" s="1"/>
  <c r="N5713" i="1"/>
  <c r="X5713" i="1" s="1"/>
  <c r="N5714" i="1"/>
  <c r="X5714" i="1" s="1"/>
  <c r="N5715" i="1"/>
  <c r="X5715" i="1" s="1"/>
  <c r="N5716" i="1"/>
  <c r="X5716" i="1" s="1"/>
  <c r="N5717" i="1"/>
  <c r="X5717" i="1" s="1"/>
  <c r="N5718" i="1"/>
  <c r="X5718" i="1" s="1"/>
  <c r="N5719" i="1"/>
  <c r="X5719" i="1" s="1"/>
  <c r="N5720" i="1"/>
  <c r="X5720" i="1" s="1"/>
  <c r="N5721" i="1"/>
  <c r="X5721" i="1" s="1"/>
  <c r="N5722" i="1"/>
  <c r="X5722" i="1" s="1"/>
  <c r="N5723" i="1"/>
  <c r="X5723" i="1" s="1"/>
  <c r="N5724" i="1"/>
  <c r="X5724" i="1" s="1"/>
  <c r="N5725" i="1"/>
  <c r="X5725" i="1" s="1"/>
  <c r="N5726" i="1"/>
  <c r="X5726" i="1" s="1"/>
  <c r="N5727" i="1"/>
  <c r="X5727" i="1" s="1"/>
  <c r="N5728" i="1"/>
  <c r="X5728" i="1" s="1"/>
  <c r="N5729" i="1"/>
  <c r="X5729" i="1" s="1"/>
  <c r="N5730" i="1"/>
  <c r="X5730" i="1" s="1"/>
  <c r="N5731" i="1"/>
  <c r="X5731" i="1" s="1"/>
  <c r="N5732" i="1"/>
  <c r="X5732" i="1" s="1"/>
  <c r="N5733" i="1"/>
  <c r="X5733" i="1" s="1"/>
  <c r="N5734" i="1"/>
  <c r="X5734" i="1" s="1"/>
  <c r="N5735" i="1"/>
  <c r="X5735" i="1" s="1"/>
  <c r="N5736" i="1"/>
  <c r="X5736" i="1" s="1"/>
  <c r="N5737" i="1"/>
  <c r="X5737" i="1" s="1"/>
  <c r="N5738" i="1"/>
  <c r="X5738" i="1" s="1"/>
  <c r="N5739" i="1"/>
  <c r="X5739" i="1" s="1"/>
  <c r="N5740" i="1"/>
  <c r="X5740" i="1" s="1"/>
  <c r="N5741" i="1"/>
  <c r="X5741" i="1" s="1"/>
  <c r="N5742" i="1"/>
  <c r="X5742" i="1" s="1"/>
  <c r="N5743" i="1"/>
  <c r="X5743" i="1" s="1"/>
  <c r="N5744" i="1"/>
  <c r="X5744" i="1" s="1"/>
  <c r="N5745" i="1"/>
  <c r="X5745" i="1" s="1"/>
  <c r="N5746" i="1"/>
  <c r="X5746" i="1" s="1"/>
  <c r="N5747" i="1"/>
  <c r="X5747" i="1" s="1"/>
  <c r="N5748" i="1"/>
  <c r="X5748" i="1" s="1"/>
  <c r="N5749" i="1"/>
  <c r="X5749" i="1" s="1"/>
  <c r="N5750" i="1"/>
  <c r="X5750" i="1" s="1"/>
  <c r="N5751" i="1"/>
  <c r="X5751" i="1" s="1"/>
  <c r="N5752" i="1"/>
  <c r="X5752" i="1" s="1"/>
  <c r="N5753" i="1"/>
  <c r="X5753" i="1" s="1"/>
  <c r="N5754" i="1"/>
  <c r="X5754" i="1" s="1"/>
  <c r="N5755" i="1"/>
  <c r="X5755" i="1" s="1"/>
  <c r="N5756" i="1"/>
  <c r="X5756" i="1" s="1"/>
  <c r="N5757" i="1"/>
  <c r="X5757" i="1" s="1"/>
  <c r="N5758" i="1"/>
  <c r="X5758" i="1" s="1"/>
  <c r="N5759" i="1"/>
  <c r="X5759" i="1" s="1"/>
  <c r="N5760" i="1"/>
  <c r="X5760" i="1" s="1"/>
  <c r="N5761" i="1"/>
  <c r="X5761" i="1" s="1"/>
  <c r="N5762" i="1"/>
  <c r="X5762" i="1" s="1"/>
  <c r="N5763" i="1"/>
  <c r="X5763" i="1" s="1"/>
  <c r="N5764" i="1"/>
  <c r="X5764" i="1" s="1"/>
  <c r="N5765" i="1"/>
  <c r="X5765" i="1" s="1"/>
  <c r="N5766" i="1"/>
  <c r="X5766" i="1" s="1"/>
  <c r="N5767" i="1"/>
  <c r="X5767" i="1" s="1"/>
  <c r="N5768" i="1"/>
  <c r="X5768" i="1" s="1"/>
  <c r="N5769" i="1"/>
  <c r="X5769" i="1" s="1"/>
  <c r="N5770" i="1"/>
  <c r="X5770" i="1" s="1"/>
  <c r="N5771" i="1"/>
  <c r="X5771" i="1" s="1"/>
  <c r="N5772" i="1"/>
  <c r="X5772" i="1" s="1"/>
  <c r="N5773" i="1"/>
  <c r="X5773" i="1" s="1"/>
  <c r="N5774" i="1"/>
  <c r="X5774" i="1" s="1"/>
  <c r="N5775" i="1"/>
  <c r="X5775" i="1" s="1"/>
  <c r="N5776" i="1"/>
  <c r="X5776" i="1" s="1"/>
  <c r="N5777" i="1"/>
  <c r="X5777" i="1" s="1"/>
  <c r="N5778" i="1"/>
  <c r="X5778" i="1" s="1"/>
  <c r="N5779" i="1"/>
  <c r="X5779" i="1" s="1"/>
  <c r="N5780" i="1"/>
  <c r="X5780" i="1" s="1"/>
  <c r="N5781" i="1"/>
  <c r="X5781" i="1" s="1"/>
  <c r="N5782" i="1"/>
  <c r="X5782" i="1" s="1"/>
  <c r="N5783" i="1"/>
  <c r="X5783" i="1" s="1"/>
  <c r="N5784" i="1"/>
  <c r="X5784" i="1" s="1"/>
  <c r="N5785" i="1"/>
  <c r="X5785" i="1" s="1"/>
  <c r="N5786" i="1"/>
  <c r="X5786" i="1" s="1"/>
  <c r="N5787" i="1"/>
  <c r="X5787" i="1" s="1"/>
  <c r="N5788" i="1"/>
  <c r="X5788" i="1" s="1"/>
  <c r="N5789" i="1"/>
  <c r="X5789" i="1" s="1"/>
  <c r="N5790" i="1"/>
  <c r="X5790" i="1" s="1"/>
  <c r="N5791" i="1"/>
  <c r="X5791" i="1" s="1"/>
  <c r="N5792" i="1"/>
  <c r="X5792" i="1" s="1"/>
  <c r="N5793" i="1"/>
  <c r="X5793" i="1" s="1"/>
  <c r="N5794" i="1"/>
  <c r="X5794" i="1" s="1"/>
  <c r="N5795" i="1"/>
  <c r="X5795" i="1" s="1"/>
  <c r="N5796" i="1"/>
  <c r="X5796" i="1" s="1"/>
  <c r="N5797" i="1"/>
  <c r="X5797" i="1" s="1"/>
  <c r="N5798" i="1"/>
  <c r="X5798" i="1" s="1"/>
  <c r="N5799" i="1"/>
  <c r="X5799" i="1" s="1"/>
  <c r="N5800" i="1"/>
  <c r="X5800" i="1" s="1"/>
  <c r="N5801" i="1"/>
  <c r="X5801" i="1" s="1"/>
  <c r="N5802" i="1"/>
  <c r="X5802" i="1" s="1"/>
  <c r="N5803" i="1"/>
  <c r="X5803" i="1" s="1"/>
  <c r="N5804" i="1"/>
  <c r="X5804" i="1" s="1"/>
  <c r="N5805" i="1"/>
  <c r="X5805" i="1" s="1"/>
  <c r="N5806" i="1"/>
  <c r="X5806" i="1" s="1"/>
  <c r="N5807" i="1"/>
  <c r="X5807" i="1" s="1"/>
  <c r="N5808" i="1"/>
  <c r="X5808" i="1" s="1"/>
  <c r="N5809" i="1"/>
  <c r="X5809" i="1" s="1"/>
  <c r="N5810" i="1"/>
  <c r="X5810" i="1" s="1"/>
  <c r="N5811" i="1"/>
  <c r="X5811" i="1" s="1"/>
  <c r="N5812" i="1"/>
  <c r="X5812" i="1" s="1"/>
  <c r="N5813" i="1"/>
  <c r="X5813" i="1" s="1"/>
  <c r="N5814" i="1"/>
  <c r="X5814" i="1" s="1"/>
  <c r="N5815" i="1"/>
  <c r="X5815" i="1" s="1"/>
  <c r="N5816" i="1"/>
  <c r="X5816" i="1" s="1"/>
  <c r="N5817" i="1"/>
  <c r="X5817" i="1" s="1"/>
  <c r="N5818" i="1"/>
  <c r="X5818" i="1" s="1"/>
  <c r="N5819" i="1"/>
  <c r="X5819" i="1" s="1"/>
  <c r="N5820" i="1"/>
  <c r="X5820" i="1" s="1"/>
  <c r="N5821" i="1"/>
  <c r="X5821" i="1" s="1"/>
  <c r="N5822" i="1"/>
  <c r="X5822" i="1" s="1"/>
  <c r="N5823" i="1"/>
  <c r="X5823" i="1" s="1"/>
  <c r="N5824" i="1"/>
  <c r="X5824" i="1" s="1"/>
  <c r="N5825" i="1"/>
  <c r="X5825" i="1" s="1"/>
  <c r="N5826" i="1"/>
  <c r="X5826" i="1" s="1"/>
  <c r="N5827" i="1"/>
  <c r="X5827" i="1" s="1"/>
  <c r="N5828" i="1"/>
  <c r="X5828" i="1" s="1"/>
  <c r="N5829" i="1"/>
  <c r="X5829" i="1" s="1"/>
  <c r="N5830" i="1"/>
  <c r="X5830" i="1" s="1"/>
  <c r="N5831" i="1"/>
  <c r="X5831" i="1" s="1"/>
  <c r="N5832" i="1"/>
  <c r="X5832" i="1" s="1"/>
  <c r="N5833" i="1"/>
  <c r="X5833" i="1" s="1"/>
  <c r="N5834" i="1"/>
  <c r="X5834" i="1" s="1"/>
  <c r="N5835" i="1"/>
  <c r="X5835" i="1" s="1"/>
  <c r="N5836" i="1"/>
  <c r="X5836" i="1" s="1"/>
  <c r="N5837" i="1"/>
  <c r="X5837" i="1" s="1"/>
  <c r="N5838" i="1"/>
  <c r="X5838" i="1" s="1"/>
  <c r="N5839" i="1"/>
  <c r="X5839" i="1" s="1"/>
  <c r="N5840" i="1"/>
  <c r="X5840" i="1" s="1"/>
  <c r="N5841" i="1"/>
  <c r="X5841" i="1" s="1"/>
  <c r="N5842" i="1"/>
  <c r="X5842" i="1" s="1"/>
  <c r="N5843" i="1"/>
  <c r="X5843" i="1" s="1"/>
  <c r="N5844" i="1"/>
  <c r="X5844" i="1" s="1"/>
  <c r="N5845" i="1"/>
  <c r="X5845" i="1" s="1"/>
  <c r="N5846" i="1"/>
  <c r="X5846" i="1" s="1"/>
  <c r="N5847" i="1"/>
  <c r="X5847" i="1" s="1"/>
  <c r="N5848" i="1"/>
  <c r="X5848" i="1" s="1"/>
  <c r="N5849" i="1"/>
  <c r="X5849" i="1" s="1"/>
  <c r="N5850" i="1"/>
  <c r="X5850" i="1" s="1"/>
  <c r="N5851" i="1"/>
  <c r="X5851" i="1" s="1"/>
  <c r="N5852" i="1"/>
  <c r="X5852" i="1" s="1"/>
  <c r="N5853" i="1"/>
  <c r="X5853" i="1" s="1"/>
  <c r="N5854" i="1"/>
  <c r="X5854" i="1" s="1"/>
  <c r="N5855" i="1"/>
  <c r="X5855" i="1" s="1"/>
  <c r="N5856" i="1"/>
  <c r="X5856" i="1" s="1"/>
  <c r="N5857" i="1"/>
  <c r="X5857" i="1" s="1"/>
  <c r="N5858" i="1"/>
  <c r="X5858" i="1" s="1"/>
  <c r="N5859" i="1"/>
  <c r="X5859" i="1" s="1"/>
  <c r="N5860" i="1"/>
  <c r="X5860" i="1" s="1"/>
  <c r="N5861" i="1"/>
  <c r="X5861" i="1" s="1"/>
  <c r="N5862" i="1"/>
  <c r="X5862" i="1" s="1"/>
  <c r="N5863" i="1"/>
  <c r="X5863" i="1" s="1"/>
  <c r="N5864" i="1"/>
  <c r="X5864" i="1" s="1"/>
  <c r="N5865" i="1"/>
  <c r="X5865" i="1" s="1"/>
  <c r="N5866" i="1"/>
  <c r="X5866" i="1" s="1"/>
  <c r="N5867" i="1"/>
  <c r="X5867" i="1" s="1"/>
  <c r="N5868" i="1"/>
  <c r="X5868" i="1" s="1"/>
  <c r="N5869" i="1"/>
  <c r="X5869" i="1" s="1"/>
  <c r="N5870" i="1"/>
  <c r="X5870" i="1" s="1"/>
  <c r="N5871" i="1"/>
  <c r="X5871" i="1" s="1"/>
  <c r="N5872" i="1"/>
  <c r="X5872" i="1" s="1"/>
  <c r="N5873" i="1"/>
  <c r="X5873" i="1" s="1"/>
  <c r="N5874" i="1"/>
  <c r="X5874" i="1" s="1"/>
  <c r="N5875" i="1"/>
  <c r="X5875" i="1" s="1"/>
  <c r="N5876" i="1"/>
  <c r="X5876" i="1" s="1"/>
  <c r="N5877" i="1"/>
  <c r="X5877" i="1" s="1"/>
  <c r="N5878" i="1"/>
  <c r="X5878" i="1" s="1"/>
  <c r="N5879" i="1"/>
  <c r="X5879" i="1" s="1"/>
  <c r="N5880" i="1"/>
  <c r="X5880" i="1" s="1"/>
  <c r="N5881" i="1"/>
  <c r="X5881" i="1" s="1"/>
  <c r="N5882" i="1"/>
  <c r="X5882" i="1" s="1"/>
  <c r="N5883" i="1"/>
  <c r="X5883" i="1" s="1"/>
  <c r="N5884" i="1"/>
  <c r="X5884" i="1" s="1"/>
  <c r="N5885" i="1"/>
  <c r="X5885" i="1" s="1"/>
  <c r="N5886" i="1"/>
  <c r="X5886" i="1" s="1"/>
  <c r="N5887" i="1"/>
  <c r="X5887" i="1" s="1"/>
  <c r="N5888" i="1"/>
  <c r="X5888" i="1" s="1"/>
  <c r="N5889" i="1"/>
  <c r="X5889" i="1" s="1"/>
  <c r="N5890" i="1"/>
  <c r="X5890" i="1" s="1"/>
  <c r="N5891" i="1"/>
  <c r="X5891" i="1" s="1"/>
  <c r="N5892" i="1"/>
  <c r="X5892" i="1" s="1"/>
  <c r="N5893" i="1"/>
  <c r="X5893" i="1" s="1"/>
  <c r="N5894" i="1"/>
  <c r="X5894" i="1" s="1"/>
  <c r="N5895" i="1"/>
  <c r="X5895" i="1" s="1"/>
  <c r="N5896" i="1"/>
  <c r="X5896" i="1" s="1"/>
  <c r="N5897" i="1"/>
  <c r="X5897" i="1" s="1"/>
  <c r="N5898" i="1"/>
  <c r="X5898" i="1" s="1"/>
  <c r="N5899" i="1"/>
  <c r="X5899" i="1" s="1"/>
  <c r="N5900" i="1"/>
  <c r="X5900" i="1" s="1"/>
  <c r="N5901" i="1"/>
  <c r="X5901" i="1" s="1"/>
  <c r="N5902" i="1"/>
  <c r="X5902" i="1" s="1"/>
  <c r="N5903" i="1"/>
  <c r="X5903" i="1" s="1"/>
  <c r="N5904" i="1"/>
  <c r="X5904" i="1" s="1"/>
  <c r="N5905" i="1"/>
  <c r="X5905" i="1" s="1"/>
  <c r="N5906" i="1"/>
  <c r="X5906" i="1" s="1"/>
  <c r="N5907" i="1"/>
  <c r="X5907" i="1" s="1"/>
  <c r="N5908" i="1"/>
  <c r="X5908" i="1" s="1"/>
  <c r="N5909" i="1"/>
  <c r="X5909" i="1" s="1"/>
  <c r="N5910" i="1"/>
  <c r="X5910" i="1" s="1"/>
  <c r="N5911" i="1"/>
  <c r="X5911" i="1" s="1"/>
  <c r="N5912" i="1"/>
  <c r="X5912" i="1" s="1"/>
  <c r="N5913" i="1"/>
  <c r="X5913" i="1" s="1"/>
  <c r="N5914" i="1"/>
  <c r="X5914" i="1" s="1"/>
  <c r="N5915" i="1"/>
  <c r="X5915" i="1" s="1"/>
  <c r="N5916" i="1"/>
  <c r="X5916" i="1" s="1"/>
  <c r="N5917" i="1"/>
  <c r="X5917" i="1" s="1"/>
  <c r="N5918" i="1"/>
  <c r="X5918" i="1" s="1"/>
  <c r="N5919" i="1"/>
  <c r="X5919" i="1" s="1"/>
  <c r="N5920" i="1"/>
  <c r="X5920" i="1" s="1"/>
  <c r="N5921" i="1"/>
  <c r="X5921" i="1" s="1"/>
  <c r="N5922" i="1"/>
  <c r="X5922" i="1" s="1"/>
  <c r="N5923" i="1"/>
  <c r="X5923" i="1" s="1"/>
  <c r="N5924" i="1"/>
  <c r="X5924" i="1" s="1"/>
  <c r="N5925" i="1"/>
  <c r="X5925" i="1" s="1"/>
  <c r="N5926" i="1"/>
  <c r="X5926" i="1" s="1"/>
  <c r="N5927" i="1"/>
  <c r="X5927" i="1" s="1"/>
  <c r="N5928" i="1"/>
  <c r="X5928" i="1" s="1"/>
  <c r="N5929" i="1"/>
  <c r="X5929" i="1" s="1"/>
  <c r="N5930" i="1"/>
  <c r="X5930" i="1" s="1"/>
  <c r="N5931" i="1"/>
  <c r="X5931" i="1" s="1"/>
  <c r="N5932" i="1"/>
  <c r="X5932" i="1" s="1"/>
  <c r="N5933" i="1"/>
  <c r="X5933" i="1" s="1"/>
  <c r="N5934" i="1"/>
  <c r="X5934" i="1" s="1"/>
  <c r="N5935" i="1"/>
  <c r="X5935" i="1" s="1"/>
  <c r="N5936" i="1"/>
  <c r="X5936" i="1" s="1"/>
  <c r="N5937" i="1"/>
  <c r="X5937" i="1" s="1"/>
  <c r="N5938" i="1"/>
  <c r="X5938" i="1" s="1"/>
  <c r="N5939" i="1"/>
  <c r="X5939" i="1" s="1"/>
  <c r="N5940" i="1"/>
  <c r="X5940" i="1" s="1"/>
  <c r="N5941" i="1"/>
  <c r="X5941" i="1" s="1"/>
  <c r="N5942" i="1"/>
  <c r="X5942" i="1" s="1"/>
  <c r="N5943" i="1"/>
  <c r="X5943" i="1" s="1"/>
  <c r="N5944" i="1"/>
  <c r="X5944" i="1" s="1"/>
  <c r="N5945" i="1"/>
  <c r="X5945" i="1" s="1"/>
  <c r="N5946" i="1"/>
  <c r="X5946" i="1" s="1"/>
  <c r="N5947" i="1"/>
  <c r="X5947" i="1" s="1"/>
  <c r="N5948" i="1"/>
  <c r="X5948" i="1" s="1"/>
  <c r="N5949" i="1"/>
  <c r="X5949" i="1" s="1"/>
  <c r="N5950" i="1"/>
  <c r="X5950" i="1" s="1"/>
  <c r="N5951" i="1"/>
  <c r="X5951" i="1" s="1"/>
  <c r="N5952" i="1"/>
  <c r="X5952" i="1" s="1"/>
  <c r="N5953" i="1"/>
  <c r="X5953" i="1" s="1"/>
  <c r="N5954" i="1"/>
  <c r="X5954" i="1" s="1"/>
  <c r="N5955" i="1"/>
  <c r="X5955" i="1" s="1"/>
  <c r="N5956" i="1"/>
  <c r="X5956" i="1" s="1"/>
  <c r="N5957" i="1"/>
  <c r="X5957" i="1" s="1"/>
  <c r="N5958" i="1"/>
  <c r="X5958" i="1" s="1"/>
  <c r="N5959" i="1"/>
  <c r="X5959" i="1" s="1"/>
  <c r="N5960" i="1"/>
  <c r="X5960" i="1" s="1"/>
  <c r="N5961" i="1"/>
  <c r="X5961" i="1" s="1"/>
  <c r="N5962" i="1"/>
  <c r="X5962" i="1" s="1"/>
  <c r="N5963" i="1"/>
  <c r="X5963" i="1" s="1"/>
  <c r="N5964" i="1"/>
  <c r="X5964" i="1" s="1"/>
  <c r="N5965" i="1"/>
  <c r="X5965" i="1" s="1"/>
  <c r="N5966" i="1"/>
  <c r="X5966" i="1" s="1"/>
  <c r="N5967" i="1"/>
  <c r="X5967" i="1" s="1"/>
  <c r="N5968" i="1"/>
  <c r="X5968" i="1" s="1"/>
  <c r="N5969" i="1"/>
  <c r="X5969" i="1" s="1"/>
  <c r="N5970" i="1"/>
  <c r="X5970" i="1" s="1"/>
  <c r="N5971" i="1"/>
  <c r="X5971" i="1" s="1"/>
  <c r="N5972" i="1"/>
  <c r="X5972" i="1" s="1"/>
  <c r="N5973" i="1"/>
  <c r="X5973" i="1" s="1"/>
  <c r="N5974" i="1"/>
  <c r="X5974" i="1" s="1"/>
  <c r="N5975" i="1"/>
  <c r="X5975" i="1" s="1"/>
  <c r="N5976" i="1"/>
  <c r="X5976" i="1" s="1"/>
  <c r="N5977" i="1"/>
  <c r="X5977" i="1" s="1"/>
  <c r="N5978" i="1"/>
  <c r="X5978" i="1" s="1"/>
  <c r="N5979" i="1"/>
  <c r="X5979" i="1" s="1"/>
  <c r="N5980" i="1"/>
  <c r="X5980" i="1" s="1"/>
  <c r="N5981" i="1"/>
  <c r="X5981" i="1" s="1"/>
  <c r="N5982" i="1"/>
  <c r="X5982" i="1" s="1"/>
  <c r="N5983" i="1"/>
  <c r="X5983" i="1" s="1"/>
  <c r="N5984" i="1"/>
  <c r="X5984" i="1" s="1"/>
  <c r="N5985" i="1"/>
  <c r="X5985" i="1" s="1"/>
  <c r="N5986" i="1"/>
  <c r="X5986" i="1" s="1"/>
  <c r="N5987" i="1"/>
  <c r="X5987" i="1" s="1"/>
  <c r="N5988" i="1"/>
  <c r="X5988" i="1" s="1"/>
  <c r="N5989" i="1"/>
  <c r="X5989" i="1" s="1"/>
  <c r="N5990" i="1"/>
  <c r="X5990" i="1" s="1"/>
  <c r="N5991" i="1"/>
  <c r="X5991" i="1" s="1"/>
  <c r="N5992" i="1"/>
  <c r="X5992" i="1" s="1"/>
  <c r="N5993" i="1"/>
  <c r="X5993" i="1" s="1"/>
  <c r="N5994" i="1"/>
  <c r="X5994" i="1" s="1"/>
  <c r="N5995" i="1"/>
  <c r="X5995" i="1" s="1"/>
  <c r="N5996" i="1"/>
  <c r="X5996" i="1" s="1"/>
  <c r="N5997" i="1"/>
  <c r="X5997" i="1" s="1"/>
  <c r="N5998" i="1"/>
  <c r="X5998" i="1" s="1"/>
  <c r="N5999" i="1"/>
  <c r="X5999" i="1" s="1"/>
  <c r="N6000" i="1"/>
  <c r="X6000" i="1" s="1"/>
  <c r="N6001" i="1"/>
  <c r="X6001" i="1" s="1"/>
  <c r="N6002" i="1"/>
  <c r="X6002" i="1" s="1"/>
  <c r="N6003" i="1"/>
  <c r="X6003" i="1" s="1"/>
  <c r="N6004" i="1"/>
  <c r="X6004" i="1" s="1"/>
  <c r="N6005" i="1"/>
  <c r="X6005" i="1" s="1"/>
  <c r="N6006" i="1"/>
  <c r="X6006" i="1" s="1"/>
  <c r="N6007" i="1"/>
  <c r="X6007" i="1" s="1"/>
  <c r="N6008" i="1"/>
  <c r="X6008" i="1" s="1"/>
  <c r="N6009" i="1"/>
  <c r="X6009" i="1" s="1"/>
  <c r="N6010" i="1"/>
  <c r="X6010" i="1" s="1"/>
  <c r="N6011" i="1"/>
  <c r="X6011" i="1" s="1"/>
  <c r="N6012" i="1"/>
  <c r="X6012" i="1" s="1"/>
  <c r="N6013" i="1"/>
  <c r="X6013" i="1" s="1"/>
  <c r="N6014" i="1"/>
  <c r="X6014" i="1" s="1"/>
  <c r="N6015" i="1"/>
  <c r="X6015" i="1" s="1"/>
  <c r="N6016" i="1"/>
  <c r="X6016" i="1" s="1"/>
  <c r="N6017" i="1"/>
  <c r="X6017" i="1" s="1"/>
  <c r="N6018" i="1"/>
  <c r="X6018" i="1" s="1"/>
  <c r="N6019" i="1"/>
  <c r="X6019" i="1" s="1"/>
  <c r="N6020" i="1"/>
  <c r="X6020" i="1" s="1"/>
  <c r="N6021" i="1"/>
  <c r="X6021" i="1" s="1"/>
  <c r="N6022" i="1"/>
  <c r="X6022" i="1" s="1"/>
  <c r="N6023" i="1"/>
  <c r="X6023" i="1" s="1"/>
  <c r="N6024" i="1"/>
  <c r="X6024" i="1" s="1"/>
  <c r="N6025" i="1"/>
  <c r="X6025" i="1" s="1"/>
  <c r="N6026" i="1"/>
  <c r="X6026" i="1" s="1"/>
  <c r="N6027" i="1"/>
  <c r="X6027" i="1" s="1"/>
  <c r="N6028" i="1"/>
  <c r="X6028" i="1" s="1"/>
  <c r="N6029" i="1"/>
  <c r="X6029" i="1" s="1"/>
  <c r="N6030" i="1"/>
  <c r="X6030" i="1" s="1"/>
  <c r="N6031" i="1"/>
  <c r="X6031" i="1" s="1"/>
  <c r="N6032" i="1"/>
  <c r="X6032" i="1" s="1"/>
  <c r="N6033" i="1"/>
  <c r="X6033" i="1" s="1"/>
  <c r="N6034" i="1"/>
  <c r="X6034" i="1" s="1"/>
  <c r="N6035" i="1"/>
  <c r="X6035" i="1" s="1"/>
  <c r="N6036" i="1"/>
  <c r="X6036" i="1" s="1"/>
  <c r="N6037" i="1"/>
  <c r="X6037" i="1" s="1"/>
  <c r="N6038" i="1"/>
  <c r="X6038" i="1" s="1"/>
  <c r="N6039" i="1"/>
  <c r="X6039" i="1" s="1"/>
  <c r="N6040" i="1"/>
  <c r="X6040" i="1" s="1"/>
  <c r="N6041" i="1"/>
  <c r="X6041" i="1" s="1"/>
  <c r="N6042" i="1"/>
  <c r="X6042" i="1" s="1"/>
  <c r="N6043" i="1"/>
  <c r="X6043" i="1" s="1"/>
  <c r="N6044" i="1"/>
  <c r="X6044" i="1" s="1"/>
  <c r="N6045" i="1"/>
  <c r="X6045" i="1" s="1"/>
  <c r="N6046" i="1"/>
  <c r="X6046" i="1" s="1"/>
  <c r="N6047" i="1"/>
  <c r="X6047" i="1" s="1"/>
  <c r="N6048" i="1"/>
  <c r="X6048" i="1" s="1"/>
  <c r="N6049" i="1"/>
  <c r="X6049" i="1" s="1"/>
  <c r="N6050" i="1"/>
  <c r="X6050" i="1" s="1"/>
  <c r="N6051" i="1"/>
  <c r="X6051" i="1" s="1"/>
  <c r="N6052" i="1"/>
  <c r="X6052" i="1" s="1"/>
  <c r="N6053" i="1"/>
  <c r="X6053" i="1" s="1"/>
  <c r="N6054" i="1"/>
  <c r="X6054" i="1" s="1"/>
  <c r="N6055" i="1"/>
  <c r="X6055" i="1" s="1"/>
  <c r="N6056" i="1"/>
  <c r="X6056" i="1" s="1"/>
  <c r="N6057" i="1"/>
  <c r="X6057" i="1" s="1"/>
  <c r="N6058" i="1"/>
  <c r="X6058" i="1" s="1"/>
  <c r="N6059" i="1"/>
  <c r="X6059" i="1" s="1"/>
  <c r="N6060" i="1"/>
  <c r="X6060" i="1" s="1"/>
  <c r="N6061" i="1"/>
  <c r="X6061" i="1" s="1"/>
  <c r="N6062" i="1"/>
  <c r="X6062" i="1" s="1"/>
  <c r="N6063" i="1"/>
  <c r="X6063" i="1" s="1"/>
  <c r="N6064" i="1"/>
  <c r="X6064" i="1" s="1"/>
  <c r="N6065" i="1"/>
  <c r="X6065" i="1" s="1"/>
  <c r="N6066" i="1"/>
  <c r="X6066" i="1" s="1"/>
  <c r="N6067" i="1"/>
  <c r="X6067" i="1" s="1"/>
  <c r="N6068" i="1"/>
  <c r="X6068" i="1" s="1"/>
  <c r="N6069" i="1"/>
  <c r="X6069" i="1" s="1"/>
  <c r="N6070" i="1"/>
  <c r="X6070" i="1" s="1"/>
  <c r="N6071" i="1"/>
  <c r="X6071" i="1" s="1"/>
  <c r="N6072" i="1"/>
  <c r="X6072" i="1" s="1"/>
  <c r="N6073" i="1"/>
  <c r="X6073" i="1" s="1"/>
  <c r="N6074" i="1"/>
  <c r="X6074" i="1" s="1"/>
  <c r="N6075" i="1"/>
  <c r="X6075" i="1" s="1"/>
  <c r="N6076" i="1"/>
  <c r="X6076" i="1" s="1"/>
  <c r="N6077" i="1"/>
  <c r="X6077" i="1" s="1"/>
  <c r="N6078" i="1"/>
  <c r="X6078" i="1" s="1"/>
  <c r="N6079" i="1"/>
  <c r="X6079" i="1" s="1"/>
  <c r="N6080" i="1"/>
  <c r="X6080" i="1" s="1"/>
  <c r="N6081" i="1"/>
  <c r="X6081" i="1" s="1"/>
  <c r="N6082" i="1"/>
  <c r="X6082" i="1" s="1"/>
  <c r="N6083" i="1"/>
  <c r="X6083" i="1" s="1"/>
  <c r="N6084" i="1"/>
  <c r="X6084" i="1" s="1"/>
  <c r="N6085" i="1"/>
  <c r="X6085" i="1" s="1"/>
  <c r="N6086" i="1"/>
  <c r="X6086" i="1" s="1"/>
  <c r="N6087" i="1"/>
  <c r="X6087" i="1" s="1"/>
  <c r="N6088" i="1"/>
  <c r="X6088" i="1" s="1"/>
  <c r="N6089" i="1"/>
  <c r="X6089" i="1" s="1"/>
  <c r="N6090" i="1"/>
  <c r="X6090" i="1" s="1"/>
  <c r="N6091" i="1"/>
  <c r="X6091" i="1" s="1"/>
  <c r="N6092" i="1"/>
  <c r="X6092" i="1" s="1"/>
  <c r="N6093" i="1"/>
  <c r="X6093" i="1" s="1"/>
  <c r="N6094" i="1"/>
  <c r="X6094" i="1" s="1"/>
  <c r="N6095" i="1"/>
  <c r="X6095" i="1" s="1"/>
  <c r="N6096" i="1"/>
  <c r="X6096" i="1" s="1"/>
  <c r="N6097" i="1"/>
  <c r="X6097" i="1" s="1"/>
  <c r="N6098" i="1"/>
  <c r="X6098" i="1" s="1"/>
  <c r="N6099" i="1"/>
  <c r="X6099" i="1" s="1"/>
  <c r="N6100" i="1"/>
  <c r="X6100" i="1" s="1"/>
  <c r="N6101" i="1"/>
  <c r="X6101" i="1" s="1"/>
  <c r="N6102" i="1"/>
  <c r="X6102" i="1" s="1"/>
  <c r="N6103" i="1"/>
  <c r="X6103" i="1" s="1"/>
  <c r="N6104" i="1"/>
  <c r="X6104" i="1" s="1"/>
  <c r="N6105" i="1"/>
  <c r="X6105" i="1" s="1"/>
  <c r="N6106" i="1"/>
  <c r="X6106" i="1" s="1"/>
  <c r="N6107" i="1"/>
  <c r="X6107" i="1" s="1"/>
  <c r="N6108" i="1"/>
  <c r="X6108" i="1" s="1"/>
  <c r="N6109" i="1"/>
  <c r="X6109" i="1" s="1"/>
  <c r="N6110" i="1"/>
  <c r="X6110" i="1" s="1"/>
  <c r="N6111" i="1"/>
  <c r="X6111" i="1" s="1"/>
  <c r="N6112" i="1"/>
  <c r="X6112" i="1" s="1"/>
  <c r="N6113" i="1"/>
  <c r="X6113" i="1" s="1"/>
  <c r="N6114" i="1"/>
  <c r="X6114" i="1" s="1"/>
  <c r="N6115" i="1"/>
  <c r="X6115" i="1" s="1"/>
  <c r="N6116" i="1"/>
  <c r="X6116" i="1" s="1"/>
  <c r="N6117" i="1"/>
  <c r="X6117" i="1" s="1"/>
  <c r="N6118" i="1"/>
  <c r="X6118" i="1" s="1"/>
  <c r="N6119" i="1"/>
  <c r="X6119" i="1" s="1"/>
  <c r="N6120" i="1"/>
  <c r="X6120" i="1" s="1"/>
  <c r="N6121" i="1"/>
  <c r="X6121" i="1" s="1"/>
  <c r="N6122" i="1"/>
  <c r="X6122" i="1" s="1"/>
  <c r="N6123" i="1"/>
  <c r="X6123" i="1" s="1"/>
  <c r="N6124" i="1"/>
  <c r="X6124" i="1" s="1"/>
  <c r="N6125" i="1"/>
  <c r="X6125" i="1" s="1"/>
  <c r="N6126" i="1"/>
  <c r="X6126" i="1" s="1"/>
  <c r="N6127" i="1"/>
  <c r="X6127" i="1" s="1"/>
  <c r="N6128" i="1"/>
  <c r="X6128" i="1" s="1"/>
  <c r="N6129" i="1"/>
  <c r="X6129" i="1" s="1"/>
  <c r="N6130" i="1"/>
  <c r="X6130" i="1" s="1"/>
  <c r="N6131" i="1"/>
  <c r="X6131" i="1" s="1"/>
  <c r="N6132" i="1"/>
  <c r="X6132" i="1" s="1"/>
  <c r="N6133" i="1"/>
  <c r="X6133" i="1" s="1"/>
  <c r="N6134" i="1"/>
  <c r="X6134" i="1" s="1"/>
  <c r="N6135" i="1"/>
  <c r="X6135" i="1" s="1"/>
  <c r="N6136" i="1"/>
  <c r="X6136" i="1" s="1"/>
  <c r="N6137" i="1"/>
  <c r="X6137" i="1" s="1"/>
  <c r="N6138" i="1"/>
  <c r="X6138" i="1" s="1"/>
  <c r="N6139" i="1"/>
  <c r="X6139" i="1" s="1"/>
  <c r="N6140" i="1"/>
  <c r="X6140" i="1" s="1"/>
  <c r="N6141" i="1"/>
  <c r="X6141" i="1" s="1"/>
  <c r="N6142" i="1"/>
  <c r="X6142" i="1" s="1"/>
  <c r="N6143" i="1"/>
  <c r="X6143" i="1" s="1"/>
  <c r="N6144" i="1"/>
  <c r="X6144" i="1" s="1"/>
  <c r="N6145" i="1"/>
  <c r="X6145" i="1" s="1"/>
  <c r="N6146" i="1"/>
  <c r="X6146" i="1" s="1"/>
  <c r="N6147" i="1"/>
  <c r="X6147" i="1" s="1"/>
  <c r="N6148" i="1"/>
  <c r="X6148" i="1" s="1"/>
  <c r="N6149" i="1"/>
  <c r="X6149" i="1" s="1"/>
  <c r="N6150" i="1"/>
  <c r="X6150" i="1" s="1"/>
  <c r="N6151" i="1"/>
  <c r="X6151" i="1" s="1"/>
  <c r="N6152" i="1"/>
  <c r="X6152" i="1" s="1"/>
  <c r="N6153" i="1"/>
  <c r="X6153" i="1" s="1"/>
  <c r="N6154" i="1"/>
  <c r="X6154" i="1" s="1"/>
  <c r="N6155" i="1"/>
  <c r="X6155" i="1" s="1"/>
  <c r="N6156" i="1"/>
  <c r="X6156" i="1" s="1"/>
  <c r="N6157" i="1"/>
  <c r="X6157" i="1" s="1"/>
  <c r="N6158" i="1"/>
  <c r="X6158" i="1" s="1"/>
  <c r="N6159" i="1"/>
  <c r="X6159" i="1" s="1"/>
  <c r="N6160" i="1"/>
  <c r="X6160" i="1" s="1"/>
  <c r="N6161" i="1"/>
  <c r="X6161" i="1" s="1"/>
  <c r="N6162" i="1"/>
  <c r="X6162" i="1" s="1"/>
  <c r="N6163" i="1"/>
  <c r="X6163" i="1" s="1"/>
  <c r="N6164" i="1"/>
  <c r="X6164" i="1" s="1"/>
  <c r="N6165" i="1"/>
  <c r="X6165" i="1" s="1"/>
  <c r="N6166" i="1"/>
  <c r="X6166" i="1" s="1"/>
  <c r="N6167" i="1"/>
  <c r="X6167" i="1" s="1"/>
  <c r="N6168" i="1"/>
  <c r="X6168" i="1" s="1"/>
  <c r="N6169" i="1"/>
  <c r="X6169" i="1" s="1"/>
  <c r="N6170" i="1"/>
  <c r="X6170" i="1" s="1"/>
  <c r="N6171" i="1"/>
  <c r="X6171" i="1" s="1"/>
  <c r="N6172" i="1"/>
  <c r="X6172" i="1" s="1"/>
  <c r="N6173" i="1"/>
  <c r="X6173" i="1" s="1"/>
  <c r="N6174" i="1"/>
  <c r="X6174" i="1" s="1"/>
  <c r="N6175" i="1"/>
  <c r="X6175" i="1" s="1"/>
  <c r="N6176" i="1"/>
  <c r="X6176" i="1" s="1"/>
  <c r="N6177" i="1"/>
  <c r="X6177" i="1" s="1"/>
  <c r="N6178" i="1"/>
  <c r="X6178" i="1" s="1"/>
  <c r="N6179" i="1"/>
  <c r="X6179" i="1" s="1"/>
  <c r="N6180" i="1"/>
  <c r="X6180" i="1" s="1"/>
  <c r="N6181" i="1"/>
  <c r="X6181" i="1" s="1"/>
  <c r="N6182" i="1"/>
  <c r="X6182" i="1" s="1"/>
  <c r="N6183" i="1"/>
  <c r="X6183" i="1" s="1"/>
  <c r="N6184" i="1"/>
  <c r="X6184" i="1" s="1"/>
  <c r="N6185" i="1"/>
  <c r="X6185" i="1" s="1"/>
  <c r="N6186" i="1"/>
  <c r="X6186" i="1" s="1"/>
  <c r="N6187" i="1"/>
  <c r="X6187" i="1" s="1"/>
  <c r="N6188" i="1"/>
  <c r="X6188" i="1" s="1"/>
  <c r="N6189" i="1"/>
  <c r="X6189" i="1" s="1"/>
  <c r="N6190" i="1"/>
  <c r="X6190" i="1" s="1"/>
  <c r="N6191" i="1"/>
  <c r="X6191" i="1" s="1"/>
  <c r="N6192" i="1"/>
  <c r="X6192" i="1" s="1"/>
  <c r="N6193" i="1"/>
  <c r="X6193" i="1" s="1"/>
  <c r="N6194" i="1"/>
  <c r="X6194" i="1" s="1"/>
  <c r="N6195" i="1"/>
  <c r="X6195" i="1" s="1"/>
  <c r="N6196" i="1"/>
  <c r="X6196" i="1" s="1"/>
  <c r="N6197" i="1"/>
  <c r="X6197" i="1" s="1"/>
  <c r="N6198" i="1"/>
  <c r="X6198" i="1" s="1"/>
  <c r="N6199" i="1"/>
  <c r="X6199" i="1" s="1"/>
  <c r="N6200" i="1"/>
  <c r="X6200" i="1" s="1"/>
  <c r="N6201" i="1"/>
  <c r="X6201" i="1" s="1"/>
  <c r="N6202" i="1"/>
  <c r="X6202" i="1" s="1"/>
  <c r="N6203" i="1"/>
  <c r="X6203" i="1" s="1"/>
  <c r="N6204" i="1"/>
  <c r="X6204" i="1" s="1"/>
  <c r="N6205" i="1"/>
  <c r="X6205" i="1" s="1"/>
  <c r="N6206" i="1"/>
  <c r="X6206" i="1" s="1"/>
  <c r="N6207" i="1"/>
  <c r="X6207" i="1" s="1"/>
  <c r="N6208" i="1"/>
  <c r="X6208" i="1" s="1"/>
  <c r="N6209" i="1"/>
  <c r="X6209" i="1" s="1"/>
  <c r="N6210" i="1"/>
  <c r="X6210" i="1" s="1"/>
  <c r="N6211" i="1"/>
  <c r="X6211" i="1" s="1"/>
  <c r="N6212" i="1"/>
  <c r="X6212" i="1" s="1"/>
  <c r="N6213" i="1"/>
  <c r="X6213" i="1" s="1"/>
  <c r="N6214" i="1"/>
  <c r="X6214" i="1" s="1"/>
  <c r="N6215" i="1"/>
  <c r="X6215" i="1" s="1"/>
  <c r="N6216" i="1"/>
  <c r="X6216" i="1" s="1"/>
  <c r="N6217" i="1"/>
  <c r="X6217" i="1" s="1"/>
  <c r="N6218" i="1"/>
  <c r="X6218" i="1" s="1"/>
  <c r="N6219" i="1"/>
  <c r="X6219" i="1" s="1"/>
  <c r="N6220" i="1"/>
  <c r="X6220" i="1" s="1"/>
  <c r="N6221" i="1"/>
  <c r="X6221" i="1" s="1"/>
  <c r="N6222" i="1"/>
  <c r="X6222" i="1" s="1"/>
  <c r="N6223" i="1"/>
  <c r="X6223" i="1" s="1"/>
  <c r="N6224" i="1"/>
  <c r="X6224" i="1" s="1"/>
  <c r="N6225" i="1"/>
  <c r="X6225" i="1" s="1"/>
  <c r="N6226" i="1"/>
  <c r="X6226" i="1" s="1"/>
  <c r="N6227" i="1"/>
  <c r="X6227" i="1" s="1"/>
  <c r="N6228" i="1"/>
  <c r="X6228" i="1" s="1"/>
  <c r="N6229" i="1"/>
  <c r="X6229" i="1" s="1"/>
  <c r="N6230" i="1"/>
  <c r="X6230" i="1" s="1"/>
  <c r="N6231" i="1"/>
  <c r="X6231" i="1" s="1"/>
  <c r="N6232" i="1"/>
  <c r="X6232" i="1" s="1"/>
  <c r="N6233" i="1"/>
  <c r="X6233" i="1" s="1"/>
  <c r="N6234" i="1"/>
  <c r="X6234" i="1" s="1"/>
  <c r="N6235" i="1"/>
  <c r="X6235" i="1" s="1"/>
  <c r="N6236" i="1"/>
  <c r="X6236" i="1" s="1"/>
  <c r="N6237" i="1"/>
  <c r="X6237" i="1" s="1"/>
  <c r="N6238" i="1"/>
  <c r="X6238" i="1" s="1"/>
  <c r="N6239" i="1"/>
  <c r="X6239" i="1" s="1"/>
  <c r="N6240" i="1"/>
  <c r="X6240" i="1" s="1"/>
  <c r="N6241" i="1"/>
  <c r="X6241" i="1" s="1"/>
  <c r="N6242" i="1"/>
  <c r="X6242" i="1" s="1"/>
  <c r="N6243" i="1"/>
  <c r="X6243" i="1" s="1"/>
  <c r="N6244" i="1"/>
  <c r="X6244" i="1" s="1"/>
  <c r="N6245" i="1"/>
  <c r="X6245" i="1" s="1"/>
  <c r="N6246" i="1"/>
  <c r="X6246" i="1" s="1"/>
  <c r="N6247" i="1"/>
  <c r="X6247" i="1" s="1"/>
  <c r="N6248" i="1"/>
  <c r="X6248" i="1" s="1"/>
  <c r="N6249" i="1"/>
  <c r="X6249" i="1" s="1"/>
  <c r="N6250" i="1"/>
  <c r="X6250" i="1" s="1"/>
  <c r="N6251" i="1"/>
  <c r="X6251" i="1" s="1"/>
  <c r="N6252" i="1"/>
  <c r="X6252" i="1" s="1"/>
  <c r="N6253" i="1"/>
  <c r="X6253" i="1" s="1"/>
  <c r="N6254" i="1"/>
  <c r="X6254" i="1" s="1"/>
  <c r="N6255" i="1"/>
  <c r="X6255" i="1" s="1"/>
  <c r="N6256" i="1"/>
  <c r="X6256" i="1" s="1"/>
  <c r="N6257" i="1"/>
  <c r="X6257" i="1" s="1"/>
  <c r="N6258" i="1"/>
  <c r="X6258" i="1" s="1"/>
  <c r="N6259" i="1"/>
  <c r="X6259" i="1" s="1"/>
  <c r="N6260" i="1"/>
  <c r="X6260" i="1" s="1"/>
  <c r="N6261" i="1"/>
  <c r="X6261" i="1" s="1"/>
  <c r="N6262" i="1"/>
  <c r="X6262" i="1" s="1"/>
  <c r="N6263" i="1"/>
  <c r="X6263" i="1" s="1"/>
  <c r="N6264" i="1"/>
  <c r="X6264" i="1" s="1"/>
  <c r="N6265" i="1"/>
  <c r="X6265" i="1" s="1"/>
  <c r="N6266" i="1"/>
  <c r="X6266" i="1" s="1"/>
  <c r="N6267" i="1"/>
  <c r="X6267" i="1" s="1"/>
  <c r="N6268" i="1"/>
  <c r="X6268" i="1" s="1"/>
  <c r="N6269" i="1"/>
  <c r="X6269" i="1" s="1"/>
  <c r="N6270" i="1"/>
  <c r="X6270" i="1" s="1"/>
  <c r="N6271" i="1"/>
  <c r="X6271" i="1" s="1"/>
  <c r="N6272" i="1"/>
  <c r="X6272" i="1" s="1"/>
  <c r="N6273" i="1"/>
  <c r="X6273" i="1" s="1"/>
  <c r="N6274" i="1"/>
  <c r="X6274" i="1" s="1"/>
  <c r="N6275" i="1"/>
  <c r="X6275" i="1" s="1"/>
  <c r="N6276" i="1"/>
  <c r="X6276" i="1" s="1"/>
  <c r="N6277" i="1"/>
  <c r="X6277" i="1" s="1"/>
  <c r="N6278" i="1"/>
  <c r="X6278" i="1" s="1"/>
  <c r="N6279" i="1"/>
  <c r="X6279" i="1" s="1"/>
  <c r="N6280" i="1"/>
  <c r="X6280" i="1" s="1"/>
  <c r="N6281" i="1"/>
  <c r="X6281" i="1" s="1"/>
  <c r="N6282" i="1"/>
  <c r="X6282" i="1" s="1"/>
  <c r="N6283" i="1"/>
  <c r="X6283" i="1" s="1"/>
  <c r="N6284" i="1"/>
  <c r="X6284" i="1" s="1"/>
  <c r="N6285" i="1"/>
  <c r="X6285" i="1" s="1"/>
  <c r="N6286" i="1"/>
  <c r="X6286" i="1" s="1"/>
  <c r="N6287" i="1"/>
  <c r="X6287" i="1" s="1"/>
  <c r="N6288" i="1"/>
  <c r="X6288" i="1" s="1"/>
  <c r="N6289" i="1"/>
  <c r="X6289" i="1" s="1"/>
  <c r="N6290" i="1"/>
  <c r="X6290" i="1" s="1"/>
  <c r="N6291" i="1"/>
  <c r="X6291" i="1" s="1"/>
  <c r="N6292" i="1"/>
  <c r="X6292" i="1" s="1"/>
  <c r="N6293" i="1"/>
  <c r="X6293" i="1" s="1"/>
  <c r="N6294" i="1"/>
  <c r="X6294" i="1" s="1"/>
  <c r="N6295" i="1"/>
  <c r="X6295" i="1" s="1"/>
  <c r="N6296" i="1"/>
  <c r="X6296" i="1" s="1"/>
  <c r="N6297" i="1"/>
  <c r="X6297" i="1" s="1"/>
  <c r="N6298" i="1"/>
  <c r="X6298" i="1" s="1"/>
  <c r="N6299" i="1"/>
  <c r="X6299" i="1" s="1"/>
  <c r="N6300" i="1"/>
  <c r="X6300" i="1" s="1"/>
  <c r="N6301" i="1"/>
  <c r="X6301" i="1" s="1"/>
  <c r="N6302" i="1"/>
  <c r="X6302" i="1" s="1"/>
  <c r="N6303" i="1"/>
  <c r="X6303" i="1" s="1"/>
  <c r="N6304" i="1"/>
  <c r="X6304" i="1" s="1"/>
  <c r="N6305" i="1"/>
  <c r="X6305" i="1" s="1"/>
  <c r="N6306" i="1"/>
  <c r="X6306" i="1" s="1"/>
  <c r="N6307" i="1"/>
  <c r="X6307" i="1" s="1"/>
  <c r="N6308" i="1"/>
  <c r="X6308" i="1" s="1"/>
  <c r="N6309" i="1"/>
  <c r="X6309" i="1" s="1"/>
  <c r="N6310" i="1"/>
  <c r="X6310" i="1" s="1"/>
  <c r="N6311" i="1"/>
  <c r="X6311" i="1" s="1"/>
  <c r="N6312" i="1"/>
  <c r="X6312" i="1" s="1"/>
  <c r="N6313" i="1"/>
  <c r="X6313" i="1" s="1"/>
  <c r="N6314" i="1"/>
  <c r="X6314" i="1" s="1"/>
  <c r="N6315" i="1"/>
  <c r="X6315" i="1" s="1"/>
  <c r="N6316" i="1"/>
  <c r="X6316" i="1" s="1"/>
  <c r="N6317" i="1"/>
  <c r="X6317" i="1" s="1"/>
  <c r="N6318" i="1"/>
  <c r="X6318" i="1" s="1"/>
  <c r="N6319" i="1"/>
  <c r="X6319" i="1" s="1"/>
  <c r="N6320" i="1"/>
  <c r="X6320" i="1" s="1"/>
  <c r="N6321" i="1"/>
  <c r="X6321" i="1" s="1"/>
  <c r="N6322" i="1"/>
  <c r="X6322" i="1" s="1"/>
  <c r="N6323" i="1"/>
  <c r="X6323" i="1" s="1"/>
  <c r="N6324" i="1"/>
  <c r="X6324" i="1" s="1"/>
  <c r="N6325" i="1"/>
  <c r="X6325" i="1" s="1"/>
  <c r="N6326" i="1"/>
  <c r="X6326" i="1" s="1"/>
  <c r="N6327" i="1"/>
  <c r="X6327" i="1" s="1"/>
  <c r="N6328" i="1"/>
  <c r="X6328" i="1" s="1"/>
  <c r="N6329" i="1"/>
  <c r="X6329" i="1" s="1"/>
  <c r="N6330" i="1"/>
  <c r="X6330" i="1" s="1"/>
  <c r="N6331" i="1"/>
  <c r="X6331" i="1" s="1"/>
  <c r="N6332" i="1"/>
  <c r="X6332" i="1" s="1"/>
  <c r="N6333" i="1"/>
  <c r="X6333" i="1" s="1"/>
  <c r="N6334" i="1"/>
  <c r="X6334" i="1" s="1"/>
  <c r="N6335" i="1"/>
  <c r="X6335" i="1" s="1"/>
  <c r="N6336" i="1"/>
  <c r="X6336" i="1" s="1"/>
  <c r="N6337" i="1"/>
  <c r="X6337" i="1" s="1"/>
  <c r="N6338" i="1"/>
  <c r="X6338" i="1" s="1"/>
  <c r="N6339" i="1"/>
  <c r="X6339" i="1" s="1"/>
  <c r="N6340" i="1"/>
  <c r="X6340" i="1" s="1"/>
  <c r="N6341" i="1"/>
  <c r="X6341" i="1" s="1"/>
  <c r="N6342" i="1"/>
  <c r="X6342" i="1" s="1"/>
  <c r="N6343" i="1"/>
  <c r="X6343" i="1" s="1"/>
  <c r="N6344" i="1"/>
  <c r="X6344" i="1" s="1"/>
  <c r="N6345" i="1"/>
  <c r="X6345" i="1" s="1"/>
  <c r="N6346" i="1"/>
  <c r="X6346" i="1" s="1"/>
  <c r="N6347" i="1"/>
  <c r="X6347" i="1" s="1"/>
  <c r="N6348" i="1"/>
  <c r="X6348" i="1" s="1"/>
  <c r="N6349" i="1"/>
  <c r="X6349" i="1" s="1"/>
  <c r="N6350" i="1"/>
  <c r="X6350" i="1" s="1"/>
  <c r="N6351" i="1"/>
  <c r="X6351" i="1" s="1"/>
  <c r="N6352" i="1"/>
  <c r="X6352" i="1" s="1"/>
  <c r="N6353" i="1"/>
  <c r="X6353" i="1" s="1"/>
  <c r="N6354" i="1"/>
  <c r="X6354" i="1" s="1"/>
  <c r="N6355" i="1"/>
  <c r="X6355" i="1" s="1"/>
  <c r="N6356" i="1"/>
  <c r="X6356" i="1" s="1"/>
  <c r="N6357" i="1"/>
  <c r="X6357" i="1" s="1"/>
  <c r="N6358" i="1"/>
  <c r="X6358" i="1" s="1"/>
  <c r="N6359" i="1"/>
  <c r="X6359" i="1" s="1"/>
  <c r="N6360" i="1"/>
  <c r="X6360" i="1" s="1"/>
  <c r="N6361" i="1"/>
  <c r="X6361" i="1" s="1"/>
  <c r="N6362" i="1"/>
  <c r="X6362" i="1" s="1"/>
  <c r="N6363" i="1"/>
  <c r="X6363" i="1" s="1"/>
  <c r="N6364" i="1"/>
  <c r="X6364" i="1" s="1"/>
  <c r="N6365" i="1"/>
  <c r="X6365" i="1" s="1"/>
  <c r="N6366" i="1"/>
  <c r="X6366" i="1" s="1"/>
  <c r="N6367" i="1"/>
  <c r="X6367" i="1" s="1"/>
  <c r="N6368" i="1"/>
  <c r="X6368" i="1" s="1"/>
  <c r="N6369" i="1"/>
  <c r="X6369" i="1" s="1"/>
  <c r="N6370" i="1"/>
  <c r="X6370" i="1" s="1"/>
  <c r="N6371" i="1"/>
  <c r="X6371" i="1" s="1"/>
  <c r="N6372" i="1"/>
  <c r="X6372" i="1" s="1"/>
  <c r="N6373" i="1"/>
  <c r="X6373" i="1" s="1"/>
  <c r="N6374" i="1"/>
  <c r="X6374" i="1" s="1"/>
  <c r="N6375" i="1"/>
  <c r="X6375" i="1" s="1"/>
  <c r="N6376" i="1"/>
  <c r="X6376" i="1" s="1"/>
  <c r="N6377" i="1"/>
  <c r="X6377" i="1" s="1"/>
  <c r="N6378" i="1"/>
  <c r="X6378" i="1" s="1"/>
  <c r="N6379" i="1"/>
  <c r="X6379" i="1" s="1"/>
  <c r="N6380" i="1"/>
  <c r="X6380" i="1" s="1"/>
  <c r="N6381" i="1"/>
  <c r="X6381" i="1" s="1"/>
  <c r="N6382" i="1"/>
  <c r="X6382" i="1" s="1"/>
  <c r="N6383" i="1"/>
  <c r="X6383" i="1" s="1"/>
  <c r="N6384" i="1"/>
  <c r="X6384" i="1" s="1"/>
  <c r="N6385" i="1"/>
  <c r="X6385" i="1" s="1"/>
  <c r="N6386" i="1"/>
  <c r="X6386" i="1" s="1"/>
  <c r="N6387" i="1"/>
  <c r="X6387" i="1" s="1"/>
  <c r="N6388" i="1"/>
  <c r="X6388" i="1" s="1"/>
  <c r="N6389" i="1"/>
  <c r="X6389" i="1" s="1"/>
  <c r="N6390" i="1"/>
  <c r="X6390" i="1" s="1"/>
  <c r="N6391" i="1"/>
  <c r="X6391" i="1" s="1"/>
  <c r="N6392" i="1"/>
  <c r="X6392" i="1" s="1"/>
  <c r="N6393" i="1"/>
  <c r="X6393" i="1" s="1"/>
  <c r="N6394" i="1"/>
  <c r="X6394" i="1" s="1"/>
  <c r="N6395" i="1"/>
  <c r="X6395" i="1" s="1"/>
  <c r="N6396" i="1"/>
  <c r="X6396" i="1" s="1"/>
  <c r="N6397" i="1"/>
  <c r="X6397" i="1" s="1"/>
  <c r="N6398" i="1"/>
  <c r="X6398" i="1" s="1"/>
  <c r="N6399" i="1"/>
  <c r="X6399" i="1" s="1"/>
  <c r="N6400" i="1"/>
  <c r="X6400" i="1" s="1"/>
  <c r="N6401" i="1"/>
  <c r="X6401" i="1" s="1"/>
  <c r="N6402" i="1"/>
  <c r="X6402" i="1" s="1"/>
  <c r="N6403" i="1"/>
  <c r="X6403" i="1" s="1"/>
  <c r="N6404" i="1"/>
  <c r="X6404" i="1" s="1"/>
  <c r="N6405" i="1"/>
  <c r="X6405" i="1" s="1"/>
  <c r="N6406" i="1"/>
  <c r="X6406" i="1" s="1"/>
  <c r="N6407" i="1"/>
  <c r="X6407" i="1" s="1"/>
  <c r="N6408" i="1"/>
  <c r="X6408" i="1" s="1"/>
  <c r="N6409" i="1"/>
  <c r="X6409" i="1" s="1"/>
  <c r="N6410" i="1"/>
  <c r="X6410" i="1" s="1"/>
  <c r="N6411" i="1"/>
  <c r="X6411" i="1" s="1"/>
  <c r="N6412" i="1"/>
  <c r="X6412" i="1" s="1"/>
  <c r="N6413" i="1"/>
  <c r="X6413" i="1" s="1"/>
  <c r="N6414" i="1"/>
  <c r="X6414" i="1" s="1"/>
  <c r="N6415" i="1"/>
  <c r="X6415" i="1" s="1"/>
  <c r="N6416" i="1"/>
  <c r="X6416" i="1" s="1"/>
  <c r="N6417" i="1"/>
  <c r="X6417" i="1" s="1"/>
  <c r="N6418" i="1"/>
  <c r="X6418" i="1" s="1"/>
  <c r="N6419" i="1"/>
  <c r="X6419" i="1" s="1"/>
  <c r="N6420" i="1"/>
  <c r="X6420" i="1" s="1"/>
  <c r="N6421" i="1"/>
  <c r="X6421" i="1" s="1"/>
  <c r="N6422" i="1"/>
  <c r="X6422" i="1" s="1"/>
  <c r="N6423" i="1"/>
  <c r="X6423" i="1" s="1"/>
  <c r="N6424" i="1"/>
  <c r="X6424" i="1" s="1"/>
  <c r="N6425" i="1"/>
  <c r="X6425" i="1" s="1"/>
  <c r="N6426" i="1"/>
  <c r="X6426" i="1" s="1"/>
  <c r="N6427" i="1"/>
  <c r="X6427" i="1" s="1"/>
  <c r="N6428" i="1"/>
  <c r="X6428" i="1" s="1"/>
  <c r="N6429" i="1"/>
  <c r="X6429" i="1" s="1"/>
  <c r="N6430" i="1"/>
  <c r="X6430" i="1" s="1"/>
  <c r="N6431" i="1"/>
  <c r="X6431" i="1" s="1"/>
  <c r="N6432" i="1"/>
  <c r="X6432" i="1" s="1"/>
  <c r="N6433" i="1"/>
  <c r="X6433" i="1" s="1"/>
  <c r="N6434" i="1"/>
  <c r="X6434" i="1" s="1"/>
  <c r="N6435" i="1"/>
  <c r="X6435" i="1" s="1"/>
  <c r="N6436" i="1"/>
  <c r="X6436" i="1" s="1"/>
  <c r="N6437" i="1"/>
  <c r="X6437" i="1" s="1"/>
  <c r="N6438" i="1"/>
  <c r="X6438" i="1" s="1"/>
  <c r="N6439" i="1"/>
  <c r="X6439" i="1" s="1"/>
  <c r="N6440" i="1"/>
  <c r="X6440" i="1" s="1"/>
  <c r="N6441" i="1"/>
  <c r="X6441" i="1" s="1"/>
  <c r="N6442" i="1"/>
  <c r="X6442" i="1" s="1"/>
  <c r="N6443" i="1"/>
  <c r="X6443" i="1" s="1"/>
  <c r="N6444" i="1"/>
  <c r="X6444" i="1" s="1"/>
  <c r="N6445" i="1"/>
  <c r="X6445" i="1" s="1"/>
  <c r="N6446" i="1"/>
  <c r="X6446" i="1" s="1"/>
  <c r="N6447" i="1"/>
  <c r="X6447" i="1" s="1"/>
  <c r="N6448" i="1"/>
  <c r="X6448" i="1" s="1"/>
  <c r="N6449" i="1"/>
  <c r="X6449" i="1" s="1"/>
  <c r="N6450" i="1"/>
  <c r="X6450" i="1" s="1"/>
  <c r="N6451" i="1"/>
  <c r="X6451" i="1" s="1"/>
  <c r="N6452" i="1"/>
  <c r="X6452" i="1" s="1"/>
  <c r="N6453" i="1"/>
  <c r="X6453" i="1" s="1"/>
  <c r="N6454" i="1"/>
  <c r="X6454" i="1" s="1"/>
  <c r="N6455" i="1"/>
  <c r="X6455" i="1" s="1"/>
  <c r="N6456" i="1"/>
  <c r="X6456" i="1" s="1"/>
  <c r="N6457" i="1"/>
  <c r="X6457" i="1" s="1"/>
  <c r="N6458" i="1"/>
  <c r="X6458" i="1" s="1"/>
  <c r="N6459" i="1"/>
  <c r="X6459" i="1" s="1"/>
  <c r="N6460" i="1"/>
  <c r="X6460" i="1" s="1"/>
  <c r="N6461" i="1"/>
  <c r="X6461" i="1" s="1"/>
  <c r="N6462" i="1"/>
  <c r="X6462" i="1" s="1"/>
  <c r="N6463" i="1"/>
  <c r="X6463" i="1" s="1"/>
  <c r="N6464" i="1"/>
  <c r="X6464" i="1" s="1"/>
  <c r="N6465" i="1"/>
  <c r="X6465" i="1" s="1"/>
  <c r="N6466" i="1"/>
  <c r="X6466" i="1" s="1"/>
  <c r="N6467" i="1"/>
  <c r="X6467" i="1" s="1"/>
  <c r="N6468" i="1"/>
  <c r="X6468" i="1" s="1"/>
  <c r="N6469" i="1"/>
  <c r="X6469" i="1" s="1"/>
  <c r="N6470" i="1"/>
  <c r="X6470" i="1" s="1"/>
  <c r="N6471" i="1"/>
  <c r="X6471" i="1" s="1"/>
  <c r="N6472" i="1"/>
  <c r="X6472" i="1" s="1"/>
  <c r="N6473" i="1"/>
  <c r="X6473" i="1" s="1"/>
  <c r="N6474" i="1"/>
  <c r="X6474" i="1" s="1"/>
  <c r="N6475" i="1"/>
  <c r="X6475" i="1" s="1"/>
  <c r="N6476" i="1"/>
  <c r="X6476" i="1" s="1"/>
  <c r="N6477" i="1"/>
  <c r="X6477" i="1" s="1"/>
  <c r="N6478" i="1"/>
  <c r="X6478" i="1" s="1"/>
  <c r="N6479" i="1"/>
  <c r="X6479" i="1" s="1"/>
  <c r="N6480" i="1"/>
  <c r="X6480" i="1" s="1"/>
  <c r="N6481" i="1"/>
  <c r="X6481" i="1" s="1"/>
  <c r="N6482" i="1"/>
  <c r="X6482" i="1" s="1"/>
  <c r="N6483" i="1"/>
  <c r="X6483" i="1" s="1"/>
  <c r="N6484" i="1"/>
  <c r="X6484" i="1" s="1"/>
  <c r="N6485" i="1"/>
  <c r="X6485" i="1" s="1"/>
  <c r="N6486" i="1"/>
  <c r="X6486" i="1" s="1"/>
  <c r="N6487" i="1"/>
  <c r="X6487" i="1" s="1"/>
  <c r="N6488" i="1"/>
  <c r="X6488" i="1" s="1"/>
  <c r="N6489" i="1"/>
  <c r="X6489" i="1" s="1"/>
  <c r="N6490" i="1"/>
  <c r="X6490" i="1" s="1"/>
  <c r="N6491" i="1"/>
  <c r="X6491" i="1" s="1"/>
  <c r="N6492" i="1"/>
  <c r="X6492" i="1" s="1"/>
  <c r="N6493" i="1"/>
  <c r="X6493" i="1" s="1"/>
  <c r="N6494" i="1"/>
  <c r="X6494" i="1" s="1"/>
  <c r="N6495" i="1"/>
  <c r="X6495" i="1" s="1"/>
  <c r="N6496" i="1"/>
  <c r="X6496" i="1" s="1"/>
  <c r="N6497" i="1"/>
  <c r="X6497" i="1" s="1"/>
  <c r="N6498" i="1"/>
  <c r="X6498" i="1" s="1"/>
  <c r="N6499" i="1"/>
  <c r="X6499" i="1" s="1"/>
  <c r="N6500" i="1"/>
  <c r="X6500" i="1" s="1"/>
  <c r="N6501" i="1"/>
  <c r="X6501" i="1" s="1"/>
  <c r="N6502" i="1"/>
  <c r="X6502" i="1" s="1"/>
  <c r="N6503" i="1"/>
  <c r="X6503" i="1" s="1"/>
  <c r="N6504" i="1"/>
  <c r="X6504" i="1" s="1"/>
  <c r="N6505" i="1"/>
  <c r="X6505" i="1" s="1"/>
  <c r="N6506" i="1"/>
  <c r="X6506" i="1" s="1"/>
  <c r="N6507" i="1"/>
  <c r="X6507" i="1" s="1"/>
  <c r="N6508" i="1"/>
  <c r="X6508" i="1" s="1"/>
  <c r="N6509" i="1"/>
  <c r="X6509" i="1" s="1"/>
  <c r="N6510" i="1"/>
  <c r="X6510" i="1" s="1"/>
  <c r="N6511" i="1"/>
  <c r="X6511" i="1" s="1"/>
  <c r="N6512" i="1"/>
  <c r="X6512" i="1" s="1"/>
  <c r="N6513" i="1"/>
  <c r="X6513" i="1" s="1"/>
  <c r="N6514" i="1"/>
  <c r="X6514" i="1" s="1"/>
  <c r="N6515" i="1"/>
  <c r="X6515" i="1" s="1"/>
  <c r="N6516" i="1"/>
  <c r="X6516" i="1" s="1"/>
  <c r="N6517" i="1"/>
  <c r="X6517" i="1" s="1"/>
  <c r="N6518" i="1"/>
  <c r="X6518" i="1" s="1"/>
  <c r="N6519" i="1"/>
  <c r="X6519" i="1" s="1"/>
  <c r="N6520" i="1"/>
  <c r="X6520" i="1" s="1"/>
  <c r="N6521" i="1"/>
  <c r="X6521" i="1" s="1"/>
  <c r="N6522" i="1"/>
  <c r="X6522" i="1" s="1"/>
  <c r="N6523" i="1"/>
  <c r="X6523" i="1" s="1"/>
  <c r="N6524" i="1"/>
  <c r="X6524" i="1" s="1"/>
  <c r="N6525" i="1"/>
  <c r="X6525" i="1" s="1"/>
  <c r="N6526" i="1"/>
  <c r="X6526" i="1" s="1"/>
  <c r="N6527" i="1"/>
  <c r="X6527" i="1" s="1"/>
  <c r="N6528" i="1"/>
  <c r="X6528" i="1" s="1"/>
  <c r="N6529" i="1"/>
  <c r="X6529" i="1" s="1"/>
  <c r="N6530" i="1"/>
  <c r="X6530" i="1" s="1"/>
  <c r="N6531" i="1"/>
  <c r="X6531" i="1" s="1"/>
  <c r="N6532" i="1"/>
  <c r="X6532" i="1" s="1"/>
  <c r="N6533" i="1"/>
  <c r="X6533" i="1" s="1"/>
  <c r="N6534" i="1"/>
  <c r="X6534" i="1" s="1"/>
  <c r="N6535" i="1"/>
  <c r="X6535" i="1" s="1"/>
  <c r="N6536" i="1"/>
  <c r="X6536" i="1" s="1"/>
  <c r="N6537" i="1"/>
  <c r="X6537" i="1" s="1"/>
  <c r="N6538" i="1"/>
  <c r="X6538" i="1" s="1"/>
  <c r="N6539" i="1"/>
  <c r="X6539" i="1" s="1"/>
  <c r="N6540" i="1"/>
  <c r="X6540" i="1" s="1"/>
  <c r="N6541" i="1"/>
  <c r="X6541" i="1" s="1"/>
  <c r="N6542" i="1"/>
  <c r="X6542" i="1" s="1"/>
  <c r="N6543" i="1"/>
  <c r="X6543" i="1" s="1"/>
  <c r="N6544" i="1"/>
  <c r="X6544" i="1" s="1"/>
  <c r="N6545" i="1"/>
  <c r="X6545" i="1" s="1"/>
  <c r="N6546" i="1"/>
  <c r="X6546" i="1" s="1"/>
  <c r="N6547" i="1"/>
  <c r="X6547" i="1" s="1"/>
  <c r="N6548" i="1"/>
  <c r="X6548" i="1" s="1"/>
  <c r="N6549" i="1"/>
  <c r="X6549" i="1" s="1"/>
  <c r="N6550" i="1"/>
  <c r="X6550" i="1" s="1"/>
  <c r="N6551" i="1"/>
  <c r="X6551" i="1" s="1"/>
  <c r="N6552" i="1"/>
  <c r="X6552" i="1" s="1"/>
  <c r="N6553" i="1"/>
  <c r="X6553" i="1" s="1"/>
  <c r="N6554" i="1"/>
  <c r="X6554" i="1" s="1"/>
  <c r="N6555" i="1"/>
  <c r="X6555" i="1" s="1"/>
  <c r="N6556" i="1"/>
  <c r="X6556" i="1" s="1"/>
  <c r="N6557" i="1"/>
  <c r="X6557" i="1" s="1"/>
  <c r="N6558" i="1"/>
  <c r="X6558" i="1" s="1"/>
  <c r="N6559" i="1"/>
  <c r="X6559" i="1" s="1"/>
  <c r="N6560" i="1"/>
  <c r="X6560" i="1" s="1"/>
  <c r="N6561" i="1"/>
  <c r="X6561" i="1" s="1"/>
  <c r="N6562" i="1"/>
  <c r="X6562" i="1" s="1"/>
  <c r="N6563" i="1"/>
  <c r="X6563" i="1" s="1"/>
  <c r="N6564" i="1"/>
  <c r="X6564" i="1" s="1"/>
  <c r="N6565" i="1"/>
  <c r="X6565" i="1" s="1"/>
  <c r="N6566" i="1"/>
  <c r="X6566" i="1" s="1"/>
  <c r="N6567" i="1"/>
  <c r="X6567" i="1" s="1"/>
  <c r="N6568" i="1"/>
  <c r="X6568" i="1" s="1"/>
  <c r="N6569" i="1"/>
  <c r="X6569" i="1" s="1"/>
  <c r="N6570" i="1"/>
  <c r="X6570" i="1" s="1"/>
  <c r="N6571" i="1"/>
  <c r="X6571" i="1" s="1"/>
  <c r="N6572" i="1"/>
  <c r="X6572" i="1" s="1"/>
  <c r="N6573" i="1"/>
  <c r="X6573" i="1" s="1"/>
  <c r="N6574" i="1"/>
  <c r="X6574" i="1" s="1"/>
  <c r="N6575" i="1"/>
  <c r="X6575" i="1" s="1"/>
  <c r="N6576" i="1"/>
  <c r="X6576" i="1" s="1"/>
  <c r="N6577" i="1"/>
  <c r="X6577" i="1" s="1"/>
  <c r="N6578" i="1"/>
  <c r="X6578" i="1" s="1"/>
  <c r="N6579" i="1"/>
  <c r="X6579" i="1" s="1"/>
  <c r="N6580" i="1"/>
  <c r="X6580" i="1" s="1"/>
  <c r="N6581" i="1"/>
  <c r="X6581" i="1" s="1"/>
  <c r="N6582" i="1"/>
  <c r="X6582" i="1" s="1"/>
  <c r="N6583" i="1"/>
  <c r="X6583" i="1" s="1"/>
  <c r="N6584" i="1"/>
  <c r="X6584" i="1" s="1"/>
  <c r="N6585" i="1"/>
  <c r="X6585" i="1" s="1"/>
  <c r="N6586" i="1"/>
  <c r="X6586" i="1" s="1"/>
  <c r="N6587" i="1"/>
  <c r="X6587" i="1" s="1"/>
  <c r="N6588" i="1"/>
  <c r="X6588" i="1" s="1"/>
  <c r="N6589" i="1"/>
  <c r="X6589" i="1" s="1"/>
  <c r="N6590" i="1"/>
  <c r="X6590" i="1" s="1"/>
  <c r="N6591" i="1"/>
  <c r="X6591" i="1" s="1"/>
  <c r="N6592" i="1"/>
  <c r="X6592" i="1" s="1"/>
  <c r="N6593" i="1"/>
  <c r="X6593" i="1" s="1"/>
  <c r="N6594" i="1"/>
  <c r="X6594" i="1" s="1"/>
  <c r="N6595" i="1"/>
  <c r="X6595" i="1" s="1"/>
  <c r="N6596" i="1"/>
  <c r="X6596" i="1" s="1"/>
  <c r="N6597" i="1"/>
  <c r="X6597" i="1" s="1"/>
  <c r="N6598" i="1"/>
  <c r="X6598" i="1" s="1"/>
  <c r="N6599" i="1"/>
  <c r="X6599" i="1" s="1"/>
  <c r="N6600" i="1"/>
  <c r="X6600" i="1" s="1"/>
  <c r="N6601" i="1"/>
  <c r="X6601" i="1" s="1"/>
  <c r="N6602" i="1"/>
  <c r="X6602" i="1" s="1"/>
  <c r="N6603" i="1"/>
  <c r="X6603" i="1" s="1"/>
  <c r="N6604" i="1"/>
  <c r="X6604" i="1" s="1"/>
  <c r="N6605" i="1"/>
  <c r="X6605" i="1" s="1"/>
  <c r="N6606" i="1"/>
  <c r="X6606" i="1" s="1"/>
  <c r="N6607" i="1"/>
  <c r="X6607" i="1" s="1"/>
  <c r="N6608" i="1"/>
  <c r="X6608" i="1" s="1"/>
  <c r="N6609" i="1"/>
  <c r="X6609" i="1" s="1"/>
  <c r="N6610" i="1"/>
  <c r="X6610" i="1" s="1"/>
  <c r="N6611" i="1"/>
  <c r="X6611" i="1" s="1"/>
  <c r="N6612" i="1"/>
  <c r="X6612" i="1" s="1"/>
  <c r="N6613" i="1"/>
  <c r="X6613" i="1" s="1"/>
  <c r="N6614" i="1"/>
  <c r="X6614" i="1" s="1"/>
  <c r="N6615" i="1"/>
  <c r="X6615" i="1" s="1"/>
  <c r="N6616" i="1"/>
  <c r="X6616" i="1" s="1"/>
  <c r="N6617" i="1"/>
  <c r="X6617" i="1" s="1"/>
  <c r="N6618" i="1"/>
  <c r="X6618" i="1" s="1"/>
  <c r="N6619" i="1"/>
  <c r="X6619" i="1" s="1"/>
  <c r="N6620" i="1"/>
  <c r="X6620" i="1" s="1"/>
  <c r="N6621" i="1"/>
  <c r="X6621" i="1" s="1"/>
  <c r="N6622" i="1"/>
  <c r="X6622" i="1" s="1"/>
  <c r="N6623" i="1"/>
  <c r="X6623" i="1" s="1"/>
  <c r="N6624" i="1"/>
  <c r="X6624" i="1" s="1"/>
  <c r="N6625" i="1"/>
  <c r="X6625" i="1" s="1"/>
  <c r="N6626" i="1"/>
  <c r="X6626" i="1" s="1"/>
  <c r="N6627" i="1"/>
  <c r="X6627" i="1" s="1"/>
  <c r="N6628" i="1"/>
  <c r="X6628" i="1" s="1"/>
  <c r="N6629" i="1"/>
  <c r="X6629" i="1" s="1"/>
  <c r="N6630" i="1"/>
  <c r="X6630" i="1" s="1"/>
  <c r="N6631" i="1"/>
  <c r="X6631" i="1" s="1"/>
  <c r="N6632" i="1"/>
  <c r="X6632" i="1" s="1"/>
  <c r="N6633" i="1"/>
  <c r="X6633" i="1" s="1"/>
  <c r="N6634" i="1"/>
  <c r="X6634" i="1" s="1"/>
  <c r="N6635" i="1"/>
  <c r="X6635" i="1" s="1"/>
  <c r="N6636" i="1"/>
  <c r="X6636" i="1" s="1"/>
  <c r="N6637" i="1"/>
  <c r="X6637" i="1" s="1"/>
  <c r="N6638" i="1"/>
  <c r="X6638" i="1" s="1"/>
  <c r="N6639" i="1"/>
  <c r="X6639" i="1" s="1"/>
  <c r="N6640" i="1"/>
  <c r="X6640" i="1" s="1"/>
  <c r="N6641" i="1"/>
  <c r="X6641" i="1" s="1"/>
  <c r="N6642" i="1"/>
  <c r="X6642" i="1" s="1"/>
  <c r="N6643" i="1"/>
  <c r="X6643" i="1" s="1"/>
  <c r="N6644" i="1"/>
  <c r="X6644" i="1" s="1"/>
  <c r="N6645" i="1"/>
  <c r="X6645" i="1" s="1"/>
  <c r="N6646" i="1"/>
  <c r="X6646" i="1" s="1"/>
  <c r="N6647" i="1"/>
  <c r="X6647" i="1" s="1"/>
  <c r="N6648" i="1"/>
  <c r="X6648" i="1" s="1"/>
  <c r="N6649" i="1"/>
  <c r="X6649" i="1" s="1"/>
  <c r="N6650" i="1"/>
  <c r="X6650" i="1" s="1"/>
  <c r="N6651" i="1"/>
  <c r="X6651" i="1" s="1"/>
  <c r="N6652" i="1"/>
  <c r="X6652" i="1" s="1"/>
  <c r="N6653" i="1"/>
  <c r="X6653" i="1" s="1"/>
  <c r="N6654" i="1"/>
  <c r="X6654" i="1" s="1"/>
  <c r="N6655" i="1"/>
  <c r="X6655" i="1" s="1"/>
  <c r="N6656" i="1"/>
  <c r="X6656" i="1" s="1"/>
  <c r="N6657" i="1"/>
  <c r="X6657" i="1" s="1"/>
  <c r="N6658" i="1"/>
  <c r="X6658" i="1" s="1"/>
  <c r="N6659" i="1"/>
  <c r="X6659" i="1" s="1"/>
  <c r="N6660" i="1"/>
  <c r="X6660" i="1" s="1"/>
  <c r="N6661" i="1"/>
  <c r="X6661" i="1" s="1"/>
  <c r="N6662" i="1"/>
  <c r="X6662" i="1" s="1"/>
  <c r="N6663" i="1"/>
  <c r="X6663" i="1" s="1"/>
  <c r="N6664" i="1"/>
  <c r="X6664" i="1" s="1"/>
  <c r="N6665" i="1"/>
  <c r="X6665" i="1" s="1"/>
  <c r="N6666" i="1"/>
  <c r="X6666" i="1" s="1"/>
  <c r="N6667" i="1"/>
  <c r="X6667" i="1" s="1"/>
  <c r="N6668" i="1"/>
  <c r="X6668" i="1" s="1"/>
  <c r="N6669" i="1"/>
  <c r="X6669" i="1" s="1"/>
  <c r="N6670" i="1"/>
  <c r="X6670" i="1" s="1"/>
  <c r="N6671" i="1"/>
  <c r="X6671" i="1" s="1"/>
  <c r="N6672" i="1"/>
  <c r="X6672" i="1" s="1"/>
  <c r="N6673" i="1"/>
  <c r="X6673" i="1" s="1"/>
  <c r="N6674" i="1"/>
  <c r="X6674" i="1" s="1"/>
  <c r="N6675" i="1"/>
  <c r="X6675" i="1" s="1"/>
  <c r="N6676" i="1"/>
  <c r="X6676" i="1" s="1"/>
  <c r="N6677" i="1"/>
  <c r="X6677" i="1" s="1"/>
  <c r="N6678" i="1"/>
  <c r="X6678" i="1" s="1"/>
  <c r="N6679" i="1"/>
  <c r="X6679" i="1" s="1"/>
  <c r="N6680" i="1"/>
  <c r="X6680" i="1" s="1"/>
  <c r="N6681" i="1"/>
  <c r="X6681" i="1" s="1"/>
  <c r="N6682" i="1"/>
  <c r="X6682" i="1" s="1"/>
  <c r="N6683" i="1"/>
  <c r="X6683" i="1" s="1"/>
  <c r="N6684" i="1"/>
  <c r="X6684" i="1" s="1"/>
  <c r="N6685" i="1"/>
  <c r="X6685" i="1" s="1"/>
  <c r="N6686" i="1"/>
  <c r="X6686" i="1" s="1"/>
  <c r="N6687" i="1"/>
  <c r="X6687" i="1" s="1"/>
  <c r="N6688" i="1"/>
  <c r="X6688" i="1" s="1"/>
  <c r="N6689" i="1"/>
  <c r="X6689" i="1" s="1"/>
  <c r="N6690" i="1"/>
  <c r="X6690" i="1" s="1"/>
  <c r="N6691" i="1"/>
  <c r="X6691" i="1" s="1"/>
  <c r="N6692" i="1"/>
  <c r="X6692" i="1" s="1"/>
  <c r="N6693" i="1"/>
  <c r="X6693" i="1" s="1"/>
  <c r="N6694" i="1"/>
  <c r="X6694" i="1" s="1"/>
  <c r="N6695" i="1"/>
  <c r="X6695" i="1" s="1"/>
  <c r="N6696" i="1"/>
  <c r="X6696" i="1" s="1"/>
  <c r="N6697" i="1"/>
  <c r="X6697" i="1" s="1"/>
  <c r="N6698" i="1"/>
  <c r="X6698" i="1" s="1"/>
  <c r="N6699" i="1"/>
  <c r="X6699" i="1" s="1"/>
  <c r="N6700" i="1"/>
  <c r="X6700" i="1" s="1"/>
  <c r="N6701" i="1"/>
  <c r="X6701" i="1" s="1"/>
  <c r="N6702" i="1"/>
  <c r="X6702" i="1" s="1"/>
  <c r="N6703" i="1"/>
  <c r="X6703" i="1" s="1"/>
  <c r="N6704" i="1"/>
  <c r="X6704" i="1" s="1"/>
  <c r="N6705" i="1"/>
  <c r="X6705" i="1" s="1"/>
  <c r="N6706" i="1"/>
  <c r="X6706" i="1" s="1"/>
  <c r="N6707" i="1"/>
  <c r="X6707" i="1" s="1"/>
  <c r="N6708" i="1"/>
  <c r="X6708" i="1" s="1"/>
  <c r="N6709" i="1"/>
  <c r="X6709" i="1" s="1"/>
  <c r="N6710" i="1"/>
  <c r="X6710" i="1" s="1"/>
  <c r="N6711" i="1"/>
  <c r="X6711" i="1" s="1"/>
  <c r="N6712" i="1"/>
  <c r="X6712" i="1" s="1"/>
  <c r="N6713" i="1"/>
  <c r="X6713" i="1" s="1"/>
  <c r="N6714" i="1"/>
  <c r="X6714" i="1" s="1"/>
  <c r="N6715" i="1"/>
  <c r="X6715" i="1" s="1"/>
  <c r="N6716" i="1"/>
  <c r="X6716" i="1" s="1"/>
  <c r="N6717" i="1"/>
  <c r="X6717" i="1" s="1"/>
  <c r="N6718" i="1"/>
  <c r="X6718" i="1" s="1"/>
  <c r="N6719" i="1"/>
  <c r="X6719" i="1" s="1"/>
  <c r="N6720" i="1"/>
  <c r="X6720" i="1" s="1"/>
  <c r="N6721" i="1"/>
  <c r="X6721" i="1" s="1"/>
  <c r="N6722" i="1"/>
  <c r="X6722" i="1" s="1"/>
  <c r="N6723" i="1"/>
  <c r="X6723" i="1" s="1"/>
  <c r="N6724" i="1"/>
  <c r="X6724" i="1" s="1"/>
  <c r="N6725" i="1"/>
  <c r="X6725" i="1" s="1"/>
  <c r="N6726" i="1"/>
  <c r="X6726" i="1" s="1"/>
  <c r="N6727" i="1"/>
  <c r="X6727" i="1" s="1"/>
  <c r="N6728" i="1"/>
  <c r="X6728" i="1" s="1"/>
  <c r="N6729" i="1"/>
  <c r="X6729" i="1" s="1"/>
  <c r="N6730" i="1"/>
  <c r="X6730" i="1" s="1"/>
  <c r="N6731" i="1"/>
  <c r="X6731" i="1" s="1"/>
  <c r="N6732" i="1"/>
  <c r="X6732" i="1" s="1"/>
  <c r="N6733" i="1"/>
  <c r="X6733" i="1" s="1"/>
  <c r="N6734" i="1"/>
  <c r="X6734" i="1" s="1"/>
  <c r="N6735" i="1"/>
  <c r="X6735" i="1" s="1"/>
  <c r="N6736" i="1"/>
  <c r="X6736" i="1" s="1"/>
  <c r="N6737" i="1"/>
  <c r="X6737" i="1" s="1"/>
  <c r="N6738" i="1"/>
  <c r="X6738" i="1" s="1"/>
  <c r="N6739" i="1"/>
  <c r="X6739" i="1" s="1"/>
  <c r="N6740" i="1"/>
  <c r="X6740" i="1" s="1"/>
  <c r="N6741" i="1"/>
  <c r="X6741" i="1" s="1"/>
  <c r="N6742" i="1"/>
  <c r="X6742" i="1" s="1"/>
  <c r="N6743" i="1"/>
  <c r="X6743" i="1" s="1"/>
  <c r="N6744" i="1"/>
  <c r="X6744" i="1" s="1"/>
  <c r="N6745" i="1"/>
  <c r="X6745" i="1" s="1"/>
  <c r="N6746" i="1"/>
  <c r="X6746" i="1" s="1"/>
  <c r="N6747" i="1"/>
  <c r="X6747" i="1" s="1"/>
  <c r="N6748" i="1"/>
  <c r="X6748" i="1" s="1"/>
  <c r="N6749" i="1"/>
  <c r="X6749" i="1" s="1"/>
  <c r="N6750" i="1"/>
  <c r="X6750" i="1" s="1"/>
  <c r="N6751" i="1"/>
  <c r="X6751" i="1" s="1"/>
  <c r="N6752" i="1"/>
  <c r="X6752" i="1" s="1"/>
  <c r="N6753" i="1"/>
  <c r="X6753" i="1" s="1"/>
  <c r="N6754" i="1"/>
  <c r="X6754" i="1" s="1"/>
  <c r="N6755" i="1"/>
  <c r="X6755" i="1" s="1"/>
  <c r="N6756" i="1"/>
  <c r="X6756" i="1" s="1"/>
  <c r="N6757" i="1"/>
  <c r="X6757" i="1" s="1"/>
  <c r="N6758" i="1"/>
  <c r="X6758" i="1" s="1"/>
  <c r="N6759" i="1"/>
  <c r="X6759" i="1" s="1"/>
  <c r="N6760" i="1"/>
  <c r="X6760" i="1" s="1"/>
  <c r="N6761" i="1"/>
  <c r="X6761" i="1" s="1"/>
  <c r="N6762" i="1"/>
  <c r="X6762" i="1" s="1"/>
  <c r="N6763" i="1"/>
  <c r="X6763" i="1" s="1"/>
  <c r="N6764" i="1"/>
  <c r="X6764" i="1" s="1"/>
  <c r="N6765" i="1"/>
  <c r="X6765" i="1" s="1"/>
  <c r="N6766" i="1"/>
  <c r="X6766" i="1" s="1"/>
  <c r="N6767" i="1"/>
  <c r="X6767" i="1" s="1"/>
  <c r="N6768" i="1"/>
  <c r="X6768" i="1" s="1"/>
  <c r="N6769" i="1"/>
  <c r="X6769" i="1" s="1"/>
  <c r="N6770" i="1"/>
  <c r="X6770" i="1" s="1"/>
  <c r="N6771" i="1"/>
  <c r="X6771" i="1" s="1"/>
  <c r="N6772" i="1"/>
  <c r="X6772" i="1" s="1"/>
  <c r="N6773" i="1"/>
  <c r="X6773" i="1" s="1"/>
  <c r="N6774" i="1"/>
  <c r="X6774" i="1" s="1"/>
  <c r="N6775" i="1"/>
  <c r="X6775" i="1" s="1"/>
  <c r="N6776" i="1"/>
  <c r="X6776" i="1" s="1"/>
  <c r="N6777" i="1"/>
  <c r="X6777" i="1" s="1"/>
  <c r="N6778" i="1"/>
  <c r="X6778" i="1" s="1"/>
  <c r="N6779" i="1"/>
  <c r="X6779" i="1" s="1"/>
  <c r="N6780" i="1"/>
  <c r="X6780" i="1" s="1"/>
  <c r="N6781" i="1"/>
  <c r="X6781" i="1" s="1"/>
  <c r="N6782" i="1"/>
  <c r="X6782" i="1" s="1"/>
  <c r="N6783" i="1"/>
  <c r="X6783" i="1" s="1"/>
  <c r="N6784" i="1"/>
  <c r="X6784" i="1" s="1"/>
  <c r="N6785" i="1"/>
  <c r="X6785" i="1" s="1"/>
  <c r="N6786" i="1"/>
  <c r="X6786" i="1" s="1"/>
  <c r="N6787" i="1"/>
  <c r="X6787" i="1" s="1"/>
  <c r="N6788" i="1"/>
  <c r="X6788" i="1" s="1"/>
  <c r="N6789" i="1"/>
  <c r="X6789" i="1" s="1"/>
  <c r="N6790" i="1"/>
  <c r="X6790" i="1" s="1"/>
  <c r="N6791" i="1"/>
  <c r="X6791" i="1" s="1"/>
  <c r="N6792" i="1"/>
  <c r="X6792" i="1" s="1"/>
  <c r="N6793" i="1"/>
  <c r="X6793" i="1" s="1"/>
  <c r="N6794" i="1"/>
  <c r="X6794" i="1" s="1"/>
  <c r="N6795" i="1"/>
  <c r="X6795" i="1" s="1"/>
  <c r="N6796" i="1"/>
  <c r="X6796" i="1" s="1"/>
  <c r="N6797" i="1"/>
  <c r="X6797" i="1" s="1"/>
  <c r="N6798" i="1"/>
  <c r="X6798" i="1" s="1"/>
  <c r="N6799" i="1"/>
  <c r="X6799" i="1" s="1"/>
  <c r="N6800" i="1"/>
  <c r="X6800" i="1" s="1"/>
  <c r="N6801" i="1"/>
  <c r="X6801" i="1" s="1"/>
  <c r="N6802" i="1"/>
  <c r="X6802" i="1" s="1"/>
  <c r="N6803" i="1"/>
  <c r="X6803" i="1" s="1"/>
  <c r="N6804" i="1"/>
  <c r="X6804" i="1" s="1"/>
  <c r="N6805" i="1"/>
  <c r="X6805" i="1" s="1"/>
  <c r="N6806" i="1"/>
  <c r="X6806" i="1" s="1"/>
  <c r="N6807" i="1"/>
  <c r="X6807" i="1" s="1"/>
  <c r="N6808" i="1"/>
  <c r="X6808" i="1" s="1"/>
  <c r="N6809" i="1"/>
  <c r="X6809" i="1" s="1"/>
  <c r="N6810" i="1"/>
  <c r="X6810" i="1" s="1"/>
  <c r="N6811" i="1"/>
  <c r="X6811" i="1" s="1"/>
  <c r="N6812" i="1"/>
  <c r="X6812" i="1" s="1"/>
  <c r="N6813" i="1"/>
  <c r="X6813" i="1" s="1"/>
  <c r="N6814" i="1"/>
  <c r="X6814" i="1" s="1"/>
  <c r="N6815" i="1"/>
  <c r="X6815" i="1" s="1"/>
  <c r="N6816" i="1"/>
  <c r="X6816" i="1" s="1"/>
  <c r="N6817" i="1"/>
  <c r="X6817" i="1" s="1"/>
  <c r="N6818" i="1"/>
  <c r="X6818" i="1" s="1"/>
  <c r="N6819" i="1"/>
  <c r="X6819" i="1" s="1"/>
  <c r="N6820" i="1"/>
  <c r="X6820" i="1" s="1"/>
  <c r="N6821" i="1"/>
  <c r="X6821" i="1" s="1"/>
  <c r="N6822" i="1"/>
  <c r="X6822" i="1" s="1"/>
  <c r="N6823" i="1"/>
  <c r="X6823" i="1" s="1"/>
  <c r="N6824" i="1"/>
  <c r="X6824" i="1" s="1"/>
  <c r="N6825" i="1"/>
  <c r="X6825" i="1" s="1"/>
  <c r="N6826" i="1"/>
  <c r="X6826" i="1" s="1"/>
  <c r="N6827" i="1"/>
  <c r="X6827" i="1" s="1"/>
  <c r="N6828" i="1"/>
  <c r="X6828" i="1" s="1"/>
  <c r="N6829" i="1"/>
  <c r="X6829" i="1" s="1"/>
  <c r="N6830" i="1"/>
  <c r="X6830" i="1" s="1"/>
  <c r="N6831" i="1"/>
  <c r="X6831" i="1" s="1"/>
  <c r="N6832" i="1"/>
  <c r="X6832" i="1" s="1"/>
  <c r="N6833" i="1"/>
  <c r="X6833" i="1" s="1"/>
  <c r="N6834" i="1"/>
  <c r="X6834" i="1" s="1"/>
  <c r="N6835" i="1"/>
  <c r="X6835" i="1" s="1"/>
  <c r="N6836" i="1"/>
  <c r="X6836" i="1" s="1"/>
  <c r="N6837" i="1"/>
  <c r="X6837" i="1" s="1"/>
  <c r="N6838" i="1"/>
  <c r="X6838" i="1" s="1"/>
  <c r="N6839" i="1"/>
  <c r="X6839" i="1" s="1"/>
  <c r="N6840" i="1"/>
  <c r="X6840" i="1" s="1"/>
  <c r="N6841" i="1"/>
  <c r="X6841" i="1" s="1"/>
  <c r="N6842" i="1"/>
  <c r="X6842" i="1" s="1"/>
  <c r="N6843" i="1"/>
  <c r="X6843" i="1" s="1"/>
  <c r="N6844" i="1"/>
  <c r="X6844" i="1" s="1"/>
  <c r="N6845" i="1"/>
  <c r="X6845" i="1" s="1"/>
  <c r="N6846" i="1"/>
  <c r="X6846" i="1" s="1"/>
  <c r="N6847" i="1"/>
  <c r="X6847" i="1" s="1"/>
  <c r="N6848" i="1"/>
  <c r="X6848" i="1" s="1"/>
  <c r="N6849" i="1"/>
  <c r="X6849" i="1" s="1"/>
  <c r="N6850" i="1"/>
  <c r="X6850" i="1" s="1"/>
  <c r="N6851" i="1"/>
  <c r="X6851" i="1" s="1"/>
  <c r="N6852" i="1"/>
  <c r="X6852" i="1" s="1"/>
  <c r="N6853" i="1"/>
  <c r="X6853" i="1" s="1"/>
  <c r="N6854" i="1"/>
  <c r="X6854" i="1" s="1"/>
  <c r="N6855" i="1"/>
  <c r="X6855" i="1" s="1"/>
  <c r="N6856" i="1"/>
  <c r="X6856" i="1" s="1"/>
  <c r="N6857" i="1"/>
  <c r="X6857" i="1" s="1"/>
  <c r="N6858" i="1"/>
  <c r="X6858" i="1" s="1"/>
  <c r="N6859" i="1"/>
  <c r="X6859" i="1" s="1"/>
  <c r="N6860" i="1"/>
  <c r="X6860" i="1" s="1"/>
  <c r="N6861" i="1"/>
  <c r="X6861" i="1" s="1"/>
  <c r="N6862" i="1"/>
  <c r="X6862" i="1" s="1"/>
  <c r="N6863" i="1"/>
  <c r="X6863" i="1" s="1"/>
  <c r="N6864" i="1"/>
  <c r="X6864" i="1" s="1"/>
  <c r="N6865" i="1"/>
  <c r="X6865" i="1" s="1"/>
  <c r="N6866" i="1"/>
  <c r="X6866" i="1" s="1"/>
  <c r="N6867" i="1"/>
  <c r="X6867" i="1" s="1"/>
  <c r="N6868" i="1"/>
  <c r="X6868" i="1" s="1"/>
  <c r="N6869" i="1"/>
  <c r="X6869" i="1" s="1"/>
  <c r="N6870" i="1"/>
  <c r="X6870" i="1" s="1"/>
  <c r="N6871" i="1"/>
  <c r="X6871" i="1" s="1"/>
  <c r="N6872" i="1"/>
  <c r="X6872" i="1" s="1"/>
  <c r="N6873" i="1"/>
  <c r="X6873" i="1" s="1"/>
  <c r="N6874" i="1"/>
  <c r="X6874" i="1" s="1"/>
  <c r="N6875" i="1"/>
  <c r="X6875" i="1" s="1"/>
  <c r="N6876" i="1"/>
  <c r="X6876" i="1" s="1"/>
  <c r="N6877" i="1"/>
  <c r="X6877" i="1" s="1"/>
  <c r="N6878" i="1"/>
  <c r="X6878" i="1" s="1"/>
  <c r="N6879" i="1"/>
  <c r="X6879" i="1" s="1"/>
  <c r="N6880" i="1"/>
  <c r="X6880" i="1" s="1"/>
  <c r="N6881" i="1"/>
  <c r="X6881" i="1" s="1"/>
  <c r="N6882" i="1"/>
  <c r="X6882" i="1" s="1"/>
  <c r="N6883" i="1"/>
  <c r="X6883" i="1" s="1"/>
  <c r="N6884" i="1"/>
  <c r="X6884" i="1" s="1"/>
  <c r="N6885" i="1"/>
  <c r="X6885" i="1" s="1"/>
  <c r="N6886" i="1"/>
  <c r="X6886" i="1" s="1"/>
  <c r="N6887" i="1"/>
  <c r="X6887" i="1" s="1"/>
  <c r="N6888" i="1"/>
  <c r="X6888" i="1" s="1"/>
  <c r="N6889" i="1"/>
  <c r="X6889" i="1" s="1"/>
  <c r="N6890" i="1"/>
  <c r="X6890" i="1" s="1"/>
  <c r="N6891" i="1"/>
  <c r="X6891" i="1" s="1"/>
  <c r="N6892" i="1"/>
  <c r="X6892" i="1" s="1"/>
  <c r="N6893" i="1"/>
  <c r="X6893" i="1" s="1"/>
  <c r="N6894" i="1"/>
  <c r="X6894" i="1" s="1"/>
  <c r="N6895" i="1"/>
  <c r="X6895" i="1" s="1"/>
  <c r="N6896" i="1"/>
  <c r="X6896" i="1" s="1"/>
  <c r="N6897" i="1"/>
  <c r="X6897" i="1" s="1"/>
  <c r="N6898" i="1"/>
  <c r="X6898" i="1" s="1"/>
  <c r="N6899" i="1"/>
  <c r="X6899" i="1" s="1"/>
  <c r="N6900" i="1"/>
  <c r="X6900" i="1" s="1"/>
  <c r="N6901" i="1"/>
  <c r="X6901" i="1" s="1"/>
  <c r="N6902" i="1"/>
  <c r="X6902" i="1" s="1"/>
  <c r="N6903" i="1"/>
  <c r="X6903" i="1" s="1"/>
  <c r="N6904" i="1"/>
  <c r="X6904" i="1" s="1"/>
  <c r="N6905" i="1"/>
  <c r="X6905" i="1" s="1"/>
  <c r="N6906" i="1"/>
  <c r="X6906" i="1" s="1"/>
  <c r="N6907" i="1"/>
  <c r="X6907" i="1" s="1"/>
  <c r="N6908" i="1"/>
  <c r="X6908" i="1" s="1"/>
  <c r="N6909" i="1"/>
  <c r="X6909" i="1" s="1"/>
  <c r="N6910" i="1"/>
  <c r="X6910" i="1" s="1"/>
  <c r="N6911" i="1"/>
  <c r="X6911" i="1" s="1"/>
  <c r="N6912" i="1"/>
  <c r="X6912" i="1" s="1"/>
  <c r="N6913" i="1"/>
  <c r="X6913" i="1" s="1"/>
  <c r="N6914" i="1"/>
  <c r="X6914" i="1" s="1"/>
  <c r="N6915" i="1"/>
  <c r="X6915" i="1" s="1"/>
  <c r="N6916" i="1"/>
  <c r="X6916" i="1" s="1"/>
  <c r="N6917" i="1"/>
  <c r="X6917" i="1" s="1"/>
  <c r="N6918" i="1"/>
  <c r="X6918" i="1" s="1"/>
  <c r="N6919" i="1"/>
  <c r="X6919" i="1" s="1"/>
  <c r="N6920" i="1"/>
  <c r="X6920" i="1" s="1"/>
  <c r="N6921" i="1"/>
  <c r="X6921" i="1" s="1"/>
  <c r="N6922" i="1"/>
  <c r="X6922" i="1" s="1"/>
  <c r="N6923" i="1"/>
  <c r="X6923" i="1" s="1"/>
  <c r="N6924" i="1"/>
  <c r="X6924" i="1" s="1"/>
  <c r="N6925" i="1"/>
  <c r="X6925" i="1" s="1"/>
  <c r="N6926" i="1"/>
  <c r="X6926" i="1" s="1"/>
  <c r="N6927" i="1"/>
  <c r="X6927" i="1" s="1"/>
  <c r="N6928" i="1"/>
  <c r="X6928" i="1" s="1"/>
  <c r="N6929" i="1"/>
  <c r="X6929" i="1" s="1"/>
  <c r="N6930" i="1"/>
  <c r="X6930" i="1" s="1"/>
  <c r="N6931" i="1"/>
  <c r="X6931" i="1" s="1"/>
  <c r="N6932" i="1"/>
  <c r="X6932" i="1" s="1"/>
  <c r="N6933" i="1"/>
  <c r="X6933" i="1" s="1"/>
  <c r="N6934" i="1"/>
  <c r="X6934" i="1" s="1"/>
  <c r="N6935" i="1"/>
  <c r="X6935" i="1" s="1"/>
  <c r="N6936" i="1"/>
  <c r="X6936" i="1" s="1"/>
  <c r="N6937" i="1"/>
  <c r="X6937" i="1" s="1"/>
  <c r="N6938" i="1"/>
  <c r="X6938" i="1" s="1"/>
  <c r="N6939" i="1"/>
  <c r="X6939" i="1" s="1"/>
  <c r="N6940" i="1"/>
  <c r="X6940" i="1" s="1"/>
  <c r="N6941" i="1"/>
  <c r="X6941" i="1" s="1"/>
  <c r="N6942" i="1"/>
  <c r="X6942" i="1" s="1"/>
  <c r="N6943" i="1"/>
  <c r="X6943" i="1" s="1"/>
  <c r="N6944" i="1"/>
  <c r="X6944" i="1" s="1"/>
  <c r="N6945" i="1"/>
  <c r="X6945" i="1" s="1"/>
  <c r="N6946" i="1"/>
  <c r="X6946" i="1" s="1"/>
  <c r="N6947" i="1"/>
  <c r="X6947" i="1" s="1"/>
  <c r="N6948" i="1"/>
  <c r="X6948" i="1" s="1"/>
  <c r="N6949" i="1"/>
  <c r="X6949" i="1" s="1"/>
  <c r="N6950" i="1"/>
  <c r="X6950" i="1" s="1"/>
  <c r="N6951" i="1"/>
  <c r="X6951" i="1" s="1"/>
  <c r="N6952" i="1"/>
  <c r="X6952" i="1" s="1"/>
  <c r="N6953" i="1"/>
  <c r="X6953" i="1" s="1"/>
  <c r="N6954" i="1"/>
  <c r="X6954" i="1" s="1"/>
  <c r="N6955" i="1"/>
  <c r="X6955" i="1" s="1"/>
  <c r="N6956" i="1"/>
  <c r="X6956" i="1" s="1"/>
  <c r="N6957" i="1"/>
  <c r="X6957" i="1" s="1"/>
  <c r="N6958" i="1"/>
  <c r="X6958" i="1" s="1"/>
  <c r="N6959" i="1"/>
  <c r="X6959" i="1" s="1"/>
  <c r="N6960" i="1"/>
  <c r="X6960" i="1" s="1"/>
  <c r="N6961" i="1"/>
  <c r="X6961" i="1" s="1"/>
  <c r="N6962" i="1"/>
  <c r="X6962" i="1" s="1"/>
  <c r="N6963" i="1"/>
  <c r="X6963" i="1" s="1"/>
  <c r="N6964" i="1"/>
  <c r="X6964" i="1" s="1"/>
  <c r="N6965" i="1"/>
  <c r="X6965" i="1" s="1"/>
  <c r="N6966" i="1"/>
  <c r="X6966" i="1" s="1"/>
  <c r="N6967" i="1"/>
  <c r="X6967" i="1" s="1"/>
  <c r="N6968" i="1"/>
  <c r="X6968" i="1" s="1"/>
  <c r="N6969" i="1"/>
  <c r="X6969" i="1" s="1"/>
  <c r="N6970" i="1"/>
  <c r="X6970" i="1" s="1"/>
  <c r="N6971" i="1"/>
  <c r="X6971" i="1" s="1"/>
  <c r="N6972" i="1"/>
  <c r="X6972" i="1" s="1"/>
  <c r="N6973" i="1"/>
  <c r="X6973" i="1" s="1"/>
  <c r="N6974" i="1"/>
  <c r="X6974" i="1" s="1"/>
  <c r="N6975" i="1"/>
  <c r="X6975" i="1" s="1"/>
  <c r="N6976" i="1"/>
  <c r="X6976" i="1" s="1"/>
  <c r="N6977" i="1"/>
  <c r="X6977" i="1" s="1"/>
  <c r="N6978" i="1"/>
  <c r="X6978" i="1" s="1"/>
  <c r="N6979" i="1"/>
  <c r="X6979" i="1" s="1"/>
  <c r="N6980" i="1"/>
  <c r="X6980" i="1" s="1"/>
  <c r="N6981" i="1"/>
  <c r="X6981" i="1" s="1"/>
  <c r="N6982" i="1"/>
  <c r="X6982" i="1" s="1"/>
  <c r="N6983" i="1"/>
  <c r="X6983" i="1" s="1"/>
  <c r="N6984" i="1"/>
  <c r="X6984" i="1" s="1"/>
  <c r="N6985" i="1"/>
  <c r="X6985" i="1" s="1"/>
  <c r="N6986" i="1"/>
  <c r="X6986" i="1" s="1"/>
  <c r="N6987" i="1"/>
  <c r="X6987" i="1" s="1"/>
  <c r="N6988" i="1"/>
  <c r="X6988" i="1" s="1"/>
  <c r="N6989" i="1"/>
  <c r="X6989" i="1" s="1"/>
  <c r="N6990" i="1"/>
  <c r="X6990" i="1" s="1"/>
  <c r="N6991" i="1"/>
  <c r="X6991" i="1" s="1"/>
  <c r="N6992" i="1"/>
  <c r="X6992" i="1" s="1"/>
  <c r="N6993" i="1"/>
  <c r="X6993" i="1" s="1"/>
  <c r="N6994" i="1"/>
  <c r="X6994" i="1" s="1"/>
  <c r="N6995" i="1"/>
  <c r="X6995" i="1" s="1"/>
  <c r="N6996" i="1"/>
  <c r="X6996" i="1" s="1"/>
  <c r="N6997" i="1"/>
  <c r="X6997" i="1" s="1"/>
  <c r="N6998" i="1"/>
  <c r="X6998" i="1" s="1"/>
  <c r="N6999" i="1"/>
  <c r="X6999" i="1" s="1"/>
  <c r="N7000" i="1"/>
  <c r="X7000" i="1" s="1"/>
  <c r="N7001" i="1"/>
  <c r="X7001" i="1" s="1"/>
  <c r="N7002" i="1"/>
  <c r="X7002" i="1" s="1"/>
  <c r="N7003" i="1"/>
  <c r="X7003" i="1" s="1"/>
  <c r="N7004" i="1"/>
  <c r="X7004" i="1" s="1"/>
  <c r="N7005" i="1"/>
  <c r="X7005" i="1" s="1"/>
  <c r="N7006" i="1"/>
  <c r="X7006" i="1" s="1"/>
  <c r="N7007" i="1"/>
  <c r="X7007" i="1" s="1"/>
  <c r="N7008" i="1"/>
  <c r="X7008" i="1" s="1"/>
  <c r="N7009" i="1"/>
  <c r="X7009" i="1" s="1"/>
  <c r="N7010" i="1"/>
  <c r="X7010" i="1" s="1"/>
  <c r="N7011" i="1"/>
  <c r="X7011" i="1" s="1"/>
  <c r="N7012" i="1"/>
  <c r="X7012" i="1" s="1"/>
  <c r="N7013" i="1"/>
  <c r="X7013" i="1" s="1"/>
  <c r="N7014" i="1"/>
  <c r="X7014" i="1" s="1"/>
  <c r="N7015" i="1"/>
  <c r="X7015" i="1" s="1"/>
  <c r="N7016" i="1"/>
  <c r="X7016" i="1" s="1"/>
  <c r="N7017" i="1"/>
  <c r="X7017" i="1" s="1"/>
  <c r="N7018" i="1"/>
  <c r="X7018" i="1" s="1"/>
  <c r="N7019" i="1"/>
  <c r="X7019" i="1" s="1"/>
  <c r="N7020" i="1"/>
  <c r="X7020" i="1" s="1"/>
  <c r="N7021" i="1"/>
  <c r="X7021" i="1" s="1"/>
  <c r="N7022" i="1"/>
  <c r="X7022" i="1" s="1"/>
  <c r="N7023" i="1"/>
  <c r="X7023" i="1" s="1"/>
  <c r="N7024" i="1"/>
  <c r="X7024" i="1" s="1"/>
  <c r="N7025" i="1"/>
  <c r="X7025" i="1" s="1"/>
  <c r="N7026" i="1"/>
  <c r="X7026" i="1" s="1"/>
  <c r="N7027" i="1"/>
  <c r="X7027" i="1" s="1"/>
  <c r="N7028" i="1"/>
  <c r="X7028" i="1" s="1"/>
  <c r="N7029" i="1"/>
  <c r="X7029" i="1" s="1"/>
  <c r="N7030" i="1"/>
  <c r="X7030" i="1" s="1"/>
  <c r="N7031" i="1"/>
  <c r="X7031" i="1" s="1"/>
  <c r="N7032" i="1"/>
  <c r="X7032" i="1" s="1"/>
  <c r="N7033" i="1"/>
  <c r="X7033" i="1" s="1"/>
  <c r="N7034" i="1"/>
  <c r="X7034" i="1" s="1"/>
  <c r="N7035" i="1"/>
  <c r="X7035" i="1" s="1"/>
  <c r="N7036" i="1"/>
  <c r="X7036" i="1" s="1"/>
  <c r="N7037" i="1"/>
  <c r="X7037" i="1" s="1"/>
  <c r="N7038" i="1"/>
  <c r="X7038" i="1" s="1"/>
  <c r="N7039" i="1"/>
  <c r="X7039" i="1" s="1"/>
  <c r="N7040" i="1"/>
  <c r="X7040" i="1" s="1"/>
  <c r="N7041" i="1"/>
  <c r="X7041" i="1" s="1"/>
  <c r="N7042" i="1"/>
  <c r="X7042" i="1" s="1"/>
  <c r="N7043" i="1"/>
  <c r="X7043" i="1" s="1"/>
  <c r="N7044" i="1"/>
  <c r="X7044" i="1" s="1"/>
  <c r="N7045" i="1"/>
  <c r="X7045" i="1" s="1"/>
  <c r="N7046" i="1"/>
  <c r="X7046" i="1" s="1"/>
  <c r="N7047" i="1"/>
  <c r="X7047" i="1" s="1"/>
  <c r="N7048" i="1"/>
  <c r="X7048" i="1" s="1"/>
  <c r="N7049" i="1"/>
  <c r="X7049" i="1" s="1"/>
  <c r="N7050" i="1"/>
  <c r="X7050" i="1" s="1"/>
  <c r="N7051" i="1"/>
  <c r="X7051" i="1" s="1"/>
  <c r="N7052" i="1"/>
  <c r="X7052" i="1" s="1"/>
  <c r="N7053" i="1"/>
  <c r="X7053" i="1" s="1"/>
  <c r="N7054" i="1"/>
  <c r="X7054" i="1" s="1"/>
  <c r="N7055" i="1"/>
  <c r="X7055" i="1" s="1"/>
  <c r="N7056" i="1"/>
  <c r="X7056" i="1" s="1"/>
  <c r="N7057" i="1"/>
  <c r="X7057" i="1" s="1"/>
  <c r="N7058" i="1"/>
  <c r="X7058" i="1" s="1"/>
  <c r="N7059" i="1"/>
  <c r="X7059" i="1" s="1"/>
  <c r="N7060" i="1"/>
  <c r="X7060" i="1" s="1"/>
  <c r="N7061" i="1"/>
  <c r="X7061" i="1" s="1"/>
  <c r="N7062" i="1"/>
  <c r="X7062" i="1" s="1"/>
  <c r="N7063" i="1"/>
  <c r="X7063" i="1" s="1"/>
  <c r="N7064" i="1"/>
  <c r="X7064" i="1" s="1"/>
  <c r="N7065" i="1"/>
  <c r="X7065" i="1" s="1"/>
  <c r="N7066" i="1"/>
  <c r="X7066" i="1" s="1"/>
  <c r="N7067" i="1"/>
  <c r="X7067" i="1" s="1"/>
  <c r="N7068" i="1"/>
  <c r="X7068" i="1" s="1"/>
  <c r="N7069" i="1"/>
  <c r="X7069" i="1" s="1"/>
  <c r="N7070" i="1"/>
  <c r="X7070" i="1" s="1"/>
  <c r="N7071" i="1"/>
  <c r="X7071" i="1" s="1"/>
  <c r="N7072" i="1"/>
  <c r="X7072" i="1" s="1"/>
  <c r="N7073" i="1"/>
  <c r="X7073" i="1" s="1"/>
  <c r="N7074" i="1"/>
  <c r="X7074" i="1" s="1"/>
  <c r="N7075" i="1"/>
  <c r="X7075" i="1" s="1"/>
  <c r="N7076" i="1"/>
  <c r="X7076" i="1" s="1"/>
  <c r="N7077" i="1"/>
  <c r="X7077" i="1" s="1"/>
  <c r="N7078" i="1"/>
  <c r="X7078" i="1" s="1"/>
  <c r="N7079" i="1"/>
  <c r="X7079" i="1" s="1"/>
  <c r="N7080" i="1"/>
  <c r="X7080" i="1" s="1"/>
  <c r="N7081" i="1"/>
  <c r="X7081" i="1" s="1"/>
  <c r="N7082" i="1"/>
  <c r="X7082" i="1" s="1"/>
  <c r="N7083" i="1"/>
  <c r="X7083" i="1" s="1"/>
  <c r="N7084" i="1"/>
  <c r="X7084" i="1" s="1"/>
  <c r="N7085" i="1"/>
  <c r="X7085" i="1" s="1"/>
  <c r="N7086" i="1"/>
  <c r="X7086" i="1" s="1"/>
  <c r="N7087" i="1"/>
  <c r="X7087" i="1" s="1"/>
  <c r="N7088" i="1"/>
  <c r="X7088" i="1" s="1"/>
  <c r="N7089" i="1"/>
  <c r="X7089" i="1" s="1"/>
  <c r="N7090" i="1"/>
  <c r="X7090" i="1" s="1"/>
  <c r="N7091" i="1"/>
  <c r="X7091" i="1" s="1"/>
  <c r="N7092" i="1"/>
  <c r="X7092" i="1" s="1"/>
  <c r="N7093" i="1"/>
  <c r="X7093" i="1" s="1"/>
  <c r="N7094" i="1"/>
  <c r="X7094" i="1" s="1"/>
  <c r="N7095" i="1"/>
  <c r="X7095" i="1" s="1"/>
  <c r="N7096" i="1"/>
  <c r="X7096" i="1" s="1"/>
  <c r="N7097" i="1"/>
  <c r="X7097" i="1" s="1"/>
  <c r="N7098" i="1"/>
  <c r="X7098" i="1" s="1"/>
  <c r="N7099" i="1"/>
  <c r="X7099" i="1" s="1"/>
  <c r="N7100" i="1"/>
  <c r="X7100" i="1" s="1"/>
  <c r="N7101" i="1"/>
  <c r="X7101" i="1" s="1"/>
  <c r="N7102" i="1"/>
  <c r="X7102" i="1" s="1"/>
  <c r="N7103" i="1"/>
  <c r="X7103" i="1" s="1"/>
  <c r="N7104" i="1"/>
  <c r="X7104" i="1" s="1"/>
  <c r="N7105" i="1"/>
  <c r="X7105" i="1" s="1"/>
  <c r="N7106" i="1"/>
  <c r="X7106" i="1" s="1"/>
  <c r="N7107" i="1"/>
  <c r="X7107" i="1" s="1"/>
  <c r="N7108" i="1"/>
  <c r="X7108" i="1" s="1"/>
  <c r="N7109" i="1"/>
  <c r="X7109" i="1" s="1"/>
  <c r="N7110" i="1"/>
  <c r="X7110" i="1" s="1"/>
  <c r="N7111" i="1"/>
  <c r="X7111" i="1" s="1"/>
  <c r="N7112" i="1"/>
  <c r="X7112" i="1" s="1"/>
  <c r="N7113" i="1"/>
  <c r="X7113" i="1" s="1"/>
  <c r="N7114" i="1"/>
  <c r="X7114" i="1" s="1"/>
  <c r="N7115" i="1"/>
  <c r="X7115" i="1" s="1"/>
  <c r="N7116" i="1"/>
  <c r="X7116" i="1" s="1"/>
  <c r="N7117" i="1"/>
  <c r="X7117" i="1" s="1"/>
  <c r="N7118" i="1"/>
  <c r="X7118" i="1" s="1"/>
  <c r="N7119" i="1"/>
  <c r="X7119" i="1" s="1"/>
  <c r="N7120" i="1"/>
  <c r="X7120" i="1" s="1"/>
  <c r="N7121" i="1"/>
  <c r="X7121" i="1" s="1"/>
  <c r="N7122" i="1"/>
  <c r="X7122" i="1" s="1"/>
  <c r="N7123" i="1"/>
  <c r="X7123" i="1" s="1"/>
  <c r="N7124" i="1"/>
  <c r="X7124" i="1" s="1"/>
  <c r="N7125" i="1"/>
  <c r="X7125" i="1" s="1"/>
  <c r="N7126" i="1"/>
  <c r="X7126" i="1" s="1"/>
  <c r="N7127" i="1"/>
  <c r="X7127" i="1" s="1"/>
  <c r="N7128" i="1"/>
  <c r="X7128" i="1" s="1"/>
  <c r="N7129" i="1"/>
  <c r="X7129" i="1" s="1"/>
  <c r="N7130" i="1"/>
  <c r="X7130" i="1" s="1"/>
  <c r="N7131" i="1"/>
  <c r="X7131" i="1" s="1"/>
  <c r="N7132" i="1"/>
  <c r="X7132" i="1" s="1"/>
  <c r="N7133" i="1"/>
  <c r="X7133" i="1" s="1"/>
  <c r="N7134" i="1"/>
  <c r="X7134" i="1" s="1"/>
  <c r="N7135" i="1"/>
  <c r="X7135" i="1" s="1"/>
  <c r="N7136" i="1"/>
  <c r="X7136" i="1" s="1"/>
  <c r="N7137" i="1"/>
  <c r="X7137" i="1" s="1"/>
  <c r="N7138" i="1"/>
  <c r="X7138" i="1" s="1"/>
  <c r="N7139" i="1"/>
  <c r="X7139" i="1" s="1"/>
  <c r="N7140" i="1"/>
  <c r="X7140" i="1" s="1"/>
  <c r="N7141" i="1"/>
  <c r="X7141" i="1" s="1"/>
  <c r="N7142" i="1"/>
  <c r="X7142" i="1" s="1"/>
  <c r="N7143" i="1"/>
  <c r="X7143" i="1" s="1"/>
  <c r="N7144" i="1"/>
  <c r="X7144" i="1" s="1"/>
  <c r="N7145" i="1"/>
  <c r="X7145" i="1" s="1"/>
  <c r="N7146" i="1"/>
  <c r="X7146" i="1" s="1"/>
  <c r="N7147" i="1"/>
  <c r="X7147" i="1" s="1"/>
  <c r="N7148" i="1"/>
  <c r="X7148" i="1" s="1"/>
  <c r="N7149" i="1"/>
  <c r="X7149" i="1" s="1"/>
  <c r="N7150" i="1"/>
  <c r="X7150" i="1" s="1"/>
  <c r="N7151" i="1"/>
  <c r="X7151" i="1" s="1"/>
  <c r="N7152" i="1"/>
  <c r="X7152" i="1" s="1"/>
  <c r="N7153" i="1"/>
  <c r="X7153" i="1" s="1"/>
  <c r="N7154" i="1"/>
  <c r="X7154" i="1" s="1"/>
  <c r="N7155" i="1"/>
  <c r="X7155" i="1" s="1"/>
  <c r="N7156" i="1"/>
  <c r="X7156" i="1" s="1"/>
  <c r="N7157" i="1"/>
  <c r="X7157" i="1" s="1"/>
  <c r="N7158" i="1"/>
  <c r="X7158" i="1" s="1"/>
  <c r="N7159" i="1"/>
  <c r="X7159" i="1" s="1"/>
  <c r="N7160" i="1"/>
  <c r="X7160" i="1" s="1"/>
  <c r="N7161" i="1"/>
  <c r="X7161" i="1" s="1"/>
  <c r="N7162" i="1"/>
  <c r="X7162" i="1" s="1"/>
  <c r="N7163" i="1"/>
  <c r="X7163" i="1" s="1"/>
  <c r="N7164" i="1"/>
  <c r="X7164" i="1" s="1"/>
  <c r="N7165" i="1"/>
  <c r="X7165" i="1" s="1"/>
  <c r="N7166" i="1"/>
  <c r="X7166" i="1" s="1"/>
  <c r="N7167" i="1"/>
  <c r="X7167" i="1" s="1"/>
  <c r="N7168" i="1"/>
  <c r="X7168" i="1" s="1"/>
  <c r="N7169" i="1"/>
  <c r="X7169" i="1" s="1"/>
  <c r="N7170" i="1"/>
  <c r="X7170" i="1" s="1"/>
  <c r="N7171" i="1"/>
  <c r="X7171" i="1" s="1"/>
  <c r="N7172" i="1"/>
  <c r="X7172" i="1" s="1"/>
  <c r="N7173" i="1"/>
  <c r="X7173" i="1" s="1"/>
  <c r="N7174" i="1"/>
  <c r="X7174" i="1" s="1"/>
  <c r="N7175" i="1"/>
  <c r="X7175" i="1" s="1"/>
  <c r="N7176" i="1"/>
  <c r="X7176" i="1" s="1"/>
  <c r="N7177" i="1"/>
  <c r="X7177" i="1" s="1"/>
  <c r="N7178" i="1"/>
  <c r="X7178" i="1" s="1"/>
  <c r="N7179" i="1"/>
  <c r="X7179" i="1" s="1"/>
  <c r="N7180" i="1"/>
  <c r="X7180" i="1" s="1"/>
  <c r="N7181" i="1"/>
  <c r="X7181" i="1" s="1"/>
  <c r="N7182" i="1"/>
  <c r="X7182" i="1" s="1"/>
  <c r="N7183" i="1"/>
  <c r="X7183" i="1" s="1"/>
  <c r="N7184" i="1"/>
  <c r="X7184" i="1" s="1"/>
  <c r="N7185" i="1"/>
  <c r="X7185" i="1" s="1"/>
  <c r="N7186" i="1"/>
  <c r="X7186" i="1" s="1"/>
  <c r="N7187" i="1"/>
  <c r="X7187" i="1" s="1"/>
  <c r="N7188" i="1"/>
  <c r="X7188" i="1" s="1"/>
  <c r="N7189" i="1"/>
  <c r="X7189" i="1" s="1"/>
  <c r="N7190" i="1"/>
  <c r="X7190" i="1" s="1"/>
  <c r="N7191" i="1"/>
  <c r="X7191" i="1" s="1"/>
  <c r="N7192" i="1"/>
  <c r="X7192" i="1" s="1"/>
  <c r="N7193" i="1"/>
  <c r="X7193" i="1" s="1"/>
  <c r="N7194" i="1"/>
  <c r="X7194" i="1" s="1"/>
  <c r="N7195" i="1"/>
  <c r="X7195" i="1" s="1"/>
  <c r="N7196" i="1"/>
  <c r="X7196" i="1" s="1"/>
  <c r="N7197" i="1"/>
  <c r="X7197" i="1" s="1"/>
  <c r="N7198" i="1"/>
  <c r="X7198" i="1" s="1"/>
  <c r="N7199" i="1"/>
  <c r="X7199" i="1" s="1"/>
  <c r="N7200" i="1"/>
  <c r="X7200" i="1" s="1"/>
  <c r="N7201" i="1"/>
  <c r="X7201" i="1" s="1"/>
  <c r="N7202" i="1"/>
  <c r="X7202" i="1" s="1"/>
  <c r="N7203" i="1"/>
  <c r="X7203" i="1" s="1"/>
  <c r="N7204" i="1"/>
  <c r="X7204" i="1" s="1"/>
  <c r="N7205" i="1"/>
  <c r="X7205" i="1" s="1"/>
  <c r="N7206" i="1"/>
  <c r="X7206" i="1" s="1"/>
  <c r="N7207" i="1"/>
  <c r="X7207" i="1" s="1"/>
  <c r="N7208" i="1"/>
  <c r="X7208" i="1" s="1"/>
  <c r="N7209" i="1"/>
  <c r="X7209" i="1" s="1"/>
  <c r="N7210" i="1"/>
  <c r="X7210" i="1" s="1"/>
  <c r="N7211" i="1"/>
  <c r="X7211" i="1" s="1"/>
  <c r="N7212" i="1"/>
  <c r="X7212" i="1" s="1"/>
  <c r="N7213" i="1"/>
  <c r="X7213" i="1" s="1"/>
  <c r="N7214" i="1"/>
  <c r="X7214" i="1" s="1"/>
  <c r="N7215" i="1"/>
  <c r="X7215" i="1" s="1"/>
  <c r="N7216" i="1"/>
  <c r="X7216" i="1" s="1"/>
  <c r="N7217" i="1"/>
  <c r="X7217" i="1" s="1"/>
  <c r="N7218" i="1"/>
  <c r="X7218" i="1" s="1"/>
  <c r="N7219" i="1"/>
  <c r="X7219" i="1" s="1"/>
  <c r="N7220" i="1"/>
  <c r="X7220" i="1" s="1"/>
  <c r="N7221" i="1"/>
  <c r="X7221" i="1" s="1"/>
  <c r="N7222" i="1"/>
  <c r="X7222" i="1" s="1"/>
  <c r="N7223" i="1"/>
  <c r="X7223" i="1" s="1"/>
  <c r="N7224" i="1"/>
  <c r="X7224" i="1" s="1"/>
  <c r="N7225" i="1"/>
  <c r="X7225" i="1" s="1"/>
  <c r="N7226" i="1"/>
  <c r="X7226" i="1" s="1"/>
  <c r="N7227" i="1"/>
  <c r="X7227" i="1" s="1"/>
  <c r="N7228" i="1"/>
  <c r="X7228" i="1" s="1"/>
  <c r="N7229" i="1"/>
  <c r="X7229" i="1" s="1"/>
  <c r="N7230" i="1"/>
  <c r="X7230" i="1" s="1"/>
  <c r="N7231" i="1"/>
  <c r="X7231" i="1" s="1"/>
  <c r="N7232" i="1"/>
  <c r="X7232" i="1" s="1"/>
  <c r="N7233" i="1"/>
  <c r="X7233" i="1" s="1"/>
  <c r="N7234" i="1"/>
  <c r="X7234" i="1" s="1"/>
  <c r="N7235" i="1"/>
  <c r="X7235" i="1" s="1"/>
  <c r="N7236" i="1"/>
  <c r="X7236" i="1" s="1"/>
  <c r="N7237" i="1"/>
  <c r="X7237" i="1" s="1"/>
  <c r="N7238" i="1"/>
  <c r="X7238" i="1" s="1"/>
  <c r="N7239" i="1"/>
  <c r="X7239" i="1" s="1"/>
  <c r="N7240" i="1"/>
  <c r="X7240" i="1" s="1"/>
  <c r="N7241" i="1"/>
  <c r="X7241" i="1" s="1"/>
  <c r="N7242" i="1"/>
  <c r="X7242" i="1" s="1"/>
  <c r="N7243" i="1"/>
  <c r="X7243" i="1" s="1"/>
  <c r="N7244" i="1"/>
  <c r="X7244" i="1" s="1"/>
  <c r="N7245" i="1"/>
  <c r="X7245" i="1" s="1"/>
  <c r="N7246" i="1"/>
  <c r="X7246" i="1" s="1"/>
  <c r="N7247" i="1"/>
  <c r="X7247" i="1" s="1"/>
  <c r="N7248" i="1"/>
  <c r="X7248" i="1" s="1"/>
  <c r="N7249" i="1"/>
  <c r="X7249" i="1" s="1"/>
  <c r="N7250" i="1"/>
  <c r="X7250" i="1" s="1"/>
  <c r="N7251" i="1"/>
  <c r="X7251" i="1" s="1"/>
  <c r="N7252" i="1"/>
  <c r="X7252" i="1" s="1"/>
  <c r="N7253" i="1"/>
  <c r="X7253" i="1" s="1"/>
  <c r="N7254" i="1"/>
  <c r="X7254" i="1" s="1"/>
  <c r="N7255" i="1"/>
  <c r="X7255" i="1" s="1"/>
  <c r="N7256" i="1"/>
  <c r="X7256" i="1" s="1"/>
  <c r="N7257" i="1"/>
  <c r="X7257" i="1" s="1"/>
  <c r="N7258" i="1"/>
  <c r="X7258" i="1" s="1"/>
  <c r="N7259" i="1"/>
  <c r="X7259" i="1" s="1"/>
  <c r="N7260" i="1"/>
  <c r="X7260" i="1" s="1"/>
  <c r="N7261" i="1"/>
  <c r="X7261" i="1" s="1"/>
  <c r="N7262" i="1"/>
  <c r="X7262" i="1" s="1"/>
  <c r="N7263" i="1"/>
  <c r="X7263" i="1" s="1"/>
  <c r="N7264" i="1"/>
  <c r="X7264" i="1" s="1"/>
  <c r="N7265" i="1"/>
  <c r="X7265" i="1" s="1"/>
  <c r="N7266" i="1"/>
  <c r="X7266" i="1" s="1"/>
  <c r="N7267" i="1"/>
  <c r="X7267" i="1" s="1"/>
  <c r="N7268" i="1"/>
  <c r="X7268" i="1" s="1"/>
  <c r="N7269" i="1"/>
  <c r="X7269" i="1" s="1"/>
  <c r="N7270" i="1"/>
  <c r="X7270" i="1" s="1"/>
  <c r="N7271" i="1"/>
  <c r="X7271" i="1" s="1"/>
  <c r="N7272" i="1"/>
  <c r="X7272" i="1" s="1"/>
  <c r="N7273" i="1"/>
  <c r="X7273" i="1" s="1"/>
  <c r="N7274" i="1"/>
  <c r="X7274" i="1" s="1"/>
  <c r="N7275" i="1"/>
  <c r="X7275" i="1" s="1"/>
  <c r="N7276" i="1"/>
  <c r="X7276" i="1" s="1"/>
  <c r="N7277" i="1"/>
  <c r="X7277" i="1" s="1"/>
  <c r="N7278" i="1"/>
  <c r="X7278" i="1" s="1"/>
  <c r="N7279" i="1"/>
  <c r="X7279" i="1" s="1"/>
  <c r="N7280" i="1"/>
  <c r="X7280" i="1" s="1"/>
  <c r="N7281" i="1"/>
  <c r="X7281" i="1" s="1"/>
  <c r="N7282" i="1"/>
  <c r="X7282" i="1" s="1"/>
  <c r="N7283" i="1"/>
  <c r="X7283" i="1" s="1"/>
  <c r="N7284" i="1"/>
  <c r="X7284" i="1" s="1"/>
  <c r="N7285" i="1"/>
  <c r="X7285" i="1" s="1"/>
  <c r="N7286" i="1"/>
  <c r="X7286" i="1" s="1"/>
  <c r="N7287" i="1"/>
  <c r="X7287" i="1" s="1"/>
  <c r="N7288" i="1"/>
  <c r="X7288" i="1" s="1"/>
  <c r="N7289" i="1"/>
  <c r="X7289" i="1" s="1"/>
  <c r="N7290" i="1"/>
  <c r="X7290" i="1" s="1"/>
  <c r="N7291" i="1"/>
  <c r="X7291" i="1" s="1"/>
  <c r="N7292" i="1"/>
  <c r="X7292" i="1" s="1"/>
  <c r="N7293" i="1"/>
  <c r="X7293" i="1" s="1"/>
  <c r="N7294" i="1"/>
  <c r="X7294" i="1" s="1"/>
  <c r="N7295" i="1"/>
  <c r="X7295" i="1" s="1"/>
  <c r="N7296" i="1"/>
  <c r="X7296" i="1" s="1"/>
  <c r="N7297" i="1"/>
  <c r="X7297" i="1" s="1"/>
  <c r="N7298" i="1"/>
  <c r="X7298" i="1" s="1"/>
  <c r="N7299" i="1"/>
  <c r="X7299" i="1" s="1"/>
  <c r="N7300" i="1"/>
  <c r="X7300" i="1" s="1"/>
  <c r="N7301" i="1"/>
  <c r="X7301" i="1" s="1"/>
  <c r="N7302" i="1"/>
  <c r="X7302" i="1" s="1"/>
  <c r="N7303" i="1"/>
  <c r="X7303" i="1" s="1"/>
  <c r="N7304" i="1"/>
  <c r="X7304" i="1" s="1"/>
  <c r="N7305" i="1"/>
  <c r="X7305" i="1" s="1"/>
  <c r="N7306" i="1"/>
  <c r="X7306" i="1" s="1"/>
  <c r="N7307" i="1"/>
  <c r="X7307" i="1" s="1"/>
  <c r="N7308" i="1"/>
  <c r="X7308" i="1" s="1"/>
  <c r="N7309" i="1"/>
  <c r="X7309" i="1" s="1"/>
  <c r="N7310" i="1"/>
  <c r="X7310" i="1" s="1"/>
  <c r="N7311" i="1"/>
  <c r="X7311" i="1" s="1"/>
  <c r="N7312" i="1"/>
  <c r="X7312" i="1" s="1"/>
  <c r="N7313" i="1"/>
  <c r="X7313" i="1" s="1"/>
  <c r="N7314" i="1"/>
  <c r="X7314" i="1" s="1"/>
  <c r="N7315" i="1"/>
  <c r="X7315" i="1" s="1"/>
  <c r="N7316" i="1"/>
  <c r="X7316" i="1" s="1"/>
  <c r="N7317" i="1"/>
  <c r="X7317" i="1" s="1"/>
  <c r="N7318" i="1"/>
  <c r="X7318" i="1" s="1"/>
  <c r="N7319" i="1"/>
  <c r="X7319" i="1" s="1"/>
  <c r="N7320" i="1"/>
  <c r="X7320" i="1" s="1"/>
  <c r="N7321" i="1"/>
  <c r="X7321" i="1" s="1"/>
  <c r="N7322" i="1"/>
  <c r="X7322" i="1" s="1"/>
  <c r="N7323" i="1"/>
  <c r="X7323" i="1" s="1"/>
  <c r="N7324" i="1"/>
  <c r="X7324" i="1" s="1"/>
  <c r="N7325" i="1"/>
  <c r="X7325" i="1" s="1"/>
  <c r="N7326" i="1"/>
  <c r="X7326" i="1" s="1"/>
  <c r="N7327" i="1"/>
  <c r="X7327" i="1" s="1"/>
  <c r="N7328" i="1"/>
  <c r="X7328" i="1" s="1"/>
  <c r="N7329" i="1"/>
  <c r="X7329" i="1" s="1"/>
  <c r="N7330" i="1"/>
  <c r="X7330" i="1" s="1"/>
  <c r="N7331" i="1"/>
  <c r="X7331" i="1" s="1"/>
  <c r="N7332" i="1"/>
  <c r="X7332" i="1" s="1"/>
  <c r="N7333" i="1"/>
  <c r="X7333" i="1" s="1"/>
  <c r="N7334" i="1"/>
  <c r="X7334" i="1" s="1"/>
  <c r="N7335" i="1"/>
  <c r="X7335" i="1" s="1"/>
  <c r="N7336" i="1"/>
  <c r="X7336" i="1" s="1"/>
  <c r="N7337" i="1"/>
  <c r="X7337" i="1" s="1"/>
  <c r="N7338" i="1"/>
  <c r="X7338" i="1" s="1"/>
  <c r="N7339" i="1"/>
  <c r="X7339" i="1" s="1"/>
  <c r="N7340" i="1"/>
  <c r="X7340" i="1" s="1"/>
  <c r="N7341" i="1"/>
  <c r="X7341" i="1" s="1"/>
  <c r="N7342" i="1"/>
  <c r="X7342" i="1" s="1"/>
  <c r="N7343" i="1"/>
  <c r="X7343" i="1" s="1"/>
  <c r="N7344" i="1"/>
  <c r="X7344" i="1" s="1"/>
  <c r="N7345" i="1"/>
  <c r="X7345" i="1" s="1"/>
  <c r="N7346" i="1"/>
  <c r="X7346" i="1" s="1"/>
  <c r="N7347" i="1"/>
  <c r="X7347" i="1" s="1"/>
  <c r="N7348" i="1"/>
  <c r="X7348" i="1" s="1"/>
  <c r="N7349" i="1"/>
  <c r="X7349" i="1" s="1"/>
  <c r="N7350" i="1"/>
  <c r="X7350" i="1" s="1"/>
  <c r="N7351" i="1"/>
  <c r="X7351" i="1" s="1"/>
  <c r="N7352" i="1"/>
  <c r="X7352" i="1" s="1"/>
  <c r="N7353" i="1"/>
  <c r="X7353" i="1" s="1"/>
  <c r="N7354" i="1"/>
  <c r="X7354" i="1" s="1"/>
  <c r="N7355" i="1"/>
  <c r="X7355" i="1" s="1"/>
  <c r="N7356" i="1"/>
  <c r="X7356" i="1" s="1"/>
  <c r="N7357" i="1"/>
  <c r="X7357" i="1" s="1"/>
  <c r="N7358" i="1"/>
  <c r="X7358" i="1" s="1"/>
  <c r="N7359" i="1"/>
  <c r="X7359" i="1" s="1"/>
  <c r="N7360" i="1"/>
  <c r="X7360" i="1" s="1"/>
  <c r="N7361" i="1"/>
  <c r="X7361" i="1" s="1"/>
  <c r="N7362" i="1"/>
  <c r="X7362" i="1" s="1"/>
  <c r="N7363" i="1"/>
  <c r="X7363" i="1" s="1"/>
  <c r="N7364" i="1"/>
  <c r="X7364" i="1" s="1"/>
  <c r="N7365" i="1"/>
  <c r="X7365" i="1" s="1"/>
  <c r="N7366" i="1"/>
  <c r="X7366" i="1" s="1"/>
  <c r="N7367" i="1"/>
  <c r="X7367" i="1" s="1"/>
  <c r="N7368" i="1"/>
  <c r="X7368" i="1" s="1"/>
  <c r="N7369" i="1"/>
  <c r="X7369" i="1" s="1"/>
  <c r="N7370" i="1"/>
  <c r="X7370" i="1" s="1"/>
  <c r="N7371" i="1"/>
  <c r="X7371" i="1" s="1"/>
  <c r="N7372" i="1"/>
  <c r="X7372" i="1" s="1"/>
  <c r="N7373" i="1"/>
  <c r="X7373" i="1" s="1"/>
  <c r="N7374" i="1"/>
  <c r="X7374" i="1" s="1"/>
  <c r="N7375" i="1"/>
  <c r="X7375" i="1" s="1"/>
  <c r="N7376" i="1"/>
  <c r="X7376" i="1" s="1"/>
  <c r="N7377" i="1"/>
  <c r="X7377" i="1" s="1"/>
  <c r="N7378" i="1"/>
  <c r="X7378" i="1" s="1"/>
  <c r="N7379" i="1"/>
  <c r="X7379" i="1" s="1"/>
  <c r="N7380" i="1"/>
  <c r="X7380" i="1" s="1"/>
  <c r="N7381" i="1"/>
  <c r="X7381" i="1" s="1"/>
  <c r="N7382" i="1"/>
  <c r="X7382" i="1" s="1"/>
  <c r="N7383" i="1"/>
  <c r="X7383" i="1" s="1"/>
  <c r="N7384" i="1"/>
  <c r="X7384" i="1" s="1"/>
  <c r="N7385" i="1"/>
  <c r="X7385" i="1" s="1"/>
  <c r="N7386" i="1"/>
  <c r="X7386" i="1" s="1"/>
  <c r="N7387" i="1"/>
  <c r="X7387" i="1" s="1"/>
  <c r="N7388" i="1"/>
  <c r="X7388" i="1" s="1"/>
  <c r="N7389" i="1"/>
  <c r="X7389" i="1" s="1"/>
  <c r="N7390" i="1"/>
  <c r="X7390" i="1" s="1"/>
  <c r="N7391" i="1"/>
  <c r="X7391" i="1" s="1"/>
  <c r="N7392" i="1"/>
  <c r="X7392" i="1" s="1"/>
  <c r="N7393" i="1"/>
  <c r="X7393" i="1" s="1"/>
  <c r="N7394" i="1"/>
  <c r="X7394" i="1" s="1"/>
  <c r="N7395" i="1"/>
  <c r="X7395" i="1" s="1"/>
  <c r="N7396" i="1"/>
  <c r="X7396" i="1" s="1"/>
  <c r="N7397" i="1"/>
  <c r="X7397" i="1" s="1"/>
  <c r="N7398" i="1"/>
  <c r="X7398" i="1" s="1"/>
  <c r="N7399" i="1"/>
  <c r="X7399" i="1" s="1"/>
  <c r="N7400" i="1"/>
  <c r="X7400" i="1" s="1"/>
  <c r="N7401" i="1"/>
  <c r="X7401" i="1" s="1"/>
  <c r="N7402" i="1"/>
  <c r="X7402" i="1" s="1"/>
  <c r="N7403" i="1"/>
  <c r="X7403" i="1" s="1"/>
  <c r="N7404" i="1"/>
  <c r="X7404" i="1" s="1"/>
  <c r="N7405" i="1"/>
  <c r="X7405" i="1" s="1"/>
  <c r="N7406" i="1"/>
  <c r="X7406" i="1" s="1"/>
  <c r="N7407" i="1"/>
  <c r="X7407" i="1" s="1"/>
  <c r="N7408" i="1"/>
  <c r="X7408" i="1" s="1"/>
  <c r="N7409" i="1"/>
  <c r="X7409" i="1" s="1"/>
  <c r="N7410" i="1"/>
  <c r="X7410" i="1" s="1"/>
  <c r="N7411" i="1"/>
  <c r="X7411" i="1" s="1"/>
  <c r="N7412" i="1"/>
  <c r="X7412" i="1" s="1"/>
  <c r="N7413" i="1"/>
  <c r="X7413" i="1" s="1"/>
  <c r="N7414" i="1"/>
  <c r="X7414" i="1" s="1"/>
  <c r="N7415" i="1"/>
  <c r="X7415" i="1" s="1"/>
  <c r="N7416" i="1"/>
  <c r="X7416" i="1" s="1"/>
  <c r="N7417" i="1"/>
  <c r="X7417" i="1" s="1"/>
  <c r="N7418" i="1"/>
  <c r="X7418" i="1" s="1"/>
  <c r="N7419" i="1"/>
  <c r="X7419" i="1" s="1"/>
  <c r="N7420" i="1"/>
  <c r="X7420" i="1" s="1"/>
  <c r="N7421" i="1"/>
  <c r="X7421" i="1" s="1"/>
  <c r="N7422" i="1"/>
  <c r="X7422" i="1" s="1"/>
  <c r="N7423" i="1"/>
  <c r="X7423" i="1" s="1"/>
  <c r="N7424" i="1"/>
  <c r="X7424" i="1" s="1"/>
  <c r="N7425" i="1"/>
  <c r="X7425" i="1" s="1"/>
  <c r="N7426" i="1"/>
  <c r="X7426" i="1" s="1"/>
  <c r="N7427" i="1"/>
  <c r="X7427" i="1" s="1"/>
  <c r="N7428" i="1"/>
  <c r="X7428" i="1" s="1"/>
  <c r="N7429" i="1"/>
  <c r="X7429" i="1" s="1"/>
  <c r="N7430" i="1"/>
  <c r="X7430" i="1" s="1"/>
  <c r="N7431" i="1"/>
  <c r="X7431" i="1" s="1"/>
  <c r="N7432" i="1"/>
  <c r="X7432" i="1" s="1"/>
  <c r="N7433" i="1"/>
  <c r="X7433" i="1" s="1"/>
  <c r="N7434" i="1"/>
  <c r="X7434" i="1" s="1"/>
  <c r="N7435" i="1"/>
  <c r="X7435" i="1" s="1"/>
  <c r="N7436" i="1"/>
  <c r="X7436" i="1" s="1"/>
  <c r="N7437" i="1"/>
  <c r="X7437" i="1" s="1"/>
  <c r="N7438" i="1"/>
  <c r="X7438" i="1" s="1"/>
  <c r="N7439" i="1"/>
  <c r="X7439" i="1" s="1"/>
  <c r="N7440" i="1"/>
  <c r="X7440" i="1" s="1"/>
  <c r="N7441" i="1"/>
  <c r="X7441" i="1" s="1"/>
  <c r="N7442" i="1"/>
  <c r="X7442" i="1" s="1"/>
  <c r="N7443" i="1"/>
  <c r="X7443" i="1" s="1"/>
  <c r="N7444" i="1"/>
  <c r="X7444" i="1" s="1"/>
  <c r="N7445" i="1"/>
  <c r="X7445" i="1" s="1"/>
  <c r="N7446" i="1"/>
  <c r="X7446" i="1" s="1"/>
  <c r="N7447" i="1"/>
  <c r="X7447" i="1" s="1"/>
  <c r="N7448" i="1"/>
  <c r="X7448" i="1" s="1"/>
  <c r="N7449" i="1"/>
  <c r="X7449" i="1" s="1"/>
  <c r="N7450" i="1"/>
  <c r="X7450" i="1" s="1"/>
  <c r="N7451" i="1"/>
  <c r="X7451" i="1" s="1"/>
  <c r="N7452" i="1"/>
  <c r="X7452" i="1" s="1"/>
  <c r="N7453" i="1"/>
  <c r="X7453" i="1" s="1"/>
  <c r="N7454" i="1"/>
  <c r="X7454" i="1" s="1"/>
  <c r="N7455" i="1"/>
  <c r="X7455" i="1" s="1"/>
  <c r="N7456" i="1"/>
  <c r="X7456" i="1" s="1"/>
  <c r="N7457" i="1"/>
  <c r="X7457" i="1" s="1"/>
  <c r="N7458" i="1"/>
  <c r="X7458" i="1" s="1"/>
  <c r="N7459" i="1"/>
  <c r="X7459" i="1" s="1"/>
  <c r="N7460" i="1"/>
  <c r="X7460" i="1" s="1"/>
  <c r="N7461" i="1"/>
  <c r="X7461" i="1" s="1"/>
  <c r="N7462" i="1"/>
  <c r="X7462" i="1" s="1"/>
  <c r="N7463" i="1"/>
  <c r="X7463" i="1" s="1"/>
  <c r="N7464" i="1"/>
  <c r="X7464" i="1" s="1"/>
  <c r="N7465" i="1"/>
  <c r="X7465" i="1" s="1"/>
  <c r="N7466" i="1"/>
  <c r="X7466" i="1" s="1"/>
  <c r="N7467" i="1"/>
  <c r="X7467" i="1" s="1"/>
  <c r="N7468" i="1"/>
  <c r="X7468" i="1" s="1"/>
  <c r="N7469" i="1"/>
  <c r="X7469" i="1" s="1"/>
  <c r="N7470" i="1"/>
  <c r="X7470" i="1" s="1"/>
  <c r="N7471" i="1"/>
  <c r="X7471" i="1" s="1"/>
  <c r="N7472" i="1"/>
  <c r="X7472" i="1" s="1"/>
  <c r="N7473" i="1"/>
  <c r="X7473" i="1" s="1"/>
  <c r="N7474" i="1"/>
  <c r="X7474" i="1" s="1"/>
  <c r="N7475" i="1"/>
  <c r="X7475" i="1" s="1"/>
  <c r="N7476" i="1"/>
  <c r="X7476" i="1" s="1"/>
  <c r="N7477" i="1"/>
  <c r="X7477" i="1" s="1"/>
  <c r="N7478" i="1"/>
  <c r="X7478" i="1" s="1"/>
  <c r="N7479" i="1"/>
  <c r="X7479" i="1" s="1"/>
  <c r="N7480" i="1"/>
  <c r="X7480" i="1" s="1"/>
  <c r="N7481" i="1"/>
  <c r="X7481" i="1" s="1"/>
  <c r="N7482" i="1"/>
  <c r="X7482" i="1" s="1"/>
  <c r="N7483" i="1"/>
  <c r="X7483" i="1" s="1"/>
  <c r="N7484" i="1"/>
  <c r="X7484" i="1" s="1"/>
  <c r="N7485" i="1"/>
  <c r="X7485" i="1" s="1"/>
  <c r="N7486" i="1"/>
  <c r="X7486" i="1" s="1"/>
  <c r="N7487" i="1"/>
  <c r="X7487" i="1" s="1"/>
  <c r="N7488" i="1"/>
  <c r="X7488" i="1" s="1"/>
  <c r="N7489" i="1"/>
  <c r="X7489" i="1" s="1"/>
  <c r="N7490" i="1"/>
  <c r="X7490" i="1" s="1"/>
  <c r="N7491" i="1"/>
  <c r="X7491" i="1" s="1"/>
  <c r="N7492" i="1"/>
  <c r="X7492" i="1" s="1"/>
  <c r="N7493" i="1"/>
  <c r="X7493" i="1" s="1"/>
  <c r="N7494" i="1"/>
  <c r="X7494" i="1" s="1"/>
  <c r="N7495" i="1"/>
  <c r="X7495" i="1" s="1"/>
  <c r="N7496" i="1"/>
  <c r="X7496" i="1" s="1"/>
  <c r="N7497" i="1"/>
  <c r="X7497" i="1" s="1"/>
  <c r="N7498" i="1"/>
  <c r="X7498" i="1" s="1"/>
  <c r="N7499" i="1"/>
  <c r="X7499" i="1" s="1"/>
  <c r="N7500" i="1"/>
  <c r="X7500" i="1" s="1"/>
  <c r="N7501" i="1"/>
  <c r="X7501" i="1" s="1"/>
  <c r="N7502" i="1"/>
  <c r="X7502" i="1" s="1"/>
  <c r="N7503" i="1"/>
  <c r="X7503" i="1" s="1"/>
  <c r="N7504" i="1"/>
  <c r="X7504" i="1" s="1"/>
  <c r="N7505" i="1"/>
  <c r="X7505" i="1" s="1"/>
  <c r="N7506" i="1"/>
  <c r="X7506" i="1" s="1"/>
  <c r="N7507" i="1"/>
  <c r="X7507" i="1" s="1"/>
  <c r="N7508" i="1"/>
  <c r="X7508" i="1" s="1"/>
  <c r="N7509" i="1"/>
  <c r="X7509" i="1" s="1"/>
  <c r="N7510" i="1"/>
  <c r="X7510" i="1" s="1"/>
  <c r="N7511" i="1"/>
  <c r="X7511" i="1" s="1"/>
  <c r="N7512" i="1"/>
  <c r="X7512" i="1" s="1"/>
  <c r="N7513" i="1"/>
  <c r="X7513" i="1" s="1"/>
  <c r="N7514" i="1"/>
  <c r="X7514" i="1" s="1"/>
  <c r="N7515" i="1"/>
  <c r="X7515" i="1" s="1"/>
  <c r="N7516" i="1"/>
  <c r="X7516" i="1" s="1"/>
  <c r="N7517" i="1"/>
  <c r="X7517" i="1" s="1"/>
  <c r="N7518" i="1"/>
  <c r="X7518" i="1" s="1"/>
  <c r="N7519" i="1"/>
  <c r="X7519" i="1" s="1"/>
  <c r="N7520" i="1"/>
  <c r="X7520" i="1" s="1"/>
  <c r="N7521" i="1"/>
  <c r="X7521" i="1" s="1"/>
  <c r="N7522" i="1"/>
  <c r="X7522" i="1" s="1"/>
  <c r="N7523" i="1"/>
  <c r="X7523" i="1" s="1"/>
  <c r="N7524" i="1"/>
  <c r="X7524" i="1" s="1"/>
  <c r="N7525" i="1"/>
  <c r="X7525" i="1" s="1"/>
  <c r="N7526" i="1"/>
  <c r="X7526" i="1" s="1"/>
  <c r="N7527" i="1"/>
  <c r="X7527" i="1" s="1"/>
  <c r="N7528" i="1"/>
  <c r="X7528" i="1" s="1"/>
  <c r="N7529" i="1"/>
  <c r="X7529" i="1" s="1"/>
  <c r="N7530" i="1"/>
  <c r="X7530" i="1" s="1"/>
  <c r="N7531" i="1"/>
  <c r="X7531" i="1" s="1"/>
  <c r="N7532" i="1"/>
  <c r="X7532" i="1" s="1"/>
  <c r="N7533" i="1"/>
  <c r="X7533" i="1" s="1"/>
  <c r="N7534" i="1"/>
  <c r="X7534" i="1" s="1"/>
  <c r="N7535" i="1"/>
  <c r="X7535" i="1" s="1"/>
  <c r="N7536" i="1"/>
  <c r="X7536" i="1" s="1"/>
  <c r="N7537" i="1"/>
  <c r="X7537" i="1" s="1"/>
  <c r="N7538" i="1"/>
  <c r="X7538" i="1" s="1"/>
  <c r="N7539" i="1"/>
  <c r="X7539" i="1" s="1"/>
  <c r="N7540" i="1"/>
  <c r="X7540" i="1" s="1"/>
  <c r="N7541" i="1"/>
  <c r="X7541" i="1" s="1"/>
  <c r="N7542" i="1"/>
  <c r="X7542" i="1" s="1"/>
  <c r="N7543" i="1"/>
  <c r="X7543" i="1" s="1"/>
  <c r="N7544" i="1"/>
  <c r="X7544" i="1" s="1"/>
  <c r="N7545" i="1"/>
  <c r="X7545" i="1" s="1"/>
  <c r="N7546" i="1"/>
  <c r="X7546" i="1" s="1"/>
  <c r="N7547" i="1"/>
  <c r="X7547" i="1" s="1"/>
  <c r="N7548" i="1"/>
  <c r="X7548" i="1" s="1"/>
  <c r="N7549" i="1"/>
  <c r="X7549" i="1" s="1"/>
  <c r="N7550" i="1"/>
  <c r="X7550" i="1" s="1"/>
  <c r="N7551" i="1"/>
  <c r="X7551" i="1" s="1"/>
  <c r="N7552" i="1"/>
  <c r="X7552" i="1" s="1"/>
  <c r="N7553" i="1"/>
  <c r="X7553" i="1" s="1"/>
  <c r="N7554" i="1"/>
  <c r="X7554" i="1" s="1"/>
  <c r="N7555" i="1"/>
  <c r="X7555" i="1" s="1"/>
  <c r="N7556" i="1"/>
  <c r="X7556" i="1" s="1"/>
  <c r="N7557" i="1"/>
  <c r="X7557" i="1" s="1"/>
  <c r="N7558" i="1"/>
  <c r="X7558" i="1" s="1"/>
  <c r="N7559" i="1"/>
  <c r="X7559" i="1" s="1"/>
  <c r="N7560" i="1"/>
  <c r="X7560" i="1" s="1"/>
  <c r="N7561" i="1"/>
  <c r="X7561" i="1" s="1"/>
  <c r="N7562" i="1"/>
  <c r="X7562" i="1" s="1"/>
  <c r="N7563" i="1"/>
  <c r="X7563" i="1" s="1"/>
  <c r="N7564" i="1"/>
  <c r="X7564" i="1" s="1"/>
  <c r="N7565" i="1"/>
  <c r="X7565" i="1" s="1"/>
  <c r="N7566" i="1"/>
  <c r="X7566" i="1" s="1"/>
  <c r="N7567" i="1"/>
  <c r="X7567" i="1" s="1"/>
  <c r="N7568" i="1"/>
  <c r="X7568" i="1" s="1"/>
  <c r="N7569" i="1"/>
  <c r="X7569" i="1" s="1"/>
  <c r="N7570" i="1"/>
  <c r="X7570" i="1" s="1"/>
  <c r="N7571" i="1"/>
  <c r="X7571" i="1" s="1"/>
  <c r="N7572" i="1"/>
  <c r="X7572" i="1" s="1"/>
  <c r="N7573" i="1"/>
  <c r="X7573" i="1" s="1"/>
  <c r="N7574" i="1"/>
  <c r="X7574" i="1" s="1"/>
  <c r="N7575" i="1"/>
  <c r="X7575" i="1" s="1"/>
  <c r="N7576" i="1"/>
  <c r="X7576" i="1" s="1"/>
  <c r="N7577" i="1"/>
  <c r="X7577" i="1" s="1"/>
  <c r="N7578" i="1"/>
  <c r="X7578" i="1" s="1"/>
  <c r="N7579" i="1"/>
  <c r="X7579" i="1" s="1"/>
  <c r="N7580" i="1"/>
  <c r="X7580" i="1" s="1"/>
  <c r="N7581" i="1"/>
  <c r="X7581" i="1" s="1"/>
  <c r="N7582" i="1"/>
  <c r="X7582" i="1" s="1"/>
  <c r="N7583" i="1"/>
  <c r="X7583" i="1" s="1"/>
  <c r="N7584" i="1"/>
  <c r="X7584" i="1" s="1"/>
  <c r="N7585" i="1"/>
  <c r="X7585" i="1" s="1"/>
  <c r="N7586" i="1"/>
  <c r="X7586" i="1" s="1"/>
  <c r="N7587" i="1"/>
  <c r="X7587" i="1" s="1"/>
  <c r="N7588" i="1"/>
  <c r="X7588" i="1" s="1"/>
  <c r="N7589" i="1"/>
  <c r="X7589" i="1" s="1"/>
  <c r="N7590" i="1"/>
  <c r="X7590" i="1" s="1"/>
  <c r="N7591" i="1"/>
  <c r="X7591" i="1" s="1"/>
  <c r="N7592" i="1"/>
  <c r="X7592" i="1" s="1"/>
  <c r="N7593" i="1"/>
  <c r="X7593" i="1" s="1"/>
  <c r="N7594" i="1"/>
  <c r="X7594" i="1" s="1"/>
  <c r="N7595" i="1"/>
  <c r="X7595" i="1" s="1"/>
  <c r="N7596" i="1"/>
  <c r="X7596" i="1" s="1"/>
  <c r="N7597" i="1"/>
  <c r="X7597" i="1" s="1"/>
  <c r="N7598" i="1"/>
  <c r="X7598" i="1" s="1"/>
  <c r="N7599" i="1"/>
  <c r="X7599" i="1" s="1"/>
  <c r="N7600" i="1"/>
  <c r="X7600" i="1" s="1"/>
  <c r="N7601" i="1"/>
  <c r="X7601" i="1" s="1"/>
  <c r="N7602" i="1"/>
  <c r="X7602" i="1" s="1"/>
  <c r="N7603" i="1"/>
  <c r="X7603" i="1" s="1"/>
  <c r="N7604" i="1"/>
  <c r="X7604" i="1" s="1"/>
  <c r="N7605" i="1"/>
  <c r="X7605" i="1" s="1"/>
  <c r="N7606" i="1"/>
  <c r="X7606" i="1" s="1"/>
  <c r="N7607" i="1"/>
  <c r="X7607" i="1" s="1"/>
  <c r="N7608" i="1"/>
  <c r="X7608" i="1" s="1"/>
  <c r="N7609" i="1"/>
  <c r="X7609" i="1" s="1"/>
  <c r="N7610" i="1"/>
  <c r="X7610" i="1" s="1"/>
  <c r="N7611" i="1"/>
  <c r="X7611" i="1" s="1"/>
  <c r="N7612" i="1"/>
  <c r="X7612" i="1" s="1"/>
  <c r="N7613" i="1"/>
  <c r="X7613" i="1" s="1"/>
  <c r="N7614" i="1"/>
  <c r="X7614" i="1" s="1"/>
  <c r="N7615" i="1"/>
  <c r="X7615" i="1" s="1"/>
  <c r="N7616" i="1"/>
  <c r="X7616" i="1" s="1"/>
  <c r="N7617" i="1"/>
  <c r="X7617" i="1" s="1"/>
  <c r="N7618" i="1"/>
  <c r="X7618" i="1" s="1"/>
  <c r="N7619" i="1"/>
  <c r="X7619" i="1" s="1"/>
  <c r="N7620" i="1"/>
  <c r="X7620" i="1" s="1"/>
  <c r="N7621" i="1"/>
  <c r="X7621" i="1" s="1"/>
  <c r="N7622" i="1"/>
  <c r="X7622" i="1" s="1"/>
  <c r="N7623" i="1"/>
  <c r="X7623" i="1" s="1"/>
  <c r="N7624" i="1"/>
  <c r="X7624" i="1" s="1"/>
  <c r="N7625" i="1"/>
  <c r="X7625" i="1" s="1"/>
  <c r="N7626" i="1"/>
  <c r="X7626" i="1" s="1"/>
  <c r="N7627" i="1"/>
  <c r="X7627" i="1" s="1"/>
  <c r="N7628" i="1"/>
  <c r="X7628" i="1" s="1"/>
  <c r="N7629" i="1"/>
  <c r="X7629" i="1" s="1"/>
  <c r="N7630" i="1"/>
  <c r="X7630" i="1" s="1"/>
  <c r="N7631" i="1"/>
  <c r="X7631" i="1" s="1"/>
  <c r="N7632" i="1"/>
  <c r="X7632" i="1" s="1"/>
  <c r="N7633" i="1"/>
  <c r="X7633" i="1" s="1"/>
  <c r="N7634" i="1"/>
  <c r="X7634" i="1" s="1"/>
  <c r="N7635" i="1"/>
  <c r="X7635" i="1" s="1"/>
  <c r="N7636" i="1"/>
  <c r="X7636" i="1" s="1"/>
  <c r="N7637" i="1"/>
  <c r="X7637" i="1" s="1"/>
  <c r="N7638" i="1"/>
  <c r="X7638" i="1" s="1"/>
  <c r="N7639" i="1"/>
  <c r="X7639" i="1" s="1"/>
  <c r="N7640" i="1"/>
  <c r="X7640" i="1" s="1"/>
  <c r="N7641" i="1"/>
  <c r="X7641" i="1" s="1"/>
  <c r="N7642" i="1"/>
  <c r="X7642" i="1" s="1"/>
  <c r="N7643" i="1"/>
  <c r="X7643" i="1" s="1"/>
  <c r="N7644" i="1"/>
  <c r="X7644" i="1" s="1"/>
  <c r="N7645" i="1"/>
  <c r="X7645" i="1" s="1"/>
  <c r="N7646" i="1"/>
  <c r="X7646" i="1" s="1"/>
  <c r="N7647" i="1"/>
  <c r="X7647" i="1" s="1"/>
  <c r="N7648" i="1"/>
  <c r="X7648" i="1" s="1"/>
  <c r="N7649" i="1"/>
  <c r="X7649" i="1" s="1"/>
  <c r="N7650" i="1"/>
  <c r="X7650" i="1" s="1"/>
  <c r="N7651" i="1"/>
  <c r="X7651" i="1" s="1"/>
  <c r="N7652" i="1"/>
  <c r="X7652" i="1" s="1"/>
  <c r="N7653" i="1"/>
  <c r="X7653" i="1" s="1"/>
  <c r="N7654" i="1"/>
  <c r="X7654" i="1" s="1"/>
  <c r="N7655" i="1"/>
  <c r="X7655" i="1" s="1"/>
  <c r="N7656" i="1"/>
  <c r="X7656" i="1" s="1"/>
  <c r="N7657" i="1"/>
  <c r="X7657" i="1" s="1"/>
  <c r="N7658" i="1"/>
  <c r="X7658" i="1" s="1"/>
  <c r="N7659" i="1"/>
  <c r="X7659" i="1" s="1"/>
  <c r="N7660" i="1"/>
  <c r="X7660" i="1" s="1"/>
  <c r="N7661" i="1"/>
  <c r="X7661" i="1" s="1"/>
  <c r="N7662" i="1"/>
  <c r="X7662" i="1" s="1"/>
  <c r="N7663" i="1"/>
  <c r="X7663" i="1" s="1"/>
  <c r="N7664" i="1"/>
  <c r="X7664" i="1" s="1"/>
  <c r="N7665" i="1"/>
  <c r="X7665" i="1" s="1"/>
  <c r="N7666" i="1"/>
  <c r="X7666" i="1" s="1"/>
  <c r="N7667" i="1"/>
  <c r="X7667" i="1" s="1"/>
  <c r="N7668" i="1"/>
  <c r="X7668" i="1" s="1"/>
  <c r="N7669" i="1"/>
  <c r="X7669" i="1" s="1"/>
  <c r="N7670" i="1"/>
  <c r="X7670" i="1" s="1"/>
  <c r="N7671" i="1"/>
  <c r="X7671" i="1" s="1"/>
  <c r="N7672" i="1"/>
  <c r="X7672" i="1" s="1"/>
  <c r="N7673" i="1"/>
  <c r="X7673" i="1" s="1"/>
  <c r="N7674" i="1"/>
  <c r="X7674" i="1" s="1"/>
  <c r="N7675" i="1"/>
  <c r="X7675" i="1" s="1"/>
  <c r="N7676" i="1"/>
  <c r="X7676" i="1" s="1"/>
  <c r="N7677" i="1"/>
  <c r="X7677" i="1" s="1"/>
  <c r="N7678" i="1"/>
  <c r="X7678" i="1" s="1"/>
  <c r="N7679" i="1"/>
  <c r="X7679" i="1" s="1"/>
  <c r="N7680" i="1"/>
  <c r="X7680" i="1" s="1"/>
  <c r="N7681" i="1"/>
  <c r="X7681" i="1" s="1"/>
  <c r="N7682" i="1"/>
  <c r="X7682" i="1" s="1"/>
  <c r="N7683" i="1"/>
  <c r="X7683" i="1" s="1"/>
  <c r="N7684" i="1"/>
  <c r="X7684" i="1" s="1"/>
  <c r="N7685" i="1"/>
  <c r="X7685" i="1" s="1"/>
  <c r="N7686" i="1"/>
  <c r="X7686" i="1" s="1"/>
  <c r="N7687" i="1"/>
  <c r="X7687" i="1" s="1"/>
  <c r="N7688" i="1"/>
  <c r="X7688" i="1" s="1"/>
  <c r="N7689" i="1"/>
  <c r="X7689" i="1" s="1"/>
  <c r="N7690" i="1"/>
  <c r="X7690" i="1" s="1"/>
  <c r="N7691" i="1"/>
  <c r="X7691" i="1" s="1"/>
  <c r="N7692" i="1"/>
  <c r="X7692" i="1" s="1"/>
  <c r="N7693" i="1"/>
  <c r="X7693" i="1" s="1"/>
  <c r="N7694" i="1"/>
  <c r="X7694" i="1" s="1"/>
  <c r="N7695" i="1"/>
  <c r="X7695" i="1" s="1"/>
  <c r="N7696" i="1"/>
  <c r="X7696" i="1" s="1"/>
  <c r="N7697" i="1"/>
  <c r="X7697" i="1" s="1"/>
  <c r="N7698" i="1"/>
  <c r="X7698" i="1" s="1"/>
  <c r="N7699" i="1"/>
  <c r="X7699" i="1" s="1"/>
  <c r="N7700" i="1"/>
  <c r="X7700" i="1" s="1"/>
  <c r="N7701" i="1"/>
  <c r="X7701" i="1" s="1"/>
  <c r="N7702" i="1"/>
  <c r="X7702" i="1" s="1"/>
  <c r="N7703" i="1"/>
  <c r="X7703" i="1" s="1"/>
  <c r="N7704" i="1"/>
  <c r="X7704" i="1" s="1"/>
  <c r="N7705" i="1"/>
  <c r="X7705" i="1" s="1"/>
  <c r="N7706" i="1"/>
  <c r="X7706" i="1" s="1"/>
  <c r="N7707" i="1"/>
  <c r="X7707" i="1" s="1"/>
  <c r="N7708" i="1"/>
  <c r="X7708" i="1" s="1"/>
  <c r="N7709" i="1"/>
  <c r="X7709" i="1" s="1"/>
  <c r="N7710" i="1"/>
  <c r="X7710" i="1" s="1"/>
  <c r="N7711" i="1"/>
  <c r="X7711" i="1" s="1"/>
  <c r="N7712" i="1"/>
  <c r="X7712" i="1" s="1"/>
  <c r="N7713" i="1"/>
  <c r="X7713" i="1" s="1"/>
  <c r="N7714" i="1"/>
  <c r="X7714" i="1" s="1"/>
  <c r="N7715" i="1"/>
  <c r="X7715" i="1" s="1"/>
  <c r="N7716" i="1"/>
  <c r="X7716" i="1" s="1"/>
  <c r="N7717" i="1"/>
  <c r="X7717" i="1" s="1"/>
  <c r="N7718" i="1"/>
  <c r="X7718" i="1" s="1"/>
  <c r="N7719" i="1"/>
  <c r="X7719" i="1" s="1"/>
  <c r="N7720" i="1"/>
  <c r="X7720" i="1" s="1"/>
  <c r="N7721" i="1"/>
  <c r="X7721" i="1" s="1"/>
  <c r="N7722" i="1"/>
  <c r="X7722" i="1" s="1"/>
  <c r="N7723" i="1"/>
  <c r="X7723" i="1" s="1"/>
  <c r="N7724" i="1"/>
  <c r="X7724" i="1" s="1"/>
  <c r="N7725" i="1"/>
  <c r="X7725" i="1" s="1"/>
  <c r="N7726" i="1"/>
  <c r="X7726" i="1" s="1"/>
  <c r="N7727" i="1"/>
  <c r="X7727" i="1" s="1"/>
  <c r="N7728" i="1"/>
  <c r="X7728" i="1" s="1"/>
  <c r="N7729" i="1"/>
  <c r="X7729" i="1" s="1"/>
  <c r="N7730" i="1"/>
  <c r="X7730" i="1" s="1"/>
  <c r="N7731" i="1"/>
  <c r="X7731" i="1" s="1"/>
  <c r="N7732" i="1"/>
  <c r="X7732" i="1" s="1"/>
  <c r="N7733" i="1"/>
  <c r="X7733" i="1" s="1"/>
  <c r="N7734" i="1"/>
  <c r="X7734" i="1" s="1"/>
  <c r="N7735" i="1"/>
  <c r="X7735" i="1" s="1"/>
  <c r="N7736" i="1"/>
  <c r="X7736" i="1" s="1"/>
  <c r="N7737" i="1"/>
  <c r="X7737" i="1" s="1"/>
  <c r="N7738" i="1"/>
  <c r="X7738" i="1" s="1"/>
  <c r="N7739" i="1"/>
  <c r="X7739" i="1" s="1"/>
  <c r="N7740" i="1"/>
  <c r="X7740" i="1" s="1"/>
  <c r="N7741" i="1"/>
  <c r="X7741" i="1" s="1"/>
  <c r="N7742" i="1"/>
  <c r="X7742" i="1" s="1"/>
  <c r="N7743" i="1"/>
  <c r="X7743" i="1" s="1"/>
  <c r="N7744" i="1"/>
  <c r="X7744" i="1" s="1"/>
  <c r="N7745" i="1"/>
  <c r="X7745" i="1" s="1"/>
  <c r="N7746" i="1"/>
  <c r="X7746" i="1" s="1"/>
  <c r="N7747" i="1"/>
  <c r="X7747" i="1" s="1"/>
  <c r="N7748" i="1"/>
  <c r="X7748" i="1" s="1"/>
  <c r="N7749" i="1"/>
  <c r="X7749" i="1" s="1"/>
  <c r="N7750" i="1"/>
  <c r="X7750" i="1" s="1"/>
  <c r="N7751" i="1"/>
  <c r="X7751" i="1" s="1"/>
  <c r="N7752" i="1"/>
  <c r="X7752" i="1" s="1"/>
  <c r="N7753" i="1"/>
  <c r="X7753" i="1" s="1"/>
  <c r="N7754" i="1"/>
  <c r="X7754" i="1" s="1"/>
  <c r="N7755" i="1"/>
  <c r="X7755" i="1" s="1"/>
  <c r="N7756" i="1"/>
  <c r="X7756" i="1" s="1"/>
  <c r="N7757" i="1"/>
  <c r="X7757" i="1" s="1"/>
  <c r="N7758" i="1"/>
  <c r="X7758" i="1" s="1"/>
  <c r="N7759" i="1"/>
  <c r="X7759" i="1" s="1"/>
  <c r="N7760" i="1"/>
  <c r="X7760" i="1" s="1"/>
  <c r="N7761" i="1"/>
  <c r="X7761" i="1" s="1"/>
  <c r="N7762" i="1"/>
  <c r="X7762" i="1" s="1"/>
  <c r="N7763" i="1"/>
  <c r="X7763" i="1" s="1"/>
  <c r="N7764" i="1"/>
  <c r="X7764" i="1" s="1"/>
  <c r="N7765" i="1"/>
  <c r="X7765" i="1" s="1"/>
  <c r="N7766" i="1"/>
  <c r="X7766" i="1" s="1"/>
  <c r="N7767" i="1"/>
  <c r="X7767" i="1" s="1"/>
  <c r="N7768" i="1"/>
  <c r="X7768" i="1" s="1"/>
  <c r="N7769" i="1"/>
  <c r="X7769" i="1" s="1"/>
  <c r="N7770" i="1"/>
  <c r="X7770" i="1" s="1"/>
  <c r="N7771" i="1"/>
  <c r="X7771" i="1" s="1"/>
  <c r="N7772" i="1"/>
  <c r="X7772" i="1" s="1"/>
  <c r="N7773" i="1"/>
  <c r="X7773" i="1" s="1"/>
  <c r="N7774" i="1"/>
  <c r="X7774" i="1" s="1"/>
  <c r="N7775" i="1"/>
  <c r="X7775" i="1" s="1"/>
  <c r="N7776" i="1"/>
  <c r="X7776" i="1" s="1"/>
  <c r="N7777" i="1"/>
  <c r="X7777" i="1" s="1"/>
  <c r="N7778" i="1"/>
  <c r="X7778" i="1" s="1"/>
  <c r="N7779" i="1"/>
  <c r="X7779" i="1" s="1"/>
  <c r="N7780" i="1"/>
  <c r="X7780" i="1" s="1"/>
  <c r="N7781" i="1"/>
  <c r="X7781" i="1" s="1"/>
  <c r="N7782" i="1"/>
  <c r="X7782" i="1" s="1"/>
  <c r="N7783" i="1"/>
  <c r="X7783" i="1" s="1"/>
  <c r="N7784" i="1"/>
  <c r="X7784" i="1" s="1"/>
  <c r="N7785" i="1"/>
  <c r="X7785" i="1" s="1"/>
  <c r="N7786" i="1"/>
  <c r="X7786" i="1" s="1"/>
  <c r="N7787" i="1"/>
  <c r="X7787" i="1" s="1"/>
  <c r="N7788" i="1"/>
  <c r="X7788" i="1" s="1"/>
  <c r="N7789" i="1"/>
  <c r="X7789" i="1" s="1"/>
  <c r="N7790" i="1"/>
  <c r="X7790" i="1" s="1"/>
  <c r="N7791" i="1"/>
  <c r="X7791" i="1" s="1"/>
  <c r="N7792" i="1"/>
  <c r="X7792" i="1" s="1"/>
  <c r="N7793" i="1"/>
  <c r="X7793" i="1" s="1"/>
  <c r="N7794" i="1"/>
  <c r="X7794" i="1" s="1"/>
  <c r="N7795" i="1"/>
  <c r="X7795" i="1" s="1"/>
  <c r="N7796" i="1"/>
  <c r="X7796" i="1" s="1"/>
  <c r="N7797" i="1"/>
  <c r="X7797" i="1" s="1"/>
  <c r="N7798" i="1"/>
  <c r="X7798" i="1" s="1"/>
  <c r="N7799" i="1"/>
  <c r="X7799" i="1" s="1"/>
  <c r="N7800" i="1"/>
  <c r="X7800" i="1" s="1"/>
  <c r="N7801" i="1"/>
  <c r="X7801" i="1" s="1"/>
  <c r="N7802" i="1"/>
  <c r="X7802" i="1" s="1"/>
  <c r="N7803" i="1"/>
  <c r="X7803" i="1" s="1"/>
  <c r="N7804" i="1"/>
  <c r="X7804" i="1" s="1"/>
  <c r="N7805" i="1"/>
  <c r="X7805" i="1" s="1"/>
  <c r="N7806" i="1"/>
  <c r="X7806" i="1" s="1"/>
  <c r="N7807" i="1"/>
  <c r="X7807" i="1" s="1"/>
  <c r="N7808" i="1"/>
  <c r="X7808" i="1" s="1"/>
  <c r="N7809" i="1"/>
  <c r="X7809" i="1" s="1"/>
  <c r="N7810" i="1"/>
  <c r="X7810" i="1" s="1"/>
  <c r="N7811" i="1"/>
  <c r="X7811" i="1" s="1"/>
  <c r="N7812" i="1"/>
  <c r="X7812" i="1" s="1"/>
  <c r="N7813" i="1"/>
  <c r="X7813" i="1" s="1"/>
  <c r="N7814" i="1"/>
  <c r="X7814" i="1" s="1"/>
  <c r="N7815" i="1"/>
  <c r="X7815" i="1" s="1"/>
  <c r="N7816" i="1"/>
  <c r="X7816" i="1" s="1"/>
  <c r="N7817" i="1"/>
  <c r="X7817" i="1" s="1"/>
  <c r="N7818" i="1"/>
  <c r="X7818" i="1" s="1"/>
  <c r="N7819" i="1"/>
  <c r="X7819" i="1" s="1"/>
  <c r="N7820" i="1"/>
  <c r="X7820" i="1" s="1"/>
  <c r="N7821" i="1"/>
  <c r="X7821" i="1" s="1"/>
  <c r="N7822" i="1"/>
  <c r="X7822" i="1" s="1"/>
  <c r="N7823" i="1"/>
  <c r="X7823" i="1" s="1"/>
  <c r="N7824" i="1"/>
  <c r="X7824" i="1" s="1"/>
  <c r="N7825" i="1"/>
  <c r="X7825" i="1" s="1"/>
  <c r="N7826" i="1"/>
  <c r="X7826" i="1" s="1"/>
  <c r="N7827" i="1"/>
  <c r="X7827" i="1" s="1"/>
  <c r="N7828" i="1"/>
  <c r="X7828" i="1" s="1"/>
  <c r="N7829" i="1"/>
  <c r="X7829" i="1" s="1"/>
  <c r="N7830" i="1"/>
  <c r="X7830" i="1" s="1"/>
  <c r="N7831" i="1"/>
  <c r="X7831" i="1" s="1"/>
  <c r="N7832" i="1"/>
  <c r="X7832" i="1" s="1"/>
  <c r="N7833" i="1"/>
  <c r="X7833" i="1" s="1"/>
  <c r="N7834" i="1"/>
  <c r="X7834" i="1" s="1"/>
  <c r="N7835" i="1"/>
  <c r="X7835" i="1" s="1"/>
  <c r="N7836" i="1"/>
  <c r="X7836" i="1" s="1"/>
  <c r="N7837" i="1"/>
  <c r="X7837" i="1" s="1"/>
  <c r="N7838" i="1"/>
  <c r="X7838" i="1" s="1"/>
  <c r="N7839" i="1"/>
  <c r="X7839" i="1" s="1"/>
  <c r="N7840" i="1"/>
  <c r="X7840" i="1" s="1"/>
  <c r="N7841" i="1"/>
  <c r="X7841" i="1" s="1"/>
  <c r="N7842" i="1"/>
  <c r="X7842" i="1" s="1"/>
  <c r="N7843" i="1"/>
  <c r="X7843" i="1" s="1"/>
  <c r="N7844" i="1"/>
  <c r="X7844" i="1" s="1"/>
  <c r="N7845" i="1"/>
  <c r="X7845" i="1" s="1"/>
  <c r="N7846" i="1"/>
  <c r="X7846" i="1" s="1"/>
  <c r="N7847" i="1"/>
  <c r="X7847" i="1" s="1"/>
  <c r="N7848" i="1"/>
  <c r="X7848" i="1" s="1"/>
  <c r="N7849" i="1"/>
  <c r="X7849" i="1" s="1"/>
  <c r="N7850" i="1"/>
  <c r="X7850" i="1" s="1"/>
  <c r="N7851" i="1"/>
  <c r="X7851" i="1" s="1"/>
  <c r="N7852" i="1"/>
  <c r="X7852" i="1" s="1"/>
  <c r="N7853" i="1"/>
  <c r="X7853" i="1" s="1"/>
  <c r="N7854" i="1"/>
  <c r="X7854" i="1" s="1"/>
  <c r="N7855" i="1"/>
  <c r="X7855" i="1" s="1"/>
  <c r="N7856" i="1"/>
  <c r="X7856" i="1" s="1"/>
  <c r="N7857" i="1"/>
  <c r="X7857" i="1" s="1"/>
  <c r="N7858" i="1"/>
  <c r="X7858" i="1" s="1"/>
  <c r="N7859" i="1"/>
  <c r="X7859" i="1" s="1"/>
  <c r="N7860" i="1"/>
  <c r="X7860" i="1" s="1"/>
  <c r="N7861" i="1"/>
  <c r="X7861" i="1" s="1"/>
  <c r="N7862" i="1"/>
  <c r="X7862" i="1" s="1"/>
  <c r="N7863" i="1"/>
  <c r="X7863" i="1" s="1"/>
  <c r="N7864" i="1"/>
  <c r="X7864" i="1" s="1"/>
  <c r="N7865" i="1"/>
  <c r="X7865" i="1" s="1"/>
  <c r="N7866" i="1"/>
  <c r="X7866" i="1" s="1"/>
  <c r="N7867" i="1"/>
  <c r="X7867" i="1" s="1"/>
  <c r="N7868" i="1"/>
  <c r="X7868" i="1" s="1"/>
  <c r="N7869" i="1"/>
  <c r="X7869" i="1" s="1"/>
  <c r="N7870" i="1"/>
  <c r="X7870" i="1" s="1"/>
  <c r="N7871" i="1"/>
  <c r="X7871" i="1" s="1"/>
  <c r="N7872" i="1"/>
  <c r="X7872" i="1" s="1"/>
  <c r="N7873" i="1"/>
  <c r="X7873" i="1" s="1"/>
  <c r="N7874" i="1"/>
  <c r="X7874" i="1" s="1"/>
  <c r="N7875" i="1"/>
  <c r="X7875" i="1" s="1"/>
  <c r="N7876" i="1"/>
  <c r="X7876" i="1" s="1"/>
  <c r="N7877" i="1"/>
  <c r="X7877" i="1" s="1"/>
  <c r="N7878" i="1"/>
  <c r="X7878" i="1" s="1"/>
  <c r="N7879" i="1"/>
  <c r="X7879" i="1" s="1"/>
  <c r="N7880" i="1"/>
  <c r="X7880" i="1" s="1"/>
  <c r="N7881" i="1"/>
  <c r="X7881" i="1" s="1"/>
  <c r="N7882" i="1"/>
  <c r="X7882" i="1" s="1"/>
  <c r="N7883" i="1"/>
  <c r="X7883" i="1" s="1"/>
  <c r="N7884" i="1"/>
  <c r="X7884" i="1" s="1"/>
  <c r="N7885" i="1"/>
  <c r="X7885" i="1" s="1"/>
  <c r="N7886" i="1"/>
  <c r="X7886" i="1" s="1"/>
  <c r="N7887" i="1"/>
  <c r="X7887" i="1" s="1"/>
  <c r="N7888" i="1"/>
  <c r="X7888" i="1" s="1"/>
  <c r="N7889" i="1"/>
  <c r="X7889" i="1" s="1"/>
  <c r="N7890" i="1"/>
  <c r="X7890" i="1" s="1"/>
  <c r="N7891" i="1"/>
  <c r="X7891" i="1" s="1"/>
  <c r="N7892" i="1"/>
  <c r="X7892" i="1" s="1"/>
  <c r="N7893" i="1"/>
  <c r="X7893" i="1" s="1"/>
  <c r="N7894" i="1"/>
  <c r="X7894" i="1" s="1"/>
  <c r="N7895" i="1"/>
  <c r="X7895" i="1" s="1"/>
  <c r="N7896" i="1"/>
  <c r="X7896" i="1" s="1"/>
  <c r="N7897" i="1"/>
  <c r="X7897" i="1" s="1"/>
  <c r="N7898" i="1"/>
  <c r="X7898" i="1" s="1"/>
  <c r="N7899" i="1"/>
  <c r="X7899" i="1" s="1"/>
  <c r="N7900" i="1"/>
  <c r="X7900" i="1" s="1"/>
  <c r="N7901" i="1"/>
  <c r="X7901" i="1" s="1"/>
  <c r="N7902" i="1"/>
  <c r="X7902" i="1" s="1"/>
  <c r="N7903" i="1"/>
  <c r="X7903" i="1" s="1"/>
  <c r="N7904" i="1"/>
  <c r="X7904" i="1" s="1"/>
  <c r="N7905" i="1"/>
  <c r="X7905" i="1" s="1"/>
  <c r="N7906" i="1"/>
  <c r="X7906" i="1" s="1"/>
  <c r="N7907" i="1"/>
  <c r="X7907" i="1" s="1"/>
  <c r="N7908" i="1"/>
  <c r="X7908" i="1" s="1"/>
  <c r="N7909" i="1"/>
  <c r="X7909" i="1" s="1"/>
  <c r="N7910" i="1"/>
  <c r="X7910" i="1" s="1"/>
  <c r="N7911" i="1"/>
  <c r="X7911" i="1" s="1"/>
  <c r="N7912" i="1"/>
  <c r="X7912" i="1" s="1"/>
  <c r="N7913" i="1"/>
  <c r="X7913" i="1" s="1"/>
  <c r="N7914" i="1"/>
  <c r="X7914" i="1" s="1"/>
  <c r="N7915" i="1"/>
  <c r="X7915" i="1" s="1"/>
  <c r="N7916" i="1"/>
  <c r="X7916" i="1" s="1"/>
  <c r="N7917" i="1"/>
  <c r="X7917" i="1" s="1"/>
  <c r="N7918" i="1"/>
  <c r="X7918" i="1" s="1"/>
  <c r="N7919" i="1"/>
  <c r="X7919" i="1" s="1"/>
  <c r="N7920" i="1"/>
  <c r="X7920" i="1" s="1"/>
  <c r="N7921" i="1"/>
  <c r="X7921" i="1" s="1"/>
  <c r="N7922" i="1"/>
  <c r="X7922" i="1" s="1"/>
  <c r="N7923" i="1"/>
  <c r="X7923" i="1" s="1"/>
  <c r="N7924" i="1"/>
  <c r="X7924" i="1" s="1"/>
  <c r="N7925" i="1"/>
  <c r="X7925" i="1" s="1"/>
  <c r="N7926" i="1"/>
  <c r="X7926" i="1" s="1"/>
  <c r="N7927" i="1"/>
  <c r="X7927" i="1" s="1"/>
  <c r="N7928" i="1"/>
  <c r="X7928" i="1" s="1"/>
  <c r="N7929" i="1"/>
  <c r="X7929" i="1" s="1"/>
  <c r="N7930" i="1"/>
  <c r="X7930" i="1" s="1"/>
  <c r="N7931" i="1"/>
  <c r="X7931" i="1" s="1"/>
  <c r="N7932" i="1"/>
  <c r="X7932" i="1" s="1"/>
  <c r="N7933" i="1"/>
  <c r="X7933" i="1" s="1"/>
  <c r="N7934" i="1"/>
  <c r="X7934" i="1" s="1"/>
  <c r="N7935" i="1"/>
  <c r="X7935" i="1" s="1"/>
  <c r="N7936" i="1"/>
  <c r="X7936" i="1" s="1"/>
  <c r="N7937" i="1"/>
  <c r="X7937" i="1" s="1"/>
  <c r="N7938" i="1"/>
  <c r="X7938" i="1" s="1"/>
  <c r="N7939" i="1"/>
  <c r="X7939" i="1" s="1"/>
  <c r="N7940" i="1"/>
  <c r="X7940" i="1" s="1"/>
  <c r="N7941" i="1"/>
  <c r="X7941" i="1" s="1"/>
  <c r="N7942" i="1"/>
  <c r="X7942" i="1" s="1"/>
  <c r="N7943" i="1"/>
  <c r="X7943" i="1" s="1"/>
  <c r="N7944" i="1"/>
  <c r="X7944" i="1" s="1"/>
  <c r="N7945" i="1"/>
  <c r="X7945" i="1" s="1"/>
  <c r="N7946" i="1"/>
  <c r="X7946" i="1" s="1"/>
  <c r="N7947" i="1"/>
  <c r="X7947" i="1" s="1"/>
  <c r="N7948" i="1"/>
  <c r="X7948" i="1" s="1"/>
  <c r="N7949" i="1"/>
  <c r="X7949" i="1" s="1"/>
  <c r="N7950" i="1"/>
  <c r="X7950" i="1" s="1"/>
  <c r="N7951" i="1"/>
  <c r="X7951" i="1" s="1"/>
  <c r="N7952" i="1"/>
  <c r="X7952" i="1" s="1"/>
  <c r="N7953" i="1"/>
  <c r="X7953" i="1" s="1"/>
  <c r="N7954" i="1"/>
  <c r="X7954" i="1" s="1"/>
  <c r="N7955" i="1"/>
  <c r="X7955" i="1" s="1"/>
  <c r="N7956" i="1"/>
  <c r="X7956" i="1" s="1"/>
  <c r="N7957" i="1"/>
  <c r="X7957" i="1" s="1"/>
  <c r="N7958" i="1"/>
  <c r="X7958" i="1" s="1"/>
  <c r="N7959" i="1"/>
  <c r="X7959" i="1" s="1"/>
  <c r="N7960" i="1"/>
  <c r="X7960" i="1" s="1"/>
  <c r="N7961" i="1"/>
  <c r="X7961" i="1" s="1"/>
  <c r="N7962" i="1"/>
  <c r="X7962" i="1" s="1"/>
  <c r="N7963" i="1"/>
  <c r="X7963" i="1" s="1"/>
  <c r="N7964" i="1"/>
  <c r="X7964" i="1" s="1"/>
  <c r="N7965" i="1"/>
  <c r="X7965" i="1" s="1"/>
  <c r="N7966" i="1"/>
  <c r="X7966" i="1" s="1"/>
  <c r="N7967" i="1"/>
  <c r="X7967" i="1" s="1"/>
  <c r="N7968" i="1"/>
  <c r="X7968" i="1" s="1"/>
  <c r="N7969" i="1"/>
  <c r="X7969" i="1" s="1"/>
  <c r="N7970" i="1"/>
  <c r="X7970" i="1" s="1"/>
  <c r="N7971" i="1"/>
  <c r="X7971" i="1" s="1"/>
  <c r="N7972" i="1"/>
  <c r="X7972" i="1" s="1"/>
  <c r="N7973" i="1"/>
  <c r="X7973" i="1" s="1"/>
  <c r="N7974" i="1"/>
  <c r="X7974" i="1" s="1"/>
  <c r="N7975" i="1"/>
  <c r="X7975" i="1" s="1"/>
  <c r="N7976" i="1"/>
  <c r="X7976" i="1" s="1"/>
  <c r="N7977" i="1"/>
  <c r="X7977" i="1" s="1"/>
  <c r="N7978" i="1"/>
  <c r="X7978" i="1" s="1"/>
  <c r="N7979" i="1"/>
  <c r="X7979" i="1" s="1"/>
  <c r="N7980" i="1"/>
  <c r="X7980" i="1" s="1"/>
  <c r="N7981" i="1"/>
  <c r="X7981" i="1" s="1"/>
  <c r="N7982" i="1"/>
  <c r="X7982" i="1" s="1"/>
  <c r="N7983" i="1"/>
  <c r="X7983" i="1" s="1"/>
  <c r="N7984" i="1"/>
  <c r="X7984" i="1" s="1"/>
  <c r="N7985" i="1"/>
  <c r="X7985" i="1" s="1"/>
  <c r="N7986" i="1"/>
  <c r="X7986" i="1" s="1"/>
  <c r="N7987" i="1"/>
  <c r="X7987" i="1" s="1"/>
  <c r="N7988" i="1"/>
  <c r="X7988" i="1" s="1"/>
  <c r="N7989" i="1"/>
  <c r="X7989" i="1" s="1"/>
  <c r="N7990" i="1"/>
  <c r="X7990" i="1" s="1"/>
  <c r="N7991" i="1"/>
  <c r="X7991" i="1" s="1"/>
  <c r="N7992" i="1"/>
  <c r="X7992" i="1" s="1"/>
  <c r="N7993" i="1"/>
  <c r="X7993" i="1" s="1"/>
  <c r="N7994" i="1"/>
  <c r="X7994" i="1" s="1"/>
  <c r="N7995" i="1"/>
  <c r="X7995" i="1" s="1"/>
  <c r="N7996" i="1"/>
  <c r="X7996" i="1" s="1"/>
  <c r="N7997" i="1"/>
  <c r="X7997" i="1" s="1"/>
  <c r="N7998" i="1"/>
  <c r="X7998" i="1" s="1"/>
  <c r="N7999" i="1"/>
  <c r="X7999" i="1" s="1"/>
  <c r="N8000" i="1"/>
  <c r="X8000" i="1" s="1"/>
  <c r="N8001" i="1"/>
  <c r="X8001" i="1" s="1"/>
  <c r="N8002" i="1"/>
  <c r="X8002" i="1" s="1"/>
  <c r="N8003" i="1"/>
  <c r="X8003" i="1" s="1"/>
  <c r="N8004" i="1"/>
  <c r="X8004" i="1" s="1"/>
  <c r="N8005" i="1"/>
  <c r="X8005" i="1" s="1"/>
  <c r="N8006" i="1"/>
  <c r="X8006" i="1" s="1"/>
  <c r="N8007" i="1"/>
  <c r="X8007" i="1" s="1"/>
  <c r="N8008" i="1"/>
  <c r="X8008" i="1" s="1"/>
  <c r="N8009" i="1"/>
  <c r="X8009" i="1" s="1"/>
  <c r="N8010" i="1"/>
  <c r="X8010" i="1" s="1"/>
  <c r="N8011" i="1"/>
  <c r="X8011" i="1" s="1"/>
  <c r="N8012" i="1"/>
  <c r="X8012" i="1" s="1"/>
  <c r="N8013" i="1"/>
  <c r="X8013" i="1" s="1"/>
  <c r="N8014" i="1"/>
  <c r="X8014" i="1" s="1"/>
  <c r="N8015" i="1"/>
  <c r="X8015" i="1" s="1"/>
  <c r="N8016" i="1"/>
  <c r="X8016" i="1" s="1"/>
  <c r="N8017" i="1"/>
  <c r="X8017" i="1" s="1"/>
  <c r="N8018" i="1"/>
  <c r="X8018" i="1" s="1"/>
  <c r="N8019" i="1"/>
  <c r="X8019" i="1" s="1"/>
  <c r="N8020" i="1"/>
  <c r="X8020" i="1" s="1"/>
  <c r="N8021" i="1"/>
  <c r="X8021" i="1" s="1"/>
  <c r="N8022" i="1"/>
  <c r="X8022" i="1" s="1"/>
  <c r="N8023" i="1"/>
  <c r="X8023" i="1" s="1"/>
  <c r="N8024" i="1"/>
  <c r="X8024" i="1" s="1"/>
  <c r="N8025" i="1"/>
  <c r="X8025" i="1" s="1"/>
  <c r="N8026" i="1"/>
  <c r="X8026" i="1" s="1"/>
  <c r="N8027" i="1"/>
  <c r="X8027" i="1" s="1"/>
  <c r="N8028" i="1"/>
  <c r="X8028" i="1" s="1"/>
  <c r="N8029" i="1"/>
  <c r="X8029" i="1" s="1"/>
  <c r="N8030" i="1"/>
  <c r="X8030" i="1" s="1"/>
  <c r="N8031" i="1"/>
  <c r="X8031" i="1" s="1"/>
  <c r="N8032" i="1"/>
  <c r="X8032" i="1" s="1"/>
  <c r="N8033" i="1"/>
  <c r="X8033" i="1" s="1"/>
  <c r="N8034" i="1"/>
  <c r="X8034" i="1" s="1"/>
  <c r="N8035" i="1"/>
  <c r="X8035" i="1" s="1"/>
  <c r="N8036" i="1"/>
  <c r="X8036" i="1" s="1"/>
  <c r="N8037" i="1"/>
  <c r="X8037" i="1" s="1"/>
  <c r="N8038" i="1"/>
  <c r="X8038" i="1" s="1"/>
  <c r="N8039" i="1"/>
  <c r="X8039" i="1" s="1"/>
  <c r="N8040" i="1"/>
  <c r="X8040" i="1" s="1"/>
  <c r="N8041" i="1"/>
  <c r="X8041" i="1" s="1"/>
  <c r="N8042" i="1"/>
  <c r="X8042" i="1" s="1"/>
  <c r="N8043" i="1"/>
  <c r="X8043" i="1" s="1"/>
  <c r="N8044" i="1"/>
  <c r="X8044" i="1" s="1"/>
  <c r="N8045" i="1"/>
  <c r="X8045" i="1" s="1"/>
  <c r="N8046" i="1"/>
  <c r="X8046" i="1" s="1"/>
  <c r="N8047" i="1"/>
  <c r="X8047" i="1" s="1"/>
  <c r="N8048" i="1"/>
  <c r="X8048" i="1" s="1"/>
  <c r="N8049" i="1"/>
  <c r="X8049" i="1" s="1"/>
  <c r="N8050" i="1"/>
  <c r="X8050" i="1" s="1"/>
  <c r="N8051" i="1"/>
  <c r="X8051" i="1" s="1"/>
  <c r="N8052" i="1"/>
  <c r="X8052" i="1" s="1"/>
  <c r="N8053" i="1"/>
  <c r="X8053" i="1" s="1"/>
  <c r="N8054" i="1"/>
  <c r="X8054" i="1" s="1"/>
  <c r="N8055" i="1"/>
  <c r="X8055" i="1" s="1"/>
  <c r="N8056" i="1"/>
  <c r="X8056" i="1" s="1"/>
  <c r="N8057" i="1"/>
  <c r="X8057" i="1" s="1"/>
  <c r="N8058" i="1"/>
  <c r="X8058" i="1" s="1"/>
  <c r="N8059" i="1"/>
  <c r="X8059" i="1" s="1"/>
  <c r="N8060" i="1"/>
  <c r="X8060" i="1" s="1"/>
  <c r="N8061" i="1"/>
  <c r="X8061" i="1" s="1"/>
  <c r="N8062" i="1"/>
  <c r="X8062" i="1" s="1"/>
  <c r="N8063" i="1"/>
  <c r="X8063" i="1" s="1"/>
  <c r="N8064" i="1"/>
  <c r="X8064" i="1" s="1"/>
  <c r="N8065" i="1"/>
  <c r="X8065" i="1" s="1"/>
  <c r="N8066" i="1"/>
  <c r="X8066" i="1" s="1"/>
  <c r="N8067" i="1"/>
  <c r="X8067" i="1" s="1"/>
  <c r="N8068" i="1"/>
  <c r="X8068" i="1" s="1"/>
  <c r="N8069" i="1"/>
  <c r="X8069" i="1" s="1"/>
  <c r="N8070" i="1"/>
  <c r="X8070" i="1" s="1"/>
  <c r="N8071" i="1"/>
  <c r="X8071" i="1" s="1"/>
  <c r="N8072" i="1"/>
  <c r="X8072" i="1" s="1"/>
  <c r="N8073" i="1"/>
  <c r="X8073" i="1" s="1"/>
  <c r="N8074" i="1"/>
  <c r="X8074" i="1" s="1"/>
  <c r="N8075" i="1"/>
  <c r="X8075" i="1" s="1"/>
  <c r="N8076" i="1"/>
  <c r="X8076" i="1" s="1"/>
  <c r="N8077" i="1"/>
  <c r="X8077" i="1" s="1"/>
  <c r="N8078" i="1"/>
  <c r="X8078" i="1" s="1"/>
  <c r="N8079" i="1"/>
  <c r="X8079" i="1" s="1"/>
  <c r="N8080" i="1"/>
  <c r="X8080" i="1" s="1"/>
  <c r="N8081" i="1"/>
  <c r="X8081" i="1" s="1"/>
  <c r="N8082" i="1"/>
  <c r="X8082" i="1" s="1"/>
  <c r="N8083" i="1"/>
  <c r="X8083" i="1" s="1"/>
  <c r="N8084" i="1"/>
  <c r="X8084" i="1" s="1"/>
  <c r="N8085" i="1"/>
  <c r="X8085" i="1" s="1"/>
  <c r="N8086" i="1"/>
  <c r="X8086" i="1" s="1"/>
  <c r="N8087" i="1"/>
  <c r="X8087" i="1" s="1"/>
  <c r="N8088" i="1"/>
  <c r="X8088" i="1" s="1"/>
  <c r="N8089" i="1"/>
  <c r="X8089" i="1" s="1"/>
  <c r="N8090" i="1"/>
  <c r="X8090" i="1" s="1"/>
  <c r="N8091" i="1"/>
  <c r="X8091" i="1" s="1"/>
  <c r="N8092" i="1"/>
  <c r="X8092" i="1" s="1"/>
  <c r="N8093" i="1"/>
  <c r="X8093" i="1" s="1"/>
  <c r="N8094" i="1"/>
  <c r="X8094" i="1" s="1"/>
  <c r="N8095" i="1"/>
  <c r="X8095" i="1" s="1"/>
  <c r="N8096" i="1"/>
  <c r="X8096" i="1" s="1"/>
  <c r="N8097" i="1"/>
  <c r="X8097" i="1" s="1"/>
  <c r="N8098" i="1"/>
  <c r="X8098" i="1" s="1"/>
  <c r="N8099" i="1"/>
  <c r="X8099" i="1" s="1"/>
  <c r="N8100" i="1"/>
  <c r="X8100" i="1" s="1"/>
  <c r="N8101" i="1"/>
  <c r="X8101" i="1" s="1"/>
  <c r="N8102" i="1"/>
  <c r="X8102" i="1" s="1"/>
  <c r="N8103" i="1"/>
  <c r="X8103" i="1" s="1"/>
  <c r="N8104" i="1"/>
  <c r="X8104" i="1" s="1"/>
  <c r="N8105" i="1"/>
  <c r="X8105" i="1" s="1"/>
  <c r="N8106" i="1"/>
  <c r="X8106" i="1" s="1"/>
  <c r="N8107" i="1"/>
  <c r="X8107" i="1" s="1"/>
  <c r="N8108" i="1"/>
  <c r="X8108" i="1" s="1"/>
  <c r="N8109" i="1"/>
  <c r="X8109" i="1" s="1"/>
  <c r="N8110" i="1"/>
  <c r="X8110" i="1" s="1"/>
  <c r="N8111" i="1"/>
  <c r="X8111" i="1" s="1"/>
  <c r="N8112" i="1"/>
  <c r="X8112" i="1" s="1"/>
  <c r="N8113" i="1"/>
  <c r="X8113" i="1" s="1"/>
  <c r="N8114" i="1"/>
  <c r="X8114" i="1" s="1"/>
  <c r="N8115" i="1"/>
  <c r="X8115" i="1" s="1"/>
  <c r="N8116" i="1"/>
  <c r="X8116" i="1" s="1"/>
  <c r="N8117" i="1"/>
  <c r="X8117" i="1" s="1"/>
  <c r="N8118" i="1"/>
  <c r="X8118" i="1" s="1"/>
  <c r="N8119" i="1"/>
  <c r="X8119" i="1" s="1"/>
  <c r="N8120" i="1"/>
  <c r="X8120" i="1" s="1"/>
  <c r="N8121" i="1"/>
  <c r="X8121" i="1" s="1"/>
  <c r="N8122" i="1"/>
  <c r="X8122" i="1" s="1"/>
  <c r="N8123" i="1"/>
  <c r="X8123" i="1" s="1"/>
  <c r="N8124" i="1"/>
  <c r="X8124" i="1" s="1"/>
  <c r="N8125" i="1"/>
  <c r="X8125" i="1" s="1"/>
  <c r="N8126" i="1"/>
  <c r="X8126" i="1" s="1"/>
  <c r="N8127" i="1"/>
  <c r="X8127" i="1" s="1"/>
  <c r="N8128" i="1"/>
  <c r="X8128" i="1" s="1"/>
  <c r="N8129" i="1"/>
  <c r="X8129" i="1" s="1"/>
  <c r="N8130" i="1"/>
  <c r="X8130" i="1" s="1"/>
  <c r="N8131" i="1"/>
  <c r="X8131" i="1" s="1"/>
  <c r="N8132" i="1"/>
  <c r="X8132" i="1" s="1"/>
  <c r="N8133" i="1"/>
  <c r="X8133" i="1" s="1"/>
  <c r="N8134" i="1"/>
  <c r="X8134" i="1" s="1"/>
  <c r="N8135" i="1"/>
  <c r="X8135" i="1" s="1"/>
  <c r="N8136" i="1"/>
  <c r="X8136" i="1" s="1"/>
  <c r="N8137" i="1"/>
  <c r="X8137" i="1" s="1"/>
  <c r="N8138" i="1"/>
  <c r="X8138" i="1" s="1"/>
  <c r="N8139" i="1"/>
  <c r="X8139" i="1" s="1"/>
  <c r="N8140" i="1"/>
  <c r="X8140" i="1" s="1"/>
  <c r="N8141" i="1"/>
  <c r="X8141" i="1" s="1"/>
  <c r="N8142" i="1"/>
  <c r="X8142" i="1" s="1"/>
  <c r="N8143" i="1"/>
  <c r="X8143" i="1" s="1"/>
  <c r="N8144" i="1"/>
  <c r="X8144" i="1" s="1"/>
  <c r="N8145" i="1"/>
  <c r="X8145" i="1" s="1"/>
  <c r="N8146" i="1"/>
  <c r="X8146" i="1" s="1"/>
  <c r="N8147" i="1"/>
  <c r="X8147" i="1" s="1"/>
  <c r="N8148" i="1"/>
  <c r="X8148" i="1" s="1"/>
  <c r="N8149" i="1"/>
  <c r="X8149" i="1" s="1"/>
  <c r="N8150" i="1"/>
  <c r="X8150" i="1" s="1"/>
  <c r="N8151" i="1"/>
  <c r="X8151" i="1" s="1"/>
  <c r="N8152" i="1"/>
  <c r="X8152" i="1" s="1"/>
  <c r="N8153" i="1"/>
  <c r="X8153" i="1" s="1"/>
  <c r="N8154" i="1"/>
  <c r="X8154" i="1" s="1"/>
  <c r="N8155" i="1"/>
  <c r="X8155" i="1" s="1"/>
  <c r="N8156" i="1"/>
  <c r="X8156" i="1" s="1"/>
  <c r="N8157" i="1"/>
  <c r="X8157" i="1" s="1"/>
  <c r="N8158" i="1"/>
  <c r="X8158" i="1" s="1"/>
  <c r="N8159" i="1"/>
  <c r="X8159" i="1" s="1"/>
  <c r="N8160" i="1"/>
  <c r="X8160" i="1" s="1"/>
  <c r="N8161" i="1"/>
  <c r="X8161" i="1" s="1"/>
  <c r="N8162" i="1"/>
  <c r="X8162" i="1" s="1"/>
  <c r="N8163" i="1"/>
  <c r="X8163" i="1" s="1"/>
  <c r="N8164" i="1"/>
  <c r="X8164" i="1" s="1"/>
  <c r="N8165" i="1"/>
  <c r="X8165" i="1" s="1"/>
  <c r="N8166" i="1"/>
  <c r="X8166" i="1" s="1"/>
  <c r="N8167" i="1"/>
  <c r="X8167" i="1" s="1"/>
  <c r="N8168" i="1"/>
  <c r="X8168" i="1" s="1"/>
  <c r="N8169" i="1"/>
  <c r="X8169" i="1" s="1"/>
  <c r="N8170" i="1"/>
  <c r="X8170" i="1" s="1"/>
  <c r="N8171" i="1"/>
  <c r="X8171" i="1" s="1"/>
  <c r="N8172" i="1"/>
  <c r="X8172" i="1" s="1"/>
  <c r="N8173" i="1"/>
  <c r="X8173" i="1" s="1"/>
  <c r="N8174" i="1"/>
  <c r="X8174" i="1" s="1"/>
  <c r="N8175" i="1"/>
  <c r="X8175" i="1" s="1"/>
  <c r="N8176" i="1"/>
  <c r="X8176" i="1" s="1"/>
  <c r="N8177" i="1"/>
  <c r="X8177" i="1" s="1"/>
  <c r="N8178" i="1"/>
  <c r="X8178" i="1" s="1"/>
  <c r="N8179" i="1"/>
  <c r="X8179" i="1" s="1"/>
  <c r="N8180" i="1"/>
  <c r="X8180" i="1" s="1"/>
  <c r="N8181" i="1"/>
  <c r="X8181" i="1" s="1"/>
  <c r="N8182" i="1"/>
  <c r="X8182" i="1" s="1"/>
  <c r="N8183" i="1"/>
  <c r="X8183" i="1" s="1"/>
  <c r="N8184" i="1"/>
  <c r="X8184" i="1" s="1"/>
  <c r="N8185" i="1"/>
  <c r="X8185" i="1" s="1"/>
  <c r="N8186" i="1"/>
  <c r="X8186" i="1" s="1"/>
  <c r="N8187" i="1"/>
  <c r="X8187" i="1" s="1"/>
  <c r="N8188" i="1"/>
  <c r="X8188" i="1" s="1"/>
  <c r="N8189" i="1"/>
  <c r="X8189" i="1" s="1"/>
  <c r="N8190" i="1"/>
  <c r="X8190" i="1" s="1"/>
  <c r="N8191" i="1"/>
  <c r="X8191" i="1" s="1"/>
  <c r="N8192" i="1"/>
  <c r="X8192" i="1" s="1"/>
  <c r="N8193" i="1"/>
  <c r="X8193" i="1" s="1"/>
  <c r="N8194" i="1"/>
  <c r="X8194" i="1" s="1"/>
  <c r="N8195" i="1"/>
  <c r="X8195" i="1" s="1"/>
  <c r="N8196" i="1"/>
  <c r="X8196" i="1" s="1"/>
  <c r="N8197" i="1"/>
  <c r="X8197" i="1" s="1"/>
  <c r="N8198" i="1"/>
  <c r="X8198" i="1" s="1"/>
  <c r="N8199" i="1"/>
  <c r="X8199" i="1" s="1"/>
  <c r="N8200" i="1"/>
  <c r="X8200" i="1" s="1"/>
  <c r="N8201" i="1"/>
  <c r="X8201" i="1" s="1"/>
  <c r="N8202" i="1"/>
  <c r="X8202" i="1" s="1"/>
  <c r="N8203" i="1"/>
  <c r="X8203" i="1" s="1"/>
  <c r="N8204" i="1"/>
  <c r="X8204" i="1" s="1"/>
  <c r="N8205" i="1"/>
  <c r="X8205" i="1" s="1"/>
  <c r="N8206" i="1"/>
  <c r="X8206" i="1" s="1"/>
  <c r="N8207" i="1"/>
  <c r="X8207" i="1" s="1"/>
  <c r="N8208" i="1"/>
  <c r="X8208" i="1" s="1"/>
  <c r="N8209" i="1"/>
  <c r="X8209" i="1" s="1"/>
  <c r="N8210" i="1"/>
  <c r="X8210" i="1" s="1"/>
  <c r="N8211" i="1"/>
  <c r="X8211" i="1" s="1"/>
  <c r="N8212" i="1"/>
  <c r="X8212" i="1" s="1"/>
  <c r="N8213" i="1"/>
  <c r="X8213" i="1" s="1"/>
  <c r="N8214" i="1"/>
  <c r="X8214" i="1" s="1"/>
  <c r="N8215" i="1"/>
  <c r="X8215" i="1" s="1"/>
  <c r="N8216" i="1"/>
  <c r="X8216" i="1" s="1"/>
  <c r="N8217" i="1"/>
  <c r="X8217" i="1" s="1"/>
  <c r="N8218" i="1"/>
  <c r="X8218" i="1" s="1"/>
  <c r="N8219" i="1"/>
  <c r="X8219" i="1" s="1"/>
  <c r="N8220" i="1"/>
  <c r="X8220" i="1" s="1"/>
  <c r="N8221" i="1"/>
  <c r="X8221" i="1" s="1"/>
  <c r="N8222" i="1"/>
  <c r="X8222" i="1" s="1"/>
  <c r="N8223" i="1"/>
  <c r="X8223" i="1" s="1"/>
  <c r="N8224" i="1"/>
  <c r="X8224" i="1" s="1"/>
  <c r="N8225" i="1"/>
  <c r="X8225" i="1" s="1"/>
  <c r="N8226" i="1"/>
  <c r="X8226" i="1" s="1"/>
  <c r="N8227" i="1"/>
  <c r="X8227" i="1" s="1"/>
  <c r="N8228" i="1"/>
  <c r="X8228" i="1" s="1"/>
  <c r="N8229" i="1"/>
  <c r="X8229" i="1" s="1"/>
  <c r="N8230" i="1"/>
  <c r="X8230" i="1" s="1"/>
  <c r="N8231" i="1"/>
  <c r="X8231" i="1" s="1"/>
  <c r="N8232" i="1"/>
  <c r="X8232" i="1" s="1"/>
  <c r="N8233" i="1"/>
  <c r="X8233" i="1" s="1"/>
  <c r="N8234" i="1"/>
  <c r="X8234" i="1" s="1"/>
  <c r="N8235" i="1"/>
  <c r="X8235" i="1" s="1"/>
  <c r="N8236" i="1"/>
  <c r="X8236" i="1" s="1"/>
  <c r="N8237" i="1"/>
  <c r="X8237" i="1" s="1"/>
  <c r="N8238" i="1"/>
  <c r="X8238" i="1" s="1"/>
  <c r="N8239" i="1"/>
  <c r="X8239" i="1" s="1"/>
  <c r="N8240" i="1"/>
  <c r="X8240" i="1" s="1"/>
  <c r="N8241" i="1"/>
  <c r="X8241" i="1" s="1"/>
  <c r="N8242" i="1"/>
  <c r="X8242" i="1" s="1"/>
  <c r="N8243" i="1"/>
  <c r="X8243" i="1" s="1"/>
  <c r="N8244" i="1"/>
  <c r="X8244" i="1" s="1"/>
  <c r="N8245" i="1"/>
  <c r="X8245" i="1" s="1"/>
  <c r="N8246" i="1"/>
  <c r="X8246" i="1" s="1"/>
  <c r="N8247" i="1"/>
  <c r="X8247" i="1" s="1"/>
  <c r="N8248" i="1"/>
  <c r="X8248" i="1" s="1"/>
  <c r="N8249" i="1"/>
  <c r="X8249" i="1" s="1"/>
  <c r="N8250" i="1"/>
  <c r="X8250" i="1" s="1"/>
  <c r="N8251" i="1"/>
  <c r="X8251" i="1" s="1"/>
  <c r="N8252" i="1"/>
  <c r="X8252" i="1" s="1"/>
  <c r="N8253" i="1"/>
  <c r="X8253" i="1" s="1"/>
  <c r="N8254" i="1"/>
  <c r="X8254" i="1" s="1"/>
  <c r="N8255" i="1"/>
  <c r="X8255" i="1" s="1"/>
  <c r="N8256" i="1"/>
  <c r="X8256" i="1" s="1"/>
  <c r="N8257" i="1"/>
  <c r="X8257" i="1" s="1"/>
  <c r="N8258" i="1"/>
  <c r="X8258" i="1" s="1"/>
  <c r="N8259" i="1"/>
  <c r="X8259" i="1" s="1"/>
  <c r="N8260" i="1"/>
  <c r="X8260" i="1" s="1"/>
  <c r="N8261" i="1"/>
  <c r="X8261" i="1" s="1"/>
  <c r="N8262" i="1"/>
  <c r="X8262" i="1" s="1"/>
  <c r="N8263" i="1"/>
  <c r="X8263" i="1" s="1"/>
  <c r="N8264" i="1"/>
  <c r="X8264" i="1" s="1"/>
  <c r="N8265" i="1"/>
  <c r="X8265" i="1" s="1"/>
  <c r="N8266" i="1"/>
  <c r="X8266" i="1" s="1"/>
  <c r="N8267" i="1"/>
  <c r="X8267" i="1" s="1"/>
  <c r="N8268" i="1"/>
  <c r="X8268" i="1" s="1"/>
  <c r="N8269" i="1"/>
  <c r="X8269" i="1" s="1"/>
  <c r="N8270" i="1"/>
  <c r="X8270" i="1" s="1"/>
  <c r="N8271" i="1"/>
  <c r="X8271" i="1" s="1"/>
  <c r="N8272" i="1"/>
  <c r="X8272" i="1" s="1"/>
  <c r="N8273" i="1"/>
  <c r="X8273" i="1" s="1"/>
  <c r="N8274" i="1"/>
  <c r="X8274" i="1" s="1"/>
  <c r="N8275" i="1"/>
  <c r="X8275" i="1" s="1"/>
  <c r="N8276" i="1"/>
  <c r="X8276" i="1" s="1"/>
  <c r="N8277" i="1"/>
  <c r="X8277" i="1" s="1"/>
  <c r="N8278" i="1"/>
  <c r="X8278" i="1" s="1"/>
  <c r="N8279" i="1"/>
  <c r="X8279" i="1" s="1"/>
  <c r="N8280" i="1"/>
  <c r="X8280" i="1" s="1"/>
  <c r="N8281" i="1"/>
  <c r="X8281" i="1" s="1"/>
  <c r="N8282" i="1"/>
  <c r="X8282" i="1" s="1"/>
  <c r="N8283" i="1"/>
  <c r="X8283" i="1" s="1"/>
  <c r="N8284" i="1"/>
  <c r="X8284" i="1" s="1"/>
  <c r="N8285" i="1"/>
  <c r="X8285" i="1" s="1"/>
  <c r="N8286" i="1"/>
  <c r="X8286" i="1" s="1"/>
  <c r="N8287" i="1"/>
  <c r="X8287" i="1" s="1"/>
  <c r="N8288" i="1"/>
  <c r="X8288" i="1" s="1"/>
  <c r="N8289" i="1"/>
  <c r="X8289" i="1" s="1"/>
  <c r="N8290" i="1"/>
  <c r="X8290" i="1" s="1"/>
  <c r="N8291" i="1"/>
  <c r="X8291" i="1" s="1"/>
  <c r="N8292" i="1"/>
  <c r="X8292" i="1" s="1"/>
  <c r="N8293" i="1"/>
  <c r="X8293" i="1" s="1"/>
  <c r="N8294" i="1"/>
  <c r="X8294" i="1" s="1"/>
  <c r="N8295" i="1"/>
  <c r="X8295" i="1" s="1"/>
  <c r="N8296" i="1"/>
  <c r="X8296" i="1" s="1"/>
  <c r="N8297" i="1"/>
  <c r="X8297" i="1" s="1"/>
  <c r="N8298" i="1"/>
  <c r="X8298" i="1" s="1"/>
  <c r="N8299" i="1"/>
  <c r="X8299" i="1" s="1"/>
  <c r="N8300" i="1"/>
  <c r="X8300" i="1" s="1"/>
  <c r="N8301" i="1"/>
  <c r="X8301" i="1" s="1"/>
  <c r="N8302" i="1"/>
  <c r="X8302" i="1" s="1"/>
  <c r="N8303" i="1"/>
  <c r="X8303" i="1" s="1"/>
  <c r="N8304" i="1"/>
  <c r="X8304" i="1" s="1"/>
  <c r="N8305" i="1"/>
  <c r="X8305" i="1" s="1"/>
  <c r="N8306" i="1"/>
  <c r="X8306" i="1" s="1"/>
  <c r="N8307" i="1"/>
  <c r="X8307" i="1" s="1"/>
  <c r="N8308" i="1"/>
  <c r="X8308" i="1" s="1"/>
  <c r="N8309" i="1"/>
  <c r="X8309" i="1" s="1"/>
  <c r="N8310" i="1"/>
  <c r="X8310" i="1" s="1"/>
  <c r="N8311" i="1"/>
  <c r="X8311" i="1" s="1"/>
  <c r="N8312" i="1"/>
  <c r="X8312" i="1" s="1"/>
  <c r="N8313" i="1"/>
  <c r="X8313" i="1" s="1"/>
  <c r="N8314" i="1"/>
  <c r="X8314" i="1" s="1"/>
  <c r="N8315" i="1"/>
  <c r="X8315" i="1" s="1"/>
  <c r="N8316" i="1"/>
  <c r="X8316" i="1" s="1"/>
  <c r="N8317" i="1"/>
  <c r="X8317" i="1" s="1"/>
  <c r="N8318" i="1"/>
  <c r="X8318" i="1" s="1"/>
  <c r="N8319" i="1"/>
  <c r="X8319" i="1" s="1"/>
  <c r="N8320" i="1"/>
  <c r="X8320" i="1" s="1"/>
  <c r="N8321" i="1"/>
  <c r="X8321" i="1" s="1"/>
  <c r="N8322" i="1"/>
  <c r="X8322" i="1" s="1"/>
  <c r="N8323" i="1"/>
  <c r="X8323" i="1" s="1"/>
  <c r="N8324" i="1"/>
  <c r="X8324" i="1" s="1"/>
  <c r="N8325" i="1"/>
  <c r="X8325" i="1" s="1"/>
  <c r="N8326" i="1"/>
  <c r="X8326" i="1" s="1"/>
  <c r="N8327" i="1"/>
  <c r="X8327" i="1" s="1"/>
  <c r="N8328" i="1"/>
  <c r="X8328" i="1" s="1"/>
  <c r="N8329" i="1"/>
  <c r="X8329" i="1" s="1"/>
  <c r="N8330" i="1"/>
  <c r="X8330" i="1" s="1"/>
  <c r="N8331" i="1"/>
  <c r="X8331" i="1" s="1"/>
  <c r="N8332" i="1"/>
  <c r="X8332" i="1" s="1"/>
  <c r="N8333" i="1"/>
  <c r="X8333" i="1" s="1"/>
  <c r="N8334" i="1"/>
  <c r="X8334" i="1" s="1"/>
  <c r="N8335" i="1"/>
  <c r="X8335" i="1" s="1"/>
  <c r="N8336" i="1"/>
  <c r="X8336" i="1" s="1"/>
  <c r="N8337" i="1"/>
  <c r="X8337" i="1" s="1"/>
  <c r="N8338" i="1"/>
  <c r="X8338" i="1" s="1"/>
  <c r="N8339" i="1"/>
  <c r="X8339" i="1" s="1"/>
  <c r="N8340" i="1"/>
  <c r="X8340" i="1" s="1"/>
  <c r="N8341" i="1"/>
  <c r="X8341" i="1" s="1"/>
  <c r="N8342" i="1"/>
  <c r="X8342" i="1" s="1"/>
  <c r="N8343" i="1"/>
  <c r="X8343" i="1" s="1"/>
  <c r="N8344" i="1"/>
  <c r="X8344" i="1" s="1"/>
  <c r="N8345" i="1"/>
  <c r="X8345" i="1" s="1"/>
  <c r="N8346" i="1"/>
  <c r="X8346" i="1" s="1"/>
  <c r="N8347" i="1"/>
  <c r="X8347" i="1" s="1"/>
  <c r="N8348" i="1"/>
  <c r="X8348" i="1" s="1"/>
  <c r="N8349" i="1"/>
  <c r="X8349" i="1" s="1"/>
  <c r="N8350" i="1"/>
  <c r="X8350" i="1" s="1"/>
  <c r="N8351" i="1"/>
  <c r="X8351" i="1" s="1"/>
  <c r="N8352" i="1"/>
  <c r="X8352" i="1" s="1"/>
  <c r="N8353" i="1"/>
  <c r="X8353" i="1" s="1"/>
  <c r="N8354" i="1"/>
  <c r="X8354" i="1" s="1"/>
  <c r="N8355" i="1"/>
  <c r="X8355" i="1" s="1"/>
  <c r="N8356" i="1"/>
  <c r="X8356" i="1" s="1"/>
  <c r="N8357" i="1"/>
  <c r="X8357" i="1" s="1"/>
  <c r="N8358" i="1"/>
  <c r="X8358" i="1" s="1"/>
  <c r="N8359" i="1"/>
  <c r="X8359" i="1" s="1"/>
  <c r="N8360" i="1"/>
  <c r="X8360" i="1" s="1"/>
  <c r="N8361" i="1"/>
  <c r="X8361" i="1" s="1"/>
  <c r="N8362" i="1"/>
  <c r="X8362" i="1" s="1"/>
  <c r="N8363" i="1"/>
  <c r="X8363" i="1" s="1"/>
  <c r="N8364" i="1"/>
  <c r="X8364" i="1" s="1"/>
  <c r="N8365" i="1"/>
  <c r="X8365" i="1" s="1"/>
  <c r="N8366" i="1"/>
  <c r="X8366" i="1" s="1"/>
  <c r="N8367" i="1"/>
  <c r="X8367" i="1" s="1"/>
  <c r="N8368" i="1"/>
  <c r="X8368" i="1" s="1"/>
  <c r="N8369" i="1"/>
  <c r="X8369" i="1" s="1"/>
  <c r="N8370" i="1"/>
  <c r="X8370" i="1" s="1"/>
  <c r="N8371" i="1"/>
  <c r="X8371" i="1" s="1"/>
  <c r="N8372" i="1"/>
  <c r="X8372" i="1" s="1"/>
  <c r="N8373" i="1"/>
  <c r="X8373" i="1" s="1"/>
  <c r="N8374" i="1"/>
  <c r="X8374" i="1" s="1"/>
  <c r="N8375" i="1"/>
  <c r="X8375" i="1" s="1"/>
  <c r="N8376" i="1"/>
  <c r="X8376" i="1" s="1"/>
  <c r="N8377" i="1"/>
  <c r="X8377" i="1" s="1"/>
  <c r="N8378" i="1"/>
  <c r="X8378" i="1" s="1"/>
  <c r="N8379" i="1"/>
  <c r="X8379" i="1" s="1"/>
  <c r="N8380" i="1"/>
  <c r="X8380" i="1" s="1"/>
  <c r="N8381" i="1"/>
  <c r="X8381" i="1" s="1"/>
  <c r="N8382" i="1"/>
  <c r="X8382" i="1" s="1"/>
  <c r="N8383" i="1"/>
  <c r="X8383" i="1" s="1"/>
  <c r="N8384" i="1"/>
  <c r="X8384" i="1" s="1"/>
  <c r="N8385" i="1"/>
  <c r="X8385" i="1" s="1"/>
  <c r="N8386" i="1"/>
  <c r="X8386" i="1" s="1"/>
  <c r="N8387" i="1"/>
  <c r="X8387" i="1" s="1"/>
  <c r="N8388" i="1"/>
  <c r="X8388" i="1" s="1"/>
  <c r="N8389" i="1"/>
  <c r="X8389" i="1" s="1"/>
  <c r="N8390" i="1"/>
  <c r="X8390" i="1" s="1"/>
  <c r="N8391" i="1"/>
  <c r="X8391" i="1" s="1"/>
  <c r="N8392" i="1"/>
  <c r="X8392" i="1" s="1"/>
  <c r="N8393" i="1"/>
  <c r="X8393" i="1" s="1"/>
  <c r="N8394" i="1"/>
  <c r="X8394" i="1" s="1"/>
  <c r="N8395" i="1"/>
  <c r="X8395" i="1" s="1"/>
  <c r="N8396" i="1"/>
  <c r="X8396" i="1" s="1"/>
  <c r="N8397" i="1"/>
  <c r="X8397" i="1" s="1"/>
  <c r="N8398" i="1"/>
  <c r="X8398" i="1" s="1"/>
  <c r="N8399" i="1"/>
  <c r="X8399" i="1" s="1"/>
  <c r="N8400" i="1"/>
  <c r="X8400" i="1" s="1"/>
</calcChain>
</file>

<file path=xl/sharedStrings.xml><?xml version="1.0" encoding="utf-8"?>
<sst xmlns="http://schemas.openxmlformats.org/spreadsheetml/2006/main" count="84043" uniqueCount="2140">
  <si>
    <t>ID Registro</t>
  </si>
  <si>
    <t>ID Orden</t>
  </si>
  <si>
    <t>Fecha Orden</t>
  </si>
  <si>
    <t>Fecha Envío</t>
  </si>
  <si>
    <t>Tipo de Envío</t>
  </si>
  <si>
    <t>Prioridad</t>
  </si>
  <si>
    <t>SKU</t>
  </si>
  <si>
    <t>Nombre del Producto</t>
  </si>
  <si>
    <t>Contenedor del Producto</t>
  </si>
  <si>
    <t>Categoría</t>
  </si>
  <si>
    <t>Subcategoría</t>
  </si>
  <si>
    <t>Precio por Unidad</t>
  </si>
  <si>
    <t>Cantidad</t>
  </si>
  <si>
    <t>Costo de Envío</t>
  </si>
  <si>
    <t>Nombre del Cliente</t>
  </si>
  <si>
    <t>Segmento del Cliente</t>
  </si>
  <si>
    <t>ID Provincia</t>
  </si>
  <si>
    <t>Provincia</t>
  </si>
  <si>
    <t>Región</t>
  </si>
  <si>
    <t>Aereo Regular</t>
  </si>
  <si>
    <t>Alto</t>
  </si>
  <si>
    <t>Perma STOR-ALL™ Hanging File Box, 13 1/8"W x 12 1/4"D x 10 1/2"H</t>
  </si>
  <si>
    <t>Caja Chica</t>
  </si>
  <si>
    <t>Árticulos de Oficina</t>
  </si>
  <si>
    <t>Almacenamiento</t>
  </si>
  <si>
    <t>Jessica Myrick</t>
  </si>
  <si>
    <t>PYME</t>
  </si>
  <si>
    <t>Ontario</t>
  </si>
  <si>
    <t>Medio</t>
  </si>
  <si>
    <t>Valerie Dominguez</t>
  </si>
  <si>
    <t>Corporativo</t>
  </si>
  <si>
    <t>Manitoba</t>
  </si>
  <si>
    <t>Pradera</t>
  </si>
  <si>
    <t>Aereo Express</t>
  </si>
  <si>
    <t>G.E. Longer-Life Indoor Recessed Floodlight Bulbs</t>
  </si>
  <si>
    <t>Paquete Chico</t>
  </si>
  <si>
    <t>Muebles</t>
  </si>
  <si>
    <t>Decoración de Oficina</t>
  </si>
  <si>
    <t>Victor Price</t>
  </si>
  <si>
    <t>Consumidor</t>
  </si>
  <si>
    <t>No Especificado</t>
  </si>
  <si>
    <t>Safco Industrial Wire Shelving</t>
  </si>
  <si>
    <t>Caja Grande</t>
  </si>
  <si>
    <t>Matt Collister</t>
  </si>
  <si>
    <t>Oficina en Hogar</t>
  </si>
  <si>
    <t>Quebec</t>
  </si>
  <si>
    <t>Terrestre</t>
  </si>
  <si>
    <t>Bajo</t>
  </si>
  <si>
    <t>Hon 4070 Series Pagoda™ Armless Upholstered Stacking Chairs</t>
  </si>
  <si>
    <t>Barril Jumbo</t>
  </si>
  <si>
    <t>Sillas</t>
  </si>
  <si>
    <t>Alan Schoenberger</t>
  </si>
  <si>
    <t>British Columbia</t>
  </si>
  <si>
    <t>Oeste</t>
  </si>
  <si>
    <t>Hon Valutask™ Swivel Chairs</t>
  </si>
  <si>
    <t>R380</t>
  </si>
  <si>
    <t>Tecnología</t>
  </si>
  <si>
    <t>Teléfonos</t>
  </si>
  <si>
    <t>Christina Vanderzanden</t>
  </si>
  <si>
    <t>Dual Level, Single-Width Filing Carts</t>
  </si>
  <si>
    <t>Critical</t>
  </si>
  <si>
    <t>Brad Thomas</t>
  </si>
  <si>
    <t>Black Print Carbonless Snap-Off® Rapid Letter, 8 1/2" x 7"</t>
  </si>
  <si>
    <t>Bolsa</t>
  </si>
  <si>
    <t>Papel</t>
  </si>
  <si>
    <t>Elizabeth Moffitt</t>
  </si>
  <si>
    <t>1.7 Cubic Foot Compact "Cube" Office Refrigerators</t>
  </si>
  <si>
    <t>Linea Blanca</t>
  </si>
  <si>
    <t>Toby Swindell</t>
  </si>
  <si>
    <t>Saskachewan</t>
  </si>
  <si>
    <t>Holmes HEPA Air Purifier</t>
  </si>
  <si>
    <t>Medio Box</t>
  </si>
  <si>
    <t>Michael Granlund</t>
  </si>
  <si>
    <t>Nova Scotia</t>
  </si>
  <si>
    <t>Atlantico</t>
  </si>
  <si>
    <t>Avery Trapezoid Ring Binder, 3" Capacity, Black, 1040 sheets</t>
  </si>
  <si>
    <t>Organizadores</t>
  </si>
  <si>
    <t>David Philippe</t>
  </si>
  <si>
    <t>Troy Staebel</t>
  </si>
  <si>
    <t>Victoria Wilson</t>
  </si>
  <si>
    <t>Muhammed Yedwab</t>
  </si>
  <si>
    <t>New Brunswick</t>
  </si>
  <si>
    <t>White GlueTop Scratch Pads</t>
  </si>
  <si>
    <t>Cari MacIntyre</t>
  </si>
  <si>
    <t>Dixon Prang® Watercolor Pencils, 10-Color Set with Brush</t>
  </si>
  <si>
    <t>Plumas y Arte</t>
  </si>
  <si>
    <t>Alex Russell</t>
  </si>
  <si>
    <t>Alberta</t>
  </si>
  <si>
    <t>SAFCO Commercial Wire Shelving, Black</t>
  </si>
  <si>
    <t>Peter McVee</t>
  </si>
  <si>
    <t>FelBajoes Mobile Numeric Keypad, Graphite</t>
  </si>
  <si>
    <t>Accesorios de Computadora</t>
  </si>
  <si>
    <t>Andy Reiter</t>
  </si>
  <si>
    <t>Polycom ViaVideo™ Desktop Video Communications Unit</t>
  </si>
  <si>
    <t>Máquinas de Oficina</t>
  </si>
  <si>
    <t>Rick Reed</t>
  </si>
  <si>
    <t>Territorios del Noroeste</t>
  </si>
  <si>
    <t>Staples Wirebound Steno Books, 6" x 9", 12/Pack</t>
  </si>
  <si>
    <t>Delfina Latchford</t>
  </si>
  <si>
    <t>Shahid Shariari</t>
  </si>
  <si>
    <t>Panasonic KX-P2130 Dot Matrix Printer</t>
  </si>
  <si>
    <t>Ann Steele</t>
  </si>
  <si>
    <t>Jennifer Ferguson</t>
  </si>
  <si>
    <t>DS/HD IBM Formatted Diskettes, 200/Pack - Staples</t>
  </si>
  <si>
    <t>Rob Beeghly</t>
  </si>
  <si>
    <t>Xerox 4200 Series MultiUse Premium Copy Papel (20Lb. and 84 Bright)</t>
  </si>
  <si>
    <t>Bill Donatelli</t>
  </si>
  <si>
    <t>T18</t>
  </si>
  <si>
    <t>Ultra Commercial Grade Dual Valve Door Closer</t>
  </si>
  <si>
    <t>Luke Schmidt</t>
  </si>
  <si>
    <t>36X48 HARDFLOOR CHAIRMAT</t>
  </si>
  <si>
    <t>Larry Tron</t>
  </si>
  <si>
    <t>#10-4 1/8" x 9 1/2" Premium Diagonal Seam Sobres</t>
  </si>
  <si>
    <t>Sobres</t>
  </si>
  <si>
    <t>Erica Bern</t>
  </si>
  <si>
    <t>Prince Edward Island</t>
  </si>
  <si>
    <t>Avery Heavy-Duty EZD ™ Binder With Locking Rings</t>
  </si>
  <si>
    <t>Patrick Jones</t>
  </si>
  <si>
    <t>Bush Advantage Collection® Round Conference Table</t>
  </si>
  <si>
    <t>Caja Jumbo</t>
  </si>
  <si>
    <t>Mesas</t>
  </si>
  <si>
    <t>Odella Nelson</t>
  </si>
  <si>
    <t>Eugene Hildebrand</t>
  </si>
  <si>
    <t>Lesro Sheffield Collection Coffee Table, End Table, Center Table, Corner Table</t>
  </si>
  <si>
    <t>Nick Zandusky</t>
  </si>
  <si>
    <t>Cathy Armstrong</t>
  </si>
  <si>
    <t>Office Star - Professional Matrix Back Chair with 2-to-1 Synchro Tilt and Mesh Fabric Seat</t>
  </si>
  <si>
    <t>Dave Hallsten</t>
  </si>
  <si>
    <t>Chuck Sachs</t>
  </si>
  <si>
    <t>g520</t>
  </si>
  <si>
    <t>Grant Thornton</t>
  </si>
  <si>
    <t>Yukon</t>
  </si>
  <si>
    <t>Cardinal Poly Pocket Divider Pockets for Ring Binders</t>
  </si>
  <si>
    <t>Tamara Dahlen</t>
  </si>
  <si>
    <t>Brendan Murry</t>
  </si>
  <si>
    <t>"While you Were Out" Message Book, One Form per Page</t>
  </si>
  <si>
    <t>Metal Folding Chairs, Beige, 4/Carton</t>
  </si>
  <si>
    <t>Darren Budd</t>
  </si>
  <si>
    <t>Matt Abelman</t>
  </si>
  <si>
    <t>Plymouth Boxed Ligas by Plymouth</t>
  </si>
  <si>
    <t>Ligas</t>
  </si>
  <si>
    <t>Robert Marley</t>
  </si>
  <si>
    <t>Hon 4700 Series Mobuis™ Mid-Back Task Chairs with Adjustable Arms</t>
  </si>
  <si>
    <t>Nicole Hansen</t>
  </si>
  <si>
    <t>Eric Barreto</t>
  </si>
  <si>
    <t>Philip Brown</t>
  </si>
  <si>
    <t>GBC Pre-Punched Binding Papel, Plastic, White, 8-1/2" x 11"</t>
  </si>
  <si>
    <t>Chloris Kastensmidt</t>
  </si>
  <si>
    <t>Ruben Dartt</t>
  </si>
  <si>
    <t>Guy Thornton</t>
  </si>
  <si>
    <t>Telescoping Adjustable Floor Lamp</t>
  </si>
  <si>
    <t>Tamara Manning</t>
  </si>
  <si>
    <t>Bill Eplett</t>
  </si>
  <si>
    <t>Maxell 3.5" DS/HD IBM-Formatted Diskettes, 10/Pack</t>
  </si>
  <si>
    <t>Benjamin Farhat</t>
  </si>
  <si>
    <t>Iceberg OfficeWorks 42" Round Mesas</t>
  </si>
  <si>
    <t>Newell 335</t>
  </si>
  <si>
    <t>Amy Hunt</t>
  </si>
  <si>
    <t>232</t>
  </si>
  <si>
    <t>SANFORD Liquid Accent™ Tank-Style Altolighters</t>
  </si>
  <si>
    <t>Christy Brittain</t>
  </si>
  <si>
    <t>Aaron Bergman</t>
  </si>
  <si>
    <t>Rediform Wirebound "Phone Memo" Message Book, 11 x 5-3/4</t>
  </si>
  <si>
    <t>Dorris Love</t>
  </si>
  <si>
    <t>Dave Brooks</t>
  </si>
  <si>
    <t>Canon PC940 Copier</t>
  </si>
  <si>
    <t>Copiadoras y Faxes</t>
  </si>
  <si>
    <t>Adam Shillingsburg</t>
  </si>
  <si>
    <t>Tony Sayre</t>
  </si>
  <si>
    <t>Hon Deluxe Fabric Upholstered Stacking Chairs, Rounded Back</t>
  </si>
  <si>
    <t>Marina Lichtenstein</t>
  </si>
  <si>
    <t>Tenex Personal Project File with Scoop Front Design, Black</t>
  </si>
  <si>
    <t>Memorex 4.7GB DVD+RW, 3/Pack</t>
  </si>
  <si>
    <t>Matt Collins</t>
  </si>
  <si>
    <t>Denise Monton</t>
  </si>
  <si>
    <t>Barbara Fisher</t>
  </si>
  <si>
    <t>Liz Carlisle</t>
  </si>
  <si>
    <t>3285</t>
  </si>
  <si>
    <t>John Castell</t>
  </si>
  <si>
    <t>Imation 3.5" DS/HD IBM Formatted Diskettes, 10/Pack</t>
  </si>
  <si>
    <t>Evan Bailliet</t>
  </si>
  <si>
    <t>Electrix Halogen Magnifier Lamp</t>
  </si>
  <si>
    <t>Pauline Chand</t>
  </si>
  <si>
    <t>Vicky Freymann</t>
  </si>
  <si>
    <t>Dianna Arnett</t>
  </si>
  <si>
    <t>White Dual Perf Computer Printout Papel, 2700 Sheets, 1 Part, Heavyweight, 20 lbs., 14 7/8 x 11</t>
  </si>
  <si>
    <t>Luxo Professional Fluorescent Magnifier Lamp with Clamp-Mount Base</t>
  </si>
  <si>
    <t>Self-Adhesive Address Etiquetas for Typewriters by Universal</t>
  </si>
  <si>
    <t>Etiquetas</t>
  </si>
  <si>
    <t>David Smith</t>
  </si>
  <si>
    <t>Panasonic KX-P1150 Dot Matrix Printer</t>
  </si>
  <si>
    <t>Brian Stugart</t>
  </si>
  <si>
    <t>Dean Braden</t>
  </si>
  <si>
    <t>Accessory37</t>
  </si>
  <si>
    <t>Dianna Vittorini</t>
  </si>
  <si>
    <t>Lindsay Williams</t>
  </si>
  <si>
    <t>IBM Multi-Purpose Copy Papel, 8 1/2 x 11", Case</t>
  </si>
  <si>
    <t>Robert Waldorf</t>
  </si>
  <si>
    <t>Jocasta Rupert</t>
  </si>
  <si>
    <t>Canon S750 Color Inkjet Printer</t>
  </si>
  <si>
    <t>Susan Vittorini</t>
  </si>
  <si>
    <t>Avery Binder Etiquetas</t>
  </si>
  <si>
    <t>Nancy Lomonaco</t>
  </si>
  <si>
    <t>Bush Oestefield Collection Libreros, Fully Assembled</t>
  </si>
  <si>
    <t>Libreros</t>
  </si>
  <si>
    <t>Corey Roper</t>
  </si>
  <si>
    <t>Newfoundland</t>
  </si>
  <si>
    <t>David Flashing</t>
  </si>
  <si>
    <t>Matt Connell</t>
  </si>
  <si>
    <t>Seth Vernon</t>
  </si>
  <si>
    <t>Andrew Roberts</t>
  </si>
  <si>
    <t>Hon Every-Day® Chair Series Swivel Task Chairs</t>
  </si>
  <si>
    <t>Steve Carroll</t>
  </si>
  <si>
    <t>Novimex Swivel Fabric Task Chair</t>
  </si>
  <si>
    <t>Craig Leslie</t>
  </si>
  <si>
    <t>Eldon Portable Mobile Manager</t>
  </si>
  <si>
    <t>Global Troy™ Executive Leather Bajo-Back Tilter</t>
  </si>
  <si>
    <t>Max Jones</t>
  </si>
  <si>
    <t>Accessory35</t>
  </si>
  <si>
    <t>Karen Seio</t>
  </si>
  <si>
    <t>John Lucas</t>
  </si>
  <si>
    <t>XtraLife® ClearVue™ Slant-D® Ring Binders by Cardinal</t>
  </si>
  <si>
    <t>Harold Ryan</t>
  </si>
  <si>
    <t>Roy Phan</t>
  </si>
  <si>
    <t>Newell 342</t>
  </si>
  <si>
    <t>Julia Barnett</t>
  </si>
  <si>
    <t>Noah Childs</t>
  </si>
  <si>
    <t>Computer Printout Papel with Letter-Trim Perforations</t>
  </si>
  <si>
    <t>Chris Cortes</t>
  </si>
  <si>
    <t>Phillip Flathmann</t>
  </si>
  <si>
    <t>Michael Grace</t>
  </si>
  <si>
    <t>Corey Lock</t>
  </si>
  <si>
    <t>Riverside Palais Royal Lawyers Bookcase, Royale Cherry Finish</t>
  </si>
  <si>
    <t>Julia Oeste</t>
  </si>
  <si>
    <t>Sally Matthias</t>
  </si>
  <si>
    <t>Xerox 227</t>
  </si>
  <si>
    <t>Maribeth Schnelling</t>
  </si>
  <si>
    <t>Sally Hughsby</t>
  </si>
  <si>
    <t>Neil Ducich</t>
  </si>
  <si>
    <t>Avery 49</t>
  </si>
  <si>
    <t>Tennsco Commercial Shelving</t>
  </si>
  <si>
    <t>Darrin Martin</t>
  </si>
  <si>
    <t>Hoover Portapower™ Portable Vacuum</t>
  </si>
  <si>
    <t>Emily Ducich</t>
  </si>
  <si>
    <t>Jay Fine</t>
  </si>
  <si>
    <t>Bryan Mills</t>
  </si>
  <si>
    <t>Carlos Meador</t>
  </si>
  <si>
    <t>Sanford EarthWrite® Recycled Pencils, Medio Soft, #2</t>
  </si>
  <si>
    <t>Timeport L7089</t>
  </si>
  <si>
    <t>Ed Braxton</t>
  </si>
  <si>
    <t>Tracy Blumstein</t>
  </si>
  <si>
    <t>Gary Zandusky</t>
  </si>
  <si>
    <t>BASF Silver 74 Minute CD-R</t>
  </si>
  <si>
    <t>Tracy Collins</t>
  </si>
  <si>
    <t>Christine Sundaresam</t>
  </si>
  <si>
    <t>Avery 510</t>
  </si>
  <si>
    <t>Xerox 19</t>
  </si>
  <si>
    <t>GBC VeloBinder Strips</t>
  </si>
  <si>
    <t>Memorex 4.7GB DVD-RAM, 3/Pack</t>
  </si>
  <si>
    <t>Clay Rozendal</t>
  </si>
  <si>
    <t>Nunavut</t>
  </si>
  <si>
    <t>i1000</t>
  </si>
  <si>
    <t>Benjamin Venier</t>
  </si>
  <si>
    <t>Eldon Expressions™ Desk Accessory, Wood Pencil Holder, Oak</t>
  </si>
  <si>
    <t>Anthony Johnson</t>
  </si>
  <si>
    <t>Premium Transparent Presentation Covers by GBC</t>
  </si>
  <si>
    <t>George Ashbrook</t>
  </si>
  <si>
    <t>Bell Sonecor JB700 Caller ID</t>
  </si>
  <si>
    <t>Carl Weiss</t>
  </si>
  <si>
    <t>Keytronic French Keyboard</t>
  </si>
  <si>
    <t>Dennis Kane</t>
  </si>
  <si>
    <t>Lindsay Castell</t>
  </si>
  <si>
    <t>Avery Arch Ring Binders</t>
  </si>
  <si>
    <t>Natalie Webber</t>
  </si>
  <si>
    <t>Neil Knudson</t>
  </si>
  <si>
    <t>Avery Reinforcements for Hole-Punch Pages</t>
  </si>
  <si>
    <t>Jasper Cacioppo</t>
  </si>
  <si>
    <t>Canon PC1060 Personal Laser Copier</t>
  </si>
  <si>
    <t>Deflect-o RollaMat Studded, Beveled Mat for Medio Pile Carpeting</t>
  </si>
  <si>
    <t>Nathan Mautz</t>
  </si>
  <si>
    <t>Alan Hwang</t>
  </si>
  <si>
    <t>Polycom ViewStation™ ISDN Videoconferencing Unit</t>
  </si>
  <si>
    <t>Emily Phan</t>
  </si>
  <si>
    <t>Accessory4</t>
  </si>
  <si>
    <t>Beth Fritzler</t>
  </si>
  <si>
    <t>Henry MacAllister</t>
  </si>
  <si>
    <t>Newell 310</t>
  </si>
  <si>
    <t>Julie Kriz</t>
  </si>
  <si>
    <t>Mike Kennedy</t>
  </si>
  <si>
    <t>Steve Nguyen</t>
  </si>
  <si>
    <t>Alto Speed Automatic Electric Letter Opener</t>
  </si>
  <si>
    <t>Tijeras y Reglas</t>
  </si>
  <si>
    <t>Barry Weirich</t>
  </si>
  <si>
    <t>Acco 6 Outlet Guardian Premium Surge Suppressor</t>
  </si>
  <si>
    <t>GBC DocuBind TL300 Electric Binding System</t>
  </si>
  <si>
    <t>Xerox 213</t>
  </si>
  <si>
    <t>Aaron Smayling</t>
  </si>
  <si>
    <t>Meg O'Connel</t>
  </si>
  <si>
    <t>Avery 491</t>
  </si>
  <si>
    <t>Sandra Flanagan</t>
  </si>
  <si>
    <t>Sandra Glassco</t>
  </si>
  <si>
    <t>Executive Impressions 14" Two-Color Numerals Wall Clock</t>
  </si>
  <si>
    <t>Christina Anderson</t>
  </si>
  <si>
    <t>Hammermill CopyPlus Copy Papel (20Lb. and 84 Bright)</t>
  </si>
  <si>
    <t>Skye Norling</t>
  </si>
  <si>
    <t>M70</t>
  </si>
  <si>
    <t>Benjamin Patterson</t>
  </si>
  <si>
    <t>Xylona Price</t>
  </si>
  <si>
    <t>Telephone Message Books with Fax/Mobile Section, 5 1/2" x 3 3/16"</t>
  </si>
  <si>
    <t>Duane Huffman</t>
  </si>
  <si>
    <t>Boston 16765 Mini Stand Up Battery Pencil Sharpener</t>
  </si>
  <si>
    <t>Cynthia Voltz</t>
  </si>
  <si>
    <t>Avery 05222 Permanent Self-Adhesive File Folder Etiquetas for Typewriters, on Rolls, White, 250/Roll</t>
  </si>
  <si>
    <t>Joni Blumstein</t>
  </si>
  <si>
    <t>80 Minute CD-R Spindle, 100/Pack - Staples</t>
  </si>
  <si>
    <t>Frank Merwin</t>
  </si>
  <si>
    <t>Lena Cacioppo</t>
  </si>
  <si>
    <t>Newell 339</t>
  </si>
  <si>
    <t>Mark Haberlin</t>
  </si>
  <si>
    <t>Vivek Grady</t>
  </si>
  <si>
    <t>Bush Oestefield Collection Libreros, Dark Cherry Finish, Fully Assembled</t>
  </si>
  <si>
    <t>Justin Knight</t>
  </si>
  <si>
    <t>Acco PRESSTEX® Data Binder with Storage Hooks, Dark Blue, 9 1/2" X 11"</t>
  </si>
  <si>
    <t>12-1/2 Diameter Round Wall Clock</t>
  </si>
  <si>
    <t>Newell 337</t>
  </si>
  <si>
    <t>Darren Powers</t>
  </si>
  <si>
    <t>Guy Armstrong</t>
  </si>
  <si>
    <t>SAFCO Arco Folding Chair</t>
  </si>
  <si>
    <t>Becky Pak</t>
  </si>
  <si>
    <t>12 Colored Short Pencils</t>
  </si>
  <si>
    <t>Olvera Toch</t>
  </si>
  <si>
    <t>#10 White Business Sobres,4 1/8 x 9 1/2</t>
  </si>
  <si>
    <t>Kristina Nunn</t>
  </si>
  <si>
    <t>Acco® Hot Clips™ Clips to Go</t>
  </si>
  <si>
    <t>Yana Sorensen</t>
  </si>
  <si>
    <t>Xerox 1996</t>
  </si>
  <si>
    <t>Global Leather and Oak Executive Chair, Black</t>
  </si>
  <si>
    <t>Katrina Bavinger</t>
  </si>
  <si>
    <t>John Huston</t>
  </si>
  <si>
    <t>Document Clip Frames</t>
  </si>
  <si>
    <t>Xerox 214</t>
  </si>
  <si>
    <t>Nathan Cano</t>
  </si>
  <si>
    <t>Imation Neon 80 Minute CD-R Spindle, 50/Pack</t>
  </si>
  <si>
    <t>Giulietta Dortch</t>
  </si>
  <si>
    <t>Raymond Fair</t>
  </si>
  <si>
    <t>Carina Double Wide Media Storage Towers in Natural &amp; Black</t>
  </si>
  <si>
    <t>Fred Harton</t>
  </si>
  <si>
    <t>Hon Metal Libreros, Putty</t>
  </si>
  <si>
    <t>Staples® General Use 3-Ring Binders</t>
  </si>
  <si>
    <t>Bruce Degenhardt</t>
  </si>
  <si>
    <t>Carol Triggs</t>
  </si>
  <si>
    <t>Newell 309</t>
  </si>
  <si>
    <t>Paul Prost</t>
  </si>
  <si>
    <t>FelBajoes Internet Keyboard, Platinum</t>
  </si>
  <si>
    <t>Maria Bertelson</t>
  </si>
  <si>
    <t>FelBajoes Super Stor/Drawer® Files</t>
  </si>
  <si>
    <t>Richard Bierner</t>
  </si>
  <si>
    <t>Alejandro Savely</t>
  </si>
  <si>
    <t>Xerox 217</t>
  </si>
  <si>
    <t>Trudy Bell</t>
  </si>
  <si>
    <t>Rick Wilson</t>
  </si>
  <si>
    <t>Deflect-o SuperTray™ Unbreakable Stackable Tray, Letter, Black</t>
  </si>
  <si>
    <t>Michelle Moray</t>
  </si>
  <si>
    <t>Dana Kaydos</t>
  </si>
  <si>
    <t>Panasonic KX-P3200 Dot Matrix Printer</t>
  </si>
  <si>
    <t>Bradley Drucker</t>
  </si>
  <si>
    <t>Imation 3.5, DISKETTE 44766 HGHLD3.52HD/FM, 10/Pack</t>
  </si>
  <si>
    <t>Rob Haberlin</t>
  </si>
  <si>
    <t>Tennsco Snap-Together Open Shelving Units, Starter Sets and Add-On Units</t>
  </si>
  <si>
    <t>Multimedia Mailers</t>
  </si>
  <si>
    <t>Sean Wendt</t>
  </si>
  <si>
    <t>Hon 4070 Series Pagoda™ Round Back Stacking Chairs</t>
  </si>
  <si>
    <t>Verbatim DVD-R 4.7GB authoring disc</t>
  </si>
  <si>
    <t>Alan Barnes</t>
  </si>
  <si>
    <t>Okidata ML320 Series Turbo Dot Matrix Printers</t>
  </si>
  <si>
    <t>Andy Gerbode</t>
  </si>
  <si>
    <t>Xerox 1891</t>
  </si>
  <si>
    <t>Kristen Hastings</t>
  </si>
  <si>
    <t>James Lanier</t>
  </si>
  <si>
    <t>Tensor "Hersey Kiss" Styled Floor Lamp</t>
  </si>
  <si>
    <t>Bush Heritage Pine Collection 5-Shelf Bookcase, Albany Pine Finish, *Special Order</t>
  </si>
  <si>
    <t>Cynthia Arntzen</t>
  </si>
  <si>
    <t>Holmes Odor Grabber</t>
  </si>
  <si>
    <t>Cynthia Delaney</t>
  </si>
  <si>
    <t>Denny Ordway</t>
  </si>
  <si>
    <t>Craig Carroll</t>
  </si>
  <si>
    <t>Lifetime Advantage™ Folding Chairs, 4/Carton</t>
  </si>
  <si>
    <t>Tim Brockman</t>
  </si>
  <si>
    <t>Harold Dahlen</t>
  </si>
  <si>
    <t>Eldon Image Series Black Desk Accessories</t>
  </si>
  <si>
    <t>Xerox 188</t>
  </si>
  <si>
    <t>Ionia McGrath</t>
  </si>
  <si>
    <t>Tom Stivers</t>
  </si>
  <si>
    <t>FelBajoes Super Stor/Drawer®</t>
  </si>
  <si>
    <t>Cindy Schnelling</t>
  </si>
  <si>
    <t>Bevis Boat-Shaped Conference Table</t>
  </si>
  <si>
    <t>Stuart Calhoun</t>
  </si>
  <si>
    <t>Global Leather Executive Chair</t>
  </si>
  <si>
    <t>Greg Matthias</t>
  </si>
  <si>
    <t>#10- 4 1/8" x 9 1/2" Recycled Sobres</t>
  </si>
  <si>
    <t>Newell 326</t>
  </si>
  <si>
    <t>Brites Ligas, 1 1/2 oz. Box</t>
  </si>
  <si>
    <t>Astrea Jones</t>
  </si>
  <si>
    <t>Prismacolor Color Pencil Set</t>
  </si>
  <si>
    <t>Aleksandra Gannaway</t>
  </si>
  <si>
    <t>Belkin 8 Outlet SurgeMaster II Gold Surge Protector</t>
  </si>
  <si>
    <t>Cindy Chapman</t>
  </si>
  <si>
    <t>Xerox Blank Computer Papel</t>
  </si>
  <si>
    <t>Anthony Rawles</t>
  </si>
  <si>
    <t>Targus USB Numeric Keypad</t>
  </si>
  <si>
    <t>Liz Price</t>
  </si>
  <si>
    <t>Nora Paige</t>
  </si>
  <si>
    <t>Prang Dustless Chalk Sticks</t>
  </si>
  <si>
    <t>Thea Hudgings</t>
  </si>
  <si>
    <t>Deflect-o DuraMat Antistatic Studded Beveled Mat for Medio Pile Carpeting</t>
  </si>
  <si>
    <t>Tony Chapman</t>
  </si>
  <si>
    <t>Xerox 1910</t>
  </si>
  <si>
    <t>Eldon® Wave Desk Accessories</t>
  </si>
  <si>
    <t>Michelle Huthwaite</t>
  </si>
  <si>
    <t>Jim Radford</t>
  </si>
  <si>
    <t>Bevis Round Conference Table Top &amp; Single Column Base</t>
  </si>
  <si>
    <t>Michael Moore</t>
  </si>
  <si>
    <t>Xerox 1903</t>
  </si>
  <si>
    <t>Mike Gockenbach</t>
  </si>
  <si>
    <t>GBC Twin Loop™ Wire Binding Elements, 9/16" Spine, Black</t>
  </si>
  <si>
    <t>Hoover Commercial Soft Guard Upright Vacuum And Disposable Filtration Bags</t>
  </si>
  <si>
    <t>Clytie Kelty</t>
  </si>
  <si>
    <t>Okidata ML184 Turbo Dot Matrix Printers</t>
  </si>
  <si>
    <t>Bevis Round Conference Table Top, X-Base</t>
  </si>
  <si>
    <t>Jason Klamczynski</t>
  </si>
  <si>
    <t>Vivian Mathis</t>
  </si>
  <si>
    <t>Kean Takahito</t>
  </si>
  <si>
    <t>Xerox 1939</t>
  </si>
  <si>
    <t>5125</t>
  </si>
  <si>
    <t>Elpida Rittenbach</t>
  </si>
  <si>
    <t>Hewlett-Packard Deskjet 5550 Color Inkjet Printer</t>
  </si>
  <si>
    <t>Jennifer Patt</t>
  </si>
  <si>
    <t>Eugene Moren</t>
  </si>
  <si>
    <t>Newell 336</t>
  </si>
  <si>
    <t>Nicole Brennan</t>
  </si>
  <si>
    <t>FelBajoes Black Plastic Comb Bindings</t>
  </si>
  <si>
    <t>Sylvia Foulston</t>
  </si>
  <si>
    <t>Noel Staavos</t>
  </si>
  <si>
    <t>Panasonic KX-P1131 Dot Matrix Printer</t>
  </si>
  <si>
    <t>Polycom ViewStation™ Adapter H323 Videoconferencing Unit</t>
  </si>
  <si>
    <t>Hon GuestStacker Chair</t>
  </si>
  <si>
    <t>James Galang</t>
  </si>
  <si>
    <t>Tyvek® Side-Opening Peel &amp; Seel® Expanding Sobres</t>
  </si>
  <si>
    <t>Katherine Ducich</t>
  </si>
  <si>
    <t>Roy Collins</t>
  </si>
  <si>
    <t>Sharp AL-1530CS Digital Copier</t>
  </si>
  <si>
    <t>Stephanie Phelps</t>
  </si>
  <si>
    <t>DAX Two-Tone Rosewood/Black Document Frame, Desktop, 5 x 7</t>
  </si>
  <si>
    <t>Michael Oakman</t>
  </si>
  <si>
    <t>Tennsco Lockers, Gray</t>
  </si>
  <si>
    <t>Brian Moss</t>
  </si>
  <si>
    <t>Anna Chung</t>
  </si>
  <si>
    <t>Mathew Reese</t>
  </si>
  <si>
    <t>Avery 4027 File Folder Etiquetas for Dot Matrix Printers, 5000 Etiquetas per Box, White</t>
  </si>
  <si>
    <t>Carlos Soltero</t>
  </si>
  <si>
    <t>Wirebound Message Books, 2 7/8" x 5", 3 Forms per Page</t>
  </si>
  <si>
    <t>Amy Cox</t>
  </si>
  <si>
    <t>Newell 323</t>
  </si>
  <si>
    <t>Adam Hart</t>
  </si>
  <si>
    <t>Global Enterprise Series Seating Alto-Back Swivel/Tilt Chairs</t>
  </si>
  <si>
    <t>Avery Printable Repositionable Plastic Tabs</t>
  </si>
  <si>
    <t>Giulietta Weimer</t>
  </si>
  <si>
    <t>Edward Becker</t>
  </si>
  <si>
    <t>6" Cubicle Wall Clock, Black</t>
  </si>
  <si>
    <t>Jennifer Jackson</t>
  </si>
  <si>
    <t>Alejandro Grove</t>
  </si>
  <si>
    <t>Katharine Harms</t>
  </si>
  <si>
    <t>Holmes 99% HEPA Air Purifier</t>
  </si>
  <si>
    <t>Xerox 1906</t>
  </si>
  <si>
    <t>Theone Pippenger</t>
  </si>
  <si>
    <t>Stockwell Push Pins</t>
  </si>
  <si>
    <t>Xerox 1932</t>
  </si>
  <si>
    <t>Stuart Van</t>
  </si>
  <si>
    <t>FelBajoes Personal Hanging Folder Files, Navy</t>
  </si>
  <si>
    <t>Joe Elijah</t>
  </si>
  <si>
    <t>Maurice Satty</t>
  </si>
  <si>
    <t>Karen Ferguson</t>
  </si>
  <si>
    <t>Rubbermaid ClusterMat Chairmats, Mat Size- 66" x 60", Lip 20" x 11" -90 Degree Angle</t>
  </si>
  <si>
    <t>Sanjit Jacobs</t>
  </si>
  <si>
    <t>TOPS Money Receipt Book, Consecutively Numbered in Red,</t>
  </si>
  <si>
    <t>Andrew Allen</t>
  </si>
  <si>
    <t>FelBajoes Basic 104-Key Keyboard, Platinum</t>
  </si>
  <si>
    <t>Charles Sheldon</t>
  </si>
  <si>
    <t>Kensington 7 Outlet MasterPiece Power Center with Fax/Phone Line Protection</t>
  </si>
  <si>
    <t>Assorted Color Push Pins</t>
  </si>
  <si>
    <t>Premium Writing Pencils, Soft, #2 by Central Association for the Blind</t>
  </si>
  <si>
    <t>Sanyo Counter Height Refrigerator with Crisper, 3.6 Cubic Foot, Stainless Steel/Black</t>
  </si>
  <si>
    <t>Duane Benoit</t>
  </si>
  <si>
    <t>Xerox 1893</t>
  </si>
  <si>
    <t>Holmes Replacement Filter for HEPA Air Cleaner, Large Room</t>
  </si>
  <si>
    <t>Joel Eaton</t>
  </si>
  <si>
    <t>Michelle Ellison</t>
  </si>
  <si>
    <t>Important Message Pads, 50 4-1/4 x 5-1/2 Forms per Pad</t>
  </si>
  <si>
    <t>Maxell DVD-RAM Discs</t>
  </si>
  <si>
    <t>John Lee</t>
  </si>
  <si>
    <t>Laurel Beltran</t>
  </si>
  <si>
    <t>Tenex 46" x 60" Computer Anti-Static Chairmat, Rectangular Shaped</t>
  </si>
  <si>
    <t>Grant Donatelli</t>
  </si>
  <si>
    <t>Xerox 1991</t>
  </si>
  <si>
    <t>Thomas Brumley</t>
  </si>
  <si>
    <t>Memorex Slim 80 Minute CD-R, 10/Pack</t>
  </si>
  <si>
    <t>Aluminum Document Frame</t>
  </si>
  <si>
    <t>Thais Sissman</t>
  </si>
  <si>
    <t>Roy Skaria</t>
  </si>
  <si>
    <t>Security-Tint Sobres</t>
  </si>
  <si>
    <t>Sarah Brown</t>
  </si>
  <si>
    <t>Memorex 80 Minute CD-R Spindle, 100/Pack</t>
  </si>
  <si>
    <t>6162</t>
  </si>
  <si>
    <t>Boston Model 1800 Electric Pencil Sharpener, Gray</t>
  </si>
  <si>
    <t>Randy Ferguson</t>
  </si>
  <si>
    <t>Accessory36</t>
  </si>
  <si>
    <t>Dorothy Wardle</t>
  </si>
  <si>
    <t>Melanie Page</t>
  </si>
  <si>
    <t>Surelock™ Post Binders</t>
  </si>
  <si>
    <t>Robert Dilbeck</t>
  </si>
  <si>
    <t>Tracy Hopkins</t>
  </si>
  <si>
    <t>Don Jones</t>
  </si>
  <si>
    <t>AT&amp;T Black Trimline Phone, Model 210</t>
  </si>
  <si>
    <t>Peel &amp; Seel® Recycled Catalog Sobres, Brown</t>
  </si>
  <si>
    <t>Sharelle Roach</t>
  </si>
  <si>
    <t>*Staples* vLetter Openers, 2/Pack</t>
  </si>
  <si>
    <t>Sonia Sunley</t>
  </si>
  <si>
    <t>Tenex File Box, Personal Filing Tote with Lid, Black</t>
  </si>
  <si>
    <t>BoxOffice By Design Rectangular and Half-Moon Meeting Room Mesas</t>
  </si>
  <si>
    <t>Cindy Stewart</t>
  </si>
  <si>
    <t>Eldon Econocleat® Chair Mats for Bajo Pile Carpets</t>
  </si>
  <si>
    <t>Ellis Ballard</t>
  </si>
  <si>
    <t>Newell 340</t>
  </si>
  <si>
    <t>Arthur Gainer</t>
  </si>
  <si>
    <t>Justin Ellison</t>
  </si>
  <si>
    <t>Prang Drawing Pencil Set</t>
  </si>
  <si>
    <t>Chuck Magee</t>
  </si>
  <si>
    <t>T39m</t>
  </si>
  <si>
    <t>Christopher Schild</t>
  </si>
  <si>
    <t>Hewlett-Packard 2600DN Business Color Inkjet Printer</t>
  </si>
  <si>
    <t>Xerox 1982</t>
  </si>
  <si>
    <t>Turquoise Lead Holder with Pocket Clip</t>
  </si>
  <si>
    <t>FelBajoes Smart Surge Ten-Outlet Protector, Platinum</t>
  </si>
  <si>
    <t>Tanja Norvell</t>
  </si>
  <si>
    <t>Global Ergonomic Managers Chair</t>
  </si>
  <si>
    <t>Hon iLevel™ Computer Training Table</t>
  </si>
  <si>
    <t>Arthur Prichep</t>
  </si>
  <si>
    <t>Harold Pawlan</t>
  </si>
  <si>
    <t>Office Star - Contemporary Task Swivel chair with 2-way adjustable arms, Plum</t>
  </si>
  <si>
    <t>Erica Hernandez</t>
  </si>
  <si>
    <t>Mitch Gastineau</t>
  </si>
  <si>
    <t>Brad Norvell</t>
  </si>
  <si>
    <t>Xerox 1971</t>
  </si>
  <si>
    <t>Debra Catini</t>
  </si>
  <si>
    <t>Accessory6</t>
  </si>
  <si>
    <t>Southworth 25% Cotton Premium Laser Papel and Sobres</t>
  </si>
  <si>
    <t>Janet Lee</t>
  </si>
  <si>
    <t>Durable Pressboard Binders</t>
  </si>
  <si>
    <t>Sara Luxemburg</t>
  </si>
  <si>
    <t>FelBajoes 17-key keypad for PS/2 interface</t>
  </si>
  <si>
    <t>Premier Elliptical Ring Binder, Black</t>
  </si>
  <si>
    <t>StarTAC ST7762</t>
  </si>
  <si>
    <t>Bobby Trafton</t>
  </si>
  <si>
    <t>Sanyo 2.5 Cubic Foot Mid-Size Office Refrigerators</t>
  </si>
  <si>
    <t>Avery 508</t>
  </si>
  <si>
    <t>Irene Maddox</t>
  </si>
  <si>
    <t>FelBajoes PB500 Electric Punch Plastic Comb Binding Machine with Manual Bind</t>
  </si>
  <si>
    <t>Grant Carroll</t>
  </si>
  <si>
    <t>Brosina Hoffman</t>
  </si>
  <si>
    <t>Staples 6 Outlet Surge</t>
  </si>
  <si>
    <t>Brendan Dodson</t>
  </si>
  <si>
    <t>4009® Altolighters by Sanford</t>
  </si>
  <si>
    <t>Shirley Jackson</t>
  </si>
  <si>
    <t>PC Concepts 116 Key Quantum 3000 Keyboard</t>
  </si>
  <si>
    <t>Canon P1-DHIII Palm Printing Calculator</t>
  </si>
  <si>
    <t>Carina 42"Hx23 3/4"W Media Storage Unit</t>
  </si>
  <si>
    <t>Guy Phonely</t>
  </si>
  <si>
    <t>Career Cubicle Clock, 8 1/4", Black</t>
  </si>
  <si>
    <t>Khloe Miller</t>
  </si>
  <si>
    <t>Global Stack Chair without Arms, Black</t>
  </si>
  <si>
    <t>Speediset Carbonless Redi-Letter® 7" x 8 1/2"</t>
  </si>
  <si>
    <t>Motorola SB4200 Cable Modem</t>
  </si>
  <si>
    <t>Bradley Nguyen</t>
  </si>
  <si>
    <t>8890</t>
  </si>
  <si>
    <t>Tom Boeckenhauer</t>
  </si>
  <si>
    <t>Marc Harrigan</t>
  </si>
  <si>
    <t>Joseph Airdo</t>
  </si>
  <si>
    <t>SANFORD Major Accent™ Altolighters</t>
  </si>
  <si>
    <t>Nat Carroll</t>
  </si>
  <si>
    <t>Avery 498</t>
  </si>
  <si>
    <t>Russell Applegate</t>
  </si>
  <si>
    <t>Gene Hale</t>
  </si>
  <si>
    <t>Chromcraft Bull-Nose Wood Round Conference Table Top, Wood Base</t>
  </si>
  <si>
    <t>Dixon Ticonderoga Core-Lock Colored Pencils, 48-Color Set</t>
  </si>
  <si>
    <t>Scot Wooten</t>
  </si>
  <si>
    <t>Acme Design Line 8" Stainless Steel Bent Scissors w/Champagne Handles, 3-1/8" Cut</t>
  </si>
  <si>
    <t>Kelly Williams</t>
  </si>
  <si>
    <t>Howard Miller 13-3/4" Diameter Brushed Chrome Round Wall Clock</t>
  </si>
  <si>
    <t>Keytronic 105-Key Spanish Keyboard</t>
  </si>
  <si>
    <t>Victoria Brennan</t>
  </si>
  <si>
    <t>Arthur Wiediger</t>
  </si>
  <si>
    <t>Accessory39</t>
  </si>
  <si>
    <t>Heather Kirkland</t>
  </si>
  <si>
    <t>Claudia Miner</t>
  </si>
  <si>
    <t>#10- 4 1/8" x 9 1/2" Security-Tint Sobres</t>
  </si>
  <si>
    <t>Maxwell Schwartz</t>
  </si>
  <si>
    <t>FelBajoes Command Center 5-outlet power strip</t>
  </si>
  <si>
    <t>GBC Standard Plastic Binding Systems Combs</t>
  </si>
  <si>
    <t>Nat Gilpin</t>
  </si>
  <si>
    <t>Safco Contoured Stacking Chairs</t>
  </si>
  <si>
    <t>Filia McAdams</t>
  </si>
  <si>
    <t>Canon PC-428 Personal Copier</t>
  </si>
  <si>
    <t>Harmony HEPA Quiet Air Purifiers</t>
  </si>
  <si>
    <t>Michael Dominguez</t>
  </si>
  <si>
    <t>Eldon Regeneration Recycled Desk Accessories, Smoke</t>
  </si>
  <si>
    <t>Neil French</t>
  </si>
  <si>
    <t>Allen Rosenblatt</t>
  </si>
  <si>
    <t>Hewlett-Packard Deskjet 6122 Color Inkjet Printer</t>
  </si>
  <si>
    <t>Thomas Seio</t>
  </si>
  <si>
    <t>5170i</t>
  </si>
  <si>
    <t>Nu-Dell Leatherette Frames</t>
  </si>
  <si>
    <t>Eldon ClusterMat Chair Mat with Cordless Antistatic Protection</t>
  </si>
  <si>
    <t>Ken Brennan</t>
  </si>
  <si>
    <t>Ralph Arnett</t>
  </si>
  <si>
    <t>Xerox 1947</t>
  </si>
  <si>
    <t>Gene McClure</t>
  </si>
  <si>
    <t>Sheri Gordon</t>
  </si>
  <si>
    <t>IBM Active Response Keyboard, Black</t>
  </si>
  <si>
    <t>Stefanie Holloman</t>
  </si>
  <si>
    <t>Bretford Rectangular Conference Table Tops</t>
  </si>
  <si>
    <t>Canon MP41DH Printing Calculator</t>
  </si>
  <si>
    <t>Frank Hawley</t>
  </si>
  <si>
    <t>Eileen Kiefer</t>
  </si>
  <si>
    <t>FelBajoes Neat Ideas® Storage Cubes</t>
  </si>
  <si>
    <t>Cari Sayre</t>
  </si>
  <si>
    <t>SAFCO PlanMaster Heigh-Adjustable Drafting Table Base, 43w x 30d x 30-37h, Black</t>
  </si>
  <si>
    <t>Tonja Turnell</t>
  </si>
  <si>
    <t>Susan MacKendrick</t>
  </si>
  <si>
    <t>V70</t>
  </si>
  <si>
    <t>Lexmark Z25 Color Inkjet Printer</t>
  </si>
  <si>
    <t>Marc Crier</t>
  </si>
  <si>
    <t>Rose O'Brian</t>
  </si>
  <si>
    <t>Newell 338</t>
  </si>
  <si>
    <t>Sean O'Donnell</t>
  </si>
  <si>
    <t>Boston 1645 Deluxe Heavier-Duty Electric Pencil Sharpener</t>
  </si>
  <si>
    <t>OIC Thumb-Tacks</t>
  </si>
  <si>
    <t>Epson DFX5000+ Dot Matrix Printer</t>
  </si>
  <si>
    <t>Xerox 194</t>
  </si>
  <si>
    <t>Jim Epp</t>
  </si>
  <si>
    <t>Recycled Interoffice Sobres with String and Button Closure, 10 x 13</t>
  </si>
  <si>
    <t>GBC Standard Therm-A-Bind Covers</t>
  </si>
  <si>
    <t>Nora Pelletier</t>
  </si>
  <si>
    <t>Adams Phone Message Book, 200 Message Capacity, 8 1/16” x 11”</t>
  </si>
  <si>
    <t>Cathy Hwang</t>
  </si>
  <si>
    <t>Wilson Jones Impact Binders</t>
  </si>
  <si>
    <t>Rick Huthwaite</t>
  </si>
  <si>
    <t>80 Minute Slim Jewel Case CD-R , 10/Pack - Staples</t>
  </si>
  <si>
    <t>Mick Crebagga</t>
  </si>
  <si>
    <t>Ryan Akin</t>
  </si>
  <si>
    <t>Frank Olsen</t>
  </si>
  <si>
    <t>T60</t>
  </si>
  <si>
    <t>Katherine Hughes</t>
  </si>
  <si>
    <t>Jeremy Pistek</t>
  </si>
  <si>
    <t>Bush Mission Pointe Library</t>
  </si>
  <si>
    <t>Atlantico Metals Mobile 2-Shelf Libreros, Custom Colors</t>
  </si>
  <si>
    <t>Liz MacKendrick</t>
  </si>
  <si>
    <t>Christine Abelman</t>
  </si>
  <si>
    <t>GBC DocuBind 200 Manual Binding Machine</t>
  </si>
  <si>
    <t>Home/Office Personal File Carts</t>
  </si>
  <si>
    <t>Avery 507</t>
  </si>
  <si>
    <t>Imation 3.5" DS/HD IBM Formatted Diskettes, 50/Pack</t>
  </si>
  <si>
    <t>Eugene Barchas</t>
  </si>
  <si>
    <t>Max Engle</t>
  </si>
  <si>
    <t>Todd Boyes</t>
  </si>
  <si>
    <t>3M Organizer Strips</t>
  </si>
  <si>
    <t>Paul Lucas</t>
  </si>
  <si>
    <t>Berenike Kampe</t>
  </si>
  <si>
    <t>Honeywell Quietcare HEPA Air Cleaner</t>
  </si>
  <si>
    <t>Art Foster</t>
  </si>
  <si>
    <t>Kimberly Carter</t>
  </si>
  <si>
    <t>Acme® Elite Stainless Steel Scissors</t>
  </si>
  <si>
    <t>Dave Kipp</t>
  </si>
  <si>
    <t>Ben Wallace</t>
  </si>
  <si>
    <t>Executive Impressions 13" Chairman Wall Clock</t>
  </si>
  <si>
    <t>Charlotte Melton</t>
  </si>
  <si>
    <t>US Robotics 56K V.92 Internal PCI Faxmodem</t>
  </si>
  <si>
    <t>Adams Phone Message Book, Professional, 400 Message Capacity, 5 3/6” x 11”</t>
  </si>
  <si>
    <t>Maria Zettner</t>
  </si>
  <si>
    <t>US Robotics 56K V.92 External Faxmodem</t>
  </si>
  <si>
    <t>Denny Blanton</t>
  </si>
  <si>
    <t>Office Star - Mid Back Dual function Ergonomic Alto Back Chair with 2-Way Adjustable Arms</t>
  </si>
  <si>
    <t>Pamela Stobb</t>
  </si>
  <si>
    <t>Victoria Pisteka</t>
  </si>
  <si>
    <t>Erin Creighton</t>
  </si>
  <si>
    <t>FelBajoes Staxonsteel® Drawer Files</t>
  </si>
  <si>
    <t>Avery 51</t>
  </si>
  <si>
    <t>Alice McCarthy</t>
  </si>
  <si>
    <t>Rediform S.O.S. Phone Message Books</t>
  </si>
  <si>
    <t>Bill Shonely</t>
  </si>
  <si>
    <t>Avery 497</t>
  </si>
  <si>
    <t>Verbatim DVD-RAM, 9.4GB, Rewritable, Type 1, DS, DataLife Plus</t>
  </si>
  <si>
    <t>Joy Smith</t>
  </si>
  <si>
    <t>VTech VT20-2481 2.4GHz Two-Line Phone System w/Answering Machine</t>
  </si>
  <si>
    <t>Craig Rider</t>
  </si>
  <si>
    <t>Global Alto-Back Leather Tilter, Burgundy</t>
  </si>
  <si>
    <t>Tony Molinari</t>
  </si>
  <si>
    <t>Belkin 6 Outlet Metallic Surge Strip</t>
  </si>
  <si>
    <t>Xerox 21</t>
  </si>
  <si>
    <t>Henia Zydlo</t>
  </si>
  <si>
    <t>Brendan Sweed</t>
  </si>
  <si>
    <t>Laminate Occasional Mesas</t>
  </si>
  <si>
    <t>Bill Overfelt</t>
  </si>
  <si>
    <t>Sally Knutson</t>
  </si>
  <si>
    <t>Sauder Forest Hills Library, Woodland Oak Finish</t>
  </si>
  <si>
    <t>Micro Innovations Micro Digital Wireless Keyboard and Mouse, Gray</t>
  </si>
  <si>
    <t>Bagged Ligas</t>
  </si>
  <si>
    <t>George Zrebassa</t>
  </si>
  <si>
    <t>Master Caster Door Stop, Gray</t>
  </si>
  <si>
    <t>Carol Darley</t>
  </si>
  <si>
    <t>Xerox 1897</t>
  </si>
  <si>
    <t>Accessory27</t>
  </si>
  <si>
    <t>Bionaire Personal Warm Mist Humidifier/Vaporizer</t>
  </si>
  <si>
    <t>Newell 343</t>
  </si>
  <si>
    <t>Dean Katz</t>
  </si>
  <si>
    <t>Mark Packer</t>
  </si>
  <si>
    <t>Acme® 8" Straight Scissors</t>
  </si>
  <si>
    <t>Verbatim DVD-RAM, 5.2GB, Rewritable, Type 1, DS</t>
  </si>
  <si>
    <t>Ralph Kennedy</t>
  </si>
  <si>
    <t>Heavy-Duty E-Z-D® Binders</t>
  </si>
  <si>
    <t>Southworth 25% Cotton Antique Laid Papel &amp; Sobres</t>
  </si>
  <si>
    <t>Deluxe Rollaway Locking File with Drawer</t>
  </si>
  <si>
    <t>Beth Thompson</t>
  </si>
  <si>
    <t>Mead 1st Gear 2" Zipper Binder, Asst. Colors</t>
  </si>
  <si>
    <t>252</t>
  </si>
  <si>
    <t>Anne Pryor</t>
  </si>
  <si>
    <t>Advantus Push Pins, Aluminum Head</t>
  </si>
  <si>
    <t>Peel &amp; Stick Add-On Corner Pockets</t>
  </si>
  <si>
    <t>Wilson Jones DublLock® D-Ring Binders</t>
  </si>
  <si>
    <t>Binder Posts</t>
  </si>
  <si>
    <t>Edward Hooks</t>
  </si>
  <si>
    <t>BPI Conference Mesas</t>
  </si>
  <si>
    <t>Epson LQ-570e Dot Matrix Printer</t>
  </si>
  <si>
    <t>Atlantico Metals Mobile 3-Shelf Libreros, Custom Colors</t>
  </si>
  <si>
    <t>Rush Hierlooms Collection Rich Wood Libreros</t>
  </si>
  <si>
    <t>Charles Crestani</t>
  </si>
  <si>
    <t>Avery 493</t>
  </si>
  <si>
    <t>Neola Schneider</t>
  </si>
  <si>
    <t>Avery 481</t>
  </si>
  <si>
    <t>Array® Parchment Papel, Assorted Colors</t>
  </si>
  <si>
    <t>HP Office Papel (20Lb. and 87 Bright)</t>
  </si>
  <si>
    <t>Ryan Crowe</t>
  </si>
  <si>
    <t>GBC White Gloss Covers, Plain Front</t>
  </si>
  <si>
    <t>Sanford Colorific Colored Pencils, 12/Box</t>
  </si>
  <si>
    <t>Post-it® “Important Message” Note Pad, Neon Colors, 50 Sheets/Pad</t>
  </si>
  <si>
    <t>Eldon® Expressions™ Wood and Plastic Desk Accessories, Oak</t>
  </si>
  <si>
    <t>Ricardo Block</t>
  </si>
  <si>
    <t>Acco Perma® 2700 Stacking Storage Drawers</t>
  </si>
  <si>
    <t>Rick Duston</t>
  </si>
  <si>
    <t>Hewlett-Packard cp1700 [D, PS] Series Color Inkjet Printers</t>
  </si>
  <si>
    <t>Robert Barroso</t>
  </si>
  <si>
    <t>Hot File® 7-Pocket, Floor Stand</t>
  </si>
  <si>
    <t>Bill Tyler</t>
  </si>
  <si>
    <t>StarTAC 7760</t>
  </si>
  <si>
    <t>Lock-Up Easel 'Spel-Binder'</t>
  </si>
  <si>
    <t>Polycom Soundstation EX Audio-Conferencing Telephone, Black</t>
  </si>
  <si>
    <t>Bobby Elias</t>
  </si>
  <si>
    <t>Mitch Webber</t>
  </si>
  <si>
    <t>Bevis Round Bullnose 29" Alto Table Top</t>
  </si>
  <si>
    <t>Kelly Andreada</t>
  </si>
  <si>
    <t>Meg Tillman</t>
  </si>
  <si>
    <t>StarTAC 8000</t>
  </si>
  <si>
    <t>Xerox 1923</t>
  </si>
  <si>
    <t>Kensington 7 Outlet MasterPiece Power Center</t>
  </si>
  <si>
    <t>Rick Hansen</t>
  </si>
  <si>
    <t>Portfile® Personal File Boxes</t>
  </si>
  <si>
    <t>8860</t>
  </si>
  <si>
    <t>Eva Jacobs</t>
  </si>
  <si>
    <t>Array® Memo Cubes</t>
  </si>
  <si>
    <t>Cyma Kinney</t>
  </si>
  <si>
    <t>GBC Clear Cover, 8-1/2 x 11, unpunched, 25 covers per pack</t>
  </si>
  <si>
    <t>Helen Wasserman</t>
  </si>
  <si>
    <t>Pizazz® Global Quick File™</t>
  </si>
  <si>
    <t>Imation 5.2GB DVD-RAM</t>
  </si>
  <si>
    <t>C-Line Peel &amp; Stick Add-On Filing Pockets, 8-3/4 x 5-1/8, 10/Pack</t>
  </si>
  <si>
    <t>Sharp EL500L Fraction Calculator</t>
  </si>
  <si>
    <t>Ibico Covers for Plastic or Wire Binding Elements</t>
  </si>
  <si>
    <t>Thomas Boland</t>
  </si>
  <si>
    <t>Wirebound Message Books, Four 2 3/4" x 5" Forms per Page, 600 Sets per Book</t>
  </si>
  <si>
    <t>Euro Pro Shark Stick Mini Vacuum</t>
  </si>
  <si>
    <t>Joy Bell</t>
  </si>
  <si>
    <t>Imation 3.5", DISKETTE 44766 HGHLD3.52HD/FM, 10/Pack</t>
  </si>
  <si>
    <t>Erica Smith</t>
  </si>
  <si>
    <t>Peter Buhler</t>
  </si>
  <si>
    <t>Lexmark 4227 Plus Dot Matrix Printer</t>
  </si>
  <si>
    <t>Talkabout T8097</t>
  </si>
  <si>
    <t>TimeportP7382</t>
  </si>
  <si>
    <t>Georgia Rosenberg</t>
  </si>
  <si>
    <t>Julia Dunbar</t>
  </si>
  <si>
    <t>Avery 494</t>
  </si>
  <si>
    <t>Emily Grady</t>
  </si>
  <si>
    <t>GBC Laser Imprintable Binding System Covers, Desert Sand</t>
  </si>
  <si>
    <t>Wilson Jones 14 Line Acrylic Coated Pressboard Data Binders</t>
  </si>
  <si>
    <t>Staples Gold Papel Clips</t>
  </si>
  <si>
    <t>Eureka Disposable Bags for Sanitaire® Vibra Groomer I® Upright Vac</t>
  </si>
  <si>
    <t>StarTAC 7797</t>
  </si>
  <si>
    <t>AT&amp;T 2230 Dual Handset Phone With Caller ID/Call Waiting</t>
  </si>
  <si>
    <t>Nora Price</t>
  </si>
  <si>
    <t>Xerox 1993</t>
  </si>
  <si>
    <t>Grace Kelly</t>
  </si>
  <si>
    <t>Corinna Mitchell</t>
  </si>
  <si>
    <t>Newell 312</t>
  </si>
  <si>
    <t>FelBajoes Alto-Stak® Drawer Files</t>
  </si>
  <si>
    <t>GBC ProClick Spines for 32-Hole Punch</t>
  </si>
  <si>
    <t>Avery Flip-Chart Easel Binder, Black</t>
  </si>
  <si>
    <t>Eudokia Martin</t>
  </si>
  <si>
    <t>Wilson Jones Hanging View Binder, White, 1"</t>
  </si>
  <si>
    <t>Stephanie Ulpright</t>
  </si>
  <si>
    <t>Accessory9</t>
  </si>
  <si>
    <t>Karen Bern</t>
  </si>
  <si>
    <t>O'Sullivan Living Dimensions 2-Shelf Libreros</t>
  </si>
  <si>
    <t>Lena Creighton</t>
  </si>
  <si>
    <t>Hewlett-Packard Deskjet 940 REFURBISHED Color Inkjet Printer</t>
  </si>
  <si>
    <t>Ashley Jarboe</t>
  </si>
  <si>
    <t>Xerox 1997</t>
  </si>
  <si>
    <t>Southworth Structures Collection™</t>
  </si>
  <si>
    <t>Xerox 1882</t>
  </si>
  <si>
    <t>Acme Hot Forged Carbon Steel Scissors with Nickel-Plated Handles, 3 7/8" Cut, 8"L</t>
  </si>
  <si>
    <t>Chromcraft Rectangular Conference Mesas</t>
  </si>
  <si>
    <t>Eldon Cleatmat® Chair Mats for Medio Pile Carpets</t>
  </si>
  <si>
    <t>Claire Good</t>
  </si>
  <si>
    <t>Tenex Traditional Chairmats for Medio Pile Carpet, Standard Lip, 36" x 48"</t>
  </si>
  <si>
    <t>Hon 94000 Series Round Mesas</t>
  </si>
  <si>
    <t>Christina DeMoss</t>
  </si>
  <si>
    <t>Becky Martin</t>
  </si>
  <si>
    <t>Bretford CR4500 Series Slim Rectangular Table</t>
  </si>
  <si>
    <t>Jack O'Briant</t>
  </si>
  <si>
    <t>Filing/Storage Totes and Swivel Casters</t>
  </si>
  <si>
    <t>Adams Telephone Message Book w/Frequently-Called Numbers Space, 400 Messages per Book</t>
  </si>
  <si>
    <t>8260</t>
  </si>
  <si>
    <t>Fred Wasserman</t>
  </si>
  <si>
    <t>Bretford “Just In Time” Height-Adjustable Multi-Task Work Mesas</t>
  </si>
  <si>
    <t>Greg Guthrie</t>
  </si>
  <si>
    <t>Gyration RF Keyboard</t>
  </si>
  <si>
    <t>Mick Brown</t>
  </si>
  <si>
    <t>Howard Miller 12-3/4 Diameter Accuwave DS ™ Wall Clock</t>
  </si>
  <si>
    <t>Howard Miller 16" Diameter Gallery Wall Clock</t>
  </si>
  <si>
    <t>ACCOHIDE® 3-Ring Binder, Blue, 1"</t>
  </si>
  <si>
    <t>Carlos Daly</t>
  </si>
  <si>
    <t>Canon Imageclass D680 Copier / Fax</t>
  </si>
  <si>
    <t>Boston 1730 StandUp Electric Pencil Sharpener</t>
  </si>
  <si>
    <t>Michael Stewart</t>
  </si>
  <si>
    <t>Accessory31</t>
  </si>
  <si>
    <t>Staples Standard Sobres</t>
  </si>
  <si>
    <t>Dario Medina</t>
  </si>
  <si>
    <t>Adams Telephone Message Books, 5 1/4” x 11”</t>
  </si>
  <si>
    <t>David Bremer</t>
  </si>
  <si>
    <t>Global Leather Altoback Executive Chair with Pneumatic Height Adjustment, Black</t>
  </si>
  <si>
    <t>Deflect-o Glass Clear Studded Chair Mats</t>
  </si>
  <si>
    <t>GBC Prepunched Papel, 19-Hole, for Binding Systems, 24-lb</t>
  </si>
  <si>
    <t>Logan Haushalter</t>
  </si>
  <si>
    <t>TDK 4.7GB DVD-R</t>
  </si>
  <si>
    <t>Xerox 1977</t>
  </si>
  <si>
    <t>Alyssa Tate</t>
  </si>
  <si>
    <t>DAX Solid Wood Frames</t>
  </si>
  <si>
    <t>Newell 315</t>
  </si>
  <si>
    <t>Kleencut® Forged Office Shears by Acme United Corporation</t>
  </si>
  <si>
    <t>Xerox 1983</t>
  </si>
  <si>
    <t>X-Rack™ File for Hanging Folders</t>
  </si>
  <si>
    <t>Roland Fjeld</t>
  </si>
  <si>
    <t>Newell® 3-Hole Punched Plastic Slotted Magazine Holders for Binders</t>
  </si>
  <si>
    <t>Okidata ML390 Turbo Dot Matrix Printers</t>
  </si>
  <si>
    <t>Anthony O'Donnell</t>
  </si>
  <si>
    <t>2160i</t>
  </si>
  <si>
    <t>Dana Swing-Arm Lamps</t>
  </si>
  <si>
    <t>Executive Impressions 13" Clairmont Wall Clock</t>
  </si>
  <si>
    <t>Dorothy Badders</t>
  </si>
  <si>
    <t>Zoom V.92 USB External Faxmodem</t>
  </si>
  <si>
    <t>Ann Blume</t>
  </si>
  <si>
    <t>Avery Poly Binder Pockets</t>
  </si>
  <si>
    <t>Hunt Boston® Vacuum Mount KS Pencil Sharpener</t>
  </si>
  <si>
    <t>Dixon My First Ticonderoga Pencil, #2</t>
  </si>
  <si>
    <t>Fiskars® Softgrip Scissors</t>
  </si>
  <si>
    <t>Hand-Finished Solid Wood Document Frame</t>
  </si>
  <si>
    <t>Evan Henry</t>
  </si>
  <si>
    <t>Companion Letter/Legal File, Black</t>
  </si>
  <si>
    <t>Mary O'Rourke</t>
  </si>
  <si>
    <t>9-3/4 Diameter Round Wall Clock</t>
  </si>
  <si>
    <t>Ruben Ausman</t>
  </si>
  <si>
    <t>FelBajoes Bases and Tops For Staxonsteel®/Alto-Stak® Systems</t>
  </si>
  <si>
    <t>Belkin Premiere Surge Master II 8-outlet surge protector</t>
  </si>
  <si>
    <t>Jeremy Lonsdale</t>
  </si>
  <si>
    <t>Tenex Contemporary Contur Chairmats for Bajo and Medio Pile Carpet, Computer, 39" x 49"</t>
  </si>
  <si>
    <t>Quincy Jones</t>
  </si>
  <si>
    <t>Dana Fluorescent Magnifying Lamp, White, 36"</t>
  </si>
  <si>
    <t>Dan Campbell</t>
  </si>
  <si>
    <t>GBC VeloBinder Electric Binding Machine</t>
  </si>
  <si>
    <t>Avery® 3 1/2" Diskette Storage Pages, 10/Pack</t>
  </si>
  <si>
    <t>Brown Kraft Recycled Sobres</t>
  </si>
  <si>
    <t>Mary Zewe</t>
  </si>
  <si>
    <t>A1228</t>
  </si>
  <si>
    <t>3M Polarizing Task Lamp with Clamp Arm, Light Gray</t>
  </si>
  <si>
    <t>T28 WORLD</t>
  </si>
  <si>
    <t>Accessory41</t>
  </si>
  <si>
    <t>Darrin Van Huff</t>
  </si>
  <si>
    <t>Resi Polking</t>
  </si>
  <si>
    <t>Eaton Premium Continuous-Feed Papel, 25% Cotton, Letter Size, White, 1000 Shts/Box</t>
  </si>
  <si>
    <t>Telephone Message Books with Fax/Mobile Section, 4 1/4" x 6"</t>
  </si>
  <si>
    <t>Jill Matthias</t>
  </si>
  <si>
    <t>Avery 492</t>
  </si>
  <si>
    <t>Wilson Jones Ledger-Size, Piano-Hinge Binder, 2", Blue</t>
  </si>
  <si>
    <t>Evan Minnotte</t>
  </si>
  <si>
    <t>Panasonic KP-310 Heavy-Duty Electric Pencil Sharpener</t>
  </si>
  <si>
    <t>Roger Barcio</t>
  </si>
  <si>
    <t>StarTAC 6500</t>
  </si>
  <si>
    <t>Newell 318</t>
  </si>
  <si>
    <t>O'Sullivan Elevations Bookcase, Cherry Finish</t>
  </si>
  <si>
    <t>Staples Pen Style Liquid Stix; Assorted (yelBajo, pink, green, blue, orange), 5/Pack</t>
  </si>
  <si>
    <t>3.6 Cubic Foot Counter Height Office Refrigerator</t>
  </si>
  <si>
    <t>TI 30X Scientific Calculator</t>
  </si>
  <si>
    <t>Keith Dawkins</t>
  </si>
  <si>
    <t>Xerox 1979</t>
  </si>
  <si>
    <t>Steven Ward</t>
  </si>
  <si>
    <t>Imation 3.5 IBM Formatted Diskettes, 10/Box</t>
  </si>
  <si>
    <t>V3682</t>
  </si>
  <si>
    <t>Staples Battery-Operated Desktop Pencil Sharpener</t>
  </si>
  <si>
    <t>Lela Donovan</t>
  </si>
  <si>
    <t>Eldon® 200 Class™ Desk Accessories</t>
  </si>
  <si>
    <t>KF 788</t>
  </si>
  <si>
    <t>Memorex 80 Minute CD-R, 30/Pack</t>
  </si>
  <si>
    <t>Staples 1 Part Blank Computer Papel</t>
  </si>
  <si>
    <t>FelBajoes Smart Design 104-Key Enhanced Keyboard, PS/2 Adapter, Platinum</t>
  </si>
  <si>
    <t>Lexmark Z54se Color Inkjet Printer</t>
  </si>
  <si>
    <t>Natalie Fritzler</t>
  </si>
  <si>
    <t>Master Giant Foot® Doorstop, Safety YelBajo</t>
  </si>
  <si>
    <t>John Dryer</t>
  </si>
  <si>
    <t>Canon imageCLASS 2200 Advanced Copier</t>
  </si>
  <si>
    <t>Epson DFX-8500 Dot Matrix Printer</t>
  </si>
  <si>
    <t>Avery 501</t>
  </si>
  <si>
    <t>SouthOesteern Bell FA970 Digital Answering Machine with Time/Day Stamp</t>
  </si>
  <si>
    <t>5165</t>
  </si>
  <si>
    <t>Jonathan Doherty</t>
  </si>
  <si>
    <t>Rush Hierlooms Collection 1" Thick Stackable Libreros</t>
  </si>
  <si>
    <t>Theresa Swint</t>
  </si>
  <si>
    <t>Dave Poirier</t>
  </si>
  <si>
    <t>Eldon® Expressions™ Wood Desk Accessories, Oak</t>
  </si>
  <si>
    <t>Bart Folk</t>
  </si>
  <si>
    <t>Hon 2090 “PilBajo Soft” Series Mid Back Swivel/Tilt Chairs</t>
  </si>
  <si>
    <t>Eureka The Boss® Cordless Rechargeable Stick Vac</t>
  </si>
  <si>
    <t>FelBajoes EZ Multi-Media Keyboard</t>
  </si>
  <si>
    <t>Xerox 1905</t>
  </si>
  <si>
    <t>6120</t>
  </si>
  <si>
    <t>Staples SlimLine Pencil Sharpener</t>
  </si>
  <si>
    <t>William Brown</t>
  </si>
  <si>
    <t>Presstex Flexible Ring Binders</t>
  </si>
  <si>
    <t>Parhena Norris</t>
  </si>
  <si>
    <t>Mitch Willingham</t>
  </si>
  <si>
    <t>Staples #10 Laser &amp; Inkjet Sobres, 4 1/8" x 9 1/2", 100/Box</t>
  </si>
  <si>
    <t>Avery 485</t>
  </si>
  <si>
    <t>Global Adaptabilities™ Conference Mesas</t>
  </si>
  <si>
    <t>Bush® Cubix Conference Mesas, Fully Assembled</t>
  </si>
  <si>
    <t>Raymond Book</t>
  </si>
  <si>
    <t>Avery 479</t>
  </si>
  <si>
    <t>Hon Comfortask® Task/Swivel Chairs</t>
  </si>
  <si>
    <t>Trudy Schmidt</t>
  </si>
  <si>
    <t>Stefania Perrino</t>
  </si>
  <si>
    <t>FelBajoes Twister Kit, Gray/Clear, 3/pkg</t>
  </si>
  <si>
    <t>Xerox 204</t>
  </si>
  <si>
    <t>Eldon Pizzaz™ Desk Accessories</t>
  </si>
  <si>
    <t>Panasonic KX-P3626 Dot Matrix Printer</t>
  </si>
  <si>
    <t>Dennis Bolton</t>
  </si>
  <si>
    <t>Talkabout T8367</t>
  </si>
  <si>
    <t>Logitech Access Keyboard</t>
  </si>
  <si>
    <t>Canon MP25DIII Desktop Whisper-Quiet Printing Calculator</t>
  </si>
  <si>
    <t>GBC DocuBind P100 Manual Binding Machine</t>
  </si>
  <si>
    <t>Bravo II™ Megaboss® 12-Amp Hard Body Upright, Replacement Belts, 2 Belts per Pack</t>
  </si>
  <si>
    <t>SAFCO Folding Chair Trolley</t>
  </si>
  <si>
    <t>Manila Recycled Extra-Heavyweight Clasp Sobres, 6" x 9"</t>
  </si>
  <si>
    <t>Hewlett-Packard Deskjet 1220Cse Color Inkjet Printer</t>
  </si>
  <si>
    <t>Keytronic Designer 104- Key Black Keyboard</t>
  </si>
  <si>
    <t>Randy Bradley</t>
  </si>
  <si>
    <t>Acco Pressboard Covers with Storage Hooks, 14 7/8" x 11", Dark Blue</t>
  </si>
  <si>
    <t>Xerox 1961</t>
  </si>
  <si>
    <t>Boston KS Multi-Size Manual Pencil Sharpener</t>
  </si>
  <si>
    <t>Martin-Yale Premier Letter Opener</t>
  </si>
  <si>
    <t>Jenna Caffey</t>
  </si>
  <si>
    <t>Recycled Premium Regency Composition Covers</t>
  </si>
  <si>
    <t>Atlantico Metals Mobile 5-Shelf Libreros, Custom Colors</t>
  </si>
  <si>
    <t>Alex Grayson</t>
  </si>
  <si>
    <t>EcoTones® Memo Sheets</t>
  </si>
  <si>
    <t>Laura Armstrong</t>
  </si>
  <si>
    <t>LX 677</t>
  </si>
  <si>
    <t>Gary McGarr</t>
  </si>
  <si>
    <t>Avery Hi-Liter® Fluorescent Desk Style Markers</t>
  </si>
  <si>
    <t>Mike Vittorini</t>
  </si>
  <si>
    <t>Xerox 210</t>
  </si>
  <si>
    <t>Carol Adams</t>
  </si>
  <si>
    <t>i2000</t>
  </si>
  <si>
    <t>O'Sullivan Living Dimensions 3-Shelf Libreros</t>
  </si>
  <si>
    <t>Brad Eason</t>
  </si>
  <si>
    <t>Tennsco Lockers, Sand</t>
  </si>
  <si>
    <t>Xerox 1928</t>
  </si>
  <si>
    <t>SC7868i</t>
  </si>
  <si>
    <t>Belkin 107-key enhanced keyboard, USB/PS/2 interface</t>
  </si>
  <si>
    <t>Coloredge Poster Frame</t>
  </si>
  <si>
    <t>Daniel Byrd</t>
  </si>
  <si>
    <t>Dan Reichenbach</t>
  </si>
  <si>
    <t>David Kendrick</t>
  </si>
  <si>
    <t>Xerox 1978</t>
  </si>
  <si>
    <t>Wirebound Message Book, 4 per Page</t>
  </si>
  <si>
    <t>Advantus Employee of the Month Certificate Frame, 11 x 13-1/2</t>
  </si>
  <si>
    <t>Naresj Patel</t>
  </si>
  <si>
    <t>Hoover WindTunnel™ Plus Canister Vacuum</t>
  </si>
  <si>
    <t>Edward Nazzal</t>
  </si>
  <si>
    <t>Park Ridge™ Embossed Executive Business Sobres</t>
  </si>
  <si>
    <t>Daniel Raglin</t>
  </si>
  <si>
    <t>Holmes Replacement Filter for HEPA Air Cleaner, Very Large Room, HEPA Filter</t>
  </si>
  <si>
    <t>Liz Pelletier</t>
  </si>
  <si>
    <t>Eldon Expressions Punched Metal &amp; Wood Desk Accessories, Pewter &amp; Cherry</t>
  </si>
  <si>
    <t>TI 36X Solar Scientific Calculator</t>
  </si>
  <si>
    <t>Imation Neon Mac Format Diskettes, 10/Pack</t>
  </si>
  <si>
    <t>Julie Prescott</t>
  </si>
  <si>
    <t>V 3600 Series</t>
  </si>
  <si>
    <t>Avoid Verbal Orders Carbonless Minifold Book</t>
  </si>
  <si>
    <t>Sean Christensen</t>
  </si>
  <si>
    <t>Deflect-o EconoMat Nonstudded, No Bevel Mat</t>
  </si>
  <si>
    <t>Hon 5100 Series Wood Mesas</t>
  </si>
  <si>
    <t>Belkin ErgoBoard™ Keyboard</t>
  </si>
  <si>
    <t>Riverleaf Stik-Withit® Designer Note Cubes®</t>
  </si>
  <si>
    <t>Xerox 1974</t>
  </si>
  <si>
    <t>Bush Cubix Collection Libreros, Fully Assembled</t>
  </si>
  <si>
    <t>1726 Digital Answering Machine</t>
  </si>
  <si>
    <t>Pressboard Data Binder, Crimson, 12" X 8 1/2"</t>
  </si>
  <si>
    <t>Sanford Liquid Accent Altolighters</t>
  </si>
  <si>
    <t>Lynn Smith</t>
  </si>
  <si>
    <t>Holmes Harmony HEPA Air Purifier for 17 x 20 Room</t>
  </si>
  <si>
    <t>Staples Premium Bright 1-Part Blank Computer Papel</t>
  </si>
  <si>
    <t>Eldon® 200 Class™ Desk Accessories, Burgundy</t>
  </si>
  <si>
    <t>Belkin 105-Key Black Keyboard</t>
  </si>
  <si>
    <t>Ibico EB-19 Dual Function Manual Binding System</t>
  </si>
  <si>
    <t>Nu-Dell Executive Frame</t>
  </si>
  <si>
    <t>Xerox 200</t>
  </si>
  <si>
    <t>Christopher Conant</t>
  </si>
  <si>
    <t>Lexmark Z55se Color Inkjet Printer</t>
  </si>
  <si>
    <t>Binder Clips by OIC</t>
  </si>
  <si>
    <t>Liz Willingham</t>
  </si>
  <si>
    <t>Wausau Papels Astrobrights® Colored Sobres</t>
  </si>
  <si>
    <t>Pressboard Covers with Storage Hooks, 9 1/2" x 11", Light Blue</t>
  </si>
  <si>
    <t>Newell 320</t>
  </si>
  <si>
    <t>2180</t>
  </si>
  <si>
    <t>Eldon® Gobal File Keepers</t>
  </si>
  <si>
    <t>Adesso Programmable 142-Key Keyboard</t>
  </si>
  <si>
    <t>Jesus Ocampo</t>
  </si>
  <si>
    <t>*Staples* Altolighting Markers</t>
  </si>
  <si>
    <t>Pauline Webber</t>
  </si>
  <si>
    <t>Self-Adhesive Ring Binder Etiquetas</t>
  </si>
  <si>
    <t>*Staples* Packaging Etiquetas</t>
  </si>
  <si>
    <t>Recycled Desk Saver Line "While You Were Out" Book, 5 1/2" X 4"</t>
  </si>
  <si>
    <t>Heather Jas</t>
  </si>
  <si>
    <t>Logitech Cordless Elite Duo</t>
  </si>
  <si>
    <t>Janet Martin</t>
  </si>
  <si>
    <t>Super Decoflex Portable Personal File</t>
  </si>
  <si>
    <t>Xerox 220</t>
  </si>
  <si>
    <t>Canon PC1080F Personal Copier</t>
  </si>
  <si>
    <t>Avery Legal 4-Ring Binder</t>
  </si>
  <si>
    <t>Balt Split Level Computer Training Table</t>
  </si>
  <si>
    <t>Dionis Lloyd</t>
  </si>
  <si>
    <t>Colored Sobres</t>
  </si>
  <si>
    <t>Avery Premier Heavy-Duty Binder with Round Locking Rings</t>
  </si>
  <si>
    <t>DAX Natural Wood-Tone Poster Frame</t>
  </si>
  <si>
    <t>Adam Bellavance</t>
  </si>
  <si>
    <t>Decoflex Hanging Personal Folder File</t>
  </si>
  <si>
    <t>Tamara Chand</t>
  </si>
  <si>
    <t>DMI Eclipse Executive Suite Libreros</t>
  </si>
  <si>
    <t>Christopher Martinez</t>
  </si>
  <si>
    <t>Tenex B1-RE Series Chair Mats for Bajo Pile Carpets</t>
  </si>
  <si>
    <t>Xerox 1964</t>
  </si>
  <si>
    <t>Ibico Presentation Index for Binding Systems</t>
  </si>
  <si>
    <t>Joe Kamberova</t>
  </si>
  <si>
    <t>Xerox 207</t>
  </si>
  <si>
    <t>Accessory2</t>
  </si>
  <si>
    <t>Xerox 1933</t>
  </si>
  <si>
    <t>Anna Gayman</t>
  </si>
  <si>
    <t>Iris® 3-Drawer Stacking Bin, Black</t>
  </si>
  <si>
    <t>270c</t>
  </si>
  <si>
    <t>Memorex 4.7GB DVD+R, 3/Pack</t>
  </si>
  <si>
    <t>Bobby Odegard</t>
  </si>
  <si>
    <t>Xerox 1898</t>
  </si>
  <si>
    <t>ACCOHIDE® Binder by Acco</t>
  </si>
  <si>
    <t>Eldon Executive Woodline II Cherry Finish Desk Accessories</t>
  </si>
  <si>
    <t>Global Leather &amp; Oak Executive Chair, Burgundy</t>
  </si>
  <si>
    <t>Don Weiss</t>
  </si>
  <si>
    <t>Snap-A-Way® Black Print Carbonless Ruled Speed Letter, Triplicate</t>
  </si>
  <si>
    <t>Scot Coram</t>
  </si>
  <si>
    <t>Logitech Cordless Navigator Duo</t>
  </si>
  <si>
    <t>Letter/Legal File Tote with Clear Snap-On Lid, Black Granite</t>
  </si>
  <si>
    <t>Executive Impressions 13-1/2" Indoor/Outdoor Wall Clock</t>
  </si>
  <si>
    <t>Cardinal Holdit Business Card Pockets</t>
  </si>
  <si>
    <t>T193</t>
  </si>
  <si>
    <t>Executive Impressions 8-1/2" Career Panel/Partition Cubicle Clock</t>
  </si>
  <si>
    <t>Xerox 1962</t>
  </si>
  <si>
    <t>HP Office Recycled Papel (20Lb. and 87 Bright)</t>
  </si>
  <si>
    <t>Hammermill Color Copier Papel (28Lb. and 96 Bright)</t>
  </si>
  <si>
    <t>GE 48" Fluorescent Tube, Cool White Energy Saver, 34 Watts, 30/Box</t>
  </si>
  <si>
    <t>Acco Pressboard Covers with Storage Hooks, 14 7/8" x 11", Light Blue</t>
  </si>
  <si>
    <t>Microsoft Natural Keyboard Elite</t>
  </si>
  <si>
    <t>Pete Takahito</t>
  </si>
  <si>
    <t>Dixon Ticonderoga Core-Lock Colored Pencils</t>
  </si>
  <si>
    <t>CF 688</t>
  </si>
  <si>
    <t>Gyration Ultra Cordless Optical Suite</t>
  </si>
  <si>
    <t>Novimex Fabric Task Chair</t>
  </si>
  <si>
    <t>Holmes Replacement Filter for HEPA Air Cleaner, Medio Room</t>
  </si>
  <si>
    <t>Global Push Button Manager's Chair, Indigo</t>
  </si>
  <si>
    <t>Anthony Garverick</t>
  </si>
  <si>
    <t>Wirebound Voice Message Log Book</t>
  </si>
  <si>
    <t>Scott Cohen</t>
  </si>
  <si>
    <t>Kensington 6 Outlet MasterPiece® HOMEOFFICE Power Control Center</t>
  </si>
  <si>
    <t>Xerox 1938</t>
  </si>
  <si>
    <t>Imation Primaris 3.5" 2HD Unformatted Diskettes, 10/Pack</t>
  </si>
  <si>
    <t>Imation 3.5" DS-HD Macintosh Formatted Diskettes, 10/Pack</t>
  </si>
  <si>
    <t>Tom Prescott</t>
  </si>
  <si>
    <t>Advantus 10-Drawer Portable Organizer, Chrome Metal Frame, Smoke Drawers</t>
  </si>
  <si>
    <t>Barrel Sharpener</t>
  </si>
  <si>
    <t>GBC Plastic Binding Combs</t>
  </si>
  <si>
    <t>Gould Plastics 9-Pocket Panel Bin, 18-3/8w x 5-1/4d x 20-1/2h, Black</t>
  </si>
  <si>
    <t>Accessory34</t>
  </si>
  <si>
    <t>G.E. Halogen Desk Lamp Bulbs</t>
  </si>
  <si>
    <t>Economy Binders</t>
  </si>
  <si>
    <t>Eldon Jumbo ProFile™ Portable File Boxes Graphite/Black</t>
  </si>
  <si>
    <t>Advantus Push Pins</t>
  </si>
  <si>
    <t>DAX Cubicle Frames - 8x10</t>
  </si>
  <si>
    <t>Xerox 196</t>
  </si>
  <si>
    <t>600 Series Non-Flip</t>
  </si>
  <si>
    <t>Ibico Recycled Linen-Style Covers</t>
  </si>
  <si>
    <t>FelBajoes Officeware™ Wire Shelving</t>
  </si>
  <si>
    <t>Belkin MediaBoard 104- Keyboard</t>
  </si>
  <si>
    <t>Staples Brown Kraft Recycled Clasp Sobres</t>
  </si>
  <si>
    <t>Executive Impressions 12" Wall Clock</t>
  </si>
  <si>
    <t>Christine Kargatis</t>
  </si>
  <si>
    <t>6185</t>
  </si>
  <si>
    <t>Eldon Spacemaker® Box, Quick-Snap Lid, Clear</t>
  </si>
  <si>
    <t>Grip Seal Sobres</t>
  </si>
  <si>
    <t>Accessory20</t>
  </si>
  <si>
    <t>TDK 4.7GB DVD-R Spindle, 15/Pack</t>
  </si>
  <si>
    <t>Belkin F9M820V08 8 Outlet Surge</t>
  </si>
  <si>
    <t>Kelly Lampkin</t>
  </si>
  <si>
    <t>Avery 520</t>
  </si>
  <si>
    <t>Fuji Slim Jewel Case CD-R</t>
  </si>
  <si>
    <t>Avery Durable Binders</t>
  </si>
  <si>
    <t>Super Bands, 12/Pack</t>
  </si>
  <si>
    <t>StarTAC 3000</t>
  </si>
  <si>
    <t>Yoseph Carroll</t>
  </si>
  <si>
    <t>5185</t>
  </si>
  <si>
    <t>Roy French</t>
  </si>
  <si>
    <t>210 Trimline Phone, White</t>
  </si>
  <si>
    <t>Bretford CR8500 Series Meeting Room Muebles</t>
  </si>
  <si>
    <t>Staples Vinyl Coated Papel Clips, 800/Box</t>
  </si>
  <si>
    <t>Regeneration Desk Collection</t>
  </si>
  <si>
    <t>Logitech Internet Navigator Keyboard</t>
  </si>
  <si>
    <t>Tyvek ® Top-Opening Peel &amp; Seel Sobres, Plain White</t>
  </si>
  <si>
    <t>14-7/8 x 11 Blue Bar Computer Printout Papel</t>
  </si>
  <si>
    <t>Steel Personal Filing/Posting Tote</t>
  </si>
  <si>
    <t>Eureka Hand Vacuum, Bagless</t>
  </si>
  <si>
    <t>Stewart Carmichael</t>
  </si>
  <si>
    <t>Acco Keyboard-In-A-Box®</t>
  </si>
  <si>
    <t>Tripp Lite Isotel 8 Ultra 8 Outlet Metal Surge</t>
  </si>
  <si>
    <t>636</t>
  </si>
  <si>
    <t>Jim Sink</t>
  </si>
  <si>
    <t>Wilson Jones Suede Grain Vinyl Binders</t>
  </si>
  <si>
    <t>Global Commerce™ Series Alto-Back Swivel/Tilt Chairs</t>
  </si>
  <si>
    <t>Accessory25</t>
  </si>
  <si>
    <t>Avery 48</t>
  </si>
  <si>
    <t>Max Ludwig</t>
  </si>
  <si>
    <t>Bush Advantage Collection® Racetrack Conference Table</t>
  </si>
  <si>
    <t>Ken Dana</t>
  </si>
  <si>
    <t>Smead Adjustable Mobile File Trolley with Lockable Top</t>
  </si>
  <si>
    <t>Patrick Ryan</t>
  </si>
  <si>
    <t>Ampad #10 Peel &amp; Seel® Holiday Sobres</t>
  </si>
  <si>
    <t>Gyration Ultra Professional Cordless Optical Suite</t>
  </si>
  <si>
    <t>Deborah Brumfield</t>
  </si>
  <si>
    <t>Global Leather Task Chair, Black</t>
  </si>
  <si>
    <t>Peter Fuller</t>
  </si>
  <si>
    <t>GBC DocuBind 300 Electric Binding Machine</t>
  </si>
  <si>
    <t>Eldon Cleatmat Plus™ Chair Mats for Alto Pile Carpets</t>
  </si>
  <si>
    <t>OIC Colored Binder Clips, Assorted Sizes</t>
  </si>
  <si>
    <t>MicroTAC 650</t>
  </si>
  <si>
    <t>Staples Metal Binder Clips</t>
  </si>
  <si>
    <t>Xerox 1951</t>
  </si>
  <si>
    <t>GBC Therma-A-Bind 250T Electric Binding System</t>
  </si>
  <si>
    <t>Storex DuraTech Recycled Plastic Frosted Binders</t>
  </si>
  <si>
    <t>Decoflex Hanging Personal Folder File, Blue</t>
  </si>
  <si>
    <t>GBC ProClick™ 150 Presentation Binding System</t>
  </si>
  <si>
    <t>Susan Pistek</t>
  </si>
  <si>
    <t>Boston 16801 Nautilus™ Battery Pencil Sharpener</t>
  </si>
  <si>
    <t>Letter Size Cart</t>
  </si>
  <si>
    <t>Kensington 6 Outlet Guardian Standard Surge Protector</t>
  </si>
  <si>
    <t>Xerox 1954</t>
  </si>
  <si>
    <t>Southworth 25% Cotton Linen-Finish Papel &amp; Sobres</t>
  </si>
  <si>
    <t>Imation DVD-RAM discs</t>
  </si>
  <si>
    <t>Newell 346</t>
  </si>
  <si>
    <t>Rob Dowd</t>
  </si>
  <si>
    <t>Master Caster Door Stop, Brown</t>
  </si>
  <si>
    <t>Xerox 1894</t>
  </si>
  <si>
    <t>Hayes Optima 56K V.90 Internal Voice Modem</t>
  </si>
  <si>
    <t>KH 688</t>
  </si>
  <si>
    <t>Bevis Rectangular Conference Mesas</t>
  </si>
  <si>
    <t>Tamara Willingham</t>
  </si>
  <si>
    <t>Xerox 1937</t>
  </si>
  <si>
    <t>Xerox 1986</t>
  </si>
  <si>
    <t>FelBajoes Binding Cases</t>
  </si>
  <si>
    <t>Xerox 1922</t>
  </si>
  <si>
    <t>Accessory32</t>
  </si>
  <si>
    <t>Oesteinghouse Clip-On Gooseneck Lamps</t>
  </si>
  <si>
    <t>Staples Plastic Wall Frames</t>
  </si>
  <si>
    <t>Vinyl Sectional Post Binders</t>
  </si>
  <si>
    <t>Staples Colored Interoffice Sobres</t>
  </si>
  <si>
    <t>Jim Kriz</t>
  </si>
  <si>
    <t>Electrix Fluorescent Magnifier Lamps &amp; Weighted Base</t>
  </si>
  <si>
    <t>Belkin 325VA UPS Surge Protector, 6'</t>
  </si>
  <si>
    <t>Office Star - Ergonomic Mid Back Chair with 2-Way Adjustable Arms</t>
  </si>
  <si>
    <t>Avery 514</t>
  </si>
  <si>
    <t>2190</t>
  </si>
  <si>
    <t>Oesteinghouse Floor Lamp with Metal Mesh Shade, Black</t>
  </si>
  <si>
    <t>Xerox 1949</t>
  </si>
  <si>
    <t>Xerox 212</t>
  </si>
  <si>
    <t>Valerie Takahito</t>
  </si>
  <si>
    <t>Seth Thomas 14" Putty-Colored Wall Clock</t>
  </si>
  <si>
    <t>Avery Non-Stick Binders</t>
  </si>
  <si>
    <t>Sony MFD2HD Formatted Diskettes, 10/Pack</t>
  </si>
  <si>
    <t>Xerox 195</t>
  </si>
  <si>
    <t>i270</t>
  </si>
  <si>
    <t>Xerox 193</t>
  </si>
  <si>
    <t>Hon Rectangular Conference Mesas</t>
  </si>
  <si>
    <t>Newell 321</t>
  </si>
  <si>
    <t>Newell 351</t>
  </si>
  <si>
    <t>SimpliFile™ Personal File, Black Granite, 15w x 6-15/16d x 11-1/4h</t>
  </si>
  <si>
    <t>Avery Hi-Liter® Smear-Safe Altolighters</t>
  </si>
  <si>
    <t>Wirebound Four 2-3/4 x 5 Forms per Page, 400 Sets per Book</t>
  </si>
  <si>
    <t>Artistic Insta-Plaque</t>
  </si>
  <si>
    <t>Verbatim DVD-R, 4.7GB, Spindle, WE, Blank, Ink Jet/Thermal, 20/Spindle</t>
  </si>
  <si>
    <t>Peel-Off® China Markers</t>
  </si>
  <si>
    <t>Xerox 1952</t>
  </si>
  <si>
    <t>Boston School Pro Electric Pencil Sharpener, 1670</t>
  </si>
  <si>
    <t>Space Solutions Commercial Steel Shelving</t>
  </si>
  <si>
    <t>Maxell Pro 80 Minute CD-R, 10/Pack</t>
  </si>
  <si>
    <t>Universal Premium White Copier/Laser Papel (20Lb. and 87 Bright)</t>
  </si>
  <si>
    <t>KI Conference Mesas</t>
  </si>
  <si>
    <t>Sam Zeldin</t>
  </si>
  <si>
    <t>REDIFORM Incoming/Outgoing Call Register, 11" X 8 1/2", 100 Messages</t>
  </si>
  <si>
    <t>Staples #10 Colored Sobres</t>
  </si>
  <si>
    <t>Staples Surge Protector 6 outlet</t>
  </si>
  <si>
    <t>Imation 3.5" Unformatted DS/HD Diskettes, 10/Box</t>
  </si>
  <si>
    <t>Storex Dura Pro™ Binders</t>
  </si>
  <si>
    <t>Xerox 231</t>
  </si>
  <si>
    <t>Acco Four Pocket Poly Ring Binder with Label Holder, Smoke, 1"</t>
  </si>
  <si>
    <t>5180</t>
  </si>
  <si>
    <t>Epson C82 Color Inkjet Printer</t>
  </si>
  <si>
    <t>GBC Wire Binding Strips</t>
  </si>
  <si>
    <t>Binding Machine Supplies</t>
  </si>
  <si>
    <t>Advantus Plastic Papel Clips</t>
  </si>
  <si>
    <t>Hewlett Packard 6S Scientific Calculator</t>
  </si>
  <si>
    <t>Master Caster Door Stop, Large Neon Orange</t>
  </si>
  <si>
    <t>Lisa Ryan</t>
  </si>
  <si>
    <t>Micro Innovations Media Access Pro Keyboard</t>
  </si>
  <si>
    <t>Howard Miller 13" Diameter Goldtone Round Wall Clock</t>
  </si>
  <si>
    <t>Boston 1799 Powerhouse™ Electric Pencil Sharpener</t>
  </si>
  <si>
    <t>Newell 31</t>
  </si>
  <si>
    <t>Nathan Gelder</t>
  </si>
  <si>
    <t>Wilson Jones Elliptical Ring 3 1/2" Capacity Binders, 800 sheets</t>
  </si>
  <si>
    <t>Eldon Expressions Mahogany Wood Desk Collection</t>
  </si>
  <si>
    <t>Global AirfBajo Leather Mesh Back Chair, Black</t>
  </si>
  <si>
    <t>Kensington 6 Outlet SmartSocket Surge Protector</t>
  </si>
  <si>
    <t>Self-Adhesive Removable Etiquetas</t>
  </si>
  <si>
    <t>Denise Leinenbach</t>
  </si>
  <si>
    <t>Wilson Jones Custom Binder Spines &amp; Etiquetas</t>
  </si>
  <si>
    <t>Xerox 1883</t>
  </si>
  <si>
    <t>V2397</t>
  </si>
  <si>
    <t>Ibico Hi-Tech Manual Binding System</t>
  </si>
  <si>
    <t>GBC Instant Index™ System for Binding Systems</t>
  </si>
  <si>
    <t>Tyvek ® Top-Opening Peel &amp; Seel ® Sobres, Gray</t>
  </si>
  <si>
    <t>Tripp Lite Isotel 6 Outlet Surge Protector with Fax/Modem Protection</t>
  </si>
  <si>
    <t>Newell 333</t>
  </si>
  <si>
    <t>Xerox 23</t>
  </si>
  <si>
    <t>Anderson Hickey Conga Table Tops &amp; Accessories</t>
  </si>
  <si>
    <t>Ben Peterman</t>
  </si>
  <si>
    <t>Xerox 216</t>
  </si>
  <si>
    <t>Avery 482</t>
  </si>
  <si>
    <t>GBC Standard Plastic Binding Systems' Combs</t>
  </si>
  <si>
    <t>Fluorescent Altolighters by Dixon</t>
  </si>
  <si>
    <t>Accessory23</t>
  </si>
  <si>
    <t>Canon F603 Scientific Calculator</t>
  </si>
  <si>
    <t>Tennsco Regal Shelving Units</t>
  </si>
  <si>
    <t>SC-3160</t>
  </si>
  <si>
    <t>Newell 308</t>
  </si>
  <si>
    <t>Xerox 1908</t>
  </si>
  <si>
    <t>Acco Smartsocket® Color-Coded Six-Outlet AC Adapter Model Surge Protectors</t>
  </si>
  <si>
    <t>Acme Galleria® Hot Forged Steel Scissors with Colored Handles</t>
  </si>
  <si>
    <t>Recycled Interoffice Sobres with Re-Use-A-Seal® Closure, 10 x 13</t>
  </si>
  <si>
    <t>Eldon Antistatic Chair Mats for Bajo to Medio Pile Carpets</t>
  </si>
  <si>
    <t>Eldon Imàge® Series Desk Accessories, Clear</t>
  </si>
  <si>
    <t>Advantus Rolling Storage Box</t>
  </si>
  <si>
    <t>Maribeth Dona</t>
  </si>
  <si>
    <t>Avery Hanging File Binders</t>
  </si>
  <si>
    <t>Karl Brown</t>
  </si>
  <si>
    <t>File Shuttle II and Handi-File, Black</t>
  </si>
  <si>
    <t>Troy Blackwell</t>
  </si>
  <si>
    <t>Large Capacity Hanging Post Binders</t>
  </si>
  <si>
    <t>Iris Project Case</t>
  </si>
  <si>
    <t>Bionaire 99.97% HEPA Air Cleaner</t>
  </si>
  <si>
    <t>Rob Williams</t>
  </si>
  <si>
    <t>Rogers® Profile Extra Capacity Storage Tub</t>
  </si>
  <si>
    <t>i1000plus</t>
  </si>
  <si>
    <t>Hewlett-Packard Business Color Inkjet 3000 [N, DTN] Series Printers</t>
  </si>
  <si>
    <t>Round Specialty Laser Printer Etiquetas</t>
  </si>
  <si>
    <t>Economy Rollaway Files</t>
  </si>
  <si>
    <t>O'Sullivan Cherrywood Estates Traditional Barrister Bookcase</t>
  </si>
  <si>
    <t>Ibico EPK-21 Electric Binding System</t>
  </si>
  <si>
    <t>Okidata Pacemark 4410N Wide Format Dot Matrix Printer</t>
  </si>
  <si>
    <t>Alan Dominguez</t>
  </si>
  <si>
    <t>Deanra Eno</t>
  </si>
  <si>
    <t>Greg Maxwell</t>
  </si>
  <si>
    <t>Justin Hirsh</t>
  </si>
  <si>
    <t>Luke Foster</t>
  </si>
  <si>
    <t>Xerox 1995</t>
  </si>
  <si>
    <t>Ivan Gibson</t>
  </si>
  <si>
    <t>Acme® Preferred Stainless Steel Scissors</t>
  </si>
  <si>
    <t>5170</t>
  </si>
  <si>
    <t>Maria Etezadi</t>
  </si>
  <si>
    <t>i500plus</t>
  </si>
  <si>
    <t>Avery Trapezoid Extra Heavy Duty 4" Binders</t>
  </si>
  <si>
    <t>Paul Van Hugh</t>
  </si>
  <si>
    <t>Accessory24</t>
  </si>
  <si>
    <t>Imation 3.5" IBM-Formatted Diskettes, 10/Pack</t>
  </si>
  <si>
    <t>Xerox 1930</t>
  </si>
  <si>
    <t>Shaun Chance</t>
  </si>
  <si>
    <t>Gary Mitchum</t>
  </si>
  <si>
    <t>Avery White Multi-Purpose Etiquetas</t>
  </si>
  <si>
    <t>Ultra Door Pull Handle</t>
  </si>
  <si>
    <t>Xerox 1920</t>
  </si>
  <si>
    <t>Ann Chong</t>
  </si>
  <si>
    <t>APC 7 Outlet Network SurgeArrest Surge Protector</t>
  </si>
  <si>
    <t>DAX Copper Panel Document Frame, 5 x 7 Size</t>
  </si>
  <si>
    <t>Accessory28</t>
  </si>
  <si>
    <t>Jonathan Howell</t>
  </si>
  <si>
    <t>Bevis 36 x 72 Conference Mesas</t>
  </si>
  <si>
    <t>Barry Gonzalez</t>
  </si>
  <si>
    <t>Safco Value Mate Steel Bookcase, Baked Enamel Finish on Steel, Black</t>
  </si>
  <si>
    <t>Jim Mitchum</t>
  </si>
  <si>
    <t>3395</t>
  </si>
  <si>
    <t>MaryBeth Skach</t>
  </si>
  <si>
    <t>Stanley Bostitch Contemporary Electric Pencil Sharpeners</t>
  </si>
  <si>
    <t>282</t>
  </si>
  <si>
    <t>Newell 307</t>
  </si>
  <si>
    <t>Aaron Hawkins</t>
  </si>
  <si>
    <t>Electrix 20W Halogen Replacement Bulb for Zoom-In Desk Lamp</t>
  </si>
  <si>
    <t>Maya Herman</t>
  </si>
  <si>
    <t>Accessory15</t>
  </si>
  <si>
    <t>Sarah Foster</t>
  </si>
  <si>
    <t>Toby Braunhardt</t>
  </si>
  <si>
    <t>Novimex Alto-Tech Fabric Mesh Task Chair</t>
  </si>
  <si>
    <t>Staples Copy Papel (20Lb. and 84 Bright)</t>
  </si>
  <si>
    <t>Hon 2111 Invitation™ Series Corner Table</t>
  </si>
  <si>
    <t>BOSTON® Ranger® #55 Pencil Sharpener, Black</t>
  </si>
  <si>
    <t>Xerox 190</t>
  </si>
  <si>
    <t>Jas O'Carroll</t>
  </si>
  <si>
    <t>Sharp 1540cs Digital Laser Copier</t>
  </si>
  <si>
    <t>Multi-Use Personal File Cart and Caster Set, Three Stacking Bins</t>
  </si>
  <si>
    <t>Tom Zandusky</t>
  </si>
  <si>
    <t>3390</t>
  </si>
  <si>
    <t>Lisa Hazard</t>
  </si>
  <si>
    <t>Desktop 3-Pocket Hot File®</t>
  </si>
  <si>
    <t>Hanging Personal Folder File</t>
  </si>
  <si>
    <t>Tennsco Double-Tier Lockers</t>
  </si>
  <si>
    <t>Eureka Sanitaire ® Multi-Pro Heavy-Duty Upright, Disposable Bags</t>
  </si>
  <si>
    <t>Daniel Lacy</t>
  </si>
  <si>
    <t>Office Star Flex Back Scooter Chair with Aluminum Finish Frame</t>
  </si>
  <si>
    <t>Matthew Grinstein</t>
  </si>
  <si>
    <t>Tennsco Industrial Shelving</t>
  </si>
  <si>
    <t>Patrick Gardner</t>
  </si>
  <si>
    <t>Wirebound Service Call Books, 5 1/2" x 4"</t>
  </si>
  <si>
    <t>Sean Braxton</t>
  </si>
  <si>
    <t>Arianne Irving</t>
  </si>
  <si>
    <t>Ed Ludwig</t>
  </si>
  <si>
    <t>Tyvek Interoffice Sobres, 9 1/2" x 12 1/2", 100/Box</t>
  </si>
  <si>
    <t>Monica Federle</t>
  </si>
  <si>
    <t>Ibico Laser Imprintable Binding System Covers</t>
  </si>
  <si>
    <t>Xerox 1985</t>
  </si>
  <si>
    <t>Hewlett-Packard 4.7GB DVD+R Discs</t>
  </si>
  <si>
    <t>Joni Wasserman</t>
  </si>
  <si>
    <t>600 Series Flip</t>
  </si>
  <si>
    <t>Nu-Form 106-Key Ergonomic Keyboard w/ Touchpad</t>
  </si>
  <si>
    <t>Xerox 1989</t>
  </si>
  <si>
    <t>Matthew Clasen</t>
  </si>
  <si>
    <t>Xerox 20</t>
  </si>
  <si>
    <t>Patrick O'Donnell</t>
  </si>
  <si>
    <t>Fiskars 8" Scissors, 2/Pack</t>
  </si>
  <si>
    <t>Chuck Clark</t>
  </si>
  <si>
    <t>FelBajoes Stor/Drawer® Steel Plus™ Storage Drawers</t>
  </si>
  <si>
    <t>GBC Imprintable Covers</t>
  </si>
  <si>
    <t>Michael Kennedy</t>
  </si>
  <si>
    <t>Serrated Blade or Curved Handle Hand Letter Openers</t>
  </si>
  <si>
    <t>Steve Chapman</t>
  </si>
  <si>
    <t>Katherine Murray</t>
  </si>
  <si>
    <t>Epson LQ-870 Dot Matrix Printer</t>
  </si>
  <si>
    <t>Executive Impressions 14" Contract Wall Clock</t>
  </si>
  <si>
    <t>Memo Book, 100 Message Capacity, 5 3/8” x 11”</t>
  </si>
  <si>
    <t>Ralph Knight</t>
  </si>
  <si>
    <t>Adams Write n' Stick Phone Message Book, 11" X 5 1/4", 200 Messages</t>
  </si>
  <si>
    <t>Quartet Alpha® White Chalk, 12/Pack</t>
  </si>
  <si>
    <t>Xerox 1907</t>
  </si>
  <si>
    <t>Riverside Muebles Stanwyck Manor Table Series</t>
  </si>
  <si>
    <t>Hoover Replacement Belts For Soft Guard™ &amp; Commercial Ltweight Upright Vacs, 2/Pk</t>
  </si>
  <si>
    <t>Ibico Ibimaster 300 Manual Binding System</t>
  </si>
  <si>
    <t>Imation 3.5 IBM Diskettes, 10/Box</t>
  </si>
  <si>
    <t>GE 4 Foot Flourescent Tube, 40 Watt</t>
  </si>
  <si>
    <t>300 Series Non-Flip</t>
  </si>
  <si>
    <t>Xerox 1950</t>
  </si>
  <si>
    <t>Lauren Leatherbury</t>
  </si>
  <si>
    <t>Mike Pelletier</t>
  </si>
  <si>
    <t>Eldon Shelf Savers™ Cubes and Bins</t>
  </si>
  <si>
    <t>Sarah Bern</t>
  </si>
  <si>
    <t>Speros Goranitis</t>
  </si>
  <si>
    <t>Avery® Durable Slant Ring Binders With Label Holder</t>
  </si>
  <si>
    <t>Xerox 224</t>
  </si>
  <si>
    <t>Xerox 1896</t>
  </si>
  <si>
    <t>Shaun Weien</t>
  </si>
  <si>
    <t>Zebra Zazzle Fluorescent Altolighters</t>
  </si>
  <si>
    <t>Holmes Cool Mist Humidifier for the Whole House with 8-Gallon Output per Day, Extended Life Filter</t>
  </si>
  <si>
    <t>i470</t>
  </si>
  <si>
    <t>Sung Shariari</t>
  </si>
  <si>
    <t>6160</t>
  </si>
  <si>
    <t>Crate-A-Files™</t>
  </si>
  <si>
    <t>Paul MacIntyre</t>
  </si>
  <si>
    <t>Darrin Sayre</t>
  </si>
  <si>
    <t>Xerox 1973</t>
  </si>
  <si>
    <t>Nick Radford</t>
  </si>
  <si>
    <t>FelBajoes Recycled Storage Drawers</t>
  </si>
  <si>
    <t>Linden® 12" Wall Clock With Oak Frame</t>
  </si>
  <si>
    <t>Angle-D Binders with Locking Rings, Label Holders</t>
  </si>
  <si>
    <t>Ed Jacobs</t>
  </si>
  <si>
    <t>Eldon Advantage® Foldable Chair Mats for Bajo Pile Carpets</t>
  </si>
  <si>
    <t>Eric Hoffmann</t>
  </si>
  <si>
    <t>Jeremy Farry</t>
  </si>
  <si>
    <t>Don Miller</t>
  </si>
  <si>
    <t>FelBajoes PB300 Plastic Comb Binding Machine</t>
  </si>
  <si>
    <t>Erin Mull</t>
  </si>
  <si>
    <t>Mark Cousins</t>
  </si>
  <si>
    <t>Ben Ferrer</t>
  </si>
  <si>
    <t>Canon BP1200DH 12-Digit Bubble Jet Printing Calculator</t>
  </si>
  <si>
    <t>Linda Cazamias</t>
  </si>
  <si>
    <t>688</t>
  </si>
  <si>
    <t>Pete Kriz</t>
  </si>
  <si>
    <t>Eldon Radial Chair Mat for Bajo to Medio Pile Carpets</t>
  </si>
  <si>
    <t>Quality Park Security Sobres</t>
  </si>
  <si>
    <t>Eldon® 400 Class™ Desk Accessories, Black Carbon</t>
  </si>
  <si>
    <t>Phillina Ober</t>
  </si>
  <si>
    <t>Brother DCP1000 Digital 3 in 1 Multifunction Machine</t>
  </si>
  <si>
    <t>Letter or Legal Size Expandable Poly String Tie Sobres</t>
  </si>
  <si>
    <t>Sanford 52201 APSCO Electric Pencil Sharpener</t>
  </si>
  <si>
    <t>Ross Baird</t>
  </si>
  <si>
    <t>Toby Knight</t>
  </si>
  <si>
    <t>DAX Wood Document Frame.</t>
  </si>
  <si>
    <t>Sung Chung</t>
  </si>
  <si>
    <t>Xerox 1976</t>
  </si>
  <si>
    <t>Acme Kleencut® Forged Steel Scissors</t>
  </si>
  <si>
    <t>Paul Knutson</t>
  </si>
  <si>
    <t>FelBajoes Mighty 8 Compact Surge Protector</t>
  </si>
  <si>
    <t>Accessory21</t>
  </si>
  <si>
    <t>Advantus Map Pennant Flags and Round Head Tacks</t>
  </si>
  <si>
    <t>Novimex Turbo Task Chair</t>
  </si>
  <si>
    <t>Michelle Arnett</t>
  </si>
  <si>
    <t>Barry Blumstein</t>
  </si>
  <si>
    <t>Tensor Computer Mounted Lamp</t>
  </si>
  <si>
    <t>Roland Black</t>
  </si>
  <si>
    <t>Accessory17</t>
  </si>
  <si>
    <t>Sue Ann Reed</t>
  </si>
  <si>
    <t>Jack Garza</t>
  </si>
  <si>
    <t>Microsoft Natural Multimedia Keyboard</t>
  </si>
  <si>
    <t>Joseph Holt</t>
  </si>
  <si>
    <t>Xerox 1936</t>
  </si>
  <si>
    <t>Lumber Crayons</t>
  </si>
  <si>
    <t>Deflect-o EconoMat Studded, No Bevel Mat for Bajo Pile Carpeting</t>
  </si>
  <si>
    <t>Avery 487</t>
  </si>
  <si>
    <t>Dan Lawera</t>
  </si>
  <si>
    <t>Magna Visual Magnetic Picture Hangers</t>
  </si>
  <si>
    <t>StarTAC Analog</t>
  </si>
  <si>
    <t>7160</t>
  </si>
  <si>
    <t>Hon Deluxe Fabric Upholstered Stacking Chairs</t>
  </si>
  <si>
    <t>Wilson Jones® Four-Pocket Poly Binders</t>
  </si>
  <si>
    <t>Karen Carlisle</t>
  </si>
  <si>
    <t>Michelle Tran</t>
  </si>
  <si>
    <t>Catalog Binders with Expanding Posts</t>
  </si>
  <si>
    <t>O'Sullivan 3-Shelf Heavy-Duty Libreros</t>
  </si>
  <si>
    <t>Doug Bickford</t>
  </si>
  <si>
    <t>*Staples* Letter Opener</t>
  </si>
  <si>
    <t>Anna Andreadi</t>
  </si>
  <si>
    <t>Duane Noonan</t>
  </si>
  <si>
    <t>Bart Pistole</t>
  </si>
  <si>
    <t>Hoover Replacement Belt for Commercial Guardsman Heavy-Duty Upright Vacuum</t>
  </si>
  <si>
    <t>Eldon Expressions Punched Metal &amp; Wood Desk Accessories, Black &amp; Cherry</t>
  </si>
  <si>
    <t>Avery Durable Poly Binders</t>
  </si>
  <si>
    <t>Eldon Expressions™ Desk Accessory, Wood Photo Frame, Mahogany</t>
  </si>
  <si>
    <t>John Stevenson</t>
  </si>
  <si>
    <t>Chad Sievert</t>
  </si>
  <si>
    <t>Sauder Facets Collection Locker/File Cabinet, Sky Alder Finish</t>
  </si>
  <si>
    <t>Chromcraft 48" x 96" Racetrack Double Pedestal Table</t>
  </si>
  <si>
    <t>Katherine Nockton</t>
  </si>
  <si>
    <t>Nick Crebassa</t>
  </si>
  <si>
    <t>John Murray</t>
  </si>
  <si>
    <t>Ken Lonsdale</t>
  </si>
  <si>
    <t>FelBajoes Strictly Business® Drawer File, Letter/Legal Size</t>
  </si>
  <si>
    <t>Jet-Pak Recycled Peel 'N' Seal Padded Mailers</t>
  </si>
  <si>
    <t>Personal Creations™ Ink Jet Cards and Etiquetas</t>
  </si>
  <si>
    <t>Prang Colored Pencils</t>
  </si>
  <si>
    <t>Hon Metal Libreros, Black</t>
  </si>
  <si>
    <t>Allen Armold</t>
  </si>
  <si>
    <t>Acme® Office Executive Series Stainless Steel Trimmers</t>
  </si>
  <si>
    <t>Erin Ashbrook</t>
  </si>
  <si>
    <t>Hewlett-Packard Deskjet 3820 Color Inkjet Printer</t>
  </si>
  <si>
    <t>Xerox 223</t>
  </si>
  <si>
    <t>DAX Value U-Channel Document Frames, Easel Back</t>
  </si>
  <si>
    <t>Eureka The Boss® Plus 12-Amp Hard Box Upright Vacuum, Red</t>
  </si>
  <si>
    <t>Hunt BOSTON® Vista® Battery-Operated Pencil Sharpener, Black</t>
  </si>
  <si>
    <t>Mick Hernandez</t>
  </si>
  <si>
    <t>Advantus Panel Wall Certificate Holder - 8.5x11</t>
  </si>
  <si>
    <t>Microsoft Multimedia Keyboard</t>
  </si>
  <si>
    <t>Damala Kotsonis</t>
  </si>
  <si>
    <t>3M Polarizing Light Filter Sleeves</t>
  </si>
  <si>
    <t>3M Office Air Cleaner</t>
  </si>
  <si>
    <t>Beth Paige</t>
  </si>
  <si>
    <t>Space Solutions™ Industrial Galvanized Steel Shelving.</t>
  </si>
  <si>
    <t>Laurel Workman</t>
  </si>
  <si>
    <t>Alan Haines</t>
  </si>
  <si>
    <t>Dean Percer</t>
  </si>
  <si>
    <t>Hon Pagoda™ Stacking Chairs</t>
  </si>
  <si>
    <t>Magdelene Morse</t>
  </si>
  <si>
    <t>Steven Roelle</t>
  </si>
  <si>
    <t>Bruce Stewart</t>
  </si>
  <si>
    <t>Cathy Prescott</t>
  </si>
  <si>
    <t>Staples Vinyl Coated Papel Clips</t>
  </si>
  <si>
    <t>Xerox 1880</t>
  </si>
  <si>
    <t>Letter Slitter</t>
  </si>
  <si>
    <t>Acco Recycled 2" Capacity Laser Printer Hanging Data Binders</t>
  </si>
  <si>
    <t>DIXON Ticonderoga® Erasable Checking Pencils</t>
  </si>
  <si>
    <t>Patrick Bzostek</t>
  </si>
  <si>
    <t>Deflect-O® Glasstique™ Clear Desk Accessories</t>
  </si>
  <si>
    <t>Clay Cheatham</t>
  </si>
  <si>
    <t>Trudy Brown</t>
  </si>
  <si>
    <t>Xerox 1917</t>
  </si>
  <si>
    <t>Honeywell Enviracaire Portable HEPA Air Cleaner for 17' x 22' Room</t>
  </si>
  <si>
    <t>Xerox 1941</t>
  </si>
  <si>
    <t>Acco PRESSTEX® Data Binder with Storage Hooks, Dark Blue, 14 7/8" X 11"</t>
  </si>
  <si>
    <t>1/4 Fold Party Design Invitations &amp; White Sobres, 24 8-1/2" X 11" Cards, 25 Env./Pack</t>
  </si>
  <si>
    <t>Craig Molinari</t>
  </si>
  <si>
    <t>Bevis Steel Folding Chairs</t>
  </si>
  <si>
    <t>Gary Hwang</t>
  </si>
  <si>
    <t>Sanford Pocket Accent® Altolighters</t>
  </si>
  <si>
    <t>Rachel Payne</t>
  </si>
  <si>
    <t>2300 Heavy-Duty Transfer File Systems by Perma</t>
  </si>
  <si>
    <t>Bill Stewart</t>
  </si>
  <si>
    <t>Balt Solid Wood Rectangular Table</t>
  </si>
  <si>
    <t>Avery 506</t>
  </si>
  <si>
    <t>Alex Avila</t>
  </si>
  <si>
    <t>Recycled Eldon Regeneration Jumbo File</t>
  </si>
  <si>
    <t>Office Impressions Heavy Duty Welded Shelving &amp; Multimedia Storage Drawers</t>
  </si>
  <si>
    <t>Avery Hi-Liter GlideStik Fluorescent Altolighter, YelBajo Ink</t>
  </si>
  <si>
    <t>Newell 332</t>
  </si>
  <si>
    <t>Avery Binding System Hidden Tab™ Executive Style Index Sets</t>
  </si>
  <si>
    <t>Avery 496</t>
  </si>
  <si>
    <t>Pierre Wener</t>
  </si>
  <si>
    <t>Micro Innovations 104 Keyboard</t>
  </si>
  <si>
    <t>Art Miller</t>
  </si>
  <si>
    <t>Doug O'Connell</t>
  </si>
  <si>
    <t>Larry Hughes</t>
  </si>
  <si>
    <t>Henry Goldwyn</t>
  </si>
  <si>
    <t>Shahid Collister</t>
  </si>
  <si>
    <t>Adrian Shami</t>
  </si>
  <si>
    <t>Jason Fortune</t>
  </si>
  <si>
    <t>Newell 329</t>
  </si>
  <si>
    <t>Micro Innovations Micro 3000 Keyboard, Black</t>
  </si>
  <si>
    <t>Jamie Frazer</t>
  </si>
  <si>
    <t>GBC DocuBind TL200 Manual Binding Machine</t>
  </si>
  <si>
    <t>Brian Dahlen</t>
  </si>
  <si>
    <t>GBC Recycled Regency Composition Covers</t>
  </si>
  <si>
    <t>Accessory29</t>
  </si>
  <si>
    <t>Avery 478</t>
  </si>
  <si>
    <t>Boston 16701 Slimline Battery Pencil Sharpener</t>
  </si>
  <si>
    <t>Wirebound Message Forms, Four 2 3/4 x 5 Forms per Page, Pink Papel</t>
  </si>
  <si>
    <t>Eldon Simplefile® Box Office®</t>
  </si>
  <si>
    <t>Larry Blacks</t>
  </si>
  <si>
    <t>Sharp EL501VB Scientific Calculator, Battery Operated, 10-Digit Display, Hard Case</t>
  </si>
  <si>
    <t>Kean Nguyen</t>
  </si>
  <si>
    <t>GBC Recycled Grain Textured Covers</t>
  </si>
  <si>
    <t>Xerox 1881</t>
  </si>
  <si>
    <t>Panasonic KP-350BK Electric Pencil Sharpener with Auto Stop</t>
  </si>
  <si>
    <t>Acco Smartsocket™ Table Surge Protector, 6 Color-Coded Adapter Outlets</t>
  </si>
  <si>
    <t>Revere Boxed Ligas by Revere</t>
  </si>
  <si>
    <t>Linda Southworth</t>
  </si>
  <si>
    <t>Zoom V.92 V.44 PCI Internal Controllerless FaxModem</t>
  </si>
  <si>
    <t>Hon Non-Folding Utility Mesas</t>
  </si>
  <si>
    <t>Roger Demir</t>
  </si>
  <si>
    <t>Acme® Forged Steel Scissors with Black Enamel Handles</t>
  </si>
  <si>
    <t>Sean Miller</t>
  </si>
  <si>
    <t>Seth Thomas 13 1/2" Wall Clock</t>
  </si>
  <si>
    <t>Tenex Personal Self-Stacking Standard File Box, Black/Gray</t>
  </si>
  <si>
    <t>Soundgear Copyboard Conference Phone, Optional Battery</t>
  </si>
  <si>
    <t>Belkin OmniView SE Rackmount Kit</t>
  </si>
  <si>
    <t>Nona Balk</t>
  </si>
  <si>
    <t>Jennifer Braxton</t>
  </si>
  <si>
    <t>Polycom VoiceStation 100</t>
  </si>
  <si>
    <t>Phone 918</t>
  </si>
  <si>
    <t>Saphhira Shifley</t>
  </si>
  <si>
    <t>DIXON Oriole® Pencils</t>
  </si>
  <si>
    <t>Art Ferguson</t>
  </si>
  <si>
    <t>StarTAC Series</t>
  </si>
  <si>
    <t>Trav-L-File Heavy-Duty Shuttle II, Black</t>
  </si>
  <si>
    <t>Staples Bulldog Clip</t>
  </si>
  <si>
    <t>DAX Clear Channel Poster Frame</t>
  </si>
  <si>
    <t>Chris Selesnick</t>
  </si>
  <si>
    <t>Model L Table or Wall-Mount Pencil Sharpener</t>
  </si>
  <si>
    <t>Philip Fox</t>
  </si>
  <si>
    <t>Xerox 1998</t>
  </si>
  <si>
    <t>Binney &amp; Smith inkTank™ Erasable Pocket Altolighter, Chisel Tip, YelBajo</t>
  </si>
  <si>
    <t>Seth Thomas 8 1/2" Cubicle Clock</t>
  </si>
  <si>
    <t>GBC Binding covers</t>
  </si>
  <si>
    <t>Harold Engle</t>
  </si>
  <si>
    <t>Rubber Band Ball</t>
  </si>
  <si>
    <t>Laurel Elliston</t>
  </si>
  <si>
    <t>Dixon Ticonderoga® Erasable Colored Pencil Set, 12-Color</t>
  </si>
  <si>
    <t>Tenex Antistatic Computer Chair Mats</t>
  </si>
  <si>
    <t>Brian Thompson</t>
  </si>
  <si>
    <t>Xerox 226</t>
  </si>
  <si>
    <t>Xerox 1984</t>
  </si>
  <si>
    <t>Okidata ML395C Color Dot Matrix Printer</t>
  </si>
  <si>
    <t>Hon Olson Stacker Stools</t>
  </si>
  <si>
    <t>Tenex Carpeted, Granite-Look or Clear Contemporary Contour Shape Chair Mats</t>
  </si>
  <si>
    <t>IBM 80 Minute CD-R Spindle, 50/Pack</t>
  </si>
  <si>
    <t>Lycoris Saunders</t>
  </si>
  <si>
    <t>Xerox 1994</t>
  </si>
  <si>
    <t>Okidata ML520 Series Dot Matrix Printers</t>
  </si>
  <si>
    <t>Patrick O'Brill</t>
  </si>
  <si>
    <t>TOPS Voice Message Log Book, Flash Format</t>
  </si>
  <si>
    <t>Sanjit Engle</t>
  </si>
  <si>
    <t>Annie Thurman</t>
  </si>
  <si>
    <t>Becky Castell</t>
  </si>
  <si>
    <t>Eleni McCrary</t>
  </si>
  <si>
    <t>T65</t>
  </si>
  <si>
    <t>Xerox 1892</t>
  </si>
  <si>
    <t>Snap-A-Way® Black Print Carbonless Speed Message, No Reply Area, Duplicate</t>
  </si>
  <si>
    <t>Angele Hood</t>
  </si>
  <si>
    <t>2160</t>
  </si>
  <si>
    <t>Xerox 199</t>
  </si>
  <si>
    <t>Lisa DeCherney</t>
  </si>
  <si>
    <t>Xerox 1916</t>
  </si>
  <si>
    <t>Candace McMahon</t>
  </si>
  <si>
    <t>Hunter Lopez</t>
  </si>
  <si>
    <t>Xerox 1888</t>
  </si>
  <si>
    <t>Jeremy Ellison</t>
  </si>
  <si>
    <t>Mark Van Huff</t>
  </si>
  <si>
    <t>Denny Joy</t>
  </si>
  <si>
    <t>Helen Andreada</t>
  </si>
  <si>
    <t>Xerox 1935</t>
  </si>
  <si>
    <t>Muhammed MacIntyre</t>
  </si>
  <si>
    <t>Kensington 4 Outlet MasterPiece® Compact Power Control Center</t>
  </si>
  <si>
    <t>Juliana Krohn</t>
  </si>
  <si>
    <t>Xerox 1929</t>
  </si>
  <si>
    <t>DPC 650 Piper</t>
  </si>
  <si>
    <t>Sarah Jordon</t>
  </si>
  <si>
    <t>Barry Franz</t>
  </si>
  <si>
    <t>3M Hangers With Command Adhesive</t>
  </si>
  <si>
    <t>Chromcraft Bull-Nose Wood Oval Conference Mesas &amp; Bases</t>
  </si>
  <si>
    <t>Michael Nguyen</t>
  </si>
  <si>
    <t>Brooke Gillingham</t>
  </si>
  <si>
    <t>Hilary Holden</t>
  </si>
  <si>
    <t>Xerox 1940</t>
  </si>
  <si>
    <t>Lena Radford</t>
  </si>
  <si>
    <t>Canon Image Class D660 Copier</t>
  </si>
  <si>
    <t>Jack Lebron</t>
  </si>
  <si>
    <t>Suzanne McNair</t>
  </si>
  <si>
    <t>Epson C62 Color Inkjet Printer</t>
  </si>
  <si>
    <t>Xerox 197</t>
  </si>
  <si>
    <t>Sibella Parks</t>
  </si>
  <si>
    <t>Tim Taslimi</t>
  </si>
  <si>
    <t>Verbatim DVD-R, 3.95GB, SR, Mitsubishi Branded, Jewel</t>
  </si>
  <si>
    <t>Quartet Omega® Colored Chalk, 12/Pack</t>
  </si>
  <si>
    <t>FelBajoes Superior 10 Outlet Split Surge Protector</t>
  </si>
  <si>
    <t>Hewlett Packard LaserJet 3310 Copier</t>
  </si>
  <si>
    <t>Unpadded Memo Slips</t>
  </si>
  <si>
    <t>Michael Chen</t>
  </si>
  <si>
    <t>Dennis Pardue</t>
  </si>
  <si>
    <t>Multicolor Computer Printout Papel</t>
  </si>
  <si>
    <t>Ames Color-File® Green Diamond Border X-ray Mailers</t>
  </si>
  <si>
    <t>iDEN i95</t>
  </si>
  <si>
    <t>Imation 3.5", RTS 247544 3M 3.5 DSDD, 10/Pack</t>
  </si>
  <si>
    <t>Hoover Upright Vacuum With Dirt Cup</t>
  </si>
  <si>
    <t>Avery Hi-Liter Pen Style Six-Color Fluorescent Set</t>
  </si>
  <si>
    <t>Contemporary Wood/Metal Frame</t>
  </si>
  <si>
    <t>Master Big Foot® Doorstop, Beige</t>
  </si>
  <si>
    <t>Blackstonian Pencils</t>
  </si>
  <si>
    <t>Crayola Colored Pencils</t>
  </si>
  <si>
    <t>Pamela Coakley</t>
  </si>
  <si>
    <t>Xerox 1959</t>
  </si>
  <si>
    <t>Susan Gilcrest</t>
  </si>
  <si>
    <t>Microsoft Internet Keyboard</t>
  </si>
  <si>
    <t>Justin MacKendrick</t>
  </si>
  <si>
    <t>Newell 35</t>
  </si>
  <si>
    <t>Avanti 4.4 Cu. Ft. Refrigerator</t>
  </si>
  <si>
    <t>Catherine Glotzbach</t>
  </si>
  <si>
    <t>Executive Impressions 14" Contract Wall Clock with Quartz Movement</t>
  </si>
  <si>
    <t>Rogers Handheld Barrel Pencil Sharpener</t>
  </si>
  <si>
    <t>Acme® Box Cutter Scissors</t>
  </si>
  <si>
    <t>Carl Ludwig</t>
  </si>
  <si>
    <t>Dianna Wilson</t>
  </si>
  <si>
    <t>Xerox 1924</t>
  </si>
  <si>
    <t>Erica Hackney</t>
  </si>
  <si>
    <t>Chad McGuire</t>
  </si>
  <si>
    <t>Wilson Jones “Snap” Scratch Pad Binder Tool for Ring Binders</t>
  </si>
  <si>
    <t>Avery 503</t>
  </si>
  <si>
    <t>Portable Personal File Box</t>
  </si>
  <si>
    <t>Cardinal Slant-D® Ring Binder, Heavy Gauge Vinyl</t>
  </si>
  <si>
    <t>Sam Craven</t>
  </si>
  <si>
    <t>Luxo Economy Swing Arm Lamp</t>
  </si>
  <si>
    <t>Wirebound Message Books, 5-1/2 x 4 Forms, 2 or 4 Forms per Page</t>
  </si>
  <si>
    <t>Conquest™ 14 Commercial Heavy-Duty Upright Vacuum, Collection System, Accessory Kit</t>
  </si>
  <si>
    <t>IBM Numeric Access II Keypad, 17-Key, Black</t>
  </si>
  <si>
    <t>Xerox 1934</t>
  </si>
  <si>
    <t>Penelope Sewall</t>
  </si>
  <si>
    <t>Ted Butterfield</t>
  </si>
  <si>
    <t>Carl Jackson</t>
  </si>
  <si>
    <t>Iceberg Mobile Mega Data/Printer Cart ®</t>
  </si>
  <si>
    <t>FelBajoes Bankers Box™ Stor/Drawer® Steel Plus™</t>
  </si>
  <si>
    <t>Ken Black</t>
  </si>
  <si>
    <t>John Grady</t>
  </si>
  <si>
    <t>Craig Yedwab</t>
  </si>
  <si>
    <t>Ampad® Evidence® Wirebond Steno Books, 6" x 9"</t>
  </si>
  <si>
    <t>Caroline Jumper</t>
  </si>
  <si>
    <t>Karen Daniels</t>
  </si>
  <si>
    <t>Katrina Willman</t>
  </si>
  <si>
    <t>Blue String-Tie &amp; Button Interoffice Sobres, 10 x 13</t>
  </si>
  <si>
    <t>Airmail Sobres</t>
  </si>
  <si>
    <t>Staples 4 Outlet Surge Protector</t>
  </si>
  <si>
    <t>White Business Sobres with Contemporary Seam, Recycled White Business Sobres</t>
  </si>
  <si>
    <t>Xerox 1899</t>
  </si>
  <si>
    <t>Avery 511</t>
  </si>
  <si>
    <t>Xerox 1981</t>
  </si>
  <si>
    <t>Pauline Johnson</t>
  </si>
  <si>
    <t>DAX Charcoal/Nickel-Tone Document Frame, 5 x 7</t>
  </si>
  <si>
    <t>FelBajoes Premier Superior Surge Suppressor, 10-Outlet, With Phone and Remote</t>
  </si>
  <si>
    <t>Alejandro Ballentine</t>
  </si>
  <si>
    <t>Accessory12</t>
  </si>
  <si>
    <t>Staples Colored Bar Computer Papel</t>
  </si>
  <si>
    <t>Chad Cunningham</t>
  </si>
  <si>
    <t>DS/HD IBM Formatted Diskettes, 10/Pack - Staples</t>
  </si>
  <si>
    <t>Brenda Bowman</t>
  </si>
  <si>
    <t>Eureka Recycled Copy Papel 8 1/2" x 11", Ream</t>
  </si>
  <si>
    <t>Michael Paige</t>
  </si>
  <si>
    <t>Geographics Note Cards, Blank, White, 8 1/2" x 11"</t>
  </si>
  <si>
    <t>Joni Sundaresam</t>
  </si>
  <si>
    <t>Ted Trevino</t>
  </si>
  <si>
    <t>FelBajoes Bankers Box™ Staxonsteel® Drawer File/Stacking System</t>
  </si>
  <si>
    <t>Maureen Gastineau</t>
  </si>
  <si>
    <t>TIMEPORT P8767</t>
  </si>
  <si>
    <t>Sauder Camden County Collection Library</t>
  </si>
  <si>
    <t>Avery 484</t>
  </si>
  <si>
    <t>Wilson Jones 1" Hanging DublLock® Ring Binders</t>
  </si>
  <si>
    <t>Accohide Poly Flexible Ring Binders</t>
  </si>
  <si>
    <t>Acco D-Ring Binder w/DublLock®</t>
  </si>
  <si>
    <t>Xerox 1948</t>
  </si>
  <si>
    <t>Astroparche® Fine Business Papel</t>
  </si>
  <si>
    <t>Roland Murray</t>
  </si>
  <si>
    <t>Liz Thompson</t>
  </si>
  <si>
    <t>Ultra Door Push Plate</t>
  </si>
  <si>
    <t>Office Star - Task Chair with Contemporary Loop Arms</t>
  </si>
  <si>
    <t>Acco Perma® 3000 Stacking Storage Drawers</t>
  </si>
  <si>
    <t>Scott Williamson</t>
  </si>
  <si>
    <t>OIC Bulk Pack Metal Binder Clips</t>
  </si>
  <si>
    <t>UniKeep™ View Case Binders</t>
  </si>
  <si>
    <t>Sanford Prismacolor® Professional Thick Lead Art Pencils, 36-Color Set</t>
  </si>
  <si>
    <t>David Wiener</t>
  </si>
  <si>
    <t>Anemone Ratner</t>
  </si>
  <si>
    <t>Xerox 198</t>
  </si>
  <si>
    <t>Situations Contoured Folding Chairs, 4/Set</t>
  </si>
  <si>
    <t>Avery Hi-Liter Comfort Grip Fluorescent Altolighter, YelBajo Ink</t>
  </si>
  <si>
    <t>Epson Stylus 1520 Color Inkjet Printer</t>
  </si>
  <si>
    <t>Adams Telephone Message Book W/Dividers/Space For Phone Numbers, 5 1/4"X8 1/2", 300/Messages</t>
  </si>
  <si>
    <t>Herbert Flentye</t>
  </si>
  <si>
    <t>Patricia Hirasaki</t>
  </si>
  <si>
    <t>Belkin 8 Outlet SurgeMaster II Gold Surge Protector with Phone Protection</t>
  </si>
  <si>
    <t>Xerox 191</t>
  </si>
  <si>
    <t>T61</t>
  </si>
  <si>
    <t>Doug Jacobs</t>
  </si>
  <si>
    <t>Tom Ashbrook</t>
  </si>
  <si>
    <t>Honeywell Enviracaire® Portable Air Cleaner for up to 8 x 10 Room</t>
  </si>
  <si>
    <t>Theresa Coyne</t>
  </si>
  <si>
    <t>Xerox 1927</t>
  </si>
  <si>
    <t>Xerox 1953</t>
  </si>
  <si>
    <t>Jennifer Halladay</t>
  </si>
  <si>
    <t>Adams Telephone Message Book W/Dividers/Space For Phone Numbers, 5 1/4"X8 1/2", 200/Messages</t>
  </si>
  <si>
    <t>Kelly Collister</t>
  </si>
  <si>
    <t>LX 788</t>
  </si>
  <si>
    <t>Barry French</t>
  </si>
  <si>
    <t>Avery 52</t>
  </si>
  <si>
    <t>Lori Olson</t>
  </si>
  <si>
    <t>StarTAC ST7868</t>
  </si>
  <si>
    <t>M3682</t>
  </si>
  <si>
    <t>Global Deluxe Alto-Back Office Chair in Storm</t>
  </si>
  <si>
    <t>Xerox 1885</t>
  </si>
  <si>
    <t>Global Deluxe Office Fabric Chairs</t>
  </si>
  <si>
    <t>Global Deluxe Stacking Chair, Gray</t>
  </si>
  <si>
    <t>Alyssa Crouse</t>
  </si>
  <si>
    <t>Canon MP100DHII Printing Calculator</t>
  </si>
  <si>
    <t>Frank Carlisle</t>
  </si>
  <si>
    <t>Elite 5" Scissors</t>
  </si>
  <si>
    <t>Cari Schnelling</t>
  </si>
  <si>
    <t>Julie Creighton</t>
  </si>
  <si>
    <t>Wilson Jones Easy FBajo II™ Sheet Lifters</t>
  </si>
  <si>
    <t>George Bell</t>
  </si>
  <si>
    <t>Xerox 229</t>
  </si>
  <si>
    <t>24 Capacity Maxi Data Binder Racks, Pearl</t>
  </si>
  <si>
    <t>U.S. Robotics 56K Internet Call Modem</t>
  </si>
  <si>
    <t>Dana Halogen Swing-Arm Architect Lamp</t>
  </si>
  <si>
    <t>Vivek Sundaresam</t>
  </si>
  <si>
    <t>V8162</t>
  </si>
  <si>
    <t>Hoover® Commercial Lightweight Upright Vacuum</t>
  </si>
  <si>
    <t>Paul Stevenson</t>
  </si>
  <si>
    <t>Ross DeVincentis</t>
  </si>
  <si>
    <t>DAX Contemporary Wood Frame with Silver Metal Mat, Desktop, 11 x 14 Size</t>
  </si>
  <si>
    <t>Barricks Non-Folding Utility Table with Steel Legs, Laminate Tops</t>
  </si>
  <si>
    <t>Ritsa Altotower</t>
  </si>
  <si>
    <t>Recycled Steel Personal File for Standard File Folders</t>
  </si>
  <si>
    <t>Hallie Redmond</t>
  </si>
  <si>
    <t>Kensington 7 Outlet MasterPiece® HOMEOFFICE Power Control Center</t>
  </si>
  <si>
    <t>Acco 3-Hole Punch</t>
  </si>
  <si>
    <t>Project Tote Personal File</t>
  </si>
  <si>
    <t>Eric Murdock</t>
  </si>
  <si>
    <t>Russell D'Ascenzo</t>
  </si>
  <si>
    <t>Seth Thomas 12" Clock w/ Goldtone Case</t>
  </si>
  <si>
    <t>Xerox 1966</t>
  </si>
  <si>
    <t>Richard Eichhorn</t>
  </si>
  <si>
    <t>5190</t>
  </si>
  <si>
    <t>Tracy Zic</t>
  </si>
  <si>
    <t>Flat Face Poster Frame</t>
  </si>
  <si>
    <t>#6 3/4 Gummed Flap White Sobres</t>
  </si>
  <si>
    <t>Andy Yotov</t>
  </si>
  <si>
    <t>Luxo Professional Combination Clamp-On Lamps</t>
  </si>
  <si>
    <t>Joel Jenkins</t>
  </si>
  <si>
    <t>Maribeth Yedwab</t>
  </si>
  <si>
    <t>Vivek Gonzalez</t>
  </si>
  <si>
    <t>Crayola Anti Dust Chalk, 12/Pack</t>
  </si>
  <si>
    <t>Thomas Thornton</t>
  </si>
  <si>
    <t>Frank Price</t>
  </si>
  <si>
    <t>Round Ring Binders</t>
  </si>
  <si>
    <t>Helen Abelman</t>
  </si>
  <si>
    <t>Accessory13</t>
  </si>
  <si>
    <t>Xerox 1926</t>
  </si>
  <si>
    <t>Emily Burns</t>
  </si>
  <si>
    <t>Fred Chung</t>
  </si>
  <si>
    <t>Dorothy Dickinson</t>
  </si>
  <si>
    <t>#10 Self-Seal White Sobres</t>
  </si>
  <si>
    <t>Colorific® Watercolor Pencils</t>
  </si>
  <si>
    <t>Spiral Phone Message Books with Etiquetas by Adams</t>
  </si>
  <si>
    <t>Hon 61000 Series Interactive Training Mesas</t>
  </si>
  <si>
    <t>Bryan Spruell</t>
  </si>
  <si>
    <t>Adams "While You Were Out" Message Pads</t>
  </si>
  <si>
    <t>Barry Pond</t>
  </si>
  <si>
    <t>Fred McMath</t>
  </si>
  <si>
    <t>Berol Giant Pencil Sharpener</t>
  </si>
  <si>
    <t>i600</t>
  </si>
  <si>
    <t>Erin Smith</t>
  </si>
  <si>
    <t>Luke Weiss</t>
  </si>
  <si>
    <t>Avery 474</t>
  </si>
  <si>
    <t>Anna Haberlin</t>
  </si>
  <si>
    <t>Xerox 1992</t>
  </si>
  <si>
    <t>Binney &amp; Smith Crayola® Metallic Colored Pencils, 8-Color Set</t>
  </si>
  <si>
    <t>Shui Tom</t>
  </si>
  <si>
    <t>Laser &amp; Ink Jet Business Sobres</t>
  </si>
  <si>
    <t>Eldon® 500 Class™ Desk Accessories</t>
  </si>
  <si>
    <t>Lindsay Shagiari</t>
  </si>
  <si>
    <t>Staples Papel Clips</t>
  </si>
  <si>
    <t>Logitech Cordless Access Keyboard</t>
  </si>
  <si>
    <t>While You Were Out Pads, 50 per Pad, 4 x 5 1/4, Green Cycle</t>
  </si>
  <si>
    <t>TDK 4.7GB DVD+RW</t>
  </si>
  <si>
    <t>Barricks 18" x 48" Non-Folding Utility Table with Bottom Storage Shelf</t>
  </si>
  <si>
    <t>Deirdre Greer</t>
  </si>
  <si>
    <t>Avery File Folder Etiquetas</t>
  </si>
  <si>
    <t>AT&amp;T 1430 2.4GHz Analog Phone w/Caller ID</t>
  </si>
  <si>
    <t>Memorex 'Cool' 80 Minute CD-R Spindle, 25/Pack</t>
  </si>
  <si>
    <t>Maureen Grace</t>
  </si>
  <si>
    <t>Bradley Talbott</t>
  </si>
  <si>
    <t>It's Hot Message Books with Stickers, 2 3/4" x 5"</t>
  </si>
  <si>
    <t>Eldon® Image Series Desk Accessories, Burgundy</t>
  </si>
  <si>
    <t>Avery Round Ring Poly Binders</t>
  </si>
  <si>
    <t>Andrew Gjertsen</t>
  </si>
  <si>
    <t>Bruce Money</t>
  </si>
  <si>
    <t>Christine Phan</t>
  </si>
  <si>
    <t>Accessory8</t>
  </si>
  <si>
    <t>Sung Pak</t>
  </si>
  <si>
    <t>Justin Deggeller</t>
  </si>
  <si>
    <t>Chris McAfee</t>
  </si>
  <si>
    <t>Sterling Ligas by Alliance</t>
  </si>
  <si>
    <t>Sanford Colorific® Eraseable Coloring Pencils, 12 Count</t>
  </si>
  <si>
    <t>Colored Push Pins</t>
  </si>
  <si>
    <t>6000</t>
  </si>
  <si>
    <t>Natalie DeCherney</t>
  </si>
  <si>
    <t>Maureen Fritzler</t>
  </si>
  <si>
    <t>iDENi80s</t>
  </si>
  <si>
    <t>Harry Marie</t>
  </si>
  <si>
    <t>Keith Herrera</t>
  </si>
  <si>
    <t>Verbatim 4.7GB DVD-R</t>
  </si>
  <si>
    <t>SAFCO Mobile Desk Side File, Wire Frame</t>
  </si>
  <si>
    <t>Jamie Kunitz</t>
  </si>
  <si>
    <t>Hoover Commercial Lightweight Upright Vacuum with E-Z Empty™ Dirt Cup</t>
  </si>
  <si>
    <t>Xerox 1919</t>
  </si>
  <si>
    <t>Xerox 1980</t>
  </si>
  <si>
    <t>Annie Cyprus</t>
  </si>
  <si>
    <t>Boston 19500 Mighty Mite Electric Pencil Sharpener</t>
  </si>
  <si>
    <t>Frank Atkinson</t>
  </si>
  <si>
    <t>Sonia Cooley</t>
  </si>
  <si>
    <t>Adrian Hane</t>
  </si>
  <si>
    <t>Standard Line™ “While You Were Out” Hardbound Telephone Message Book</t>
  </si>
  <si>
    <t>Flexible Leather- Look Classic Collection Ring Binder</t>
  </si>
  <si>
    <t>Strathmore Photo Mount Cards</t>
  </si>
  <si>
    <t>Avery Self-Adhesive Photo Pockets for Polaroid Photos</t>
  </si>
  <si>
    <t>Dot Matrix Printer Tape Reel Etiquetas, White, 5000/Box</t>
  </si>
  <si>
    <t>Charles McCrossin</t>
  </si>
  <si>
    <t>Staples File Caddy</t>
  </si>
  <si>
    <t>V8160</t>
  </si>
  <si>
    <t>Sanjit Chand</t>
  </si>
  <si>
    <t>Joy Daniels</t>
  </si>
  <si>
    <t>Jill Fjeld</t>
  </si>
  <si>
    <t>GBC DocuBind P50 Personal Binding Machine</t>
  </si>
  <si>
    <t>Electrix Architect's Clamp-On Swing Arm Lamp, Black</t>
  </si>
  <si>
    <t>Belkin 8 Outlet Surge Protector</t>
  </si>
  <si>
    <t>Kean Thornton</t>
  </si>
  <si>
    <t>Xerox 1968</t>
  </si>
  <si>
    <t>Stewart Visinsky</t>
  </si>
  <si>
    <t>Tiffany House</t>
  </si>
  <si>
    <t>Sanford Uni-Blazer™ View Altolighters, Chisel Tip, YelBajo</t>
  </si>
  <si>
    <t>Avery® Durable Plastic 1" Binders</t>
  </si>
  <si>
    <t>Gary Hansen</t>
  </si>
  <si>
    <t>Xerox 1887</t>
  </si>
  <si>
    <t>Xerox 1895</t>
  </si>
  <si>
    <t>Nicole Fjeld</t>
  </si>
  <si>
    <t>Cyra Reiten</t>
  </si>
  <si>
    <t>Bart Watters</t>
  </si>
  <si>
    <t>6340</t>
  </si>
  <si>
    <t>Hon 4060 Series Mesas</t>
  </si>
  <si>
    <t>Corey Catlett</t>
  </si>
  <si>
    <t>3.5" IBM Formatted Diskettes, DS/HD</t>
  </si>
  <si>
    <t>Giulietta Baptist</t>
  </si>
  <si>
    <t>Logan Currie</t>
  </si>
  <si>
    <t>Steven Cartwright</t>
  </si>
  <si>
    <t>Poly Designer Cover &amp; Back</t>
  </si>
  <si>
    <t>Maxell 4.7GB DVD-R</t>
  </si>
  <si>
    <t>Howard Miller 11-1/2" Diameter Ridgewood Wall Clock</t>
  </si>
  <si>
    <t>Paul Gonzalez</t>
  </si>
  <si>
    <t>Plastic Binding Combs</t>
  </si>
  <si>
    <t>ELITE Series</t>
  </si>
  <si>
    <t>Neoma Murray</t>
  </si>
  <si>
    <t>Xerox 1963</t>
  </si>
  <si>
    <t>8290</t>
  </si>
  <si>
    <t>Newell 325</t>
  </si>
  <si>
    <t>Howard Miller Distant Time Traveler Alarm Clock</t>
  </si>
  <si>
    <t>Allen Golden</t>
  </si>
  <si>
    <t>Avery Hi-Liter® EverBold™ Pen Style Fluorescent Altolighters, 4/Pack</t>
  </si>
  <si>
    <t>Imation IBM Formatted Diskettes, 100/Pack</t>
  </si>
  <si>
    <t>Hon Multipurpose Stacking Arm Chairs</t>
  </si>
  <si>
    <t>Greg Hansen</t>
  </si>
  <si>
    <t>Shirley Schmidt</t>
  </si>
  <si>
    <t>C-Line Cubicle Keepers Polyproplyene Holder w/Velcro® Back, 8-1/2x11, 25/Bx</t>
  </si>
  <si>
    <t>Logitech Cordless Keyboard</t>
  </si>
  <si>
    <t>Wilson Jones Turn Tabs Binder Tool for Ring Binders</t>
  </si>
  <si>
    <t>O'Sullivan 2-Shelf Heavy-Duty Libreros</t>
  </si>
  <si>
    <t>Toby Carlisle</t>
  </si>
  <si>
    <t>Lena Hernandez</t>
  </si>
  <si>
    <t>Phillip Breyer</t>
  </si>
  <si>
    <t>Hon 4-Shelf Metal Libreros</t>
  </si>
  <si>
    <t>Fuji 5.2GB DVD-RAM</t>
  </si>
  <si>
    <t>Pete Armstrong</t>
  </si>
  <si>
    <t>Avery 504</t>
  </si>
  <si>
    <t>Tracy Poddar</t>
  </si>
  <si>
    <t>O'Sullivan 5-Shelf Heavy-Duty Libreros</t>
  </si>
  <si>
    <t>Newell 314</t>
  </si>
  <si>
    <t>O'Sullivan Manor Hill 2-Door Library in Brianna Oak</t>
  </si>
  <si>
    <t>Staples Pushpins</t>
  </si>
  <si>
    <t>DAX Metal Frame, Desktop, Stepped-Edge</t>
  </si>
  <si>
    <t>Fred Hopkins</t>
  </si>
  <si>
    <t>Jane Waco</t>
  </si>
  <si>
    <t>SAFCO Optional Arm Kit for Workspace® Cribbage Stacking Chair</t>
  </si>
  <si>
    <t>Jill Stevenson</t>
  </si>
  <si>
    <t>Imation Printable White 80 Minute CD-R Spindle, 50/Pack</t>
  </si>
  <si>
    <t>Eldon Base for stackable storage shelf, platinum</t>
  </si>
  <si>
    <t>Global Enterprise™ Series Seating Bajo-Back Swivel/Tilt Chairs</t>
  </si>
  <si>
    <t>Office Star Flex Back Scooter Chair with White Frame</t>
  </si>
  <si>
    <t>Okidata ML591 Wide Format Dot Matrix Printer</t>
  </si>
  <si>
    <t>GBC Durable Plastic Covers</t>
  </si>
  <si>
    <t>Acco Suede Grain Vinyl Round Ring Binder</t>
  </si>
  <si>
    <t>O'Sullivan 4-Shelf Bookcase in Odessa Pine</t>
  </si>
  <si>
    <t>Binney &amp; Smith inkTank™ Erasable Desk Altolighter, Chisel Tip, YelBajo, 12/Box</t>
  </si>
  <si>
    <t>Belkin 5 Outlet SurgeMaster™ Power Centers</t>
  </si>
  <si>
    <t>Acco Clips to Go™ Binder Clips, 24 Clips in Two Sizes</t>
  </si>
  <si>
    <t>Soundgear TeleForum DX Desktop Conference Phone</t>
  </si>
  <si>
    <t>Rob Lucas</t>
  </si>
  <si>
    <t>FelBajoes 8 Outlet Superior Workstation Surge Protector</t>
  </si>
  <si>
    <t>Ivan Liston</t>
  </si>
  <si>
    <t>Harry Greene</t>
  </si>
  <si>
    <t>Eldon Delta Triangular Chair Mat, 52" x 58", Clear</t>
  </si>
  <si>
    <t>Eldon Wave Desk Accessories</t>
  </si>
  <si>
    <t>Rick Bensley</t>
  </si>
  <si>
    <t>R280</t>
  </si>
  <si>
    <t>Sony IBM Color Diskettes, 25/Pack</t>
  </si>
  <si>
    <t>CF 888</t>
  </si>
  <si>
    <t>Acme® Design Stainless Steel Bent Scissors</t>
  </si>
  <si>
    <t>Col-Erase® Pencils with Erasers</t>
  </si>
  <si>
    <t>Kalyca Meade</t>
  </si>
  <si>
    <t>6162m</t>
  </si>
  <si>
    <t>Trimflex™ Flexible Post Binders</t>
  </si>
  <si>
    <t>Executive Impressions 14"</t>
  </si>
  <si>
    <t>Frank Gastineau</t>
  </si>
  <si>
    <t>Avanti 1.7 Cu. Ft. Refrigerator</t>
  </si>
  <si>
    <t>Chromcraft Bull-Nose Wood 48" x 96" Rectangular Conference Mesas</t>
  </si>
  <si>
    <t>Greg Tran</t>
  </si>
  <si>
    <t>Jason Gross</t>
  </si>
  <si>
    <t>Muhammed Lee</t>
  </si>
  <si>
    <t>Maris LaWare</t>
  </si>
  <si>
    <t>GBC ProClick Punch Binding System</t>
  </si>
  <si>
    <t>Valerie Mitchum</t>
  </si>
  <si>
    <t>Anthony Jacobs</t>
  </si>
  <si>
    <t>Panasonic All Digital Answering System with Caller ID*, KX-TM150B</t>
  </si>
  <si>
    <t>Xerox 221</t>
  </si>
  <si>
    <t>GBC Poly Designer Binding Covers</t>
  </si>
  <si>
    <t>Sauder Camden County Collection Libraries, Planked Cherry Finish</t>
  </si>
  <si>
    <t>Anne McFarland</t>
  </si>
  <si>
    <t>Avery Hole Reinforcements</t>
  </si>
  <si>
    <t>Tuff Stuff™ Recycled Round Ring Binders</t>
  </si>
  <si>
    <t>Honeywell Enviracaire® Portable HEPA Air Cleaner for up to 10 x 16 Room</t>
  </si>
  <si>
    <t>Newell 327</t>
  </si>
  <si>
    <t>Panasonic KP-150 Electric Pencil Sharpener</t>
  </si>
  <si>
    <t>Epson FX-980 Dot Matrix Printer</t>
  </si>
  <si>
    <t>Ken Heidel</t>
  </si>
  <si>
    <t>Belkin 7 Outlet SurgeMaster Surge Protector with Phone Protection</t>
  </si>
  <si>
    <t>Aimee Bixby</t>
  </si>
  <si>
    <t>Cassandra Brandow</t>
  </si>
  <si>
    <t>Satellite Sectional Post Binders</t>
  </si>
  <si>
    <t>Matt Hagelstein</t>
  </si>
  <si>
    <t>Acco Six-Outlet Power Strip, 4' Cord Length</t>
  </si>
  <si>
    <t>Katrina Edelman</t>
  </si>
  <si>
    <t>Lesro Round Back Collection Coffee Table, End Table</t>
  </si>
  <si>
    <t>Michelle Lonsdale</t>
  </si>
  <si>
    <t>SAFCO Boltless Steel Shelving</t>
  </si>
  <si>
    <t>Jim Karlsson</t>
  </si>
  <si>
    <t>Brian DeCherney</t>
  </si>
  <si>
    <t>Alan Shonely</t>
  </si>
  <si>
    <t>Xerox 1904</t>
  </si>
  <si>
    <t>Mike Caudle</t>
  </si>
  <si>
    <t>Stacking Tray, Side-Loading, Legal, Smoke</t>
  </si>
  <si>
    <t>DAX Cubicle Frames, 8-1/2 x 11</t>
  </si>
  <si>
    <t>iDEN i550</t>
  </si>
  <si>
    <t>Xerox 1988</t>
  </si>
  <si>
    <t>JM Magazine Binder</t>
  </si>
  <si>
    <t>Janet Molinari</t>
  </si>
  <si>
    <t>Jay Kimmel</t>
  </si>
  <si>
    <t>Darren Koutras</t>
  </si>
  <si>
    <t>Thea Hendricks</t>
  </si>
  <si>
    <t>Shahid Hopkins</t>
  </si>
  <si>
    <t>DXL™ Angle-View Binders with Locking Rings, Black</t>
  </si>
  <si>
    <t>Todd Sumrall</t>
  </si>
  <si>
    <t>Toby Grace</t>
  </si>
  <si>
    <t>Boston Electric Pencil Sharpener, Model 1818, Charcoal Black</t>
  </si>
  <si>
    <t>Philisse Overcash</t>
  </si>
  <si>
    <t>Tenex Personal Filing Tote With Secure Closure Lid, Black/Frost</t>
  </si>
  <si>
    <t>Message Book, Standard Line "While You Were Out", 5 1/2" X 4", 200 Sets/Book</t>
  </si>
  <si>
    <t>Xerox 209</t>
  </si>
  <si>
    <t>Black Print Carbonless 8 1/2" x 8 1/4" Rapid Memo Book</t>
  </si>
  <si>
    <t>6190</t>
  </si>
  <si>
    <t>Sensible Storage WireTech Storage Systems</t>
  </si>
  <si>
    <t>Sauder Camden County Barrister Bookcase, Planked Cherry Finish</t>
  </si>
  <si>
    <t>Belkin F5C206VTEL 6 Outlet Surge</t>
  </si>
  <si>
    <t>Imation 3.5" Diskettes, IBM Format, DS/HD, 10/Box, Neon</t>
  </si>
  <si>
    <t>Ricardo Emerson</t>
  </si>
  <si>
    <t>Computer Room Manger, 14"</t>
  </si>
  <si>
    <t>FelBajoes 8 Outlet Superior Workstation Surge Protector w/o Phone/Fax/Modem Protection</t>
  </si>
  <si>
    <t>Advantus SlideClip™ Papel Clips</t>
  </si>
  <si>
    <t>Smead Alpha-Z Color-Coded Name Etiquetas First Letter Starter Set</t>
  </si>
  <si>
    <t>Staples 10" Round Wall Clock</t>
  </si>
  <si>
    <t>Computer Printout Index Tabs</t>
  </si>
  <si>
    <t>Staples Bulk Pack Metal Binder Clips</t>
  </si>
  <si>
    <t>GBC Linen Binding Covers</t>
  </si>
  <si>
    <t>Bryan Davis</t>
  </si>
  <si>
    <t>Brian Derr</t>
  </si>
  <si>
    <t>Alliance Ligas</t>
  </si>
  <si>
    <t>6162i</t>
  </si>
  <si>
    <t>Sample Company A</t>
  </si>
  <si>
    <t>IBM 3.5" DS/HD IBM Formatted Diskettes, 50/Pack</t>
  </si>
  <si>
    <t>Microsoft Office Keyboard</t>
  </si>
  <si>
    <t>Tennsco Stur-D-Stor Boltless Shelving, 5 Shelves, 24" Deep, Sand</t>
  </si>
  <si>
    <t>Xerox 2</t>
  </si>
  <si>
    <t>Acco Pressboard Covers with Storage Hooks, 14 7/8" x 11", Executive Red</t>
  </si>
  <si>
    <t>Adrian Barton</t>
  </si>
  <si>
    <t>Eldon® 300 Class™ Desk Accessories, Black</t>
  </si>
  <si>
    <t>Mark Hamilton</t>
  </si>
  <si>
    <t>Advantus Panel Wall Acrylic Frame</t>
  </si>
  <si>
    <t>R289LX</t>
  </si>
  <si>
    <t>Avery 516</t>
  </si>
  <si>
    <t>Sterilite Officeware Hinged File Box</t>
  </si>
  <si>
    <t>Luxo Adjustable Task Clamp Lamp</t>
  </si>
  <si>
    <t>I888 World Phone</t>
  </si>
  <si>
    <t>Nu-Dell Float Frame 11 x 14 1/2</t>
  </si>
  <si>
    <t>Xerox 215</t>
  </si>
  <si>
    <t>V66</t>
  </si>
  <si>
    <t>Carina Mini System Audio Rack, Model AR050B</t>
  </si>
  <si>
    <t>Verbatim DVD Rewritable Disc, Single-Sided, 4.7GB</t>
  </si>
  <si>
    <t>Shirley Daniels</t>
  </si>
  <si>
    <t>Eldon® Executive Woodline II Desk Accessories, Mahogany</t>
  </si>
  <si>
    <t>Anthony Witt</t>
  </si>
  <si>
    <t>Hunter Glantz</t>
  </si>
  <si>
    <t>Eldon Advantage® Chair Mats for Bajo to Medio Pile Carpets</t>
  </si>
  <si>
    <t>DAX Wood Document Frame</t>
  </si>
  <si>
    <t>DMI Arturo Collection Mission-style Design Wood Chair</t>
  </si>
  <si>
    <t>Clay Ludtke</t>
  </si>
  <si>
    <t>Craig Carreira</t>
  </si>
  <si>
    <t>FelBajoes Mobile File Cart, Black</t>
  </si>
  <si>
    <t>Hewlett Packard 610 Color Digital Copier / Printer</t>
  </si>
  <si>
    <t>Electrix Incandescent Magnifying Lamp, Black</t>
  </si>
  <si>
    <t>Wilson Jones Standard D-Ring Binders</t>
  </si>
  <si>
    <t>Bevis Round Conference Room Mesas and Bases</t>
  </si>
  <si>
    <t>Strathmore #10 Sobres, Ultimate White</t>
  </si>
  <si>
    <t>Martin Yale Chadless Opener Electric Letter Opener</t>
  </si>
  <si>
    <t>Sauder Facets Collection Library, Sky Alder Finish</t>
  </si>
  <si>
    <t>Accessory1</t>
  </si>
  <si>
    <t>Xerox 1972</t>
  </si>
  <si>
    <t>Global Comet™ Stacking Armless Chair</t>
  </si>
  <si>
    <t>Epson FX-2180 Wide Format Dot Matrix Printer</t>
  </si>
  <si>
    <t>Costo por Unidad</t>
  </si>
  <si>
    <t>Ventas Totales</t>
  </si>
  <si>
    <t>Costo Productos</t>
  </si>
  <si>
    <t>Utilidad</t>
  </si>
  <si>
    <t>Costos Totales</t>
  </si>
  <si>
    <t>Suma de Cantidad</t>
  </si>
  <si>
    <t>Etiquetas de fila</t>
  </si>
  <si>
    <t>Total general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</si>
</sst>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0" xfId="0" applyNumberForma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3" fontId="0" fillId="0" borderId="0" xfId="0" applyNumberFormat="1"/>
  </cellXfs>
  <cellStyles count="1">
    <cellStyle name="Normal" xfId="0" builtinId="0"/>
  </cellStyles>
  <dxfs count="7"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0" formatCode="General"/>
    </dxf>
    <dxf>
      <numFmt numFmtId="164" formatCode="dd/mm/yyyy"/>
    </dxf>
    <dxf>
      <numFmt numFmtId="164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pivotCacheDefinition" Target="pivotCache/pivotCacheDefinition1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microsoft.com/office/2007/relationships/slicerCache" Target="slicerCaches/slicerCache2.xml"/><Relationship Id="rId4" Type="http://schemas.microsoft.com/office/2007/relationships/slicerCache" Target="slicerCaches/slicerCache1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[0105 Vincular tablas dinámcias (ejercicio).xlsx]Vincular tablas!Subcategorías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Subcategorías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'Vincular tablas'!$B$17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'Vincular tablas'!$A$18:$A$27</c:f>
              <c:strCache>
                <c:ptCount val="9"/>
                <c:pt idx="0">
                  <c:v>Almacenamiento</c:v>
                </c:pt>
                <c:pt idx="1">
                  <c:v>Etiquetas</c:v>
                </c:pt>
                <c:pt idx="2">
                  <c:v>Ligas</c:v>
                </c:pt>
                <c:pt idx="3">
                  <c:v>Linea Blanca</c:v>
                </c:pt>
                <c:pt idx="4">
                  <c:v>Organizadores</c:v>
                </c:pt>
                <c:pt idx="5">
                  <c:v>Papel</c:v>
                </c:pt>
                <c:pt idx="6">
                  <c:v>Plumas y Arte</c:v>
                </c:pt>
                <c:pt idx="7">
                  <c:v>Sobres</c:v>
                </c:pt>
                <c:pt idx="8">
                  <c:v>Tijeras y Reglas</c:v>
                </c:pt>
              </c:strCache>
            </c:strRef>
          </c:cat>
          <c:val>
            <c:numRef>
              <c:f>'Vincular tablas'!$B$18:$B$27</c:f>
              <c:numCache>
                <c:formatCode>#,##0</c:formatCode>
                <c:ptCount val="9"/>
                <c:pt idx="0">
                  <c:v>3207</c:v>
                </c:pt>
                <c:pt idx="1">
                  <c:v>1585</c:v>
                </c:pt>
                <c:pt idx="2">
                  <c:v>942</c:v>
                </c:pt>
                <c:pt idx="3">
                  <c:v>2308</c:v>
                </c:pt>
                <c:pt idx="4">
                  <c:v>4770</c:v>
                </c:pt>
                <c:pt idx="5">
                  <c:v>6302</c:v>
                </c:pt>
                <c:pt idx="6">
                  <c:v>3546</c:v>
                </c:pt>
                <c:pt idx="7">
                  <c:v>1386</c:v>
                </c:pt>
                <c:pt idx="8">
                  <c:v>571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1E-43BC-B908-26FE7E15D6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204278831"/>
        <c:axId val="1206012655"/>
      </c:barChart>
      <c:catAx>
        <c:axId val="120427883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206012655"/>
        <c:crosses val="autoZero"/>
        <c:auto val="1"/>
        <c:lblAlgn val="ctr"/>
        <c:lblOffset val="100"/>
        <c:noMultiLvlLbl val="0"/>
      </c:catAx>
      <c:valAx>
        <c:axId val="12060126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2042788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[0105 Vincular tablas dinámcias (ejercicio).xlsx]Vincular tablas!TipoEnvio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Tipo de Envío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'Vincular tablas'!$B$4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B9C-417A-93BA-172E3B2263D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B9C-417A-93BA-172E3B2263D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EB9C-417A-93BA-172E3B2263D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'Vincular tablas'!$A$5:$A$8</c:f>
              <c:strCache>
                <c:ptCount val="3"/>
                <c:pt idx="0">
                  <c:v>Aereo Express</c:v>
                </c:pt>
                <c:pt idx="1">
                  <c:v>Aereo Regular</c:v>
                </c:pt>
                <c:pt idx="2">
                  <c:v>Terrestre</c:v>
                </c:pt>
              </c:strCache>
            </c:strRef>
          </c:cat>
          <c:val>
            <c:numRef>
              <c:f>'Vincular tablas'!$B$5:$B$8</c:f>
              <c:numCache>
                <c:formatCode>#,##0</c:formatCode>
                <c:ptCount val="3"/>
                <c:pt idx="0">
                  <c:v>2945</c:v>
                </c:pt>
                <c:pt idx="1">
                  <c:v>21183</c:v>
                </c:pt>
                <c:pt idx="2">
                  <c:v>489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AE-43A1-9612-84B6A70EBA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[0105 Vincular tablas dinámcias (ejercicio).xlsx]Vincular tablas!Segmento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Segmento</a:t>
            </a:r>
            <a:r>
              <a:rPr lang="en-US" baseline="0"/>
              <a:t> de Clientes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'Vincular tablas'!$B$10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'Vincular tablas'!$A$11:$A$15</c:f>
              <c:strCache>
                <c:ptCount val="4"/>
                <c:pt idx="0">
                  <c:v>Consumidor</c:v>
                </c:pt>
                <c:pt idx="1">
                  <c:v>Corporativo</c:v>
                </c:pt>
                <c:pt idx="2">
                  <c:v>Oficina en Hogar</c:v>
                </c:pt>
                <c:pt idx="3">
                  <c:v>PYME</c:v>
                </c:pt>
              </c:strCache>
            </c:strRef>
          </c:cat>
          <c:val>
            <c:numRef>
              <c:f>'Vincular tablas'!$B$11:$B$15</c:f>
              <c:numCache>
                <c:formatCode>#,##0</c:formatCode>
                <c:ptCount val="4"/>
                <c:pt idx="0">
                  <c:v>5390</c:v>
                </c:pt>
                <c:pt idx="1">
                  <c:v>8014</c:v>
                </c:pt>
                <c:pt idx="2">
                  <c:v>6319</c:v>
                </c:pt>
                <c:pt idx="3">
                  <c:v>4894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C5-4317-8537-1620589DAA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03336271"/>
        <c:axId val="1121493631"/>
      </c:barChart>
      <c:catAx>
        <c:axId val="12033362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21493631"/>
        <c:crosses val="autoZero"/>
        <c:auto val="1"/>
        <c:lblAlgn val="ctr"/>
        <c:lblOffset val="100"/>
        <c:noMultiLvlLbl val="0"/>
      </c:catAx>
      <c:valAx>
        <c:axId val="1121493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2033362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38100</xdr:colOff>
      <xdr:row>1</xdr:row>
      <xdr:rowOff>142875</xdr:rowOff>
    </xdr:from>
    <xdr:to>
      <xdr:col>13</xdr:col>
      <xdr:colOff>647700</xdr:colOff>
      <xdr:row>34</xdr:row>
      <xdr:rowOff>104775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BB3B8934-ABD8-4EF5-98BA-4261934083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152400</xdr:colOff>
      <xdr:row>17</xdr:row>
      <xdr:rowOff>118110</xdr:rowOff>
    </xdr:from>
    <xdr:to>
      <xdr:col>7</xdr:col>
      <xdr:colOff>760095</xdr:colOff>
      <xdr:row>34</xdr:row>
      <xdr:rowOff>123825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500D3AE8-9675-4E66-9F89-C801E840EC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161925</xdr:colOff>
      <xdr:row>1</xdr:row>
      <xdr:rowOff>114300</xdr:rowOff>
    </xdr:from>
    <xdr:to>
      <xdr:col>7</xdr:col>
      <xdr:colOff>781050</xdr:colOff>
      <xdr:row>16</xdr:row>
      <xdr:rowOff>161924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40CB72B4-7855-458A-8415-0BD61B759B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14</xdr:col>
      <xdr:colOff>2380</xdr:colOff>
      <xdr:row>1</xdr:row>
      <xdr:rowOff>80963</xdr:rowOff>
    </xdr:from>
    <xdr:to>
      <xdr:col>16</xdr:col>
      <xdr:colOff>307180</xdr:colOff>
      <xdr:row>14</xdr:row>
      <xdr:rowOff>128588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5" name="Categoría" hidden="1">
              <a:extLst>
                <a:ext uri="{FF2B5EF4-FFF2-40B4-BE49-F238E27FC236}">
                  <a16:creationId xmlns:a16="http://schemas.microsoft.com/office/drawing/2014/main" id="{DFF307D7-2AF0-412D-9408-FF567E9233E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ía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361068" y="271463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13</xdr:col>
      <xdr:colOff>645318</xdr:colOff>
      <xdr:row>5</xdr:row>
      <xdr:rowOff>164306</xdr:rowOff>
    </xdr:from>
    <xdr:to>
      <xdr:col>16</xdr:col>
      <xdr:colOff>188118</xdr:colOff>
      <xdr:row>19</xdr:row>
      <xdr:rowOff>21431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6" name="Prioridad" hidden="1">
              <a:extLst>
                <a:ext uri="{FF2B5EF4-FFF2-40B4-BE49-F238E27FC236}">
                  <a16:creationId xmlns:a16="http://schemas.microsoft.com/office/drawing/2014/main" id="{D373909A-C6EF-4AC0-B64E-E313895D534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ioridad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242006" y="1116806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ptimiza Group" refreshedDate="43488.889499652774" createdVersion="6" refreshedVersion="6" minRefreshableVersion="3" recordCount="8399" xr:uid="{1B4A618A-3D7B-40CC-AA4C-AFC5C4BA9263}">
  <cacheSource type="worksheet">
    <worksheetSource name="Envios"/>
  </cacheSource>
  <cacheFields count="24">
    <cacheField name="ID Registro" numFmtId="0">
      <sharedItems containsSemiMixedTypes="0" containsString="0" containsNumber="1" containsInteger="1" minValue="1" maxValue="8399"/>
    </cacheField>
    <cacheField name="ID Orden" numFmtId="0">
      <sharedItems containsSemiMixedTypes="0" containsString="0" containsNumber="1" containsInteger="1" minValue="3" maxValue="59973"/>
    </cacheField>
    <cacheField name="Fecha Orden" numFmtId="14">
      <sharedItems containsSemiMixedTypes="0" containsNonDate="0" containsDate="1" containsString="0" minDate="2009-01-01T00:00:00" maxDate="2012-12-31T00:00:00"/>
    </cacheField>
    <cacheField name="Fecha Envío" numFmtId="14">
      <sharedItems containsSemiMixedTypes="0" containsNonDate="0" containsDate="1" containsString="0" minDate="2009-01-02T00:00:00" maxDate="2012-12-31T00:00:00" count="1450">
        <d v="2009-01-02T00:00:00"/>
        <d v="2009-01-06T00:00:00"/>
        <d v="2009-01-08T00:00:00"/>
        <d v="2009-01-03T00:00:00"/>
        <d v="2009-01-04T00:00:00"/>
        <d v="2009-02-12T00:00:00"/>
        <d v="2009-01-09T00:00:00"/>
        <d v="2009-06-13T00:00:00"/>
        <d v="2009-01-14T00:00:00"/>
        <d v="2009-07-08T00:00:00"/>
        <d v="2009-03-26T00:00:00"/>
        <d v="2009-03-22T00:00:00"/>
        <d v="2009-05-06T00:00:00"/>
        <d v="2009-08-01T00:00:00"/>
        <d v="2009-02-26T00:00:00"/>
        <d v="2009-01-05T00:00:00"/>
        <d v="2009-01-10T00:00:00"/>
        <d v="2009-02-04T00:00:00"/>
        <d v="2009-01-07T00:00:00"/>
        <d v="2009-03-04T00:00:00"/>
        <d v="2009-07-28T00:00:00"/>
        <d v="2009-03-29T00:00:00"/>
        <d v="2009-03-13T00:00:00"/>
        <d v="2009-01-29T00:00:00"/>
        <d v="2009-04-20T00:00:00"/>
        <d v="2009-01-21T00:00:00"/>
        <d v="2009-04-25T00:00:00"/>
        <d v="2009-02-07T00:00:00"/>
        <d v="2009-01-15T00:00:00"/>
        <d v="2009-06-17T00:00:00"/>
        <d v="2009-04-08T00:00:00"/>
        <d v="2009-05-19T00:00:00"/>
        <d v="2009-02-08T00:00:00"/>
        <d v="2009-06-02T00:00:00"/>
        <d v="2009-01-22T00:00:00"/>
        <d v="2009-02-20T00:00:00"/>
        <d v="2009-03-20T00:00:00"/>
        <d v="2009-04-04T00:00:00"/>
        <d v="2009-05-27T00:00:00"/>
        <d v="2009-08-03T00:00:00"/>
        <d v="2009-03-08T00:00:00"/>
        <d v="2009-05-14T00:00:00"/>
        <d v="2009-01-16T00:00:00"/>
        <d v="2009-06-08T00:00:00"/>
        <d v="2009-02-02T00:00:00"/>
        <d v="2009-06-14T00:00:00"/>
        <d v="2009-07-05T00:00:00"/>
        <d v="2009-03-23T00:00:00"/>
        <d v="2009-03-02T00:00:00"/>
        <d v="2009-07-19T00:00:00"/>
        <d v="2009-07-18T00:00:00"/>
        <d v="2009-07-24T00:00:00"/>
        <d v="2009-02-15T00:00:00"/>
        <d v="2009-06-16T00:00:00"/>
        <d v="2009-05-18T00:00:00"/>
        <d v="2009-02-21T00:00:00"/>
        <d v="2009-01-18T00:00:00"/>
        <d v="2009-07-01T00:00:00"/>
        <d v="2009-01-25T00:00:00"/>
        <d v="2009-04-19T00:00:00"/>
        <d v="2009-04-22T00:00:00"/>
        <d v="2009-05-21T00:00:00"/>
        <d v="2009-06-28T00:00:00"/>
        <d v="2009-07-04T00:00:00"/>
        <d v="2009-06-03T00:00:00"/>
        <d v="2009-04-03T00:00:00"/>
        <d v="2009-05-09T00:00:00"/>
        <d v="2009-01-23T00:00:00"/>
        <d v="2009-03-19T00:00:00"/>
        <d v="2009-04-11T00:00:00"/>
        <d v="2009-03-25T00:00:00"/>
        <d v="2009-04-07T00:00:00"/>
        <d v="2009-01-26T00:00:00"/>
        <d v="2009-07-13T00:00:00"/>
        <d v="2009-05-13T00:00:00"/>
        <d v="2009-07-15T00:00:00"/>
        <d v="2009-07-17T00:00:00"/>
        <d v="2009-02-09T00:00:00"/>
        <d v="2009-04-06T00:00:00"/>
        <d v="2009-06-05T00:00:00"/>
        <d v="2009-02-05T00:00:00"/>
        <d v="2009-02-01T00:00:00"/>
        <d v="2009-01-11T00:00:00"/>
        <d v="2009-03-14T00:00:00"/>
        <d v="2009-04-29T00:00:00"/>
        <d v="2009-03-16T00:00:00"/>
        <d v="2009-06-18T00:00:00"/>
        <d v="2009-01-12T00:00:00"/>
        <d v="2009-06-12T00:00:00"/>
        <d v="2009-06-01T00:00:00"/>
        <d v="2009-07-31T00:00:00"/>
        <d v="2009-04-30T00:00:00"/>
        <d v="2009-01-20T00:00:00"/>
        <d v="2009-04-18T00:00:00"/>
        <d v="2009-05-23T00:00:00"/>
        <d v="2009-03-24T00:00:00"/>
        <d v="2009-02-13T00:00:00"/>
        <d v="2009-03-12T00:00:00"/>
        <d v="2009-04-21T00:00:00"/>
        <d v="2009-03-06T00:00:00"/>
        <d v="2009-06-23T00:00:00"/>
        <d v="2009-05-05T00:00:00"/>
        <d v="2009-05-11T00:00:00"/>
        <d v="2009-02-25T00:00:00"/>
        <d v="2009-03-15T00:00:00"/>
        <d v="2009-04-15T00:00:00"/>
        <d v="2009-07-09T00:00:00"/>
        <d v="2009-07-25T00:00:00"/>
        <d v="2009-05-15T00:00:00"/>
        <d v="2009-07-03T00:00:00"/>
        <d v="2009-07-11T00:00:00"/>
        <d v="2009-08-07T00:00:00"/>
        <d v="2009-02-27T00:00:00"/>
        <d v="2009-05-16T00:00:00"/>
        <d v="2009-07-06T00:00:00"/>
        <d v="2009-04-12T00:00:00"/>
        <d v="2009-01-24T00:00:00"/>
        <d v="2009-05-17T00:00:00"/>
        <d v="2009-06-22T00:00:00"/>
        <d v="2009-05-25T00:00:00"/>
        <d v="2009-01-13T00:00:00"/>
        <d v="2009-02-11T00:00:00"/>
        <d v="2009-04-01T00:00:00"/>
        <d v="2009-06-26T00:00:00"/>
        <d v="2009-04-16T00:00:00"/>
        <d v="2009-05-22T00:00:00"/>
        <d v="2009-02-06T00:00:00"/>
        <d v="2009-03-30T00:00:00"/>
        <d v="2009-04-02T00:00:00"/>
        <d v="2009-03-03T00:00:00"/>
        <d v="2009-03-10T00:00:00"/>
        <d v="2009-06-04T00:00:00"/>
        <d v="2009-07-07T00:00:00"/>
        <d v="2009-01-17T00:00:00"/>
        <d v="2009-04-28T00:00:00"/>
        <d v="2009-02-22T00:00:00"/>
        <d v="2009-07-12T00:00:00"/>
        <d v="2009-02-19T00:00:00"/>
        <d v="2009-04-17T00:00:00"/>
        <d v="2009-01-19T00:00:00"/>
        <d v="2009-02-23T00:00:00"/>
        <d v="2009-01-30T00:00:00"/>
        <d v="2009-02-03T00:00:00"/>
        <d v="2009-05-04T00:00:00"/>
        <d v="2009-06-19T00:00:00"/>
        <d v="2009-04-09T00:00:00"/>
        <d v="2009-06-11T00:00:00"/>
        <d v="2009-04-13T00:00:00"/>
        <d v="2009-05-26T00:00:00"/>
        <d v="2009-01-28T00:00:00"/>
        <d v="2009-06-24T00:00:00"/>
        <d v="2009-07-29T00:00:00"/>
        <d v="2009-05-08T00:00:00"/>
        <d v="2009-08-04T00:00:00"/>
        <d v="2009-04-27T00:00:00"/>
        <d v="2009-02-17T00:00:00"/>
        <d v="2009-05-28T00:00:00"/>
        <d v="2009-07-23T00:00:00"/>
        <d v="2009-02-18T00:00:00"/>
        <d v="2009-04-24T00:00:00"/>
        <d v="2009-05-01T00:00:00"/>
        <d v="2009-05-24T00:00:00"/>
        <d v="2009-02-14T00:00:00"/>
        <d v="2009-03-07T00:00:00"/>
        <d v="2009-07-22T00:00:00"/>
        <d v="2009-06-27T00:00:00"/>
        <d v="2009-08-02T00:00:00"/>
        <d v="2009-06-09T00:00:00"/>
        <d v="2009-07-10T00:00:00"/>
        <d v="2009-03-28T00:00:00"/>
        <d v="2009-01-27T00:00:00"/>
        <d v="2009-06-06T00:00:00"/>
        <d v="2009-05-20T00:00:00"/>
        <d v="2009-06-30T00:00:00"/>
        <d v="2009-03-11T00:00:00"/>
        <d v="2009-05-30T00:00:00"/>
        <d v="2009-03-17T00:00:00"/>
        <d v="2009-05-29T00:00:00"/>
        <d v="2009-03-27T00:00:00"/>
        <d v="2009-04-10T00:00:00"/>
        <d v="2009-07-02T00:00:00"/>
        <d v="2009-02-28T00:00:00"/>
        <d v="2009-01-31T00:00:00"/>
        <d v="2009-02-16T00:00:00"/>
        <d v="2009-02-10T00:00:00"/>
        <d v="2009-04-26T00:00:00"/>
        <d v="2009-07-30T00:00:00"/>
        <d v="2009-07-26T00:00:00"/>
        <d v="2009-04-23T00:00:00"/>
        <d v="2009-05-03T00:00:00"/>
        <d v="2009-07-16T00:00:00"/>
        <d v="2009-05-12T00:00:00"/>
        <d v="2009-06-21T00:00:00"/>
        <d v="2009-07-21T00:00:00"/>
        <d v="2009-04-14T00:00:00"/>
        <d v="2009-05-07T00:00:00"/>
        <d v="2009-06-07T00:00:00"/>
        <d v="2009-03-21T00:00:00"/>
        <d v="2009-06-10T00:00:00"/>
        <d v="2009-07-20T00:00:00"/>
        <d v="2009-03-31T00:00:00"/>
        <d v="2009-06-29T00:00:00"/>
        <d v="2009-07-14T00:00:00"/>
        <d v="2009-03-18T00:00:00"/>
        <d v="2009-04-05T00:00:00"/>
        <d v="2009-05-02T00:00:00"/>
        <d v="2009-06-25T00:00:00"/>
        <d v="2009-02-24T00:00:00"/>
        <d v="2009-03-09T00:00:00"/>
        <d v="2009-05-31T00:00:00"/>
        <d v="2009-05-10T00:00:00"/>
        <d v="2009-03-01T00:00:00"/>
        <d v="2009-03-05T00:00:00"/>
        <d v="2009-06-20T00:00:00"/>
        <d v="2009-08-05T00:00:00"/>
        <d v="2009-08-06T00:00:00"/>
        <d v="2009-06-15T00:00:00"/>
        <d v="2009-07-27T00:00:00"/>
        <d v="2009-08-09T00:00:00"/>
        <d v="2009-08-10T00:00:00"/>
        <d v="2009-08-08T00:00:00"/>
        <d v="2009-08-11T00:00:00"/>
        <d v="2009-08-13T00:00:00"/>
        <d v="2009-08-17T00:00:00"/>
        <d v="2009-08-15T00:00:00"/>
        <d v="2009-08-12T00:00:00"/>
        <d v="2009-08-14T00:00:00"/>
        <d v="2009-08-16T00:00:00"/>
        <d v="2009-08-19T00:00:00"/>
        <d v="2009-08-20T00:00:00"/>
        <d v="2009-08-22T00:00:00"/>
        <d v="2009-08-18T00:00:00"/>
        <d v="2009-08-21T00:00:00"/>
        <d v="2009-08-26T00:00:00"/>
        <d v="2009-08-24T00:00:00"/>
        <d v="2009-08-23T00:00:00"/>
        <d v="2009-08-25T00:00:00"/>
        <d v="2009-08-28T00:00:00"/>
        <d v="2009-08-27T00:00:00"/>
        <d v="2009-09-02T00:00:00"/>
        <d v="2009-08-29T00:00:00"/>
        <d v="2009-08-31T00:00:00"/>
        <d v="2009-09-03T00:00:00"/>
        <d v="2009-09-01T00:00:00"/>
        <d v="2009-08-30T00:00:00"/>
        <d v="2009-09-05T00:00:00"/>
        <d v="2009-09-04T00:00:00"/>
        <d v="2009-09-06T00:00:00"/>
        <d v="2009-09-07T00:00:00"/>
        <d v="2009-09-08T00:00:00"/>
        <d v="2009-09-09T00:00:00"/>
        <d v="2009-09-15T00:00:00"/>
        <d v="2009-09-10T00:00:00"/>
        <d v="2009-09-12T00:00:00"/>
        <d v="2009-09-11T00:00:00"/>
        <d v="2009-09-13T00:00:00"/>
        <d v="2009-09-19T00:00:00"/>
        <d v="2009-09-14T00:00:00"/>
        <d v="2009-09-17T00:00:00"/>
        <d v="2009-09-16T00:00:00"/>
        <d v="2009-09-18T00:00:00"/>
        <d v="2009-09-25T00:00:00"/>
        <d v="2009-09-24T00:00:00"/>
        <d v="2009-09-20T00:00:00"/>
        <d v="2009-09-21T00:00:00"/>
        <d v="2009-09-22T00:00:00"/>
        <d v="2009-09-23T00:00:00"/>
        <d v="2009-09-26T00:00:00"/>
        <d v="2009-09-28T00:00:00"/>
        <d v="2009-09-27T00:00:00"/>
        <d v="2009-10-02T00:00:00"/>
        <d v="2009-09-29T00:00:00"/>
        <d v="2009-10-03T00:00:00"/>
        <d v="2009-09-30T00:00:00"/>
        <d v="2009-10-01T00:00:00"/>
        <d v="2009-10-06T00:00:00"/>
        <d v="2009-10-09T00:00:00"/>
        <d v="2009-10-05T00:00:00"/>
        <d v="2009-10-04T00:00:00"/>
        <d v="2009-10-11T00:00:00"/>
        <d v="2009-10-07T00:00:00"/>
        <d v="2009-10-08T00:00:00"/>
        <d v="2009-10-10T00:00:00"/>
        <d v="2009-10-12T00:00:00"/>
        <d v="2009-10-15T00:00:00"/>
        <d v="2009-10-13T00:00:00"/>
        <d v="2009-10-18T00:00:00"/>
        <d v="2009-10-20T00:00:00"/>
        <d v="2009-10-19T00:00:00"/>
        <d v="2009-10-14T00:00:00"/>
        <d v="2009-10-24T00:00:00"/>
        <d v="2009-10-17T00:00:00"/>
        <d v="2009-10-16T00:00:00"/>
        <d v="2009-10-21T00:00:00"/>
        <d v="2009-10-25T00:00:00"/>
        <d v="2009-10-27T00:00:00"/>
        <d v="2009-10-23T00:00:00"/>
        <d v="2009-10-22T00:00:00"/>
        <d v="2009-10-26T00:00:00"/>
        <d v="2009-10-29T00:00:00"/>
        <d v="2009-10-28T00:00:00"/>
        <d v="2009-10-30T00:00:00"/>
        <d v="2009-10-31T00:00:00"/>
        <d v="2009-11-01T00:00:00"/>
        <d v="2009-11-06T00:00:00"/>
        <d v="2009-11-02T00:00:00"/>
        <d v="2009-11-04T00:00:00"/>
        <d v="2009-11-03T00:00:00"/>
        <d v="2009-11-09T00:00:00"/>
        <d v="2009-11-05T00:00:00"/>
        <d v="2009-11-10T00:00:00"/>
        <d v="2009-11-07T00:00:00"/>
        <d v="2009-11-08T00:00:00"/>
        <d v="2009-11-13T00:00:00"/>
        <d v="2009-11-15T00:00:00"/>
        <d v="2009-11-11T00:00:00"/>
        <d v="2009-11-12T00:00:00"/>
        <d v="2009-11-14T00:00:00"/>
        <d v="2009-11-16T00:00:00"/>
        <d v="2009-11-17T00:00:00"/>
        <d v="2009-11-19T00:00:00"/>
        <d v="2009-11-18T00:00:00"/>
        <d v="2009-11-20T00:00:00"/>
        <d v="2009-11-23T00:00:00"/>
        <d v="2009-11-21T00:00:00"/>
        <d v="2009-11-26T00:00:00"/>
        <d v="2009-11-22T00:00:00"/>
        <d v="2009-11-27T00:00:00"/>
        <d v="2009-11-24T00:00:00"/>
        <d v="2009-11-28T00:00:00"/>
        <d v="2009-11-25T00:00:00"/>
        <d v="2009-11-30T00:00:00"/>
        <d v="2009-12-02T00:00:00"/>
        <d v="2009-11-29T00:00:00"/>
        <d v="2009-12-01T00:00:00"/>
        <d v="2009-12-07T00:00:00"/>
        <d v="2009-12-05T00:00:00"/>
        <d v="2009-12-04T00:00:00"/>
        <d v="2009-12-03T00:00:00"/>
        <d v="2009-12-08T00:00:00"/>
        <d v="2009-12-09T00:00:00"/>
        <d v="2009-12-06T00:00:00"/>
        <d v="2009-12-10T00:00:00"/>
        <d v="2009-12-12T00:00:00"/>
        <d v="2009-12-14T00:00:00"/>
        <d v="2009-12-11T00:00:00"/>
        <d v="2009-12-13T00:00:00"/>
        <d v="2009-12-15T00:00:00"/>
        <d v="2009-12-16T00:00:00"/>
        <d v="2009-12-21T00:00:00"/>
        <d v="2009-12-17T00:00:00"/>
        <d v="2009-12-18T00:00:00"/>
        <d v="2009-12-23T00:00:00"/>
        <d v="2009-12-19T00:00:00"/>
        <d v="2009-12-22T00:00:00"/>
        <d v="2009-12-20T00:00:00"/>
        <d v="2009-12-25T00:00:00"/>
        <d v="2009-12-24T00:00:00"/>
        <d v="2009-12-26T00:00:00"/>
        <d v="2009-12-27T00:00:00"/>
        <d v="2010-01-01T00:00:00"/>
        <d v="2009-12-30T00:00:00"/>
        <d v="2009-12-28T00:00:00"/>
        <d v="2010-01-03T00:00:00"/>
        <d v="2009-12-29T00:00:00"/>
        <d v="2010-01-02T00:00:00"/>
        <d v="2010-01-06T00:00:00"/>
        <d v="2010-01-08T00:00:00"/>
        <d v="2010-01-04T00:00:00"/>
        <d v="2009-12-31T00:00:00"/>
        <d v="2010-01-05T00:00:00"/>
        <d v="2010-01-11T00:00:00"/>
        <d v="2010-01-07T00:00:00"/>
        <d v="2010-01-10T00:00:00"/>
        <d v="2010-01-09T00:00:00"/>
        <d v="2010-01-12T00:00:00"/>
        <d v="2010-01-13T00:00:00"/>
        <d v="2010-01-15T00:00:00"/>
        <d v="2010-01-14T00:00:00"/>
        <d v="2010-01-16T00:00:00"/>
        <d v="2010-01-17T00:00:00"/>
        <d v="2010-01-18T00:00:00"/>
        <d v="2010-01-19T00:00:00"/>
        <d v="2010-01-20T00:00:00"/>
        <d v="2010-01-22T00:00:00"/>
        <d v="2010-01-21T00:00:00"/>
        <d v="2010-01-27T00:00:00"/>
        <d v="2010-01-25T00:00:00"/>
        <d v="2010-01-23T00:00:00"/>
        <d v="2010-01-24T00:00:00"/>
        <d v="2010-01-30T00:00:00"/>
        <d v="2010-02-01T00:00:00"/>
        <d v="2010-01-26T00:00:00"/>
        <d v="2010-01-28T00:00:00"/>
        <d v="2010-02-02T00:00:00"/>
        <d v="2010-01-31T00:00:00"/>
        <d v="2010-01-29T00:00:00"/>
        <d v="2010-02-04T00:00:00"/>
        <d v="2010-02-07T00:00:00"/>
        <d v="2010-02-03T00:00:00"/>
        <d v="2010-02-06T00:00:00"/>
        <d v="2010-02-09T00:00:00"/>
        <d v="2010-02-10T00:00:00"/>
        <d v="2010-02-05T00:00:00"/>
        <d v="2010-02-08T00:00:00"/>
        <d v="2010-02-11T00:00:00"/>
        <d v="2010-02-13T00:00:00"/>
        <d v="2010-02-15T00:00:00"/>
        <d v="2010-02-19T00:00:00"/>
        <d v="2010-02-12T00:00:00"/>
        <d v="2010-02-18T00:00:00"/>
        <d v="2010-02-14T00:00:00"/>
        <d v="2010-02-16T00:00:00"/>
        <d v="2010-02-17T00:00:00"/>
        <d v="2010-02-22T00:00:00"/>
        <d v="2010-02-20T00:00:00"/>
        <d v="2010-02-23T00:00:00"/>
        <d v="2010-02-21T00:00:00"/>
        <d v="2010-02-24T00:00:00"/>
        <d v="2010-02-25T00:00:00"/>
        <d v="2010-03-02T00:00:00"/>
        <d v="2010-03-01T00:00:00"/>
        <d v="2010-02-26T00:00:00"/>
        <d v="2010-03-04T00:00:00"/>
        <d v="2010-02-27T00:00:00"/>
        <d v="2010-02-28T00:00:00"/>
        <d v="2010-03-03T00:00:00"/>
        <d v="2010-03-06T00:00:00"/>
        <d v="2010-03-05T00:00:00"/>
        <d v="2010-03-07T00:00:00"/>
        <d v="2010-03-11T00:00:00"/>
        <d v="2010-03-08T00:00:00"/>
        <d v="2010-03-10T00:00:00"/>
        <d v="2010-03-09T00:00:00"/>
        <d v="2010-03-15T00:00:00"/>
        <d v="2010-03-12T00:00:00"/>
        <d v="2010-03-18T00:00:00"/>
        <d v="2010-03-13T00:00:00"/>
        <d v="2010-03-14T00:00:00"/>
        <d v="2010-03-16T00:00:00"/>
        <d v="2010-03-20T00:00:00"/>
        <d v="2010-03-21T00:00:00"/>
        <d v="2010-03-17T00:00:00"/>
        <d v="2010-03-19T00:00:00"/>
        <d v="2010-03-24T00:00:00"/>
        <d v="2010-03-22T00:00:00"/>
        <d v="2010-03-23T00:00:00"/>
        <d v="2010-03-26T00:00:00"/>
        <d v="2010-03-25T00:00:00"/>
        <d v="2010-03-27T00:00:00"/>
        <d v="2010-03-28T00:00:00"/>
        <d v="2010-04-01T00:00:00"/>
        <d v="2010-03-29T00:00:00"/>
        <d v="2010-03-31T00:00:00"/>
        <d v="2010-03-30T00:00:00"/>
        <d v="2010-04-04T00:00:00"/>
        <d v="2010-04-02T00:00:00"/>
        <d v="2010-04-08T00:00:00"/>
        <d v="2010-04-03T00:00:00"/>
        <d v="2010-04-06T00:00:00"/>
        <d v="2010-04-07T00:00:00"/>
        <d v="2010-04-05T00:00:00"/>
        <d v="2010-04-11T00:00:00"/>
        <d v="2010-04-10T00:00:00"/>
        <d v="2010-04-14T00:00:00"/>
        <d v="2010-04-09T00:00:00"/>
        <d v="2010-04-12T00:00:00"/>
        <d v="2010-04-19T00:00:00"/>
        <d v="2010-04-15T00:00:00"/>
        <d v="2010-04-13T00:00:00"/>
        <d v="2010-04-16T00:00:00"/>
        <d v="2010-04-21T00:00:00"/>
        <d v="2010-04-17T00:00:00"/>
        <d v="2010-04-18T00:00:00"/>
        <d v="2010-04-20T00:00:00"/>
        <d v="2010-04-23T00:00:00"/>
        <d v="2010-04-24T00:00:00"/>
        <d v="2010-04-22T00:00:00"/>
        <d v="2010-04-27T00:00:00"/>
        <d v="2010-04-25T00:00:00"/>
        <d v="2010-04-26T00:00:00"/>
        <d v="2010-04-28T00:00:00"/>
        <d v="2010-04-29T00:00:00"/>
        <d v="2010-05-05T00:00:00"/>
        <d v="2010-04-30T00:00:00"/>
        <d v="2010-05-03T00:00:00"/>
        <d v="2010-05-02T00:00:00"/>
        <d v="2010-05-01T00:00:00"/>
        <d v="2010-05-04T00:00:00"/>
        <d v="2010-05-06T00:00:00"/>
        <d v="2010-05-08T00:00:00"/>
        <d v="2010-05-14T00:00:00"/>
        <d v="2010-05-07T00:00:00"/>
        <d v="2010-05-13T00:00:00"/>
        <d v="2010-05-10T00:00:00"/>
        <d v="2010-05-11T00:00:00"/>
        <d v="2010-05-09T00:00:00"/>
        <d v="2010-05-12T00:00:00"/>
        <d v="2010-05-19T00:00:00"/>
        <d v="2010-05-16T00:00:00"/>
        <d v="2010-05-17T00:00:00"/>
        <d v="2010-05-20T00:00:00"/>
        <d v="2010-05-15T00:00:00"/>
        <d v="2010-05-24T00:00:00"/>
        <d v="2010-05-18T00:00:00"/>
        <d v="2010-05-26T00:00:00"/>
        <d v="2010-05-23T00:00:00"/>
        <d v="2010-05-21T00:00:00"/>
        <d v="2010-05-22T00:00:00"/>
        <d v="2010-05-25T00:00:00"/>
        <d v="2010-05-27T00:00:00"/>
        <d v="2010-06-02T00:00:00"/>
        <d v="2010-05-28T00:00:00"/>
        <d v="2010-05-30T00:00:00"/>
        <d v="2010-06-05T00:00:00"/>
        <d v="2010-05-29T00:00:00"/>
        <d v="2010-05-31T00:00:00"/>
        <d v="2010-06-03T00:00:00"/>
        <d v="2010-06-01T00:00:00"/>
        <d v="2010-06-04T00:00:00"/>
        <d v="2010-06-08T00:00:00"/>
        <d v="2010-06-06T00:00:00"/>
        <d v="2010-06-11T00:00:00"/>
        <d v="2010-06-07T00:00:00"/>
        <d v="2010-06-14T00:00:00"/>
        <d v="2010-06-10T00:00:00"/>
        <d v="2010-06-09T00:00:00"/>
        <d v="2010-06-15T00:00:00"/>
        <d v="2010-06-12T00:00:00"/>
        <d v="2010-06-13T00:00:00"/>
        <d v="2010-06-16T00:00:00"/>
        <d v="2010-06-18T00:00:00"/>
        <d v="2010-06-17T00:00:00"/>
        <d v="2010-06-23T00:00:00"/>
        <d v="2010-06-22T00:00:00"/>
        <d v="2010-06-20T00:00:00"/>
        <d v="2010-06-19T00:00:00"/>
        <d v="2010-06-24T00:00:00"/>
        <d v="2010-06-21T00:00:00"/>
        <d v="2010-06-26T00:00:00"/>
        <d v="2010-06-28T00:00:00"/>
        <d v="2010-06-25T00:00:00"/>
        <d v="2010-07-02T00:00:00"/>
        <d v="2010-06-27T00:00:00"/>
        <d v="2010-06-29T00:00:00"/>
        <d v="2010-07-01T00:00:00"/>
        <d v="2010-06-30T00:00:00"/>
        <d v="2010-07-05T00:00:00"/>
        <d v="2010-07-04T00:00:00"/>
        <d v="2010-07-03T00:00:00"/>
        <d v="2010-07-10T00:00:00"/>
        <d v="2010-07-06T00:00:00"/>
        <d v="2010-07-11T00:00:00"/>
        <d v="2010-07-07T00:00:00"/>
        <d v="2010-07-09T00:00:00"/>
        <d v="2010-07-08T00:00:00"/>
        <d v="2010-07-13T00:00:00"/>
        <d v="2010-07-12T00:00:00"/>
        <d v="2010-07-18T00:00:00"/>
        <d v="2010-07-17T00:00:00"/>
        <d v="2010-07-16T00:00:00"/>
        <d v="2010-07-15T00:00:00"/>
        <d v="2010-07-24T00:00:00"/>
        <d v="2010-07-23T00:00:00"/>
        <d v="2010-07-21T00:00:00"/>
        <d v="2010-07-20T00:00:00"/>
        <d v="2010-07-19T00:00:00"/>
        <d v="2010-07-25T00:00:00"/>
        <d v="2010-07-22T00:00:00"/>
        <d v="2010-07-28T00:00:00"/>
        <d v="2010-07-27T00:00:00"/>
        <d v="2010-07-26T00:00:00"/>
        <d v="2010-07-30T00:00:00"/>
        <d v="2010-07-31T00:00:00"/>
        <d v="2010-08-01T00:00:00"/>
        <d v="2010-08-02T00:00:00"/>
        <d v="2010-07-29T00:00:00"/>
        <d v="2010-08-03T00:00:00"/>
        <d v="2010-08-05T00:00:00"/>
        <d v="2010-08-04T00:00:00"/>
        <d v="2010-08-06T00:00:00"/>
        <d v="2010-08-08T00:00:00"/>
        <d v="2010-08-11T00:00:00"/>
        <d v="2010-08-07T00:00:00"/>
        <d v="2010-08-09T00:00:00"/>
        <d v="2010-08-10T00:00:00"/>
        <d v="2010-08-12T00:00:00"/>
        <d v="2010-08-14T00:00:00"/>
        <d v="2010-08-13T00:00:00"/>
        <d v="2010-08-15T00:00:00"/>
        <d v="2010-08-16T00:00:00"/>
        <d v="2010-08-17T00:00:00"/>
        <d v="2010-08-23T00:00:00"/>
        <d v="2010-08-20T00:00:00"/>
        <d v="2010-08-18T00:00:00"/>
        <d v="2010-08-19T00:00:00"/>
        <d v="2010-08-26T00:00:00"/>
        <d v="2010-08-24T00:00:00"/>
        <d v="2010-08-21T00:00:00"/>
        <d v="2010-08-22T00:00:00"/>
        <d v="2010-08-28T00:00:00"/>
        <d v="2010-08-25T00:00:00"/>
        <d v="2010-08-27T00:00:00"/>
        <d v="2010-09-02T00:00:00"/>
        <d v="2010-08-30T00:00:00"/>
        <d v="2010-08-29T00:00:00"/>
        <d v="2010-08-31T00:00:00"/>
        <d v="2010-09-07T00:00:00"/>
        <d v="2010-09-01T00:00:00"/>
        <d v="2010-09-04T00:00:00"/>
        <d v="2010-09-08T00:00:00"/>
        <d v="2010-09-06T00:00:00"/>
        <d v="2010-09-05T00:00:00"/>
        <d v="2010-09-11T00:00:00"/>
        <d v="2010-09-10T00:00:00"/>
        <d v="2010-09-16T00:00:00"/>
        <d v="2010-09-14T00:00:00"/>
        <d v="2010-09-09T00:00:00"/>
        <d v="2010-09-12T00:00:00"/>
        <d v="2010-09-13T00:00:00"/>
        <d v="2010-09-19T00:00:00"/>
        <d v="2010-09-20T00:00:00"/>
        <d v="2010-09-15T00:00:00"/>
        <d v="2010-09-17T00:00:00"/>
        <d v="2010-09-22T00:00:00"/>
        <d v="2010-09-18T00:00:00"/>
        <d v="2010-09-21T00:00:00"/>
        <d v="2010-09-24T00:00:00"/>
        <d v="2010-09-23T00:00:00"/>
        <d v="2010-09-25T00:00:00"/>
        <d v="2010-09-29T00:00:00"/>
        <d v="2010-09-27T00:00:00"/>
        <d v="2010-09-26T00:00:00"/>
        <d v="2010-10-01T00:00:00"/>
        <d v="2010-09-28T00:00:00"/>
        <d v="2010-10-02T00:00:00"/>
        <d v="2010-09-30T00:00:00"/>
        <d v="2010-10-08T00:00:00"/>
        <d v="2010-10-04T00:00:00"/>
        <d v="2010-10-03T00:00:00"/>
        <d v="2010-10-07T00:00:00"/>
        <d v="2010-10-05T00:00:00"/>
        <d v="2010-10-06T00:00:00"/>
        <d v="2010-10-11T00:00:00"/>
        <d v="2010-10-12T00:00:00"/>
        <d v="2010-10-13T00:00:00"/>
        <d v="2010-10-09T00:00:00"/>
        <d v="2010-10-10T00:00:00"/>
        <d v="2010-10-16T00:00:00"/>
        <d v="2010-10-14T00:00:00"/>
        <d v="2010-10-15T00:00:00"/>
        <d v="2010-10-19T00:00:00"/>
        <d v="2010-10-20T00:00:00"/>
        <d v="2010-10-17T00:00:00"/>
        <d v="2010-10-24T00:00:00"/>
        <d v="2010-10-18T00:00:00"/>
        <d v="2010-10-23T00:00:00"/>
        <d v="2010-10-21T00:00:00"/>
        <d v="2010-10-26T00:00:00"/>
        <d v="2010-10-25T00:00:00"/>
        <d v="2010-10-27T00:00:00"/>
        <d v="2010-10-22T00:00:00"/>
        <d v="2010-10-30T00:00:00"/>
        <d v="2010-10-28T00:00:00"/>
        <d v="2010-11-01T00:00:00"/>
        <d v="2010-10-31T00:00:00"/>
        <d v="2010-10-29T00:00:00"/>
        <d v="2010-11-06T00:00:00"/>
        <d v="2010-11-02T00:00:00"/>
        <d v="2010-11-03T00:00:00"/>
        <d v="2010-11-08T00:00:00"/>
        <d v="2010-11-05T00:00:00"/>
        <d v="2010-11-04T00:00:00"/>
        <d v="2010-11-09T00:00:00"/>
        <d v="2010-11-07T00:00:00"/>
        <d v="2010-11-11T00:00:00"/>
        <d v="2010-11-13T00:00:00"/>
        <d v="2010-11-10T00:00:00"/>
        <d v="2010-11-12T00:00:00"/>
        <d v="2010-11-14T00:00:00"/>
        <d v="2010-11-15T00:00:00"/>
        <d v="2010-11-19T00:00:00"/>
        <d v="2010-11-17T00:00:00"/>
        <d v="2010-11-18T00:00:00"/>
        <d v="2010-11-23T00:00:00"/>
        <d v="2010-11-20T00:00:00"/>
        <d v="2010-11-22T00:00:00"/>
        <d v="2010-11-21T00:00:00"/>
        <d v="2010-11-28T00:00:00"/>
        <d v="2010-11-24T00:00:00"/>
        <d v="2010-11-29T00:00:00"/>
        <d v="2010-11-25T00:00:00"/>
        <d v="2010-11-26T00:00:00"/>
        <d v="2010-11-27T00:00:00"/>
        <d v="2010-12-02T00:00:00"/>
        <d v="2010-12-01T00:00:00"/>
        <d v="2010-12-04T00:00:00"/>
        <d v="2010-11-30T00:00:00"/>
        <d v="2010-12-03T00:00:00"/>
        <d v="2010-12-08T00:00:00"/>
        <d v="2010-12-05T00:00:00"/>
        <d v="2010-12-06T00:00:00"/>
        <d v="2010-12-07T00:00:00"/>
        <d v="2010-12-11T00:00:00"/>
        <d v="2010-12-09T00:00:00"/>
        <d v="2010-12-10T00:00:00"/>
        <d v="2010-12-17T00:00:00"/>
        <d v="2010-12-12T00:00:00"/>
        <d v="2010-12-13T00:00:00"/>
        <d v="2010-12-14T00:00:00"/>
        <d v="2010-12-16T00:00:00"/>
        <d v="2010-12-15T00:00:00"/>
        <d v="2010-12-18T00:00:00"/>
        <d v="2010-12-19T00:00:00"/>
        <d v="2010-12-22T00:00:00"/>
        <d v="2010-12-20T00:00:00"/>
        <d v="2010-12-23T00:00:00"/>
        <d v="2010-12-21T00:00:00"/>
        <d v="2010-12-30T00:00:00"/>
        <d v="2010-12-26T00:00:00"/>
        <d v="2010-12-25T00:00:00"/>
        <d v="2010-12-24T00:00:00"/>
        <d v="2010-12-27T00:00:00"/>
        <d v="2010-12-28T00:00:00"/>
        <d v="2010-12-29T00:00:00"/>
        <d v="2011-01-17T00:00:00"/>
        <d v="2011-01-19T00:00:00"/>
        <d v="2011-01-22T00:00:00"/>
        <d v="2011-01-26T00:00:00"/>
        <d v="2011-01-14T00:00:00"/>
        <d v="2011-03-23T00:00:00"/>
        <d v="2011-01-15T00:00:00"/>
        <d v="2011-01-16T00:00:00"/>
        <d v="2011-01-10T00:00:00"/>
        <d v="2011-01-27T00:00:00"/>
        <d v="2011-04-01T00:00:00"/>
        <d v="2011-01-13T00:00:00"/>
        <d v="2011-01-01T00:00:00"/>
        <d v="2011-01-02T00:00:00"/>
        <d v="2010-12-31T00:00:00"/>
        <d v="2011-01-03T00:00:00"/>
        <d v="2011-01-08T00:00:00"/>
        <d v="2011-01-04T00:00:00"/>
        <d v="2011-01-09T00:00:00"/>
        <d v="2011-01-07T00:00:00"/>
        <d v="2011-01-05T00:00:00"/>
        <d v="2011-01-06T00:00:00"/>
        <d v="2011-01-12T00:00:00"/>
        <d v="2011-01-11T00:00:00"/>
        <d v="2011-01-20T00:00:00"/>
        <d v="2011-01-18T00:00:00"/>
        <d v="2011-01-21T00:00:00"/>
        <d v="2011-01-23T00:00:00"/>
        <d v="2011-01-24T00:00:00"/>
        <d v="2011-01-25T00:00:00"/>
        <d v="2011-01-30T00:00:00"/>
        <d v="2011-02-02T00:00:00"/>
        <d v="2011-01-29T00:00:00"/>
        <d v="2011-01-28T00:00:00"/>
        <d v="2011-02-01T00:00:00"/>
        <d v="2011-01-31T00:00:00"/>
        <d v="2011-02-04T00:00:00"/>
        <d v="2011-02-03T00:00:00"/>
        <d v="2011-02-06T00:00:00"/>
        <d v="2011-02-05T00:00:00"/>
        <d v="2011-02-10T00:00:00"/>
        <d v="2011-02-07T00:00:00"/>
        <d v="2011-02-09T00:00:00"/>
        <d v="2011-02-08T00:00:00"/>
        <d v="2011-02-11T00:00:00"/>
        <d v="2011-02-14T00:00:00"/>
        <d v="2011-02-12T00:00:00"/>
        <d v="2011-02-17T00:00:00"/>
        <d v="2011-02-13T00:00:00"/>
        <d v="2011-02-19T00:00:00"/>
        <d v="2011-02-15T00:00:00"/>
        <d v="2011-02-16T00:00:00"/>
        <d v="2011-02-18T00:00:00"/>
        <d v="2011-02-22T00:00:00"/>
        <d v="2011-02-21T00:00:00"/>
        <d v="2011-02-20T00:00:00"/>
        <d v="2011-02-23T00:00:00"/>
        <d v="2011-02-24T00:00:00"/>
        <d v="2011-02-27T00:00:00"/>
        <d v="2011-02-28T00:00:00"/>
        <d v="2011-02-26T00:00:00"/>
        <d v="2011-02-25T00:00:00"/>
        <d v="2011-03-04T00:00:00"/>
        <d v="2011-03-01T00:00:00"/>
        <d v="2011-03-05T00:00:00"/>
        <d v="2011-03-06T00:00:00"/>
        <d v="2011-03-03T00:00:00"/>
        <d v="2011-03-02T00:00:00"/>
        <d v="2011-03-12T00:00:00"/>
        <d v="2011-03-08T00:00:00"/>
        <d v="2011-03-07T00:00:00"/>
        <d v="2011-03-09T00:00:00"/>
        <d v="2011-03-10T00:00:00"/>
        <d v="2011-03-13T00:00:00"/>
        <d v="2011-03-11T00:00:00"/>
        <d v="2011-03-14T00:00:00"/>
        <d v="2011-03-16T00:00:00"/>
        <d v="2011-03-19T00:00:00"/>
        <d v="2011-03-15T00:00:00"/>
        <d v="2011-03-17T00:00:00"/>
        <d v="2011-03-18T00:00:00"/>
        <d v="2011-03-22T00:00:00"/>
        <d v="2011-03-20T00:00:00"/>
        <d v="2011-03-21T00:00:00"/>
        <d v="2011-03-26T00:00:00"/>
        <d v="2011-03-24T00:00:00"/>
        <d v="2011-03-25T00:00:00"/>
        <d v="2011-03-27T00:00:00"/>
        <d v="2011-03-28T00:00:00"/>
        <d v="2011-03-29T00:00:00"/>
        <d v="2011-03-30T00:00:00"/>
        <d v="2011-04-03T00:00:00"/>
        <d v="2011-03-31T00:00:00"/>
        <d v="2011-04-02T00:00:00"/>
        <d v="2011-04-04T00:00:00"/>
        <d v="2011-04-07T00:00:00"/>
        <d v="2011-04-06T00:00:00"/>
        <d v="2011-04-05T00:00:00"/>
        <d v="2011-04-08T00:00:00"/>
        <d v="2011-04-11T00:00:00"/>
        <d v="2011-04-10T00:00:00"/>
        <d v="2011-04-09T00:00:00"/>
        <d v="2011-04-16T00:00:00"/>
        <d v="2011-04-12T00:00:00"/>
        <d v="2011-04-13T00:00:00"/>
        <d v="2011-04-14T00:00:00"/>
        <d v="2011-04-15T00:00:00"/>
        <d v="2011-04-18T00:00:00"/>
        <d v="2011-04-17T00:00:00"/>
        <d v="2011-04-19T00:00:00"/>
        <d v="2011-04-21T00:00:00"/>
        <d v="2011-04-20T00:00:00"/>
        <d v="2011-04-26T00:00:00"/>
        <d v="2011-04-22T00:00:00"/>
        <d v="2011-04-27T00:00:00"/>
        <d v="2011-04-25T00:00:00"/>
        <d v="2011-04-24T00:00:00"/>
        <d v="2011-04-23T00:00:00"/>
        <d v="2011-04-28T00:00:00"/>
        <d v="2011-04-30T00:00:00"/>
        <d v="2011-05-01T00:00:00"/>
        <d v="2011-05-06T00:00:00"/>
        <d v="2011-05-08T00:00:00"/>
        <d v="2011-05-02T00:00:00"/>
        <d v="2011-05-03T00:00:00"/>
        <d v="2011-05-04T00:00:00"/>
        <d v="2011-05-07T00:00:00"/>
        <d v="2011-05-05T00:00:00"/>
        <d v="2011-05-11T00:00:00"/>
        <d v="2011-05-15T00:00:00"/>
        <d v="2011-05-09T00:00:00"/>
        <d v="2011-05-10T00:00:00"/>
        <d v="2011-05-12T00:00:00"/>
        <d v="2011-05-13T00:00:00"/>
        <d v="2011-05-21T00:00:00"/>
        <d v="2011-05-14T00:00:00"/>
        <d v="2011-05-16T00:00:00"/>
        <d v="2011-05-18T00:00:00"/>
        <d v="2011-05-19T00:00:00"/>
        <d v="2011-05-17T00:00:00"/>
        <d v="2011-05-20T00:00:00"/>
        <d v="2011-05-22T00:00:00"/>
        <d v="2011-05-23T00:00:00"/>
        <d v="2011-05-25T00:00:00"/>
        <d v="2011-05-24T00:00:00"/>
        <d v="2011-05-26T00:00:00"/>
        <d v="2011-05-31T00:00:00"/>
        <d v="2011-05-27T00:00:00"/>
        <d v="2011-05-30T00:00:00"/>
        <d v="2011-05-28T00:00:00"/>
        <d v="2011-05-29T00:00:00"/>
        <d v="2011-06-03T00:00:00"/>
        <d v="2011-06-02T00:00:00"/>
        <d v="2011-06-01T00:00:00"/>
        <d v="2011-06-04T00:00:00"/>
        <d v="2011-06-06T00:00:00"/>
        <d v="2011-06-05T00:00:00"/>
        <d v="2011-06-08T00:00:00"/>
        <d v="2011-06-12T00:00:00"/>
        <d v="2011-06-10T00:00:00"/>
        <d v="2011-06-15T00:00:00"/>
        <d v="2011-06-07T00:00:00"/>
        <d v="2011-06-09T00:00:00"/>
        <d v="2011-06-11T00:00:00"/>
        <d v="2011-06-13T00:00:00"/>
        <d v="2011-06-14T00:00:00"/>
        <d v="2011-06-19T00:00:00"/>
        <d v="2011-06-16T00:00:00"/>
        <d v="2011-06-17T00:00:00"/>
        <d v="2011-06-18T00:00:00"/>
        <d v="2011-06-21T00:00:00"/>
        <d v="2011-06-25T00:00:00"/>
        <d v="2011-06-23T00:00:00"/>
        <d v="2011-06-22T00:00:00"/>
        <d v="2011-06-20T00:00:00"/>
        <d v="2011-06-24T00:00:00"/>
        <d v="2011-06-26T00:00:00"/>
        <d v="2011-06-27T00:00:00"/>
        <d v="2011-06-30T00:00:00"/>
        <d v="2011-07-02T00:00:00"/>
        <d v="2011-06-28T00:00:00"/>
        <d v="2011-06-29T00:00:00"/>
        <d v="2011-07-03T00:00:00"/>
        <d v="2011-07-05T00:00:00"/>
        <d v="2011-07-01T00:00:00"/>
        <d v="2011-07-06T00:00:00"/>
        <d v="2011-07-04T00:00:00"/>
        <d v="2011-07-08T00:00:00"/>
        <d v="2011-07-07T00:00:00"/>
        <d v="2011-07-09T00:00:00"/>
        <d v="2011-07-10T00:00:00"/>
        <d v="2011-07-12T00:00:00"/>
        <d v="2011-07-14T00:00:00"/>
        <d v="2011-07-15T00:00:00"/>
        <d v="2011-07-17T00:00:00"/>
        <d v="2011-07-11T00:00:00"/>
        <d v="2011-07-19T00:00:00"/>
        <d v="2011-07-13T00:00:00"/>
        <d v="2011-07-16T00:00:00"/>
        <d v="2011-07-22T00:00:00"/>
        <d v="2011-07-18T00:00:00"/>
        <d v="2011-07-20T00:00:00"/>
        <d v="2011-07-21T00:00:00"/>
        <d v="2011-07-23T00:00:00"/>
        <d v="2011-07-26T00:00:00"/>
        <d v="2011-07-28T00:00:00"/>
        <d v="2011-07-25T00:00:00"/>
        <d v="2011-07-24T00:00:00"/>
        <d v="2011-07-27T00:00:00"/>
        <d v="2011-07-29T00:00:00"/>
        <d v="2011-07-30T00:00:00"/>
        <d v="2011-08-04T00:00:00"/>
        <d v="2011-08-01T00:00:00"/>
        <d v="2011-08-06T00:00:00"/>
        <d v="2011-07-31T00:00:00"/>
        <d v="2011-08-03T00:00:00"/>
        <d v="2011-08-02T00:00:00"/>
        <d v="2011-08-08T00:00:00"/>
        <d v="2011-08-05T00:00:00"/>
        <d v="2011-08-12T00:00:00"/>
        <d v="2011-08-10T00:00:00"/>
        <d v="2011-08-07T00:00:00"/>
        <d v="2011-08-11T00:00:00"/>
        <d v="2011-08-09T00:00:00"/>
        <d v="2011-08-15T00:00:00"/>
        <d v="2011-08-17T00:00:00"/>
        <d v="2011-08-13T00:00:00"/>
        <d v="2011-08-14T00:00:00"/>
        <d v="2011-08-19T00:00:00"/>
        <d v="2011-08-16T00:00:00"/>
        <d v="2011-08-18T00:00:00"/>
        <d v="2011-08-20T00:00:00"/>
        <d v="2011-08-21T00:00:00"/>
        <d v="2011-08-27T00:00:00"/>
        <d v="2011-08-22T00:00:00"/>
        <d v="2011-08-23T00:00:00"/>
        <d v="2011-08-28T00:00:00"/>
        <d v="2011-08-26T00:00:00"/>
        <d v="2011-08-30T00:00:00"/>
        <d v="2011-08-24T00:00:00"/>
        <d v="2011-09-01T00:00:00"/>
        <d v="2011-08-25T00:00:00"/>
        <d v="2011-08-31T00:00:00"/>
        <d v="2011-08-29T00:00:00"/>
        <d v="2011-09-02T00:00:00"/>
        <d v="2011-09-03T00:00:00"/>
        <d v="2011-09-11T00:00:00"/>
        <d v="2011-09-04T00:00:00"/>
        <d v="2011-09-05T00:00:00"/>
        <d v="2011-09-06T00:00:00"/>
        <d v="2011-09-08T00:00:00"/>
        <d v="2011-09-07T00:00:00"/>
        <d v="2011-09-10T00:00:00"/>
        <d v="2011-09-09T00:00:00"/>
        <d v="2011-09-13T00:00:00"/>
        <d v="2011-09-14T00:00:00"/>
        <d v="2011-09-12T00:00:00"/>
        <d v="2011-09-15T00:00:00"/>
        <d v="2011-09-19T00:00:00"/>
        <d v="2011-09-17T00:00:00"/>
        <d v="2011-09-16T00:00:00"/>
        <d v="2011-09-20T00:00:00"/>
        <d v="2011-09-21T00:00:00"/>
        <d v="2011-09-23T00:00:00"/>
        <d v="2011-09-22T00:00:00"/>
        <d v="2011-09-24T00:00:00"/>
        <d v="2011-09-26T00:00:00"/>
        <d v="2011-09-25T00:00:00"/>
        <d v="2011-09-28T00:00:00"/>
        <d v="2011-10-03T00:00:00"/>
        <d v="2011-09-27T00:00:00"/>
        <d v="2011-09-29T00:00:00"/>
        <d v="2011-09-30T00:00:00"/>
        <d v="2011-10-02T00:00:00"/>
        <d v="2011-10-05T00:00:00"/>
        <d v="2011-10-01T00:00:00"/>
        <d v="2011-10-04T00:00:00"/>
        <d v="2011-10-06T00:00:00"/>
        <d v="2011-10-10T00:00:00"/>
        <d v="2011-10-07T00:00:00"/>
        <d v="2011-10-08T00:00:00"/>
        <d v="2011-10-16T00:00:00"/>
        <d v="2011-10-12T00:00:00"/>
        <d v="2011-10-09T00:00:00"/>
        <d v="2011-10-11T00:00:00"/>
        <d v="2011-10-18T00:00:00"/>
        <d v="2011-10-13T00:00:00"/>
        <d v="2011-10-14T00:00:00"/>
        <d v="2011-10-15T00:00:00"/>
        <d v="2011-10-17T00:00:00"/>
        <d v="2011-10-21T00:00:00"/>
        <d v="2011-10-19T00:00:00"/>
        <d v="2011-10-20T00:00:00"/>
        <d v="2011-10-22T00:00:00"/>
        <d v="2011-10-23T00:00:00"/>
        <d v="2011-10-24T00:00:00"/>
        <d v="2011-10-25T00:00:00"/>
        <d v="2011-10-29T00:00:00"/>
        <d v="2011-10-27T00:00:00"/>
        <d v="2011-11-01T00:00:00"/>
        <d v="2011-10-26T00:00:00"/>
        <d v="2011-10-28T00:00:00"/>
        <d v="2011-11-02T00:00:00"/>
        <d v="2011-10-30T00:00:00"/>
        <d v="2011-10-31T00:00:00"/>
        <d v="2011-11-03T00:00:00"/>
        <d v="2011-11-04T00:00:00"/>
        <d v="2011-11-05T00:00:00"/>
        <d v="2011-11-06T00:00:00"/>
        <d v="2011-11-07T00:00:00"/>
        <d v="2011-11-09T00:00:00"/>
        <d v="2011-11-10T00:00:00"/>
        <d v="2011-11-08T00:00:00"/>
        <d v="2011-11-11T00:00:00"/>
        <d v="2011-11-12T00:00:00"/>
        <d v="2011-11-13T00:00:00"/>
        <d v="2011-11-14T00:00:00"/>
        <d v="2011-11-17T00:00:00"/>
        <d v="2011-11-15T00:00:00"/>
        <d v="2011-11-19T00:00:00"/>
        <d v="2011-11-16T00:00:00"/>
        <d v="2011-11-23T00:00:00"/>
        <d v="2011-11-18T00:00:00"/>
        <d v="2011-11-20T00:00:00"/>
        <d v="2011-11-21T00:00:00"/>
        <d v="2011-11-26T00:00:00"/>
        <d v="2011-11-24T00:00:00"/>
        <d v="2011-11-28T00:00:00"/>
        <d v="2011-11-22T00:00:00"/>
        <d v="2011-11-25T00:00:00"/>
        <d v="2011-11-30T00:00:00"/>
        <d v="2011-11-29T00:00:00"/>
        <d v="2011-12-03T00:00:00"/>
        <d v="2011-12-01T00:00:00"/>
        <d v="2011-11-27T00:00:00"/>
        <d v="2011-12-02T00:00:00"/>
        <d v="2011-12-10T00:00:00"/>
        <d v="2011-12-05T00:00:00"/>
        <d v="2011-12-12T00:00:00"/>
        <d v="2011-12-07T00:00:00"/>
        <d v="2011-12-06T00:00:00"/>
        <d v="2011-12-04T00:00:00"/>
        <d v="2011-12-08T00:00:00"/>
        <d v="2011-12-09T00:00:00"/>
        <d v="2011-12-11T00:00:00"/>
        <d v="2011-12-15T00:00:00"/>
        <d v="2011-12-13T00:00:00"/>
        <d v="2011-12-14T00:00:00"/>
        <d v="2011-12-17T00:00:00"/>
        <d v="2011-12-19T00:00:00"/>
        <d v="2011-12-18T00:00:00"/>
        <d v="2011-12-16T00:00:00"/>
        <d v="2011-12-23T00:00:00"/>
        <d v="2011-12-26T00:00:00"/>
        <d v="2011-12-20T00:00:00"/>
        <d v="2011-12-22T00:00:00"/>
        <d v="2011-12-21T00:00:00"/>
        <d v="2011-12-28T00:00:00"/>
        <d v="2011-12-24T00:00:00"/>
        <d v="2011-12-25T00:00:00"/>
        <d v="2011-12-27T00:00:00"/>
        <d v="2011-12-31T00:00:00"/>
        <d v="2011-12-30T00:00:00"/>
        <d v="2012-01-01T00:00:00"/>
        <d v="2012-01-02T00:00:00"/>
        <d v="2012-01-03T00:00:00"/>
        <d v="2012-01-08T00:00:00"/>
        <d v="2012-01-06T00:00:00"/>
        <d v="2012-01-05T00:00:00"/>
        <d v="2012-01-04T00:00:00"/>
        <d v="2012-01-07T00:00:00"/>
        <d v="2012-01-12T00:00:00"/>
        <d v="2012-01-10T00:00:00"/>
        <d v="2012-01-09T00:00:00"/>
        <d v="2012-01-13T00:00:00"/>
        <d v="2012-01-11T00:00:00"/>
        <d v="2012-01-14T00:00:00"/>
        <d v="2012-01-16T00:00:00"/>
        <d v="2012-01-15T00:00:00"/>
        <d v="2012-01-19T00:00:00"/>
        <d v="2012-01-17T00:00:00"/>
        <d v="2012-01-20T00:00:00"/>
        <d v="2012-01-18T00:00:00"/>
        <d v="2012-01-22T00:00:00"/>
        <d v="2012-01-25T00:00:00"/>
        <d v="2012-01-21T00:00:00"/>
        <d v="2012-01-24T00:00:00"/>
        <d v="2012-01-23T00:00:00"/>
        <d v="2012-01-26T00:00:00"/>
        <d v="2012-01-29T00:00:00"/>
        <d v="2012-01-31T00:00:00"/>
        <d v="2012-01-28T00:00:00"/>
        <d v="2012-01-27T00:00:00"/>
        <d v="2012-02-02T00:00:00"/>
        <d v="2012-01-30T00:00:00"/>
        <d v="2012-02-01T00:00:00"/>
        <d v="2012-02-03T00:00:00"/>
        <d v="2012-02-04T00:00:00"/>
        <d v="2012-02-05T00:00:00"/>
        <d v="2012-02-07T00:00:00"/>
        <d v="2012-02-06T00:00:00"/>
        <d v="2012-02-08T00:00:00"/>
        <d v="2012-02-09T00:00:00"/>
        <d v="2012-02-13T00:00:00"/>
        <d v="2012-02-10T00:00:00"/>
        <d v="2012-02-11T00:00:00"/>
        <d v="2012-02-14T00:00:00"/>
        <d v="2012-02-12T00:00:00"/>
        <d v="2012-02-18T00:00:00"/>
        <d v="2012-02-15T00:00:00"/>
        <d v="2012-02-16T00:00:00"/>
        <d v="2012-02-22T00:00:00"/>
        <d v="2012-02-17T00:00:00"/>
        <d v="2012-02-21T00:00:00"/>
        <d v="2012-02-23T00:00:00"/>
        <d v="2012-02-19T00:00:00"/>
        <d v="2012-02-24T00:00:00"/>
        <d v="2012-02-20T00:00:00"/>
        <d v="2012-02-25T00:00:00"/>
        <d v="2012-02-29T00:00:00"/>
        <d v="2012-03-02T00:00:00"/>
        <d v="2012-02-26T00:00:00"/>
        <d v="2012-02-27T00:00:00"/>
        <d v="2012-03-03T00:00:00"/>
        <d v="2012-03-05T00:00:00"/>
        <d v="2012-03-04T00:00:00"/>
        <d v="2012-03-01T00:00:00"/>
        <d v="2012-03-08T00:00:00"/>
        <d v="2012-03-11T00:00:00"/>
        <d v="2012-03-06T00:00:00"/>
        <d v="2012-03-09T00:00:00"/>
        <d v="2012-03-13T00:00:00"/>
        <d v="2012-03-07T00:00:00"/>
        <d v="2012-03-10T00:00:00"/>
        <d v="2012-03-12T00:00:00"/>
        <d v="2012-03-16T00:00:00"/>
        <d v="2012-03-18T00:00:00"/>
        <d v="2012-03-14T00:00:00"/>
        <d v="2012-03-15T00:00:00"/>
        <d v="2012-03-17T00:00:00"/>
        <d v="2012-03-20T00:00:00"/>
        <d v="2012-03-19T00:00:00"/>
        <d v="2012-03-21T00:00:00"/>
        <d v="2012-03-22T00:00:00"/>
        <d v="2012-03-23T00:00:00"/>
        <d v="2012-03-25T00:00:00"/>
        <d v="2012-03-30T00:00:00"/>
        <d v="2012-03-24T00:00:00"/>
        <d v="2012-03-27T00:00:00"/>
        <d v="2012-03-26T00:00:00"/>
        <d v="2012-03-28T00:00:00"/>
        <d v="2012-03-29T00:00:00"/>
        <d v="2012-03-31T00:00:00"/>
        <d v="2012-04-04T00:00:00"/>
        <d v="2012-04-01T00:00:00"/>
        <d v="2012-04-02T00:00:00"/>
        <d v="2012-04-03T00:00:00"/>
        <d v="2012-04-05T00:00:00"/>
        <d v="2012-04-06T00:00:00"/>
        <d v="2012-04-07T00:00:00"/>
        <d v="2012-04-08T00:00:00"/>
        <d v="2012-04-16T00:00:00"/>
        <d v="2012-04-09T00:00:00"/>
        <d v="2012-04-10T00:00:00"/>
        <d v="2012-04-12T00:00:00"/>
        <d v="2012-04-11T00:00:00"/>
        <d v="2012-04-14T00:00:00"/>
        <d v="2012-04-18T00:00:00"/>
        <d v="2012-04-13T00:00:00"/>
        <d v="2012-04-15T00:00:00"/>
        <d v="2012-04-17T00:00:00"/>
        <d v="2012-04-22T00:00:00"/>
        <d v="2012-04-19T00:00:00"/>
        <d v="2012-04-20T00:00:00"/>
        <d v="2012-04-21T00:00:00"/>
        <d v="2012-04-25T00:00:00"/>
        <d v="2012-04-24T00:00:00"/>
        <d v="2012-04-27T00:00:00"/>
        <d v="2012-04-26T00:00:00"/>
        <d v="2012-04-29T00:00:00"/>
        <d v="2012-04-28T00:00:00"/>
        <d v="2012-04-30T00:00:00"/>
        <d v="2012-05-02T00:00:00"/>
        <d v="2012-05-06T00:00:00"/>
        <d v="2012-05-01T00:00:00"/>
        <d v="2012-05-03T00:00:00"/>
        <d v="2012-05-08T00:00:00"/>
        <d v="2012-05-09T00:00:00"/>
        <d v="2012-05-07T00:00:00"/>
        <d v="2012-05-04T00:00:00"/>
        <d v="2012-05-05T00:00:00"/>
        <d v="2012-05-11T00:00:00"/>
        <d v="2012-05-10T00:00:00"/>
        <d v="2012-05-13T00:00:00"/>
        <d v="2012-05-14T00:00:00"/>
        <d v="2012-05-12T00:00:00"/>
        <d v="2012-05-17T00:00:00"/>
        <d v="2012-05-15T00:00:00"/>
        <d v="2012-05-16T00:00:00"/>
        <d v="2012-05-19T00:00:00"/>
        <d v="2012-05-20T00:00:00"/>
        <d v="2012-05-18T00:00:00"/>
        <d v="2012-05-26T00:00:00"/>
        <d v="2012-05-21T00:00:00"/>
        <d v="2012-05-22T00:00:00"/>
        <d v="2012-05-23T00:00:00"/>
        <d v="2012-05-27T00:00:00"/>
        <d v="2012-05-30T00:00:00"/>
        <d v="2012-05-25T00:00:00"/>
        <d v="2012-05-24T00:00:00"/>
        <d v="2012-05-29T00:00:00"/>
        <d v="2012-05-28T00:00:00"/>
        <d v="2012-06-02T00:00:00"/>
        <d v="2012-05-31T00:00:00"/>
        <d v="2012-06-01T00:00:00"/>
        <d v="2012-06-05T00:00:00"/>
        <d v="2012-06-07T00:00:00"/>
        <d v="2012-06-08T00:00:00"/>
        <d v="2012-06-06T00:00:00"/>
        <d v="2012-06-04T00:00:00"/>
        <d v="2012-06-03T00:00:00"/>
        <d v="2012-06-12T00:00:00"/>
        <d v="2012-06-09T00:00:00"/>
        <d v="2012-06-10T00:00:00"/>
        <d v="2012-06-11T00:00:00"/>
        <d v="2012-06-18T00:00:00"/>
        <d v="2012-06-13T00:00:00"/>
        <d v="2012-06-15T00:00:00"/>
        <d v="2012-06-14T00:00:00"/>
        <d v="2012-06-16T00:00:00"/>
        <d v="2012-06-17T00:00:00"/>
        <d v="2012-06-19T00:00:00"/>
        <d v="2012-06-20T00:00:00"/>
        <d v="2012-06-21T00:00:00"/>
        <d v="2012-06-22T00:00:00"/>
        <d v="2012-06-23T00:00:00"/>
        <d v="2012-06-24T00:00:00"/>
        <d v="2012-06-25T00:00:00"/>
        <d v="2012-06-26T00:00:00"/>
        <d v="2012-06-29T00:00:00"/>
        <d v="2012-06-27T00:00:00"/>
        <d v="2012-06-28T00:00:00"/>
        <d v="2012-07-05T00:00:00"/>
        <d v="2012-07-01T00:00:00"/>
        <d v="2012-06-30T00:00:00"/>
        <d v="2012-07-03T00:00:00"/>
        <d v="2012-07-08T00:00:00"/>
        <d v="2012-07-04T00:00:00"/>
        <d v="2012-07-06T00:00:00"/>
        <d v="2012-07-07T00:00:00"/>
        <d v="2012-07-09T00:00:00"/>
        <d v="2012-07-12T00:00:00"/>
        <d v="2012-07-10T00:00:00"/>
        <d v="2012-07-11T00:00:00"/>
        <d v="2012-07-16T00:00:00"/>
        <d v="2012-07-14T00:00:00"/>
        <d v="2012-07-13T00:00:00"/>
        <d v="2012-07-18T00:00:00"/>
        <d v="2012-07-17T00:00:00"/>
        <d v="2012-07-15T00:00:00"/>
        <d v="2012-07-21T00:00:00"/>
        <d v="2012-07-19T00:00:00"/>
        <d v="2012-07-25T00:00:00"/>
        <d v="2012-07-20T00:00:00"/>
        <d v="2012-07-22T00:00:00"/>
        <d v="2012-07-27T00:00:00"/>
        <d v="2012-07-29T00:00:00"/>
        <d v="2012-07-28T00:00:00"/>
        <d v="2012-07-23T00:00:00"/>
        <d v="2012-07-24T00:00:00"/>
        <d v="2012-07-26T00:00:00"/>
        <d v="2012-08-02T00:00:00"/>
        <d v="2012-08-05T00:00:00"/>
        <d v="2012-08-01T00:00:00"/>
        <d v="2012-07-30T00:00:00"/>
        <d v="2012-08-04T00:00:00"/>
        <d v="2012-07-31T00:00:00"/>
        <d v="2012-08-03T00:00:00"/>
        <d v="2012-08-07T00:00:00"/>
        <d v="2012-08-06T00:00:00"/>
        <d v="2012-08-12T00:00:00"/>
        <d v="2012-08-08T00:00:00"/>
        <d v="2012-08-11T00:00:00"/>
        <d v="2012-08-09T00:00:00"/>
        <d v="2012-08-14T00:00:00"/>
        <d v="2012-08-10T00:00:00"/>
        <d v="2012-08-18T00:00:00"/>
        <d v="2012-08-15T00:00:00"/>
        <d v="2012-08-17T00:00:00"/>
        <d v="2012-08-13T00:00:00"/>
        <d v="2012-08-16T00:00:00"/>
        <d v="2012-08-20T00:00:00"/>
        <d v="2012-08-24T00:00:00"/>
        <d v="2012-08-19T00:00:00"/>
        <d v="2012-08-25T00:00:00"/>
        <d v="2012-08-27T00:00:00"/>
        <d v="2012-08-23T00:00:00"/>
        <d v="2012-08-21T00:00:00"/>
        <d v="2012-08-22T00:00:00"/>
        <d v="2012-08-26T00:00:00"/>
        <d v="2012-08-28T00:00:00"/>
        <d v="2012-08-29T00:00:00"/>
        <d v="2012-08-30T00:00:00"/>
        <d v="2012-08-31T00:00:00"/>
        <d v="2012-09-01T00:00:00"/>
        <d v="2012-09-03T00:00:00"/>
        <d v="2012-09-04T00:00:00"/>
        <d v="2012-09-02T00:00:00"/>
        <d v="2012-09-09T00:00:00"/>
        <d v="2012-09-06T00:00:00"/>
        <d v="2012-09-05T00:00:00"/>
        <d v="2012-09-10T00:00:00"/>
        <d v="2012-09-08T00:00:00"/>
        <d v="2012-09-07T00:00:00"/>
        <d v="2012-09-12T00:00:00"/>
        <d v="2012-09-11T00:00:00"/>
        <d v="2012-09-15T00:00:00"/>
        <d v="2012-09-14T00:00:00"/>
        <d v="2012-09-13T00:00:00"/>
        <d v="2012-09-19T00:00:00"/>
        <d v="2012-09-17T00:00:00"/>
        <d v="2012-09-20T00:00:00"/>
        <d v="2012-09-16T00:00:00"/>
        <d v="2012-09-18T00:00:00"/>
        <d v="2012-09-21T00:00:00"/>
        <d v="2012-09-22T00:00:00"/>
        <d v="2012-09-28T00:00:00"/>
        <d v="2012-09-23T00:00:00"/>
        <d v="2012-09-24T00:00:00"/>
        <d v="2012-09-27T00:00:00"/>
        <d v="2012-09-25T00:00:00"/>
        <d v="2012-10-02T00:00:00"/>
        <d v="2012-09-30T00:00:00"/>
        <d v="2012-09-26T00:00:00"/>
        <d v="2012-10-04T00:00:00"/>
        <d v="2012-09-29T00:00:00"/>
        <d v="2012-10-06T00:00:00"/>
        <d v="2012-10-01T00:00:00"/>
        <d v="2012-10-05T00:00:00"/>
        <d v="2012-10-03T00:00:00"/>
        <d v="2012-10-07T00:00:00"/>
        <d v="2012-10-09T00:00:00"/>
        <d v="2012-10-08T00:00:00"/>
        <d v="2012-10-10T00:00:00"/>
        <d v="2012-10-11T00:00:00"/>
        <d v="2012-10-12T00:00:00"/>
        <d v="2012-10-13T00:00:00"/>
        <d v="2012-10-19T00:00:00"/>
        <d v="2012-10-14T00:00:00"/>
        <d v="2012-10-15T00:00:00"/>
        <d v="2012-10-17T00:00:00"/>
        <d v="2012-10-16T00:00:00"/>
        <d v="2012-10-18T00:00:00"/>
        <d v="2012-10-20T00:00:00"/>
        <d v="2012-10-23T00:00:00"/>
        <d v="2012-10-21T00:00:00"/>
        <d v="2012-10-22T00:00:00"/>
        <d v="2012-10-25T00:00:00"/>
        <d v="2012-10-29T00:00:00"/>
        <d v="2012-10-24T00:00:00"/>
        <d v="2012-10-26T00:00:00"/>
        <d v="2012-10-27T00:00:00"/>
        <d v="2012-10-28T00:00:00"/>
        <d v="2012-11-02T00:00:00"/>
        <d v="2012-10-31T00:00:00"/>
        <d v="2012-10-30T00:00:00"/>
        <d v="2012-11-04T00:00:00"/>
        <d v="2012-11-01T00:00:00"/>
        <d v="2012-11-03T00:00:00"/>
        <d v="2012-11-06T00:00:00"/>
        <d v="2012-11-05T00:00:00"/>
        <d v="2012-11-07T00:00:00"/>
        <d v="2012-11-10T00:00:00"/>
        <d v="2012-11-15T00:00:00"/>
        <d v="2012-11-08T00:00:00"/>
        <d v="2012-11-09T00:00:00"/>
        <d v="2012-11-11T00:00:00"/>
        <d v="2012-11-12T00:00:00"/>
        <d v="2012-11-14T00:00:00"/>
        <d v="2012-11-13T00:00:00"/>
        <d v="2012-11-20T00:00:00"/>
        <d v="2012-11-17T00:00:00"/>
        <d v="2012-11-16T00:00:00"/>
        <d v="2012-11-19T00:00:00"/>
        <d v="2012-11-18T00:00:00"/>
        <d v="2012-11-25T00:00:00"/>
        <d v="2012-11-27T00:00:00"/>
        <d v="2012-11-21T00:00:00"/>
        <d v="2012-11-22T00:00:00"/>
        <d v="2012-11-23T00:00:00"/>
        <d v="2012-11-28T00:00:00"/>
        <d v="2012-11-29T00:00:00"/>
        <d v="2012-11-26T00:00:00"/>
        <d v="2012-11-24T00:00:00"/>
        <d v="2012-12-03T00:00:00"/>
        <d v="2012-11-30T00:00:00"/>
        <d v="2012-12-01T00:00:00"/>
        <d v="2012-12-02T00:00:00"/>
        <d v="2012-12-07T00:00:00"/>
        <d v="2012-12-04T00:00:00"/>
        <d v="2012-12-05T00:00:00"/>
        <d v="2012-12-08T00:00:00"/>
        <d v="2012-12-06T00:00:00"/>
        <d v="2012-12-09T00:00:00"/>
        <d v="2012-12-10T00:00:00"/>
        <d v="2012-12-13T00:00:00"/>
        <d v="2012-12-12T00:00:00"/>
        <d v="2012-12-16T00:00:00"/>
        <d v="2012-12-18T00:00:00"/>
        <d v="2012-12-11T00:00:00"/>
        <d v="2012-12-14T00:00:00"/>
        <d v="2012-12-15T00:00:00"/>
        <d v="2012-12-17T00:00:00"/>
        <d v="2012-12-19T00:00:00"/>
        <d v="2012-12-20T00:00:00"/>
        <d v="2012-12-22T00:00:00"/>
        <d v="2012-12-21T00:00:00"/>
        <d v="2012-12-23T00:00:00"/>
        <d v="2012-12-24T00:00:00"/>
        <d v="2012-12-25T00:00:00"/>
        <d v="2012-12-27T00:00:00"/>
        <d v="2012-12-26T00:00:00"/>
        <d v="2012-12-28T00:00:00"/>
        <d v="2012-12-29T00:00:00"/>
        <d v="2012-12-30T00:00:00"/>
      </sharedItems>
    </cacheField>
    <cacheField name="Tipo de Envío" numFmtId="0">
      <sharedItems count="3">
        <s v="Aereo Regular"/>
        <s v="Aereo Express"/>
        <s v="Terrestre"/>
      </sharedItems>
    </cacheField>
    <cacheField name="Prioridad" numFmtId="0">
      <sharedItems count="5">
        <s v="Alto"/>
        <s v="Medio"/>
        <s v="No Especificado"/>
        <s v="Bajo"/>
        <s v="Critical"/>
      </sharedItems>
    </cacheField>
    <cacheField name="SKU" numFmtId="0">
      <sharedItems containsSemiMixedTypes="0" containsString="0" containsNumber="1" containsInteger="1" minValue="1" maxValue="1289"/>
    </cacheField>
    <cacheField name="Nombre del Producto" numFmtId="0">
      <sharedItems/>
    </cacheField>
    <cacheField name="Contenedor del Producto" numFmtId="0">
      <sharedItems/>
    </cacheField>
    <cacheField name="Categoría" numFmtId="0">
      <sharedItems count="3">
        <s v="Árticulos de Oficina"/>
        <s v="Muebles"/>
        <s v="Tecnología"/>
      </sharedItems>
    </cacheField>
    <cacheField name="Subcategoría" numFmtId="0">
      <sharedItems count="17">
        <s v="Almacenamiento"/>
        <s v="Decoración de Oficina"/>
        <s v="Sillas"/>
        <s v="Teléfonos"/>
        <s v="Papel"/>
        <s v="Linea Blanca"/>
        <s v="Organizadores"/>
        <s v="Plumas y Arte"/>
        <s v="Accesorios de Computadora"/>
        <s v="Máquinas de Oficina"/>
        <s v="Sobres"/>
        <s v="Mesas"/>
        <s v="Ligas"/>
        <s v="Copiadoras y Faxes"/>
        <s v="Etiquetas"/>
        <s v="Libreros"/>
        <s v="Tijeras y Reglas"/>
      </sharedItems>
    </cacheField>
    <cacheField name="Cantidad" numFmtId="0">
      <sharedItems containsSemiMixedTypes="0" containsString="0" containsNumber="1" containsInteger="1" minValue="1" maxValue="50"/>
    </cacheField>
    <cacheField name="Precio por Unidad" numFmtId="0">
      <sharedItems containsSemiMixedTypes="0" containsString="0" containsNumber="1" minValue="0.99" maxValue="6783.02"/>
    </cacheField>
    <cacheField name="Ventas Totales" numFmtId="0">
      <sharedItems containsSemiMixedTypes="0" containsString="0" containsNumber="1" minValue="1.48" maxValue="88179.260000000009"/>
    </cacheField>
    <cacheField name="Costo por Unidad" numFmtId="2">
      <sharedItems containsSemiMixedTypes="0" containsString="0" containsNumber="1" minValue="0.23939999999999995" maxValue="4137.6422000000002"/>
    </cacheField>
    <cacheField name="Costo Productos" numFmtId="2">
      <sharedItems containsSemiMixedTypes="0" containsString="0" containsNumber="1" minValue="0.47879999999999989" maxValue="53789.348600000005"/>
    </cacheField>
    <cacheField name="Costo de Envío" numFmtId="0">
      <sharedItems containsSemiMixedTypes="0" containsString="0" containsNumber="1" minValue="0.49" maxValue="164.73"/>
    </cacheField>
    <cacheField name="Costos Totales" numFmtId="2">
      <sharedItems containsSemiMixedTypes="0" containsString="0" containsNumber="1" minValue="1.1787999999999998" maxValue="53813.838600000003"/>
    </cacheField>
    <cacheField name="Nombre del Cliente" numFmtId="0">
      <sharedItems/>
    </cacheField>
    <cacheField name="Segmento del Cliente" numFmtId="0">
      <sharedItems count="4">
        <s v="PYME"/>
        <s v="Corporativo"/>
        <s v="Consumidor"/>
        <s v="Oficina en Hogar"/>
      </sharedItems>
    </cacheField>
    <cacheField name="ID Provincia" numFmtId="0">
      <sharedItems containsSemiMixedTypes="0" containsString="0" containsNumber="1" containsInteger="1" minValue="1" maxValue="13"/>
    </cacheField>
    <cacheField name="Provincia" numFmtId="0">
      <sharedItems/>
    </cacheField>
    <cacheField name="Región" numFmtId="0">
      <sharedItems/>
    </cacheField>
    <cacheField name="Utilidad" numFmtId="2">
      <sharedItems containsSemiMixedTypes="0" containsString="0" containsNumber="1" minValue="-45.36" maxValue="34365.421400000007"/>
    </cacheField>
  </cacheFields>
  <extLst>
    <ext xmlns:x14="http://schemas.microsoft.com/office/spreadsheetml/2009/9/main" uri="{725AE2AE-9491-48be-B2B4-4EB974FC3084}">
      <x14:pivotCacheDefinition pivotCacheId="300744886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399">
  <r>
    <n v="4031"/>
    <n v="28774"/>
    <d v="2009-01-01T00:00:00"/>
    <x v="0"/>
    <x v="0"/>
    <x v="0"/>
    <n v="382"/>
    <s v="Perma STOR-ALL™ Hanging File Box, 13 1/8&quot;W x 12 1/4&quot;D x 10 1/2&quot;H"/>
    <s v="Caja Chica"/>
    <x v="0"/>
    <x v="0"/>
    <n v="32"/>
    <n v="5.98"/>
    <n v="191.36"/>
    <n v="1.9135999999999997"/>
    <n v="61.235199999999992"/>
    <n v="4.6900000000000004"/>
    <n v="65.92519999999999"/>
    <s v="Jessica Myrick"/>
    <x v="0"/>
    <n v="1"/>
    <s v="Ontario"/>
    <s v="Ontario"/>
    <n v="125.43480000000002"/>
  </r>
  <r>
    <n v="3588"/>
    <n v="25601"/>
    <d v="2009-01-05T00:00:00"/>
    <x v="1"/>
    <x v="0"/>
    <x v="1"/>
    <n v="382"/>
    <s v="Perma STOR-ALL™ Hanging File Box, 13 1/8&quot;W x 12 1/4&quot;D x 10 1/2&quot;H"/>
    <s v="Caja Chica"/>
    <x v="0"/>
    <x v="0"/>
    <n v="43"/>
    <n v="5.98"/>
    <n v="257.14000000000004"/>
    <n v="1.9135999999999997"/>
    <n v="82.28479999999999"/>
    <n v="4.6900000000000004"/>
    <n v="86.974799999999988"/>
    <s v="Valerie Dominguez"/>
    <x v="1"/>
    <n v="9"/>
    <s v="Manitoba"/>
    <s v="Pradera"/>
    <n v="170.16520000000006"/>
  </r>
  <r>
    <n v="948"/>
    <n v="6854"/>
    <d v="2009-01-06T00:00:00"/>
    <x v="2"/>
    <x v="1"/>
    <x v="1"/>
    <n v="6"/>
    <s v="G.E. Longer-Life Indoor Recessed Floodlight Bulbs"/>
    <s v="Paquete Chico"/>
    <x v="1"/>
    <x v="1"/>
    <n v="19"/>
    <n v="6.64"/>
    <n v="126.16"/>
    <n v="4.1832000000000003"/>
    <n v="79.480800000000002"/>
    <n v="4.95"/>
    <n v="84.430800000000005"/>
    <s v="Victor Price"/>
    <x v="2"/>
    <n v="9"/>
    <s v="Manitoba"/>
    <s v="Pradera"/>
    <n v="41.729199999999992"/>
  </r>
  <r>
    <n v="1914"/>
    <n v="13729"/>
    <d v="2009-01-01T00:00:00"/>
    <x v="3"/>
    <x v="1"/>
    <x v="2"/>
    <n v="1047"/>
    <s v="Safco Industrial Wire Shelving"/>
    <s v="Caja Grande"/>
    <x v="0"/>
    <x v="0"/>
    <n v="9"/>
    <n v="95.99"/>
    <n v="863.91"/>
    <n v="67.192999999999998"/>
    <n v="604.73699999999997"/>
    <n v="35"/>
    <n v="639.73699999999997"/>
    <s v="Matt Collister"/>
    <x v="3"/>
    <n v="2"/>
    <s v="Quebec"/>
    <s v="Quebec"/>
    <n v="224.173"/>
  </r>
  <r>
    <n v="5272"/>
    <n v="37537"/>
    <d v="2009-01-02T00:00:00"/>
    <x v="0"/>
    <x v="2"/>
    <x v="3"/>
    <n v="252"/>
    <s v="Hon 4070 Series Pagoda™ Armless Upholstered Stacking Chairs"/>
    <s v="Barril Jumbo"/>
    <x v="1"/>
    <x v="2"/>
    <n v="4"/>
    <n v="291.73"/>
    <n v="1166.92"/>
    <n v="128.3612"/>
    <n v="513.44479999999999"/>
    <n v="48.8"/>
    <n v="562.24479999999994"/>
    <s v="Alan Schoenberger"/>
    <x v="1"/>
    <n v="3"/>
    <s v="British Columbia"/>
    <s v="Oeste"/>
    <n v="604.67520000000013"/>
  </r>
  <r>
    <n v="5273"/>
    <n v="37537"/>
    <d v="2009-01-02T00:00:00"/>
    <x v="4"/>
    <x v="2"/>
    <x v="3"/>
    <n v="1071"/>
    <s v="Hon Valutask™ Swivel Chairs"/>
    <s v="Barril Jumbo"/>
    <x v="1"/>
    <x v="2"/>
    <n v="43"/>
    <n v="100.98"/>
    <n v="4342.1400000000003"/>
    <n v="31.303800000000006"/>
    <n v="1346.0634000000002"/>
    <n v="45"/>
    <n v="1391.0634000000002"/>
    <s v="Alan Schoenberger"/>
    <x v="1"/>
    <n v="3"/>
    <s v="British Columbia"/>
    <s v="Oeste"/>
    <n v="2951.0766000000003"/>
  </r>
  <r>
    <n v="1424"/>
    <n v="10310"/>
    <d v="2009-02-05T00:00:00"/>
    <x v="5"/>
    <x v="0"/>
    <x v="3"/>
    <n v="4"/>
    <s v="R380"/>
    <s v="Caja Chica"/>
    <x v="2"/>
    <x v="3"/>
    <n v="6"/>
    <n v="195.99"/>
    <n v="1175.94"/>
    <n v="82.31580000000001"/>
    <n v="493.89480000000003"/>
    <n v="3.99"/>
    <n v="497.88480000000004"/>
    <s v="Christina Vanderzanden"/>
    <x v="0"/>
    <n v="3"/>
    <s v="British Columbia"/>
    <s v="Oeste"/>
    <n v="678.05520000000001"/>
  </r>
  <r>
    <n v="5274"/>
    <n v="37537"/>
    <d v="2009-01-02T00:00:00"/>
    <x v="6"/>
    <x v="0"/>
    <x v="3"/>
    <n v="379"/>
    <s v="Dual Level, Single-Width Filing Carts"/>
    <s v="Caja Chica"/>
    <x v="0"/>
    <x v="0"/>
    <n v="32"/>
    <n v="155.06"/>
    <n v="4961.92"/>
    <n v="63.574600000000004"/>
    <n v="2034.3872000000001"/>
    <n v="7.07"/>
    <n v="2041.4572000000001"/>
    <s v="Alan Schoenberger"/>
    <x v="1"/>
    <n v="3"/>
    <s v="British Columbia"/>
    <s v="Oeste"/>
    <n v="2920.4628000000002"/>
  </r>
  <r>
    <n v="6720"/>
    <n v="47872"/>
    <d v="2009-06-12T00:00:00"/>
    <x v="7"/>
    <x v="0"/>
    <x v="4"/>
    <n v="6"/>
    <s v="G.E. Longer-Life Indoor Recessed Floodlight Bulbs"/>
    <s v="Paquete Chico"/>
    <x v="1"/>
    <x v="1"/>
    <n v="50"/>
    <n v="6.64"/>
    <n v="332"/>
    <n v="4.1832000000000003"/>
    <n v="209.16000000000003"/>
    <n v="4.95"/>
    <n v="214.11"/>
    <s v="Brad Thomas"/>
    <x v="3"/>
    <n v="3"/>
    <s v="British Columbia"/>
    <s v="Oeste"/>
    <n v="117.88999999999999"/>
  </r>
  <r>
    <n v="6224"/>
    <n v="44069"/>
    <d v="2009-01-02T00:00:00"/>
    <x v="4"/>
    <x v="1"/>
    <x v="4"/>
    <n v="1040"/>
    <s v="Black Print Carbonless Snap-Off® Rapid Letter, 8 1/2&quot; x 7&quot;"/>
    <s v="Bolsa"/>
    <x v="0"/>
    <x v="4"/>
    <n v="16"/>
    <n v="9.11"/>
    <n v="145.76"/>
    <n v="5.4659999999999993"/>
    <n v="87.455999999999989"/>
    <n v="2.15"/>
    <n v="89.605999999999995"/>
    <s v="Elizabeth Moffitt"/>
    <x v="2"/>
    <n v="3"/>
    <s v="British Columbia"/>
    <s v="Oeste"/>
    <n v="56.153999999999996"/>
  </r>
  <r>
    <n v="4291"/>
    <n v="30567"/>
    <d v="2009-01-14T00:00:00"/>
    <x v="8"/>
    <x v="2"/>
    <x v="2"/>
    <n v="2"/>
    <s v="1.7 Cubic Foot Compact &quot;Cube&quot; Office Refrigerators"/>
    <s v="Barril Jumbo"/>
    <x v="0"/>
    <x v="5"/>
    <n v="14"/>
    <n v="208.16"/>
    <n v="2914.24"/>
    <n v="87.427200000000013"/>
    <n v="1223.9808000000003"/>
    <n v="68.02"/>
    <n v="1292.0008000000003"/>
    <s v="Toby Swindell"/>
    <x v="0"/>
    <n v="6"/>
    <s v="Saskachewan"/>
    <s v="Pradera"/>
    <n v="1622.2391999999995"/>
  </r>
  <r>
    <n v="3335"/>
    <n v="23844"/>
    <d v="2009-07-06T00:00:00"/>
    <x v="9"/>
    <x v="0"/>
    <x v="2"/>
    <n v="5"/>
    <s v="Holmes HEPA Air Purifier"/>
    <s v="Medio Box"/>
    <x v="0"/>
    <x v="5"/>
    <n v="42"/>
    <n v="21.78"/>
    <n v="914.76"/>
    <n v="10.89"/>
    <n v="457.38"/>
    <n v="5.94"/>
    <n v="463.32"/>
    <s v="Michael Granlund"/>
    <x v="3"/>
    <n v="4"/>
    <s v="Nova Scotia"/>
    <s v="Atlantico"/>
    <n v="451.44"/>
  </r>
  <r>
    <n v="1279"/>
    <n v="9285"/>
    <d v="2009-01-02T00:00:00"/>
    <x v="4"/>
    <x v="0"/>
    <x v="4"/>
    <n v="329"/>
    <s v="Avery Trapezoid Ring Binder, 3&quot; Capacity, Black, 1040 sheets"/>
    <s v="Caja Chica"/>
    <x v="0"/>
    <x v="6"/>
    <n v="3"/>
    <n v="40.98"/>
    <n v="122.94"/>
    <n v="26.2272"/>
    <n v="78.681600000000003"/>
    <n v="2.99"/>
    <n v="81.671599999999998"/>
    <s v="David Philippe"/>
    <x v="2"/>
    <n v="4"/>
    <s v="Nova Scotia"/>
    <s v="Atlantico"/>
    <n v="41.2684"/>
  </r>
  <r>
    <n v="5451"/>
    <n v="38721"/>
    <d v="2009-03-24T00:00:00"/>
    <x v="10"/>
    <x v="0"/>
    <x v="4"/>
    <n v="6"/>
    <s v="G.E. Longer-Life Indoor Recessed Floodlight Bulbs"/>
    <s v="Paquete Chico"/>
    <x v="1"/>
    <x v="1"/>
    <n v="17"/>
    <n v="6.64"/>
    <n v="112.88"/>
    <n v="4.1832000000000003"/>
    <n v="71.114400000000003"/>
    <n v="54.95"/>
    <n v="126.06440000000001"/>
    <s v="Troy Staebel"/>
    <x v="0"/>
    <n v="4"/>
    <s v="Nova Scotia"/>
    <s v="Atlantico"/>
    <n v="-13.184400000000011"/>
  </r>
  <r>
    <n v="5359"/>
    <n v="38084"/>
    <d v="2009-03-20T00:00:00"/>
    <x v="11"/>
    <x v="0"/>
    <x v="2"/>
    <n v="1040"/>
    <s v="Black Print Carbonless Snap-Off® Rapid Letter, 8 1/2&quot; x 7&quot;"/>
    <s v="Bolsa"/>
    <x v="0"/>
    <x v="4"/>
    <n v="11"/>
    <n v="9.11"/>
    <n v="100.21"/>
    <n v="5.4659999999999993"/>
    <n v="60.125999999999991"/>
    <n v="2.15"/>
    <n v="62.275999999999989"/>
    <s v="Victoria Wilson"/>
    <x v="3"/>
    <n v="1"/>
    <s v="Ontario"/>
    <s v="Ontario"/>
    <n v="37.934000000000005"/>
  </r>
  <r>
    <n v="7271"/>
    <n v="51873"/>
    <d v="2009-05-06T00:00:00"/>
    <x v="12"/>
    <x v="0"/>
    <x v="0"/>
    <n v="1040"/>
    <s v="Black Print Carbonless Snap-Off® Rapid Letter, 8 1/2&quot; x 7&quot;"/>
    <s v="Bolsa"/>
    <x v="0"/>
    <x v="4"/>
    <n v="29"/>
    <n v="9.11"/>
    <n v="264.19"/>
    <n v="5.4659999999999993"/>
    <n v="158.51399999999998"/>
    <n v="2.15"/>
    <n v="160.66399999999999"/>
    <s v="Muhammed Yedwab"/>
    <x v="2"/>
    <n v="7"/>
    <s v="New Brunswick"/>
    <s v="Atlantico"/>
    <n v="103.52600000000001"/>
  </r>
  <r>
    <n v="6225"/>
    <n v="44069"/>
    <d v="2009-01-02T00:00:00"/>
    <x v="0"/>
    <x v="0"/>
    <x v="4"/>
    <n v="539"/>
    <s v="White GlueTop Scratch Pads"/>
    <s v="Bolsa"/>
    <x v="0"/>
    <x v="4"/>
    <n v="43"/>
    <n v="15.04"/>
    <n v="646.71999999999991"/>
    <n v="9.1743999999999986"/>
    <n v="394.49919999999992"/>
    <n v="1.97"/>
    <n v="396.46919999999994"/>
    <s v="Elizabeth Moffitt"/>
    <x v="2"/>
    <n v="3"/>
    <s v="British Columbia"/>
    <s v="Oeste"/>
    <n v="250.25079999999997"/>
  </r>
  <r>
    <n v="6134"/>
    <n v="43399"/>
    <d v="2009-07-30T00:00:00"/>
    <x v="13"/>
    <x v="0"/>
    <x v="0"/>
    <n v="539"/>
    <s v="White GlueTop Scratch Pads"/>
    <s v="Bolsa"/>
    <x v="0"/>
    <x v="4"/>
    <n v="8"/>
    <n v="15.04"/>
    <n v="120.32"/>
    <n v="9.1743999999999986"/>
    <n v="73.395199999999988"/>
    <n v="1.97"/>
    <n v="75.365199999999987"/>
    <s v="Cari MacIntyre"/>
    <x v="1"/>
    <n v="1"/>
    <s v="Ontario"/>
    <s v="Ontario"/>
    <n v="44.954800000000006"/>
  </r>
  <r>
    <n v="1074"/>
    <n v="7909"/>
    <d v="2009-01-03T00:00:00"/>
    <x v="4"/>
    <x v="0"/>
    <x v="0"/>
    <n v="684"/>
    <s v="Dixon Prang® Watercolor Pencils, 10-Color Set with Brush"/>
    <s v="Bolsa"/>
    <x v="0"/>
    <x v="7"/>
    <n v="29"/>
    <n v="4.26"/>
    <n v="123.53999999999999"/>
    <n v="2.3856000000000002"/>
    <n v="69.182400000000001"/>
    <n v="1.2"/>
    <n v="70.382400000000004"/>
    <s v="Alex Russell"/>
    <x v="3"/>
    <n v="5"/>
    <s v="Alberta"/>
    <s v="Oeste"/>
    <n v="53.157599999999988"/>
  </r>
  <r>
    <n v="1525"/>
    <n v="11008"/>
    <d v="2009-02-24T00:00:00"/>
    <x v="14"/>
    <x v="0"/>
    <x v="4"/>
    <n v="9"/>
    <s v="SAFCO Commercial Wire Shelving, Black"/>
    <s v="Caja Grande"/>
    <x v="0"/>
    <x v="0"/>
    <n v="17"/>
    <n v="138.13999999999999"/>
    <n v="2348.3799999999997"/>
    <n v="96.697999999999979"/>
    <n v="1643.8659999999995"/>
    <n v="35"/>
    <n v="1678.8659999999995"/>
    <s v="Peter McVee"/>
    <x v="0"/>
    <n v="4"/>
    <s v="Nova Scotia"/>
    <s v="Atlantico"/>
    <n v="669.51400000000012"/>
  </r>
  <r>
    <n v="1315"/>
    <n v="9637"/>
    <d v="2009-01-03T00:00:00"/>
    <x v="15"/>
    <x v="0"/>
    <x v="3"/>
    <n v="716"/>
    <s v="FelBajoes Mobile Numeric Keypad, Graphite"/>
    <s v="Caja Chica"/>
    <x v="2"/>
    <x v="8"/>
    <n v="12"/>
    <n v="43.22"/>
    <n v="518.64"/>
    <n v="15.559199999999999"/>
    <n v="186.71039999999999"/>
    <n v="16.71"/>
    <n v="203.4204"/>
    <s v="Andy Reiter"/>
    <x v="1"/>
    <n v="6"/>
    <s v="Saskachewan"/>
    <s v="Pradera"/>
    <n v="315.21960000000001"/>
  </r>
  <r>
    <n v="1316"/>
    <n v="9637"/>
    <d v="2009-01-03T00:00:00"/>
    <x v="16"/>
    <x v="0"/>
    <x v="3"/>
    <n v="176"/>
    <s v="Polycom ViaVideo™ Desktop Video Communications Unit"/>
    <s v="Caja Grande"/>
    <x v="2"/>
    <x v="9"/>
    <n v="49"/>
    <n v="574.74"/>
    <n v="28162.260000000002"/>
    <n v="362.08620000000002"/>
    <n v="17742.2238"/>
    <n v="24.49"/>
    <n v="17766.713800000001"/>
    <s v="Andy Reiter"/>
    <x v="1"/>
    <n v="6"/>
    <s v="Saskachewan"/>
    <s v="Pradera"/>
    <n v="10395.546200000001"/>
  </r>
  <r>
    <n v="2956"/>
    <n v="21383"/>
    <d v="2009-01-30T00:00:00"/>
    <x v="17"/>
    <x v="0"/>
    <x v="3"/>
    <n v="176"/>
    <s v="Polycom ViaVideo™ Desktop Video Communications Unit"/>
    <s v="Caja Grande"/>
    <x v="2"/>
    <x v="9"/>
    <n v="31"/>
    <n v="574.74"/>
    <n v="17816.939999999999"/>
    <n v="362.08620000000002"/>
    <n v="11224.672200000001"/>
    <n v="24.49"/>
    <n v="11249.162200000001"/>
    <s v="Rick Reed"/>
    <x v="2"/>
    <n v="8"/>
    <s v="Territorios del Noroeste"/>
    <s v="Territorios del Noroeste"/>
    <n v="6567.777799999998"/>
  </r>
  <r>
    <n v="1317"/>
    <n v="9637"/>
    <d v="2009-01-03T00:00:00"/>
    <x v="18"/>
    <x v="0"/>
    <x v="3"/>
    <n v="89"/>
    <s v="Staples Wirebound Steno Books, 6&quot; x 9&quot;, 12/Pack"/>
    <s v="Bolsa"/>
    <x v="0"/>
    <x v="4"/>
    <n v="12"/>
    <n v="10.14"/>
    <n v="121.68"/>
    <n v="6.4896000000000003"/>
    <n v="77.875200000000007"/>
    <n v="2.27"/>
    <n v="80.145200000000003"/>
    <s v="Andy Reiter"/>
    <x v="1"/>
    <n v="6"/>
    <s v="Saskachewan"/>
    <s v="Pradera"/>
    <n v="41.534800000000004"/>
  </r>
  <r>
    <n v="1380"/>
    <n v="10022"/>
    <d v="2009-03-04T00:00:00"/>
    <x v="19"/>
    <x v="0"/>
    <x v="3"/>
    <n v="89"/>
    <s v="Staples Wirebound Steno Books, 6&quot; x 9&quot;, 12/Pack"/>
    <s v="Bolsa"/>
    <x v="0"/>
    <x v="4"/>
    <n v="1"/>
    <n v="10.14"/>
    <n v="10.14"/>
    <n v="6.4896000000000003"/>
    <n v="6.4896000000000003"/>
    <n v="2.27"/>
    <n v="8.7596000000000007"/>
    <s v="Delfina Latchford"/>
    <x v="0"/>
    <n v="8"/>
    <s v="Territorios del Noroeste"/>
    <s v="Territorios del Noroeste"/>
    <n v="1.3803999999999998"/>
  </r>
  <r>
    <n v="3499"/>
    <n v="24933"/>
    <d v="2009-07-26T00:00:00"/>
    <x v="20"/>
    <x v="0"/>
    <x v="3"/>
    <n v="89"/>
    <s v="Staples Wirebound Steno Books, 6&quot; x 9&quot;, 12/Pack"/>
    <s v="Bolsa"/>
    <x v="0"/>
    <x v="4"/>
    <n v="14"/>
    <n v="10.14"/>
    <n v="141.96"/>
    <n v="6.4896000000000003"/>
    <n v="90.854399999999998"/>
    <n v="2.27"/>
    <n v="93.124399999999994"/>
    <s v="Shahid Shariari"/>
    <x v="2"/>
    <n v="3"/>
    <s v="British Columbia"/>
    <s v="Oeste"/>
    <n v="48.835600000000014"/>
  </r>
  <r>
    <n v="1663"/>
    <n v="11972"/>
    <d v="2009-01-03T00:00:00"/>
    <x v="15"/>
    <x v="2"/>
    <x v="2"/>
    <n v="1168"/>
    <s v="Panasonic KX-P2130 Dot Matrix Printer"/>
    <s v="Barril Jumbo"/>
    <x v="2"/>
    <x v="9"/>
    <n v="4"/>
    <n v="213.45"/>
    <n v="853.8"/>
    <n v="87.514499999999998"/>
    <n v="350.05799999999999"/>
    <n v="14.7"/>
    <n v="364.75799999999998"/>
    <s v="Ann Steele"/>
    <x v="1"/>
    <n v="5"/>
    <s v="Alberta"/>
    <s v="Oeste"/>
    <n v="489.04199999999997"/>
  </r>
  <r>
    <n v="3145"/>
    <n v="22562"/>
    <d v="2009-03-27T00:00:00"/>
    <x v="21"/>
    <x v="2"/>
    <x v="1"/>
    <n v="1168"/>
    <s v="Panasonic KX-P2130 Dot Matrix Printer"/>
    <s v="Barril Jumbo"/>
    <x v="2"/>
    <x v="9"/>
    <n v="46"/>
    <n v="213.45"/>
    <n v="9818.6999999999989"/>
    <n v="87.514499999999998"/>
    <n v="4025.6669999999999"/>
    <n v="14.7"/>
    <n v="4040.3669999999997"/>
    <s v="Jennifer Ferguson"/>
    <x v="3"/>
    <n v="2"/>
    <s v="Quebec"/>
    <s v="Quebec"/>
    <n v="5778.3329999999987"/>
  </r>
  <r>
    <n v="3587"/>
    <n v="25574"/>
    <d v="2009-03-12T00:00:00"/>
    <x v="22"/>
    <x v="1"/>
    <x v="2"/>
    <n v="13"/>
    <s v="DS/HD IBM Formatted Diskettes, 200/Pack - Staples"/>
    <s v="Paquete Chico"/>
    <x v="2"/>
    <x v="8"/>
    <n v="31"/>
    <n v="47.98"/>
    <n v="1487.3799999999999"/>
    <n v="13.914200000000001"/>
    <n v="431.34020000000004"/>
    <n v="3.61"/>
    <n v="434.95020000000005"/>
    <s v="Rob Beeghly"/>
    <x v="2"/>
    <n v="6"/>
    <s v="Saskachewan"/>
    <s v="Pradera"/>
    <n v="1052.4297999999999"/>
  </r>
  <r>
    <n v="4223"/>
    <n v="30016"/>
    <d v="2009-01-03T00:00:00"/>
    <x v="15"/>
    <x v="0"/>
    <x v="4"/>
    <n v="302"/>
    <s v="Xerox 4200 Series MultiUse Premium Copy Papel (20Lb. and 84 Bright)"/>
    <s v="Caja Chica"/>
    <x v="0"/>
    <x v="4"/>
    <n v="15"/>
    <n v="5.28"/>
    <n v="79.2"/>
    <n v="3.1680000000000001"/>
    <n v="47.52"/>
    <n v="5.66"/>
    <n v="53.180000000000007"/>
    <s v="Bill Donatelli"/>
    <x v="1"/>
    <n v="1"/>
    <s v="Ontario"/>
    <s v="Ontario"/>
    <n v="26.019999999999996"/>
  </r>
  <r>
    <n v="4224"/>
    <n v="30016"/>
    <d v="2009-01-03T00:00:00"/>
    <x v="1"/>
    <x v="0"/>
    <x v="4"/>
    <n v="371"/>
    <s v="T18"/>
    <s v="Caja Chica"/>
    <x v="2"/>
    <x v="3"/>
    <n v="8"/>
    <n v="110.99"/>
    <n v="887.92"/>
    <n v="47.725700000000003"/>
    <n v="381.80560000000003"/>
    <n v="2.5"/>
    <n v="384.30560000000003"/>
    <s v="Bill Donatelli"/>
    <x v="1"/>
    <n v="1"/>
    <s v="Ontario"/>
    <s v="Ontario"/>
    <n v="503.61439999999993"/>
  </r>
  <r>
    <n v="1461"/>
    <n v="10530"/>
    <d v="2009-01-27T00:00:00"/>
    <x v="23"/>
    <x v="0"/>
    <x v="1"/>
    <n v="371"/>
    <s v="T18"/>
    <s v="Caja Chica"/>
    <x v="2"/>
    <x v="3"/>
    <n v="4"/>
    <n v="110.99"/>
    <n v="443.96"/>
    <n v="47.725700000000003"/>
    <n v="190.90280000000001"/>
    <n v="2.5"/>
    <n v="193.40280000000001"/>
    <s v="Victor Price"/>
    <x v="2"/>
    <n v="9"/>
    <s v="Manitoba"/>
    <s v="Pradera"/>
    <n v="250.55719999999997"/>
  </r>
  <r>
    <n v="418"/>
    <n v="2817"/>
    <d v="2009-04-18T00:00:00"/>
    <x v="24"/>
    <x v="0"/>
    <x v="1"/>
    <n v="15"/>
    <s v="Ultra Commercial Grade Dual Valve Door Closer"/>
    <s v="Bolsa"/>
    <x v="1"/>
    <x v="1"/>
    <n v="40"/>
    <n v="39.89"/>
    <n v="1595.6"/>
    <n v="18.7483"/>
    <n v="749.93200000000002"/>
    <n v="3.04"/>
    <n v="752.97199999999998"/>
    <s v="Luke Schmidt"/>
    <x v="3"/>
    <n v="6"/>
    <s v="Saskachewan"/>
    <s v="Pradera"/>
    <n v="842.62799999999993"/>
  </r>
  <r>
    <n v="1336"/>
    <n v="9762"/>
    <d v="2009-01-03T00:00:00"/>
    <x v="4"/>
    <x v="0"/>
    <x v="0"/>
    <n v="1150"/>
    <s v="36X48 HARDFLOOR CHAIRMAT"/>
    <s v="Medio Box"/>
    <x v="1"/>
    <x v="1"/>
    <n v="12"/>
    <n v="20.98"/>
    <n v="251.76"/>
    <n v="4.6155999999999997"/>
    <n v="55.387199999999993"/>
    <n v="21.2"/>
    <n v="76.587199999999996"/>
    <s v="Larry Tron"/>
    <x v="3"/>
    <n v="5"/>
    <s v="Alberta"/>
    <s v="Oeste"/>
    <n v="175.1728"/>
  </r>
  <r>
    <n v="6772"/>
    <n v="48199"/>
    <d v="2009-01-18T00:00:00"/>
    <x v="25"/>
    <x v="0"/>
    <x v="2"/>
    <n v="16"/>
    <s v="#10-4 1/8&quot; x 9 1/2&quot; Premium Diagonal Seam Sobres"/>
    <s v="Caja Chica"/>
    <x v="0"/>
    <x v="10"/>
    <n v="47"/>
    <n v="15.74"/>
    <n v="739.78"/>
    <n v="9.4439999999999991"/>
    <n v="443.86799999999994"/>
    <n v="1.39"/>
    <n v="445.25799999999992"/>
    <s v="Erica Bern"/>
    <x v="1"/>
    <n v="13"/>
    <s v="Prince Edward Island"/>
    <s v="Atlantico"/>
    <n v="294.52200000000005"/>
  </r>
  <r>
    <n v="5704"/>
    <n v="40354"/>
    <d v="2009-01-03T00:00:00"/>
    <x v="4"/>
    <x v="0"/>
    <x v="0"/>
    <n v="839"/>
    <s v="Avery Heavy-Duty EZD ™ Binder With Locking Rings"/>
    <s v="Caja Chica"/>
    <x v="0"/>
    <x v="6"/>
    <n v="29"/>
    <n v="5.58"/>
    <n v="161.82"/>
    <n v="3.5154000000000001"/>
    <n v="101.9466"/>
    <n v="2.99"/>
    <n v="104.9366"/>
    <s v="Patrick Jones"/>
    <x v="3"/>
    <n v="7"/>
    <s v="New Brunswick"/>
    <s v="Atlantico"/>
    <n v="56.883399999999995"/>
  </r>
  <r>
    <n v="5705"/>
    <n v="40354"/>
    <d v="2009-01-03T00:00:00"/>
    <x v="4"/>
    <x v="2"/>
    <x v="0"/>
    <n v="770"/>
    <s v="Bush Advantage Collection® Round Conference Table"/>
    <s v="Caja Jumbo"/>
    <x v="1"/>
    <x v="11"/>
    <n v="4"/>
    <n v="212.6"/>
    <n v="850.4"/>
    <n v="76.536000000000001"/>
    <n v="306.14400000000001"/>
    <n v="52.2"/>
    <n v="358.34399999999999"/>
    <s v="Patrick Jones"/>
    <x v="3"/>
    <n v="7"/>
    <s v="New Brunswick"/>
    <s v="Atlantico"/>
    <n v="492.05599999999998"/>
  </r>
  <r>
    <n v="5780"/>
    <n v="40997"/>
    <d v="2009-04-21T00:00:00"/>
    <x v="26"/>
    <x v="2"/>
    <x v="3"/>
    <n v="770"/>
    <s v="Bush Advantage Collection® Round Conference Table"/>
    <s v="Caja Jumbo"/>
    <x v="1"/>
    <x v="11"/>
    <n v="33"/>
    <n v="212.6"/>
    <n v="7015.8"/>
    <n v="76.536000000000001"/>
    <n v="2525.6880000000001"/>
    <n v="110.2"/>
    <n v="2635.8879999999999"/>
    <s v="Odella Nelson"/>
    <x v="0"/>
    <n v="1"/>
    <s v="Ontario"/>
    <s v="Ontario"/>
    <n v="4379.9120000000003"/>
  </r>
  <r>
    <n v="1324"/>
    <n v="9665"/>
    <d v="2009-04-23T00:00:00"/>
    <x v="26"/>
    <x v="2"/>
    <x v="3"/>
    <n v="770"/>
    <s v="Bush Advantage Collection® Round Conference Table"/>
    <s v="Caja Jumbo"/>
    <x v="1"/>
    <x v="11"/>
    <n v="49"/>
    <n v="212.6"/>
    <n v="10417.4"/>
    <n v="76.536000000000001"/>
    <n v="3750.2640000000001"/>
    <n v="110.2"/>
    <n v="3860.4639999999999"/>
    <s v="Eugene Hildebrand"/>
    <x v="3"/>
    <n v="1"/>
    <s v="Ontario"/>
    <s v="Ontario"/>
    <n v="6556.9359999999997"/>
  </r>
  <r>
    <n v="4028"/>
    <n v="28772"/>
    <d v="2009-02-06T00:00:00"/>
    <x v="27"/>
    <x v="0"/>
    <x v="0"/>
    <n v="18"/>
    <s v="Lesro Sheffield Collection Coffee Table, End Table, Center Table, Corner Table"/>
    <s v="Caja Grande"/>
    <x v="1"/>
    <x v="11"/>
    <n v="16"/>
    <n v="71.37"/>
    <n v="1141.92"/>
    <n v="22.838399999999996"/>
    <n v="365.41439999999994"/>
    <n v="69"/>
    <n v="434.41439999999994"/>
    <s v="Nick Zandusky"/>
    <x v="0"/>
    <n v="6"/>
    <s v="Saskachewan"/>
    <s v="Pradera"/>
    <n v="707.50560000000019"/>
  </r>
  <r>
    <n v="7540"/>
    <n v="53894"/>
    <d v="2009-07-07T00:00:00"/>
    <x v="9"/>
    <x v="0"/>
    <x v="4"/>
    <n v="18"/>
    <s v="Lesro Sheffield Collection Coffee Table, End Table, Center Table, Corner Table"/>
    <s v="Caja Grande"/>
    <x v="1"/>
    <x v="11"/>
    <n v="37"/>
    <n v="71.37"/>
    <n v="2640.69"/>
    <n v="22.838399999999996"/>
    <n v="845.02079999999989"/>
    <n v="69"/>
    <n v="914.02079999999989"/>
    <s v="Cathy Armstrong"/>
    <x v="2"/>
    <n v="4"/>
    <s v="Nova Scotia"/>
    <s v="Atlantico"/>
    <n v="1726.6692000000003"/>
  </r>
  <r>
    <n v="6953"/>
    <n v="49730"/>
    <d v="2009-01-04T00:00:00"/>
    <x v="15"/>
    <x v="2"/>
    <x v="0"/>
    <n v="1034"/>
    <s v="Office Star - Professional Matrix Back Chair with 2-to-1 Synchro Tilt and Mesh Fabric Seat"/>
    <s v="Barril Jumbo"/>
    <x v="1"/>
    <x v="2"/>
    <n v="3"/>
    <n v="350.98"/>
    <n v="1052.94"/>
    <n v="136.88220000000001"/>
    <n v="410.64660000000003"/>
    <n v="30"/>
    <n v="440.64660000000003"/>
    <s v="Dave Hallsten"/>
    <x v="3"/>
    <n v="1"/>
    <s v="Ontario"/>
    <s v="Ontario"/>
    <n v="612.29340000000002"/>
  </r>
  <r>
    <n v="6122"/>
    <n v="43362"/>
    <d v="2009-01-12T00:00:00"/>
    <x v="28"/>
    <x v="2"/>
    <x v="4"/>
    <n v="1034"/>
    <s v="Office Star - Professional Matrix Back Chair with 2-to-1 Synchro Tilt and Mesh Fabric Seat"/>
    <s v="Barril Jumbo"/>
    <x v="1"/>
    <x v="2"/>
    <n v="45"/>
    <n v="350.98"/>
    <n v="15794.1"/>
    <n v="136.88220000000001"/>
    <n v="6159.6990000000005"/>
    <n v="30"/>
    <n v="6189.6990000000005"/>
    <s v="Rick Reed"/>
    <x v="2"/>
    <n v="2"/>
    <s v="Quebec"/>
    <s v="Quebec"/>
    <n v="9604.4009999999998"/>
  </r>
  <r>
    <n v="3950"/>
    <n v="28161"/>
    <d v="2009-06-15T00:00:00"/>
    <x v="29"/>
    <x v="2"/>
    <x v="2"/>
    <n v="1034"/>
    <s v="Office Star - Professional Matrix Back Chair with 2-to-1 Synchro Tilt and Mesh Fabric Seat"/>
    <s v="Barril Jumbo"/>
    <x v="1"/>
    <x v="2"/>
    <n v="15"/>
    <n v="350.98"/>
    <n v="5264.7000000000007"/>
    <n v="136.88220000000001"/>
    <n v="2053.2330000000002"/>
    <n v="30"/>
    <n v="2083.2330000000002"/>
    <s v="Chuck Sachs"/>
    <x v="2"/>
    <n v="2"/>
    <s v="Quebec"/>
    <s v="Quebec"/>
    <n v="3181.4670000000006"/>
  </r>
  <r>
    <n v="1417"/>
    <n v="10277"/>
    <d v="2009-04-07T00:00:00"/>
    <x v="30"/>
    <x v="0"/>
    <x v="1"/>
    <n v="19"/>
    <s v="g520"/>
    <s v="Caja Chica"/>
    <x v="2"/>
    <x v="3"/>
    <n v="36"/>
    <n v="65.989999999999995"/>
    <n v="2375.64"/>
    <n v="27.055900000000001"/>
    <n v="974.01240000000007"/>
    <n v="5.26"/>
    <n v="979.27240000000006"/>
    <s v="Grant Thornton"/>
    <x v="1"/>
    <n v="11"/>
    <s v="Yukon"/>
    <s v="Yukon"/>
    <n v="1396.3675999999998"/>
  </r>
  <r>
    <n v="1193"/>
    <n v="8710"/>
    <d v="2009-01-04T00:00:00"/>
    <x v="15"/>
    <x v="0"/>
    <x v="4"/>
    <n v="287"/>
    <s v="Cardinal Poly Pocket Divider Pockets for Ring Binders"/>
    <s v="Caja Chica"/>
    <x v="0"/>
    <x v="6"/>
    <n v="17"/>
    <n v="3.36"/>
    <n v="57.12"/>
    <n v="2.016"/>
    <n v="34.271999999999998"/>
    <n v="6.27"/>
    <n v="40.542000000000002"/>
    <s v="Tamara Dahlen"/>
    <x v="1"/>
    <n v="1"/>
    <s v="Ontario"/>
    <s v="Ontario"/>
    <n v="16.577999999999996"/>
  </r>
  <r>
    <n v="5394"/>
    <n v="38341"/>
    <d v="2009-05-18T00:00:00"/>
    <x v="31"/>
    <x v="1"/>
    <x v="1"/>
    <n v="287"/>
    <s v="Cardinal Poly Pocket Divider Pockets for Ring Binders"/>
    <s v="Caja Chica"/>
    <x v="0"/>
    <x v="6"/>
    <n v="15"/>
    <n v="3.36"/>
    <n v="50.4"/>
    <n v="2.016"/>
    <n v="30.240000000000002"/>
    <n v="6.27"/>
    <n v="36.510000000000005"/>
    <s v="Brendan Murry"/>
    <x v="1"/>
    <n v="4"/>
    <s v="Nova Scotia"/>
    <s v="Atlantico"/>
    <n v="13.889999999999993"/>
  </r>
  <r>
    <n v="1194"/>
    <n v="8710"/>
    <d v="2009-01-04T00:00:00"/>
    <x v="1"/>
    <x v="1"/>
    <x v="4"/>
    <n v="894"/>
    <s v="&quot;While you Were Out&quot; Message Book, One Form per Page"/>
    <s v="Bolsa"/>
    <x v="0"/>
    <x v="4"/>
    <n v="42"/>
    <n v="3.71"/>
    <n v="155.82"/>
    <n v="2.4115000000000002"/>
    <n v="101.28300000000002"/>
    <n v="1.93"/>
    <n v="103.21300000000002"/>
    <s v="Tamara Dahlen"/>
    <x v="1"/>
    <n v="1"/>
    <s v="Ontario"/>
    <s v="Ontario"/>
    <n v="52.606999999999971"/>
  </r>
  <r>
    <n v="8011"/>
    <n v="57253"/>
    <d v="2009-01-05T00:00:00"/>
    <x v="1"/>
    <x v="0"/>
    <x v="4"/>
    <n v="207"/>
    <s v="Metal Folding Chairs, Beige, 4/Carton"/>
    <s v="Barril Jumbo"/>
    <x v="1"/>
    <x v="2"/>
    <n v="43"/>
    <n v="1.81"/>
    <n v="77.83"/>
    <n v="0.7602000000000001"/>
    <n v="32.688600000000001"/>
    <n v="0.75"/>
    <n v="33.438600000000001"/>
    <s v="Darren Budd"/>
    <x v="2"/>
    <n v="1"/>
    <s v="Ontario"/>
    <s v="Ontario"/>
    <n v="44.391399999999997"/>
  </r>
  <r>
    <n v="5920"/>
    <n v="41988"/>
    <d v="2009-02-04T00:00:00"/>
    <x v="32"/>
    <x v="2"/>
    <x v="3"/>
    <n v="207"/>
    <s v="Metal Folding Chairs, Beige, 4/Carton"/>
    <s v="Barril Jumbo"/>
    <x v="1"/>
    <x v="2"/>
    <n v="18"/>
    <n v="33.94"/>
    <n v="610.91999999999996"/>
    <n v="14.254800000000001"/>
    <n v="256.58640000000003"/>
    <n v="19.190000000000001"/>
    <n v="275.77640000000002"/>
    <s v="Matt Abelman"/>
    <x v="3"/>
    <n v="3"/>
    <s v="British Columbia"/>
    <s v="Oeste"/>
    <n v="335.14359999999994"/>
  </r>
  <r>
    <n v="6044"/>
    <n v="42851"/>
    <d v="2009-06-01T00:00:00"/>
    <x v="33"/>
    <x v="1"/>
    <x v="0"/>
    <n v="22"/>
    <s v="Plymouth Boxed Ligas by Plymouth"/>
    <s v="Bolsa"/>
    <x v="0"/>
    <x v="12"/>
    <n v="4"/>
    <n v="4.71"/>
    <n v="18.84"/>
    <n v="0.94199999999999984"/>
    <n v="3.7679999999999993"/>
    <n v="0.7"/>
    <n v="4.4679999999999991"/>
    <s v="Robert Marley"/>
    <x v="1"/>
    <n v="1"/>
    <s v="Ontario"/>
    <s v="Ontario"/>
    <n v="14.372"/>
  </r>
  <r>
    <n v="8012"/>
    <n v="57253"/>
    <d v="2009-01-05T00:00:00"/>
    <x v="18"/>
    <x v="2"/>
    <x v="4"/>
    <n v="146"/>
    <s v="Hon 4700 Series Mobuis™ Mid-Back Task Chairs with Adjustable Arms"/>
    <s v="Barril Jumbo"/>
    <x v="1"/>
    <x v="2"/>
    <n v="29"/>
    <n v="20.98"/>
    <n v="608.41999999999996"/>
    <n v="7.5527999999999995"/>
    <n v="219.03119999999998"/>
    <n v="53.03"/>
    <n v="272.06119999999999"/>
    <s v="Darren Budd"/>
    <x v="2"/>
    <n v="1"/>
    <s v="Ontario"/>
    <s v="Ontario"/>
    <n v="336.35879999999997"/>
  </r>
  <r>
    <n v="4600"/>
    <n v="32800"/>
    <d v="2009-01-21T00:00:00"/>
    <x v="34"/>
    <x v="2"/>
    <x v="2"/>
    <n v="146"/>
    <s v="Hon 4700 Series Mobuis™ Mid-Back Task Chairs with Adjustable Arms"/>
    <s v="Barril Jumbo"/>
    <x v="1"/>
    <x v="2"/>
    <n v="33"/>
    <n v="355.98"/>
    <n v="11747.34"/>
    <n v="128.15280000000001"/>
    <n v="4229.0424000000003"/>
    <n v="58.92"/>
    <n v="4287.9624000000003"/>
    <s v="Larry Tron"/>
    <x v="3"/>
    <n v="5"/>
    <s v="Alberta"/>
    <s v="Oeste"/>
    <n v="7459.3775999999998"/>
  </r>
  <r>
    <n v="2296"/>
    <n v="16547"/>
    <d v="2009-02-18T00:00:00"/>
    <x v="35"/>
    <x v="2"/>
    <x v="2"/>
    <n v="146"/>
    <s v="Hon 4700 Series Mobuis™ Mid-Back Task Chairs with Adjustable Arms"/>
    <s v="Barril Jumbo"/>
    <x v="1"/>
    <x v="2"/>
    <n v="30"/>
    <n v="355.98"/>
    <n v="10679.400000000001"/>
    <n v="128.15280000000001"/>
    <n v="3844.5840000000003"/>
    <n v="58.92"/>
    <n v="3903.5040000000004"/>
    <s v="Nicole Hansen"/>
    <x v="1"/>
    <n v="8"/>
    <s v="Territorios del Noroeste"/>
    <s v="Territorios del Noroeste"/>
    <n v="6775.8960000000006"/>
  </r>
  <r>
    <n v="1358"/>
    <n v="9894"/>
    <d v="2009-03-18T00:00:00"/>
    <x v="36"/>
    <x v="2"/>
    <x v="0"/>
    <n v="146"/>
    <s v="Hon 4700 Series Mobuis™ Mid-Back Task Chairs with Adjustable Arms"/>
    <s v="Barril Jumbo"/>
    <x v="1"/>
    <x v="2"/>
    <n v="16"/>
    <n v="355.98"/>
    <n v="5695.68"/>
    <n v="128.15280000000001"/>
    <n v="2050.4448000000002"/>
    <n v="58.92"/>
    <n v="2109.3648000000003"/>
    <s v="Eric Barreto"/>
    <x v="0"/>
    <n v="4"/>
    <s v="Nova Scotia"/>
    <s v="Atlantico"/>
    <n v="3586.3152"/>
  </r>
  <r>
    <n v="7464"/>
    <n v="53281"/>
    <d v="2009-04-02T00:00:00"/>
    <x v="37"/>
    <x v="2"/>
    <x v="4"/>
    <n v="146"/>
    <s v="Hon 4700 Series Mobuis™ Mid-Back Task Chairs with Adjustable Arms"/>
    <s v="Barril Jumbo"/>
    <x v="1"/>
    <x v="2"/>
    <n v="40"/>
    <n v="355.98"/>
    <n v="14239.2"/>
    <n v="128.15280000000001"/>
    <n v="5126.112000000001"/>
    <n v="58.92"/>
    <n v="5185.0320000000011"/>
    <s v="Philip Brown"/>
    <x v="1"/>
    <n v="1"/>
    <s v="Ontario"/>
    <s v="Ontario"/>
    <n v="9054.1679999999997"/>
  </r>
  <r>
    <n v="6199"/>
    <n v="43909"/>
    <d v="2009-01-07T00:00:00"/>
    <x v="2"/>
    <x v="0"/>
    <x v="0"/>
    <n v="23"/>
    <s v="GBC Pre-Punched Binding Papel, Plastic, White, 8-1/2&quot; x 11&quot;"/>
    <s v="Caja Chica"/>
    <x v="0"/>
    <x v="6"/>
    <n v="46"/>
    <n v="15.99"/>
    <n v="735.54"/>
    <n v="10.073700000000001"/>
    <n v="463.39020000000005"/>
    <n v="13.18"/>
    <n v="476.57020000000006"/>
    <s v="Chloris Kastensmidt"/>
    <x v="2"/>
    <n v="5"/>
    <s v="Alberta"/>
    <s v="Oeste"/>
    <n v="258.96979999999991"/>
  </r>
  <r>
    <n v="1293"/>
    <n v="9476"/>
    <d v="2009-05-25T00:00:00"/>
    <x v="38"/>
    <x v="1"/>
    <x v="2"/>
    <n v="23"/>
    <s v="GBC Pre-Punched Binding Papel, Plastic, White, 8-1/2&quot; x 11&quot;"/>
    <s v="Caja Chica"/>
    <x v="0"/>
    <x v="6"/>
    <n v="10"/>
    <n v="15.99"/>
    <n v="159.9"/>
    <n v="10.073700000000001"/>
    <n v="100.73700000000001"/>
    <n v="13.18"/>
    <n v="113.917"/>
    <s v="Ruben Dartt"/>
    <x v="1"/>
    <n v="5"/>
    <s v="Alberta"/>
    <s v="Oeste"/>
    <n v="45.983000000000004"/>
  </r>
  <r>
    <n v="3945"/>
    <n v="28130"/>
    <d v="2009-07-30T00:00:00"/>
    <x v="39"/>
    <x v="1"/>
    <x v="3"/>
    <n v="23"/>
    <s v="GBC Pre-Punched Binding Papel, Plastic, White, 8-1/2&quot; x 11&quot;"/>
    <s v="Caja Chica"/>
    <x v="0"/>
    <x v="6"/>
    <n v="23"/>
    <n v="15.99"/>
    <n v="367.77"/>
    <n v="10.073700000000001"/>
    <n v="231.69510000000002"/>
    <n v="13.18"/>
    <n v="244.87510000000003"/>
    <s v="Guy Thornton"/>
    <x v="1"/>
    <n v="1"/>
    <s v="Ontario"/>
    <s v="Ontario"/>
    <n v="122.89489999999995"/>
  </r>
  <r>
    <n v="8013"/>
    <n v="57253"/>
    <d v="2009-01-05T00:00:00"/>
    <x v="15"/>
    <x v="0"/>
    <x v="4"/>
    <n v="222"/>
    <s v="Telescoping Adjustable Floor Lamp"/>
    <s v="Caja Grande"/>
    <x v="1"/>
    <x v="1"/>
    <n v="48"/>
    <n v="279.48"/>
    <n v="13415.04"/>
    <n v="111.79200000000002"/>
    <n v="5366.0160000000005"/>
    <n v="35"/>
    <n v="5401.0160000000005"/>
    <s v="Darren Budd"/>
    <x v="2"/>
    <n v="1"/>
    <s v="Ontario"/>
    <s v="Ontario"/>
    <n v="8014.0240000000003"/>
  </r>
  <r>
    <n v="6200"/>
    <n v="43911"/>
    <d v="2009-01-14T00:00:00"/>
    <x v="8"/>
    <x v="0"/>
    <x v="1"/>
    <n v="222"/>
    <s v="Telescoping Adjustable Floor Lamp"/>
    <s v="Caja Grande"/>
    <x v="1"/>
    <x v="1"/>
    <n v="29"/>
    <n v="19.989999999999998"/>
    <n v="579.70999999999992"/>
    <n v="7.9959999999999996"/>
    <n v="231.88399999999999"/>
    <n v="11.17"/>
    <n v="243.05399999999997"/>
    <s v="Tamara Manning"/>
    <x v="1"/>
    <n v="5"/>
    <s v="Alberta"/>
    <s v="Oeste"/>
    <n v="336.65599999999995"/>
  </r>
  <r>
    <n v="7450"/>
    <n v="53152"/>
    <d v="2009-03-05T00:00:00"/>
    <x v="40"/>
    <x v="0"/>
    <x v="1"/>
    <n v="222"/>
    <s v="Telescoping Adjustable Floor Lamp"/>
    <s v="Caja Grande"/>
    <x v="1"/>
    <x v="1"/>
    <n v="9"/>
    <n v="19.989999999999998"/>
    <n v="179.91"/>
    <n v="7.9959999999999996"/>
    <n v="71.963999999999999"/>
    <n v="11.17"/>
    <n v="83.134"/>
    <s v="Bill Eplett"/>
    <x v="1"/>
    <n v="1"/>
    <s v="Ontario"/>
    <s v="Ontario"/>
    <n v="96.775999999999996"/>
  </r>
  <r>
    <n v="1107"/>
    <n v="8132"/>
    <d v="2009-05-14T00:00:00"/>
    <x v="41"/>
    <x v="1"/>
    <x v="3"/>
    <n v="24"/>
    <s v="Maxell 3.5&quot; DS/HD IBM-Formatted Diskettes, 10/Pack"/>
    <s v="Paquete Chico"/>
    <x v="2"/>
    <x v="8"/>
    <n v="46"/>
    <n v="4.8899999999999997"/>
    <n v="224.94"/>
    <n v="1.6625999999999996"/>
    <n v="76.479599999999976"/>
    <n v="4.93"/>
    <n v="81.409599999999983"/>
    <s v="Benjamin Farhat"/>
    <x v="3"/>
    <n v="11"/>
    <s v="Yukon"/>
    <s v="Yukon"/>
    <n v="143.53040000000001"/>
  </r>
  <r>
    <n v="8014"/>
    <n v="57253"/>
    <d v="2009-01-05T00:00:00"/>
    <x v="1"/>
    <x v="0"/>
    <x v="4"/>
    <n v="1042"/>
    <s v="Iceberg OfficeWorks 42&quot; Round Mesas"/>
    <s v="Caja Jumbo"/>
    <x v="1"/>
    <x v="11"/>
    <n v="49"/>
    <n v="4.91"/>
    <n v="240.59"/>
    <n v="1.4730000000000003"/>
    <n v="72.177000000000021"/>
    <n v="5.68"/>
    <n v="77.857000000000028"/>
    <s v="Darren Budd"/>
    <x v="2"/>
    <n v="1"/>
    <s v="Ontario"/>
    <s v="Ontario"/>
    <n v="162.73299999999998"/>
  </r>
  <r>
    <n v="3103"/>
    <n v="22243"/>
    <d v="2009-01-15T00:00:00"/>
    <x v="42"/>
    <x v="0"/>
    <x v="4"/>
    <n v="25"/>
    <s v="Newell 335"/>
    <s v="Bolsa"/>
    <x v="0"/>
    <x v="7"/>
    <n v="9"/>
    <n v="2.88"/>
    <n v="25.919999999999998"/>
    <n v="1.2671999999999999"/>
    <n v="11.404799999999998"/>
    <n v="0.7"/>
    <n v="12.104799999999997"/>
    <s v="Amy Hunt"/>
    <x v="2"/>
    <n v="6"/>
    <s v="Saskachewan"/>
    <s v="Pradera"/>
    <n v="13.815200000000001"/>
  </r>
  <r>
    <n v="8015"/>
    <n v="57253"/>
    <d v="2009-01-05T00:00:00"/>
    <x v="15"/>
    <x v="0"/>
    <x v="4"/>
    <n v="825"/>
    <s v="232"/>
    <s v="Caja Chica"/>
    <x v="2"/>
    <x v="3"/>
    <n v="25"/>
    <n v="125.99"/>
    <n v="3149.75"/>
    <n v="56.695499999999996"/>
    <n v="1417.3874999999998"/>
    <n v="5.26"/>
    <n v="1422.6474999999998"/>
    <s v="Darren Budd"/>
    <x v="2"/>
    <n v="1"/>
    <s v="Ontario"/>
    <s v="Ontario"/>
    <n v="1727.1025000000002"/>
  </r>
  <r>
    <n v="7734"/>
    <n v="55392"/>
    <d v="2009-06-06T00:00:00"/>
    <x v="43"/>
    <x v="0"/>
    <x v="4"/>
    <n v="26"/>
    <s v="SANFORD Liquid Accent™ Tank-Style Altolighters"/>
    <s v="Bolsa"/>
    <x v="0"/>
    <x v="7"/>
    <n v="39"/>
    <n v="2.84"/>
    <n v="110.75999999999999"/>
    <n v="1.3063999999999998"/>
    <n v="50.94959999999999"/>
    <n v="0.93"/>
    <n v="51.879599999999989"/>
    <s v="Christy Brittain"/>
    <x v="2"/>
    <n v="4"/>
    <s v="Nova Scotia"/>
    <s v="Atlantico"/>
    <n v="58.880400000000002"/>
  </r>
  <r>
    <n v="2847"/>
    <n v="20513"/>
    <d v="2009-07-07T00:00:00"/>
    <x v="9"/>
    <x v="1"/>
    <x v="0"/>
    <n v="26"/>
    <s v="SANFORD Liquid Accent™ Tank-Style Altolighters"/>
    <s v="Bolsa"/>
    <x v="0"/>
    <x v="7"/>
    <n v="13"/>
    <n v="2.84"/>
    <n v="36.92"/>
    <n v="1.3063999999999998"/>
    <n v="16.983199999999997"/>
    <n v="0.93"/>
    <n v="17.913199999999996"/>
    <s v="Aaron Bergman"/>
    <x v="1"/>
    <n v="5"/>
    <s v="Alberta"/>
    <s v="Oeste"/>
    <n v="19.006800000000005"/>
  </r>
  <r>
    <n v="47"/>
    <n v="290"/>
    <d v="2009-01-05T00:00:00"/>
    <x v="1"/>
    <x v="0"/>
    <x v="2"/>
    <n v="250"/>
    <s v="Rediform Wirebound &quot;Phone Memo&quot; Message Book, 11 x 5-3/4"/>
    <s v="Bolsa"/>
    <x v="0"/>
    <x v="4"/>
    <n v="24"/>
    <n v="7.64"/>
    <n v="183.35999999999999"/>
    <n v="4.8895999999999997"/>
    <n v="117.35039999999999"/>
    <n v="5.83"/>
    <n v="123.18039999999999"/>
    <s v="Dorris Love"/>
    <x v="3"/>
    <n v="2"/>
    <s v="Quebec"/>
    <s v="Quebec"/>
    <n v="60.179599999999994"/>
  </r>
  <r>
    <n v="7356"/>
    <n v="52416"/>
    <d v="2009-01-31T00:00:00"/>
    <x v="44"/>
    <x v="0"/>
    <x v="2"/>
    <n v="250"/>
    <s v="Rediform Wirebound &quot;Phone Memo&quot; Message Book, 11 x 5-3/4"/>
    <s v="Bolsa"/>
    <x v="0"/>
    <x v="4"/>
    <n v="6"/>
    <n v="7.64"/>
    <n v="45.839999999999996"/>
    <n v="4.8895999999999997"/>
    <n v="29.337599999999998"/>
    <n v="5.83"/>
    <n v="35.1676"/>
    <s v="Dave Brooks"/>
    <x v="1"/>
    <n v="1"/>
    <s v="Ontario"/>
    <s v="Ontario"/>
    <n v="10.672399999999996"/>
  </r>
  <r>
    <n v="4221"/>
    <n v="29988"/>
    <d v="2009-06-12T00:00:00"/>
    <x v="45"/>
    <x v="2"/>
    <x v="0"/>
    <n v="27"/>
    <s v="Canon PC940 Copier"/>
    <s v="Barril Jumbo"/>
    <x v="2"/>
    <x v="13"/>
    <n v="12"/>
    <n v="449.99"/>
    <n v="5399.88"/>
    <n v="278.99380000000002"/>
    <n v="3347.9256000000005"/>
    <n v="49"/>
    <n v="3396.9256000000005"/>
    <s v="Adam Shillingsburg"/>
    <x v="1"/>
    <n v="5"/>
    <s v="Alberta"/>
    <s v="Oeste"/>
    <n v="2002.9543999999996"/>
  </r>
  <r>
    <n v="1232"/>
    <n v="8997"/>
    <d v="2009-07-01T00:00:00"/>
    <x v="46"/>
    <x v="0"/>
    <x v="3"/>
    <n v="27"/>
    <s v="Canon PC940 Copier"/>
    <s v="Barril Jumbo"/>
    <x v="2"/>
    <x v="13"/>
    <n v="40"/>
    <n v="449.99"/>
    <n v="17999.599999999999"/>
    <n v="278.99380000000002"/>
    <n v="11159.752"/>
    <n v="24.49"/>
    <n v="11184.242"/>
    <s v="Tony Sayre"/>
    <x v="0"/>
    <n v="5"/>
    <s v="Alberta"/>
    <s v="Oeste"/>
    <n v="6815.3579999999984"/>
  </r>
  <r>
    <n v="4555"/>
    <n v="32418"/>
    <d v="2009-01-05T00:00:00"/>
    <x v="1"/>
    <x v="2"/>
    <x v="2"/>
    <n v="131"/>
    <s v="Hon Deluxe Fabric Upholstered Stacking Chairs, Rounded Back"/>
    <s v="Barril Jumbo"/>
    <x v="1"/>
    <x v="2"/>
    <n v="5"/>
    <n v="243.98"/>
    <n v="1219.8999999999999"/>
    <n v="109.79099999999998"/>
    <n v="548.95499999999993"/>
    <n v="43.32"/>
    <n v="592.27499999999998"/>
    <s v="Marina Lichtenstein"/>
    <x v="1"/>
    <n v="3"/>
    <s v="British Columbia"/>
    <s v="Oeste"/>
    <n v="627.62499999999989"/>
  </r>
  <r>
    <n v="1047"/>
    <n v="7719"/>
    <d v="2009-03-21T00:00:00"/>
    <x v="47"/>
    <x v="0"/>
    <x v="3"/>
    <n v="28"/>
    <s v="Tenex Personal Project File with Scoop Front Design, Black"/>
    <s v="Caja Chica"/>
    <x v="0"/>
    <x v="0"/>
    <n v="37"/>
    <n v="13.48"/>
    <n v="498.76"/>
    <n v="5.5268000000000006"/>
    <n v="204.49160000000003"/>
    <n v="4.51"/>
    <n v="209.00160000000002"/>
    <s v="Tony Sayre"/>
    <x v="3"/>
    <n v="5"/>
    <s v="Alberta"/>
    <s v="Oeste"/>
    <n v="289.75839999999994"/>
  </r>
  <r>
    <n v="164"/>
    <n v="1028"/>
    <d v="2009-01-05T00:00:00"/>
    <x v="1"/>
    <x v="0"/>
    <x v="0"/>
    <n v="398"/>
    <s v="Memorex 4.7GB DVD+RW, 3/Pack"/>
    <s v="Paquete Chico"/>
    <x v="2"/>
    <x v="8"/>
    <n v="6"/>
    <n v="28.48"/>
    <n v="170.88"/>
    <n v="17.088000000000001"/>
    <n v="102.52800000000001"/>
    <n v="1.99"/>
    <n v="104.518"/>
    <s v="Matt Collins"/>
    <x v="2"/>
    <n v="3"/>
    <s v="British Columbia"/>
    <s v="Oeste"/>
    <n v="66.361999999999995"/>
  </r>
  <r>
    <n v="3184"/>
    <n v="22851"/>
    <d v="2009-03-01T00:00:00"/>
    <x v="48"/>
    <x v="0"/>
    <x v="4"/>
    <n v="398"/>
    <s v="Memorex 4.7GB DVD+RW, 3/Pack"/>
    <s v="Paquete Chico"/>
    <x v="2"/>
    <x v="8"/>
    <n v="25"/>
    <n v="28.48"/>
    <n v="712"/>
    <n v="17.088000000000001"/>
    <n v="427.20000000000005"/>
    <n v="1.99"/>
    <n v="429.19000000000005"/>
    <s v="Denise Monton"/>
    <x v="3"/>
    <n v="9"/>
    <s v="Manitoba"/>
    <s v="Pradera"/>
    <n v="282.80999999999995"/>
  </r>
  <r>
    <n v="7624"/>
    <n v="54560"/>
    <d v="2009-07-16T00:00:00"/>
    <x v="49"/>
    <x v="0"/>
    <x v="4"/>
    <n v="398"/>
    <s v="Memorex 4.7GB DVD+RW, 3/Pack"/>
    <s v="Paquete Chico"/>
    <x v="2"/>
    <x v="8"/>
    <n v="22"/>
    <n v="28.48"/>
    <n v="626.56000000000006"/>
    <n v="17.088000000000001"/>
    <n v="375.93600000000004"/>
    <n v="1.99"/>
    <n v="377.92600000000004"/>
    <s v="Barbara Fisher"/>
    <x v="0"/>
    <n v="3"/>
    <s v="British Columbia"/>
    <s v="Oeste"/>
    <n v="248.63400000000001"/>
  </r>
  <r>
    <n v="5499"/>
    <n v="38982"/>
    <d v="2009-07-17T00:00:00"/>
    <x v="50"/>
    <x v="0"/>
    <x v="2"/>
    <n v="398"/>
    <s v="Memorex 4.7GB DVD+RW, 3/Pack"/>
    <s v="Paquete Chico"/>
    <x v="2"/>
    <x v="8"/>
    <n v="43"/>
    <n v="28.48"/>
    <n v="1224.6400000000001"/>
    <n v="17.088000000000001"/>
    <n v="734.78399999999999"/>
    <n v="1.99"/>
    <n v="736.774"/>
    <s v="Liz Carlisle"/>
    <x v="1"/>
    <n v="6"/>
    <s v="Saskachewan"/>
    <s v="Pradera"/>
    <n v="487.8660000000001"/>
  </r>
  <r>
    <n v="165"/>
    <n v="1028"/>
    <d v="2009-01-05T00:00:00"/>
    <x v="18"/>
    <x v="0"/>
    <x v="0"/>
    <n v="560"/>
    <s v="3285"/>
    <s v="Caja Chica"/>
    <x v="2"/>
    <x v="3"/>
    <n v="11"/>
    <n v="205.99"/>
    <n v="2265.8900000000003"/>
    <n v="84.455900000000014"/>
    <n v="929.01490000000013"/>
    <n v="5.99"/>
    <n v="935.00490000000013"/>
    <s v="Matt Collins"/>
    <x v="2"/>
    <n v="3"/>
    <s v="British Columbia"/>
    <s v="Oeste"/>
    <n v="1330.8851000000002"/>
  </r>
  <r>
    <n v="5823"/>
    <n v="41316"/>
    <d v="2009-07-21T00:00:00"/>
    <x v="51"/>
    <x v="0"/>
    <x v="2"/>
    <n v="560"/>
    <s v="3285"/>
    <s v="Caja Chica"/>
    <x v="2"/>
    <x v="3"/>
    <n v="4"/>
    <n v="205.99"/>
    <n v="823.96"/>
    <n v="84.455900000000014"/>
    <n v="337.82360000000006"/>
    <n v="5.99"/>
    <n v="343.81360000000006"/>
    <s v="John Castell"/>
    <x v="2"/>
    <n v="1"/>
    <s v="Ontario"/>
    <s v="Ontario"/>
    <n v="480.14639999999997"/>
  </r>
  <r>
    <n v="3849"/>
    <n v="27460"/>
    <d v="2009-05-12T00:00:00"/>
    <x v="41"/>
    <x v="0"/>
    <x v="2"/>
    <n v="30"/>
    <s v="Imation 3.5&quot; DS/HD IBM Formatted Diskettes, 10/Pack"/>
    <s v="Paquete Chico"/>
    <x v="2"/>
    <x v="8"/>
    <n v="31"/>
    <n v="5.98"/>
    <n v="185.38000000000002"/>
    <n v="1.4950000000000001"/>
    <n v="46.345000000000006"/>
    <n v="4.38"/>
    <n v="50.725000000000009"/>
    <s v="Evan Bailliet"/>
    <x v="1"/>
    <n v="9"/>
    <s v="Manitoba"/>
    <s v="Pradera"/>
    <n v="134.65500000000003"/>
  </r>
  <r>
    <n v="3981"/>
    <n v="28451"/>
    <d v="2009-01-05T00:00:00"/>
    <x v="18"/>
    <x v="0"/>
    <x v="4"/>
    <n v="105"/>
    <s v="Electrix Halogen Magnifier Lamp"/>
    <s v="Caja Grande"/>
    <x v="1"/>
    <x v="1"/>
    <n v="21"/>
    <n v="194.3"/>
    <n v="4080.3"/>
    <n v="79.663000000000011"/>
    <n v="1672.9230000000002"/>
    <n v="11.54"/>
    <n v="1684.4630000000002"/>
    <s v="Pauline Chand"/>
    <x v="0"/>
    <n v="1"/>
    <s v="Ontario"/>
    <s v="Ontario"/>
    <n v="2395.837"/>
  </r>
  <r>
    <n v="2986"/>
    <n v="21572"/>
    <d v="2009-02-13T00:00:00"/>
    <x v="52"/>
    <x v="0"/>
    <x v="4"/>
    <n v="105"/>
    <s v="Electrix Halogen Magnifier Lamp"/>
    <s v="Caja Grande"/>
    <x v="1"/>
    <x v="1"/>
    <n v="42"/>
    <n v="194.3"/>
    <n v="8160.6"/>
    <n v="79.663000000000011"/>
    <n v="3345.8460000000005"/>
    <n v="11.54"/>
    <n v="3357.3860000000004"/>
    <s v="Vicky Freymann"/>
    <x v="3"/>
    <n v="3"/>
    <s v="British Columbia"/>
    <s v="Oeste"/>
    <n v="4803.2139999999999"/>
  </r>
  <r>
    <n v="3927"/>
    <n v="28001"/>
    <d v="2009-06-14T00:00:00"/>
    <x v="53"/>
    <x v="0"/>
    <x v="4"/>
    <n v="105"/>
    <s v="Electrix Halogen Magnifier Lamp"/>
    <s v="Caja Grande"/>
    <x v="1"/>
    <x v="1"/>
    <n v="21"/>
    <n v="194.3"/>
    <n v="4080.3"/>
    <n v="79.663000000000011"/>
    <n v="1672.9230000000002"/>
    <n v="11.54"/>
    <n v="1684.4630000000002"/>
    <s v="Dianna Arnett"/>
    <x v="3"/>
    <n v="2"/>
    <s v="Quebec"/>
    <s v="Quebec"/>
    <n v="2395.837"/>
  </r>
  <r>
    <n v="2555"/>
    <n v="18496"/>
    <d v="2009-05-15T00:00:00"/>
    <x v="54"/>
    <x v="0"/>
    <x v="0"/>
    <n v="31"/>
    <s v="White Dual Perf Computer Printout Papel, 2700 Sheets, 1 Part, Heavyweight, 20 lbs., 14 7/8 x 11"/>
    <s v="Caja Chica"/>
    <x v="0"/>
    <x v="4"/>
    <n v="29"/>
    <n v="40.99"/>
    <n v="1188.71"/>
    <n v="26.233600000000003"/>
    <n v="760.77440000000013"/>
    <n v="19.989999999999998"/>
    <n v="780.76440000000014"/>
    <s v="Larry Tron"/>
    <x v="1"/>
    <n v="5"/>
    <s v="Alberta"/>
    <s v="Oeste"/>
    <n v="407.9455999999999"/>
  </r>
  <r>
    <n v="3982"/>
    <n v="28451"/>
    <d v="2009-01-05T00:00:00"/>
    <x v="1"/>
    <x v="0"/>
    <x v="4"/>
    <n v="932"/>
    <s v="Luxo Professional Fluorescent Magnifier Lamp with Clamp-Mount Base"/>
    <s v="Caja Grande"/>
    <x v="1"/>
    <x v="1"/>
    <n v="41"/>
    <n v="209.84"/>
    <n v="8603.44"/>
    <n v="86.034400000000005"/>
    <n v="3527.4104000000002"/>
    <n v="21.21"/>
    <n v="3548.6204000000002"/>
    <s v="Pauline Chand"/>
    <x v="0"/>
    <n v="1"/>
    <s v="Ontario"/>
    <s v="Ontario"/>
    <n v="5054.8196000000007"/>
  </r>
  <r>
    <n v="3926"/>
    <n v="28001"/>
    <d v="2009-06-14T00:00:00"/>
    <x v="45"/>
    <x v="0"/>
    <x v="4"/>
    <n v="932"/>
    <s v="Luxo Professional Fluorescent Magnifier Lamp with Clamp-Mount Base"/>
    <s v="Caja Grande"/>
    <x v="1"/>
    <x v="1"/>
    <n v="41"/>
    <n v="209.84"/>
    <n v="8603.44"/>
    <n v="86.034400000000005"/>
    <n v="3527.4104000000002"/>
    <n v="21.21"/>
    <n v="3548.6204000000002"/>
    <s v="Dianna Arnett"/>
    <x v="3"/>
    <n v="1"/>
    <s v="Ontario"/>
    <s v="Ontario"/>
    <n v="5054.8196000000007"/>
  </r>
  <r>
    <n v="2073"/>
    <n v="14823"/>
    <d v="2009-02-12T00:00:00"/>
    <x v="55"/>
    <x v="0"/>
    <x v="3"/>
    <n v="32"/>
    <s v="Self-Adhesive Address Etiquetas for Typewriters by Universal"/>
    <s v="Caja Chica"/>
    <x v="0"/>
    <x v="14"/>
    <n v="15"/>
    <n v="7.31"/>
    <n v="109.64999999999999"/>
    <n v="4.5321999999999996"/>
    <n v="67.98299999999999"/>
    <n v="0.49"/>
    <n v="68.472999999999985"/>
    <s v="David Smith"/>
    <x v="0"/>
    <n v="1"/>
    <s v="Ontario"/>
    <s v="Ontario"/>
    <n v="41.177000000000007"/>
  </r>
  <r>
    <n v="3983"/>
    <n v="28451"/>
    <d v="2009-01-05T00:00:00"/>
    <x v="18"/>
    <x v="2"/>
    <x v="4"/>
    <n v="128"/>
    <s v="Panasonic KX-P1150 Dot Matrix Printer"/>
    <s v="Barril Jumbo"/>
    <x v="2"/>
    <x v="9"/>
    <n v="33"/>
    <n v="145.44999999999999"/>
    <n v="4799.8499999999995"/>
    <n v="63.99799999999999"/>
    <n v="2111.9339999999997"/>
    <n v="17.850000000000001"/>
    <n v="2129.7839999999997"/>
    <s v="Pauline Chand"/>
    <x v="0"/>
    <n v="1"/>
    <s v="Ontario"/>
    <s v="Ontario"/>
    <n v="2670.0659999999998"/>
  </r>
  <r>
    <n v="1894"/>
    <n v="13602"/>
    <d v="2009-01-13T00:00:00"/>
    <x v="56"/>
    <x v="2"/>
    <x v="3"/>
    <n v="128"/>
    <s v="Panasonic KX-P1150 Dot Matrix Printer"/>
    <s v="Barril Jumbo"/>
    <x v="2"/>
    <x v="9"/>
    <n v="3"/>
    <n v="145.44999999999999"/>
    <n v="436.34999999999997"/>
    <n v="63.99799999999999"/>
    <n v="191.99399999999997"/>
    <n v="17.850000000000001"/>
    <n v="209.84399999999997"/>
    <s v="Brian Stugart"/>
    <x v="1"/>
    <n v="11"/>
    <s v="Yukon"/>
    <s v="Yukon"/>
    <n v="226.506"/>
  </r>
  <r>
    <n v="5919"/>
    <n v="41988"/>
    <d v="2009-02-04T00:00:00"/>
    <x v="17"/>
    <x v="2"/>
    <x v="3"/>
    <n v="128"/>
    <s v="Panasonic KX-P1150 Dot Matrix Printer"/>
    <s v="Barril Jumbo"/>
    <x v="2"/>
    <x v="9"/>
    <n v="33"/>
    <n v="145.44999999999999"/>
    <n v="4799.8499999999995"/>
    <n v="63.99799999999999"/>
    <n v="2111.9339999999997"/>
    <n v="17.850000000000001"/>
    <n v="2129.7839999999997"/>
    <s v="Matt Abelman"/>
    <x v="3"/>
    <n v="3"/>
    <s v="British Columbia"/>
    <s v="Oeste"/>
    <n v="2670.0659999999998"/>
  </r>
  <r>
    <n v="7795"/>
    <n v="55776"/>
    <d v="2009-03-22T00:00:00"/>
    <x v="47"/>
    <x v="2"/>
    <x v="2"/>
    <n v="128"/>
    <s v="Panasonic KX-P1150 Dot Matrix Printer"/>
    <s v="Barril Jumbo"/>
    <x v="2"/>
    <x v="9"/>
    <n v="32"/>
    <n v="145.44999999999999"/>
    <n v="4654.3999999999996"/>
    <n v="63.99799999999999"/>
    <n v="2047.9359999999997"/>
    <n v="17.850000000000001"/>
    <n v="2065.7859999999996"/>
    <s v="Dean Braden"/>
    <x v="1"/>
    <n v="1"/>
    <s v="Ontario"/>
    <s v="Ontario"/>
    <n v="2588.614"/>
  </r>
  <r>
    <n v="8261"/>
    <n v="59072"/>
    <d v="2009-05-25T00:00:00"/>
    <x v="38"/>
    <x v="0"/>
    <x v="2"/>
    <n v="33"/>
    <s v="Accessory37"/>
    <s v="Bolsa"/>
    <x v="2"/>
    <x v="3"/>
    <n v="2"/>
    <n v="20.99"/>
    <n v="41.98"/>
    <n v="3.9880999999999984"/>
    <n v="7.9761999999999968"/>
    <n v="2.5"/>
    <n v="10.476199999999997"/>
    <s v="Dianna Vittorini"/>
    <x v="1"/>
    <n v="11"/>
    <s v="Yukon"/>
    <s v="Yukon"/>
    <n v="31.503799999999998"/>
  </r>
  <r>
    <n v="6731"/>
    <n v="47938"/>
    <d v="2009-06-24T00:00:00"/>
    <x v="57"/>
    <x v="0"/>
    <x v="3"/>
    <n v="33"/>
    <s v="Accessory37"/>
    <s v="Bolsa"/>
    <x v="2"/>
    <x v="3"/>
    <n v="17"/>
    <n v="20.99"/>
    <n v="356.83"/>
    <n v="3.9880999999999984"/>
    <n v="67.797699999999978"/>
    <n v="2.5"/>
    <n v="70.297699999999978"/>
    <s v="Lindsay Williams"/>
    <x v="1"/>
    <n v="9"/>
    <s v="Manitoba"/>
    <s v="Pradera"/>
    <n v="286.53230000000002"/>
  </r>
  <r>
    <n v="8291"/>
    <n v="59232"/>
    <d v="2009-01-05T00:00:00"/>
    <x v="18"/>
    <x v="0"/>
    <x v="0"/>
    <n v="38"/>
    <s v="IBM Multi-Purpose Copy Papel, 8 1/2 x 11&quot;, Case"/>
    <s v="Caja Chica"/>
    <x v="0"/>
    <x v="4"/>
    <n v="23"/>
    <n v="30.98"/>
    <n v="712.54"/>
    <n v="18.588000000000001"/>
    <n v="427.524"/>
    <n v="5.76"/>
    <n v="433.28399999999999"/>
    <s v="Robert Waldorf"/>
    <x v="3"/>
    <n v="6"/>
    <s v="Saskachewan"/>
    <s v="Pradera"/>
    <n v="279.25599999999997"/>
  </r>
  <r>
    <n v="1482"/>
    <n v="10661"/>
    <d v="2009-01-23T00:00:00"/>
    <x v="58"/>
    <x v="0"/>
    <x v="2"/>
    <n v="38"/>
    <s v="IBM Multi-Purpose Copy Papel, 8 1/2 x 11&quot;, Case"/>
    <s v="Caja Chica"/>
    <x v="0"/>
    <x v="4"/>
    <n v="42"/>
    <n v="30.98"/>
    <n v="1301.1600000000001"/>
    <n v="18.588000000000001"/>
    <n v="780.69600000000003"/>
    <n v="5.76"/>
    <n v="786.45600000000002"/>
    <s v="Jocasta Rupert"/>
    <x v="2"/>
    <n v="7"/>
    <s v="New Brunswick"/>
    <s v="Atlantico"/>
    <n v="514.70400000000006"/>
  </r>
  <r>
    <n v="7352"/>
    <n v="52386"/>
    <d v="2009-01-05T00:00:00"/>
    <x v="18"/>
    <x v="2"/>
    <x v="0"/>
    <n v="365"/>
    <s v="Canon S750 Color Inkjet Printer"/>
    <s v="Barril Jumbo"/>
    <x v="2"/>
    <x v="9"/>
    <n v="6"/>
    <n v="120.97"/>
    <n v="725.81999999999994"/>
    <n v="75.001400000000004"/>
    <n v="450.00840000000005"/>
    <n v="26.3"/>
    <n v="476.30840000000006"/>
    <s v="Susan Vittorini"/>
    <x v="3"/>
    <n v="8"/>
    <s v="Territorios del Noroeste"/>
    <s v="Territorios del Noroeste"/>
    <n v="249.51159999999987"/>
  </r>
  <r>
    <n v="7549"/>
    <n v="54019"/>
    <d v="2009-07-01T00:00:00"/>
    <x v="9"/>
    <x v="2"/>
    <x v="3"/>
    <n v="365"/>
    <s v="Canon S750 Color Inkjet Printer"/>
    <s v="Barril Jumbo"/>
    <x v="2"/>
    <x v="9"/>
    <n v="35"/>
    <n v="120.97"/>
    <n v="4233.95"/>
    <n v="75.001400000000004"/>
    <n v="2625.049"/>
    <n v="26.3"/>
    <n v="2651.3490000000002"/>
    <s v="Aaron Bergman"/>
    <x v="1"/>
    <n v="5"/>
    <s v="Alberta"/>
    <s v="Oeste"/>
    <n v="1582.6009999999997"/>
  </r>
  <r>
    <n v="1817"/>
    <n v="13030"/>
    <d v="2009-07-22T00:00:00"/>
    <x v="51"/>
    <x v="1"/>
    <x v="1"/>
    <n v="36"/>
    <s v="Avery Binder Etiquetas"/>
    <s v="Caja Chica"/>
    <x v="0"/>
    <x v="6"/>
    <n v="32"/>
    <n v="3.89"/>
    <n v="124.48"/>
    <n v="2.4506999999999999"/>
    <n v="78.422399999999996"/>
    <n v="7.01"/>
    <n v="85.432400000000001"/>
    <s v="Nancy Lomonaco"/>
    <x v="3"/>
    <n v="1"/>
    <s v="Ontario"/>
    <s v="Ontario"/>
    <n v="39.047600000000003"/>
  </r>
  <r>
    <n v="6773"/>
    <n v="48226"/>
    <d v="2009-01-06T00:00:00"/>
    <x v="1"/>
    <x v="2"/>
    <x v="3"/>
    <n v="554"/>
    <s v="Bush Oestefield Collection Libreros, Fully Assembled"/>
    <s v="Caja Jumbo"/>
    <x v="1"/>
    <x v="15"/>
    <n v="23"/>
    <n v="100.98"/>
    <n v="2322.54"/>
    <n v="38.372399999999999"/>
    <n v="882.5652"/>
    <n v="35.840000000000003"/>
    <n v="918.40520000000004"/>
    <s v="Corey Roper"/>
    <x v="0"/>
    <n v="10"/>
    <s v="Newfoundland"/>
    <s v="Atlantico"/>
    <n v="1404.1347999999998"/>
  </r>
  <r>
    <n v="4638"/>
    <n v="32999"/>
    <d v="2009-04-14T00:00:00"/>
    <x v="59"/>
    <x v="2"/>
    <x v="3"/>
    <n v="554"/>
    <s v="Bush Oestefield Collection Libreros, Fully Assembled"/>
    <s v="Caja Jumbo"/>
    <x v="1"/>
    <x v="15"/>
    <n v="14"/>
    <n v="100.98"/>
    <n v="1413.72"/>
    <n v="38.372399999999999"/>
    <n v="537.21360000000004"/>
    <n v="35.840000000000003"/>
    <n v="573.05360000000007"/>
    <s v="David Flashing"/>
    <x v="3"/>
    <n v="10"/>
    <s v="Newfoundland"/>
    <s v="Atlantico"/>
    <n v="840.66639999999995"/>
  </r>
  <r>
    <n v="5845"/>
    <n v="41474"/>
    <d v="2009-04-20T00:00:00"/>
    <x v="60"/>
    <x v="2"/>
    <x v="2"/>
    <n v="554"/>
    <s v="Bush Oestefield Collection Libreros, Fully Assembled"/>
    <s v="Caja Jumbo"/>
    <x v="1"/>
    <x v="15"/>
    <n v="35"/>
    <n v="100.98"/>
    <n v="3534.3"/>
    <n v="38.372399999999999"/>
    <n v="1343.0339999999999"/>
    <n v="35.840000000000003"/>
    <n v="1378.8739999999998"/>
    <s v="Matt Connell"/>
    <x v="1"/>
    <n v="1"/>
    <s v="Ontario"/>
    <s v="Ontario"/>
    <n v="2155.4260000000004"/>
  </r>
  <r>
    <n v="2897"/>
    <n v="20903"/>
    <d v="2009-05-20T00:00:00"/>
    <x v="61"/>
    <x v="2"/>
    <x v="0"/>
    <n v="554"/>
    <s v="Bush Oestefield Collection Libreros, Fully Assembled"/>
    <s v="Caja Jumbo"/>
    <x v="1"/>
    <x v="15"/>
    <n v="4"/>
    <n v="100.98"/>
    <n v="403.92"/>
    <n v="38.372399999999999"/>
    <n v="153.4896"/>
    <n v="35.840000000000003"/>
    <n v="189.3296"/>
    <s v="Elizabeth Moffitt"/>
    <x v="2"/>
    <n v="2"/>
    <s v="Quebec"/>
    <s v="Quebec"/>
    <n v="214.59040000000002"/>
  </r>
  <r>
    <n v="2816"/>
    <n v="20322"/>
    <d v="2009-06-28T00:00:00"/>
    <x v="62"/>
    <x v="2"/>
    <x v="4"/>
    <n v="554"/>
    <s v="Bush Oestefield Collection Libreros, Fully Assembled"/>
    <s v="Caja Jumbo"/>
    <x v="1"/>
    <x v="15"/>
    <n v="46"/>
    <n v="100.98"/>
    <n v="4645.08"/>
    <n v="38.372399999999999"/>
    <n v="1765.1304"/>
    <n v="35.840000000000003"/>
    <n v="1800.9703999999999"/>
    <s v="Seth Vernon"/>
    <x v="3"/>
    <n v="3"/>
    <s v="British Columbia"/>
    <s v="Oeste"/>
    <n v="2844.1095999999998"/>
  </r>
  <r>
    <n v="8102"/>
    <n v="57827"/>
    <d v="2009-07-02T00:00:00"/>
    <x v="63"/>
    <x v="2"/>
    <x v="1"/>
    <n v="554"/>
    <s v="Bush Oestefield Collection Libreros, Fully Assembled"/>
    <s v="Caja Jumbo"/>
    <x v="1"/>
    <x v="15"/>
    <n v="24"/>
    <n v="100.98"/>
    <n v="2423.52"/>
    <n v="38.372399999999999"/>
    <n v="920.93759999999997"/>
    <n v="35.840000000000003"/>
    <n v="956.77760000000001"/>
    <s v="Andrew Roberts"/>
    <x v="3"/>
    <n v="5"/>
    <s v="Alberta"/>
    <s v="Oeste"/>
    <n v="1466.7424000000001"/>
  </r>
  <r>
    <n v="3027"/>
    <n v="21766"/>
    <d v="2009-06-01T00:00:00"/>
    <x v="64"/>
    <x v="2"/>
    <x v="0"/>
    <n v="37"/>
    <s v="Hon Every-Day® Chair Series Swivel Task Chairs"/>
    <s v="Barril Jumbo"/>
    <x v="1"/>
    <x v="2"/>
    <n v="41"/>
    <n v="120.98"/>
    <n v="4960.18"/>
    <n v="43.552799999999998"/>
    <n v="1785.6648"/>
    <n v="30"/>
    <n v="1815.6648"/>
    <s v="Steve Carroll"/>
    <x v="2"/>
    <n v="4"/>
    <s v="Nova Scotia"/>
    <s v="Atlantico"/>
    <n v="3144.5152000000003"/>
  </r>
  <r>
    <n v="2001"/>
    <n v="14274"/>
    <d v="2009-01-06T00:00:00"/>
    <x v="2"/>
    <x v="2"/>
    <x v="2"/>
    <n v="571"/>
    <s v="Novimex Swivel Fabric Task Chair"/>
    <s v="Barril Jumbo"/>
    <x v="1"/>
    <x v="2"/>
    <n v="23"/>
    <n v="150.97999999999999"/>
    <n v="3472.54"/>
    <n v="39.254799999999996"/>
    <n v="902.86039999999991"/>
    <n v="30"/>
    <n v="932.86039999999991"/>
    <s v="Craig Leslie"/>
    <x v="2"/>
    <n v="6"/>
    <s v="Saskachewan"/>
    <s v="Pradera"/>
    <n v="2539.6795999999999"/>
  </r>
  <r>
    <n v="2002"/>
    <n v="14274"/>
    <d v="2009-01-06T00:00:00"/>
    <x v="2"/>
    <x v="1"/>
    <x v="2"/>
    <n v="159"/>
    <s v="Eldon Portable Mobile Manager"/>
    <s v="Medio Box"/>
    <x v="0"/>
    <x v="0"/>
    <n v="46"/>
    <n v="28.28"/>
    <n v="1300.8800000000001"/>
    <n v="11.877600000000001"/>
    <n v="546.36959999999999"/>
    <n v="13.99"/>
    <n v="560.3596"/>
    <s v="Craig Leslie"/>
    <x v="2"/>
    <n v="6"/>
    <s v="Saskachewan"/>
    <s v="Pradera"/>
    <n v="740.52040000000011"/>
  </r>
  <r>
    <n v="6332"/>
    <n v="44867"/>
    <d v="2009-07-26T00:00:00"/>
    <x v="20"/>
    <x v="2"/>
    <x v="0"/>
    <n v="39"/>
    <s v="Global Troy™ Executive Leather Bajo-Back Tilter"/>
    <s v="Barril Jumbo"/>
    <x v="1"/>
    <x v="2"/>
    <n v="40"/>
    <n v="500.98"/>
    <n v="20039.2"/>
    <n v="200.39200000000002"/>
    <n v="8015.6800000000012"/>
    <n v="26"/>
    <n v="8041.6800000000012"/>
    <s v="Max Jones"/>
    <x v="3"/>
    <n v="1"/>
    <s v="Ontario"/>
    <s v="Ontario"/>
    <n v="11997.52"/>
  </r>
  <r>
    <n v="2003"/>
    <n v="14274"/>
    <d v="2009-01-06T00:00:00"/>
    <x v="18"/>
    <x v="0"/>
    <x v="2"/>
    <n v="838"/>
    <s v="Accessory35"/>
    <s v="Caja Chica"/>
    <x v="2"/>
    <x v="3"/>
    <n v="2"/>
    <n v="35.99"/>
    <n v="71.98"/>
    <n v="16.195499999999999"/>
    <n v="32.390999999999998"/>
    <n v="1.1000000000000001"/>
    <n v="33.491"/>
    <s v="Craig Leslie"/>
    <x v="2"/>
    <n v="6"/>
    <s v="Saskachewan"/>
    <s v="Pradera"/>
    <n v="38.489000000000004"/>
  </r>
  <r>
    <n v="1139"/>
    <n v="8295"/>
    <d v="2009-04-01T00:00:00"/>
    <x v="65"/>
    <x v="0"/>
    <x v="0"/>
    <n v="838"/>
    <s v="Accessory35"/>
    <s v="Caja Chica"/>
    <x v="2"/>
    <x v="3"/>
    <n v="30"/>
    <n v="35.99"/>
    <n v="1079.7"/>
    <n v="16.195499999999999"/>
    <n v="485.86499999999995"/>
    <n v="1.1000000000000001"/>
    <n v="486.96499999999997"/>
    <s v="Karen Seio"/>
    <x v="2"/>
    <n v="7"/>
    <s v="New Brunswick"/>
    <s v="Atlantico"/>
    <n v="592.73500000000013"/>
  </r>
  <r>
    <n v="244"/>
    <n v="1665"/>
    <d v="2009-05-07T00:00:00"/>
    <x v="66"/>
    <x v="0"/>
    <x v="0"/>
    <n v="838"/>
    <s v="Accessory35"/>
    <s v="Caja Chica"/>
    <x v="2"/>
    <x v="3"/>
    <n v="26"/>
    <n v="35.99"/>
    <n v="935.74"/>
    <n v="16.195499999999999"/>
    <n v="421.08299999999997"/>
    <n v="1.1000000000000001"/>
    <n v="422.18299999999999"/>
    <s v="John Lucas"/>
    <x v="1"/>
    <n v="1"/>
    <s v="Ontario"/>
    <s v="Ontario"/>
    <n v="513.55700000000002"/>
  </r>
  <r>
    <n v="6936"/>
    <n v="49505"/>
    <d v="2009-01-21T00:00:00"/>
    <x v="67"/>
    <x v="0"/>
    <x v="4"/>
    <n v="40"/>
    <s v="XtraLife® ClearVue™ Slant-D® Ring Binders by Cardinal"/>
    <s v="Caja Chica"/>
    <x v="0"/>
    <x v="6"/>
    <n v="12"/>
    <n v="7.84"/>
    <n v="94.08"/>
    <n v="5.0960000000000001"/>
    <n v="61.152000000000001"/>
    <n v="4.71"/>
    <n v="65.861999999999995"/>
    <s v="Harold Ryan"/>
    <x v="3"/>
    <n v="1"/>
    <s v="Ontario"/>
    <s v="Ontario"/>
    <n v="28.218000000000004"/>
  </r>
  <r>
    <n v="5042"/>
    <n v="35936"/>
    <d v="2009-01-21T00:00:00"/>
    <x v="34"/>
    <x v="0"/>
    <x v="1"/>
    <n v="40"/>
    <s v="XtraLife® ClearVue™ Slant-D® Ring Binders by Cardinal"/>
    <s v="Caja Chica"/>
    <x v="0"/>
    <x v="6"/>
    <n v="41"/>
    <n v="7.84"/>
    <n v="321.44"/>
    <n v="5.0960000000000001"/>
    <n v="208.93600000000001"/>
    <n v="4.71"/>
    <n v="213.64600000000002"/>
    <s v="Roy Phan"/>
    <x v="1"/>
    <n v="5"/>
    <s v="Alberta"/>
    <s v="Oeste"/>
    <n v="107.79399999999998"/>
  </r>
  <r>
    <n v="4377"/>
    <n v="31174"/>
    <d v="2009-03-26T00:00:00"/>
    <x v="21"/>
    <x v="0"/>
    <x v="2"/>
    <n v="40"/>
    <s v="XtraLife® ClearVue™ Slant-D® Ring Binders by Cardinal"/>
    <s v="Caja Chica"/>
    <x v="0"/>
    <x v="6"/>
    <n v="29"/>
    <n v="7.84"/>
    <n v="227.35999999999999"/>
    <n v="5.0960000000000001"/>
    <n v="147.78399999999999"/>
    <n v="4.71"/>
    <n v="152.494"/>
    <s v="Muhammed Yedwab"/>
    <x v="2"/>
    <n v="7"/>
    <s v="New Brunswick"/>
    <s v="Atlantico"/>
    <n v="74.865999999999985"/>
  </r>
  <r>
    <n v="3283"/>
    <n v="23488"/>
    <d v="2009-01-06T00:00:00"/>
    <x v="2"/>
    <x v="0"/>
    <x v="0"/>
    <n v="432"/>
    <s v="Newell 342"/>
    <s v="Bolsa"/>
    <x v="0"/>
    <x v="7"/>
    <n v="29"/>
    <n v="3.28"/>
    <n v="95.11999999999999"/>
    <n v="1.4431999999999998"/>
    <n v="41.852799999999995"/>
    <n v="3.97"/>
    <n v="45.822799999999994"/>
    <s v="Julia Barnett"/>
    <x v="3"/>
    <n v="11"/>
    <s v="Yukon"/>
    <s v="Yukon"/>
    <n v="49.297199999999997"/>
  </r>
  <r>
    <n v="6898"/>
    <n v="49216"/>
    <d v="2009-03-19T00:00:00"/>
    <x v="68"/>
    <x v="0"/>
    <x v="0"/>
    <n v="432"/>
    <s v="Newell 342"/>
    <s v="Bolsa"/>
    <x v="0"/>
    <x v="7"/>
    <n v="28"/>
    <n v="3.28"/>
    <n v="91.839999999999989"/>
    <n v="1.4431999999999998"/>
    <n v="40.409599999999998"/>
    <n v="3.97"/>
    <n v="44.379599999999996"/>
    <s v="Noah Childs"/>
    <x v="3"/>
    <n v="1"/>
    <s v="Ontario"/>
    <s v="Ontario"/>
    <n v="47.460399999999993"/>
  </r>
  <r>
    <n v="2890"/>
    <n v="20838"/>
    <d v="2009-04-10T00:00:00"/>
    <x v="69"/>
    <x v="0"/>
    <x v="2"/>
    <n v="432"/>
    <s v="Newell 342"/>
    <s v="Bolsa"/>
    <x v="0"/>
    <x v="7"/>
    <n v="5"/>
    <n v="3.28"/>
    <n v="16.399999999999999"/>
    <n v="1.4431999999999998"/>
    <n v="7.2159999999999993"/>
    <n v="3.97"/>
    <n v="11.186"/>
    <s v="Shahid Shariari"/>
    <x v="2"/>
    <n v="3"/>
    <s v="British Columbia"/>
    <s v="Oeste"/>
    <n v="5.2139999999999986"/>
  </r>
  <r>
    <n v="2874"/>
    <n v="20711"/>
    <d v="2009-01-19T00:00:00"/>
    <x v="25"/>
    <x v="0"/>
    <x v="4"/>
    <n v="41"/>
    <s v="Computer Printout Papel with Letter-Trim Perforations"/>
    <s v="Caja Chica"/>
    <x v="0"/>
    <x v="4"/>
    <n v="5"/>
    <n v="18.97"/>
    <n v="94.85"/>
    <n v="11.951099999999999"/>
    <n v="59.755499999999991"/>
    <n v="9.0299999999999994"/>
    <n v="68.785499999999985"/>
    <s v="Chris Cortes"/>
    <x v="2"/>
    <n v="4"/>
    <s v="Nova Scotia"/>
    <s v="Atlantico"/>
    <n v="26.06450000000001"/>
  </r>
  <r>
    <n v="4849"/>
    <n v="34498"/>
    <d v="2009-02-15T00:00:00"/>
    <x v="35"/>
    <x v="0"/>
    <x v="3"/>
    <n v="41"/>
    <s v="Computer Printout Papel with Letter-Trim Perforations"/>
    <s v="Caja Chica"/>
    <x v="0"/>
    <x v="4"/>
    <n v="3"/>
    <n v="18.97"/>
    <n v="56.91"/>
    <n v="11.951099999999999"/>
    <n v="35.853299999999997"/>
    <n v="9.0299999999999994"/>
    <n v="44.883299999999998"/>
    <s v="Phillip Flathmann"/>
    <x v="0"/>
    <n v="9"/>
    <s v="Manitoba"/>
    <s v="Pradera"/>
    <n v="12.026699999999998"/>
  </r>
  <r>
    <n v="7183"/>
    <n v="51266"/>
    <d v="2009-03-25T00:00:00"/>
    <x v="70"/>
    <x v="0"/>
    <x v="2"/>
    <n v="41"/>
    <s v="Computer Printout Papel with Letter-Trim Perforations"/>
    <s v="Caja Chica"/>
    <x v="0"/>
    <x v="4"/>
    <n v="30"/>
    <n v="18.97"/>
    <n v="569.09999999999991"/>
    <n v="11.951099999999999"/>
    <n v="358.53299999999996"/>
    <n v="9.0299999999999994"/>
    <n v="367.56299999999993"/>
    <s v="Michael Grace"/>
    <x v="1"/>
    <n v="6"/>
    <s v="Saskachewan"/>
    <s v="Pradera"/>
    <n v="201.53699999999998"/>
  </r>
  <r>
    <n v="4968"/>
    <n v="35361"/>
    <d v="2009-04-06T00:00:00"/>
    <x v="71"/>
    <x v="1"/>
    <x v="1"/>
    <n v="41"/>
    <s v="Computer Printout Papel with Letter-Trim Perforations"/>
    <s v="Caja Chica"/>
    <x v="0"/>
    <x v="4"/>
    <n v="40"/>
    <n v="18.97"/>
    <n v="758.8"/>
    <n v="11.951099999999999"/>
    <n v="478.04399999999993"/>
    <n v="9.0299999999999994"/>
    <n v="487.0739999999999"/>
    <s v="Corey Lock"/>
    <x v="3"/>
    <n v="3"/>
    <s v="British Columbia"/>
    <s v="Oeste"/>
    <n v="271.72600000000006"/>
  </r>
  <r>
    <n v="3284"/>
    <n v="23488"/>
    <d v="2009-01-06T00:00:00"/>
    <x v="18"/>
    <x v="2"/>
    <x v="4"/>
    <n v="186"/>
    <s v="Riverside Palais Royal Lawyers Bookcase, Royale Cherry Finish"/>
    <s v="Caja Jumbo"/>
    <x v="1"/>
    <x v="15"/>
    <n v="30"/>
    <n v="880.98"/>
    <n v="26429.4"/>
    <n v="334.7724"/>
    <n v="10043.172"/>
    <n v="44.55"/>
    <n v="10087.722"/>
    <s v="Julia Oeste"/>
    <x v="3"/>
    <n v="8"/>
    <s v="Territorios del Noroeste"/>
    <s v="Territorios del Noroeste"/>
    <n v="16341.678000000002"/>
  </r>
  <r>
    <n v="1909"/>
    <n v="13636"/>
    <d v="2009-01-22T00:00:00"/>
    <x v="72"/>
    <x v="2"/>
    <x v="3"/>
    <n v="186"/>
    <s v="Riverside Palais Royal Lawyers Bookcase, Royale Cherry Finish"/>
    <s v="Caja Jumbo"/>
    <x v="1"/>
    <x v="15"/>
    <n v="32"/>
    <n v="880.98"/>
    <n v="28191.360000000001"/>
    <n v="334.7724"/>
    <n v="10712.7168"/>
    <n v="44.55"/>
    <n v="10757.266799999999"/>
    <s v="Sally Matthias"/>
    <x v="3"/>
    <n v="4"/>
    <s v="Nova Scotia"/>
    <s v="Atlantico"/>
    <n v="17434.093200000003"/>
  </r>
  <r>
    <n v="5794"/>
    <n v="41094"/>
    <d v="2009-01-06T00:00:00"/>
    <x v="2"/>
    <x v="0"/>
    <x v="3"/>
    <n v="650"/>
    <s v="Xerox 227"/>
    <s v="Caja Chica"/>
    <x v="0"/>
    <x v="4"/>
    <n v="46"/>
    <n v="6.48"/>
    <n v="298.08000000000004"/>
    <n v="4.0824000000000007"/>
    <n v="187.79040000000003"/>
    <n v="8.73"/>
    <n v="196.52040000000002"/>
    <s v="Maribeth Schnelling"/>
    <x v="1"/>
    <n v="7"/>
    <s v="New Brunswick"/>
    <s v="Atlantico"/>
    <n v="101.55960000000002"/>
  </r>
  <r>
    <n v="694"/>
    <n v="4839"/>
    <d v="2009-05-09T00:00:00"/>
    <x v="66"/>
    <x v="0"/>
    <x v="4"/>
    <n v="650"/>
    <s v="Xerox 227"/>
    <s v="Caja Chica"/>
    <x v="0"/>
    <x v="4"/>
    <n v="24"/>
    <n v="6.48"/>
    <n v="155.52000000000001"/>
    <n v="4.0824000000000007"/>
    <n v="97.977600000000024"/>
    <n v="8.73"/>
    <n v="106.70760000000003"/>
    <s v="Sally Hughsby"/>
    <x v="2"/>
    <n v="1"/>
    <s v="Ontario"/>
    <s v="Ontario"/>
    <n v="48.812399999999982"/>
  </r>
  <r>
    <n v="4321"/>
    <n v="30785"/>
    <d v="2009-07-03T00:00:00"/>
    <x v="46"/>
    <x v="0"/>
    <x v="0"/>
    <n v="650"/>
    <s v="Xerox 227"/>
    <s v="Caja Chica"/>
    <x v="0"/>
    <x v="4"/>
    <n v="7"/>
    <n v="6.48"/>
    <n v="45.36"/>
    <n v="4.0824000000000007"/>
    <n v="28.576800000000006"/>
    <n v="8.73"/>
    <n v="37.30680000000001"/>
    <s v="Neil Ducich"/>
    <x v="3"/>
    <n v="3"/>
    <s v="British Columbia"/>
    <s v="Oeste"/>
    <n v="8.0531999999999897"/>
  </r>
  <r>
    <n v="2668"/>
    <n v="19299"/>
    <d v="2009-03-18T00:00:00"/>
    <x v="36"/>
    <x v="0"/>
    <x v="2"/>
    <n v="43"/>
    <s v="Avery 49"/>
    <s v="Caja Chica"/>
    <x v="0"/>
    <x v="14"/>
    <n v="10"/>
    <n v="2.88"/>
    <n v="28.799999999999997"/>
    <n v="1.8431999999999999"/>
    <n v="18.431999999999999"/>
    <n v="0.5"/>
    <n v="18.931999999999999"/>
    <s v="Brendan Murry"/>
    <x v="1"/>
    <n v="11"/>
    <s v="Yukon"/>
    <s v="Yukon"/>
    <n v="9.8679999999999986"/>
  </r>
  <r>
    <n v="5795"/>
    <n v="41094"/>
    <d v="2009-01-06T00:00:00"/>
    <x v="16"/>
    <x v="0"/>
    <x v="3"/>
    <n v="543"/>
    <s v="Tennsco Commercial Shelving"/>
    <s v="Caja Grande"/>
    <x v="0"/>
    <x v="0"/>
    <n v="6"/>
    <n v="20.34"/>
    <n v="122.03999999999999"/>
    <n v="3.2544000000000004"/>
    <n v="19.526400000000002"/>
    <n v="35"/>
    <n v="54.526400000000002"/>
    <s v="Maribeth Schnelling"/>
    <x v="1"/>
    <n v="7"/>
    <s v="New Brunswick"/>
    <s v="Atlantico"/>
    <n v="67.513599999999997"/>
  </r>
  <r>
    <n v="4725"/>
    <n v="33635"/>
    <d v="2009-07-12T00:00:00"/>
    <x v="73"/>
    <x v="0"/>
    <x v="0"/>
    <n v="543"/>
    <s v="Tennsco Commercial Shelving"/>
    <s v="Caja Grande"/>
    <x v="0"/>
    <x v="0"/>
    <n v="4"/>
    <n v="20.34"/>
    <n v="81.36"/>
    <n v="3.2544000000000004"/>
    <n v="13.017600000000002"/>
    <n v="35"/>
    <n v="48.017600000000002"/>
    <s v="Darrin Martin"/>
    <x v="0"/>
    <n v="1"/>
    <s v="Ontario"/>
    <s v="Ontario"/>
    <n v="33.342399999999998"/>
  </r>
  <r>
    <n v="1182"/>
    <n v="8646"/>
    <d v="2009-04-09T00:00:00"/>
    <x v="69"/>
    <x v="0"/>
    <x v="0"/>
    <n v="44"/>
    <s v="Hoover Portapower™ Portable Vacuum"/>
    <s v="Caja Grande"/>
    <x v="0"/>
    <x v="5"/>
    <n v="8"/>
    <n v="4.4800000000000004"/>
    <n v="35.840000000000003"/>
    <n v="1.7920000000000003"/>
    <n v="14.336000000000002"/>
    <n v="49"/>
    <n v="63.335999999999999"/>
    <s v="Emily Ducich"/>
    <x v="2"/>
    <n v="9"/>
    <s v="Manitoba"/>
    <s v="Pradera"/>
    <n v="-27.495999999999995"/>
  </r>
  <r>
    <n v="4681"/>
    <n v="33317"/>
    <d v="2009-05-11T00:00:00"/>
    <x v="74"/>
    <x v="0"/>
    <x v="0"/>
    <n v="44"/>
    <s v="Hoover Portapower™ Portable Vacuum"/>
    <s v="Caja Grande"/>
    <x v="0"/>
    <x v="5"/>
    <n v="35"/>
    <n v="4.4800000000000004"/>
    <n v="156.80000000000001"/>
    <n v="1.7920000000000003"/>
    <n v="62.720000000000006"/>
    <n v="49"/>
    <n v="111.72"/>
    <s v="Jay Fine"/>
    <x v="2"/>
    <n v="3"/>
    <s v="British Columbia"/>
    <s v="Oeste"/>
    <n v="45.080000000000013"/>
  </r>
  <r>
    <n v="5877"/>
    <n v="41696"/>
    <d v="2009-07-13T00:00:00"/>
    <x v="75"/>
    <x v="1"/>
    <x v="2"/>
    <n v="44"/>
    <s v="Hoover Portapower™ Portable Vacuum"/>
    <s v="Caja Grande"/>
    <x v="0"/>
    <x v="5"/>
    <n v="45"/>
    <n v="4.4800000000000004"/>
    <n v="201.60000000000002"/>
    <n v="1.7920000000000003"/>
    <n v="80.640000000000015"/>
    <n v="49"/>
    <n v="129.64000000000001"/>
    <s v="Bryan Mills"/>
    <x v="0"/>
    <n v="8"/>
    <s v="Territorios del Noroeste"/>
    <s v="Territorios del Noroeste"/>
    <n v="71.960000000000008"/>
  </r>
  <r>
    <n v="3325"/>
    <n v="23778"/>
    <d v="2009-07-13T00:00:00"/>
    <x v="76"/>
    <x v="0"/>
    <x v="3"/>
    <n v="44"/>
    <s v="Hoover Portapower™ Portable Vacuum"/>
    <s v="Caja Grande"/>
    <x v="0"/>
    <x v="5"/>
    <n v="13"/>
    <n v="4.4800000000000004"/>
    <n v="58.240000000000009"/>
    <n v="1.7920000000000003"/>
    <n v="23.296000000000003"/>
    <n v="49"/>
    <n v="72.296000000000006"/>
    <s v="Carlos Meador"/>
    <x v="1"/>
    <n v="11"/>
    <s v="Yukon"/>
    <s v="Yukon"/>
    <n v="-14.055999999999997"/>
  </r>
  <r>
    <n v="2325"/>
    <n v="16770"/>
    <d v="2009-01-06T00:00:00"/>
    <x v="18"/>
    <x v="0"/>
    <x v="4"/>
    <n v="1169"/>
    <s v="Sanford EarthWrite® Recycled Pencils, Medio Soft, #2"/>
    <s v="Bolsa"/>
    <x v="0"/>
    <x v="7"/>
    <n v="17"/>
    <n v="2.1"/>
    <n v="35.700000000000003"/>
    <n v="0.90300000000000014"/>
    <n v="15.351000000000003"/>
    <n v="0.7"/>
    <n v="16.051000000000002"/>
    <s v="Muhammed Yedwab"/>
    <x v="2"/>
    <n v="7"/>
    <s v="New Brunswick"/>
    <s v="Atlantico"/>
    <n v="19.649000000000001"/>
  </r>
  <r>
    <n v="3330"/>
    <n v="23808"/>
    <d v="2009-02-07T00:00:00"/>
    <x v="77"/>
    <x v="0"/>
    <x v="3"/>
    <n v="45"/>
    <s v="Timeport L7089"/>
    <s v="Caja Chica"/>
    <x v="2"/>
    <x v="3"/>
    <n v="28"/>
    <n v="125.99"/>
    <n v="3527.72"/>
    <n v="52.915800000000004"/>
    <n v="1481.6424000000002"/>
    <n v="7.69"/>
    <n v="1489.3324000000002"/>
    <s v="Ed Braxton"/>
    <x v="2"/>
    <n v="11"/>
    <s v="Yukon"/>
    <s v="Yukon"/>
    <n v="2038.3875999999996"/>
  </r>
  <r>
    <n v="2041"/>
    <n v="14530"/>
    <d v="2009-04-06T00:00:00"/>
    <x v="78"/>
    <x v="0"/>
    <x v="0"/>
    <n v="45"/>
    <s v="Timeport L7089"/>
    <s v="Caja Chica"/>
    <x v="2"/>
    <x v="3"/>
    <n v="44"/>
    <n v="125.99"/>
    <n v="5543.5599999999995"/>
    <n v="52.915800000000004"/>
    <n v="2328.2952"/>
    <n v="7.69"/>
    <n v="2335.9852000000001"/>
    <s v="Tracy Blumstein"/>
    <x v="3"/>
    <n v="6"/>
    <s v="Saskachewan"/>
    <s v="Pradera"/>
    <n v="3207.5747999999994"/>
  </r>
  <r>
    <n v="733"/>
    <n v="5283"/>
    <d v="2009-06-03T00:00:00"/>
    <x v="79"/>
    <x v="0"/>
    <x v="1"/>
    <n v="45"/>
    <s v="Timeport L7089"/>
    <s v="Caja Chica"/>
    <x v="2"/>
    <x v="3"/>
    <n v="23"/>
    <n v="125.99"/>
    <n v="2897.77"/>
    <n v="52.915800000000004"/>
    <n v="1217.0634"/>
    <n v="7.69"/>
    <n v="1224.7534000000001"/>
    <s v="Gary Zandusky"/>
    <x v="3"/>
    <n v="1"/>
    <s v="Ontario"/>
    <s v="Ontario"/>
    <n v="1673.0165999999999"/>
  </r>
  <r>
    <n v="2350"/>
    <n v="16961"/>
    <d v="2009-01-06T00:00:00"/>
    <x v="18"/>
    <x v="0"/>
    <x v="2"/>
    <n v="738"/>
    <s v="BASF Silver 74 Minute CD-R"/>
    <s v="Paquete Chico"/>
    <x v="2"/>
    <x v="8"/>
    <n v="27"/>
    <n v="1.7"/>
    <n v="45.9"/>
    <n v="0.83299999999999996"/>
    <n v="22.491"/>
    <n v="1.99"/>
    <n v="24.480999999999998"/>
    <s v="Tracy Collins"/>
    <x v="2"/>
    <n v="7"/>
    <s v="New Brunswick"/>
    <s v="Atlantico"/>
    <n v="21.419"/>
  </r>
  <r>
    <n v="8321"/>
    <n v="59459"/>
    <d v="2009-02-04T00:00:00"/>
    <x v="80"/>
    <x v="0"/>
    <x v="1"/>
    <n v="738"/>
    <s v="BASF Silver 74 Minute CD-R"/>
    <s v="Paquete Chico"/>
    <x v="2"/>
    <x v="8"/>
    <n v="40"/>
    <n v="1.7"/>
    <n v="68"/>
    <n v="0.83299999999999996"/>
    <n v="33.32"/>
    <n v="1.99"/>
    <n v="35.31"/>
    <s v="Christine Sundaresam"/>
    <x v="0"/>
    <n v="1"/>
    <s v="Ontario"/>
    <s v="Ontario"/>
    <n v="32.69"/>
  </r>
  <r>
    <n v="7719"/>
    <n v="55300"/>
    <d v="2009-02-20T00:00:00"/>
    <x v="55"/>
    <x v="0"/>
    <x v="0"/>
    <n v="46"/>
    <s v="Avery 510"/>
    <s v="Caja Chica"/>
    <x v="0"/>
    <x v="14"/>
    <n v="48"/>
    <n v="3.75"/>
    <n v="180"/>
    <n v="2.3624999999999998"/>
    <n v="113.39999999999999"/>
    <n v="0.5"/>
    <n v="113.89999999999999"/>
    <s v="Sally Hughsby"/>
    <x v="2"/>
    <n v="1"/>
    <s v="Ontario"/>
    <s v="Ontario"/>
    <n v="66.100000000000009"/>
  </r>
  <r>
    <n v="2351"/>
    <n v="16961"/>
    <d v="2009-01-06T00:00:00"/>
    <x v="2"/>
    <x v="0"/>
    <x v="2"/>
    <n v="1163"/>
    <s v="Xerox 19"/>
    <s v="Caja Chica"/>
    <x v="0"/>
    <x v="4"/>
    <n v="34"/>
    <n v="30.98"/>
    <n v="1053.32"/>
    <n v="18.588000000000001"/>
    <n v="631.99200000000008"/>
    <n v="5.09"/>
    <n v="637.08200000000011"/>
    <s v="Tracy Collins"/>
    <x v="2"/>
    <n v="7"/>
    <s v="New Brunswick"/>
    <s v="Atlantico"/>
    <n v="416.23799999999983"/>
  </r>
  <r>
    <n v="947"/>
    <n v="6854"/>
    <d v="2009-01-06T00:00:00"/>
    <x v="2"/>
    <x v="1"/>
    <x v="1"/>
    <n v="675"/>
    <s v="GBC VeloBinder Strips"/>
    <s v="Caja Chica"/>
    <x v="0"/>
    <x v="6"/>
    <n v="1"/>
    <n v="7.68"/>
    <n v="7.68"/>
    <n v="4.992"/>
    <n v="4.992"/>
    <n v="6.16"/>
    <n v="11.152000000000001"/>
    <s v="Victor Price"/>
    <x v="2"/>
    <n v="9"/>
    <s v="Manitoba"/>
    <s v="Pradera"/>
    <n v="-3.4720000000000013"/>
  </r>
  <r>
    <n v="735"/>
    <n v="5316"/>
    <d v="2009-01-30T00:00:00"/>
    <x v="81"/>
    <x v="0"/>
    <x v="4"/>
    <n v="48"/>
    <s v="Memorex 4.7GB DVD-RAM, 3/Pack"/>
    <s v="Paquete Chico"/>
    <x v="2"/>
    <x v="8"/>
    <n v="42"/>
    <n v="31.78"/>
    <n v="1334.76"/>
    <n v="18.432400000000001"/>
    <n v="774.16080000000011"/>
    <n v="1.99"/>
    <n v="776.15080000000012"/>
    <s v="Clay Rozendal"/>
    <x v="1"/>
    <n v="12"/>
    <s v="Nunavut"/>
    <s v="Nunavut"/>
    <n v="558.60919999999987"/>
  </r>
  <r>
    <n v="4778"/>
    <n v="33923"/>
    <d v="2009-01-07T00:00:00"/>
    <x v="82"/>
    <x v="0"/>
    <x v="3"/>
    <n v="424"/>
    <s v="i1000"/>
    <s v="Caja Chica"/>
    <x v="2"/>
    <x v="3"/>
    <n v="34"/>
    <n v="65.989999999999995"/>
    <n v="2243.66"/>
    <n v="27.715800000000002"/>
    <n v="942.33720000000005"/>
    <n v="5.99"/>
    <n v="948.32720000000006"/>
    <s v="Benjamin Venier"/>
    <x v="0"/>
    <n v="3"/>
    <s v="British Columbia"/>
    <s v="Oeste"/>
    <n v="1295.3327999999997"/>
  </r>
  <r>
    <n v="4540"/>
    <n v="32295"/>
    <d v="2009-01-07T00:00:00"/>
    <x v="2"/>
    <x v="0"/>
    <x v="0"/>
    <n v="424"/>
    <s v="i1000"/>
    <s v="Caja Chica"/>
    <x v="2"/>
    <x v="3"/>
    <n v="11"/>
    <n v="65.989999999999995"/>
    <n v="725.89"/>
    <n v="27.715800000000002"/>
    <n v="304.87380000000002"/>
    <n v="5.99"/>
    <n v="310.86380000000003"/>
    <s v="Pauline Chand"/>
    <x v="0"/>
    <n v="1"/>
    <s v="Ontario"/>
    <s v="Ontario"/>
    <n v="415.02619999999996"/>
  </r>
  <r>
    <n v="7501"/>
    <n v="53511"/>
    <d v="2009-02-20T00:00:00"/>
    <x v="55"/>
    <x v="0"/>
    <x v="1"/>
    <n v="51"/>
    <s v="Eldon Expressions™ Desk Accessory, Wood Pencil Holder, Oak"/>
    <s v="Caja Chica"/>
    <x v="1"/>
    <x v="1"/>
    <n v="49"/>
    <n v="9.65"/>
    <n v="472.85"/>
    <n v="4.3424999999999994"/>
    <n v="212.78249999999997"/>
    <n v="6.22"/>
    <n v="219.00249999999997"/>
    <s v="Anthony Johnson"/>
    <x v="0"/>
    <n v="8"/>
    <s v="Territorios del Noroeste"/>
    <s v="Territorios del Noroeste"/>
    <n v="253.84750000000005"/>
  </r>
  <r>
    <n v="2538"/>
    <n v="18405"/>
    <d v="2009-01-07T00:00:00"/>
    <x v="6"/>
    <x v="1"/>
    <x v="1"/>
    <n v="353"/>
    <s v="Premium Transparent Presentation Covers by GBC"/>
    <s v="Caja Chica"/>
    <x v="0"/>
    <x v="6"/>
    <n v="30"/>
    <n v="20.98"/>
    <n v="629.4"/>
    <n v="13.2174"/>
    <n v="396.52199999999999"/>
    <n v="8.83"/>
    <n v="405.35199999999998"/>
    <s v="George Ashbrook"/>
    <x v="2"/>
    <n v="1"/>
    <s v="Ontario"/>
    <s v="Ontario"/>
    <n v="224.048"/>
  </r>
  <r>
    <n v="8038"/>
    <n v="57412"/>
    <d v="2009-07-13T00:00:00"/>
    <x v="73"/>
    <x v="0"/>
    <x v="3"/>
    <n v="52"/>
    <s v="Bell Sonecor JB700 Caller ID"/>
    <s v="Medio Box"/>
    <x v="2"/>
    <x v="3"/>
    <n v="34"/>
    <n v="7.99"/>
    <n v="271.66000000000003"/>
    <n v="3.1960000000000002"/>
    <n v="108.664"/>
    <n v="5.03"/>
    <n v="113.694"/>
    <s v="Carl Weiss"/>
    <x v="2"/>
    <n v="5"/>
    <s v="Alberta"/>
    <s v="Oeste"/>
    <n v="157.96600000000001"/>
  </r>
  <r>
    <n v="2539"/>
    <n v="18405"/>
    <d v="2009-01-07T00:00:00"/>
    <x v="16"/>
    <x v="0"/>
    <x v="1"/>
    <n v="645"/>
    <s v="Keytronic French Keyboard"/>
    <s v="Caja Chica"/>
    <x v="2"/>
    <x v="8"/>
    <n v="2"/>
    <n v="73.98"/>
    <n v="147.96"/>
    <n v="25.893000000000001"/>
    <n v="51.786000000000001"/>
    <n v="14.52"/>
    <n v="66.305999999999997"/>
    <s v="George Ashbrook"/>
    <x v="2"/>
    <n v="1"/>
    <s v="Ontario"/>
    <s v="Ontario"/>
    <n v="81.654000000000011"/>
  </r>
  <r>
    <n v="4662"/>
    <n v="33217"/>
    <d v="2009-03-12T00:00:00"/>
    <x v="22"/>
    <x v="0"/>
    <x v="0"/>
    <n v="645"/>
    <s v="Keytronic French Keyboard"/>
    <s v="Caja Chica"/>
    <x v="2"/>
    <x v="8"/>
    <n v="20"/>
    <n v="73.98"/>
    <n v="1479.6000000000001"/>
    <n v="25.893000000000001"/>
    <n v="517.86"/>
    <n v="4"/>
    <n v="521.86"/>
    <s v="Dennis Kane"/>
    <x v="0"/>
    <n v="2"/>
    <s v="Quebec"/>
    <s v="Quebec"/>
    <n v="957.74000000000012"/>
  </r>
  <r>
    <n v="1733"/>
    <n v="12450"/>
    <d v="2009-03-12T00:00:00"/>
    <x v="83"/>
    <x v="0"/>
    <x v="2"/>
    <n v="645"/>
    <s v="Keytronic French Keyboard"/>
    <s v="Caja Chica"/>
    <x v="2"/>
    <x v="8"/>
    <n v="15"/>
    <n v="73.98"/>
    <n v="1109.7"/>
    <n v="25.893000000000001"/>
    <n v="388.39499999999998"/>
    <n v="14.52"/>
    <n v="402.91499999999996"/>
    <s v="Lindsay Castell"/>
    <x v="0"/>
    <n v="5"/>
    <s v="Alberta"/>
    <s v="Oeste"/>
    <n v="706.78500000000008"/>
  </r>
  <r>
    <n v="3084"/>
    <n v="22118"/>
    <d v="2009-01-18T00:00:00"/>
    <x v="56"/>
    <x v="0"/>
    <x v="0"/>
    <n v="53"/>
    <s v="Avery Arch Ring Binders"/>
    <s v="Caja Chica"/>
    <x v="0"/>
    <x v="6"/>
    <n v="50"/>
    <n v="58.1"/>
    <n v="2905"/>
    <n v="36.021999999999998"/>
    <n v="1801.1"/>
    <n v="1.49"/>
    <n v="1802.59"/>
    <s v="Natalie Webber"/>
    <x v="1"/>
    <n v="9"/>
    <s v="Manitoba"/>
    <s v="Pradera"/>
    <n v="1102.4100000000001"/>
  </r>
  <r>
    <n v="1766"/>
    <n v="12642"/>
    <d v="2009-04-27T00:00:00"/>
    <x v="84"/>
    <x v="1"/>
    <x v="4"/>
    <n v="53"/>
    <s v="Avery Arch Ring Binders"/>
    <s v="Caja Chica"/>
    <x v="0"/>
    <x v="6"/>
    <n v="10"/>
    <n v="58.1"/>
    <n v="581"/>
    <n v="36.021999999999998"/>
    <n v="360.21999999999997"/>
    <n v="1.49"/>
    <n v="361.71"/>
    <s v="Neil Knudson"/>
    <x v="3"/>
    <n v="6"/>
    <s v="Saskachewan"/>
    <s v="Pradera"/>
    <n v="219.29000000000002"/>
  </r>
  <r>
    <n v="450"/>
    <n v="3073"/>
    <d v="2009-01-07T00:00:00"/>
    <x v="2"/>
    <x v="0"/>
    <x v="1"/>
    <n v="1158"/>
    <s v="Avery Reinforcements for Hole-Punch Pages"/>
    <s v="Caja Chica"/>
    <x v="0"/>
    <x v="6"/>
    <n v="3"/>
    <n v="1.98"/>
    <n v="5.9399999999999995"/>
    <n v="1.1879999999999999"/>
    <n v="3.5640000000000001"/>
    <n v="4.7699999999999996"/>
    <n v="8.3339999999999996"/>
    <s v="Jasper Cacioppo"/>
    <x v="3"/>
    <n v="2"/>
    <s v="Quebec"/>
    <s v="Quebec"/>
    <n v="-2.3940000000000001"/>
  </r>
  <r>
    <n v="451"/>
    <n v="3073"/>
    <d v="2009-01-07T00:00:00"/>
    <x v="2"/>
    <x v="1"/>
    <x v="1"/>
    <n v="288"/>
    <s v="Canon PC1060 Personal Laser Copier"/>
    <s v="Caja Grande"/>
    <x v="2"/>
    <x v="13"/>
    <n v="3"/>
    <n v="699.99"/>
    <n v="2099.9700000000003"/>
    <n v="412.99410000000006"/>
    <n v="1238.9823000000001"/>
    <n v="24.49"/>
    <n v="1263.4723000000001"/>
    <s v="Jasper Cacioppo"/>
    <x v="3"/>
    <n v="2"/>
    <s v="Quebec"/>
    <s v="Quebec"/>
    <n v="836.49770000000012"/>
  </r>
  <r>
    <n v="7537"/>
    <n v="53891"/>
    <d v="2009-01-22T00:00:00"/>
    <x v="67"/>
    <x v="1"/>
    <x v="0"/>
    <n v="55"/>
    <s v="Deflect-o RollaMat Studded, Beveled Mat for Medio Pile Carpeting"/>
    <s v="Medio Box"/>
    <x v="1"/>
    <x v="1"/>
    <n v="44"/>
    <n v="92.23"/>
    <n v="4058.1200000000003"/>
    <n v="30.435899999999997"/>
    <n v="1339.1795999999999"/>
    <n v="39.61"/>
    <n v="1378.7895999999998"/>
    <s v="Nathan Mautz"/>
    <x v="3"/>
    <n v="7"/>
    <s v="New Brunswick"/>
    <s v="Atlantico"/>
    <n v="2679.3304000000007"/>
  </r>
  <r>
    <n v="3018"/>
    <n v="21703"/>
    <d v="2009-03-02T00:00:00"/>
    <x v="19"/>
    <x v="0"/>
    <x v="2"/>
    <n v="55"/>
    <s v="Deflect-o RollaMat Studded, Beveled Mat for Medio Pile Carpeting"/>
    <s v="Medio Box"/>
    <x v="1"/>
    <x v="1"/>
    <n v="20"/>
    <n v="92.23"/>
    <n v="1844.6000000000001"/>
    <n v="30.435899999999997"/>
    <n v="608.71799999999996"/>
    <n v="39.61"/>
    <n v="648.32799999999997"/>
    <s v="Alan Hwang"/>
    <x v="0"/>
    <n v="7"/>
    <s v="New Brunswick"/>
    <s v="Atlantico"/>
    <n v="1196.2720000000002"/>
  </r>
  <r>
    <n v="452"/>
    <n v="3073"/>
    <d v="2009-01-07T00:00:00"/>
    <x v="2"/>
    <x v="0"/>
    <x v="1"/>
    <n v="1159"/>
    <s v="Polycom ViewStation™ ISDN Videoconferencing Unit"/>
    <s v="Caja Grande"/>
    <x v="2"/>
    <x v="9"/>
    <n v="7"/>
    <n v="6783.02"/>
    <n v="47481.14"/>
    <n v="4137.6422000000002"/>
    <n v="28963.4954"/>
    <n v="24.49"/>
    <n v="28987.985400000001"/>
    <s v="Jasper Cacioppo"/>
    <x v="3"/>
    <n v="2"/>
    <s v="Quebec"/>
    <s v="Quebec"/>
    <n v="18493.154599999998"/>
  </r>
  <r>
    <n v="5213"/>
    <n v="37095"/>
    <d v="2009-03-10T00:00:00"/>
    <x v="83"/>
    <x v="0"/>
    <x v="3"/>
    <n v="1159"/>
    <s v="Polycom ViewStation™ ISDN Videoconferencing Unit"/>
    <s v="Caja Grande"/>
    <x v="2"/>
    <x v="9"/>
    <n v="3"/>
    <n v="6783.02"/>
    <n v="20349.060000000001"/>
    <n v="4137.6422000000002"/>
    <n v="12412.926600000001"/>
    <n v="24.49"/>
    <n v="12437.4166"/>
    <s v="Roy Phan"/>
    <x v="2"/>
    <n v="5"/>
    <s v="Alberta"/>
    <s v="Oeste"/>
    <n v="7911.6434000000008"/>
  </r>
  <r>
    <n v="4190"/>
    <n v="29766"/>
    <d v="2009-03-21T00:00:00"/>
    <x v="11"/>
    <x v="0"/>
    <x v="1"/>
    <n v="1159"/>
    <s v="Polycom ViewStation™ ISDN Videoconferencing Unit"/>
    <s v="Caja Grande"/>
    <x v="2"/>
    <x v="9"/>
    <n v="13"/>
    <n v="6783.02"/>
    <n v="88179.260000000009"/>
    <n v="4137.6422000000002"/>
    <n v="53789.348600000005"/>
    <n v="24.49"/>
    <n v="53813.838600000003"/>
    <s v="Emily Phan"/>
    <x v="2"/>
    <n v="7"/>
    <s v="New Brunswick"/>
    <s v="Atlantico"/>
    <n v="34365.421400000007"/>
  </r>
  <r>
    <n v="3394"/>
    <n v="24193"/>
    <d v="2009-03-14T00:00:00"/>
    <x v="85"/>
    <x v="0"/>
    <x v="2"/>
    <n v="56"/>
    <s v="Accessory4"/>
    <s v="Bolsa"/>
    <x v="2"/>
    <x v="3"/>
    <n v="19"/>
    <n v="85.99"/>
    <n v="1633.81"/>
    <n v="12.8985"/>
    <n v="245.07150000000001"/>
    <n v="0.99"/>
    <n v="246.06150000000002"/>
    <s v="Beth Fritzler"/>
    <x v="0"/>
    <n v="6"/>
    <s v="Saskachewan"/>
    <s v="Pradera"/>
    <n v="1387.7484999999999"/>
  </r>
  <r>
    <n v="61"/>
    <n v="355"/>
    <d v="2009-06-13T00:00:00"/>
    <x v="86"/>
    <x v="0"/>
    <x v="3"/>
    <n v="56"/>
    <s v="Accessory4"/>
    <s v="Bolsa"/>
    <x v="2"/>
    <x v="3"/>
    <n v="16"/>
    <n v="85.99"/>
    <n v="1375.84"/>
    <n v="12.8985"/>
    <n v="206.376"/>
    <n v="0.99"/>
    <n v="207.36600000000001"/>
    <s v="Henry MacAllister"/>
    <x v="0"/>
    <n v="1"/>
    <s v="Ontario"/>
    <s v="Ontario"/>
    <n v="1168.4739999999999"/>
  </r>
  <r>
    <n v="5733"/>
    <n v="40704"/>
    <d v="2009-01-07T00:00:00"/>
    <x v="87"/>
    <x v="0"/>
    <x v="3"/>
    <n v="265"/>
    <s v="Newell 310"/>
    <s v="Bolsa"/>
    <x v="0"/>
    <x v="7"/>
    <n v="6"/>
    <n v="1.76"/>
    <n v="10.56"/>
    <n v="0.77439999999999987"/>
    <n v="4.646399999999999"/>
    <n v="0.7"/>
    <n v="5.3463999999999992"/>
    <s v="Julie Kriz"/>
    <x v="1"/>
    <n v="4"/>
    <s v="Nova Scotia"/>
    <s v="Atlantico"/>
    <n v="5.2136000000000013"/>
  </r>
  <r>
    <n v="3988"/>
    <n v="28480"/>
    <d v="2009-03-15T00:00:00"/>
    <x v="85"/>
    <x v="0"/>
    <x v="1"/>
    <n v="265"/>
    <s v="Newell 310"/>
    <s v="Bolsa"/>
    <x v="0"/>
    <x v="7"/>
    <n v="17"/>
    <n v="1.76"/>
    <n v="29.92"/>
    <n v="0.77439999999999987"/>
    <n v="13.164799999999998"/>
    <n v="0.7"/>
    <n v="13.864799999999997"/>
    <s v="Mike Kennedy"/>
    <x v="1"/>
    <n v="3"/>
    <s v="British Columbia"/>
    <s v="Oeste"/>
    <n v="16.055200000000006"/>
  </r>
  <r>
    <n v="7491"/>
    <n v="53476"/>
    <d v="2009-06-11T00:00:00"/>
    <x v="88"/>
    <x v="0"/>
    <x v="2"/>
    <n v="265"/>
    <s v="Newell 310"/>
    <s v="Bolsa"/>
    <x v="0"/>
    <x v="7"/>
    <n v="47"/>
    <n v="1.76"/>
    <n v="82.72"/>
    <n v="0.77439999999999987"/>
    <n v="36.396799999999992"/>
    <n v="0.7"/>
    <n v="37.096799999999995"/>
    <s v="Steve Nguyen"/>
    <x v="0"/>
    <n v="1"/>
    <s v="Ontario"/>
    <s v="Ontario"/>
    <n v="45.623200000000004"/>
  </r>
  <r>
    <n v="853"/>
    <n v="6116"/>
    <d v="2009-03-20T00:00:00"/>
    <x v="11"/>
    <x v="0"/>
    <x v="1"/>
    <n v="58"/>
    <s v="Alto Speed Automatic Electric Letter Opener"/>
    <s v="Medio Box"/>
    <x v="0"/>
    <x v="16"/>
    <n v="6"/>
    <n v="1637.53"/>
    <n v="9825.18"/>
    <n v="311.13069999999993"/>
    <n v="1866.7841999999996"/>
    <n v="24.49"/>
    <n v="1891.2741999999996"/>
    <s v="Barry Weirich"/>
    <x v="1"/>
    <n v="12"/>
    <s v="Nunavut"/>
    <s v="Nunavut"/>
    <n v="7933.9058000000005"/>
  </r>
  <r>
    <n v="4234"/>
    <n v="30083"/>
    <d v="2009-01-08T00:00:00"/>
    <x v="6"/>
    <x v="0"/>
    <x v="2"/>
    <n v="720"/>
    <s v="Acco 6 Outlet Guardian Premium Surge Suppressor"/>
    <s v="Caja Chica"/>
    <x v="0"/>
    <x v="5"/>
    <n v="23"/>
    <n v="14.56"/>
    <n v="334.88"/>
    <n v="6.1152000000000006"/>
    <n v="140.64960000000002"/>
    <n v="3.5"/>
    <n v="144.14960000000002"/>
    <s v="Luke Schmidt"/>
    <x v="3"/>
    <n v="6"/>
    <s v="Saskachewan"/>
    <s v="Pradera"/>
    <n v="190.73039999999997"/>
  </r>
  <r>
    <n v="998"/>
    <n v="7203"/>
    <d v="2009-01-08T00:00:00"/>
    <x v="16"/>
    <x v="0"/>
    <x v="0"/>
    <n v="320"/>
    <s v="GBC DocuBind TL300 Electric Binding System"/>
    <s v="Caja Chica"/>
    <x v="0"/>
    <x v="6"/>
    <n v="25"/>
    <n v="896.99"/>
    <n v="22424.75"/>
    <n v="556.13379999999995"/>
    <n v="13903.344999999999"/>
    <n v="19.989999999999998"/>
    <n v="13923.334999999999"/>
    <s v="Ruben Dartt"/>
    <x v="1"/>
    <n v="5"/>
    <s v="Alberta"/>
    <s v="Oeste"/>
    <n v="8501.4150000000009"/>
  </r>
  <r>
    <n v="6067"/>
    <n v="42981"/>
    <d v="2009-05-30T00:00:00"/>
    <x v="89"/>
    <x v="0"/>
    <x v="4"/>
    <n v="320"/>
    <s v="GBC DocuBind TL300 Electric Binding System"/>
    <s v="Caja Chica"/>
    <x v="0"/>
    <x v="6"/>
    <n v="4"/>
    <n v="896.99"/>
    <n v="3587.96"/>
    <n v="556.13379999999995"/>
    <n v="2224.5351999999998"/>
    <n v="19.989999999999998"/>
    <n v="2244.5251999999996"/>
    <s v="Susan Vittorini"/>
    <x v="3"/>
    <n v="8"/>
    <s v="Territorios del Noroeste"/>
    <s v="Territorios del Noroeste"/>
    <n v="1343.4348000000005"/>
  </r>
  <r>
    <n v="6845"/>
    <n v="48772"/>
    <d v="2009-05-12T00:00:00"/>
    <x v="74"/>
    <x v="0"/>
    <x v="1"/>
    <n v="60"/>
    <s v="Xerox 213"/>
    <s v="Caja Chica"/>
    <x v="0"/>
    <x v="4"/>
    <n v="11"/>
    <n v="6.48"/>
    <n v="71.28"/>
    <n v="4.0824000000000007"/>
    <n v="44.906400000000005"/>
    <n v="7.86"/>
    <n v="52.766400000000004"/>
    <s v="Aaron Smayling"/>
    <x v="0"/>
    <n v="9"/>
    <s v="Manitoba"/>
    <s v="Pradera"/>
    <n v="18.513599999999997"/>
  </r>
  <r>
    <n v="6752"/>
    <n v="48096"/>
    <d v="2009-06-12T00:00:00"/>
    <x v="7"/>
    <x v="1"/>
    <x v="0"/>
    <n v="60"/>
    <s v="Xerox 213"/>
    <s v="Caja Chica"/>
    <x v="0"/>
    <x v="4"/>
    <n v="3"/>
    <n v="6.48"/>
    <n v="19.440000000000001"/>
    <n v="4.0824000000000007"/>
    <n v="12.247200000000003"/>
    <n v="7.86"/>
    <n v="20.107200000000002"/>
    <s v="Denise Monton"/>
    <x v="3"/>
    <n v="6"/>
    <s v="Saskachewan"/>
    <s v="Pradera"/>
    <n v="-0.66720000000000113"/>
  </r>
  <r>
    <n v="1172"/>
    <n v="8551"/>
    <d v="2009-07-29T00:00:00"/>
    <x v="90"/>
    <x v="0"/>
    <x v="4"/>
    <n v="60"/>
    <s v="Xerox 213"/>
    <s v="Caja Chica"/>
    <x v="0"/>
    <x v="4"/>
    <n v="34"/>
    <n v="6.48"/>
    <n v="220.32000000000002"/>
    <n v="4.0824000000000007"/>
    <n v="138.80160000000004"/>
    <n v="7.86"/>
    <n v="146.66160000000005"/>
    <s v="Meg O'Connel"/>
    <x v="1"/>
    <n v="9"/>
    <s v="Manitoba"/>
    <s v="Pradera"/>
    <n v="73.658399999999972"/>
  </r>
  <r>
    <n v="611"/>
    <n v="4193"/>
    <d v="2009-01-08T00:00:00"/>
    <x v="2"/>
    <x v="0"/>
    <x v="0"/>
    <n v="370"/>
    <s v="Avery 491"/>
    <s v="Caja Chica"/>
    <x v="0"/>
    <x v="14"/>
    <n v="16"/>
    <n v="4.13"/>
    <n v="66.08"/>
    <n v="2.5192999999999999"/>
    <n v="40.308799999999998"/>
    <n v="0.99"/>
    <n v="41.2988"/>
    <s v="Sandra Flanagan"/>
    <x v="3"/>
    <n v="1"/>
    <s v="Ontario"/>
    <s v="Ontario"/>
    <n v="24.781199999999998"/>
  </r>
  <r>
    <n v="3290"/>
    <n v="23524"/>
    <d v="2009-04-28T00:00:00"/>
    <x v="91"/>
    <x v="1"/>
    <x v="0"/>
    <n v="370"/>
    <s v="Avery 491"/>
    <s v="Caja Chica"/>
    <x v="0"/>
    <x v="14"/>
    <n v="28"/>
    <n v="4.13"/>
    <n v="115.64"/>
    <n v="2.5192999999999999"/>
    <n v="70.540399999999991"/>
    <n v="0.99"/>
    <n v="71.530399999999986"/>
    <s v="Sandra Glassco"/>
    <x v="3"/>
    <n v="1"/>
    <s v="Ontario"/>
    <s v="Ontario"/>
    <n v="44.109600000000015"/>
  </r>
  <r>
    <n v="612"/>
    <n v="4193"/>
    <d v="2009-01-08T00:00:00"/>
    <x v="2"/>
    <x v="0"/>
    <x v="0"/>
    <n v="201"/>
    <s v="Executive Impressions 14&quot; Two-Color Numerals Wall Clock"/>
    <s v="Paquete Chico"/>
    <x v="1"/>
    <x v="1"/>
    <n v="3"/>
    <n v="22.72"/>
    <n v="68.16"/>
    <n v="12.7232"/>
    <n v="38.169600000000003"/>
    <n v="8.99"/>
    <n v="47.159600000000005"/>
    <s v="Sandra Flanagan"/>
    <x v="3"/>
    <n v="1"/>
    <s v="Ontario"/>
    <s v="Ontario"/>
    <n v="21.000399999999992"/>
  </r>
  <r>
    <n v="3086"/>
    <n v="22147"/>
    <d v="2009-01-16T00:00:00"/>
    <x v="92"/>
    <x v="0"/>
    <x v="3"/>
    <n v="201"/>
    <s v="Executive Impressions 14&quot; Two-Color Numerals Wall Clock"/>
    <s v="Paquete Chico"/>
    <x v="1"/>
    <x v="1"/>
    <n v="37"/>
    <n v="22.72"/>
    <n v="840.64"/>
    <n v="12.7232"/>
    <n v="470.75839999999999"/>
    <n v="8.99"/>
    <n v="479.7484"/>
    <s v="Christina Anderson"/>
    <x v="1"/>
    <n v="6"/>
    <s v="Saskachewan"/>
    <s v="Pradera"/>
    <n v="360.89159999999998"/>
  </r>
  <r>
    <n v="950"/>
    <n v="6884"/>
    <d v="2009-01-15T00:00:00"/>
    <x v="92"/>
    <x v="0"/>
    <x v="3"/>
    <n v="62"/>
    <s v="Hammermill CopyPlus Copy Papel (20Lb. and 84 Bright)"/>
    <s v="Caja Chica"/>
    <x v="0"/>
    <x v="4"/>
    <n v="41"/>
    <n v="4.9800000000000004"/>
    <n v="204.18"/>
    <n v="3.1872000000000003"/>
    <n v="130.67520000000002"/>
    <n v="4.75"/>
    <n v="135.42520000000002"/>
    <s v="Skye Norling"/>
    <x v="3"/>
    <n v="12"/>
    <s v="Nunavut"/>
    <s v="Nunavut"/>
    <n v="68.754799999999989"/>
  </r>
  <r>
    <n v="6627"/>
    <n v="47138"/>
    <d v="2009-01-09T00:00:00"/>
    <x v="42"/>
    <x v="0"/>
    <x v="3"/>
    <n v="719"/>
    <s v="M70"/>
    <s v="Caja Chica"/>
    <x v="2"/>
    <x v="3"/>
    <n v="1"/>
    <n v="125.99"/>
    <n v="125.99"/>
    <n v="51.655900000000003"/>
    <n v="51.655900000000003"/>
    <n v="8.99"/>
    <n v="60.645900000000005"/>
    <s v="Benjamin Patterson"/>
    <x v="1"/>
    <n v="1"/>
    <s v="Ontario"/>
    <s v="Ontario"/>
    <n v="65.344099999999997"/>
  </r>
  <r>
    <n v="4342"/>
    <n v="30915"/>
    <d v="2009-01-16T00:00:00"/>
    <x v="25"/>
    <x v="0"/>
    <x v="3"/>
    <n v="719"/>
    <s v="M70"/>
    <s v="Caja Chica"/>
    <x v="2"/>
    <x v="3"/>
    <n v="25"/>
    <n v="125.99"/>
    <n v="3149.75"/>
    <n v="51.655900000000003"/>
    <n v="1291.3975"/>
    <n v="8.99"/>
    <n v="1300.3875"/>
    <s v="Xylona Price"/>
    <x v="1"/>
    <n v="1"/>
    <s v="Ontario"/>
    <s v="Ontario"/>
    <n v="1849.3625"/>
  </r>
  <r>
    <n v="1529"/>
    <n v="11013"/>
    <d v="2009-04-17T00:00:00"/>
    <x v="93"/>
    <x v="0"/>
    <x v="0"/>
    <n v="719"/>
    <s v="M70"/>
    <s v="Caja Chica"/>
    <x v="2"/>
    <x v="3"/>
    <n v="2"/>
    <n v="125.99"/>
    <n v="251.98"/>
    <n v="51.655900000000003"/>
    <n v="103.31180000000001"/>
    <n v="8.99"/>
    <n v="112.3018"/>
    <s v="Ruben Dartt"/>
    <x v="1"/>
    <n v="5"/>
    <s v="Alberta"/>
    <s v="Oeste"/>
    <n v="139.6782"/>
  </r>
  <r>
    <n v="951"/>
    <n v="6884"/>
    <d v="2009-01-15T00:00:00"/>
    <x v="92"/>
    <x v="0"/>
    <x v="3"/>
    <n v="63"/>
    <s v="Telephone Message Books with Fax/Mobile Section, 5 1/2&quot; x 3 3/16&quot;"/>
    <s v="Bolsa"/>
    <x v="0"/>
    <x v="4"/>
    <n v="47"/>
    <n v="6.35"/>
    <n v="298.45"/>
    <n v="3.8734999999999995"/>
    <n v="182.05449999999999"/>
    <n v="1.02"/>
    <n v="183.0745"/>
    <s v="Skye Norling"/>
    <x v="3"/>
    <n v="12"/>
    <s v="Nunavut"/>
    <s v="Nunavut"/>
    <n v="115.37549999999999"/>
  </r>
  <r>
    <n v="2808"/>
    <n v="20261"/>
    <d v="2009-05-20T00:00:00"/>
    <x v="94"/>
    <x v="0"/>
    <x v="1"/>
    <n v="63"/>
    <s v="Telephone Message Books with Fax/Mobile Section, 5 1/2&quot; x 3 3/16&quot;"/>
    <s v="Bolsa"/>
    <x v="0"/>
    <x v="4"/>
    <n v="36"/>
    <n v="6.35"/>
    <n v="228.6"/>
    <n v="3.8734999999999995"/>
    <n v="139.44599999999997"/>
    <n v="1.02"/>
    <n v="140.46599999999998"/>
    <s v="Duane Huffman"/>
    <x v="0"/>
    <n v="1"/>
    <s v="Ontario"/>
    <s v="Ontario"/>
    <n v="88.134000000000015"/>
  </r>
  <r>
    <n v="1173"/>
    <n v="8576"/>
    <d v="2009-01-09T00:00:00"/>
    <x v="82"/>
    <x v="1"/>
    <x v="0"/>
    <n v="375"/>
    <s v="Boston 16765 Mini Stand Up Battery Pencil Sharpener"/>
    <s v="Paquete Chico"/>
    <x v="0"/>
    <x v="7"/>
    <n v="43"/>
    <n v="11.66"/>
    <n v="501.38"/>
    <n v="4.7806000000000006"/>
    <n v="205.56580000000002"/>
    <n v="8.99"/>
    <n v="214.55580000000003"/>
    <s v="Cynthia Voltz"/>
    <x v="1"/>
    <n v="11"/>
    <s v="Yukon"/>
    <s v="Yukon"/>
    <n v="286.82419999999996"/>
  </r>
  <r>
    <n v="2571"/>
    <n v="18561"/>
    <d v="2009-01-09T00:00:00"/>
    <x v="16"/>
    <x v="0"/>
    <x v="2"/>
    <n v="927"/>
    <s v="Avery 05222 Permanent Self-Adhesive File Folder Etiquetas for Typewriters, on Rolls, White, 250/Roll"/>
    <s v="Caja Chica"/>
    <x v="0"/>
    <x v="14"/>
    <n v="9"/>
    <n v="4.13"/>
    <n v="37.17"/>
    <n v="2.5192999999999999"/>
    <n v="22.6737"/>
    <n v="6.89"/>
    <n v="29.563700000000001"/>
    <s v="Joni Blumstein"/>
    <x v="3"/>
    <n v="1"/>
    <s v="Ontario"/>
    <s v="Ontario"/>
    <n v="7.6063000000000009"/>
  </r>
  <r>
    <n v="5287"/>
    <n v="37638"/>
    <d v="2009-01-21T00:00:00"/>
    <x v="67"/>
    <x v="0"/>
    <x v="3"/>
    <n v="927"/>
    <s v="Avery 05222 Permanent Self-Adhesive File Folder Etiquetas for Typewriters, on Rolls, White, 250/Roll"/>
    <s v="Caja Chica"/>
    <x v="0"/>
    <x v="14"/>
    <n v="33"/>
    <n v="4.13"/>
    <n v="136.29"/>
    <n v="2.5192999999999999"/>
    <n v="83.136899999999997"/>
    <n v="6.89"/>
    <n v="90.026899999999998"/>
    <s v="Aaron Smayling"/>
    <x v="0"/>
    <n v="2"/>
    <s v="Quebec"/>
    <s v="Quebec"/>
    <n v="46.263099999999994"/>
  </r>
  <r>
    <n v="5120"/>
    <n v="36455"/>
    <d v="2009-02-19T00:00:00"/>
    <x v="55"/>
    <x v="0"/>
    <x v="0"/>
    <n v="65"/>
    <s v="80 Minute CD-R Spindle, 100/Pack - Staples"/>
    <s v="Paquete Chico"/>
    <x v="2"/>
    <x v="8"/>
    <n v="48"/>
    <n v="39.479999999999997"/>
    <n v="1895.04"/>
    <n v="18.160799999999998"/>
    <n v="871.71839999999997"/>
    <n v="1.99"/>
    <n v="873.70839999999998"/>
    <s v="Frank Merwin"/>
    <x v="2"/>
    <n v="5"/>
    <s v="Alberta"/>
    <s v="Oeste"/>
    <n v="1021.3316"/>
  </r>
  <r>
    <n v="989"/>
    <n v="7136"/>
    <d v="2009-03-22T00:00:00"/>
    <x v="95"/>
    <x v="0"/>
    <x v="0"/>
    <n v="65"/>
    <s v="80 Minute CD-R Spindle, 100/Pack - Staples"/>
    <s v="Paquete Chico"/>
    <x v="2"/>
    <x v="8"/>
    <n v="17"/>
    <n v="39.479999999999997"/>
    <n v="671.16"/>
    <n v="18.160799999999998"/>
    <n v="308.73359999999997"/>
    <n v="1.99"/>
    <n v="310.72359999999998"/>
    <s v="Lena Cacioppo"/>
    <x v="3"/>
    <n v="3"/>
    <s v="British Columbia"/>
    <s v="Oeste"/>
    <n v="360.43639999999999"/>
  </r>
  <r>
    <n v="4449"/>
    <n v="31715"/>
    <d v="2009-01-09T00:00:00"/>
    <x v="82"/>
    <x v="0"/>
    <x v="2"/>
    <n v="959"/>
    <s v="Newell 339"/>
    <s v="Bolsa"/>
    <x v="0"/>
    <x v="7"/>
    <n v="24"/>
    <n v="2.78"/>
    <n v="66.72"/>
    <n v="1.1397999999999999"/>
    <n v="27.355199999999996"/>
    <n v="0.97"/>
    <n v="28.325199999999995"/>
    <s v="Mark Haberlin"/>
    <x v="0"/>
    <n v="4"/>
    <s v="Nova Scotia"/>
    <s v="Atlantico"/>
    <n v="38.394800000000004"/>
  </r>
  <r>
    <n v="8105"/>
    <n v="57856"/>
    <d v="2009-02-12T00:00:00"/>
    <x v="96"/>
    <x v="0"/>
    <x v="1"/>
    <n v="959"/>
    <s v="Newell 339"/>
    <s v="Bolsa"/>
    <x v="0"/>
    <x v="7"/>
    <n v="31"/>
    <n v="2.78"/>
    <n v="86.179999999999993"/>
    <n v="1.1397999999999999"/>
    <n v="35.333799999999997"/>
    <n v="0.97"/>
    <n v="36.303799999999995"/>
    <s v="Vivek Grady"/>
    <x v="3"/>
    <n v="1"/>
    <s v="Ontario"/>
    <s v="Ontario"/>
    <n v="49.876199999999997"/>
  </r>
  <r>
    <n v="3586"/>
    <n v="25574"/>
    <d v="2009-03-12T00:00:00"/>
    <x v="97"/>
    <x v="2"/>
    <x v="2"/>
    <n v="66"/>
    <s v="Bush Oestefield Collection Libreros, Dark Cherry Finish, Fully Assembled"/>
    <s v="Caja Jumbo"/>
    <x v="1"/>
    <x v="15"/>
    <n v="46"/>
    <n v="100.98"/>
    <n v="4645.08"/>
    <n v="22.215599999999998"/>
    <n v="1021.9175999999999"/>
    <n v="57.38"/>
    <n v="1079.2975999999999"/>
    <s v="Rob Beeghly"/>
    <x v="2"/>
    <n v="6"/>
    <s v="Saskachewan"/>
    <s v="Pradera"/>
    <n v="3565.7824000000001"/>
  </r>
  <r>
    <n v="1597"/>
    <n v="11553"/>
    <d v="2009-04-18T00:00:00"/>
    <x v="98"/>
    <x v="2"/>
    <x v="1"/>
    <n v="66"/>
    <s v="Bush Oestefield Collection Libreros, Dark Cherry Finish, Fully Assembled"/>
    <s v="Caja Jumbo"/>
    <x v="1"/>
    <x v="15"/>
    <n v="8"/>
    <n v="100.98"/>
    <n v="807.84"/>
    <n v="22.215599999999998"/>
    <n v="177.72479999999999"/>
    <n v="57.38"/>
    <n v="235.10479999999998"/>
    <s v="Justin Knight"/>
    <x v="1"/>
    <n v="3"/>
    <s v="British Columbia"/>
    <s v="Oeste"/>
    <n v="572.73520000000008"/>
  </r>
  <r>
    <n v="3498"/>
    <n v="24933"/>
    <d v="2009-07-26T00:00:00"/>
    <x v="20"/>
    <x v="2"/>
    <x v="3"/>
    <n v="66"/>
    <s v="Bush Oestefield Collection Libreros, Dark Cherry Finish, Fully Assembled"/>
    <s v="Caja Jumbo"/>
    <x v="1"/>
    <x v="15"/>
    <n v="32"/>
    <n v="100.98"/>
    <n v="3231.36"/>
    <n v="22.215599999999998"/>
    <n v="710.89919999999995"/>
    <n v="57.38"/>
    <n v="768.27919999999995"/>
    <s v="Shahid Shariari"/>
    <x v="2"/>
    <n v="3"/>
    <s v="British Columbia"/>
    <s v="Oeste"/>
    <n v="2463.0808000000002"/>
  </r>
  <r>
    <n v="4450"/>
    <n v="31715"/>
    <d v="2009-01-09T00:00:00"/>
    <x v="16"/>
    <x v="0"/>
    <x v="2"/>
    <n v="1134"/>
    <s v="Acco PRESSTEX® Data Binder with Storage Hooks, Dark Blue, 9 1/2&quot; X 11&quot;"/>
    <s v="Caja Chica"/>
    <x v="0"/>
    <x v="6"/>
    <n v="11"/>
    <n v="5.38"/>
    <n v="59.18"/>
    <n v="3.4432"/>
    <n v="37.8752"/>
    <n v="7.57"/>
    <n v="45.4452"/>
    <s v="Mark Haberlin"/>
    <x v="0"/>
    <n v="3"/>
    <s v="British Columbia"/>
    <s v="Oeste"/>
    <n v="13.7348"/>
  </r>
  <r>
    <n v="4668"/>
    <n v="33220"/>
    <d v="2009-04-15T00:00:00"/>
    <x v="93"/>
    <x v="0"/>
    <x v="2"/>
    <n v="67"/>
    <s v="12-1/2 Diameter Round Wall Clock"/>
    <s v="Caja Chica"/>
    <x v="1"/>
    <x v="1"/>
    <n v="40"/>
    <n v="19.98"/>
    <n v="799.2"/>
    <n v="10.1898"/>
    <n v="407.59199999999998"/>
    <n v="10.49"/>
    <n v="418.08199999999999"/>
    <s v="Carl Weiss"/>
    <x v="2"/>
    <n v="6"/>
    <s v="Saskachewan"/>
    <s v="Pradera"/>
    <n v="381.11800000000005"/>
  </r>
  <r>
    <n v="4451"/>
    <n v="31715"/>
    <d v="2009-01-09T00:00:00"/>
    <x v="6"/>
    <x v="0"/>
    <x v="2"/>
    <n v="434"/>
    <s v="Newell 337"/>
    <s v="Bolsa"/>
    <x v="0"/>
    <x v="7"/>
    <n v="44"/>
    <n v="3.28"/>
    <n v="144.32"/>
    <n v="1.4431999999999998"/>
    <n v="63.500799999999991"/>
    <n v="3.97"/>
    <n v="67.470799999999997"/>
    <s v="Mark Haberlin"/>
    <x v="0"/>
    <n v="3"/>
    <s v="British Columbia"/>
    <s v="Oeste"/>
    <n v="76.849199999999996"/>
  </r>
  <r>
    <n v="2046"/>
    <n v="14596"/>
    <d v="2009-01-10T00:00:00"/>
    <x v="82"/>
    <x v="0"/>
    <x v="4"/>
    <n v="434"/>
    <s v="Newell 337"/>
    <s v="Bolsa"/>
    <x v="0"/>
    <x v="7"/>
    <n v="19"/>
    <n v="3.28"/>
    <n v="62.319999999999993"/>
    <n v="1.4431999999999998"/>
    <n v="27.420799999999996"/>
    <n v="3.97"/>
    <n v="31.390799999999995"/>
    <s v="Darren Powers"/>
    <x v="1"/>
    <n v="1"/>
    <s v="Ontario"/>
    <s v="Ontario"/>
    <n v="30.929199999999998"/>
  </r>
  <r>
    <n v="1811"/>
    <n v="12934"/>
    <d v="2009-03-05T00:00:00"/>
    <x v="99"/>
    <x v="1"/>
    <x v="2"/>
    <n v="434"/>
    <s v="Newell 337"/>
    <s v="Bolsa"/>
    <x v="0"/>
    <x v="7"/>
    <n v="27"/>
    <n v="3.28"/>
    <n v="88.559999999999988"/>
    <n v="1.4431999999999998"/>
    <n v="38.966399999999993"/>
    <n v="3.97"/>
    <n v="42.936399999999992"/>
    <s v="Guy Armstrong"/>
    <x v="1"/>
    <n v="13"/>
    <s v="Prince Edward Island"/>
    <s v="Atlantico"/>
    <n v="45.623599999999996"/>
  </r>
  <r>
    <n v="5512"/>
    <n v="39078"/>
    <d v="2009-06-23T00:00:00"/>
    <x v="100"/>
    <x v="0"/>
    <x v="3"/>
    <n v="434"/>
    <s v="Newell 337"/>
    <s v="Bolsa"/>
    <x v="0"/>
    <x v="7"/>
    <n v="10"/>
    <n v="3.28"/>
    <n v="32.799999999999997"/>
    <n v="1.4431999999999998"/>
    <n v="14.431999999999999"/>
    <n v="3.97"/>
    <n v="18.401999999999997"/>
    <s v="Matt Connell"/>
    <x v="1"/>
    <n v="1"/>
    <s v="Ontario"/>
    <s v="Ontario"/>
    <n v="14.398"/>
  </r>
  <r>
    <n v="261"/>
    <n v="1824"/>
    <d v="2009-05-04T00:00:00"/>
    <x v="101"/>
    <x v="0"/>
    <x v="4"/>
    <n v="68"/>
    <s v="SAFCO Arco Folding Chair"/>
    <s v="Caja Grande"/>
    <x v="1"/>
    <x v="2"/>
    <n v="39"/>
    <n v="276.2"/>
    <n v="10771.8"/>
    <n v="193.33999999999997"/>
    <n v="7540.2599999999993"/>
    <n v="24.49"/>
    <n v="7564.7499999999991"/>
    <s v="Becky Pak"/>
    <x v="1"/>
    <n v="5"/>
    <s v="Alberta"/>
    <s v="Oeste"/>
    <n v="3207.05"/>
  </r>
  <r>
    <n v="5666"/>
    <n v="40097"/>
    <d v="2009-01-09T00:00:00"/>
    <x v="8"/>
    <x v="0"/>
    <x v="3"/>
    <n v="271"/>
    <s v="12 Colored Short Pencils"/>
    <s v="Bolsa"/>
    <x v="0"/>
    <x v="7"/>
    <n v="47"/>
    <n v="2.6"/>
    <n v="122.2"/>
    <n v="1.0920000000000001"/>
    <n v="51.324000000000005"/>
    <n v="2.4"/>
    <n v="53.724000000000004"/>
    <s v="Olvera Toch"/>
    <x v="3"/>
    <n v="1"/>
    <s v="Ontario"/>
    <s v="Ontario"/>
    <n v="68.475999999999999"/>
  </r>
  <r>
    <n v="3262"/>
    <n v="23360"/>
    <d v="2009-05-11T00:00:00"/>
    <x v="102"/>
    <x v="1"/>
    <x v="3"/>
    <n v="69"/>
    <s v="#10 White Business Sobres,4 1/8 x 9 1/2"/>
    <s v="Caja Chica"/>
    <x v="0"/>
    <x v="10"/>
    <n v="30"/>
    <n v="15.67"/>
    <n v="470.1"/>
    <n v="9.7154000000000007"/>
    <n v="291.46200000000005"/>
    <n v="1.39"/>
    <n v="292.85200000000003"/>
    <s v="Jocasta Rupert"/>
    <x v="2"/>
    <n v="7"/>
    <s v="New Brunswick"/>
    <s v="Atlantico"/>
    <n v="177.24799999999999"/>
  </r>
  <r>
    <n v="796"/>
    <n v="5698"/>
    <d v="2009-05-20T00:00:00"/>
    <x v="61"/>
    <x v="0"/>
    <x v="1"/>
    <n v="69"/>
    <s v="#10 White Business Sobres,4 1/8 x 9 1/2"/>
    <s v="Caja Chica"/>
    <x v="0"/>
    <x v="10"/>
    <n v="7"/>
    <n v="15.67"/>
    <n v="109.69"/>
    <n v="9.7154000000000007"/>
    <n v="68.007800000000003"/>
    <n v="1.39"/>
    <n v="69.397800000000004"/>
    <s v="Kristina Nunn"/>
    <x v="2"/>
    <n v="3"/>
    <s v="British Columbia"/>
    <s v="Oeste"/>
    <n v="40.292199999999994"/>
  </r>
  <r>
    <n v="7997"/>
    <n v="57153"/>
    <d v="2009-05-26T00:00:00"/>
    <x v="38"/>
    <x v="0"/>
    <x v="4"/>
    <n v="69"/>
    <s v="#10 White Business Sobres,4 1/8 x 9 1/2"/>
    <s v="Caja Chica"/>
    <x v="0"/>
    <x v="10"/>
    <n v="45"/>
    <n v="15.67"/>
    <n v="705.15"/>
    <n v="9.7154000000000007"/>
    <n v="437.19300000000004"/>
    <n v="1.39"/>
    <n v="438.58300000000003"/>
    <s v="Meg O'Connel"/>
    <x v="1"/>
    <n v="1"/>
    <s v="Ontario"/>
    <s v="Ontario"/>
    <n v="266.56699999999995"/>
  </r>
  <r>
    <n v="8161"/>
    <n v="58343"/>
    <d v="2009-01-09T00:00:00"/>
    <x v="82"/>
    <x v="0"/>
    <x v="2"/>
    <n v="342"/>
    <s v="Acco® Hot Clips™ Clips to Go"/>
    <s v="Bolsa"/>
    <x v="0"/>
    <x v="12"/>
    <n v="39"/>
    <n v="3.29"/>
    <n v="128.31"/>
    <n v="1.974"/>
    <n v="76.986000000000004"/>
    <n v="1.35"/>
    <n v="78.335999999999999"/>
    <s v="Yana Sorensen"/>
    <x v="1"/>
    <n v="2"/>
    <s v="Quebec"/>
    <s v="Quebec"/>
    <n v="49.974000000000004"/>
  </r>
  <r>
    <n v="6273"/>
    <n v="44391"/>
    <d v="2009-01-10T00:00:00"/>
    <x v="82"/>
    <x v="0"/>
    <x v="2"/>
    <n v="1122"/>
    <s v="Xerox 1996"/>
    <s v="Caja Chica"/>
    <x v="0"/>
    <x v="4"/>
    <n v="16"/>
    <n v="6.48"/>
    <n v="103.68"/>
    <n v="4.0824000000000007"/>
    <n v="65.318400000000011"/>
    <n v="9.17"/>
    <n v="74.488400000000013"/>
    <s v="Ann Steele"/>
    <x v="1"/>
    <n v="5"/>
    <s v="Alberta"/>
    <s v="Oeste"/>
    <n v="29.191599999999994"/>
  </r>
  <r>
    <n v="5260"/>
    <n v="37441"/>
    <d v="2009-02-24T00:00:00"/>
    <x v="103"/>
    <x v="2"/>
    <x v="4"/>
    <n v="71"/>
    <s v="Global Leather and Oak Executive Chair, Black"/>
    <s v="Barril Jumbo"/>
    <x v="1"/>
    <x v="2"/>
    <n v="46"/>
    <n v="300.98"/>
    <n v="13845.080000000002"/>
    <n v="132.43119999999999"/>
    <n v="6091.8351999999995"/>
    <n v="164.73"/>
    <n v="6256.5651999999991"/>
    <s v="Katrina Bavinger"/>
    <x v="3"/>
    <n v="1"/>
    <s v="Ontario"/>
    <s v="Ontario"/>
    <n v="7588.5148000000027"/>
  </r>
  <r>
    <n v="1884"/>
    <n v="13542"/>
    <d v="2009-03-08T00:00:00"/>
    <x v="104"/>
    <x v="2"/>
    <x v="3"/>
    <n v="71"/>
    <s v="Global Leather and Oak Executive Chair, Black"/>
    <s v="Barril Jumbo"/>
    <x v="1"/>
    <x v="2"/>
    <n v="11"/>
    <n v="300.98"/>
    <n v="3310.78"/>
    <n v="132.43119999999999"/>
    <n v="1456.7431999999999"/>
    <n v="64.73"/>
    <n v="1521.4731999999999"/>
    <s v="John Huston"/>
    <x v="2"/>
    <n v="6"/>
    <s v="Saskachewan"/>
    <s v="Pradera"/>
    <n v="1789.3068000000003"/>
  </r>
  <r>
    <n v="7716"/>
    <n v="55298"/>
    <d v="2009-08-02T00:00:00"/>
    <x v="39"/>
    <x v="2"/>
    <x v="4"/>
    <n v="71"/>
    <s v="Global Leather and Oak Executive Chair, Black"/>
    <s v="Barril Jumbo"/>
    <x v="1"/>
    <x v="2"/>
    <n v="1"/>
    <n v="300.98"/>
    <n v="300.98"/>
    <n v="132.43119999999999"/>
    <n v="132.43119999999999"/>
    <n v="64.73"/>
    <n v="197.16120000000001"/>
    <s v="Bryan Mills"/>
    <x v="1"/>
    <n v="8"/>
    <s v="Territorios del Noroeste"/>
    <s v="Territorios del Noroeste"/>
    <n v="103.81880000000001"/>
  </r>
  <r>
    <n v="2045"/>
    <n v="14596"/>
    <d v="2009-01-10T00:00:00"/>
    <x v="87"/>
    <x v="0"/>
    <x v="4"/>
    <n v="967"/>
    <s v="Document Clip Frames"/>
    <s v="Bolsa"/>
    <x v="1"/>
    <x v="1"/>
    <n v="24"/>
    <n v="8.34"/>
    <n v="200.16"/>
    <n v="4.7538"/>
    <n v="114.0912"/>
    <n v="0.96"/>
    <n v="115.05119999999999"/>
    <s v="Darren Powers"/>
    <x v="1"/>
    <n v="1"/>
    <s v="Ontario"/>
    <s v="Ontario"/>
    <n v="85.108800000000002"/>
  </r>
  <r>
    <n v="7742"/>
    <n v="55429"/>
    <d v="2009-06-29T00:00:00"/>
    <x v="57"/>
    <x v="0"/>
    <x v="0"/>
    <n v="73"/>
    <s v="Xerox 214"/>
    <s v="Caja Chica"/>
    <x v="0"/>
    <x v="4"/>
    <n v="43"/>
    <n v="6.48"/>
    <n v="278.64000000000004"/>
    <n v="4.0824000000000007"/>
    <n v="175.54320000000004"/>
    <n v="7.03"/>
    <n v="182.57320000000004"/>
    <s v="Nathan Cano"/>
    <x v="2"/>
    <n v="9"/>
    <s v="Manitoba"/>
    <s v="Pradera"/>
    <n v="96.066800000000001"/>
  </r>
  <r>
    <n v="4073"/>
    <n v="28999"/>
    <d v="2009-01-10T00:00:00"/>
    <x v="82"/>
    <x v="0"/>
    <x v="0"/>
    <n v="1090"/>
    <s v="Imation Neon 80 Minute CD-R Spindle, 50/Pack"/>
    <s v="Paquete Chico"/>
    <x v="2"/>
    <x v="8"/>
    <n v="34"/>
    <n v="33.979999999999997"/>
    <n v="1155.32"/>
    <n v="18.689"/>
    <n v="635.42600000000004"/>
    <n v="1.99"/>
    <n v="637.41600000000005"/>
    <s v="Giulietta Dortch"/>
    <x v="1"/>
    <n v="1"/>
    <s v="Ontario"/>
    <s v="Ontario"/>
    <n v="517.90399999999988"/>
  </r>
  <r>
    <n v="6278"/>
    <n v="44448"/>
    <d v="2009-04-13T00:00:00"/>
    <x v="105"/>
    <x v="0"/>
    <x v="4"/>
    <n v="1090"/>
    <s v="Imation Neon 80 Minute CD-R Spindle, 50/Pack"/>
    <s v="Paquete Chico"/>
    <x v="2"/>
    <x v="8"/>
    <n v="28"/>
    <n v="33.979999999999997"/>
    <n v="951.43999999999994"/>
    <n v="18.689"/>
    <n v="523.29200000000003"/>
    <n v="1.99"/>
    <n v="525.28200000000004"/>
    <s v="Raymond Fair"/>
    <x v="0"/>
    <n v="1"/>
    <s v="Ontario"/>
    <s v="Ontario"/>
    <n v="426.1579999999999"/>
  </r>
  <r>
    <n v="3791"/>
    <n v="27013"/>
    <d v="2009-07-05T00:00:00"/>
    <x v="106"/>
    <x v="0"/>
    <x v="3"/>
    <n v="74"/>
    <s v="Carina Double Wide Media Storage Towers in Natural &amp; Black"/>
    <s v="Caja Grande"/>
    <x v="0"/>
    <x v="0"/>
    <n v="28"/>
    <n v="80.98"/>
    <n v="2267.44"/>
    <n v="15.386199999999997"/>
    <n v="430.81359999999989"/>
    <n v="35"/>
    <n v="465.81359999999989"/>
    <s v="Fred Harton"/>
    <x v="3"/>
    <n v="3"/>
    <s v="British Columbia"/>
    <s v="Oeste"/>
    <n v="1801.6264000000001"/>
  </r>
  <r>
    <n v="7731"/>
    <n v="55367"/>
    <d v="2009-01-10T00:00:00"/>
    <x v="82"/>
    <x v="2"/>
    <x v="4"/>
    <n v="775"/>
    <s v="Hon Metal Libreros, Putty"/>
    <s v="Caja Jumbo"/>
    <x v="1"/>
    <x v="15"/>
    <n v="31"/>
    <n v="70.98"/>
    <n v="2200.38"/>
    <n v="31.231199999999998"/>
    <n v="968.16719999999998"/>
    <n v="46.74"/>
    <n v="1014.9072"/>
    <s v="Kristina Nunn"/>
    <x v="2"/>
    <n v="4"/>
    <s v="Nova Scotia"/>
    <s v="Atlantico"/>
    <n v="1185.4728"/>
  </r>
  <r>
    <n v="3949"/>
    <n v="28161"/>
    <d v="2009-06-15T00:00:00"/>
    <x v="53"/>
    <x v="2"/>
    <x v="2"/>
    <n v="775"/>
    <s v="Hon Metal Libreros, Putty"/>
    <s v="Caja Jumbo"/>
    <x v="1"/>
    <x v="15"/>
    <n v="10"/>
    <n v="70.98"/>
    <n v="709.80000000000007"/>
    <n v="31.231199999999998"/>
    <n v="312.31199999999995"/>
    <n v="46.74"/>
    <n v="359.05199999999996"/>
    <s v="Chuck Sachs"/>
    <x v="2"/>
    <n v="2"/>
    <s v="Quebec"/>
    <s v="Quebec"/>
    <n v="350.7480000000001"/>
  </r>
  <r>
    <n v="1314"/>
    <n v="9635"/>
    <d v="2009-04-13T00:00:00"/>
    <x v="105"/>
    <x v="0"/>
    <x v="4"/>
    <n v="75"/>
    <s v="Staples® General Use 3-Ring Binders"/>
    <s v="Caja Chica"/>
    <x v="0"/>
    <x v="6"/>
    <n v="1"/>
    <n v="1.88"/>
    <n v="1.88"/>
    <n v="1.1843999999999999"/>
    <n v="1.1843999999999999"/>
    <n v="1.49"/>
    <n v="2.6743999999999999"/>
    <s v="Andy Reiter"/>
    <x v="1"/>
    <n v="2"/>
    <s v="Quebec"/>
    <s v="Quebec"/>
    <n v="-0.7944"/>
  </r>
  <r>
    <n v="2494"/>
    <n v="18147"/>
    <d v="2009-07-17T00:00:00"/>
    <x v="50"/>
    <x v="0"/>
    <x v="2"/>
    <n v="75"/>
    <s v="Staples® General Use 3-Ring Binders"/>
    <s v="Caja Chica"/>
    <x v="0"/>
    <x v="6"/>
    <n v="42"/>
    <n v="1.88"/>
    <n v="78.959999999999994"/>
    <n v="1.1843999999999999"/>
    <n v="49.744799999999998"/>
    <n v="1.49"/>
    <n v="51.2348"/>
    <s v="Bruce Degenhardt"/>
    <x v="3"/>
    <n v="11"/>
    <s v="Yukon"/>
    <s v="Yukon"/>
    <n v="27.725199999999994"/>
  </r>
  <r>
    <n v="4903"/>
    <n v="34882"/>
    <d v="2009-07-24T00:00:00"/>
    <x v="107"/>
    <x v="0"/>
    <x v="4"/>
    <n v="75"/>
    <s v="Staples® General Use 3-Ring Binders"/>
    <s v="Caja Chica"/>
    <x v="0"/>
    <x v="6"/>
    <n v="43"/>
    <n v="1.88"/>
    <n v="80.839999999999989"/>
    <n v="1.1843999999999999"/>
    <n v="50.929199999999994"/>
    <n v="1.49"/>
    <n v="52.419199999999996"/>
    <s v="Carol Triggs"/>
    <x v="3"/>
    <n v="2"/>
    <s v="Quebec"/>
    <s v="Quebec"/>
    <n v="28.420799999999993"/>
  </r>
  <r>
    <n v="7732"/>
    <n v="55367"/>
    <d v="2009-01-10T00:00:00"/>
    <x v="87"/>
    <x v="0"/>
    <x v="4"/>
    <n v="776"/>
    <s v="Newell 309"/>
    <s v="Bolsa"/>
    <x v="0"/>
    <x v="7"/>
    <n v="48"/>
    <n v="11.55"/>
    <n v="554.40000000000009"/>
    <n v="5.1974999999999998"/>
    <n v="249.48"/>
    <n v="2.36"/>
    <n v="251.84"/>
    <s v="Kristina Nunn"/>
    <x v="2"/>
    <n v="4"/>
    <s v="Nova Scotia"/>
    <s v="Atlantico"/>
    <n v="302.56000000000006"/>
  </r>
  <r>
    <n v="6587"/>
    <n v="46884"/>
    <d v="2009-01-17T00:00:00"/>
    <x v="56"/>
    <x v="0"/>
    <x v="1"/>
    <n v="776"/>
    <s v="Newell 309"/>
    <s v="Bolsa"/>
    <x v="0"/>
    <x v="7"/>
    <n v="25"/>
    <n v="11.55"/>
    <n v="288.75"/>
    <n v="5.1974999999999998"/>
    <n v="129.9375"/>
    <n v="2.36"/>
    <n v="132.29750000000001"/>
    <s v="Paul Prost"/>
    <x v="1"/>
    <n v="1"/>
    <s v="Ontario"/>
    <s v="Ontario"/>
    <n v="156.45249999999999"/>
  </r>
  <r>
    <n v="3964"/>
    <n v="28290"/>
    <d v="2009-01-10T00:00:00"/>
    <x v="8"/>
    <x v="1"/>
    <x v="3"/>
    <n v="253"/>
    <s v="FelBajoes Internet Keyboard, Platinum"/>
    <s v="Caja Chica"/>
    <x v="2"/>
    <x v="8"/>
    <n v="43"/>
    <n v="30.42"/>
    <n v="1308.0600000000002"/>
    <n v="7.9092000000000011"/>
    <n v="340.09560000000005"/>
    <n v="8.65"/>
    <n v="348.74560000000002"/>
    <s v="Maria Bertelson"/>
    <x v="3"/>
    <n v="1"/>
    <s v="Ontario"/>
    <s v="Ontario"/>
    <n v="959.31440000000021"/>
  </r>
  <r>
    <n v="5104"/>
    <n v="36358"/>
    <d v="2009-05-13T00:00:00"/>
    <x v="108"/>
    <x v="0"/>
    <x v="2"/>
    <n v="253"/>
    <s v="FelBajoes Internet Keyboard, Platinum"/>
    <s v="Caja Chica"/>
    <x v="2"/>
    <x v="8"/>
    <n v="28"/>
    <n v="30.42"/>
    <n v="851.76"/>
    <n v="7.9092000000000011"/>
    <n v="221.45760000000004"/>
    <n v="8.65"/>
    <n v="230.10760000000005"/>
    <s v="Dorris Love"/>
    <x v="1"/>
    <n v="2"/>
    <s v="Quebec"/>
    <s v="Quebec"/>
    <n v="621.65239999999994"/>
  </r>
  <r>
    <n v="3965"/>
    <n v="28290"/>
    <d v="2009-01-10T00:00:00"/>
    <x v="87"/>
    <x v="1"/>
    <x v="3"/>
    <n v="536"/>
    <s v="FelBajoes Super Stor/Drawer® Files"/>
    <s v="Caja Chica"/>
    <x v="0"/>
    <x v="0"/>
    <n v="3"/>
    <n v="161.55000000000001"/>
    <n v="484.65000000000003"/>
    <n v="54.927"/>
    <n v="164.78100000000001"/>
    <n v="19.989999999999998"/>
    <n v="184.77100000000002"/>
    <s v="Maria Bertelson"/>
    <x v="3"/>
    <n v="1"/>
    <s v="Ontario"/>
    <s v="Ontario"/>
    <n v="299.87900000000002"/>
  </r>
  <r>
    <n v="5271"/>
    <n v="37510"/>
    <d v="2009-03-08T00:00:00"/>
    <x v="40"/>
    <x v="0"/>
    <x v="4"/>
    <n v="536"/>
    <s v="FelBajoes Super Stor/Drawer® Files"/>
    <s v="Caja Chica"/>
    <x v="0"/>
    <x v="0"/>
    <n v="15"/>
    <n v="161.55000000000001"/>
    <n v="2423.25"/>
    <n v="54.927"/>
    <n v="823.90499999999997"/>
    <n v="19.989999999999998"/>
    <n v="843.89499999999998"/>
    <s v="Richard Bierner"/>
    <x v="0"/>
    <n v="7"/>
    <s v="New Brunswick"/>
    <s v="Atlantico"/>
    <n v="1579.355"/>
  </r>
  <r>
    <n v="6663"/>
    <n v="47457"/>
    <d v="2009-06-03T00:00:00"/>
    <x v="43"/>
    <x v="0"/>
    <x v="3"/>
    <n v="536"/>
    <s v="FelBajoes Super Stor/Drawer® Files"/>
    <s v="Caja Chica"/>
    <x v="0"/>
    <x v="0"/>
    <n v="50"/>
    <n v="161.55000000000001"/>
    <n v="8077.5000000000009"/>
    <n v="54.927"/>
    <n v="2746.35"/>
    <n v="19.989999999999998"/>
    <n v="2766.3399999999997"/>
    <s v="Alejandro Savely"/>
    <x v="1"/>
    <n v="3"/>
    <s v="British Columbia"/>
    <s v="Oeste"/>
    <n v="5311.1600000000017"/>
  </r>
  <r>
    <n v="7059"/>
    <n v="50373"/>
    <d v="2009-07-02T00:00:00"/>
    <x v="109"/>
    <x v="0"/>
    <x v="4"/>
    <n v="536"/>
    <s v="FelBajoes Super Stor/Drawer® Files"/>
    <s v="Caja Chica"/>
    <x v="0"/>
    <x v="0"/>
    <n v="9"/>
    <n v="161.55000000000001"/>
    <n v="1453.95"/>
    <n v="54.927"/>
    <n v="494.34300000000002"/>
    <n v="19.989999999999998"/>
    <n v="514.33299999999997"/>
    <s v="Christina Vanderzanden"/>
    <x v="0"/>
    <n v="1"/>
    <s v="Ontario"/>
    <s v="Ontario"/>
    <n v="939.61700000000008"/>
  </r>
  <r>
    <n v="7833"/>
    <n v="56002"/>
    <d v="2009-07-04T00:00:00"/>
    <x v="110"/>
    <x v="0"/>
    <x v="3"/>
    <n v="536"/>
    <s v="FelBajoes Super Stor/Drawer® Files"/>
    <s v="Caja Chica"/>
    <x v="0"/>
    <x v="0"/>
    <n v="9"/>
    <n v="161.55000000000001"/>
    <n v="1453.95"/>
    <n v="54.927"/>
    <n v="494.34300000000002"/>
    <n v="19.989999999999998"/>
    <n v="514.33299999999997"/>
    <s v="Dave Hallsten"/>
    <x v="1"/>
    <n v="1"/>
    <s v="Ontario"/>
    <s v="Ontario"/>
    <n v="939.61700000000008"/>
  </r>
  <r>
    <n v="7330"/>
    <n v="52227"/>
    <d v="2009-02-12T00:00:00"/>
    <x v="52"/>
    <x v="0"/>
    <x v="1"/>
    <n v="78"/>
    <s v="Xerox 217"/>
    <s v="Caja Chica"/>
    <x v="0"/>
    <x v="4"/>
    <n v="37"/>
    <n v="6.48"/>
    <n v="239.76000000000002"/>
    <n v="4.0824000000000007"/>
    <n v="151.04880000000003"/>
    <n v="8.19"/>
    <n v="159.23880000000003"/>
    <s v="Trudy Bell"/>
    <x v="2"/>
    <n v="11"/>
    <s v="Yukon"/>
    <s v="Yukon"/>
    <n v="80.521199999999993"/>
  </r>
  <r>
    <n v="4097"/>
    <n v="29187"/>
    <d v="2009-07-31T00:00:00"/>
    <x v="111"/>
    <x v="0"/>
    <x v="3"/>
    <n v="78"/>
    <s v="Xerox 217"/>
    <s v="Caja Chica"/>
    <x v="0"/>
    <x v="4"/>
    <n v="10"/>
    <n v="6.48"/>
    <n v="64.800000000000011"/>
    <n v="4.0824000000000007"/>
    <n v="40.824000000000005"/>
    <n v="8.19"/>
    <n v="49.014000000000003"/>
    <s v="Rick Wilson"/>
    <x v="2"/>
    <n v="5"/>
    <s v="Alberta"/>
    <s v="Oeste"/>
    <n v="15.786000000000008"/>
  </r>
  <r>
    <n v="2775"/>
    <n v="20037"/>
    <d v="2009-01-10T00:00:00"/>
    <x v="28"/>
    <x v="0"/>
    <x v="3"/>
    <n v="465"/>
    <s v="Deflect-o SuperTray™ Unbreakable Stackable Tray, Letter, Black"/>
    <s v="Caja Chica"/>
    <x v="1"/>
    <x v="1"/>
    <n v="35"/>
    <n v="29.18"/>
    <n v="1021.3"/>
    <n v="16.924400000000002"/>
    <n v="592.35400000000004"/>
    <n v="8.5500000000000007"/>
    <n v="600.904"/>
    <s v="Michelle Moray"/>
    <x v="1"/>
    <n v="6"/>
    <s v="Saskachewan"/>
    <s v="Pradera"/>
    <n v="420.39599999999996"/>
  </r>
  <r>
    <n v="6774"/>
    <n v="48230"/>
    <d v="2009-02-25T00:00:00"/>
    <x v="112"/>
    <x v="1"/>
    <x v="2"/>
    <n v="465"/>
    <s v="Deflect-o SuperTray™ Unbreakable Stackable Tray, Letter, Black"/>
    <s v="Caja Chica"/>
    <x v="1"/>
    <x v="1"/>
    <n v="39"/>
    <n v="29.18"/>
    <n v="1138.02"/>
    <n v="16.924400000000002"/>
    <n v="660.05160000000012"/>
    <n v="8.5500000000000007"/>
    <n v="668.60160000000008"/>
    <s v="Dana Kaydos"/>
    <x v="1"/>
    <n v="9"/>
    <s v="Manitoba"/>
    <s v="Pradera"/>
    <n v="469.41839999999991"/>
  </r>
  <r>
    <n v="2776"/>
    <n v="20037"/>
    <d v="2009-01-10T00:00:00"/>
    <x v="28"/>
    <x v="2"/>
    <x v="3"/>
    <n v="593"/>
    <s v="Panasonic KX-P3200 Dot Matrix Printer"/>
    <s v="Barril Jumbo"/>
    <x v="2"/>
    <x v="9"/>
    <n v="49"/>
    <n v="297.64"/>
    <n v="14584.359999999999"/>
    <n v="127.98520000000001"/>
    <n v="6271.2748000000001"/>
    <n v="14.7"/>
    <n v="6285.9748"/>
    <s v="Michelle Moray"/>
    <x v="1"/>
    <n v="6"/>
    <s v="Saskachewan"/>
    <s v="Pradera"/>
    <n v="8298.3851999999988"/>
  </r>
  <r>
    <n v="4754"/>
    <n v="33797"/>
    <d v="2009-01-11T00:00:00"/>
    <x v="82"/>
    <x v="2"/>
    <x v="2"/>
    <n v="593"/>
    <s v="Panasonic KX-P3200 Dot Matrix Printer"/>
    <s v="Barril Jumbo"/>
    <x v="2"/>
    <x v="9"/>
    <n v="20"/>
    <n v="297.64"/>
    <n v="5952.7999999999993"/>
    <n v="127.98520000000001"/>
    <n v="2559.7040000000002"/>
    <n v="14.7"/>
    <n v="2574.404"/>
    <s v="Bradley Drucker"/>
    <x v="0"/>
    <n v="4"/>
    <s v="Nova Scotia"/>
    <s v="Atlantico"/>
    <n v="3378.3959999999993"/>
  </r>
  <r>
    <n v="4787"/>
    <n v="33988"/>
    <d v="2009-01-10T00:00:00"/>
    <x v="82"/>
    <x v="0"/>
    <x v="1"/>
    <n v="240"/>
    <s v="Imation 3.5, DISKETTE 44766 HGHLD3.52HD/FM, 10/Pack"/>
    <s v="Paquete Chico"/>
    <x v="2"/>
    <x v="8"/>
    <n v="30"/>
    <n v="5.0199999999999996"/>
    <n v="150.6"/>
    <n v="1.0541999999999998"/>
    <n v="31.625999999999994"/>
    <n v="5.14"/>
    <n v="36.765999999999991"/>
    <s v="Rob Haberlin"/>
    <x v="2"/>
    <n v="1"/>
    <s v="Ontario"/>
    <s v="Ontario"/>
    <n v="113.834"/>
  </r>
  <r>
    <n v="4556"/>
    <n v="32420"/>
    <d v="2009-07-29T00:00:00"/>
    <x v="90"/>
    <x v="0"/>
    <x v="1"/>
    <n v="240"/>
    <s v="Imation 3.5, DISKETTE 44766 HGHLD3.52HD/FM, 10/Pack"/>
    <s v="Paquete Chico"/>
    <x v="2"/>
    <x v="8"/>
    <n v="35"/>
    <n v="5.0199999999999996"/>
    <n v="175.7"/>
    <n v="1.0541999999999998"/>
    <n v="36.896999999999991"/>
    <n v="5.14"/>
    <n v="42.036999999999992"/>
    <s v="Christy Brittain"/>
    <x v="2"/>
    <n v="4"/>
    <s v="Nova Scotia"/>
    <s v="Atlantico"/>
    <n v="133.66300000000001"/>
  </r>
  <r>
    <n v="3411"/>
    <n v="24358"/>
    <d v="2009-05-16T00:00:00"/>
    <x v="113"/>
    <x v="0"/>
    <x v="4"/>
    <n v="81"/>
    <s v="Tennsco Snap-Together Open Shelving Units, Starter Sets and Add-On Units"/>
    <s v="Caja Grande"/>
    <x v="0"/>
    <x v="0"/>
    <n v="27"/>
    <n v="279.48"/>
    <n v="7545.9600000000009"/>
    <n v="55.895999999999994"/>
    <n v="1509.1919999999998"/>
    <n v="35"/>
    <n v="1544.1919999999998"/>
    <s v="Christine Sundaresam"/>
    <x v="0"/>
    <n v="9"/>
    <s v="Manitoba"/>
    <s v="Pradera"/>
    <n v="6001.7680000000009"/>
  </r>
  <r>
    <n v="3792"/>
    <n v="27013"/>
    <d v="2009-07-05T00:00:00"/>
    <x v="46"/>
    <x v="0"/>
    <x v="3"/>
    <n v="81"/>
    <s v="Tennsco Snap-Together Open Shelving Units, Starter Sets and Add-On Units"/>
    <s v="Caja Grande"/>
    <x v="0"/>
    <x v="0"/>
    <n v="26"/>
    <n v="279.48"/>
    <n v="7266.4800000000005"/>
    <n v="55.895999999999994"/>
    <n v="1453.2959999999998"/>
    <n v="35"/>
    <n v="1488.2959999999998"/>
    <s v="Fred Harton"/>
    <x v="3"/>
    <n v="3"/>
    <s v="British Columbia"/>
    <s v="Oeste"/>
    <n v="5778.1840000000011"/>
  </r>
  <r>
    <n v="4425"/>
    <n v="31553"/>
    <d v="2009-01-10T00:00:00"/>
    <x v="87"/>
    <x v="0"/>
    <x v="4"/>
    <n v="327"/>
    <s v="Multimedia Mailers"/>
    <s v="Caja Chica"/>
    <x v="0"/>
    <x v="10"/>
    <n v="32"/>
    <n v="162.93"/>
    <n v="5213.76"/>
    <n v="99.387299999999996"/>
    <n v="3180.3935999999999"/>
    <n v="19.989999999999998"/>
    <n v="3200.3835999999997"/>
    <s v="Sean Wendt"/>
    <x v="1"/>
    <n v="3"/>
    <s v="British Columbia"/>
    <s v="Oeste"/>
    <n v="2013.3764000000006"/>
  </r>
  <r>
    <n v="664"/>
    <n v="4647"/>
    <d v="2009-05-13T00:00:00"/>
    <x v="41"/>
    <x v="0"/>
    <x v="1"/>
    <n v="327"/>
    <s v="Multimedia Mailers"/>
    <s v="Caja Chica"/>
    <x v="0"/>
    <x v="10"/>
    <n v="7"/>
    <n v="162.93"/>
    <n v="1140.51"/>
    <n v="99.387299999999996"/>
    <n v="695.71109999999999"/>
    <n v="19.989999999999998"/>
    <n v="715.7011"/>
    <s v="Carlos Meador"/>
    <x v="1"/>
    <n v="10"/>
    <s v="Newfoundland"/>
    <s v="Atlantico"/>
    <n v="424.80889999999999"/>
  </r>
  <r>
    <n v="6202"/>
    <n v="43911"/>
    <d v="2009-01-14T00:00:00"/>
    <x v="42"/>
    <x v="2"/>
    <x v="1"/>
    <n v="82"/>
    <s v="Hon 4070 Series Pagoda™ Round Back Stacking Chairs"/>
    <s v="Barril Jumbo"/>
    <x v="1"/>
    <x v="2"/>
    <n v="23"/>
    <n v="320.98"/>
    <n v="7382.5400000000009"/>
    <n v="138.02140000000003"/>
    <n v="3174.4922000000006"/>
    <n v="58.95"/>
    <n v="3233.4422000000004"/>
    <s v="Tamara Manning"/>
    <x v="1"/>
    <n v="5"/>
    <s v="Alberta"/>
    <s v="Oeste"/>
    <n v="4149.0978000000005"/>
  </r>
  <r>
    <n v="2726"/>
    <n v="19655"/>
    <d v="2009-01-11T00:00:00"/>
    <x v="87"/>
    <x v="0"/>
    <x v="0"/>
    <n v="168"/>
    <s v="Verbatim DVD-R 4.7GB authoring disc"/>
    <s v="Paquete Chico"/>
    <x v="2"/>
    <x v="8"/>
    <n v="31"/>
    <n v="39.24"/>
    <n v="1216.44"/>
    <n v="19.227599999999999"/>
    <n v="596.05559999999991"/>
    <n v="1.99"/>
    <n v="598.04559999999992"/>
    <s v="Alan Barnes"/>
    <x v="1"/>
    <n v="8"/>
    <s v="Territorios del Noroeste"/>
    <s v="Territorios del Noroeste"/>
    <n v="618.39440000000013"/>
  </r>
  <r>
    <n v="3040"/>
    <n v="21830"/>
    <d v="2009-01-11T00:00:00"/>
    <x v="56"/>
    <x v="2"/>
    <x v="3"/>
    <n v="811"/>
    <s v="Okidata ML320 Series Turbo Dot Matrix Printers"/>
    <s v="Caja Jumbo"/>
    <x v="2"/>
    <x v="9"/>
    <n v="19"/>
    <n v="399.98"/>
    <n v="7599.6200000000008"/>
    <n v="175.99119999999999"/>
    <n v="3343.8327999999997"/>
    <n v="12.06"/>
    <n v="3355.8927999999996"/>
    <s v="Andy Gerbode"/>
    <x v="2"/>
    <n v="6"/>
    <s v="Saskachewan"/>
    <s v="Pradera"/>
    <n v="4243.7272000000012"/>
  </r>
  <r>
    <n v="4595"/>
    <n v="32706"/>
    <d v="2009-07-04T00:00:00"/>
    <x v="114"/>
    <x v="2"/>
    <x v="4"/>
    <n v="811"/>
    <s v="Okidata ML320 Series Turbo Dot Matrix Printers"/>
    <s v="Caja Jumbo"/>
    <x v="2"/>
    <x v="9"/>
    <n v="5"/>
    <n v="399.98"/>
    <n v="1999.9"/>
    <n v="175.99119999999999"/>
    <n v="879.9559999999999"/>
    <n v="12.06"/>
    <n v="892.01599999999985"/>
    <s v="Matt Abelman"/>
    <x v="3"/>
    <n v="3"/>
    <s v="British Columbia"/>
    <s v="Oeste"/>
    <n v="1107.8840000000002"/>
  </r>
  <r>
    <n v="8221"/>
    <n v="58784"/>
    <d v="2009-01-18T00:00:00"/>
    <x v="56"/>
    <x v="0"/>
    <x v="1"/>
    <n v="84"/>
    <s v="Xerox 1891"/>
    <s v="Caja Chica"/>
    <x v="0"/>
    <x v="4"/>
    <n v="29"/>
    <n v="48.91"/>
    <n v="1418.3899999999999"/>
    <n v="30.324199999999998"/>
    <n v="879.40179999999998"/>
    <n v="5.81"/>
    <n v="885.21179999999993"/>
    <s v="Kristen Hastings"/>
    <x v="1"/>
    <n v="6"/>
    <s v="Saskachewan"/>
    <s v="Pradera"/>
    <n v="533.17819999999995"/>
  </r>
  <r>
    <n v="6106"/>
    <n v="43269"/>
    <d v="2009-04-10T00:00:00"/>
    <x v="115"/>
    <x v="0"/>
    <x v="4"/>
    <n v="84"/>
    <s v="Xerox 1891"/>
    <s v="Caja Chica"/>
    <x v="0"/>
    <x v="4"/>
    <n v="16"/>
    <n v="48.91"/>
    <n v="782.56"/>
    <n v="30.324199999999998"/>
    <n v="485.18719999999996"/>
    <n v="5.81"/>
    <n v="490.99719999999996"/>
    <s v="James Lanier"/>
    <x v="1"/>
    <n v="1"/>
    <s v="Ontario"/>
    <s v="Ontario"/>
    <n v="291.56279999999998"/>
  </r>
  <r>
    <n v="4755"/>
    <n v="33797"/>
    <d v="2009-01-11T00:00:00"/>
    <x v="87"/>
    <x v="0"/>
    <x v="2"/>
    <n v="866"/>
    <s v="Tensor &quot;Hersey Kiss&quot; Styled Floor Lamp"/>
    <s v="Caja Grande"/>
    <x v="1"/>
    <x v="1"/>
    <n v="44"/>
    <n v="12.99"/>
    <n v="571.56000000000006"/>
    <n v="3.5073000000000003"/>
    <n v="154.3212"/>
    <n v="14.37"/>
    <n v="168.69120000000001"/>
    <s v="Bradley Drucker"/>
    <x v="0"/>
    <n v="4"/>
    <s v="Nova Scotia"/>
    <s v="Atlantico"/>
    <n v="402.86880000000008"/>
  </r>
  <r>
    <n v="1849"/>
    <n v="13313"/>
    <d v="2009-07-16T00:00:00"/>
    <x v="50"/>
    <x v="0"/>
    <x v="2"/>
    <n v="866"/>
    <s v="Tensor &quot;Hersey Kiss&quot; Styled Floor Lamp"/>
    <s v="Caja Grande"/>
    <x v="1"/>
    <x v="1"/>
    <n v="18"/>
    <n v="12.99"/>
    <n v="233.82"/>
    <n v="3.5073000000000003"/>
    <n v="63.131400000000006"/>
    <n v="14.37"/>
    <n v="77.501400000000004"/>
    <s v="Skye Norling"/>
    <x v="3"/>
    <n v="1"/>
    <s v="Ontario"/>
    <s v="Ontario"/>
    <n v="156.3186"/>
  </r>
  <r>
    <n v="6237"/>
    <n v="44197"/>
    <d v="2009-01-20T00:00:00"/>
    <x v="67"/>
    <x v="2"/>
    <x v="0"/>
    <n v="86"/>
    <s v="Bush Heritage Pine Collection 5-Shelf Bookcase, Albany Pine Finish, *Special Order"/>
    <s v="Caja Jumbo"/>
    <x v="1"/>
    <x v="15"/>
    <n v="27"/>
    <n v="140.97999999999999"/>
    <n v="3806.4599999999996"/>
    <n v="49.342999999999996"/>
    <n v="1332.261"/>
    <n v="53.48"/>
    <n v="1385.741"/>
    <s v="Cynthia Arntzen"/>
    <x v="0"/>
    <n v="1"/>
    <s v="Ontario"/>
    <s v="Ontario"/>
    <n v="2420.7189999999996"/>
  </r>
  <r>
    <n v="4756"/>
    <n v="33797"/>
    <d v="2009-01-11T00:00:00"/>
    <x v="87"/>
    <x v="0"/>
    <x v="2"/>
    <n v="801"/>
    <s v="Holmes Odor Grabber"/>
    <s v="Medio Box"/>
    <x v="0"/>
    <x v="5"/>
    <n v="18"/>
    <n v="14.42"/>
    <n v="259.56"/>
    <n v="6.9215999999999998"/>
    <n v="124.58879999999999"/>
    <n v="6.75"/>
    <n v="131.33879999999999"/>
    <s v="Bradley Drucker"/>
    <x v="0"/>
    <n v="4"/>
    <s v="Nova Scotia"/>
    <s v="Atlantico"/>
    <n v="128.22120000000001"/>
  </r>
  <r>
    <n v="2664"/>
    <n v="19234"/>
    <d v="2009-01-24T00:00:00"/>
    <x v="116"/>
    <x v="0"/>
    <x v="0"/>
    <n v="801"/>
    <s v="Holmes Odor Grabber"/>
    <s v="Medio Box"/>
    <x v="0"/>
    <x v="5"/>
    <n v="24"/>
    <n v="14.42"/>
    <n v="346.08"/>
    <n v="6.9215999999999998"/>
    <n v="166.11840000000001"/>
    <n v="6.75"/>
    <n v="172.86840000000001"/>
    <s v="Cynthia Delaney"/>
    <x v="1"/>
    <n v="3"/>
    <s v="British Columbia"/>
    <s v="Oeste"/>
    <n v="173.21159999999998"/>
  </r>
  <r>
    <n v="2937"/>
    <n v="21286"/>
    <d v="2009-05-16T00:00:00"/>
    <x v="117"/>
    <x v="1"/>
    <x v="4"/>
    <n v="801"/>
    <s v="Holmes Odor Grabber"/>
    <s v="Medio Box"/>
    <x v="0"/>
    <x v="5"/>
    <n v="17"/>
    <n v="14.42"/>
    <n v="245.14"/>
    <n v="6.9215999999999998"/>
    <n v="117.66719999999999"/>
    <n v="6.75"/>
    <n v="124.41719999999999"/>
    <s v="Denny Ordway"/>
    <x v="0"/>
    <n v="11"/>
    <s v="Yukon"/>
    <s v="Yukon"/>
    <n v="120.72279999999999"/>
  </r>
  <r>
    <n v="184"/>
    <n v="1218"/>
    <d v="2009-06-19T00:00:00"/>
    <x v="118"/>
    <x v="0"/>
    <x v="2"/>
    <n v="801"/>
    <s v="Holmes Odor Grabber"/>
    <s v="Medio Box"/>
    <x v="0"/>
    <x v="5"/>
    <n v="3"/>
    <n v="14.42"/>
    <n v="43.26"/>
    <n v="6.9215999999999998"/>
    <n v="20.764800000000001"/>
    <n v="6.75"/>
    <n v="27.514800000000001"/>
    <s v="Craig Carroll"/>
    <x v="1"/>
    <n v="1"/>
    <s v="Ontario"/>
    <s v="Ontario"/>
    <n v="15.745199999999997"/>
  </r>
  <r>
    <n v="3229"/>
    <n v="23170"/>
    <d v="2009-05-21T00:00:00"/>
    <x v="94"/>
    <x v="1"/>
    <x v="2"/>
    <n v="87"/>
    <s v="Lifetime Advantage™ Folding Chairs, 4/Carton"/>
    <s v="Caja Grande"/>
    <x v="1"/>
    <x v="2"/>
    <n v="20"/>
    <n v="218.08"/>
    <n v="4361.6000000000004"/>
    <n v="93.774400000000014"/>
    <n v="1875.4880000000003"/>
    <n v="18.059999999999999"/>
    <n v="1893.5480000000002"/>
    <s v="Tim Brockman"/>
    <x v="2"/>
    <n v="5"/>
    <s v="Alberta"/>
    <s v="Oeste"/>
    <n v="2468.0520000000001"/>
  </r>
  <r>
    <n v="5793"/>
    <n v="41091"/>
    <d v="2009-05-24T00:00:00"/>
    <x v="119"/>
    <x v="1"/>
    <x v="1"/>
    <n v="87"/>
    <s v="Lifetime Advantage™ Folding Chairs, 4/Carton"/>
    <s v="Caja Grande"/>
    <x v="1"/>
    <x v="2"/>
    <n v="32"/>
    <n v="218.08"/>
    <n v="6978.56"/>
    <n v="93.774400000000014"/>
    <n v="3000.7808000000005"/>
    <n v="18.059999999999999"/>
    <n v="3018.8408000000004"/>
    <s v="Harold Dahlen"/>
    <x v="2"/>
    <n v="3"/>
    <s v="British Columbia"/>
    <s v="Oeste"/>
    <n v="3959.7192"/>
  </r>
  <r>
    <n v="4757"/>
    <n v="33797"/>
    <d v="2009-01-11T00:00:00"/>
    <x v="120"/>
    <x v="1"/>
    <x v="2"/>
    <n v="399"/>
    <s v="Eldon Image Series Black Desk Accessories"/>
    <s v="Caja Chica"/>
    <x v="1"/>
    <x v="1"/>
    <n v="29"/>
    <n v="4.1399999999999997"/>
    <n v="120.05999999999999"/>
    <n v="2.1113999999999997"/>
    <n v="61.230599999999995"/>
    <n v="6.6"/>
    <n v="67.83059999999999"/>
    <s v="Bradley Drucker"/>
    <x v="0"/>
    <n v="2"/>
    <s v="Quebec"/>
    <s v="Quebec"/>
    <n v="52.229399999999998"/>
  </r>
  <r>
    <n v="4758"/>
    <n v="33797"/>
    <d v="2009-01-11T00:00:00"/>
    <x v="82"/>
    <x v="0"/>
    <x v="2"/>
    <n v="120"/>
    <s v="Xerox 188"/>
    <s v="Caja Chica"/>
    <x v="0"/>
    <x v="4"/>
    <n v="18"/>
    <n v="11.34"/>
    <n v="204.12"/>
    <n v="7.2576000000000001"/>
    <n v="130.63679999999999"/>
    <n v="5.01"/>
    <n v="135.64679999999998"/>
    <s v="Bradley Drucker"/>
    <x v="0"/>
    <n v="2"/>
    <s v="Quebec"/>
    <s v="Quebec"/>
    <n v="68.47320000000002"/>
  </r>
  <r>
    <n v="1269"/>
    <n v="9222"/>
    <d v="2009-02-10T00:00:00"/>
    <x v="121"/>
    <x v="0"/>
    <x v="0"/>
    <n v="120"/>
    <s v="Xerox 188"/>
    <s v="Caja Chica"/>
    <x v="0"/>
    <x v="4"/>
    <n v="41"/>
    <n v="11.34"/>
    <n v="464.94"/>
    <n v="7.2576000000000001"/>
    <n v="297.5616"/>
    <n v="5.01"/>
    <n v="302.57159999999999"/>
    <s v="Ionia McGrath"/>
    <x v="3"/>
    <n v="7"/>
    <s v="New Brunswick"/>
    <s v="Atlantico"/>
    <n v="162.36840000000001"/>
  </r>
  <r>
    <n v="5324"/>
    <n v="37859"/>
    <d v="2009-03-30T00:00:00"/>
    <x v="122"/>
    <x v="0"/>
    <x v="4"/>
    <n v="120"/>
    <s v="Xerox 188"/>
    <s v="Caja Chica"/>
    <x v="0"/>
    <x v="4"/>
    <n v="2"/>
    <n v="11.34"/>
    <n v="22.68"/>
    <n v="7.2576000000000001"/>
    <n v="14.5152"/>
    <n v="5.01"/>
    <n v="19.525199999999998"/>
    <s v="Tom Stivers"/>
    <x v="0"/>
    <n v="2"/>
    <s v="Quebec"/>
    <s v="Quebec"/>
    <n v="3.1548000000000016"/>
  </r>
  <r>
    <n v="2855"/>
    <n v="20549"/>
    <d v="2009-01-12T00:00:00"/>
    <x v="120"/>
    <x v="0"/>
    <x v="2"/>
    <n v="425"/>
    <s v="FelBajoes Super Stor/Drawer®"/>
    <s v="Caja Chica"/>
    <x v="0"/>
    <x v="0"/>
    <n v="40"/>
    <n v="27.75"/>
    <n v="1110"/>
    <n v="9.1574999999999989"/>
    <n v="366.29999999999995"/>
    <n v="19.989999999999998"/>
    <n v="386.28999999999996"/>
    <s v="Cindy Schnelling"/>
    <x v="1"/>
    <n v="6"/>
    <s v="Saskachewan"/>
    <s v="Pradera"/>
    <n v="723.71"/>
  </r>
  <r>
    <n v="3237"/>
    <n v="23205"/>
    <d v="2009-05-24T00:00:00"/>
    <x v="119"/>
    <x v="2"/>
    <x v="0"/>
    <n v="90"/>
    <s v="Bevis Boat-Shaped Conference Table"/>
    <s v="Caja Jumbo"/>
    <x v="1"/>
    <x v="11"/>
    <n v="26"/>
    <n v="262.11"/>
    <n v="6814.8600000000006"/>
    <n v="65.527500000000003"/>
    <n v="1703.7150000000001"/>
    <n v="62.74"/>
    <n v="1766.4550000000002"/>
    <s v="Stuart Calhoun"/>
    <x v="2"/>
    <n v="1"/>
    <s v="Ontario"/>
    <s v="Ontario"/>
    <n v="5048.4050000000007"/>
  </r>
  <r>
    <n v="1024"/>
    <n v="7461"/>
    <d v="2009-01-12T00:00:00"/>
    <x v="8"/>
    <x v="2"/>
    <x v="3"/>
    <n v="1126"/>
    <s v="Global Leather Executive Chair"/>
    <s v="Barril Jumbo"/>
    <x v="1"/>
    <x v="2"/>
    <n v="12"/>
    <n v="350.99"/>
    <n v="4211.88"/>
    <n v="157.94549999999998"/>
    <n v="1895.3459999999998"/>
    <n v="39"/>
    <n v="1934.3459999999998"/>
    <s v="Greg Matthias"/>
    <x v="3"/>
    <n v="3"/>
    <s v="British Columbia"/>
    <s v="Oeste"/>
    <n v="2277.5340000000006"/>
  </r>
  <r>
    <n v="8223"/>
    <n v="58784"/>
    <d v="2009-01-18T00:00:00"/>
    <x v="92"/>
    <x v="2"/>
    <x v="1"/>
    <n v="1126"/>
    <s v="Global Leather Executive Chair"/>
    <s v="Barril Jumbo"/>
    <x v="1"/>
    <x v="2"/>
    <n v="25"/>
    <n v="350.99"/>
    <n v="8774.75"/>
    <n v="157.94549999999998"/>
    <n v="3948.6374999999994"/>
    <n v="39"/>
    <n v="3987.6374999999994"/>
    <s v="Kristen Hastings"/>
    <x v="1"/>
    <n v="1"/>
    <s v="Ontario"/>
    <s v="Ontario"/>
    <n v="4787.1125000000011"/>
  </r>
  <r>
    <n v="1183"/>
    <n v="8646"/>
    <d v="2009-04-09T00:00:00"/>
    <x v="69"/>
    <x v="2"/>
    <x v="0"/>
    <n v="1126"/>
    <s v="Global Leather Executive Chair"/>
    <s v="Barril Jumbo"/>
    <x v="1"/>
    <x v="2"/>
    <n v="41"/>
    <n v="350.99"/>
    <n v="14390.59"/>
    <n v="157.94549999999998"/>
    <n v="6475.7654999999995"/>
    <n v="39"/>
    <n v="6514.7654999999995"/>
    <s v="Emily Ducich"/>
    <x v="2"/>
    <n v="9"/>
    <s v="Manitoba"/>
    <s v="Pradera"/>
    <n v="7875.8245000000006"/>
  </r>
  <r>
    <n v="1025"/>
    <n v="7461"/>
    <d v="2009-01-12T00:00:00"/>
    <x v="42"/>
    <x v="0"/>
    <x v="3"/>
    <n v="430"/>
    <s v="#10- 4 1/8&quot; x 9 1/2&quot; Recycled Sobres"/>
    <s v="Caja Chica"/>
    <x v="0"/>
    <x v="10"/>
    <n v="28"/>
    <n v="8.74"/>
    <n v="244.72"/>
    <n v="5.4188000000000001"/>
    <n v="151.72640000000001"/>
    <n v="1.39"/>
    <n v="153.1164"/>
    <s v="Greg Matthias"/>
    <x v="3"/>
    <n v="3"/>
    <s v="British Columbia"/>
    <s v="Oeste"/>
    <n v="91.6036"/>
  </r>
  <r>
    <n v="4848"/>
    <n v="34498"/>
    <d v="2009-02-15T00:00:00"/>
    <x v="35"/>
    <x v="1"/>
    <x v="3"/>
    <n v="430"/>
    <s v="#10- 4 1/8&quot; x 9 1/2&quot; Recycled Sobres"/>
    <s v="Caja Chica"/>
    <x v="0"/>
    <x v="10"/>
    <n v="4"/>
    <n v="8.74"/>
    <n v="34.96"/>
    <n v="5.4188000000000001"/>
    <n v="21.6752"/>
    <n v="1.39"/>
    <n v="23.065200000000001"/>
    <s v="Phillip Flathmann"/>
    <x v="0"/>
    <n v="9"/>
    <s v="Manitoba"/>
    <s v="Pradera"/>
    <n v="11.8948"/>
  </r>
  <r>
    <n v="1885"/>
    <n v="13542"/>
    <d v="2009-03-08T00:00:00"/>
    <x v="40"/>
    <x v="0"/>
    <x v="3"/>
    <n v="430"/>
    <s v="#10- 4 1/8&quot; x 9 1/2&quot; Recycled Sobres"/>
    <s v="Caja Chica"/>
    <x v="0"/>
    <x v="10"/>
    <n v="33"/>
    <n v="8.74"/>
    <n v="288.42"/>
    <n v="5.4188000000000001"/>
    <n v="178.82040000000001"/>
    <n v="8.2899999999999991"/>
    <n v="187.1104"/>
    <s v="John Huston"/>
    <x v="2"/>
    <n v="6"/>
    <s v="Saskachewan"/>
    <s v="Pradera"/>
    <n v="101.30960000000002"/>
  </r>
  <r>
    <n v="2488"/>
    <n v="18119"/>
    <d v="2009-06-24T00:00:00"/>
    <x v="123"/>
    <x v="0"/>
    <x v="3"/>
    <n v="430"/>
    <s v="#10- 4 1/8&quot; x 9 1/2&quot; Recycled Sobres"/>
    <s v="Caja Chica"/>
    <x v="0"/>
    <x v="10"/>
    <n v="37"/>
    <n v="8.74"/>
    <n v="323.38"/>
    <n v="5.4188000000000001"/>
    <n v="200.4956"/>
    <n v="8.2899999999999991"/>
    <n v="208.78559999999999"/>
    <s v="Trudy Bell"/>
    <x v="2"/>
    <n v="5"/>
    <s v="Alberta"/>
    <s v="Oeste"/>
    <n v="114.59440000000001"/>
  </r>
  <r>
    <n v="8242"/>
    <n v="58914"/>
    <d v="2009-04-09T00:00:00"/>
    <x v="124"/>
    <x v="0"/>
    <x v="3"/>
    <n v="92"/>
    <s v="Newell 326"/>
    <s v="Bolsa"/>
    <x v="0"/>
    <x v="7"/>
    <n v="11"/>
    <n v="1.76"/>
    <n v="19.36"/>
    <n v="0.77439999999999987"/>
    <n v="8.518399999999998"/>
    <n v="0.7"/>
    <n v="9.2183999999999973"/>
    <s v="Alex Russell"/>
    <x v="3"/>
    <n v="5"/>
    <s v="Alberta"/>
    <s v="Oeste"/>
    <n v="10.141600000000002"/>
  </r>
  <r>
    <n v="1026"/>
    <n v="7461"/>
    <d v="2009-01-12T00:00:00"/>
    <x v="42"/>
    <x v="0"/>
    <x v="3"/>
    <n v="856"/>
    <s v="Brites Ligas, 1 1/2 oz. Box"/>
    <s v="Bolsa"/>
    <x v="0"/>
    <x v="12"/>
    <n v="44"/>
    <n v="1.98"/>
    <n v="87.12"/>
    <n v="0.33660000000000007"/>
    <n v="14.810400000000003"/>
    <n v="0.7"/>
    <n v="15.510400000000002"/>
    <s v="Greg Matthias"/>
    <x v="3"/>
    <n v="3"/>
    <s v="British Columbia"/>
    <s v="Oeste"/>
    <n v="71.6096"/>
  </r>
  <r>
    <n v="5504"/>
    <n v="39040"/>
    <d v="2009-05-21T00:00:00"/>
    <x v="125"/>
    <x v="1"/>
    <x v="4"/>
    <n v="856"/>
    <s v="Brites Ligas, 1 1/2 oz. Box"/>
    <s v="Bolsa"/>
    <x v="0"/>
    <x v="12"/>
    <n v="7"/>
    <n v="1.98"/>
    <n v="13.86"/>
    <n v="0.33660000000000007"/>
    <n v="2.3562000000000003"/>
    <n v="0.7"/>
    <n v="3.0562000000000005"/>
    <s v="Astrea Jones"/>
    <x v="1"/>
    <n v="10"/>
    <s v="Newfoundland"/>
    <s v="Atlantico"/>
    <n v="10.803799999999999"/>
  </r>
  <r>
    <n v="5071"/>
    <n v="36131"/>
    <d v="2009-05-17T00:00:00"/>
    <x v="54"/>
    <x v="0"/>
    <x v="0"/>
    <n v="93"/>
    <s v="Prismacolor Color Pencil Set"/>
    <s v="Bolsa"/>
    <x v="0"/>
    <x v="7"/>
    <n v="26"/>
    <n v="19.84"/>
    <n v="515.84"/>
    <n v="11.1104"/>
    <n v="288.87040000000002"/>
    <n v="4.0999999999999996"/>
    <n v="292.97040000000004"/>
    <s v="Aleksandra Gannaway"/>
    <x v="3"/>
    <n v="3"/>
    <s v="British Columbia"/>
    <s v="Oeste"/>
    <n v="222.86959999999999"/>
  </r>
  <r>
    <n v="5327"/>
    <n v="37862"/>
    <d v="2009-01-12T00:00:00"/>
    <x v="28"/>
    <x v="0"/>
    <x v="2"/>
    <n v="326"/>
    <s v="Belkin 8 Outlet SurgeMaster II Gold Surge Protector"/>
    <s v="Caja Chica"/>
    <x v="0"/>
    <x v="5"/>
    <n v="27"/>
    <n v="59.98"/>
    <n v="1619.4599999999998"/>
    <n v="25.791400000000003"/>
    <n v="696.3678000000001"/>
    <n v="3.99"/>
    <n v="700.35780000000011"/>
    <s v="Guy Thornton"/>
    <x v="1"/>
    <n v="1"/>
    <s v="Ontario"/>
    <s v="Ontario"/>
    <n v="919.1021999999997"/>
  </r>
  <r>
    <n v="1209"/>
    <n v="8868"/>
    <d v="2009-01-28T00:00:00"/>
    <x v="126"/>
    <x v="0"/>
    <x v="3"/>
    <n v="326"/>
    <s v="Belkin 8 Outlet SurgeMaster II Gold Surge Protector"/>
    <s v="Caja Chica"/>
    <x v="0"/>
    <x v="5"/>
    <n v="3"/>
    <n v="59.98"/>
    <n v="179.94"/>
    <n v="25.791400000000003"/>
    <n v="77.374200000000002"/>
    <n v="3.99"/>
    <n v="81.364199999999997"/>
    <s v="Cindy Chapman"/>
    <x v="1"/>
    <n v="11"/>
    <s v="Yukon"/>
    <s v="Yukon"/>
    <n v="98.575800000000001"/>
  </r>
  <r>
    <n v="6327"/>
    <n v="44834"/>
    <d v="2009-04-20T00:00:00"/>
    <x v="24"/>
    <x v="1"/>
    <x v="1"/>
    <n v="94"/>
    <s v="Xerox Blank Computer Papel"/>
    <s v="Caja Chica"/>
    <x v="0"/>
    <x v="4"/>
    <n v="13"/>
    <n v="19.98"/>
    <n v="259.74"/>
    <n v="12.387600000000001"/>
    <n v="161.03880000000001"/>
    <n v="5.77"/>
    <n v="166.80880000000002"/>
    <s v="Anthony Rawles"/>
    <x v="0"/>
    <n v="3"/>
    <s v="British Columbia"/>
    <s v="Oeste"/>
    <n v="92.93119999999999"/>
  </r>
  <r>
    <n v="3901"/>
    <n v="27813"/>
    <d v="2009-01-12T00:00:00"/>
    <x v="8"/>
    <x v="0"/>
    <x v="1"/>
    <n v="860"/>
    <s v="Targus USB Numeric Keypad"/>
    <s v="Caja Chica"/>
    <x v="2"/>
    <x v="8"/>
    <n v="10"/>
    <n v="40.98"/>
    <n v="409.79999999999995"/>
    <n v="10.6548"/>
    <n v="106.548"/>
    <n v="6.5"/>
    <n v="113.048"/>
    <s v="Liz Price"/>
    <x v="2"/>
    <n v="6"/>
    <s v="Saskachewan"/>
    <s v="Pradera"/>
    <n v="296.75199999999995"/>
  </r>
  <r>
    <n v="2254"/>
    <n v="16229"/>
    <d v="2009-03-29T00:00:00"/>
    <x v="127"/>
    <x v="0"/>
    <x v="0"/>
    <n v="860"/>
    <s v="Targus USB Numeric Keypad"/>
    <s v="Caja Chica"/>
    <x v="2"/>
    <x v="8"/>
    <n v="27"/>
    <n v="40.98"/>
    <n v="1106.4599999999998"/>
    <n v="10.6548"/>
    <n v="287.67959999999999"/>
    <n v="6.5"/>
    <n v="294.17959999999999"/>
    <s v="Nora Paige"/>
    <x v="0"/>
    <n v="11"/>
    <s v="Yukon"/>
    <s v="Yukon"/>
    <n v="812.28039999999987"/>
  </r>
  <r>
    <n v="1184"/>
    <n v="8646"/>
    <d v="2009-04-09T00:00:00"/>
    <x v="69"/>
    <x v="1"/>
    <x v="0"/>
    <n v="860"/>
    <s v="Targus USB Numeric Keypad"/>
    <s v="Caja Chica"/>
    <x v="2"/>
    <x v="8"/>
    <n v="26"/>
    <n v="40.98"/>
    <n v="1065.48"/>
    <n v="10.6548"/>
    <n v="277.02479999999997"/>
    <n v="6.5"/>
    <n v="283.52479999999997"/>
    <s v="Emily Ducich"/>
    <x v="2"/>
    <n v="9"/>
    <s v="Manitoba"/>
    <s v="Pradera"/>
    <n v="781.9552000000001"/>
  </r>
  <r>
    <n v="6123"/>
    <n v="43362"/>
    <d v="2009-01-12T00:00:00"/>
    <x v="8"/>
    <x v="0"/>
    <x v="4"/>
    <n v="1074"/>
    <s v="Prang Dustless Chalk Sticks"/>
    <s v="Bolsa"/>
    <x v="0"/>
    <x v="7"/>
    <n v="33"/>
    <n v="1.68"/>
    <n v="55.44"/>
    <n v="1.0920000000000001"/>
    <n v="36.036000000000001"/>
    <n v="1"/>
    <n v="37.036000000000001"/>
    <s v="Rick Reed"/>
    <x v="2"/>
    <n v="2"/>
    <s v="Quebec"/>
    <s v="Quebec"/>
    <n v="18.403999999999996"/>
  </r>
  <r>
    <n v="4086"/>
    <n v="29127"/>
    <d v="2009-03-31T00:00:00"/>
    <x v="128"/>
    <x v="0"/>
    <x v="4"/>
    <n v="1074"/>
    <s v="Prang Dustless Chalk Sticks"/>
    <s v="Bolsa"/>
    <x v="0"/>
    <x v="7"/>
    <n v="18"/>
    <n v="1.68"/>
    <n v="30.24"/>
    <n v="1.0920000000000001"/>
    <n v="19.656000000000002"/>
    <n v="1"/>
    <n v="20.656000000000002"/>
    <s v="Thea Hudgings"/>
    <x v="2"/>
    <n v="9"/>
    <s v="Manitoba"/>
    <s v="Pradera"/>
    <n v="9.5839999999999961"/>
  </r>
  <r>
    <n v="5043"/>
    <n v="35936"/>
    <d v="2009-01-21T00:00:00"/>
    <x v="34"/>
    <x v="0"/>
    <x v="1"/>
    <n v="98"/>
    <s v="Deflect-o DuraMat Antistatic Studded Beveled Mat for Medio Pile Carpeting"/>
    <s v="Caja Grande"/>
    <x v="1"/>
    <x v="1"/>
    <n v="40"/>
    <n v="105.34"/>
    <n v="4213.6000000000004"/>
    <n v="41.082599999999999"/>
    <n v="1643.3040000000001"/>
    <n v="24.49"/>
    <n v="1667.7940000000001"/>
    <s v="Roy Phan"/>
    <x v="1"/>
    <n v="5"/>
    <s v="Alberta"/>
    <s v="Oeste"/>
    <n v="2545.8060000000005"/>
  </r>
  <r>
    <n v="4576"/>
    <n v="32582"/>
    <d v="2009-06-25T00:00:00"/>
    <x v="123"/>
    <x v="1"/>
    <x v="2"/>
    <n v="98"/>
    <s v="Deflect-o DuraMat Antistatic Studded Beveled Mat for Medio Pile Carpeting"/>
    <s v="Caja Grande"/>
    <x v="1"/>
    <x v="1"/>
    <n v="27"/>
    <n v="105.34"/>
    <n v="2844.1800000000003"/>
    <n v="41.082599999999999"/>
    <n v="1109.2302"/>
    <n v="24.49"/>
    <n v="1133.7202"/>
    <s v="Tony Chapman"/>
    <x v="2"/>
    <n v="3"/>
    <s v="British Columbia"/>
    <s v="Oeste"/>
    <n v="1710.4598000000003"/>
  </r>
  <r>
    <n v="1895"/>
    <n v="13602"/>
    <d v="2009-01-13T00:00:00"/>
    <x v="120"/>
    <x v="0"/>
    <x v="3"/>
    <n v="791"/>
    <s v="Xerox 1910"/>
    <s v="Caja Chica"/>
    <x v="0"/>
    <x v="4"/>
    <n v="13"/>
    <n v="48.04"/>
    <n v="624.52"/>
    <n v="30.2652"/>
    <n v="393.44760000000002"/>
    <n v="5.09"/>
    <n v="398.5376"/>
    <s v="Brian Stugart"/>
    <x v="1"/>
    <n v="11"/>
    <s v="Yukon"/>
    <s v="Yukon"/>
    <n v="225.98239999999998"/>
  </r>
  <r>
    <n v="1128"/>
    <n v="8257"/>
    <d v="2009-03-22T00:00:00"/>
    <x v="10"/>
    <x v="0"/>
    <x v="3"/>
    <n v="791"/>
    <s v="Xerox 1910"/>
    <s v="Caja Chica"/>
    <x v="0"/>
    <x v="4"/>
    <n v="18"/>
    <n v="48.04"/>
    <n v="864.72"/>
    <n v="30.2652"/>
    <n v="544.77359999999999"/>
    <n v="5.09"/>
    <n v="549.86360000000002"/>
    <s v="David Philippe"/>
    <x v="2"/>
    <n v="4"/>
    <s v="Nova Scotia"/>
    <s v="Atlantico"/>
    <n v="314.85640000000001"/>
  </r>
  <r>
    <n v="7241"/>
    <n v="51623"/>
    <d v="2009-01-13T00:00:00"/>
    <x v="120"/>
    <x v="0"/>
    <x v="4"/>
    <n v="110"/>
    <s v="Eldon® Wave Desk Accessories"/>
    <s v="Caja Chica"/>
    <x v="1"/>
    <x v="1"/>
    <n v="17"/>
    <n v="2.08"/>
    <n v="35.36"/>
    <n v="1.1856000000000002"/>
    <n v="20.155200000000004"/>
    <n v="5.33"/>
    <n v="25.485200000000006"/>
    <s v="Michelle Huthwaite"/>
    <x v="3"/>
    <n v="2"/>
    <s v="Quebec"/>
    <s v="Quebec"/>
    <n v="9.8747999999999934"/>
  </r>
  <r>
    <n v="3185"/>
    <n v="22851"/>
    <d v="2009-03-01T00:00:00"/>
    <x v="129"/>
    <x v="0"/>
    <x v="4"/>
    <n v="110"/>
    <s v="Eldon® Wave Desk Accessories"/>
    <s v="Caja Chica"/>
    <x v="1"/>
    <x v="1"/>
    <n v="13"/>
    <n v="2.08"/>
    <n v="27.04"/>
    <n v="1.1856000000000002"/>
    <n v="15.412800000000002"/>
    <n v="5.33"/>
    <n v="20.742800000000003"/>
    <s v="Denise Monton"/>
    <x v="3"/>
    <n v="9"/>
    <s v="Manitoba"/>
    <s v="Pradera"/>
    <n v="6.2971999999999966"/>
  </r>
  <r>
    <n v="1751"/>
    <n v="12544"/>
    <d v="2009-03-03T00:00:00"/>
    <x v="130"/>
    <x v="0"/>
    <x v="3"/>
    <n v="110"/>
    <s v="Eldon® Wave Desk Accessories"/>
    <s v="Caja Chica"/>
    <x v="1"/>
    <x v="1"/>
    <n v="34"/>
    <n v="2.08"/>
    <n v="70.72"/>
    <n v="1.1856000000000002"/>
    <n v="40.310400000000008"/>
    <n v="5.33"/>
    <n v="45.640400000000007"/>
    <s v="Jim Radford"/>
    <x v="1"/>
    <n v="8"/>
    <s v="Territorios del Noroeste"/>
    <s v="Territorios del Noroeste"/>
    <n v="25.079599999999992"/>
  </r>
  <r>
    <n v="5345"/>
    <n v="37987"/>
    <d v="2009-07-03T00:00:00"/>
    <x v="63"/>
    <x v="2"/>
    <x v="0"/>
    <n v="100"/>
    <s v="Bevis Round Conference Table Top &amp; Single Column Base"/>
    <s v="Caja Jumbo"/>
    <x v="1"/>
    <x v="11"/>
    <n v="5"/>
    <n v="146.34"/>
    <n v="731.7"/>
    <n v="51.219000000000001"/>
    <n v="256.09500000000003"/>
    <n v="43.75"/>
    <n v="299.84500000000003"/>
    <s v="Michael Moore"/>
    <x v="1"/>
    <n v="9"/>
    <s v="Manitoba"/>
    <s v="Pradera"/>
    <n v="431.85500000000002"/>
  </r>
  <r>
    <n v="3582"/>
    <n v="25541"/>
    <d v="2009-01-13T00:00:00"/>
    <x v="28"/>
    <x v="0"/>
    <x v="3"/>
    <n v="729"/>
    <s v="Xerox 1903"/>
    <s v="Caja Chica"/>
    <x v="0"/>
    <x v="4"/>
    <n v="50"/>
    <n v="5.98"/>
    <n v="299"/>
    <n v="3.8272000000000004"/>
    <n v="191.36"/>
    <n v="5.79"/>
    <n v="197.15"/>
    <s v="Mike Gockenbach"/>
    <x v="2"/>
    <n v="9"/>
    <s v="Manitoba"/>
    <s v="Pradera"/>
    <n v="101.85"/>
  </r>
  <r>
    <n v="7535"/>
    <n v="53891"/>
    <d v="2009-01-22T00:00:00"/>
    <x v="34"/>
    <x v="0"/>
    <x v="0"/>
    <n v="101"/>
    <s v="GBC Twin Loop™ Wire Binding Elements, 9/16&quot; Spine, Black"/>
    <s v="Caja Chica"/>
    <x v="0"/>
    <x v="6"/>
    <n v="36"/>
    <n v="15.22"/>
    <n v="547.92000000000007"/>
    <n v="9.7408000000000001"/>
    <n v="350.66880000000003"/>
    <n v="9.73"/>
    <n v="360.39880000000005"/>
    <s v="Nathan Mautz"/>
    <x v="3"/>
    <n v="9"/>
    <s v="Manitoba"/>
    <s v="Pradera"/>
    <n v="187.52120000000002"/>
  </r>
  <r>
    <n v="4875"/>
    <n v="34691"/>
    <d v="2009-01-14T00:00:00"/>
    <x v="42"/>
    <x v="0"/>
    <x v="4"/>
    <n v="1023"/>
    <s v="Hoover Commercial Soft Guard Upright Vacuum And Disposable Filtration Bags"/>
    <s v="Caja Chica"/>
    <x v="0"/>
    <x v="5"/>
    <n v="27"/>
    <n v="7.77"/>
    <n v="209.79"/>
    <n v="3.2634000000000003"/>
    <n v="88.111800000000002"/>
    <n v="9.23"/>
    <n v="97.341800000000006"/>
    <s v="Clytie Kelty"/>
    <x v="0"/>
    <n v="1"/>
    <s v="Ontario"/>
    <s v="Ontario"/>
    <n v="112.44819999999999"/>
  </r>
  <r>
    <n v="4876"/>
    <n v="34691"/>
    <d v="2009-01-14T00:00:00"/>
    <x v="8"/>
    <x v="2"/>
    <x v="4"/>
    <n v="841"/>
    <s v="Okidata ML184 Turbo Dot Matrix Printers"/>
    <s v="Barril Jumbo"/>
    <x v="2"/>
    <x v="9"/>
    <n v="23"/>
    <n v="306.14"/>
    <n v="7041.2199999999993"/>
    <n v="134.70159999999998"/>
    <n v="3098.1367999999998"/>
    <n v="26.53"/>
    <n v="3124.6668"/>
    <s v="Clytie Kelty"/>
    <x v="0"/>
    <n v="1"/>
    <s v="Ontario"/>
    <s v="Ontario"/>
    <n v="3916.5531999999994"/>
  </r>
  <r>
    <n v="5534"/>
    <n v="39173"/>
    <d v="2009-01-16T00:00:00"/>
    <x v="56"/>
    <x v="2"/>
    <x v="4"/>
    <n v="103"/>
    <s v="Bevis Round Conference Table Top, X-Base"/>
    <s v="Caja Jumbo"/>
    <x v="1"/>
    <x v="11"/>
    <n v="2"/>
    <n v="179.29"/>
    <n v="358.58"/>
    <n v="46.615400000000001"/>
    <n v="93.230800000000002"/>
    <n v="29.21"/>
    <n v="122.4408"/>
    <s v="Jason Klamczynski"/>
    <x v="0"/>
    <n v="2"/>
    <s v="Quebec"/>
    <s v="Quebec"/>
    <n v="236.13919999999999"/>
  </r>
  <r>
    <n v="1053"/>
    <n v="7776"/>
    <d v="2009-03-14T00:00:00"/>
    <x v="83"/>
    <x v="2"/>
    <x v="1"/>
    <n v="103"/>
    <s v="Bevis Round Conference Table Top, X-Base"/>
    <s v="Caja Jumbo"/>
    <x v="1"/>
    <x v="11"/>
    <n v="6"/>
    <n v="179.29"/>
    <n v="1075.74"/>
    <n v="46.615400000000001"/>
    <n v="279.69240000000002"/>
    <n v="29.21"/>
    <n v="308.9024"/>
    <s v="Michelle Moray"/>
    <x v="1"/>
    <n v="6"/>
    <s v="Saskachewan"/>
    <s v="Pradera"/>
    <n v="766.83760000000007"/>
  </r>
  <r>
    <n v="311"/>
    <n v="2150"/>
    <d v="2009-06-02T00:00:00"/>
    <x v="131"/>
    <x v="2"/>
    <x v="1"/>
    <n v="103"/>
    <s v="Bevis Round Conference Table Top, X-Base"/>
    <s v="Caja Jumbo"/>
    <x v="1"/>
    <x v="11"/>
    <n v="21"/>
    <n v="179.29"/>
    <n v="3765.0899999999997"/>
    <n v="46.615400000000001"/>
    <n v="978.92340000000002"/>
    <n v="29.21"/>
    <n v="1008.1334000000001"/>
    <s v="Vivian Mathis"/>
    <x v="1"/>
    <n v="2"/>
    <s v="Quebec"/>
    <s v="Quebec"/>
    <n v="2756.9565999999995"/>
  </r>
  <r>
    <n v="5813"/>
    <n v="41216"/>
    <d v="2009-07-01T00:00:00"/>
    <x v="109"/>
    <x v="2"/>
    <x v="2"/>
    <n v="103"/>
    <s v="Bevis Round Conference Table Top, X-Base"/>
    <s v="Caja Jumbo"/>
    <x v="1"/>
    <x v="11"/>
    <n v="45"/>
    <n v="179.29"/>
    <n v="8068.0499999999993"/>
    <n v="46.615400000000001"/>
    <n v="2097.6930000000002"/>
    <n v="29.21"/>
    <n v="2126.9030000000002"/>
    <s v="Kean Takahito"/>
    <x v="3"/>
    <n v="6"/>
    <s v="Saskachewan"/>
    <s v="Pradera"/>
    <n v="5941.146999999999"/>
  </r>
  <r>
    <n v="4877"/>
    <n v="34691"/>
    <d v="2009-01-14T00:00:00"/>
    <x v="42"/>
    <x v="1"/>
    <x v="4"/>
    <n v="442"/>
    <s v="Xerox 1939"/>
    <s v="Caja Chica"/>
    <x v="0"/>
    <x v="4"/>
    <n v="13"/>
    <n v="18.97"/>
    <n v="246.60999999999999"/>
    <n v="11.951099999999999"/>
    <n v="155.36429999999999"/>
    <n v="9.5399999999999991"/>
    <n v="164.90429999999998"/>
    <s v="Clytie Kelty"/>
    <x v="0"/>
    <n v="1"/>
    <s v="Ontario"/>
    <s v="Ontario"/>
    <n v="81.705700000000007"/>
  </r>
  <r>
    <n v="861"/>
    <n v="6179"/>
    <d v="2009-06-02T00:00:00"/>
    <x v="131"/>
    <x v="0"/>
    <x v="2"/>
    <n v="104"/>
    <s v="5125"/>
    <s v="Caja Chica"/>
    <x v="2"/>
    <x v="3"/>
    <n v="15"/>
    <n v="200.99"/>
    <n v="3014.8500000000004"/>
    <n v="82.405900000000017"/>
    <n v="1236.0885000000003"/>
    <n v="8.08"/>
    <n v="1244.1685000000002"/>
    <s v="Elpida Rittenbach"/>
    <x v="2"/>
    <n v="4"/>
    <s v="Nova Scotia"/>
    <s v="Atlantico"/>
    <n v="1770.6815000000001"/>
  </r>
  <r>
    <n v="7541"/>
    <n v="53894"/>
    <d v="2009-07-07T00:00:00"/>
    <x v="132"/>
    <x v="1"/>
    <x v="4"/>
    <n v="104"/>
    <s v="5125"/>
    <s v="Caja Chica"/>
    <x v="2"/>
    <x v="3"/>
    <n v="29"/>
    <n v="200.99"/>
    <n v="5828.71"/>
    <n v="82.405900000000017"/>
    <n v="2389.7711000000004"/>
    <n v="8.08"/>
    <n v="2397.8511000000003"/>
    <s v="Cathy Armstrong"/>
    <x v="2"/>
    <n v="4"/>
    <s v="Nova Scotia"/>
    <s v="Atlantico"/>
    <n v="3430.8588999999997"/>
  </r>
  <r>
    <n v="1144"/>
    <n v="8325"/>
    <d v="2009-01-14T00:00:00"/>
    <x v="42"/>
    <x v="2"/>
    <x v="4"/>
    <n v="360"/>
    <s v="Hewlett-Packard Deskjet 5550 Color Inkjet Printer"/>
    <s v="Barril Jumbo"/>
    <x v="2"/>
    <x v="9"/>
    <n v="21"/>
    <n v="115.99"/>
    <n v="2435.79"/>
    <n v="69.593999999999994"/>
    <n v="1461.4739999999999"/>
    <n v="56.14"/>
    <n v="1517.614"/>
    <s v="Jennifer Patt"/>
    <x v="3"/>
    <n v="11"/>
    <s v="Yukon"/>
    <s v="Yukon"/>
    <n v="918.17599999999993"/>
  </r>
  <r>
    <n v="131"/>
    <n v="834"/>
    <d v="2009-05-22T00:00:00"/>
    <x v="94"/>
    <x v="2"/>
    <x v="1"/>
    <n v="360"/>
    <s v="Hewlett-Packard Deskjet 5550 Color Inkjet Printer"/>
    <s v="Barril Jumbo"/>
    <x v="2"/>
    <x v="9"/>
    <n v="15"/>
    <n v="115.99"/>
    <n v="1739.85"/>
    <n v="69.593999999999994"/>
    <n v="1043.9099999999999"/>
    <n v="56.14"/>
    <n v="1100.05"/>
    <s v="Eugene Moren"/>
    <x v="3"/>
    <n v="3"/>
    <s v="British Columbia"/>
    <s v="Oeste"/>
    <n v="639.79999999999995"/>
  </r>
  <r>
    <n v="1145"/>
    <n v="8325"/>
    <d v="2009-01-14T00:00:00"/>
    <x v="133"/>
    <x v="0"/>
    <x v="4"/>
    <n v="409"/>
    <s v="Newell 336"/>
    <s v="Bolsa"/>
    <x v="0"/>
    <x v="7"/>
    <n v="27"/>
    <n v="4.28"/>
    <n v="115.56"/>
    <n v="1.8832"/>
    <n v="50.846400000000003"/>
    <n v="0.94"/>
    <n v="51.7864"/>
    <s v="Jennifer Patt"/>
    <x v="3"/>
    <n v="11"/>
    <s v="Yukon"/>
    <s v="Yukon"/>
    <n v="63.773600000000002"/>
  </r>
  <r>
    <n v="4294"/>
    <n v="30567"/>
    <d v="2009-01-14T00:00:00"/>
    <x v="28"/>
    <x v="0"/>
    <x v="2"/>
    <n v="409"/>
    <s v="Newell 336"/>
    <s v="Bolsa"/>
    <x v="0"/>
    <x v="7"/>
    <n v="14"/>
    <n v="4.28"/>
    <n v="59.92"/>
    <n v="1.8832"/>
    <n v="26.364799999999999"/>
    <n v="0.94"/>
    <n v="27.3048"/>
    <s v="Toby Swindell"/>
    <x v="0"/>
    <n v="6"/>
    <s v="Saskachewan"/>
    <s v="Pradera"/>
    <n v="32.615200000000002"/>
  </r>
  <r>
    <n v="1617"/>
    <n v="11712"/>
    <d v="2009-04-26T00:00:00"/>
    <x v="134"/>
    <x v="0"/>
    <x v="3"/>
    <n v="409"/>
    <s v="Newell 336"/>
    <s v="Bolsa"/>
    <x v="0"/>
    <x v="7"/>
    <n v="9"/>
    <n v="4.28"/>
    <n v="38.520000000000003"/>
    <n v="1.8832"/>
    <n v="16.948799999999999"/>
    <n v="0.94"/>
    <n v="17.8888"/>
    <s v="Nicole Brennan"/>
    <x v="2"/>
    <n v="5"/>
    <s v="Alberta"/>
    <s v="Oeste"/>
    <n v="20.631200000000003"/>
  </r>
  <r>
    <n v="4459"/>
    <n v="31781"/>
    <d v="2009-01-16T00:00:00"/>
    <x v="133"/>
    <x v="0"/>
    <x v="1"/>
    <n v="107"/>
    <s v="FelBajoes Black Plastic Comb Bindings"/>
    <s v="Caja Chica"/>
    <x v="0"/>
    <x v="6"/>
    <n v="46"/>
    <n v="5.81"/>
    <n v="267.26"/>
    <n v="3.5440999999999998"/>
    <n v="163.02859999999998"/>
    <n v="8.49"/>
    <n v="171.51859999999999"/>
    <s v="Sylvia Foulston"/>
    <x v="1"/>
    <n v="8"/>
    <s v="Territorios del Noroeste"/>
    <s v="Territorios del Noroeste"/>
    <n v="95.741399999999999"/>
  </r>
  <r>
    <n v="7500"/>
    <n v="53511"/>
    <d v="2009-02-20T00:00:00"/>
    <x v="135"/>
    <x v="0"/>
    <x v="1"/>
    <n v="107"/>
    <s v="FelBajoes Black Plastic Comb Bindings"/>
    <s v="Caja Chica"/>
    <x v="0"/>
    <x v="6"/>
    <n v="41"/>
    <n v="5.81"/>
    <n v="238.20999999999998"/>
    <n v="3.5440999999999998"/>
    <n v="145.3081"/>
    <n v="8.49"/>
    <n v="153.79810000000001"/>
    <s v="Anthony Johnson"/>
    <x v="0"/>
    <n v="8"/>
    <s v="Territorios del Noroeste"/>
    <s v="Territorios del Noroeste"/>
    <n v="84.411899999999974"/>
  </r>
  <r>
    <n v="5265"/>
    <n v="37447"/>
    <d v="2009-07-08T00:00:00"/>
    <x v="136"/>
    <x v="0"/>
    <x v="3"/>
    <n v="107"/>
    <s v="FelBajoes Black Plastic Comb Bindings"/>
    <s v="Caja Chica"/>
    <x v="0"/>
    <x v="6"/>
    <n v="23"/>
    <n v="5.81"/>
    <n v="133.63"/>
    <n v="3.5440999999999998"/>
    <n v="81.514299999999992"/>
    <n v="8.49"/>
    <n v="90.004299999999986"/>
    <s v="Noel Staavos"/>
    <x v="3"/>
    <n v="4"/>
    <s v="Nova Scotia"/>
    <s v="Atlantico"/>
    <n v="43.625700000000009"/>
  </r>
  <r>
    <n v="6201"/>
    <n v="43911"/>
    <d v="2009-01-14T00:00:00"/>
    <x v="28"/>
    <x v="2"/>
    <x v="1"/>
    <n v="918"/>
    <s v="Panasonic KX-P1131 Dot Matrix Printer"/>
    <s v="Barril Jumbo"/>
    <x v="2"/>
    <x v="9"/>
    <n v="36"/>
    <n v="264.98"/>
    <n v="9539.2800000000007"/>
    <n v="111.29160000000002"/>
    <n v="4006.4976000000006"/>
    <n v="17.86"/>
    <n v="4024.3576000000007"/>
    <s v="Tamara Manning"/>
    <x v="1"/>
    <n v="5"/>
    <s v="Alberta"/>
    <s v="Oeste"/>
    <n v="5514.9223999999995"/>
  </r>
  <r>
    <n v="8276"/>
    <n v="59170"/>
    <d v="2009-02-17T00:00:00"/>
    <x v="137"/>
    <x v="0"/>
    <x v="0"/>
    <n v="108"/>
    <s v="Polycom ViewStation™ Adapter H323 Videoconferencing Unit"/>
    <s v="Medio Box"/>
    <x v="2"/>
    <x v="9"/>
    <n v="5"/>
    <n v="1938.02"/>
    <n v="9690.1"/>
    <n v="1201.5724"/>
    <n v="6007.8620000000001"/>
    <n v="13.99"/>
    <n v="6021.8519999999999"/>
    <s v="Frank Merwin"/>
    <x v="2"/>
    <n v="5"/>
    <s v="Alberta"/>
    <s v="Oeste"/>
    <n v="3668.2480000000005"/>
  </r>
  <r>
    <n v="8229"/>
    <n v="58818"/>
    <d v="2009-04-15T00:00:00"/>
    <x v="138"/>
    <x v="2"/>
    <x v="4"/>
    <n v="109"/>
    <s v="Hon GuestStacker Chair"/>
    <s v="Barril Jumbo"/>
    <x v="1"/>
    <x v="2"/>
    <n v="20"/>
    <n v="226.67"/>
    <n v="4533.3999999999996"/>
    <n v="92.934700000000007"/>
    <n v="1858.6940000000002"/>
    <n v="28.16"/>
    <n v="1886.8540000000003"/>
    <s v="James Galang"/>
    <x v="2"/>
    <n v="7"/>
    <s v="New Brunswick"/>
    <s v="Atlantico"/>
    <n v="2646.5459999999994"/>
  </r>
  <r>
    <n v="4292"/>
    <n v="30567"/>
    <d v="2009-01-14T00:00:00"/>
    <x v="28"/>
    <x v="0"/>
    <x v="2"/>
    <n v="891"/>
    <s v="Tyvek® Side-Opening Peel &amp; Seel® Expanding Sobres"/>
    <s v="Caja Chica"/>
    <x v="0"/>
    <x v="10"/>
    <n v="8"/>
    <n v="90.48"/>
    <n v="723.84"/>
    <n v="54.288000000000004"/>
    <n v="434.30400000000003"/>
    <n v="19.989999999999998"/>
    <n v="454.29400000000004"/>
    <s v="Toby Swindell"/>
    <x v="0"/>
    <n v="6"/>
    <s v="Saskachewan"/>
    <s v="Pradera"/>
    <n v="269.54599999999999"/>
  </r>
  <r>
    <n v="1415"/>
    <n v="10272"/>
    <d v="2009-01-17T00:00:00"/>
    <x v="139"/>
    <x v="0"/>
    <x v="1"/>
    <n v="891"/>
    <s v="Tyvek® Side-Opening Peel &amp; Seel® Expanding Sobres"/>
    <s v="Caja Chica"/>
    <x v="0"/>
    <x v="10"/>
    <n v="3"/>
    <n v="90.48"/>
    <n v="271.44"/>
    <n v="54.288000000000004"/>
    <n v="162.864"/>
    <n v="19.989999999999998"/>
    <n v="182.85400000000001"/>
    <s v="Katherine Ducich"/>
    <x v="1"/>
    <n v="9"/>
    <s v="Manitoba"/>
    <s v="Pradera"/>
    <n v="88.585999999999984"/>
  </r>
  <r>
    <n v="5452"/>
    <n v="38721"/>
    <d v="2009-03-24T00:00:00"/>
    <x v="70"/>
    <x v="0"/>
    <x v="4"/>
    <n v="891"/>
    <s v="Tyvek® Side-Opening Peel &amp; Seel® Expanding Sobres"/>
    <s v="Caja Chica"/>
    <x v="0"/>
    <x v="10"/>
    <n v="15"/>
    <n v="90.48"/>
    <n v="1357.2"/>
    <n v="54.288000000000004"/>
    <n v="814.32"/>
    <n v="19.989999999999998"/>
    <n v="834.31000000000006"/>
    <s v="Troy Staebel"/>
    <x v="0"/>
    <n v="4"/>
    <s v="Nova Scotia"/>
    <s v="Atlantico"/>
    <n v="522.89"/>
  </r>
  <r>
    <n v="3855"/>
    <n v="27491"/>
    <d v="2009-04-09T00:00:00"/>
    <x v="69"/>
    <x v="0"/>
    <x v="2"/>
    <n v="891"/>
    <s v="Tyvek® Side-Opening Peel &amp; Seel® Expanding Sobres"/>
    <s v="Caja Chica"/>
    <x v="0"/>
    <x v="10"/>
    <n v="11"/>
    <n v="90.48"/>
    <n v="995.28000000000009"/>
    <n v="54.288000000000004"/>
    <n v="597.16800000000001"/>
    <n v="19.989999999999998"/>
    <n v="617.15800000000002"/>
    <s v="Roy Collins"/>
    <x v="1"/>
    <n v="6"/>
    <s v="Saskachewan"/>
    <s v="Pradera"/>
    <n v="378.12200000000007"/>
  </r>
  <r>
    <n v="2517"/>
    <n v="18279"/>
    <d v="2009-02-26T00:00:00"/>
    <x v="112"/>
    <x v="0"/>
    <x v="1"/>
    <n v="111"/>
    <s v="Sharp AL-1530CS Digital Copier"/>
    <s v="Caja Grande"/>
    <x v="2"/>
    <x v="13"/>
    <n v="20"/>
    <n v="499.99"/>
    <n v="9999.7999999999993"/>
    <n v="319.99360000000001"/>
    <n v="6399.8720000000003"/>
    <n v="24.49"/>
    <n v="6424.3620000000001"/>
    <s v="Stephanie Phelps"/>
    <x v="2"/>
    <n v="5"/>
    <s v="Alberta"/>
    <s v="Oeste"/>
    <n v="3575.4379999999992"/>
  </r>
  <r>
    <n v="4293"/>
    <n v="30567"/>
    <d v="2009-01-14T00:00:00"/>
    <x v="42"/>
    <x v="1"/>
    <x v="2"/>
    <n v="728"/>
    <s v="DAX Two-Tone Rosewood/Black Document Frame, Desktop, 5 x 7"/>
    <s v="Paquete Chico"/>
    <x v="1"/>
    <x v="1"/>
    <n v="3"/>
    <n v="9.48"/>
    <n v="28.44"/>
    <n v="5.2140000000000004"/>
    <n v="15.642000000000001"/>
    <n v="7.29"/>
    <n v="22.932000000000002"/>
    <s v="Toby Swindell"/>
    <x v="0"/>
    <n v="6"/>
    <s v="Saskachewan"/>
    <s v="Pradera"/>
    <n v="5.5079999999999991"/>
  </r>
  <r>
    <n v="5313"/>
    <n v="37794"/>
    <d v="2009-03-24T00:00:00"/>
    <x v="10"/>
    <x v="0"/>
    <x v="3"/>
    <n v="728"/>
    <s v="DAX Two-Tone Rosewood/Black Document Frame, Desktop, 5 x 7"/>
    <s v="Paquete Chico"/>
    <x v="1"/>
    <x v="1"/>
    <n v="6"/>
    <n v="9.48"/>
    <n v="56.88"/>
    <n v="5.2140000000000004"/>
    <n v="31.284000000000002"/>
    <n v="7.29"/>
    <n v="38.574000000000005"/>
    <s v="Michael Oakman"/>
    <x v="0"/>
    <n v="9"/>
    <s v="Manitoba"/>
    <s v="Pradera"/>
    <n v="18.305999999999997"/>
  </r>
  <r>
    <n v="3958"/>
    <n v="28256"/>
    <d v="2009-02-23T00:00:00"/>
    <x v="140"/>
    <x v="2"/>
    <x v="0"/>
    <n v="112"/>
    <s v="Tennsco Lockers, Gray"/>
    <s v="Barril Jumbo"/>
    <x v="0"/>
    <x v="0"/>
    <n v="19"/>
    <n v="20.98"/>
    <n v="398.62"/>
    <n v="4.6155999999999997"/>
    <n v="87.696399999999997"/>
    <n v="53.03"/>
    <n v="140.72640000000001"/>
    <s v="Brian Moss"/>
    <x v="1"/>
    <n v="6"/>
    <s v="Saskachewan"/>
    <s v="Pradera"/>
    <n v="257.89359999999999"/>
  </r>
  <r>
    <n v="7543"/>
    <n v="53920"/>
    <d v="2009-03-18T00:00:00"/>
    <x v="36"/>
    <x v="2"/>
    <x v="4"/>
    <n v="112"/>
    <s v="Tennsco Lockers, Gray"/>
    <s v="Barril Jumbo"/>
    <x v="0"/>
    <x v="0"/>
    <n v="18"/>
    <n v="20.98"/>
    <n v="377.64"/>
    <n v="4.6155999999999997"/>
    <n v="83.080799999999996"/>
    <n v="53.03"/>
    <n v="136.11079999999998"/>
    <s v="Anna Chung"/>
    <x v="3"/>
    <n v="11"/>
    <s v="Yukon"/>
    <s v="Yukon"/>
    <n v="241.5292"/>
  </r>
  <r>
    <n v="8084"/>
    <n v="57666"/>
    <d v="2009-05-22T00:00:00"/>
    <x v="125"/>
    <x v="2"/>
    <x v="2"/>
    <n v="112"/>
    <s v="Tennsco Lockers, Gray"/>
    <s v="Barril Jumbo"/>
    <x v="0"/>
    <x v="0"/>
    <n v="44"/>
    <n v="20.98"/>
    <n v="923.12"/>
    <n v="4.6155999999999997"/>
    <n v="203.0864"/>
    <n v="53.03"/>
    <n v="256.1164"/>
    <s v="Mathew Reese"/>
    <x v="0"/>
    <n v="2"/>
    <s v="Quebec"/>
    <s v="Quebec"/>
    <n v="667.00360000000001"/>
  </r>
  <r>
    <n v="1781"/>
    <n v="12771"/>
    <d v="2009-01-17T00:00:00"/>
    <x v="133"/>
    <x v="0"/>
    <x v="4"/>
    <n v="113"/>
    <s v="Avery 4027 File Folder Etiquetas for Dot Matrix Printers, 5000 Etiquetas per Box, White"/>
    <s v="Caja Chica"/>
    <x v="0"/>
    <x v="14"/>
    <n v="40"/>
    <n v="30.53"/>
    <n v="1221.2"/>
    <n v="18.6233"/>
    <n v="744.93200000000002"/>
    <n v="19.989999999999998"/>
    <n v="764.92200000000003"/>
    <s v="Carlos Soltero"/>
    <x v="0"/>
    <n v="8"/>
    <s v="Territorios del Noroeste"/>
    <s v="Territorios del Noroeste"/>
    <n v="456.27800000000002"/>
  </r>
  <r>
    <n v="623"/>
    <n v="4321"/>
    <d v="2009-07-17T00:00:00"/>
    <x v="49"/>
    <x v="1"/>
    <x v="1"/>
    <n v="113"/>
    <s v="Avery 4027 File Folder Etiquetas for Dot Matrix Printers, 5000 Etiquetas per Box, White"/>
    <s v="Caja Chica"/>
    <x v="0"/>
    <x v="14"/>
    <n v="47"/>
    <n v="30.53"/>
    <n v="1434.91"/>
    <n v="18.6233"/>
    <n v="875.29510000000005"/>
    <n v="19.989999999999998"/>
    <n v="895.28510000000006"/>
    <s v="Pauline Chand"/>
    <x v="1"/>
    <n v="1"/>
    <s v="Ontario"/>
    <s v="Ontario"/>
    <n v="539.62490000000003"/>
  </r>
  <r>
    <n v="6849"/>
    <n v="48773"/>
    <d v="2009-01-15T00:00:00"/>
    <x v="133"/>
    <x v="0"/>
    <x v="1"/>
    <n v="136"/>
    <s v="Wirebound Message Books, 2 7/8&quot; x 5&quot;, 3 Forms per Page"/>
    <s v="Bolsa"/>
    <x v="0"/>
    <x v="4"/>
    <n v="7"/>
    <n v="7.04"/>
    <n v="49.28"/>
    <n v="4.3647999999999998"/>
    <n v="30.553599999999999"/>
    <n v="2.17"/>
    <n v="32.723599999999998"/>
    <s v="Amy Cox"/>
    <x v="0"/>
    <n v="1"/>
    <s v="Ontario"/>
    <s v="Ontario"/>
    <n v="16.556400000000004"/>
  </r>
  <r>
    <n v="1782"/>
    <n v="12771"/>
    <d v="2009-01-17T00:00:00"/>
    <x v="139"/>
    <x v="0"/>
    <x v="4"/>
    <n v="114"/>
    <s v="Newell 323"/>
    <s v="Bolsa"/>
    <x v="0"/>
    <x v="7"/>
    <n v="46"/>
    <n v="1.68"/>
    <n v="77.28"/>
    <n v="0.68880000000000008"/>
    <n v="31.684800000000003"/>
    <n v="1.57"/>
    <n v="33.254800000000003"/>
    <s v="Carlos Soltero"/>
    <x v="0"/>
    <n v="8"/>
    <s v="Territorios del Noroeste"/>
    <s v="Territorios del Noroeste"/>
    <n v="44.025199999999998"/>
  </r>
  <r>
    <n v="2632"/>
    <n v="19047"/>
    <d v="2009-01-28T00:00:00"/>
    <x v="141"/>
    <x v="0"/>
    <x v="0"/>
    <n v="114"/>
    <s v="Newell 323"/>
    <s v="Bolsa"/>
    <x v="0"/>
    <x v="7"/>
    <n v="3"/>
    <n v="1.68"/>
    <n v="5.04"/>
    <n v="0.68880000000000008"/>
    <n v="2.0664000000000002"/>
    <n v="1.57"/>
    <n v="3.6364000000000001"/>
    <s v="Adam Hart"/>
    <x v="1"/>
    <n v="11"/>
    <s v="Yukon"/>
    <s v="Yukon"/>
    <n v="1.4036"/>
  </r>
  <r>
    <n v="6132"/>
    <n v="43399"/>
    <d v="2009-07-30T00:00:00"/>
    <x v="90"/>
    <x v="0"/>
    <x v="0"/>
    <n v="114"/>
    <s v="Newell 323"/>
    <s v="Bolsa"/>
    <x v="0"/>
    <x v="7"/>
    <n v="35"/>
    <n v="1.68"/>
    <n v="58.8"/>
    <n v="0.68880000000000008"/>
    <n v="24.108000000000004"/>
    <n v="1.57"/>
    <n v="25.678000000000004"/>
    <s v="Cari MacIntyre"/>
    <x v="1"/>
    <n v="1"/>
    <s v="Ontario"/>
    <s v="Ontario"/>
    <n v="33.121999999999993"/>
  </r>
  <r>
    <n v="6673"/>
    <n v="47493"/>
    <d v="2009-02-11T00:00:00"/>
    <x v="96"/>
    <x v="2"/>
    <x v="4"/>
    <n v="115"/>
    <s v="Global Enterprise Series Seating Alto-Back Swivel/Tilt Chairs"/>
    <s v="Barril Jumbo"/>
    <x v="1"/>
    <x v="2"/>
    <n v="36"/>
    <n v="270.98"/>
    <n v="9755.2800000000007"/>
    <n v="62.325400000000002"/>
    <n v="2243.7143999999998"/>
    <n v="50"/>
    <n v="2293.7143999999998"/>
    <s v="Michael Moore"/>
    <x v="1"/>
    <n v="9"/>
    <s v="Manitoba"/>
    <s v="Pradera"/>
    <n v="7461.5656000000008"/>
  </r>
  <r>
    <n v="5297"/>
    <n v="37729"/>
    <d v="2009-01-15T00:00:00"/>
    <x v="28"/>
    <x v="0"/>
    <x v="2"/>
    <n v="688"/>
    <s v="Avery Printable Repositionable Plastic Tabs"/>
    <s v="Caja Chica"/>
    <x v="0"/>
    <x v="6"/>
    <n v="48"/>
    <n v="8.6"/>
    <n v="412.79999999999995"/>
    <n v="5.3319999999999999"/>
    <n v="255.93599999999998"/>
    <n v="6.19"/>
    <n v="262.12599999999998"/>
    <s v="Giulietta Weimer"/>
    <x v="1"/>
    <n v="3"/>
    <s v="British Columbia"/>
    <s v="Oeste"/>
    <n v="150.67399999999998"/>
  </r>
  <r>
    <n v="4501"/>
    <n v="32037"/>
    <d v="2009-02-16T00:00:00"/>
    <x v="140"/>
    <x v="0"/>
    <x v="3"/>
    <n v="688"/>
    <s v="Avery Printable Repositionable Plastic Tabs"/>
    <s v="Caja Chica"/>
    <x v="0"/>
    <x v="6"/>
    <n v="37"/>
    <n v="8.6"/>
    <n v="318.2"/>
    <n v="5.3319999999999999"/>
    <n v="197.28399999999999"/>
    <n v="6.19"/>
    <n v="203.47399999999999"/>
    <s v="Edward Becker"/>
    <x v="3"/>
    <n v="1"/>
    <s v="Ontario"/>
    <s v="Ontario"/>
    <n v="114.726"/>
  </r>
  <r>
    <n v="347"/>
    <n v="2373"/>
    <d v="2009-03-11T00:00:00"/>
    <x v="97"/>
    <x v="0"/>
    <x v="2"/>
    <n v="688"/>
    <s v="Avery Printable Repositionable Plastic Tabs"/>
    <s v="Caja Chica"/>
    <x v="0"/>
    <x v="6"/>
    <n v="36"/>
    <n v="8.6"/>
    <n v="309.59999999999997"/>
    <n v="5.3319999999999999"/>
    <n v="191.952"/>
    <n v="6.19"/>
    <n v="198.142"/>
    <s v="Craig Carroll"/>
    <x v="1"/>
    <n v="1"/>
    <s v="Ontario"/>
    <s v="Ontario"/>
    <n v="111.45799999999997"/>
  </r>
  <r>
    <n v="8348"/>
    <n v="59681"/>
    <d v="2009-06-11T00:00:00"/>
    <x v="7"/>
    <x v="1"/>
    <x v="4"/>
    <n v="688"/>
    <s v="Avery Printable Repositionable Plastic Tabs"/>
    <s v="Caja Chica"/>
    <x v="0"/>
    <x v="6"/>
    <n v="23"/>
    <n v="8.6"/>
    <n v="197.79999999999998"/>
    <n v="5.3319999999999999"/>
    <n v="122.636"/>
    <n v="6.19"/>
    <n v="128.82599999999999"/>
    <s v="Giulietta Dortch"/>
    <x v="0"/>
    <n v="3"/>
    <s v="British Columbia"/>
    <s v="Oeste"/>
    <n v="68.97399999999999"/>
  </r>
  <r>
    <n v="1769"/>
    <n v="12676"/>
    <d v="2009-01-15T00:00:00"/>
    <x v="42"/>
    <x v="1"/>
    <x v="0"/>
    <n v="1197"/>
    <s v="6&quot; Cubicle Wall Clock, Black"/>
    <s v="Caja Chica"/>
    <x v="1"/>
    <x v="1"/>
    <n v="25"/>
    <n v="8.09"/>
    <n v="202.25"/>
    <n v="4.1258999999999997"/>
    <n v="103.14749999999999"/>
    <n v="7.96"/>
    <n v="111.10749999999999"/>
    <s v="Jennifer Jackson"/>
    <x v="3"/>
    <n v="6"/>
    <s v="Saskachewan"/>
    <s v="Pradera"/>
    <n v="91.142500000000013"/>
  </r>
  <r>
    <n v="5639"/>
    <n v="39904"/>
    <d v="2009-02-02T00:00:00"/>
    <x v="142"/>
    <x v="0"/>
    <x v="2"/>
    <n v="1197"/>
    <s v="6&quot; Cubicle Wall Clock, Black"/>
    <s v="Caja Chica"/>
    <x v="1"/>
    <x v="1"/>
    <n v="44"/>
    <n v="8.09"/>
    <n v="355.96"/>
    <n v="4.1258999999999997"/>
    <n v="181.53959999999998"/>
    <n v="7.96"/>
    <n v="189.49959999999999"/>
    <s v="Alejandro Grove"/>
    <x v="2"/>
    <n v="1"/>
    <s v="Ontario"/>
    <s v="Ontario"/>
    <n v="166.46039999999999"/>
  </r>
  <r>
    <n v="879"/>
    <n v="6310"/>
    <d v="2009-05-03T00:00:00"/>
    <x v="143"/>
    <x v="0"/>
    <x v="2"/>
    <n v="1197"/>
    <s v="6&quot; Cubicle Wall Clock, Black"/>
    <s v="Caja Chica"/>
    <x v="1"/>
    <x v="1"/>
    <n v="27"/>
    <n v="8.09"/>
    <n v="218.43"/>
    <n v="4.1258999999999997"/>
    <n v="111.3993"/>
    <n v="7.96"/>
    <n v="119.35929999999999"/>
    <s v="Katharine Harms"/>
    <x v="2"/>
    <n v="5"/>
    <s v="Alberta"/>
    <s v="Oeste"/>
    <n v="99.070700000000016"/>
  </r>
  <r>
    <n v="1848"/>
    <n v="13313"/>
    <d v="2009-07-16T00:00:00"/>
    <x v="76"/>
    <x v="0"/>
    <x v="2"/>
    <n v="117"/>
    <s v="Holmes 99% HEPA Air Purifier"/>
    <s v="Medio Box"/>
    <x v="0"/>
    <x v="5"/>
    <n v="47"/>
    <n v="21.66"/>
    <n v="1018.02"/>
    <n v="10.396799999999999"/>
    <n v="488.64959999999996"/>
    <n v="13.99"/>
    <n v="502.63959999999997"/>
    <s v="Skye Norling"/>
    <x v="3"/>
    <n v="8"/>
    <s v="Territorios del Noroeste"/>
    <s v="Territorios del Noroeste"/>
    <n v="515.38040000000001"/>
  </r>
  <r>
    <n v="3554"/>
    <n v="25347"/>
    <d v="2009-06-12T00:00:00"/>
    <x v="144"/>
    <x v="0"/>
    <x v="3"/>
    <n v="119"/>
    <s v="Xerox 1906"/>
    <s v="Caja Chica"/>
    <x v="0"/>
    <x v="4"/>
    <n v="28"/>
    <n v="35.44"/>
    <n v="992.31999999999994"/>
    <n v="21.972799999999999"/>
    <n v="615.23839999999996"/>
    <n v="7.5"/>
    <n v="622.73839999999996"/>
    <s v="Theone Pippenger"/>
    <x v="1"/>
    <n v="4"/>
    <s v="Nova Scotia"/>
    <s v="Atlantico"/>
    <n v="369.58159999999998"/>
  </r>
  <r>
    <n v="1850"/>
    <n v="13313"/>
    <d v="2009-07-16T00:00:00"/>
    <x v="50"/>
    <x v="0"/>
    <x v="2"/>
    <n v="119"/>
    <s v="Xerox 1906"/>
    <s v="Caja Chica"/>
    <x v="0"/>
    <x v="4"/>
    <n v="22"/>
    <n v="35.44"/>
    <n v="779.68"/>
    <n v="21.972799999999999"/>
    <n v="483.40159999999997"/>
    <n v="7.5"/>
    <n v="490.90159999999997"/>
    <s v="Skye Norling"/>
    <x v="3"/>
    <n v="1"/>
    <s v="Ontario"/>
    <s v="Ontario"/>
    <n v="288.77839999999998"/>
  </r>
  <r>
    <n v="5533"/>
    <n v="39173"/>
    <d v="2009-01-16T00:00:00"/>
    <x v="56"/>
    <x v="0"/>
    <x v="4"/>
    <n v="306"/>
    <s v="Stockwell Push Pins"/>
    <s v="Bolsa"/>
    <x v="0"/>
    <x v="12"/>
    <n v="36"/>
    <n v="2.1800000000000002"/>
    <n v="78.48"/>
    <n v="1.0464"/>
    <n v="37.670400000000001"/>
    <n v="0.78"/>
    <n v="38.450400000000002"/>
    <s v="Jason Klamczynski"/>
    <x v="0"/>
    <n v="2"/>
    <s v="Quebec"/>
    <s v="Quebec"/>
    <n v="40.029600000000002"/>
  </r>
  <r>
    <n v="1816"/>
    <n v="13028"/>
    <d v="2009-04-08T00:00:00"/>
    <x v="145"/>
    <x v="0"/>
    <x v="4"/>
    <n v="121"/>
    <s v="Xerox 1932"/>
    <s v="Caja Chica"/>
    <x v="0"/>
    <x v="4"/>
    <n v="39"/>
    <n v="35.44"/>
    <n v="1382.1599999999999"/>
    <n v="21.972799999999999"/>
    <n v="856.93920000000003"/>
    <n v="5.09"/>
    <n v="862.02920000000006"/>
    <s v="Stuart Van"/>
    <x v="2"/>
    <n v="2"/>
    <s v="Quebec"/>
    <s v="Quebec"/>
    <n v="520.13079999999979"/>
  </r>
  <r>
    <n v="7489"/>
    <n v="53476"/>
    <d v="2009-06-11T00:00:00"/>
    <x v="146"/>
    <x v="0"/>
    <x v="2"/>
    <n v="121"/>
    <s v="Xerox 1932"/>
    <s v="Caja Chica"/>
    <x v="0"/>
    <x v="4"/>
    <n v="14"/>
    <n v="35.44"/>
    <n v="496.15999999999997"/>
    <n v="21.972799999999999"/>
    <n v="307.61919999999998"/>
    <n v="5.09"/>
    <n v="312.70919999999995"/>
    <s v="Steve Nguyen"/>
    <x v="0"/>
    <n v="1"/>
    <s v="Ontario"/>
    <s v="Ontario"/>
    <n v="183.45080000000002"/>
  </r>
  <r>
    <n v="6941"/>
    <n v="49541"/>
    <d v="2009-01-16T00:00:00"/>
    <x v="133"/>
    <x v="0"/>
    <x v="1"/>
    <n v="822"/>
    <s v="FelBajoes Personal Hanging Folder Files, Navy"/>
    <s v="Caja Chica"/>
    <x v="0"/>
    <x v="0"/>
    <n v="35"/>
    <n v="13.43"/>
    <n v="470.05"/>
    <n v="5.7749000000000006"/>
    <n v="202.12150000000003"/>
    <n v="5.5"/>
    <n v="207.62150000000003"/>
    <s v="Joe Elijah"/>
    <x v="3"/>
    <n v="9"/>
    <s v="Manitoba"/>
    <s v="Pradera"/>
    <n v="262.42849999999999"/>
  </r>
  <r>
    <n v="5921"/>
    <n v="41988"/>
    <d v="2009-02-04T00:00:00"/>
    <x v="32"/>
    <x v="0"/>
    <x v="3"/>
    <n v="822"/>
    <s v="FelBajoes Personal Hanging Folder Files, Navy"/>
    <s v="Caja Chica"/>
    <x v="0"/>
    <x v="0"/>
    <n v="14"/>
    <n v="13.43"/>
    <n v="188.01999999999998"/>
    <n v="5.7749000000000006"/>
    <n v="80.848600000000005"/>
    <n v="5.5"/>
    <n v="86.348600000000005"/>
    <s v="Matt Abelman"/>
    <x v="3"/>
    <n v="3"/>
    <s v="British Columbia"/>
    <s v="Oeste"/>
    <n v="101.67139999999998"/>
  </r>
  <r>
    <n v="820"/>
    <n v="5921"/>
    <d v="2009-04-06T00:00:00"/>
    <x v="147"/>
    <x v="1"/>
    <x v="3"/>
    <n v="822"/>
    <s v="FelBajoes Personal Hanging Folder Files, Navy"/>
    <s v="Caja Chica"/>
    <x v="0"/>
    <x v="0"/>
    <n v="27"/>
    <n v="13.43"/>
    <n v="362.61"/>
    <n v="5.7749000000000006"/>
    <n v="155.92230000000001"/>
    <n v="5.5"/>
    <n v="161.42230000000001"/>
    <s v="Maurice Satty"/>
    <x v="1"/>
    <n v="9"/>
    <s v="Manitoba"/>
    <s v="Pradera"/>
    <n v="201.18770000000001"/>
  </r>
  <r>
    <n v="2040"/>
    <n v="14530"/>
    <d v="2009-04-06T00:00:00"/>
    <x v="30"/>
    <x v="0"/>
    <x v="0"/>
    <n v="822"/>
    <s v="FelBajoes Personal Hanging Folder Files, Navy"/>
    <s v="Caja Chica"/>
    <x v="0"/>
    <x v="0"/>
    <n v="49"/>
    <n v="13.43"/>
    <n v="658.06999999999994"/>
    <n v="5.7749000000000006"/>
    <n v="282.9701"/>
    <n v="5.5"/>
    <n v="288.4701"/>
    <s v="Tracy Blumstein"/>
    <x v="3"/>
    <n v="6"/>
    <s v="Saskachewan"/>
    <s v="Pradera"/>
    <n v="369.59989999999993"/>
  </r>
  <r>
    <n v="7821"/>
    <n v="55909"/>
    <d v="2009-05-19T00:00:00"/>
    <x v="148"/>
    <x v="0"/>
    <x v="3"/>
    <n v="822"/>
    <s v="FelBajoes Personal Hanging Folder Files, Navy"/>
    <s v="Caja Chica"/>
    <x v="0"/>
    <x v="0"/>
    <n v="2"/>
    <n v="13.43"/>
    <n v="26.86"/>
    <n v="5.7749000000000006"/>
    <n v="11.549800000000001"/>
    <n v="5.5"/>
    <n v="17.049800000000001"/>
    <s v="Karen Ferguson"/>
    <x v="3"/>
    <n v="2"/>
    <s v="Quebec"/>
    <s v="Quebec"/>
    <n v="9.8101999999999983"/>
  </r>
  <r>
    <n v="345"/>
    <n v="2370"/>
    <d v="2009-01-16T00:00:00"/>
    <x v="56"/>
    <x v="0"/>
    <x v="4"/>
    <n v="426"/>
    <s v="Rubbermaid ClusterMat Chairmats, Mat Size- 66&quot; x 60&quot;, Lip 20&quot; x 11&quot; -90 Degree Angle"/>
    <s v="Medio Box"/>
    <x v="1"/>
    <x v="1"/>
    <n v="6"/>
    <n v="110.98"/>
    <n v="665.88"/>
    <n v="34.403800000000004"/>
    <n v="206.42280000000002"/>
    <n v="13.99"/>
    <n v="220.41280000000003"/>
    <s v="Sanjit Jacobs"/>
    <x v="2"/>
    <n v="2"/>
    <s v="Quebec"/>
    <s v="Quebec"/>
    <n v="445.46719999999993"/>
  </r>
  <r>
    <n v="346"/>
    <n v="2370"/>
    <d v="2009-01-16T00:00:00"/>
    <x v="56"/>
    <x v="0"/>
    <x v="4"/>
    <n v="552"/>
    <s v="TOPS Money Receipt Book, Consecutively Numbered in Red,"/>
    <s v="Bolsa"/>
    <x v="0"/>
    <x v="4"/>
    <n v="30"/>
    <n v="8.01"/>
    <n v="240.29999999999998"/>
    <n v="4.806"/>
    <n v="144.18"/>
    <n v="2.87"/>
    <n v="147.05000000000001"/>
    <s v="Sanjit Jacobs"/>
    <x v="2"/>
    <n v="2"/>
    <s v="Quebec"/>
    <s v="Quebec"/>
    <n v="93.249999999999972"/>
  </r>
  <r>
    <n v="8219"/>
    <n v="58759"/>
    <d v="2009-01-21T00:00:00"/>
    <x v="149"/>
    <x v="0"/>
    <x v="3"/>
    <n v="552"/>
    <s v="TOPS Money Receipt Book, Consecutively Numbered in Red,"/>
    <s v="Bolsa"/>
    <x v="0"/>
    <x v="4"/>
    <n v="4"/>
    <n v="8.01"/>
    <n v="32.04"/>
    <n v="4.806"/>
    <n v="19.224"/>
    <n v="2.87"/>
    <n v="22.094000000000001"/>
    <s v="Andrew Allen"/>
    <x v="1"/>
    <n v="3"/>
    <s v="British Columbia"/>
    <s v="Oeste"/>
    <n v="9.945999999999998"/>
  </r>
  <r>
    <n v="6867"/>
    <n v="48931"/>
    <d v="2009-06-17T00:00:00"/>
    <x v="150"/>
    <x v="0"/>
    <x v="3"/>
    <n v="125"/>
    <s v="FelBajoes Basic 104-Key Keyboard, Platinum"/>
    <s v="Caja Chica"/>
    <x v="2"/>
    <x v="8"/>
    <n v="33"/>
    <n v="20.95"/>
    <n v="691.35"/>
    <n v="8.3800000000000008"/>
    <n v="276.54000000000002"/>
    <n v="4"/>
    <n v="280.54000000000002"/>
    <s v="Charles Sheldon"/>
    <x v="1"/>
    <n v="9"/>
    <s v="Manitoba"/>
    <s v="Pradera"/>
    <n v="410.81"/>
  </r>
  <r>
    <n v="3384"/>
    <n v="24132"/>
    <d v="2009-07-06T00:00:00"/>
    <x v="110"/>
    <x v="0"/>
    <x v="3"/>
    <n v="125"/>
    <s v="FelBajoes Basic 104-Key Keyboard, Platinum"/>
    <s v="Caja Chica"/>
    <x v="2"/>
    <x v="8"/>
    <n v="22"/>
    <n v="20.95"/>
    <n v="460.9"/>
    <n v="8.3800000000000008"/>
    <n v="184.36"/>
    <n v="4"/>
    <n v="188.36"/>
    <s v="Justin Knight"/>
    <x v="1"/>
    <n v="3"/>
    <s v="British Columbia"/>
    <s v="Oeste"/>
    <n v="272.53999999999996"/>
  </r>
  <r>
    <n v="2357"/>
    <n v="16999"/>
    <d v="2009-01-19T00:00:00"/>
    <x v="25"/>
    <x v="0"/>
    <x v="4"/>
    <n v="126"/>
    <s v="Kensington 7 Outlet MasterPiece Power Center with Fax/Phone Line Protection"/>
    <s v="Caja Chica"/>
    <x v="0"/>
    <x v="5"/>
    <n v="18"/>
    <n v="207.48"/>
    <n v="3734.64"/>
    <n v="93.365999999999985"/>
    <n v="1680.5879999999997"/>
    <n v="0.99"/>
    <n v="1681.5779999999997"/>
    <s v="Stuart Calhoun"/>
    <x v="2"/>
    <n v="1"/>
    <s v="Ontario"/>
    <s v="Ontario"/>
    <n v="2053.0619999999999"/>
  </r>
  <r>
    <n v="142"/>
    <n v="902"/>
    <d v="2009-07-26T00:00:00"/>
    <x v="151"/>
    <x v="0"/>
    <x v="2"/>
    <n v="126"/>
    <s v="Kensington 7 Outlet MasterPiece Power Center with Fax/Phone Line Protection"/>
    <s v="Caja Chica"/>
    <x v="0"/>
    <x v="5"/>
    <n v="10"/>
    <n v="207.48"/>
    <n v="2074.7999999999997"/>
    <n v="93.365999999999985"/>
    <n v="933.65999999999985"/>
    <n v="0.99"/>
    <n v="934.64999999999986"/>
    <s v="Meg O'Connel"/>
    <x v="1"/>
    <n v="9"/>
    <s v="Manitoba"/>
    <s v="Pradera"/>
    <n v="1140.1499999999999"/>
  </r>
  <r>
    <n v="4460"/>
    <n v="31781"/>
    <d v="2009-01-16T00:00:00"/>
    <x v="133"/>
    <x v="0"/>
    <x v="1"/>
    <n v="262"/>
    <s v="Assorted Color Push Pins"/>
    <s v="Bolsa"/>
    <x v="0"/>
    <x v="12"/>
    <n v="41"/>
    <n v="1.81"/>
    <n v="74.210000000000008"/>
    <n v="0.86880000000000002"/>
    <n v="35.620800000000003"/>
    <n v="0.75"/>
    <n v="36.370800000000003"/>
    <s v="Sylvia Foulston"/>
    <x v="1"/>
    <n v="8"/>
    <s v="Territorios del Noroeste"/>
    <s v="Territorios del Noroeste"/>
    <n v="37.839200000000005"/>
  </r>
  <r>
    <n v="4341"/>
    <n v="30915"/>
    <d v="2009-01-16T00:00:00"/>
    <x v="42"/>
    <x v="1"/>
    <x v="3"/>
    <n v="1194"/>
    <s v="Premium Writing Pencils, Soft, #2 by Central Association for the Blind"/>
    <s v="Bolsa"/>
    <x v="0"/>
    <x v="7"/>
    <n v="20"/>
    <n v="2.98"/>
    <n v="59.6"/>
    <n v="1.2814000000000001"/>
    <n v="25.628"/>
    <n v="2.0299999999999998"/>
    <n v="27.658000000000001"/>
    <s v="Xylona Price"/>
    <x v="1"/>
    <n v="1"/>
    <s v="Ontario"/>
    <s v="Ontario"/>
    <n v="31.942"/>
  </r>
  <r>
    <n v="278"/>
    <n v="1921"/>
    <d v="2009-01-17T00:00:00"/>
    <x v="139"/>
    <x v="2"/>
    <x v="1"/>
    <n v="898"/>
    <s v="Sanyo Counter Height Refrigerator with Crisper, 3.6 Cubic Foot, Stainless Steel/Black"/>
    <s v="Barril Jumbo"/>
    <x v="0"/>
    <x v="5"/>
    <n v="24"/>
    <n v="328.14"/>
    <n v="7875.36"/>
    <n v="141.1002"/>
    <n v="3386.4048000000003"/>
    <n v="91.05"/>
    <n v="3477.4548000000004"/>
    <s v="Benjamin Venier"/>
    <x v="0"/>
    <n v="1"/>
    <s v="Ontario"/>
    <s v="Ontario"/>
    <n v="4397.9051999999992"/>
  </r>
  <r>
    <n v="3847"/>
    <n v="27456"/>
    <d v="2009-04-10T00:00:00"/>
    <x v="69"/>
    <x v="2"/>
    <x v="2"/>
    <n v="898"/>
    <s v="Sanyo Counter Height Refrigerator with Crisper, 3.6 Cubic Foot, Stainless Steel/Black"/>
    <s v="Barril Jumbo"/>
    <x v="0"/>
    <x v="5"/>
    <n v="29"/>
    <n v="328.14"/>
    <n v="9516.06"/>
    <n v="141.1002"/>
    <n v="4091.9058"/>
    <n v="91.05"/>
    <n v="4182.9557999999997"/>
    <s v="Duane Benoit"/>
    <x v="3"/>
    <n v="1"/>
    <s v="Ontario"/>
    <s v="Ontario"/>
    <n v="5333.1041999999998"/>
  </r>
  <r>
    <n v="4018"/>
    <n v="28736"/>
    <d v="2009-04-21T00:00:00"/>
    <x v="98"/>
    <x v="0"/>
    <x v="0"/>
    <n v="130"/>
    <s v="Xerox 1893"/>
    <s v="Caja Chica"/>
    <x v="0"/>
    <x v="4"/>
    <n v="26"/>
    <n v="40.99"/>
    <n v="1065.74"/>
    <n v="26.233600000000003"/>
    <n v="682.07360000000006"/>
    <n v="17.48"/>
    <n v="699.55360000000007"/>
    <s v="Lindsay Castell"/>
    <x v="0"/>
    <n v="2"/>
    <s v="Quebec"/>
    <s v="Quebec"/>
    <n v="366.18639999999994"/>
  </r>
  <r>
    <n v="6158"/>
    <n v="43620"/>
    <d v="2009-01-17T00:00:00"/>
    <x v="92"/>
    <x v="0"/>
    <x v="1"/>
    <n v="534"/>
    <s v="Holmes Replacement Filter for HEPA Air Cleaner, Large Room"/>
    <s v="Caja Chica"/>
    <x v="0"/>
    <x v="5"/>
    <n v="13"/>
    <n v="14.81"/>
    <n v="192.53"/>
    <n v="8.4417000000000009"/>
    <n v="109.74210000000001"/>
    <n v="13.32"/>
    <n v="123.06210000000002"/>
    <s v="Joel Eaton"/>
    <x v="3"/>
    <n v="6"/>
    <s v="Saskachewan"/>
    <s v="Pradera"/>
    <n v="69.467899999999986"/>
  </r>
  <r>
    <n v="5693"/>
    <n v="40258"/>
    <d v="2009-04-09T00:00:00"/>
    <x v="69"/>
    <x v="0"/>
    <x v="2"/>
    <n v="534"/>
    <s v="Holmes Replacement Filter for HEPA Air Cleaner, Large Room"/>
    <s v="Caja Chica"/>
    <x v="0"/>
    <x v="5"/>
    <n v="31"/>
    <n v="14.81"/>
    <n v="459.11"/>
    <n v="8.4417000000000009"/>
    <n v="261.6927"/>
    <n v="13.32"/>
    <n v="275.0127"/>
    <s v="Michelle Ellison"/>
    <x v="0"/>
    <n v="1"/>
    <s v="Ontario"/>
    <s v="Ontario"/>
    <n v="184.09730000000002"/>
  </r>
  <r>
    <n v="6159"/>
    <n v="43620"/>
    <d v="2009-01-17T00:00:00"/>
    <x v="139"/>
    <x v="1"/>
    <x v="1"/>
    <n v="1046"/>
    <s v="Important Message Pads, 50 4-1/4 x 5-1/2 Forms per Pad"/>
    <s v="Bolsa"/>
    <x v="0"/>
    <x v="4"/>
    <n v="11"/>
    <n v="4.2"/>
    <n v="46.2"/>
    <n v="2.6880000000000002"/>
    <n v="29.568000000000001"/>
    <n v="2.2599999999999998"/>
    <n v="31.828000000000003"/>
    <s v="Joel Eaton"/>
    <x v="3"/>
    <n v="6"/>
    <s v="Saskachewan"/>
    <s v="Pradera"/>
    <n v="14.372"/>
  </r>
  <r>
    <n v="2619"/>
    <n v="18945"/>
    <d v="2009-01-17T00:00:00"/>
    <x v="139"/>
    <x v="0"/>
    <x v="1"/>
    <n v="669"/>
    <s v="Maxell DVD-RAM Discs"/>
    <s v="Paquete Chico"/>
    <x v="2"/>
    <x v="8"/>
    <n v="33"/>
    <n v="16.48"/>
    <n v="543.84"/>
    <n v="9.5584000000000007"/>
    <n v="315.42720000000003"/>
    <n v="1.99"/>
    <n v="317.41720000000004"/>
    <s v="John Lee"/>
    <x v="1"/>
    <n v="7"/>
    <s v="New Brunswick"/>
    <s v="Atlantico"/>
    <n v="226.4228"/>
  </r>
  <r>
    <n v="1581"/>
    <n v="11426"/>
    <d v="2009-05-07T00:00:00"/>
    <x v="152"/>
    <x v="0"/>
    <x v="1"/>
    <n v="669"/>
    <s v="Maxell DVD-RAM Discs"/>
    <s v="Paquete Chico"/>
    <x v="2"/>
    <x v="8"/>
    <n v="19"/>
    <n v="16.48"/>
    <n v="313.12"/>
    <n v="9.5584000000000007"/>
    <n v="181.6096"/>
    <n v="1.99"/>
    <n v="183.59960000000001"/>
    <s v="Laurel Beltran"/>
    <x v="2"/>
    <n v="6"/>
    <s v="Saskachewan"/>
    <s v="Pradera"/>
    <n v="129.5204"/>
  </r>
  <r>
    <n v="6406"/>
    <n v="45539"/>
    <d v="2009-08-02T00:00:00"/>
    <x v="153"/>
    <x v="1"/>
    <x v="2"/>
    <n v="669"/>
    <s v="Maxell DVD-RAM Discs"/>
    <s v="Paquete Chico"/>
    <x v="2"/>
    <x v="8"/>
    <n v="15"/>
    <n v="16.48"/>
    <n v="247.20000000000002"/>
    <n v="9.5584000000000007"/>
    <n v="143.376"/>
    <n v="1.99"/>
    <n v="145.36600000000001"/>
    <s v="Grant Thornton"/>
    <x v="1"/>
    <n v="3"/>
    <s v="British Columbia"/>
    <s v="Oeste"/>
    <n v="101.834"/>
  </r>
  <r>
    <n v="7914"/>
    <n v="56581"/>
    <d v="2009-02-08T00:00:00"/>
    <x v="121"/>
    <x v="1"/>
    <x v="0"/>
    <n v="135"/>
    <s v="Tenex 46&quot; x 60&quot; Computer Anti-Static Chairmat, Rectangular Shaped"/>
    <s v="Medio Box"/>
    <x v="1"/>
    <x v="1"/>
    <n v="20"/>
    <n v="105.98"/>
    <n v="2119.6"/>
    <n v="37.092999999999996"/>
    <n v="741.8599999999999"/>
    <n v="13.99"/>
    <n v="755.84999999999991"/>
    <s v="Grant Donatelli"/>
    <x v="2"/>
    <n v="5"/>
    <s v="Alberta"/>
    <s v="Oeste"/>
    <n v="1363.75"/>
  </r>
  <r>
    <n v="1416"/>
    <n v="10272"/>
    <d v="2009-01-17T00:00:00"/>
    <x v="133"/>
    <x v="0"/>
    <x v="1"/>
    <n v="1093"/>
    <s v="Xerox 1991"/>
    <s v="Caja Chica"/>
    <x v="0"/>
    <x v="4"/>
    <n v="26"/>
    <n v="22.84"/>
    <n v="593.84"/>
    <n v="13.932399999999999"/>
    <n v="362.24239999999998"/>
    <n v="8.18"/>
    <n v="370.42239999999998"/>
    <s v="Katherine Ducich"/>
    <x v="1"/>
    <n v="9"/>
    <s v="Manitoba"/>
    <s v="Pradera"/>
    <n v="223.41760000000005"/>
  </r>
  <r>
    <n v="4847"/>
    <n v="34497"/>
    <d v="2009-03-10T00:00:00"/>
    <x v="97"/>
    <x v="0"/>
    <x v="1"/>
    <n v="1093"/>
    <s v="Xerox 1991"/>
    <s v="Caja Chica"/>
    <x v="0"/>
    <x v="4"/>
    <n v="25"/>
    <n v="22.84"/>
    <n v="571"/>
    <n v="13.932399999999999"/>
    <n v="348.31"/>
    <n v="8.18"/>
    <n v="356.49"/>
    <s v="Thomas Brumley"/>
    <x v="2"/>
    <n v="9"/>
    <s v="Manitoba"/>
    <s v="Pradera"/>
    <n v="214.51"/>
  </r>
  <r>
    <n v="7747"/>
    <n v="55459"/>
    <d v="2009-04-25T00:00:00"/>
    <x v="154"/>
    <x v="0"/>
    <x v="4"/>
    <n v="1093"/>
    <s v="Xerox 1991"/>
    <s v="Caja Chica"/>
    <x v="0"/>
    <x v="4"/>
    <n v="5"/>
    <n v="22.84"/>
    <n v="114.2"/>
    <n v="13.932399999999999"/>
    <n v="69.661999999999992"/>
    <n v="8.18"/>
    <n v="77.841999999999985"/>
    <s v="Larry Tron"/>
    <x v="3"/>
    <n v="5"/>
    <s v="Alberta"/>
    <s v="Oeste"/>
    <n v="36.358000000000018"/>
  </r>
  <r>
    <n v="6937"/>
    <n v="49505"/>
    <d v="2009-01-21T00:00:00"/>
    <x v="34"/>
    <x v="1"/>
    <x v="4"/>
    <n v="137"/>
    <s v="Memorex Slim 80 Minute CD-R, 10/Pack"/>
    <s v="Paquete Chico"/>
    <x v="2"/>
    <x v="8"/>
    <n v="34"/>
    <n v="9.7799999999999994"/>
    <n v="332.52"/>
    <n v="5.5746000000000002"/>
    <n v="189.53640000000001"/>
    <n v="1.99"/>
    <n v="191.52640000000002"/>
    <s v="Harold Ryan"/>
    <x v="3"/>
    <n v="1"/>
    <s v="Ontario"/>
    <s v="Ontario"/>
    <n v="140.99359999999996"/>
  </r>
  <r>
    <n v="7333"/>
    <n v="52258"/>
    <d v="2009-02-10T00:00:00"/>
    <x v="155"/>
    <x v="0"/>
    <x v="3"/>
    <n v="138"/>
    <s v="Aluminum Document Frame"/>
    <s v="Paquete Chico"/>
    <x v="1"/>
    <x v="1"/>
    <n v="5"/>
    <n v="12.22"/>
    <n v="61.1"/>
    <n v="5.4989999999999997"/>
    <n v="27.494999999999997"/>
    <n v="2.85"/>
    <n v="30.344999999999999"/>
    <s v="Thais Sissman"/>
    <x v="0"/>
    <n v="9"/>
    <s v="Manitoba"/>
    <s v="Pradera"/>
    <n v="30.755000000000003"/>
  </r>
  <r>
    <n v="7932"/>
    <n v="56677"/>
    <d v="2009-04-11T00:00:00"/>
    <x v="115"/>
    <x v="0"/>
    <x v="0"/>
    <n v="138"/>
    <s v="Aluminum Document Frame"/>
    <s v="Paquete Chico"/>
    <x v="1"/>
    <x v="1"/>
    <n v="35"/>
    <n v="12.22"/>
    <n v="427.70000000000005"/>
    <n v="5.4989999999999997"/>
    <n v="192.46499999999997"/>
    <n v="2.85"/>
    <n v="195.31499999999997"/>
    <s v="Roy Skaria"/>
    <x v="1"/>
    <n v="1"/>
    <s v="Ontario"/>
    <s v="Ontario"/>
    <n v="232.38500000000008"/>
  </r>
  <r>
    <n v="6585"/>
    <n v="46884"/>
    <d v="2009-01-17T00:00:00"/>
    <x v="139"/>
    <x v="0"/>
    <x v="1"/>
    <n v="882"/>
    <s v="Security-Tint Sobres"/>
    <s v="Caja Chica"/>
    <x v="0"/>
    <x v="10"/>
    <n v="18"/>
    <n v="7.64"/>
    <n v="137.51999999999998"/>
    <n v="4.8895999999999997"/>
    <n v="88.012799999999999"/>
    <n v="1.39"/>
    <n v="89.402799999999999"/>
    <s v="Paul Prost"/>
    <x v="1"/>
    <n v="6"/>
    <s v="Saskachewan"/>
    <s v="Pradera"/>
    <n v="48.117199999999983"/>
  </r>
  <r>
    <n v="8054"/>
    <n v="57504"/>
    <d v="2009-08-04T00:00:00"/>
    <x v="111"/>
    <x v="0"/>
    <x v="2"/>
    <n v="882"/>
    <s v="Security-Tint Sobres"/>
    <s v="Caja Chica"/>
    <x v="0"/>
    <x v="10"/>
    <n v="44"/>
    <n v="7.64"/>
    <n v="336.15999999999997"/>
    <n v="4.8895999999999997"/>
    <n v="215.14239999999998"/>
    <n v="1.39"/>
    <n v="216.53239999999997"/>
    <s v="Sarah Brown"/>
    <x v="2"/>
    <n v="2"/>
    <s v="Quebec"/>
    <s v="Quebec"/>
    <n v="119.6276"/>
  </r>
  <r>
    <n v="7137"/>
    <n v="50917"/>
    <d v="2009-07-21T00:00:00"/>
    <x v="107"/>
    <x v="0"/>
    <x v="3"/>
    <n v="139"/>
    <s v="Memorex 80 Minute CD-R Spindle, 100/Pack"/>
    <s v="Paquete Chico"/>
    <x v="2"/>
    <x v="8"/>
    <n v="33"/>
    <n v="43.98"/>
    <n v="1451.34"/>
    <n v="24.628800000000002"/>
    <n v="812.75040000000001"/>
    <n v="1.99"/>
    <n v="814.74040000000002"/>
    <s v="Sally Hughsby"/>
    <x v="2"/>
    <n v="1"/>
    <s v="Ontario"/>
    <s v="Ontario"/>
    <n v="636.5995999999999"/>
  </r>
  <r>
    <n v="6586"/>
    <n v="46884"/>
    <d v="2009-01-17T00:00:00"/>
    <x v="139"/>
    <x v="0"/>
    <x v="1"/>
    <n v="1263"/>
    <s v="6162"/>
    <s v="Caja Chica"/>
    <x v="2"/>
    <x v="3"/>
    <n v="3"/>
    <n v="125.99"/>
    <n v="377.96999999999997"/>
    <n v="51.655900000000003"/>
    <n v="154.96770000000001"/>
    <n v="2.5"/>
    <n v="157.46770000000001"/>
    <s v="Paul Prost"/>
    <x v="1"/>
    <n v="6"/>
    <s v="Saskachewan"/>
    <s v="Pradera"/>
    <n v="220.50229999999996"/>
  </r>
  <r>
    <n v="4612"/>
    <n v="32868"/>
    <d v="2009-01-17T00:00:00"/>
    <x v="56"/>
    <x v="0"/>
    <x v="2"/>
    <n v="1187"/>
    <s v="Boston Model 1800 Electric Pencil Sharpener, Gray"/>
    <s v="Paquete Chico"/>
    <x v="0"/>
    <x v="7"/>
    <n v="39"/>
    <n v="28.15"/>
    <n v="1097.8499999999999"/>
    <n v="12.667499999999999"/>
    <n v="494.03249999999997"/>
    <n v="6.17"/>
    <n v="500.20249999999999"/>
    <s v="Randy Ferguson"/>
    <x v="3"/>
    <n v="6"/>
    <s v="Saskachewan"/>
    <s v="Pradera"/>
    <n v="597.64749999999992"/>
  </r>
  <r>
    <n v="6324"/>
    <n v="44772"/>
    <d v="2009-03-31T00:00:00"/>
    <x v="128"/>
    <x v="1"/>
    <x v="2"/>
    <n v="141"/>
    <s v="Accessory36"/>
    <s v="Paquete Chico"/>
    <x v="2"/>
    <x v="3"/>
    <n v="1"/>
    <n v="55.99"/>
    <n v="55.99"/>
    <n v="9.5183000000000018"/>
    <n v="9.5183000000000018"/>
    <n v="5"/>
    <n v="14.518300000000002"/>
    <s v="Dorothy Wardle"/>
    <x v="1"/>
    <n v="8"/>
    <s v="Territorios del Noroeste"/>
    <s v="Territorios del Noroeste"/>
    <n v="41.471699999999998"/>
  </r>
  <r>
    <n v="5417"/>
    <n v="38503"/>
    <d v="2009-05-05T00:00:00"/>
    <x v="101"/>
    <x v="0"/>
    <x v="3"/>
    <n v="141"/>
    <s v="Accessory36"/>
    <s v="Paquete Chico"/>
    <x v="2"/>
    <x v="3"/>
    <n v="10"/>
    <n v="55.99"/>
    <n v="559.9"/>
    <n v="9.5183000000000018"/>
    <n v="95.183000000000021"/>
    <n v="5"/>
    <n v="100.18300000000002"/>
    <s v="Melanie Page"/>
    <x v="1"/>
    <n v="1"/>
    <s v="Ontario"/>
    <s v="Ontario"/>
    <n v="459.71699999999998"/>
  </r>
  <r>
    <n v="5503"/>
    <n v="39040"/>
    <d v="2009-05-21T00:00:00"/>
    <x v="125"/>
    <x v="0"/>
    <x v="4"/>
    <n v="141"/>
    <s v="Accessory36"/>
    <s v="Paquete Chico"/>
    <x v="2"/>
    <x v="3"/>
    <n v="26"/>
    <n v="55.99"/>
    <n v="1455.74"/>
    <n v="9.5183000000000018"/>
    <n v="247.47580000000005"/>
    <n v="5"/>
    <n v="252.47580000000005"/>
    <s v="Astrea Jones"/>
    <x v="1"/>
    <n v="2"/>
    <s v="Quebec"/>
    <s v="Quebec"/>
    <n v="1203.2642000000001"/>
  </r>
  <r>
    <n v="3118"/>
    <n v="22402"/>
    <d v="2009-05-27T00:00:00"/>
    <x v="156"/>
    <x v="0"/>
    <x v="4"/>
    <n v="141"/>
    <s v="Accessory36"/>
    <s v="Paquete Chico"/>
    <x v="2"/>
    <x v="3"/>
    <n v="1"/>
    <n v="55.99"/>
    <n v="55.99"/>
    <n v="9.5183000000000018"/>
    <n v="9.5183000000000018"/>
    <n v="5"/>
    <n v="14.518300000000002"/>
    <s v="Brad Thomas"/>
    <x v="3"/>
    <n v="11"/>
    <s v="Yukon"/>
    <s v="Yukon"/>
    <n v="41.471699999999998"/>
  </r>
  <r>
    <n v="6604"/>
    <n v="46981"/>
    <d v="2009-02-07T00:00:00"/>
    <x v="27"/>
    <x v="0"/>
    <x v="1"/>
    <n v="143"/>
    <s v="Surelock™ Post Binders"/>
    <s v="Caja Chica"/>
    <x v="0"/>
    <x v="6"/>
    <n v="46"/>
    <n v="30.56"/>
    <n v="1405.76"/>
    <n v="19.864000000000001"/>
    <n v="913.74400000000003"/>
    <n v="2.99"/>
    <n v="916.73400000000004"/>
    <s v="Robert Dilbeck"/>
    <x v="1"/>
    <n v="6"/>
    <s v="Saskachewan"/>
    <s v="Pradera"/>
    <n v="489.02599999999995"/>
  </r>
  <r>
    <n v="8151"/>
    <n v="58279"/>
    <d v="2009-04-11T00:00:00"/>
    <x v="69"/>
    <x v="0"/>
    <x v="1"/>
    <n v="143"/>
    <s v="Surelock™ Post Binders"/>
    <s v="Caja Chica"/>
    <x v="0"/>
    <x v="6"/>
    <n v="44"/>
    <n v="30.56"/>
    <n v="1344.6399999999999"/>
    <n v="19.864000000000001"/>
    <n v="874.01600000000008"/>
    <n v="2.99"/>
    <n v="877.00600000000009"/>
    <s v="Emily Phan"/>
    <x v="2"/>
    <n v="3"/>
    <s v="British Columbia"/>
    <s v="Oeste"/>
    <n v="467.63399999999979"/>
  </r>
  <r>
    <n v="3567"/>
    <n v="25445"/>
    <d v="2009-05-25T00:00:00"/>
    <x v="38"/>
    <x v="0"/>
    <x v="3"/>
    <n v="143"/>
    <s v="Surelock™ Post Binders"/>
    <s v="Caja Chica"/>
    <x v="0"/>
    <x v="6"/>
    <n v="48"/>
    <n v="30.56"/>
    <n v="1466.8799999999999"/>
    <n v="19.864000000000001"/>
    <n v="953.47199999999998"/>
    <n v="2.99"/>
    <n v="956.46199999999999"/>
    <s v="Tracy Hopkins"/>
    <x v="0"/>
    <n v="11"/>
    <s v="Yukon"/>
    <s v="Yukon"/>
    <n v="510.41799999999989"/>
  </r>
  <r>
    <n v="2283"/>
    <n v="16451"/>
    <d v="2009-07-22T00:00:00"/>
    <x v="157"/>
    <x v="0"/>
    <x v="2"/>
    <n v="143"/>
    <s v="Surelock™ Post Binders"/>
    <s v="Caja Chica"/>
    <x v="0"/>
    <x v="6"/>
    <n v="9"/>
    <n v="30.56"/>
    <n v="275.03999999999996"/>
    <n v="19.864000000000001"/>
    <n v="178.77600000000001"/>
    <n v="2.99"/>
    <n v="181.76600000000002"/>
    <s v="Don Jones"/>
    <x v="1"/>
    <n v="8"/>
    <s v="Territorios del Noroeste"/>
    <s v="Territorios del Noroeste"/>
    <n v="93.273999999999944"/>
  </r>
  <r>
    <n v="8224"/>
    <n v="58784"/>
    <d v="2009-01-18T00:00:00"/>
    <x v="92"/>
    <x v="1"/>
    <x v="1"/>
    <n v="367"/>
    <s v="AT&amp;T Black Trimline Phone, Model 210"/>
    <s v="Caja Chica"/>
    <x v="2"/>
    <x v="9"/>
    <n v="20"/>
    <n v="15.99"/>
    <n v="319.8"/>
    <n v="8.1548999999999996"/>
    <n v="163.09799999999998"/>
    <n v="9.4"/>
    <n v="172.49799999999999"/>
    <s v="Kristen Hastings"/>
    <x v="1"/>
    <n v="1"/>
    <s v="Ontario"/>
    <s v="Ontario"/>
    <n v="147.30200000000002"/>
  </r>
  <r>
    <n v="8220"/>
    <n v="58784"/>
    <d v="2009-01-18T00:00:00"/>
    <x v="139"/>
    <x v="0"/>
    <x v="1"/>
    <n v="189"/>
    <s v="Peel &amp; Seel® Recycled Catalog Sobres, Brown"/>
    <s v="Caja Chica"/>
    <x v="0"/>
    <x v="10"/>
    <n v="12"/>
    <n v="11.58"/>
    <n v="138.96"/>
    <n v="7.5270000000000001"/>
    <n v="90.323999999999998"/>
    <n v="5.72"/>
    <n v="96.043999999999997"/>
    <s v="Kristen Hastings"/>
    <x v="1"/>
    <n v="6"/>
    <s v="Saskachewan"/>
    <s v="Pradera"/>
    <n v="42.916000000000011"/>
  </r>
  <r>
    <n v="6876"/>
    <n v="48998"/>
    <d v="2009-02-16T00:00:00"/>
    <x v="158"/>
    <x v="0"/>
    <x v="3"/>
    <n v="189"/>
    <s v="Peel &amp; Seel® Recycled Catalog Sobres, Brown"/>
    <s v="Caja Chica"/>
    <x v="0"/>
    <x v="10"/>
    <n v="15"/>
    <n v="11.58"/>
    <n v="173.7"/>
    <n v="7.5270000000000001"/>
    <n v="112.905"/>
    <n v="6.97"/>
    <n v="119.875"/>
    <s v="Sharelle Roach"/>
    <x v="3"/>
    <n v="5"/>
    <s v="Alberta"/>
    <s v="Oeste"/>
    <n v="53.824999999999989"/>
  </r>
  <r>
    <n v="665"/>
    <n v="4647"/>
    <d v="2009-05-13T00:00:00"/>
    <x v="108"/>
    <x v="0"/>
    <x v="1"/>
    <n v="189"/>
    <s v="Peel &amp; Seel® Recycled Catalog Sobres, Brown"/>
    <s v="Caja Chica"/>
    <x v="0"/>
    <x v="10"/>
    <n v="6"/>
    <n v="11.58"/>
    <n v="69.48"/>
    <n v="7.5270000000000001"/>
    <n v="45.161999999999999"/>
    <n v="5.72"/>
    <n v="50.881999999999998"/>
    <s v="Carlos Meador"/>
    <x v="1"/>
    <n v="10"/>
    <s v="Newfoundland"/>
    <s v="Atlantico"/>
    <n v="18.598000000000006"/>
  </r>
  <r>
    <n v="1382"/>
    <n v="10048"/>
    <d v="2009-05-15T00:00:00"/>
    <x v="117"/>
    <x v="0"/>
    <x v="2"/>
    <n v="145"/>
    <s v="*Staples* vLetter Openers, 2/Pack"/>
    <s v="Bolsa"/>
    <x v="0"/>
    <x v="16"/>
    <n v="21"/>
    <n v="3.68"/>
    <n v="77.28"/>
    <n v="0.62560000000000016"/>
    <n v="13.137600000000003"/>
    <n v="1.32"/>
    <n v="14.457600000000003"/>
    <s v="Sonia Sunley"/>
    <x v="1"/>
    <n v="3"/>
    <s v="British Columbia"/>
    <s v="Oeste"/>
    <n v="62.822400000000002"/>
  </r>
  <r>
    <n v="4986"/>
    <n v="35461"/>
    <d v="2009-06-01T00:00:00"/>
    <x v="33"/>
    <x v="0"/>
    <x v="4"/>
    <n v="145"/>
    <s v="*Staples* vLetter Openers, 2/Pack"/>
    <s v="Bolsa"/>
    <x v="0"/>
    <x v="16"/>
    <n v="30"/>
    <n v="3.68"/>
    <n v="110.4"/>
    <n v="0.62560000000000016"/>
    <n v="18.768000000000004"/>
    <n v="1.32"/>
    <n v="20.088000000000005"/>
    <s v="Julie Kriz"/>
    <x v="1"/>
    <n v="9"/>
    <s v="Manitoba"/>
    <s v="Pradera"/>
    <n v="90.311999999999998"/>
  </r>
  <r>
    <n v="5141"/>
    <n v="36647"/>
    <d v="2009-06-30T00:00:00"/>
    <x v="57"/>
    <x v="0"/>
    <x v="0"/>
    <n v="145"/>
    <s v="*Staples* vLetter Openers, 2/Pack"/>
    <s v="Bolsa"/>
    <x v="0"/>
    <x v="16"/>
    <n v="16"/>
    <n v="3.68"/>
    <n v="58.88"/>
    <n v="0.62560000000000016"/>
    <n v="10.009600000000002"/>
    <n v="1.32"/>
    <n v="11.329600000000003"/>
    <s v="Christy Brittain"/>
    <x v="2"/>
    <n v="3"/>
    <s v="British Columbia"/>
    <s v="Oeste"/>
    <n v="47.550399999999996"/>
  </r>
  <r>
    <n v="8222"/>
    <n v="58784"/>
    <d v="2009-01-18T00:00:00"/>
    <x v="139"/>
    <x v="0"/>
    <x v="1"/>
    <n v="261"/>
    <s v="Tenex File Box, Personal Filing Tote with Lid, Black"/>
    <s v="Caja Chica"/>
    <x v="0"/>
    <x v="0"/>
    <n v="17"/>
    <n v="15.51"/>
    <n v="263.67"/>
    <n v="6.3591000000000006"/>
    <n v="108.10470000000001"/>
    <n v="17.78"/>
    <n v="125.88470000000001"/>
    <s v="Kristen Hastings"/>
    <x v="1"/>
    <n v="6"/>
    <s v="Saskachewan"/>
    <s v="Pradera"/>
    <n v="137.78530000000001"/>
  </r>
  <r>
    <n v="3387"/>
    <n v="24132"/>
    <d v="2009-07-06T00:00:00"/>
    <x v="73"/>
    <x v="0"/>
    <x v="3"/>
    <n v="261"/>
    <s v="Tenex File Box, Personal Filing Tote with Lid, Black"/>
    <s v="Caja Chica"/>
    <x v="0"/>
    <x v="0"/>
    <n v="3"/>
    <n v="15.51"/>
    <n v="46.53"/>
    <n v="6.3591000000000006"/>
    <n v="19.077300000000001"/>
    <n v="17.78"/>
    <n v="36.857300000000002"/>
    <s v="Justin Knight"/>
    <x v="1"/>
    <n v="3"/>
    <s v="British Columbia"/>
    <s v="Oeste"/>
    <n v="9.672699999999999"/>
  </r>
  <r>
    <n v="6180"/>
    <n v="43813"/>
    <d v="2009-07-21T00:00:00"/>
    <x v="157"/>
    <x v="0"/>
    <x v="2"/>
    <n v="261"/>
    <s v="Tenex File Box, Personal Filing Tote with Lid, Black"/>
    <s v="Caja Chica"/>
    <x v="0"/>
    <x v="0"/>
    <n v="23"/>
    <n v="15.51"/>
    <n v="356.73"/>
    <n v="6.3591000000000006"/>
    <n v="146.25930000000002"/>
    <n v="17.78"/>
    <n v="164.03930000000003"/>
    <s v="Carlos Meador"/>
    <x v="1"/>
    <n v="4"/>
    <s v="Nova Scotia"/>
    <s v="Atlantico"/>
    <n v="192.69069999999999"/>
  </r>
  <r>
    <n v="7357"/>
    <n v="52416"/>
    <d v="2009-01-31T00:00:00"/>
    <x v="81"/>
    <x v="2"/>
    <x v="2"/>
    <n v="147"/>
    <s v="BoxOffice By Design Rectangular and Half-Moon Meeting Room Mesas"/>
    <s v="Caja Jumbo"/>
    <x v="1"/>
    <x v="11"/>
    <n v="40"/>
    <n v="218.75"/>
    <n v="8750"/>
    <n v="50.312499999999993"/>
    <n v="2012.4999999999998"/>
    <n v="69.64"/>
    <n v="2082.14"/>
    <s v="Dave Brooks"/>
    <x v="1"/>
    <n v="1"/>
    <s v="Ontario"/>
    <s v="Ontario"/>
    <n v="6667.8600000000006"/>
  </r>
  <r>
    <n v="2297"/>
    <n v="16547"/>
    <d v="2009-02-18T00:00:00"/>
    <x v="158"/>
    <x v="2"/>
    <x v="2"/>
    <n v="147"/>
    <s v="BoxOffice By Design Rectangular and Half-Moon Meeting Room Mesas"/>
    <s v="Caja Jumbo"/>
    <x v="1"/>
    <x v="11"/>
    <n v="8"/>
    <n v="218.75"/>
    <n v="1750"/>
    <n v="50.312499999999993"/>
    <n v="402.49999999999994"/>
    <n v="69.64"/>
    <n v="472.13999999999993"/>
    <s v="Nicole Hansen"/>
    <x v="1"/>
    <n v="8"/>
    <s v="Territorios del Noroeste"/>
    <s v="Territorios del Noroeste"/>
    <n v="1277.8600000000001"/>
  </r>
  <r>
    <n v="7291"/>
    <n v="52002"/>
    <d v="2009-06-04T00:00:00"/>
    <x v="79"/>
    <x v="2"/>
    <x v="0"/>
    <n v="147"/>
    <s v="BoxOffice By Design Rectangular and Half-Moon Meeting Room Mesas"/>
    <s v="Caja Jumbo"/>
    <x v="1"/>
    <x v="11"/>
    <n v="11"/>
    <n v="218.75"/>
    <n v="2406.25"/>
    <n v="50.312499999999993"/>
    <n v="553.43749999999989"/>
    <n v="69.64"/>
    <n v="623.07749999999987"/>
    <s v="Cindy Stewart"/>
    <x v="1"/>
    <n v="11"/>
    <s v="Yukon"/>
    <s v="Yukon"/>
    <n v="1783.1725000000001"/>
  </r>
  <r>
    <n v="6133"/>
    <n v="43399"/>
    <d v="2009-07-30T00:00:00"/>
    <x v="13"/>
    <x v="2"/>
    <x v="0"/>
    <n v="147"/>
    <s v="BoxOffice By Design Rectangular and Half-Moon Meeting Room Mesas"/>
    <s v="Caja Jumbo"/>
    <x v="1"/>
    <x v="11"/>
    <n v="2"/>
    <n v="218.75"/>
    <n v="437.5"/>
    <n v="50.312499999999993"/>
    <n v="100.62499999999999"/>
    <n v="69.64"/>
    <n v="170.26499999999999"/>
    <s v="Cari MacIntyre"/>
    <x v="1"/>
    <n v="1"/>
    <s v="Ontario"/>
    <s v="Ontario"/>
    <n v="267.23500000000001"/>
  </r>
  <r>
    <n v="8275"/>
    <n v="59170"/>
    <d v="2009-02-17T00:00:00"/>
    <x v="137"/>
    <x v="0"/>
    <x v="0"/>
    <n v="148"/>
    <s v="Eldon Econocleat® Chair Mats for Bajo Pile Carpets"/>
    <s v="Bolsa"/>
    <x v="1"/>
    <x v="1"/>
    <n v="22"/>
    <n v="41.47"/>
    <n v="912.33999999999992"/>
    <n v="11.196900000000001"/>
    <n v="246.33180000000002"/>
    <n v="34.200000000000003"/>
    <n v="280.53180000000003"/>
    <s v="Frank Merwin"/>
    <x v="2"/>
    <n v="5"/>
    <s v="Alberta"/>
    <s v="Oeste"/>
    <n v="631.80819999999994"/>
  </r>
  <r>
    <n v="7157"/>
    <n v="51047"/>
    <d v="2009-04-10T00:00:00"/>
    <x v="69"/>
    <x v="0"/>
    <x v="1"/>
    <n v="148"/>
    <s v="Eldon Econocleat® Chair Mats for Bajo Pile Carpets"/>
    <s v="Bolsa"/>
    <x v="1"/>
    <x v="1"/>
    <n v="38"/>
    <n v="41.47"/>
    <n v="1575.86"/>
    <n v="11.196900000000001"/>
    <n v="425.48220000000003"/>
    <n v="34.200000000000003"/>
    <n v="459.68220000000002"/>
    <s v="Ellis Ballard"/>
    <x v="1"/>
    <n v="2"/>
    <s v="Quebec"/>
    <s v="Quebec"/>
    <n v="1116.1777999999999"/>
  </r>
  <r>
    <n v="11"/>
    <n v="66"/>
    <d v="2009-01-19T00:00:00"/>
    <x v="139"/>
    <x v="0"/>
    <x v="3"/>
    <n v="817"/>
    <s v="Newell 340"/>
    <s v="Bolsa"/>
    <x v="0"/>
    <x v="7"/>
    <n v="41"/>
    <n v="2.88"/>
    <n v="118.08"/>
    <n v="1.2671999999999999"/>
    <n v="51.955199999999998"/>
    <n v="0.7"/>
    <n v="52.655200000000001"/>
    <s v="Arthur Gainer"/>
    <x v="2"/>
    <n v="5"/>
    <s v="Alberta"/>
    <s v="Oeste"/>
    <n v="65.424800000000005"/>
  </r>
  <r>
    <n v="2523"/>
    <n v="18336"/>
    <d v="2009-04-24T00:00:00"/>
    <x v="159"/>
    <x v="1"/>
    <x v="2"/>
    <n v="817"/>
    <s v="Newell 340"/>
    <s v="Bolsa"/>
    <x v="0"/>
    <x v="7"/>
    <n v="1"/>
    <n v="2.88"/>
    <n v="2.88"/>
    <n v="1.2671999999999999"/>
    <n v="1.2671999999999999"/>
    <n v="0.7"/>
    <n v="1.9671999999999998"/>
    <s v="Giulietta Dortch"/>
    <x v="2"/>
    <n v="11"/>
    <s v="Yukon"/>
    <s v="Yukon"/>
    <n v="0.91280000000000006"/>
  </r>
  <r>
    <n v="3747"/>
    <n v="26758"/>
    <d v="2009-05-23T00:00:00"/>
    <x v="119"/>
    <x v="0"/>
    <x v="2"/>
    <n v="817"/>
    <s v="Newell 340"/>
    <s v="Bolsa"/>
    <x v="0"/>
    <x v="7"/>
    <n v="37"/>
    <n v="2.88"/>
    <n v="106.56"/>
    <n v="1.2671999999999999"/>
    <n v="46.886399999999995"/>
    <n v="0.7"/>
    <n v="47.586399999999998"/>
    <s v="Justin Ellison"/>
    <x v="3"/>
    <n v="6"/>
    <s v="Saskachewan"/>
    <s v="Pradera"/>
    <n v="58.973600000000005"/>
  </r>
  <r>
    <n v="2634"/>
    <n v="19073"/>
    <d v="2009-06-24T00:00:00"/>
    <x v="123"/>
    <x v="1"/>
    <x v="2"/>
    <n v="149"/>
    <s v="Prang Drawing Pencil Set"/>
    <s v="Bolsa"/>
    <x v="0"/>
    <x v="7"/>
    <n v="40"/>
    <n v="2.78"/>
    <n v="111.19999999999999"/>
    <n v="1.1676"/>
    <n v="46.704000000000001"/>
    <n v="1.34"/>
    <n v="48.044000000000004"/>
    <s v="Chuck Magee"/>
    <x v="1"/>
    <n v="13"/>
    <s v="Prince Edward Island"/>
    <s v="Atlantico"/>
    <n v="63.155999999999985"/>
  </r>
  <r>
    <n v="7642"/>
    <n v="54753"/>
    <d v="2009-04-18T00:00:00"/>
    <x v="59"/>
    <x v="0"/>
    <x v="1"/>
    <n v="150"/>
    <s v="T39m"/>
    <s v="Caja Chica"/>
    <x v="2"/>
    <x v="3"/>
    <n v="36"/>
    <n v="155.99"/>
    <n v="5615.64"/>
    <n v="70.195499999999996"/>
    <n v="2527.038"/>
    <n v="3.9"/>
    <n v="2530.9380000000001"/>
    <s v="Christopher Schild"/>
    <x v="1"/>
    <n v="9"/>
    <s v="Manitoba"/>
    <s v="Pradera"/>
    <n v="3084.7020000000002"/>
  </r>
  <r>
    <n v="2875"/>
    <n v="20711"/>
    <d v="2009-01-19T00:00:00"/>
    <x v="92"/>
    <x v="2"/>
    <x v="4"/>
    <n v="742"/>
    <s v="Hewlett-Packard 2600DN Business Color Inkjet Printer"/>
    <s v="Caja Jumbo"/>
    <x v="2"/>
    <x v="9"/>
    <n v="18"/>
    <n v="119.99"/>
    <n v="2159.8199999999997"/>
    <n v="73.193899999999999"/>
    <n v="1317.4902"/>
    <n v="56.14"/>
    <n v="1373.6302000000001"/>
    <s v="Chris Cortes"/>
    <x v="2"/>
    <n v="1"/>
    <s v="Ontario"/>
    <s v="Ontario"/>
    <n v="786.18979999999965"/>
  </r>
  <r>
    <n v="1638"/>
    <n v="11843"/>
    <d v="2009-07-17T00:00:00"/>
    <x v="49"/>
    <x v="2"/>
    <x v="1"/>
    <n v="742"/>
    <s v="Hewlett-Packard 2600DN Business Color Inkjet Printer"/>
    <s v="Caja Jumbo"/>
    <x v="2"/>
    <x v="9"/>
    <n v="42"/>
    <n v="119.99"/>
    <n v="5039.58"/>
    <n v="73.193899999999999"/>
    <n v="3074.1437999999998"/>
    <n v="56.14"/>
    <n v="3130.2837999999997"/>
    <s v="Cindy Chapman"/>
    <x v="2"/>
    <n v="11"/>
    <s v="Yukon"/>
    <s v="Yukon"/>
    <n v="1909.2962000000002"/>
  </r>
  <r>
    <n v="6871"/>
    <n v="48961"/>
    <d v="2009-07-21T00:00:00"/>
    <x v="157"/>
    <x v="0"/>
    <x v="2"/>
    <n v="151"/>
    <s v="Xerox 1982"/>
    <s v="Caja Chica"/>
    <x v="0"/>
    <x v="4"/>
    <n v="24"/>
    <n v="22.84"/>
    <n v="548.16"/>
    <n v="13.932399999999999"/>
    <n v="334.37759999999997"/>
    <n v="16.87"/>
    <n v="351.24759999999998"/>
    <s v="John Lucas"/>
    <x v="0"/>
    <n v="1"/>
    <s v="Ontario"/>
    <s v="Ontario"/>
    <n v="196.91239999999999"/>
  </r>
  <r>
    <n v="2074"/>
    <n v="14823"/>
    <d v="2009-02-12T00:00:00"/>
    <x v="5"/>
    <x v="0"/>
    <x v="3"/>
    <n v="153"/>
    <s v="Turquoise Lead Holder with Pocket Clip"/>
    <s v="Bolsa"/>
    <x v="0"/>
    <x v="7"/>
    <n v="20"/>
    <n v="6.7"/>
    <n v="134"/>
    <n v="3.2159999999999997"/>
    <n v="64.319999999999993"/>
    <n v="1.56"/>
    <n v="65.88"/>
    <s v="David Smith"/>
    <x v="0"/>
    <n v="1"/>
    <s v="Ontario"/>
    <s v="Ontario"/>
    <n v="68.12"/>
  </r>
  <r>
    <n v="5392"/>
    <n v="38340"/>
    <d v="2009-01-20T00:00:00"/>
    <x v="25"/>
    <x v="0"/>
    <x v="4"/>
    <n v="480"/>
    <s v="FelBajoes Smart Surge Ten-Outlet Protector, Platinum"/>
    <s v="Caja Chica"/>
    <x v="0"/>
    <x v="5"/>
    <n v="36"/>
    <n v="60.22"/>
    <n v="2167.92"/>
    <n v="25.894600000000004"/>
    <n v="932.20560000000012"/>
    <n v="3.5"/>
    <n v="935.70560000000012"/>
    <s v="Tanja Norvell"/>
    <x v="1"/>
    <n v="9"/>
    <s v="Manitoba"/>
    <s v="Pradera"/>
    <n v="1232.2143999999998"/>
  </r>
  <r>
    <n v="4858"/>
    <n v="34567"/>
    <d v="2009-04-26T00:00:00"/>
    <x v="91"/>
    <x v="2"/>
    <x v="3"/>
    <n v="156"/>
    <s v="Global Ergonomic Managers Chair"/>
    <s v="Barril Jumbo"/>
    <x v="1"/>
    <x v="2"/>
    <n v="18"/>
    <n v="180.98"/>
    <n v="3257.64"/>
    <n v="74.201800000000006"/>
    <n v="1335.6324000000002"/>
    <n v="26.2"/>
    <n v="1361.8324000000002"/>
    <s v="Katrina Bavinger"/>
    <x v="2"/>
    <n v="1"/>
    <s v="Ontario"/>
    <s v="Ontario"/>
    <n v="1895.8075999999996"/>
  </r>
  <r>
    <n v="2483"/>
    <n v="18080"/>
    <d v="2009-06-22T00:00:00"/>
    <x v="100"/>
    <x v="2"/>
    <x v="0"/>
    <n v="156"/>
    <s v="Global Ergonomic Managers Chair"/>
    <s v="Barril Jumbo"/>
    <x v="1"/>
    <x v="2"/>
    <n v="7"/>
    <n v="180.98"/>
    <n v="1266.8599999999999"/>
    <n v="74.201800000000006"/>
    <n v="519.4126"/>
    <n v="26.2"/>
    <n v="545.61260000000004"/>
    <s v="Sylvia Foulston"/>
    <x v="1"/>
    <n v="8"/>
    <s v="Territorios del Noroeste"/>
    <s v="Territorios del Noroeste"/>
    <n v="721.24739999999986"/>
  </r>
  <r>
    <n v="4370"/>
    <n v="31138"/>
    <d v="2009-01-21T00:00:00"/>
    <x v="67"/>
    <x v="2"/>
    <x v="0"/>
    <n v="468"/>
    <s v="Hon iLevel™ Computer Training Table"/>
    <s v="Caja Jumbo"/>
    <x v="1"/>
    <x v="11"/>
    <n v="37"/>
    <n v="31.76"/>
    <n v="1175.1200000000001"/>
    <n v="11.116"/>
    <n v="411.29199999999997"/>
    <n v="45.51"/>
    <n v="456.80199999999996"/>
    <s v="Arthur Prichep"/>
    <x v="0"/>
    <n v="1"/>
    <s v="Ontario"/>
    <s v="Ontario"/>
    <n v="718.31800000000021"/>
  </r>
  <r>
    <n v="7916"/>
    <n v="56582"/>
    <d v="2009-06-12T00:00:00"/>
    <x v="45"/>
    <x v="2"/>
    <x v="3"/>
    <n v="468"/>
    <s v="Hon iLevel™ Computer Training Table"/>
    <s v="Caja Jumbo"/>
    <x v="1"/>
    <x v="11"/>
    <n v="47"/>
    <n v="31.76"/>
    <n v="1492.72"/>
    <n v="11.116"/>
    <n v="522.452"/>
    <n v="45.51"/>
    <n v="567.96199999999999"/>
    <s v="Harold Pawlan"/>
    <x v="0"/>
    <n v="5"/>
    <s v="Alberta"/>
    <s v="Oeste"/>
    <n v="924.75800000000004"/>
  </r>
  <r>
    <n v="667"/>
    <n v="4674"/>
    <d v="2009-04-18T00:00:00"/>
    <x v="59"/>
    <x v="2"/>
    <x v="4"/>
    <n v="157"/>
    <s v="Office Star - Contemporary Task Swivel chair with 2-way adjustable arms, Plum"/>
    <s v="Barril Jumbo"/>
    <x v="1"/>
    <x v="2"/>
    <n v="23"/>
    <n v="130.97999999999999"/>
    <n v="3012.54"/>
    <n v="28.815599999999993"/>
    <n v="662.75879999999984"/>
    <n v="30"/>
    <n v="692.75879999999984"/>
    <s v="Christina Anderson"/>
    <x v="1"/>
    <n v="6"/>
    <s v="Saskachewan"/>
    <s v="Pradera"/>
    <n v="2319.7812000000004"/>
  </r>
  <r>
    <n v="7632"/>
    <n v="54595"/>
    <d v="2009-04-28T00:00:00"/>
    <x v="160"/>
    <x v="2"/>
    <x v="1"/>
    <n v="157"/>
    <s v="Office Star - Contemporary Task Swivel chair with 2-way adjustable arms, Plum"/>
    <s v="Barril Jumbo"/>
    <x v="1"/>
    <x v="2"/>
    <n v="41"/>
    <n v="130.97999999999999"/>
    <n v="5370.1799999999994"/>
    <n v="28.815599999999993"/>
    <n v="1181.4395999999997"/>
    <n v="30"/>
    <n v="1211.4395999999997"/>
    <s v="Erica Hernandez"/>
    <x v="0"/>
    <n v="1"/>
    <s v="Ontario"/>
    <s v="Ontario"/>
    <n v="4158.7403999999997"/>
  </r>
  <r>
    <n v="3171"/>
    <n v="22818"/>
    <d v="2009-05-22T00:00:00"/>
    <x v="161"/>
    <x v="2"/>
    <x v="4"/>
    <n v="157"/>
    <s v="Office Star - Contemporary Task Swivel chair with 2-way adjustable arms, Plum"/>
    <s v="Barril Jumbo"/>
    <x v="1"/>
    <x v="2"/>
    <n v="50"/>
    <n v="130.97999999999999"/>
    <n v="6548.9999999999991"/>
    <n v="28.815599999999993"/>
    <n v="1440.7799999999997"/>
    <n v="30"/>
    <n v="1470.7799999999997"/>
    <s v="Mitch Gastineau"/>
    <x v="0"/>
    <n v="5"/>
    <s v="Alberta"/>
    <s v="Oeste"/>
    <n v="5078.2199999999993"/>
  </r>
  <r>
    <n v="1694"/>
    <n v="12228"/>
    <d v="2009-06-25T00:00:00"/>
    <x v="62"/>
    <x v="2"/>
    <x v="2"/>
    <n v="157"/>
    <s v="Office Star - Contemporary Task Swivel chair with 2-way adjustable arms, Plum"/>
    <s v="Barril Jumbo"/>
    <x v="1"/>
    <x v="2"/>
    <n v="1"/>
    <n v="130.97999999999999"/>
    <n v="130.97999999999999"/>
    <n v="28.815599999999993"/>
    <n v="28.815599999999993"/>
    <n v="30"/>
    <n v="58.815599999999989"/>
    <s v="Brad Norvell"/>
    <x v="1"/>
    <n v="4"/>
    <s v="Nova Scotia"/>
    <s v="Atlantico"/>
    <n v="72.164400000000001"/>
  </r>
  <r>
    <n v="7895"/>
    <n v="56483"/>
    <d v="2009-02-19T00:00:00"/>
    <x v="137"/>
    <x v="0"/>
    <x v="0"/>
    <n v="158"/>
    <s v="Xerox 1971"/>
    <s v="Caja Chica"/>
    <x v="0"/>
    <x v="4"/>
    <n v="37"/>
    <n v="4.28"/>
    <n v="158.36000000000001"/>
    <n v="2.5680000000000001"/>
    <n v="95.016000000000005"/>
    <n v="5.17"/>
    <n v="100.18600000000001"/>
    <s v="Debra Catini"/>
    <x v="0"/>
    <n v="3"/>
    <s v="British Columbia"/>
    <s v="Oeste"/>
    <n v="58.174000000000007"/>
  </r>
  <r>
    <n v="3393"/>
    <n v="24193"/>
    <d v="2009-03-14T00:00:00"/>
    <x v="104"/>
    <x v="0"/>
    <x v="2"/>
    <n v="158"/>
    <s v="Xerox 1971"/>
    <s v="Caja Chica"/>
    <x v="0"/>
    <x v="4"/>
    <n v="24"/>
    <n v="4.28"/>
    <n v="102.72"/>
    <n v="2.5680000000000001"/>
    <n v="61.632000000000005"/>
    <n v="5.17"/>
    <n v="66.802000000000007"/>
    <s v="Beth Fritzler"/>
    <x v="0"/>
    <n v="6"/>
    <s v="Saskachewan"/>
    <s v="Pradera"/>
    <n v="35.917999999999992"/>
  </r>
  <r>
    <n v="3168"/>
    <n v="22755"/>
    <d v="2009-03-30T00:00:00"/>
    <x v="122"/>
    <x v="0"/>
    <x v="1"/>
    <n v="160"/>
    <s v="Accessory6"/>
    <s v="Paquete Chico"/>
    <x v="2"/>
    <x v="3"/>
    <n v="5"/>
    <n v="55.99"/>
    <n v="279.95"/>
    <n v="11.197999999999999"/>
    <n v="55.989999999999995"/>
    <n v="5"/>
    <n v="60.989999999999995"/>
    <s v="Fred Harton"/>
    <x v="3"/>
    <n v="3"/>
    <s v="British Columbia"/>
    <s v="Oeste"/>
    <n v="218.95999999999998"/>
  </r>
  <r>
    <n v="662"/>
    <n v="4647"/>
    <d v="2009-05-13T00:00:00"/>
    <x v="41"/>
    <x v="0"/>
    <x v="1"/>
    <n v="160"/>
    <s v="Accessory6"/>
    <s v="Paquete Chico"/>
    <x v="2"/>
    <x v="3"/>
    <n v="33"/>
    <n v="55.99"/>
    <n v="1847.67"/>
    <n v="11.197999999999999"/>
    <n v="369.53399999999993"/>
    <n v="5"/>
    <n v="374.53399999999993"/>
    <s v="Carlos Meador"/>
    <x v="1"/>
    <n v="4"/>
    <s v="Nova Scotia"/>
    <s v="Atlantico"/>
    <n v="1473.1360000000002"/>
  </r>
  <r>
    <n v="4601"/>
    <n v="32800"/>
    <d v="2009-01-21T00:00:00"/>
    <x v="34"/>
    <x v="0"/>
    <x v="2"/>
    <n v="474"/>
    <s v="Southworth 25% Cotton Premium Laser Papel and Sobres"/>
    <s v="Caja Chica"/>
    <x v="0"/>
    <x v="4"/>
    <n v="19"/>
    <n v="19.98"/>
    <n v="379.62"/>
    <n v="12.587400000000001"/>
    <n v="239.16060000000002"/>
    <n v="8.68"/>
    <n v="247.84060000000002"/>
    <s v="Larry Tron"/>
    <x v="3"/>
    <n v="5"/>
    <s v="Alberta"/>
    <s v="Oeste"/>
    <n v="131.77939999999998"/>
  </r>
  <r>
    <n v="4602"/>
    <n v="32800"/>
    <d v="2009-01-21T00:00:00"/>
    <x v="67"/>
    <x v="0"/>
    <x v="2"/>
    <n v="474"/>
    <s v="Southworth 25% Cotton Premium Laser Papel and Sobres"/>
    <s v="Caja Chica"/>
    <x v="0"/>
    <x v="4"/>
    <n v="40"/>
    <n v="19.98"/>
    <n v="799.2"/>
    <n v="12.587400000000001"/>
    <n v="503.49600000000004"/>
    <n v="8.68"/>
    <n v="512.17600000000004"/>
    <s v="Larry Tron"/>
    <x v="3"/>
    <n v="5"/>
    <s v="Alberta"/>
    <s v="Oeste"/>
    <n v="287.024"/>
  </r>
  <r>
    <n v="3329"/>
    <n v="23808"/>
    <d v="2009-02-07T00:00:00"/>
    <x v="162"/>
    <x v="0"/>
    <x v="3"/>
    <n v="474"/>
    <s v="Southworth 25% Cotton Premium Laser Papel and Sobres"/>
    <s v="Caja Chica"/>
    <x v="0"/>
    <x v="4"/>
    <n v="30"/>
    <n v="19.98"/>
    <n v="599.4"/>
    <n v="12.587400000000001"/>
    <n v="377.62200000000001"/>
    <n v="8.68"/>
    <n v="386.30200000000002"/>
    <s v="Ed Braxton"/>
    <x v="2"/>
    <n v="11"/>
    <s v="Yukon"/>
    <s v="Yukon"/>
    <n v="213.09799999999996"/>
  </r>
  <r>
    <n v="2085"/>
    <n v="14913"/>
    <d v="2009-02-14T00:00:00"/>
    <x v="52"/>
    <x v="0"/>
    <x v="0"/>
    <n v="474"/>
    <s v="Southworth 25% Cotton Premium Laser Papel and Sobres"/>
    <s v="Caja Chica"/>
    <x v="0"/>
    <x v="4"/>
    <n v="47"/>
    <n v="19.98"/>
    <n v="939.06000000000006"/>
    <n v="12.587400000000001"/>
    <n v="591.6078"/>
    <n v="8.68"/>
    <n v="600.28779999999995"/>
    <s v="Janet Lee"/>
    <x v="2"/>
    <n v="6"/>
    <s v="Saskachewan"/>
    <s v="Pradera"/>
    <n v="338.77220000000011"/>
  </r>
  <r>
    <n v="7451"/>
    <n v="53152"/>
    <d v="2009-03-05T00:00:00"/>
    <x v="163"/>
    <x v="0"/>
    <x v="1"/>
    <n v="474"/>
    <s v="Southworth 25% Cotton Premium Laser Papel and Sobres"/>
    <s v="Caja Chica"/>
    <x v="0"/>
    <x v="4"/>
    <n v="9"/>
    <n v="19.98"/>
    <n v="179.82"/>
    <n v="12.587400000000001"/>
    <n v="113.28660000000001"/>
    <n v="8.68"/>
    <n v="121.9666"/>
    <s v="Bill Eplett"/>
    <x v="1"/>
    <n v="1"/>
    <s v="Ontario"/>
    <s v="Ontario"/>
    <n v="57.853399999999993"/>
  </r>
  <r>
    <n v="6480"/>
    <n v="46119"/>
    <d v="2009-02-15T00:00:00"/>
    <x v="155"/>
    <x v="0"/>
    <x v="4"/>
    <n v="161"/>
    <s v="Durable Pressboard Binders"/>
    <s v="Caja Chica"/>
    <x v="0"/>
    <x v="6"/>
    <n v="23"/>
    <n v="3.8"/>
    <n v="87.399999999999991"/>
    <n v="2.3559999999999999"/>
    <n v="54.187999999999995"/>
    <n v="1.49"/>
    <n v="55.677999999999997"/>
    <s v="Carlos Soltero"/>
    <x v="2"/>
    <n v="13"/>
    <s v="Prince Edward Island"/>
    <s v="Atlantico"/>
    <n v="31.721999999999994"/>
  </r>
  <r>
    <n v="6995"/>
    <n v="49984"/>
    <d v="2009-05-11T00:00:00"/>
    <x v="108"/>
    <x v="0"/>
    <x v="3"/>
    <n v="161"/>
    <s v="Durable Pressboard Binders"/>
    <s v="Caja Chica"/>
    <x v="0"/>
    <x v="6"/>
    <n v="14"/>
    <n v="3.8"/>
    <n v="53.199999999999996"/>
    <n v="2.3559999999999999"/>
    <n v="32.983999999999995"/>
    <n v="1.49"/>
    <n v="34.473999999999997"/>
    <s v="Sara Luxemburg"/>
    <x v="0"/>
    <n v="4"/>
    <s v="Nova Scotia"/>
    <s v="Atlantico"/>
    <n v="18.725999999999999"/>
  </r>
  <r>
    <n v="5802"/>
    <n v="41153"/>
    <d v="2009-03-02T00:00:00"/>
    <x v="129"/>
    <x v="0"/>
    <x v="1"/>
    <n v="162"/>
    <s v="FelBajoes 17-key keypad for PS/2 interface"/>
    <s v="Caja Chica"/>
    <x v="2"/>
    <x v="8"/>
    <n v="29"/>
    <n v="30.73"/>
    <n v="891.17"/>
    <n v="7.6825000000000001"/>
    <n v="222.79249999999999"/>
    <n v="4"/>
    <n v="226.79249999999999"/>
    <s v="Alan Barnes"/>
    <x v="1"/>
    <n v="8"/>
    <s v="Territorios del Noroeste"/>
    <s v="Territorios del Noroeste"/>
    <n v="664.37749999999994"/>
  </r>
  <r>
    <n v="6080"/>
    <n v="43079"/>
    <d v="2009-07-21T00:00:00"/>
    <x v="164"/>
    <x v="0"/>
    <x v="1"/>
    <n v="162"/>
    <s v="FelBajoes 17-key keypad for PS/2 interface"/>
    <s v="Caja Chica"/>
    <x v="2"/>
    <x v="8"/>
    <n v="40"/>
    <n v="30.73"/>
    <n v="1229.2"/>
    <n v="7.6825000000000001"/>
    <n v="307.3"/>
    <n v="4"/>
    <n v="311.3"/>
    <s v="Giulietta Weimer"/>
    <x v="3"/>
    <n v="3"/>
    <s v="British Columbia"/>
    <s v="Oeste"/>
    <n v="917.90000000000009"/>
  </r>
  <r>
    <n v="5351"/>
    <n v="38021"/>
    <d v="2009-01-21T00:00:00"/>
    <x v="67"/>
    <x v="0"/>
    <x v="1"/>
    <n v="608"/>
    <s v="Premier Elliptical Ring Binder, Black"/>
    <s v="Caja Chica"/>
    <x v="0"/>
    <x v="6"/>
    <n v="46"/>
    <n v="30.44"/>
    <n v="1400.24"/>
    <n v="19.177200000000003"/>
    <n v="882.15120000000013"/>
    <n v="1.49"/>
    <n v="883.64120000000014"/>
    <s v="Rob Haberlin"/>
    <x v="1"/>
    <n v="3"/>
    <s v="British Columbia"/>
    <s v="Oeste"/>
    <n v="516.59879999999987"/>
  </r>
  <r>
    <n v="1988"/>
    <n v="14182"/>
    <d v="2009-06-22T00:00:00"/>
    <x v="165"/>
    <x v="0"/>
    <x v="3"/>
    <n v="163"/>
    <s v="StarTAC ST7762"/>
    <s v="Caja Chica"/>
    <x v="2"/>
    <x v="3"/>
    <n v="23"/>
    <n v="125.99"/>
    <n v="2897.77"/>
    <n v="54.175700000000006"/>
    <n v="1246.0411000000001"/>
    <n v="8.08"/>
    <n v="1254.1211000000001"/>
    <s v="Bobby Trafton"/>
    <x v="0"/>
    <n v="4"/>
    <s v="Nova Scotia"/>
    <s v="Atlantico"/>
    <n v="1643.6488999999999"/>
  </r>
  <r>
    <n v="5349"/>
    <n v="38021"/>
    <d v="2009-01-21T00:00:00"/>
    <x v="34"/>
    <x v="2"/>
    <x v="1"/>
    <n v="372"/>
    <s v="Sanyo 2.5 Cubic Foot Mid-Size Office Refrigerators"/>
    <s v="Barril Jumbo"/>
    <x v="0"/>
    <x v="5"/>
    <n v="16"/>
    <n v="279.81"/>
    <n v="4476.96"/>
    <n v="114.72210000000001"/>
    <n v="1835.5536000000002"/>
    <n v="23.19"/>
    <n v="1858.7436000000002"/>
    <s v="Rob Haberlin"/>
    <x v="1"/>
    <n v="1"/>
    <s v="Ontario"/>
    <s v="Ontario"/>
    <n v="2618.2163999999998"/>
  </r>
  <r>
    <n v="5058"/>
    <n v="36068"/>
    <d v="2009-02-05T00:00:00"/>
    <x v="126"/>
    <x v="2"/>
    <x v="4"/>
    <n v="372"/>
    <s v="Sanyo 2.5 Cubic Foot Mid-Size Office Refrigerators"/>
    <s v="Barril Jumbo"/>
    <x v="0"/>
    <x v="5"/>
    <n v="23"/>
    <n v="279.81"/>
    <n v="6435.63"/>
    <n v="114.72210000000001"/>
    <n v="2638.6083000000003"/>
    <n v="23.19"/>
    <n v="2661.7983000000004"/>
    <s v="Anthony Johnson"/>
    <x v="0"/>
    <n v="3"/>
    <s v="British Columbia"/>
    <s v="Oeste"/>
    <n v="3773.8316999999997"/>
  </r>
  <r>
    <n v="5350"/>
    <n v="38021"/>
    <d v="2009-01-21T00:00:00"/>
    <x v="34"/>
    <x v="0"/>
    <x v="1"/>
    <n v="1013"/>
    <s v="Avery 508"/>
    <s v="Caja Chica"/>
    <x v="0"/>
    <x v="14"/>
    <n v="36"/>
    <n v="4.91"/>
    <n v="176.76"/>
    <n v="3.1424000000000003"/>
    <n v="113.12640000000002"/>
    <n v="0.5"/>
    <n v="113.62640000000002"/>
    <s v="Rob Haberlin"/>
    <x v="1"/>
    <n v="1"/>
    <s v="Ontario"/>
    <s v="Ontario"/>
    <n v="63.133599999999973"/>
  </r>
  <r>
    <n v="7281"/>
    <n v="51943"/>
    <d v="2009-04-24T00:00:00"/>
    <x v="154"/>
    <x v="0"/>
    <x v="0"/>
    <n v="1013"/>
    <s v="Avery 508"/>
    <s v="Caja Chica"/>
    <x v="0"/>
    <x v="14"/>
    <n v="28"/>
    <n v="4.91"/>
    <n v="137.48000000000002"/>
    <n v="3.1424000000000003"/>
    <n v="87.987200000000001"/>
    <n v="0.5"/>
    <n v="88.487200000000001"/>
    <s v="Dorris Love"/>
    <x v="3"/>
    <n v="2"/>
    <s v="Quebec"/>
    <s v="Quebec"/>
    <n v="48.992800000000017"/>
  </r>
  <r>
    <n v="3199"/>
    <n v="22919"/>
    <d v="2009-07-17T00:00:00"/>
    <x v="50"/>
    <x v="0"/>
    <x v="4"/>
    <n v="1013"/>
    <s v="Avery 508"/>
    <s v="Caja Chica"/>
    <x v="0"/>
    <x v="14"/>
    <n v="21"/>
    <n v="4.91"/>
    <n v="103.11"/>
    <n v="3.1424000000000003"/>
    <n v="65.990400000000008"/>
    <n v="0.5"/>
    <n v="66.490400000000008"/>
    <s v="Irene Maddox"/>
    <x v="2"/>
    <n v="9"/>
    <s v="Manitoba"/>
    <s v="Pradera"/>
    <n v="36.619599999999991"/>
  </r>
  <r>
    <n v="5584"/>
    <n v="39589"/>
    <d v="2009-08-02T00:00:00"/>
    <x v="166"/>
    <x v="0"/>
    <x v="4"/>
    <n v="1013"/>
    <s v="Avery 508"/>
    <s v="Caja Chica"/>
    <x v="0"/>
    <x v="14"/>
    <n v="20"/>
    <n v="4.91"/>
    <n v="98.2"/>
    <n v="3.1424000000000003"/>
    <n v="62.848000000000006"/>
    <n v="0.5"/>
    <n v="63.348000000000006"/>
    <s v="Olvera Toch"/>
    <x v="3"/>
    <n v="1"/>
    <s v="Ontario"/>
    <s v="Ontario"/>
    <n v="34.851999999999997"/>
  </r>
  <r>
    <n v="2624"/>
    <n v="19010"/>
    <d v="2009-06-07T00:00:00"/>
    <x v="167"/>
    <x v="0"/>
    <x v="3"/>
    <n v="165"/>
    <s v="FelBajoes PB500 Electric Punch Plastic Comb Binding Machine with Manual Bind"/>
    <s v="Caja Chica"/>
    <x v="0"/>
    <x v="6"/>
    <n v="18"/>
    <n v="1270.99"/>
    <n v="22877.82"/>
    <n v="826.14350000000002"/>
    <n v="14870.583000000001"/>
    <n v="19.989999999999998"/>
    <n v="14890.573"/>
    <s v="Grant Carroll"/>
    <x v="0"/>
    <n v="8"/>
    <s v="Territorios del Noroeste"/>
    <s v="Territorios del Noroeste"/>
    <n v="7987.2469999999994"/>
  </r>
  <r>
    <n v="3517"/>
    <n v="25060"/>
    <d v="2009-07-20T00:00:00"/>
    <x v="164"/>
    <x v="0"/>
    <x v="2"/>
    <n v="165"/>
    <s v="FelBajoes PB500 Electric Punch Plastic Comb Binding Machine with Manual Bind"/>
    <s v="Caja Chica"/>
    <x v="0"/>
    <x v="6"/>
    <n v="6"/>
    <n v="1270.99"/>
    <n v="7625.9400000000005"/>
    <n v="826.14350000000002"/>
    <n v="4956.8609999999999"/>
    <n v="19.989999999999998"/>
    <n v="4976.8509999999997"/>
    <s v="Brosina Hoffman"/>
    <x v="2"/>
    <n v="6"/>
    <s v="Saskachewan"/>
    <s v="Pradera"/>
    <n v="2649.0890000000009"/>
  </r>
  <r>
    <n v="7120"/>
    <n v="50816"/>
    <d v="2009-03-27T00:00:00"/>
    <x v="21"/>
    <x v="0"/>
    <x v="0"/>
    <n v="166"/>
    <s v="Staples 6 Outlet Surge"/>
    <s v="Caja Chica"/>
    <x v="0"/>
    <x v="5"/>
    <n v="25"/>
    <n v="11.97"/>
    <n v="299.25"/>
    <n v="5.027400000000001"/>
    <n v="125.68500000000003"/>
    <n v="4.9800000000000004"/>
    <n v="130.66500000000002"/>
    <s v="Anthony Johnson"/>
    <x v="0"/>
    <n v="3"/>
    <s v="British Columbia"/>
    <s v="Oeste"/>
    <n v="168.58499999999998"/>
  </r>
  <r>
    <n v="5316"/>
    <n v="37825"/>
    <d v="2009-07-22T00:00:00"/>
    <x v="51"/>
    <x v="0"/>
    <x v="3"/>
    <n v="166"/>
    <s v="Staples 6 Outlet Surge"/>
    <s v="Caja Chica"/>
    <x v="0"/>
    <x v="5"/>
    <n v="44"/>
    <n v="11.97"/>
    <n v="526.68000000000006"/>
    <n v="5.027400000000001"/>
    <n v="221.20560000000003"/>
    <n v="4.9800000000000004"/>
    <n v="226.18560000000002"/>
    <s v="Matt Collister"/>
    <x v="3"/>
    <n v="6"/>
    <s v="Saskachewan"/>
    <s v="Pradera"/>
    <n v="300.49440000000004"/>
  </r>
  <r>
    <n v="2637"/>
    <n v="19078"/>
    <d v="2009-07-27T00:00:00"/>
    <x v="20"/>
    <x v="0"/>
    <x v="4"/>
    <n v="166"/>
    <s v="Staples 6 Outlet Surge"/>
    <s v="Caja Chica"/>
    <x v="0"/>
    <x v="5"/>
    <n v="21"/>
    <n v="11.97"/>
    <n v="251.37"/>
    <n v="5.027400000000001"/>
    <n v="105.57540000000002"/>
    <n v="4.9800000000000004"/>
    <n v="110.55540000000002"/>
    <s v="Brendan Dodson"/>
    <x v="1"/>
    <n v="8"/>
    <s v="Territorios del Noroeste"/>
    <s v="Territorios del Noroeste"/>
    <n v="140.81459999999998"/>
  </r>
  <r>
    <n v="7378"/>
    <n v="52608"/>
    <d v="2009-01-21T00:00:00"/>
    <x v="58"/>
    <x v="0"/>
    <x v="3"/>
    <n v="1101"/>
    <s v="4009® Altolighters by Sanford"/>
    <s v="Bolsa"/>
    <x v="0"/>
    <x v="7"/>
    <n v="36"/>
    <n v="3.98"/>
    <n v="143.28"/>
    <n v="1.9103999999999999"/>
    <n v="68.7744"/>
    <n v="0.7"/>
    <n v="69.474400000000003"/>
    <s v="Thea Hudgings"/>
    <x v="2"/>
    <n v="9"/>
    <s v="Manitoba"/>
    <s v="Pradera"/>
    <n v="73.805599999999998"/>
  </r>
  <r>
    <n v="7490"/>
    <n v="53476"/>
    <d v="2009-06-11T00:00:00"/>
    <x v="45"/>
    <x v="0"/>
    <x v="2"/>
    <n v="1101"/>
    <s v="4009® Altolighters by Sanford"/>
    <s v="Bolsa"/>
    <x v="0"/>
    <x v="7"/>
    <n v="24"/>
    <n v="3.98"/>
    <n v="95.52"/>
    <n v="1.9103999999999999"/>
    <n v="45.849599999999995"/>
    <n v="0.7"/>
    <n v="46.549599999999998"/>
    <s v="Steve Nguyen"/>
    <x v="0"/>
    <n v="1"/>
    <s v="Ontario"/>
    <s v="Ontario"/>
    <n v="48.970399999999998"/>
  </r>
  <r>
    <n v="4065"/>
    <n v="28933"/>
    <d v="2009-07-09T00:00:00"/>
    <x v="168"/>
    <x v="0"/>
    <x v="4"/>
    <n v="1101"/>
    <s v="4009® Altolighters by Sanford"/>
    <s v="Bolsa"/>
    <x v="0"/>
    <x v="7"/>
    <n v="38"/>
    <n v="3.98"/>
    <n v="151.24"/>
    <n v="1.9103999999999999"/>
    <n v="72.595199999999991"/>
    <n v="0.7"/>
    <n v="73.295199999999994"/>
    <s v="Shirley Jackson"/>
    <x v="1"/>
    <n v="11"/>
    <s v="Yukon"/>
    <s v="Yukon"/>
    <n v="77.944800000000015"/>
  </r>
  <r>
    <n v="1058"/>
    <n v="7815"/>
    <d v="2009-01-22T00:00:00"/>
    <x v="67"/>
    <x v="0"/>
    <x v="4"/>
    <n v="281"/>
    <s v="PC Concepts 116 Key Quantum 3000 Keyboard"/>
    <s v="Caja Chica"/>
    <x v="2"/>
    <x v="8"/>
    <n v="6"/>
    <n v="32.979999999999997"/>
    <n v="197.88"/>
    <n v="8.2449999999999992"/>
    <n v="49.47"/>
    <n v="5.5"/>
    <n v="54.97"/>
    <s v="Amy Hunt"/>
    <x v="3"/>
    <n v="6"/>
    <s v="Saskachewan"/>
    <s v="Pradera"/>
    <n v="142.91"/>
  </r>
  <r>
    <n v="5612"/>
    <n v="39750"/>
    <d v="2009-03-27T00:00:00"/>
    <x v="169"/>
    <x v="0"/>
    <x v="0"/>
    <n v="169"/>
    <s v="Canon P1-DHIII Palm Printing Calculator"/>
    <s v="Medio Box"/>
    <x v="2"/>
    <x v="9"/>
    <n v="7"/>
    <n v="17.98"/>
    <n v="125.86"/>
    <n v="10.788"/>
    <n v="75.516000000000005"/>
    <n v="8.51"/>
    <n v="84.02600000000001"/>
    <s v="Adam Shillingsburg"/>
    <x v="1"/>
    <n v="5"/>
    <s v="Alberta"/>
    <s v="Oeste"/>
    <n v="41.833999999999989"/>
  </r>
  <r>
    <n v="4176"/>
    <n v="29637"/>
    <d v="2009-05-25T00:00:00"/>
    <x v="38"/>
    <x v="0"/>
    <x v="0"/>
    <n v="169"/>
    <s v="Canon P1-DHIII Palm Printing Calculator"/>
    <s v="Medio Box"/>
    <x v="2"/>
    <x v="9"/>
    <n v="34"/>
    <n v="17.98"/>
    <n v="611.32000000000005"/>
    <n v="10.788"/>
    <n v="366.79200000000003"/>
    <n v="8.51"/>
    <n v="375.30200000000002"/>
    <s v="Bruce Degenhardt"/>
    <x v="3"/>
    <n v="11"/>
    <s v="Yukon"/>
    <s v="Yukon"/>
    <n v="236.01800000000003"/>
  </r>
  <r>
    <n v="3955"/>
    <n v="28225"/>
    <d v="2009-01-22T00:00:00"/>
    <x v="116"/>
    <x v="0"/>
    <x v="4"/>
    <n v="807"/>
    <s v="Carina 42&quot;Hx23 3/4&quot;W Media Storage Unit"/>
    <s v="Caja Grande"/>
    <x v="0"/>
    <x v="0"/>
    <n v="13"/>
    <n v="80.98"/>
    <n v="1052.74"/>
    <n v="13.766600000000004"/>
    <n v="178.96580000000006"/>
    <n v="35"/>
    <n v="213.96580000000006"/>
    <s v="Guy Phonely"/>
    <x v="1"/>
    <n v="1"/>
    <s v="Ontario"/>
    <s v="Ontario"/>
    <n v="838.77419999999995"/>
  </r>
  <r>
    <n v="6775"/>
    <n v="48230"/>
    <d v="2009-02-25T00:00:00"/>
    <x v="112"/>
    <x v="0"/>
    <x v="2"/>
    <n v="807"/>
    <s v="Carina 42&quot;Hx23 3/4&quot;W Media Storage Unit"/>
    <s v="Caja Grande"/>
    <x v="0"/>
    <x v="0"/>
    <n v="31"/>
    <n v="80.98"/>
    <n v="2510.38"/>
    <n v="13.766600000000004"/>
    <n v="426.76460000000014"/>
    <n v="35"/>
    <n v="461.76460000000014"/>
    <s v="Dana Kaydos"/>
    <x v="1"/>
    <n v="9"/>
    <s v="Manitoba"/>
    <s v="Pradera"/>
    <n v="2048.6154000000001"/>
  </r>
  <r>
    <n v="3956"/>
    <n v="28225"/>
    <d v="2009-01-22T00:00:00"/>
    <x v="34"/>
    <x v="0"/>
    <x v="4"/>
    <n v="699"/>
    <s v="Career Cubicle Clock, 8 1/4&quot;, Black"/>
    <s v="Caja Chica"/>
    <x v="1"/>
    <x v="1"/>
    <n v="9"/>
    <n v="20.28"/>
    <n v="182.52"/>
    <n v="10.748400000000002"/>
    <n v="96.735600000000019"/>
    <n v="14.39"/>
    <n v="111.12560000000002"/>
    <s v="Khloe Miller"/>
    <x v="1"/>
    <n v="3"/>
    <s v="British Columbia"/>
    <s v="Oeste"/>
    <n v="71.39439999999999"/>
  </r>
  <r>
    <n v="6264"/>
    <n v="44325"/>
    <d v="2009-02-10T00:00:00"/>
    <x v="5"/>
    <x v="0"/>
    <x v="1"/>
    <n v="699"/>
    <s v="Career Cubicle Clock, 8 1/4&quot;, Black"/>
    <s v="Caja Chica"/>
    <x v="1"/>
    <x v="1"/>
    <n v="44"/>
    <n v="20.28"/>
    <n v="892.32"/>
    <n v="10.748400000000002"/>
    <n v="472.92960000000011"/>
    <n v="14.39"/>
    <n v="487.31960000000009"/>
    <s v="Maribeth Schnelling"/>
    <x v="1"/>
    <n v="9"/>
    <s v="Manitoba"/>
    <s v="Pradera"/>
    <n v="405.00039999999996"/>
  </r>
  <r>
    <n v="3437"/>
    <n v="24544"/>
    <d v="2009-01-26T00:00:00"/>
    <x v="170"/>
    <x v="2"/>
    <x v="0"/>
    <n v="171"/>
    <s v="Global Stack Chair without Arms, Black"/>
    <s v="Barril Jumbo"/>
    <x v="1"/>
    <x v="2"/>
    <n v="15"/>
    <n v="25.98"/>
    <n v="389.7"/>
    <n v="10.392000000000001"/>
    <n v="155.88000000000002"/>
    <n v="14.36"/>
    <n v="170.24"/>
    <s v="Tanja Norvell"/>
    <x v="1"/>
    <n v="9"/>
    <s v="Manitoba"/>
    <s v="Pradera"/>
    <n v="219.45999999999998"/>
  </r>
  <r>
    <n v="8131"/>
    <n v="58116"/>
    <d v="2009-03-28T00:00:00"/>
    <x v="21"/>
    <x v="2"/>
    <x v="4"/>
    <n v="171"/>
    <s v="Global Stack Chair without Arms, Black"/>
    <s v="Barril Jumbo"/>
    <x v="1"/>
    <x v="2"/>
    <n v="6"/>
    <n v="25.98"/>
    <n v="155.88"/>
    <n v="10.392000000000001"/>
    <n v="62.352000000000004"/>
    <n v="14.36"/>
    <n v="76.712000000000003"/>
    <s v="Nick Zandusky"/>
    <x v="0"/>
    <n v="6"/>
    <s v="Saskachewan"/>
    <s v="Pradera"/>
    <n v="79.167999999999992"/>
  </r>
  <r>
    <n v="2500"/>
    <n v="18179"/>
    <d v="2009-08-01T00:00:00"/>
    <x v="39"/>
    <x v="0"/>
    <x v="2"/>
    <n v="172"/>
    <s v="Speediset Carbonless Redi-Letter® 7&quot; x 8 1/2&quot;"/>
    <s v="Bolsa"/>
    <x v="0"/>
    <x v="4"/>
    <n v="50"/>
    <n v="10.31"/>
    <n v="515.5"/>
    <n v="6.3921999999999999"/>
    <n v="319.61"/>
    <n v="1.79"/>
    <n v="321.40000000000003"/>
    <s v="Liz Price"/>
    <x v="1"/>
    <n v="3"/>
    <s v="British Columbia"/>
    <s v="Oeste"/>
    <n v="194.09999999999997"/>
  </r>
  <r>
    <n v="7536"/>
    <n v="53891"/>
    <d v="2009-01-22T00:00:00"/>
    <x v="67"/>
    <x v="0"/>
    <x v="0"/>
    <n v="639"/>
    <s v="Motorola SB4200 Cable Modem"/>
    <s v="Caja Chica"/>
    <x v="2"/>
    <x v="8"/>
    <n v="27"/>
    <n v="179.99"/>
    <n v="4859.7300000000005"/>
    <n v="93.594800000000006"/>
    <n v="2527.0596"/>
    <n v="19.989999999999998"/>
    <n v="2547.0495999999998"/>
    <s v="Nathan Mautz"/>
    <x v="3"/>
    <n v="7"/>
    <s v="New Brunswick"/>
    <s v="Atlantico"/>
    <n v="2312.6804000000006"/>
  </r>
  <r>
    <n v="462"/>
    <n v="3138"/>
    <d v="2009-02-08T00:00:00"/>
    <x v="32"/>
    <x v="1"/>
    <x v="2"/>
    <n v="639"/>
    <s v="Motorola SB4200 Cable Modem"/>
    <s v="Caja Chica"/>
    <x v="2"/>
    <x v="8"/>
    <n v="4"/>
    <n v="179.99"/>
    <n v="719.96"/>
    <n v="93.594800000000006"/>
    <n v="374.37920000000003"/>
    <n v="19.989999999999998"/>
    <n v="394.36920000000003"/>
    <s v="Bradley Nguyen"/>
    <x v="2"/>
    <n v="2"/>
    <s v="Quebec"/>
    <s v="Quebec"/>
    <n v="325.5908"/>
  </r>
  <r>
    <n v="7538"/>
    <n v="53891"/>
    <d v="2009-01-22T00:00:00"/>
    <x v="67"/>
    <x v="1"/>
    <x v="0"/>
    <n v="764"/>
    <s v="8890"/>
    <s v="Caja Chica"/>
    <x v="2"/>
    <x v="3"/>
    <n v="25"/>
    <n v="115.99"/>
    <n v="2899.75"/>
    <n v="48.715800000000002"/>
    <n v="1217.895"/>
    <n v="5.92"/>
    <n v="1223.8150000000001"/>
    <s v="Nathan Mautz"/>
    <x v="3"/>
    <n v="7"/>
    <s v="New Brunswick"/>
    <s v="Atlantico"/>
    <n v="1675.9349999999999"/>
  </r>
  <r>
    <n v="1179"/>
    <n v="8614"/>
    <d v="2009-06-04T00:00:00"/>
    <x v="171"/>
    <x v="0"/>
    <x v="3"/>
    <n v="764"/>
    <s v="8890"/>
    <s v="Caja Chica"/>
    <x v="2"/>
    <x v="3"/>
    <n v="13"/>
    <n v="115.99"/>
    <n v="1507.87"/>
    <n v="48.715800000000002"/>
    <n v="633.30539999999996"/>
    <n v="5.92"/>
    <n v="639.22539999999992"/>
    <s v="Tom Boeckenhauer"/>
    <x v="1"/>
    <n v="5"/>
    <s v="Alberta"/>
    <s v="Oeste"/>
    <n v="868.64459999999997"/>
  </r>
  <r>
    <n v="6699"/>
    <n v="47713"/>
    <d v="2009-07-03T00:00:00"/>
    <x v="109"/>
    <x v="0"/>
    <x v="0"/>
    <n v="764"/>
    <s v="8890"/>
    <s v="Caja Chica"/>
    <x v="2"/>
    <x v="3"/>
    <n v="34"/>
    <n v="115.99"/>
    <n v="3943.66"/>
    <n v="48.715800000000002"/>
    <n v="1656.3371999999999"/>
    <n v="5.92"/>
    <n v="1662.2572"/>
    <s v="Marc Harrigan"/>
    <x v="3"/>
    <n v="4"/>
    <s v="Nova Scotia"/>
    <s v="Atlantico"/>
    <n v="2281.4027999999998"/>
  </r>
  <r>
    <n v="7920"/>
    <n v="56612"/>
    <d v="2009-07-22T00:00:00"/>
    <x v="164"/>
    <x v="0"/>
    <x v="0"/>
    <n v="764"/>
    <s v="8890"/>
    <s v="Caja Chica"/>
    <x v="2"/>
    <x v="3"/>
    <n v="38"/>
    <n v="115.99"/>
    <n v="4407.62"/>
    <n v="48.715800000000002"/>
    <n v="1851.2004000000002"/>
    <n v="5.92"/>
    <n v="1857.1204000000002"/>
    <s v="Joseph Airdo"/>
    <x v="2"/>
    <n v="9"/>
    <s v="Manitoba"/>
    <s v="Pradera"/>
    <n v="2550.4995999999996"/>
  </r>
  <r>
    <n v="4105"/>
    <n v="29219"/>
    <d v="2009-04-10T00:00:00"/>
    <x v="69"/>
    <x v="0"/>
    <x v="2"/>
    <n v="175"/>
    <s v="SANFORD Major Accent™ Altolighters"/>
    <s v="Bolsa"/>
    <x v="0"/>
    <x v="7"/>
    <n v="29"/>
    <n v="7.08"/>
    <n v="205.32"/>
    <n v="3.7524000000000002"/>
    <n v="108.81960000000001"/>
    <n v="2.35"/>
    <n v="111.1696"/>
    <s v="Nat Carroll"/>
    <x v="3"/>
    <n v="1"/>
    <s v="Ontario"/>
    <s v="Ontario"/>
    <n v="94.150399999999991"/>
  </r>
  <r>
    <n v="7724"/>
    <n v="55360"/>
    <d v="2009-01-22T00:00:00"/>
    <x v="116"/>
    <x v="0"/>
    <x v="1"/>
    <n v="352"/>
    <s v="Avery 498"/>
    <s v="Caja Chica"/>
    <x v="0"/>
    <x v="14"/>
    <n v="49"/>
    <n v="2.89"/>
    <n v="141.61000000000001"/>
    <n v="1.7918000000000001"/>
    <n v="87.798200000000008"/>
    <n v="0.5"/>
    <n v="88.298200000000008"/>
    <s v="Russell Applegate"/>
    <x v="0"/>
    <n v="9"/>
    <s v="Manitoba"/>
    <s v="Pradera"/>
    <n v="53.311800000000005"/>
  </r>
  <r>
    <n v="2829"/>
    <n v="20422"/>
    <d v="2009-01-26T00:00:00"/>
    <x v="149"/>
    <x v="0"/>
    <x v="0"/>
    <n v="352"/>
    <s v="Avery 498"/>
    <s v="Caja Chica"/>
    <x v="0"/>
    <x v="14"/>
    <n v="5"/>
    <n v="2.89"/>
    <n v="14.450000000000001"/>
    <n v="1.7918000000000001"/>
    <n v="8.9589999999999996"/>
    <n v="0.5"/>
    <n v="9.4589999999999996"/>
    <s v="Gene Hale"/>
    <x v="2"/>
    <n v="3"/>
    <s v="British Columbia"/>
    <s v="Oeste"/>
    <n v="4.9910000000000014"/>
  </r>
  <r>
    <n v="7725"/>
    <n v="55360"/>
    <d v="2009-01-22T00:00:00"/>
    <x v="67"/>
    <x v="2"/>
    <x v="1"/>
    <n v="915"/>
    <s v="Chromcraft Bull-Nose Wood Round Conference Table Top, Wood Base"/>
    <s v="Caja Jumbo"/>
    <x v="1"/>
    <x v="11"/>
    <n v="39"/>
    <n v="217.85"/>
    <n v="8496.15"/>
    <n v="69.711999999999989"/>
    <n v="2718.7679999999996"/>
    <n v="29.1"/>
    <n v="2747.8679999999995"/>
    <s v="Russell Applegate"/>
    <x v="0"/>
    <n v="9"/>
    <s v="Manitoba"/>
    <s v="Pradera"/>
    <n v="5748.2820000000002"/>
  </r>
  <r>
    <n v="1923"/>
    <n v="13765"/>
    <d v="2009-04-05T00:00:00"/>
    <x v="71"/>
    <x v="0"/>
    <x v="2"/>
    <n v="177"/>
    <s v="Dixon Ticonderoga Core-Lock Colored Pencils, 48-Color Set"/>
    <s v="Bolsa"/>
    <x v="0"/>
    <x v="7"/>
    <n v="45"/>
    <n v="36.549999999999997"/>
    <n v="1644.7499999999998"/>
    <n v="21.564500000000002"/>
    <n v="970.40250000000015"/>
    <n v="13.89"/>
    <n v="984.29250000000013"/>
    <s v="Scot Wooten"/>
    <x v="1"/>
    <n v="9"/>
    <s v="Manitoba"/>
    <s v="Pradera"/>
    <n v="660.45749999999964"/>
  </r>
  <r>
    <n v="1481"/>
    <n v="10661"/>
    <d v="2009-01-23T00:00:00"/>
    <x v="116"/>
    <x v="0"/>
    <x v="2"/>
    <n v="279"/>
    <s v="Acme Design Line 8&quot; Stainless Steel Bent Scissors w/Champagne Handles, 3-1/8&quot; Cut"/>
    <s v="Paquete Chico"/>
    <x v="0"/>
    <x v="16"/>
    <n v="18"/>
    <n v="6.84"/>
    <n v="123.12"/>
    <n v="2.8728000000000002"/>
    <n v="51.710400000000007"/>
    <n v="8.3699999999999992"/>
    <n v="60.080400000000004"/>
    <s v="Jocasta Rupert"/>
    <x v="2"/>
    <n v="3"/>
    <s v="British Columbia"/>
    <s v="Oeste"/>
    <n v="63.0396"/>
  </r>
  <r>
    <n v="5550"/>
    <n v="39301"/>
    <d v="2009-03-22T00:00:00"/>
    <x v="95"/>
    <x v="0"/>
    <x v="1"/>
    <n v="279"/>
    <s v="Acme Design Line 8&quot; Stainless Steel Bent Scissors w/Champagne Handles, 3-1/8&quot; Cut"/>
    <s v="Paquete Chico"/>
    <x v="0"/>
    <x v="16"/>
    <n v="4"/>
    <n v="6.84"/>
    <n v="27.36"/>
    <n v="2.8728000000000002"/>
    <n v="11.491200000000001"/>
    <n v="8.3699999999999992"/>
    <n v="19.8612"/>
    <s v="Kelly Williams"/>
    <x v="1"/>
    <n v="5"/>
    <s v="Alberta"/>
    <s v="Oeste"/>
    <n v="7.4987999999999992"/>
  </r>
  <r>
    <n v="6869"/>
    <n v="48931"/>
    <d v="2009-06-17T00:00:00"/>
    <x v="118"/>
    <x v="0"/>
    <x v="3"/>
    <n v="179"/>
    <s v="Howard Miller 13-3/4&quot; Diameter Brushed Chrome Round Wall Clock"/>
    <s v="Caja Chica"/>
    <x v="1"/>
    <x v="1"/>
    <n v="42"/>
    <n v="51.75"/>
    <n v="2173.5"/>
    <n v="23.287499999999998"/>
    <n v="978.07499999999993"/>
    <n v="19.989999999999998"/>
    <n v="998.06499999999994"/>
    <s v="Charles Sheldon"/>
    <x v="1"/>
    <n v="9"/>
    <s v="Manitoba"/>
    <s v="Pradera"/>
    <n v="1175.4349999999999"/>
  </r>
  <r>
    <n v="3485"/>
    <n v="24802"/>
    <d v="2009-01-23T00:00:00"/>
    <x v="58"/>
    <x v="0"/>
    <x v="1"/>
    <n v="637"/>
    <s v="Keytronic 105-Key Spanish Keyboard"/>
    <s v="Caja Chica"/>
    <x v="2"/>
    <x v="8"/>
    <n v="18"/>
    <n v="73.98"/>
    <n v="1331.64"/>
    <n v="17.0154"/>
    <n v="306.27719999999999"/>
    <n v="12.14"/>
    <n v="318.41719999999998"/>
    <s v="Victoria Brennan"/>
    <x v="0"/>
    <n v="5"/>
    <s v="Alberta"/>
    <s v="Oeste"/>
    <n v="1013.2228000000001"/>
  </r>
  <r>
    <n v="1381"/>
    <n v="10048"/>
    <d v="2009-05-15T00:00:00"/>
    <x v="54"/>
    <x v="0"/>
    <x v="2"/>
    <n v="637"/>
    <s v="Keytronic 105-Key Spanish Keyboard"/>
    <s v="Caja Chica"/>
    <x v="2"/>
    <x v="8"/>
    <n v="46"/>
    <n v="73.98"/>
    <n v="3403.0800000000004"/>
    <n v="17.0154"/>
    <n v="782.70839999999998"/>
    <n v="4"/>
    <n v="786.70839999999998"/>
    <s v="Sonia Sunley"/>
    <x v="1"/>
    <n v="3"/>
    <s v="British Columbia"/>
    <s v="Oeste"/>
    <n v="2616.3716000000004"/>
  </r>
  <r>
    <n v="2858"/>
    <n v="20614"/>
    <d v="2009-05-18T00:00:00"/>
    <x v="172"/>
    <x v="1"/>
    <x v="2"/>
    <n v="637"/>
    <s v="Keytronic 105-Key Spanish Keyboard"/>
    <s v="Caja Chica"/>
    <x v="2"/>
    <x v="8"/>
    <n v="47"/>
    <n v="73.98"/>
    <n v="3477.0600000000004"/>
    <n v="17.0154"/>
    <n v="799.72379999999998"/>
    <n v="12.14"/>
    <n v="811.86379999999997"/>
    <s v="Arthur Wiediger"/>
    <x v="1"/>
    <n v="1"/>
    <s v="Ontario"/>
    <s v="Ontario"/>
    <n v="2665.1962000000003"/>
  </r>
  <r>
    <n v="320"/>
    <n v="2211"/>
    <d v="2009-06-29T00:00:00"/>
    <x v="173"/>
    <x v="0"/>
    <x v="0"/>
    <n v="637"/>
    <s v="Keytronic 105-Key Spanish Keyboard"/>
    <s v="Caja Chica"/>
    <x v="2"/>
    <x v="8"/>
    <n v="22"/>
    <n v="73.98"/>
    <n v="1627.5600000000002"/>
    <n v="17.0154"/>
    <n v="374.33879999999999"/>
    <n v="12.14"/>
    <n v="386.47879999999998"/>
    <s v="Vivian Mathis"/>
    <x v="3"/>
    <n v="2"/>
    <s v="Quebec"/>
    <s v="Quebec"/>
    <n v="1241.0812000000001"/>
  </r>
  <r>
    <n v="3808"/>
    <n v="27111"/>
    <d v="2009-03-11T00:00:00"/>
    <x v="174"/>
    <x v="1"/>
    <x v="0"/>
    <n v="181"/>
    <s v="Accessory39"/>
    <s v="Paquete Chico"/>
    <x v="2"/>
    <x v="3"/>
    <n v="44"/>
    <n v="20.99"/>
    <n v="923.56"/>
    <n v="3.9880999999999984"/>
    <n v="175.47639999999993"/>
    <n v="3.3"/>
    <n v="178.77639999999994"/>
    <s v="Heather Kirkland"/>
    <x v="3"/>
    <n v="8"/>
    <s v="Territorios del Noroeste"/>
    <s v="Territorios del Noroeste"/>
    <n v="744.78359999999998"/>
  </r>
  <r>
    <n v="3110"/>
    <n v="22342"/>
    <d v="2009-05-29T00:00:00"/>
    <x v="79"/>
    <x v="0"/>
    <x v="3"/>
    <n v="181"/>
    <s v="Accessory39"/>
    <s v="Paquete Chico"/>
    <x v="2"/>
    <x v="3"/>
    <n v="13"/>
    <n v="20.99"/>
    <n v="272.87"/>
    <n v="3.9880999999999984"/>
    <n v="51.84529999999998"/>
    <n v="3.3"/>
    <n v="55.145299999999978"/>
    <s v="Claudia Miner"/>
    <x v="0"/>
    <n v="8"/>
    <s v="Territorios del Noroeste"/>
    <s v="Territorios del Noroeste"/>
    <n v="217.72470000000004"/>
  </r>
  <r>
    <n v="8361"/>
    <n v="59776"/>
    <d v="2009-03-09T00:00:00"/>
    <x v="22"/>
    <x v="1"/>
    <x v="3"/>
    <n v="182"/>
    <s v="#10- 4 1/8&quot; x 9 1/2&quot; Security-Tint Sobres"/>
    <s v="Caja Chica"/>
    <x v="0"/>
    <x v="10"/>
    <n v="35"/>
    <n v="7.64"/>
    <n v="267.39999999999998"/>
    <n v="4.8895999999999997"/>
    <n v="171.136"/>
    <n v="1.39"/>
    <n v="172.52599999999998"/>
    <s v="Maxwell Schwartz"/>
    <x v="1"/>
    <n v="6"/>
    <s v="Saskachewan"/>
    <s v="Pradera"/>
    <n v="94.873999999999995"/>
  </r>
  <r>
    <n v="1917"/>
    <n v="13735"/>
    <d v="2009-05-21T00:00:00"/>
    <x v="94"/>
    <x v="0"/>
    <x v="1"/>
    <n v="182"/>
    <s v="#10- 4 1/8&quot; x 9 1/2&quot; Security-Tint Sobres"/>
    <s v="Caja Chica"/>
    <x v="0"/>
    <x v="10"/>
    <n v="36"/>
    <n v="7.64"/>
    <n v="275.03999999999996"/>
    <n v="4.8895999999999997"/>
    <n v="176.0256"/>
    <n v="1.39"/>
    <n v="177.41559999999998"/>
    <s v="Edward Becker"/>
    <x v="3"/>
    <n v="1"/>
    <s v="Ontario"/>
    <s v="Ontario"/>
    <n v="97.62439999999998"/>
  </r>
  <r>
    <n v="4639"/>
    <n v="33025"/>
    <d v="2009-01-24T00:00:00"/>
    <x v="23"/>
    <x v="0"/>
    <x v="3"/>
    <n v="317"/>
    <s v="FelBajoes Command Center 5-outlet power strip"/>
    <s v="Caja Chica"/>
    <x v="0"/>
    <x v="5"/>
    <n v="5"/>
    <n v="67.84"/>
    <n v="339.20000000000005"/>
    <n v="28.492800000000003"/>
    <n v="142.464"/>
    <n v="0.99"/>
    <n v="143.45400000000001"/>
    <s v="Debra Catini"/>
    <x v="0"/>
    <n v="2"/>
    <s v="Quebec"/>
    <s v="Quebec"/>
    <n v="195.74600000000004"/>
  </r>
  <r>
    <n v="3490"/>
    <n v="24869"/>
    <d v="2009-06-10T00:00:00"/>
    <x v="146"/>
    <x v="0"/>
    <x v="2"/>
    <n v="183"/>
    <s v="GBC Standard Plastic Binding Systems Combs"/>
    <s v="Caja Chica"/>
    <x v="0"/>
    <x v="6"/>
    <n v="14"/>
    <n v="8.85"/>
    <n v="123.89999999999999"/>
    <n v="5.6639999999999997"/>
    <n v="79.295999999999992"/>
    <n v="5.6"/>
    <n v="84.895999999999987"/>
    <s v="Nat Gilpin"/>
    <x v="2"/>
    <n v="1"/>
    <s v="Ontario"/>
    <s v="Ontario"/>
    <n v="39.004000000000005"/>
  </r>
  <r>
    <n v="4125"/>
    <n v="29319"/>
    <d v="2009-01-24T00:00:00"/>
    <x v="72"/>
    <x v="0"/>
    <x v="3"/>
    <n v="475"/>
    <s v="Safco Contoured Stacking Chairs"/>
    <s v="Caja Grande"/>
    <x v="1"/>
    <x v="2"/>
    <n v="30"/>
    <n v="238.4"/>
    <n v="7152"/>
    <n v="166.88"/>
    <n v="5006.3999999999996"/>
    <n v="24.49"/>
    <n v="5030.8899999999994"/>
    <s v="Filia McAdams"/>
    <x v="0"/>
    <n v="13"/>
    <s v="Prince Edward Island"/>
    <s v="Atlantico"/>
    <n v="2121.1100000000006"/>
  </r>
  <r>
    <n v="4126"/>
    <n v="29319"/>
    <d v="2009-01-24T00:00:00"/>
    <x v="72"/>
    <x v="1"/>
    <x v="3"/>
    <n v="476"/>
    <s v="Canon PC-428 Personal Copier"/>
    <s v="Caja Grande"/>
    <x v="2"/>
    <x v="13"/>
    <n v="21"/>
    <n v="199.99"/>
    <n v="4199.79"/>
    <n v="107.99460000000001"/>
    <n v="2267.8866000000003"/>
    <n v="24.49"/>
    <n v="2292.3766000000001"/>
    <s v="Filia McAdams"/>
    <x v="0"/>
    <n v="13"/>
    <s v="Prince Edward Island"/>
    <s v="Atlantico"/>
    <n v="1907.4133999999999"/>
  </r>
  <r>
    <n v="6756"/>
    <n v="48135"/>
    <d v="2009-04-19T00:00:00"/>
    <x v="98"/>
    <x v="1"/>
    <x v="0"/>
    <n v="476"/>
    <s v="Canon PC-428 Personal Copier"/>
    <s v="Caja Grande"/>
    <x v="2"/>
    <x v="13"/>
    <n v="20"/>
    <n v="199.99"/>
    <n v="3999.8"/>
    <n v="107.99460000000001"/>
    <n v="2159.8920000000003"/>
    <n v="24.49"/>
    <n v="2184.3820000000001"/>
    <s v="Matt Collister"/>
    <x v="3"/>
    <n v="2"/>
    <s v="Quebec"/>
    <s v="Quebec"/>
    <n v="1815.4180000000001"/>
  </r>
  <r>
    <n v="8148"/>
    <n v="58277"/>
    <d v="2009-01-24T00:00:00"/>
    <x v="72"/>
    <x v="0"/>
    <x v="1"/>
    <n v="916"/>
    <s v="Harmony HEPA Quiet Air Purifiers"/>
    <s v="Medio Box"/>
    <x v="0"/>
    <x v="5"/>
    <n v="23"/>
    <n v="11.7"/>
    <n v="269.09999999999997"/>
    <n v="5.85"/>
    <n v="134.54999999999998"/>
    <n v="6.96"/>
    <n v="141.51"/>
    <s v="Michael Dominguez"/>
    <x v="3"/>
    <n v="1"/>
    <s v="Ontario"/>
    <s v="Ontario"/>
    <n v="127.58999999999997"/>
  </r>
  <r>
    <n v="2764"/>
    <n v="19975"/>
    <d v="2009-04-10T00:00:00"/>
    <x v="147"/>
    <x v="0"/>
    <x v="2"/>
    <n v="916"/>
    <s v="Harmony HEPA Quiet Air Purifiers"/>
    <s v="Medio Box"/>
    <x v="0"/>
    <x v="5"/>
    <n v="33"/>
    <n v="11.7"/>
    <n v="386.09999999999997"/>
    <n v="5.85"/>
    <n v="193.04999999999998"/>
    <n v="6.96"/>
    <n v="200.01"/>
    <s v="Emily Phan"/>
    <x v="2"/>
    <n v="7"/>
    <s v="New Brunswick"/>
    <s v="Atlantico"/>
    <n v="186.08999999999997"/>
  </r>
  <r>
    <n v="4503"/>
    <n v="32038"/>
    <d v="2009-06-17T00:00:00"/>
    <x v="144"/>
    <x v="1"/>
    <x v="3"/>
    <n v="916"/>
    <s v="Harmony HEPA Quiet Air Purifiers"/>
    <s v="Medio Box"/>
    <x v="0"/>
    <x v="5"/>
    <n v="26"/>
    <n v="11.7"/>
    <n v="304.2"/>
    <n v="5.85"/>
    <n v="152.1"/>
    <n v="6.96"/>
    <n v="159.06"/>
    <s v="Stuart Van"/>
    <x v="2"/>
    <n v="2"/>
    <s v="Quebec"/>
    <s v="Quebec"/>
    <n v="145.13999999999999"/>
  </r>
  <r>
    <n v="970"/>
    <n v="7043"/>
    <d v="2009-01-25T00:00:00"/>
    <x v="72"/>
    <x v="0"/>
    <x v="4"/>
    <n v="334"/>
    <s v="Eldon Regeneration Recycled Desk Accessories, Smoke"/>
    <s v="Paquete Chico"/>
    <x v="1"/>
    <x v="1"/>
    <n v="4"/>
    <n v="1.74"/>
    <n v="6.96"/>
    <n v="0.81779999999999997"/>
    <n v="3.2711999999999999"/>
    <n v="4.08"/>
    <n v="7.3512000000000004"/>
    <s v="Giulietta Dortch"/>
    <x v="1"/>
    <n v="11"/>
    <s v="Yukon"/>
    <s v="Yukon"/>
    <n v="-0.39120000000000044"/>
  </r>
  <r>
    <n v="7859"/>
    <n v="56197"/>
    <d v="2009-05-11T00:00:00"/>
    <x v="74"/>
    <x v="1"/>
    <x v="0"/>
    <n v="334"/>
    <s v="Eldon Regeneration Recycled Desk Accessories, Smoke"/>
    <s v="Paquete Chico"/>
    <x v="1"/>
    <x v="1"/>
    <n v="11"/>
    <n v="1.74"/>
    <n v="19.14"/>
    <n v="0.81779999999999997"/>
    <n v="8.9957999999999991"/>
    <n v="4.08"/>
    <n v="13.075799999999999"/>
    <s v="Neil French"/>
    <x v="2"/>
    <n v="6"/>
    <s v="Saskachewan"/>
    <s v="Pradera"/>
    <n v="6.0642000000000014"/>
  </r>
  <r>
    <n v="6319"/>
    <n v="44708"/>
    <d v="2009-07-27T00:00:00"/>
    <x v="20"/>
    <x v="0"/>
    <x v="2"/>
    <n v="334"/>
    <s v="Eldon Regeneration Recycled Desk Accessories, Smoke"/>
    <s v="Paquete Chico"/>
    <x v="1"/>
    <x v="1"/>
    <n v="15"/>
    <n v="1.74"/>
    <n v="26.1"/>
    <n v="0.81779999999999997"/>
    <n v="12.266999999999999"/>
    <n v="4.08"/>
    <n v="16.347000000000001"/>
    <s v="Allen Rosenblatt"/>
    <x v="0"/>
    <n v="8"/>
    <s v="Territorios del Noroeste"/>
    <s v="Territorios del Noroeste"/>
    <n v="9.7530000000000001"/>
  </r>
  <r>
    <n v="3406"/>
    <n v="24294"/>
    <d v="2009-08-02T00:00:00"/>
    <x v="39"/>
    <x v="2"/>
    <x v="2"/>
    <n v="187"/>
    <s v="Hewlett-Packard Deskjet 6122 Color Inkjet Printer"/>
    <s v="Barril Jumbo"/>
    <x v="2"/>
    <x v="9"/>
    <n v="24"/>
    <n v="200.97"/>
    <n v="4823.28"/>
    <n v="128.6208"/>
    <n v="3086.8991999999998"/>
    <n v="15.59"/>
    <n v="3102.4892"/>
    <s v="Thomas Seio"/>
    <x v="3"/>
    <n v="8"/>
    <s v="Territorios del Noroeste"/>
    <s v="Territorios del Noroeste"/>
    <n v="1720.7907999999998"/>
  </r>
  <r>
    <n v="1797"/>
    <n v="12869"/>
    <d v="2009-01-25T00:00:00"/>
    <x v="149"/>
    <x v="0"/>
    <x v="2"/>
    <n v="1258"/>
    <s v="5170i"/>
    <s v="Caja Chica"/>
    <x v="2"/>
    <x v="3"/>
    <n v="15"/>
    <n v="125.99"/>
    <n v="1889.85"/>
    <n v="54.175700000000006"/>
    <n v="812.63550000000009"/>
    <n v="8.99"/>
    <n v="821.6255000000001"/>
    <s v="Laurel Beltran"/>
    <x v="2"/>
    <n v="6"/>
    <s v="Saskachewan"/>
    <s v="Pradera"/>
    <n v="1068.2244999999998"/>
  </r>
  <r>
    <n v="2830"/>
    <n v="20422"/>
    <d v="2009-01-26T00:00:00"/>
    <x v="170"/>
    <x v="0"/>
    <x v="0"/>
    <n v="555"/>
    <s v="Nu-Dell Leatherette Frames"/>
    <s v="Paquete Chico"/>
    <x v="1"/>
    <x v="1"/>
    <n v="30"/>
    <n v="14.34"/>
    <n v="430.2"/>
    <n v="7.3133999999999997"/>
    <n v="219.40199999999999"/>
    <n v="5"/>
    <n v="224.40199999999999"/>
    <s v="Gene Hale"/>
    <x v="2"/>
    <n v="3"/>
    <s v="British Columbia"/>
    <s v="Oeste"/>
    <n v="205.798"/>
  </r>
  <r>
    <n v="2371"/>
    <n v="17186"/>
    <d v="2009-01-26T00:00:00"/>
    <x v="149"/>
    <x v="0"/>
    <x v="1"/>
    <n v="436"/>
    <s v="Eldon ClusterMat Chair Mat with Cordless Antistatic Protection"/>
    <s v="Medio Box"/>
    <x v="1"/>
    <x v="1"/>
    <n v="49"/>
    <n v="90.98"/>
    <n v="4458.0200000000004"/>
    <n v="23.654800000000002"/>
    <n v="1159.0852"/>
    <n v="56.2"/>
    <n v="1215.2852"/>
    <s v="Ken Brennan"/>
    <x v="2"/>
    <n v="1"/>
    <s v="Ontario"/>
    <s v="Ontario"/>
    <n v="3242.7348000000002"/>
  </r>
  <r>
    <n v="1897"/>
    <n v="13604"/>
    <d v="2009-02-02T00:00:00"/>
    <x v="80"/>
    <x v="0"/>
    <x v="2"/>
    <n v="436"/>
    <s v="Eldon ClusterMat Chair Mat with Cordless Antistatic Protection"/>
    <s v="Medio Box"/>
    <x v="1"/>
    <x v="1"/>
    <n v="42"/>
    <n v="90.98"/>
    <n v="3821.1600000000003"/>
    <n v="23.654800000000002"/>
    <n v="993.50160000000005"/>
    <n v="56.2"/>
    <n v="1049.7016000000001"/>
    <s v="Erica Bern"/>
    <x v="1"/>
    <n v="13"/>
    <s v="Prince Edward Island"/>
    <s v="Atlantico"/>
    <n v="2771.4584000000004"/>
  </r>
  <r>
    <n v="899"/>
    <n v="6464"/>
    <d v="2009-05-28T00:00:00"/>
    <x v="175"/>
    <x v="0"/>
    <x v="1"/>
    <n v="436"/>
    <s v="Eldon ClusterMat Chair Mat with Cordless Antistatic Protection"/>
    <s v="Medio Box"/>
    <x v="1"/>
    <x v="1"/>
    <n v="42"/>
    <n v="90.98"/>
    <n v="3821.1600000000003"/>
    <n v="23.654800000000002"/>
    <n v="993.50160000000005"/>
    <n v="56.2"/>
    <n v="1049.7016000000001"/>
    <s v="Ralph Arnett"/>
    <x v="2"/>
    <n v="2"/>
    <s v="Quebec"/>
    <s v="Quebec"/>
    <n v="2771.4584000000004"/>
  </r>
  <r>
    <n v="2372"/>
    <n v="17186"/>
    <d v="2009-01-26T00:00:00"/>
    <x v="149"/>
    <x v="0"/>
    <x v="1"/>
    <n v="693"/>
    <s v="Xerox 1947"/>
    <s v="Caja Chica"/>
    <x v="0"/>
    <x v="4"/>
    <n v="11"/>
    <n v="5.98"/>
    <n v="65.78"/>
    <n v="3.5880000000000001"/>
    <n v="39.468000000000004"/>
    <n v="5.35"/>
    <n v="44.818000000000005"/>
    <s v="Ken Brennan"/>
    <x v="2"/>
    <n v="1"/>
    <s v="Ontario"/>
    <s v="Ontario"/>
    <n v="20.961999999999996"/>
  </r>
  <r>
    <n v="1333"/>
    <n v="9733"/>
    <d v="2009-03-17T00:00:00"/>
    <x v="176"/>
    <x v="0"/>
    <x v="2"/>
    <n v="693"/>
    <s v="Xerox 1947"/>
    <s v="Caja Chica"/>
    <x v="0"/>
    <x v="4"/>
    <n v="39"/>
    <n v="5.98"/>
    <n v="233.22000000000003"/>
    <n v="3.5880000000000001"/>
    <n v="139.93200000000002"/>
    <n v="5.35"/>
    <n v="145.28200000000001"/>
    <s v="Gene McClure"/>
    <x v="3"/>
    <n v="2"/>
    <s v="Quebec"/>
    <s v="Quebec"/>
    <n v="87.938000000000017"/>
  </r>
  <r>
    <n v="7898"/>
    <n v="56486"/>
    <d v="2009-05-28T00:00:00"/>
    <x v="177"/>
    <x v="0"/>
    <x v="4"/>
    <n v="693"/>
    <s v="Xerox 1947"/>
    <s v="Caja Chica"/>
    <x v="0"/>
    <x v="4"/>
    <n v="11"/>
    <n v="5.98"/>
    <n v="65.78"/>
    <n v="3.5880000000000001"/>
    <n v="39.468000000000004"/>
    <n v="5.35"/>
    <n v="44.818000000000005"/>
    <s v="Sheri Gordon"/>
    <x v="1"/>
    <n v="2"/>
    <s v="Quebec"/>
    <s v="Quebec"/>
    <n v="20.961999999999996"/>
  </r>
  <r>
    <n v="7823"/>
    <n v="55937"/>
    <d v="2009-01-26T00:00:00"/>
    <x v="149"/>
    <x v="0"/>
    <x v="1"/>
    <n v="840"/>
    <s v="IBM Active Response Keyboard, Black"/>
    <s v="Caja Chica"/>
    <x v="2"/>
    <x v="8"/>
    <n v="10"/>
    <n v="39.979999999999997"/>
    <n v="399.79999999999995"/>
    <n v="13.193399999999997"/>
    <n v="131.93399999999997"/>
    <n v="7.12"/>
    <n v="139.05399999999997"/>
    <s v="Stefanie Holloman"/>
    <x v="0"/>
    <n v="9"/>
    <s v="Manitoba"/>
    <s v="Pradera"/>
    <n v="260.74599999999998"/>
  </r>
  <r>
    <n v="1767"/>
    <n v="12642"/>
    <d v="2009-04-27T00:00:00"/>
    <x v="84"/>
    <x v="0"/>
    <x v="4"/>
    <n v="840"/>
    <s v="IBM Active Response Keyboard, Black"/>
    <s v="Caja Chica"/>
    <x v="2"/>
    <x v="8"/>
    <n v="14"/>
    <n v="39.979999999999997"/>
    <n v="559.71999999999991"/>
    <n v="13.193399999999997"/>
    <n v="184.70759999999996"/>
    <n v="7.12"/>
    <n v="191.82759999999996"/>
    <s v="Neil Knudson"/>
    <x v="3"/>
    <n v="6"/>
    <s v="Saskachewan"/>
    <s v="Pradera"/>
    <n v="367.89239999999995"/>
  </r>
  <r>
    <n v="7824"/>
    <n v="55937"/>
    <d v="2009-01-26T00:00:00"/>
    <x v="149"/>
    <x v="2"/>
    <x v="1"/>
    <n v="568"/>
    <s v="Bretford Rectangular Conference Table Tops"/>
    <s v="Caja Jumbo"/>
    <x v="1"/>
    <x v="11"/>
    <n v="24"/>
    <n v="376.13"/>
    <n v="9027.119999999999"/>
    <n v="97.793800000000005"/>
    <n v="2347.0511999999999"/>
    <n v="85.63"/>
    <n v="2432.6812"/>
    <s v="Stefanie Holloman"/>
    <x v="0"/>
    <n v="9"/>
    <s v="Manitoba"/>
    <s v="Pradera"/>
    <n v="6594.438799999999"/>
  </r>
  <r>
    <n v="3436"/>
    <n v="24544"/>
    <d v="2009-01-26T00:00:00"/>
    <x v="170"/>
    <x v="1"/>
    <x v="0"/>
    <n v="223"/>
    <s v="Canon MP41DH Printing Calculator"/>
    <s v="Medio Box"/>
    <x v="2"/>
    <x v="9"/>
    <n v="31"/>
    <n v="150.97999999999999"/>
    <n v="4680.38"/>
    <n v="93.607599999999991"/>
    <n v="2901.8355999999999"/>
    <n v="13.99"/>
    <n v="2915.8255999999997"/>
    <s v="Tanja Norvell"/>
    <x v="1"/>
    <n v="9"/>
    <s v="Manitoba"/>
    <s v="Pradera"/>
    <n v="1764.5544000000004"/>
  </r>
  <r>
    <n v="1990"/>
    <n v="14211"/>
    <d v="2009-02-12T00:00:00"/>
    <x v="52"/>
    <x v="0"/>
    <x v="2"/>
    <n v="223"/>
    <s v="Canon MP41DH Printing Calculator"/>
    <s v="Medio Box"/>
    <x v="2"/>
    <x v="9"/>
    <n v="22"/>
    <n v="150.97999999999999"/>
    <n v="3321.56"/>
    <n v="93.607599999999991"/>
    <n v="2059.3671999999997"/>
    <n v="13.99"/>
    <n v="2073.3571999999995"/>
    <s v="Frank Hawley"/>
    <x v="3"/>
    <n v="1"/>
    <s v="Ontario"/>
    <s v="Ontario"/>
    <n v="1248.2028000000005"/>
  </r>
  <r>
    <n v="7182"/>
    <n v="51266"/>
    <d v="2009-03-25T00:00:00"/>
    <x v="178"/>
    <x v="0"/>
    <x v="2"/>
    <n v="223"/>
    <s v="Canon MP41DH Printing Calculator"/>
    <s v="Medio Box"/>
    <x v="2"/>
    <x v="9"/>
    <n v="11"/>
    <n v="150.97999999999999"/>
    <n v="1660.78"/>
    <n v="93.607599999999991"/>
    <n v="1029.6835999999998"/>
    <n v="13.99"/>
    <n v="1043.6735999999999"/>
    <s v="Michael Grace"/>
    <x v="1"/>
    <n v="6"/>
    <s v="Saskachewan"/>
    <s v="Pradera"/>
    <n v="617.10640000000012"/>
  </r>
  <r>
    <n v="6789"/>
    <n v="48357"/>
    <d v="2009-03-28T00:00:00"/>
    <x v="169"/>
    <x v="0"/>
    <x v="2"/>
    <n v="223"/>
    <s v="Canon MP41DH Printing Calculator"/>
    <s v="Medio Box"/>
    <x v="2"/>
    <x v="9"/>
    <n v="16"/>
    <n v="150.97999999999999"/>
    <n v="2415.6799999999998"/>
    <n v="93.607599999999991"/>
    <n v="1497.7215999999999"/>
    <n v="13.99"/>
    <n v="1511.7115999999999"/>
    <s v="Eileen Kiefer"/>
    <x v="2"/>
    <n v="1"/>
    <s v="Ontario"/>
    <s v="Ontario"/>
    <n v="903.96839999999997"/>
  </r>
  <r>
    <n v="3438"/>
    <n v="24544"/>
    <d v="2009-01-26T00:00:00"/>
    <x v="170"/>
    <x v="0"/>
    <x v="0"/>
    <n v="361"/>
    <s v="FelBajoes Neat Ideas® Storage Cubes"/>
    <s v="Caja Grande"/>
    <x v="0"/>
    <x v="0"/>
    <n v="39"/>
    <n v="32.479999999999997"/>
    <n v="1266.7199999999998"/>
    <n v="6.171199999999998"/>
    <n v="240.67679999999993"/>
    <n v="35"/>
    <n v="275.67679999999996"/>
    <s v="Tanja Norvell"/>
    <x v="1"/>
    <n v="9"/>
    <s v="Manitoba"/>
    <s v="Pradera"/>
    <n v="991.04319999999984"/>
  </r>
  <r>
    <n v="2369"/>
    <n v="17155"/>
    <d v="2009-01-28T00:00:00"/>
    <x v="149"/>
    <x v="1"/>
    <x v="1"/>
    <n v="361"/>
    <s v="FelBajoes Neat Ideas® Storage Cubes"/>
    <s v="Caja Grande"/>
    <x v="0"/>
    <x v="0"/>
    <n v="31"/>
    <n v="32.479999999999997"/>
    <n v="1006.8799999999999"/>
    <n v="6.171199999999998"/>
    <n v="191.30719999999994"/>
    <n v="35"/>
    <n v="226.30719999999994"/>
    <s v="Cari Sayre"/>
    <x v="3"/>
    <n v="5"/>
    <s v="Alberta"/>
    <s v="Oeste"/>
    <n v="780.57279999999992"/>
  </r>
  <r>
    <n v="1185"/>
    <n v="8646"/>
    <d v="2009-04-09T00:00:00"/>
    <x v="179"/>
    <x v="2"/>
    <x v="0"/>
    <n v="197"/>
    <s v="SAFCO PlanMaster Heigh-Adjustable Drafting Table Base, 43w x 30d x 30-37h, Black"/>
    <s v="Barril Jumbo"/>
    <x v="1"/>
    <x v="11"/>
    <n v="29"/>
    <n v="349.45"/>
    <n v="10134.049999999999"/>
    <n v="244.61499999999998"/>
    <n v="7093.8349999999991"/>
    <n v="60"/>
    <n v="7153.8349999999991"/>
    <s v="Emily Ducich"/>
    <x v="2"/>
    <n v="9"/>
    <s v="Manitoba"/>
    <s v="Pradera"/>
    <n v="2980.2150000000001"/>
  </r>
  <r>
    <n v="728"/>
    <n v="5222"/>
    <d v="2009-05-26T00:00:00"/>
    <x v="38"/>
    <x v="2"/>
    <x v="2"/>
    <n v="197"/>
    <s v="SAFCO PlanMaster Heigh-Adjustable Drafting Table Base, 43w x 30d x 30-37h, Black"/>
    <s v="Barril Jumbo"/>
    <x v="1"/>
    <x v="11"/>
    <n v="40"/>
    <n v="349.45"/>
    <n v="13978"/>
    <n v="244.61499999999998"/>
    <n v="9784.5999999999985"/>
    <n v="60"/>
    <n v="9844.5999999999985"/>
    <s v="Tonja Turnell"/>
    <x v="2"/>
    <n v="5"/>
    <s v="Alberta"/>
    <s v="Oeste"/>
    <n v="4133.4000000000015"/>
  </r>
  <r>
    <n v="2795"/>
    <n v="20135"/>
    <d v="2009-06-30T00:00:00"/>
    <x v="180"/>
    <x v="2"/>
    <x v="4"/>
    <n v="197"/>
    <s v="SAFCO PlanMaster Heigh-Adjustable Drafting Table Base, 43w x 30d x 30-37h, Black"/>
    <s v="Barril Jumbo"/>
    <x v="1"/>
    <x v="11"/>
    <n v="28"/>
    <n v="349.45"/>
    <n v="9784.6"/>
    <n v="244.61499999999998"/>
    <n v="6849.2199999999993"/>
    <n v="60"/>
    <n v="6909.2199999999993"/>
    <s v="Susan MacKendrick"/>
    <x v="1"/>
    <n v="9"/>
    <s v="Manitoba"/>
    <s v="Pradera"/>
    <n v="2875.380000000001"/>
  </r>
  <r>
    <n v="1615"/>
    <n v="11686"/>
    <d v="2009-01-27T00:00:00"/>
    <x v="149"/>
    <x v="0"/>
    <x v="2"/>
    <n v="1057"/>
    <s v="V70"/>
    <s v="Caja Chica"/>
    <x v="2"/>
    <x v="3"/>
    <n v="38"/>
    <n v="205.99"/>
    <n v="7827.6200000000008"/>
    <n v="84.455900000000014"/>
    <n v="3209.3242000000005"/>
    <n v="2.5"/>
    <n v="3211.8242000000005"/>
    <s v="Michael Dominguez"/>
    <x v="3"/>
    <n v="1"/>
    <s v="Ontario"/>
    <s v="Ontario"/>
    <n v="4615.7957999999999"/>
  </r>
  <r>
    <n v="4231"/>
    <n v="30053"/>
    <d v="2009-02-01T00:00:00"/>
    <x v="142"/>
    <x v="2"/>
    <x v="4"/>
    <n v="198"/>
    <s v="Lexmark Z25 Color Inkjet Printer"/>
    <s v="Barril Jumbo"/>
    <x v="2"/>
    <x v="9"/>
    <n v="41"/>
    <n v="80.97"/>
    <n v="3319.77"/>
    <n v="51.011099999999999"/>
    <n v="2091.4551000000001"/>
    <n v="33.6"/>
    <n v="2125.0551"/>
    <s v="Marc Crier"/>
    <x v="2"/>
    <n v="9"/>
    <s v="Manitoba"/>
    <s v="Pradera"/>
    <n v="1194.7148999999999"/>
  </r>
  <r>
    <n v="1192"/>
    <n v="8709"/>
    <d v="2009-03-08T00:00:00"/>
    <x v="174"/>
    <x v="2"/>
    <x v="0"/>
    <n v="198"/>
    <s v="Lexmark Z25 Color Inkjet Printer"/>
    <s v="Barril Jumbo"/>
    <x v="2"/>
    <x v="9"/>
    <n v="11"/>
    <n v="80.97"/>
    <n v="890.67"/>
    <n v="51.011099999999999"/>
    <n v="561.12210000000005"/>
    <n v="33.6"/>
    <n v="594.72210000000007"/>
    <s v="Rose O'Brian"/>
    <x v="3"/>
    <n v="1"/>
    <s v="Ontario"/>
    <s v="Ontario"/>
    <n v="295.94789999999989"/>
  </r>
  <r>
    <n v="1749"/>
    <n v="12516"/>
    <d v="2009-05-24T00:00:00"/>
    <x v="177"/>
    <x v="2"/>
    <x v="3"/>
    <n v="198"/>
    <s v="Lexmark Z25 Color Inkjet Printer"/>
    <s v="Barril Jumbo"/>
    <x v="2"/>
    <x v="9"/>
    <n v="31"/>
    <n v="80.97"/>
    <n v="2510.0700000000002"/>
    <n v="51.011099999999999"/>
    <n v="1581.3441"/>
    <n v="33.6"/>
    <n v="1614.9440999999999"/>
    <s v="Vivek Grady"/>
    <x v="3"/>
    <n v="1"/>
    <s v="Ontario"/>
    <s v="Ontario"/>
    <n v="895.12590000000023"/>
  </r>
  <r>
    <n v="2182"/>
    <n v="15718"/>
    <d v="2009-01-27T00:00:00"/>
    <x v="149"/>
    <x v="0"/>
    <x v="4"/>
    <n v="910"/>
    <s v="Newell 338"/>
    <s v="Bolsa"/>
    <x v="0"/>
    <x v="7"/>
    <n v="36"/>
    <n v="2.94"/>
    <n v="105.84"/>
    <n v="1.2348000000000001"/>
    <n v="44.452800000000003"/>
    <n v="0.7"/>
    <n v="45.152800000000006"/>
    <s v="Sean O'Donnell"/>
    <x v="1"/>
    <n v="1"/>
    <s v="Ontario"/>
    <s v="Ontario"/>
    <n v="60.687199999999997"/>
  </r>
  <r>
    <n v="5655"/>
    <n v="40006"/>
    <d v="2009-06-15T00:00:00"/>
    <x v="53"/>
    <x v="0"/>
    <x v="2"/>
    <n v="910"/>
    <s v="Newell 338"/>
    <s v="Bolsa"/>
    <x v="0"/>
    <x v="7"/>
    <n v="48"/>
    <n v="2.94"/>
    <n v="141.12"/>
    <n v="1.2348000000000001"/>
    <n v="59.270400000000009"/>
    <n v="0.7"/>
    <n v="59.970400000000012"/>
    <s v="Adam Shillingsburg"/>
    <x v="1"/>
    <n v="5"/>
    <s v="Alberta"/>
    <s v="Oeste"/>
    <n v="81.149599999999992"/>
  </r>
  <r>
    <n v="2183"/>
    <n v="15718"/>
    <d v="2009-01-27T00:00:00"/>
    <x v="23"/>
    <x v="0"/>
    <x v="4"/>
    <n v="678"/>
    <s v="Boston 1645 Deluxe Heavier-Duty Electric Pencil Sharpener"/>
    <s v="Paquete Chico"/>
    <x v="0"/>
    <x v="7"/>
    <n v="41"/>
    <n v="43.98"/>
    <n v="1803.1799999999998"/>
    <n v="18.471599999999999"/>
    <n v="757.3356"/>
    <n v="8.99"/>
    <n v="766.32560000000001"/>
    <s v="Sean O'Donnell"/>
    <x v="1"/>
    <n v="1"/>
    <s v="Ontario"/>
    <s v="Ontario"/>
    <n v="1036.8543999999997"/>
  </r>
  <r>
    <n v="2184"/>
    <n v="15718"/>
    <d v="2009-01-27T00:00:00"/>
    <x v="141"/>
    <x v="0"/>
    <x v="4"/>
    <n v="1153"/>
    <s v="OIC Thumb-Tacks"/>
    <s v="Bolsa"/>
    <x v="0"/>
    <x v="12"/>
    <n v="50"/>
    <n v="1.1399999999999999"/>
    <n v="56.999999999999993"/>
    <n v="0.70679999999999998"/>
    <n v="35.339999999999996"/>
    <n v="0.7"/>
    <n v="36.04"/>
    <s v="Sean O'Donnell"/>
    <x v="1"/>
    <n v="1"/>
    <s v="Ontario"/>
    <s v="Ontario"/>
    <n v="20.959999999999994"/>
  </r>
  <r>
    <n v="5421"/>
    <n v="38529"/>
    <d v="2009-02-02T00:00:00"/>
    <x v="44"/>
    <x v="0"/>
    <x v="3"/>
    <n v="1153"/>
    <s v="OIC Thumb-Tacks"/>
    <s v="Bolsa"/>
    <x v="0"/>
    <x v="12"/>
    <n v="38"/>
    <n v="1.1399999999999999"/>
    <n v="43.319999999999993"/>
    <n v="0.70679999999999998"/>
    <n v="26.8584"/>
    <n v="0.7"/>
    <n v="27.558399999999999"/>
    <s v="Darren Powers"/>
    <x v="1"/>
    <n v="5"/>
    <s v="Alberta"/>
    <s v="Oeste"/>
    <n v="15.761599999999994"/>
  </r>
  <r>
    <n v="1127"/>
    <n v="8257"/>
    <d v="2009-03-22T00:00:00"/>
    <x v="11"/>
    <x v="2"/>
    <x v="3"/>
    <n v="202"/>
    <s v="Epson DFX5000+ Dot Matrix Printer"/>
    <s v="Barril Jumbo"/>
    <x v="2"/>
    <x v="9"/>
    <n v="5"/>
    <n v="1500.97"/>
    <n v="7504.85"/>
    <n v="645.41710000000012"/>
    <n v="3227.0855000000006"/>
    <n v="29.7"/>
    <n v="3256.7855000000004"/>
    <s v="David Philippe"/>
    <x v="2"/>
    <n v="4"/>
    <s v="Nova Scotia"/>
    <s v="Atlantico"/>
    <n v="4248.0645000000004"/>
  </r>
  <r>
    <n v="2631"/>
    <n v="19047"/>
    <d v="2009-01-28T00:00:00"/>
    <x v="23"/>
    <x v="0"/>
    <x v="0"/>
    <n v="384"/>
    <s v="Xerox 194"/>
    <s v="Caja Chica"/>
    <x v="0"/>
    <x v="4"/>
    <n v="1"/>
    <n v="55.48"/>
    <n v="55.48"/>
    <n v="34.952399999999997"/>
    <n v="34.952399999999997"/>
    <n v="14.3"/>
    <n v="49.252399999999994"/>
    <s v="Adam Hart"/>
    <x v="1"/>
    <n v="11"/>
    <s v="Yukon"/>
    <s v="Yukon"/>
    <n v="6.2276000000000025"/>
  </r>
  <r>
    <n v="3291"/>
    <n v="23524"/>
    <d v="2009-04-28T00:00:00"/>
    <x v="91"/>
    <x v="0"/>
    <x v="0"/>
    <n v="384"/>
    <s v="Xerox 194"/>
    <s v="Caja Chica"/>
    <x v="0"/>
    <x v="4"/>
    <n v="46"/>
    <n v="55.48"/>
    <n v="2552.08"/>
    <n v="34.952399999999997"/>
    <n v="1607.8103999999998"/>
    <n v="14.3"/>
    <n v="1622.1103999999998"/>
    <s v="Sandra Glassco"/>
    <x v="3"/>
    <n v="1"/>
    <s v="Ontario"/>
    <s v="Ontario"/>
    <n v="929.96960000000013"/>
  </r>
  <r>
    <n v="7067"/>
    <n v="50432"/>
    <d v="2009-06-07T00:00:00"/>
    <x v="167"/>
    <x v="0"/>
    <x v="3"/>
    <n v="384"/>
    <s v="Xerox 194"/>
    <s v="Caja Chica"/>
    <x v="0"/>
    <x v="4"/>
    <n v="45"/>
    <n v="55.48"/>
    <n v="2496.6"/>
    <n v="34.952399999999997"/>
    <n v="1572.8579999999999"/>
    <n v="14.3"/>
    <n v="1587.1579999999999"/>
    <s v="Jim Epp"/>
    <x v="0"/>
    <n v="7"/>
    <s v="New Brunswick"/>
    <s v="Atlantico"/>
    <n v="909.44200000000001"/>
  </r>
  <r>
    <n v="1237"/>
    <n v="8999"/>
    <d v="2009-06-12T00:00:00"/>
    <x v="45"/>
    <x v="0"/>
    <x v="0"/>
    <n v="384"/>
    <s v="Xerox 194"/>
    <s v="Caja Chica"/>
    <x v="0"/>
    <x v="4"/>
    <n v="28"/>
    <n v="55.48"/>
    <n v="1553.4399999999998"/>
    <n v="34.952399999999997"/>
    <n v="978.66719999999987"/>
    <n v="14.3"/>
    <n v="992.96719999999982"/>
    <s v="Julia Barnett"/>
    <x v="1"/>
    <n v="11"/>
    <s v="Yukon"/>
    <s v="Yukon"/>
    <n v="560.47280000000001"/>
  </r>
  <r>
    <n v="7831"/>
    <n v="56002"/>
    <d v="2009-07-04T00:00:00"/>
    <x v="114"/>
    <x v="0"/>
    <x v="3"/>
    <n v="203"/>
    <s v="Recycled Interoffice Sobres with String and Button Closure, 10 x 13"/>
    <s v="Caja Chica"/>
    <x v="0"/>
    <x v="10"/>
    <n v="21"/>
    <n v="23.99"/>
    <n v="503.78999999999996"/>
    <n v="15.593499999999999"/>
    <n v="327.46349999999995"/>
    <n v="6.71"/>
    <n v="334.17349999999993"/>
    <s v="Dave Hallsten"/>
    <x v="1"/>
    <n v="1"/>
    <s v="Ontario"/>
    <s v="Ontario"/>
    <n v="169.61650000000003"/>
  </r>
  <r>
    <n v="6899"/>
    <n v="49216"/>
    <d v="2009-03-19T00:00:00"/>
    <x v="68"/>
    <x v="0"/>
    <x v="0"/>
    <n v="204"/>
    <s v="GBC Standard Therm-A-Bind Covers"/>
    <s v="Caja Chica"/>
    <x v="0"/>
    <x v="6"/>
    <n v="11"/>
    <n v="24.92"/>
    <n v="274.12"/>
    <n v="15.2012"/>
    <n v="167.2132"/>
    <n v="12.98"/>
    <n v="180.19319999999999"/>
    <s v="Noah Childs"/>
    <x v="3"/>
    <n v="13"/>
    <s v="Prince Edward Island"/>
    <s v="Atlantico"/>
    <n v="93.926800000000014"/>
  </r>
  <r>
    <n v="5819"/>
    <n v="41282"/>
    <d v="2009-07-04T00:00:00"/>
    <x v="114"/>
    <x v="0"/>
    <x v="1"/>
    <n v="204"/>
    <s v="GBC Standard Therm-A-Bind Covers"/>
    <s v="Caja Chica"/>
    <x v="0"/>
    <x v="6"/>
    <n v="39"/>
    <n v="24.92"/>
    <n v="971.88000000000011"/>
    <n v="15.2012"/>
    <n v="592.84680000000003"/>
    <n v="12.98"/>
    <n v="605.82680000000005"/>
    <s v="Eileen Kiefer"/>
    <x v="2"/>
    <n v="1"/>
    <s v="Ontario"/>
    <s v="Ontario"/>
    <n v="366.05320000000006"/>
  </r>
  <r>
    <n v="6562"/>
    <n v="46656"/>
    <d v="2009-07-16T00:00:00"/>
    <x v="76"/>
    <x v="0"/>
    <x v="0"/>
    <n v="204"/>
    <s v="GBC Standard Therm-A-Bind Covers"/>
    <s v="Caja Chica"/>
    <x v="0"/>
    <x v="6"/>
    <n v="27"/>
    <n v="24.92"/>
    <n v="672.84"/>
    <n v="15.2012"/>
    <n v="410.43240000000003"/>
    <n v="12.98"/>
    <n v="423.41240000000005"/>
    <s v="Nora Pelletier"/>
    <x v="1"/>
    <n v="9"/>
    <s v="Manitoba"/>
    <s v="Pradera"/>
    <n v="249.42759999999998"/>
  </r>
  <r>
    <n v="4094"/>
    <n v="29187"/>
    <d v="2009-07-31T00:00:00"/>
    <x v="153"/>
    <x v="0"/>
    <x v="3"/>
    <n v="204"/>
    <s v="GBC Standard Therm-A-Bind Covers"/>
    <s v="Caja Chica"/>
    <x v="0"/>
    <x v="6"/>
    <n v="5"/>
    <n v="24.92"/>
    <n v="124.60000000000001"/>
    <n v="15.2012"/>
    <n v="76.006"/>
    <n v="12.98"/>
    <n v="88.986000000000004"/>
    <s v="Rick Wilson"/>
    <x v="2"/>
    <n v="5"/>
    <s v="Alberta"/>
    <s v="Oeste"/>
    <n v="35.614000000000004"/>
  </r>
  <r>
    <n v="2368"/>
    <n v="17155"/>
    <d v="2009-01-28T00:00:00"/>
    <x v="23"/>
    <x v="1"/>
    <x v="1"/>
    <n v="819"/>
    <s v="Adams Phone Message Book, 200 Message Capacity, 8 1/16” x 11”"/>
    <s v="Bolsa"/>
    <x v="0"/>
    <x v="4"/>
    <n v="36"/>
    <n v="6.88"/>
    <n v="247.68"/>
    <n v="4.1967999999999996"/>
    <n v="151.08479999999997"/>
    <n v="2"/>
    <n v="153.08479999999997"/>
    <s v="Cari Sayre"/>
    <x v="3"/>
    <n v="5"/>
    <s v="Alberta"/>
    <s v="Oeste"/>
    <n v="94.595200000000034"/>
  </r>
  <r>
    <n v="4248"/>
    <n v="30215"/>
    <d v="2009-02-26T00:00:00"/>
    <x v="112"/>
    <x v="0"/>
    <x v="1"/>
    <n v="819"/>
    <s v="Adams Phone Message Book, 200 Message Capacity, 8 1/16” x 11”"/>
    <s v="Bolsa"/>
    <x v="0"/>
    <x v="4"/>
    <n v="20"/>
    <n v="6.88"/>
    <n v="137.6"/>
    <n v="4.1967999999999996"/>
    <n v="83.935999999999993"/>
    <n v="2"/>
    <n v="85.935999999999993"/>
    <s v="Cathy Hwang"/>
    <x v="3"/>
    <n v="10"/>
    <s v="Newfoundland"/>
    <s v="Atlantico"/>
    <n v="51.664000000000001"/>
  </r>
  <r>
    <n v="1210"/>
    <n v="8868"/>
    <d v="2009-01-28T00:00:00"/>
    <x v="81"/>
    <x v="0"/>
    <x v="3"/>
    <n v="463"/>
    <s v="Wilson Jones Impact Binders"/>
    <s v="Caja Chica"/>
    <x v="0"/>
    <x v="6"/>
    <n v="34"/>
    <n v="5.18"/>
    <n v="176.12"/>
    <n v="3.3151999999999999"/>
    <n v="112.71679999999999"/>
    <n v="5.74"/>
    <n v="118.45679999999999"/>
    <s v="Cindy Chapman"/>
    <x v="1"/>
    <n v="11"/>
    <s v="Yukon"/>
    <s v="Yukon"/>
    <n v="57.663200000000018"/>
  </r>
  <r>
    <n v="6523"/>
    <n v="46407"/>
    <d v="2009-03-26T00:00:00"/>
    <x v="169"/>
    <x v="0"/>
    <x v="2"/>
    <n v="463"/>
    <s v="Wilson Jones Impact Binders"/>
    <s v="Caja Chica"/>
    <x v="0"/>
    <x v="6"/>
    <n v="7"/>
    <n v="5.18"/>
    <n v="36.26"/>
    <n v="3.3151999999999999"/>
    <n v="23.206399999999999"/>
    <n v="5.74"/>
    <n v="28.946399999999997"/>
    <s v="Rick Huthwaite"/>
    <x v="1"/>
    <n v="3"/>
    <s v="British Columbia"/>
    <s v="Oeste"/>
    <n v="7.313600000000001"/>
  </r>
  <r>
    <n v="6890"/>
    <n v="49123"/>
    <d v="2009-02-25T00:00:00"/>
    <x v="14"/>
    <x v="0"/>
    <x v="0"/>
    <n v="208"/>
    <s v="80 Minute Slim Jewel Case CD-R , 10/Pack - Staples"/>
    <s v="Paquete Chico"/>
    <x v="2"/>
    <x v="8"/>
    <n v="3"/>
    <n v="8.33"/>
    <n v="24.990000000000002"/>
    <n v="3.9983999999999997"/>
    <n v="11.995199999999999"/>
    <n v="1.99"/>
    <n v="13.985199999999999"/>
    <s v="Mick Crebagga"/>
    <x v="1"/>
    <n v="9"/>
    <s v="Manitoba"/>
    <s v="Pradera"/>
    <n v="11.004800000000003"/>
  </r>
  <r>
    <n v="2516"/>
    <n v="18279"/>
    <d v="2009-02-26T00:00:00"/>
    <x v="181"/>
    <x v="0"/>
    <x v="1"/>
    <n v="208"/>
    <s v="80 Minute Slim Jewel Case CD-R , 10/Pack - Staples"/>
    <s v="Paquete Chico"/>
    <x v="2"/>
    <x v="8"/>
    <n v="22"/>
    <n v="8.33"/>
    <n v="183.26"/>
    <n v="3.9983999999999997"/>
    <n v="87.964799999999997"/>
    <n v="1.99"/>
    <n v="89.954799999999992"/>
    <s v="Stephanie Phelps"/>
    <x v="2"/>
    <n v="5"/>
    <s v="Alberta"/>
    <s v="Oeste"/>
    <n v="93.305199999999999"/>
  </r>
  <r>
    <n v="7599"/>
    <n v="54369"/>
    <d v="2009-03-02T00:00:00"/>
    <x v="19"/>
    <x v="1"/>
    <x v="2"/>
    <n v="208"/>
    <s v="80 Minute Slim Jewel Case CD-R , 10/Pack - Staples"/>
    <s v="Paquete Chico"/>
    <x v="2"/>
    <x v="8"/>
    <n v="47"/>
    <n v="8.33"/>
    <n v="391.51"/>
    <n v="3.9983999999999997"/>
    <n v="187.92479999999998"/>
    <n v="1.99"/>
    <n v="189.91479999999999"/>
    <s v="Ryan Akin"/>
    <x v="2"/>
    <n v="1"/>
    <s v="Ontario"/>
    <s v="Ontario"/>
    <n v="201.59520000000001"/>
  </r>
  <r>
    <n v="4832"/>
    <n v="34374"/>
    <d v="2009-06-30T00:00:00"/>
    <x v="132"/>
    <x v="0"/>
    <x v="3"/>
    <n v="208"/>
    <s v="80 Minute Slim Jewel Case CD-R , 10/Pack - Staples"/>
    <s v="Paquete Chico"/>
    <x v="2"/>
    <x v="8"/>
    <n v="42"/>
    <n v="8.33"/>
    <n v="349.86"/>
    <n v="3.9983999999999997"/>
    <n v="167.93279999999999"/>
    <n v="1.99"/>
    <n v="169.9228"/>
    <s v="Frank Olsen"/>
    <x v="0"/>
    <n v="5"/>
    <s v="Alberta"/>
    <s v="Oeste"/>
    <n v="179.93720000000002"/>
  </r>
  <r>
    <n v="2844"/>
    <n v="20484"/>
    <d v="2009-01-29T00:00:00"/>
    <x v="182"/>
    <x v="0"/>
    <x v="4"/>
    <n v="946"/>
    <s v="T60"/>
    <s v="Caja Chica"/>
    <x v="2"/>
    <x v="3"/>
    <n v="14"/>
    <n v="95.99"/>
    <n v="1343.86"/>
    <n v="42.235599999999991"/>
    <n v="591.2983999999999"/>
    <n v="4.9000000000000004"/>
    <n v="596.19839999999988"/>
    <s v="Katherine Hughes"/>
    <x v="2"/>
    <n v="7"/>
    <s v="New Brunswick"/>
    <s v="Atlantico"/>
    <n v="747.66160000000002"/>
  </r>
  <r>
    <n v="4329"/>
    <n v="30852"/>
    <d v="2009-05-14T00:00:00"/>
    <x v="108"/>
    <x v="0"/>
    <x v="4"/>
    <n v="946"/>
    <s v="T60"/>
    <s v="Caja Chica"/>
    <x v="2"/>
    <x v="3"/>
    <n v="35"/>
    <n v="95.99"/>
    <n v="3359.6499999999996"/>
    <n v="42.235599999999991"/>
    <n v="1478.2459999999996"/>
    <n v="4.9000000000000004"/>
    <n v="1483.1459999999997"/>
    <s v="Andrew Allen"/>
    <x v="1"/>
    <n v="3"/>
    <s v="British Columbia"/>
    <s v="Oeste"/>
    <n v="1876.5039999999999"/>
  </r>
  <r>
    <n v="1252"/>
    <n v="9092"/>
    <d v="2009-07-24T00:00:00"/>
    <x v="107"/>
    <x v="0"/>
    <x v="2"/>
    <n v="946"/>
    <s v="T60"/>
    <s v="Caja Chica"/>
    <x v="2"/>
    <x v="3"/>
    <n v="8"/>
    <n v="95.99"/>
    <n v="767.92"/>
    <n v="42.235599999999991"/>
    <n v="337.88479999999993"/>
    <n v="4.9000000000000004"/>
    <n v="342.7847999999999"/>
    <s v="Jeremy Pistek"/>
    <x v="1"/>
    <n v="11"/>
    <s v="Yukon"/>
    <s v="Yukon"/>
    <n v="425.13520000000005"/>
  </r>
  <r>
    <n v="3902"/>
    <n v="27840"/>
    <d v="2009-07-03T00:00:00"/>
    <x v="63"/>
    <x v="2"/>
    <x v="0"/>
    <n v="209"/>
    <s v="Bush Mission Pointe Library"/>
    <s v="Caja Jumbo"/>
    <x v="1"/>
    <x v="15"/>
    <n v="8"/>
    <n v="150.97999999999999"/>
    <n v="1207.8399999999999"/>
    <n v="52.842999999999996"/>
    <n v="422.74399999999997"/>
    <n v="66.27"/>
    <n v="489.01399999999995"/>
    <s v="Maria Bertelson"/>
    <x v="3"/>
    <n v="1"/>
    <s v="Ontario"/>
    <s v="Ontario"/>
    <n v="718.82600000000002"/>
  </r>
  <r>
    <n v="2841"/>
    <n v="20480"/>
    <d v="2009-01-29T00:00:00"/>
    <x v="182"/>
    <x v="2"/>
    <x v="1"/>
    <n v="895"/>
    <s v="Atlantico Metals Mobile 2-Shelf Libreros, Custom Colors"/>
    <s v="Caja Jumbo"/>
    <x v="1"/>
    <x v="15"/>
    <n v="4"/>
    <n v="240.98"/>
    <n v="963.92"/>
    <n v="106.03119999999998"/>
    <n v="424.12479999999994"/>
    <n v="60.2"/>
    <n v="484.32479999999993"/>
    <s v="Liz MacKendrick"/>
    <x v="1"/>
    <n v="1"/>
    <s v="Ontario"/>
    <s v="Ontario"/>
    <n v="479.59520000000003"/>
  </r>
  <r>
    <n v="5673"/>
    <n v="40128"/>
    <d v="2009-02-09T00:00:00"/>
    <x v="183"/>
    <x v="2"/>
    <x v="3"/>
    <n v="895"/>
    <s v="Atlantico Metals Mobile 2-Shelf Libreros, Custom Colors"/>
    <s v="Caja Jumbo"/>
    <x v="1"/>
    <x v="15"/>
    <n v="43"/>
    <n v="240.98"/>
    <n v="10362.14"/>
    <n v="106.03119999999998"/>
    <n v="4559.3415999999997"/>
    <n v="60.2"/>
    <n v="4619.5415999999996"/>
    <s v="Christine Abelman"/>
    <x v="1"/>
    <n v="5"/>
    <s v="Alberta"/>
    <s v="Oeste"/>
    <n v="5742.5983999999999"/>
  </r>
  <r>
    <n v="2840"/>
    <n v="20480"/>
    <d v="2009-01-29T00:00:00"/>
    <x v="81"/>
    <x v="0"/>
    <x v="1"/>
    <n v="464"/>
    <s v="GBC DocuBind 200 Manual Binding Machine"/>
    <s v="Caja Chica"/>
    <x v="0"/>
    <x v="6"/>
    <n v="38"/>
    <n v="420.98"/>
    <n v="15997.240000000002"/>
    <n v="273.637"/>
    <n v="10398.206"/>
    <n v="19.989999999999998"/>
    <n v="10418.196"/>
    <s v="Liz MacKendrick"/>
    <x v="1"/>
    <n v="7"/>
    <s v="New Brunswick"/>
    <s v="Atlantico"/>
    <n v="5579.0440000000017"/>
  </r>
  <r>
    <n v="3710"/>
    <n v="26470"/>
    <d v="2009-03-21T00:00:00"/>
    <x v="11"/>
    <x v="0"/>
    <x v="0"/>
    <n v="464"/>
    <s v="GBC DocuBind 200 Manual Binding Machine"/>
    <s v="Caja Chica"/>
    <x v="0"/>
    <x v="6"/>
    <n v="41"/>
    <n v="420.98"/>
    <n v="17260.18"/>
    <n v="273.637"/>
    <n v="11219.117"/>
    <n v="19.989999999999998"/>
    <n v="11239.107"/>
    <s v="Harold Ryan"/>
    <x v="3"/>
    <n v="1"/>
    <s v="Ontario"/>
    <s v="Ontario"/>
    <n v="6021.0730000000003"/>
  </r>
  <r>
    <n v="2434"/>
    <n v="17669"/>
    <d v="2009-04-29T00:00:00"/>
    <x v="91"/>
    <x v="0"/>
    <x v="0"/>
    <n v="211"/>
    <s v="Home/Office Personal File Carts"/>
    <s v="Caja Chica"/>
    <x v="0"/>
    <x v="0"/>
    <n v="32"/>
    <n v="34.76"/>
    <n v="1112.32"/>
    <n v="13.904"/>
    <n v="444.928"/>
    <n v="5.49"/>
    <n v="450.41800000000001"/>
    <s v="Corey Roper"/>
    <x v="0"/>
    <n v="11"/>
    <s v="Yukon"/>
    <s v="Yukon"/>
    <n v="661.90199999999993"/>
  </r>
  <r>
    <n v="7092"/>
    <n v="50625"/>
    <d v="2009-04-23T00:00:00"/>
    <x v="159"/>
    <x v="0"/>
    <x v="1"/>
    <n v="212"/>
    <s v="Avery 507"/>
    <s v="Caja Chica"/>
    <x v="0"/>
    <x v="14"/>
    <n v="10"/>
    <n v="2.88"/>
    <n v="28.799999999999997"/>
    <n v="1.7567999999999999"/>
    <n v="17.567999999999998"/>
    <n v="0.5"/>
    <n v="18.067999999999998"/>
    <s v="Frank Merwin"/>
    <x v="2"/>
    <n v="5"/>
    <s v="Alberta"/>
    <s v="Oeste"/>
    <n v="10.731999999999999"/>
  </r>
  <r>
    <n v="5031"/>
    <n v="35847"/>
    <d v="2009-01-30T00:00:00"/>
    <x v="141"/>
    <x v="1"/>
    <x v="4"/>
    <n v="291"/>
    <s v="Imation 3.5&quot; DS/HD IBM Formatted Diskettes, 50/Pack"/>
    <s v="Paquete Chico"/>
    <x v="2"/>
    <x v="8"/>
    <n v="23"/>
    <n v="15.98"/>
    <n v="367.54"/>
    <n v="5.7527999999999997"/>
    <n v="132.31440000000001"/>
    <n v="8.99"/>
    <n v="141.30440000000002"/>
    <s v="Eugene Barchas"/>
    <x v="1"/>
    <n v="8"/>
    <s v="Territorios del Noroeste"/>
    <s v="Territorios del Noroeste"/>
    <n v="226.23560000000001"/>
  </r>
  <r>
    <n v="8391"/>
    <n v="59942"/>
    <d v="2009-02-08T00:00:00"/>
    <x v="184"/>
    <x v="0"/>
    <x v="1"/>
    <n v="291"/>
    <s v="Imation 3.5&quot; DS/HD IBM Formatted Diskettes, 50/Pack"/>
    <s v="Paquete Chico"/>
    <x v="2"/>
    <x v="8"/>
    <n v="47"/>
    <n v="15.98"/>
    <n v="751.06000000000006"/>
    <n v="5.7527999999999997"/>
    <n v="270.38159999999999"/>
    <n v="8.99"/>
    <n v="279.3716"/>
    <s v="Max Engle"/>
    <x v="1"/>
    <n v="5"/>
    <s v="Alberta"/>
    <s v="Oeste"/>
    <n v="471.68840000000006"/>
  </r>
  <r>
    <n v="941"/>
    <n v="6823"/>
    <d v="2009-07-21T00:00:00"/>
    <x v="157"/>
    <x v="0"/>
    <x v="2"/>
    <n v="291"/>
    <s v="Imation 3.5&quot; DS/HD IBM Formatted Diskettes, 50/Pack"/>
    <s v="Paquete Chico"/>
    <x v="2"/>
    <x v="8"/>
    <n v="31"/>
    <n v="15.98"/>
    <n v="495.38"/>
    <n v="5.7527999999999997"/>
    <n v="178.33679999999998"/>
    <n v="8.99"/>
    <n v="187.32679999999999"/>
    <s v="Todd Boyes"/>
    <x v="0"/>
    <n v="1"/>
    <s v="Ontario"/>
    <s v="Ontario"/>
    <n v="308.0532"/>
  </r>
  <r>
    <n v="46"/>
    <n v="263"/>
    <d v="2009-05-16T00:00:00"/>
    <x v="117"/>
    <x v="0"/>
    <x v="0"/>
    <n v="214"/>
    <s v="3M Organizer Strips"/>
    <s v="Caja Chica"/>
    <x v="0"/>
    <x v="6"/>
    <n v="25"/>
    <n v="5.4"/>
    <n v="135"/>
    <n v="3.4020000000000001"/>
    <n v="85.05"/>
    <n v="7.78"/>
    <n v="92.83"/>
    <s v="Paul Lucas"/>
    <x v="1"/>
    <n v="11"/>
    <s v="Yukon"/>
    <s v="Yukon"/>
    <n v="42.17"/>
  </r>
  <r>
    <n v="2400"/>
    <n v="17408"/>
    <d v="2009-05-27T00:00:00"/>
    <x v="177"/>
    <x v="1"/>
    <x v="2"/>
    <n v="214"/>
    <s v="3M Organizer Strips"/>
    <s v="Caja Chica"/>
    <x v="0"/>
    <x v="6"/>
    <n v="26"/>
    <n v="5.4"/>
    <n v="140.4"/>
    <n v="3.4020000000000001"/>
    <n v="88.451999999999998"/>
    <n v="7.78"/>
    <n v="96.231999999999999"/>
    <s v="Berenike Kampe"/>
    <x v="1"/>
    <n v="4"/>
    <s v="Nova Scotia"/>
    <s v="Atlantico"/>
    <n v="44.168000000000006"/>
  </r>
  <r>
    <n v="2576"/>
    <n v="18595"/>
    <d v="2009-01-31T00:00:00"/>
    <x v="44"/>
    <x v="0"/>
    <x v="4"/>
    <n v="373"/>
    <s v="Honeywell Quietcare HEPA Air Cleaner"/>
    <s v="Medio Box"/>
    <x v="0"/>
    <x v="5"/>
    <n v="6"/>
    <n v="78.650000000000006"/>
    <n v="471.90000000000003"/>
    <n v="37.752000000000002"/>
    <n v="226.512"/>
    <n v="13.99"/>
    <n v="240.50200000000001"/>
    <s v="Art Foster"/>
    <x v="3"/>
    <n v="1"/>
    <s v="Ontario"/>
    <s v="Ontario"/>
    <n v="231.39800000000002"/>
  </r>
  <r>
    <n v="4488"/>
    <n v="31941"/>
    <d v="2009-03-18T00:00:00"/>
    <x v="68"/>
    <x v="1"/>
    <x v="1"/>
    <n v="373"/>
    <s v="Honeywell Quietcare HEPA Air Cleaner"/>
    <s v="Medio Box"/>
    <x v="0"/>
    <x v="5"/>
    <n v="32"/>
    <n v="78.650000000000006"/>
    <n v="2516.8000000000002"/>
    <n v="37.752000000000002"/>
    <n v="1208.0640000000001"/>
    <n v="13.99"/>
    <n v="1222.0540000000001"/>
    <s v="Kimberly Carter"/>
    <x v="0"/>
    <n v="3"/>
    <s v="British Columbia"/>
    <s v="Oeste"/>
    <n v="1294.7460000000001"/>
  </r>
  <r>
    <n v="7531"/>
    <n v="53798"/>
    <d v="2009-04-19T00:00:00"/>
    <x v="185"/>
    <x v="0"/>
    <x v="3"/>
    <n v="373"/>
    <s v="Honeywell Quietcare HEPA Air Cleaner"/>
    <s v="Medio Box"/>
    <x v="0"/>
    <x v="5"/>
    <n v="29"/>
    <n v="78.650000000000006"/>
    <n v="2280.8500000000004"/>
    <n v="37.752000000000002"/>
    <n v="1094.808"/>
    <n v="13.99"/>
    <n v="1108.798"/>
    <s v="Kelly Williams"/>
    <x v="1"/>
    <n v="5"/>
    <s v="Alberta"/>
    <s v="Oeste"/>
    <n v="1172.0520000000004"/>
  </r>
  <r>
    <n v="2577"/>
    <n v="18595"/>
    <d v="2009-01-31T00:00:00"/>
    <x v="44"/>
    <x v="0"/>
    <x v="4"/>
    <n v="1022"/>
    <s v="Acme® Elite Stainless Steel Scissors"/>
    <s v="Paquete Chico"/>
    <x v="0"/>
    <x v="16"/>
    <n v="16"/>
    <n v="8.34"/>
    <n v="133.44"/>
    <n v="3.4194"/>
    <n v="54.7104"/>
    <n v="2.64"/>
    <n v="57.3504"/>
    <s v="Art Foster"/>
    <x v="3"/>
    <n v="1"/>
    <s v="Ontario"/>
    <s v="Ontario"/>
    <n v="76.08959999999999"/>
  </r>
  <r>
    <n v="7677"/>
    <n v="55040"/>
    <d v="2009-04-12T00:00:00"/>
    <x v="115"/>
    <x v="0"/>
    <x v="0"/>
    <n v="1022"/>
    <s v="Acme® Elite Stainless Steel Scissors"/>
    <s v="Paquete Chico"/>
    <x v="0"/>
    <x v="16"/>
    <n v="24"/>
    <n v="8.34"/>
    <n v="200.16"/>
    <n v="3.4194"/>
    <n v="82.065600000000003"/>
    <n v="2.64"/>
    <n v="84.705600000000004"/>
    <s v="Dave Kipp"/>
    <x v="2"/>
    <n v="3"/>
    <s v="British Columbia"/>
    <s v="Oeste"/>
    <n v="115.45439999999999"/>
  </r>
  <r>
    <n v="7631"/>
    <n v="54595"/>
    <d v="2009-04-28T00:00:00"/>
    <x v="91"/>
    <x v="0"/>
    <x v="1"/>
    <n v="1022"/>
    <s v="Acme® Elite Stainless Steel Scissors"/>
    <s v="Paquete Chico"/>
    <x v="0"/>
    <x v="16"/>
    <n v="30"/>
    <n v="8.34"/>
    <n v="250.2"/>
    <n v="3.4194"/>
    <n v="102.58199999999999"/>
    <n v="2.64"/>
    <n v="105.22199999999999"/>
    <s v="Erica Hernandez"/>
    <x v="0"/>
    <n v="1"/>
    <s v="Ontario"/>
    <s v="Ontario"/>
    <n v="144.97800000000001"/>
  </r>
  <r>
    <n v="2408"/>
    <n v="17446"/>
    <d v="2009-06-09T00:00:00"/>
    <x v="146"/>
    <x v="1"/>
    <x v="4"/>
    <n v="1022"/>
    <s v="Acme® Elite Stainless Steel Scissors"/>
    <s v="Paquete Chico"/>
    <x v="0"/>
    <x v="16"/>
    <n v="15"/>
    <n v="8.34"/>
    <n v="125.1"/>
    <n v="3.4194"/>
    <n v="51.290999999999997"/>
    <n v="2.64"/>
    <n v="53.930999999999997"/>
    <s v="Ben Wallace"/>
    <x v="3"/>
    <n v="2"/>
    <s v="Quebec"/>
    <s v="Quebec"/>
    <n v="71.168999999999997"/>
  </r>
  <r>
    <n v="3760"/>
    <n v="26854"/>
    <d v="2009-06-21T00:00:00"/>
    <x v="118"/>
    <x v="0"/>
    <x v="2"/>
    <n v="218"/>
    <s v="Executive Impressions 13&quot; Chairman Wall Clock"/>
    <s v="Paquete Chico"/>
    <x v="1"/>
    <x v="1"/>
    <n v="1"/>
    <n v="25.38"/>
    <n v="25.38"/>
    <n v="12.69"/>
    <n v="12.69"/>
    <n v="8.99"/>
    <n v="21.68"/>
    <s v="Charlotte Melton"/>
    <x v="3"/>
    <n v="8"/>
    <s v="Territorios del Noroeste"/>
    <s v="Territorios del Noroeste"/>
    <n v="3.6999999999999993"/>
  </r>
  <r>
    <n v="5670"/>
    <n v="40101"/>
    <d v="2009-01-31T00:00:00"/>
    <x v="80"/>
    <x v="1"/>
    <x v="3"/>
    <n v="1161"/>
    <s v="US Robotics 56K V.92 Internal PCI Faxmodem"/>
    <s v="Caja Chica"/>
    <x v="2"/>
    <x v="8"/>
    <n v="46"/>
    <n v="49.99"/>
    <n v="2299.54"/>
    <n v="27.494500000000002"/>
    <n v="1264.7470000000001"/>
    <n v="19.989999999999998"/>
    <n v="1284.7370000000001"/>
    <s v="John Lee"/>
    <x v="1"/>
    <n v="9"/>
    <s v="Manitoba"/>
    <s v="Pradera"/>
    <n v="1014.8029999999999"/>
  </r>
  <r>
    <n v="6605"/>
    <n v="47009"/>
    <d v="2009-06-04T00:00:00"/>
    <x v="171"/>
    <x v="1"/>
    <x v="4"/>
    <n v="1161"/>
    <s v="US Robotics 56K V.92 Internal PCI Faxmodem"/>
    <s v="Caja Chica"/>
    <x v="2"/>
    <x v="8"/>
    <n v="32"/>
    <n v="49.99"/>
    <n v="1599.68"/>
    <n v="27.494500000000002"/>
    <n v="879.82400000000007"/>
    <n v="19.989999999999998"/>
    <n v="899.81400000000008"/>
    <s v="Clytie Kelty"/>
    <x v="0"/>
    <n v="1"/>
    <s v="Ontario"/>
    <s v="Ontario"/>
    <n v="699.86599999999999"/>
  </r>
  <r>
    <n v="2138"/>
    <n v="15270"/>
    <d v="2009-01-31T00:00:00"/>
    <x v="44"/>
    <x v="0"/>
    <x v="2"/>
    <n v="651"/>
    <s v="Adams Phone Message Book, Professional, 400 Message Capacity, 5 3/6” x 11”"/>
    <s v="Bolsa"/>
    <x v="0"/>
    <x v="4"/>
    <n v="36"/>
    <n v="6.98"/>
    <n v="251.28000000000003"/>
    <n v="4.3276000000000003"/>
    <n v="155.79360000000003"/>
    <n v="1.6"/>
    <n v="157.39360000000002"/>
    <s v="Maria Zettner"/>
    <x v="1"/>
    <n v="9"/>
    <s v="Manitoba"/>
    <s v="Pradera"/>
    <n v="93.886400000000009"/>
  </r>
  <r>
    <n v="5317"/>
    <n v="37825"/>
    <d v="2009-07-22T00:00:00"/>
    <x v="151"/>
    <x v="0"/>
    <x v="3"/>
    <n v="651"/>
    <s v="Adams Phone Message Book, Professional, 400 Message Capacity, 5 3/6” x 11”"/>
    <s v="Bolsa"/>
    <x v="0"/>
    <x v="4"/>
    <n v="41"/>
    <n v="6.98"/>
    <n v="286.18"/>
    <n v="4.3276000000000003"/>
    <n v="177.4316"/>
    <n v="1.6"/>
    <n v="179.0316"/>
    <s v="Matt Collister"/>
    <x v="3"/>
    <n v="6"/>
    <s v="Saskachewan"/>
    <s v="Pradera"/>
    <n v="107.14840000000001"/>
  </r>
  <r>
    <n v="3806"/>
    <n v="27111"/>
    <d v="2009-03-11T00:00:00"/>
    <x v="83"/>
    <x v="0"/>
    <x v="0"/>
    <n v="220"/>
    <s v="US Robotics 56K V.92 External Faxmodem"/>
    <s v="Caja Chica"/>
    <x v="2"/>
    <x v="8"/>
    <n v="11"/>
    <n v="99.99"/>
    <n v="1099.8899999999999"/>
    <n v="47.995199999999997"/>
    <n v="527.94719999999995"/>
    <n v="19.989999999999998"/>
    <n v="547.93719999999996"/>
    <s v="Heather Kirkland"/>
    <x v="3"/>
    <n v="8"/>
    <s v="Territorios del Noroeste"/>
    <s v="Territorios del Noroeste"/>
    <n v="551.95279999999991"/>
  </r>
  <r>
    <n v="3960"/>
    <n v="28258"/>
    <d v="2009-03-13T00:00:00"/>
    <x v="83"/>
    <x v="0"/>
    <x v="4"/>
    <n v="220"/>
    <s v="US Robotics 56K V.92 External Faxmodem"/>
    <s v="Caja Chica"/>
    <x v="2"/>
    <x v="8"/>
    <n v="25"/>
    <n v="99.99"/>
    <n v="2499.75"/>
    <n v="47.995199999999997"/>
    <n v="1199.8799999999999"/>
    <n v="19.989999999999998"/>
    <n v="1219.8699999999999"/>
    <s v="Denny Blanton"/>
    <x v="3"/>
    <n v="1"/>
    <s v="Ontario"/>
    <s v="Ontario"/>
    <n v="1279.8800000000001"/>
  </r>
  <r>
    <n v="4259"/>
    <n v="30341"/>
    <d v="2009-01-31T00:00:00"/>
    <x v="182"/>
    <x v="2"/>
    <x v="3"/>
    <n v="584"/>
    <s v="Office Star - Mid Back Dual function Ergonomic Alto Back Chair with 2-Way Adjustable Arms"/>
    <s v="Barril Jumbo"/>
    <x v="1"/>
    <x v="2"/>
    <n v="42"/>
    <n v="160.97999999999999"/>
    <n v="6761.16"/>
    <n v="61.172399999999996"/>
    <n v="2569.2408"/>
    <n v="30"/>
    <n v="2599.2408"/>
    <s v="Matt Abelman"/>
    <x v="3"/>
    <n v="3"/>
    <s v="British Columbia"/>
    <s v="Oeste"/>
    <n v="4161.9192000000003"/>
  </r>
  <r>
    <n v="5853"/>
    <n v="41543"/>
    <d v="2009-02-06T00:00:00"/>
    <x v="184"/>
    <x v="2"/>
    <x v="3"/>
    <n v="584"/>
    <s v="Office Star - Mid Back Dual function Ergonomic Alto Back Chair with 2-Way Adjustable Arms"/>
    <s v="Barril Jumbo"/>
    <x v="1"/>
    <x v="2"/>
    <n v="45"/>
    <n v="160.97999999999999"/>
    <n v="7244.0999999999995"/>
    <n v="61.172399999999996"/>
    <n v="2752.7579999999998"/>
    <n v="30"/>
    <n v="2782.7579999999998"/>
    <s v="Bill Donatelli"/>
    <x v="1"/>
    <n v="1"/>
    <s v="Ontario"/>
    <s v="Ontario"/>
    <n v="4461.3419999999996"/>
  </r>
  <r>
    <n v="1840"/>
    <n v="13252"/>
    <d v="2009-03-22T00:00:00"/>
    <x v="70"/>
    <x v="2"/>
    <x v="2"/>
    <n v="584"/>
    <s v="Office Star - Mid Back Dual function Ergonomic Alto Back Chair with 2-Way Adjustable Arms"/>
    <s v="Barril Jumbo"/>
    <x v="1"/>
    <x v="2"/>
    <n v="44"/>
    <n v="160.97999999999999"/>
    <n v="7083.12"/>
    <n v="61.172399999999996"/>
    <n v="2691.5855999999999"/>
    <n v="30"/>
    <n v="2721.5855999999999"/>
    <s v="Pamela Stobb"/>
    <x v="2"/>
    <n v="2"/>
    <s v="Quebec"/>
    <s v="Quebec"/>
    <n v="4361.5344000000005"/>
  </r>
  <r>
    <n v="629"/>
    <n v="4389"/>
    <d v="2009-05-04T00:00:00"/>
    <x v="101"/>
    <x v="2"/>
    <x v="1"/>
    <n v="584"/>
    <s v="Office Star - Mid Back Dual function Ergonomic Alto Back Chair with 2-Way Adjustable Arms"/>
    <s v="Barril Jumbo"/>
    <x v="1"/>
    <x v="2"/>
    <n v="49"/>
    <n v="160.97999999999999"/>
    <n v="7888.0199999999995"/>
    <n v="61.172399999999996"/>
    <n v="2997.4476"/>
    <n v="30"/>
    <n v="3027.4476"/>
    <s v="Victoria Pisteka"/>
    <x v="1"/>
    <n v="5"/>
    <s v="Alberta"/>
    <s v="Oeste"/>
    <n v="4860.5723999999991"/>
  </r>
  <r>
    <n v="2593"/>
    <n v="18753"/>
    <d v="2009-07-31T00:00:00"/>
    <x v="166"/>
    <x v="2"/>
    <x v="1"/>
    <n v="584"/>
    <s v="Office Star - Mid Back Dual function Ergonomic Alto Back Chair with 2-Way Adjustable Arms"/>
    <s v="Barril Jumbo"/>
    <x v="1"/>
    <x v="2"/>
    <n v="33"/>
    <n v="160.97999999999999"/>
    <n v="5312.3399999999992"/>
    <n v="61.172399999999996"/>
    <n v="2018.6891999999998"/>
    <n v="30"/>
    <n v="2048.6891999999998"/>
    <s v="Erin Creighton"/>
    <x v="1"/>
    <n v="1"/>
    <s v="Ontario"/>
    <s v="Ontario"/>
    <n v="3263.6507999999994"/>
  </r>
  <r>
    <n v="3807"/>
    <n v="27111"/>
    <d v="2009-03-11T00:00:00"/>
    <x v="97"/>
    <x v="0"/>
    <x v="0"/>
    <n v="221"/>
    <s v="FelBajoes Staxonsteel® Drawer Files"/>
    <s v="Caja Chica"/>
    <x v="0"/>
    <x v="0"/>
    <n v="18"/>
    <n v="193.17"/>
    <n v="3477.06"/>
    <n v="56.019300000000001"/>
    <n v="1008.3474"/>
    <n v="19.989999999999998"/>
    <n v="1028.3373999999999"/>
    <s v="Heather Kirkland"/>
    <x v="3"/>
    <n v="8"/>
    <s v="Territorios del Noroeste"/>
    <s v="Territorios del Noroeste"/>
    <n v="2448.7226000000001"/>
  </r>
  <r>
    <n v="5314"/>
    <n v="37794"/>
    <d v="2009-03-24T00:00:00"/>
    <x v="169"/>
    <x v="0"/>
    <x v="3"/>
    <n v="221"/>
    <s v="FelBajoes Staxonsteel® Drawer Files"/>
    <s v="Caja Chica"/>
    <x v="0"/>
    <x v="0"/>
    <n v="32"/>
    <n v="193.17"/>
    <n v="6181.44"/>
    <n v="56.019300000000001"/>
    <n v="1792.6176"/>
    <n v="19.989999999999998"/>
    <n v="1812.6076"/>
    <s v="Michael Oakman"/>
    <x v="0"/>
    <n v="9"/>
    <s v="Manitoba"/>
    <s v="Pradera"/>
    <n v="4368.8323999999993"/>
  </r>
  <r>
    <n v="7492"/>
    <n v="53476"/>
    <d v="2009-06-11T00:00:00"/>
    <x v="146"/>
    <x v="1"/>
    <x v="2"/>
    <n v="221"/>
    <s v="FelBajoes Staxonsteel® Drawer Files"/>
    <s v="Caja Chica"/>
    <x v="0"/>
    <x v="0"/>
    <n v="42"/>
    <n v="193.17"/>
    <n v="8113.1399999999994"/>
    <n v="56.019300000000001"/>
    <n v="2352.8106000000002"/>
    <n v="19.989999999999998"/>
    <n v="2372.8006"/>
    <s v="Steve Nguyen"/>
    <x v="0"/>
    <n v="1"/>
    <s v="Ontario"/>
    <s v="Ontario"/>
    <n v="5740.3393999999989"/>
  </r>
  <r>
    <n v="4260"/>
    <n v="30341"/>
    <d v="2009-01-31T00:00:00"/>
    <x v="182"/>
    <x v="0"/>
    <x v="3"/>
    <n v="339"/>
    <s v="Avery 51"/>
    <s v="Caja Chica"/>
    <x v="0"/>
    <x v="14"/>
    <n v="41"/>
    <n v="6.3"/>
    <n v="258.3"/>
    <n v="3.843"/>
    <n v="157.56299999999999"/>
    <n v="0.5"/>
    <n v="158.06299999999999"/>
    <s v="Matt Abelman"/>
    <x v="3"/>
    <n v="3"/>
    <s v="British Columbia"/>
    <s v="Oeste"/>
    <n v="100.23700000000002"/>
  </r>
  <r>
    <n v="5185"/>
    <n v="36838"/>
    <d v="2009-04-08T00:00:00"/>
    <x v="138"/>
    <x v="1"/>
    <x v="3"/>
    <n v="339"/>
    <s v="Avery 51"/>
    <s v="Caja Chica"/>
    <x v="0"/>
    <x v="14"/>
    <n v="3"/>
    <n v="6.3"/>
    <n v="18.899999999999999"/>
    <n v="3.843"/>
    <n v="11.529"/>
    <n v="0.5"/>
    <n v="12.029"/>
    <s v="Marc Crier"/>
    <x v="1"/>
    <n v="9"/>
    <s v="Manitoba"/>
    <s v="Pradera"/>
    <n v="6.8709999999999987"/>
  </r>
  <r>
    <n v="2688"/>
    <n v="19457"/>
    <d v="2009-07-12T00:00:00"/>
    <x v="73"/>
    <x v="0"/>
    <x v="0"/>
    <n v="339"/>
    <s v="Avery 51"/>
    <s v="Caja Chica"/>
    <x v="0"/>
    <x v="14"/>
    <n v="34"/>
    <n v="6.3"/>
    <n v="214.2"/>
    <n v="3.843"/>
    <n v="130.66200000000001"/>
    <n v="0.5"/>
    <n v="131.16200000000001"/>
    <s v="Alice McCarthy"/>
    <x v="1"/>
    <n v="5"/>
    <s v="Alberta"/>
    <s v="Oeste"/>
    <n v="83.037999999999982"/>
  </r>
  <r>
    <n v="4261"/>
    <n v="30341"/>
    <d v="2009-01-31T00:00:00"/>
    <x v="27"/>
    <x v="0"/>
    <x v="3"/>
    <n v="663"/>
    <s v="Rediform S.O.S. Phone Message Books"/>
    <s v="Bolsa"/>
    <x v="0"/>
    <x v="4"/>
    <n v="30"/>
    <n v="4.9800000000000004"/>
    <n v="149.4"/>
    <n v="3.1872000000000003"/>
    <n v="95.616000000000014"/>
    <n v="0.8"/>
    <n v="96.416000000000011"/>
    <s v="Matt Abelman"/>
    <x v="3"/>
    <n v="3"/>
    <s v="British Columbia"/>
    <s v="Oeste"/>
    <n v="52.983999999999995"/>
  </r>
  <r>
    <n v="3570"/>
    <n v="25472"/>
    <d v="2009-05-21T00:00:00"/>
    <x v="125"/>
    <x v="0"/>
    <x v="0"/>
    <n v="663"/>
    <s v="Rediform S.O.S. Phone Message Books"/>
    <s v="Bolsa"/>
    <x v="0"/>
    <x v="4"/>
    <n v="40"/>
    <n v="4.9800000000000004"/>
    <n v="199.20000000000002"/>
    <n v="3.1872000000000003"/>
    <n v="127.48800000000001"/>
    <n v="0.8"/>
    <n v="128.28800000000001"/>
    <s v="Bill Shonely"/>
    <x v="0"/>
    <n v="2"/>
    <s v="Quebec"/>
    <s v="Quebec"/>
    <n v="70.912000000000006"/>
  </r>
  <r>
    <n v="636"/>
    <n v="4454"/>
    <d v="2009-02-01T00:00:00"/>
    <x v="126"/>
    <x v="0"/>
    <x v="3"/>
    <n v="412"/>
    <s v="Avery 497"/>
    <s v="Caja Chica"/>
    <x v="0"/>
    <x v="14"/>
    <n v="17"/>
    <n v="3.08"/>
    <n v="52.36"/>
    <n v="1.9404000000000001"/>
    <n v="32.986800000000002"/>
    <n v="0.5"/>
    <n v="33.486800000000002"/>
    <s v="Erica Bern"/>
    <x v="1"/>
    <n v="13"/>
    <s v="Prince Edward Island"/>
    <s v="Atlantico"/>
    <n v="18.873199999999997"/>
  </r>
  <r>
    <n v="4594"/>
    <n v="32676"/>
    <d v="2009-02-01T00:00:00"/>
    <x v="17"/>
    <x v="0"/>
    <x v="4"/>
    <n v="258"/>
    <s v="Verbatim DVD-RAM, 9.4GB, Rewritable, Type 1, DS, DataLife Plus"/>
    <s v="Paquete Chico"/>
    <x v="2"/>
    <x v="8"/>
    <n v="37"/>
    <n v="45.19"/>
    <n v="1672.03"/>
    <n v="20.335499999999996"/>
    <n v="752.41349999999989"/>
    <n v="1.99"/>
    <n v="754.40349999999989"/>
    <s v="Joy Smith"/>
    <x v="1"/>
    <n v="13"/>
    <s v="Prince Edward Island"/>
    <s v="Atlantico"/>
    <n v="917.62650000000008"/>
  </r>
  <r>
    <n v="6674"/>
    <n v="47494"/>
    <d v="2009-07-01T00:00:00"/>
    <x v="180"/>
    <x v="0"/>
    <x v="0"/>
    <n v="258"/>
    <s v="Verbatim DVD-RAM, 9.4GB, Rewritable, Type 1, DS, DataLife Plus"/>
    <s v="Paquete Chico"/>
    <x v="2"/>
    <x v="8"/>
    <n v="42"/>
    <n v="45.19"/>
    <n v="1897.98"/>
    <n v="20.335499999999996"/>
    <n v="854.09099999999989"/>
    <n v="1.99"/>
    <n v="856.0809999999999"/>
    <s v="Marc Crier"/>
    <x v="2"/>
    <n v="9"/>
    <s v="Manitoba"/>
    <s v="Pradera"/>
    <n v="1041.8990000000001"/>
  </r>
  <r>
    <n v="5722"/>
    <n v="40547"/>
    <d v="2009-07-09T00:00:00"/>
    <x v="110"/>
    <x v="1"/>
    <x v="4"/>
    <n v="225"/>
    <s v="VTech VT20-2481 2.4GHz Two-Line Phone System w/Answering Machine"/>
    <s v="Medio Box"/>
    <x v="2"/>
    <x v="3"/>
    <n v="45"/>
    <n v="179.99"/>
    <n v="8099.55"/>
    <n v="77.395700000000019"/>
    <n v="3482.8065000000011"/>
    <n v="13.99"/>
    <n v="3496.7965000000008"/>
    <s v="Craig Rider"/>
    <x v="0"/>
    <n v="6"/>
    <s v="Saskachewan"/>
    <s v="Pradera"/>
    <n v="4602.7534999999989"/>
  </r>
  <r>
    <n v="7786"/>
    <n v="55713"/>
    <d v="2009-02-02T00:00:00"/>
    <x v="17"/>
    <x v="2"/>
    <x v="0"/>
    <n v="304"/>
    <s v="Global Alto-Back Leather Tilter, Burgundy"/>
    <s v="Barril Jumbo"/>
    <x v="1"/>
    <x v="2"/>
    <n v="49"/>
    <n v="122.99"/>
    <n v="6026.5099999999993"/>
    <n v="31.977399999999999"/>
    <n v="1566.8925999999999"/>
    <n v="70.2"/>
    <n v="1637.0925999999999"/>
    <s v="Alan Schoenberger"/>
    <x v="1"/>
    <n v="1"/>
    <s v="Ontario"/>
    <s v="Ontario"/>
    <n v="4389.4173999999994"/>
  </r>
  <r>
    <n v="7532"/>
    <n v="53798"/>
    <d v="2009-04-19T00:00:00"/>
    <x v="159"/>
    <x v="2"/>
    <x v="3"/>
    <n v="304"/>
    <s v="Global Alto-Back Leather Tilter, Burgundy"/>
    <s v="Barril Jumbo"/>
    <x v="1"/>
    <x v="2"/>
    <n v="41"/>
    <n v="122.99"/>
    <n v="5042.59"/>
    <n v="31.977399999999999"/>
    <n v="1311.0734"/>
    <n v="70.2"/>
    <n v="1381.2734"/>
    <s v="Kelly Williams"/>
    <x v="1"/>
    <n v="5"/>
    <s v="Alberta"/>
    <s v="Oeste"/>
    <n v="3661.3166000000001"/>
  </r>
  <r>
    <n v="4733"/>
    <n v="33699"/>
    <d v="2009-07-26T00:00:00"/>
    <x v="186"/>
    <x v="2"/>
    <x v="3"/>
    <n v="304"/>
    <s v="Global Alto-Back Leather Tilter, Burgundy"/>
    <s v="Barril Jumbo"/>
    <x v="1"/>
    <x v="2"/>
    <n v="13"/>
    <n v="122.99"/>
    <n v="1598.87"/>
    <n v="31.977399999999999"/>
    <n v="415.70619999999997"/>
    <n v="70.2"/>
    <n v="485.90619999999996"/>
    <s v="Troy Staebel"/>
    <x v="0"/>
    <n v="2"/>
    <s v="Quebec"/>
    <s v="Quebec"/>
    <n v="1112.9638"/>
  </r>
  <r>
    <n v="3459"/>
    <n v="24644"/>
    <d v="2009-07-28T00:00:00"/>
    <x v="151"/>
    <x v="2"/>
    <x v="4"/>
    <n v="304"/>
    <s v="Global Alto-Back Leather Tilter, Burgundy"/>
    <s v="Barril Jumbo"/>
    <x v="1"/>
    <x v="2"/>
    <n v="46"/>
    <n v="122.99"/>
    <n v="5657.54"/>
    <n v="31.977399999999999"/>
    <n v="1470.9603999999999"/>
    <n v="70.2"/>
    <n v="1541.1604"/>
    <s v="Tony Molinari"/>
    <x v="1"/>
    <n v="4"/>
    <s v="Nova Scotia"/>
    <s v="Atlantico"/>
    <n v="4116.3796000000002"/>
  </r>
  <r>
    <n v="829"/>
    <n v="5984"/>
    <d v="2009-06-17T00:00:00"/>
    <x v="118"/>
    <x v="0"/>
    <x v="3"/>
    <n v="227"/>
    <s v="Belkin 6 Outlet Metallic Surge Strip"/>
    <s v="Caja Chica"/>
    <x v="0"/>
    <x v="5"/>
    <n v="37"/>
    <n v="10.89"/>
    <n v="402.93"/>
    <n v="4.464900000000001"/>
    <n v="165.20130000000003"/>
    <n v="4.5"/>
    <n v="169.70130000000003"/>
    <s v="Eric Barreto"/>
    <x v="2"/>
    <n v="11"/>
    <s v="Yukon"/>
    <s v="Yukon"/>
    <n v="233.22869999999998"/>
  </r>
  <r>
    <n v="2324"/>
    <n v="16768"/>
    <d v="2009-07-25T00:00:00"/>
    <x v="187"/>
    <x v="0"/>
    <x v="0"/>
    <n v="227"/>
    <s v="Belkin 6 Outlet Metallic Surge Strip"/>
    <s v="Caja Chica"/>
    <x v="0"/>
    <x v="5"/>
    <n v="9"/>
    <n v="10.89"/>
    <n v="98.01"/>
    <n v="4.464900000000001"/>
    <n v="40.184100000000008"/>
    <n v="4.5"/>
    <n v="44.684100000000008"/>
    <s v="Andrew Allen"/>
    <x v="1"/>
    <n v="3"/>
    <s v="British Columbia"/>
    <s v="Oeste"/>
    <n v="53.325899999999997"/>
  </r>
  <r>
    <n v="2017"/>
    <n v="14400"/>
    <d v="2009-02-04T00:00:00"/>
    <x v="80"/>
    <x v="0"/>
    <x v="1"/>
    <n v="228"/>
    <s v="Xerox 21"/>
    <s v="Caja Chica"/>
    <x v="0"/>
    <x v="4"/>
    <n v="35"/>
    <n v="6.48"/>
    <n v="226.8"/>
    <n v="4.0824000000000007"/>
    <n v="142.88400000000001"/>
    <n v="6.6"/>
    <n v="149.48400000000001"/>
    <s v="Henia Zydlo"/>
    <x v="3"/>
    <n v="9"/>
    <s v="Manitoba"/>
    <s v="Pradera"/>
    <n v="77.316000000000003"/>
  </r>
  <r>
    <n v="757"/>
    <n v="5441"/>
    <d v="2009-07-20T00:00:00"/>
    <x v="164"/>
    <x v="0"/>
    <x v="2"/>
    <n v="228"/>
    <s v="Xerox 21"/>
    <s v="Caja Chica"/>
    <x v="0"/>
    <x v="4"/>
    <n v="34"/>
    <n v="6.48"/>
    <n v="220.32000000000002"/>
    <n v="4.0824000000000007"/>
    <n v="138.80160000000004"/>
    <n v="6.6"/>
    <n v="145.40160000000003"/>
    <s v="Brendan Sweed"/>
    <x v="2"/>
    <n v="5"/>
    <s v="Alberta"/>
    <s v="Oeste"/>
    <n v="74.918399999999991"/>
  </r>
  <r>
    <n v="2693"/>
    <n v="19493"/>
    <d v="2009-02-02T00:00:00"/>
    <x v="142"/>
    <x v="0"/>
    <x v="4"/>
    <n v="613"/>
    <s v="Laminate Occasional Mesas"/>
    <s v="Caja Grande"/>
    <x v="1"/>
    <x v="11"/>
    <n v="31"/>
    <n v="154.13"/>
    <n v="4778.03"/>
    <n v="49.321599999999989"/>
    <n v="1528.9695999999997"/>
    <n v="69"/>
    <n v="1597.9695999999997"/>
    <s v="Bill Overfelt"/>
    <x v="1"/>
    <n v="1"/>
    <s v="Ontario"/>
    <s v="Ontario"/>
    <n v="3180.0604000000003"/>
  </r>
  <r>
    <n v="4015"/>
    <n v="28647"/>
    <d v="2009-03-14T00:00:00"/>
    <x v="104"/>
    <x v="1"/>
    <x v="4"/>
    <n v="613"/>
    <s v="Laminate Occasional Mesas"/>
    <s v="Caja Grande"/>
    <x v="1"/>
    <x v="11"/>
    <n v="38"/>
    <n v="154.13"/>
    <n v="5856.94"/>
    <n v="49.321599999999989"/>
    <n v="1874.2207999999996"/>
    <n v="69"/>
    <n v="1943.2207999999996"/>
    <s v="Carol Triggs"/>
    <x v="1"/>
    <n v="2"/>
    <s v="Quebec"/>
    <s v="Quebec"/>
    <n v="3913.7192"/>
  </r>
  <r>
    <n v="6261"/>
    <n v="44320"/>
    <d v="2009-04-29T00:00:00"/>
    <x v="91"/>
    <x v="0"/>
    <x v="1"/>
    <n v="613"/>
    <s v="Laminate Occasional Mesas"/>
    <s v="Caja Grande"/>
    <x v="1"/>
    <x v="11"/>
    <n v="49"/>
    <n v="154.13"/>
    <n v="7552.37"/>
    <n v="49.321599999999989"/>
    <n v="2416.7583999999997"/>
    <n v="69"/>
    <n v="2485.7583999999997"/>
    <s v="Sally Knutson"/>
    <x v="1"/>
    <n v="3"/>
    <s v="British Columbia"/>
    <s v="Oeste"/>
    <n v="5066.6116000000002"/>
  </r>
  <r>
    <n v="1323"/>
    <n v="9665"/>
    <d v="2009-04-23T00:00:00"/>
    <x v="26"/>
    <x v="2"/>
    <x v="3"/>
    <n v="230"/>
    <s v="Sauder Forest Hills Library, Woodland Oak Finish"/>
    <s v="Caja Jumbo"/>
    <x v="1"/>
    <x v="15"/>
    <n v="19"/>
    <n v="140.97999999999999"/>
    <n v="2678.62"/>
    <n v="32.425399999999996"/>
    <n v="616.08259999999996"/>
    <n v="36.090000000000003"/>
    <n v="652.17259999999999"/>
    <s v="Eugene Hildebrand"/>
    <x v="3"/>
    <n v="1"/>
    <s v="Ontario"/>
    <s v="Ontario"/>
    <n v="2026.4474"/>
  </r>
  <r>
    <n v="1896"/>
    <n v="13604"/>
    <d v="2009-02-02T00:00:00"/>
    <x v="17"/>
    <x v="0"/>
    <x v="2"/>
    <n v="435"/>
    <s v="Micro Innovations Micro Digital Wireless Keyboard and Mouse, Gray"/>
    <s v="Caja Chica"/>
    <x v="2"/>
    <x v="8"/>
    <n v="38"/>
    <n v="83.1"/>
    <n v="3157.7999999999997"/>
    <n v="45.704999999999998"/>
    <n v="1736.79"/>
    <n v="6.13"/>
    <n v="1742.92"/>
    <s v="Erica Bern"/>
    <x v="1"/>
    <n v="13"/>
    <s v="Prince Edward Island"/>
    <s v="Atlantico"/>
    <n v="1414.8799999999997"/>
  </r>
  <r>
    <n v="6536"/>
    <n v="46499"/>
    <d v="2009-06-07T00:00:00"/>
    <x v="43"/>
    <x v="0"/>
    <x v="4"/>
    <n v="232"/>
    <s v="Bagged Ligas"/>
    <s v="Bolsa"/>
    <x v="0"/>
    <x v="12"/>
    <n v="10"/>
    <n v="1.26"/>
    <n v="12.6"/>
    <n v="0.23939999999999995"/>
    <n v="2.3939999999999992"/>
    <n v="0.7"/>
    <n v="3.0939999999999994"/>
    <s v="George Zrebassa"/>
    <x v="3"/>
    <n v="3"/>
    <s v="British Columbia"/>
    <s v="Oeste"/>
    <n v="9.5060000000000002"/>
  </r>
  <r>
    <n v="2928"/>
    <n v="21222"/>
    <d v="2009-02-03T00:00:00"/>
    <x v="80"/>
    <x v="0"/>
    <x v="2"/>
    <n v="733"/>
    <s v="Master Caster Door Stop, Gray"/>
    <s v="Bolsa"/>
    <x v="1"/>
    <x v="1"/>
    <n v="36"/>
    <n v="5.08"/>
    <n v="182.88"/>
    <n v="2.4891999999999999"/>
    <n v="89.611199999999997"/>
    <n v="3.63"/>
    <n v="93.241199999999992"/>
    <s v="Carol Darley"/>
    <x v="3"/>
    <n v="3"/>
    <s v="British Columbia"/>
    <s v="Oeste"/>
    <n v="89.638800000000003"/>
  </r>
  <r>
    <n v="5070"/>
    <n v="36131"/>
    <d v="2009-05-17T00:00:00"/>
    <x v="54"/>
    <x v="0"/>
    <x v="0"/>
    <n v="233"/>
    <s v="Xerox 1897"/>
    <s v="Caja Chica"/>
    <x v="0"/>
    <x v="4"/>
    <n v="26"/>
    <n v="4.9800000000000004"/>
    <n v="129.48000000000002"/>
    <n v="3.1872000000000003"/>
    <n v="82.867200000000011"/>
    <n v="6.07"/>
    <n v="88.937200000000018"/>
    <s v="Aleksandra Gannaway"/>
    <x v="3"/>
    <n v="6"/>
    <s v="Saskachewan"/>
    <s v="Pradera"/>
    <n v="40.5428"/>
  </r>
  <r>
    <n v="6675"/>
    <n v="47494"/>
    <d v="2009-07-01T00:00:00"/>
    <x v="57"/>
    <x v="0"/>
    <x v="0"/>
    <n v="233"/>
    <s v="Xerox 1897"/>
    <s v="Caja Chica"/>
    <x v="0"/>
    <x v="4"/>
    <n v="9"/>
    <n v="4.9800000000000004"/>
    <n v="44.820000000000007"/>
    <n v="3.1872000000000003"/>
    <n v="28.684800000000003"/>
    <n v="6.07"/>
    <n v="34.754800000000003"/>
    <s v="Marc Crier"/>
    <x v="2"/>
    <n v="9"/>
    <s v="Manitoba"/>
    <s v="Pradera"/>
    <n v="10.065200000000004"/>
  </r>
  <r>
    <n v="8099"/>
    <n v="57794"/>
    <d v="2009-07-26T00:00:00"/>
    <x v="20"/>
    <x v="0"/>
    <x v="3"/>
    <n v="233"/>
    <s v="Xerox 1897"/>
    <s v="Caja Chica"/>
    <x v="0"/>
    <x v="4"/>
    <n v="16"/>
    <n v="4.9800000000000004"/>
    <n v="79.680000000000007"/>
    <n v="3.1872000000000003"/>
    <n v="50.995200000000004"/>
    <n v="6.07"/>
    <n v="57.065200000000004"/>
    <s v="Edward Becker"/>
    <x v="3"/>
    <n v="1"/>
    <s v="Ontario"/>
    <s v="Ontario"/>
    <n v="22.614800000000002"/>
  </r>
  <r>
    <n v="2929"/>
    <n v="21222"/>
    <d v="2009-02-03T00:00:00"/>
    <x v="80"/>
    <x v="0"/>
    <x v="2"/>
    <n v="648"/>
    <s v="Accessory27"/>
    <s v="Caja Chica"/>
    <x v="2"/>
    <x v="3"/>
    <n v="26"/>
    <n v="35.99"/>
    <n v="935.74"/>
    <n v="5.3985000000000012"/>
    <n v="140.36100000000002"/>
    <n v="5"/>
    <n v="145.36100000000002"/>
    <s v="Carol Darley"/>
    <x v="3"/>
    <n v="3"/>
    <s v="British Columbia"/>
    <s v="Oeste"/>
    <n v="790.37900000000002"/>
  </r>
  <r>
    <n v="1322"/>
    <n v="9665"/>
    <d v="2009-04-23T00:00:00"/>
    <x v="188"/>
    <x v="0"/>
    <x v="3"/>
    <n v="235"/>
    <s v="Bionaire Personal Warm Mist Humidifier/Vaporizer"/>
    <s v="Medio Box"/>
    <x v="0"/>
    <x v="5"/>
    <n v="50"/>
    <n v="46.89"/>
    <n v="2344.5"/>
    <n v="25.320600000000002"/>
    <n v="1266.0300000000002"/>
    <n v="5.0999999999999996"/>
    <n v="1271.1300000000001"/>
    <s v="Eugene Hildebrand"/>
    <x v="3"/>
    <n v="1"/>
    <s v="Ontario"/>
    <s v="Ontario"/>
    <n v="1073.3699999999999"/>
  </r>
  <r>
    <n v="6719"/>
    <n v="47872"/>
    <d v="2009-06-12T00:00:00"/>
    <x v="45"/>
    <x v="0"/>
    <x v="4"/>
    <n v="235"/>
    <s v="Bionaire Personal Warm Mist Humidifier/Vaporizer"/>
    <s v="Medio Box"/>
    <x v="0"/>
    <x v="5"/>
    <n v="38"/>
    <n v="46.89"/>
    <n v="1781.82"/>
    <n v="25.320600000000002"/>
    <n v="962.18280000000004"/>
    <n v="5.0999999999999996"/>
    <n v="967.28280000000007"/>
    <s v="Brad Thomas"/>
    <x v="3"/>
    <n v="3"/>
    <s v="British Columbia"/>
    <s v="Oeste"/>
    <n v="814.53719999999987"/>
  </r>
  <r>
    <n v="2428"/>
    <n v="17636"/>
    <d v="2009-02-04T00:00:00"/>
    <x v="32"/>
    <x v="0"/>
    <x v="3"/>
    <n v="364"/>
    <s v="Newell 343"/>
    <s v="Bolsa"/>
    <x v="0"/>
    <x v="7"/>
    <n v="2"/>
    <n v="2.94"/>
    <n v="5.88"/>
    <n v="1.2348000000000001"/>
    <n v="2.4696000000000002"/>
    <n v="0.96"/>
    <n v="3.4296000000000002"/>
    <s v="Dean Katz"/>
    <x v="3"/>
    <n v="11"/>
    <s v="Yukon"/>
    <s v="Yukon"/>
    <n v="2.4503999999999997"/>
  </r>
  <r>
    <n v="5261"/>
    <n v="37441"/>
    <d v="2009-02-24T00:00:00"/>
    <x v="14"/>
    <x v="0"/>
    <x v="4"/>
    <n v="364"/>
    <s v="Newell 343"/>
    <s v="Bolsa"/>
    <x v="0"/>
    <x v="7"/>
    <n v="1"/>
    <n v="2.94"/>
    <n v="2.94"/>
    <n v="1.2348000000000001"/>
    <n v="1.2348000000000001"/>
    <n v="0.96"/>
    <n v="2.1947999999999999"/>
    <s v="Katrina Bavinger"/>
    <x v="3"/>
    <n v="1"/>
    <s v="Ontario"/>
    <s v="Ontario"/>
    <n v="0.74520000000000008"/>
  </r>
  <r>
    <n v="1147"/>
    <n v="8353"/>
    <d v="2009-05-15T00:00:00"/>
    <x v="117"/>
    <x v="0"/>
    <x v="1"/>
    <n v="364"/>
    <s v="Newell 343"/>
    <s v="Bolsa"/>
    <x v="0"/>
    <x v="7"/>
    <n v="16"/>
    <n v="2.94"/>
    <n v="47.04"/>
    <n v="1.2348000000000001"/>
    <n v="19.756800000000002"/>
    <n v="0.96"/>
    <n v="20.716800000000003"/>
    <s v="Brendan Sweed"/>
    <x v="2"/>
    <n v="5"/>
    <s v="Alberta"/>
    <s v="Oeste"/>
    <n v="26.323199999999996"/>
  </r>
  <r>
    <n v="516"/>
    <n v="3553"/>
    <d v="2009-05-17T00:00:00"/>
    <x v="54"/>
    <x v="0"/>
    <x v="1"/>
    <n v="364"/>
    <s v="Newell 343"/>
    <s v="Bolsa"/>
    <x v="0"/>
    <x v="7"/>
    <n v="7"/>
    <n v="2.94"/>
    <n v="20.58"/>
    <n v="1.2348000000000001"/>
    <n v="8.6436000000000011"/>
    <n v="0.96"/>
    <n v="9.6036000000000001"/>
    <s v="Roy Skaria"/>
    <x v="1"/>
    <n v="9"/>
    <s v="Manitoba"/>
    <s v="Pradera"/>
    <n v="10.976399999999998"/>
  </r>
  <r>
    <n v="2980"/>
    <n v="21538"/>
    <d v="2009-07-27T00:00:00"/>
    <x v="151"/>
    <x v="0"/>
    <x v="1"/>
    <n v="364"/>
    <s v="Newell 343"/>
    <s v="Bolsa"/>
    <x v="0"/>
    <x v="7"/>
    <n v="31"/>
    <n v="2.94"/>
    <n v="91.14"/>
    <n v="1.2348000000000001"/>
    <n v="38.278800000000004"/>
    <n v="0.96"/>
    <n v="39.238800000000005"/>
    <s v="Mark Packer"/>
    <x v="0"/>
    <n v="4"/>
    <s v="Nova Scotia"/>
    <s v="Atlantico"/>
    <n v="51.901199999999996"/>
  </r>
  <r>
    <n v="1851"/>
    <n v="13313"/>
    <d v="2009-07-16T00:00:00"/>
    <x v="49"/>
    <x v="0"/>
    <x v="2"/>
    <n v="236"/>
    <s v="Acme® 8&quot; Straight Scissors"/>
    <s v="Paquete Chico"/>
    <x v="0"/>
    <x v="16"/>
    <n v="45"/>
    <n v="12.98"/>
    <n v="584.1"/>
    <n v="5.1920000000000002"/>
    <n v="233.64000000000001"/>
    <n v="3.14"/>
    <n v="236.78"/>
    <s v="Skye Norling"/>
    <x v="3"/>
    <n v="1"/>
    <s v="Ontario"/>
    <s v="Ontario"/>
    <n v="347.32000000000005"/>
  </r>
  <r>
    <n v="6270"/>
    <n v="44387"/>
    <d v="2009-02-04T00:00:00"/>
    <x v="77"/>
    <x v="1"/>
    <x v="3"/>
    <n v="415"/>
    <s v="Verbatim DVD-RAM, 5.2GB, Rewritable, Type 1, DS"/>
    <s v="Paquete Chico"/>
    <x v="2"/>
    <x v="8"/>
    <n v="50"/>
    <n v="29.89"/>
    <n v="1494.5"/>
    <n v="14.945"/>
    <n v="747.25"/>
    <n v="1.99"/>
    <n v="749.24"/>
    <s v="Erica Bern"/>
    <x v="1"/>
    <n v="13"/>
    <s v="Prince Edward Island"/>
    <s v="Atlantico"/>
    <n v="745.26"/>
  </r>
  <r>
    <n v="5781"/>
    <n v="40998"/>
    <d v="2009-05-02T00:00:00"/>
    <x v="189"/>
    <x v="0"/>
    <x v="1"/>
    <n v="415"/>
    <s v="Verbatim DVD-RAM, 5.2GB, Rewritable, Type 1, DS"/>
    <s v="Paquete Chico"/>
    <x v="2"/>
    <x v="8"/>
    <n v="43"/>
    <n v="29.89"/>
    <n v="1285.27"/>
    <n v="14.945"/>
    <n v="642.63499999999999"/>
    <n v="1.99"/>
    <n v="644.625"/>
    <s v="Nora Paige"/>
    <x v="0"/>
    <n v="3"/>
    <s v="British Columbia"/>
    <s v="Oeste"/>
    <n v="640.64499999999998"/>
  </r>
  <r>
    <n v="3690"/>
    <n v="26372"/>
    <d v="2009-07-12T00:00:00"/>
    <x v="190"/>
    <x v="0"/>
    <x v="3"/>
    <n v="415"/>
    <s v="Verbatim DVD-RAM, 5.2GB, Rewritable, Type 1, DS"/>
    <s v="Paquete Chico"/>
    <x v="2"/>
    <x v="8"/>
    <n v="1"/>
    <n v="29.89"/>
    <n v="29.89"/>
    <n v="14.945"/>
    <n v="14.945"/>
    <n v="1.99"/>
    <n v="16.934999999999999"/>
    <s v="Ralph Kennedy"/>
    <x v="1"/>
    <n v="3"/>
    <s v="British Columbia"/>
    <s v="Oeste"/>
    <n v="12.955000000000002"/>
  </r>
  <r>
    <n v="2880"/>
    <n v="20773"/>
    <d v="2009-03-05T00:00:00"/>
    <x v="99"/>
    <x v="0"/>
    <x v="2"/>
    <n v="237"/>
    <s v="Heavy-Duty E-Z-D® Binders"/>
    <s v="Caja Chica"/>
    <x v="0"/>
    <x v="6"/>
    <n v="44"/>
    <n v="10.91"/>
    <n v="480.04"/>
    <n v="6.7641999999999998"/>
    <n v="297.62479999999999"/>
    <n v="2.99"/>
    <n v="300.6148"/>
    <s v="Denise Monton"/>
    <x v="3"/>
    <n v="9"/>
    <s v="Manitoba"/>
    <s v="Pradera"/>
    <n v="179.42520000000002"/>
  </r>
  <r>
    <n v="6271"/>
    <n v="44387"/>
    <d v="2009-02-04T00:00:00"/>
    <x v="32"/>
    <x v="0"/>
    <x v="3"/>
    <n v="516"/>
    <s v="Southworth 25% Cotton Antique Laid Papel &amp; Sobres"/>
    <s v="Caja Chica"/>
    <x v="0"/>
    <x v="4"/>
    <n v="20"/>
    <n v="8.34"/>
    <n v="166.8"/>
    <n v="5.0039999999999996"/>
    <n v="100.07999999999998"/>
    <n v="4.82"/>
    <n v="104.89999999999998"/>
    <s v="Erica Bern"/>
    <x v="1"/>
    <n v="13"/>
    <s v="Prince Edward Island"/>
    <s v="Atlantico"/>
    <n v="61.900000000000034"/>
  </r>
  <r>
    <n v="4969"/>
    <n v="35361"/>
    <d v="2009-04-06T00:00:00"/>
    <x v="71"/>
    <x v="0"/>
    <x v="1"/>
    <n v="516"/>
    <s v="Southworth 25% Cotton Antique Laid Papel &amp; Sobres"/>
    <s v="Caja Chica"/>
    <x v="0"/>
    <x v="4"/>
    <n v="37"/>
    <n v="8.34"/>
    <n v="308.58"/>
    <n v="5.0039999999999996"/>
    <n v="185.148"/>
    <n v="4.82"/>
    <n v="189.96799999999999"/>
    <s v="Corey Lock"/>
    <x v="3"/>
    <n v="3"/>
    <s v="British Columbia"/>
    <s v="Oeste"/>
    <n v="118.61199999999999"/>
  </r>
  <r>
    <n v="4401"/>
    <n v="31364"/>
    <d v="2009-05-01T00:00:00"/>
    <x v="160"/>
    <x v="0"/>
    <x v="2"/>
    <n v="238"/>
    <s v="Deluxe Rollaway Locking File with Drawer"/>
    <s v="Caja Chica"/>
    <x v="0"/>
    <x v="0"/>
    <n v="2"/>
    <n v="415.88"/>
    <n v="831.76"/>
    <n v="178.82840000000002"/>
    <n v="357.65680000000003"/>
    <n v="11.37"/>
    <n v="369.02680000000004"/>
    <s v="Beth Thompson"/>
    <x v="1"/>
    <n v="8"/>
    <s v="Territorios del Noroeste"/>
    <s v="Territorios del Noroeste"/>
    <n v="462.73319999999995"/>
  </r>
  <r>
    <n v="5011"/>
    <n v="35776"/>
    <d v="2009-02-04T00:00:00"/>
    <x v="126"/>
    <x v="0"/>
    <x v="1"/>
    <n v="951"/>
    <s v="Mead 1st Gear 2&quot; Zipper Binder, Asst. Colors"/>
    <s v="Caja Chica"/>
    <x v="0"/>
    <x v="6"/>
    <n v="9"/>
    <n v="12.97"/>
    <n v="116.73"/>
    <n v="8.4305000000000003"/>
    <n v="75.874499999999998"/>
    <n v="1.49"/>
    <n v="77.364499999999992"/>
    <s v="Gene McClure"/>
    <x v="2"/>
    <n v="9"/>
    <s v="Manitoba"/>
    <s v="Pradera"/>
    <n v="39.365500000000011"/>
  </r>
  <r>
    <n v="5583"/>
    <n v="39589"/>
    <d v="2009-08-02T00:00:00"/>
    <x v="39"/>
    <x v="0"/>
    <x v="4"/>
    <n v="951"/>
    <s v="Mead 1st Gear 2&quot; Zipper Binder, Asst. Colors"/>
    <s v="Caja Chica"/>
    <x v="0"/>
    <x v="6"/>
    <n v="42"/>
    <n v="12.97"/>
    <n v="544.74"/>
    <n v="8.4305000000000003"/>
    <n v="354.08100000000002"/>
    <n v="1.49"/>
    <n v="355.57100000000003"/>
    <s v="Olvera Toch"/>
    <x v="3"/>
    <n v="1"/>
    <s v="Ontario"/>
    <s v="Ontario"/>
    <n v="189.16899999999998"/>
  </r>
  <r>
    <n v="5606"/>
    <n v="39744"/>
    <d v="2009-07-06T00:00:00"/>
    <x v="9"/>
    <x v="0"/>
    <x v="1"/>
    <n v="239"/>
    <s v="252"/>
    <s v="Caja Chica"/>
    <x v="2"/>
    <x v="3"/>
    <n v="9"/>
    <n v="65.989999999999995"/>
    <n v="593.91"/>
    <n v="29.695499999999996"/>
    <n v="267.25949999999995"/>
    <n v="5.92"/>
    <n v="273.17949999999996"/>
    <s v="Anne Pryor"/>
    <x v="2"/>
    <n v="2"/>
    <s v="Quebec"/>
    <s v="Quebec"/>
    <n v="320.73050000000001"/>
  </r>
  <r>
    <n v="5012"/>
    <n v="35776"/>
    <d v="2009-02-04T00:00:00"/>
    <x v="126"/>
    <x v="0"/>
    <x v="1"/>
    <n v="626"/>
    <s v="Advantus Push Pins, Aluminum Head"/>
    <s v="Bolsa"/>
    <x v="0"/>
    <x v="12"/>
    <n v="36"/>
    <n v="5.81"/>
    <n v="209.16"/>
    <n v="2.6725999999999996"/>
    <n v="96.213599999999985"/>
    <n v="3.37"/>
    <n v="99.58359999999999"/>
    <s v="Gene McClure"/>
    <x v="2"/>
    <n v="9"/>
    <s v="Manitoba"/>
    <s v="Pradera"/>
    <n v="109.57640000000001"/>
  </r>
  <r>
    <n v="2016"/>
    <n v="14400"/>
    <d v="2009-02-04T00:00:00"/>
    <x v="80"/>
    <x v="0"/>
    <x v="1"/>
    <n v="391"/>
    <s v="Peel &amp; Stick Add-On Corner Pockets"/>
    <s v="Caja Chica"/>
    <x v="0"/>
    <x v="6"/>
    <n v="32"/>
    <n v="2.16"/>
    <n v="69.12"/>
    <n v="1.3608"/>
    <n v="43.5456"/>
    <n v="6.05"/>
    <n v="49.595599999999997"/>
    <s v="Henia Zydlo"/>
    <x v="3"/>
    <n v="9"/>
    <s v="Manitoba"/>
    <s v="Pradera"/>
    <n v="19.524400000000007"/>
  </r>
  <r>
    <n v="4682"/>
    <n v="33317"/>
    <d v="2009-05-11T00:00:00"/>
    <x v="191"/>
    <x v="0"/>
    <x v="0"/>
    <n v="391"/>
    <s v="Peel &amp; Stick Add-On Corner Pockets"/>
    <s v="Caja Chica"/>
    <x v="0"/>
    <x v="6"/>
    <n v="18"/>
    <n v="2.16"/>
    <n v="38.880000000000003"/>
    <n v="1.3608"/>
    <n v="24.494399999999999"/>
    <n v="6.05"/>
    <n v="30.5444"/>
    <s v="Jay Fine"/>
    <x v="2"/>
    <n v="3"/>
    <s v="British Columbia"/>
    <s v="Oeste"/>
    <n v="8.335600000000003"/>
  </r>
  <r>
    <n v="4095"/>
    <n v="29187"/>
    <d v="2009-07-31T00:00:00"/>
    <x v="153"/>
    <x v="0"/>
    <x v="3"/>
    <n v="391"/>
    <s v="Peel &amp; Stick Add-On Corner Pockets"/>
    <s v="Caja Chica"/>
    <x v="0"/>
    <x v="6"/>
    <n v="8"/>
    <n v="2.16"/>
    <n v="17.28"/>
    <n v="1.3608"/>
    <n v="10.8864"/>
    <n v="6.05"/>
    <n v="16.936399999999999"/>
    <s v="Rick Wilson"/>
    <x v="2"/>
    <n v="5"/>
    <s v="Alberta"/>
    <s v="Oeste"/>
    <n v="0.34360000000000213"/>
  </r>
  <r>
    <n v="3382"/>
    <n v="24132"/>
    <d v="2009-07-06T00:00:00"/>
    <x v="110"/>
    <x v="0"/>
    <x v="3"/>
    <n v="241"/>
    <s v="Wilson Jones DublLock® D-Ring Binders"/>
    <s v="Caja Chica"/>
    <x v="0"/>
    <x v="6"/>
    <n v="4"/>
    <n v="6.75"/>
    <n v="27"/>
    <n v="4.3875000000000002"/>
    <n v="17.55"/>
    <n v="2.99"/>
    <n v="20.54"/>
    <s v="Justin Knight"/>
    <x v="1"/>
    <n v="3"/>
    <s v="British Columbia"/>
    <s v="Oeste"/>
    <n v="6.4600000000000009"/>
  </r>
  <r>
    <n v="4118"/>
    <n v="29287"/>
    <d v="2009-07-02T00:00:00"/>
    <x v="63"/>
    <x v="0"/>
    <x v="0"/>
    <n v="242"/>
    <s v="Binder Posts"/>
    <s v="Caja Chica"/>
    <x v="0"/>
    <x v="6"/>
    <n v="50"/>
    <n v="5.74"/>
    <n v="287"/>
    <n v="3.5013999999999998"/>
    <n v="175.07"/>
    <n v="5.01"/>
    <n v="180.07999999999998"/>
    <s v="Edward Hooks"/>
    <x v="2"/>
    <n v="8"/>
    <s v="Territorios del Noroeste"/>
    <s v="Territorios del Noroeste"/>
    <n v="106.92000000000002"/>
  </r>
  <r>
    <n v="2018"/>
    <n v="14400"/>
    <d v="2009-02-04T00:00:00"/>
    <x v="80"/>
    <x v="2"/>
    <x v="1"/>
    <n v="848"/>
    <s v="BPI Conference Mesas"/>
    <s v="Caja Jumbo"/>
    <x v="1"/>
    <x v="11"/>
    <n v="43"/>
    <n v="146.05000000000001"/>
    <n v="6280.1500000000005"/>
    <n v="42.354500000000009"/>
    <n v="1821.2435000000003"/>
    <n v="80.2"/>
    <n v="1901.4435000000003"/>
    <s v="Henia Zydlo"/>
    <x v="3"/>
    <n v="9"/>
    <s v="Manitoba"/>
    <s v="Pradera"/>
    <n v="4378.7065000000002"/>
  </r>
  <r>
    <n v="6900"/>
    <n v="49216"/>
    <d v="2009-03-19T00:00:00"/>
    <x v="68"/>
    <x v="2"/>
    <x v="0"/>
    <n v="243"/>
    <s v="Epson LQ-570e Dot Matrix Printer"/>
    <s v="Barril Jumbo"/>
    <x v="2"/>
    <x v="9"/>
    <n v="9"/>
    <n v="270.97000000000003"/>
    <n v="2438.7300000000005"/>
    <n v="119.2268"/>
    <n v="1073.0411999999999"/>
    <n v="28.06"/>
    <n v="1101.1011999999998"/>
    <s v="Noah Childs"/>
    <x v="3"/>
    <n v="9"/>
    <s v="Manitoba"/>
    <s v="Pradera"/>
    <n v="1337.6288000000006"/>
  </r>
  <r>
    <n v="4119"/>
    <n v="29287"/>
    <d v="2009-07-02T00:00:00"/>
    <x v="63"/>
    <x v="2"/>
    <x v="0"/>
    <n v="243"/>
    <s v="Epson LQ-570e Dot Matrix Printer"/>
    <s v="Barril Jumbo"/>
    <x v="2"/>
    <x v="9"/>
    <n v="49"/>
    <n v="270.97000000000003"/>
    <n v="13277.53"/>
    <n v="119.2268"/>
    <n v="5842.1131999999998"/>
    <n v="28.06"/>
    <n v="5870.1732000000002"/>
    <s v="Edward Hooks"/>
    <x v="2"/>
    <n v="8"/>
    <s v="Territorios del Noroeste"/>
    <s v="Territorios del Noroeste"/>
    <n v="7407.3568000000005"/>
  </r>
  <r>
    <n v="2663"/>
    <n v="19232"/>
    <d v="2009-07-12T00:00:00"/>
    <x v="49"/>
    <x v="2"/>
    <x v="3"/>
    <n v="244"/>
    <s v="Atlantico Metals Mobile 3-Shelf Libreros, Custom Colors"/>
    <s v="Caja Jumbo"/>
    <x v="1"/>
    <x v="15"/>
    <n v="28"/>
    <n v="260.98"/>
    <n v="7307.4400000000005"/>
    <n v="107.00180000000002"/>
    <n v="2996.0504000000005"/>
    <n v="41.91"/>
    <n v="3037.9604000000004"/>
    <s v="Cynthia Arntzen"/>
    <x v="0"/>
    <n v="6"/>
    <s v="Saskachewan"/>
    <s v="Pradera"/>
    <n v="4269.4796000000006"/>
  </r>
  <r>
    <n v="1539"/>
    <n v="11077"/>
    <d v="2009-03-20T00:00:00"/>
    <x v="95"/>
    <x v="2"/>
    <x v="3"/>
    <n v="246"/>
    <s v="Rush Hierlooms Collection Rich Wood Libreros"/>
    <s v="Caja Jumbo"/>
    <x v="1"/>
    <x v="15"/>
    <n v="30"/>
    <n v="160.97999999999999"/>
    <n v="4829.3999999999996"/>
    <n v="45.074400000000004"/>
    <n v="1352.2320000000002"/>
    <n v="35.020000000000003"/>
    <n v="1387.2520000000002"/>
    <s v="Charles Crestani"/>
    <x v="2"/>
    <n v="11"/>
    <s v="Yukon"/>
    <s v="Yukon"/>
    <n v="3442.1479999999992"/>
  </r>
  <r>
    <n v="3529"/>
    <n v="25120"/>
    <d v="2009-02-04T00:00:00"/>
    <x v="126"/>
    <x v="0"/>
    <x v="1"/>
    <n v="386"/>
    <s v="Avery 493"/>
    <s v="Caja Chica"/>
    <x v="0"/>
    <x v="14"/>
    <n v="46"/>
    <n v="4.91"/>
    <n v="225.86"/>
    <n v="3.1424000000000003"/>
    <n v="144.55040000000002"/>
    <n v="0.5"/>
    <n v="145.05040000000002"/>
    <s v="Michael Grace"/>
    <x v="1"/>
    <n v="6"/>
    <s v="Saskachewan"/>
    <s v="Pradera"/>
    <n v="80.809599999999989"/>
  </r>
  <r>
    <n v="8057"/>
    <n v="57509"/>
    <d v="2009-02-21T00:00:00"/>
    <x v="55"/>
    <x v="1"/>
    <x v="3"/>
    <n v="386"/>
    <s v="Avery 493"/>
    <s v="Caja Chica"/>
    <x v="0"/>
    <x v="14"/>
    <n v="39"/>
    <n v="4.91"/>
    <n v="191.49"/>
    <n v="3.1424000000000003"/>
    <n v="122.55360000000002"/>
    <n v="0.5"/>
    <n v="123.05360000000002"/>
    <s v="Neola Schneider"/>
    <x v="3"/>
    <n v="8"/>
    <s v="Territorios del Noroeste"/>
    <s v="Territorios del Noroeste"/>
    <n v="68.436399999999992"/>
  </r>
  <r>
    <n v="990"/>
    <n v="7136"/>
    <d v="2009-03-22T00:00:00"/>
    <x v="95"/>
    <x v="0"/>
    <x v="0"/>
    <n v="386"/>
    <s v="Avery 493"/>
    <s v="Caja Chica"/>
    <x v="0"/>
    <x v="14"/>
    <n v="9"/>
    <n v="4.91"/>
    <n v="44.19"/>
    <n v="3.1424000000000003"/>
    <n v="28.281600000000005"/>
    <n v="0.5"/>
    <n v="28.781600000000005"/>
    <s v="Lena Cacioppo"/>
    <x v="3"/>
    <n v="3"/>
    <s v="British Columbia"/>
    <s v="Oeste"/>
    <n v="15.408399999999993"/>
  </r>
  <r>
    <n v="1950"/>
    <n v="13959"/>
    <d v="2009-04-04T00:00:00"/>
    <x v="78"/>
    <x v="0"/>
    <x v="1"/>
    <n v="386"/>
    <s v="Avery 493"/>
    <s v="Caja Chica"/>
    <x v="0"/>
    <x v="14"/>
    <n v="47"/>
    <n v="4.91"/>
    <n v="230.77"/>
    <n v="3.1424000000000003"/>
    <n v="147.69280000000001"/>
    <n v="0.5"/>
    <n v="148.19280000000001"/>
    <s v="Alex Russell"/>
    <x v="3"/>
    <n v="5"/>
    <s v="Alberta"/>
    <s v="Oeste"/>
    <n v="82.577200000000005"/>
  </r>
  <r>
    <n v="5983"/>
    <n v="42403"/>
    <d v="2009-06-20T00:00:00"/>
    <x v="192"/>
    <x v="0"/>
    <x v="2"/>
    <n v="247"/>
    <s v="Avery 481"/>
    <s v="Caja Chica"/>
    <x v="0"/>
    <x v="14"/>
    <n v="38"/>
    <n v="3.08"/>
    <n v="117.04"/>
    <n v="1.9404000000000001"/>
    <n v="73.735200000000006"/>
    <n v="0.99"/>
    <n v="74.725200000000001"/>
    <s v="Nick Zandusky"/>
    <x v="0"/>
    <n v="6"/>
    <s v="Saskachewan"/>
    <s v="Pradera"/>
    <n v="42.314800000000005"/>
  </r>
  <r>
    <n v="7808"/>
    <n v="55847"/>
    <d v="2009-07-20T00:00:00"/>
    <x v="193"/>
    <x v="0"/>
    <x v="2"/>
    <n v="247"/>
    <s v="Avery 481"/>
    <s v="Caja Chica"/>
    <x v="0"/>
    <x v="14"/>
    <n v="45"/>
    <n v="3.08"/>
    <n v="138.6"/>
    <n v="1.9404000000000001"/>
    <n v="87.318000000000012"/>
    <n v="0.99"/>
    <n v="88.308000000000007"/>
    <s v="Neil French"/>
    <x v="2"/>
    <n v="6"/>
    <s v="Saskachewan"/>
    <s v="Pradera"/>
    <n v="50.291999999999987"/>
  </r>
  <r>
    <n v="2499"/>
    <n v="18179"/>
    <d v="2009-08-01T00:00:00"/>
    <x v="166"/>
    <x v="0"/>
    <x v="2"/>
    <n v="247"/>
    <s v="Avery 481"/>
    <s v="Caja Chica"/>
    <x v="0"/>
    <x v="14"/>
    <n v="24"/>
    <n v="3.08"/>
    <n v="73.92"/>
    <n v="1.9404000000000001"/>
    <n v="46.569600000000001"/>
    <n v="0.99"/>
    <n v="47.559600000000003"/>
    <s v="Liz Price"/>
    <x v="1"/>
    <n v="3"/>
    <s v="British Columbia"/>
    <s v="Oeste"/>
    <n v="26.360399999999998"/>
  </r>
  <r>
    <n v="3530"/>
    <n v="25120"/>
    <d v="2009-02-04T00:00:00"/>
    <x v="80"/>
    <x v="0"/>
    <x v="1"/>
    <n v="520"/>
    <s v="Array® Parchment Papel, Assorted Colors"/>
    <s v="Caja Chica"/>
    <x v="0"/>
    <x v="4"/>
    <n v="22"/>
    <n v="7.28"/>
    <n v="160.16"/>
    <n v="4.5864000000000003"/>
    <n v="100.9008"/>
    <n v="11.15"/>
    <n v="112.05080000000001"/>
    <s v="Michael Grace"/>
    <x v="1"/>
    <n v="6"/>
    <s v="Saskachewan"/>
    <s v="Pradera"/>
    <n v="48.109199999999987"/>
  </r>
  <r>
    <n v="7683"/>
    <n v="55046"/>
    <d v="2009-04-13T00:00:00"/>
    <x v="194"/>
    <x v="1"/>
    <x v="4"/>
    <n v="520"/>
    <s v="Array® Parchment Papel, Assorted Colors"/>
    <s v="Caja Chica"/>
    <x v="0"/>
    <x v="4"/>
    <n v="2"/>
    <n v="7.28"/>
    <n v="14.56"/>
    <n v="4.5864000000000003"/>
    <n v="9.1728000000000005"/>
    <n v="11.15"/>
    <n v="20.322800000000001"/>
    <s v="Thais Sissman"/>
    <x v="0"/>
    <n v="9"/>
    <s v="Manitoba"/>
    <s v="Pradera"/>
    <n v="-5.7628000000000004"/>
  </r>
  <r>
    <n v="3531"/>
    <n v="25120"/>
    <d v="2009-02-04T00:00:00"/>
    <x v="27"/>
    <x v="0"/>
    <x v="1"/>
    <n v="263"/>
    <s v="HP Office Papel (20Lb. and 87 Bright)"/>
    <s v="Caja Chica"/>
    <x v="0"/>
    <x v="4"/>
    <n v="10"/>
    <n v="6.68"/>
    <n v="66.8"/>
    <n v="4.2084000000000001"/>
    <n v="42.084000000000003"/>
    <n v="6.93"/>
    <n v="49.014000000000003"/>
    <s v="Michael Grace"/>
    <x v="1"/>
    <n v="6"/>
    <s v="Saskachewan"/>
    <s v="Pradera"/>
    <n v="17.785999999999994"/>
  </r>
  <r>
    <n v="642"/>
    <n v="4516"/>
    <d v="2009-03-28T00:00:00"/>
    <x v="21"/>
    <x v="0"/>
    <x v="1"/>
    <n v="263"/>
    <s v="HP Office Papel (20Lb. and 87 Bright)"/>
    <s v="Caja Chica"/>
    <x v="0"/>
    <x v="4"/>
    <n v="42"/>
    <n v="6.68"/>
    <n v="280.56"/>
    <n v="4.2084000000000001"/>
    <n v="176.75280000000001"/>
    <n v="6.93"/>
    <n v="183.68280000000001"/>
    <s v="Ryan Crowe"/>
    <x v="0"/>
    <n v="9"/>
    <s v="Manitoba"/>
    <s v="Pradera"/>
    <n v="96.877199999999988"/>
  </r>
  <r>
    <n v="2049"/>
    <n v="14627"/>
    <d v="2009-02-04T00:00:00"/>
    <x v="80"/>
    <x v="0"/>
    <x v="1"/>
    <n v="642"/>
    <s v="GBC White Gloss Covers, Plain Front"/>
    <s v="Caja Chica"/>
    <x v="0"/>
    <x v="6"/>
    <n v="47"/>
    <n v="14.48"/>
    <n v="680.56000000000006"/>
    <n v="8.9776000000000007"/>
    <n v="421.94720000000001"/>
    <n v="6.46"/>
    <n v="428.40719999999999"/>
    <s v="Sonia Sunley"/>
    <x v="0"/>
    <n v="3"/>
    <s v="British Columbia"/>
    <s v="Oeste"/>
    <n v="252.15280000000007"/>
  </r>
  <r>
    <n v="1423"/>
    <n v="10310"/>
    <d v="2009-02-05T00:00:00"/>
    <x v="77"/>
    <x v="0"/>
    <x v="3"/>
    <n v="575"/>
    <s v="Sanford Colorific Colored Pencils, 12/Box"/>
    <s v="Bolsa"/>
    <x v="0"/>
    <x v="7"/>
    <n v="48"/>
    <n v="2.88"/>
    <n v="138.24"/>
    <n v="1.2959999999999998"/>
    <n v="62.207999999999991"/>
    <n v="1.01"/>
    <n v="63.217999999999989"/>
    <s v="Christina Vanderzanden"/>
    <x v="0"/>
    <n v="3"/>
    <s v="British Columbia"/>
    <s v="Oeste"/>
    <n v="75.02200000000002"/>
  </r>
  <r>
    <n v="3772"/>
    <n v="26945"/>
    <d v="2009-02-05T00:00:00"/>
    <x v="80"/>
    <x v="0"/>
    <x v="4"/>
    <n v="1137"/>
    <s v="Post-it® “Important Message” Note Pad, Neon Colors, 50 Sheets/Pad"/>
    <s v="Bolsa"/>
    <x v="0"/>
    <x v="4"/>
    <n v="29"/>
    <n v="7.28"/>
    <n v="211.12"/>
    <n v="4.5864000000000003"/>
    <n v="133.00560000000002"/>
    <n v="1.77"/>
    <n v="134.77560000000003"/>
    <s v="Mick Crebagga"/>
    <x v="3"/>
    <n v="9"/>
    <s v="Manitoba"/>
    <s v="Pradera"/>
    <n v="76.344399999999979"/>
  </r>
  <r>
    <n v="4949"/>
    <n v="35200"/>
    <d v="2009-02-05T00:00:00"/>
    <x v="27"/>
    <x v="0"/>
    <x v="1"/>
    <n v="995"/>
    <s v="Eldon® Expressions™ Wood and Plastic Desk Accessories, Oak"/>
    <s v="Caja Chica"/>
    <x v="1"/>
    <x v="1"/>
    <n v="15"/>
    <n v="9.98"/>
    <n v="149.70000000000002"/>
    <n v="4.2914000000000003"/>
    <n v="64.371000000000009"/>
    <n v="12.52"/>
    <n v="76.891000000000005"/>
    <s v="Ricardo Block"/>
    <x v="1"/>
    <n v="11"/>
    <s v="Yukon"/>
    <s v="Yukon"/>
    <n v="72.809000000000012"/>
  </r>
  <r>
    <n v="3629"/>
    <n v="25927"/>
    <d v="2009-04-22T00:00:00"/>
    <x v="60"/>
    <x v="0"/>
    <x v="1"/>
    <n v="255"/>
    <s v="Acco Perma® 2700 Stacking Storage Drawers"/>
    <s v="Caja Chica"/>
    <x v="0"/>
    <x v="0"/>
    <n v="14"/>
    <n v="29.74"/>
    <n v="416.35999999999996"/>
    <n v="8.9220000000000006"/>
    <n v="124.90800000000002"/>
    <n v="6.64"/>
    <n v="131.548"/>
    <s v="Rick Duston"/>
    <x v="1"/>
    <n v="2"/>
    <s v="Quebec"/>
    <s v="Quebec"/>
    <n v="284.81199999999995"/>
  </r>
  <r>
    <n v="70"/>
    <n v="417"/>
    <d v="2009-02-05T00:00:00"/>
    <x v="126"/>
    <x v="2"/>
    <x v="1"/>
    <n v="787"/>
    <s v="Hewlett-Packard cp1700 [D, PS] Series Color Inkjet Printers"/>
    <s v="Barril Jumbo"/>
    <x v="2"/>
    <x v="9"/>
    <n v="39"/>
    <n v="500.98"/>
    <n v="19538.22"/>
    <n v="310.60759999999999"/>
    <n v="12113.696399999999"/>
    <n v="28.14"/>
    <n v="12141.836399999998"/>
    <s v="Robert Barroso"/>
    <x v="0"/>
    <n v="11"/>
    <s v="Yukon"/>
    <s v="Yukon"/>
    <n v="7396.3836000000028"/>
  </r>
  <r>
    <n v="71"/>
    <n v="417"/>
    <d v="2009-02-05T00:00:00"/>
    <x v="27"/>
    <x v="0"/>
    <x v="1"/>
    <n v="912"/>
    <s v="Hot File® 7-Pocket, Floor Stand"/>
    <s v="Caja Chica"/>
    <x v="0"/>
    <x v="0"/>
    <n v="3"/>
    <n v="178.47"/>
    <n v="535.41"/>
    <n v="80.311499999999995"/>
    <n v="240.93449999999999"/>
    <n v="19.989999999999998"/>
    <n v="260.92449999999997"/>
    <s v="Robert Barroso"/>
    <x v="0"/>
    <n v="11"/>
    <s v="Yukon"/>
    <s v="Yukon"/>
    <n v="274.4855"/>
  </r>
  <r>
    <n v="4840"/>
    <n v="34432"/>
    <d v="2009-04-07T00:00:00"/>
    <x v="30"/>
    <x v="0"/>
    <x v="2"/>
    <n v="912"/>
    <s v="Hot File® 7-Pocket, Floor Stand"/>
    <s v="Caja Chica"/>
    <x v="0"/>
    <x v="0"/>
    <n v="3"/>
    <n v="178.47"/>
    <n v="535.41"/>
    <n v="80.311499999999995"/>
    <n v="240.93449999999999"/>
    <n v="19.989999999999998"/>
    <n v="260.92449999999997"/>
    <s v="Nora Pelletier"/>
    <x v="3"/>
    <n v="9"/>
    <s v="Manitoba"/>
    <s v="Pradera"/>
    <n v="274.4855"/>
  </r>
  <r>
    <n v="428"/>
    <n v="2853"/>
    <d v="2009-05-04T00:00:00"/>
    <x v="195"/>
    <x v="1"/>
    <x v="0"/>
    <n v="912"/>
    <s v="Hot File® 7-Pocket, Floor Stand"/>
    <s v="Caja Chica"/>
    <x v="0"/>
    <x v="0"/>
    <n v="25"/>
    <n v="178.47"/>
    <n v="4461.75"/>
    <n v="80.311499999999995"/>
    <n v="2007.7874999999999"/>
    <n v="19.989999999999998"/>
    <n v="2027.7774999999999"/>
    <s v="Bill Tyler"/>
    <x v="2"/>
    <n v="11"/>
    <s v="Yukon"/>
    <s v="Yukon"/>
    <n v="2433.9724999999999"/>
  </r>
  <r>
    <n v="5854"/>
    <n v="41543"/>
    <d v="2009-02-06T00:00:00"/>
    <x v="184"/>
    <x v="0"/>
    <x v="3"/>
    <n v="443"/>
    <s v="StarTAC 7760"/>
    <s v="Caja Chica"/>
    <x v="2"/>
    <x v="3"/>
    <n v="24"/>
    <n v="65.989999999999995"/>
    <n v="1583.7599999999998"/>
    <n v="27.055900000000001"/>
    <n v="649.34159999999997"/>
    <n v="3.99"/>
    <n v="653.33159999999998"/>
    <s v="Bill Donatelli"/>
    <x v="1"/>
    <n v="1"/>
    <s v="Ontario"/>
    <s v="Ontario"/>
    <n v="930.42839999999978"/>
  </r>
  <r>
    <n v="5519"/>
    <n v="39136"/>
    <d v="2009-06-24T00:00:00"/>
    <x v="123"/>
    <x v="0"/>
    <x v="0"/>
    <n v="443"/>
    <s v="StarTAC 7760"/>
    <s v="Caja Chica"/>
    <x v="2"/>
    <x v="3"/>
    <n v="49"/>
    <n v="65.989999999999995"/>
    <n v="3233.5099999999998"/>
    <n v="27.055900000000001"/>
    <n v="1325.7391"/>
    <n v="3.99"/>
    <n v="1329.7291"/>
    <s v="Shirley Jackson"/>
    <x v="1"/>
    <n v="3"/>
    <s v="British Columbia"/>
    <s v="Oeste"/>
    <n v="1903.7808999999997"/>
  </r>
  <r>
    <n v="7121"/>
    <n v="50816"/>
    <d v="2009-03-27T00:00:00"/>
    <x v="21"/>
    <x v="0"/>
    <x v="0"/>
    <n v="259"/>
    <s v="Lock-Up Easel 'Spel-Binder'"/>
    <s v="Caja Chica"/>
    <x v="0"/>
    <x v="6"/>
    <n v="26"/>
    <n v="28.53"/>
    <n v="741.78"/>
    <n v="17.688600000000001"/>
    <n v="459.90360000000004"/>
    <n v="1.49"/>
    <n v="461.39360000000005"/>
    <s v="Anthony Johnson"/>
    <x v="0"/>
    <n v="3"/>
    <s v="British Columbia"/>
    <s v="Oeste"/>
    <n v="280.38639999999992"/>
  </r>
  <r>
    <n v="1838"/>
    <n v="13218"/>
    <d v="2009-05-16T00:00:00"/>
    <x v="117"/>
    <x v="0"/>
    <x v="0"/>
    <n v="259"/>
    <s v="Lock-Up Easel 'Spel-Binder'"/>
    <s v="Caja Chica"/>
    <x v="0"/>
    <x v="6"/>
    <n v="18"/>
    <n v="28.53"/>
    <n v="513.54"/>
    <n v="17.688600000000001"/>
    <n v="318.39480000000003"/>
    <n v="1.49"/>
    <n v="319.88480000000004"/>
    <s v="Victoria Pisteka"/>
    <x v="1"/>
    <n v="11"/>
    <s v="Yukon"/>
    <s v="Yukon"/>
    <n v="193.65519999999992"/>
  </r>
  <r>
    <n v="3739"/>
    <n v="26724"/>
    <d v="2009-02-06T00:00:00"/>
    <x v="32"/>
    <x v="0"/>
    <x v="4"/>
    <n v="1055"/>
    <s v="Polycom Soundstation EX Audio-Conferencing Telephone, Black"/>
    <s v="Medio Box"/>
    <x v="2"/>
    <x v="9"/>
    <n v="2"/>
    <n v="999.99"/>
    <n v="1999.98"/>
    <n v="639.99360000000001"/>
    <n v="1279.9872"/>
    <n v="13.99"/>
    <n v="1293.9772"/>
    <s v="Bobby Elias"/>
    <x v="0"/>
    <n v="2"/>
    <s v="Quebec"/>
    <s v="Quebec"/>
    <n v="706.00279999999998"/>
  </r>
  <r>
    <n v="3462"/>
    <n v="24647"/>
    <d v="2009-06-04T00:00:00"/>
    <x v="171"/>
    <x v="0"/>
    <x v="2"/>
    <n v="1055"/>
    <s v="Polycom Soundstation EX Audio-Conferencing Telephone, Black"/>
    <s v="Medio Box"/>
    <x v="2"/>
    <x v="9"/>
    <n v="3"/>
    <n v="999.99"/>
    <n v="2999.9700000000003"/>
    <n v="639.99360000000001"/>
    <n v="1919.9808"/>
    <n v="13.99"/>
    <n v="1933.9708000000001"/>
    <s v="Mitch Webber"/>
    <x v="1"/>
    <n v="2"/>
    <s v="Quebec"/>
    <s v="Quebec"/>
    <n v="1065.9992000000002"/>
  </r>
  <r>
    <n v="3563"/>
    <n v="25440"/>
    <d v="2009-02-06T00:00:00"/>
    <x v="126"/>
    <x v="2"/>
    <x v="0"/>
    <n v="387"/>
    <s v="Bevis Round Bullnose 29&quot; Alto Table Top"/>
    <s v="Caja Jumbo"/>
    <x v="1"/>
    <x v="11"/>
    <n v="30"/>
    <n v="259.70999999999998"/>
    <n v="7791.2999999999993"/>
    <n v="101.28689999999999"/>
    <n v="3038.6069999999995"/>
    <n v="66.67"/>
    <n v="3105.2769999999996"/>
    <s v="Kelly Andreada"/>
    <x v="3"/>
    <n v="6"/>
    <s v="Saskachewan"/>
    <s v="Pradera"/>
    <n v="4686.0229999999992"/>
  </r>
  <r>
    <n v="8058"/>
    <n v="57509"/>
    <d v="2009-02-21T00:00:00"/>
    <x v="14"/>
    <x v="2"/>
    <x v="3"/>
    <n v="387"/>
    <s v="Bevis Round Bullnose 29&quot; Alto Table Top"/>
    <s v="Caja Jumbo"/>
    <x v="1"/>
    <x v="11"/>
    <n v="11"/>
    <n v="259.70999999999998"/>
    <n v="2856.81"/>
    <n v="101.28689999999999"/>
    <n v="1114.1559"/>
    <n v="66.67"/>
    <n v="1180.8259"/>
    <s v="Neola Schneider"/>
    <x v="3"/>
    <n v="8"/>
    <s v="Territorios del Noroeste"/>
    <s v="Territorios del Noroeste"/>
    <n v="1675.9840999999999"/>
  </r>
  <r>
    <n v="6328"/>
    <n v="44834"/>
    <d v="2009-04-20T00:00:00"/>
    <x v="98"/>
    <x v="2"/>
    <x v="1"/>
    <n v="387"/>
    <s v="Bevis Round Bullnose 29&quot; Alto Table Top"/>
    <s v="Caja Jumbo"/>
    <x v="1"/>
    <x v="11"/>
    <n v="43"/>
    <n v="259.70999999999998"/>
    <n v="11167.529999999999"/>
    <n v="101.28689999999999"/>
    <n v="4355.3366999999998"/>
    <n v="66.67"/>
    <n v="4422.0066999999999"/>
    <s v="Anthony Rawles"/>
    <x v="0"/>
    <n v="3"/>
    <s v="British Columbia"/>
    <s v="Oeste"/>
    <n v="6745.5232999999989"/>
  </r>
  <r>
    <n v="1072"/>
    <n v="7905"/>
    <d v="2009-06-03T00:00:00"/>
    <x v="196"/>
    <x v="2"/>
    <x v="3"/>
    <n v="387"/>
    <s v="Bevis Round Bullnose 29&quot; Alto Table Top"/>
    <s v="Caja Jumbo"/>
    <x v="1"/>
    <x v="11"/>
    <n v="46"/>
    <n v="259.70999999999998"/>
    <n v="11946.66"/>
    <n v="101.28689999999999"/>
    <n v="4659.1973999999991"/>
    <n v="66.67"/>
    <n v="4725.8673999999992"/>
    <s v="Meg Tillman"/>
    <x v="0"/>
    <n v="9"/>
    <s v="Manitoba"/>
    <s v="Pradera"/>
    <n v="7220.7926000000007"/>
  </r>
  <r>
    <n v="4029"/>
    <n v="28772"/>
    <d v="2009-02-06T00:00:00"/>
    <x v="32"/>
    <x v="1"/>
    <x v="0"/>
    <n v="790"/>
    <s v="StarTAC 8000"/>
    <s v="Caja Chica"/>
    <x v="2"/>
    <x v="3"/>
    <n v="4"/>
    <n v="205.99"/>
    <n v="823.96"/>
    <n v="82.396000000000015"/>
    <n v="329.58400000000006"/>
    <n v="8.99"/>
    <n v="338.57400000000007"/>
    <s v="Nick Zandusky"/>
    <x v="0"/>
    <n v="6"/>
    <s v="Saskachewan"/>
    <s v="Pradera"/>
    <n v="485.38599999999997"/>
  </r>
  <r>
    <n v="6212"/>
    <n v="44002"/>
    <d v="2009-02-07T00:00:00"/>
    <x v="77"/>
    <x v="0"/>
    <x v="1"/>
    <n v="680"/>
    <s v="Xerox 1923"/>
    <s v="Caja Chica"/>
    <x v="0"/>
    <x v="4"/>
    <n v="46"/>
    <n v="6.68"/>
    <n v="307.27999999999997"/>
    <n v="4.2084000000000001"/>
    <n v="193.5864"/>
    <n v="5.66"/>
    <n v="199.24639999999999"/>
    <s v="John Lee"/>
    <x v="1"/>
    <n v="9"/>
    <s v="Manitoba"/>
    <s v="Pradera"/>
    <n v="108.03359999999998"/>
  </r>
  <r>
    <n v="8157"/>
    <n v="58339"/>
    <d v="2009-06-13T00:00:00"/>
    <x v="7"/>
    <x v="0"/>
    <x v="0"/>
    <n v="266"/>
    <s v="Kensington 7 Outlet MasterPiece Power Center"/>
    <s v="Caja Chica"/>
    <x v="0"/>
    <x v="5"/>
    <n v="9"/>
    <n v="177.98"/>
    <n v="1601.82"/>
    <n v="78.311199999999985"/>
    <n v="704.80079999999987"/>
    <n v="0.99"/>
    <n v="705.79079999999988"/>
    <s v="Rick Hansen"/>
    <x v="1"/>
    <n v="6"/>
    <s v="Saskachewan"/>
    <s v="Pradera"/>
    <n v="896.02920000000006"/>
  </r>
  <r>
    <n v="4672"/>
    <n v="33250"/>
    <d v="2009-06-25T00:00:00"/>
    <x v="165"/>
    <x v="0"/>
    <x v="2"/>
    <n v="266"/>
    <s v="Kensington 7 Outlet MasterPiece Power Center"/>
    <s v="Caja Chica"/>
    <x v="0"/>
    <x v="5"/>
    <n v="40"/>
    <n v="177.98"/>
    <n v="7119.2"/>
    <n v="78.311199999999985"/>
    <n v="3132.4479999999994"/>
    <n v="0.99"/>
    <n v="3133.4379999999992"/>
    <s v="Guy Thornton"/>
    <x v="1"/>
    <n v="1"/>
    <s v="Ontario"/>
    <s v="Ontario"/>
    <n v="3985.7620000000006"/>
  </r>
  <r>
    <n v="6213"/>
    <n v="44002"/>
    <d v="2009-02-07T00:00:00"/>
    <x v="27"/>
    <x v="0"/>
    <x v="1"/>
    <n v="1066"/>
    <s v="Portfile® Personal File Boxes"/>
    <s v="Caja Chica"/>
    <x v="0"/>
    <x v="0"/>
    <n v="14"/>
    <n v="17.7"/>
    <n v="247.79999999999998"/>
    <n v="7.2570000000000006"/>
    <n v="101.59800000000001"/>
    <n v="9.4700000000000006"/>
    <n v="111.06800000000001"/>
    <s v="John Lee"/>
    <x v="1"/>
    <n v="9"/>
    <s v="Manitoba"/>
    <s v="Pradera"/>
    <n v="136.73199999999997"/>
  </r>
  <r>
    <n v="2253"/>
    <n v="16225"/>
    <d v="2009-05-28T00:00:00"/>
    <x v="175"/>
    <x v="0"/>
    <x v="4"/>
    <n v="1066"/>
    <s v="Portfile® Personal File Boxes"/>
    <s v="Caja Chica"/>
    <x v="0"/>
    <x v="0"/>
    <n v="30"/>
    <n v="17.7"/>
    <n v="531"/>
    <n v="7.2570000000000006"/>
    <n v="217.71"/>
    <n v="9.4700000000000006"/>
    <n v="227.18"/>
    <s v="Tanja Norvell"/>
    <x v="2"/>
    <n v="9"/>
    <s v="Manitoba"/>
    <s v="Pradera"/>
    <n v="303.82"/>
  </r>
  <r>
    <n v="3282"/>
    <n v="23429"/>
    <d v="2009-03-19T00:00:00"/>
    <x v="197"/>
    <x v="1"/>
    <x v="4"/>
    <n v="268"/>
    <s v="8860"/>
    <s v="Caja Chica"/>
    <x v="2"/>
    <x v="3"/>
    <n v="19"/>
    <n v="65.989999999999995"/>
    <n v="1253.81"/>
    <n v="29.035599999999995"/>
    <n v="551.67639999999994"/>
    <n v="5.26"/>
    <n v="556.93639999999994"/>
    <s v="Beth Thompson"/>
    <x v="1"/>
    <n v="1"/>
    <s v="Ontario"/>
    <s v="Ontario"/>
    <n v="696.87360000000001"/>
  </r>
  <r>
    <n v="6560"/>
    <n v="46627"/>
    <d v="2009-06-11T00:00:00"/>
    <x v="88"/>
    <x v="0"/>
    <x v="4"/>
    <n v="268"/>
    <s v="8860"/>
    <s v="Caja Chica"/>
    <x v="2"/>
    <x v="3"/>
    <n v="24"/>
    <n v="65.989999999999995"/>
    <n v="1583.7599999999998"/>
    <n v="29.035599999999995"/>
    <n v="696.85439999999994"/>
    <n v="5.26"/>
    <n v="702.11439999999993"/>
    <s v="Eva Jacobs"/>
    <x v="3"/>
    <n v="1"/>
    <s v="Ontario"/>
    <s v="Ontario"/>
    <n v="881.64559999999983"/>
  </r>
  <r>
    <n v="3941"/>
    <n v="28069"/>
    <d v="2009-05-21T00:00:00"/>
    <x v="148"/>
    <x v="1"/>
    <x v="3"/>
    <n v="269"/>
    <s v="Array® Memo Cubes"/>
    <s v="Bolsa"/>
    <x v="0"/>
    <x v="4"/>
    <n v="1"/>
    <n v="5.18"/>
    <n v="5.18"/>
    <n v="3.3151999999999999"/>
    <n v="3.3151999999999999"/>
    <n v="2.04"/>
    <n v="5.3552"/>
    <s v="Cyma Kinney"/>
    <x v="0"/>
    <n v="5"/>
    <s v="Alberta"/>
    <s v="Oeste"/>
    <n v="-0.17520000000000024"/>
  </r>
  <r>
    <n v="1312"/>
    <n v="9606"/>
    <d v="2009-07-27T00:00:00"/>
    <x v="151"/>
    <x v="1"/>
    <x v="2"/>
    <n v="269"/>
    <s v="Array® Memo Cubes"/>
    <s v="Bolsa"/>
    <x v="0"/>
    <x v="4"/>
    <n v="37"/>
    <n v="5.18"/>
    <n v="191.66"/>
    <n v="3.3151999999999999"/>
    <n v="122.66239999999999"/>
    <n v="2.04"/>
    <n v="124.7024"/>
    <s v="Darrin Martin"/>
    <x v="0"/>
    <n v="1"/>
    <s v="Ontario"/>
    <s v="Ontario"/>
    <n v="66.957599999999999"/>
  </r>
  <r>
    <n v="2797"/>
    <n v="20162"/>
    <d v="2009-02-08T00:00:00"/>
    <x v="77"/>
    <x v="0"/>
    <x v="1"/>
    <n v="1166"/>
    <s v="GBC Clear Cover, 8-1/2 x 11, unpunched, 25 covers per pack"/>
    <s v="Caja Chica"/>
    <x v="0"/>
    <x v="6"/>
    <n v="38"/>
    <n v="15.16"/>
    <n v="576.08000000000004"/>
    <n v="9.2476000000000003"/>
    <n v="351.40879999999999"/>
    <n v="15.09"/>
    <n v="366.49879999999996"/>
    <s v="Helen Wasserman"/>
    <x v="3"/>
    <n v="2"/>
    <s v="Quebec"/>
    <s v="Quebec"/>
    <n v="209.58120000000008"/>
  </r>
  <r>
    <n v="4921"/>
    <n v="35041"/>
    <d v="2009-04-15T00:00:00"/>
    <x v="105"/>
    <x v="0"/>
    <x v="2"/>
    <n v="1166"/>
    <s v="GBC Clear Cover, 8-1/2 x 11, unpunched, 25 covers per pack"/>
    <s v="Caja Chica"/>
    <x v="0"/>
    <x v="6"/>
    <n v="28"/>
    <n v="15.16"/>
    <n v="424.48"/>
    <n v="9.2476000000000003"/>
    <n v="258.93279999999999"/>
    <n v="15.09"/>
    <n v="274.02279999999996"/>
    <s v="Jasper Cacioppo"/>
    <x v="3"/>
    <n v="2"/>
    <s v="Quebec"/>
    <s v="Quebec"/>
    <n v="150.45720000000006"/>
  </r>
  <r>
    <n v="5779"/>
    <n v="40997"/>
    <d v="2009-04-21T00:00:00"/>
    <x v="188"/>
    <x v="0"/>
    <x v="3"/>
    <n v="272"/>
    <s v="Pizazz® Global Quick File™"/>
    <s v="Caja Chica"/>
    <x v="0"/>
    <x v="0"/>
    <n v="1"/>
    <n v="14.97"/>
    <n v="14.97"/>
    <n v="6.4371000000000009"/>
    <n v="6.4371000000000009"/>
    <n v="7.51"/>
    <n v="13.947100000000001"/>
    <s v="Odella Nelson"/>
    <x v="0"/>
    <n v="1"/>
    <s v="Ontario"/>
    <s v="Ontario"/>
    <n v="1.0228999999999999"/>
  </r>
  <r>
    <n v="2498"/>
    <n v="18179"/>
    <d v="2009-08-01T00:00:00"/>
    <x v="13"/>
    <x v="0"/>
    <x v="2"/>
    <n v="273"/>
    <s v="Imation 5.2GB DVD-RAM"/>
    <s v="Paquete Chico"/>
    <x v="2"/>
    <x v="8"/>
    <n v="50"/>
    <n v="60.98"/>
    <n v="3049"/>
    <n v="30.49"/>
    <n v="1524.5"/>
    <n v="1.99"/>
    <n v="1526.49"/>
    <s v="Liz Price"/>
    <x v="1"/>
    <n v="3"/>
    <s v="British Columbia"/>
    <s v="Oeste"/>
    <n v="1522.51"/>
  </r>
  <r>
    <n v="5860"/>
    <n v="41604"/>
    <d v="2009-02-10T00:00:00"/>
    <x v="121"/>
    <x v="0"/>
    <x v="1"/>
    <n v="1021"/>
    <s v="C-Line Peel &amp; Stick Add-On Filing Pockets, 8-3/4 x 5-1/8, 10/Pack"/>
    <s v="Caja Chica"/>
    <x v="0"/>
    <x v="6"/>
    <n v="22"/>
    <n v="6.37"/>
    <n v="140.14000000000001"/>
    <n v="3.9494000000000002"/>
    <n v="86.886800000000008"/>
    <n v="5.19"/>
    <n v="92.076800000000006"/>
    <s v="Edward Becker"/>
    <x v="1"/>
    <n v="1"/>
    <s v="Ontario"/>
    <s v="Ontario"/>
    <n v="48.063200000000009"/>
  </r>
  <r>
    <n v="2007"/>
    <n v="14311"/>
    <d v="2009-08-01T00:00:00"/>
    <x v="166"/>
    <x v="0"/>
    <x v="4"/>
    <n v="1021"/>
    <s v="C-Line Peel &amp; Stick Add-On Filing Pockets, 8-3/4 x 5-1/8, 10/Pack"/>
    <s v="Caja Chica"/>
    <x v="0"/>
    <x v="6"/>
    <n v="30"/>
    <n v="6.37"/>
    <n v="191.1"/>
    <n v="3.9494000000000002"/>
    <n v="118.48200000000001"/>
    <n v="5.19"/>
    <n v="123.67200000000001"/>
    <s v="Brian Stugart"/>
    <x v="1"/>
    <n v="11"/>
    <s v="Yukon"/>
    <s v="Yukon"/>
    <n v="67.427999999999983"/>
  </r>
  <r>
    <n v="4363"/>
    <n v="31078"/>
    <d v="2009-02-10T00:00:00"/>
    <x v="121"/>
    <x v="0"/>
    <x v="4"/>
    <n v="538"/>
    <s v="Sharp EL500L Fraction Calculator"/>
    <s v="Medio Box"/>
    <x v="2"/>
    <x v="9"/>
    <n v="7"/>
    <n v="13.99"/>
    <n v="97.93"/>
    <n v="8.5338999999999992"/>
    <n v="59.737299999999991"/>
    <n v="7.51"/>
    <n v="67.247299999999996"/>
    <s v="Evan Bailliet"/>
    <x v="1"/>
    <n v="9"/>
    <s v="Manitoba"/>
    <s v="Pradera"/>
    <n v="30.682700000000011"/>
  </r>
  <r>
    <n v="7057"/>
    <n v="50338"/>
    <d v="2009-03-23T00:00:00"/>
    <x v="70"/>
    <x v="0"/>
    <x v="2"/>
    <n v="538"/>
    <s v="Sharp EL500L Fraction Calculator"/>
    <s v="Medio Box"/>
    <x v="2"/>
    <x v="9"/>
    <n v="36"/>
    <n v="13.99"/>
    <n v="503.64"/>
    <n v="8.5338999999999992"/>
    <n v="307.22039999999998"/>
    <n v="7.51"/>
    <n v="314.73039999999997"/>
    <s v="Liz Price"/>
    <x v="1"/>
    <n v="4"/>
    <s v="Nova Scotia"/>
    <s v="Atlantico"/>
    <n v="188.90960000000001"/>
  </r>
  <r>
    <n v="5949"/>
    <n v="42242"/>
    <d v="2009-04-01T00:00:00"/>
    <x v="128"/>
    <x v="1"/>
    <x v="2"/>
    <n v="276"/>
    <s v="Ibico Covers for Plastic or Wire Binding Elements"/>
    <s v="Caja Chica"/>
    <x v="0"/>
    <x v="6"/>
    <n v="23"/>
    <n v="11.5"/>
    <n v="264.5"/>
    <n v="6.8999999999999995"/>
    <n v="158.69999999999999"/>
    <n v="7.19"/>
    <n v="165.89"/>
    <s v="Thomas Boland"/>
    <x v="1"/>
    <n v="1"/>
    <s v="Ontario"/>
    <s v="Ontario"/>
    <n v="98.610000000000014"/>
  </r>
  <r>
    <n v="199"/>
    <n v="1314"/>
    <d v="2009-05-12T00:00:00"/>
    <x v="41"/>
    <x v="0"/>
    <x v="1"/>
    <n v="278"/>
    <s v="Wirebound Message Books, Four 2 3/4&quot; x 5&quot; Forms per Page, 600 Sets per Book"/>
    <s v="Bolsa"/>
    <x v="0"/>
    <x v="4"/>
    <n v="4"/>
    <n v="9.27"/>
    <n v="37.08"/>
    <n v="5.7473999999999998"/>
    <n v="22.989599999999999"/>
    <n v="4.3899999999999997"/>
    <n v="27.3796"/>
    <s v="Justin Knight"/>
    <x v="1"/>
    <n v="3"/>
    <s v="British Columbia"/>
    <s v="Oeste"/>
    <n v="9.7003999999999984"/>
  </r>
  <r>
    <n v="6401"/>
    <n v="45414"/>
    <d v="2009-02-11T00:00:00"/>
    <x v="5"/>
    <x v="0"/>
    <x v="4"/>
    <n v="350"/>
    <s v="Euro Pro Shark Stick Mini Vacuum"/>
    <s v="Caja Grande"/>
    <x v="0"/>
    <x v="5"/>
    <n v="17"/>
    <n v="60.98"/>
    <n v="1036.6599999999999"/>
    <n v="25.001799999999999"/>
    <n v="425.03059999999999"/>
    <n v="49"/>
    <n v="474.03059999999999"/>
    <s v="George Ashbrook"/>
    <x v="2"/>
    <n v="1"/>
    <s v="Ontario"/>
    <s v="Ontario"/>
    <n v="562.62939999999981"/>
  </r>
  <r>
    <n v="6894"/>
    <n v="49154"/>
    <d v="2009-03-06T00:00:00"/>
    <x v="163"/>
    <x v="0"/>
    <x v="1"/>
    <n v="350"/>
    <s v="Euro Pro Shark Stick Mini Vacuum"/>
    <s v="Caja Grande"/>
    <x v="0"/>
    <x v="5"/>
    <n v="26"/>
    <n v="60.98"/>
    <n v="1585.48"/>
    <n v="25.001799999999999"/>
    <n v="650.04679999999996"/>
    <n v="49"/>
    <n v="699.04679999999996"/>
    <s v="Joy Bell"/>
    <x v="3"/>
    <n v="8"/>
    <s v="Territorios del Noroeste"/>
    <s v="Territorios del Noroeste"/>
    <n v="886.43320000000006"/>
  </r>
  <r>
    <n v="7811"/>
    <n v="55874"/>
    <d v="2009-02-16T00:00:00"/>
    <x v="158"/>
    <x v="1"/>
    <x v="1"/>
    <n v="280"/>
    <s v="Imation 3.5&quot;, DISKETTE 44766 HGHLD3.52HD/FM, 10/Pack"/>
    <s v="Paquete Chico"/>
    <x v="2"/>
    <x v="8"/>
    <n v="41"/>
    <n v="4.9800000000000004"/>
    <n v="204.18"/>
    <n v="1.7928000000000002"/>
    <n v="73.504800000000003"/>
    <n v="4.62"/>
    <n v="78.124800000000008"/>
    <s v="Erica Smith"/>
    <x v="0"/>
    <n v="1"/>
    <s v="Ontario"/>
    <s v="Ontario"/>
    <n v="126.0552"/>
  </r>
  <r>
    <n v="7662"/>
    <n v="54947"/>
    <d v="2009-02-22T00:00:00"/>
    <x v="140"/>
    <x v="0"/>
    <x v="2"/>
    <n v="280"/>
    <s v="Imation 3.5&quot;, DISKETTE 44766 HGHLD3.52HD/FM, 10/Pack"/>
    <s v="Paquete Chico"/>
    <x v="2"/>
    <x v="8"/>
    <n v="27"/>
    <n v="4.9800000000000004"/>
    <n v="134.46"/>
    <n v="1.7928000000000002"/>
    <n v="48.405600000000007"/>
    <n v="4.62"/>
    <n v="53.025600000000004"/>
    <s v="Peter Buhler"/>
    <x v="2"/>
    <n v="3"/>
    <s v="British Columbia"/>
    <s v="Oeste"/>
    <n v="81.434400000000011"/>
  </r>
  <r>
    <n v="5628"/>
    <n v="39846"/>
    <d v="2009-02-27T00:00:00"/>
    <x v="99"/>
    <x v="0"/>
    <x v="3"/>
    <n v="280"/>
    <s v="Imation 3.5&quot;, DISKETTE 44766 HGHLD3.52HD/FM, 10/Pack"/>
    <s v="Paquete Chico"/>
    <x v="2"/>
    <x v="8"/>
    <n v="14"/>
    <n v="4.9800000000000004"/>
    <n v="69.72"/>
    <n v="1.7928000000000002"/>
    <n v="25.099200000000003"/>
    <n v="4.62"/>
    <n v="29.719200000000004"/>
    <s v="Cindy Schnelling"/>
    <x v="1"/>
    <n v="8"/>
    <s v="Territorios del Noroeste"/>
    <s v="Territorios del Noroeste"/>
    <n v="40.000799999999998"/>
  </r>
  <r>
    <n v="2602"/>
    <n v="18790"/>
    <d v="2009-02-11T00:00:00"/>
    <x v="96"/>
    <x v="2"/>
    <x v="0"/>
    <n v="1261"/>
    <s v="Lexmark 4227 Plus Dot Matrix Printer"/>
    <s v="Barril Jumbo"/>
    <x v="2"/>
    <x v="9"/>
    <n v="7"/>
    <n v="2036.48"/>
    <n v="14255.36"/>
    <n v="916.41599999999994"/>
    <n v="6414.9119999999994"/>
    <n v="14.7"/>
    <n v="6429.6119999999992"/>
    <s v="Nicole Brennan"/>
    <x v="2"/>
    <n v="11"/>
    <s v="Yukon"/>
    <s v="Yukon"/>
    <n v="7825.7480000000014"/>
  </r>
  <r>
    <n v="4824"/>
    <n v="34275"/>
    <d v="2009-07-01T00:00:00"/>
    <x v="114"/>
    <x v="2"/>
    <x v="3"/>
    <n v="1261"/>
    <s v="Lexmark 4227 Plus Dot Matrix Printer"/>
    <s v="Barril Jumbo"/>
    <x v="2"/>
    <x v="9"/>
    <n v="3"/>
    <n v="2036.48"/>
    <n v="6109.4400000000005"/>
    <n v="916.41599999999994"/>
    <n v="2749.2479999999996"/>
    <n v="14.7"/>
    <n v="2763.9479999999994"/>
    <s v="Greg Matthias"/>
    <x v="0"/>
    <n v="3"/>
    <s v="British Columbia"/>
    <s v="Oeste"/>
    <n v="3345.4920000000011"/>
  </r>
  <r>
    <n v="3518"/>
    <n v="25060"/>
    <d v="2009-07-20T00:00:00"/>
    <x v="164"/>
    <x v="2"/>
    <x v="2"/>
    <n v="1261"/>
    <s v="Lexmark 4227 Plus Dot Matrix Printer"/>
    <s v="Barril Jumbo"/>
    <x v="2"/>
    <x v="9"/>
    <n v="1"/>
    <n v="2036.48"/>
    <n v="2036.48"/>
    <n v="916.41599999999994"/>
    <n v="916.41599999999994"/>
    <n v="14.7"/>
    <n v="931.11599999999999"/>
    <s v="Brosina Hoffman"/>
    <x v="2"/>
    <n v="6"/>
    <s v="Saskachewan"/>
    <s v="Pradera"/>
    <n v="1105.364"/>
  </r>
  <r>
    <n v="2097"/>
    <n v="14983"/>
    <d v="2009-02-11T00:00:00"/>
    <x v="5"/>
    <x v="1"/>
    <x v="0"/>
    <n v="889"/>
    <s v="Talkabout T8097"/>
    <s v="Caja Chica"/>
    <x v="2"/>
    <x v="3"/>
    <n v="48"/>
    <n v="205.99"/>
    <n v="9887.52"/>
    <n v="86.515800000000013"/>
    <n v="4152.7584000000006"/>
    <n v="8.99"/>
    <n v="4161.7484000000004"/>
    <s v="Rick Wilson"/>
    <x v="2"/>
    <n v="6"/>
    <s v="Saskachewan"/>
    <s v="Pradera"/>
    <n v="5725.7716"/>
  </r>
  <r>
    <n v="2098"/>
    <n v="14983"/>
    <d v="2009-02-11T00:00:00"/>
    <x v="5"/>
    <x v="0"/>
    <x v="0"/>
    <n v="1064"/>
    <s v="TimeportP7382"/>
    <s v="Caja Chica"/>
    <x v="2"/>
    <x v="3"/>
    <n v="18"/>
    <n v="205.99"/>
    <n v="3707.82"/>
    <n v="90.635599999999997"/>
    <n v="1631.4407999999999"/>
    <n v="8.99"/>
    <n v="1640.4307999999999"/>
    <s v="Rick Wilson"/>
    <x v="2"/>
    <n v="6"/>
    <s v="Saskachewan"/>
    <s v="Pradera"/>
    <n v="2067.3892000000005"/>
  </r>
  <r>
    <n v="2798"/>
    <n v="20166"/>
    <d v="2009-03-04T00:00:00"/>
    <x v="40"/>
    <x v="0"/>
    <x v="3"/>
    <n v="1064"/>
    <s v="TimeportP7382"/>
    <s v="Caja Chica"/>
    <x v="2"/>
    <x v="3"/>
    <n v="6"/>
    <n v="205.99"/>
    <n v="1235.94"/>
    <n v="90.635599999999997"/>
    <n v="543.81359999999995"/>
    <n v="8.99"/>
    <n v="552.80359999999996"/>
    <s v="Mick Crebagga"/>
    <x v="1"/>
    <n v="9"/>
    <s v="Manitoba"/>
    <s v="Pradera"/>
    <n v="683.13640000000009"/>
  </r>
  <r>
    <n v="4191"/>
    <n v="29766"/>
    <d v="2009-03-21T00:00:00"/>
    <x v="197"/>
    <x v="0"/>
    <x v="1"/>
    <n v="1064"/>
    <s v="TimeportP7382"/>
    <s v="Caja Chica"/>
    <x v="2"/>
    <x v="3"/>
    <n v="40"/>
    <n v="205.99"/>
    <n v="8239.6"/>
    <n v="90.635599999999997"/>
    <n v="3625.424"/>
    <n v="8.99"/>
    <n v="3634.4139999999998"/>
    <s v="Emily Phan"/>
    <x v="2"/>
    <n v="7"/>
    <s v="New Brunswick"/>
    <s v="Atlantico"/>
    <n v="4605.1860000000006"/>
  </r>
  <r>
    <n v="6946"/>
    <n v="49607"/>
    <d v="2009-05-04T00:00:00"/>
    <x v="101"/>
    <x v="0"/>
    <x v="1"/>
    <n v="1064"/>
    <s v="TimeportP7382"/>
    <s v="Caja Chica"/>
    <x v="2"/>
    <x v="3"/>
    <n v="6"/>
    <n v="205.99"/>
    <n v="1235.94"/>
    <n v="90.635599999999997"/>
    <n v="543.81359999999995"/>
    <n v="8.99"/>
    <n v="552.80359999999996"/>
    <s v="Georgia Rosenberg"/>
    <x v="2"/>
    <n v="7"/>
    <s v="New Brunswick"/>
    <s v="Atlantico"/>
    <n v="683.13640000000009"/>
  </r>
  <r>
    <n v="5966"/>
    <n v="42310"/>
    <d v="2009-07-21T00:00:00"/>
    <x v="164"/>
    <x v="0"/>
    <x v="4"/>
    <n v="1064"/>
    <s v="TimeportP7382"/>
    <s v="Caja Chica"/>
    <x v="2"/>
    <x v="3"/>
    <n v="20"/>
    <n v="205.99"/>
    <n v="4119.8"/>
    <n v="90.635599999999997"/>
    <n v="1812.712"/>
    <n v="8.99"/>
    <n v="1821.702"/>
    <s v="Julia Dunbar"/>
    <x v="2"/>
    <n v="6"/>
    <s v="Saskachewan"/>
    <s v="Pradera"/>
    <n v="2298.098"/>
  </r>
  <r>
    <n v="1484"/>
    <n v="10663"/>
    <d v="2009-05-23T00:00:00"/>
    <x v="94"/>
    <x v="0"/>
    <x v="0"/>
    <n v="283"/>
    <s v="Avery 494"/>
    <s v="Caja Chica"/>
    <x v="0"/>
    <x v="14"/>
    <n v="40"/>
    <n v="2.61"/>
    <n v="104.39999999999999"/>
    <n v="1.5920999999999998"/>
    <n v="63.683999999999997"/>
    <n v="0.5"/>
    <n v="64.183999999999997"/>
    <s v="Emily Grady"/>
    <x v="3"/>
    <n v="5"/>
    <s v="Alberta"/>
    <s v="Oeste"/>
    <n v="40.215999999999994"/>
  </r>
  <r>
    <n v="1111"/>
    <n v="8161"/>
    <d v="2009-06-03T00:00:00"/>
    <x v="79"/>
    <x v="0"/>
    <x v="0"/>
    <n v="283"/>
    <s v="Avery 494"/>
    <s v="Caja Chica"/>
    <x v="0"/>
    <x v="14"/>
    <n v="45"/>
    <n v="2.61"/>
    <n v="117.44999999999999"/>
    <n v="1.5920999999999998"/>
    <n v="71.644499999999994"/>
    <n v="0.5"/>
    <n v="72.144499999999994"/>
    <s v="Giulietta Dortch"/>
    <x v="2"/>
    <n v="11"/>
    <s v="Yukon"/>
    <s v="Yukon"/>
    <n v="45.305499999999995"/>
  </r>
  <r>
    <n v="2794"/>
    <n v="20135"/>
    <d v="2009-06-30T00:00:00"/>
    <x v="173"/>
    <x v="0"/>
    <x v="4"/>
    <n v="283"/>
    <s v="Avery 494"/>
    <s v="Caja Chica"/>
    <x v="0"/>
    <x v="14"/>
    <n v="44"/>
    <n v="2.61"/>
    <n v="114.83999999999999"/>
    <n v="1.5920999999999998"/>
    <n v="70.052399999999992"/>
    <n v="0.5"/>
    <n v="70.552399999999992"/>
    <s v="Susan MacKendrick"/>
    <x v="1"/>
    <n v="9"/>
    <s v="Manitoba"/>
    <s v="Pradera"/>
    <n v="44.287599999999998"/>
  </r>
  <r>
    <n v="8266"/>
    <n v="59104"/>
    <d v="2009-02-12T00:00:00"/>
    <x v="52"/>
    <x v="1"/>
    <x v="0"/>
    <n v="512"/>
    <s v="GBC Laser Imprintable Binding System Covers, Desert Sand"/>
    <s v="Caja Chica"/>
    <x v="0"/>
    <x v="6"/>
    <n v="13"/>
    <n v="14.27"/>
    <n v="185.51"/>
    <n v="8.8474000000000004"/>
    <n v="115.0162"/>
    <n v="7.27"/>
    <n v="122.28619999999999"/>
    <s v="Aaron Smayling"/>
    <x v="0"/>
    <n v="2"/>
    <s v="Quebec"/>
    <s v="Quebec"/>
    <n v="63.223799999999997"/>
  </r>
  <r>
    <n v="7280"/>
    <n v="51943"/>
    <d v="2009-04-24T00:00:00"/>
    <x v="26"/>
    <x v="0"/>
    <x v="0"/>
    <n v="512"/>
    <s v="GBC Laser Imprintable Binding System Covers, Desert Sand"/>
    <s v="Caja Chica"/>
    <x v="0"/>
    <x v="6"/>
    <n v="13"/>
    <n v="14.27"/>
    <n v="185.51"/>
    <n v="8.8474000000000004"/>
    <n v="115.0162"/>
    <n v="7.27"/>
    <n v="122.28619999999999"/>
    <s v="Dorris Love"/>
    <x v="3"/>
    <n v="2"/>
    <s v="Quebec"/>
    <s v="Quebec"/>
    <n v="63.223799999999997"/>
  </r>
  <r>
    <n v="8273"/>
    <n v="59170"/>
    <d v="2009-02-17T00:00:00"/>
    <x v="158"/>
    <x v="0"/>
    <x v="0"/>
    <n v="284"/>
    <s v="Wilson Jones 14 Line Acrylic Coated Pressboard Data Binders"/>
    <s v="Caja Chica"/>
    <x v="0"/>
    <x v="6"/>
    <n v="44"/>
    <n v="5.34"/>
    <n v="234.95999999999998"/>
    <n v="3.3108"/>
    <n v="145.67519999999999"/>
    <n v="2.99"/>
    <n v="148.6652"/>
    <s v="Frank Merwin"/>
    <x v="2"/>
    <n v="5"/>
    <s v="Alberta"/>
    <s v="Oeste"/>
    <n v="86.294799999999981"/>
  </r>
  <r>
    <n v="169"/>
    <n v="1059"/>
    <d v="2009-02-26T00:00:00"/>
    <x v="181"/>
    <x v="0"/>
    <x v="4"/>
    <n v="284"/>
    <s v="Wilson Jones 14 Line Acrylic Coated Pressboard Data Binders"/>
    <s v="Caja Chica"/>
    <x v="0"/>
    <x v="6"/>
    <n v="22"/>
    <n v="5.34"/>
    <n v="117.47999999999999"/>
    <n v="3.3108"/>
    <n v="72.837599999999995"/>
    <n v="2.99"/>
    <n v="75.82759999999999"/>
    <s v="Sean O'Donnell"/>
    <x v="1"/>
    <n v="1"/>
    <s v="Ontario"/>
    <s v="Ontario"/>
    <n v="41.6524"/>
  </r>
  <r>
    <n v="3167"/>
    <n v="22755"/>
    <d v="2009-03-30T00:00:00"/>
    <x v="122"/>
    <x v="0"/>
    <x v="1"/>
    <n v="284"/>
    <s v="Wilson Jones 14 Line Acrylic Coated Pressboard Data Binders"/>
    <s v="Caja Chica"/>
    <x v="0"/>
    <x v="6"/>
    <n v="45"/>
    <n v="5.34"/>
    <n v="240.29999999999998"/>
    <n v="3.3108"/>
    <n v="148.98599999999999"/>
    <n v="2.99"/>
    <n v="151.976"/>
    <s v="Fred Harton"/>
    <x v="3"/>
    <n v="3"/>
    <s v="British Columbia"/>
    <s v="Oeste"/>
    <n v="88.323999999999984"/>
  </r>
  <r>
    <n v="8267"/>
    <n v="59104"/>
    <d v="2009-02-12T00:00:00"/>
    <x v="52"/>
    <x v="0"/>
    <x v="0"/>
    <n v="969"/>
    <s v="Staples Gold Papel Clips"/>
    <s v="Bolsa"/>
    <x v="0"/>
    <x v="12"/>
    <n v="22"/>
    <n v="2.98"/>
    <n v="65.56"/>
    <n v="1.8177999999999999"/>
    <n v="39.991599999999998"/>
    <n v="1.58"/>
    <n v="41.571599999999997"/>
    <s v="Aaron Smayling"/>
    <x v="0"/>
    <n v="2"/>
    <s v="Quebec"/>
    <s v="Quebec"/>
    <n v="23.988400000000006"/>
  </r>
  <r>
    <n v="8289"/>
    <n v="59207"/>
    <d v="2009-05-18T00:00:00"/>
    <x v="31"/>
    <x v="0"/>
    <x v="4"/>
    <n v="969"/>
    <s v="Staples Gold Papel Clips"/>
    <s v="Bolsa"/>
    <x v="0"/>
    <x v="12"/>
    <n v="3"/>
    <n v="2.98"/>
    <n v="8.94"/>
    <n v="1.8177999999999999"/>
    <n v="5.4533999999999994"/>
    <n v="1.58"/>
    <n v="7.0333999999999994"/>
    <s v="Roy Collins"/>
    <x v="1"/>
    <n v="6"/>
    <s v="Saskachewan"/>
    <s v="Pradera"/>
    <n v="1.9066000000000001"/>
  </r>
  <r>
    <n v="7718"/>
    <n v="55300"/>
    <d v="2009-02-20T00:00:00"/>
    <x v="135"/>
    <x v="0"/>
    <x v="0"/>
    <n v="285"/>
    <s v="Eureka Disposable Bags for Sanitaire® Vibra Groomer I® Upright Vac"/>
    <s v="Caja Chica"/>
    <x v="0"/>
    <x v="5"/>
    <n v="37"/>
    <n v="4.0599999999999996"/>
    <n v="150.22"/>
    <n v="1.6239999999999999"/>
    <n v="60.087999999999994"/>
    <n v="6.89"/>
    <n v="66.977999999999994"/>
    <s v="Sally Hughsby"/>
    <x v="2"/>
    <n v="1"/>
    <s v="Ontario"/>
    <s v="Ontario"/>
    <n v="83.242000000000004"/>
  </r>
  <r>
    <n v="6535"/>
    <n v="46499"/>
    <d v="2009-06-07T00:00:00"/>
    <x v="167"/>
    <x v="0"/>
    <x v="4"/>
    <n v="285"/>
    <s v="Eureka Disposable Bags for Sanitaire® Vibra Groomer I® Upright Vac"/>
    <s v="Caja Chica"/>
    <x v="0"/>
    <x v="5"/>
    <n v="22"/>
    <n v="4.0599999999999996"/>
    <n v="89.32"/>
    <n v="1.6239999999999999"/>
    <n v="35.727999999999994"/>
    <n v="6.89"/>
    <n v="42.617999999999995"/>
    <s v="George Zrebassa"/>
    <x v="3"/>
    <n v="3"/>
    <s v="British Columbia"/>
    <s v="Oeste"/>
    <n v="46.701999999999998"/>
  </r>
  <r>
    <n v="8268"/>
    <n v="59104"/>
    <d v="2009-02-12T00:00:00"/>
    <x v="162"/>
    <x v="0"/>
    <x v="0"/>
    <n v="1179"/>
    <s v="StarTAC 7797"/>
    <s v="Caja Chica"/>
    <x v="2"/>
    <x v="3"/>
    <n v="38"/>
    <n v="115.99"/>
    <n v="4407.62"/>
    <n v="52.195499999999996"/>
    <n v="1983.4289999999999"/>
    <n v="2.5"/>
    <n v="1985.9289999999999"/>
    <s v="Aaron Smayling"/>
    <x v="0"/>
    <n v="2"/>
    <s v="Quebec"/>
    <s v="Quebec"/>
    <n v="2421.6909999999998"/>
  </r>
  <r>
    <n v="1902"/>
    <n v="13632"/>
    <d v="2009-03-10T00:00:00"/>
    <x v="97"/>
    <x v="1"/>
    <x v="1"/>
    <n v="286"/>
    <s v="AT&amp;T 2230 Dual Handset Phone With Caller ID/Call Waiting"/>
    <s v="Caja Chica"/>
    <x v="2"/>
    <x v="9"/>
    <n v="6"/>
    <n v="99.99"/>
    <n v="599.93999999999994"/>
    <n v="47.995199999999997"/>
    <n v="287.97119999999995"/>
    <n v="19.989999999999998"/>
    <n v="307.96119999999996"/>
    <s v="Nora Price"/>
    <x v="3"/>
    <n v="7"/>
    <s v="New Brunswick"/>
    <s v="Atlantico"/>
    <n v="291.97879999999998"/>
  </r>
  <r>
    <n v="5951"/>
    <n v="42242"/>
    <d v="2009-04-01T00:00:00"/>
    <x v="128"/>
    <x v="0"/>
    <x v="2"/>
    <n v="286"/>
    <s v="AT&amp;T 2230 Dual Handset Phone With Caller ID/Call Waiting"/>
    <s v="Caja Chica"/>
    <x v="2"/>
    <x v="9"/>
    <n v="23"/>
    <n v="99.99"/>
    <n v="2299.77"/>
    <n v="47.995199999999997"/>
    <n v="1103.8896"/>
    <n v="19.989999999999998"/>
    <n v="1123.8796"/>
    <s v="Thomas Boland"/>
    <x v="1"/>
    <n v="1"/>
    <s v="Ontario"/>
    <s v="Ontario"/>
    <n v="1175.8904"/>
  </r>
  <r>
    <n v="5969"/>
    <n v="42339"/>
    <d v="2009-02-12T00:00:00"/>
    <x v="5"/>
    <x v="0"/>
    <x v="4"/>
    <n v="601"/>
    <s v="Xerox 1993"/>
    <s v="Caja Chica"/>
    <x v="0"/>
    <x v="4"/>
    <n v="31"/>
    <n v="6.48"/>
    <n v="200.88000000000002"/>
    <n v="4.1472000000000007"/>
    <n v="128.56320000000002"/>
    <n v="9.68"/>
    <n v="138.24320000000003"/>
    <s v="Cathy Armstrong"/>
    <x v="2"/>
    <n v="3"/>
    <s v="British Columbia"/>
    <s v="Oeste"/>
    <n v="62.636799999999994"/>
  </r>
  <r>
    <n v="4489"/>
    <n v="31941"/>
    <d v="2009-03-18T00:00:00"/>
    <x v="36"/>
    <x v="0"/>
    <x v="1"/>
    <n v="601"/>
    <s v="Xerox 1993"/>
    <s v="Caja Chica"/>
    <x v="0"/>
    <x v="4"/>
    <n v="7"/>
    <n v="6.48"/>
    <n v="45.36"/>
    <n v="4.1472000000000007"/>
    <n v="29.030400000000004"/>
    <n v="9.68"/>
    <n v="38.710400000000007"/>
    <s v="Kimberly Carter"/>
    <x v="0"/>
    <n v="3"/>
    <s v="British Columbia"/>
    <s v="Oeste"/>
    <n v="6.6495999999999924"/>
  </r>
  <r>
    <n v="6257"/>
    <n v="44294"/>
    <d v="2009-06-03T00:00:00"/>
    <x v="198"/>
    <x v="1"/>
    <x v="3"/>
    <n v="601"/>
    <s v="Xerox 1993"/>
    <s v="Caja Chica"/>
    <x v="0"/>
    <x v="4"/>
    <n v="15"/>
    <n v="6.48"/>
    <n v="97.2"/>
    <n v="4.1472000000000007"/>
    <n v="62.208000000000013"/>
    <n v="9.68"/>
    <n v="71.888000000000005"/>
    <s v="Grace Kelly"/>
    <x v="2"/>
    <n v="5"/>
    <s v="Alberta"/>
    <s v="Oeste"/>
    <n v="25.311999999999998"/>
  </r>
  <r>
    <n v="7998"/>
    <n v="57155"/>
    <d v="2009-06-17T00:00:00"/>
    <x v="86"/>
    <x v="0"/>
    <x v="4"/>
    <n v="601"/>
    <s v="Xerox 1993"/>
    <s v="Caja Chica"/>
    <x v="0"/>
    <x v="4"/>
    <n v="23"/>
    <n v="6.48"/>
    <n v="149.04000000000002"/>
    <n v="4.1472000000000007"/>
    <n v="95.385600000000011"/>
    <n v="9.68"/>
    <n v="105.06560000000002"/>
    <s v="Stuart Calhoun"/>
    <x v="2"/>
    <n v="1"/>
    <s v="Ontario"/>
    <s v="Ontario"/>
    <n v="43.974400000000003"/>
  </r>
  <r>
    <n v="6629"/>
    <n v="47168"/>
    <d v="2009-06-21T00:00:00"/>
    <x v="118"/>
    <x v="0"/>
    <x v="2"/>
    <n v="601"/>
    <s v="Xerox 1993"/>
    <s v="Caja Chica"/>
    <x v="0"/>
    <x v="4"/>
    <n v="42"/>
    <n v="6.48"/>
    <n v="272.16000000000003"/>
    <n v="4.1472000000000007"/>
    <n v="174.18240000000003"/>
    <n v="9.68"/>
    <n v="183.86240000000004"/>
    <s v="Corinna Mitchell"/>
    <x v="1"/>
    <n v="1"/>
    <s v="Ontario"/>
    <s v="Ontario"/>
    <n v="88.297599999999989"/>
  </r>
  <r>
    <n v="1233"/>
    <n v="8997"/>
    <d v="2009-07-01T00:00:00"/>
    <x v="168"/>
    <x v="0"/>
    <x v="3"/>
    <n v="290"/>
    <s v="Newell 312"/>
    <s v="Bolsa"/>
    <x v="0"/>
    <x v="7"/>
    <n v="20"/>
    <n v="5.84"/>
    <n v="116.8"/>
    <n v="2.6279999999999997"/>
    <n v="52.559999999999995"/>
    <n v="1.2"/>
    <n v="53.76"/>
    <s v="Tony Sayre"/>
    <x v="0"/>
    <n v="5"/>
    <s v="Alberta"/>
    <s v="Oeste"/>
    <n v="63.04"/>
  </r>
  <r>
    <n v="4530"/>
    <n v="32199"/>
    <d v="2009-07-15T00:00:00"/>
    <x v="76"/>
    <x v="0"/>
    <x v="0"/>
    <n v="290"/>
    <s v="Newell 312"/>
    <s v="Bolsa"/>
    <x v="0"/>
    <x v="7"/>
    <n v="8"/>
    <n v="5.84"/>
    <n v="46.72"/>
    <n v="2.6279999999999997"/>
    <n v="21.023999999999997"/>
    <n v="1.2"/>
    <n v="22.223999999999997"/>
    <s v="Erica Bern"/>
    <x v="1"/>
    <n v="13"/>
    <s v="Prince Edward Island"/>
    <s v="Atlantico"/>
    <n v="24.496000000000002"/>
  </r>
  <r>
    <n v="1991"/>
    <n v="14211"/>
    <d v="2009-02-12T00:00:00"/>
    <x v="162"/>
    <x v="0"/>
    <x v="2"/>
    <n v="966"/>
    <s v="FelBajoes Alto-Stak® Drawer Files"/>
    <s v="Caja Chica"/>
    <x v="0"/>
    <x v="0"/>
    <n v="14"/>
    <n v="176.19"/>
    <n v="2466.66"/>
    <n v="66.952200000000005"/>
    <n v="937.33080000000007"/>
    <n v="11.87"/>
    <n v="949.20080000000007"/>
    <s v="Frank Hawley"/>
    <x v="3"/>
    <n v="1"/>
    <s v="Ontario"/>
    <s v="Ontario"/>
    <n v="1517.4591999999998"/>
  </r>
  <r>
    <n v="130"/>
    <n v="833"/>
    <d v="2009-02-12T00:00:00"/>
    <x v="96"/>
    <x v="0"/>
    <x v="1"/>
    <n v="1048"/>
    <s v="GBC ProClick Spines for 32-Hole Punch"/>
    <s v="Caja Chica"/>
    <x v="0"/>
    <x v="6"/>
    <n v="1"/>
    <n v="12.53"/>
    <n v="12.53"/>
    <n v="7.7685999999999993"/>
    <n v="7.7685999999999993"/>
    <n v="7.17"/>
    <n v="14.938599999999999"/>
    <s v="Olvera Toch"/>
    <x v="3"/>
    <n v="1"/>
    <s v="Ontario"/>
    <s v="Ontario"/>
    <n v="-2.4085999999999999"/>
  </r>
  <r>
    <n v="5117"/>
    <n v="36452"/>
    <d v="2009-04-05T00:00:00"/>
    <x v="78"/>
    <x v="0"/>
    <x v="0"/>
    <n v="292"/>
    <s v="Avery Flip-Chart Easel Binder, Black"/>
    <s v="Caja Chica"/>
    <x v="0"/>
    <x v="6"/>
    <n v="26"/>
    <n v="22.38"/>
    <n v="581.88"/>
    <n v="13.875599999999999"/>
    <n v="360.76559999999995"/>
    <n v="15.1"/>
    <n v="375.86559999999997"/>
    <s v="Eudokia Martin"/>
    <x v="3"/>
    <n v="1"/>
    <s v="Ontario"/>
    <s v="Ontario"/>
    <n v="206.01440000000002"/>
  </r>
  <r>
    <n v="8104"/>
    <n v="57856"/>
    <d v="2009-02-12T00:00:00"/>
    <x v="96"/>
    <x v="0"/>
    <x v="1"/>
    <n v="313"/>
    <s v="Wilson Jones Hanging View Binder, White, 1&quot;"/>
    <s v="Caja Chica"/>
    <x v="0"/>
    <x v="6"/>
    <n v="17"/>
    <n v="7.1"/>
    <n v="120.69999999999999"/>
    <n v="4.3309999999999995"/>
    <n v="73.626999999999995"/>
    <n v="6.05"/>
    <n v="79.676999999999992"/>
    <s v="Vivek Grady"/>
    <x v="3"/>
    <n v="1"/>
    <s v="Ontario"/>
    <s v="Ontario"/>
    <n v="41.022999999999996"/>
  </r>
  <r>
    <n v="7810"/>
    <n v="55874"/>
    <d v="2009-02-16T00:00:00"/>
    <x v="155"/>
    <x v="0"/>
    <x v="1"/>
    <n v="313"/>
    <s v="Wilson Jones Hanging View Binder, White, 1&quot;"/>
    <s v="Caja Chica"/>
    <x v="0"/>
    <x v="6"/>
    <n v="28"/>
    <n v="7.1"/>
    <n v="198.79999999999998"/>
    <n v="4.3309999999999995"/>
    <n v="121.26799999999999"/>
    <n v="6.05"/>
    <n v="127.31799999999998"/>
    <s v="Erica Smith"/>
    <x v="0"/>
    <n v="1"/>
    <s v="Ontario"/>
    <s v="Ontario"/>
    <n v="71.481999999999999"/>
  </r>
  <r>
    <n v="5570"/>
    <n v="39460"/>
    <d v="2009-05-02T00:00:00"/>
    <x v="143"/>
    <x v="0"/>
    <x v="2"/>
    <n v="313"/>
    <s v="Wilson Jones Hanging View Binder, White, 1&quot;"/>
    <s v="Caja Chica"/>
    <x v="0"/>
    <x v="6"/>
    <n v="25"/>
    <n v="7.1"/>
    <n v="177.5"/>
    <n v="4.3309999999999995"/>
    <n v="108.27499999999999"/>
    <n v="6.05"/>
    <n v="114.32499999999999"/>
    <s v="Stephanie Ulpright"/>
    <x v="2"/>
    <n v="1"/>
    <s v="Ontario"/>
    <s v="Ontario"/>
    <n v="63.175000000000011"/>
  </r>
  <r>
    <n v="3383"/>
    <n v="24132"/>
    <d v="2009-07-06T00:00:00"/>
    <x v="114"/>
    <x v="0"/>
    <x v="3"/>
    <n v="313"/>
    <s v="Wilson Jones Hanging View Binder, White, 1&quot;"/>
    <s v="Caja Chica"/>
    <x v="0"/>
    <x v="6"/>
    <n v="46"/>
    <n v="7.1"/>
    <n v="326.59999999999997"/>
    <n v="4.3309999999999995"/>
    <n v="199.22599999999997"/>
    <n v="6.05"/>
    <n v="205.27599999999998"/>
    <s v="Justin Knight"/>
    <x v="1"/>
    <n v="3"/>
    <s v="British Columbia"/>
    <s v="Oeste"/>
    <n v="121.32399999999998"/>
  </r>
  <r>
    <n v="5764"/>
    <n v="40902"/>
    <d v="2009-07-07T00:00:00"/>
    <x v="106"/>
    <x v="0"/>
    <x v="3"/>
    <n v="313"/>
    <s v="Wilson Jones Hanging View Binder, White, 1&quot;"/>
    <s v="Caja Chica"/>
    <x v="0"/>
    <x v="6"/>
    <n v="25"/>
    <n v="7.1"/>
    <n v="177.5"/>
    <n v="4.3309999999999995"/>
    <n v="108.27499999999999"/>
    <n v="6.05"/>
    <n v="114.32499999999999"/>
    <s v="Susan Vittorini"/>
    <x v="3"/>
    <n v="8"/>
    <s v="Territorios del Noroeste"/>
    <s v="Territorios del Noroeste"/>
    <n v="63.175000000000011"/>
  </r>
  <r>
    <n v="7806"/>
    <n v="55846"/>
    <d v="2009-07-20T00:00:00"/>
    <x v="199"/>
    <x v="0"/>
    <x v="2"/>
    <n v="313"/>
    <s v="Wilson Jones Hanging View Binder, White, 1&quot;"/>
    <s v="Caja Chica"/>
    <x v="0"/>
    <x v="6"/>
    <n v="30"/>
    <n v="7.1"/>
    <n v="213"/>
    <n v="4.3309999999999995"/>
    <n v="129.92999999999998"/>
    <n v="6.05"/>
    <n v="135.97999999999999"/>
    <s v="Cari MacIntyre"/>
    <x v="1"/>
    <n v="5"/>
    <s v="Alberta"/>
    <s v="Oeste"/>
    <n v="77.02000000000001"/>
  </r>
  <r>
    <n v="8381"/>
    <n v="59879"/>
    <d v="2009-03-09T00:00:00"/>
    <x v="174"/>
    <x v="1"/>
    <x v="2"/>
    <n v="294"/>
    <s v="Accessory9"/>
    <s v="Paquete Chico"/>
    <x v="2"/>
    <x v="3"/>
    <n v="33"/>
    <n v="35.99"/>
    <n v="1187.67"/>
    <n v="21.953900000000001"/>
    <n v="724.4787"/>
    <n v="3.3"/>
    <n v="727.77869999999996"/>
    <s v="Karen Bern"/>
    <x v="1"/>
    <n v="6"/>
    <s v="Saskachewan"/>
    <s v="Pradera"/>
    <n v="459.89130000000011"/>
  </r>
  <r>
    <n v="2255"/>
    <n v="16229"/>
    <d v="2009-03-29T00:00:00"/>
    <x v="200"/>
    <x v="0"/>
    <x v="0"/>
    <n v="294"/>
    <s v="Accessory9"/>
    <s v="Paquete Chico"/>
    <x v="2"/>
    <x v="3"/>
    <n v="19"/>
    <n v="35.99"/>
    <n v="683.81000000000006"/>
    <n v="21.953900000000001"/>
    <n v="417.1241"/>
    <n v="3.3"/>
    <n v="420.42410000000001"/>
    <s v="Nora Paige"/>
    <x v="0"/>
    <n v="4"/>
    <s v="Nova Scotia"/>
    <s v="Atlantico"/>
    <n v="263.38590000000005"/>
  </r>
  <r>
    <n v="3522"/>
    <n v="25063"/>
    <d v="2009-06-29T00:00:00"/>
    <x v="201"/>
    <x v="0"/>
    <x v="2"/>
    <n v="294"/>
    <s v="Accessory9"/>
    <s v="Paquete Chico"/>
    <x v="2"/>
    <x v="3"/>
    <n v="24"/>
    <n v="35.99"/>
    <n v="863.76"/>
    <n v="21.953900000000001"/>
    <n v="526.89359999999999"/>
    <n v="3.3"/>
    <n v="530.19359999999995"/>
    <s v="Emily Grady"/>
    <x v="3"/>
    <n v="5"/>
    <s v="Alberta"/>
    <s v="Oeste"/>
    <n v="333.56640000000004"/>
  </r>
  <r>
    <n v="7557"/>
    <n v="54055"/>
    <d v="2009-02-13T00:00:00"/>
    <x v="52"/>
    <x v="2"/>
    <x v="4"/>
    <n v="944"/>
    <s v="O'Sullivan Living Dimensions 2-Shelf Libreros"/>
    <s v="Caja Jumbo"/>
    <x v="1"/>
    <x v="15"/>
    <n v="44"/>
    <n v="120.98"/>
    <n v="5323.12"/>
    <n v="30.245000000000001"/>
    <n v="1330.78"/>
    <n v="58.64"/>
    <n v="1389.42"/>
    <s v="Lena Creighton"/>
    <x v="3"/>
    <n v="1"/>
    <s v="Ontario"/>
    <s v="Ontario"/>
    <n v="3933.7"/>
  </r>
  <r>
    <n v="2304"/>
    <n v="16612"/>
    <d v="2009-02-13T00:00:00"/>
    <x v="162"/>
    <x v="2"/>
    <x v="0"/>
    <n v="800"/>
    <s v="Hewlett-Packard Deskjet 940 REFURBISHED Color Inkjet Printer"/>
    <s v="Caja Jumbo"/>
    <x v="2"/>
    <x v="9"/>
    <n v="45"/>
    <n v="80.97"/>
    <n v="3643.65"/>
    <n v="48.582000000000001"/>
    <n v="2186.19"/>
    <n v="30.06"/>
    <n v="2216.25"/>
    <s v="Sally Matthias"/>
    <x v="3"/>
    <n v="4"/>
    <s v="Nova Scotia"/>
    <s v="Atlantico"/>
    <n v="1427.4"/>
  </r>
  <r>
    <n v="1515"/>
    <n v="10949"/>
    <d v="2009-03-30T00:00:00"/>
    <x v="200"/>
    <x v="2"/>
    <x v="1"/>
    <n v="800"/>
    <s v="Hewlett-Packard Deskjet 940 REFURBISHED Color Inkjet Printer"/>
    <s v="Caja Jumbo"/>
    <x v="2"/>
    <x v="9"/>
    <n v="46"/>
    <n v="80.97"/>
    <n v="3724.62"/>
    <n v="48.582000000000001"/>
    <n v="2234.7719999999999"/>
    <n v="30.06"/>
    <n v="2264.8319999999999"/>
    <s v="Ashley Jarboe"/>
    <x v="0"/>
    <n v="6"/>
    <s v="Saskachewan"/>
    <s v="Pradera"/>
    <n v="1459.788"/>
  </r>
  <r>
    <n v="2305"/>
    <n v="16612"/>
    <d v="2009-02-13T00:00:00"/>
    <x v="52"/>
    <x v="0"/>
    <x v="0"/>
    <n v="686"/>
    <s v="Xerox 1997"/>
    <s v="Caja Chica"/>
    <x v="0"/>
    <x v="4"/>
    <n v="6"/>
    <n v="6.48"/>
    <n v="38.880000000000003"/>
    <n v="4.0824000000000007"/>
    <n v="24.494400000000006"/>
    <n v="10.050000000000001"/>
    <n v="34.54440000000001"/>
    <s v="Sally Matthias"/>
    <x v="3"/>
    <n v="4"/>
    <s v="Nova Scotia"/>
    <s v="Atlantico"/>
    <n v="4.3355999999999923"/>
  </r>
  <r>
    <n v="8055"/>
    <n v="57506"/>
    <d v="2009-02-13T00:00:00"/>
    <x v="96"/>
    <x v="0"/>
    <x v="1"/>
    <n v="1240"/>
    <s v="Southworth Structures Collection™"/>
    <s v="Caja Chica"/>
    <x v="0"/>
    <x v="4"/>
    <n v="48"/>
    <n v="7.28"/>
    <n v="349.44"/>
    <n v="4.7320000000000002"/>
    <n v="227.13600000000002"/>
    <n v="5.47"/>
    <n v="232.60600000000002"/>
    <s v="Thais Sissman"/>
    <x v="1"/>
    <n v="9"/>
    <s v="Manitoba"/>
    <s v="Pradera"/>
    <n v="116.83399999999997"/>
  </r>
  <r>
    <n v="3146"/>
    <n v="22562"/>
    <d v="2009-03-27T00:00:00"/>
    <x v="21"/>
    <x v="0"/>
    <x v="1"/>
    <n v="299"/>
    <s v="Xerox 1882"/>
    <s v="Caja Chica"/>
    <x v="0"/>
    <x v="4"/>
    <n v="31"/>
    <n v="55.98"/>
    <n v="1735.3799999999999"/>
    <n v="35.827199999999998"/>
    <n v="1110.6432"/>
    <n v="13.88"/>
    <n v="1124.5232000000001"/>
    <s v="Jennifer Ferguson"/>
    <x v="3"/>
    <n v="2"/>
    <s v="Quebec"/>
    <s v="Quebec"/>
    <n v="610.85679999999979"/>
  </r>
  <r>
    <n v="663"/>
    <n v="4647"/>
    <d v="2009-05-13T00:00:00"/>
    <x v="41"/>
    <x v="0"/>
    <x v="1"/>
    <n v="300"/>
    <s v="Acme Hot Forged Carbon Steel Scissors with Nickel-Plated Handles, 3 7/8&quot; Cut, 8&quot;L"/>
    <s v="Paquete Chico"/>
    <x v="0"/>
    <x v="16"/>
    <n v="34"/>
    <n v="13.9"/>
    <n v="472.6"/>
    <n v="6.1159999999999997"/>
    <n v="207.94399999999999"/>
    <n v="7.59"/>
    <n v="215.53399999999999"/>
    <s v="Carlos Meador"/>
    <x v="1"/>
    <n v="2"/>
    <s v="Quebec"/>
    <s v="Quebec"/>
    <n v="257.06600000000003"/>
  </r>
  <r>
    <n v="7893"/>
    <n v="56452"/>
    <d v="2009-02-14T00:00:00"/>
    <x v="52"/>
    <x v="2"/>
    <x v="2"/>
    <n v="881"/>
    <s v="Chromcraft Rectangular Conference Mesas"/>
    <s v="Caja Jumbo"/>
    <x v="1"/>
    <x v="11"/>
    <n v="34"/>
    <n v="236.97"/>
    <n v="8056.98"/>
    <n v="92.418300000000002"/>
    <n v="3142.2222000000002"/>
    <n v="59.24"/>
    <n v="3201.4621999999999"/>
    <s v="Charles Crestani"/>
    <x v="2"/>
    <n v="3"/>
    <s v="British Columbia"/>
    <s v="Oeste"/>
    <n v="4855.5177999999996"/>
  </r>
  <r>
    <n v="6747"/>
    <n v="48034"/>
    <d v="2009-07-14T00:00:00"/>
    <x v="202"/>
    <x v="2"/>
    <x v="2"/>
    <n v="881"/>
    <s v="Chromcraft Rectangular Conference Mesas"/>
    <s v="Caja Jumbo"/>
    <x v="1"/>
    <x v="11"/>
    <n v="12"/>
    <n v="236.97"/>
    <n v="2843.64"/>
    <n v="92.418300000000002"/>
    <n v="1109.0196000000001"/>
    <n v="59.24"/>
    <n v="1168.2596000000001"/>
    <s v="Robert Waldorf"/>
    <x v="3"/>
    <n v="1"/>
    <s v="Ontario"/>
    <s v="Ontario"/>
    <n v="1675.3803999999998"/>
  </r>
  <r>
    <n v="3943"/>
    <n v="28097"/>
    <d v="2009-05-13T00:00:00"/>
    <x v="113"/>
    <x v="0"/>
    <x v="1"/>
    <n v="301"/>
    <s v="Eldon Cleatmat® Chair Mats for Medio Pile Carpets"/>
    <s v="Medio Box"/>
    <x v="1"/>
    <x v="1"/>
    <n v="43"/>
    <n v="55.5"/>
    <n v="2386.5"/>
    <n v="15.540000000000001"/>
    <n v="668.22"/>
    <n v="52.2"/>
    <n v="720.42000000000007"/>
    <s v="Claire Good"/>
    <x v="3"/>
    <n v="5"/>
    <s v="Alberta"/>
    <s v="Oeste"/>
    <n v="1666.08"/>
  </r>
  <r>
    <n v="1863"/>
    <n v="13408"/>
    <d v="2009-02-14T00:00:00"/>
    <x v="183"/>
    <x v="0"/>
    <x v="3"/>
    <n v="925"/>
    <s v="Tenex Traditional Chairmats for Medio Pile Carpet, Standard Lip, 36&quot; x 48&quot;"/>
    <s v="Medio Box"/>
    <x v="1"/>
    <x v="1"/>
    <n v="4"/>
    <n v="60.65"/>
    <n v="242.6"/>
    <n v="21.834"/>
    <n v="87.335999999999999"/>
    <n v="12.23"/>
    <n v="99.566000000000003"/>
    <s v="Joni Blumstein"/>
    <x v="3"/>
    <n v="1"/>
    <s v="Ontario"/>
    <s v="Ontario"/>
    <n v="143.03399999999999"/>
  </r>
  <r>
    <n v="5721"/>
    <n v="40544"/>
    <d v="2009-04-06T00:00:00"/>
    <x v="30"/>
    <x v="0"/>
    <x v="3"/>
    <n v="925"/>
    <s v="Tenex Traditional Chairmats for Medio Pile Carpet, Standard Lip, 36&quot; x 48&quot;"/>
    <s v="Medio Box"/>
    <x v="1"/>
    <x v="1"/>
    <n v="39"/>
    <n v="60.65"/>
    <n v="2365.35"/>
    <n v="21.834"/>
    <n v="851.52599999999995"/>
    <n v="12.23"/>
    <n v="863.75599999999997"/>
    <s v="Michelle Ellison"/>
    <x v="2"/>
    <n v="1"/>
    <s v="Ontario"/>
    <s v="Ontario"/>
    <n v="1501.5940000000001"/>
  </r>
  <r>
    <n v="808"/>
    <n v="5828"/>
    <d v="2009-03-05T00:00:00"/>
    <x v="97"/>
    <x v="2"/>
    <x v="3"/>
    <n v="303"/>
    <s v="Hon 94000 Series Round Mesas"/>
    <s v="Caja Jumbo"/>
    <x v="1"/>
    <x v="11"/>
    <n v="21"/>
    <n v="296.18"/>
    <n v="6219.78"/>
    <n v="71.083200000000005"/>
    <n v="1492.7472"/>
    <n v="54.12"/>
    <n v="1546.8671999999999"/>
    <s v="Christina DeMoss"/>
    <x v="3"/>
    <n v="7"/>
    <s v="New Brunswick"/>
    <s v="Atlantico"/>
    <n v="4672.9128000000001"/>
  </r>
  <r>
    <n v="281"/>
    <n v="1952"/>
    <d v="2009-03-15T00:00:00"/>
    <x v="104"/>
    <x v="2"/>
    <x v="0"/>
    <n v="303"/>
    <s v="Hon 94000 Series Round Mesas"/>
    <s v="Caja Jumbo"/>
    <x v="1"/>
    <x v="11"/>
    <n v="24"/>
    <n v="296.18"/>
    <n v="7108.32"/>
    <n v="71.083200000000005"/>
    <n v="1705.9968000000001"/>
    <n v="54.12"/>
    <n v="1760.1168"/>
    <s v="Alejandro Grove"/>
    <x v="1"/>
    <n v="1"/>
    <s v="Ontario"/>
    <s v="Ontario"/>
    <n v="5348.2031999999999"/>
  </r>
  <r>
    <n v="1159"/>
    <n v="8422"/>
    <d v="2009-04-14T00:00:00"/>
    <x v="105"/>
    <x v="2"/>
    <x v="1"/>
    <n v="303"/>
    <s v="Hon 94000 Series Round Mesas"/>
    <s v="Caja Jumbo"/>
    <x v="1"/>
    <x v="11"/>
    <n v="18"/>
    <n v="296.18"/>
    <n v="5331.24"/>
    <n v="71.083200000000005"/>
    <n v="1279.4976000000001"/>
    <n v="54.12"/>
    <n v="1333.6176"/>
    <s v="Becky Martin"/>
    <x v="3"/>
    <n v="4"/>
    <s v="Nova Scotia"/>
    <s v="Atlantico"/>
    <n v="3997.6223999999997"/>
  </r>
  <r>
    <n v="6856"/>
    <n v="48836"/>
    <d v="2009-02-14T00:00:00"/>
    <x v="183"/>
    <x v="2"/>
    <x v="4"/>
    <n v="456"/>
    <s v="Bretford CR4500 Series Slim Rectangular Table"/>
    <s v="Caja Jumbo"/>
    <x v="1"/>
    <x v="11"/>
    <n v="8"/>
    <n v="348.21"/>
    <n v="2785.68"/>
    <n v="118.39139999999998"/>
    <n v="947.13119999999981"/>
    <n v="40.19"/>
    <n v="987.32119999999986"/>
    <s v="Nicole Brennan"/>
    <x v="3"/>
    <n v="3"/>
    <s v="British Columbia"/>
    <s v="Oeste"/>
    <n v="1798.3588"/>
  </r>
  <r>
    <n v="856"/>
    <n v="6144"/>
    <d v="2009-06-21T00:00:00"/>
    <x v="118"/>
    <x v="2"/>
    <x v="4"/>
    <n v="456"/>
    <s v="Bretford CR4500 Series Slim Rectangular Table"/>
    <s v="Caja Jumbo"/>
    <x v="1"/>
    <x v="11"/>
    <n v="4"/>
    <n v="348.21"/>
    <n v="1392.84"/>
    <n v="118.39139999999998"/>
    <n v="473.5655999999999"/>
    <n v="40.19"/>
    <n v="513.75559999999996"/>
    <s v="Ralph Kennedy"/>
    <x v="1"/>
    <n v="3"/>
    <s v="British Columbia"/>
    <s v="Oeste"/>
    <n v="879.08439999999996"/>
  </r>
  <r>
    <n v="2993"/>
    <n v="21602"/>
    <d v="2009-07-01T00:00:00"/>
    <x v="63"/>
    <x v="2"/>
    <x v="4"/>
    <n v="456"/>
    <s v="Bretford CR4500 Series Slim Rectangular Table"/>
    <s v="Caja Jumbo"/>
    <x v="1"/>
    <x v="11"/>
    <n v="6"/>
    <n v="348.21"/>
    <n v="2089.2599999999998"/>
    <n v="118.39139999999998"/>
    <n v="710.34839999999986"/>
    <n v="40.19"/>
    <n v="750.53839999999991"/>
    <s v="Jack O'Briant"/>
    <x v="0"/>
    <n v="6"/>
    <s v="Saskachewan"/>
    <s v="Pradera"/>
    <n v="1338.7215999999999"/>
  </r>
  <r>
    <n v="4598"/>
    <n v="32741"/>
    <d v="2009-02-15T00:00:00"/>
    <x v="135"/>
    <x v="0"/>
    <x v="3"/>
    <n v="722"/>
    <s v="Filing/Storage Totes and Swivel Casters"/>
    <s v="Caja Chica"/>
    <x v="0"/>
    <x v="0"/>
    <n v="13"/>
    <n v="9.7100000000000009"/>
    <n v="126.23000000000002"/>
    <n v="3.8840000000000003"/>
    <n v="50.492000000000004"/>
    <n v="9.4499999999999993"/>
    <n v="59.942000000000007"/>
    <s v="Bill Eplett"/>
    <x v="1"/>
    <n v="2"/>
    <s v="Quebec"/>
    <s v="Quebec"/>
    <n v="66.288000000000011"/>
  </r>
  <r>
    <n v="4683"/>
    <n v="33317"/>
    <d v="2009-05-11T00:00:00"/>
    <x v="102"/>
    <x v="0"/>
    <x v="0"/>
    <n v="722"/>
    <s v="Filing/Storage Totes and Swivel Casters"/>
    <s v="Caja Chica"/>
    <x v="0"/>
    <x v="0"/>
    <n v="5"/>
    <n v="9.7100000000000009"/>
    <n v="48.550000000000004"/>
    <n v="3.8840000000000003"/>
    <n v="19.420000000000002"/>
    <n v="9.4499999999999993"/>
    <n v="28.87"/>
    <s v="Jay Fine"/>
    <x v="2"/>
    <n v="3"/>
    <s v="British Columbia"/>
    <s v="Oeste"/>
    <n v="19.680000000000003"/>
  </r>
  <r>
    <n v="5142"/>
    <n v="36647"/>
    <d v="2009-06-30T00:00:00"/>
    <x v="109"/>
    <x v="0"/>
    <x v="0"/>
    <n v="722"/>
    <s v="Filing/Storage Totes and Swivel Casters"/>
    <s v="Caja Chica"/>
    <x v="0"/>
    <x v="0"/>
    <n v="18"/>
    <n v="9.7100000000000009"/>
    <n v="174.78000000000003"/>
    <n v="3.8840000000000003"/>
    <n v="69.912000000000006"/>
    <n v="9.4499999999999993"/>
    <n v="79.362000000000009"/>
    <s v="Christy Brittain"/>
    <x v="2"/>
    <n v="3"/>
    <s v="British Columbia"/>
    <s v="Oeste"/>
    <n v="95.418000000000021"/>
  </r>
  <r>
    <n v="6481"/>
    <n v="46119"/>
    <d v="2009-02-15T00:00:00"/>
    <x v="155"/>
    <x v="0"/>
    <x v="4"/>
    <n v="518"/>
    <s v="Adams Telephone Message Book w/Frequently-Called Numbers Space, 400 Messages per Book"/>
    <s v="Bolsa"/>
    <x v="0"/>
    <x v="4"/>
    <n v="20"/>
    <n v="7.98"/>
    <n v="159.60000000000002"/>
    <n v="5.1870000000000003"/>
    <n v="103.74000000000001"/>
    <n v="1.25"/>
    <n v="104.99000000000001"/>
    <s v="Carlos Soltero"/>
    <x v="2"/>
    <n v="13"/>
    <s v="Prince Edward Island"/>
    <s v="Atlantico"/>
    <n v="54.610000000000014"/>
  </r>
  <r>
    <n v="6119"/>
    <n v="43330"/>
    <d v="2009-04-27T00:00:00"/>
    <x v="134"/>
    <x v="0"/>
    <x v="2"/>
    <n v="307"/>
    <s v="8260"/>
    <s v="Caja Chica"/>
    <x v="2"/>
    <x v="3"/>
    <n v="40"/>
    <n v="65.989999999999995"/>
    <n v="2639.6"/>
    <n v="27.715800000000002"/>
    <n v="1108.6320000000001"/>
    <n v="8.99"/>
    <n v="1117.6220000000001"/>
    <s v="Fred Wasserman"/>
    <x v="3"/>
    <n v="8"/>
    <s v="Territorios del Noroeste"/>
    <s v="Territorios del Noroeste"/>
    <n v="1521.9779999999998"/>
  </r>
  <r>
    <n v="6482"/>
    <n v="46119"/>
    <d v="2009-02-15T00:00:00"/>
    <x v="183"/>
    <x v="2"/>
    <x v="4"/>
    <n v="519"/>
    <s v="Bretford “Just In Time” Height-Adjustable Multi-Task Work Mesas"/>
    <s v="Caja Jumbo"/>
    <x v="1"/>
    <x v="11"/>
    <n v="46"/>
    <n v="417.4"/>
    <n v="19200.399999999998"/>
    <n v="87.653999999999982"/>
    <n v="4032.0839999999994"/>
    <n v="75.23"/>
    <n v="4107.3139999999994"/>
    <s v="Carlos Soltero"/>
    <x v="2"/>
    <n v="13"/>
    <s v="Prince Edward Island"/>
    <s v="Atlantico"/>
    <n v="15093.085999999999"/>
  </r>
  <r>
    <n v="7129"/>
    <n v="50850"/>
    <d v="2009-05-06T00:00:00"/>
    <x v="195"/>
    <x v="2"/>
    <x v="4"/>
    <n v="519"/>
    <s v="Bretford “Just In Time” Height-Adjustable Multi-Task Work Mesas"/>
    <s v="Caja Jumbo"/>
    <x v="1"/>
    <x v="11"/>
    <n v="2"/>
    <n v="417.4"/>
    <n v="834.8"/>
    <n v="87.653999999999982"/>
    <n v="175.30799999999996"/>
    <n v="75.23"/>
    <n v="250.53799999999995"/>
    <s v="Greg Guthrie"/>
    <x v="0"/>
    <n v="9"/>
    <s v="Manitoba"/>
    <s v="Pradera"/>
    <n v="584.26199999999994"/>
  </r>
  <r>
    <n v="4648"/>
    <n v="33095"/>
    <d v="2009-02-15T00:00:00"/>
    <x v="155"/>
    <x v="0"/>
    <x v="2"/>
    <n v="789"/>
    <s v="Gyration RF Keyboard"/>
    <s v="Caja Chica"/>
    <x v="2"/>
    <x v="8"/>
    <n v="30"/>
    <n v="159.99"/>
    <n v="4799.7000000000007"/>
    <n v="81.59490000000001"/>
    <n v="2447.8470000000002"/>
    <n v="5.5"/>
    <n v="2453.3470000000002"/>
    <s v="Mick Brown"/>
    <x v="2"/>
    <n v="3"/>
    <s v="British Columbia"/>
    <s v="Oeste"/>
    <n v="2346.3530000000005"/>
  </r>
  <r>
    <n v="4649"/>
    <n v="33095"/>
    <d v="2009-02-15T00:00:00"/>
    <x v="183"/>
    <x v="0"/>
    <x v="2"/>
    <n v="622"/>
    <s v="Howard Miller 12-3/4 Diameter Accuwave DS ™ Wall Clock"/>
    <s v="Caja Chica"/>
    <x v="1"/>
    <x v="1"/>
    <n v="34"/>
    <n v="78.69"/>
    <n v="2675.46"/>
    <n v="44.853300000000004"/>
    <n v="1525.0122000000001"/>
    <n v="19.989999999999998"/>
    <n v="1545.0022000000001"/>
    <s v="Mick Brown"/>
    <x v="2"/>
    <n v="3"/>
    <s v="British Columbia"/>
    <s v="Oeste"/>
    <n v="1130.4577999999999"/>
  </r>
  <r>
    <n v="6844"/>
    <n v="48772"/>
    <d v="2009-05-12T00:00:00"/>
    <x v="41"/>
    <x v="0"/>
    <x v="1"/>
    <n v="622"/>
    <s v="Howard Miller 12-3/4 Diameter Accuwave DS ™ Wall Clock"/>
    <s v="Caja Chica"/>
    <x v="1"/>
    <x v="1"/>
    <n v="44"/>
    <n v="78.69"/>
    <n v="3462.3599999999997"/>
    <n v="44.853300000000004"/>
    <n v="1973.5452000000002"/>
    <n v="19.989999999999998"/>
    <n v="1993.5352000000003"/>
    <s v="Aaron Smayling"/>
    <x v="0"/>
    <n v="9"/>
    <s v="Manitoba"/>
    <s v="Pradera"/>
    <n v="1468.8247999999994"/>
  </r>
  <r>
    <n v="5689"/>
    <n v="40224"/>
    <d v="2009-06-30T00:00:00"/>
    <x v="132"/>
    <x v="1"/>
    <x v="3"/>
    <n v="311"/>
    <s v="Howard Miller 16&quot; Diameter Gallery Wall Clock"/>
    <s v="Caja Chica"/>
    <x v="1"/>
    <x v="1"/>
    <n v="14"/>
    <n v="63.94"/>
    <n v="895.16"/>
    <n v="34.5276"/>
    <n v="483.38639999999998"/>
    <n v="14.48"/>
    <n v="497.8664"/>
    <s v="Sally Hughsby"/>
    <x v="2"/>
    <n v="1"/>
    <s v="Ontario"/>
    <s v="Ontario"/>
    <n v="397.29359999999997"/>
  </r>
  <r>
    <n v="5719"/>
    <n v="40518"/>
    <d v="2009-03-13T00:00:00"/>
    <x v="83"/>
    <x v="0"/>
    <x v="4"/>
    <n v="312"/>
    <s v="ACCOHIDE® 3-Ring Binder, Blue, 1&quot;"/>
    <s v="Caja Chica"/>
    <x v="0"/>
    <x v="6"/>
    <n v="3"/>
    <n v="4.13"/>
    <n v="12.39"/>
    <n v="2.5606"/>
    <n v="7.6818"/>
    <n v="5.04"/>
    <n v="12.7218"/>
    <s v="Carlos Daly"/>
    <x v="3"/>
    <n v="8"/>
    <s v="Territorios del Noroeste"/>
    <s v="Territorios del Noroeste"/>
    <n v="-0.33179999999999943"/>
  </r>
  <r>
    <n v="4502"/>
    <n v="32037"/>
    <d v="2009-02-16T00:00:00"/>
    <x v="35"/>
    <x v="0"/>
    <x v="3"/>
    <n v="1005"/>
    <s v="Canon Imageclass D680 Copier / Fax"/>
    <s v="Caja Grande"/>
    <x v="2"/>
    <x v="13"/>
    <n v="15"/>
    <n v="699.99"/>
    <n v="10499.85"/>
    <n v="321.99539999999996"/>
    <n v="4829.9309999999996"/>
    <n v="24.49"/>
    <n v="4854.4209999999994"/>
    <s v="Edward Becker"/>
    <x v="3"/>
    <n v="1"/>
    <s v="Ontario"/>
    <s v="Ontario"/>
    <n v="5645.429000000001"/>
  </r>
  <r>
    <n v="8049"/>
    <n v="57476"/>
    <d v="2009-03-16T00:00:00"/>
    <x v="203"/>
    <x v="0"/>
    <x v="0"/>
    <n v="314"/>
    <s v="Boston 1730 StandUp Electric Pencil Sharpener"/>
    <s v="Paquete Chico"/>
    <x v="0"/>
    <x v="7"/>
    <n v="17"/>
    <n v="21.38"/>
    <n v="363.46"/>
    <n v="8.7658000000000005"/>
    <n v="149.01860000000002"/>
    <n v="8.99"/>
    <n v="158.00860000000003"/>
    <s v="Michael Stewart"/>
    <x v="0"/>
    <n v="3"/>
    <s v="British Columbia"/>
    <s v="Oeste"/>
    <n v="205.45139999999995"/>
  </r>
  <r>
    <n v="6525"/>
    <n v="46436"/>
    <d v="2009-04-04T00:00:00"/>
    <x v="69"/>
    <x v="0"/>
    <x v="3"/>
    <n v="315"/>
    <s v="Accessory31"/>
    <s v="Paquete Chico"/>
    <x v="2"/>
    <x v="3"/>
    <n v="46"/>
    <n v="35.99"/>
    <n v="1655.5400000000002"/>
    <n v="23.393500000000003"/>
    <n v="1076.1010000000001"/>
    <n v="0.99"/>
    <n v="1077.0910000000001"/>
    <s v="Odella Nelson"/>
    <x v="0"/>
    <n v="1"/>
    <s v="Ontario"/>
    <s v="Ontario"/>
    <n v="578.44900000000007"/>
  </r>
  <r>
    <n v="7812"/>
    <n v="55874"/>
    <d v="2009-02-16T00:00:00"/>
    <x v="183"/>
    <x v="0"/>
    <x v="1"/>
    <n v="477"/>
    <s v="Staples Standard Sobres"/>
    <s v="Caja Chica"/>
    <x v="0"/>
    <x v="10"/>
    <n v="24"/>
    <n v="5.68"/>
    <n v="136.32"/>
    <n v="3.5215999999999998"/>
    <n v="84.5184"/>
    <n v="1.39"/>
    <n v="85.9084"/>
    <s v="Erica Smith"/>
    <x v="0"/>
    <n v="5"/>
    <s v="Alberta"/>
    <s v="Oeste"/>
    <n v="50.411599999999993"/>
  </r>
  <r>
    <n v="54"/>
    <n v="323"/>
    <d v="2009-03-25T00:00:00"/>
    <x v="178"/>
    <x v="0"/>
    <x v="4"/>
    <n v="477"/>
    <s v="Staples Standard Sobres"/>
    <s v="Caja Chica"/>
    <x v="0"/>
    <x v="10"/>
    <n v="20"/>
    <n v="5.68"/>
    <n v="113.6"/>
    <n v="3.5215999999999998"/>
    <n v="70.432000000000002"/>
    <n v="1.39"/>
    <n v="71.822000000000003"/>
    <s v="Dario Medina"/>
    <x v="0"/>
    <n v="11"/>
    <s v="Yukon"/>
    <s v="Yukon"/>
    <n v="41.777999999999992"/>
  </r>
  <r>
    <n v="7761"/>
    <n v="55553"/>
    <d v="2009-07-17T00:00:00"/>
    <x v="50"/>
    <x v="0"/>
    <x v="1"/>
    <n v="477"/>
    <s v="Staples Standard Sobres"/>
    <s v="Caja Chica"/>
    <x v="0"/>
    <x v="10"/>
    <n v="32"/>
    <n v="5.68"/>
    <n v="181.76"/>
    <n v="3.5215999999999998"/>
    <n v="112.69119999999999"/>
    <n v="1.39"/>
    <n v="114.0812"/>
    <s v="John Castell"/>
    <x v="0"/>
    <n v="1"/>
    <s v="Ontario"/>
    <s v="Ontario"/>
    <n v="67.678799999999995"/>
  </r>
  <r>
    <n v="3077"/>
    <n v="22083"/>
    <d v="2009-02-17T00:00:00"/>
    <x v="137"/>
    <x v="1"/>
    <x v="4"/>
    <n v="1216"/>
    <s v="Adams Telephone Message Books, 5 1/4” x 11”"/>
    <s v="Bolsa"/>
    <x v="0"/>
    <x v="4"/>
    <n v="2"/>
    <n v="6.04"/>
    <n v="12.08"/>
    <n v="3.7448000000000001"/>
    <n v="7.4896000000000003"/>
    <n v="2.14"/>
    <n v="9.6295999999999999"/>
    <s v="David Bremer"/>
    <x v="1"/>
    <n v="11"/>
    <s v="Yukon"/>
    <s v="Yukon"/>
    <n v="2.4504000000000001"/>
  </r>
  <r>
    <n v="1052"/>
    <n v="7776"/>
    <d v="2009-03-14T00:00:00"/>
    <x v="104"/>
    <x v="2"/>
    <x v="1"/>
    <n v="319"/>
    <s v="Global Leather Altoback Executive Chair with Pneumatic Height Adjustment, Black"/>
    <s v="Barril Jumbo"/>
    <x v="1"/>
    <x v="2"/>
    <n v="36"/>
    <n v="200.98"/>
    <n v="7235.28"/>
    <n v="84.411600000000007"/>
    <n v="3038.8176000000003"/>
    <n v="23.76"/>
    <n v="3062.5776000000005"/>
    <s v="Michelle Moray"/>
    <x v="1"/>
    <n v="6"/>
    <s v="Saskachewan"/>
    <s v="Pradera"/>
    <n v="4172.7023999999992"/>
  </r>
  <r>
    <n v="8274"/>
    <n v="59170"/>
    <d v="2009-02-17T00:00:00"/>
    <x v="137"/>
    <x v="0"/>
    <x v="0"/>
    <n v="855"/>
    <s v="Deflect-o Glass Clear Studded Chair Mats"/>
    <s v="Medio Box"/>
    <x v="1"/>
    <x v="1"/>
    <n v="10"/>
    <n v="62.18"/>
    <n v="621.79999999999995"/>
    <n v="23.006599999999999"/>
    <n v="230.06599999999997"/>
    <n v="10.84"/>
    <n v="240.90599999999998"/>
    <s v="Frank Merwin"/>
    <x v="2"/>
    <n v="5"/>
    <s v="Alberta"/>
    <s v="Oeste"/>
    <n v="380.89400000000001"/>
  </r>
  <r>
    <n v="6493"/>
    <n v="46241"/>
    <d v="2009-03-14T00:00:00"/>
    <x v="85"/>
    <x v="0"/>
    <x v="2"/>
    <n v="855"/>
    <s v="Deflect-o Glass Clear Studded Chair Mats"/>
    <s v="Medio Box"/>
    <x v="1"/>
    <x v="1"/>
    <n v="34"/>
    <n v="62.18"/>
    <n v="2114.12"/>
    <n v="23.006599999999999"/>
    <n v="782.22439999999995"/>
    <n v="10.84"/>
    <n v="793.06439999999998"/>
    <s v="Thea Hudgings"/>
    <x v="2"/>
    <n v="9"/>
    <s v="Manitoba"/>
    <s v="Pradera"/>
    <n v="1321.0555999999999"/>
  </r>
  <r>
    <n v="6241"/>
    <n v="44225"/>
    <d v="2009-04-03T00:00:00"/>
    <x v="204"/>
    <x v="0"/>
    <x v="0"/>
    <n v="855"/>
    <s v="Deflect-o Glass Clear Studded Chair Mats"/>
    <s v="Medio Box"/>
    <x v="1"/>
    <x v="1"/>
    <n v="29"/>
    <n v="62.18"/>
    <n v="1803.22"/>
    <n v="23.006599999999999"/>
    <n v="667.19139999999993"/>
    <n v="10.84"/>
    <n v="678.03139999999996"/>
    <s v="Nora Price"/>
    <x v="0"/>
    <n v="2"/>
    <s v="Quebec"/>
    <s v="Quebec"/>
    <n v="1125.1886"/>
  </r>
  <r>
    <n v="8056"/>
    <n v="57507"/>
    <d v="2009-06-26T00:00:00"/>
    <x v="201"/>
    <x v="0"/>
    <x v="4"/>
    <n v="321"/>
    <s v="GBC Prepunched Papel, 19-Hole, for Binding Systems, 24-lb"/>
    <s v="Caja Chica"/>
    <x v="0"/>
    <x v="6"/>
    <n v="10"/>
    <n v="15.01"/>
    <n v="150.1"/>
    <n v="9.1561000000000003"/>
    <n v="91.561000000000007"/>
    <n v="8.4"/>
    <n v="99.961000000000013"/>
    <s v="Logan Haushalter"/>
    <x v="1"/>
    <n v="9"/>
    <s v="Manitoba"/>
    <s v="Pradera"/>
    <n v="50.138999999999982"/>
  </r>
  <r>
    <n v="3339"/>
    <n v="23877"/>
    <d v="2009-07-12T00:00:00"/>
    <x v="202"/>
    <x v="1"/>
    <x v="2"/>
    <n v="322"/>
    <s v="TDK 4.7GB DVD-R"/>
    <s v="Paquete Chico"/>
    <x v="2"/>
    <x v="8"/>
    <n v="35"/>
    <n v="10.01"/>
    <n v="350.34999999999997"/>
    <n v="5.9059000000000008"/>
    <n v="206.70650000000003"/>
    <n v="1.99"/>
    <n v="208.69650000000004"/>
    <s v="Nicole Brennan"/>
    <x v="3"/>
    <n v="11"/>
    <s v="Yukon"/>
    <s v="Yukon"/>
    <n v="141.65349999999992"/>
  </r>
  <r>
    <n v="8309"/>
    <n v="59363"/>
    <d v="2009-05-02T00:00:00"/>
    <x v="205"/>
    <x v="0"/>
    <x v="0"/>
    <n v="323"/>
    <s v="Xerox 1977"/>
    <s v="Caja Chica"/>
    <x v="0"/>
    <x v="4"/>
    <n v="24"/>
    <n v="6.68"/>
    <n v="160.32"/>
    <n v="4.2084000000000001"/>
    <n v="101.0016"/>
    <n v="5.2"/>
    <n v="106.2016"/>
    <s v="Alyssa Tate"/>
    <x v="0"/>
    <n v="3"/>
    <s v="British Columbia"/>
    <s v="Oeste"/>
    <n v="54.118399999999994"/>
  </r>
  <r>
    <n v="3856"/>
    <n v="27491"/>
    <d v="2009-04-09T00:00:00"/>
    <x v="179"/>
    <x v="0"/>
    <x v="2"/>
    <n v="324"/>
    <s v="DAX Solid Wood Frames"/>
    <s v="Medio Box"/>
    <x v="1"/>
    <x v="1"/>
    <n v="36"/>
    <n v="9.77"/>
    <n v="351.71999999999997"/>
    <n v="5.0804"/>
    <n v="182.89439999999999"/>
    <n v="6.02"/>
    <n v="188.9144"/>
    <s v="Roy Collins"/>
    <x v="1"/>
    <n v="6"/>
    <s v="Saskachewan"/>
    <s v="Pradera"/>
    <n v="162.80559999999997"/>
  </r>
  <r>
    <n v="2551"/>
    <n v="18471"/>
    <d v="2009-02-19T00:00:00"/>
    <x v="35"/>
    <x v="0"/>
    <x v="2"/>
    <n v="586"/>
    <s v="Newell 315"/>
    <s v="Bolsa"/>
    <x v="0"/>
    <x v="7"/>
    <n v="37"/>
    <n v="5.98"/>
    <n v="221.26000000000002"/>
    <n v="2.3920000000000003"/>
    <n v="88.504000000000019"/>
    <n v="0.96"/>
    <n v="89.464000000000013"/>
    <s v="Justin Knight"/>
    <x v="1"/>
    <n v="3"/>
    <s v="British Columbia"/>
    <s v="Oeste"/>
    <n v="131.79599999999999"/>
  </r>
  <r>
    <n v="437"/>
    <n v="2915"/>
    <d v="2009-03-30T00:00:00"/>
    <x v="65"/>
    <x v="0"/>
    <x v="3"/>
    <n v="586"/>
    <s v="Newell 315"/>
    <s v="Bolsa"/>
    <x v="0"/>
    <x v="7"/>
    <n v="41"/>
    <n v="5.98"/>
    <n v="245.18"/>
    <n v="2.3920000000000003"/>
    <n v="98.072000000000017"/>
    <n v="0.96"/>
    <n v="99.032000000000011"/>
    <s v="Tim Brockman"/>
    <x v="2"/>
    <n v="5"/>
    <s v="Alberta"/>
    <s v="Oeste"/>
    <n v="146.148"/>
  </r>
  <r>
    <n v="2552"/>
    <n v="18471"/>
    <d v="2009-02-19T00:00:00"/>
    <x v="35"/>
    <x v="0"/>
    <x v="2"/>
    <n v="587"/>
    <s v="Kleencut® Forged Office Shears by Acme United Corporation"/>
    <s v="Paquete Chico"/>
    <x v="0"/>
    <x v="16"/>
    <n v="4"/>
    <n v="2.08"/>
    <n v="8.32"/>
    <n v="0.93599999999999994"/>
    <n v="3.7439999999999998"/>
    <n v="2.56"/>
    <n v="6.3040000000000003"/>
    <s v="Justin Knight"/>
    <x v="1"/>
    <n v="3"/>
    <s v="British Columbia"/>
    <s v="Oeste"/>
    <n v="2.016"/>
  </r>
  <r>
    <n v="2553"/>
    <n v="18471"/>
    <d v="2009-02-19T00:00:00"/>
    <x v="35"/>
    <x v="0"/>
    <x v="2"/>
    <n v="588"/>
    <s v="Xerox 1983"/>
    <s v="Caja Chica"/>
    <x v="0"/>
    <x v="4"/>
    <n v="29"/>
    <n v="5.98"/>
    <n v="173.42000000000002"/>
    <n v="3.8272000000000004"/>
    <n v="110.98880000000001"/>
    <n v="5.46"/>
    <n v="116.44880000000001"/>
    <s v="Justin Knight"/>
    <x v="1"/>
    <n v="3"/>
    <s v="British Columbia"/>
    <s v="Oeste"/>
    <n v="56.97120000000001"/>
  </r>
  <r>
    <n v="6607"/>
    <n v="47011"/>
    <d v="2009-02-19T00:00:00"/>
    <x v="55"/>
    <x v="0"/>
    <x v="0"/>
    <n v="471"/>
    <s v="X-Rack™ File for Hanging Folders"/>
    <s v="Caja Chica"/>
    <x v="0"/>
    <x v="0"/>
    <n v="33"/>
    <n v="11.29"/>
    <n v="372.57"/>
    <n v="4.6288999999999998"/>
    <n v="152.75369999999998"/>
    <n v="5.03"/>
    <n v="157.78369999999998"/>
    <s v="Roland Fjeld"/>
    <x v="1"/>
    <n v="3"/>
    <s v="British Columbia"/>
    <s v="Oeste"/>
    <n v="214.78630000000001"/>
  </r>
  <r>
    <n v="7790"/>
    <n v="55746"/>
    <d v="2009-06-30T00:00:00"/>
    <x v="180"/>
    <x v="0"/>
    <x v="2"/>
    <n v="471"/>
    <s v="X-Rack™ File for Hanging Folders"/>
    <s v="Caja Chica"/>
    <x v="0"/>
    <x v="0"/>
    <n v="29"/>
    <n v="11.29"/>
    <n v="327.40999999999997"/>
    <n v="4.6288999999999998"/>
    <n v="134.2381"/>
    <n v="5.03"/>
    <n v="139.2681"/>
    <s v="Georgia Rosenberg"/>
    <x v="2"/>
    <n v="7"/>
    <s v="New Brunswick"/>
    <s v="Atlantico"/>
    <n v="188.14189999999996"/>
  </r>
  <r>
    <n v="6776"/>
    <n v="48257"/>
    <d v="2009-04-22T00:00:00"/>
    <x v="185"/>
    <x v="0"/>
    <x v="3"/>
    <n v="331"/>
    <s v="Newell® 3-Hole Punched Plastic Slotted Magazine Holders for Binders"/>
    <s v="Caja Chica"/>
    <x v="0"/>
    <x v="6"/>
    <n v="45"/>
    <n v="4.57"/>
    <n v="205.65"/>
    <n v="2.8791000000000002"/>
    <n v="129.55950000000001"/>
    <n v="5.42"/>
    <n v="134.9795"/>
    <s v="Christina Anderson"/>
    <x v="1"/>
    <n v="6"/>
    <s v="Saskachewan"/>
    <s v="Pradera"/>
    <n v="70.670500000000004"/>
  </r>
  <r>
    <n v="885"/>
    <n v="6368"/>
    <d v="2009-02-22T00:00:00"/>
    <x v="135"/>
    <x v="2"/>
    <x v="2"/>
    <n v="333"/>
    <s v="Okidata ML390 Turbo Dot Matrix Printers"/>
    <s v="Barril Jumbo"/>
    <x v="2"/>
    <x v="9"/>
    <n v="40"/>
    <n v="442.14"/>
    <n v="17685.599999999999"/>
    <n v="194.54159999999996"/>
    <n v="7781.6639999999989"/>
    <n v="14.7"/>
    <n v="7796.3639999999987"/>
    <s v="Anthony O'Donnell"/>
    <x v="1"/>
    <n v="3"/>
    <s v="British Columbia"/>
    <s v="Oeste"/>
    <n v="9889.2360000000008"/>
  </r>
  <r>
    <n v="1695"/>
    <n v="12228"/>
    <d v="2009-06-25T00:00:00"/>
    <x v="206"/>
    <x v="0"/>
    <x v="2"/>
    <n v="335"/>
    <s v="2160i"/>
    <s v="Caja Chica"/>
    <x v="2"/>
    <x v="3"/>
    <n v="30"/>
    <n v="200.99"/>
    <n v="6029.7000000000007"/>
    <n v="82.405900000000017"/>
    <n v="2472.1770000000006"/>
    <n v="4.2"/>
    <n v="2476.3770000000004"/>
    <s v="Brad Norvell"/>
    <x v="1"/>
    <n v="4"/>
    <s v="Nova Scotia"/>
    <s v="Atlantico"/>
    <n v="3553.3230000000003"/>
  </r>
  <r>
    <n v="1487"/>
    <n v="10692"/>
    <d v="2009-07-26T00:00:00"/>
    <x v="186"/>
    <x v="0"/>
    <x v="3"/>
    <n v="335"/>
    <s v="2160i"/>
    <s v="Caja Chica"/>
    <x v="2"/>
    <x v="3"/>
    <n v="48"/>
    <n v="200.99"/>
    <n v="9647.52"/>
    <n v="82.405900000000017"/>
    <n v="3955.4832000000006"/>
    <n v="4.2"/>
    <n v="3959.6832000000004"/>
    <s v="Rob Haberlin"/>
    <x v="1"/>
    <n v="3"/>
    <s v="British Columbia"/>
    <s v="Oeste"/>
    <n v="5687.8368"/>
  </r>
  <r>
    <n v="7720"/>
    <n v="55300"/>
    <d v="2009-02-20T00:00:00"/>
    <x v="135"/>
    <x v="0"/>
    <x v="0"/>
    <n v="522"/>
    <s v="Dana Swing-Arm Lamps"/>
    <s v="Caja Grande"/>
    <x v="1"/>
    <x v="1"/>
    <n v="31"/>
    <n v="10.68"/>
    <n v="331.08"/>
    <n v="4.2720000000000002"/>
    <n v="132.43200000000002"/>
    <n v="13.04"/>
    <n v="145.47200000000001"/>
    <s v="Sally Hughsby"/>
    <x v="2"/>
    <n v="1"/>
    <s v="Ontario"/>
    <s v="Ontario"/>
    <n v="185.60799999999998"/>
  </r>
  <r>
    <n v="8141"/>
    <n v="58182"/>
    <d v="2009-02-20T00:00:00"/>
    <x v="135"/>
    <x v="1"/>
    <x v="0"/>
    <n v="395"/>
    <s v="Executive Impressions 13&quot; Clairmont Wall Clock"/>
    <s v="Paquete Chico"/>
    <x v="1"/>
    <x v="1"/>
    <n v="24"/>
    <n v="19.23"/>
    <n v="461.52"/>
    <n v="10.768800000000001"/>
    <n v="258.45120000000003"/>
    <n v="6.15"/>
    <n v="264.60120000000001"/>
    <s v="Tracy Collins"/>
    <x v="1"/>
    <n v="9"/>
    <s v="Manitoba"/>
    <s v="Pradera"/>
    <n v="196.91879999999998"/>
  </r>
  <r>
    <n v="8176"/>
    <n v="58434"/>
    <d v="2009-03-09T00:00:00"/>
    <x v="130"/>
    <x v="0"/>
    <x v="0"/>
    <n v="395"/>
    <s v="Executive Impressions 13&quot; Clairmont Wall Clock"/>
    <s v="Paquete Chico"/>
    <x v="1"/>
    <x v="1"/>
    <n v="42"/>
    <n v="19.23"/>
    <n v="807.66"/>
    <n v="10.768800000000001"/>
    <n v="452.28960000000001"/>
    <n v="6.15"/>
    <n v="458.43959999999998"/>
    <s v="Dorothy Badders"/>
    <x v="3"/>
    <n v="13"/>
    <s v="Prince Edward Island"/>
    <s v="Atlantico"/>
    <n v="349.22039999999998"/>
  </r>
  <r>
    <n v="5361"/>
    <n v="38087"/>
    <d v="2009-02-21T00:00:00"/>
    <x v="55"/>
    <x v="0"/>
    <x v="4"/>
    <n v="449"/>
    <s v="Zoom V.92 USB External Faxmodem"/>
    <s v="Caja Chica"/>
    <x v="2"/>
    <x v="8"/>
    <n v="18"/>
    <n v="49.99"/>
    <n v="899.82"/>
    <n v="29.494100000000007"/>
    <n v="530.89380000000017"/>
    <n v="19.989999999999998"/>
    <n v="550.88380000000018"/>
    <s v="Ann Blume"/>
    <x v="0"/>
    <n v="4"/>
    <s v="Nova Scotia"/>
    <s v="Atlantico"/>
    <n v="348.93619999999987"/>
  </r>
  <r>
    <n v="2815"/>
    <n v="20322"/>
    <d v="2009-06-28T00:00:00"/>
    <x v="173"/>
    <x v="0"/>
    <x v="4"/>
    <n v="340"/>
    <s v="Avery Poly Binder Pockets"/>
    <s v="Caja Chica"/>
    <x v="0"/>
    <x v="6"/>
    <n v="46"/>
    <n v="3.58"/>
    <n v="164.68"/>
    <n v="2.2553999999999998"/>
    <n v="103.74839999999999"/>
    <n v="5.47"/>
    <n v="109.21839999999999"/>
    <s v="Seth Vernon"/>
    <x v="3"/>
    <n v="3"/>
    <s v="British Columbia"/>
    <s v="Oeste"/>
    <n v="55.461600000000018"/>
  </r>
  <r>
    <n v="5509"/>
    <n v="39072"/>
    <d v="2009-02-22T00:00:00"/>
    <x v="140"/>
    <x v="0"/>
    <x v="0"/>
    <n v="1003"/>
    <s v="Hunt Boston® Vacuum Mount KS Pencil Sharpener"/>
    <s v="Caja Chica"/>
    <x v="0"/>
    <x v="7"/>
    <n v="50"/>
    <n v="34.99"/>
    <n v="1749.5"/>
    <n v="14.345900000000002"/>
    <n v="717.29500000000007"/>
    <n v="7.73"/>
    <n v="725.02500000000009"/>
    <s v="Adam Shillingsburg"/>
    <x v="1"/>
    <n v="5"/>
    <s v="Alberta"/>
    <s v="Oeste"/>
    <n v="1024.4749999999999"/>
  </r>
  <r>
    <n v="7185"/>
    <n v="51266"/>
    <d v="2009-03-25T00:00:00"/>
    <x v="178"/>
    <x v="1"/>
    <x v="2"/>
    <n v="1003"/>
    <s v="Hunt Boston® Vacuum Mount KS Pencil Sharpener"/>
    <s v="Caja Chica"/>
    <x v="0"/>
    <x v="7"/>
    <n v="46"/>
    <n v="34.99"/>
    <n v="1609.5400000000002"/>
    <n v="14.345900000000002"/>
    <n v="659.91140000000007"/>
    <n v="7.73"/>
    <n v="667.64140000000009"/>
    <s v="Michael Grace"/>
    <x v="1"/>
    <n v="6"/>
    <s v="Saskachewan"/>
    <s v="Pradera"/>
    <n v="941.8986000000001"/>
  </r>
  <r>
    <n v="3857"/>
    <n v="27491"/>
    <d v="2009-04-09T00:00:00"/>
    <x v="69"/>
    <x v="0"/>
    <x v="2"/>
    <n v="1003"/>
    <s v="Hunt Boston® Vacuum Mount KS Pencil Sharpener"/>
    <s v="Caja Chica"/>
    <x v="0"/>
    <x v="7"/>
    <n v="2"/>
    <n v="34.99"/>
    <n v="69.98"/>
    <n v="14.345900000000002"/>
    <n v="28.691800000000004"/>
    <n v="7.73"/>
    <n v="36.421800000000005"/>
    <s v="Roy Collins"/>
    <x v="1"/>
    <n v="6"/>
    <s v="Saskachewan"/>
    <s v="Pradera"/>
    <n v="33.558199999999999"/>
  </r>
  <r>
    <n v="5642"/>
    <n v="39908"/>
    <d v="2009-05-10T00:00:00"/>
    <x v="191"/>
    <x v="0"/>
    <x v="3"/>
    <n v="1003"/>
    <s v="Hunt Boston® Vacuum Mount KS Pencil Sharpener"/>
    <s v="Caja Chica"/>
    <x v="0"/>
    <x v="7"/>
    <n v="23"/>
    <n v="34.99"/>
    <n v="804.7700000000001"/>
    <n v="14.345900000000002"/>
    <n v="329.95570000000004"/>
    <n v="7.73"/>
    <n v="337.68570000000005"/>
    <s v="Neil Knudson"/>
    <x v="3"/>
    <n v="6"/>
    <s v="Saskachewan"/>
    <s v="Pradera"/>
    <n v="467.08430000000004"/>
  </r>
  <r>
    <n v="8156"/>
    <n v="58337"/>
    <d v="2009-05-28T00:00:00"/>
    <x v="175"/>
    <x v="0"/>
    <x v="3"/>
    <n v="341"/>
    <s v="Dixon My First Ticonderoga Pencil, #2"/>
    <s v="Bolsa"/>
    <x v="0"/>
    <x v="7"/>
    <n v="18"/>
    <n v="5.85"/>
    <n v="105.3"/>
    <n v="2.5739999999999994"/>
    <n v="46.331999999999987"/>
    <n v="2.27"/>
    <n v="48.60199999999999"/>
    <s v="Rick Duston"/>
    <x v="1"/>
    <n v="2"/>
    <s v="Quebec"/>
    <s v="Quebec"/>
    <n v="56.698000000000008"/>
  </r>
  <r>
    <n v="2891"/>
    <n v="20838"/>
    <d v="2009-04-10T00:00:00"/>
    <x v="69"/>
    <x v="0"/>
    <x v="2"/>
    <n v="343"/>
    <s v="Fiskars® Softgrip Scissors"/>
    <s v="Paquete Chico"/>
    <x v="0"/>
    <x v="16"/>
    <n v="21"/>
    <n v="10.98"/>
    <n v="230.58"/>
    <n v="4.7214000000000009"/>
    <n v="99.149400000000014"/>
    <n v="3.37"/>
    <n v="102.51940000000002"/>
    <s v="Shahid Shariari"/>
    <x v="2"/>
    <n v="3"/>
    <s v="British Columbia"/>
    <s v="Oeste"/>
    <n v="128.06059999999999"/>
  </r>
  <r>
    <n v="6805"/>
    <n v="48455"/>
    <d v="2009-06-02T00:00:00"/>
    <x v="64"/>
    <x v="0"/>
    <x v="4"/>
    <n v="343"/>
    <s v="Fiskars® Softgrip Scissors"/>
    <s v="Paquete Chico"/>
    <x v="0"/>
    <x v="16"/>
    <n v="17"/>
    <n v="10.98"/>
    <n v="186.66"/>
    <n v="4.7214000000000009"/>
    <n v="80.263800000000018"/>
    <n v="3.37"/>
    <n v="83.633800000000022"/>
    <s v="Amy Cox"/>
    <x v="0"/>
    <n v="4"/>
    <s v="Nova Scotia"/>
    <s v="Atlantico"/>
    <n v="103.02619999999997"/>
  </r>
  <r>
    <n v="4098"/>
    <n v="29187"/>
    <d v="2009-07-31T00:00:00"/>
    <x v="153"/>
    <x v="0"/>
    <x v="3"/>
    <n v="343"/>
    <s v="Fiskars® Softgrip Scissors"/>
    <s v="Paquete Chico"/>
    <x v="0"/>
    <x v="16"/>
    <n v="42"/>
    <n v="10.98"/>
    <n v="461.16"/>
    <n v="4.7214000000000009"/>
    <n v="198.29880000000003"/>
    <n v="3.37"/>
    <n v="201.66880000000003"/>
    <s v="Rick Wilson"/>
    <x v="2"/>
    <n v="5"/>
    <s v="Alberta"/>
    <s v="Oeste"/>
    <n v="259.49119999999999"/>
  </r>
  <r>
    <n v="7663"/>
    <n v="54947"/>
    <d v="2009-02-22T00:00:00"/>
    <x v="207"/>
    <x v="0"/>
    <x v="2"/>
    <n v="677"/>
    <s v="Hand-Finished Solid Wood Document Frame"/>
    <s v="Caja Chica"/>
    <x v="1"/>
    <x v="1"/>
    <n v="42"/>
    <n v="34.229999999999997"/>
    <n v="1437.6599999999999"/>
    <n v="15.403499999999998"/>
    <n v="646.94699999999989"/>
    <n v="5.0199999999999996"/>
    <n v="651.96699999999987"/>
    <s v="Peter Buhler"/>
    <x v="2"/>
    <n v="3"/>
    <s v="British Columbia"/>
    <s v="Oeste"/>
    <n v="785.69299999999998"/>
  </r>
  <r>
    <n v="1398"/>
    <n v="10146"/>
    <d v="2009-05-01T00:00:00"/>
    <x v="12"/>
    <x v="0"/>
    <x v="3"/>
    <n v="677"/>
    <s v="Hand-Finished Solid Wood Document Frame"/>
    <s v="Caja Chica"/>
    <x v="1"/>
    <x v="1"/>
    <n v="19"/>
    <n v="34.229999999999997"/>
    <n v="650.36999999999989"/>
    <n v="15.403499999999998"/>
    <n v="292.66649999999993"/>
    <n v="5.0199999999999996"/>
    <n v="297.68649999999991"/>
    <s v="Evan Henry"/>
    <x v="1"/>
    <n v="11"/>
    <s v="Yukon"/>
    <s v="Yukon"/>
    <n v="352.68349999999998"/>
  </r>
  <r>
    <n v="8155"/>
    <n v="58310"/>
    <d v="2009-02-23T00:00:00"/>
    <x v="207"/>
    <x v="0"/>
    <x v="4"/>
    <n v="843"/>
    <s v="Companion Letter/Legal File, Black"/>
    <s v="Caja Chica"/>
    <x v="0"/>
    <x v="0"/>
    <n v="22"/>
    <n v="37.76"/>
    <n v="830.71999999999991"/>
    <n v="16.236800000000002"/>
    <n v="357.20960000000002"/>
    <n v="12.9"/>
    <n v="370.1096"/>
    <s v="Mary O'Rourke"/>
    <x v="3"/>
    <n v="9"/>
    <s v="Manitoba"/>
    <s v="Pradera"/>
    <n v="460.61039999999991"/>
  </r>
  <r>
    <n v="5136"/>
    <n v="36643"/>
    <d v="2009-02-23T00:00:00"/>
    <x v="103"/>
    <x v="0"/>
    <x v="4"/>
    <n v="497"/>
    <s v="9-3/4 Diameter Round Wall Clock"/>
    <s v="Caja Chica"/>
    <x v="1"/>
    <x v="1"/>
    <n v="17"/>
    <n v="13.79"/>
    <n v="234.42999999999998"/>
    <n v="7.8603000000000005"/>
    <n v="133.6251"/>
    <n v="8.7799999999999994"/>
    <n v="142.4051"/>
    <s v="Ruben Ausman"/>
    <x v="1"/>
    <n v="1"/>
    <s v="Ontario"/>
    <s v="Ontario"/>
    <n v="92.024899999999974"/>
  </r>
  <r>
    <n v="5137"/>
    <n v="36643"/>
    <d v="2009-02-23T00:00:00"/>
    <x v="207"/>
    <x v="0"/>
    <x v="4"/>
    <n v="976"/>
    <s v="FelBajoes Bases and Tops For Staxonsteel®/Alto-Stak® Systems"/>
    <s v="Caja Chica"/>
    <x v="0"/>
    <x v="0"/>
    <n v="30"/>
    <n v="33.29"/>
    <n v="998.69999999999993"/>
    <n v="12.9831"/>
    <n v="389.49299999999999"/>
    <n v="8.74"/>
    <n v="398.233"/>
    <s v="Ruben Ausman"/>
    <x v="1"/>
    <n v="1"/>
    <s v="Ontario"/>
    <s v="Ontario"/>
    <n v="600.46699999999987"/>
  </r>
  <r>
    <n v="2603"/>
    <n v="18816"/>
    <d v="2009-02-24T00:00:00"/>
    <x v="14"/>
    <x v="1"/>
    <x v="4"/>
    <n v="774"/>
    <s v="Belkin Premiere Surge Master II 8-outlet surge protector"/>
    <s v="Caja Chica"/>
    <x v="0"/>
    <x v="5"/>
    <n v="12"/>
    <n v="48.58"/>
    <n v="582.96"/>
    <n v="21.375199999999996"/>
    <n v="256.50239999999997"/>
    <n v="3.99"/>
    <n v="260.49239999999998"/>
    <s v="Jeremy Lonsdale"/>
    <x v="1"/>
    <n v="2"/>
    <s v="Quebec"/>
    <s v="Quebec"/>
    <n v="322.46760000000006"/>
  </r>
  <r>
    <n v="354"/>
    <n v="2466"/>
    <d v="2009-03-05T00:00:00"/>
    <x v="99"/>
    <x v="0"/>
    <x v="4"/>
    <n v="351"/>
    <s v="Tenex Contemporary Contur Chairmats for Bajo and Medio Pile Carpet, Computer, 39&quot; x 49&quot;"/>
    <s v="Medio Box"/>
    <x v="1"/>
    <x v="1"/>
    <n v="25"/>
    <n v="107.53"/>
    <n v="2688.25"/>
    <n v="37.6355"/>
    <n v="940.88750000000005"/>
    <n v="5.81"/>
    <n v="946.69749999999999"/>
    <s v="Quincy Jones"/>
    <x v="3"/>
    <n v="7"/>
    <s v="New Brunswick"/>
    <s v="Atlantico"/>
    <n v="1741.5525"/>
  </r>
  <r>
    <n v="2604"/>
    <n v="18819"/>
    <d v="2009-02-25T00:00:00"/>
    <x v="112"/>
    <x v="0"/>
    <x v="3"/>
    <n v="961"/>
    <s v="Dana Fluorescent Magnifying Lamp, White, 36&quot;"/>
    <s v="Caja Grande"/>
    <x v="1"/>
    <x v="1"/>
    <n v="22"/>
    <n v="50.98"/>
    <n v="1121.56"/>
    <n v="22.940999999999995"/>
    <n v="504.70199999999988"/>
    <n v="22.24"/>
    <n v="526.94199999999989"/>
    <s v="Dan Campbell"/>
    <x v="1"/>
    <n v="11"/>
    <s v="Yukon"/>
    <s v="Yukon"/>
    <n v="594.61800000000005"/>
  </r>
  <r>
    <n v="5906"/>
    <n v="41888"/>
    <d v="2009-02-28T00:00:00"/>
    <x v="208"/>
    <x v="0"/>
    <x v="3"/>
    <n v="355"/>
    <s v="GBC VeloBinder Electric Binding Machine"/>
    <s v="Caja Chica"/>
    <x v="0"/>
    <x v="6"/>
    <n v="18"/>
    <n v="120.98"/>
    <n v="2177.64"/>
    <n v="78.637"/>
    <n v="1415.4659999999999"/>
    <n v="9.07"/>
    <n v="1424.5359999999998"/>
    <s v="Victoria Pisteka"/>
    <x v="1"/>
    <n v="3"/>
    <s v="British Columbia"/>
    <s v="Oeste"/>
    <n v="753.10400000000004"/>
  </r>
  <r>
    <n v="7060"/>
    <n v="50374"/>
    <d v="2009-05-30T00:00:00"/>
    <x v="209"/>
    <x v="0"/>
    <x v="2"/>
    <n v="355"/>
    <s v="GBC VeloBinder Electric Binding Machine"/>
    <s v="Caja Chica"/>
    <x v="0"/>
    <x v="6"/>
    <n v="30"/>
    <n v="120.98"/>
    <n v="3629.4"/>
    <n v="78.637"/>
    <n v="2359.11"/>
    <n v="9.07"/>
    <n v="2368.1800000000003"/>
    <s v="Susan Vittorini"/>
    <x v="3"/>
    <n v="8"/>
    <s v="Territorios del Noroeste"/>
    <s v="Territorios del Noroeste"/>
    <n v="1261.2199999999998"/>
  </r>
  <r>
    <n v="6889"/>
    <n v="49123"/>
    <d v="2009-02-25T00:00:00"/>
    <x v="14"/>
    <x v="0"/>
    <x v="0"/>
    <n v="1222"/>
    <s v="Avery® 3 1/2&quot; Diskette Storage Pages, 10/Pack"/>
    <s v="Caja Chica"/>
    <x v="0"/>
    <x v="6"/>
    <n v="31"/>
    <n v="10.44"/>
    <n v="323.64"/>
    <n v="6.3683999999999994"/>
    <n v="197.42039999999997"/>
    <n v="5.75"/>
    <n v="203.17039999999997"/>
    <s v="Mick Crebagga"/>
    <x v="1"/>
    <n v="9"/>
    <s v="Manitoba"/>
    <s v="Pradera"/>
    <n v="120.46960000000001"/>
  </r>
  <r>
    <n v="1008"/>
    <n v="7364"/>
    <d v="2009-05-08T00:00:00"/>
    <x v="210"/>
    <x v="0"/>
    <x v="0"/>
    <n v="356"/>
    <s v="Brown Kraft Recycled Sobres"/>
    <s v="Caja Chica"/>
    <x v="0"/>
    <x v="10"/>
    <n v="15"/>
    <n v="16.98"/>
    <n v="254.70000000000002"/>
    <n v="11.037000000000001"/>
    <n v="165.55500000000001"/>
    <n v="12.39"/>
    <n v="177.94499999999999"/>
    <s v="Mary Zewe"/>
    <x v="1"/>
    <n v="9"/>
    <s v="Manitoba"/>
    <s v="Pradera"/>
    <n v="76.755000000000024"/>
  </r>
  <r>
    <n v="1488"/>
    <n v="10692"/>
    <d v="2009-07-26T00:00:00"/>
    <x v="187"/>
    <x v="0"/>
    <x v="3"/>
    <n v="357"/>
    <s v="A1228"/>
    <s v="Caja Chica"/>
    <x v="2"/>
    <x v="3"/>
    <n v="8"/>
    <n v="195.99"/>
    <n v="1567.92"/>
    <n v="82.31580000000001"/>
    <n v="658.52640000000008"/>
    <n v="8.99"/>
    <n v="667.51640000000009"/>
    <s v="Rob Haberlin"/>
    <x v="1"/>
    <n v="3"/>
    <s v="British Columbia"/>
    <s v="Oeste"/>
    <n v="900.40359999999998"/>
  </r>
  <r>
    <n v="2869"/>
    <n v="20706"/>
    <d v="2009-07-12T00:00:00"/>
    <x v="202"/>
    <x v="1"/>
    <x v="0"/>
    <n v="358"/>
    <s v="3M Polarizing Task Lamp with Clamp Arm, Light Gray"/>
    <s v="Caja Grande"/>
    <x v="1"/>
    <x v="1"/>
    <n v="41"/>
    <n v="136.97999999999999"/>
    <n v="5616.1799999999994"/>
    <n v="56.161799999999999"/>
    <n v="2302.6338000000001"/>
    <n v="24.49"/>
    <n v="2327.1237999999998"/>
    <s v="Jennifer Patt"/>
    <x v="3"/>
    <n v="11"/>
    <s v="Yukon"/>
    <s v="Yukon"/>
    <n v="3289.0561999999995"/>
  </r>
  <r>
    <n v="4247"/>
    <n v="30215"/>
    <d v="2009-02-26T00:00:00"/>
    <x v="181"/>
    <x v="0"/>
    <x v="1"/>
    <n v="524"/>
    <s v="T28 WORLD"/>
    <s v="Caja Chica"/>
    <x v="2"/>
    <x v="3"/>
    <n v="23"/>
    <n v="195.99"/>
    <n v="4507.7700000000004"/>
    <n v="78.396000000000015"/>
    <n v="1803.1080000000004"/>
    <n v="8.99"/>
    <n v="1812.0980000000004"/>
    <s v="Cathy Hwang"/>
    <x v="3"/>
    <n v="4"/>
    <s v="Nova Scotia"/>
    <s v="Atlantico"/>
    <n v="2695.672"/>
  </r>
  <r>
    <n v="4288"/>
    <n v="30564"/>
    <d v="2009-02-26T00:00:00"/>
    <x v="112"/>
    <x v="0"/>
    <x v="4"/>
    <n v="708"/>
    <s v="Accessory41"/>
    <s v="Bolsa"/>
    <x v="2"/>
    <x v="3"/>
    <n v="20"/>
    <n v="35.99"/>
    <n v="719.80000000000007"/>
    <n v="22.313800000000001"/>
    <n v="446.27600000000001"/>
    <n v="5.99"/>
    <n v="452.26600000000002"/>
    <s v="Darrin Van Huff"/>
    <x v="3"/>
    <n v="6"/>
    <s v="Saskachewan"/>
    <s v="Pradera"/>
    <n v="267.53400000000005"/>
  </r>
  <r>
    <n v="1987"/>
    <n v="14176"/>
    <d v="2009-03-12T00:00:00"/>
    <x v="68"/>
    <x v="0"/>
    <x v="3"/>
    <n v="708"/>
    <s v="Accessory41"/>
    <s v="Bolsa"/>
    <x v="2"/>
    <x v="3"/>
    <n v="39"/>
    <n v="35.99"/>
    <n v="1403.6100000000001"/>
    <n v="22.313800000000001"/>
    <n v="870.23820000000001"/>
    <n v="5.99"/>
    <n v="876.22820000000002"/>
    <s v="Resi Polking"/>
    <x v="0"/>
    <n v="5"/>
    <s v="Alberta"/>
    <s v="Oeste"/>
    <n v="527.38180000000011"/>
  </r>
  <r>
    <n v="3707"/>
    <n v="26466"/>
    <d v="2009-06-11T00:00:00"/>
    <x v="88"/>
    <x v="0"/>
    <x v="4"/>
    <n v="708"/>
    <s v="Accessory41"/>
    <s v="Bolsa"/>
    <x v="2"/>
    <x v="3"/>
    <n v="29"/>
    <n v="35.99"/>
    <n v="1043.71"/>
    <n v="22.313800000000001"/>
    <n v="647.10019999999997"/>
    <n v="5.99"/>
    <n v="653.09019999999998"/>
    <s v="Rick Wilson"/>
    <x v="1"/>
    <n v="6"/>
    <s v="Saskachewan"/>
    <s v="Pradera"/>
    <n v="390.61980000000005"/>
  </r>
  <r>
    <n v="8109"/>
    <n v="57890"/>
    <d v="2009-02-26T00:00:00"/>
    <x v="181"/>
    <x v="0"/>
    <x v="4"/>
    <n v="821"/>
    <s v="Eaton Premium Continuous-Feed Papel, 25% Cotton, Letter Size, White, 1000 Shts/Box"/>
    <s v="Caja Chica"/>
    <x v="0"/>
    <x v="4"/>
    <n v="15"/>
    <n v="55.48"/>
    <n v="832.19999999999993"/>
    <n v="34.952399999999997"/>
    <n v="524.28599999999994"/>
    <n v="6.79"/>
    <n v="531.07599999999991"/>
    <s v="Jennifer Patt"/>
    <x v="3"/>
    <n v="10"/>
    <s v="Newfoundland"/>
    <s v="Atlantico"/>
    <n v="301.12400000000002"/>
  </r>
  <r>
    <n v="6187"/>
    <n v="43846"/>
    <d v="2009-02-26T00:00:00"/>
    <x v="112"/>
    <x v="0"/>
    <x v="0"/>
    <n v="1010"/>
    <s v="Telephone Message Books with Fax/Mobile Section, 4 1/4&quot; x 6&quot;"/>
    <s v="Bolsa"/>
    <x v="0"/>
    <x v="4"/>
    <n v="9"/>
    <n v="3.6"/>
    <n v="32.4"/>
    <n v="2.1960000000000002"/>
    <n v="19.764000000000003"/>
    <n v="2.2000000000000002"/>
    <n v="21.964000000000002"/>
    <s v="Jill Matthias"/>
    <x v="2"/>
    <n v="3"/>
    <s v="British Columbia"/>
    <s v="Oeste"/>
    <n v="10.435999999999996"/>
  </r>
  <r>
    <n v="855"/>
    <n v="6144"/>
    <d v="2009-06-21T00:00:00"/>
    <x v="150"/>
    <x v="0"/>
    <x v="4"/>
    <n v="363"/>
    <s v="Avery 492"/>
    <s v="Caja Chica"/>
    <x v="0"/>
    <x v="14"/>
    <n v="24"/>
    <n v="2.88"/>
    <n v="69.12"/>
    <n v="1.7567999999999999"/>
    <n v="42.163199999999996"/>
    <n v="0.5"/>
    <n v="42.663199999999996"/>
    <s v="Ralph Kennedy"/>
    <x v="1"/>
    <n v="3"/>
    <s v="British Columbia"/>
    <s v="Oeste"/>
    <n v="26.456800000000008"/>
  </r>
  <r>
    <n v="170"/>
    <n v="1059"/>
    <d v="2009-02-26T00:00:00"/>
    <x v="112"/>
    <x v="0"/>
    <x v="4"/>
    <n v="450"/>
    <s v="Wilson Jones Ledger-Size, Piano-Hinge Binder, 2&quot;, Blue"/>
    <s v="Caja Chica"/>
    <x v="0"/>
    <x v="6"/>
    <n v="24"/>
    <n v="40.98"/>
    <n v="983.52"/>
    <n v="25.817399999999999"/>
    <n v="619.61760000000004"/>
    <n v="7.47"/>
    <n v="627.08760000000007"/>
    <s v="Sean O'Donnell"/>
    <x v="1"/>
    <n v="1"/>
    <s v="Ontario"/>
    <s v="Ontario"/>
    <n v="356.43239999999992"/>
  </r>
  <r>
    <n v="2628"/>
    <n v="19042"/>
    <d v="2009-03-01T00:00:00"/>
    <x v="48"/>
    <x v="0"/>
    <x v="4"/>
    <n v="450"/>
    <s v="Wilson Jones Ledger-Size, Piano-Hinge Binder, 2&quot;, Blue"/>
    <s v="Caja Chica"/>
    <x v="0"/>
    <x v="6"/>
    <n v="8"/>
    <n v="40.98"/>
    <n v="327.84"/>
    <n v="25.817399999999999"/>
    <n v="206.53919999999999"/>
    <n v="7.47"/>
    <n v="214.00919999999999"/>
    <s v="Evan Minnotte"/>
    <x v="1"/>
    <n v="13"/>
    <s v="Prince Edward Island"/>
    <s v="Atlantico"/>
    <n v="113.83079999999998"/>
  </r>
  <r>
    <n v="7128"/>
    <n v="50850"/>
    <d v="2009-05-06T00:00:00"/>
    <x v="152"/>
    <x v="0"/>
    <x v="4"/>
    <n v="450"/>
    <s v="Wilson Jones Ledger-Size, Piano-Hinge Binder, 2&quot;, Blue"/>
    <s v="Caja Chica"/>
    <x v="0"/>
    <x v="6"/>
    <n v="37"/>
    <n v="40.98"/>
    <n v="1516.26"/>
    <n v="25.817399999999999"/>
    <n v="955.24379999999996"/>
    <n v="7.47"/>
    <n v="962.71379999999999"/>
    <s v="Greg Guthrie"/>
    <x v="0"/>
    <n v="9"/>
    <s v="Manitoba"/>
    <s v="Pradera"/>
    <n v="553.5462"/>
  </r>
  <r>
    <n v="5803"/>
    <n v="41154"/>
    <d v="2009-04-30T00:00:00"/>
    <x v="205"/>
    <x v="0"/>
    <x v="3"/>
    <n v="366"/>
    <s v="Panasonic KP-310 Heavy-Duty Electric Pencil Sharpener"/>
    <s v="Paquete Chico"/>
    <x v="0"/>
    <x v="7"/>
    <n v="43"/>
    <n v="21.98"/>
    <n v="945.14"/>
    <n v="9.891"/>
    <n v="425.31299999999999"/>
    <n v="2.87"/>
    <n v="428.18299999999999"/>
    <s v="Roger Barcio"/>
    <x v="1"/>
    <n v="5"/>
    <s v="Alberta"/>
    <s v="Oeste"/>
    <n v="516.95699999999999"/>
  </r>
  <r>
    <n v="2086"/>
    <n v="14916"/>
    <d v="2009-02-27T00:00:00"/>
    <x v="211"/>
    <x v="1"/>
    <x v="3"/>
    <n v="630"/>
    <s v="StarTAC 6500"/>
    <s v="Caja Chica"/>
    <x v="2"/>
    <x v="3"/>
    <n v="16"/>
    <n v="125.99"/>
    <n v="2015.84"/>
    <n v="51.655900000000003"/>
    <n v="826.49440000000004"/>
    <n v="8.8000000000000007"/>
    <n v="835.2944"/>
    <s v="Cari Sayre"/>
    <x v="1"/>
    <n v="5"/>
    <s v="Alberta"/>
    <s v="Oeste"/>
    <n v="1180.5455999999999"/>
  </r>
  <r>
    <n v="5694"/>
    <n v="40258"/>
    <d v="2009-04-09T00:00:00"/>
    <x v="179"/>
    <x v="0"/>
    <x v="2"/>
    <n v="368"/>
    <s v="Newell 318"/>
    <s v="Bolsa"/>
    <x v="0"/>
    <x v="7"/>
    <n v="29"/>
    <n v="2.78"/>
    <n v="80.61999999999999"/>
    <n v="1.1397999999999999"/>
    <n v="33.054199999999994"/>
    <n v="1.25"/>
    <n v="34.304199999999994"/>
    <s v="Michelle Ellison"/>
    <x v="0"/>
    <n v="1"/>
    <s v="Ontario"/>
    <s v="Ontario"/>
    <n v="46.315799999999996"/>
  </r>
  <r>
    <n v="5984"/>
    <n v="42403"/>
    <d v="2009-06-20T00:00:00"/>
    <x v="192"/>
    <x v="0"/>
    <x v="2"/>
    <n v="368"/>
    <s v="Newell 318"/>
    <s v="Bolsa"/>
    <x v="0"/>
    <x v="7"/>
    <n v="47"/>
    <n v="2.78"/>
    <n v="130.66"/>
    <n v="1.1397999999999999"/>
    <n v="53.570599999999999"/>
    <n v="1.25"/>
    <n v="54.820599999999999"/>
    <s v="Nick Zandusky"/>
    <x v="0"/>
    <n v="6"/>
    <s v="Saskachewan"/>
    <s v="Pradera"/>
    <n v="75.839399999999998"/>
  </r>
  <r>
    <n v="3725"/>
    <n v="26629"/>
    <d v="2009-07-10T00:00:00"/>
    <x v="136"/>
    <x v="0"/>
    <x v="0"/>
    <n v="368"/>
    <s v="Newell 318"/>
    <s v="Bolsa"/>
    <x v="0"/>
    <x v="7"/>
    <n v="32"/>
    <n v="2.78"/>
    <n v="88.96"/>
    <n v="1.1397999999999999"/>
    <n v="36.473599999999998"/>
    <n v="1.25"/>
    <n v="37.723599999999998"/>
    <s v="Muhammed Yedwab"/>
    <x v="2"/>
    <n v="7"/>
    <s v="New Brunswick"/>
    <s v="Atlantico"/>
    <n v="51.236399999999996"/>
  </r>
  <r>
    <n v="5629"/>
    <n v="39846"/>
    <d v="2009-02-27T00:00:00"/>
    <x v="99"/>
    <x v="2"/>
    <x v="3"/>
    <n v="635"/>
    <s v="O'Sullivan Elevations Bookcase, Cherry Finish"/>
    <s v="Caja Jumbo"/>
    <x v="1"/>
    <x v="15"/>
    <n v="10"/>
    <n v="130.97999999999999"/>
    <n v="1309.8"/>
    <n v="40.603800000000007"/>
    <n v="406.03800000000007"/>
    <n v="54.74"/>
    <n v="460.77800000000008"/>
    <s v="Cindy Schnelling"/>
    <x v="1"/>
    <n v="6"/>
    <s v="Saskachewan"/>
    <s v="Pradera"/>
    <n v="849.02199999999993"/>
  </r>
  <r>
    <n v="7917"/>
    <n v="56582"/>
    <d v="2009-06-12T00:00:00"/>
    <x v="88"/>
    <x v="2"/>
    <x v="3"/>
    <n v="635"/>
    <s v="O'Sullivan Elevations Bookcase, Cherry Finish"/>
    <s v="Caja Jumbo"/>
    <x v="1"/>
    <x v="15"/>
    <n v="36"/>
    <n v="130.97999999999999"/>
    <n v="4715.28"/>
    <n v="40.603800000000007"/>
    <n v="1461.7368000000001"/>
    <n v="54.74"/>
    <n v="1516.4768000000001"/>
    <s v="Harold Pawlan"/>
    <x v="0"/>
    <n v="1"/>
    <s v="Ontario"/>
    <s v="Ontario"/>
    <n v="3198.8031999999994"/>
  </r>
  <r>
    <n v="1169"/>
    <n v="8545"/>
    <d v="2009-06-17T00:00:00"/>
    <x v="192"/>
    <x v="2"/>
    <x v="3"/>
    <n v="635"/>
    <s v="O'Sullivan Elevations Bookcase, Cherry Finish"/>
    <s v="Caja Jumbo"/>
    <x v="1"/>
    <x v="15"/>
    <n v="24"/>
    <n v="130.97999999999999"/>
    <n v="3143.5199999999995"/>
    <n v="40.603800000000007"/>
    <n v="974.49120000000016"/>
    <n v="54.74"/>
    <n v="1029.2312000000002"/>
    <s v="Barbara Fisher"/>
    <x v="0"/>
    <n v="3"/>
    <s v="British Columbia"/>
    <s v="Oeste"/>
    <n v="2114.2887999999994"/>
  </r>
  <r>
    <n v="7733"/>
    <n v="55392"/>
    <d v="2009-06-06T00:00:00"/>
    <x v="196"/>
    <x v="0"/>
    <x v="4"/>
    <n v="369"/>
    <s v="Staples Pen Style Liquid Stix; Assorted (yelBajo, pink, green, blue, orange), 5/Pack"/>
    <s v="Bolsa"/>
    <x v="0"/>
    <x v="7"/>
    <n v="20"/>
    <n v="6.47"/>
    <n v="129.4"/>
    <n v="3.8819999999999997"/>
    <n v="77.639999999999986"/>
    <n v="1.22"/>
    <n v="78.859999999999985"/>
    <s v="Christy Brittain"/>
    <x v="2"/>
    <n v="1"/>
    <s v="Ontario"/>
    <s v="Ontario"/>
    <n v="50.54000000000002"/>
  </r>
  <r>
    <n v="7276"/>
    <n v="51937"/>
    <d v="2009-02-27T00:00:00"/>
    <x v="112"/>
    <x v="2"/>
    <x v="0"/>
    <n v="786"/>
    <s v="3.6 Cubic Foot Counter Height Office Refrigerator"/>
    <s v="Barril Jumbo"/>
    <x v="0"/>
    <x v="5"/>
    <n v="39"/>
    <n v="294.62"/>
    <n v="11490.18"/>
    <n v="126.68660000000001"/>
    <n v="4940.7774000000009"/>
    <n v="42.52"/>
    <n v="4983.2974000000013"/>
    <s v="James Lanier"/>
    <x v="1"/>
    <n v="1"/>
    <s v="Ontario"/>
    <s v="Ontario"/>
    <n v="6506.882599999999"/>
  </r>
  <r>
    <n v="962"/>
    <n v="6979"/>
    <d v="2009-02-27T00:00:00"/>
    <x v="181"/>
    <x v="0"/>
    <x v="4"/>
    <n v="772"/>
    <s v="TI 30X Scientific Calculator"/>
    <s v="Medio Box"/>
    <x v="2"/>
    <x v="9"/>
    <n v="28"/>
    <n v="11.99"/>
    <n v="335.72"/>
    <n v="7.6736000000000004"/>
    <n v="214.86080000000001"/>
    <n v="5.99"/>
    <n v="220.85080000000002"/>
    <s v="Keith Dawkins"/>
    <x v="3"/>
    <n v="9"/>
    <s v="Manitoba"/>
    <s v="Pradera"/>
    <n v="114.86920000000001"/>
  </r>
  <r>
    <n v="8115"/>
    <n v="57958"/>
    <d v="2009-02-28T00:00:00"/>
    <x v="211"/>
    <x v="1"/>
    <x v="4"/>
    <n v="726"/>
    <s v="Xerox 1979"/>
    <s v="Caja Chica"/>
    <x v="0"/>
    <x v="4"/>
    <n v="46"/>
    <n v="30.98"/>
    <n v="1425.08"/>
    <n v="18.588000000000001"/>
    <n v="855.048"/>
    <n v="8.74"/>
    <n v="863.78800000000001"/>
    <s v="Steven Ward"/>
    <x v="2"/>
    <n v="9"/>
    <s v="Manitoba"/>
    <s v="Pradera"/>
    <n v="561.29199999999992"/>
  </r>
  <r>
    <n v="5907"/>
    <n v="41888"/>
    <d v="2009-02-28T00:00:00"/>
    <x v="19"/>
    <x v="1"/>
    <x v="3"/>
    <n v="1112"/>
    <s v="Imation 3.5 IBM Formatted Diskettes, 10/Box"/>
    <s v="Paquete Chico"/>
    <x v="2"/>
    <x v="8"/>
    <n v="23"/>
    <n v="8.32"/>
    <n v="191.36"/>
    <n v="2.1632000000000002"/>
    <n v="49.753600000000006"/>
    <n v="2.38"/>
    <n v="52.133600000000008"/>
    <s v="Victoria Pisteka"/>
    <x v="1"/>
    <n v="3"/>
    <s v="British Columbia"/>
    <s v="Oeste"/>
    <n v="139.22640000000001"/>
  </r>
  <r>
    <n v="1146"/>
    <n v="8353"/>
    <d v="2009-05-15T00:00:00"/>
    <x v="117"/>
    <x v="0"/>
    <x v="1"/>
    <n v="1112"/>
    <s v="Imation 3.5 IBM Formatted Diskettes, 10/Box"/>
    <s v="Paquete Chico"/>
    <x v="2"/>
    <x v="8"/>
    <n v="34"/>
    <n v="8.32"/>
    <n v="282.88"/>
    <n v="2.1632000000000002"/>
    <n v="73.548800000000014"/>
    <n v="2.38"/>
    <n v="75.92880000000001"/>
    <s v="Brendan Sweed"/>
    <x v="2"/>
    <n v="5"/>
    <s v="Alberta"/>
    <s v="Oeste"/>
    <n v="206.95119999999997"/>
  </r>
  <r>
    <n v="5908"/>
    <n v="41888"/>
    <d v="2009-02-28T00:00:00"/>
    <x v="181"/>
    <x v="0"/>
    <x v="3"/>
    <n v="1108"/>
    <s v="V3682"/>
    <s v="Caja Chica"/>
    <x v="2"/>
    <x v="3"/>
    <n v="29"/>
    <n v="125.99"/>
    <n v="3653.71"/>
    <n v="51.655900000000003"/>
    <n v="1498.0211000000002"/>
    <n v="4.2"/>
    <n v="1502.2211000000002"/>
    <s v="Victoria Pisteka"/>
    <x v="1"/>
    <n v="3"/>
    <s v="British Columbia"/>
    <s v="Oeste"/>
    <n v="2151.4888999999998"/>
  </r>
  <r>
    <n v="2006"/>
    <n v="14276"/>
    <d v="2009-06-18T00:00:00"/>
    <x v="144"/>
    <x v="0"/>
    <x v="1"/>
    <n v="376"/>
    <s v="Staples Battery-Operated Desktop Pencil Sharpener"/>
    <s v="Paquete Chico"/>
    <x v="0"/>
    <x v="7"/>
    <n v="11"/>
    <n v="10.48"/>
    <n v="115.28"/>
    <n v="4.1920000000000002"/>
    <n v="46.112000000000002"/>
    <n v="2.89"/>
    <n v="49.002000000000002"/>
    <s v="Lela Donovan"/>
    <x v="1"/>
    <n v="3"/>
    <s v="British Columbia"/>
    <s v="Oeste"/>
    <n v="66.277999999999992"/>
  </r>
  <r>
    <n v="7294"/>
    <n v="52006"/>
    <d v="2009-06-24T00:00:00"/>
    <x v="206"/>
    <x v="0"/>
    <x v="1"/>
    <n v="376"/>
    <s v="Staples Battery-Operated Desktop Pencil Sharpener"/>
    <s v="Paquete Chico"/>
    <x v="0"/>
    <x v="7"/>
    <n v="39"/>
    <n v="10.48"/>
    <n v="408.72"/>
    <n v="4.1920000000000002"/>
    <n v="163.488"/>
    <n v="2.89"/>
    <n v="166.37799999999999"/>
    <s v="Carlos Meador"/>
    <x v="1"/>
    <n v="1"/>
    <s v="Ontario"/>
    <s v="Ontario"/>
    <n v="242.34200000000004"/>
  </r>
  <r>
    <n v="7628"/>
    <n v="54567"/>
    <d v="2009-08-02T00:00:00"/>
    <x v="153"/>
    <x v="0"/>
    <x v="1"/>
    <n v="377"/>
    <s v="Eldon® 200 Class™ Desk Accessories"/>
    <s v="Caja Chica"/>
    <x v="1"/>
    <x v="1"/>
    <n v="31"/>
    <n v="6.28"/>
    <n v="194.68"/>
    <n v="2.9516"/>
    <n v="91.499600000000001"/>
    <n v="5.41"/>
    <n v="96.909599999999998"/>
    <s v="Nicole Hansen"/>
    <x v="0"/>
    <n v="8"/>
    <s v="Territorios del Noroeste"/>
    <s v="Territorios del Noroeste"/>
    <n v="97.770400000000009"/>
  </r>
  <r>
    <n v="3186"/>
    <n v="22851"/>
    <d v="2009-03-01T00:00:00"/>
    <x v="48"/>
    <x v="1"/>
    <x v="4"/>
    <n v="485"/>
    <s v="KF 788"/>
    <s v="Caja Chica"/>
    <x v="2"/>
    <x v="3"/>
    <n v="38"/>
    <n v="45.99"/>
    <n v="1747.6200000000001"/>
    <n v="20.235599999999998"/>
    <n v="768.95279999999991"/>
    <n v="4.99"/>
    <n v="773.94279999999992"/>
    <s v="Denise Monton"/>
    <x v="3"/>
    <n v="9"/>
    <s v="Manitoba"/>
    <s v="Pradera"/>
    <n v="973.6772000000002"/>
  </r>
  <r>
    <n v="8228"/>
    <n v="58818"/>
    <d v="2009-04-15T00:00:00"/>
    <x v="124"/>
    <x v="0"/>
    <x v="4"/>
    <n v="378"/>
    <s v="Memorex 80 Minute CD-R, 30/Pack"/>
    <s v="Paquete Chico"/>
    <x v="2"/>
    <x v="8"/>
    <n v="41"/>
    <n v="22.98"/>
    <n v="942.18000000000006"/>
    <n v="12.4092"/>
    <n v="508.77719999999999"/>
    <n v="1.99"/>
    <n v="510.7672"/>
    <s v="James Galang"/>
    <x v="2"/>
    <n v="7"/>
    <s v="New Brunswick"/>
    <s v="Atlantico"/>
    <n v="431.41280000000006"/>
  </r>
  <r>
    <n v="1130"/>
    <n v="8258"/>
    <d v="2009-03-01T00:00:00"/>
    <x v="48"/>
    <x v="0"/>
    <x v="0"/>
    <n v="957"/>
    <s v="Staples 1 Part Blank Computer Papel"/>
    <s v="Caja Chica"/>
    <x v="0"/>
    <x v="4"/>
    <n v="37"/>
    <n v="11.34"/>
    <n v="419.58"/>
    <n v="7.2576000000000001"/>
    <n v="268.53120000000001"/>
    <n v="11.25"/>
    <n v="279.78120000000001"/>
    <s v="James Lanier"/>
    <x v="1"/>
    <n v="1"/>
    <s v="Ontario"/>
    <s v="Ontario"/>
    <n v="139.79879999999997"/>
  </r>
  <r>
    <n v="5010"/>
    <n v="35744"/>
    <d v="2009-03-21T00:00:00"/>
    <x v="47"/>
    <x v="0"/>
    <x v="2"/>
    <n v="380"/>
    <s v="FelBajoes Smart Design 104-Key Enhanced Keyboard, PS/2 Adapter, Platinum"/>
    <s v="Caja Chica"/>
    <x v="2"/>
    <x v="8"/>
    <n v="44"/>
    <n v="55.94"/>
    <n v="2461.3599999999997"/>
    <n v="17.900799999999997"/>
    <n v="787.63519999999983"/>
    <n v="6.55"/>
    <n v="794.18519999999978"/>
    <s v="Tonja Turnell"/>
    <x v="2"/>
    <n v="5"/>
    <s v="Alberta"/>
    <s v="Oeste"/>
    <n v="1667.1747999999998"/>
  </r>
  <r>
    <n v="404"/>
    <n v="2756"/>
    <d v="2009-04-17T00:00:00"/>
    <x v="93"/>
    <x v="0"/>
    <x v="4"/>
    <n v="380"/>
    <s v="FelBajoes Smart Design 104-Key Enhanced Keyboard, PS/2 Adapter, Platinum"/>
    <s v="Caja Chica"/>
    <x v="2"/>
    <x v="8"/>
    <n v="25"/>
    <n v="55.94"/>
    <n v="1398.5"/>
    <n v="17.900799999999997"/>
    <n v="447.51999999999992"/>
    <n v="4"/>
    <n v="451.51999999999992"/>
    <s v="Denny Ordway"/>
    <x v="0"/>
    <n v="11"/>
    <s v="Yukon"/>
    <s v="Yukon"/>
    <n v="946.98"/>
  </r>
  <r>
    <n v="1566"/>
    <n v="11302"/>
    <d v="2009-03-01T00:00:00"/>
    <x v="129"/>
    <x v="2"/>
    <x v="3"/>
    <n v="607"/>
    <s v="Lexmark Z54se Color Inkjet Printer"/>
    <s v="Barril Jumbo"/>
    <x v="2"/>
    <x v="9"/>
    <n v="10"/>
    <n v="90.97"/>
    <n v="909.7"/>
    <n v="58.220799999999997"/>
    <n v="582.20799999999997"/>
    <n v="14"/>
    <n v="596.20799999999997"/>
    <s v="Natalie Fritzler"/>
    <x v="3"/>
    <n v="1"/>
    <s v="Ontario"/>
    <s v="Ontario"/>
    <n v="313.49200000000008"/>
  </r>
  <r>
    <n v="7373"/>
    <n v="52576"/>
    <d v="2009-03-28T00:00:00"/>
    <x v="169"/>
    <x v="2"/>
    <x v="3"/>
    <n v="607"/>
    <s v="Lexmark Z54se Color Inkjet Printer"/>
    <s v="Barril Jumbo"/>
    <x v="2"/>
    <x v="9"/>
    <n v="10"/>
    <n v="90.97"/>
    <n v="909.7"/>
    <n v="58.220799999999997"/>
    <n v="582.20799999999997"/>
    <n v="14"/>
    <n v="596.20799999999997"/>
    <s v="Tony Sayre"/>
    <x v="3"/>
    <n v="7"/>
    <s v="New Brunswick"/>
    <s v="Atlantico"/>
    <n v="313.49200000000008"/>
  </r>
  <r>
    <n v="1287"/>
    <n v="9383"/>
    <d v="2009-03-16T00:00:00"/>
    <x v="203"/>
    <x v="0"/>
    <x v="2"/>
    <n v="381"/>
    <s v="Master Giant Foot® Doorstop, Safety YelBajo"/>
    <s v="Bolsa"/>
    <x v="1"/>
    <x v="1"/>
    <n v="11"/>
    <n v="7.59"/>
    <n v="83.49"/>
    <n v="4.4022000000000006"/>
    <n v="48.424200000000006"/>
    <n v="4"/>
    <n v="52.424200000000006"/>
    <s v="John Dryer"/>
    <x v="1"/>
    <n v="6"/>
    <s v="Saskachewan"/>
    <s v="Pradera"/>
    <n v="31.065799999999989"/>
  </r>
  <r>
    <n v="5023"/>
    <n v="35813"/>
    <d v="2009-04-21T00:00:00"/>
    <x v="98"/>
    <x v="1"/>
    <x v="4"/>
    <n v="381"/>
    <s v="Master Giant Foot® Doorstop, Safety YelBajo"/>
    <s v="Bolsa"/>
    <x v="1"/>
    <x v="1"/>
    <n v="21"/>
    <n v="7.59"/>
    <n v="159.38999999999999"/>
    <n v="4.4022000000000006"/>
    <n v="92.446200000000005"/>
    <n v="4"/>
    <n v="96.446200000000005"/>
    <s v="Tracy Collins"/>
    <x v="1"/>
    <n v="9"/>
    <s v="Manitoba"/>
    <s v="Pradera"/>
    <n v="62.943799999999982"/>
  </r>
  <r>
    <n v="3198"/>
    <n v="22917"/>
    <d v="2009-03-01T00:00:00"/>
    <x v="19"/>
    <x v="1"/>
    <x v="1"/>
    <n v="483"/>
    <s v="Canon imageCLASS 2200 Advanced Copier"/>
    <s v="Caja Grande"/>
    <x v="2"/>
    <x v="13"/>
    <n v="1"/>
    <n v="3499.99"/>
    <n v="3499.99"/>
    <n v="2204.9937"/>
    <n v="2204.9937"/>
    <n v="24.49"/>
    <n v="2229.4836999999998"/>
    <s v="Nathan Mautz"/>
    <x v="1"/>
    <n v="7"/>
    <s v="New Brunswick"/>
    <s v="Atlantico"/>
    <n v="1270.5063"/>
  </r>
  <r>
    <n v="4529"/>
    <n v="32199"/>
    <d v="2009-07-15T00:00:00"/>
    <x v="190"/>
    <x v="0"/>
    <x v="0"/>
    <n v="483"/>
    <s v="Canon imageCLASS 2200 Advanced Copier"/>
    <s v="Caja Grande"/>
    <x v="2"/>
    <x v="13"/>
    <n v="1"/>
    <n v="3499.99"/>
    <n v="3499.99"/>
    <n v="2204.9937"/>
    <n v="2204.9937"/>
    <n v="24.49"/>
    <n v="2229.4836999999998"/>
    <s v="Erica Bern"/>
    <x v="1"/>
    <n v="13"/>
    <s v="Prince Edward Island"/>
    <s v="Atlantico"/>
    <n v="1270.5063"/>
  </r>
  <r>
    <n v="7679"/>
    <n v="55040"/>
    <d v="2009-04-12T00:00:00"/>
    <x v="194"/>
    <x v="2"/>
    <x v="0"/>
    <n v="383"/>
    <s v="Epson DFX-8500 Dot Matrix Printer"/>
    <s v="Barril Jumbo"/>
    <x v="2"/>
    <x v="9"/>
    <n v="2"/>
    <n v="2550.14"/>
    <n v="5100.28"/>
    <n v="1096.5602000000001"/>
    <n v="2193.1204000000002"/>
    <n v="29.7"/>
    <n v="2222.8204000000001"/>
    <s v="Dave Kipp"/>
    <x v="2"/>
    <n v="3"/>
    <s v="British Columbia"/>
    <s v="Oeste"/>
    <n v="2877.4595999999997"/>
  </r>
  <r>
    <n v="7056"/>
    <n v="50337"/>
    <d v="2009-04-16T00:00:00"/>
    <x v="93"/>
    <x v="2"/>
    <x v="2"/>
    <n v="383"/>
    <s v="Epson DFX-8500 Dot Matrix Printer"/>
    <s v="Barril Jumbo"/>
    <x v="2"/>
    <x v="9"/>
    <n v="6"/>
    <n v="2550.14"/>
    <n v="15300.84"/>
    <n v="1096.5602000000001"/>
    <n v="6579.3612000000012"/>
    <n v="29.7"/>
    <n v="6609.061200000001"/>
    <s v="Chris Cortes"/>
    <x v="2"/>
    <n v="3"/>
    <s v="British Columbia"/>
    <s v="Oeste"/>
    <n v="8691.7788"/>
  </r>
  <r>
    <n v="2712"/>
    <n v="19584"/>
    <d v="2009-04-16T00:00:00"/>
    <x v="138"/>
    <x v="2"/>
    <x v="4"/>
    <n v="383"/>
    <s v="Epson DFX-8500 Dot Matrix Printer"/>
    <s v="Barril Jumbo"/>
    <x v="2"/>
    <x v="9"/>
    <n v="6"/>
    <n v="2550.14"/>
    <n v="15300.84"/>
    <n v="1096.5602000000001"/>
    <n v="6579.3612000000012"/>
    <n v="29.7"/>
    <n v="6609.061200000001"/>
    <s v="Maria Zettner"/>
    <x v="1"/>
    <n v="1"/>
    <s v="Ontario"/>
    <s v="Ontario"/>
    <n v="8691.7788"/>
  </r>
  <r>
    <n v="3017"/>
    <n v="21703"/>
    <d v="2009-03-02T00:00:00"/>
    <x v="19"/>
    <x v="0"/>
    <x v="2"/>
    <n v="1065"/>
    <s v="Avery 501"/>
    <s v="Caja Chica"/>
    <x v="0"/>
    <x v="14"/>
    <n v="3"/>
    <n v="3.69"/>
    <n v="11.07"/>
    <n v="2.2877999999999998"/>
    <n v="6.8633999999999995"/>
    <n v="0.5"/>
    <n v="7.3633999999999995"/>
    <s v="Alan Hwang"/>
    <x v="0"/>
    <n v="7"/>
    <s v="New Brunswick"/>
    <s v="Atlantico"/>
    <n v="3.7066000000000008"/>
  </r>
  <r>
    <n v="2314"/>
    <n v="16676"/>
    <d v="2009-03-19T00:00:00"/>
    <x v="68"/>
    <x v="0"/>
    <x v="0"/>
    <n v="385"/>
    <s v="SouthOesteern Bell FA970 Digital Answering Machine with Time/Day Stamp"/>
    <s v="Medio Box"/>
    <x v="2"/>
    <x v="3"/>
    <n v="39"/>
    <n v="28.99"/>
    <n v="1130.6099999999999"/>
    <n v="12.755599999999998"/>
    <n v="497.46839999999992"/>
    <n v="8.59"/>
    <n v="506.05839999999989"/>
    <s v="Sally Hughsby"/>
    <x v="2"/>
    <n v="1"/>
    <s v="Ontario"/>
    <s v="Ontario"/>
    <n v="624.55160000000001"/>
  </r>
  <r>
    <n v="3019"/>
    <n v="21703"/>
    <d v="2009-03-02T00:00:00"/>
    <x v="48"/>
    <x v="1"/>
    <x v="2"/>
    <n v="606"/>
    <s v="5165"/>
    <s v="Caja Chica"/>
    <x v="2"/>
    <x v="3"/>
    <n v="15"/>
    <n v="175.99"/>
    <n v="2639.8500000000004"/>
    <n v="72.155900000000003"/>
    <n v="1082.3385000000001"/>
    <n v="4.99"/>
    <n v="1087.3285000000001"/>
    <s v="Alan Hwang"/>
    <x v="0"/>
    <n v="7"/>
    <s v="New Brunswick"/>
    <s v="Atlantico"/>
    <n v="1552.5215000000003"/>
  </r>
  <r>
    <n v="306"/>
    <n v="2144"/>
    <d v="2009-03-28T00:00:00"/>
    <x v="169"/>
    <x v="0"/>
    <x v="1"/>
    <n v="606"/>
    <s v="5165"/>
    <s v="Caja Chica"/>
    <x v="2"/>
    <x v="3"/>
    <n v="40"/>
    <n v="175.99"/>
    <n v="7039.6"/>
    <n v="72.155900000000003"/>
    <n v="2886.2359999999999"/>
    <n v="4.99"/>
    <n v="2891.2259999999997"/>
    <s v="Jonathan Doherty"/>
    <x v="1"/>
    <n v="6"/>
    <s v="Saskachewan"/>
    <s v="Pradera"/>
    <n v="4148.3740000000007"/>
  </r>
  <r>
    <n v="6464"/>
    <n v="46021"/>
    <d v="2009-03-02T00:00:00"/>
    <x v="19"/>
    <x v="2"/>
    <x v="0"/>
    <n v="755"/>
    <s v="Rush Hierlooms Collection 1&quot; Thick Stackable Libreros"/>
    <s v="Caja Jumbo"/>
    <x v="1"/>
    <x v="15"/>
    <n v="1"/>
    <n v="170.98"/>
    <n v="170.98"/>
    <n v="58.133199999999988"/>
    <n v="58.133199999999988"/>
    <n v="35.89"/>
    <n v="94.023199999999989"/>
    <s v="Theresa Swint"/>
    <x v="0"/>
    <n v="9"/>
    <s v="Manitoba"/>
    <s v="Pradera"/>
    <n v="76.956800000000001"/>
  </r>
  <r>
    <n v="1974"/>
    <n v="14114"/>
    <d v="2009-04-06T00:00:00"/>
    <x v="30"/>
    <x v="2"/>
    <x v="4"/>
    <n v="755"/>
    <s v="Rush Hierlooms Collection 1&quot; Thick Stackable Libreros"/>
    <s v="Caja Jumbo"/>
    <x v="1"/>
    <x v="15"/>
    <n v="38"/>
    <n v="170.98"/>
    <n v="6497.24"/>
    <n v="58.133199999999988"/>
    <n v="2209.0615999999995"/>
    <n v="35.89"/>
    <n v="2244.9515999999994"/>
    <s v="Dave Poirier"/>
    <x v="0"/>
    <n v="2"/>
    <s v="Quebec"/>
    <s v="Quebec"/>
    <n v="4252.2884000000004"/>
  </r>
  <r>
    <n v="32"/>
    <n v="224"/>
    <d v="2009-06-17T00:00:00"/>
    <x v="86"/>
    <x v="0"/>
    <x v="2"/>
    <n v="389"/>
    <s v="Eldon® Expressions™ Wood Desk Accessories, Oak"/>
    <s v="Caja Chica"/>
    <x v="1"/>
    <x v="1"/>
    <n v="25"/>
    <n v="7.38"/>
    <n v="184.5"/>
    <n v="3.2471999999999994"/>
    <n v="81.179999999999978"/>
    <n v="5.21"/>
    <n v="86.389999999999972"/>
    <s v="Bart Folk"/>
    <x v="1"/>
    <n v="11"/>
    <s v="Yukon"/>
    <s v="Yukon"/>
    <n v="98.110000000000028"/>
  </r>
  <r>
    <n v="3966"/>
    <n v="28291"/>
    <d v="2009-03-04T00:00:00"/>
    <x v="212"/>
    <x v="2"/>
    <x v="4"/>
    <n v="548"/>
    <s v="Hon 2090 “PilBajo Soft” Series Mid Back Swivel/Tilt Chairs"/>
    <s v="Barril Jumbo"/>
    <x v="1"/>
    <x v="2"/>
    <n v="14"/>
    <n v="280.98"/>
    <n v="3933.7200000000003"/>
    <n v="61.815599999999996"/>
    <n v="865.41839999999991"/>
    <n v="57"/>
    <n v="922.41839999999991"/>
    <s v="Carl Weiss"/>
    <x v="2"/>
    <n v="6"/>
    <s v="Saskachewan"/>
    <s v="Pradera"/>
    <n v="3011.3016000000002"/>
  </r>
  <r>
    <n v="1374"/>
    <n v="9954"/>
    <d v="2009-06-19T00:00:00"/>
    <x v="213"/>
    <x v="2"/>
    <x v="2"/>
    <n v="548"/>
    <s v="Hon 2090 “PilBajo Soft” Series Mid Back Swivel/Tilt Chairs"/>
    <s v="Barril Jumbo"/>
    <x v="1"/>
    <x v="2"/>
    <n v="36"/>
    <n v="280.98"/>
    <n v="10115.280000000001"/>
    <n v="61.815599999999996"/>
    <n v="2225.3615999999997"/>
    <n v="57"/>
    <n v="2282.3615999999997"/>
    <s v="Thais Sissman"/>
    <x v="1"/>
    <n v="9"/>
    <s v="Manitoba"/>
    <s v="Pradera"/>
    <n v="7832.9184000000005"/>
  </r>
  <r>
    <n v="4557"/>
    <n v="32420"/>
    <d v="2009-07-29T00:00:00"/>
    <x v="90"/>
    <x v="2"/>
    <x v="1"/>
    <n v="548"/>
    <s v="Hon 2090 “PilBajo Soft” Series Mid Back Swivel/Tilt Chairs"/>
    <s v="Barril Jumbo"/>
    <x v="1"/>
    <x v="2"/>
    <n v="19"/>
    <n v="280.98"/>
    <n v="5338.6200000000008"/>
    <n v="61.815599999999996"/>
    <n v="1174.4964"/>
    <n v="57"/>
    <n v="1231.4964"/>
    <s v="Christy Brittain"/>
    <x v="2"/>
    <n v="4"/>
    <s v="Nova Scotia"/>
    <s v="Atlantico"/>
    <n v="4107.1236000000008"/>
  </r>
  <r>
    <n v="1971"/>
    <n v="14112"/>
    <d v="2009-07-24T00:00:00"/>
    <x v="51"/>
    <x v="1"/>
    <x v="3"/>
    <n v="392"/>
    <s v="Eureka The Boss® Cordless Rechargeable Stick Vac"/>
    <s v="Caja Chica"/>
    <x v="0"/>
    <x v="5"/>
    <n v="1"/>
    <n v="50.98"/>
    <n v="50.98"/>
    <n v="21.4116"/>
    <n v="21.4116"/>
    <n v="13.66"/>
    <n v="35.071600000000004"/>
    <s v="Paul Lucas"/>
    <x v="1"/>
    <n v="2"/>
    <s v="Quebec"/>
    <s v="Quebec"/>
    <n v="15.908399999999993"/>
  </r>
  <r>
    <n v="7449"/>
    <n v="53152"/>
    <d v="2009-03-05T00:00:00"/>
    <x v="163"/>
    <x v="0"/>
    <x v="1"/>
    <n v="884"/>
    <s v="FelBajoes EZ Multi-Media Keyboard"/>
    <s v="Caja Chica"/>
    <x v="2"/>
    <x v="8"/>
    <n v="5"/>
    <n v="34.979999999999997"/>
    <n v="174.89999999999998"/>
    <n v="8.3951999999999991"/>
    <n v="41.975999999999999"/>
    <n v="7.53"/>
    <n v="49.506"/>
    <s v="Bill Eplett"/>
    <x v="1"/>
    <n v="1"/>
    <s v="Ontario"/>
    <s v="Ontario"/>
    <n v="125.39399999999998"/>
  </r>
  <r>
    <n v="3102"/>
    <n v="22242"/>
    <d v="2009-06-15T00:00:00"/>
    <x v="29"/>
    <x v="0"/>
    <x v="2"/>
    <n v="393"/>
    <s v="Xerox 1905"/>
    <s v="Caja Chica"/>
    <x v="0"/>
    <x v="4"/>
    <n v="50"/>
    <n v="6.48"/>
    <n v="324"/>
    <n v="4.0824000000000007"/>
    <n v="204.12000000000003"/>
    <n v="9.5399999999999991"/>
    <n v="213.66000000000003"/>
    <s v="Noel Staavos"/>
    <x v="3"/>
    <n v="4"/>
    <s v="Nova Scotia"/>
    <s v="Atlantico"/>
    <n v="110.33999999999997"/>
  </r>
  <r>
    <n v="7448"/>
    <n v="53152"/>
    <d v="2009-03-05T00:00:00"/>
    <x v="212"/>
    <x v="1"/>
    <x v="1"/>
    <n v="868"/>
    <s v="6120"/>
    <s v="Caja Chica"/>
    <x v="2"/>
    <x v="3"/>
    <n v="36"/>
    <n v="65.989999999999995"/>
    <n v="2375.64"/>
    <n v="27.715800000000002"/>
    <n v="997.76880000000006"/>
    <n v="8.8000000000000007"/>
    <n v="1006.5688"/>
    <s v="Bill Eplett"/>
    <x v="1"/>
    <n v="2"/>
    <s v="Quebec"/>
    <s v="Quebec"/>
    <n v="1369.0711999999999"/>
  </r>
  <r>
    <n v="6387"/>
    <n v="45380"/>
    <d v="2009-04-30T00:00:00"/>
    <x v="160"/>
    <x v="1"/>
    <x v="4"/>
    <n v="868"/>
    <s v="6120"/>
    <s v="Caja Chica"/>
    <x v="2"/>
    <x v="3"/>
    <n v="34"/>
    <n v="65.989999999999995"/>
    <n v="2243.66"/>
    <n v="27.715800000000002"/>
    <n v="942.33720000000005"/>
    <n v="8.8000000000000007"/>
    <n v="951.13720000000001"/>
    <s v="Charles Crestani"/>
    <x v="2"/>
    <n v="3"/>
    <s v="British Columbia"/>
    <s v="Oeste"/>
    <n v="1292.5227999999997"/>
  </r>
  <r>
    <n v="3338"/>
    <n v="23877"/>
    <d v="2009-07-12T00:00:00"/>
    <x v="136"/>
    <x v="0"/>
    <x v="2"/>
    <n v="868"/>
    <s v="6120"/>
    <s v="Caja Chica"/>
    <x v="2"/>
    <x v="3"/>
    <n v="31"/>
    <n v="65.989999999999995"/>
    <n v="2045.6899999999998"/>
    <n v="27.715800000000002"/>
    <n v="859.1898000000001"/>
    <n v="8.8000000000000007"/>
    <n v="867.98980000000006"/>
    <s v="Nicole Brennan"/>
    <x v="3"/>
    <n v="11"/>
    <s v="Yukon"/>
    <s v="Yukon"/>
    <n v="1177.7001999999998"/>
  </r>
  <r>
    <n v="6161"/>
    <n v="43650"/>
    <d v="2009-03-23T00:00:00"/>
    <x v="70"/>
    <x v="0"/>
    <x v="2"/>
    <n v="396"/>
    <s v="Staples SlimLine Pencil Sharpener"/>
    <s v="Paquete Chico"/>
    <x v="0"/>
    <x v="7"/>
    <n v="7"/>
    <n v="11.97"/>
    <n v="83.79"/>
    <n v="4.7880000000000003"/>
    <n v="33.516000000000005"/>
    <n v="5.81"/>
    <n v="39.326000000000008"/>
    <s v="William Brown"/>
    <x v="1"/>
    <n v="6"/>
    <s v="Saskachewan"/>
    <s v="Pradera"/>
    <n v="44.463999999999999"/>
  </r>
  <r>
    <n v="8208"/>
    <n v="58688"/>
    <d v="2009-03-29T00:00:00"/>
    <x v="200"/>
    <x v="0"/>
    <x v="2"/>
    <n v="396"/>
    <s v="Staples SlimLine Pencil Sharpener"/>
    <s v="Paquete Chico"/>
    <x v="0"/>
    <x v="7"/>
    <n v="18"/>
    <n v="11.97"/>
    <n v="215.46"/>
    <n v="4.7880000000000003"/>
    <n v="86.183999999999997"/>
    <n v="5.81"/>
    <n v="91.994"/>
    <s v="Grant Carroll"/>
    <x v="0"/>
    <n v="13"/>
    <s v="Prince Edward Island"/>
    <s v="Atlantico"/>
    <n v="123.46600000000001"/>
  </r>
  <r>
    <n v="8034"/>
    <n v="57382"/>
    <d v="2009-03-23T00:00:00"/>
    <x v="70"/>
    <x v="0"/>
    <x v="1"/>
    <n v="397"/>
    <s v="Presstex Flexible Ring Binders"/>
    <s v="Caja Chica"/>
    <x v="0"/>
    <x v="6"/>
    <n v="25"/>
    <n v="4.55"/>
    <n v="113.75"/>
    <n v="2.9575"/>
    <n v="73.9375"/>
    <n v="1.49"/>
    <n v="75.427499999999995"/>
    <s v="George Ashbrook"/>
    <x v="2"/>
    <n v="1"/>
    <s v="Ontario"/>
    <s v="Ontario"/>
    <n v="38.322500000000005"/>
  </r>
  <r>
    <n v="4374"/>
    <n v="31171"/>
    <d v="2009-04-08T00:00:00"/>
    <x v="145"/>
    <x v="0"/>
    <x v="2"/>
    <n v="397"/>
    <s v="Presstex Flexible Ring Binders"/>
    <s v="Caja Chica"/>
    <x v="0"/>
    <x v="6"/>
    <n v="37"/>
    <n v="4.55"/>
    <n v="168.35"/>
    <n v="2.9575"/>
    <n v="109.42749999999999"/>
    <n v="1.49"/>
    <n v="110.91749999999999"/>
    <s v="Parhena Norris"/>
    <x v="3"/>
    <n v="3"/>
    <s v="British Columbia"/>
    <s v="Oeste"/>
    <n v="57.432500000000005"/>
  </r>
  <r>
    <n v="2198"/>
    <n v="15815"/>
    <d v="2009-05-01T00:00:00"/>
    <x v="160"/>
    <x v="0"/>
    <x v="4"/>
    <n v="397"/>
    <s v="Presstex Flexible Ring Binders"/>
    <s v="Caja Chica"/>
    <x v="0"/>
    <x v="6"/>
    <n v="24"/>
    <n v="4.55"/>
    <n v="109.19999999999999"/>
    <n v="2.9575"/>
    <n v="70.98"/>
    <n v="1.49"/>
    <n v="72.47"/>
    <s v="Mitch Willingham"/>
    <x v="1"/>
    <n v="6"/>
    <s v="Saskachewan"/>
    <s v="Pradera"/>
    <n v="36.72999999999999"/>
  </r>
  <r>
    <n v="1810"/>
    <n v="12934"/>
    <d v="2009-03-05T00:00:00"/>
    <x v="99"/>
    <x v="0"/>
    <x v="2"/>
    <n v="433"/>
    <s v="Staples #10 Laser &amp; Inkjet Sobres, 4 1/8&quot; x 9 1/2&quot;, 100/Box"/>
    <s v="Caja Chica"/>
    <x v="0"/>
    <x v="10"/>
    <n v="45"/>
    <n v="9.7799999999999994"/>
    <n v="440.09999999999997"/>
    <n v="5.9657999999999998"/>
    <n v="268.46100000000001"/>
    <n v="1.39"/>
    <n v="269.851"/>
    <s v="Guy Armstrong"/>
    <x v="1"/>
    <n v="13"/>
    <s v="Prince Edward Island"/>
    <s v="Atlantico"/>
    <n v="170.24899999999997"/>
  </r>
  <r>
    <n v="8035"/>
    <n v="57382"/>
    <d v="2009-03-23T00:00:00"/>
    <x v="70"/>
    <x v="1"/>
    <x v="1"/>
    <n v="433"/>
    <s v="Staples #10 Laser &amp; Inkjet Sobres, 4 1/8&quot; x 9 1/2&quot;, 100/Box"/>
    <s v="Caja Chica"/>
    <x v="0"/>
    <x v="10"/>
    <n v="45"/>
    <n v="9.7799999999999994"/>
    <n v="440.09999999999997"/>
    <n v="5.9657999999999998"/>
    <n v="268.46100000000001"/>
    <n v="5.76"/>
    <n v="274.221"/>
    <s v="George Ashbrook"/>
    <x v="2"/>
    <n v="1"/>
    <s v="Ontario"/>
    <s v="Ontario"/>
    <n v="165.87899999999996"/>
  </r>
  <r>
    <n v="860"/>
    <n v="6179"/>
    <d v="2009-06-02T00:00:00"/>
    <x v="64"/>
    <x v="0"/>
    <x v="2"/>
    <n v="433"/>
    <s v="Staples #10 Laser &amp; Inkjet Sobres, 4 1/8&quot; x 9 1/2&quot;, 100/Box"/>
    <s v="Caja Chica"/>
    <x v="0"/>
    <x v="10"/>
    <n v="50"/>
    <n v="9.7799999999999994"/>
    <n v="488.99999999999994"/>
    <n v="5.9657999999999998"/>
    <n v="298.28999999999996"/>
    <n v="1.39"/>
    <n v="299.67999999999995"/>
    <s v="Elpida Rittenbach"/>
    <x v="2"/>
    <n v="4"/>
    <s v="Nova Scotia"/>
    <s v="Atlantico"/>
    <n v="189.32"/>
  </r>
  <r>
    <n v="4839"/>
    <n v="34432"/>
    <d v="2009-04-07T00:00:00"/>
    <x v="30"/>
    <x v="0"/>
    <x v="2"/>
    <n v="400"/>
    <s v="Avery 485"/>
    <s v="Caja Chica"/>
    <x v="0"/>
    <x v="14"/>
    <n v="20"/>
    <n v="12.53"/>
    <n v="250.6"/>
    <n v="7.7685999999999993"/>
    <n v="155.37199999999999"/>
    <n v="0.5"/>
    <n v="155.87199999999999"/>
    <s v="Nora Pelletier"/>
    <x v="3"/>
    <n v="9"/>
    <s v="Manitoba"/>
    <s v="Pradera"/>
    <n v="94.728000000000009"/>
  </r>
  <r>
    <n v="6017"/>
    <n v="42631"/>
    <d v="2009-05-09T00:00:00"/>
    <x v="210"/>
    <x v="0"/>
    <x v="0"/>
    <n v="400"/>
    <s v="Avery 485"/>
    <s v="Caja Chica"/>
    <x v="0"/>
    <x v="14"/>
    <n v="18"/>
    <n v="12.53"/>
    <n v="225.54"/>
    <n v="7.7685999999999993"/>
    <n v="139.83479999999997"/>
    <n v="0.5"/>
    <n v="140.33479999999997"/>
    <s v="Jeremy Lonsdale"/>
    <x v="1"/>
    <n v="6"/>
    <s v="Saskachewan"/>
    <s v="Pradera"/>
    <n v="85.205200000000019"/>
  </r>
  <r>
    <n v="8290"/>
    <n v="59207"/>
    <d v="2009-05-18T00:00:00"/>
    <x v="54"/>
    <x v="2"/>
    <x v="4"/>
    <n v="401"/>
    <s v="Global Adaptabilities™ Conference Mesas"/>
    <s v="Caja Jumbo"/>
    <x v="1"/>
    <x v="11"/>
    <n v="42"/>
    <n v="280.98"/>
    <n v="11801.16"/>
    <n v="61.815599999999996"/>
    <n v="2596.2552000000001"/>
    <n v="81.98"/>
    <n v="2678.2352000000001"/>
    <s v="Sylvia Foulston"/>
    <x v="1"/>
    <n v="13"/>
    <s v="Prince Edward Island"/>
    <s v="Atlantico"/>
    <n v="9122.9248000000007"/>
  </r>
  <r>
    <n v="3422"/>
    <n v="24391"/>
    <d v="2009-03-06T00:00:00"/>
    <x v="130"/>
    <x v="2"/>
    <x v="3"/>
    <n v="1281"/>
    <s v="Bush® Cubix Conference Mesas, Fully Assembled"/>
    <s v="Caja Jumbo"/>
    <x v="1"/>
    <x v="11"/>
    <n v="14"/>
    <n v="230.98"/>
    <n v="3233.72"/>
    <n v="92.391999999999996"/>
    <n v="1293.4879999999998"/>
    <n v="23.78"/>
    <n v="1317.2679999999998"/>
    <s v="Raymond Book"/>
    <x v="2"/>
    <n v="5"/>
    <s v="Alberta"/>
    <s v="Oeste"/>
    <n v="1916.452"/>
  </r>
  <r>
    <n v="361"/>
    <n v="2530"/>
    <d v="2009-03-20T00:00:00"/>
    <x v="11"/>
    <x v="0"/>
    <x v="1"/>
    <n v="403"/>
    <s v="Avery 479"/>
    <s v="Caja Chica"/>
    <x v="0"/>
    <x v="14"/>
    <n v="9"/>
    <n v="2.61"/>
    <n v="23.49"/>
    <n v="1.5920999999999998"/>
    <n v="14.328899999999999"/>
    <n v="0.5"/>
    <n v="14.828899999999999"/>
    <s v="Rob Haberlin"/>
    <x v="1"/>
    <n v="3"/>
    <s v="British Columbia"/>
    <s v="Oeste"/>
    <n v="8.6610999999999994"/>
  </r>
  <r>
    <n v="259"/>
    <n v="1799"/>
    <d v="2009-03-06T00:00:00"/>
    <x v="40"/>
    <x v="2"/>
    <x v="2"/>
    <n v="661"/>
    <s v="Hon Comfortask® Task/Swivel Chairs"/>
    <s v="Barril Jumbo"/>
    <x v="1"/>
    <x v="2"/>
    <n v="10"/>
    <n v="113.98"/>
    <n v="1139.8"/>
    <n v="35.333800000000011"/>
    <n v="353.33800000000008"/>
    <n v="30"/>
    <n v="383.33800000000008"/>
    <s v="Trudy Schmidt"/>
    <x v="0"/>
    <n v="3"/>
    <s v="British Columbia"/>
    <s v="Oeste"/>
    <n v="756.46199999999988"/>
  </r>
  <r>
    <n v="8364"/>
    <n v="59779"/>
    <d v="2009-05-17T00:00:00"/>
    <x v="161"/>
    <x v="2"/>
    <x v="3"/>
    <n v="661"/>
    <s v="Hon Comfortask® Task/Swivel Chairs"/>
    <s v="Barril Jumbo"/>
    <x v="1"/>
    <x v="2"/>
    <n v="30"/>
    <n v="113.98"/>
    <n v="3419.4"/>
    <n v="35.333800000000011"/>
    <n v="1060.0140000000004"/>
    <n v="30"/>
    <n v="1090.0140000000004"/>
    <s v="Stefania Perrino"/>
    <x v="1"/>
    <n v="6"/>
    <s v="Saskachewan"/>
    <s v="Pradera"/>
    <n v="2329.3859999999995"/>
  </r>
  <r>
    <n v="7678"/>
    <n v="55040"/>
    <d v="2009-04-12T00:00:00"/>
    <x v="194"/>
    <x v="0"/>
    <x v="0"/>
    <n v="404"/>
    <s v="FelBajoes Twister Kit, Gray/Clear, 3/pkg"/>
    <s v="Caja Chica"/>
    <x v="0"/>
    <x v="6"/>
    <n v="34"/>
    <n v="8.0399999999999991"/>
    <n v="273.35999999999996"/>
    <n v="4.823999999999999"/>
    <n v="164.01599999999996"/>
    <n v="8.94"/>
    <n v="172.95599999999996"/>
    <s v="Dave Kipp"/>
    <x v="2"/>
    <n v="3"/>
    <s v="British Columbia"/>
    <s v="Oeste"/>
    <n v="100.404"/>
  </r>
  <r>
    <n v="5620"/>
    <n v="39812"/>
    <d v="2009-06-20T00:00:00"/>
    <x v="118"/>
    <x v="0"/>
    <x v="2"/>
    <n v="404"/>
    <s v="FelBajoes Twister Kit, Gray/Clear, 3/pkg"/>
    <s v="Caja Chica"/>
    <x v="0"/>
    <x v="6"/>
    <n v="40"/>
    <n v="8.0399999999999991"/>
    <n v="321.59999999999997"/>
    <n v="4.823999999999999"/>
    <n v="192.95999999999995"/>
    <n v="8.94"/>
    <n v="201.89999999999995"/>
    <s v="Greg Matthias"/>
    <x v="3"/>
    <n v="3"/>
    <s v="British Columbia"/>
    <s v="Oeste"/>
    <n v="119.70000000000002"/>
  </r>
  <r>
    <n v="260"/>
    <n v="1799"/>
    <d v="2009-03-06T00:00:00"/>
    <x v="40"/>
    <x v="0"/>
    <x v="2"/>
    <n v="690"/>
    <s v="Xerox 204"/>
    <s v="Caja Chica"/>
    <x v="0"/>
    <x v="4"/>
    <n v="16"/>
    <n v="6.48"/>
    <n v="103.68"/>
    <n v="4.0824000000000007"/>
    <n v="65.318400000000011"/>
    <n v="6.86"/>
    <n v="72.178400000000011"/>
    <s v="Trudy Schmidt"/>
    <x v="0"/>
    <n v="3"/>
    <s v="British Columbia"/>
    <s v="Oeste"/>
    <n v="31.501599999999996"/>
  </r>
  <r>
    <n v="1018"/>
    <n v="7431"/>
    <d v="2009-05-01T00:00:00"/>
    <x v="205"/>
    <x v="0"/>
    <x v="1"/>
    <n v="405"/>
    <s v="Eldon Pizzaz™ Desk Accessories"/>
    <s v="Paquete Chico"/>
    <x v="1"/>
    <x v="1"/>
    <n v="33"/>
    <n v="2.23"/>
    <n v="73.59"/>
    <n v="1.3157000000000001"/>
    <n v="43.418100000000003"/>
    <n v="4.57"/>
    <n v="47.988100000000003"/>
    <s v="Georgia Rosenberg"/>
    <x v="2"/>
    <n v="5"/>
    <s v="Alberta"/>
    <s v="Oeste"/>
    <n v="25.601900000000001"/>
  </r>
  <r>
    <n v="6926"/>
    <n v="49412"/>
    <d v="2009-03-07T00:00:00"/>
    <x v="163"/>
    <x v="2"/>
    <x v="4"/>
    <n v="672"/>
    <s v="Panasonic KX-P3626 Dot Matrix Printer"/>
    <s v="Caja Jumbo"/>
    <x v="2"/>
    <x v="9"/>
    <n v="20"/>
    <n v="517.48"/>
    <n v="10349.6"/>
    <n v="212.16680000000002"/>
    <n v="4243.3360000000002"/>
    <n v="16.63"/>
    <n v="4259.9660000000003"/>
    <s v="Dennis Bolton"/>
    <x v="0"/>
    <n v="3"/>
    <s v="British Columbia"/>
    <s v="Oeste"/>
    <n v="6089.634"/>
  </r>
  <r>
    <n v="5456"/>
    <n v="38756"/>
    <d v="2009-05-07T00:00:00"/>
    <x v="66"/>
    <x v="1"/>
    <x v="4"/>
    <n v="406"/>
    <s v="Talkabout T8367"/>
    <s v="Caja Chica"/>
    <x v="2"/>
    <x v="3"/>
    <n v="43"/>
    <n v="65.989999999999995"/>
    <n v="2837.5699999999997"/>
    <n v="29.035599999999995"/>
    <n v="1248.5307999999998"/>
    <n v="8.99"/>
    <n v="1257.5207999999998"/>
    <s v="Benjamin Patterson"/>
    <x v="1"/>
    <n v="1"/>
    <s v="Ontario"/>
    <s v="Ontario"/>
    <n v="1580.0491999999999"/>
  </r>
  <r>
    <n v="2809"/>
    <n v="20261"/>
    <d v="2009-05-20T00:00:00"/>
    <x v="61"/>
    <x v="1"/>
    <x v="1"/>
    <n v="406"/>
    <s v="Talkabout T8367"/>
    <s v="Caja Chica"/>
    <x v="2"/>
    <x v="3"/>
    <n v="21"/>
    <n v="65.989999999999995"/>
    <n v="1385.79"/>
    <n v="29.035599999999995"/>
    <n v="609.74759999999992"/>
    <n v="8.99"/>
    <n v="618.73759999999993"/>
    <s v="Duane Huffman"/>
    <x v="0"/>
    <n v="1"/>
    <s v="Ontario"/>
    <s v="Ontario"/>
    <n v="767.05240000000003"/>
  </r>
  <r>
    <n v="1841"/>
    <n v="13252"/>
    <d v="2009-03-22T00:00:00"/>
    <x v="95"/>
    <x v="0"/>
    <x v="2"/>
    <n v="407"/>
    <s v="Logitech Access Keyboard"/>
    <s v="Caja Chica"/>
    <x v="2"/>
    <x v="8"/>
    <n v="39"/>
    <n v="15.98"/>
    <n v="623.22"/>
    <n v="10.067400000000001"/>
    <n v="392.62860000000006"/>
    <n v="4"/>
    <n v="396.62860000000006"/>
    <s v="Pamela Stobb"/>
    <x v="2"/>
    <n v="2"/>
    <s v="Quebec"/>
    <s v="Quebec"/>
    <n v="226.59139999999996"/>
  </r>
  <r>
    <n v="3970"/>
    <n v="28354"/>
    <d v="2009-03-27T00:00:00"/>
    <x v="122"/>
    <x v="0"/>
    <x v="3"/>
    <n v="407"/>
    <s v="Logitech Access Keyboard"/>
    <s v="Caja Chica"/>
    <x v="2"/>
    <x v="8"/>
    <n v="34"/>
    <n v="15.98"/>
    <n v="543.32000000000005"/>
    <n v="10.067400000000001"/>
    <n v="342.29160000000002"/>
    <n v="4"/>
    <n v="346.29160000000002"/>
    <s v="Dave Kipp"/>
    <x v="1"/>
    <n v="11"/>
    <s v="Yukon"/>
    <s v="Yukon"/>
    <n v="197.02840000000003"/>
  </r>
  <r>
    <n v="1191"/>
    <n v="8709"/>
    <d v="2009-03-08T00:00:00"/>
    <x v="130"/>
    <x v="0"/>
    <x v="0"/>
    <n v="923"/>
    <s v="Canon MP25DIII Desktop Whisper-Quiet Printing Calculator"/>
    <s v="Medio Box"/>
    <x v="2"/>
    <x v="9"/>
    <n v="50"/>
    <n v="51.98"/>
    <n v="2599"/>
    <n v="32.747399999999999"/>
    <n v="1637.37"/>
    <n v="10.17"/>
    <n v="1647.54"/>
    <s v="Rose O'Brian"/>
    <x v="3"/>
    <n v="1"/>
    <s v="Ontario"/>
    <s v="Ontario"/>
    <n v="951.46"/>
  </r>
  <r>
    <n v="4663"/>
    <n v="33217"/>
    <d v="2009-03-12T00:00:00"/>
    <x v="22"/>
    <x v="0"/>
    <x v="0"/>
    <n v="923"/>
    <s v="Canon MP25DIII Desktop Whisper-Quiet Printing Calculator"/>
    <s v="Medio Box"/>
    <x v="2"/>
    <x v="9"/>
    <n v="34"/>
    <n v="51.98"/>
    <n v="1767.32"/>
    <n v="32.747399999999999"/>
    <n v="1113.4115999999999"/>
    <n v="10.17"/>
    <n v="1123.5816"/>
    <s v="Dennis Kane"/>
    <x v="0"/>
    <n v="2"/>
    <s v="Quebec"/>
    <s v="Quebec"/>
    <n v="643.73839999999996"/>
  </r>
  <r>
    <n v="6107"/>
    <n v="43269"/>
    <d v="2009-04-10T00:00:00"/>
    <x v="115"/>
    <x v="0"/>
    <x v="4"/>
    <n v="411"/>
    <s v="GBC DocuBind P100 Manual Binding Machine"/>
    <s v="Caja Chica"/>
    <x v="0"/>
    <x v="6"/>
    <n v="24"/>
    <n v="165.98"/>
    <n v="3983.5199999999995"/>
    <n v="99.587999999999994"/>
    <n v="2390.1120000000001"/>
    <n v="19.989999999999998"/>
    <n v="2410.1019999999999"/>
    <s v="James Lanier"/>
    <x v="1"/>
    <n v="1"/>
    <s v="Ontario"/>
    <s v="Ontario"/>
    <n v="1573.4179999999997"/>
  </r>
  <r>
    <n v="7411"/>
    <n v="52870"/>
    <d v="2009-03-09T00:00:00"/>
    <x v="174"/>
    <x v="0"/>
    <x v="2"/>
    <n v="943"/>
    <s v="Bravo II™ Megaboss® 12-Amp Hard Body Upright, Replacement Belts, 2 Belts per Pack"/>
    <s v="Caja Grande"/>
    <x v="0"/>
    <x v="5"/>
    <n v="21"/>
    <n v="3.25"/>
    <n v="68.25"/>
    <n v="1.4299999999999997"/>
    <n v="30.029999999999994"/>
    <n v="49"/>
    <n v="79.03"/>
    <s v="Ann Steele"/>
    <x v="1"/>
    <n v="5"/>
    <s v="Alberta"/>
    <s v="Oeste"/>
    <n v="-10.780000000000001"/>
  </r>
  <r>
    <n v="3848"/>
    <n v="27460"/>
    <d v="2009-05-12T00:00:00"/>
    <x v="74"/>
    <x v="0"/>
    <x v="2"/>
    <n v="413"/>
    <s v="SAFCO Folding Chair Trolley"/>
    <s v="Medio Box"/>
    <x v="1"/>
    <x v="2"/>
    <n v="7"/>
    <n v="128.24"/>
    <n v="897.68000000000006"/>
    <n v="89.768000000000001"/>
    <n v="628.37599999999998"/>
    <n v="12.65"/>
    <n v="641.02599999999995"/>
    <s v="Evan Bailliet"/>
    <x v="1"/>
    <n v="9"/>
    <s v="Manitoba"/>
    <s v="Pradera"/>
    <n v="256.65400000000011"/>
  </r>
  <r>
    <n v="2592"/>
    <n v="18753"/>
    <d v="2009-07-31T00:00:00"/>
    <x v="166"/>
    <x v="0"/>
    <x v="1"/>
    <n v="413"/>
    <s v="SAFCO Folding Chair Trolley"/>
    <s v="Medio Box"/>
    <x v="1"/>
    <x v="2"/>
    <n v="31"/>
    <n v="128.24"/>
    <n v="3975.4400000000005"/>
    <n v="89.768000000000001"/>
    <n v="2782.808"/>
    <n v="12.65"/>
    <n v="2795.4580000000001"/>
    <s v="Erin Creighton"/>
    <x v="1"/>
    <n v="1"/>
    <s v="Ontario"/>
    <s v="Ontario"/>
    <n v="1179.9820000000004"/>
  </r>
  <r>
    <n v="762"/>
    <n v="5446"/>
    <d v="2009-06-20T00:00:00"/>
    <x v="165"/>
    <x v="0"/>
    <x v="3"/>
    <n v="414"/>
    <s v="Manila Recycled Extra-Heavyweight Clasp Sobres, 6&quot; x 9&quot;"/>
    <s v="Caja Chica"/>
    <x v="0"/>
    <x v="10"/>
    <n v="42"/>
    <n v="10.98"/>
    <n v="461.16"/>
    <n v="7.0272000000000006"/>
    <n v="295.14240000000001"/>
    <n v="4.8"/>
    <n v="299.94240000000002"/>
    <s v="Guy Armstrong"/>
    <x v="1"/>
    <n v="13"/>
    <s v="Prince Edward Island"/>
    <s v="Atlantico"/>
    <n v="161.2176"/>
  </r>
  <r>
    <n v="8362"/>
    <n v="59776"/>
    <d v="2009-03-09T00:00:00"/>
    <x v="22"/>
    <x v="2"/>
    <x v="3"/>
    <n v="756"/>
    <s v="Hewlett-Packard Deskjet 1220Cse Color Inkjet Printer"/>
    <s v="Caja Jumbo"/>
    <x v="2"/>
    <x v="9"/>
    <n v="33"/>
    <n v="400.97"/>
    <n v="13232.01"/>
    <n v="256.62080000000003"/>
    <n v="8468.4864000000016"/>
    <n v="48.26"/>
    <n v="8516.7464000000018"/>
    <s v="Maxwell Schwartz"/>
    <x v="1"/>
    <n v="6"/>
    <s v="Saskachewan"/>
    <s v="Pradera"/>
    <n v="4715.2635999999984"/>
  </r>
  <r>
    <n v="6358"/>
    <n v="45120"/>
    <d v="2009-04-09T00:00:00"/>
    <x v="179"/>
    <x v="2"/>
    <x v="4"/>
    <n v="756"/>
    <s v="Hewlett-Packard Deskjet 1220Cse Color Inkjet Printer"/>
    <s v="Caja Jumbo"/>
    <x v="2"/>
    <x v="9"/>
    <n v="39"/>
    <n v="400.97"/>
    <n v="15637.830000000002"/>
    <n v="256.62080000000003"/>
    <n v="10008.211200000002"/>
    <n v="48.26"/>
    <n v="10056.471200000002"/>
    <s v="Emily Phan"/>
    <x v="2"/>
    <n v="3"/>
    <s v="British Columbia"/>
    <s v="Oeste"/>
    <n v="5581.3588"/>
  </r>
  <r>
    <n v="1225"/>
    <n v="8994"/>
    <d v="2009-04-07T00:00:00"/>
    <x v="145"/>
    <x v="0"/>
    <x v="3"/>
    <n v="416"/>
    <s v="Keytronic Designer 104- Key Black Keyboard"/>
    <s v="Caja Chica"/>
    <x v="2"/>
    <x v="8"/>
    <n v="36"/>
    <n v="40.479999999999997"/>
    <n v="1457.28"/>
    <n v="9.3103999999999978"/>
    <n v="335.17439999999993"/>
    <n v="19.989999999999998"/>
    <n v="355.16439999999994"/>
    <s v="Christopher Schild"/>
    <x v="1"/>
    <n v="13"/>
    <s v="Prince Edward Island"/>
    <s v="Atlantico"/>
    <n v="1102.1156000000001"/>
  </r>
  <r>
    <n v="3399"/>
    <n v="24199"/>
    <d v="2009-06-16T00:00:00"/>
    <x v="29"/>
    <x v="0"/>
    <x v="4"/>
    <n v="416"/>
    <s v="Keytronic Designer 104- Key Black Keyboard"/>
    <s v="Caja Chica"/>
    <x v="2"/>
    <x v="8"/>
    <n v="16"/>
    <n v="40.479999999999997"/>
    <n v="647.67999999999995"/>
    <n v="9.3103999999999978"/>
    <n v="148.96639999999996"/>
    <n v="19.989999999999998"/>
    <n v="168.95639999999997"/>
    <s v="Randy Bradley"/>
    <x v="0"/>
    <n v="6"/>
    <s v="Saskachewan"/>
    <s v="Pradera"/>
    <n v="478.72359999999998"/>
  </r>
  <r>
    <n v="5293"/>
    <n v="37696"/>
    <d v="2009-07-09T00:00:00"/>
    <x v="110"/>
    <x v="0"/>
    <x v="2"/>
    <n v="418"/>
    <s v="Acco Pressboard Covers with Storage Hooks, 14 7/8&quot; x 11&quot;, Dark Blue"/>
    <s v="Caja Chica"/>
    <x v="0"/>
    <x v="6"/>
    <n v="5"/>
    <n v="3.81"/>
    <n v="19.05"/>
    <n v="2.4384000000000001"/>
    <n v="12.192"/>
    <n v="5.44"/>
    <n v="17.632000000000001"/>
    <s v="Valerie Dominguez"/>
    <x v="1"/>
    <n v="9"/>
    <s v="Manitoba"/>
    <s v="Pradera"/>
    <n v="1.4179999999999993"/>
  </r>
  <r>
    <n v="4846"/>
    <n v="34497"/>
    <d v="2009-03-10T00:00:00"/>
    <x v="174"/>
    <x v="0"/>
    <x v="1"/>
    <n v="1098"/>
    <s v="Xerox 1961"/>
    <s v="Caja Chica"/>
    <x v="0"/>
    <x v="4"/>
    <n v="36"/>
    <n v="4.9800000000000004"/>
    <n v="179.28000000000003"/>
    <n v="3.0876000000000001"/>
    <n v="111.15360000000001"/>
    <n v="7.54"/>
    <n v="118.69360000000002"/>
    <s v="Thomas Brumley"/>
    <x v="2"/>
    <n v="9"/>
    <s v="Manitoba"/>
    <s v="Pradera"/>
    <n v="60.586400000000012"/>
  </r>
  <r>
    <n v="5778"/>
    <n v="40997"/>
    <d v="2009-04-21T00:00:00"/>
    <x v="134"/>
    <x v="0"/>
    <x v="3"/>
    <n v="419"/>
    <s v="Boston KS Multi-Size Manual Pencil Sharpener"/>
    <s v="Paquete Chico"/>
    <x v="0"/>
    <x v="7"/>
    <n v="37"/>
    <n v="22.99"/>
    <n v="850.63"/>
    <n v="9.8856999999999999"/>
    <n v="365.77089999999998"/>
    <n v="8.99"/>
    <n v="374.76089999999999"/>
    <s v="Odella Nelson"/>
    <x v="0"/>
    <n v="1"/>
    <s v="Ontario"/>
    <s v="Ontario"/>
    <n v="475.8691"/>
  </r>
  <r>
    <n v="1501"/>
    <n v="10851"/>
    <d v="2009-04-06T00:00:00"/>
    <x v="78"/>
    <x v="0"/>
    <x v="0"/>
    <n v="421"/>
    <s v="Martin-Yale Premier Letter Opener"/>
    <s v="Bolsa"/>
    <x v="0"/>
    <x v="16"/>
    <n v="50"/>
    <n v="12.88"/>
    <n v="644"/>
    <n v="2.3184000000000009"/>
    <n v="115.92000000000004"/>
    <n v="4.59"/>
    <n v="120.51000000000005"/>
    <s v="Jenna Caffey"/>
    <x v="2"/>
    <n v="13"/>
    <s v="Prince Edward Island"/>
    <s v="Atlantico"/>
    <n v="523.49"/>
  </r>
  <r>
    <n v="4180"/>
    <n v="29667"/>
    <d v="2009-07-24T00:00:00"/>
    <x v="107"/>
    <x v="0"/>
    <x v="2"/>
    <n v="422"/>
    <s v="Recycled Premium Regency Composition Covers"/>
    <s v="Caja Chica"/>
    <x v="0"/>
    <x v="6"/>
    <n v="14"/>
    <n v="15.28"/>
    <n v="213.92"/>
    <n v="9.7791999999999994"/>
    <n v="136.90879999999999"/>
    <n v="10.91"/>
    <n v="147.81879999999998"/>
    <s v="Astrea Jones"/>
    <x v="1"/>
    <n v="10"/>
    <s v="Newfoundland"/>
    <s v="Atlantico"/>
    <n v="66.101200000000006"/>
  </r>
  <r>
    <n v="6014"/>
    <n v="42599"/>
    <d v="2009-04-06T00:00:00"/>
    <x v="71"/>
    <x v="2"/>
    <x v="1"/>
    <n v="423"/>
    <s v="Atlantico Metals Mobile 5-Shelf Libreros, Custom Colors"/>
    <s v="Caja Jumbo"/>
    <x v="1"/>
    <x v="15"/>
    <n v="31"/>
    <n v="300.98"/>
    <n v="9330.380000000001"/>
    <n v="135.441"/>
    <n v="4198.6710000000003"/>
    <n v="54.92"/>
    <n v="4253.5910000000003"/>
    <s v="Alex Grayson"/>
    <x v="2"/>
    <n v="2"/>
    <s v="Quebec"/>
    <s v="Quebec"/>
    <n v="5076.7890000000007"/>
  </r>
  <r>
    <n v="6458"/>
    <n v="45987"/>
    <d v="2009-03-12T00:00:00"/>
    <x v="83"/>
    <x v="0"/>
    <x v="2"/>
    <n v="920"/>
    <s v="EcoTones® Memo Sheets"/>
    <s v="Bolsa"/>
    <x v="0"/>
    <x v="4"/>
    <n v="31"/>
    <n v="4"/>
    <n v="124"/>
    <n v="2.52"/>
    <n v="78.12"/>
    <n v="1.3"/>
    <n v="79.42"/>
    <s v="Laura Armstrong"/>
    <x v="0"/>
    <n v="1"/>
    <s v="Ontario"/>
    <s v="Ontario"/>
    <n v="44.58"/>
  </r>
  <r>
    <n v="1951"/>
    <n v="13959"/>
    <d v="2009-04-04T00:00:00"/>
    <x v="78"/>
    <x v="1"/>
    <x v="1"/>
    <n v="920"/>
    <s v="EcoTones® Memo Sheets"/>
    <s v="Bolsa"/>
    <x v="0"/>
    <x v="4"/>
    <n v="19"/>
    <n v="4"/>
    <n v="76"/>
    <n v="2.52"/>
    <n v="47.88"/>
    <n v="1.3"/>
    <n v="49.18"/>
    <s v="Alex Russell"/>
    <x v="3"/>
    <n v="5"/>
    <s v="Alberta"/>
    <s v="Oeste"/>
    <n v="26.82"/>
  </r>
  <r>
    <n v="5782"/>
    <n v="40998"/>
    <d v="2009-05-02T00:00:00"/>
    <x v="143"/>
    <x v="0"/>
    <x v="1"/>
    <n v="920"/>
    <s v="EcoTones® Memo Sheets"/>
    <s v="Bolsa"/>
    <x v="0"/>
    <x v="4"/>
    <n v="39"/>
    <n v="4"/>
    <n v="156"/>
    <n v="2.52"/>
    <n v="98.28"/>
    <n v="1.3"/>
    <n v="99.58"/>
    <s v="Nora Paige"/>
    <x v="0"/>
    <n v="3"/>
    <s v="British Columbia"/>
    <s v="Oeste"/>
    <n v="56.42"/>
  </r>
  <r>
    <n v="5294"/>
    <n v="37696"/>
    <d v="2009-07-09T00:00:00"/>
    <x v="106"/>
    <x v="0"/>
    <x v="2"/>
    <n v="920"/>
    <s v="EcoTones® Memo Sheets"/>
    <s v="Bolsa"/>
    <x v="0"/>
    <x v="4"/>
    <n v="41"/>
    <n v="4"/>
    <n v="164"/>
    <n v="2.52"/>
    <n v="103.32000000000001"/>
    <n v="1.3"/>
    <n v="104.62"/>
    <s v="Valerie Dominguez"/>
    <x v="1"/>
    <n v="9"/>
    <s v="Manitoba"/>
    <s v="Pradera"/>
    <n v="59.379999999999995"/>
  </r>
  <r>
    <n v="499"/>
    <n v="3459"/>
    <d v="2009-07-27T00:00:00"/>
    <x v="151"/>
    <x v="1"/>
    <x v="2"/>
    <n v="428"/>
    <s v="LX 677"/>
    <s v="Caja Chica"/>
    <x v="2"/>
    <x v="3"/>
    <n v="24"/>
    <n v="110.99"/>
    <n v="2663.7599999999998"/>
    <n v="47.725700000000003"/>
    <n v="1145.4168"/>
    <n v="8.99"/>
    <n v="1154.4068"/>
    <s v="Gary McGarr"/>
    <x v="3"/>
    <n v="9"/>
    <s v="Manitoba"/>
    <s v="Pradera"/>
    <n v="1509.3531999999998"/>
  </r>
  <r>
    <n v="1898"/>
    <n v="13606"/>
    <d v="2009-04-26T00:00:00"/>
    <x v="134"/>
    <x v="0"/>
    <x v="2"/>
    <n v="429"/>
    <s v="Avery Hi-Liter® Fluorescent Desk Style Markers"/>
    <s v="Bolsa"/>
    <x v="0"/>
    <x v="7"/>
    <n v="34"/>
    <n v="3.38"/>
    <n v="114.92"/>
    <n v="1.7576000000000001"/>
    <n v="59.758400000000002"/>
    <n v="0.85"/>
    <n v="60.608400000000003"/>
    <s v="Mike Vittorini"/>
    <x v="0"/>
    <n v="3"/>
    <s v="British Columbia"/>
    <s v="Oeste"/>
    <n v="54.311599999999999"/>
  </r>
  <r>
    <n v="6407"/>
    <n v="45539"/>
    <d v="2009-08-02T00:00:00"/>
    <x v="153"/>
    <x v="0"/>
    <x v="2"/>
    <n v="429"/>
    <s v="Avery Hi-Liter® Fluorescent Desk Style Markers"/>
    <s v="Bolsa"/>
    <x v="0"/>
    <x v="7"/>
    <n v="27"/>
    <n v="3.38"/>
    <n v="91.259999999999991"/>
    <n v="1.7576000000000001"/>
    <n v="47.455200000000005"/>
    <n v="0.85"/>
    <n v="48.305200000000006"/>
    <s v="Grant Thornton"/>
    <x v="1"/>
    <n v="3"/>
    <s v="British Columbia"/>
    <s v="Oeste"/>
    <n v="42.954799999999985"/>
  </r>
  <r>
    <n v="3274"/>
    <n v="23398"/>
    <d v="2009-03-13T00:00:00"/>
    <x v="83"/>
    <x v="0"/>
    <x v="1"/>
    <n v="679"/>
    <s v="Xerox 210"/>
    <s v="Caja Chica"/>
    <x v="0"/>
    <x v="4"/>
    <n v="19"/>
    <n v="6.48"/>
    <n v="123.12"/>
    <n v="4.0824000000000007"/>
    <n v="77.565600000000018"/>
    <n v="7.37"/>
    <n v="84.935600000000022"/>
    <s v="Carol Adams"/>
    <x v="1"/>
    <n v="2"/>
    <s v="Quebec"/>
    <s v="Quebec"/>
    <n v="38.184399999999982"/>
  </r>
  <r>
    <n v="1908"/>
    <n v="13635"/>
    <d v="2009-05-01T00:00:00"/>
    <x v="189"/>
    <x v="0"/>
    <x v="4"/>
    <n v="679"/>
    <s v="Xerox 210"/>
    <s v="Caja Chica"/>
    <x v="0"/>
    <x v="4"/>
    <n v="49"/>
    <n v="6.48"/>
    <n v="317.52000000000004"/>
    <n v="4.0824000000000007"/>
    <n v="200.03760000000003"/>
    <n v="7.37"/>
    <n v="207.40760000000003"/>
    <s v="Randy Ferguson"/>
    <x v="3"/>
    <n v="6"/>
    <s v="Saskachewan"/>
    <s v="Pradera"/>
    <n v="110.11240000000001"/>
  </r>
  <r>
    <n v="3959"/>
    <n v="28258"/>
    <d v="2009-03-13T00:00:00"/>
    <x v="22"/>
    <x v="0"/>
    <x v="4"/>
    <n v="745"/>
    <s v="i2000"/>
    <s v="Caja Chica"/>
    <x v="2"/>
    <x v="3"/>
    <n v="2"/>
    <n v="125.99"/>
    <n v="251.98"/>
    <n v="50.396000000000001"/>
    <n v="100.792"/>
    <n v="2.5"/>
    <n v="103.292"/>
    <s v="Denny Blanton"/>
    <x v="3"/>
    <n v="1"/>
    <s v="Ontario"/>
    <s v="Ontario"/>
    <n v="148.68799999999999"/>
  </r>
  <r>
    <n v="1140"/>
    <n v="8295"/>
    <d v="2009-04-01T00:00:00"/>
    <x v="128"/>
    <x v="0"/>
    <x v="0"/>
    <n v="745"/>
    <s v="i2000"/>
    <s v="Caja Chica"/>
    <x v="2"/>
    <x v="3"/>
    <n v="7"/>
    <n v="125.99"/>
    <n v="881.93"/>
    <n v="50.396000000000001"/>
    <n v="352.77199999999999"/>
    <n v="2.5"/>
    <n v="355.27199999999999"/>
    <s v="Karen Seio"/>
    <x v="2"/>
    <n v="7"/>
    <s v="New Brunswick"/>
    <s v="Atlantico"/>
    <n v="526.6579999999999"/>
  </r>
  <r>
    <n v="5571"/>
    <n v="39460"/>
    <d v="2009-05-02T00:00:00"/>
    <x v="189"/>
    <x v="0"/>
    <x v="2"/>
    <n v="745"/>
    <s v="i2000"/>
    <s v="Caja Chica"/>
    <x v="2"/>
    <x v="3"/>
    <n v="19"/>
    <n v="125.99"/>
    <n v="2393.81"/>
    <n v="50.396000000000001"/>
    <n v="957.524"/>
    <n v="2.5"/>
    <n v="960.024"/>
    <s v="Stephanie Ulpright"/>
    <x v="2"/>
    <n v="1"/>
    <s v="Ontario"/>
    <s v="Ontario"/>
    <n v="1433.7860000000001"/>
  </r>
  <r>
    <n v="7904"/>
    <n v="56516"/>
    <d v="2009-08-03T00:00:00"/>
    <x v="214"/>
    <x v="0"/>
    <x v="1"/>
    <n v="745"/>
    <s v="i2000"/>
    <s v="Caja Chica"/>
    <x v="2"/>
    <x v="3"/>
    <n v="24"/>
    <n v="125.99"/>
    <n v="3023.7599999999998"/>
    <n v="50.396000000000001"/>
    <n v="1209.5039999999999"/>
    <n v="2.5"/>
    <n v="1212.0039999999999"/>
    <s v="Stefania Perrino"/>
    <x v="1"/>
    <n v="6"/>
    <s v="Saskachewan"/>
    <s v="Pradera"/>
    <n v="1811.7559999999999"/>
  </r>
  <r>
    <n v="3392"/>
    <n v="24193"/>
    <d v="2009-03-14T00:00:00"/>
    <x v="85"/>
    <x v="2"/>
    <x v="2"/>
    <n v="904"/>
    <s v="O'Sullivan Living Dimensions 3-Shelf Libreros"/>
    <s v="Caja Jumbo"/>
    <x v="1"/>
    <x v="15"/>
    <n v="45"/>
    <n v="200.98"/>
    <n v="9044.1"/>
    <n v="50.244999999999997"/>
    <n v="2261.0250000000001"/>
    <n v="55.96"/>
    <n v="2316.9850000000001"/>
    <s v="Beth Fritzler"/>
    <x v="0"/>
    <n v="6"/>
    <s v="Saskachewan"/>
    <s v="Pradera"/>
    <n v="6727.1149999999998"/>
  </r>
  <r>
    <n v="5862"/>
    <n v="41606"/>
    <d v="2009-06-23T00:00:00"/>
    <x v="150"/>
    <x v="2"/>
    <x v="0"/>
    <n v="904"/>
    <s v="O'Sullivan Living Dimensions 3-Shelf Libreros"/>
    <s v="Caja Jumbo"/>
    <x v="1"/>
    <x v="15"/>
    <n v="23"/>
    <n v="200.98"/>
    <n v="4622.54"/>
    <n v="50.244999999999997"/>
    <n v="1155.635"/>
    <n v="55.96"/>
    <n v="1211.595"/>
    <s v="Brad Eason"/>
    <x v="0"/>
    <n v="1"/>
    <s v="Ontario"/>
    <s v="Ontario"/>
    <n v="3410.9449999999997"/>
  </r>
  <r>
    <n v="6258"/>
    <n v="44294"/>
    <d v="2009-06-03T00:00:00"/>
    <x v="64"/>
    <x v="2"/>
    <x v="3"/>
    <n v="439"/>
    <s v="Tennsco Lockers, Sand"/>
    <s v="Barril Jumbo"/>
    <x v="0"/>
    <x v="0"/>
    <n v="13"/>
    <n v="20.98"/>
    <n v="272.74"/>
    <n v="8.1821999999999999"/>
    <n v="106.3686"/>
    <n v="45"/>
    <n v="151.36860000000001"/>
    <s v="Grace Kelly"/>
    <x v="2"/>
    <n v="5"/>
    <s v="Alberta"/>
    <s v="Oeste"/>
    <n v="121.37139999999999"/>
  </r>
  <r>
    <n v="6559"/>
    <n v="46627"/>
    <d v="2009-06-11T00:00:00"/>
    <x v="88"/>
    <x v="0"/>
    <x v="4"/>
    <n v="441"/>
    <s v="Xerox 1928"/>
    <s v="Caja Chica"/>
    <x v="0"/>
    <x v="4"/>
    <n v="3"/>
    <n v="5.28"/>
    <n v="15.84"/>
    <n v="3.1680000000000001"/>
    <n v="9.5040000000000013"/>
    <n v="6.26"/>
    <n v="15.764000000000001"/>
    <s v="Eva Jacobs"/>
    <x v="3"/>
    <n v="1"/>
    <s v="Ontario"/>
    <s v="Ontario"/>
    <n v="7.5999999999998735E-2"/>
  </r>
  <r>
    <n v="1601"/>
    <n v="11585"/>
    <d v="2009-03-15T00:00:00"/>
    <x v="85"/>
    <x v="0"/>
    <x v="1"/>
    <n v="632"/>
    <s v="SC7868i"/>
    <s v="Caja Chica"/>
    <x v="2"/>
    <x v="3"/>
    <n v="2"/>
    <n v="125.99"/>
    <n v="251.98"/>
    <n v="56.695499999999996"/>
    <n v="113.39099999999999"/>
    <n v="8.99"/>
    <n v="122.38099999999999"/>
    <s v="Chuck Sachs"/>
    <x v="2"/>
    <n v="10"/>
    <s v="Newfoundland"/>
    <s v="Atlantico"/>
    <n v="129.59899999999999"/>
  </r>
  <r>
    <n v="16"/>
    <n v="96"/>
    <d v="2009-04-16T00:00:00"/>
    <x v="93"/>
    <x v="0"/>
    <x v="0"/>
    <n v="632"/>
    <s v="SC7868i"/>
    <s v="Caja Chica"/>
    <x v="2"/>
    <x v="3"/>
    <n v="37"/>
    <n v="125.99"/>
    <n v="4661.63"/>
    <n v="56.695499999999996"/>
    <n v="2097.7334999999998"/>
    <n v="8.99"/>
    <n v="2106.7234999999996"/>
    <s v="Keith Dawkins"/>
    <x v="3"/>
    <n v="9"/>
    <s v="Manitoba"/>
    <s v="Pradera"/>
    <n v="2554.9065000000005"/>
  </r>
  <r>
    <n v="1600"/>
    <n v="11585"/>
    <d v="2009-03-15T00:00:00"/>
    <x v="85"/>
    <x v="0"/>
    <x v="1"/>
    <n v="667"/>
    <s v="Belkin 107-key enhanced keyboard, USB/PS/2 interface"/>
    <s v="Caja Chica"/>
    <x v="2"/>
    <x v="8"/>
    <n v="17"/>
    <n v="17.98"/>
    <n v="305.66000000000003"/>
    <n v="3.7757999999999994"/>
    <n v="64.188599999999994"/>
    <n v="4"/>
    <n v="68.188599999999994"/>
    <s v="Chuck Sachs"/>
    <x v="2"/>
    <n v="4"/>
    <s v="Nova Scotia"/>
    <s v="Atlantico"/>
    <n v="237.47140000000002"/>
  </r>
  <r>
    <n v="7507"/>
    <n v="53573"/>
    <d v="2009-03-15T00:00:00"/>
    <x v="176"/>
    <x v="0"/>
    <x v="2"/>
    <n v="460"/>
    <s v="Coloredge Poster Frame"/>
    <s v="Bolsa"/>
    <x v="1"/>
    <x v="1"/>
    <n v="6"/>
    <n v="14.2"/>
    <n v="85.199999999999989"/>
    <n v="7.6680000000000001"/>
    <n v="46.008000000000003"/>
    <n v="5.3"/>
    <n v="51.308"/>
    <s v="Daniel Byrd"/>
    <x v="3"/>
    <n v="5"/>
    <s v="Alberta"/>
    <s v="Oeste"/>
    <n v="33.891999999999989"/>
  </r>
  <r>
    <n v="3214"/>
    <n v="23076"/>
    <d v="2009-05-27T00:00:00"/>
    <x v="156"/>
    <x v="0"/>
    <x v="4"/>
    <n v="460"/>
    <s v="Coloredge Poster Frame"/>
    <s v="Bolsa"/>
    <x v="1"/>
    <x v="1"/>
    <n v="50"/>
    <n v="14.2"/>
    <n v="710"/>
    <n v="7.6680000000000001"/>
    <n v="383.40000000000003"/>
    <n v="5.3"/>
    <n v="388.70000000000005"/>
    <s v="Dan Reichenbach"/>
    <x v="1"/>
    <n v="13"/>
    <s v="Prince Edward Island"/>
    <s v="Atlantico"/>
    <n v="321.29999999999995"/>
  </r>
  <r>
    <n v="7539"/>
    <n v="53894"/>
    <d v="2009-07-07T00:00:00"/>
    <x v="9"/>
    <x v="0"/>
    <x v="4"/>
    <n v="460"/>
    <s v="Coloredge Poster Frame"/>
    <s v="Bolsa"/>
    <x v="1"/>
    <x v="1"/>
    <n v="47"/>
    <n v="14.2"/>
    <n v="667.4"/>
    <n v="7.6680000000000001"/>
    <n v="360.39600000000002"/>
    <n v="5.3"/>
    <n v="365.69600000000003"/>
    <s v="Cathy Armstrong"/>
    <x v="2"/>
    <n v="4"/>
    <s v="Nova Scotia"/>
    <s v="Atlantico"/>
    <n v="301.70399999999995"/>
  </r>
  <r>
    <n v="6693"/>
    <n v="47621"/>
    <d v="2009-07-11T00:00:00"/>
    <x v="73"/>
    <x v="1"/>
    <x v="4"/>
    <n v="460"/>
    <s v="Coloredge Poster Frame"/>
    <s v="Bolsa"/>
    <x v="1"/>
    <x v="1"/>
    <n v="16"/>
    <n v="14.2"/>
    <n v="227.2"/>
    <n v="7.6680000000000001"/>
    <n v="122.688"/>
    <n v="5.3"/>
    <n v="127.988"/>
    <s v="David Kendrick"/>
    <x v="3"/>
    <n v="2"/>
    <s v="Quebec"/>
    <s v="Quebec"/>
    <n v="99.211999999999989"/>
  </r>
  <r>
    <n v="2495"/>
    <n v="18147"/>
    <d v="2009-07-17T00:00:00"/>
    <x v="50"/>
    <x v="0"/>
    <x v="2"/>
    <n v="446"/>
    <s v="Xerox 1978"/>
    <s v="Caja Chica"/>
    <x v="0"/>
    <x v="4"/>
    <n v="50"/>
    <n v="5.78"/>
    <n v="289"/>
    <n v="3.6992000000000003"/>
    <n v="184.96"/>
    <n v="5.67"/>
    <n v="190.63"/>
    <s v="Bruce Degenhardt"/>
    <x v="3"/>
    <n v="11"/>
    <s v="Yukon"/>
    <s v="Yukon"/>
    <n v="98.37"/>
  </r>
  <r>
    <n v="2278"/>
    <n v="16419"/>
    <d v="2009-08-04T00:00:00"/>
    <x v="214"/>
    <x v="0"/>
    <x v="2"/>
    <n v="446"/>
    <s v="Xerox 1978"/>
    <s v="Caja Chica"/>
    <x v="0"/>
    <x v="4"/>
    <n v="43"/>
    <n v="5.78"/>
    <n v="248.54000000000002"/>
    <n v="3.6992000000000003"/>
    <n v="159.06560000000002"/>
    <n v="5.67"/>
    <n v="164.73560000000001"/>
    <s v="Joy Smith"/>
    <x v="2"/>
    <n v="13"/>
    <s v="Prince Edward Island"/>
    <s v="Atlantico"/>
    <n v="83.804400000000015"/>
  </r>
  <r>
    <n v="2391"/>
    <n v="17315"/>
    <d v="2009-04-22T00:00:00"/>
    <x v="185"/>
    <x v="0"/>
    <x v="3"/>
    <n v="447"/>
    <s v="Wirebound Message Book, 4 per Page"/>
    <s v="Bolsa"/>
    <x v="0"/>
    <x v="4"/>
    <n v="29"/>
    <n v="5.43"/>
    <n v="157.47"/>
    <n v="3.4752000000000001"/>
    <n v="100.7808"/>
    <n v="0.95"/>
    <n v="101.7308"/>
    <s v="Joy Smith"/>
    <x v="2"/>
    <n v="13"/>
    <s v="Prince Edward Island"/>
    <s v="Atlantico"/>
    <n v="55.739199999999997"/>
  </r>
  <r>
    <n v="3761"/>
    <n v="26855"/>
    <d v="2009-03-15T00:00:00"/>
    <x v="85"/>
    <x v="0"/>
    <x v="0"/>
    <n v="620"/>
    <s v="Advantus Employee of the Month Certificate Frame, 11 x 13-1/2"/>
    <s v="Paquete Chico"/>
    <x v="1"/>
    <x v="1"/>
    <n v="13"/>
    <n v="30.93"/>
    <n v="402.09"/>
    <n v="17.320800000000002"/>
    <n v="225.17040000000003"/>
    <n v="3.92"/>
    <n v="229.09040000000002"/>
    <s v="Naresj Patel"/>
    <x v="0"/>
    <n v="1"/>
    <s v="Ontario"/>
    <s v="Ontario"/>
    <n v="172.99959999999996"/>
  </r>
  <r>
    <n v="12"/>
    <n v="69"/>
    <d v="2009-06-03T00:00:00"/>
    <x v="79"/>
    <x v="0"/>
    <x v="2"/>
    <n v="620"/>
    <s v="Advantus Employee of the Month Certificate Frame, 11 x 13-1/2"/>
    <s v="Paquete Chico"/>
    <x v="1"/>
    <x v="1"/>
    <n v="42"/>
    <n v="30.93"/>
    <n v="1299.06"/>
    <n v="17.320800000000002"/>
    <n v="727.47360000000003"/>
    <n v="3.92"/>
    <n v="731.39359999999999"/>
    <s v="Jonathan Doherty"/>
    <x v="1"/>
    <n v="6"/>
    <s v="Saskachewan"/>
    <s v="Pradera"/>
    <n v="567.66639999999995"/>
  </r>
  <r>
    <n v="5022"/>
    <n v="35813"/>
    <d v="2009-04-21T00:00:00"/>
    <x v="98"/>
    <x v="1"/>
    <x v="4"/>
    <n v="448"/>
    <s v="Hoover WindTunnel™ Plus Canister Vacuum"/>
    <s v="Caja Chica"/>
    <x v="0"/>
    <x v="5"/>
    <n v="21"/>
    <n v="363.25"/>
    <n v="7628.25"/>
    <n v="156.19750000000002"/>
    <n v="3280.1475000000005"/>
    <n v="19.989999999999998"/>
    <n v="3300.1375000000003"/>
    <s v="Tracy Collins"/>
    <x v="1"/>
    <n v="9"/>
    <s v="Manitoba"/>
    <s v="Pradera"/>
    <n v="4328.1124999999993"/>
  </r>
  <r>
    <n v="3065"/>
    <n v="21958"/>
    <d v="2009-06-05T00:00:00"/>
    <x v="171"/>
    <x v="0"/>
    <x v="0"/>
    <n v="448"/>
    <s v="Hoover WindTunnel™ Plus Canister Vacuum"/>
    <s v="Caja Chica"/>
    <x v="0"/>
    <x v="5"/>
    <n v="14"/>
    <n v="363.25"/>
    <n v="5085.5"/>
    <n v="156.19750000000002"/>
    <n v="2186.7650000000003"/>
    <n v="19.989999999999998"/>
    <n v="2206.7550000000001"/>
    <s v="Sally Hughsby"/>
    <x v="2"/>
    <n v="1"/>
    <s v="Ontario"/>
    <s v="Ontario"/>
    <n v="2878.7449999999999"/>
  </r>
  <r>
    <n v="7467"/>
    <n v="53312"/>
    <d v="2009-07-04T00:00:00"/>
    <x v="114"/>
    <x v="0"/>
    <x v="1"/>
    <n v="448"/>
    <s v="Hoover WindTunnel™ Plus Canister Vacuum"/>
    <s v="Caja Chica"/>
    <x v="0"/>
    <x v="5"/>
    <n v="23"/>
    <n v="363.25"/>
    <n v="8354.75"/>
    <n v="156.19750000000002"/>
    <n v="3592.5425000000005"/>
    <n v="19.989999999999998"/>
    <n v="3612.5325000000003"/>
    <s v="Edward Nazzal"/>
    <x v="3"/>
    <n v="1"/>
    <s v="Ontario"/>
    <s v="Ontario"/>
    <n v="4742.2174999999997"/>
  </r>
  <r>
    <n v="5176"/>
    <n v="36807"/>
    <d v="2009-03-16T00:00:00"/>
    <x v="176"/>
    <x v="0"/>
    <x v="1"/>
    <n v="899"/>
    <s v="Park Ridge™ Embossed Executive Business Sobres"/>
    <s v="Caja Chica"/>
    <x v="0"/>
    <x v="10"/>
    <n v="14"/>
    <n v="15.57"/>
    <n v="217.98000000000002"/>
    <n v="9.6533999999999995"/>
    <n v="135.14759999999998"/>
    <n v="1.39"/>
    <n v="136.53759999999997"/>
    <s v="Daniel Raglin"/>
    <x v="1"/>
    <n v="1"/>
    <s v="Ontario"/>
    <s v="Ontario"/>
    <n v="81.442400000000049"/>
  </r>
  <r>
    <n v="8048"/>
    <n v="57476"/>
    <d v="2009-03-16T00:00:00"/>
    <x v="176"/>
    <x v="2"/>
    <x v="0"/>
    <n v="462"/>
    <s v="Holmes Replacement Filter for HEPA Air Cleaner, Very Large Room, HEPA Filter"/>
    <s v="Barril Jumbo"/>
    <x v="0"/>
    <x v="5"/>
    <n v="20"/>
    <n v="68.81"/>
    <n v="1376.2"/>
    <n v="40.59790000000001"/>
    <n v="811.9580000000002"/>
    <n v="60"/>
    <n v="871.9580000000002"/>
    <s v="Michael Stewart"/>
    <x v="0"/>
    <n v="3"/>
    <s v="British Columbia"/>
    <s v="Oeste"/>
    <n v="504.24199999999985"/>
  </r>
  <r>
    <n v="7227"/>
    <n v="51554"/>
    <d v="2009-03-26T00:00:00"/>
    <x v="169"/>
    <x v="2"/>
    <x v="1"/>
    <n v="462"/>
    <s v="Holmes Replacement Filter for HEPA Air Cleaner, Very Large Room, HEPA Filter"/>
    <s v="Barril Jumbo"/>
    <x v="0"/>
    <x v="5"/>
    <n v="7"/>
    <n v="68.81"/>
    <n v="481.67"/>
    <n v="40.59790000000001"/>
    <n v="284.1853000000001"/>
    <n v="60"/>
    <n v="344.1853000000001"/>
    <s v="Liz Pelletier"/>
    <x v="3"/>
    <n v="6"/>
    <s v="Saskachewan"/>
    <s v="Pradera"/>
    <n v="137.48469999999992"/>
  </r>
  <r>
    <n v="152"/>
    <n v="962"/>
    <d v="2009-05-05T00:00:00"/>
    <x v="195"/>
    <x v="2"/>
    <x v="3"/>
    <n v="462"/>
    <s v="Holmes Replacement Filter for HEPA Air Cleaner, Very Large Room, HEPA Filter"/>
    <s v="Barril Jumbo"/>
    <x v="0"/>
    <x v="5"/>
    <n v="47"/>
    <n v="68.81"/>
    <n v="3234.07"/>
    <n v="40.59790000000001"/>
    <n v="1908.1013000000005"/>
    <n v="60"/>
    <n v="1968.1013000000005"/>
    <s v="Mike Vittorini"/>
    <x v="0"/>
    <n v="3"/>
    <s v="British Columbia"/>
    <s v="Oeste"/>
    <n v="1265.9686999999997"/>
  </r>
  <r>
    <n v="5430"/>
    <n v="38565"/>
    <d v="2009-03-25T00:00:00"/>
    <x v="178"/>
    <x v="1"/>
    <x v="4"/>
    <n v="451"/>
    <s v="Eldon Expressions Punched Metal &amp; Wood Desk Accessories, Pewter &amp; Cherry"/>
    <s v="Caja Chica"/>
    <x v="1"/>
    <x v="1"/>
    <n v="20"/>
    <n v="10.64"/>
    <n v="212.8"/>
    <n v="4.5752000000000006"/>
    <n v="91.504000000000019"/>
    <n v="5.16"/>
    <n v="96.664000000000016"/>
    <s v="Justin Knight"/>
    <x v="1"/>
    <n v="3"/>
    <s v="British Columbia"/>
    <s v="Oeste"/>
    <n v="116.136"/>
  </r>
  <r>
    <n v="830"/>
    <n v="5984"/>
    <d v="2009-06-17T00:00:00"/>
    <x v="118"/>
    <x v="0"/>
    <x v="3"/>
    <n v="451"/>
    <s v="Eldon Expressions Punched Metal &amp; Wood Desk Accessories, Pewter &amp; Cherry"/>
    <s v="Caja Chica"/>
    <x v="1"/>
    <x v="1"/>
    <n v="42"/>
    <n v="10.64"/>
    <n v="446.88"/>
    <n v="4.5752000000000006"/>
    <n v="192.15840000000003"/>
    <n v="5.16"/>
    <n v="197.31840000000003"/>
    <s v="Eric Barreto"/>
    <x v="2"/>
    <n v="11"/>
    <s v="Yukon"/>
    <s v="Yukon"/>
    <n v="249.56159999999997"/>
  </r>
  <r>
    <n v="2633"/>
    <n v="19073"/>
    <d v="2009-06-24T00:00:00"/>
    <x v="206"/>
    <x v="0"/>
    <x v="2"/>
    <n v="451"/>
    <s v="Eldon Expressions Punched Metal &amp; Wood Desk Accessories, Pewter &amp; Cherry"/>
    <s v="Caja Chica"/>
    <x v="1"/>
    <x v="1"/>
    <n v="16"/>
    <n v="10.64"/>
    <n v="170.24"/>
    <n v="4.5752000000000006"/>
    <n v="73.20320000000001"/>
    <n v="5.16"/>
    <n v="78.363200000000006"/>
    <s v="Chuck Magee"/>
    <x v="1"/>
    <n v="13"/>
    <s v="Prince Edward Island"/>
    <s v="Atlantico"/>
    <n v="91.876800000000003"/>
  </r>
  <r>
    <n v="7078"/>
    <n v="50501"/>
    <d v="2009-05-29T00:00:00"/>
    <x v="209"/>
    <x v="0"/>
    <x v="0"/>
    <n v="453"/>
    <s v="TI 36X Solar Scientific Calculator"/>
    <s v="Medio Box"/>
    <x v="2"/>
    <x v="9"/>
    <n v="31"/>
    <n v="23.99"/>
    <n v="743.68999999999994"/>
    <n v="14.873799999999999"/>
    <n v="461.08779999999996"/>
    <n v="6.3"/>
    <n v="467.38779999999997"/>
    <s v="John Dryer"/>
    <x v="1"/>
    <n v="6"/>
    <s v="Saskachewan"/>
    <s v="Pradera"/>
    <n v="276.30219999999997"/>
  </r>
  <r>
    <n v="901"/>
    <n v="6498"/>
    <d v="2009-03-17T00:00:00"/>
    <x v="203"/>
    <x v="1"/>
    <x v="1"/>
    <n v="486"/>
    <s v="Imation Neon Mac Format Diskettes, 10/Pack"/>
    <s v="Paquete Chico"/>
    <x v="2"/>
    <x v="8"/>
    <n v="38"/>
    <n v="8.1199999999999992"/>
    <n v="308.55999999999995"/>
    <n v="1.8675999999999997"/>
    <n v="70.968799999999987"/>
    <n v="2.83"/>
    <n v="73.798799999999986"/>
    <s v="Julie Prescott"/>
    <x v="3"/>
    <n v="1"/>
    <s v="Ontario"/>
    <s v="Ontario"/>
    <n v="234.76119999999997"/>
  </r>
  <r>
    <n v="4613"/>
    <n v="32869"/>
    <d v="2009-03-27T00:00:00"/>
    <x v="169"/>
    <x v="0"/>
    <x v="1"/>
    <n v="486"/>
    <s v="Imation Neon Mac Format Diskettes, 10/Pack"/>
    <s v="Paquete Chico"/>
    <x v="2"/>
    <x v="8"/>
    <n v="41"/>
    <n v="8.1199999999999992"/>
    <n v="332.91999999999996"/>
    <n v="1.8675999999999997"/>
    <n v="76.571599999999989"/>
    <n v="2.83"/>
    <n v="79.401599999999988"/>
    <s v="Christopher Schild"/>
    <x v="1"/>
    <n v="13"/>
    <s v="Prince Edward Island"/>
    <s v="Atlantico"/>
    <n v="253.51839999999999"/>
  </r>
  <r>
    <n v="3236"/>
    <n v="23205"/>
    <d v="2009-05-24T00:00:00"/>
    <x v="119"/>
    <x v="1"/>
    <x v="0"/>
    <n v="486"/>
    <s v="Imation Neon Mac Format Diskettes, 10/Pack"/>
    <s v="Paquete Chico"/>
    <x v="2"/>
    <x v="8"/>
    <n v="32"/>
    <n v="8.1199999999999992"/>
    <n v="259.83999999999997"/>
    <n v="1.8675999999999997"/>
    <n v="59.763199999999991"/>
    <n v="2.83"/>
    <n v="62.593199999999989"/>
    <s v="Stuart Calhoun"/>
    <x v="2"/>
    <n v="1"/>
    <s v="Ontario"/>
    <s v="Ontario"/>
    <n v="197.24679999999998"/>
  </r>
  <r>
    <n v="1247"/>
    <n v="9088"/>
    <d v="2009-06-22T00:00:00"/>
    <x v="150"/>
    <x v="0"/>
    <x v="4"/>
    <n v="454"/>
    <s v="V 3600 Series"/>
    <s v="Caja Chica"/>
    <x v="2"/>
    <x v="3"/>
    <n v="31"/>
    <n v="65.989999999999995"/>
    <n v="2045.6899999999998"/>
    <n v="27.715800000000002"/>
    <n v="859.1898000000001"/>
    <n v="8.99"/>
    <n v="868.17980000000011"/>
    <s v="Russell Applegate"/>
    <x v="3"/>
    <n v="1"/>
    <s v="Ontario"/>
    <s v="Ontario"/>
    <n v="1177.5101999999997"/>
  </r>
  <r>
    <n v="5640"/>
    <n v="39906"/>
    <d v="2009-03-17T00:00:00"/>
    <x v="68"/>
    <x v="0"/>
    <x v="1"/>
    <n v="1061"/>
    <s v="Avoid Verbal Orders Carbonless Minifold Book"/>
    <s v="Bolsa"/>
    <x v="0"/>
    <x v="4"/>
    <n v="25"/>
    <n v="3.38"/>
    <n v="84.5"/>
    <n v="2.0617999999999999"/>
    <n v="51.544999999999995"/>
    <n v="1.0900000000000001"/>
    <n v="52.634999999999998"/>
    <s v="Sean Christensen"/>
    <x v="3"/>
    <n v="1"/>
    <s v="Ontario"/>
    <s v="Ontario"/>
    <n v="31.865000000000002"/>
  </r>
  <r>
    <n v="4614"/>
    <n v="32869"/>
    <d v="2009-03-27T00:00:00"/>
    <x v="169"/>
    <x v="0"/>
    <x v="1"/>
    <n v="455"/>
    <s v="Deflect-o EconoMat Nonstudded, No Bevel Mat"/>
    <s v="Medio Box"/>
    <x v="1"/>
    <x v="1"/>
    <n v="49"/>
    <n v="51.65"/>
    <n v="2530.85"/>
    <n v="18.077499999999997"/>
    <n v="885.7974999999999"/>
    <n v="18.45"/>
    <n v="904.24749999999995"/>
    <s v="Christopher Schild"/>
    <x v="1"/>
    <n v="13"/>
    <s v="Prince Edward Island"/>
    <s v="Atlantico"/>
    <n v="1626.6025"/>
  </r>
  <r>
    <n v="7834"/>
    <n v="56002"/>
    <d v="2009-07-04T00:00:00"/>
    <x v="114"/>
    <x v="0"/>
    <x v="3"/>
    <n v="457"/>
    <s v="Hon 5100 Series Wood Mesas"/>
    <s v="Caja Grande"/>
    <x v="1"/>
    <x v="11"/>
    <n v="14"/>
    <n v="290.98"/>
    <n v="4073.7200000000003"/>
    <n v="96.023399999999995"/>
    <n v="1344.3275999999998"/>
    <n v="69"/>
    <n v="1413.3275999999998"/>
    <s v="Dave Hallsten"/>
    <x v="1"/>
    <n v="1"/>
    <s v="Ontario"/>
    <s v="Ontario"/>
    <n v="2660.3924000000006"/>
  </r>
  <r>
    <n v="2554"/>
    <n v="18496"/>
    <d v="2009-05-15T00:00:00"/>
    <x v="113"/>
    <x v="0"/>
    <x v="0"/>
    <n v="458"/>
    <s v="Belkin ErgoBoard™ Keyboard"/>
    <s v="Caja Chica"/>
    <x v="2"/>
    <x v="8"/>
    <n v="30"/>
    <n v="30.98"/>
    <n v="929.4"/>
    <n v="11.152799999999999"/>
    <n v="334.58399999999995"/>
    <n v="6.5"/>
    <n v="341.08399999999995"/>
    <s v="Larry Tron"/>
    <x v="1"/>
    <n v="5"/>
    <s v="Alberta"/>
    <s v="Oeste"/>
    <n v="588.31600000000003"/>
  </r>
  <r>
    <n v="3163"/>
    <n v="22695"/>
    <d v="2009-07-03T00:00:00"/>
    <x v="9"/>
    <x v="0"/>
    <x v="3"/>
    <n v="459"/>
    <s v="Riverleaf Stik-Withit® Designer Note Cubes®"/>
    <s v="Bolsa"/>
    <x v="0"/>
    <x v="4"/>
    <n v="44"/>
    <n v="10.06"/>
    <n v="442.64000000000004"/>
    <n v="6.1366000000000005"/>
    <n v="270.0104"/>
    <n v="2.06"/>
    <n v="272.07040000000001"/>
    <s v="Joy Smith"/>
    <x v="2"/>
    <n v="13"/>
    <s v="Prince Edward Island"/>
    <s v="Atlantico"/>
    <n v="170.56960000000004"/>
  </r>
  <r>
    <n v="5605"/>
    <n v="39744"/>
    <d v="2009-07-06T00:00:00"/>
    <x v="9"/>
    <x v="0"/>
    <x v="1"/>
    <n v="459"/>
    <s v="Riverleaf Stik-Withit® Designer Note Cubes®"/>
    <s v="Bolsa"/>
    <x v="0"/>
    <x v="4"/>
    <n v="6"/>
    <n v="10.06"/>
    <n v="60.36"/>
    <n v="6.1366000000000005"/>
    <n v="36.819600000000001"/>
    <n v="2.06"/>
    <n v="38.879600000000003"/>
    <s v="Anne Pryor"/>
    <x v="2"/>
    <n v="2"/>
    <s v="Quebec"/>
    <s v="Quebec"/>
    <n v="21.480399999999996"/>
  </r>
  <r>
    <n v="6091"/>
    <n v="43140"/>
    <d v="2009-03-18T00:00:00"/>
    <x v="36"/>
    <x v="0"/>
    <x v="4"/>
    <n v="761"/>
    <s v="Xerox 1974"/>
    <s v="Caja Chica"/>
    <x v="0"/>
    <x v="4"/>
    <n v="23"/>
    <n v="5.98"/>
    <n v="137.54000000000002"/>
    <n v="3.8272000000000004"/>
    <n v="88.025600000000011"/>
    <n v="5.14"/>
    <n v="93.165600000000012"/>
    <s v="Marc Harrigan"/>
    <x v="3"/>
    <n v="3"/>
    <s v="British Columbia"/>
    <s v="Oeste"/>
    <n v="44.374400000000009"/>
  </r>
  <r>
    <n v="3323"/>
    <n v="23751"/>
    <d v="2009-03-18T00:00:00"/>
    <x v="68"/>
    <x v="2"/>
    <x v="1"/>
    <n v="785"/>
    <s v="Bush Cubix Collection Libreros, Fully Assembled"/>
    <s v="Caja Jumbo"/>
    <x v="1"/>
    <x v="15"/>
    <n v="44"/>
    <n v="220.98"/>
    <n v="9723.119999999999"/>
    <n v="83.972399999999993"/>
    <n v="3694.7855999999997"/>
    <n v="64.66"/>
    <n v="3759.4455999999996"/>
    <s v="Ricardo Block"/>
    <x v="1"/>
    <n v="11"/>
    <s v="Yukon"/>
    <s v="Yukon"/>
    <n v="5963.6743999999999"/>
  </r>
  <r>
    <n v="2127"/>
    <n v="15170"/>
    <d v="2009-03-18T00:00:00"/>
    <x v="203"/>
    <x v="0"/>
    <x v="4"/>
    <n v="595"/>
    <s v="1726 Digital Answering Machine"/>
    <s v="Medio Box"/>
    <x v="2"/>
    <x v="3"/>
    <n v="19"/>
    <n v="20.99"/>
    <n v="398.80999999999995"/>
    <n v="8.8157999999999994"/>
    <n v="167.50019999999998"/>
    <n v="4.8099999999999996"/>
    <n v="172.31019999999998"/>
    <s v="Thomas Boland"/>
    <x v="1"/>
    <n v="1"/>
    <s v="Ontario"/>
    <s v="Ontario"/>
    <n v="226.49979999999996"/>
  </r>
  <r>
    <n v="6748"/>
    <n v="48035"/>
    <d v="2009-03-31T00:00:00"/>
    <x v="122"/>
    <x v="1"/>
    <x v="4"/>
    <n v="595"/>
    <s v="1726 Digital Answering Machine"/>
    <s v="Medio Box"/>
    <x v="2"/>
    <x v="3"/>
    <n v="8"/>
    <n v="20.99"/>
    <n v="167.92"/>
    <n v="8.8157999999999994"/>
    <n v="70.526399999999995"/>
    <n v="4.8099999999999996"/>
    <n v="75.336399999999998"/>
    <s v="Liz Pelletier"/>
    <x v="3"/>
    <n v="6"/>
    <s v="Saskachewan"/>
    <s v="Pradera"/>
    <n v="92.58359999999999"/>
  </r>
  <r>
    <n v="2401"/>
    <n v="17408"/>
    <d v="2009-05-27T00:00:00"/>
    <x v="177"/>
    <x v="0"/>
    <x v="2"/>
    <n v="595"/>
    <s v="1726 Digital Answering Machine"/>
    <s v="Medio Box"/>
    <x v="2"/>
    <x v="3"/>
    <n v="41"/>
    <n v="20.99"/>
    <n v="860.58999999999992"/>
    <n v="8.8157999999999994"/>
    <n v="361.44779999999997"/>
    <n v="4.8099999999999996"/>
    <n v="366.25779999999997"/>
    <s v="Berenike Kampe"/>
    <x v="1"/>
    <n v="4"/>
    <s v="Nova Scotia"/>
    <s v="Atlantico"/>
    <n v="494.33219999999994"/>
  </r>
  <r>
    <n v="3281"/>
    <n v="23429"/>
    <d v="2009-03-19T00:00:00"/>
    <x v="68"/>
    <x v="0"/>
    <x v="4"/>
    <n v="990"/>
    <s v="Pressboard Data Binder, Crimson, 12&quot; X 8 1/2&quot;"/>
    <s v="Caja Chica"/>
    <x v="0"/>
    <x v="6"/>
    <n v="28"/>
    <n v="5.34"/>
    <n v="149.51999999999998"/>
    <n v="3.2573999999999996"/>
    <n v="91.207199999999986"/>
    <n v="5.63"/>
    <n v="96.837199999999982"/>
    <s v="Beth Thompson"/>
    <x v="1"/>
    <n v="1"/>
    <s v="Ontario"/>
    <s v="Ontario"/>
    <n v="52.6828"/>
  </r>
  <r>
    <n v="628"/>
    <n v="4389"/>
    <d v="2009-05-04T00:00:00"/>
    <x v="12"/>
    <x v="0"/>
    <x v="1"/>
    <n v="990"/>
    <s v="Pressboard Data Binder, Crimson, 12&quot; X 8 1/2&quot;"/>
    <s v="Caja Chica"/>
    <x v="0"/>
    <x v="6"/>
    <n v="35"/>
    <n v="5.34"/>
    <n v="186.9"/>
    <n v="3.2573999999999996"/>
    <n v="114.00899999999999"/>
    <n v="5.63"/>
    <n v="119.63899999999998"/>
    <s v="Victoria Pisteka"/>
    <x v="1"/>
    <n v="5"/>
    <s v="Alberta"/>
    <s v="Oeste"/>
    <n v="67.261000000000024"/>
  </r>
  <r>
    <n v="540"/>
    <n v="3653"/>
    <d v="2009-03-26T00:00:00"/>
    <x v="169"/>
    <x v="0"/>
    <x v="4"/>
    <n v="466"/>
    <s v="Sanford Liquid Accent Altolighters"/>
    <s v="Bolsa"/>
    <x v="0"/>
    <x v="7"/>
    <n v="41"/>
    <n v="6.68"/>
    <n v="273.88"/>
    <n v="3.4735999999999998"/>
    <n v="142.41759999999999"/>
    <n v="1.5"/>
    <n v="143.91759999999999"/>
    <s v="Lynn Smith"/>
    <x v="1"/>
    <n v="7"/>
    <s v="New Brunswick"/>
    <s v="Atlantico"/>
    <n v="129.9624"/>
  </r>
  <r>
    <n v="4615"/>
    <n v="32869"/>
    <d v="2009-03-27T00:00:00"/>
    <x v="169"/>
    <x v="0"/>
    <x v="1"/>
    <n v="466"/>
    <s v="Sanford Liquid Accent Altolighters"/>
    <s v="Bolsa"/>
    <x v="0"/>
    <x v="7"/>
    <n v="2"/>
    <n v="6.68"/>
    <n v="13.36"/>
    <n v="3.4735999999999998"/>
    <n v="6.9471999999999996"/>
    <n v="1.5"/>
    <n v="8.4471999999999987"/>
    <s v="Christopher Schild"/>
    <x v="1"/>
    <n v="13"/>
    <s v="Prince Edward Island"/>
    <s v="Atlantico"/>
    <n v="4.9128000000000007"/>
  </r>
  <r>
    <n v="2662"/>
    <n v="19232"/>
    <d v="2009-07-12T00:00:00"/>
    <x v="202"/>
    <x v="0"/>
    <x v="3"/>
    <n v="466"/>
    <s v="Sanford Liquid Accent Altolighters"/>
    <s v="Bolsa"/>
    <x v="0"/>
    <x v="7"/>
    <n v="5"/>
    <n v="6.68"/>
    <n v="33.4"/>
    <n v="3.4735999999999998"/>
    <n v="17.367999999999999"/>
    <n v="1.5"/>
    <n v="18.867999999999999"/>
    <s v="Cynthia Arntzen"/>
    <x v="0"/>
    <n v="6"/>
    <s v="Saskachewan"/>
    <s v="Pradera"/>
    <n v="14.532"/>
  </r>
  <r>
    <n v="4376"/>
    <n v="31174"/>
    <d v="2009-03-26T00:00:00"/>
    <x v="10"/>
    <x v="0"/>
    <x v="2"/>
    <n v="467"/>
    <s v="Holmes Harmony HEPA Air Purifier for 17 x 20 Room"/>
    <s v="Medio Box"/>
    <x v="0"/>
    <x v="5"/>
    <n v="20"/>
    <n v="225.04"/>
    <n v="4500.8"/>
    <n v="130.5232"/>
    <n v="2610.4639999999999"/>
    <n v="11.79"/>
    <n v="2622.2539999999999"/>
    <s v="Muhammed Yedwab"/>
    <x v="2"/>
    <n v="7"/>
    <s v="New Brunswick"/>
    <s v="Atlantico"/>
    <n v="1878.5460000000003"/>
  </r>
  <r>
    <n v="6901"/>
    <n v="49216"/>
    <d v="2009-03-19T00:00:00"/>
    <x v="36"/>
    <x v="1"/>
    <x v="0"/>
    <n v="525"/>
    <s v="Staples Premium Bright 1-Part Blank Computer Papel"/>
    <s v="Caja Chica"/>
    <x v="0"/>
    <x v="4"/>
    <n v="29"/>
    <n v="12.28"/>
    <n v="356.12"/>
    <n v="7.6135999999999999"/>
    <n v="220.7944"/>
    <n v="6.35"/>
    <n v="227.14439999999999"/>
    <s v="Noah Childs"/>
    <x v="3"/>
    <n v="9"/>
    <s v="Manitoba"/>
    <s v="Pradera"/>
    <n v="128.97560000000001"/>
  </r>
  <r>
    <n v="6862"/>
    <n v="48900"/>
    <d v="2009-03-22T00:00:00"/>
    <x v="95"/>
    <x v="0"/>
    <x v="2"/>
    <n v="525"/>
    <s v="Staples Premium Bright 1-Part Blank Computer Papel"/>
    <s v="Caja Chica"/>
    <x v="0"/>
    <x v="4"/>
    <n v="27"/>
    <n v="12.28"/>
    <n v="331.56"/>
    <n v="7.6135999999999999"/>
    <n v="205.56719999999999"/>
    <n v="6.35"/>
    <n v="211.91719999999998"/>
    <s v="Jack O'Briant"/>
    <x v="0"/>
    <n v="6"/>
    <s v="Saskachewan"/>
    <s v="Pradera"/>
    <n v="119.64280000000002"/>
  </r>
  <r>
    <n v="262"/>
    <n v="1824"/>
    <d v="2009-05-04T00:00:00"/>
    <x v="143"/>
    <x v="0"/>
    <x v="4"/>
    <n v="469"/>
    <s v="Eldon® 200 Class™ Desk Accessories, Burgundy"/>
    <s v="Caja Chica"/>
    <x v="1"/>
    <x v="1"/>
    <n v="2"/>
    <n v="6.28"/>
    <n v="12.56"/>
    <n v="3.5796000000000006"/>
    <n v="7.1592000000000011"/>
    <n v="5.29"/>
    <n v="12.449200000000001"/>
    <s v="Becky Pak"/>
    <x v="1"/>
    <n v="5"/>
    <s v="Alberta"/>
    <s v="Oeste"/>
    <n v="0.11079999999999934"/>
  </r>
  <r>
    <n v="852"/>
    <n v="6116"/>
    <d v="2009-03-20T00:00:00"/>
    <x v="36"/>
    <x v="0"/>
    <x v="1"/>
    <n v="510"/>
    <s v="Belkin 105-Key Black Keyboard"/>
    <s v="Caja Chica"/>
    <x v="2"/>
    <x v="8"/>
    <n v="7"/>
    <n v="19.98"/>
    <n v="139.86000000000001"/>
    <n v="6.3935999999999993"/>
    <n v="44.755199999999995"/>
    <n v="4"/>
    <n v="48.755199999999995"/>
    <s v="Barry Weirich"/>
    <x v="1"/>
    <n v="4"/>
    <s v="Nova Scotia"/>
    <s v="Atlantico"/>
    <n v="91.104800000000012"/>
  </r>
  <r>
    <n v="3172"/>
    <n v="22818"/>
    <d v="2009-05-22T00:00:00"/>
    <x v="148"/>
    <x v="0"/>
    <x v="3"/>
    <n v="510"/>
    <s v="Belkin 105-Key Black Keyboard"/>
    <s v="Caja Chica"/>
    <x v="2"/>
    <x v="8"/>
    <n v="19"/>
    <n v="19.98"/>
    <n v="379.62"/>
    <n v="6.3935999999999993"/>
    <n v="121.47839999999999"/>
    <n v="4"/>
    <n v="125.47839999999999"/>
    <s v="Mitch Gastineau"/>
    <x v="0"/>
    <n v="5"/>
    <s v="Alberta"/>
    <s v="Oeste"/>
    <n v="254.14160000000001"/>
  </r>
  <r>
    <n v="494"/>
    <n v="3397"/>
    <d v="2009-06-22T00:00:00"/>
    <x v="150"/>
    <x v="0"/>
    <x v="1"/>
    <n v="510"/>
    <s v="Belkin 105-Key Black Keyboard"/>
    <s v="Caja Chica"/>
    <x v="2"/>
    <x v="8"/>
    <n v="43"/>
    <n v="19.98"/>
    <n v="859.14"/>
    <n v="6.3935999999999993"/>
    <n v="274.92479999999995"/>
    <n v="4"/>
    <n v="278.92479999999995"/>
    <s v="Alex Grayson"/>
    <x v="2"/>
    <n v="4"/>
    <s v="Nova Scotia"/>
    <s v="Atlantico"/>
    <n v="580.2152000000001"/>
  </r>
  <r>
    <n v="7822"/>
    <n v="55909"/>
    <d v="2009-05-19T00:00:00"/>
    <x v="94"/>
    <x v="0"/>
    <x v="3"/>
    <n v="473"/>
    <s v="Ibico EB-19 Dual Function Manual Binding System"/>
    <s v="Caja Chica"/>
    <x v="0"/>
    <x v="6"/>
    <n v="3"/>
    <n v="172.99"/>
    <n v="518.97"/>
    <n v="105.5239"/>
    <n v="316.57169999999996"/>
    <n v="19.989999999999998"/>
    <n v="336.56169999999997"/>
    <s v="Karen Ferguson"/>
    <x v="3"/>
    <n v="4"/>
    <s v="Nova Scotia"/>
    <s v="Atlantico"/>
    <n v="182.40830000000005"/>
  </r>
  <r>
    <n v="5360"/>
    <n v="38084"/>
    <d v="2009-03-20T00:00:00"/>
    <x v="11"/>
    <x v="0"/>
    <x v="2"/>
    <n v="781"/>
    <s v="Nu-Dell Executive Frame"/>
    <s v="Paquete Chico"/>
    <x v="1"/>
    <x v="1"/>
    <n v="33"/>
    <n v="12.64"/>
    <n v="417.12"/>
    <n v="6.5728000000000009"/>
    <n v="216.90240000000003"/>
    <n v="4.9800000000000004"/>
    <n v="221.88240000000002"/>
    <s v="Victoria Wilson"/>
    <x v="3"/>
    <n v="1"/>
    <s v="Ontario"/>
    <s v="Ontario"/>
    <n v="195.23759999999999"/>
  </r>
  <r>
    <n v="1933"/>
    <n v="13825"/>
    <d v="2009-03-21T00:00:00"/>
    <x v="11"/>
    <x v="0"/>
    <x v="0"/>
    <n v="1131"/>
    <s v="Xerox 200"/>
    <s v="Caja Chica"/>
    <x v="0"/>
    <x v="4"/>
    <n v="30"/>
    <n v="6.48"/>
    <n v="194.4"/>
    <n v="4.0824000000000007"/>
    <n v="122.47200000000002"/>
    <n v="6.35"/>
    <n v="128.82200000000003"/>
    <s v="Christopher Conant"/>
    <x v="3"/>
    <n v="5"/>
    <s v="Alberta"/>
    <s v="Oeste"/>
    <n v="65.577999999999975"/>
  </r>
  <r>
    <n v="4724"/>
    <n v="33635"/>
    <d v="2009-07-12T00:00:00"/>
    <x v="73"/>
    <x v="2"/>
    <x v="0"/>
    <n v="478"/>
    <s v="Lexmark Z55se Color Inkjet Printer"/>
    <s v="Barril Jumbo"/>
    <x v="2"/>
    <x v="9"/>
    <n v="5"/>
    <n v="90.97"/>
    <n v="454.85"/>
    <n v="56.401400000000002"/>
    <n v="282.00700000000001"/>
    <n v="28"/>
    <n v="310.00700000000001"/>
    <s v="Darrin Martin"/>
    <x v="0"/>
    <n v="1"/>
    <s v="Ontario"/>
    <s v="Ontario"/>
    <n v="144.84300000000002"/>
  </r>
  <r>
    <n v="6094"/>
    <n v="43172"/>
    <d v="2009-07-03T00:00:00"/>
    <x v="46"/>
    <x v="0"/>
    <x v="3"/>
    <n v="479"/>
    <s v="Binder Clips by OIC"/>
    <s v="Bolsa"/>
    <x v="0"/>
    <x v="12"/>
    <n v="19"/>
    <n v="1.48"/>
    <n v="28.12"/>
    <n v="0.93240000000000001"/>
    <n v="17.715599999999998"/>
    <n v="0.7"/>
    <n v="18.415599999999998"/>
    <s v="Liz Willingham"/>
    <x v="1"/>
    <n v="2"/>
    <s v="Quebec"/>
    <s v="Quebec"/>
    <n v="9.7044000000000032"/>
  </r>
  <r>
    <n v="2679"/>
    <n v="19367"/>
    <d v="2009-04-20T00:00:00"/>
    <x v="60"/>
    <x v="0"/>
    <x v="0"/>
    <n v="481"/>
    <s v="Wausau Papels Astrobrights® Colored Sobres"/>
    <s v="Caja Chica"/>
    <x v="0"/>
    <x v="10"/>
    <n v="20"/>
    <n v="5.98"/>
    <n v="119.60000000000001"/>
    <n v="3.8272000000000004"/>
    <n v="76.544000000000011"/>
    <n v="2.5"/>
    <n v="79.044000000000011"/>
    <s v="Amy Hunt"/>
    <x v="3"/>
    <n v="6"/>
    <s v="Saskachewan"/>
    <s v="Pradera"/>
    <n v="40.555999999999997"/>
  </r>
  <r>
    <n v="4528"/>
    <n v="32199"/>
    <d v="2009-07-15T00:00:00"/>
    <x v="190"/>
    <x v="0"/>
    <x v="0"/>
    <n v="482"/>
    <s v="Pressboard Covers with Storage Hooks, 9 1/2&quot; x 11&quot;, Light Blue"/>
    <s v="Caja Chica"/>
    <x v="0"/>
    <x v="6"/>
    <n v="40"/>
    <n v="4.91"/>
    <n v="196.4"/>
    <n v="3.0442"/>
    <n v="121.768"/>
    <n v="4.97"/>
    <n v="126.738"/>
    <s v="Erica Bern"/>
    <x v="1"/>
    <n v="13"/>
    <s v="Prince Edward Island"/>
    <s v="Atlantico"/>
    <n v="69.662000000000006"/>
  </r>
  <r>
    <n v="1129"/>
    <n v="8257"/>
    <d v="2009-03-22T00:00:00"/>
    <x v="21"/>
    <x v="0"/>
    <x v="3"/>
    <n v="792"/>
    <s v="Newell 320"/>
    <s v="Bolsa"/>
    <x v="0"/>
    <x v="7"/>
    <n v="5"/>
    <n v="4.28"/>
    <n v="21.400000000000002"/>
    <n v="1.7976000000000003"/>
    <n v="8.9880000000000013"/>
    <n v="1.6"/>
    <n v="10.588000000000001"/>
    <s v="David Philippe"/>
    <x v="2"/>
    <n v="4"/>
    <s v="Nova Scotia"/>
    <s v="Atlantico"/>
    <n v="10.812000000000001"/>
  </r>
  <r>
    <n v="4616"/>
    <n v="32869"/>
    <d v="2009-03-27T00:00:00"/>
    <x v="169"/>
    <x v="0"/>
    <x v="1"/>
    <n v="487"/>
    <s v="2180"/>
    <s v="Caja Chica"/>
    <x v="2"/>
    <x v="3"/>
    <n v="39"/>
    <n v="175.99"/>
    <n v="6863.6100000000006"/>
    <n v="75.675700000000006"/>
    <n v="2951.3523000000005"/>
    <n v="8.99"/>
    <n v="2960.3423000000003"/>
    <s v="Christopher Schild"/>
    <x v="1"/>
    <n v="13"/>
    <s v="Prince Edward Island"/>
    <s v="Atlantico"/>
    <n v="3903.2677000000003"/>
  </r>
  <r>
    <n v="6863"/>
    <n v="48900"/>
    <d v="2009-03-22T00:00:00"/>
    <x v="47"/>
    <x v="0"/>
    <x v="2"/>
    <n v="564"/>
    <s v="Eldon® Gobal File Keepers"/>
    <s v="Caja Chica"/>
    <x v="0"/>
    <x v="0"/>
    <n v="42"/>
    <n v="15.14"/>
    <n v="635.88"/>
    <n v="2.8765999999999994"/>
    <n v="120.81719999999997"/>
    <n v="4.53"/>
    <n v="125.34719999999997"/>
    <s v="Jack O'Briant"/>
    <x v="0"/>
    <n v="6"/>
    <s v="Saskachewan"/>
    <s v="Pradera"/>
    <n v="510.53280000000001"/>
  </r>
  <r>
    <n v="5551"/>
    <n v="39301"/>
    <d v="2009-03-22T00:00:00"/>
    <x v="47"/>
    <x v="1"/>
    <x v="1"/>
    <n v="665"/>
    <s v="Adesso Programmable 142-Key Keyboard"/>
    <s v="Caja Chica"/>
    <x v="2"/>
    <x v="8"/>
    <n v="16"/>
    <n v="152.47999999999999"/>
    <n v="2439.6799999999998"/>
    <n v="32.020799999999994"/>
    <n v="512.33279999999991"/>
    <n v="4"/>
    <n v="516.33279999999991"/>
    <s v="Kelly Williams"/>
    <x v="1"/>
    <n v="3"/>
    <s v="British Columbia"/>
    <s v="Oeste"/>
    <n v="1923.3471999999999"/>
  </r>
  <r>
    <n v="6595"/>
    <n v="46919"/>
    <d v="2009-06-18T00:00:00"/>
    <x v="213"/>
    <x v="0"/>
    <x v="3"/>
    <n v="665"/>
    <s v="Adesso Programmable 142-Key Keyboard"/>
    <s v="Caja Chica"/>
    <x v="2"/>
    <x v="8"/>
    <n v="31"/>
    <n v="152.47999999999999"/>
    <n v="4726.88"/>
    <n v="32.020799999999994"/>
    <n v="992.6447999999998"/>
    <n v="6.5"/>
    <n v="999.1447999999998"/>
    <s v="Jesus Ocampo"/>
    <x v="0"/>
    <n v="1"/>
    <s v="Ontario"/>
    <s v="Ontario"/>
    <n v="3727.7352000000001"/>
  </r>
  <r>
    <n v="4788"/>
    <n v="34017"/>
    <d v="2009-03-23T00:00:00"/>
    <x v="47"/>
    <x v="1"/>
    <x v="0"/>
    <n v="489"/>
    <s v="*Staples* Altolighting Markers"/>
    <s v="Bolsa"/>
    <x v="0"/>
    <x v="7"/>
    <n v="20"/>
    <n v="4.84"/>
    <n v="96.8"/>
    <n v="2.3231999999999999"/>
    <n v="46.463999999999999"/>
    <n v="0.71"/>
    <n v="47.173999999999999"/>
    <s v="Paul Prost"/>
    <x v="1"/>
    <n v="1"/>
    <s v="Ontario"/>
    <s v="Ontario"/>
    <n v="49.625999999999998"/>
  </r>
  <r>
    <n v="3768"/>
    <n v="26918"/>
    <d v="2009-04-06T00:00:00"/>
    <x v="105"/>
    <x v="0"/>
    <x v="3"/>
    <n v="489"/>
    <s v="*Staples* Altolighting Markers"/>
    <s v="Bolsa"/>
    <x v="0"/>
    <x v="7"/>
    <n v="16"/>
    <n v="4.84"/>
    <n v="77.44"/>
    <n v="2.3231999999999999"/>
    <n v="37.171199999999999"/>
    <n v="0.71"/>
    <n v="37.8812"/>
    <s v="Russell Applegate"/>
    <x v="3"/>
    <n v="1"/>
    <s v="Ontario"/>
    <s v="Ontario"/>
    <n v="39.558799999999998"/>
  </r>
  <r>
    <n v="7595"/>
    <n v="54342"/>
    <d v="2009-06-08T00:00:00"/>
    <x v="43"/>
    <x v="0"/>
    <x v="3"/>
    <n v="489"/>
    <s v="*Staples* Altolighting Markers"/>
    <s v="Bolsa"/>
    <x v="0"/>
    <x v="7"/>
    <n v="2"/>
    <n v="4.84"/>
    <n v="9.68"/>
    <n v="2.3231999999999999"/>
    <n v="4.6463999999999999"/>
    <n v="0.71"/>
    <n v="5.3563999999999998"/>
    <s v="Pauline Webber"/>
    <x v="2"/>
    <n v="5"/>
    <s v="Alberta"/>
    <s v="Oeste"/>
    <n v="4.3235999999999999"/>
  </r>
  <r>
    <n v="4823"/>
    <n v="34275"/>
    <d v="2009-07-01T00:00:00"/>
    <x v="109"/>
    <x v="0"/>
    <x v="3"/>
    <n v="489"/>
    <s v="*Staples* Altolighting Markers"/>
    <s v="Bolsa"/>
    <x v="0"/>
    <x v="7"/>
    <n v="27"/>
    <n v="4.84"/>
    <n v="130.68"/>
    <n v="2.3231999999999999"/>
    <n v="62.726399999999998"/>
    <n v="0.71"/>
    <n v="63.436399999999999"/>
    <s v="Greg Guthrie"/>
    <x v="0"/>
    <n v="13"/>
    <s v="Prince Edward Island"/>
    <s v="Atlantico"/>
    <n v="67.243600000000015"/>
  </r>
  <r>
    <n v="3386"/>
    <n v="24132"/>
    <d v="2009-07-06T00:00:00"/>
    <x v="75"/>
    <x v="0"/>
    <x v="3"/>
    <n v="492"/>
    <s v="Self-Adhesive Ring Binder Etiquetas"/>
    <s v="Caja Chica"/>
    <x v="0"/>
    <x v="6"/>
    <n v="12"/>
    <n v="3.52"/>
    <n v="42.24"/>
    <n v="2.1823999999999999"/>
    <n v="26.188800000000001"/>
    <n v="6.83"/>
    <n v="33.018799999999999"/>
    <s v="Justin Knight"/>
    <x v="1"/>
    <n v="3"/>
    <s v="British Columbia"/>
    <s v="Oeste"/>
    <n v="9.2212000000000032"/>
  </r>
  <r>
    <n v="562"/>
    <n v="3808"/>
    <d v="2009-04-23T00:00:00"/>
    <x v="188"/>
    <x v="0"/>
    <x v="4"/>
    <n v="494"/>
    <s v="*Staples* Packaging Etiquetas"/>
    <s v="Caja Chica"/>
    <x v="0"/>
    <x v="14"/>
    <n v="2"/>
    <n v="2.89"/>
    <n v="5.78"/>
    <n v="1.7918000000000001"/>
    <n v="3.5836000000000001"/>
    <n v="0.49"/>
    <n v="4.0735999999999999"/>
    <s v="Lynn Smith"/>
    <x v="1"/>
    <n v="7"/>
    <s v="New Brunswick"/>
    <s v="Atlantico"/>
    <n v="1.7064000000000004"/>
  </r>
  <r>
    <n v="7544"/>
    <n v="53953"/>
    <d v="2009-03-27T00:00:00"/>
    <x v="169"/>
    <x v="0"/>
    <x v="2"/>
    <n v="496"/>
    <s v="Recycled Desk Saver Line &quot;While You Were Out&quot; Book, 5 1/2&quot; X 4&quot;"/>
    <s v="Bolsa"/>
    <x v="0"/>
    <x v="4"/>
    <n v="36"/>
    <n v="8.9499999999999993"/>
    <n v="322.2"/>
    <n v="5.4594999999999994"/>
    <n v="196.54199999999997"/>
    <n v="2.0099999999999998"/>
    <n v="198.55199999999996"/>
    <s v="Heather Jas"/>
    <x v="1"/>
    <n v="4"/>
    <s v="Nova Scotia"/>
    <s v="Atlantico"/>
    <n v="123.64800000000002"/>
  </r>
  <r>
    <n v="1819"/>
    <n v="13056"/>
    <d v="2009-04-22T00:00:00"/>
    <x v="159"/>
    <x v="0"/>
    <x v="2"/>
    <n v="498"/>
    <s v="Logitech Cordless Elite Duo"/>
    <s v="Caja Chica"/>
    <x v="2"/>
    <x v="8"/>
    <n v="33"/>
    <n v="100.98"/>
    <n v="3332.34"/>
    <n v="60.588000000000001"/>
    <n v="1999.404"/>
    <n v="7.18"/>
    <n v="2006.5840000000001"/>
    <s v="Raymond Fair"/>
    <x v="0"/>
    <n v="1"/>
    <s v="Ontario"/>
    <s v="Ontario"/>
    <n v="1325.7560000000001"/>
  </r>
  <r>
    <n v="7827"/>
    <n v="55940"/>
    <d v="2009-04-29T00:00:00"/>
    <x v="91"/>
    <x v="0"/>
    <x v="2"/>
    <n v="498"/>
    <s v="Logitech Cordless Elite Duo"/>
    <s v="Caja Chica"/>
    <x v="2"/>
    <x v="8"/>
    <n v="29"/>
    <n v="100.98"/>
    <n v="2928.42"/>
    <n v="60.588000000000001"/>
    <n v="1757.0520000000001"/>
    <n v="7.18"/>
    <n v="1764.2320000000002"/>
    <s v="Janet Martin"/>
    <x v="1"/>
    <n v="10"/>
    <s v="Newfoundland"/>
    <s v="Atlantico"/>
    <n v="1164.1879999999999"/>
  </r>
  <r>
    <n v="7126"/>
    <n v="50823"/>
    <d v="2009-07-21T00:00:00"/>
    <x v="187"/>
    <x v="0"/>
    <x v="3"/>
    <n v="498"/>
    <s v="Logitech Cordless Elite Duo"/>
    <s v="Caja Chica"/>
    <x v="2"/>
    <x v="8"/>
    <n v="12"/>
    <n v="100.98"/>
    <n v="1211.76"/>
    <n v="60.588000000000001"/>
    <n v="727.05600000000004"/>
    <n v="7.18"/>
    <n v="734.23599999999999"/>
    <s v="Nancy Lomonaco"/>
    <x v="3"/>
    <n v="1"/>
    <s v="Ontario"/>
    <s v="Ontario"/>
    <n v="477.524"/>
  </r>
  <r>
    <n v="4789"/>
    <n v="34017"/>
    <d v="2009-03-23T00:00:00"/>
    <x v="70"/>
    <x v="0"/>
    <x v="0"/>
    <n v="942"/>
    <s v="Super Decoflex Portable Personal File"/>
    <s v="Caja Chica"/>
    <x v="0"/>
    <x v="0"/>
    <n v="28"/>
    <n v="14.98"/>
    <n v="419.44"/>
    <n v="6.4414000000000007"/>
    <n v="180.35920000000002"/>
    <n v="7.69"/>
    <n v="188.04920000000001"/>
    <s v="Paul Prost"/>
    <x v="1"/>
    <n v="1"/>
    <s v="Ontario"/>
    <s v="Ontario"/>
    <n v="231.39079999999998"/>
  </r>
  <r>
    <n v="6872"/>
    <n v="48961"/>
    <d v="2009-07-21T00:00:00"/>
    <x v="157"/>
    <x v="1"/>
    <x v="2"/>
    <n v="942"/>
    <s v="Super Decoflex Portable Personal File"/>
    <s v="Caja Chica"/>
    <x v="0"/>
    <x v="0"/>
    <n v="25"/>
    <n v="14.98"/>
    <n v="374.5"/>
    <n v="6.4414000000000007"/>
    <n v="161.03500000000003"/>
    <n v="7.69"/>
    <n v="168.72500000000002"/>
    <s v="John Lucas"/>
    <x v="0"/>
    <n v="1"/>
    <s v="Ontario"/>
    <s v="Ontario"/>
    <n v="205.77499999999998"/>
  </r>
  <r>
    <n v="3573"/>
    <n v="25475"/>
    <d v="2009-04-04T00:00:00"/>
    <x v="37"/>
    <x v="0"/>
    <x v="4"/>
    <n v="499"/>
    <s v="Xerox 220"/>
    <s v="Caja Chica"/>
    <x v="0"/>
    <x v="4"/>
    <n v="49"/>
    <n v="6.48"/>
    <n v="317.52000000000004"/>
    <n v="4.0824000000000007"/>
    <n v="200.03760000000003"/>
    <n v="7.49"/>
    <n v="207.52760000000004"/>
    <s v="Lena Cacioppo"/>
    <x v="3"/>
    <n v="3"/>
    <s v="British Columbia"/>
    <s v="Oeste"/>
    <n v="109.9924"/>
  </r>
  <r>
    <n v="6160"/>
    <n v="43650"/>
    <d v="2009-03-23T00:00:00"/>
    <x v="95"/>
    <x v="0"/>
    <x v="2"/>
    <n v="998"/>
    <s v="Canon PC1080F Personal Copier"/>
    <s v="Caja Grande"/>
    <x v="2"/>
    <x v="13"/>
    <n v="3"/>
    <n v="599.99"/>
    <n v="1799.97"/>
    <n v="299.995"/>
    <n v="899.98500000000001"/>
    <n v="24.49"/>
    <n v="924.47500000000002"/>
    <s v="William Brown"/>
    <x v="1"/>
    <n v="6"/>
    <s v="Saskachewan"/>
    <s v="Pradera"/>
    <n v="875.495"/>
  </r>
  <r>
    <n v="3724"/>
    <n v="26629"/>
    <d v="2009-07-10T00:00:00"/>
    <x v="110"/>
    <x v="0"/>
    <x v="0"/>
    <n v="998"/>
    <s v="Canon PC1080F Personal Copier"/>
    <s v="Caja Grande"/>
    <x v="2"/>
    <x v="13"/>
    <n v="38"/>
    <n v="599.99"/>
    <n v="22799.62"/>
    <n v="299.995"/>
    <n v="11399.81"/>
    <n v="24.49"/>
    <n v="11424.3"/>
    <s v="Muhammed Yedwab"/>
    <x v="2"/>
    <n v="7"/>
    <s v="New Brunswick"/>
    <s v="Atlantico"/>
    <n v="11375.32"/>
  </r>
  <r>
    <n v="5152"/>
    <n v="36706"/>
    <d v="2009-04-11T00:00:00"/>
    <x v="147"/>
    <x v="0"/>
    <x v="2"/>
    <n v="501"/>
    <s v="Avery Legal 4-Ring Binder"/>
    <s v="Caja Chica"/>
    <x v="0"/>
    <x v="6"/>
    <n v="47"/>
    <n v="20.98"/>
    <n v="986.06000000000006"/>
    <n v="13.637"/>
    <n v="640.93900000000008"/>
    <n v="1.49"/>
    <n v="642.42900000000009"/>
    <s v="Brad Eason"/>
    <x v="0"/>
    <n v="1"/>
    <s v="Ontario"/>
    <s v="Ontario"/>
    <n v="343.63099999999997"/>
  </r>
  <r>
    <n v="8200"/>
    <n v="58628"/>
    <d v="2009-03-24T00:00:00"/>
    <x v="70"/>
    <x v="2"/>
    <x v="1"/>
    <n v="1117"/>
    <s v="Balt Split Level Computer Training Table"/>
    <s v="Caja Jumbo"/>
    <x v="1"/>
    <x v="11"/>
    <n v="23"/>
    <n v="138.75"/>
    <n v="3191.25"/>
    <n v="36.075000000000003"/>
    <n v="829.72500000000002"/>
    <n v="52.42"/>
    <n v="882.14499999999998"/>
    <s v="Dionis Lloyd"/>
    <x v="0"/>
    <n v="2"/>
    <s v="Quebec"/>
    <s v="Quebec"/>
    <n v="2309.105"/>
  </r>
  <r>
    <n v="6939"/>
    <n v="49511"/>
    <d v="2009-04-20T00:00:00"/>
    <x v="24"/>
    <x v="1"/>
    <x v="0"/>
    <n v="503"/>
    <s v="Colored Sobres"/>
    <s v="Caja Chica"/>
    <x v="0"/>
    <x v="10"/>
    <n v="35"/>
    <n v="3.69"/>
    <n v="129.15"/>
    <n v="2.2509000000000001"/>
    <n v="78.781500000000008"/>
    <n v="2.5"/>
    <n v="81.281500000000008"/>
    <s v="Eugene Moren"/>
    <x v="3"/>
    <n v="6"/>
    <s v="Saskachewan"/>
    <s v="Pradera"/>
    <n v="47.868499999999997"/>
  </r>
  <r>
    <n v="4562"/>
    <n v="32451"/>
    <d v="2009-03-24T00:00:00"/>
    <x v="70"/>
    <x v="0"/>
    <x v="2"/>
    <n v="1006"/>
    <s v="Avery Premier Heavy-Duty Binder with Round Locking Rings"/>
    <s v="Caja Chica"/>
    <x v="0"/>
    <x v="6"/>
    <n v="42"/>
    <n v="14.28"/>
    <n v="599.76"/>
    <n v="8.710799999999999"/>
    <n v="365.85359999999997"/>
    <n v="2.99"/>
    <n v="368.84359999999998"/>
    <s v="Nat Carroll"/>
    <x v="3"/>
    <n v="1"/>
    <s v="Ontario"/>
    <s v="Ontario"/>
    <n v="230.91640000000001"/>
  </r>
  <r>
    <n v="5822"/>
    <n v="41316"/>
    <d v="2009-07-21T00:00:00"/>
    <x v="164"/>
    <x v="0"/>
    <x v="2"/>
    <n v="1006"/>
    <s v="Avery Premier Heavy-Duty Binder with Round Locking Rings"/>
    <s v="Caja Chica"/>
    <x v="0"/>
    <x v="6"/>
    <n v="8"/>
    <n v="14.28"/>
    <n v="114.24"/>
    <n v="8.710799999999999"/>
    <n v="69.686399999999992"/>
    <n v="2.99"/>
    <n v="72.676399999999987"/>
    <s v="John Castell"/>
    <x v="2"/>
    <n v="1"/>
    <s v="Ontario"/>
    <s v="Ontario"/>
    <n v="41.563600000000008"/>
  </r>
  <r>
    <n v="5890"/>
    <n v="41793"/>
    <d v="2009-05-15T00:00:00"/>
    <x v="113"/>
    <x v="0"/>
    <x v="0"/>
    <n v="505"/>
    <s v="DAX Natural Wood-Tone Poster Frame"/>
    <s v="Caja Chica"/>
    <x v="1"/>
    <x v="1"/>
    <n v="48"/>
    <n v="26.48"/>
    <n v="1271.04"/>
    <n v="13.504800000000001"/>
    <n v="648.23040000000003"/>
    <n v="6.93"/>
    <n v="655.16039999999998"/>
    <s v="Adam Bellavance"/>
    <x v="0"/>
    <n v="5"/>
    <s v="Alberta"/>
    <s v="Oeste"/>
    <n v="615.87959999999998"/>
  </r>
  <r>
    <n v="8216"/>
    <n v="58727"/>
    <d v="2009-07-06T00:00:00"/>
    <x v="132"/>
    <x v="0"/>
    <x v="1"/>
    <n v="505"/>
    <s v="DAX Natural Wood-Tone Poster Frame"/>
    <s v="Caja Chica"/>
    <x v="1"/>
    <x v="1"/>
    <n v="20"/>
    <n v="26.48"/>
    <n v="529.6"/>
    <n v="13.504800000000001"/>
    <n v="270.096"/>
    <n v="6.93"/>
    <n v="277.02600000000001"/>
    <s v="Vivian Mathis"/>
    <x v="3"/>
    <n v="2"/>
    <s v="Quebec"/>
    <s v="Quebec"/>
    <n v="252.57400000000001"/>
  </r>
  <r>
    <n v="8039"/>
    <n v="57415"/>
    <d v="2009-03-24T00:00:00"/>
    <x v="70"/>
    <x v="0"/>
    <x v="1"/>
    <n v="1044"/>
    <s v="Decoflex Hanging Personal Folder File"/>
    <s v="Caja Chica"/>
    <x v="0"/>
    <x v="0"/>
    <n v="6"/>
    <n v="15.42"/>
    <n v="92.52"/>
    <n v="6.3222000000000005"/>
    <n v="37.933199999999999"/>
    <n v="5.41"/>
    <n v="43.343199999999996"/>
    <s v="Tamara Chand"/>
    <x v="2"/>
    <n v="1"/>
    <s v="Ontario"/>
    <s v="Ontario"/>
    <n v="49.1768"/>
  </r>
  <r>
    <n v="1400"/>
    <n v="10148"/>
    <d v="2009-03-25T00:00:00"/>
    <x v="70"/>
    <x v="2"/>
    <x v="3"/>
    <n v="1103"/>
    <s v="DMI Eclipse Executive Suite Libreros"/>
    <s v="Caja Jumbo"/>
    <x v="1"/>
    <x v="15"/>
    <n v="27"/>
    <n v="500.98"/>
    <n v="13526.460000000001"/>
    <n v="170.33319999999998"/>
    <n v="4598.9963999999991"/>
    <n v="41.44"/>
    <n v="4640.4363999999987"/>
    <s v="Christopher Martinez"/>
    <x v="0"/>
    <n v="3"/>
    <s v="British Columbia"/>
    <s v="Oeste"/>
    <n v="8886.0236000000023"/>
  </r>
  <r>
    <n v="5614"/>
    <n v="39780"/>
    <d v="2009-06-07T00:00:00"/>
    <x v="167"/>
    <x v="0"/>
    <x v="3"/>
    <n v="509"/>
    <s v="Tenex B1-RE Series Chair Mats for Bajo Pile Carpets"/>
    <s v="Bolsa"/>
    <x v="1"/>
    <x v="1"/>
    <n v="48"/>
    <n v="45.98"/>
    <n v="2207.04"/>
    <n v="14.713599999999996"/>
    <n v="706.25279999999975"/>
    <n v="4.8"/>
    <n v="711.05279999999971"/>
    <s v="Chuck Sachs"/>
    <x v="2"/>
    <n v="4"/>
    <s v="Nova Scotia"/>
    <s v="Atlantico"/>
    <n v="1495.9872000000003"/>
  </r>
  <r>
    <n v="55"/>
    <n v="323"/>
    <d v="2009-03-25T00:00:00"/>
    <x v="178"/>
    <x v="0"/>
    <x v="4"/>
    <n v="1082"/>
    <s v="Xerox 1964"/>
    <s v="Caja Chica"/>
    <x v="0"/>
    <x v="4"/>
    <n v="2"/>
    <n v="22.84"/>
    <n v="45.68"/>
    <n v="13.932399999999999"/>
    <n v="27.864799999999999"/>
    <n v="11.54"/>
    <n v="39.404799999999994"/>
    <s v="Dario Medina"/>
    <x v="0"/>
    <n v="11"/>
    <s v="Yukon"/>
    <s v="Yukon"/>
    <n v="6.2752000000000052"/>
  </r>
  <r>
    <n v="295"/>
    <n v="2050"/>
    <d v="2009-06-01T00:00:00"/>
    <x v="64"/>
    <x v="0"/>
    <x v="2"/>
    <n v="1082"/>
    <s v="Xerox 1964"/>
    <s v="Caja Chica"/>
    <x v="0"/>
    <x v="4"/>
    <n v="25"/>
    <n v="22.84"/>
    <n v="571"/>
    <n v="13.932399999999999"/>
    <n v="348.31"/>
    <n v="11.54"/>
    <n v="359.85"/>
    <s v="James Galang"/>
    <x v="2"/>
    <n v="7"/>
    <s v="New Brunswick"/>
    <s v="Atlantico"/>
    <n v="211.14999999999998"/>
  </r>
  <r>
    <n v="6803"/>
    <n v="48455"/>
    <d v="2009-06-02T00:00:00"/>
    <x v="64"/>
    <x v="0"/>
    <x v="4"/>
    <n v="1082"/>
    <s v="Xerox 1964"/>
    <s v="Caja Chica"/>
    <x v="0"/>
    <x v="4"/>
    <n v="34"/>
    <n v="22.84"/>
    <n v="776.56"/>
    <n v="13.932399999999999"/>
    <n v="473.70159999999998"/>
    <n v="11.54"/>
    <n v="485.24160000000001"/>
    <s v="Amy Cox"/>
    <x v="0"/>
    <n v="10"/>
    <s v="Newfoundland"/>
    <s v="Atlantico"/>
    <n v="291.31839999999994"/>
  </r>
  <r>
    <n v="275"/>
    <n v="1892"/>
    <d v="2009-03-25T00:00:00"/>
    <x v="21"/>
    <x v="0"/>
    <x v="3"/>
    <n v="997"/>
    <s v="Ibico Presentation Index for Binding Systems"/>
    <s v="Caja Chica"/>
    <x v="0"/>
    <x v="6"/>
    <n v="47"/>
    <n v="3.98"/>
    <n v="187.06"/>
    <n v="2.4676"/>
    <n v="115.9772"/>
    <n v="5.26"/>
    <n v="121.2372"/>
    <s v="Joe Kamberova"/>
    <x v="0"/>
    <n v="1"/>
    <s v="Ontario"/>
    <s v="Ontario"/>
    <n v="65.822800000000001"/>
  </r>
  <r>
    <n v="7903"/>
    <n v="56516"/>
    <d v="2009-08-03T00:00:00"/>
    <x v="153"/>
    <x v="0"/>
    <x v="1"/>
    <n v="997"/>
    <s v="Ibico Presentation Index for Binding Systems"/>
    <s v="Caja Chica"/>
    <x v="0"/>
    <x v="6"/>
    <n v="6"/>
    <n v="3.98"/>
    <n v="23.88"/>
    <n v="2.4676"/>
    <n v="14.8056"/>
    <n v="5.26"/>
    <n v="20.0656"/>
    <s v="Stefania Perrino"/>
    <x v="1"/>
    <n v="6"/>
    <s v="Saskachewan"/>
    <s v="Pradera"/>
    <n v="3.8143999999999991"/>
  </r>
  <r>
    <n v="276"/>
    <n v="1892"/>
    <d v="2009-03-25T00:00:00"/>
    <x v="70"/>
    <x v="0"/>
    <x v="3"/>
    <n v="1181"/>
    <s v="Xerox 207"/>
    <s v="Caja Chica"/>
    <x v="0"/>
    <x v="4"/>
    <n v="9"/>
    <n v="6.48"/>
    <n v="58.320000000000007"/>
    <n v="4.0824000000000007"/>
    <n v="36.741600000000005"/>
    <n v="5.4"/>
    <n v="42.141600000000004"/>
    <s v="Joe Kamberova"/>
    <x v="0"/>
    <n v="1"/>
    <s v="Ontario"/>
    <s v="Ontario"/>
    <n v="16.178400000000003"/>
  </r>
  <r>
    <n v="4684"/>
    <n v="33317"/>
    <d v="2009-05-11T00:00:00"/>
    <x v="74"/>
    <x v="0"/>
    <x v="0"/>
    <n v="515"/>
    <s v="Accessory2"/>
    <s v="Paquete Chico"/>
    <x v="2"/>
    <x v="3"/>
    <n v="13"/>
    <n v="55.99"/>
    <n v="727.87"/>
    <n v="25.195499999999999"/>
    <n v="327.54149999999998"/>
    <n v="1.25"/>
    <n v="328.79149999999998"/>
    <s v="Jay Fine"/>
    <x v="2"/>
    <n v="3"/>
    <s v="British Columbia"/>
    <s v="Oeste"/>
    <n v="399.07850000000002"/>
  </r>
  <r>
    <n v="7184"/>
    <n v="51266"/>
    <d v="2009-03-25T00:00:00"/>
    <x v="10"/>
    <x v="0"/>
    <x v="2"/>
    <n v="933"/>
    <s v="Xerox 1933"/>
    <s v="Caja Chica"/>
    <x v="0"/>
    <x v="4"/>
    <n v="23"/>
    <n v="12.28"/>
    <n v="282.44"/>
    <n v="7.6135999999999999"/>
    <n v="175.11279999999999"/>
    <n v="4.8600000000000003"/>
    <n v="179.97280000000001"/>
    <s v="Michael Grace"/>
    <x v="1"/>
    <n v="6"/>
    <s v="Saskachewan"/>
    <s v="Pradera"/>
    <n v="102.46719999999999"/>
  </r>
  <r>
    <n v="4136"/>
    <n v="29380"/>
    <d v="2009-04-27T00:00:00"/>
    <x v="134"/>
    <x v="0"/>
    <x v="2"/>
    <n v="933"/>
    <s v="Xerox 1933"/>
    <s v="Caja Chica"/>
    <x v="0"/>
    <x v="4"/>
    <n v="13"/>
    <n v="12.28"/>
    <n v="159.63999999999999"/>
    <n v="7.6135999999999999"/>
    <n v="98.976799999999997"/>
    <n v="4.8600000000000003"/>
    <n v="103.8368"/>
    <s v="Anna Gayman"/>
    <x v="1"/>
    <n v="1"/>
    <s v="Ontario"/>
    <s v="Ontario"/>
    <n v="55.80319999999999"/>
  </r>
  <r>
    <n v="5395"/>
    <n v="38341"/>
    <d v="2009-05-18T00:00:00"/>
    <x v="172"/>
    <x v="0"/>
    <x v="1"/>
    <n v="933"/>
    <s v="Xerox 1933"/>
    <s v="Caja Chica"/>
    <x v="0"/>
    <x v="4"/>
    <n v="5"/>
    <n v="12.28"/>
    <n v="61.4"/>
    <n v="7.6135999999999999"/>
    <n v="38.067999999999998"/>
    <n v="4.8600000000000003"/>
    <n v="42.927999999999997"/>
    <s v="Brendan Murry"/>
    <x v="1"/>
    <n v="4"/>
    <s v="Nova Scotia"/>
    <s v="Atlantico"/>
    <n v="18.472000000000001"/>
  </r>
  <r>
    <n v="7228"/>
    <n v="51554"/>
    <d v="2009-03-26T00:00:00"/>
    <x v="178"/>
    <x v="0"/>
    <x v="1"/>
    <n v="805"/>
    <s v="Iris® 3-Drawer Stacking Bin, Black"/>
    <s v="Caja Chica"/>
    <x v="0"/>
    <x v="0"/>
    <n v="29"/>
    <n v="20.89"/>
    <n v="605.81000000000006"/>
    <n v="3.5513000000000008"/>
    <n v="102.98770000000002"/>
    <n v="11.52"/>
    <n v="114.50770000000001"/>
    <s v="Liz Pelletier"/>
    <x v="3"/>
    <n v="6"/>
    <s v="Saskachewan"/>
    <s v="Pradera"/>
    <n v="491.30230000000006"/>
  </r>
  <r>
    <n v="7265"/>
    <n v="51815"/>
    <d v="2009-05-26T00:00:00"/>
    <x v="148"/>
    <x v="0"/>
    <x v="3"/>
    <n v="523"/>
    <s v="270c"/>
    <s v="Caja Chica"/>
    <x v="2"/>
    <x v="3"/>
    <n v="21"/>
    <n v="125.99"/>
    <n v="2645.79"/>
    <n v="51.655900000000003"/>
    <n v="1084.7739000000001"/>
    <n v="3"/>
    <n v="1087.7739000000001"/>
    <s v="Anthony Rawles"/>
    <x v="0"/>
    <n v="3"/>
    <s v="British Columbia"/>
    <s v="Oeste"/>
    <n v="1558.0160999999998"/>
  </r>
  <r>
    <n v="7122"/>
    <n v="50816"/>
    <d v="2009-03-27T00:00:00"/>
    <x v="21"/>
    <x v="0"/>
    <x v="0"/>
    <n v="619"/>
    <s v="Memorex 4.7GB DVD+R, 3/Pack"/>
    <s v="Paquete Chico"/>
    <x v="2"/>
    <x v="8"/>
    <n v="6"/>
    <n v="15.28"/>
    <n v="91.679999999999993"/>
    <n v="8.8624000000000009"/>
    <n v="53.174400000000006"/>
    <n v="1.99"/>
    <n v="55.164400000000008"/>
    <s v="Anthony Johnson"/>
    <x v="0"/>
    <n v="3"/>
    <s v="British Columbia"/>
    <s v="Oeste"/>
    <n v="36.515599999999985"/>
  </r>
  <r>
    <n v="4355"/>
    <n v="31043"/>
    <d v="2009-07-15T00:00:00"/>
    <x v="190"/>
    <x v="0"/>
    <x v="0"/>
    <n v="619"/>
    <s v="Memorex 4.7GB DVD+R, 3/Pack"/>
    <s v="Paquete Chico"/>
    <x v="2"/>
    <x v="8"/>
    <n v="49"/>
    <n v="15.28"/>
    <n v="748.71999999999991"/>
    <n v="8.8624000000000009"/>
    <n v="434.25760000000002"/>
    <n v="1.99"/>
    <n v="436.24760000000003"/>
    <s v="Bobby Odegard"/>
    <x v="1"/>
    <n v="5"/>
    <s v="Alberta"/>
    <s v="Oeste"/>
    <n v="312.47239999999988"/>
  </r>
  <r>
    <n v="1108"/>
    <n v="8132"/>
    <d v="2009-05-14T00:00:00"/>
    <x v="61"/>
    <x v="0"/>
    <x v="3"/>
    <n v="529"/>
    <s v="Xerox 1898"/>
    <s v="Caja Chica"/>
    <x v="0"/>
    <x v="4"/>
    <n v="45"/>
    <n v="6.68"/>
    <n v="300.59999999999997"/>
    <n v="4.2084000000000001"/>
    <n v="189.37800000000001"/>
    <n v="6.92"/>
    <n v="196.298"/>
    <s v="Benjamin Farhat"/>
    <x v="3"/>
    <n v="11"/>
    <s v="Yukon"/>
    <s v="Yukon"/>
    <n v="104.30199999999996"/>
  </r>
  <r>
    <n v="1168"/>
    <n v="8545"/>
    <d v="2009-06-17T00:00:00"/>
    <x v="192"/>
    <x v="0"/>
    <x v="3"/>
    <n v="531"/>
    <s v="ACCOHIDE® Binder by Acco"/>
    <s v="Caja Chica"/>
    <x v="0"/>
    <x v="6"/>
    <n v="25"/>
    <n v="4.13"/>
    <n v="103.25"/>
    <n v="2.5606"/>
    <n v="64.015000000000001"/>
    <n v="5.34"/>
    <n v="69.355000000000004"/>
    <s v="Barbara Fisher"/>
    <x v="0"/>
    <n v="3"/>
    <s v="British Columbia"/>
    <s v="Oeste"/>
    <n v="33.894999999999996"/>
  </r>
  <r>
    <n v="771"/>
    <n v="5509"/>
    <d v="2009-04-07T00:00:00"/>
    <x v="194"/>
    <x v="0"/>
    <x v="3"/>
    <n v="532"/>
    <s v="Eldon Executive Woodline II Cherry Finish Desk Accessories"/>
    <s v="Caja Chica"/>
    <x v="1"/>
    <x v="1"/>
    <n v="21"/>
    <n v="40.89"/>
    <n v="858.69"/>
    <n v="17.582700000000003"/>
    <n v="369.23670000000004"/>
    <n v="18.98"/>
    <n v="388.21670000000006"/>
    <s v="Ashley Jarboe"/>
    <x v="3"/>
    <n v="11"/>
    <s v="Yukon"/>
    <s v="Yukon"/>
    <n v="470.47329999999999"/>
  </r>
  <r>
    <n v="4685"/>
    <n v="33319"/>
    <d v="2009-03-27T00:00:00"/>
    <x v="127"/>
    <x v="2"/>
    <x v="2"/>
    <n v="727"/>
    <s v="Global Leather &amp; Oak Executive Chair, Burgundy"/>
    <s v="Barril Jumbo"/>
    <x v="1"/>
    <x v="2"/>
    <n v="11"/>
    <n v="150.88999999999999"/>
    <n v="1659.79"/>
    <n v="34.704699999999995"/>
    <n v="381.75169999999997"/>
    <n v="60.2"/>
    <n v="441.95169999999996"/>
    <s v="Don Weiss"/>
    <x v="1"/>
    <n v="1"/>
    <s v="Ontario"/>
    <s v="Ontario"/>
    <n v="1217.8382999999999"/>
  </r>
  <r>
    <n v="6817"/>
    <n v="48518"/>
    <d v="2009-04-02T00:00:00"/>
    <x v="37"/>
    <x v="1"/>
    <x v="1"/>
    <n v="535"/>
    <s v="Snap-A-Way® Black Print Carbonless Ruled Speed Letter, Triplicate"/>
    <s v="Bolsa"/>
    <x v="0"/>
    <x v="4"/>
    <n v="17"/>
    <n v="37.94"/>
    <n v="644.98"/>
    <n v="23.5228"/>
    <n v="399.88760000000002"/>
    <n v="5.08"/>
    <n v="404.9676"/>
    <s v="Scot Coram"/>
    <x v="1"/>
    <n v="1"/>
    <s v="Ontario"/>
    <s v="Ontario"/>
    <n v="240.01240000000001"/>
  </r>
  <r>
    <n v="5105"/>
    <n v="36358"/>
    <d v="2009-05-13T00:00:00"/>
    <x v="41"/>
    <x v="0"/>
    <x v="2"/>
    <n v="535"/>
    <s v="Snap-A-Way® Black Print Carbonless Ruled Speed Letter, Triplicate"/>
    <s v="Bolsa"/>
    <x v="0"/>
    <x v="4"/>
    <n v="22"/>
    <n v="37.94"/>
    <n v="834.68"/>
    <n v="23.5228"/>
    <n v="517.50160000000005"/>
    <n v="5.08"/>
    <n v="522.58160000000009"/>
    <s v="Dorris Love"/>
    <x v="1"/>
    <n v="2"/>
    <s v="Quebec"/>
    <s v="Quebec"/>
    <n v="312.09839999999986"/>
  </r>
  <r>
    <n v="1723"/>
    <n v="12389"/>
    <d v="2009-08-04T00:00:00"/>
    <x v="215"/>
    <x v="0"/>
    <x v="1"/>
    <n v="537"/>
    <s v="Logitech Cordless Navigator Duo"/>
    <s v="Caja Chica"/>
    <x v="2"/>
    <x v="8"/>
    <n v="34"/>
    <n v="80.98"/>
    <n v="2753.32"/>
    <n v="42.1096"/>
    <n v="1431.7264"/>
    <n v="7.18"/>
    <n v="1438.9064000000001"/>
    <s v="Michael Granlund"/>
    <x v="1"/>
    <n v="4"/>
    <s v="Nova Scotia"/>
    <s v="Atlantico"/>
    <n v="1314.4136000000001"/>
  </r>
  <r>
    <n v="3147"/>
    <n v="22562"/>
    <d v="2009-03-27T00:00:00"/>
    <x v="169"/>
    <x v="0"/>
    <x v="1"/>
    <n v="757"/>
    <s v="Letter/Legal File Tote with Clear Snap-On Lid, Black Granite"/>
    <s v="Caja Chica"/>
    <x v="0"/>
    <x v="0"/>
    <n v="3"/>
    <n v="16.059999999999999"/>
    <n v="48.179999999999993"/>
    <n v="6.5846"/>
    <n v="19.753799999999998"/>
    <n v="8.34"/>
    <n v="28.093799999999998"/>
    <s v="Jennifer Ferguson"/>
    <x v="3"/>
    <n v="2"/>
    <s v="Quebec"/>
    <s v="Quebec"/>
    <n v="20.086199999999995"/>
  </r>
  <r>
    <n v="3000"/>
    <n v="21633"/>
    <d v="2009-03-27T00:00:00"/>
    <x v="169"/>
    <x v="0"/>
    <x v="1"/>
    <n v="833"/>
    <s v="Executive Impressions 13-1/2&quot; Indoor/Outdoor Wall Clock"/>
    <s v="Paquete Chico"/>
    <x v="1"/>
    <x v="1"/>
    <n v="29"/>
    <n v="18.7"/>
    <n v="542.29999999999995"/>
    <n v="9.9109999999999996"/>
    <n v="287.41899999999998"/>
    <n v="8.99"/>
    <n v="296.40899999999999"/>
    <s v="Keith Dawkins"/>
    <x v="3"/>
    <n v="9"/>
    <s v="Manitoba"/>
    <s v="Pradera"/>
    <n v="245.89099999999996"/>
  </r>
  <r>
    <n v="3580"/>
    <n v="25509"/>
    <d v="2009-05-22T00:00:00"/>
    <x v="161"/>
    <x v="0"/>
    <x v="4"/>
    <n v="541"/>
    <s v="Cardinal Holdit Business Card Pockets"/>
    <s v="Caja Chica"/>
    <x v="0"/>
    <x v="6"/>
    <n v="43"/>
    <n v="4.9800000000000004"/>
    <n v="214.14000000000001"/>
    <n v="3.1374000000000004"/>
    <n v="134.90820000000002"/>
    <n v="4.95"/>
    <n v="139.85820000000001"/>
    <s v="Quincy Jones"/>
    <x v="1"/>
    <n v="11"/>
    <s v="Yukon"/>
    <s v="Yukon"/>
    <n v="74.281800000000004"/>
  </r>
  <r>
    <n v="5894"/>
    <n v="41799"/>
    <d v="2009-06-23T00:00:00"/>
    <x v="150"/>
    <x v="0"/>
    <x v="0"/>
    <n v="542"/>
    <s v="T193"/>
    <s v="Caja Chica"/>
    <x v="2"/>
    <x v="3"/>
    <n v="21"/>
    <n v="65.989999999999995"/>
    <n v="1385.79"/>
    <n v="28.375700000000002"/>
    <n v="595.88970000000006"/>
    <n v="4.99"/>
    <n v="600.87970000000007"/>
    <s v="Jonathan Doherty"/>
    <x v="1"/>
    <n v="6"/>
    <s v="Saskachewan"/>
    <s v="Pradera"/>
    <n v="784.91029999999989"/>
  </r>
  <r>
    <n v="1294"/>
    <n v="9478"/>
    <d v="2009-03-28T00:00:00"/>
    <x v="21"/>
    <x v="0"/>
    <x v="0"/>
    <n v="596"/>
    <s v="Executive Impressions 8-1/2&quot; Career Panel/Partition Cubicle Clock"/>
    <s v="Paquete Chico"/>
    <x v="1"/>
    <x v="1"/>
    <n v="48"/>
    <n v="10.4"/>
    <n v="499.20000000000005"/>
    <n v="5.0960000000000001"/>
    <n v="244.608"/>
    <n v="5.4"/>
    <n v="250.00800000000001"/>
    <s v="Philip Brown"/>
    <x v="1"/>
    <n v="1"/>
    <s v="Ontario"/>
    <s v="Ontario"/>
    <n v="249.19200000000004"/>
  </r>
  <r>
    <n v="1295"/>
    <n v="9478"/>
    <d v="2009-03-28T00:00:00"/>
    <x v="127"/>
    <x v="0"/>
    <x v="0"/>
    <n v="653"/>
    <s v="Xerox 1962"/>
    <s v="Caja Chica"/>
    <x v="0"/>
    <x v="4"/>
    <n v="48"/>
    <n v="4.28"/>
    <n v="205.44"/>
    <n v="2.5680000000000001"/>
    <n v="123.26400000000001"/>
    <n v="4.79"/>
    <n v="128.054"/>
    <s v="Philip Brown"/>
    <x v="1"/>
    <n v="1"/>
    <s v="Ontario"/>
    <s v="Ontario"/>
    <n v="77.385999999999996"/>
  </r>
  <r>
    <n v="6891"/>
    <n v="49125"/>
    <d v="2009-03-29T00:00:00"/>
    <x v="200"/>
    <x v="1"/>
    <x v="2"/>
    <n v="633"/>
    <s v="HP Office Recycled Papel (20Lb. and 87 Bright)"/>
    <s v="Caja Chica"/>
    <x v="0"/>
    <x v="4"/>
    <n v="29"/>
    <n v="5.78"/>
    <n v="167.62"/>
    <n v="3.6992000000000003"/>
    <n v="107.27680000000001"/>
    <n v="7.64"/>
    <n v="114.91680000000001"/>
    <s v="Edward Becker"/>
    <x v="1"/>
    <n v="1"/>
    <s v="Ontario"/>
    <s v="Ontario"/>
    <n v="52.703199999999995"/>
  </r>
  <r>
    <n v="1214"/>
    <n v="8930"/>
    <d v="2009-05-19T00:00:00"/>
    <x v="61"/>
    <x v="0"/>
    <x v="1"/>
    <n v="549"/>
    <s v="Hammermill Color Copier Papel (28Lb. and 96 Bright)"/>
    <s v="Caja Chica"/>
    <x v="0"/>
    <x v="4"/>
    <n v="14"/>
    <n v="9.99"/>
    <n v="139.86000000000001"/>
    <n v="5.9939999999999998"/>
    <n v="83.915999999999997"/>
    <n v="11.59"/>
    <n v="95.506"/>
    <s v="Tony Molinari"/>
    <x v="1"/>
    <n v="11"/>
    <s v="Yukon"/>
    <s v="Yukon"/>
    <n v="44.354000000000013"/>
  </r>
  <r>
    <n v="1595"/>
    <n v="11527"/>
    <d v="2009-07-02T00:00:00"/>
    <x v="63"/>
    <x v="0"/>
    <x v="1"/>
    <n v="551"/>
    <s v="GE 48&quot; Fluorescent Tube, Cool White Energy Saver, 34 Watts, 30/Box"/>
    <s v="Paquete Chico"/>
    <x v="1"/>
    <x v="1"/>
    <n v="45"/>
    <n v="99.23"/>
    <n v="4465.3500000000004"/>
    <n v="64.499500000000012"/>
    <n v="2902.4775000000004"/>
    <n v="8.99"/>
    <n v="2911.4675000000002"/>
    <s v="Ben Wallace"/>
    <x v="3"/>
    <n v="2"/>
    <s v="Quebec"/>
    <s v="Quebec"/>
    <n v="1553.8825000000002"/>
  </r>
  <r>
    <n v="3166"/>
    <n v="22755"/>
    <d v="2009-03-30T00:00:00"/>
    <x v="200"/>
    <x v="0"/>
    <x v="1"/>
    <n v="994"/>
    <s v="Acco Pressboard Covers with Storage Hooks, 14 7/8&quot; x 11&quot;, Light Blue"/>
    <s v="Caja Chica"/>
    <x v="0"/>
    <x v="6"/>
    <n v="35"/>
    <n v="4.91"/>
    <n v="171.85"/>
    <n v="3.1424000000000003"/>
    <n v="109.98400000000001"/>
    <n v="5.68"/>
    <n v="115.66400000000002"/>
    <s v="Fred Harton"/>
    <x v="3"/>
    <n v="3"/>
    <s v="British Columbia"/>
    <s v="Oeste"/>
    <n v="56.185999999999979"/>
  </r>
  <r>
    <n v="438"/>
    <n v="2915"/>
    <d v="2009-03-30T00:00:00"/>
    <x v="37"/>
    <x v="0"/>
    <x v="3"/>
    <n v="707"/>
    <s v="Microsoft Natural Keyboard Elite"/>
    <s v="Caja Chica"/>
    <x v="2"/>
    <x v="8"/>
    <n v="23"/>
    <n v="39.979999999999997"/>
    <n v="919.54"/>
    <n v="11.994000000000002"/>
    <n v="275.86200000000002"/>
    <n v="4"/>
    <n v="279.86200000000002"/>
    <s v="Tim Brockman"/>
    <x v="2"/>
    <n v="5"/>
    <s v="Alberta"/>
    <s v="Oeste"/>
    <n v="639.67799999999988"/>
  </r>
  <r>
    <n v="720"/>
    <n v="5155"/>
    <d v="2009-06-11T00:00:00"/>
    <x v="88"/>
    <x v="0"/>
    <x v="0"/>
    <n v="707"/>
    <s v="Microsoft Natural Keyboard Elite"/>
    <s v="Caja Chica"/>
    <x v="2"/>
    <x v="8"/>
    <n v="14"/>
    <n v="39.979999999999997"/>
    <n v="559.71999999999991"/>
    <n v="11.994000000000002"/>
    <n v="167.91600000000003"/>
    <n v="4"/>
    <n v="171.91600000000003"/>
    <s v="Pete Takahito"/>
    <x v="1"/>
    <n v="2"/>
    <s v="Quebec"/>
    <s v="Quebec"/>
    <n v="387.80399999999986"/>
  </r>
  <r>
    <n v="1011"/>
    <n v="7398"/>
    <d v="2009-06-01T00:00:00"/>
    <x v="131"/>
    <x v="0"/>
    <x v="2"/>
    <n v="557"/>
    <s v="Dixon Ticonderoga Core-Lock Colored Pencils"/>
    <s v="Bolsa"/>
    <x v="0"/>
    <x v="7"/>
    <n v="6"/>
    <n v="9.11"/>
    <n v="54.66"/>
    <n v="4.3727999999999998"/>
    <n v="26.236799999999999"/>
    <n v="2.25"/>
    <n v="28.486799999999999"/>
    <s v="Craig Carroll"/>
    <x v="1"/>
    <n v="5"/>
    <s v="Alberta"/>
    <s v="Oeste"/>
    <n v="26.173199999999998"/>
  </r>
  <r>
    <n v="5607"/>
    <n v="39744"/>
    <d v="2009-07-06T00:00:00"/>
    <x v="132"/>
    <x v="0"/>
    <x v="1"/>
    <n v="558"/>
    <s v="CF 688"/>
    <s v="Caja Chica"/>
    <x v="2"/>
    <x v="3"/>
    <n v="41"/>
    <n v="155.99"/>
    <n v="6395.59"/>
    <n v="65.515800000000013"/>
    <n v="2686.1478000000006"/>
    <n v="8.99"/>
    <n v="2695.1378000000004"/>
    <s v="Anne Pryor"/>
    <x v="2"/>
    <n v="2"/>
    <s v="Quebec"/>
    <s v="Quebec"/>
    <n v="3700.4521999999997"/>
  </r>
  <r>
    <n v="7145"/>
    <n v="50981"/>
    <d v="2009-08-04T00:00:00"/>
    <x v="153"/>
    <x v="0"/>
    <x v="4"/>
    <n v="558"/>
    <s v="CF 688"/>
    <s v="Caja Chica"/>
    <x v="2"/>
    <x v="3"/>
    <n v="42"/>
    <n v="155.99"/>
    <n v="6551.58"/>
    <n v="65.515800000000013"/>
    <n v="2751.6636000000008"/>
    <n v="8.99"/>
    <n v="2760.6536000000006"/>
    <s v="Sean O'Donnell"/>
    <x v="1"/>
    <n v="1"/>
    <s v="Ontario"/>
    <s v="Ontario"/>
    <n v="3790.9263999999994"/>
  </r>
  <r>
    <n v="5950"/>
    <n v="42242"/>
    <d v="2009-04-01T00:00:00"/>
    <x v="128"/>
    <x v="0"/>
    <x v="2"/>
    <n v="834"/>
    <s v="Gyration Ultra Cordless Optical Suite"/>
    <s v="Caja Chica"/>
    <x v="2"/>
    <x v="8"/>
    <n v="15"/>
    <n v="100.97"/>
    <n v="1514.55"/>
    <n v="54.523800000000001"/>
    <n v="817.85699999999997"/>
    <n v="7.18"/>
    <n v="825.03699999999992"/>
    <s v="Thomas Boland"/>
    <x v="1"/>
    <n v="1"/>
    <s v="Ontario"/>
    <s v="Ontario"/>
    <n v="689.51300000000003"/>
  </r>
  <r>
    <n v="7594"/>
    <n v="54342"/>
    <d v="2009-06-08T00:00:00"/>
    <x v="43"/>
    <x v="1"/>
    <x v="3"/>
    <n v="834"/>
    <s v="Gyration Ultra Cordless Optical Suite"/>
    <s v="Caja Chica"/>
    <x v="2"/>
    <x v="8"/>
    <n v="35"/>
    <n v="100.97"/>
    <n v="3533.95"/>
    <n v="54.523800000000001"/>
    <n v="1908.3330000000001"/>
    <n v="7.18"/>
    <n v="1915.5130000000001"/>
    <s v="Pauline Webber"/>
    <x v="2"/>
    <n v="5"/>
    <s v="Alberta"/>
    <s v="Oeste"/>
    <n v="1618.4369999999997"/>
  </r>
  <r>
    <n v="1517"/>
    <n v="10978"/>
    <d v="2009-04-01T00:00:00"/>
    <x v="128"/>
    <x v="2"/>
    <x v="4"/>
    <n v="766"/>
    <s v="Novimex Fabric Task Chair"/>
    <s v="Barril Jumbo"/>
    <x v="1"/>
    <x v="2"/>
    <n v="9"/>
    <n v="60.98"/>
    <n v="548.81999999999994"/>
    <n v="18.294"/>
    <n v="164.64600000000002"/>
    <n v="30"/>
    <n v="194.64600000000002"/>
    <s v="Toby Swindell"/>
    <x v="0"/>
    <n v="6"/>
    <s v="Saskachewan"/>
    <s v="Pradera"/>
    <n v="354.17399999999992"/>
  </r>
  <r>
    <n v="6497"/>
    <n v="46244"/>
    <d v="2009-07-02T00:00:00"/>
    <x v="109"/>
    <x v="2"/>
    <x v="1"/>
    <n v="766"/>
    <s v="Novimex Fabric Task Chair"/>
    <s v="Barril Jumbo"/>
    <x v="1"/>
    <x v="2"/>
    <n v="10"/>
    <n v="60.98"/>
    <n v="609.79999999999995"/>
    <n v="18.294"/>
    <n v="182.94"/>
    <n v="30"/>
    <n v="212.94"/>
    <s v="Arthur Gainer"/>
    <x v="2"/>
    <n v="9"/>
    <s v="Manitoba"/>
    <s v="Pradera"/>
    <n v="396.85999999999996"/>
  </r>
  <r>
    <n v="2447"/>
    <n v="17795"/>
    <d v="2009-04-01T00:00:00"/>
    <x v="65"/>
    <x v="0"/>
    <x v="1"/>
    <n v="886"/>
    <s v="Holmes Replacement Filter for HEPA Air Cleaner, Medio Room"/>
    <s v="Medio Box"/>
    <x v="0"/>
    <x v="5"/>
    <n v="1"/>
    <n v="11.33"/>
    <n v="11.33"/>
    <n v="6.5714000000000006"/>
    <n v="6.5714000000000006"/>
    <n v="6.12"/>
    <n v="12.691400000000002"/>
    <s v="Troy Staebel"/>
    <x v="0"/>
    <n v="10"/>
    <s v="Newfoundland"/>
    <s v="Atlantico"/>
    <n v="-1.3614000000000015"/>
  </r>
  <r>
    <n v="7996"/>
    <n v="57153"/>
    <d v="2009-05-26T00:00:00"/>
    <x v="156"/>
    <x v="0"/>
    <x v="4"/>
    <n v="886"/>
    <s v="Holmes Replacement Filter for HEPA Air Cleaner, Medio Room"/>
    <s v="Medio Box"/>
    <x v="0"/>
    <x v="5"/>
    <n v="9"/>
    <n v="11.33"/>
    <n v="101.97"/>
    <n v="6.5714000000000006"/>
    <n v="59.142600000000002"/>
    <n v="6.12"/>
    <n v="65.262600000000006"/>
    <s v="Meg O'Connel"/>
    <x v="1"/>
    <n v="1"/>
    <s v="Ontario"/>
    <s v="Ontario"/>
    <n v="36.707399999999993"/>
  </r>
  <r>
    <n v="3203"/>
    <n v="22978"/>
    <d v="2009-04-02T00:00:00"/>
    <x v="65"/>
    <x v="2"/>
    <x v="1"/>
    <n v="1049"/>
    <s v="Global Push Button Manager's Chair, Indigo"/>
    <s v="Barril Jumbo"/>
    <x v="1"/>
    <x v="2"/>
    <n v="28"/>
    <n v="60.89"/>
    <n v="1704.92"/>
    <n v="26.791599999999995"/>
    <n v="750.1647999999999"/>
    <n v="32.409999999999997"/>
    <n v="782.57479999999987"/>
    <s v="Anthony Garverick"/>
    <x v="0"/>
    <n v="6"/>
    <s v="Saskachewan"/>
    <s v="Pradera"/>
    <n v="922.3452000000002"/>
  </r>
  <r>
    <n v="2390"/>
    <n v="17313"/>
    <d v="2009-05-07T00:00:00"/>
    <x v="66"/>
    <x v="1"/>
    <x v="0"/>
    <n v="569"/>
    <s v="Wirebound Voice Message Log Book"/>
    <s v="Bolsa"/>
    <x v="0"/>
    <x v="4"/>
    <n v="27"/>
    <n v="4.76"/>
    <n v="128.51999999999998"/>
    <n v="2.9036"/>
    <n v="78.397199999999998"/>
    <n v="0.88"/>
    <n v="79.277199999999993"/>
    <s v="Scott Cohen"/>
    <x v="2"/>
    <n v="3"/>
    <s v="British Columbia"/>
    <s v="Oeste"/>
    <n v="49.242799999999988"/>
  </r>
  <r>
    <n v="895"/>
    <n v="6434"/>
    <d v="2009-06-07T00:00:00"/>
    <x v="196"/>
    <x v="0"/>
    <x v="0"/>
    <n v="569"/>
    <s v="Wirebound Voice Message Log Book"/>
    <s v="Bolsa"/>
    <x v="0"/>
    <x v="4"/>
    <n v="13"/>
    <n v="4.76"/>
    <n v="61.879999999999995"/>
    <n v="2.9036"/>
    <n v="37.7468"/>
    <n v="0.88"/>
    <n v="38.626800000000003"/>
    <s v="Rob Haberlin"/>
    <x v="1"/>
    <n v="3"/>
    <s v="British Columbia"/>
    <s v="Oeste"/>
    <n v="23.253199999999993"/>
  </r>
  <r>
    <n v="400"/>
    <n v="2754"/>
    <d v="2009-04-02T00:00:00"/>
    <x v="37"/>
    <x v="0"/>
    <x v="0"/>
    <n v="1180"/>
    <s v="Kensington 6 Outlet MasterPiece® HOMEOFFICE Power Control Center"/>
    <s v="Caja Chica"/>
    <x v="0"/>
    <x v="5"/>
    <n v="16"/>
    <n v="90.24"/>
    <n v="1443.84"/>
    <n v="39.70559999999999"/>
    <n v="635.28959999999984"/>
    <n v="0.99"/>
    <n v="636.27959999999985"/>
    <s v="Philip Brown"/>
    <x v="3"/>
    <n v="1"/>
    <s v="Ontario"/>
    <s v="Ontario"/>
    <n v="807.56040000000007"/>
  </r>
  <r>
    <n v="401"/>
    <n v="2754"/>
    <d v="2009-04-02T00:00:00"/>
    <x v="37"/>
    <x v="1"/>
    <x v="0"/>
    <n v="662"/>
    <s v="Xerox 1938"/>
    <s v="Caja Chica"/>
    <x v="0"/>
    <x v="4"/>
    <n v="11"/>
    <n v="47.9"/>
    <n v="526.9"/>
    <n v="30.177"/>
    <n v="331.947"/>
    <n v="5.86"/>
    <n v="337.80700000000002"/>
    <s v="Philip Brown"/>
    <x v="3"/>
    <n v="1"/>
    <s v="Ontario"/>
    <s v="Ontario"/>
    <n v="189.09299999999996"/>
  </r>
  <r>
    <n v="949"/>
    <n v="6880"/>
    <d v="2009-05-25T00:00:00"/>
    <x v="38"/>
    <x v="0"/>
    <x v="1"/>
    <n v="662"/>
    <s v="Xerox 1938"/>
    <s v="Caja Chica"/>
    <x v="0"/>
    <x v="4"/>
    <n v="5"/>
    <n v="47.9"/>
    <n v="239.5"/>
    <n v="30.177"/>
    <n v="150.88499999999999"/>
    <n v="5.86"/>
    <n v="156.745"/>
    <s v="Peter Buhler"/>
    <x v="2"/>
    <n v="11"/>
    <s v="Yukon"/>
    <s v="Yukon"/>
    <n v="82.754999999999995"/>
  </r>
  <r>
    <n v="5846"/>
    <n v="41474"/>
    <d v="2009-04-20T00:00:00"/>
    <x v="60"/>
    <x v="0"/>
    <x v="2"/>
    <n v="572"/>
    <s v="Imation Primaris 3.5&quot; 2HD Unformatted Diskettes, 10/Pack"/>
    <s v="Paquete Chico"/>
    <x v="2"/>
    <x v="8"/>
    <n v="50"/>
    <n v="4.7699999999999996"/>
    <n v="238.49999999999997"/>
    <n v="1.3355999999999999"/>
    <n v="66.78"/>
    <n v="2.39"/>
    <n v="69.17"/>
    <s v="Matt Connell"/>
    <x v="1"/>
    <n v="1"/>
    <s v="Ontario"/>
    <s v="Ontario"/>
    <n v="169.32999999999998"/>
  </r>
  <r>
    <n v="5557"/>
    <n v="39335"/>
    <d v="2009-05-25T00:00:00"/>
    <x v="148"/>
    <x v="0"/>
    <x v="2"/>
    <n v="572"/>
    <s v="Imation Primaris 3.5&quot; 2HD Unformatted Diskettes, 10/Pack"/>
    <s v="Paquete Chico"/>
    <x v="2"/>
    <x v="8"/>
    <n v="24"/>
    <n v="4.7699999999999996"/>
    <n v="114.47999999999999"/>
    <n v="1.3355999999999999"/>
    <n v="32.054400000000001"/>
    <n v="2.39"/>
    <n v="34.444400000000002"/>
    <s v="Mitch Webber"/>
    <x v="1"/>
    <n v="2"/>
    <s v="Quebec"/>
    <s v="Quebec"/>
    <n v="80.035599999999988"/>
  </r>
  <r>
    <n v="5084"/>
    <n v="36230"/>
    <d v="2009-06-10T00:00:00"/>
    <x v="198"/>
    <x v="0"/>
    <x v="0"/>
    <n v="574"/>
    <s v="Imation 3.5&quot; DS-HD Macintosh Formatted Diskettes, 10/Pack"/>
    <s v="Paquete Chico"/>
    <x v="2"/>
    <x v="8"/>
    <n v="7"/>
    <n v="7.28"/>
    <n v="50.96"/>
    <n v="2.3295999999999997"/>
    <n v="16.307199999999998"/>
    <n v="3.52"/>
    <n v="19.827199999999998"/>
    <s v="Tom Prescott"/>
    <x v="0"/>
    <n v="10"/>
    <s v="Newfoundland"/>
    <s v="Atlantico"/>
    <n v="31.132800000000003"/>
  </r>
  <r>
    <n v="6028"/>
    <n v="42693"/>
    <d v="2009-04-04T00:00:00"/>
    <x v="78"/>
    <x v="0"/>
    <x v="0"/>
    <n v="1125"/>
    <s v="Advantus 10-Drawer Portable Organizer, Chrome Metal Frame, Smoke Drawers"/>
    <s v="Caja Chica"/>
    <x v="0"/>
    <x v="0"/>
    <n v="33"/>
    <n v="59.76"/>
    <n v="1972.08"/>
    <n v="25.696800000000003"/>
    <n v="847.99440000000016"/>
    <n v="9.7100000000000009"/>
    <n v="857.70440000000019"/>
    <s v="Dave Brooks"/>
    <x v="1"/>
    <n v="1"/>
    <s v="Ontario"/>
    <s v="Ontario"/>
    <n v="1114.3755999999998"/>
  </r>
  <r>
    <n v="322"/>
    <n v="2211"/>
    <d v="2009-06-29T00:00:00"/>
    <x v="57"/>
    <x v="0"/>
    <x v="0"/>
    <n v="578"/>
    <s v="Barrel Sharpener"/>
    <s v="Paquete Chico"/>
    <x v="0"/>
    <x v="7"/>
    <n v="23"/>
    <n v="3.57"/>
    <n v="82.11"/>
    <n v="1.4637"/>
    <n v="33.665100000000002"/>
    <n v="4.17"/>
    <n v="37.835100000000004"/>
    <s v="Vivian Mathis"/>
    <x v="3"/>
    <n v="2"/>
    <s v="Quebec"/>
    <s v="Quebec"/>
    <n v="44.274899999999995"/>
  </r>
  <r>
    <n v="1486"/>
    <n v="10692"/>
    <d v="2009-07-26T00:00:00"/>
    <x v="20"/>
    <x v="0"/>
    <x v="3"/>
    <n v="578"/>
    <s v="Barrel Sharpener"/>
    <s v="Paquete Chico"/>
    <x v="0"/>
    <x v="7"/>
    <n v="26"/>
    <n v="3.57"/>
    <n v="92.82"/>
    <n v="1.4637"/>
    <n v="38.056199999999997"/>
    <n v="4.17"/>
    <n v="42.226199999999999"/>
    <s v="Rob Haberlin"/>
    <x v="1"/>
    <n v="3"/>
    <s v="British Columbia"/>
    <s v="Oeste"/>
    <n v="50.593799999999995"/>
  </r>
  <r>
    <n v="3114"/>
    <n v="22371"/>
    <d v="2009-04-04T00:00:00"/>
    <x v="204"/>
    <x v="0"/>
    <x v="0"/>
    <n v="1164"/>
    <s v="GBC Plastic Binding Combs"/>
    <s v="Caja Chica"/>
    <x v="0"/>
    <x v="6"/>
    <n v="8"/>
    <n v="7.38"/>
    <n v="59.04"/>
    <n v="4.7232000000000003"/>
    <n v="37.785600000000002"/>
    <n v="11.51"/>
    <n v="49.2956"/>
    <s v="Phillip Flathmann"/>
    <x v="0"/>
    <n v="2"/>
    <s v="Quebec"/>
    <s v="Quebec"/>
    <n v="9.7443999999999988"/>
  </r>
  <r>
    <n v="1596"/>
    <n v="11553"/>
    <d v="2009-04-18T00:00:00"/>
    <x v="59"/>
    <x v="1"/>
    <x v="1"/>
    <n v="579"/>
    <s v="Gould Plastics 9-Pocket Panel Bin, 18-3/8w x 5-1/4d x 20-1/2h, Black"/>
    <s v="Caja Chica"/>
    <x v="0"/>
    <x v="0"/>
    <n v="28"/>
    <n v="52.99"/>
    <n v="1483.72"/>
    <n v="10.068099999999998"/>
    <n v="281.90679999999992"/>
    <n v="19.989999999999998"/>
    <n v="301.89679999999993"/>
    <s v="Justin Knight"/>
    <x v="1"/>
    <n v="3"/>
    <s v="British Columbia"/>
    <s v="Oeste"/>
    <n v="1181.8232"/>
  </r>
  <r>
    <n v="7006"/>
    <n v="50016"/>
    <d v="2009-04-05T00:00:00"/>
    <x v="71"/>
    <x v="0"/>
    <x v="0"/>
    <n v="580"/>
    <s v="Accessory34"/>
    <s v="Bolsa"/>
    <x v="2"/>
    <x v="3"/>
    <n v="15"/>
    <n v="85.99"/>
    <n v="1289.8499999999999"/>
    <n v="38.695499999999996"/>
    <n v="580.43249999999989"/>
    <n v="0.99"/>
    <n v="581.4224999999999"/>
    <s v="Harold Dahlen"/>
    <x v="2"/>
    <n v="6"/>
    <s v="Saskachewan"/>
    <s v="Pradera"/>
    <n v="708.42750000000001"/>
  </r>
  <r>
    <n v="1598"/>
    <n v="11553"/>
    <d v="2009-04-18T00:00:00"/>
    <x v="24"/>
    <x v="0"/>
    <x v="1"/>
    <n v="580"/>
    <s v="Accessory34"/>
    <s v="Bolsa"/>
    <x v="2"/>
    <x v="3"/>
    <n v="20"/>
    <n v="85.99"/>
    <n v="1719.8"/>
    <n v="38.695499999999996"/>
    <n v="773.90999999999985"/>
    <n v="0.99"/>
    <n v="774.89999999999986"/>
    <s v="Justin Knight"/>
    <x v="1"/>
    <n v="3"/>
    <s v="British Columbia"/>
    <s v="Oeste"/>
    <n v="944.90000000000009"/>
  </r>
  <r>
    <n v="5118"/>
    <n v="36452"/>
    <d v="2009-04-05T00:00:00"/>
    <x v="71"/>
    <x v="0"/>
    <x v="0"/>
    <n v="721"/>
    <s v="G.E. Halogen Desk Lamp Bulbs"/>
    <s v="Paquete Chico"/>
    <x v="1"/>
    <x v="1"/>
    <n v="18"/>
    <n v="6.98"/>
    <n v="125.64000000000001"/>
    <n v="4.3974000000000002"/>
    <n v="79.153199999999998"/>
    <n v="2.83"/>
    <n v="81.983199999999997"/>
    <s v="Eudokia Martin"/>
    <x v="3"/>
    <n v="1"/>
    <s v="Ontario"/>
    <s v="Ontario"/>
    <n v="43.656800000000018"/>
  </r>
  <r>
    <n v="5455"/>
    <n v="38726"/>
    <d v="2009-05-21T00:00:00"/>
    <x v="94"/>
    <x v="0"/>
    <x v="1"/>
    <n v="583"/>
    <s v="Economy Binders"/>
    <s v="Caja Chica"/>
    <x v="0"/>
    <x v="6"/>
    <n v="44"/>
    <n v="2.08"/>
    <n v="91.52000000000001"/>
    <n v="1.3312000000000002"/>
    <n v="58.572800000000008"/>
    <n v="1.49"/>
    <n v="60.06280000000001"/>
    <s v="Eugene Hildebrand"/>
    <x v="3"/>
    <n v="1"/>
    <s v="Ontario"/>
    <s v="Ontario"/>
    <n v="31.4572"/>
  </r>
  <r>
    <n v="8158"/>
    <n v="58339"/>
    <d v="2009-06-13T00:00:00"/>
    <x v="45"/>
    <x v="1"/>
    <x v="0"/>
    <n v="583"/>
    <s v="Economy Binders"/>
    <s v="Caja Chica"/>
    <x v="0"/>
    <x v="6"/>
    <n v="11"/>
    <n v="2.08"/>
    <n v="22.880000000000003"/>
    <n v="1.3312000000000002"/>
    <n v="14.643200000000002"/>
    <n v="1.49"/>
    <n v="16.133200000000002"/>
    <s v="Rick Hansen"/>
    <x v="1"/>
    <n v="6"/>
    <s v="Saskachewan"/>
    <s v="Pradera"/>
    <n v="6.7468000000000004"/>
  </r>
  <r>
    <n v="790"/>
    <n v="5639"/>
    <d v="2009-06-01T00:00:00"/>
    <x v="33"/>
    <x v="0"/>
    <x v="1"/>
    <n v="585"/>
    <s v="Eldon Jumbo ProFile™ Portable File Boxes Graphite/Black"/>
    <s v="Caja Chica"/>
    <x v="0"/>
    <x v="0"/>
    <n v="31"/>
    <n v="15.31"/>
    <n v="474.61"/>
    <n v="6.5833000000000013"/>
    <n v="204.08230000000003"/>
    <n v="8.7799999999999994"/>
    <n v="212.86230000000003"/>
    <s v="Raymond Fair"/>
    <x v="0"/>
    <n v="1"/>
    <s v="Ontario"/>
    <s v="Ontario"/>
    <n v="261.74770000000001"/>
  </r>
  <r>
    <n v="1973"/>
    <n v="14114"/>
    <d v="2009-04-06T00:00:00"/>
    <x v="78"/>
    <x v="0"/>
    <x v="4"/>
    <n v="1107"/>
    <s v="Advantus Push Pins"/>
    <s v="Bolsa"/>
    <x v="0"/>
    <x v="12"/>
    <n v="29"/>
    <n v="2.1800000000000002"/>
    <n v="63.220000000000006"/>
    <n v="1.2208000000000001"/>
    <n v="35.403200000000005"/>
    <n v="1.38"/>
    <n v="36.783200000000008"/>
    <s v="Dave Poirier"/>
    <x v="0"/>
    <n v="4"/>
    <s v="Nova Scotia"/>
    <s v="Atlantico"/>
    <n v="26.436799999999998"/>
  </r>
  <r>
    <n v="1975"/>
    <n v="14114"/>
    <d v="2009-04-06T00:00:00"/>
    <x v="78"/>
    <x v="0"/>
    <x v="4"/>
    <n v="1144"/>
    <s v="DAX Cubicle Frames - 8x10"/>
    <s v="Medio Box"/>
    <x v="1"/>
    <x v="1"/>
    <n v="41"/>
    <n v="5.77"/>
    <n v="236.57"/>
    <n v="2.5964999999999994"/>
    <n v="106.45649999999998"/>
    <n v="5.92"/>
    <n v="112.37649999999998"/>
    <s v="Dave Poirier"/>
    <x v="0"/>
    <n v="2"/>
    <s v="Quebec"/>
    <s v="Quebec"/>
    <n v="124.19350000000001"/>
  </r>
  <r>
    <n v="2817"/>
    <n v="20322"/>
    <d v="2009-06-28T00:00:00"/>
    <x v="62"/>
    <x v="0"/>
    <x v="4"/>
    <n v="590"/>
    <s v="Xerox 196"/>
    <s v="Caja Chica"/>
    <x v="0"/>
    <x v="4"/>
    <n v="15"/>
    <n v="5.78"/>
    <n v="86.7"/>
    <n v="3.6992000000000003"/>
    <n v="55.488000000000007"/>
    <n v="7.96"/>
    <n v="63.448000000000008"/>
    <s v="Seth Vernon"/>
    <x v="3"/>
    <n v="3"/>
    <s v="British Columbia"/>
    <s v="Oeste"/>
    <n v="23.251999999999995"/>
  </r>
  <r>
    <n v="1502"/>
    <n v="10851"/>
    <d v="2009-04-06T00:00:00"/>
    <x v="71"/>
    <x v="1"/>
    <x v="0"/>
    <n v="979"/>
    <s v="600 Series Non-Flip"/>
    <s v="Caja Chica"/>
    <x v="2"/>
    <x v="3"/>
    <n v="14"/>
    <n v="45.99"/>
    <n v="643.86"/>
    <n v="19.775700000000004"/>
    <n v="276.85980000000006"/>
    <n v="4.99"/>
    <n v="281.84980000000007"/>
    <s v="Jenna Caffey"/>
    <x v="2"/>
    <n v="1"/>
    <s v="Ontario"/>
    <s v="Ontario"/>
    <n v="362.01019999999994"/>
  </r>
  <r>
    <n v="921"/>
    <n v="6656"/>
    <d v="2009-05-15T00:00:00"/>
    <x v="108"/>
    <x v="0"/>
    <x v="4"/>
    <n v="594"/>
    <s v="Ibico Recycled Linen-Style Covers"/>
    <s v="Caja Chica"/>
    <x v="0"/>
    <x v="6"/>
    <n v="45"/>
    <n v="39.06"/>
    <n v="1757.7"/>
    <n v="24.607800000000001"/>
    <n v="1107.3510000000001"/>
    <n v="10.55"/>
    <n v="1117.9010000000001"/>
    <s v="Dennis Bolton"/>
    <x v="0"/>
    <n v="1"/>
    <s v="Ontario"/>
    <s v="Ontario"/>
    <n v="639.79899999999998"/>
  </r>
  <r>
    <n v="3385"/>
    <n v="24132"/>
    <d v="2009-07-06T00:00:00"/>
    <x v="73"/>
    <x v="0"/>
    <x v="3"/>
    <n v="594"/>
    <s v="Ibico Recycled Linen-Style Covers"/>
    <s v="Caja Chica"/>
    <x v="0"/>
    <x v="6"/>
    <n v="31"/>
    <n v="39.06"/>
    <n v="1210.8600000000001"/>
    <n v="24.607800000000001"/>
    <n v="762.84180000000003"/>
    <n v="10.55"/>
    <n v="773.39179999999999"/>
    <s v="Justin Knight"/>
    <x v="1"/>
    <n v="3"/>
    <s v="British Columbia"/>
    <s v="Oeste"/>
    <n v="437.46820000000014"/>
  </r>
  <r>
    <n v="2039"/>
    <n v="14530"/>
    <d v="2009-04-06T00:00:00"/>
    <x v="30"/>
    <x v="0"/>
    <x v="0"/>
    <n v="1199"/>
    <s v="FelBajoes Officeware™ Wire Shelving"/>
    <s v="Caja Grande"/>
    <x v="0"/>
    <x v="0"/>
    <n v="17"/>
    <n v="89.83"/>
    <n v="1527.11"/>
    <n v="15.271100000000004"/>
    <n v="259.60870000000006"/>
    <n v="35"/>
    <n v="294.60870000000006"/>
    <s v="Tracy Blumstein"/>
    <x v="3"/>
    <n v="6"/>
    <s v="Saskachewan"/>
    <s v="Pradera"/>
    <n v="1232.5012999999999"/>
  </r>
  <r>
    <n v="4731"/>
    <n v="33696"/>
    <d v="2009-05-07T00:00:00"/>
    <x v="66"/>
    <x v="0"/>
    <x v="0"/>
    <n v="597"/>
    <s v="Belkin MediaBoard 104- Keyboard"/>
    <s v="Caja Chica"/>
    <x v="2"/>
    <x v="8"/>
    <n v="2"/>
    <n v="27.48"/>
    <n v="54.96"/>
    <n v="6.87"/>
    <n v="13.74"/>
    <n v="4"/>
    <n v="17.740000000000002"/>
    <s v="Bradley Drucker"/>
    <x v="0"/>
    <n v="3"/>
    <s v="British Columbia"/>
    <s v="Oeste"/>
    <n v="37.22"/>
  </r>
  <r>
    <n v="3951"/>
    <n v="28161"/>
    <d v="2009-06-15T00:00:00"/>
    <x v="29"/>
    <x v="0"/>
    <x v="2"/>
    <n v="597"/>
    <s v="Belkin MediaBoard 104- Keyboard"/>
    <s v="Caja Chica"/>
    <x v="2"/>
    <x v="8"/>
    <n v="41"/>
    <n v="27.48"/>
    <n v="1126.68"/>
    <n v="6.87"/>
    <n v="281.67"/>
    <n v="4"/>
    <n v="285.67"/>
    <s v="Chuck Sachs"/>
    <x v="2"/>
    <n v="2"/>
    <s v="Quebec"/>
    <s v="Quebec"/>
    <n v="841.01"/>
  </r>
  <r>
    <n v="770"/>
    <n v="5509"/>
    <d v="2009-04-07T00:00:00"/>
    <x v="115"/>
    <x v="0"/>
    <x v="3"/>
    <n v="692"/>
    <s v="Staples Brown Kraft Recycled Clasp Sobres"/>
    <s v="Caja Chica"/>
    <x v="0"/>
    <x v="10"/>
    <n v="11"/>
    <n v="5.58"/>
    <n v="61.38"/>
    <n v="3.6270000000000002"/>
    <n v="39.897000000000006"/>
    <n v="5.3"/>
    <n v="45.197000000000003"/>
    <s v="Ashley Jarboe"/>
    <x v="3"/>
    <n v="11"/>
    <s v="Yukon"/>
    <s v="Yukon"/>
    <n v="16.183"/>
  </r>
  <r>
    <n v="4064"/>
    <n v="28933"/>
    <d v="2009-07-09T00:00:00"/>
    <x v="168"/>
    <x v="0"/>
    <x v="4"/>
    <n v="692"/>
    <s v="Staples Brown Kraft Recycled Clasp Sobres"/>
    <s v="Caja Chica"/>
    <x v="0"/>
    <x v="10"/>
    <n v="1"/>
    <n v="5.58"/>
    <n v="5.58"/>
    <n v="3.6270000000000002"/>
    <n v="3.6270000000000002"/>
    <n v="5.3"/>
    <n v="8.9269999999999996"/>
    <s v="Shirley Jackson"/>
    <x v="1"/>
    <n v="11"/>
    <s v="Yukon"/>
    <s v="Yukon"/>
    <n v="-3.3469999999999995"/>
  </r>
  <r>
    <n v="555"/>
    <n v="3777"/>
    <d v="2009-04-07T00:00:00"/>
    <x v="30"/>
    <x v="1"/>
    <x v="1"/>
    <n v="598"/>
    <s v="Executive Impressions 12&quot; Wall Clock"/>
    <s v="Paquete Chico"/>
    <x v="1"/>
    <x v="1"/>
    <n v="14"/>
    <n v="17.670000000000002"/>
    <n v="247.38000000000002"/>
    <n v="9.3651000000000018"/>
    <n v="131.11140000000003"/>
    <n v="8.99"/>
    <n v="140.10140000000004"/>
    <s v="Christine Kargatis"/>
    <x v="0"/>
    <n v="1"/>
    <s v="Ontario"/>
    <s v="Ontario"/>
    <n v="107.27859999999998"/>
  </r>
  <r>
    <n v="6757"/>
    <n v="48135"/>
    <d v="2009-04-19T00:00:00"/>
    <x v="59"/>
    <x v="0"/>
    <x v="0"/>
    <n v="598"/>
    <s v="Executive Impressions 12&quot; Wall Clock"/>
    <s v="Paquete Chico"/>
    <x v="1"/>
    <x v="1"/>
    <n v="40"/>
    <n v="17.670000000000002"/>
    <n v="706.80000000000007"/>
    <n v="9.3651000000000018"/>
    <n v="374.60400000000004"/>
    <n v="8.99"/>
    <n v="383.59400000000005"/>
    <s v="Matt Collister"/>
    <x v="3"/>
    <n v="6"/>
    <s v="Saskachewan"/>
    <s v="Pradera"/>
    <n v="323.20600000000002"/>
  </r>
  <r>
    <n v="2689"/>
    <n v="19457"/>
    <d v="2009-07-12T00:00:00"/>
    <x v="202"/>
    <x v="1"/>
    <x v="0"/>
    <n v="599"/>
    <s v="6185"/>
    <s v="Caja Chica"/>
    <x v="2"/>
    <x v="3"/>
    <n v="33"/>
    <n v="205.99"/>
    <n v="6797.67"/>
    <n v="86.515800000000013"/>
    <n v="2855.0214000000005"/>
    <n v="3"/>
    <n v="2858.0214000000005"/>
    <s v="Alice McCarthy"/>
    <x v="1"/>
    <n v="5"/>
    <s v="Alberta"/>
    <s v="Oeste"/>
    <n v="3939.6485999999995"/>
  </r>
  <r>
    <n v="4044"/>
    <n v="28839"/>
    <d v="2009-04-28T00:00:00"/>
    <x v="91"/>
    <x v="1"/>
    <x v="3"/>
    <n v="600"/>
    <s v="Eldon Spacemaker® Box, Quick-Snap Lid, Clear"/>
    <s v="Bolsa"/>
    <x v="0"/>
    <x v="7"/>
    <n v="30"/>
    <n v="3.34"/>
    <n v="100.19999999999999"/>
    <n v="1.5363999999999998"/>
    <n v="46.091999999999992"/>
    <n v="7.49"/>
    <n v="53.581999999999994"/>
    <s v="Anthony Johnson"/>
    <x v="0"/>
    <n v="3"/>
    <s v="British Columbia"/>
    <s v="Oeste"/>
    <n v="46.617999999999995"/>
  </r>
  <r>
    <n v="7468"/>
    <n v="53312"/>
    <d v="2009-07-04T00:00:00"/>
    <x v="46"/>
    <x v="0"/>
    <x v="1"/>
    <n v="600"/>
    <s v="Eldon Spacemaker® Box, Quick-Snap Lid, Clear"/>
    <s v="Bolsa"/>
    <x v="0"/>
    <x v="7"/>
    <n v="30"/>
    <n v="3.34"/>
    <n v="100.19999999999999"/>
    <n v="1.5363999999999998"/>
    <n v="46.091999999999992"/>
    <n v="7.49"/>
    <n v="53.581999999999994"/>
    <s v="Edward Nazzal"/>
    <x v="3"/>
    <n v="1"/>
    <s v="Ontario"/>
    <s v="Ontario"/>
    <n v="46.617999999999995"/>
  </r>
  <r>
    <n v="181"/>
    <n v="1189"/>
    <d v="2009-04-08T00:00:00"/>
    <x v="145"/>
    <x v="0"/>
    <x v="4"/>
    <n v="1157"/>
    <s v="Grip Seal Sobres"/>
    <s v="Caja Chica"/>
    <x v="0"/>
    <x v="10"/>
    <n v="27"/>
    <n v="4.42"/>
    <n v="119.34"/>
    <n v="2.7403999999999997"/>
    <n v="73.990799999999993"/>
    <n v="4.99"/>
    <n v="78.980799999999988"/>
    <s v="Aaron Smayling"/>
    <x v="0"/>
    <n v="2"/>
    <s v="Quebec"/>
    <s v="Quebec"/>
    <n v="40.359200000000016"/>
  </r>
  <r>
    <n v="4356"/>
    <n v="31043"/>
    <d v="2009-07-15T00:00:00"/>
    <x v="190"/>
    <x v="0"/>
    <x v="0"/>
    <n v="605"/>
    <s v="Accessory20"/>
    <s v="Paquete Chico"/>
    <x v="2"/>
    <x v="3"/>
    <n v="3"/>
    <n v="85.99"/>
    <n v="257.96999999999997"/>
    <n v="54.173699999999997"/>
    <n v="162.52109999999999"/>
    <n v="3.3"/>
    <n v="165.8211"/>
    <s v="Bobby Odegard"/>
    <x v="1"/>
    <n v="5"/>
    <s v="Alberta"/>
    <s v="Oeste"/>
    <n v="92.148899999999969"/>
  </r>
  <r>
    <n v="394"/>
    <n v="2722"/>
    <d v="2009-04-08T00:00:00"/>
    <x v="115"/>
    <x v="0"/>
    <x v="3"/>
    <n v="1086"/>
    <s v="TDK 4.7GB DVD-R Spindle, 15/Pack"/>
    <s v="Paquete Chico"/>
    <x v="2"/>
    <x v="8"/>
    <n v="46"/>
    <n v="40.97"/>
    <n v="1884.62"/>
    <n v="23.762600000000003"/>
    <n v="1093.0796"/>
    <n v="1.99"/>
    <n v="1095.0696"/>
    <s v="Jay Fine"/>
    <x v="2"/>
    <n v="4"/>
    <s v="Nova Scotia"/>
    <s v="Atlantico"/>
    <n v="789.55039999999985"/>
  </r>
  <r>
    <n v="1780"/>
    <n v="12768"/>
    <d v="2009-04-08T00:00:00"/>
    <x v="179"/>
    <x v="1"/>
    <x v="4"/>
    <n v="673"/>
    <s v="Belkin F9M820V08 8 Outlet Surge"/>
    <s v="Caja Chica"/>
    <x v="0"/>
    <x v="5"/>
    <n v="34"/>
    <n v="42.98"/>
    <n v="1461.32"/>
    <n v="18.911199999999997"/>
    <n v="642.98079999999993"/>
    <n v="4.62"/>
    <n v="647.60079999999994"/>
    <s v="Kelly Lampkin"/>
    <x v="1"/>
    <n v="1"/>
    <s v="Ontario"/>
    <s v="Ontario"/>
    <n v="813.7192"/>
  </r>
  <r>
    <n v="7953"/>
    <n v="56807"/>
    <d v="2009-04-21T00:00:00"/>
    <x v="188"/>
    <x v="0"/>
    <x v="0"/>
    <n v="673"/>
    <s v="Belkin F9M820V08 8 Outlet Surge"/>
    <s v="Caja Chica"/>
    <x v="0"/>
    <x v="5"/>
    <n v="1"/>
    <n v="42.98"/>
    <n v="42.98"/>
    <n v="18.911199999999997"/>
    <n v="18.911199999999997"/>
    <n v="4.62"/>
    <n v="23.531199999999998"/>
    <s v="Scott Cohen"/>
    <x v="2"/>
    <n v="1"/>
    <s v="Ontario"/>
    <s v="Ontario"/>
    <n v="19.448799999999999"/>
  </r>
  <r>
    <n v="3334"/>
    <n v="23844"/>
    <d v="2009-07-06T00:00:00"/>
    <x v="9"/>
    <x v="0"/>
    <x v="2"/>
    <n v="673"/>
    <s v="Belkin F9M820V08 8 Outlet Surge"/>
    <s v="Caja Chica"/>
    <x v="0"/>
    <x v="5"/>
    <n v="40"/>
    <n v="42.98"/>
    <n v="1719.1999999999998"/>
    <n v="18.911199999999997"/>
    <n v="756.44799999999987"/>
    <n v="4.62"/>
    <n v="761.06799999999987"/>
    <s v="Michael Granlund"/>
    <x v="3"/>
    <n v="4"/>
    <s v="Nova Scotia"/>
    <s v="Atlantico"/>
    <n v="958.13199999999995"/>
  </r>
  <r>
    <n v="3336"/>
    <n v="23844"/>
    <d v="2009-07-06T00:00:00"/>
    <x v="132"/>
    <x v="0"/>
    <x v="2"/>
    <n v="609"/>
    <s v="Avery 520"/>
    <s v="Caja Chica"/>
    <x v="0"/>
    <x v="14"/>
    <n v="11"/>
    <n v="3.15"/>
    <n v="34.65"/>
    <n v="1.9844999999999999"/>
    <n v="21.829499999999999"/>
    <n v="0.5"/>
    <n v="22.329499999999999"/>
    <s v="Michael Granlund"/>
    <x v="3"/>
    <n v="4"/>
    <s v="Nova Scotia"/>
    <s v="Atlantico"/>
    <n v="12.320499999999999"/>
  </r>
  <r>
    <n v="8241"/>
    <n v="58914"/>
    <d v="2009-04-09T00:00:00"/>
    <x v="69"/>
    <x v="0"/>
    <x v="3"/>
    <n v="936"/>
    <s v="Fuji Slim Jewel Case CD-R"/>
    <s v="Paquete Chico"/>
    <x v="2"/>
    <x v="8"/>
    <n v="46"/>
    <n v="2.12"/>
    <n v="97.52000000000001"/>
    <n v="0.95399999999999996"/>
    <n v="43.884"/>
    <n v="1.99"/>
    <n v="45.874000000000002"/>
    <s v="Alex Russell"/>
    <x v="3"/>
    <n v="5"/>
    <s v="Alberta"/>
    <s v="Oeste"/>
    <n v="51.646000000000008"/>
  </r>
  <r>
    <n v="495"/>
    <n v="3397"/>
    <d v="2009-06-22T00:00:00"/>
    <x v="100"/>
    <x v="0"/>
    <x v="1"/>
    <n v="616"/>
    <s v="Avery Durable Binders"/>
    <s v="Caja Chica"/>
    <x v="0"/>
    <x v="6"/>
    <n v="11"/>
    <n v="2.88"/>
    <n v="31.68"/>
    <n v="1.8431999999999999"/>
    <n v="20.275199999999998"/>
    <n v="1.49"/>
    <n v="21.765199999999997"/>
    <s v="Alex Grayson"/>
    <x v="2"/>
    <n v="2"/>
    <s v="Quebec"/>
    <s v="Quebec"/>
    <n v="9.9148000000000032"/>
  </r>
  <r>
    <n v="3401"/>
    <n v="24228"/>
    <d v="2009-07-17T00:00:00"/>
    <x v="193"/>
    <x v="0"/>
    <x v="3"/>
    <n v="617"/>
    <s v="Super Bands, 12/Pack"/>
    <s v="Bolsa"/>
    <x v="0"/>
    <x v="12"/>
    <n v="31"/>
    <n v="1.86"/>
    <n v="57.660000000000004"/>
    <n v="0.3348000000000001"/>
    <n v="10.378800000000004"/>
    <n v="2.58"/>
    <n v="12.958800000000004"/>
    <s v="Anne Pryor"/>
    <x v="3"/>
    <n v="2"/>
    <s v="Quebec"/>
    <s v="Quebec"/>
    <n v="44.7012"/>
  </r>
  <r>
    <n v="1550"/>
    <n v="11174"/>
    <d v="2009-04-09T00:00:00"/>
    <x v="179"/>
    <x v="0"/>
    <x v="1"/>
    <n v="664"/>
    <s v="StarTAC 3000"/>
    <s v="Caja Chica"/>
    <x v="2"/>
    <x v="3"/>
    <n v="30"/>
    <n v="125.99"/>
    <n v="3779.7"/>
    <n v="51.655900000000003"/>
    <n v="1549.6770000000001"/>
    <n v="7.69"/>
    <n v="1557.3670000000002"/>
    <s v="Evan Henry"/>
    <x v="1"/>
    <n v="11"/>
    <s v="Yukon"/>
    <s v="Yukon"/>
    <n v="2222.3329999999996"/>
  </r>
  <r>
    <n v="640"/>
    <n v="4514"/>
    <d v="2009-04-29T00:00:00"/>
    <x v="91"/>
    <x v="0"/>
    <x v="1"/>
    <n v="664"/>
    <s v="StarTAC 3000"/>
    <s v="Caja Chica"/>
    <x v="2"/>
    <x v="3"/>
    <n v="28"/>
    <n v="125.99"/>
    <n v="3527.72"/>
    <n v="51.655900000000003"/>
    <n v="1446.3652000000002"/>
    <n v="7.69"/>
    <n v="1454.0552000000002"/>
    <s v="Yoseph Carroll"/>
    <x v="2"/>
    <n v="5"/>
    <s v="Alberta"/>
    <s v="Oeste"/>
    <n v="2073.6647999999996"/>
  </r>
  <r>
    <n v="5278"/>
    <n v="37542"/>
    <d v="2009-07-20T00:00:00"/>
    <x v="164"/>
    <x v="1"/>
    <x v="1"/>
    <n v="664"/>
    <s v="StarTAC 3000"/>
    <s v="Caja Chica"/>
    <x v="2"/>
    <x v="3"/>
    <n v="26"/>
    <n v="125.99"/>
    <n v="3275.74"/>
    <n v="51.655900000000003"/>
    <n v="1343.0534"/>
    <n v="7.69"/>
    <n v="1350.7434000000001"/>
    <s v="Adam Shillingsburg"/>
    <x v="1"/>
    <n v="5"/>
    <s v="Alberta"/>
    <s v="Oeste"/>
    <n v="1924.9965999999997"/>
  </r>
  <r>
    <n v="5622"/>
    <n v="39815"/>
    <d v="2009-04-09T00:00:00"/>
    <x v="147"/>
    <x v="0"/>
    <x v="3"/>
    <n v="668"/>
    <s v="5185"/>
    <s v="Caja Chica"/>
    <x v="2"/>
    <x v="3"/>
    <n v="43"/>
    <n v="115.99"/>
    <n v="4987.57"/>
    <n v="48.715800000000002"/>
    <n v="2094.7793999999999"/>
    <n v="8.99"/>
    <n v="2103.7693999999997"/>
    <s v="Roy French"/>
    <x v="2"/>
    <n v="1"/>
    <s v="Ontario"/>
    <s v="Ontario"/>
    <n v="2883.8006"/>
  </r>
  <r>
    <n v="2851"/>
    <n v="20519"/>
    <d v="2009-04-10T00:00:00"/>
    <x v="69"/>
    <x v="0"/>
    <x v="0"/>
    <n v="1256"/>
    <s v="210 Trimline Phone, White"/>
    <s v="Medio Box"/>
    <x v="2"/>
    <x v="9"/>
    <n v="7"/>
    <n v="15.99"/>
    <n v="111.93"/>
    <n v="9.9138000000000002"/>
    <n v="69.396600000000007"/>
    <n v="11.28"/>
    <n v="80.676600000000008"/>
    <s v="Brad Thomas"/>
    <x v="3"/>
    <n v="11"/>
    <s v="Yukon"/>
    <s v="Yukon"/>
    <n v="31.253399999999999"/>
  </r>
  <r>
    <n v="4116"/>
    <n v="29284"/>
    <d v="2009-04-10T00:00:00"/>
    <x v="115"/>
    <x v="2"/>
    <x v="1"/>
    <n v="871"/>
    <s v="Bretford CR8500 Series Meeting Room Muebles"/>
    <s v="Caja Jumbo"/>
    <x v="1"/>
    <x v="11"/>
    <n v="20"/>
    <n v="400.98"/>
    <n v="8019.6"/>
    <n v="116.28420000000001"/>
    <n v="2325.6840000000002"/>
    <n v="42.52"/>
    <n v="2368.2040000000002"/>
    <s v="David Kendrick"/>
    <x v="3"/>
    <n v="11"/>
    <s v="Yukon"/>
    <s v="Yukon"/>
    <n v="5651.3960000000006"/>
  </r>
  <r>
    <n v="5140"/>
    <n v="36647"/>
    <d v="2009-06-30T00:00:00"/>
    <x v="57"/>
    <x v="0"/>
    <x v="0"/>
    <n v="627"/>
    <s v="Staples Vinyl Coated Papel Clips, 800/Box"/>
    <s v="Bolsa"/>
    <x v="0"/>
    <x v="12"/>
    <n v="21"/>
    <n v="7.89"/>
    <n v="165.69"/>
    <n v="4.734"/>
    <n v="99.414000000000001"/>
    <n v="2.82"/>
    <n v="102.23399999999999"/>
    <s v="Christy Brittain"/>
    <x v="2"/>
    <n v="3"/>
    <s v="British Columbia"/>
    <s v="Oeste"/>
    <n v="63.456000000000003"/>
  </r>
  <r>
    <n v="7156"/>
    <n v="51047"/>
    <d v="2009-04-10T00:00:00"/>
    <x v="69"/>
    <x v="1"/>
    <x v="1"/>
    <n v="1121"/>
    <s v="Regeneration Desk Collection"/>
    <s v="Caja Chica"/>
    <x v="1"/>
    <x v="1"/>
    <n v="28"/>
    <n v="1.76"/>
    <n v="49.28"/>
    <n v="1.0384000000000002"/>
    <n v="29.075200000000006"/>
    <n v="4.8600000000000003"/>
    <n v="33.935200000000009"/>
    <s v="Ellis Ballard"/>
    <x v="1"/>
    <n v="2"/>
    <s v="Quebec"/>
    <s v="Quebec"/>
    <n v="15.344799999999992"/>
  </r>
  <r>
    <n v="4508"/>
    <n v="32070"/>
    <d v="2009-07-17T00:00:00"/>
    <x v="76"/>
    <x v="0"/>
    <x v="1"/>
    <n v="1121"/>
    <s v="Regeneration Desk Collection"/>
    <s v="Caja Chica"/>
    <x v="1"/>
    <x v="1"/>
    <n v="50"/>
    <n v="1.76"/>
    <n v="88"/>
    <n v="1.0384000000000002"/>
    <n v="51.920000000000009"/>
    <n v="4.8600000000000003"/>
    <n v="56.780000000000008"/>
    <s v="Patrick Jones"/>
    <x v="3"/>
    <n v="7"/>
    <s v="New Brunswick"/>
    <s v="Atlantico"/>
    <n v="31.219999999999992"/>
  </r>
  <r>
    <n v="5568"/>
    <n v="39430"/>
    <d v="2009-06-13T00:00:00"/>
    <x v="29"/>
    <x v="0"/>
    <x v="3"/>
    <n v="634"/>
    <s v="Logitech Internet Navigator Keyboard"/>
    <s v="Caja Chica"/>
    <x v="2"/>
    <x v="8"/>
    <n v="29"/>
    <n v="30.98"/>
    <n v="898.42"/>
    <n v="6.1959999999999988"/>
    <n v="179.68399999999997"/>
    <n v="6.5"/>
    <n v="186.18399999999997"/>
    <s v="Edward Becker"/>
    <x v="1"/>
    <n v="1"/>
    <s v="Ontario"/>
    <s v="Ontario"/>
    <n v="712.23599999999999"/>
  </r>
  <r>
    <n v="6868"/>
    <n v="48931"/>
    <d v="2009-06-17T00:00:00"/>
    <x v="144"/>
    <x v="0"/>
    <x v="3"/>
    <n v="634"/>
    <s v="Logitech Internet Navigator Keyboard"/>
    <s v="Caja Chica"/>
    <x v="2"/>
    <x v="8"/>
    <n v="8"/>
    <n v="30.98"/>
    <n v="247.84"/>
    <n v="6.1959999999999988"/>
    <n v="49.567999999999991"/>
    <n v="6.5"/>
    <n v="56.067999999999991"/>
    <s v="Charles Sheldon"/>
    <x v="1"/>
    <n v="9"/>
    <s v="Manitoba"/>
    <s v="Pradera"/>
    <n v="191.77200000000002"/>
  </r>
  <r>
    <n v="5958"/>
    <n v="42279"/>
    <d v="2009-06-30T00:00:00"/>
    <x v="57"/>
    <x v="1"/>
    <x v="2"/>
    <n v="634"/>
    <s v="Logitech Internet Navigator Keyboard"/>
    <s v="Caja Chica"/>
    <x v="2"/>
    <x v="8"/>
    <n v="44"/>
    <n v="30.98"/>
    <n v="1363.1200000000001"/>
    <n v="6.1959999999999988"/>
    <n v="272.62399999999997"/>
    <n v="6.5"/>
    <n v="279.12399999999997"/>
    <s v="Harold Ryan"/>
    <x v="3"/>
    <n v="1"/>
    <s v="Ontario"/>
    <s v="Ontario"/>
    <n v="1083.9960000000001"/>
  </r>
  <r>
    <n v="5558"/>
    <n v="39335"/>
    <d v="2009-05-25T00:00:00"/>
    <x v="38"/>
    <x v="0"/>
    <x v="2"/>
    <n v="636"/>
    <s v="Tyvek ® Top-Opening Peel &amp; Seel Sobres, Plain White"/>
    <s v="Caja Chica"/>
    <x v="0"/>
    <x v="10"/>
    <n v="34"/>
    <n v="27.18"/>
    <n v="924.12"/>
    <n v="16.851600000000001"/>
    <n v="572.95440000000008"/>
    <n v="8.23"/>
    <n v="581.1844000000001"/>
    <s v="Mitch Webber"/>
    <x v="1"/>
    <n v="2"/>
    <s v="Quebec"/>
    <s v="Quebec"/>
    <n v="342.93559999999991"/>
  </r>
  <r>
    <n v="5153"/>
    <n v="36706"/>
    <d v="2009-04-11T00:00:00"/>
    <x v="147"/>
    <x v="0"/>
    <x v="2"/>
    <n v="901"/>
    <s v="14-7/8 x 11 Blue Bar Computer Printout Papel"/>
    <s v="Caja Chica"/>
    <x v="0"/>
    <x v="4"/>
    <n v="7"/>
    <n v="48.04"/>
    <n v="336.28"/>
    <n v="30.2652"/>
    <n v="211.85640000000001"/>
    <n v="19.989999999999998"/>
    <n v="231.84640000000002"/>
    <s v="Brad Eason"/>
    <x v="0"/>
    <n v="1"/>
    <s v="Ontario"/>
    <s v="Ontario"/>
    <n v="104.43359999999996"/>
  </r>
  <r>
    <n v="7676"/>
    <n v="55040"/>
    <d v="2009-04-12T00:00:00"/>
    <x v="194"/>
    <x v="0"/>
    <x v="0"/>
    <n v="1225"/>
    <s v="Steel Personal Filing/Posting Tote"/>
    <s v="Caja Chica"/>
    <x v="0"/>
    <x v="0"/>
    <n v="8"/>
    <n v="35.51"/>
    <n v="284.08"/>
    <n v="14.914200000000001"/>
    <n v="119.31360000000001"/>
    <n v="6.31"/>
    <n v="125.62360000000001"/>
    <s v="Dave Kipp"/>
    <x v="2"/>
    <n v="3"/>
    <s v="British Columbia"/>
    <s v="Oeste"/>
    <n v="158.45639999999997"/>
  </r>
  <r>
    <n v="3085"/>
    <n v="22119"/>
    <d v="2009-07-24T00:00:00"/>
    <x v="151"/>
    <x v="0"/>
    <x v="3"/>
    <n v="643"/>
    <s v="Eureka Hand Vacuum, Bagless"/>
    <s v="Caja Chica"/>
    <x v="0"/>
    <x v="5"/>
    <n v="20"/>
    <n v="49.43"/>
    <n v="988.6"/>
    <n v="21.254900000000003"/>
    <n v="425.09800000000007"/>
    <n v="19.989999999999998"/>
    <n v="445.08800000000008"/>
    <s v="Stewart Carmichael"/>
    <x v="1"/>
    <n v="3"/>
    <s v="British Columbia"/>
    <s v="Oeste"/>
    <n v="543.51199999999994"/>
  </r>
  <r>
    <n v="1158"/>
    <n v="8422"/>
    <d v="2009-04-14T00:00:00"/>
    <x v="124"/>
    <x v="1"/>
    <x v="1"/>
    <n v="1136"/>
    <s v="Acco Keyboard-In-A-Box®"/>
    <s v="Caja Chica"/>
    <x v="2"/>
    <x v="8"/>
    <n v="33"/>
    <n v="29.1"/>
    <n v="960.30000000000007"/>
    <n v="6.4019999999999992"/>
    <n v="211.26599999999996"/>
    <n v="4"/>
    <n v="215.26599999999996"/>
    <s v="Becky Martin"/>
    <x v="3"/>
    <n v="2"/>
    <s v="Quebec"/>
    <s v="Quebec"/>
    <n v="745.03400000000011"/>
  </r>
  <r>
    <n v="4667"/>
    <n v="33220"/>
    <d v="2009-04-15T00:00:00"/>
    <x v="105"/>
    <x v="0"/>
    <x v="2"/>
    <n v="1038"/>
    <s v="Tripp Lite Isotel 8 Ultra 8 Outlet Metal Surge"/>
    <s v="Caja Chica"/>
    <x v="0"/>
    <x v="5"/>
    <n v="49"/>
    <n v="70.97"/>
    <n v="3477.5299999999997"/>
    <n v="29.097700000000003"/>
    <n v="1425.7873000000002"/>
    <n v="3.5"/>
    <n v="1429.2873000000002"/>
    <s v="Carl Weiss"/>
    <x v="2"/>
    <n v="6"/>
    <s v="Saskachewan"/>
    <s v="Pradera"/>
    <n v="2048.2426999999998"/>
  </r>
  <r>
    <n v="4798"/>
    <n v="34087"/>
    <d v="2009-07-24T00:00:00"/>
    <x v="20"/>
    <x v="0"/>
    <x v="3"/>
    <n v="654"/>
    <s v="636"/>
    <s v="Caja Chica"/>
    <x v="2"/>
    <x v="3"/>
    <n v="31"/>
    <n v="115.99"/>
    <n v="3595.69"/>
    <n v="49.875700000000002"/>
    <n v="1546.1467"/>
    <n v="5.26"/>
    <n v="1551.4067"/>
    <s v="Jim Sink"/>
    <x v="1"/>
    <n v="1"/>
    <s v="Ontario"/>
    <s v="Ontario"/>
    <n v="2044.2833000000001"/>
  </r>
  <r>
    <n v="7055"/>
    <n v="50337"/>
    <d v="2009-04-16T00:00:00"/>
    <x v="138"/>
    <x v="1"/>
    <x v="2"/>
    <n v="1249"/>
    <s v="Wilson Jones Suede Grain Vinyl Binders"/>
    <s v="Caja Chica"/>
    <x v="0"/>
    <x v="6"/>
    <n v="37"/>
    <n v="2.78"/>
    <n v="102.86"/>
    <n v="1.7791999999999999"/>
    <n v="65.830399999999997"/>
    <n v="1.49"/>
    <n v="67.320399999999992"/>
    <s v="Chris Cortes"/>
    <x v="2"/>
    <n v="3"/>
    <s v="British Columbia"/>
    <s v="Oeste"/>
    <n v="35.539600000000007"/>
  </r>
  <r>
    <n v="265"/>
    <n v="1829"/>
    <d v="2009-05-07T00:00:00"/>
    <x v="152"/>
    <x v="0"/>
    <x v="0"/>
    <n v="1249"/>
    <s v="Wilson Jones Suede Grain Vinyl Binders"/>
    <s v="Caja Chica"/>
    <x v="0"/>
    <x v="6"/>
    <n v="48"/>
    <n v="2.78"/>
    <n v="133.44"/>
    <n v="1.7791999999999999"/>
    <n v="85.401600000000002"/>
    <n v="1.49"/>
    <n v="86.891599999999997"/>
    <s v="Tom Stivers"/>
    <x v="0"/>
    <n v="6"/>
    <s v="Saskachewan"/>
    <s v="Pradera"/>
    <n v="46.548400000000001"/>
  </r>
  <r>
    <n v="7066"/>
    <n v="50432"/>
    <d v="2009-06-07T00:00:00"/>
    <x v="88"/>
    <x v="2"/>
    <x v="3"/>
    <n v="655"/>
    <s v="Global Commerce™ Series Alto-Back Swivel/Tilt Chairs"/>
    <s v="Barril Jumbo"/>
    <x v="1"/>
    <x v="2"/>
    <n v="7"/>
    <n v="284.98"/>
    <n v="1994.8600000000001"/>
    <n v="113.99200000000002"/>
    <n v="797.94400000000019"/>
    <n v="69.55"/>
    <n v="867.49400000000014"/>
    <s v="Jim Epp"/>
    <x v="0"/>
    <n v="7"/>
    <s v="New Brunswick"/>
    <s v="Atlantico"/>
    <n v="1127.366"/>
  </r>
  <r>
    <n v="5393"/>
    <n v="38341"/>
    <d v="2009-05-18T00:00:00"/>
    <x v="54"/>
    <x v="0"/>
    <x v="1"/>
    <n v="658"/>
    <s v="Accessory25"/>
    <s v="Bolsa"/>
    <x v="2"/>
    <x v="3"/>
    <n v="38"/>
    <n v="20.99"/>
    <n v="797.61999999999989"/>
    <n v="9.0257000000000005"/>
    <n v="342.97660000000002"/>
    <n v="0.99"/>
    <n v="343.96660000000003"/>
    <s v="Brendan Murry"/>
    <x v="1"/>
    <n v="4"/>
    <s v="Nova Scotia"/>
    <s v="Atlantico"/>
    <n v="453.65339999999986"/>
  </r>
  <r>
    <n v="405"/>
    <n v="2756"/>
    <d v="2009-04-17T00:00:00"/>
    <x v="138"/>
    <x v="0"/>
    <x v="4"/>
    <n v="704"/>
    <s v="Avery 48"/>
    <s v="Caja Chica"/>
    <x v="0"/>
    <x v="14"/>
    <n v="42"/>
    <n v="6.3"/>
    <n v="264.59999999999997"/>
    <n v="3.843"/>
    <n v="161.40600000000001"/>
    <n v="0.5"/>
    <n v="161.90600000000001"/>
    <s v="Denny Ordway"/>
    <x v="0"/>
    <n v="11"/>
    <s v="Yukon"/>
    <s v="Yukon"/>
    <n v="102.69399999999996"/>
  </r>
  <r>
    <n v="7440"/>
    <n v="53029"/>
    <d v="2009-07-27T00:00:00"/>
    <x v="13"/>
    <x v="0"/>
    <x v="3"/>
    <n v="704"/>
    <s v="Avery 48"/>
    <s v="Caja Chica"/>
    <x v="0"/>
    <x v="14"/>
    <n v="39"/>
    <n v="6.3"/>
    <n v="245.7"/>
    <n v="3.843"/>
    <n v="149.87700000000001"/>
    <n v="0.5"/>
    <n v="150.37700000000001"/>
    <s v="Max Ludwig"/>
    <x v="1"/>
    <n v="6"/>
    <s v="Saskachewan"/>
    <s v="Pradera"/>
    <n v="95.322999999999979"/>
  </r>
  <r>
    <n v="3762"/>
    <n v="26881"/>
    <d v="2009-08-01T00:00:00"/>
    <x v="214"/>
    <x v="2"/>
    <x v="3"/>
    <n v="660"/>
    <s v="Bush Advantage Collection® Racetrack Conference Table"/>
    <s v="Caja Jumbo"/>
    <x v="1"/>
    <x v="11"/>
    <n v="26"/>
    <n v="424.21"/>
    <n v="11029.46"/>
    <n v="139.98929999999999"/>
    <n v="3639.7217999999998"/>
    <n v="110.2"/>
    <n v="3749.9217999999996"/>
    <s v="Ken Dana"/>
    <x v="0"/>
    <n v="5"/>
    <s v="Alberta"/>
    <s v="Oeste"/>
    <n v="7279.5381999999991"/>
  </r>
  <r>
    <n v="4275"/>
    <n v="30407"/>
    <d v="2009-04-17T00:00:00"/>
    <x v="138"/>
    <x v="0"/>
    <x v="3"/>
    <n v="1151"/>
    <s v="Smead Adjustable Mobile File Trolley with Lockable Top"/>
    <s v="Caja Chica"/>
    <x v="0"/>
    <x v="0"/>
    <n v="41"/>
    <n v="419.19"/>
    <n v="17186.79"/>
    <n v="176.05980000000002"/>
    <n v="7218.4518000000007"/>
    <n v="19.989999999999998"/>
    <n v="7238.4418000000005"/>
    <s v="Patrick Ryan"/>
    <x v="1"/>
    <n v="6"/>
    <s v="Saskachewan"/>
    <s v="Pradera"/>
    <n v="9948.3482000000004"/>
  </r>
  <r>
    <n v="3212"/>
    <n v="23042"/>
    <d v="2009-04-26T00:00:00"/>
    <x v="154"/>
    <x v="0"/>
    <x v="1"/>
    <n v="1151"/>
    <s v="Smead Adjustable Mobile File Trolley with Lockable Top"/>
    <s v="Caja Chica"/>
    <x v="0"/>
    <x v="0"/>
    <n v="20"/>
    <n v="419.19"/>
    <n v="8383.7999999999993"/>
    <n v="176.05980000000002"/>
    <n v="3521.1960000000004"/>
    <n v="19.989999999999998"/>
    <n v="3541.1860000000001"/>
    <s v="Nicole Brennan"/>
    <x v="3"/>
    <n v="11"/>
    <s v="Yukon"/>
    <s v="Yukon"/>
    <n v="4842.6139999999996"/>
  </r>
  <r>
    <n v="5572"/>
    <n v="39488"/>
    <d v="2009-06-22T00:00:00"/>
    <x v="123"/>
    <x v="1"/>
    <x v="3"/>
    <n v="666"/>
    <s v="Ampad #10 Peel &amp; Seel® Holiday Sobres"/>
    <s v="Caja Chica"/>
    <x v="0"/>
    <x v="10"/>
    <n v="18"/>
    <n v="4.4800000000000004"/>
    <n v="80.640000000000015"/>
    <n v="2.8224000000000005"/>
    <n v="50.803200000000011"/>
    <n v="2.5"/>
    <n v="53.303200000000011"/>
    <s v="Michael Dominguez"/>
    <x v="3"/>
    <n v="1"/>
    <s v="Ontario"/>
    <s v="Ontario"/>
    <n v="27.336800000000004"/>
  </r>
  <r>
    <n v="417"/>
    <n v="2817"/>
    <d v="2009-04-18T00:00:00"/>
    <x v="59"/>
    <x v="0"/>
    <x v="1"/>
    <n v="1154"/>
    <s v="Gyration Ultra Professional Cordless Optical Suite"/>
    <s v="Caja Chica"/>
    <x v="2"/>
    <x v="8"/>
    <n v="14"/>
    <n v="300.97000000000003"/>
    <n v="4213.58"/>
    <n v="156.50440000000003"/>
    <n v="2191.0616000000005"/>
    <n v="7.18"/>
    <n v="2198.2416000000003"/>
    <s v="Luke Schmidt"/>
    <x v="3"/>
    <n v="6"/>
    <s v="Saskachewan"/>
    <s v="Pradera"/>
    <n v="2015.3383999999996"/>
  </r>
  <r>
    <n v="2010"/>
    <n v="14342"/>
    <d v="2009-04-27T00:00:00"/>
    <x v="154"/>
    <x v="0"/>
    <x v="3"/>
    <n v="1154"/>
    <s v="Gyration Ultra Professional Cordless Optical Suite"/>
    <s v="Caja Chica"/>
    <x v="2"/>
    <x v="8"/>
    <n v="38"/>
    <n v="300.97000000000003"/>
    <n v="11436.86"/>
    <n v="156.50440000000003"/>
    <n v="5947.1672000000017"/>
    <n v="7.18"/>
    <n v="5954.347200000002"/>
    <s v="Deborah Brumfield"/>
    <x v="1"/>
    <n v="9"/>
    <s v="Manitoba"/>
    <s v="Pradera"/>
    <n v="5482.5127999999986"/>
  </r>
  <r>
    <n v="5816"/>
    <n v="41253"/>
    <d v="2009-05-07T00:00:00"/>
    <x v="66"/>
    <x v="0"/>
    <x v="1"/>
    <n v="1154"/>
    <s v="Gyration Ultra Professional Cordless Optical Suite"/>
    <s v="Caja Chica"/>
    <x v="2"/>
    <x v="8"/>
    <n v="5"/>
    <n v="300.97000000000003"/>
    <n v="1504.8500000000001"/>
    <n v="156.50440000000003"/>
    <n v="782.52200000000016"/>
    <n v="7.18"/>
    <n v="789.70200000000011"/>
    <s v="Steve Nguyen"/>
    <x v="0"/>
    <n v="1"/>
    <s v="Ontario"/>
    <s v="Ontario"/>
    <n v="715.14800000000002"/>
  </r>
  <r>
    <n v="7759"/>
    <n v="55525"/>
    <d v="2009-05-08T00:00:00"/>
    <x v="152"/>
    <x v="0"/>
    <x v="3"/>
    <n v="1154"/>
    <s v="Gyration Ultra Professional Cordless Optical Suite"/>
    <s v="Caja Chica"/>
    <x v="2"/>
    <x v="8"/>
    <n v="1"/>
    <n v="300.97000000000003"/>
    <n v="300.97000000000003"/>
    <n v="156.50440000000003"/>
    <n v="156.50440000000003"/>
    <n v="7.18"/>
    <n v="163.68440000000004"/>
    <s v="Liz MacKendrick"/>
    <x v="1"/>
    <n v="7"/>
    <s v="New Brunswick"/>
    <s v="Atlantico"/>
    <n v="137.28559999999999"/>
  </r>
  <r>
    <n v="1131"/>
    <n v="8259"/>
    <d v="2009-04-18T00:00:00"/>
    <x v="93"/>
    <x v="2"/>
    <x v="1"/>
    <n v="674"/>
    <s v="Global Leather Task Chair, Black"/>
    <s v="Barril Jumbo"/>
    <x v="1"/>
    <x v="2"/>
    <n v="25"/>
    <n v="89.99"/>
    <n v="2249.75"/>
    <n v="30.596599999999995"/>
    <n v="764.91499999999985"/>
    <n v="42"/>
    <n v="806.91499999999985"/>
    <s v="Peter Fuller"/>
    <x v="2"/>
    <n v="6"/>
    <s v="Saskachewan"/>
    <s v="Pradera"/>
    <n v="1442.835"/>
  </r>
  <r>
    <n v="8359"/>
    <n v="59745"/>
    <d v="2009-04-19T00:00:00"/>
    <x v="98"/>
    <x v="0"/>
    <x v="2"/>
    <n v="1170"/>
    <s v="GBC DocuBind 300 Electric Binding Machine"/>
    <s v="Caja Chica"/>
    <x v="0"/>
    <x v="6"/>
    <n v="36"/>
    <n v="525.98"/>
    <n v="18935.28"/>
    <n v="331.36740000000003"/>
    <n v="11929.226400000001"/>
    <n v="19.989999999999998"/>
    <n v="11949.216400000001"/>
    <s v="Alejandro Grove"/>
    <x v="2"/>
    <n v="1"/>
    <s v="Ontario"/>
    <s v="Ontario"/>
    <n v="6986.0635999999977"/>
  </r>
  <r>
    <n v="6975"/>
    <n v="49830"/>
    <d v="2009-07-09T00:00:00"/>
    <x v="110"/>
    <x v="0"/>
    <x v="4"/>
    <n v="1170"/>
    <s v="GBC DocuBind 300 Electric Binding Machine"/>
    <s v="Caja Chica"/>
    <x v="0"/>
    <x v="6"/>
    <n v="31"/>
    <n v="525.98"/>
    <n v="16305.380000000001"/>
    <n v="331.36740000000003"/>
    <n v="10272.389400000002"/>
    <n v="19.989999999999998"/>
    <n v="10292.379400000002"/>
    <s v="Ionia McGrath"/>
    <x v="0"/>
    <n v="6"/>
    <s v="Saskachewan"/>
    <s v="Pradera"/>
    <n v="6013.0005999999994"/>
  </r>
  <r>
    <n v="4243"/>
    <n v="30176"/>
    <d v="2009-04-19T00:00:00"/>
    <x v="185"/>
    <x v="0"/>
    <x v="3"/>
    <n v="705"/>
    <s v="Eldon Cleatmat Plus™ Chair Mats for Alto Pile Carpets"/>
    <s v="Medio Box"/>
    <x v="1"/>
    <x v="1"/>
    <n v="30"/>
    <n v="79.52"/>
    <n v="2385.6"/>
    <n v="20.6752"/>
    <n v="620.25599999999997"/>
    <n v="48.2"/>
    <n v="668.45600000000002"/>
    <s v="Amy Hunt"/>
    <x v="3"/>
    <n v="6"/>
    <s v="Saskachewan"/>
    <s v="Pradera"/>
    <n v="1717.1439999999998"/>
  </r>
  <r>
    <n v="159"/>
    <n v="994"/>
    <d v="2009-04-19T00:00:00"/>
    <x v="188"/>
    <x v="0"/>
    <x v="3"/>
    <n v="830"/>
    <s v="OIC Colored Binder Clips, Assorted Sizes"/>
    <s v="Bolsa"/>
    <x v="0"/>
    <x v="12"/>
    <n v="38"/>
    <n v="3.58"/>
    <n v="136.04"/>
    <n v="2.2911999999999999"/>
    <n v="87.065599999999989"/>
    <n v="1.63"/>
    <n v="88.695599999999985"/>
    <s v="Kelly Lampkin"/>
    <x v="1"/>
    <n v="1"/>
    <s v="Ontario"/>
    <s v="Ontario"/>
    <n v="47.344400000000007"/>
  </r>
  <r>
    <n v="6848"/>
    <n v="48772"/>
    <d v="2009-05-12T00:00:00"/>
    <x v="74"/>
    <x v="0"/>
    <x v="1"/>
    <n v="830"/>
    <s v="OIC Colored Binder Clips, Assorted Sizes"/>
    <s v="Bolsa"/>
    <x v="0"/>
    <x v="12"/>
    <n v="10"/>
    <n v="3.58"/>
    <n v="35.799999999999997"/>
    <n v="2.2911999999999999"/>
    <n v="22.911999999999999"/>
    <n v="1.63"/>
    <n v="24.541999999999998"/>
    <s v="Aaron Smayling"/>
    <x v="0"/>
    <n v="9"/>
    <s v="Manitoba"/>
    <s v="Pradera"/>
    <n v="11.257999999999999"/>
  </r>
  <r>
    <n v="7625"/>
    <n v="54560"/>
    <d v="2009-07-16T00:00:00"/>
    <x v="50"/>
    <x v="1"/>
    <x v="4"/>
    <n v="676"/>
    <s v="MicroTAC 650"/>
    <s v="Caja Chica"/>
    <x v="2"/>
    <x v="3"/>
    <n v="45"/>
    <n v="65.989999999999995"/>
    <n v="2969.5499999999997"/>
    <n v="27.715800000000002"/>
    <n v="1247.211"/>
    <n v="4.99"/>
    <n v="1252.201"/>
    <s v="Barbara Fisher"/>
    <x v="0"/>
    <n v="3"/>
    <s v="British Columbia"/>
    <s v="Oeste"/>
    <n v="1717.3489999999997"/>
  </r>
  <r>
    <n v="1852"/>
    <n v="13314"/>
    <d v="2009-05-13T00:00:00"/>
    <x v="108"/>
    <x v="1"/>
    <x v="0"/>
    <n v="681"/>
    <s v="Staples Metal Binder Clips"/>
    <s v="Bolsa"/>
    <x v="0"/>
    <x v="12"/>
    <n v="34"/>
    <n v="2.62"/>
    <n v="89.08"/>
    <n v="1.5982000000000001"/>
    <n v="54.338799999999999"/>
    <n v="0.8"/>
    <n v="55.138799999999996"/>
    <s v="Giulietta Dortch"/>
    <x v="0"/>
    <n v="11"/>
    <s v="Yukon"/>
    <s v="Yukon"/>
    <n v="33.941200000000002"/>
  </r>
  <r>
    <n v="5567"/>
    <n v="39426"/>
    <d v="2009-05-26T00:00:00"/>
    <x v="38"/>
    <x v="0"/>
    <x v="4"/>
    <n v="681"/>
    <s v="Staples Metal Binder Clips"/>
    <s v="Bolsa"/>
    <x v="0"/>
    <x v="12"/>
    <n v="21"/>
    <n v="2.62"/>
    <n v="55.02"/>
    <n v="1.5982000000000001"/>
    <n v="33.562200000000004"/>
    <n v="0.8"/>
    <n v="34.362200000000001"/>
    <s v="Sara Luxemburg"/>
    <x v="0"/>
    <n v="2"/>
    <s v="Quebec"/>
    <s v="Quebec"/>
    <n v="20.657800000000002"/>
  </r>
  <r>
    <n v="5777"/>
    <n v="40997"/>
    <d v="2009-04-21T00:00:00"/>
    <x v="98"/>
    <x v="1"/>
    <x v="3"/>
    <n v="1111"/>
    <s v="Xerox 1951"/>
    <s v="Caja Chica"/>
    <x v="0"/>
    <x v="4"/>
    <n v="12"/>
    <n v="30.98"/>
    <n v="371.76"/>
    <n v="18.588000000000001"/>
    <n v="223.05600000000001"/>
    <n v="9.18"/>
    <n v="232.23600000000002"/>
    <s v="Odella Nelson"/>
    <x v="0"/>
    <n v="1"/>
    <s v="Ontario"/>
    <s v="Ontario"/>
    <n v="139.52399999999997"/>
  </r>
  <r>
    <n v="3918"/>
    <n v="27938"/>
    <d v="2009-05-05T00:00:00"/>
    <x v="101"/>
    <x v="0"/>
    <x v="1"/>
    <n v="1111"/>
    <s v="Xerox 1951"/>
    <s v="Caja Chica"/>
    <x v="0"/>
    <x v="4"/>
    <n v="40"/>
    <n v="30.98"/>
    <n v="1239.2"/>
    <n v="18.588000000000001"/>
    <n v="743.52"/>
    <n v="9.18"/>
    <n v="752.69999999999993"/>
    <s v="Noel Staavos"/>
    <x v="3"/>
    <n v="4"/>
    <s v="Nova Scotia"/>
    <s v="Atlantico"/>
    <n v="486.50000000000011"/>
  </r>
  <r>
    <n v="151"/>
    <n v="962"/>
    <d v="2009-05-05T00:00:00"/>
    <x v="195"/>
    <x v="0"/>
    <x v="3"/>
    <n v="687"/>
    <s v="GBC Therma-A-Bind 250T Electric Binding System"/>
    <s v="Caja Chica"/>
    <x v="0"/>
    <x v="6"/>
    <n v="33"/>
    <n v="122.99"/>
    <n v="4058.6699999999996"/>
    <n v="77.483699999999999"/>
    <n v="2556.9620999999997"/>
    <n v="19.989999999999998"/>
    <n v="2576.9520999999995"/>
    <s v="Mike Vittorini"/>
    <x v="0"/>
    <n v="3"/>
    <s v="British Columbia"/>
    <s v="Oeste"/>
    <n v="1481.7179000000001"/>
  </r>
  <r>
    <n v="5654"/>
    <n v="40006"/>
    <d v="2009-06-15T00:00:00"/>
    <x v="29"/>
    <x v="0"/>
    <x v="2"/>
    <n v="689"/>
    <s v="Storex DuraTech Recycled Plastic Frosted Binders"/>
    <s v="Caja Chica"/>
    <x v="0"/>
    <x v="6"/>
    <n v="35"/>
    <n v="4.24"/>
    <n v="148.4"/>
    <n v="2.7560000000000002"/>
    <n v="96.460000000000008"/>
    <n v="5.41"/>
    <n v="101.87"/>
    <s v="Adam Shillingsburg"/>
    <x v="1"/>
    <n v="5"/>
    <s v="Alberta"/>
    <s v="Oeste"/>
    <n v="46.53"/>
  </r>
  <r>
    <n v="1326"/>
    <n v="9669"/>
    <d v="2009-04-22T00:00:00"/>
    <x v="188"/>
    <x v="1"/>
    <x v="1"/>
    <n v="1142"/>
    <s v="Decoflex Hanging Personal Folder File, Blue"/>
    <s v="Caja Chica"/>
    <x v="0"/>
    <x v="0"/>
    <n v="18"/>
    <n v="15.42"/>
    <n v="277.56"/>
    <n v="6.4764000000000008"/>
    <n v="116.57520000000001"/>
    <n v="10.68"/>
    <n v="127.2552"/>
    <s v="Christine Abelman"/>
    <x v="1"/>
    <n v="7"/>
    <s v="New Brunswick"/>
    <s v="Atlantico"/>
    <n v="150.3048"/>
  </r>
  <r>
    <n v="34"/>
    <n v="224"/>
    <d v="2009-06-17T00:00:00"/>
    <x v="86"/>
    <x v="0"/>
    <x v="2"/>
    <n v="1142"/>
    <s v="Decoflex Hanging Personal Folder File, Blue"/>
    <s v="Caja Chica"/>
    <x v="0"/>
    <x v="0"/>
    <n v="33"/>
    <n v="15.42"/>
    <n v="508.86"/>
    <n v="6.4764000000000008"/>
    <n v="213.72120000000004"/>
    <n v="10.68"/>
    <n v="224.40120000000005"/>
    <s v="Bart Folk"/>
    <x v="1"/>
    <n v="11"/>
    <s v="Yukon"/>
    <s v="Yukon"/>
    <n v="284.4588"/>
  </r>
  <r>
    <n v="7473"/>
    <n v="53350"/>
    <d v="2009-06-14T00:00:00"/>
    <x v="45"/>
    <x v="0"/>
    <x v="2"/>
    <n v="695"/>
    <s v="GBC ProClick™ 150 Presentation Binding System"/>
    <s v="Caja Chica"/>
    <x v="0"/>
    <x v="6"/>
    <n v="24"/>
    <n v="315.98"/>
    <n v="7583.52"/>
    <n v="195.9076"/>
    <n v="4701.7824000000001"/>
    <n v="19.989999999999998"/>
    <n v="4721.7723999999998"/>
    <s v="Susan Pistek"/>
    <x v="3"/>
    <n v="6"/>
    <s v="Saskachewan"/>
    <s v="Pradera"/>
    <n v="2861.7476000000006"/>
  </r>
  <r>
    <n v="3630"/>
    <n v="25927"/>
    <d v="2009-04-22T00:00:00"/>
    <x v="159"/>
    <x v="0"/>
    <x v="1"/>
    <n v="879"/>
    <s v="Boston 16801 Nautilus™ Battery Pencil Sharpener"/>
    <s v="Paquete Chico"/>
    <x v="0"/>
    <x v="7"/>
    <n v="43"/>
    <n v="22.01"/>
    <n v="946.43000000000006"/>
    <n v="9.0241000000000007"/>
    <n v="388.03630000000004"/>
    <n v="5.53"/>
    <n v="393.56630000000001"/>
    <s v="Rick Duston"/>
    <x v="1"/>
    <n v="10"/>
    <s v="Newfoundland"/>
    <s v="Atlantico"/>
    <n v="552.86370000000011"/>
  </r>
  <r>
    <n v="6746"/>
    <n v="48034"/>
    <d v="2009-07-14T00:00:00"/>
    <x v="75"/>
    <x v="0"/>
    <x v="2"/>
    <n v="879"/>
    <s v="Boston 16801 Nautilus™ Battery Pencil Sharpener"/>
    <s v="Paquete Chico"/>
    <x v="0"/>
    <x v="7"/>
    <n v="47"/>
    <n v="22.01"/>
    <n v="1034.47"/>
    <n v="9.0241000000000007"/>
    <n v="424.13270000000006"/>
    <n v="5.53"/>
    <n v="429.66270000000003"/>
    <s v="Robert Waldorf"/>
    <x v="3"/>
    <n v="1"/>
    <s v="Ontario"/>
    <s v="Ontario"/>
    <n v="604.80729999999994"/>
  </r>
  <r>
    <n v="3492"/>
    <n v="24870"/>
    <d v="2009-04-24T00:00:00"/>
    <x v="189"/>
    <x v="0"/>
    <x v="3"/>
    <n v="696"/>
    <s v="Letter Size Cart"/>
    <s v="Caja Chica"/>
    <x v="0"/>
    <x v="0"/>
    <n v="45"/>
    <n v="142.86000000000001"/>
    <n v="6428.7000000000007"/>
    <n v="62.858399999999996"/>
    <n v="2828.6279999999997"/>
    <n v="19.989999999999998"/>
    <n v="2848.6179999999995"/>
    <s v="Jim Epp"/>
    <x v="0"/>
    <n v="7"/>
    <s v="New Brunswick"/>
    <s v="Atlantico"/>
    <n v="3580.0820000000012"/>
  </r>
  <r>
    <n v="795"/>
    <n v="5698"/>
    <d v="2009-05-20T00:00:00"/>
    <x v="61"/>
    <x v="0"/>
    <x v="1"/>
    <n v="697"/>
    <s v="Kensington 6 Outlet Guardian Standard Surge Protector"/>
    <s v="Caja Chica"/>
    <x v="0"/>
    <x v="5"/>
    <n v="15"/>
    <n v="20.48"/>
    <n v="307.2"/>
    <n v="8.6016000000000012"/>
    <n v="129.02400000000003"/>
    <n v="6.32"/>
    <n v="135.34400000000002"/>
    <s v="Kristina Nunn"/>
    <x v="2"/>
    <n v="3"/>
    <s v="British Columbia"/>
    <s v="Oeste"/>
    <n v="171.85599999999997"/>
  </r>
  <r>
    <n v="6289"/>
    <n v="44517"/>
    <d v="2009-04-23T00:00:00"/>
    <x v="159"/>
    <x v="0"/>
    <x v="1"/>
    <n v="1219"/>
    <s v="Xerox 1954"/>
    <s v="Caja Chica"/>
    <x v="0"/>
    <x v="4"/>
    <n v="5"/>
    <n v="5.28"/>
    <n v="26.400000000000002"/>
    <n v="3.1680000000000001"/>
    <n v="15.84"/>
    <n v="5.61"/>
    <n v="21.45"/>
    <s v="Christy Brittain"/>
    <x v="2"/>
    <n v="3"/>
    <s v="British Columbia"/>
    <s v="Oeste"/>
    <n v="4.9500000000000028"/>
  </r>
  <r>
    <n v="1480"/>
    <n v="10659"/>
    <d v="2009-05-14T00:00:00"/>
    <x v="41"/>
    <x v="0"/>
    <x v="4"/>
    <n v="1219"/>
    <s v="Xerox 1954"/>
    <s v="Caja Chica"/>
    <x v="0"/>
    <x v="4"/>
    <n v="40"/>
    <n v="5.28"/>
    <n v="211.20000000000002"/>
    <n v="3.1680000000000001"/>
    <n v="126.72"/>
    <n v="5.61"/>
    <n v="132.33000000000001"/>
    <s v="Dave Brooks"/>
    <x v="1"/>
    <n v="9"/>
    <s v="Manitoba"/>
    <s v="Pradera"/>
    <n v="78.87"/>
  </r>
  <r>
    <n v="7279"/>
    <n v="51943"/>
    <d v="2009-04-24T00:00:00"/>
    <x v="26"/>
    <x v="0"/>
    <x v="0"/>
    <n v="724"/>
    <s v="Southworth 25% Cotton Linen-Finish Papel &amp; Sobres"/>
    <s v="Caja Chica"/>
    <x v="0"/>
    <x v="4"/>
    <n v="11"/>
    <n v="9.06"/>
    <n v="99.660000000000011"/>
    <n v="5.4359999999999999"/>
    <n v="59.795999999999999"/>
    <n v="9.86"/>
    <n v="69.656000000000006"/>
    <s v="Dorris Love"/>
    <x v="3"/>
    <n v="2"/>
    <s v="Quebec"/>
    <s v="Quebec"/>
    <n v="30.004000000000005"/>
  </r>
  <r>
    <n v="3491"/>
    <n v="24870"/>
    <d v="2009-04-24T00:00:00"/>
    <x v="185"/>
    <x v="0"/>
    <x v="3"/>
    <n v="760"/>
    <s v="Imation DVD-RAM discs"/>
    <s v="Paquete Chico"/>
    <x v="2"/>
    <x v="8"/>
    <n v="38"/>
    <n v="35.409999999999997"/>
    <n v="1345.58"/>
    <n v="20.183700000000002"/>
    <n v="766.98060000000009"/>
    <n v="1.99"/>
    <n v="768.9706000000001"/>
    <s v="Jim Epp"/>
    <x v="0"/>
    <n v="7"/>
    <s v="New Brunswick"/>
    <s v="Atlantico"/>
    <n v="576.60939999999982"/>
  </r>
  <r>
    <n v="1860"/>
    <n v="13380"/>
    <d v="2009-07-15T00:00:00"/>
    <x v="75"/>
    <x v="0"/>
    <x v="4"/>
    <n v="711"/>
    <s v="Newell 346"/>
    <s v="Bolsa"/>
    <x v="0"/>
    <x v="7"/>
    <n v="24"/>
    <n v="2.88"/>
    <n v="69.12"/>
    <n v="1.2671999999999999"/>
    <n v="30.412799999999997"/>
    <n v="0.7"/>
    <n v="31.112799999999996"/>
    <s v="Rob Dowd"/>
    <x v="1"/>
    <n v="3"/>
    <s v="British Columbia"/>
    <s v="Oeste"/>
    <n v="38.007200000000012"/>
  </r>
  <r>
    <n v="1419"/>
    <n v="10305"/>
    <d v="2009-07-07T00:00:00"/>
    <x v="136"/>
    <x v="0"/>
    <x v="3"/>
    <n v="714"/>
    <s v="Master Caster Door Stop, Brown"/>
    <s v="Bolsa"/>
    <x v="1"/>
    <x v="1"/>
    <n v="12"/>
    <n v="5.08"/>
    <n v="60.96"/>
    <n v="2.4891999999999999"/>
    <n v="29.870399999999997"/>
    <n v="2.0299999999999998"/>
    <n v="31.900399999999998"/>
    <s v="Julia Barnett"/>
    <x v="3"/>
    <n v="11"/>
    <s v="Yukon"/>
    <s v="Yukon"/>
    <n v="29.059600000000003"/>
  </r>
  <r>
    <n v="5415"/>
    <n v="38501"/>
    <d v="2009-04-28T00:00:00"/>
    <x v="84"/>
    <x v="0"/>
    <x v="4"/>
    <n v="737"/>
    <s v="Xerox 1894"/>
    <s v="Caja Chica"/>
    <x v="0"/>
    <x v="4"/>
    <n v="11"/>
    <n v="6.48"/>
    <n v="71.28"/>
    <n v="4.0824000000000007"/>
    <n v="44.906400000000005"/>
    <n v="6.22"/>
    <n v="51.126400000000004"/>
    <s v="Guy Phonely"/>
    <x v="1"/>
    <n v="1"/>
    <s v="Ontario"/>
    <s v="Ontario"/>
    <n v="20.153599999999997"/>
  </r>
  <r>
    <n v="3255"/>
    <n v="23303"/>
    <d v="2009-06-20T00:00:00"/>
    <x v="118"/>
    <x v="0"/>
    <x v="2"/>
    <n v="737"/>
    <s v="Xerox 1894"/>
    <s v="Caja Chica"/>
    <x v="0"/>
    <x v="4"/>
    <n v="39"/>
    <n v="6.48"/>
    <n v="252.72000000000003"/>
    <n v="4.0824000000000007"/>
    <n v="159.21360000000001"/>
    <n v="6.22"/>
    <n v="165.43360000000001"/>
    <s v="Ralph Arnett"/>
    <x v="2"/>
    <n v="2"/>
    <s v="Quebec"/>
    <s v="Quebec"/>
    <n v="87.286400000000015"/>
  </r>
  <r>
    <n v="6581"/>
    <n v="46853"/>
    <d v="2009-05-22T00:00:00"/>
    <x v="125"/>
    <x v="0"/>
    <x v="3"/>
    <n v="725"/>
    <s v="Hayes Optima 56K V.90 Internal Voice Modem"/>
    <s v="Caja Chica"/>
    <x v="2"/>
    <x v="8"/>
    <n v="22"/>
    <n v="256.99"/>
    <n v="5653.7800000000007"/>
    <n v="125.9251"/>
    <n v="2770.3521999999998"/>
    <n v="11.25"/>
    <n v="2781.6021999999998"/>
    <s v="Eudokia Martin"/>
    <x v="3"/>
    <n v="1"/>
    <s v="Ontario"/>
    <s v="Ontario"/>
    <n v="2872.1778000000008"/>
  </r>
  <r>
    <n v="5513"/>
    <n v="39078"/>
    <d v="2009-06-23T00:00:00"/>
    <x v="173"/>
    <x v="0"/>
    <x v="3"/>
    <n v="725"/>
    <s v="Hayes Optima 56K V.90 Internal Voice Modem"/>
    <s v="Caja Chica"/>
    <x v="2"/>
    <x v="8"/>
    <n v="8"/>
    <n v="256.99"/>
    <n v="2055.92"/>
    <n v="125.9251"/>
    <n v="1007.4008"/>
    <n v="11.25"/>
    <n v="1018.6508"/>
    <s v="Matt Connell"/>
    <x v="1"/>
    <n v="1"/>
    <s v="Ontario"/>
    <s v="Ontario"/>
    <n v="1037.2692000000002"/>
  </r>
  <r>
    <n v="6388"/>
    <n v="45380"/>
    <d v="2009-04-30T00:00:00"/>
    <x v="205"/>
    <x v="1"/>
    <x v="4"/>
    <n v="938"/>
    <s v="KH 688"/>
    <s v="Caja Chica"/>
    <x v="2"/>
    <x v="3"/>
    <n v="24"/>
    <n v="195.99"/>
    <n v="4703.76"/>
    <n v="84.275700000000015"/>
    <n v="2022.6168000000002"/>
    <n v="4.2"/>
    <n v="2026.8168000000003"/>
    <s v="Charles Crestani"/>
    <x v="2"/>
    <n v="3"/>
    <s v="British Columbia"/>
    <s v="Oeste"/>
    <n v="2676.9431999999997"/>
  </r>
  <r>
    <n v="1625"/>
    <n v="11748"/>
    <d v="2009-06-03T00:00:00"/>
    <x v="64"/>
    <x v="2"/>
    <x v="2"/>
    <n v="732"/>
    <s v="Bevis Rectangular Conference Mesas"/>
    <s v="Caja Jumbo"/>
    <x v="1"/>
    <x v="11"/>
    <n v="23"/>
    <n v="145.97999999999999"/>
    <n v="3357.54"/>
    <n v="45.253800000000005"/>
    <n v="1040.8374000000001"/>
    <n v="46.2"/>
    <n v="1087.0374000000002"/>
    <s v="Tamara Willingham"/>
    <x v="1"/>
    <n v="11"/>
    <s v="Yukon"/>
    <s v="Yukon"/>
    <n v="2270.5025999999998"/>
  </r>
  <r>
    <n v="5613"/>
    <n v="39780"/>
    <d v="2009-06-07T00:00:00"/>
    <x v="45"/>
    <x v="0"/>
    <x v="3"/>
    <n v="734"/>
    <s v="Xerox 1937"/>
    <s v="Caja Chica"/>
    <x v="0"/>
    <x v="4"/>
    <n v="33"/>
    <n v="48.04"/>
    <n v="1585.32"/>
    <n v="30.2652"/>
    <n v="998.75160000000005"/>
    <n v="5.79"/>
    <n v="1004.5416"/>
    <s v="Chuck Sachs"/>
    <x v="2"/>
    <n v="2"/>
    <s v="Quebec"/>
    <s v="Quebec"/>
    <n v="580.77839999999992"/>
  </r>
  <r>
    <n v="6793"/>
    <n v="48416"/>
    <d v="2009-07-06T00:00:00"/>
    <x v="9"/>
    <x v="0"/>
    <x v="2"/>
    <n v="735"/>
    <s v="Xerox 1986"/>
    <s v="Caja Chica"/>
    <x v="0"/>
    <x v="4"/>
    <n v="23"/>
    <n v="6.68"/>
    <n v="153.63999999999999"/>
    <n v="4.2084000000000001"/>
    <n v="96.793199999999999"/>
    <n v="4.91"/>
    <n v="101.7032"/>
    <s v="Ken Dana"/>
    <x v="0"/>
    <n v="5"/>
    <s v="Alberta"/>
    <s v="Oeste"/>
    <n v="51.936799999999991"/>
  </r>
  <r>
    <n v="2197"/>
    <n v="15815"/>
    <d v="2009-05-01T00:00:00"/>
    <x v="189"/>
    <x v="0"/>
    <x v="4"/>
    <n v="985"/>
    <s v="FelBajoes Binding Cases"/>
    <s v="Caja Chica"/>
    <x v="0"/>
    <x v="6"/>
    <n v="43"/>
    <n v="11.7"/>
    <n v="503.09999999999997"/>
    <n v="7.02"/>
    <n v="301.85999999999996"/>
    <n v="5.63"/>
    <n v="307.48999999999995"/>
    <s v="Mitch Willingham"/>
    <x v="1"/>
    <n v="6"/>
    <s v="Saskachewan"/>
    <s v="Pradera"/>
    <n v="195.61"/>
  </r>
  <r>
    <n v="1907"/>
    <n v="13635"/>
    <d v="2009-05-01T00:00:00"/>
    <x v="205"/>
    <x v="0"/>
    <x v="4"/>
    <n v="887"/>
    <s v="Xerox 1922"/>
    <s v="Caja Chica"/>
    <x v="0"/>
    <x v="4"/>
    <n v="28"/>
    <n v="4.9800000000000004"/>
    <n v="139.44"/>
    <n v="3.1872000000000003"/>
    <n v="89.241600000000005"/>
    <n v="7.44"/>
    <n v="96.681600000000003"/>
    <s v="Randy Ferguson"/>
    <x v="3"/>
    <n v="6"/>
    <s v="Saskachewan"/>
    <s v="Pradera"/>
    <n v="42.758399999999995"/>
  </r>
  <r>
    <n v="1375"/>
    <n v="9954"/>
    <d v="2009-06-19T00:00:00"/>
    <x v="192"/>
    <x v="0"/>
    <x v="2"/>
    <n v="887"/>
    <s v="Xerox 1922"/>
    <s v="Caja Chica"/>
    <x v="0"/>
    <x v="4"/>
    <n v="39"/>
    <n v="4.9800000000000004"/>
    <n v="194.22000000000003"/>
    <n v="3.1872000000000003"/>
    <n v="124.30080000000001"/>
    <n v="7.44"/>
    <n v="131.74080000000001"/>
    <s v="Thais Sissman"/>
    <x v="1"/>
    <n v="9"/>
    <s v="Manitoba"/>
    <s v="Pradera"/>
    <n v="62.47920000000002"/>
  </r>
  <r>
    <n v="6045"/>
    <n v="42851"/>
    <d v="2009-06-01T00:00:00"/>
    <x v="33"/>
    <x v="1"/>
    <x v="0"/>
    <n v="739"/>
    <s v="Accessory32"/>
    <s v="Paquete Chico"/>
    <x v="2"/>
    <x v="3"/>
    <n v="7"/>
    <n v="55.99"/>
    <n v="391.93"/>
    <n v="36.393500000000003"/>
    <n v="254.75450000000001"/>
    <n v="1.25"/>
    <n v="256.00450000000001"/>
    <s v="Robert Marley"/>
    <x v="1"/>
    <n v="1"/>
    <s v="Ontario"/>
    <s v="Ontario"/>
    <n v="135.9255"/>
  </r>
  <r>
    <n v="7295"/>
    <n v="52006"/>
    <d v="2009-06-24T00:00:00"/>
    <x v="123"/>
    <x v="0"/>
    <x v="1"/>
    <n v="741"/>
    <s v="Oesteinghouse Clip-On Gooseneck Lamps"/>
    <s v="Caja Grande"/>
    <x v="1"/>
    <x v="1"/>
    <n v="42"/>
    <n v="8.3699999999999992"/>
    <n v="351.53999999999996"/>
    <n v="3.4316999999999998"/>
    <n v="144.13139999999999"/>
    <n v="10.16"/>
    <n v="154.29139999999998"/>
    <s v="Carlos Meador"/>
    <x v="1"/>
    <n v="4"/>
    <s v="Nova Scotia"/>
    <s v="Atlantico"/>
    <n v="197.24859999999998"/>
  </r>
  <r>
    <n v="4480"/>
    <n v="31877"/>
    <d v="2009-06-29T00:00:00"/>
    <x v="201"/>
    <x v="0"/>
    <x v="1"/>
    <n v="741"/>
    <s v="Oesteinghouse Clip-On Gooseneck Lamps"/>
    <s v="Caja Grande"/>
    <x v="1"/>
    <x v="1"/>
    <n v="34"/>
    <n v="8.3699999999999992"/>
    <n v="284.58"/>
    <n v="3.4316999999999998"/>
    <n v="116.67779999999999"/>
    <n v="10.16"/>
    <n v="126.83779999999999"/>
    <s v="Duane Huffman"/>
    <x v="2"/>
    <n v="1"/>
    <s v="Ontario"/>
    <s v="Ontario"/>
    <n v="157.7422"/>
  </r>
  <r>
    <n v="831"/>
    <n v="5984"/>
    <d v="2009-06-17T00:00:00"/>
    <x v="144"/>
    <x v="0"/>
    <x v="3"/>
    <n v="743"/>
    <s v="Staples Plastic Wall Frames"/>
    <s v="Caja Chica"/>
    <x v="1"/>
    <x v="1"/>
    <n v="11"/>
    <n v="7.96"/>
    <n v="87.56"/>
    <n v="4.6964000000000006"/>
    <n v="51.66040000000001"/>
    <n v="4.95"/>
    <n v="56.610400000000013"/>
    <s v="Eric Barreto"/>
    <x v="2"/>
    <n v="11"/>
    <s v="Yukon"/>
    <s v="Yukon"/>
    <n v="30.94959999999999"/>
  </r>
  <r>
    <n v="6802"/>
    <n v="48453"/>
    <d v="2009-07-26T00:00:00"/>
    <x v="187"/>
    <x v="0"/>
    <x v="1"/>
    <n v="743"/>
    <s v="Staples Plastic Wall Frames"/>
    <s v="Caja Chica"/>
    <x v="1"/>
    <x v="1"/>
    <n v="50"/>
    <n v="7.96"/>
    <n v="398"/>
    <n v="4.6964000000000006"/>
    <n v="234.82000000000002"/>
    <n v="4.95"/>
    <n v="239.77"/>
    <s v="Victoria Wilson"/>
    <x v="3"/>
    <n v="1"/>
    <s v="Ontario"/>
    <s v="Ontario"/>
    <n v="158.22999999999999"/>
  </r>
  <r>
    <n v="922"/>
    <n v="6656"/>
    <d v="2009-05-15T00:00:00"/>
    <x v="113"/>
    <x v="0"/>
    <x v="4"/>
    <n v="744"/>
    <s v="Vinyl Sectional Post Binders"/>
    <s v="Caja Chica"/>
    <x v="0"/>
    <x v="6"/>
    <n v="50"/>
    <n v="37.700000000000003"/>
    <n v="1885.0000000000002"/>
    <n v="24.505000000000003"/>
    <n v="1225.2500000000002"/>
    <n v="2.99"/>
    <n v="1228.2400000000002"/>
    <s v="Dennis Bolton"/>
    <x v="0"/>
    <n v="1"/>
    <s v="Ontario"/>
    <s v="Ontario"/>
    <n v="656.76"/>
  </r>
  <r>
    <n v="3117"/>
    <n v="22402"/>
    <d v="2009-05-27T00:00:00"/>
    <x v="156"/>
    <x v="0"/>
    <x v="4"/>
    <n v="744"/>
    <s v="Vinyl Sectional Post Binders"/>
    <s v="Caja Chica"/>
    <x v="0"/>
    <x v="6"/>
    <n v="33"/>
    <n v="37.700000000000003"/>
    <n v="1244.1000000000001"/>
    <n v="24.505000000000003"/>
    <n v="808.66500000000008"/>
    <n v="2.99"/>
    <n v="811.65500000000009"/>
    <s v="Brad Thomas"/>
    <x v="3"/>
    <n v="11"/>
    <s v="Yukon"/>
    <s v="Yukon"/>
    <n v="432.44500000000005"/>
  </r>
  <r>
    <n v="5524"/>
    <n v="39141"/>
    <d v="2009-05-03T00:00:00"/>
    <x v="101"/>
    <x v="0"/>
    <x v="3"/>
    <n v="1081"/>
    <s v="Staples Colored Interoffice Sobres"/>
    <s v="Caja Chica"/>
    <x v="0"/>
    <x v="10"/>
    <n v="49"/>
    <n v="30.98"/>
    <n v="1518.02"/>
    <n v="19.827200000000001"/>
    <n v="971.53280000000007"/>
    <n v="19.510000000000002"/>
    <n v="991.04280000000006"/>
    <s v="Jim Kriz"/>
    <x v="2"/>
    <n v="1"/>
    <s v="Ontario"/>
    <s v="Ontario"/>
    <n v="526.97719999999993"/>
  </r>
  <r>
    <n v="5525"/>
    <n v="39141"/>
    <d v="2009-05-03T00:00:00"/>
    <x v="101"/>
    <x v="0"/>
    <x v="3"/>
    <n v="956"/>
    <s v="Electrix Fluorescent Magnifier Lamps &amp; Weighted Base"/>
    <s v="Caja Grande"/>
    <x v="1"/>
    <x v="1"/>
    <n v="47"/>
    <n v="49.34"/>
    <n v="2318.98"/>
    <n v="21.216200000000004"/>
    <n v="997.16140000000019"/>
    <n v="10.25"/>
    <n v="1007.4114000000002"/>
    <s v="Jim Kriz"/>
    <x v="2"/>
    <n v="1"/>
    <s v="Ontario"/>
    <s v="Ontario"/>
    <n v="1311.5685999999998"/>
  </r>
  <r>
    <n v="5081"/>
    <n v="36224"/>
    <d v="2009-05-03T00:00:00"/>
    <x v="101"/>
    <x v="1"/>
    <x v="1"/>
    <n v="1014"/>
    <s v="Belkin 325VA UPS Surge Protector, 6'"/>
    <s v="Caja Chica"/>
    <x v="0"/>
    <x v="5"/>
    <n v="15"/>
    <n v="120.98"/>
    <n v="1814.7"/>
    <n v="48.392000000000003"/>
    <n v="725.88"/>
    <n v="3.99"/>
    <n v="729.87"/>
    <s v="Robert Dilbeck"/>
    <x v="1"/>
    <n v="6"/>
    <s v="Saskachewan"/>
    <s v="Pradera"/>
    <n v="1084.83"/>
  </r>
  <r>
    <n v="5416"/>
    <n v="38503"/>
    <d v="2009-05-05T00:00:00"/>
    <x v="101"/>
    <x v="0"/>
    <x v="3"/>
    <n v="1014"/>
    <s v="Belkin 325VA UPS Surge Protector, 6'"/>
    <s v="Caja Chica"/>
    <x v="0"/>
    <x v="5"/>
    <n v="47"/>
    <n v="120.98"/>
    <n v="5686.06"/>
    <n v="48.392000000000003"/>
    <n v="2274.424"/>
    <n v="3.99"/>
    <n v="2278.4139999999998"/>
    <s v="Melanie Page"/>
    <x v="1"/>
    <n v="1"/>
    <s v="Ontario"/>
    <s v="Ontario"/>
    <n v="3407.6460000000006"/>
  </r>
  <r>
    <n v="5495"/>
    <n v="38978"/>
    <d v="2009-08-03T00:00:00"/>
    <x v="214"/>
    <x v="2"/>
    <x v="3"/>
    <n v="748"/>
    <s v="Office Star - Ergonomic Mid Back Chair with 2-Way Adjustable Arms"/>
    <s v="Barril Jumbo"/>
    <x v="1"/>
    <x v="2"/>
    <n v="24"/>
    <n v="180.98"/>
    <n v="4343.5199999999995"/>
    <n v="56.103800000000007"/>
    <n v="1346.4912000000002"/>
    <n v="30"/>
    <n v="1376.4912000000002"/>
    <s v="Nick Zandusky"/>
    <x v="0"/>
    <n v="6"/>
    <s v="Saskachewan"/>
    <s v="Pradera"/>
    <n v="2967.0287999999991"/>
  </r>
  <r>
    <n v="537"/>
    <n v="3649"/>
    <d v="2009-07-05T00:00:00"/>
    <x v="202"/>
    <x v="0"/>
    <x v="3"/>
    <n v="753"/>
    <s v="Avery 514"/>
    <s v="Caja Chica"/>
    <x v="0"/>
    <x v="14"/>
    <n v="26"/>
    <n v="2.88"/>
    <n v="74.88"/>
    <n v="1.8431999999999999"/>
    <n v="47.923200000000001"/>
    <n v="0.99"/>
    <n v="48.913200000000003"/>
    <s v="Brad Thomas"/>
    <x v="3"/>
    <n v="11"/>
    <s v="Yukon"/>
    <s v="Yukon"/>
    <n v="25.966799999999992"/>
  </r>
  <r>
    <n v="630"/>
    <n v="4389"/>
    <d v="2009-05-04T00:00:00"/>
    <x v="143"/>
    <x v="1"/>
    <x v="1"/>
    <n v="1050"/>
    <s v="2190"/>
    <s v="Caja Chica"/>
    <x v="2"/>
    <x v="3"/>
    <n v="42"/>
    <n v="65.989999999999995"/>
    <n v="2771.58"/>
    <n v="29.035599999999995"/>
    <n v="1219.4951999999998"/>
    <n v="5.63"/>
    <n v="1225.1251999999999"/>
    <s v="Victoria Pisteka"/>
    <x v="1"/>
    <n v="5"/>
    <s v="Alberta"/>
    <s v="Oeste"/>
    <n v="1546.4548"/>
  </r>
  <r>
    <n v="5418"/>
    <n v="38503"/>
    <d v="2009-05-05T00:00:00"/>
    <x v="66"/>
    <x v="2"/>
    <x v="3"/>
    <n v="1015"/>
    <s v="Oesteinghouse Floor Lamp with Metal Mesh Shade, Black"/>
    <s v="Barril Jumbo"/>
    <x v="1"/>
    <x v="1"/>
    <n v="32"/>
    <n v="23.99"/>
    <n v="767.68"/>
    <n v="9.1161999999999992"/>
    <n v="291.71839999999997"/>
    <n v="15.68"/>
    <n v="307.39839999999998"/>
    <s v="Melanie Page"/>
    <x v="1"/>
    <n v="1"/>
    <s v="Ontario"/>
    <s v="Ontario"/>
    <n v="460.28159999999997"/>
  </r>
  <r>
    <n v="6150"/>
    <n v="43553"/>
    <d v="2009-05-14T00:00:00"/>
    <x v="108"/>
    <x v="0"/>
    <x v="2"/>
    <n v="758"/>
    <s v="Xerox 1949"/>
    <s v="Caja Chica"/>
    <x v="0"/>
    <x v="4"/>
    <n v="29"/>
    <n v="4.9800000000000004"/>
    <n v="144.42000000000002"/>
    <n v="3.1872000000000003"/>
    <n v="92.42880000000001"/>
    <n v="4.72"/>
    <n v="97.148800000000008"/>
    <s v="Bart Folk"/>
    <x v="1"/>
    <n v="2"/>
    <s v="Quebec"/>
    <s v="Quebec"/>
    <n v="47.271200000000007"/>
  </r>
  <r>
    <n v="3429"/>
    <n v="24452"/>
    <d v="2009-05-07T00:00:00"/>
    <x v="195"/>
    <x v="0"/>
    <x v="0"/>
    <n v="846"/>
    <s v="Xerox 212"/>
    <s v="Caja Chica"/>
    <x v="0"/>
    <x v="4"/>
    <n v="18"/>
    <n v="6.48"/>
    <n v="116.64000000000001"/>
    <n v="4.0824000000000007"/>
    <n v="73.483200000000011"/>
    <n v="8.4"/>
    <n v="81.883200000000016"/>
    <s v="Valerie Takahito"/>
    <x v="2"/>
    <n v="9"/>
    <s v="Manitoba"/>
    <s v="Pradera"/>
    <n v="34.756799999999998"/>
  </r>
  <r>
    <n v="6996"/>
    <n v="49984"/>
    <d v="2009-05-11T00:00:00"/>
    <x v="102"/>
    <x v="0"/>
    <x v="3"/>
    <n v="846"/>
    <s v="Xerox 212"/>
    <s v="Caja Chica"/>
    <x v="0"/>
    <x v="4"/>
    <n v="32"/>
    <n v="6.48"/>
    <n v="207.36"/>
    <n v="4.0824000000000007"/>
    <n v="130.63680000000002"/>
    <n v="8.4"/>
    <n v="139.03680000000003"/>
    <s v="Sara Luxemburg"/>
    <x v="0"/>
    <n v="4"/>
    <s v="Nova Scotia"/>
    <s v="Atlantico"/>
    <n v="68.323199999999986"/>
  </r>
  <r>
    <n v="4318"/>
    <n v="30759"/>
    <d v="2009-05-08T00:00:00"/>
    <x v="210"/>
    <x v="0"/>
    <x v="2"/>
    <n v="996"/>
    <s v="Seth Thomas 14&quot; Putty-Colored Wall Clock"/>
    <s v="Caja Chica"/>
    <x v="1"/>
    <x v="1"/>
    <n v="2"/>
    <n v="29.34"/>
    <n v="58.68"/>
    <n v="13.4964"/>
    <n v="26.992799999999999"/>
    <n v="7.87"/>
    <n v="34.8628"/>
    <s v="Brad Thomas"/>
    <x v="1"/>
    <n v="11"/>
    <s v="Yukon"/>
    <s v="Yukon"/>
    <n v="23.8172"/>
  </r>
  <r>
    <n v="4985"/>
    <n v="35461"/>
    <d v="2009-06-01T00:00:00"/>
    <x v="89"/>
    <x v="0"/>
    <x v="4"/>
    <n v="773"/>
    <s v="Avery Non-Stick Binders"/>
    <s v="Caja Chica"/>
    <x v="0"/>
    <x v="6"/>
    <n v="11"/>
    <n v="4.49"/>
    <n v="49.39"/>
    <n v="2.7389000000000001"/>
    <n v="30.1279"/>
    <n v="1.49"/>
    <n v="31.617899999999999"/>
    <s v="Julie Kriz"/>
    <x v="1"/>
    <n v="9"/>
    <s v="Manitoba"/>
    <s v="Pradera"/>
    <n v="17.772100000000002"/>
  </r>
  <r>
    <n v="6016"/>
    <n v="42631"/>
    <d v="2009-05-09T00:00:00"/>
    <x v="66"/>
    <x v="0"/>
    <x v="0"/>
    <n v="875"/>
    <s v="Sony MFD2HD Formatted Diskettes, 10/Pack"/>
    <s v="Paquete Chico"/>
    <x v="2"/>
    <x v="8"/>
    <n v="41"/>
    <n v="6.48"/>
    <n v="265.68"/>
    <n v="1.8792000000000004"/>
    <n v="77.047200000000018"/>
    <n v="2.74"/>
    <n v="79.787200000000013"/>
    <s v="Jeremy Lonsdale"/>
    <x v="1"/>
    <n v="6"/>
    <s v="Saskachewan"/>
    <s v="Pradera"/>
    <n v="185.89279999999999"/>
  </r>
  <r>
    <n v="6373"/>
    <n v="45218"/>
    <d v="2009-05-10T00:00:00"/>
    <x v="191"/>
    <x v="0"/>
    <x v="3"/>
    <n v="875"/>
    <s v="Sony MFD2HD Formatted Diskettes, 10/Pack"/>
    <s v="Paquete Chico"/>
    <x v="2"/>
    <x v="8"/>
    <n v="49"/>
    <n v="6.48"/>
    <n v="317.52000000000004"/>
    <n v="1.8792000000000004"/>
    <n v="92.080800000000025"/>
    <n v="2.74"/>
    <n v="94.82080000000002"/>
    <s v="Robert Waldorf"/>
    <x v="3"/>
    <n v="1"/>
    <s v="Ontario"/>
    <s v="Ontario"/>
    <n v="222.69920000000002"/>
  </r>
  <r>
    <n v="6018"/>
    <n v="42631"/>
    <d v="2009-05-09T00:00:00"/>
    <x v="210"/>
    <x v="0"/>
    <x v="0"/>
    <n v="1217"/>
    <s v="Xerox 195"/>
    <s v="Caja Chica"/>
    <x v="0"/>
    <x v="4"/>
    <n v="44"/>
    <n v="6.68"/>
    <n v="293.91999999999996"/>
    <n v="4.2084000000000001"/>
    <n v="185.1696"/>
    <n v="5.41"/>
    <n v="190.5796"/>
    <s v="Jeremy Lonsdale"/>
    <x v="1"/>
    <n v="6"/>
    <s v="Saskachewan"/>
    <s v="Pradera"/>
    <n v="103.34039999999996"/>
  </r>
  <r>
    <n v="6019"/>
    <n v="42631"/>
    <d v="2009-05-09T00:00:00"/>
    <x v="102"/>
    <x v="1"/>
    <x v="0"/>
    <n v="1224"/>
    <s v="i270"/>
    <s v="Caja Chica"/>
    <x v="2"/>
    <x v="3"/>
    <n v="22"/>
    <n v="65.989999999999995"/>
    <n v="1451.78"/>
    <n v="29.695499999999996"/>
    <n v="653.30099999999993"/>
    <n v="8.99"/>
    <n v="662.29099999999994"/>
    <s v="Jeremy Lonsdale"/>
    <x v="1"/>
    <n v="6"/>
    <s v="Saskachewan"/>
    <s v="Pradera"/>
    <n v="789.48900000000003"/>
  </r>
  <r>
    <n v="33"/>
    <n v="224"/>
    <d v="2009-06-17T00:00:00"/>
    <x v="86"/>
    <x v="0"/>
    <x v="2"/>
    <n v="780"/>
    <s v="Xerox 193"/>
    <s v="Caja Chica"/>
    <x v="0"/>
    <x v="4"/>
    <n v="44"/>
    <n v="5.98"/>
    <n v="263.12"/>
    <n v="3.8272000000000004"/>
    <n v="168.39680000000001"/>
    <n v="5.15"/>
    <n v="173.54680000000002"/>
    <s v="Bart Folk"/>
    <x v="1"/>
    <n v="11"/>
    <s v="Yukon"/>
    <s v="Yukon"/>
    <n v="89.573199999999986"/>
  </r>
  <r>
    <n v="7860"/>
    <n v="56197"/>
    <d v="2009-05-11T00:00:00"/>
    <x v="102"/>
    <x v="2"/>
    <x v="0"/>
    <n v="1133"/>
    <s v="Hon Rectangular Conference Mesas"/>
    <s v="Caja Jumbo"/>
    <x v="1"/>
    <x v="11"/>
    <n v="45"/>
    <n v="227.55"/>
    <n v="10239.75"/>
    <n v="72.815999999999988"/>
    <n v="3276.7199999999993"/>
    <n v="32.479999999999997"/>
    <n v="3309.1999999999994"/>
    <s v="Neil French"/>
    <x v="2"/>
    <n v="6"/>
    <s v="Saskachewan"/>
    <s v="Pradera"/>
    <n v="6930.5500000000011"/>
  </r>
  <r>
    <n v="6846"/>
    <n v="48772"/>
    <d v="2009-05-12T00:00:00"/>
    <x v="74"/>
    <x v="0"/>
    <x v="1"/>
    <n v="828"/>
    <s v="Newell 321"/>
    <s v="Bolsa"/>
    <x v="0"/>
    <x v="7"/>
    <n v="18"/>
    <n v="3.28"/>
    <n v="59.04"/>
    <n v="1.4431999999999998"/>
    <n v="25.977599999999995"/>
    <n v="2.31"/>
    <n v="28.287599999999994"/>
    <s v="Aaron Smayling"/>
    <x v="0"/>
    <n v="9"/>
    <s v="Manitoba"/>
    <s v="Pradera"/>
    <n v="30.752400000000005"/>
  </r>
  <r>
    <n v="6847"/>
    <n v="48772"/>
    <d v="2009-05-12T00:00:00"/>
    <x v="74"/>
    <x v="0"/>
    <x v="1"/>
    <n v="829"/>
    <s v="Newell 351"/>
    <s v="Bolsa"/>
    <x v="0"/>
    <x v="7"/>
    <n v="12"/>
    <n v="3.28"/>
    <n v="39.36"/>
    <n v="1.4431999999999998"/>
    <n v="17.318399999999997"/>
    <n v="4.2"/>
    <n v="21.518399999999996"/>
    <s v="Aaron Smayling"/>
    <x v="0"/>
    <n v="9"/>
    <s v="Manitoba"/>
    <s v="Pradera"/>
    <n v="17.841600000000003"/>
  </r>
  <r>
    <n v="1724"/>
    <n v="12389"/>
    <d v="2009-08-04T00:00:00"/>
    <x v="214"/>
    <x v="0"/>
    <x v="1"/>
    <n v="797"/>
    <s v="SimpliFile™ Personal File, Black Granite, 15w x 6-15/16d x 11-1/4h"/>
    <s v="Caja Chica"/>
    <x v="0"/>
    <x v="0"/>
    <n v="16"/>
    <n v="11.35"/>
    <n v="181.6"/>
    <n v="4.8805000000000005"/>
    <n v="78.088000000000008"/>
    <n v="8.6"/>
    <n v="86.688000000000002"/>
    <s v="Michael Granlund"/>
    <x v="1"/>
    <n v="4"/>
    <s v="Nova Scotia"/>
    <s v="Atlantico"/>
    <n v="94.911999999999992"/>
  </r>
  <r>
    <n v="3942"/>
    <n v="28069"/>
    <d v="2009-05-21T00:00:00"/>
    <x v="119"/>
    <x v="0"/>
    <x v="3"/>
    <n v="802"/>
    <s v="Avery Hi-Liter® Smear-Safe Altolighters"/>
    <s v="Bolsa"/>
    <x v="0"/>
    <x v="7"/>
    <n v="4"/>
    <n v="5.84"/>
    <n v="23.36"/>
    <n v="2.9784000000000002"/>
    <n v="11.913600000000001"/>
    <n v="0.83"/>
    <n v="12.743600000000001"/>
    <s v="Cyma Kinney"/>
    <x v="0"/>
    <n v="5"/>
    <s v="Alberta"/>
    <s v="Oeste"/>
    <n v="10.616399999999999"/>
  </r>
  <r>
    <n v="133"/>
    <n v="837"/>
    <d v="2009-06-14T00:00:00"/>
    <x v="53"/>
    <x v="0"/>
    <x v="2"/>
    <n v="802"/>
    <s v="Avery Hi-Liter® Smear-Safe Altolighters"/>
    <s v="Bolsa"/>
    <x v="0"/>
    <x v="7"/>
    <n v="11"/>
    <n v="5.84"/>
    <n v="64.239999999999995"/>
    <n v="2.9784000000000002"/>
    <n v="32.7624"/>
    <n v="0.83"/>
    <n v="33.592399999999998"/>
    <s v="Sean O'Donnell"/>
    <x v="1"/>
    <n v="1"/>
    <s v="Ontario"/>
    <s v="Ontario"/>
    <n v="30.647599999999997"/>
  </r>
  <r>
    <n v="5811"/>
    <n v="41189"/>
    <d v="2009-07-14T00:00:00"/>
    <x v="49"/>
    <x v="0"/>
    <x v="3"/>
    <n v="803"/>
    <s v="Wirebound Four 2-3/4 x 5 Forms per Page, 400 Sets per Book"/>
    <s v="Bolsa"/>
    <x v="0"/>
    <x v="4"/>
    <n v="30"/>
    <n v="6.45"/>
    <n v="193.5"/>
    <n v="4.1280000000000001"/>
    <n v="123.84"/>
    <n v="1.34"/>
    <n v="125.18"/>
    <s v="Stephanie Phelps"/>
    <x v="2"/>
    <n v="5"/>
    <s v="Alberta"/>
    <s v="Oeste"/>
    <n v="68.319999999999993"/>
  </r>
  <r>
    <n v="4734"/>
    <n v="33699"/>
    <d v="2009-07-26T00:00:00"/>
    <x v="90"/>
    <x v="0"/>
    <x v="3"/>
    <n v="803"/>
    <s v="Wirebound Four 2-3/4 x 5 Forms per Page, 400 Sets per Book"/>
    <s v="Bolsa"/>
    <x v="0"/>
    <x v="4"/>
    <n v="31"/>
    <n v="6.45"/>
    <n v="199.95000000000002"/>
    <n v="4.1280000000000001"/>
    <n v="127.968"/>
    <n v="1.34"/>
    <n v="129.30799999999999"/>
    <s v="Troy Staebel"/>
    <x v="0"/>
    <n v="4"/>
    <s v="Nova Scotia"/>
    <s v="Atlantico"/>
    <n v="70.642000000000024"/>
  </r>
  <r>
    <n v="3028"/>
    <n v="21766"/>
    <d v="2009-06-01T00:00:00"/>
    <x v="64"/>
    <x v="0"/>
    <x v="0"/>
    <n v="806"/>
    <s v="Artistic Insta-Plaque"/>
    <s v="Paquete Chico"/>
    <x v="1"/>
    <x v="1"/>
    <n v="32"/>
    <n v="15.68"/>
    <n v="501.76"/>
    <n v="8.4672000000000001"/>
    <n v="270.9504"/>
    <n v="3.73"/>
    <n v="274.68040000000002"/>
    <s v="Steve Carroll"/>
    <x v="2"/>
    <n v="4"/>
    <s v="Nova Scotia"/>
    <s v="Atlantico"/>
    <n v="227.07959999999997"/>
  </r>
  <r>
    <n v="1639"/>
    <n v="11843"/>
    <d v="2009-07-17T00:00:00"/>
    <x v="49"/>
    <x v="0"/>
    <x v="1"/>
    <n v="808"/>
    <s v="Verbatim DVD-R, 4.7GB, Spindle, WE, Blank, Ink Jet/Thermal, 20/Spindle"/>
    <s v="Paquete Chico"/>
    <x v="2"/>
    <x v="8"/>
    <n v="9"/>
    <n v="115.79"/>
    <n v="1042.1100000000001"/>
    <n v="59.052900000000001"/>
    <n v="531.47609999999997"/>
    <n v="1.99"/>
    <n v="533.46609999999998"/>
    <s v="Cindy Chapman"/>
    <x v="2"/>
    <n v="11"/>
    <s v="Yukon"/>
    <s v="Yukon"/>
    <n v="508.64390000000014"/>
  </r>
  <r>
    <n v="4322"/>
    <n v="30785"/>
    <d v="2009-07-03T00:00:00"/>
    <x v="114"/>
    <x v="0"/>
    <x v="0"/>
    <n v="809"/>
    <s v="Peel-Off® China Markers"/>
    <s v="Bolsa"/>
    <x v="0"/>
    <x v="7"/>
    <n v="38"/>
    <n v="9.93"/>
    <n v="377.34"/>
    <n v="5.6601000000000008"/>
    <n v="215.08380000000002"/>
    <n v="1.0900000000000001"/>
    <n v="216.17380000000003"/>
    <s v="Neil Ducich"/>
    <x v="3"/>
    <n v="3"/>
    <s v="British Columbia"/>
    <s v="Oeste"/>
    <n v="161.16619999999995"/>
  </r>
  <r>
    <n v="5134"/>
    <n v="36609"/>
    <d v="2009-05-14T00:00:00"/>
    <x v="113"/>
    <x v="0"/>
    <x v="2"/>
    <n v="931"/>
    <s v="Xerox 1952"/>
    <s v="Caja Chica"/>
    <x v="0"/>
    <x v="4"/>
    <n v="8"/>
    <n v="4.9800000000000004"/>
    <n v="39.840000000000003"/>
    <n v="3.0876000000000001"/>
    <n v="24.700800000000001"/>
    <n v="5.49"/>
    <n v="30.190800000000003"/>
    <s v="Brad Thomas"/>
    <x v="3"/>
    <n v="4"/>
    <s v="Nova Scotia"/>
    <s v="Atlantico"/>
    <n v="9.6492000000000004"/>
  </r>
  <r>
    <n v="8103"/>
    <n v="57827"/>
    <d v="2009-07-02T00:00:00"/>
    <x v="109"/>
    <x v="0"/>
    <x v="1"/>
    <n v="931"/>
    <s v="Xerox 1952"/>
    <s v="Caja Chica"/>
    <x v="0"/>
    <x v="4"/>
    <n v="29"/>
    <n v="4.9800000000000004"/>
    <n v="144.42000000000002"/>
    <n v="3.0876000000000001"/>
    <n v="89.540400000000005"/>
    <n v="5.49"/>
    <n v="95.0304"/>
    <s v="Andrew Roberts"/>
    <x v="3"/>
    <n v="5"/>
    <s v="Alberta"/>
    <s v="Oeste"/>
    <n v="49.389600000000016"/>
  </r>
  <r>
    <n v="6974"/>
    <n v="49830"/>
    <d v="2009-07-09T00:00:00"/>
    <x v="110"/>
    <x v="1"/>
    <x v="4"/>
    <n v="814"/>
    <s v="Boston School Pro Electric Pencil Sharpener, 1670"/>
    <s v="Paquete Chico"/>
    <x v="0"/>
    <x v="7"/>
    <n v="16"/>
    <n v="30.98"/>
    <n v="495.68"/>
    <n v="13.011600000000001"/>
    <n v="208.18560000000002"/>
    <n v="8.99"/>
    <n v="217.17560000000003"/>
    <s v="Ionia McGrath"/>
    <x v="0"/>
    <n v="7"/>
    <s v="New Brunswick"/>
    <s v="Atlantico"/>
    <n v="278.50439999999998"/>
  </r>
  <r>
    <n v="1012"/>
    <n v="7398"/>
    <d v="2009-06-01T00:00:00"/>
    <x v="64"/>
    <x v="0"/>
    <x v="2"/>
    <n v="818"/>
    <s v="Space Solutions Commercial Steel Shelving"/>
    <s v="Caja Grande"/>
    <x v="0"/>
    <x v="0"/>
    <n v="34"/>
    <n v="64.650000000000006"/>
    <n v="2198.1000000000004"/>
    <n v="12.929999999999998"/>
    <n v="439.61999999999995"/>
    <n v="35"/>
    <n v="474.61999999999995"/>
    <s v="Craig Carroll"/>
    <x v="1"/>
    <n v="5"/>
    <s v="Alberta"/>
    <s v="Oeste"/>
    <n v="1723.4800000000005"/>
  </r>
  <r>
    <n v="6498"/>
    <n v="46244"/>
    <d v="2009-07-02T00:00:00"/>
    <x v="63"/>
    <x v="0"/>
    <x v="1"/>
    <n v="823"/>
    <s v="Maxell Pro 80 Minute CD-R, 10/Pack"/>
    <s v="Paquete Chico"/>
    <x v="2"/>
    <x v="8"/>
    <n v="9"/>
    <n v="17.48"/>
    <n v="157.32"/>
    <n v="9.6140000000000008"/>
    <n v="86.52600000000001"/>
    <n v="1.99"/>
    <n v="88.516000000000005"/>
    <s v="Arthur Gainer"/>
    <x v="2"/>
    <n v="9"/>
    <s v="Manitoba"/>
    <s v="Pradera"/>
    <n v="68.803999999999988"/>
  </r>
  <r>
    <n v="1839"/>
    <n v="13218"/>
    <d v="2009-05-16T00:00:00"/>
    <x v="54"/>
    <x v="0"/>
    <x v="0"/>
    <n v="1053"/>
    <s v="Universal Premium White Copier/Laser Papel (20Lb. and 87 Bright)"/>
    <s v="Caja Chica"/>
    <x v="0"/>
    <x v="4"/>
    <n v="16"/>
    <n v="5.98"/>
    <n v="95.68"/>
    <n v="3.8272000000000004"/>
    <n v="61.235200000000006"/>
    <n v="7.15"/>
    <n v="68.385200000000012"/>
    <s v="Victoria Pisteka"/>
    <x v="1"/>
    <n v="11"/>
    <s v="Yukon"/>
    <s v="Yukon"/>
    <n v="27.294799999999995"/>
  </r>
  <r>
    <n v="321"/>
    <n v="2211"/>
    <d v="2009-06-29T00:00:00"/>
    <x v="57"/>
    <x v="0"/>
    <x v="0"/>
    <n v="1053"/>
    <s v="Universal Premium White Copier/Laser Papel (20Lb. and 87 Bright)"/>
    <s v="Caja Chica"/>
    <x v="0"/>
    <x v="4"/>
    <n v="14"/>
    <n v="5.98"/>
    <n v="83.72"/>
    <n v="3.8272000000000004"/>
    <n v="53.580800000000004"/>
    <n v="7.15"/>
    <n v="60.730800000000002"/>
    <s v="Vivian Mathis"/>
    <x v="3"/>
    <n v="2"/>
    <s v="Quebec"/>
    <s v="Quebec"/>
    <n v="22.989199999999997"/>
  </r>
  <r>
    <n v="5151"/>
    <n v="36705"/>
    <d v="2009-06-25T00:00:00"/>
    <x v="206"/>
    <x v="2"/>
    <x v="2"/>
    <n v="827"/>
    <s v="KI Conference Mesas"/>
    <s v="Caja Jumbo"/>
    <x v="1"/>
    <x v="11"/>
    <n v="17"/>
    <n v="70.89"/>
    <n v="1205.1300000000001"/>
    <n v="21.975900000000003"/>
    <n v="373.59030000000007"/>
    <n v="89.3"/>
    <n v="462.89030000000008"/>
    <s v="Sam Zeldin"/>
    <x v="0"/>
    <n v="1"/>
    <s v="Ontario"/>
    <s v="Ontario"/>
    <n v="742.23970000000008"/>
  </r>
  <r>
    <n v="5069"/>
    <n v="36131"/>
    <d v="2009-05-17T00:00:00"/>
    <x v="31"/>
    <x v="0"/>
    <x v="0"/>
    <n v="919"/>
    <s v="REDIFORM Incoming/Outgoing Call Register, 11&quot; X 8 1/2&quot;, 100 Messages"/>
    <s v="Bolsa"/>
    <x v="0"/>
    <x v="4"/>
    <n v="43"/>
    <n v="8.34"/>
    <n v="358.62"/>
    <n v="5.4210000000000003"/>
    <n v="233.10300000000001"/>
    <n v="1.43"/>
    <n v="234.53300000000002"/>
    <s v="Aleksandra Gannaway"/>
    <x v="3"/>
    <n v="6"/>
    <s v="Saskachewan"/>
    <s v="Pradera"/>
    <n v="124.08699999999999"/>
  </r>
  <r>
    <n v="7366"/>
    <n v="52487"/>
    <d v="2009-06-01T00:00:00"/>
    <x v="33"/>
    <x v="0"/>
    <x v="4"/>
    <n v="836"/>
    <s v="Staples #10 Colored Sobres"/>
    <s v="Caja Chica"/>
    <x v="0"/>
    <x v="10"/>
    <n v="17"/>
    <n v="7.78"/>
    <n v="132.26"/>
    <n v="4.8235999999999999"/>
    <n v="82.001199999999997"/>
    <n v="2.5"/>
    <n v="84.501199999999997"/>
    <s v="Nathan Mautz"/>
    <x v="1"/>
    <n v="9"/>
    <s v="Manitoba"/>
    <s v="Pradera"/>
    <n v="47.758799999999994"/>
  </r>
  <r>
    <n v="8135"/>
    <n v="58147"/>
    <d v="2009-05-18T00:00:00"/>
    <x v="54"/>
    <x v="0"/>
    <x v="0"/>
    <n v="1186"/>
    <s v="Staples Surge Protector 6 outlet"/>
    <s v="Caja Chica"/>
    <x v="0"/>
    <x v="5"/>
    <n v="41"/>
    <n v="10.98"/>
    <n v="450.18"/>
    <n v="4.611600000000001"/>
    <n v="189.07560000000004"/>
    <n v="3.99"/>
    <n v="193.06560000000005"/>
    <s v="Jack O'Briant"/>
    <x v="0"/>
    <n v="6"/>
    <s v="Saskachewan"/>
    <s v="Pradera"/>
    <n v="257.11439999999993"/>
  </r>
  <r>
    <n v="783"/>
    <n v="5572"/>
    <d v="2009-07-16T00:00:00"/>
    <x v="50"/>
    <x v="0"/>
    <x v="0"/>
    <n v="837"/>
    <s v="Imation 3.5&quot; Unformatted DS/HD Diskettes, 10/Box"/>
    <s v="Paquete Chico"/>
    <x v="2"/>
    <x v="8"/>
    <n v="37"/>
    <n v="7.37"/>
    <n v="272.69"/>
    <n v="2.2847000000000004"/>
    <n v="84.533900000000017"/>
    <n v="5.53"/>
    <n v="90.063900000000018"/>
    <s v="Anna Gayman"/>
    <x v="1"/>
    <n v="1"/>
    <s v="Ontario"/>
    <s v="Ontario"/>
    <n v="182.62609999999998"/>
  </r>
  <r>
    <n v="4547"/>
    <n v="32355"/>
    <d v="2009-05-20T00:00:00"/>
    <x v="94"/>
    <x v="0"/>
    <x v="2"/>
    <n v="1059"/>
    <s v="Storex Dura Pro™ Binders"/>
    <s v="Caja Chica"/>
    <x v="0"/>
    <x v="6"/>
    <n v="34"/>
    <n v="5.94"/>
    <n v="201.96"/>
    <n v="3.6828000000000003"/>
    <n v="125.21520000000001"/>
    <n v="9.92"/>
    <n v="135.1352"/>
    <s v="Daniel Byrd"/>
    <x v="3"/>
    <n v="5"/>
    <s v="Alberta"/>
    <s v="Oeste"/>
    <n v="66.82480000000001"/>
  </r>
  <r>
    <n v="7264"/>
    <n v="51815"/>
    <d v="2009-05-26T00:00:00"/>
    <x v="33"/>
    <x v="0"/>
    <x v="3"/>
    <n v="1059"/>
    <s v="Storex Dura Pro™ Binders"/>
    <s v="Caja Chica"/>
    <x v="0"/>
    <x v="6"/>
    <n v="37"/>
    <n v="5.94"/>
    <n v="219.78"/>
    <n v="3.6828000000000003"/>
    <n v="136.2636"/>
    <n v="9.92"/>
    <n v="146.18359999999998"/>
    <s v="Anthony Rawles"/>
    <x v="0"/>
    <n v="3"/>
    <s v="British Columbia"/>
    <s v="Oeste"/>
    <n v="73.596400000000017"/>
  </r>
  <r>
    <n v="4548"/>
    <n v="32355"/>
    <d v="2009-05-20T00:00:00"/>
    <x v="125"/>
    <x v="0"/>
    <x v="2"/>
    <n v="1184"/>
    <s v="Xerox 231"/>
    <s v="Caja Chica"/>
    <x v="0"/>
    <x v="4"/>
    <n v="50"/>
    <n v="6.48"/>
    <n v="324"/>
    <n v="4.0824000000000007"/>
    <n v="204.12000000000003"/>
    <n v="5.1100000000000003"/>
    <n v="209.23000000000005"/>
    <s v="Daniel Byrd"/>
    <x v="3"/>
    <n v="5"/>
    <s v="Alberta"/>
    <s v="Oeste"/>
    <n v="114.76999999999995"/>
  </r>
  <r>
    <n v="1750"/>
    <n v="12516"/>
    <d v="2009-05-24T00:00:00"/>
    <x v="156"/>
    <x v="0"/>
    <x v="3"/>
    <n v="1184"/>
    <s v="Xerox 231"/>
    <s v="Caja Chica"/>
    <x v="0"/>
    <x v="4"/>
    <n v="22"/>
    <n v="6.48"/>
    <n v="142.56"/>
    <n v="4.0824000000000007"/>
    <n v="89.81280000000001"/>
    <n v="5.1100000000000003"/>
    <n v="94.922800000000009"/>
    <s v="Vivek Grady"/>
    <x v="3"/>
    <n v="1"/>
    <s v="Ontario"/>
    <s v="Ontario"/>
    <n v="47.637199999999993"/>
  </r>
  <r>
    <n v="1171"/>
    <n v="8551"/>
    <d v="2009-07-29T00:00:00"/>
    <x v="13"/>
    <x v="0"/>
    <x v="4"/>
    <n v="844"/>
    <s v="Acco Four Pocket Poly Ring Binder with Label Holder, Smoke, 1&quot;"/>
    <s v="Caja Chica"/>
    <x v="0"/>
    <x v="6"/>
    <n v="25"/>
    <n v="7.45"/>
    <n v="186.25"/>
    <n v="4.47"/>
    <n v="111.75"/>
    <n v="6.28"/>
    <n v="118.03"/>
    <s v="Meg O'Connel"/>
    <x v="1"/>
    <n v="9"/>
    <s v="Manitoba"/>
    <s v="Pradera"/>
    <n v="68.22"/>
  </r>
  <r>
    <n v="395"/>
    <n v="2725"/>
    <d v="2009-05-20T00:00:00"/>
    <x v="61"/>
    <x v="1"/>
    <x v="2"/>
    <n v="903"/>
    <s v="5180"/>
    <s v="Caja Chica"/>
    <x v="2"/>
    <x v="3"/>
    <n v="39"/>
    <n v="65.989999999999995"/>
    <n v="2573.6099999999997"/>
    <n v="29.035599999999995"/>
    <n v="1132.3883999999998"/>
    <n v="8.99"/>
    <n v="1141.3783999999998"/>
    <s v="Dave Poirier"/>
    <x v="0"/>
    <n v="11"/>
    <s v="Yukon"/>
    <s v="Yukon"/>
    <n v="1432.2315999999998"/>
  </r>
  <r>
    <n v="5735"/>
    <n v="40707"/>
    <d v="2009-06-11T00:00:00"/>
    <x v="7"/>
    <x v="0"/>
    <x v="0"/>
    <n v="903"/>
    <s v="5180"/>
    <s v="Caja Chica"/>
    <x v="2"/>
    <x v="3"/>
    <n v="26"/>
    <n v="65.989999999999995"/>
    <n v="1715.7399999999998"/>
    <n v="29.035599999999995"/>
    <n v="754.92559999999992"/>
    <n v="8.99"/>
    <n v="763.91559999999993"/>
    <s v="Harold Pawlan"/>
    <x v="0"/>
    <n v="1"/>
    <s v="Ontario"/>
    <s v="Ontario"/>
    <n v="951.82439999999986"/>
  </r>
  <r>
    <n v="6628"/>
    <n v="47168"/>
    <d v="2009-06-21T00:00:00"/>
    <x v="118"/>
    <x v="2"/>
    <x v="2"/>
    <n v="845"/>
    <s v="Epson C82 Color Inkjet Printer"/>
    <s v="Barril Jumbo"/>
    <x v="2"/>
    <x v="9"/>
    <n v="24"/>
    <n v="119.99"/>
    <n v="2879.7599999999998"/>
    <n v="76.793599999999998"/>
    <n v="1843.0463999999999"/>
    <n v="14"/>
    <n v="1857.0463999999999"/>
    <s v="Corinna Mitchell"/>
    <x v="1"/>
    <n v="1"/>
    <s v="Ontario"/>
    <s v="Ontario"/>
    <n v="1022.7135999999998"/>
  </r>
  <r>
    <n v="2807"/>
    <n v="20261"/>
    <d v="2009-05-20T00:00:00"/>
    <x v="172"/>
    <x v="1"/>
    <x v="1"/>
    <n v="930"/>
    <s v="GBC Wire Binding Strips"/>
    <s v="Caja Chica"/>
    <x v="0"/>
    <x v="6"/>
    <n v="25"/>
    <n v="31.74"/>
    <n v="793.5"/>
    <n v="19.996199999999998"/>
    <n v="499.90499999999997"/>
    <n v="12.62"/>
    <n v="512.52499999999998"/>
    <s v="Duane Huffman"/>
    <x v="0"/>
    <n v="1"/>
    <s v="Ontario"/>
    <s v="Ontario"/>
    <n v="280.97500000000002"/>
  </r>
  <r>
    <n v="5812"/>
    <n v="41216"/>
    <d v="2009-07-01T00:00:00"/>
    <x v="180"/>
    <x v="0"/>
    <x v="2"/>
    <n v="847"/>
    <s v="Binding Machine Supplies"/>
    <s v="Caja Chica"/>
    <x v="0"/>
    <x v="6"/>
    <n v="8"/>
    <n v="29.17"/>
    <n v="233.36"/>
    <n v="18.377100000000002"/>
    <n v="147.01680000000002"/>
    <n v="6.27"/>
    <n v="153.28680000000003"/>
    <s v="Kean Takahito"/>
    <x v="3"/>
    <n v="6"/>
    <s v="Saskachewan"/>
    <s v="Pradera"/>
    <n v="80.073199999999986"/>
  </r>
  <r>
    <n v="6062"/>
    <n v="42949"/>
    <d v="2009-05-21T00:00:00"/>
    <x v="125"/>
    <x v="0"/>
    <x v="2"/>
    <n v="1284"/>
    <s v="Advantus Plastic Papel Clips"/>
    <s v="Bolsa"/>
    <x v="0"/>
    <x v="12"/>
    <n v="40"/>
    <n v="5"/>
    <n v="200"/>
    <n v="3.15"/>
    <n v="126"/>
    <n v="3.39"/>
    <n v="129.38999999999999"/>
    <s v="Adam Bellavance"/>
    <x v="0"/>
    <n v="5"/>
    <s v="Alberta"/>
    <s v="Oeste"/>
    <n v="70.610000000000014"/>
  </r>
  <r>
    <n v="6063"/>
    <n v="42949"/>
    <d v="2009-05-21T00:00:00"/>
    <x v="94"/>
    <x v="0"/>
    <x v="2"/>
    <n v="1245"/>
    <s v="Hewlett Packard 6S Scientific Calculator"/>
    <s v="Medio Box"/>
    <x v="2"/>
    <x v="9"/>
    <n v="49"/>
    <n v="12.99"/>
    <n v="636.51"/>
    <n v="7.9238999999999997"/>
    <n v="388.27109999999999"/>
    <n v="9.44"/>
    <n v="397.71109999999999"/>
    <s v="Adam Bellavance"/>
    <x v="0"/>
    <n v="5"/>
    <s v="Alberta"/>
    <s v="Oeste"/>
    <n v="238.7989"/>
  </r>
  <r>
    <n v="4462"/>
    <n v="31810"/>
    <d v="2009-05-21T00:00:00"/>
    <x v="61"/>
    <x v="0"/>
    <x v="4"/>
    <n v="1008"/>
    <s v="Master Caster Door Stop, Large Neon Orange"/>
    <s v="Bolsa"/>
    <x v="1"/>
    <x v="1"/>
    <n v="46"/>
    <n v="7.28"/>
    <n v="334.88"/>
    <n v="4.2224000000000004"/>
    <n v="194.23040000000003"/>
    <n v="7.98"/>
    <n v="202.21040000000002"/>
    <s v="Lisa Ryan"/>
    <x v="3"/>
    <n v="5"/>
    <s v="Alberta"/>
    <s v="Oeste"/>
    <n v="132.66959999999997"/>
  </r>
  <r>
    <n v="3746"/>
    <n v="26758"/>
    <d v="2009-05-23T00:00:00"/>
    <x v="119"/>
    <x v="1"/>
    <x v="2"/>
    <n v="861"/>
    <s v="Micro Innovations Media Access Pro Keyboard"/>
    <s v="Caja Chica"/>
    <x v="2"/>
    <x v="8"/>
    <n v="46"/>
    <n v="77.510000000000005"/>
    <n v="3565.46"/>
    <n v="18.602399999999999"/>
    <n v="855.71039999999994"/>
    <n v="4"/>
    <n v="859.71039999999994"/>
    <s v="Justin Ellison"/>
    <x v="3"/>
    <n v="6"/>
    <s v="Saskachewan"/>
    <s v="Pradera"/>
    <n v="2705.7496000000001"/>
  </r>
  <r>
    <n v="3946"/>
    <n v="28130"/>
    <d v="2009-07-30T00:00:00"/>
    <x v="186"/>
    <x v="1"/>
    <x v="3"/>
    <n v="862"/>
    <s v="Howard Miller 13&quot; Diameter Goldtone Round Wall Clock"/>
    <s v="Caja Chica"/>
    <x v="1"/>
    <x v="1"/>
    <n v="32"/>
    <n v="46.94"/>
    <n v="1502.08"/>
    <n v="26.2864"/>
    <n v="841.16480000000001"/>
    <n v="6.77"/>
    <n v="847.9348"/>
    <s v="Guy Thornton"/>
    <x v="1"/>
    <n v="1"/>
    <s v="Ontario"/>
    <s v="Ontario"/>
    <n v="654.14519999999993"/>
  </r>
  <r>
    <n v="8083"/>
    <n v="57666"/>
    <d v="2009-05-22T00:00:00"/>
    <x v="119"/>
    <x v="0"/>
    <x v="2"/>
    <n v="872"/>
    <s v="Boston 1799 Powerhouse™ Electric Pencil Sharpener"/>
    <s v="Paquete Chico"/>
    <x v="0"/>
    <x v="7"/>
    <n v="45"/>
    <n v="25.98"/>
    <n v="1169.0999999999999"/>
    <n v="11.171400000000002"/>
    <n v="502.71300000000008"/>
    <n v="4.08"/>
    <n v="506.79300000000006"/>
    <s v="Mathew Reese"/>
    <x v="0"/>
    <n v="2"/>
    <s v="Quebec"/>
    <s v="Quebec"/>
    <n v="662.30699999999979"/>
  </r>
  <r>
    <n v="2687"/>
    <n v="19431"/>
    <d v="2009-05-23T00:00:00"/>
    <x v="119"/>
    <x v="0"/>
    <x v="2"/>
    <n v="1060"/>
    <s v="Newell 31"/>
    <s v="Bolsa"/>
    <x v="0"/>
    <x v="7"/>
    <n v="4"/>
    <n v="4.13"/>
    <n v="16.52"/>
    <n v="1.7759000000000003"/>
    <n v="7.103600000000001"/>
    <n v="1.17"/>
    <n v="8.2736000000000018"/>
    <s v="Nathan Gelder"/>
    <x v="3"/>
    <n v="1"/>
    <s v="Ontario"/>
    <s v="Ontario"/>
    <n v="8.2463999999999977"/>
  </r>
  <r>
    <n v="7820"/>
    <n v="55908"/>
    <d v="2009-05-23T00:00:00"/>
    <x v="161"/>
    <x v="0"/>
    <x v="0"/>
    <n v="885"/>
    <s v="Wilson Jones Elliptical Ring 3 1/2&quot; Capacity Binders, 800 sheets"/>
    <s v="Caja Chica"/>
    <x v="0"/>
    <x v="6"/>
    <n v="44"/>
    <n v="42.8"/>
    <n v="1883.1999999999998"/>
    <n v="27.391999999999999"/>
    <n v="1205.248"/>
    <n v="2.99"/>
    <n v="1208.2380000000001"/>
    <s v="Tom Stivers"/>
    <x v="1"/>
    <n v="2"/>
    <s v="Quebec"/>
    <s v="Quebec"/>
    <n v="674.96199999999976"/>
  </r>
  <r>
    <n v="2661"/>
    <n v="19232"/>
    <d v="2009-07-12T00:00:00"/>
    <x v="76"/>
    <x v="0"/>
    <x v="3"/>
    <n v="874"/>
    <s v="Eldon Expressions Mahogany Wood Desk Collection"/>
    <s v="Caja Chica"/>
    <x v="1"/>
    <x v="1"/>
    <n v="43"/>
    <n v="6.24"/>
    <n v="268.32"/>
    <n v="2.4960000000000004"/>
    <n v="107.32800000000002"/>
    <n v="5.22"/>
    <n v="112.54800000000002"/>
    <s v="Cynthia Arntzen"/>
    <x v="0"/>
    <n v="6"/>
    <s v="Saskachewan"/>
    <s v="Pradera"/>
    <n v="155.77199999999999"/>
  </r>
  <r>
    <n v="802"/>
    <n v="5760"/>
    <d v="2009-05-24T00:00:00"/>
    <x v="119"/>
    <x v="2"/>
    <x v="2"/>
    <n v="955"/>
    <s v="Global AirfBajo Leather Mesh Back Chair, Black"/>
    <s v="Barril Jumbo"/>
    <x v="1"/>
    <x v="2"/>
    <n v="34"/>
    <n v="150.97999999999999"/>
    <n v="5133.32"/>
    <n v="67.940999999999988"/>
    <n v="2309.9939999999997"/>
    <n v="43.71"/>
    <n v="2353.7039999999997"/>
    <s v="Nancy Lomonaco"/>
    <x v="3"/>
    <n v="1"/>
    <s v="Ontario"/>
    <s v="Ontario"/>
    <n v="2779.616"/>
  </r>
  <r>
    <n v="3235"/>
    <n v="23205"/>
    <d v="2009-05-24T00:00:00"/>
    <x v="119"/>
    <x v="1"/>
    <x v="0"/>
    <n v="1188"/>
    <s v="Kensington 6 Outlet SmartSocket Surge Protector"/>
    <s v="Caja Chica"/>
    <x v="0"/>
    <x v="5"/>
    <n v="8"/>
    <n v="40.98"/>
    <n v="327.84"/>
    <n v="16.391999999999999"/>
    <n v="131.136"/>
    <n v="7.2"/>
    <n v="138.33599999999998"/>
    <s v="Stuart Calhoun"/>
    <x v="2"/>
    <n v="1"/>
    <s v="Ontario"/>
    <s v="Ontario"/>
    <n v="189.50399999999999"/>
  </r>
  <r>
    <n v="529"/>
    <n v="3589"/>
    <d v="2009-05-25T00:00:00"/>
    <x v="38"/>
    <x v="0"/>
    <x v="0"/>
    <n v="937"/>
    <s v="Self-Adhesive Removable Etiquetas"/>
    <s v="Caja Chica"/>
    <x v="0"/>
    <x v="14"/>
    <n v="23"/>
    <n v="3.15"/>
    <n v="72.45"/>
    <n v="1.9844999999999999"/>
    <n v="45.643499999999996"/>
    <n v="0.49"/>
    <n v="46.133499999999998"/>
    <s v="Denise Leinenbach"/>
    <x v="3"/>
    <n v="4"/>
    <s v="Nova Scotia"/>
    <s v="Atlantico"/>
    <n v="26.316500000000005"/>
  </r>
  <r>
    <n v="8259"/>
    <n v="59072"/>
    <d v="2009-05-25T00:00:00"/>
    <x v="38"/>
    <x v="1"/>
    <x v="2"/>
    <n v="1241"/>
    <s v="Wilson Jones Custom Binder Spines &amp; Etiquetas"/>
    <s v="Caja Chica"/>
    <x v="0"/>
    <x v="6"/>
    <n v="12"/>
    <n v="5.44"/>
    <n v="65.28"/>
    <n v="3.4816000000000003"/>
    <n v="41.779200000000003"/>
    <n v="7.46"/>
    <n v="49.239200000000004"/>
    <s v="Dianna Vittorini"/>
    <x v="1"/>
    <n v="11"/>
    <s v="Yukon"/>
    <s v="Yukon"/>
    <n v="16.040799999999997"/>
  </r>
  <r>
    <n v="8260"/>
    <n v="59072"/>
    <d v="2009-05-25T00:00:00"/>
    <x v="148"/>
    <x v="0"/>
    <x v="2"/>
    <n v="1270"/>
    <s v="Xerox 1883"/>
    <s v="Caja Chica"/>
    <x v="0"/>
    <x v="4"/>
    <n v="22"/>
    <n v="26.38"/>
    <n v="580.36"/>
    <n v="16.091799999999999"/>
    <n v="354.01959999999997"/>
    <n v="5.58"/>
    <n v="359.59959999999995"/>
    <s v="Dianna Vittorini"/>
    <x v="1"/>
    <n v="11"/>
    <s v="Yukon"/>
    <s v="Yukon"/>
    <n v="220.76040000000006"/>
  </r>
  <r>
    <n v="8262"/>
    <n v="59072"/>
    <d v="2009-05-25T00:00:00"/>
    <x v="38"/>
    <x v="0"/>
    <x v="2"/>
    <n v="1220"/>
    <s v="V2397"/>
    <s v="Caja Chica"/>
    <x v="2"/>
    <x v="3"/>
    <n v="38"/>
    <n v="125.99"/>
    <n v="4787.62"/>
    <n v="52.915800000000004"/>
    <n v="2010.8004000000001"/>
    <n v="2.5"/>
    <n v="2013.3004000000001"/>
    <s v="Dianna Vittorini"/>
    <x v="1"/>
    <n v="11"/>
    <s v="Yukon"/>
    <s v="Yukon"/>
    <n v="2774.3195999999998"/>
  </r>
  <r>
    <n v="1246"/>
    <n v="9088"/>
    <d v="2009-06-22T00:00:00"/>
    <x v="150"/>
    <x v="0"/>
    <x v="4"/>
    <n v="890"/>
    <s v="Ibico Hi-Tech Manual Binding System"/>
    <s v="Caja Chica"/>
    <x v="0"/>
    <x v="6"/>
    <n v="50"/>
    <n v="304.99"/>
    <n v="15249.5"/>
    <n v="182.994"/>
    <n v="9149.7000000000007"/>
    <n v="19.989999999999998"/>
    <n v="9169.69"/>
    <s v="Russell Applegate"/>
    <x v="3"/>
    <n v="1"/>
    <s v="Ontario"/>
    <s v="Ontario"/>
    <n v="6079.8099999999995"/>
  </r>
  <r>
    <n v="536"/>
    <n v="3649"/>
    <d v="2009-07-05T00:00:00"/>
    <x v="168"/>
    <x v="0"/>
    <x v="3"/>
    <n v="896"/>
    <s v="GBC Instant Index™ System for Binding Systems"/>
    <s v="Caja Chica"/>
    <x v="0"/>
    <x v="6"/>
    <n v="8"/>
    <n v="8.8800000000000008"/>
    <n v="71.040000000000006"/>
    <n v="5.7720000000000011"/>
    <n v="46.176000000000009"/>
    <n v="6.28"/>
    <n v="52.45600000000001"/>
    <s v="Brad Thomas"/>
    <x v="3"/>
    <n v="11"/>
    <s v="Yukon"/>
    <s v="Yukon"/>
    <n v="18.583999999999996"/>
  </r>
  <r>
    <n v="2925"/>
    <n v="21190"/>
    <d v="2009-05-28T00:00:00"/>
    <x v="156"/>
    <x v="0"/>
    <x v="1"/>
    <n v="1058"/>
    <s v="Tyvek ® Top-Opening Peel &amp; Seel ® Sobres, Gray"/>
    <s v="Caja Chica"/>
    <x v="0"/>
    <x v="10"/>
    <n v="28"/>
    <n v="35.94"/>
    <n v="1006.3199999999999"/>
    <n v="21.563999999999997"/>
    <n v="603.79199999999992"/>
    <n v="6.66"/>
    <n v="610.45199999999988"/>
    <s v="Aaron Smayling"/>
    <x v="0"/>
    <n v="2"/>
    <s v="Quebec"/>
    <s v="Quebec"/>
    <n v="395.86800000000005"/>
  </r>
  <r>
    <n v="898"/>
    <n v="6464"/>
    <d v="2009-05-28T00:00:00"/>
    <x v="175"/>
    <x v="0"/>
    <x v="1"/>
    <n v="1105"/>
    <s v="Tripp Lite Isotel 6 Outlet Surge Protector with Fax/Modem Protection"/>
    <s v="Caja Chica"/>
    <x v="0"/>
    <x v="5"/>
    <n v="1"/>
    <n v="60.97"/>
    <n v="60.97"/>
    <n v="26.826799999999995"/>
    <n v="26.826799999999995"/>
    <n v="4.5"/>
    <n v="31.326799999999995"/>
    <s v="Ralph Arnett"/>
    <x v="2"/>
    <n v="2"/>
    <s v="Quebec"/>
    <s v="Quebec"/>
    <n v="29.643200000000004"/>
  </r>
  <r>
    <n v="1054"/>
    <n v="7782"/>
    <d v="2009-07-02T00:00:00"/>
    <x v="63"/>
    <x v="1"/>
    <x v="4"/>
    <n v="1105"/>
    <s v="Tripp Lite Isotel 6 Outlet Surge Protector with Fax/Modem Protection"/>
    <s v="Caja Chica"/>
    <x v="0"/>
    <x v="5"/>
    <n v="20"/>
    <n v="60.97"/>
    <n v="1219.4000000000001"/>
    <n v="26.826799999999995"/>
    <n v="536.53599999999994"/>
    <n v="4.5"/>
    <n v="541.03599999999994"/>
    <s v="Maxwell Schwartz"/>
    <x v="1"/>
    <n v="6"/>
    <s v="Saskachewan"/>
    <s v="Pradera"/>
    <n v="678.36400000000015"/>
  </r>
  <r>
    <n v="3458"/>
    <n v="24644"/>
    <d v="2009-07-28T00:00:00"/>
    <x v="186"/>
    <x v="1"/>
    <x v="4"/>
    <n v="1105"/>
    <s v="Tripp Lite Isotel 6 Outlet Surge Protector with Fax/Modem Protection"/>
    <s v="Caja Chica"/>
    <x v="0"/>
    <x v="5"/>
    <n v="40"/>
    <n v="60.97"/>
    <n v="2438.8000000000002"/>
    <n v="26.826799999999995"/>
    <n v="1073.0719999999999"/>
    <n v="4.5"/>
    <n v="1077.5719999999999"/>
    <s v="Tony Molinari"/>
    <x v="1"/>
    <n v="2"/>
    <s v="Quebec"/>
    <s v="Quebec"/>
    <n v="1361.2280000000003"/>
  </r>
  <r>
    <n v="5863"/>
    <n v="41606"/>
    <d v="2009-06-23T00:00:00"/>
    <x v="150"/>
    <x v="0"/>
    <x v="0"/>
    <n v="905"/>
    <s v="Newell 333"/>
    <s v="Bolsa"/>
    <x v="0"/>
    <x v="7"/>
    <n v="30"/>
    <n v="2.78"/>
    <n v="83.399999999999991"/>
    <n v="1.1397999999999999"/>
    <n v="34.193999999999996"/>
    <n v="0.97"/>
    <n v="35.163999999999994"/>
    <s v="Brad Eason"/>
    <x v="0"/>
    <n v="1"/>
    <s v="Ontario"/>
    <s v="Ontario"/>
    <n v="48.235999999999997"/>
  </r>
  <r>
    <n v="3463"/>
    <n v="24647"/>
    <d v="2009-06-04T00:00:00"/>
    <x v="79"/>
    <x v="1"/>
    <x v="2"/>
    <n v="906"/>
    <s v="Xerox 23"/>
    <s v="Caja Chica"/>
    <x v="0"/>
    <x v="4"/>
    <n v="34"/>
    <n v="6.48"/>
    <n v="220.32000000000002"/>
    <n v="4.0824000000000007"/>
    <n v="138.80160000000004"/>
    <n v="5.14"/>
    <n v="143.94160000000002"/>
    <s v="Mitch Webber"/>
    <x v="1"/>
    <n v="2"/>
    <s v="Quebec"/>
    <s v="Quebec"/>
    <n v="76.378399999999999"/>
  </r>
  <r>
    <n v="5514"/>
    <n v="39078"/>
    <d v="2009-06-23T00:00:00"/>
    <x v="206"/>
    <x v="0"/>
    <x v="3"/>
    <n v="906"/>
    <s v="Xerox 23"/>
    <s v="Caja Chica"/>
    <x v="0"/>
    <x v="4"/>
    <n v="26"/>
    <n v="6.48"/>
    <n v="168.48000000000002"/>
    <n v="4.0824000000000007"/>
    <n v="106.14240000000002"/>
    <n v="5.14"/>
    <n v="111.28240000000002"/>
    <s v="Matt Connell"/>
    <x v="1"/>
    <n v="1"/>
    <s v="Ontario"/>
    <s v="Ontario"/>
    <n v="57.197599999999994"/>
  </r>
  <r>
    <n v="4784"/>
    <n v="33959"/>
    <d v="2009-07-31T00:00:00"/>
    <x v="13"/>
    <x v="2"/>
    <x v="4"/>
    <n v="907"/>
    <s v="Anderson Hickey Conga Table Tops &amp; Accessories"/>
    <s v="Caja Jumbo"/>
    <x v="1"/>
    <x v="11"/>
    <n v="23"/>
    <n v="15.23"/>
    <n v="350.29"/>
    <n v="3.6551999999999998"/>
    <n v="84.069599999999994"/>
    <n v="27.75"/>
    <n v="111.81959999999999"/>
    <s v="Ben Peterman"/>
    <x v="1"/>
    <n v="4"/>
    <s v="Nova Scotia"/>
    <s v="Atlantico"/>
    <n v="238.47040000000004"/>
  </r>
  <r>
    <n v="277"/>
    <n v="1895"/>
    <d v="2009-05-29T00:00:00"/>
    <x v="209"/>
    <x v="0"/>
    <x v="1"/>
    <n v="963"/>
    <s v="Xerox 216"/>
    <s v="Caja Chica"/>
    <x v="0"/>
    <x v="4"/>
    <n v="5"/>
    <n v="6.48"/>
    <n v="32.400000000000006"/>
    <n v="4.0824000000000007"/>
    <n v="20.412000000000003"/>
    <n v="7.91"/>
    <n v="28.322000000000003"/>
    <s v="Mitch Willingham"/>
    <x v="1"/>
    <n v="6"/>
    <s v="Saskachewan"/>
    <s v="Pradera"/>
    <n v="4.078000000000003"/>
  </r>
  <r>
    <n v="294"/>
    <n v="2050"/>
    <d v="2009-06-01T00:00:00"/>
    <x v="64"/>
    <x v="0"/>
    <x v="2"/>
    <n v="1264"/>
    <s v="Avery 482"/>
    <s v="Caja Chica"/>
    <x v="0"/>
    <x v="14"/>
    <n v="16"/>
    <n v="2.89"/>
    <n v="46.24"/>
    <n v="1.7918000000000001"/>
    <n v="28.668800000000001"/>
    <n v="0.99"/>
    <n v="29.658799999999999"/>
    <s v="James Galang"/>
    <x v="2"/>
    <n v="7"/>
    <s v="New Brunswick"/>
    <s v="Atlantico"/>
    <n v="16.581200000000003"/>
  </r>
  <r>
    <n v="7807"/>
    <n v="55847"/>
    <d v="2009-07-20T00:00:00"/>
    <x v="157"/>
    <x v="0"/>
    <x v="2"/>
    <n v="917"/>
    <s v="GBC Standard Plastic Binding Systems' Combs"/>
    <s v="Caja Chica"/>
    <x v="0"/>
    <x v="6"/>
    <n v="21"/>
    <n v="6.28"/>
    <n v="131.88"/>
    <n v="3.7679999999999998"/>
    <n v="79.128"/>
    <n v="5.36"/>
    <n v="84.488"/>
    <s v="Neil French"/>
    <x v="2"/>
    <n v="6"/>
    <s v="Saskachewan"/>
    <s v="Pradera"/>
    <n v="47.391999999999996"/>
  </r>
  <r>
    <n v="1376"/>
    <n v="9954"/>
    <d v="2009-06-19T00:00:00"/>
    <x v="192"/>
    <x v="0"/>
    <x v="2"/>
    <n v="924"/>
    <s v="Fluorescent Altolighters by Dixon"/>
    <s v="Bolsa"/>
    <x v="0"/>
    <x v="7"/>
    <n v="30"/>
    <n v="3.98"/>
    <n v="119.4"/>
    <n v="1.9501999999999999"/>
    <n v="58.506"/>
    <n v="0.83"/>
    <n v="59.335999999999999"/>
    <s v="Thais Sissman"/>
    <x v="1"/>
    <n v="9"/>
    <s v="Manitoba"/>
    <s v="Pradera"/>
    <n v="60.064000000000007"/>
  </r>
  <r>
    <n v="3671"/>
    <n v="26279"/>
    <d v="2009-07-30T00:00:00"/>
    <x v="13"/>
    <x v="0"/>
    <x v="2"/>
    <n v="926"/>
    <s v="Accessory23"/>
    <s v="Paquete Chico"/>
    <x v="2"/>
    <x v="3"/>
    <n v="7"/>
    <n v="35.99"/>
    <n v="251.93"/>
    <n v="23.033600000000003"/>
    <n v="161.23520000000002"/>
    <n v="1.25"/>
    <n v="162.48520000000002"/>
    <s v="Edward Nazzal"/>
    <x v="3"/>
    <n v="1"/>
    <s v="Ontario"/>
    <s v="Ontario"/>
    <n v="89.444799999999987"/>
  </r>
  <r>
    <n v="6804"/>
    <n v="48455"/>
    <d v="2009-06-02T00:00:00"/>
    <x v="64"/>
    <x v="0"/>
    <x v="4"/>
    <n v="1212"/>
    <s v="Canon F603 Scientific Calculator"/>
    <s v="Medio Box"/>
    <x v="2"/>
    <x v="9"/>
    <n v="2"/>
    <n v="9.99"/>
    <n v="19.98"/>
    <n v="6.3936000000000002"/>
    <n v="12.7872"/>
    <n v="6.24"/>
    <n v="19.027200000000001"/>
    <s v="Amy Cox"/>
    <x v="0"/>
    <n v="1"/>
    <s v="Ontario"/>
    <s v="Ontario"/>
    <n v="0.95279999999999987"/>
  </r>
  <r>
    <n v="1251"/>
    <n v="9092"/>
    <d v="2009-07-24T00:00:00"/>
    <x v="107"/>
    <x v="1"/>
    <x v="2"/>
    <n v="935"/>
    <s v="Tennsco Regal Shelving Units"/>
    <s v="Caja Grande"/>
    <x v="0"/>
    <x v="0"/>
    <n v="33"/>
    <n v="101.41"/>
    <n v="3346.5299999999997"/>
    <n v="18.253800000000005"/>
    <n v="602.37540000000013"/>
    <n v="35"/>
    <n v="637.37540000000013"/>
    <s v="Jeremy Pistek"/>
    <x v="1"/>
    <n v="11"/>
    <s v="Yukon"/>
    <s v="Yukon"/>
    <n v="2709.1545999999998"/>
  </r>
  <r>
    <n v="6259"/>
    <n v="44294"/>
    <d v="2009-06-03T00:00:00"/>
    <x v="79"/>
    <x v="0"/>
    <x v="3"/>
    <n v="1118"/>
    <s v="SC-3160"/>
    <s v="Caja Chica"/>
    <x v="2"/>
    <x v="3"/>
    <n v="8"/>
    <n v="65.989999999999995"/>
    <n v="527.91999999999996"/>
    <n v="27.055900000000001"/>
    <n v="216.44720000000001"/>
    <n v="8.99"/>
    <n v="225.43720000000002"/>
    <s v="Grace Kelly"/>
    <x v="2"/>
    <n v="5"/>
    <s v="Alberta"/>
    <s v="Oeste"/>
    <n v="302.48279999999994"/>
  </r>
  <r>
    <n v="13"/>
    <n v="69"/>
    <d v="2009-06-03T00:00:00"/>
    <x v="79"/>
    <x v="1"/>
    <x v="2"/>
    <n v="1247"/>
    <s v="Newell 308"/>
    <s v="Bolsa"/>
    <x v="0"/>
    <x v="7"/>
    <n v="28"/>
    <n v="1.68"/>
    <n v="47.04"/>
    <n v="0.67200000000000004"/>
    <n v="18.816000000000003"/>
    <n v="0.7"/>
    <n v="19.516000000000002"/>
    <s v="Jonathan Doherty"/>
    <x v="1"/>
    <n v="6"/>
    <s v="Saskachewan"/>
    <s v="Pradera"/>
    <n v="27.523999999999997"/>
  </r>
  <r>
    <n v="7832"/>
    <n v="56002"/>
    <d v="2009-07-04T00:00:00"/>
    <x v="9"/>
    <x v="0"/>
    <x v="3"/>
    <n v="948"/>
    <s v="Xerox 1908"/>
    <s v="Caja Chica"/>
    <x v="0"/>
    <x v="4"/>
    <n v="14"/>
    <n v="55.98"/>
    <n v="783.71999999999991"/>
    <n v="35.827199999999998"/>
    <n v="501.58079999999995"/>
    <n v="4.8600000000000003"/>
    <n v="506.44079999999997"/>
    <s v="Dave Hallsten"/>
    <x v="1"/>
    <n v="1"/>
    <s v="Ontario"/>
    <s v="Ontario"/>
    <n v="277.27919999999995"/>
  </r>
  <r>
    <n v="6534"/>
    <n v="46499"/>
    <d v="2009-06-07T00:00:00"/>
    <x v="43"/>
    <x v="0"/>
    <x v="4"/>
    <n v="1145"/>
    <s v="Acco Smartsocket® Color-Coded Six-Outlet AC Adapter Model Surge Protectors"/>
    <s v="Caja Chica"/>
    <x v="0"/>
    <x v="5"/>
    <n v="1"/>
    <n v="44.01"/>
    <n v="44.01"/>
    <n v="18.0441"/>
    <n v="18.0441"/>
    <n v="3.5"/>
    <n v="21.5441"/>
    <s v="George Zrebassa"/>
    <x v="3"/>
    <n v="3"/>
    <s v="British Columbia"/>
    <s v="Oeste"/>
    <n v="22.465899999999998"/>
  </r>
  <r>
    <n v="1619"/>
    <n v="11714"/>
    <d v="2009-08-04T00:00:00"/>
    <x v="214"/>
    <x v="0"/>
    <x v="4"/>
    <n v="960"/>
    <s v="Acme Galleria® Hot Forged Steel Scissors with Colored Handles"/>
    <s v="Paquete Chico"/>
    <x v="0"/>
    <x v="16"/>
    <n v="9"/>
    <n v="15.73"/>
    <n v="141.57"/>
    <n v="6.9211999999999989"/>
    <n v="62.29079999999999"/>
    <n v="7.42"/>
    <n v="69.710799999999992"/>
    <s v="Tamara Willingham"/>
    <x v="1"/>
    <n v="11"/>
    <s v="Yukon"/>
    <s v="Yukon"/>
    <n v="71.859200000000001"/>
  </r>
  <r>
    <n v="6753"/>
    <n v="48096"/>
    <d v="2009-06-12T00:00:00"/>
    <x v="45"/>
    <x v="0"/>
    <x v="0"/>
    <n v="982"/>
    <s v="Recycled Interoffice Sobres with Re-Use-A-Seal® Closure, 10 x 13"/>
    <s v="Caja Chica"/>
    <x v="0"/>
    <x v="10"/>
    <n v="22"/>
    <n v="17.07"/>
    <n v="375.54"/>
    <n v="10.583399999999999"/>
    <n v="232.83479999999997"/>
    <n v="8.1300000000000008"/>
    <n v="240.96479999999997"/>
    <s v="Denise Monton"/>
    <x v="3"/>
    <n v="6"/>
    <s v="Saskachewan"/>
    <s v="Pradera"/>
    <n v="134.57520000000005"/>
  </r>
  <r>
    <n v="7915"/>
    <n v="56582"/>
    <d v="2009-06-12T00:00:00"/>
    <x v="53"/>
    <x v="0"/>
    <x v="3"/>
    <n v="1084"/>
    <s v="Eldon Antistatic Chair Mats for Bajo to Medio Pile Carpets"/>
    <s v="Caja Grande"/>
    <x v="1"/>
    <x v="1"/>
    <n v="25"/>
    <n v="105.29"/>
    <n v="2632.25"/>
    <n v="22.110899999999997"/>
    <n v="552.77249999999992"/>
    <n v="10.119999999999999"/>
    <n v="562.89249999999993"/>
    <s v="Harold Pawlan"/>
    <x v="0"/>
    <n v="5"/>
    <s v="Alberta"/>
    <s v="Oeste"/>
    <n v="2069.3575000000001"/>
  </r>
  <r>
    <n v="197"/>
    <n v="1287"/>
    <d v="2009-07-04T00:00:00"/>
    <x v="114"/>
    <x v="0"/>
    <x v="0"/>
    <n v="1084"/>
    <s v="Eldon Antistatic Chair Mats for Bajo to Medio Pile Carpets"/>
    <s v="Caja Grande"/>
    <x v="1"/>
    <x v="1"/>
    <n v="39"/>
    <n v="105.29"/>
    <n v="4106.3100000000004"/>
    <n v="22.110899999999997"/>
    <n v="862.32509999999991"/>
    <n v="10.119999999999999"/>
    <n v="872.44509999999991"/>
    <s v="Mitch Willingham"/>
    <x v="1"/>
    <n v="6"/>
    <s v="Saskachewan"/>
    <s v="Pradera"/>
    <n v="3233.8649000000005"/>
  </r>
  <r>
    <n v="5962"/>
    <n v="42308"/>
    <d v="2009-06-12T00:00:00"/>
    <x v="216"/>
    <x v="0"/>
    <x v="1"/>
    <n v="1198"/>
    <s v="Eldon Imàge® Series Desk Accessories, Clear"/>
    <s v="Caja Chica"/>
    <x v="1"/>
    <x v="1"/>
    <n v="16"/>
    <n v="4.8600000000000003"/>
    <n v="77.760000000000005"/>
    <n v="2.8188000000000004"/>
    <n v="45.100800000000007"/>
    <n v="7.1"/>
    <n v="52.200800000000008"/>
    <s v="Sam Zeldin"/>
    <x v="0"/>
    <n v="1"/>
    <s v="Ontario"/>
    <s v="Ontario"/>
    <n v="25.559199999999997"/>
  </r>
  <r>
    <n v="5249"/>
    <n v="37348"/>
    <d v="2009-06-13T00:00:00"/>
    <x v="53"/>
    <x v="0"/>
    <x v="0"/>
    <n v="1141"/>
    <s v="Advantus Rolling Storage Box"/>
    <s v="Caja Chica"/>
    <x v="0"/>
    <x v="0"/>
    <n v="33"/>
    <n v="17.149999999999999"/>
    <n v="565.94999999999993"/>
    <n v="7.2030000000000003"/>
    <n v="237.69900000000001"/>
    <n v="4.96"/>
    <n v="242.65900000000002"/>
    <s v="Maribeth Dona"/>
    <x v="3"/>
    <n v="7"/>
    <s v="New Brunswick"/>
    <s v="Atlantico"/>
    <n v="323.29099999999994"/>
  </r>
  <r>
    <n v="758"/>
    <n v="5441"/>
    <d v="2009-07-20T00:00:00"/>
    <x v="193"/>
    <x v="0"/>
    <x v="2"/>
    <n v="1141"/>
    <s v="Advantus Rolling Storage Box"/>
    <s v="Caja Chica"/>
    <x v="0"/>
    <x v="0"/>
    <n v="16"/>
    <n v="17.149999999999999"/>
    <n v="274.39999999999998"/>
    <n v="7.2030000000000003"/>
    <n v="115.248"/>
    <n v="4.96"/>
    <n v="120.208"/>
    <s v="Brendan Sweed"/>
    <x v="2"/>
    <n v="5"/>
    <s v="Alberta"/>
    <s v="Oeste"/>
    <n v="154.19199999999998"/>
  </r>
  <r>
    <n v="2036"/>
    <n v="14528"/>
    <d v="2009-06-15T00:00:00"/>
    <x v="29"/>
    <x v="0"/>
    <x v="4"/>
    <n v="1000"/>
    <s v="Avery Hanging File Binders"/>
    <s v="Caja Chica"/>
    <x v="0"/>
    <x v="6"/>
    <n v="14"/>
    <n v="5.98"/>
    <n v="83.72"/>
    <n v="3.6478000000000002"/>
    <n v="51.069200000000002"/>
    <n v="1.49"/>
    <n v="52.559200000000004"/>
    <s v="Karl Brown"/>
    <x v="3"/>
    <n v="4"/>
    <s v="Nova Scotia"/>
    <s v="Atlantico"/>
    <n v="31.160799999999995"/>
  </r>
  <r>
    <n v="7999"/>
    <n v="57155"/>
    <d v="2009-06-17T00:00:00"/>
    <x v="86"/>
    <x v="1"/>
    <x v="4"/>
    <n v="1203"/>
    <s v="File Shuttle II and Handi-File, Black"/>
    <s v="Caja Chica"/>
    <x v="0"/>
    <x v="0"/>
    <n v="16"/>
    <n v="33.89"/>
    <n v="542.24"/>
    <n v="13.556000000000001"/>
    <n v="216.89600000000002"/>
    <n v="5.0999999999999996"/>
    <n v="221.99600000000001"/>
    <s v="Stuart Calhoun"/>
    <x v="2"/>
    <n v="1"/>
    <s v="Ontario"/>
    <s v="Ontario"/>
    <n v="320.24400000000003"/>
  </r>
  <r>
    <n v="5198"/>
    <n v="36932"/>
    <d v="2009-07-07T00:00:00"/>
    <x v="136"/>
    <x v="0"/>
    <x v="3"/>
    <n v="1203"/>
    <s v="File Shuttle II and Handi-File, Black"/>
    <s v="Caja Chica"/>
    <x v="0"/>
    <x v="0"/>
    <n v="20"/>
    <n v="33.89"/>
    <n v="677.8"/>
    <n v="13.556000000000001"/>
    <n v="271.12"/>
    <n v="5.0999999999999996"/>
    <n v="276.22000000000003"/>
    <s v="Troy Blackwell"/>
    <x v="3"/>
    <n v="9"/>
    <s v="Manitoba"/>
    <s v="Pradera"/>
    <n v="401.57999999999993"/>
  </r>
  <r>
    <n v="940"/>
    <n v="6823"/>
    <d v="2009-07-21T00:00:00"/>
    <x v="164"/>
    <x v="0"/>
    <x v="2"/>
    <n v="1028"/>
    <s v="Large Capacity Hanging Post Binders"/>
    <s v="Caja Chica"/>
    <x v="0"/>
    <x v="6"/>
    <n v="50"/>
    <n v="24.95"/>
    <n v="1247.5"/>
    <n v="15.2195"/>
    <n v="760.97500000000002"/>
    <n v="2.99"/>
    <n v="763.96500000000003"/>
    <s v="Todd Boyes"/>
    <x v="0"/>
    <n v="1"/>
    <s v="Ontario"/>
    <s v="Ontario"/>
    <n v="483.53499999999997"/>
  </r>
  <r>
    <n v="4175"/>
    <n v="29633"/>
    <d v="2009-06-22T00:00:00"/>
    <x v="100"/>
    <x v="0"/>
    <x v="4"/>
    <n v="1097"/>
    <s v="Iris Project Case"/>
    <s v="Medio Box"/>
    <x v="0"/>
    <x v="0"/>
    <n v="11"/>
    <n v="7.98"/>
    <n v="87.78"/>
    <n v="3.2718000000000003"/>
    <n v="35.989800000000002"/>
    <n v="6.5"/>
    <n v="42.489800000000002"/>
    <s v="Scott Cohen"/>
    <x v="2"/>
    <n v="2"/>
    <s v="Quebec"/>
    <s v="Quebec"/>
    <n v="45.290199999999999"/>
  </r>
  <r>
    <n v="2618"/>
    <n v="18919"/>
    <d v="2009-06-28T00:00:00"/>
    <x v="109"/>
    <x v="0"/>
    <x v="3"/>
    <n v="1155"/>
    <s v="Bionaire 99.97% HEPA Air Cleaner"/>
    <s v="Medio Box"/>
    <x v="0"/>
    <x v="5"/>
    <n v="39"/>
    <n v="17.52"/>
    <n v="683.28"/>
    <n v="8.76"/>
    <n v="341.64"/>
    <n v="8.17"/>
    <n v="349.81"/>
    <s v="Rob Williams"/>
    <x v="3"/>
    <n v="11"/>
    <s v="Yukon"/>
    <s v="Yukon"/>
    <n v="333.46999999999997"/>
  </r>
  <r>
    <n v="4732"/>
    <n v="33699"/>
    <d v="2009-07-26T00:00:00"/>
    <x v="166"/>
    <x v="0"/>
    <x v="3"/>
    <n v="1062"/>
    <s v="Rogers® Profile Extra Capacity Storage Tub"/>
    <s v="Caja Chica"/>
    <x v="0"/>
    <x v="0"/>
    <n v="18"/>
    <n v="16.739999999999998"/>
    <n v="301.32"/>
    <n v="3.1805999999999988"/>
    <n v="57.250799999999977"/>
    <n v="7.04"/>
    <n v="64.290799999999976"/>
    <s v="Troy Staebel"/>
    <x v="0"/>
    <n v="4"/>
    <s v="Nova Scotia"/>
    <s v="Atlantico"/>
    <n v="237.0292"/>
  </r>
  <r>
    <n v="4857"/>
    <n v="34565"/>
    <d v="2009-07-13T00:00:00"/>
    <x v="202"/>
    <x v="0"/>
    <x v="1"/>
    <n v="1072"/>
    <s v="i1000plus"/>
    <s v="Caja Chica"/>
    <x v="2"/>
    <x v="3"/>
    <n v="47"/>
    <n v="125.99"/>
    <n v="5921.53"/>
    <n v="54.175700000000006"/>
    <n v="2546.2579000000005"/>
    <n v="4.2"/>
    <n v="2550.4579000000003"/>
    <s v="Valerie Takahito"/>
    <x v="2"/>
    <n v="5"/>
    <s v="Alberta"/>
    <s v="Oeste"/>
    <n v="3371.0720999999994"/>
  </r>
  <r>
    <n v="4096"/>
    <n v="29187"/>
    <d v="2009-07-31T00:00:00"/>
    <x v="111"/>
    <x v="2"/>
    <x v="3"/>
    <n v="1092"/>
    <s v="Hewlett-Packard Business Color Inkjet 3000 [N, DTN] Series Printers"/>
    <s v="Barril Jumbo"/>
    <x v="2"/>
    <x v="9"/>
    <n v="35"/>
    <n v="808.49"/>
    <n v="28297.15"/>
    <n v="485.09399999999999"/>
    <n v="16978.29"/>
    <n v="55.3"/>
    <n v="17033.59"/>
    <s v="Rick Wilson"/>
    <x v="2"/>
    <n v="5"/>
    <s v="Alberta"/>
    <s v="Oeste"/>
    <n v="11263.560000000001"/>
  </r>
  <r>
    <n v="5344"/>
    <n v="37987"/>
    <d v="2009-07-03T00:00:00"/>
    <x v="63"/>
    <x v="0"/>
    <x v="0"/>
    <n v="1204"/>
    <s v="Round Specialty Laser Printer Etiquetas"/>
    <s v="Caja Chica"/>
    <x v="0"/>
    <x v="14"/>
    <n v="26"/>
    <n v="12.53"/>
    <n v="325.77999999999997"/>
    <n v="7.7685999999999993"/>
    <n v="201.98359999999997"/>
    <n v="0.49"/>
    <n v="202.47359999999998"/>
    <s v="Michael Moore"/>
    <x v="1"/>
    <n v="9"/>
    <s v="Manitoba"/>
    <s v="Pradera"/>
    <n v="123.3064"/>
  </r>
  <r>
    <n v="1311"/>
    <n v="9606"/>
    <d v="2009-07-27T00:00:00"/>
    <x v="217"/>
    <x v="0"/>
    <x v="2"/>
    <n v="1204"/>
    <s v="Round Specialty Laser Printer Etiquetas"/>
    <s v="Caja Chica"/>
    <x v="0"/>
    <x v="14"/>
    <n v="39"/>
    <n v="12.53"/>
    <n v="488.66999999999996"/>
    <n v="7.7685999999999993"/>
    <n v="302.97539999999998"/>
    <n v="0.49"/>
    <n v="303.46539999999999"/>
    <s v="Darrin Martin"/>
    <x v="0"/>
    <n v="1"/>
    <s v="Ontario"/>
    <s v="Ontario"/>
    <n v="185.20459999999997"/>
  </r>
  <r>
    <n v="5057"/>
    <n v="36067"/>
    <d v="2009-07-04T00:00:00"/>
    <x v="114"/>
    <x v="1"/>
    <x v="0"/>
    <n v="1201"/>
    <s v="Economy Rollaway Files"/>
    <s v="Caja Chica"/>
    <x v="0"/>
    <x v="0"/>
    <n v="37"/>
    <n v="165.2"/>
    <n v="6112.4"/>
    <n v="67.731999999999999"/>
    <n v="2506.0839999999998"/>
    <n v="19.989999999999998"/>
    <n v="2526.0739999999996"/>
    <s v="Dave Poirier"/>
    <x v="0"/>
    <n v="3"/>
    <s v="British Columbia"/>
    <s v="Oeste"/>
    <n v="3586.326"/>
  </r>
  <r>
    <n v="467"/>
    <n v="3175"/>
    <d v="2009-07-14T00:00:00"/>
    <x v="190"/>
    <x v="0"/>
    <x v="3"/>
    <n v="1201"/>
    <s v="Economy Rollaway Files"/>
    <s v="Caja Chica"/>
    <x v="0"/>
    <x v="0"/>
    <n v="23"/>
    <n v="165.2"/>
    <n v="3799.6"/>
    <n v="67.731999999999999"/>
    <n v="1557.836"/>
    <n v="19.989999999999998"/>
    <n v="1577.826"/>
    <s v="Bradley Drucker"/>
    <x v="0"/>
    <n v="11"/>
    <s v="Yukon"/>
    <s v="Yukon"/>
    <n v="2221.7739999999999"/>
  </r>
  <r>
    <n v="1739"/>
    <n v="12480"/>
    <d v="2009-07-07T00:00:00"/>
    <x v="9"/>
    <x v="2"/>
    <x v="1"/>
    <n v="1183"/>
    <s v="O'Sullivan Cherrywood Estates Traditional Barrister Bookcase"/>
    <s v="Caja Jumbo"/>
    <x v="1"/>
    <x v="15"/>
    <n v="8"/>
    <n v="137.47999999999999"/>
    <n v="1099.8399999999999"/>
    <n v="30.245599999999992"/>
    <n v="241.96479999999994"/>
    <n v="32.18"/>
    <n v="274.14479999999992"/>
    <s v="Steve Nguyen"/>
    <x v="0"/>
    <n v="1"/>
    <s v="Ontario"/>
    <s v="Ontario"/>
    <n v="825.6952"/>
  </r>
  <r>
    <n v="4686"/>
    <n v="33350"/>
    <d v="2009-07-21T00:00:00"/>
    <x v="193"/>
    <x v="0"/>
    <x v="2"/>
    <n v="1189"/>
    <s v="Ibico EPK-21 Electric Binding System"/>
    <s v="Caja Chica"/>
    <x v="0"/>
    <x v="6"/>
    <n v="1"/>
    <n v="1889.99"/>
    <n v="1889.99"/>
    <n v="1209.5935999999999"/>
    <n v="1209.5935999999999"/>
    <n v="19.989999999999998"/>
    <n v="1229.5835999999999"/>
    <s v="Kelly Andreada"/>
    <x v="3"/>
    <n v="6"/>
    <s v="Saskachewan"/>
    <s v="Pradera"/>
    <n v="660.40640000000008"/>
  </r>
  <r>
    <n v="4117"/>
    <n v="29286"/>
    <d v="2009-07-28T00:00:00"/>
    <x v="186"/>
    <x v="2"/>
    <x v="4"/>
    <n v="1275"/>
    <s v="Okidata Pacemark 4410N Wide Format Dot Matrix Printer"/>
    <s v="Caja Jumbo"/>
    <x v="2"/>
    <x v="9"/>
    <n v="4"/>
    <n v="3502.14"/>
    <n v="14008.56"/>
    <n v="1505.9202"/>
    <n v="6023.6808000000001"/>
    <n v="8.73"/>
    <n v="6032.4107999999997"/>
    <s v="Alan Dominguez"/>
    <x v="1"/>
    <n v="5"/>
    <s v="Alberta"/>
    <s v="Oeste"/>
    <n v="7976.1491999999998"/>
  </r>
  <r>
    <n v="1618"/>
    <n v="11714"/>
    <d v="2009-08-04T00:00:00"/>
    <x v="214"/>
    <x v="2"/>
    <x v="4"/>
    <n v="1275"/>
    <s v="Okidata Pacemark 4410N Wide Format Dot Matrix Printer"/>
    <s v="Caja Jumbo"/>
    <x v="2"/>
    <x v="9"/>
    <n v="1"/>
    <n v="3502.14"/>
    <n v="3502.14"/>
    <n v="1505.9202"/>
    <n v="1505.9202"/>
    <n v="8.73"/>
    <n v="1514.6502"/>
    <s v="Tamara Willingham"/>
    <x v="1"/>
    <n v="11"/>
    <s v="Yukon"/>
    <s v="Yukon"/>
    <n v="1987.4897999999998"/>
  </r>
  <r>
    <n v="5248"/>
    <n v="37319"/>
    <d v="2009-08-04T00:00:00"/>
    <x v="215"/>
    <x v="0"/>
    <x v="4"/>
    <n v="227"/>
    <s v="Belkin 6 Outlet Metallic Surge Strip"/>
    <s v="Caja Chica"/>
    <x v="0"/>
    <x v="5"/>
    <n v="37"/>
    <n v="10.89"/>
    <n v="402.93"/>
    <n v="4.464900000000001"/>
    <n v="165.20130000000003"/>
    <n v="4.5"/>
    <n v="169.70130000000003"/>
    <s v="Victoria Brennan"/>
    <x v="0"/>
    <n v="5"/>
    <s v="Alberta"/>
    <s v="Oeste"/>
    <n v="233.22869999999998"/>
  </r>
  <r>
    <n v="4646"/>
    <n v="33090"/>
    <d v="2009-08-05T00:00:00"/>
    <x v="215"/>
    <x v="0"/>
    <x v="1"/>
    <n v="843"/>
    <s v="Companion Letter/Legal File, Black"/>
    <s v="Caja Chica"/>
    <x v="0"/>
    <x v="0"/>
    <n v="26"/>
    <n v="37.76"/>
    <n v="981.76"/>
    <n v="16.236800000000002"/>
    <n v="422.15680000000009"/>
    <n v="12.9"/>
    <n v="435.05680000000007"/>
    <s v="Deanra Eno"/>
    <x v="1"/>
    <n v="1"/>
    <s v="Ontario"/>
    <s v="Ontario"/>
    <n v="546.70319999999992"/>
  </r>
  <r>
    <n v="3579"/>
    <n v="25507"/>
    <d v="2009-08-05T00:00:00"/>
    <x v="215"/>
    <x v="0"/>
    <x v="2"/>
    <n v="818"/>
    <s v="Space Solutions Commercial Steel Shelving"/>
    <s v="Caja Grande"/>
    <x v="0"/>
    <x v="0"/>
    <n v="8"/>
    <n v="64.650000000000006"/>
    <n v="517.20000000000005"/>
    <n v="12.929999999999998"/>
    <n v="103.43999999999998"/>
    <n v="35"/>
    <n v="138.44"/>
    <s v="Ed Braxton"/>
    <x v="3"/>
    <n v="11"/>
    <s v="Yukon"/>
    <s v="Yukon"/>
    <n v="378.76000000000005"/>
  </r>
  <r>
    <n v="4407"/>
    <n v="31426"/>
    <d v="2009-08-05T00:00:00"/>
    <x v="218"/>
    <x v="0"/>
    <x v="3"/>
    <n v="745"/>
    <s v="i2000"/>
    <s v="Caja Chica"/>
    <x v="2"/>
    <x v="3"/>
    <n v="40"/>
    <n v="125.99"/>
    <n v="5039.5999999999995"/>
    <n v="50.396000000000001"/>
    <n v="2015.8400000000001"/>
    <n v="2.5"/>
    <n v="2018.3400000000001"/>
    <s v="Greg Maxwell"/>
    <x v="3"/>
    <n v="3"/>
    <s v="British Columbia"/>
    <s v="Oeste"/>
    <n v="3021.2599999999993"/>
  </r>
  <r>
    <n v="4843"/>
    <n v="34435"/>
    <d v="2009-08-05T00:00:00"/>
    <x v="111"/>
    <x v="0"/>
    <x v="3"/>
    <n v="376"/>
    <s v="Staples Battery-Operated Desktop Pencil Sharpener"/>
    <s v="Paquete Chico"/>
    <x v="0"/>
    <x v="7"/>
    <n v="42"/>
    <n v="10.48"/>
    <n v="440.16"/>
    <n v="4.1920000000000002"/>
    <n v="176.06400000000002"/>
    <n v="2.89"/>
    <n v="178.95400000000001"/>
    <s v="Justin Hirsh"/>
    <x v="2"/>
    <n v="3"/>
    <s v="British Columbia"/>
    <s v="Oeste"/>
    <n v="261.20600000000002"/>
  </r>
  <r>
    <n v="696"/>
    <n v="4870"/>
    <d v="2009-08-05T00:00:00"/>
    <x v="215"/>
    <x v="2"/>
    <x v="1"/>
    <n v="871"/>
    <s v="Bretford CR8500 Series Meeting Room Muebles"/>
    <s v="Caja Jumbo"/>
    <x v="1"/>
    <x v="11"/>
    <n v="44"/>
    <n v="400.98"/>
    <n v="17643.120000000003"/>
    <n v="116.28420000000001"/>
    <n v="5116.5048000000006"/>
    <n v="42.52"/>
    <n v="5159.0248000000011"/>
    <s v="Luke Foster"/>
    <x v="1"/>
    <n v="11"/>
    <s v="Yukon"/>
    <s v="Yukon"/>
    <n v="12484.095200000002"/>
  </r>
  <r>
    <n v="3259"/>
    <n v="23333"/>
    <d v="2009-08-05T00:00:00"/>
    <x v="215"/>
    <x v="0"/>
    <x v="1"/>
    <n v="801"/>
    <s v="Holmes Odor Grabber"/>
    <s v="Medio Box"/>
    <x v="0"/>
    <x v="5"/>
    <n v="44"/>
    <n v="14.42"/>
    <n v="634.48"/>
    <n v="6.9215999999999998"/>
    <n v="304.55039999999997"/>
    <n v="6.75"/>
    <n v="311.30039999999997"/>
    <s v="Michael Dominguez"/>
    <x v="3"/>
    <n v="1"/>
    <s v="Ontario"/>
    <s v="Ontario"/>
    <n v="323.17960000000005"/>
  </r>
  <r>
    <n v="3260"/>
    <n v="23333"/>
    <d v="2009-08-05T00:00:00"/>
    <x v="111"/>
    <x v="0"/>
    <x v="1"/>
    <n v="729"/>
    <s v="Xerox 1903"/>
    <s v="Caja Chica"/>
    <x v="0"/>
    <x v="4"/>
    <n v="32"/>
    <n v="5.98"/>
    <n v="191.36"/>
    <n v="3.8272000000000004"/>
    <n v="122.47040000000001"/>
    <n v="5.79"/>
    <n v="128.2604"/>
    <s v="Michael Dominguez"/>
    <x v="3"/>
    <n v="1"/>
    <s v="Ontario"/>
    <s v="Ontario"/>
    <n v="63.099600000000009"/>
  </r>
  <r>
    <n v="3261"/>
    <n v="23333"/>
    <d v="2009-08-05T00:00:00"/>
    <x v="215"/>
    <x v="0"/>
    <x v="1"/>
    <n v="406"/>
    <s v="Talkabout T8367"/>
    <s v="Caja Chica"/>
    <x v="2"/>
    <x v="3"/>
    <n v="16"/>
    <n v="65.989999999999995"/>
    <n v="1055.8399999999999"/>
    <n v="29.035599999999995"/>
    <n v="464.56959999999992"/>
    <n v="8.99"/>
    <n v="473.55959999999993"/>
    <s v="Michael Dominguez"/>
    <x v="3"/>
    <n v="1"/>
    <s v="Ontario"/>
    <s v="Ontario"/>
    <n v="582.28039999999999"/>
  </r>
  <r>
    <n v="2768"/>
    <n v="20007"/>
    <d v="2009-08-05T00:00:00"/>
    <x v="215"/>
    <x v="0"/>
    <x v="2"/>
    <n v="114"/>
    <s v="Newell 323"/>
    <s v="Bolsa"/>
    <x v="0"/>
    <x v="7"/>
    <n v="49"/>
    <n v="1.68"/>
    <n v="82.32"/>
    <n v="0.68880000000000008"/>
    <n v="33.751200000000004"/>
    <n v="1.57"/>
    <n v="35.321200000000005"/>
    <s v="Nicole Hansen"/>
    <x v="0"/>
    <n v="8"/>
    <s v="Territorios del Noroeste"/>
    <s v="Territorios del Noroeste"/>
    <n v="46.998799999999989"/>
  </r>
  <r>
    <n v="4111"/>
    <n v="29252"/>
    <d v="2009-08-06T00:00:00"/>
    <x v="219"/>
    <x v="0"/>
    <x v="3"/>
    <n v="491"/>
    <s v="Xerox 1995"/>
    <s v="Caja Chica"/>
    <x v="0"/>
    <x v="4"/>
    <n v="9"/>
    <n v="6.48"/>
    <n v="58.320000000000007"/>
    <n v="4.0824000000000007"/>
    <n v="36.741600000000005"/>
    <n v="5.19"/>
    <n v="41.931600000000003"/>
    <s v="Anthony Johnson"/>
    <x v="0"/>
    <n v="3"/>
    <s v="British Columbia"/>
    <s v="Oeste"/>
    <n v="16.388400000000004"/>
  </r>
  <r>
    <n v="5562"/>
    <n v="39367"/>
    <d v="2009-08-06T00:00:00"/>
    <x v="111"/>
    <x v="0"/>
    <x v="4"/>
    <n v="312"/>
    <s v="ACCOHIDE® 3-Ring Binder, Blue, 1&quot;"/>
    <s v="Caja Chica"/>
    <x v="0"/>
    <x v="6"/>
    <n v="45"/>
    <n v="4.13"/>
    <n v="185.85"/>
    <n v="2.5606"/>
    <n v="115.227"/>
    <n v="5.04"/>
    <n v="120.26700000000001"/>
    <s v="Dennis Bolton"/>
    <x v="0"/>
    <n v="3"/>
    <s v="British Columbia"/>
    <s v="Oeste"/>
    <n v="65.582999999999984"/>
  </r>
  <r>
    <n v="5563"/>
    <n v="39367"/>
    <d v="2009-08-06T00:00:00"/>
    <x v="220"/>
    <x v="0"/>
    <x v="4"/>
    <n v="666"/>
    <s v="Ampad #10 Peel &amp; Seel® Holiday Sobres"/>
    <s v="Caja Chica"/>
    <x v="0"/>
    <x v="10"/>
    <n v="30"/>
    <n v="4.4800000000000004"/>
    <n v="134.4"/>
    <n v="2.8224000000000005"/>
    <n v="84.672000000000011"/>
    <n v="2.5"/>
    <n v="87.172000000000011"/>
    <s v="Dennis Bolton"/>
    <x v="0"/>
    <n v="3"/>
    <s v="British Columbia"/>
    <s v="Oeste"/>
    <n v="47.227999999999994"/>
  </r>
  <r>
    <n v="3596"/>
    <n v="25638"/>
    <d v="2009-08-06T00:00:00"/>
    <x v="111"/>
    <x v="0"/>
    <x v="0"/>
    <n v="24"/>
    <s v="Maxell 3.5&quot; DS/HD IBM-Formatted Diskettes, 10/Pack"/>
    <s v="Paquete Chico"/>
    <x v="2"/>
    <x v="8"/>
    <n v="31"/>
    <n v="4.8899999999999997"/>
    <n v="151.59"/>
    <n v="1.6625999999999996"/>
    <n v="51.540599999999991"/>
    <n v="4.93"/>
    <n v="56.47059999999999"/>
    <s v="Ivan Gibson"/>
    <x v="1"/>
    <n v="9"/>
    <s v="Manitoba"/>
    <s v="Pradera"/>
    <n v="95.119400000000013"/>
  </r>
  <r>
    <n v="3597"/>
    <n v="25638"/>
    <d v="2009-08-06T00:00:00"/>
    <x v="111"/>
    <x v="0"/>
    <x v="0"/>
    <n v="459"/>
    <s v="Riverleaf Stik-Withit® Designer Note Cubes®"/>
    <s v="Bolsa"/>
    <x v="0"/>
    <x v="4"/>
    <n v="12"/>
    <n v="10.06"/>
    <n v="120.72"/>
    <n v="6.1366000000000005"/>
    <n v="73.639200000000002"/>
    <n v="2.06"/>
    <n v="75.699200000000005"/>
    <s v="Ivan Gibson"/>
    <x v="1"/>
    <n v="9"/>
    <s v="Manitoba"/>
    <s v="Pradera"/>
    <n v="45.020799999999994"/>
  </r>
  <r>
    <n v="6951"/>
    <n v="49666"/>
    <d v="2009-08-06T00:00:00"/>
    <x v="219"/>
    <x v="1"/>
    <x v="3"/>
    <n v="1178"/>
    <s v="Acme® Preferred Stainless Steel Scissors"/>
    <s v="Paquete Chico"/>
    <x v="0"/>
    <x v="16"/>
    <n v="46"/>
    <n v="5.68"/>
    <n v="261.27999999999997"/>
    <n v="2.4991999999999996"/>
    <n v="114.96319999999999"/>
    <n v="3.6"/>
    <n v="118.56319999999998"/>
    <s v="Jasper Cacioppo"/>
    <x v="3"/>
    <n v="2"/>
    <s v="Quebec"/>
    <s v="Quebec"/>
    <n v="142.71679999999998"/>
  </r>
  <r>
    <n v="7967"/>
    <n v="56960"/>
    <d v="2009-08-06T00:00:00"/>
    <x v="220"/>
    <x v="1"/>
    <x v="0"/>
    <n v="1036"/>
    <s v="5170"/>
    <s v="Caja Chica"/>
    <x v="2"/>
    <x v="3"/>
    <n v="48"/>
    <n v="65.989999999999995"/>
    <n v="3167.5199999999995"/>
    <n v="27.055900000000001"/>
    <n v="1298.6831999999999"/>
    <n v="4.2"/>
    <n v="1302.8832"/>
    <s v="Jim Epp"/>
    <x v="0"/>
    <n v="7"/>
    <s v="New Brunswick"/>
    <s v="Atlantico"/>
    <n v="1864.6367999999995"/>
  </r>
  <r>
    <n v="6348"/>
    <n v="44995"/>
    <d v="2009-08-06T00:00:00"/>
    <x v="111"/>
    <x v="0"/>
    <x v="0"/>
    <n v="385"/>
    <s v="SouthOesteern Bell FA970 Digital Answering Machine with Time/Day Stamp"/>
    <s v="Medio Box"/>
    <x v="2"/>
    <x v="3"/>
    <n v="46"/>
    <n v="28.99"/>
    <n v="1333.54"/>
    <n v="12.755599999999998"/>
    <n v="586.75759999999991"/>
    <n v="8.59"/>
    <n v="595.34759999999994"/>
    <s v="Maria Etezadi"/>
    <x v="3"/>
    <n v="5"/>
    <s v="Alberta"/>
    <s v="Oeste"/>
    <n v="738.19240000000002"/>
  </r>
  <r>
    <n v="5963"/>
    <n v="42309"/>
    <d v="2009-08-06T00:00:00"/>
    <x v="220"/>
    <x v="0"/>
    <x v="3"/>
    <n v="697"/>
    <s v="Kensington 6 Outlet Guardian Standard Surge Protector"/>
    <s v="Caja Chica"/>
    <x v="0"/>
    <x v="5"/>
    <n v="41"/>
    <n v="20.48"/>
    <n v="839.68000000000006"/>
    <n v="8.6016000000000012"/>
    <n v="352.66560000000004"/>
    <n v="6.32"/>
    <n v="358.98560000000003"/>
    <s v="Meg Tillman"/>
    <x v="0"/>
    <n v="6"/>
    <s v="Saskachewan"/>
    <s v="Pradera"/>
    <n v="480.69440000000003"/>
  </r>
  <r>
    <n v="5964"/>
    <n v="42309"/>
    <d v="2009-08-06T00:00:00"/>
    <x v="221"/>
    <x v="0"/>
    <x v="3"/>
    <n v="617"/>
    <s v="Super Bands, 12/Pack"/>
    <s v="Bolsa"/>
    <x v="0"/>
    <x v="12"/>
    <n v="26"/>
    <n v="1.86"/>
    <n v="48.36"/>
    <n v="0.3348000000000001"/>
    <n v="8.7048000000000023"/>
    <n v="2.58"/>
    <n v="11.284800000000002"/>
    <s v="Meg Tillman"/>
    <x v="0"/>
    <n v="6"/>
    <s v="Saskachewan"/>
    <s v="Pradera"/>
    <n v="37.075199999999995"/>
  </r>
  <r>
    <n v="5965"/>
    <n v="42309"/>
    <d v="2009-08-06T00:00:00"/>
    <x v="221"/>
    <x v="0"/>
    <x v="3"/>
    <n v="1057"/>
    <s v="V70"/>
    <s v="Caja Chica"/>
    <x v="2"/>
    <x v="3"/>
    <n v="38"/>
    <n v="205.99"/>
    <n v="7827.6200000000008"/>
    <n v="84.455900000000014"/>
    <n v="3209.3242000000005"/>
    <n v="2.5"/>
    <n v="3211.8242000000005"/>
    <s v="Meg Tillman"/>
    <x v="0"/>
    <n v="6"/>
    <s v="Saskachewan"/>
    <s v="Pradera"/>
    <n v="4615.7957999999999"/>
  </r>
  <r>
    <n v="7480"/>
    <n v="53410"/>
    <d v="2009-08-07T00:00:00"/>
    <x v="218"/>
    <x v="0"/>
    <x v="4"/>
    <n v="534"/>
    <s v="Holmes Replacement Filter for HEPA Air Cleaner, Large Room"/>
    <s v="Caja Chica"/>
    <x v="0"/>
    <x v="5"/>
    <n v="44"/>
    <n v="14.81"/>
    <n v="651.64"/>
    <n v="8.4417000000000009"/>
    <n v="371.43480000000005"/>
    <n v="13.32"/>
    <n v="384.75480000000005"/>
    <s v="Christopher Schild"/>
    <x v="1"/>
    <n v="9"/>
    <s v="Manitoba"/>
    <s v="Pradera"/>
    <n v="266.88519999999994"/>
  </r>
  <r>
    <n v="3402"/>
    <n v="24231"/>
    <d v="2009-08-07T00:00:00"/>
    <x v="111"/>
    <x v="0"/>
    <x v="2"/>
    <n v="709"/>
    <s v="i500plus"/>
    <s v="Caja Chica"/>
    <x v="2"/>
    <x v="3"/>
    <n v="48"/>
    <n v="65.989999999999995"/>
    <n v="3167.5199999999995"/>
    <n v="27.715800000000002"/>
    <n v="1330.3584000000001"/>
    <n v="5.92"/>
    <n v="1336.2784000000001"/>
    <s v="Dennis Kane"/>
    <x v="0"/>
    <n v="2"/>
    <s v="Quebec"/>
    <s v="Quebec"/>
    <n v="1831.2415999999994"/>
  </r>
  <r>
    <n v="8032"/>
    <n v="57381"/>
    <d v="2009-08-07T00:00:00"/>
    <x v="220"/>
    <x v="0"/>
    <x v="0"/>
    <n v="248"/>
    <s v="Avery Trapezoid Extra Heavy Duty 4&quot; Binders"/>
    <s v="Caja Chica"/>
    <x v="0"/>
    <x v="6"/>
    <n v="13"/>
    <n v="41.94"/>
    <n v="545.22"/>
    <n v="27.260999999999999"/>
    <n v="354.39299999999997"/>
    <n v="2.99"/>
    <n v="357.38299999999998"/>
    <s v="Paul Van Hugh"/>
    <x v="2"/>
    <n v="3"/>
    <s v="British Columbia"/>
    <s v="Oeste"/>
    <n v="187.83700000000005"/>
  </r>
  <r>
    <n v="8033"/>
    <n v="57381"/>
    <d v="2009-08-07T00:00:00"/>
    <x v="111"/>
    <x v="0"/>
    <x v="0"/>
    <n v="856"/>
    <s v="Brites Ligas, 1 1/2 oz. Box"/>
    <s v="Bolsa"/>
    <x v="0"/>
    <x v="12"/>
    <n v="22"/>
    <n v="1.98"/>
    <n v="43.56"/>
    <n v="0.33660000000000007"/>
    <n v="7.4052000000000016"/>
    <n v="0.7"/>
    <n v="8.1052000000000017"/>
    <s v="Paul Van Hugh"/>
    <x v="2"/>
    <n v="3"/>
    <s v="British Columbia"/>
    <s v="Oeste"/>
    <n v="35.454799999999999"/>
  </r>
  <r>
    <n v="5474"/>
    <n v="38886"/>
    <d v="2009-08-07T00:00:00"/>
    <x v="218"/>
    <x v="1"/>
    <x v="0"/>
    <n v="153"/>
    <s v="Turquoise Lead Holder with Pocket Clip"/>
    <s v="Bolsa"/>
    <x v="0"/>
    <x v="7"/>
    <n v="26"/>
    <n v="6.7"/>
    <n v="174.20000000000002"/>
    <n v="3.2159999999999997"/>
    <n v="83.616"/>
    <n v="1.56"/>
    <n v="85.176000000000002"/>
    <s v="Victoria Brennan"/>
    <x v="0"/>
    <n v="5"/>
    <s v="Alberta"/>
    <s v="Oeste"/>
    <n v="89.024000000000015"/>
  </r>
  <r>
    <n v="6732"/>
    <n v="47941"/>
    <d v="2009-08-08T00:00:00"/>
    <x v="220"/>
    <x v="0"/>
    <x v="0"/>
    <n v="946"/>
    <s v="T60"/>
    <s v="Caja Chica"/>
    <x v="2"/>
    <x v="3"/>
    <n v="15"/>
    <n v="95.99"/>
    <n v="1439.85"/>
    <n v="42.235599999999991"/>
    <n v="633.53399999999988"/>
    <n v="4.9000000000000004"/>
    <n v="638.43399999999986"/>
    <s v="Evan Bailliet"/>
    <x v="1"/>
    <n v="9"/>
    <s v="Manitoba"/>
    <s v="Pradera"/>
    <n v="801.41600000000005"/>
  </r>
  <r>
    <n v="2464"/>
    <n v="17927"/>
    <d v="2009-08-09T00:00:00"/>
    <x v="219"/>
    <x v="0"/>
    <x v="1"/>
    <n v="125"/>
    <s v="FelBajoes Basic 104-Key Keyboard, Platinum"/>
    <s v="Caja Chica"/>
    <x v="2"/>
    <x v="8"/>
    <n v="42"/>
    <n v="20.95"/>
    <n v="879.9"/>
    <n v="8.3800000000000008"/>
    <n v="351.96000000000004"/>
    <n v="5.99"/>
    <n v="357.95000000000005"/>
    <s v="Janet Lee"/>
    <x v="2"/>
    <n v="6"/>
    <s v="Saskachewan"/>
    <s v="Pradera"/>
    <n v="521.94999999999993"/>
  </r>
  <r>
    <n v="5578"/>
    <n v="39521"/>
    <d v="2009-08-09T00:00:00"/>
    <x v="222"/>
    <x v="0"/>
    <x v="3"/>
    <n v="370"/>
    <s v="Avery 491"/>
    <s v="Caja Chica"/>
    <x v="0"/>
    <x v="14"/>
    <n v="28"/>
    <n v="4.13"/>
    <n v="115.64"/>
    <n v="2.5192999999999999"/>
    <n v="70.540399999999991"/>
    <n v="0.99"/>
    <n v="71.530399999999986"/>
    <s v="Jim Epp"/>
    <x v="0"/>
    <n v="7"/>
    <s v="New Brunswick"/>
    <s v="Atlantico"/>
    <n v="44.109600000000015"/>
  </r>
  <r>
    <n v="6791"/>
    <n v="48388"/>
    <d v="2009-08-09T00:00:00"/>
    <x v="221"/>
    <x v="0"/>
    <x v="0"/>
    <n v="242"/>
    <s v="Binder Posts"/>
    <s v="Caja Chica"/>
    <x v="0"/>
    <x v="6"/>
    <n v="3"/>
    <n v="5.74"/>
    <n v="17.22"/>
    <n v="3.5013999999999998"/>
    <n v="10.504199999999999"/>
    <n v="5.01"/>
    <n v="15.514199999999999"/>
    <s v="Marina Lichtenstein"/>
    <x v="1"/>
    <n v="3"/>
    <s v="British Columbia"/>
    <s v="Oeste"/>
    <n v="1.7058"/>
  </r>
  <r>
    <n v="461"/>
    <n v="3136"/>
    <d v="2009-08-09T00:00:00"/>
    <x v="221"/>
    <x v="0"/>
    <x v="2"/>
    <n v="814"/>
    <s v="Boston School Pro Electric Pencil Sharpener, 1670"/>
    <s v="Paquete Chico"/>
    <x v="0"/>
    <x v="7"/>
    <n v="8"/>
    <n v="30.98"/>
    <n v="247.84"/>
    <n v="13.011600000000001"/>
    <n v="104.09280000000001"/>
    <n v="8.99"/>
    <n v="113.08280000000001"/>
    <s v="Paul Prost"/>
    <x v="1"/>
    <n v="1"/>
    <s v="Ontario"/>
    <s v="Ontario"/>
    <n v="134.75720000000001"/>
  </r>
  <r>
    <n v="1450"/>
    <n v="10464"/>
    <d v="2009-08-10T00:00:00"/>
    <x v="221"/>
    <x v="0"/>
    <x v="4"/>
    <n v="233"/>
    <s v="Xerox 1897"/>
    <s v="Caja Chica"/>
    <x v="0"/>
    <x v="4"/>
    <n v="23"/>
    <n v="4.9800000000000004"/>
    <n v="114.54"/>
    <n v="3.1872000000000003"/>
    <n v="73.305600000000013"/>
    <n v="6.07"/>
    <n v="79.37560000000002"/>
    <s v="Brendan Sweed"/>
    <x v="2"/>
    <n v="5"/>
    <s v="Alberta"/>
    <s v="Oeste"/>
    <n v="35.164399999999986"/>
  </r>
  <r>
    <n v="3006"/>
    <n v="21636"/>
    <d v="2009-08-10T00:00:00"/>
    <x v="219"/>
    <x v="0"/>
    <x v="3"/>
    <n v="178"/>
    <s v="Accessory24"/>
    <s v="Paquete Chico"/>
    <x v="2"/>
    <x v="3"/>
    <n v="35"/>
    <n v="55.99"/>
    <n v="1959.65"/>
    <n v="22.955900000000003"/>
    <n v="803.45650000000012"/>
    <n v="3.3"/>
    <n v="806.75650000000007"/>
    <s v="Fred Wasserman"/>
    <x v="3"/>
    <n v="8"/>
    <s v="Territorios del Noroeste"/>
    <s v="Territorios del Noroeste"/>
    <n v="1152.8935000000001"/>
  </r>
  <r>
    <n v="3004"/>
    <n v="21636"/>
    <d v="2009-08-10T00:00:00"/>
    <x v="223"/>
    <x v="1"/>
    <x v="3"/>
    <n v="292"/>
    <s v="Avery Flip-Chart Easel Binder, Black"/>
    <s v="Caja Chica"/>
    <x v="0"/>
    <x v="6"/>
    <n v="16"/>
    <n v="22.38"/>
    <n v="358.08"/>
    <n v="13.875599999999999"/>
    <n v="222.00959999999998"/>
    <n v="15.1"/>
    <n v="237.10959999999997"/>
    <s v="Fred Wasserman"/>
    <x v="3"/>
    <n v="1"/>
    <s v="Ontario"/>
    <s v="Ontario"/>
    <n v="120.97040000000001"/>
  </r>
  <r>
    <n v="3005"/>
    <n v="21636"/>
    <d v="2009-08-10T00:00:00"/>
    <x v="224"/>
    <x v="0"/>
    <x v="3"/>
    <n v="382"/>
    <s v="Perma STOR-ALL™ Hanging File Box, 13 1/8&quot;W x 12 1/4&quot;D x 10 1/2&quot;H"/>
    <s v="Caja Chica"/>
    <x v="0"/>
    <x v="0"/>
    <n v="6"/>
    <n v="5.98"/>
    <n v="35.880000000000003"/>
    <n v="1.9135999999999997"/>
    <n v="11.481599999999998"/>
    <n v="4.6900000000000004"/>
    <n v="16.171599999999998"/>
    <s v="Fred Wasserman"/>
    <x v="3"/>
    <n v="1"/>
    <s v="Ontario"/>
    <s v="Ontario"/>
    <n v="19.708400000000005"/>
  </r>
  <r>
    <n v="6432"/>
    <n v="45731"/>
    <d v="2009-08-10T00:00:00"/>
    <x v="221"/>
    <x v="1"/>
    <x v="4"/>
    <n v="737"/>
    <s v="Xerox 1894"/>
    <s v="Caja Chica"/>
    <x v="0"/>
    <x v="4"/>
    <n v="19"/>
    <n v="6.48"/>
    <n v="123.12"/>
    <n v="4.0824000000000007"/>
    <n v="77.565600000000018"/>
    <n v="6.22"/>
    <n v="83.785600000000017"/>
    <s v="Gene Hale"/>
    <x v="2"/>
    <n v="4"/>
    <s v="Nova Scotia"/>
    <s v="Atlantico"/>
    <n v="39.334399999999988"/>
  </r>
  <r>
    <n v="6433"/>
    <n v="45731"/>
    <d v="2009-08-10T00:00:00"/>
    <x v="225"/>
    <x v="0"/>
    <x v="4"/>
    <n v="605"/>
    <s v="Accessory20"/>
    <s v="Paquete Chico"/>
    <x v="2"/>
    <x v="3"/>
    <n v="35"/>
    <n v="85.99"/>
    <n v="3009.6499999999996"/>
    <n v="54.173699999999997"/>
    <n v="1896.0794999999998"/>
    <n v="3.3"/>
    <n v="1899.3794999999998"/>
    <s v="Gene Hale"/>
    <x v="2"/>
    <n v="4"/>
    <s v="Nova Scotia"/>
    <s v="Atlantico"/>
    <n v="1110.2704999999999"/>
  </r>
  <r>
    <n v="6786"/>
    <n v="48327"/>
    <d v="2009-08-10T00:00:00"/>
    <x v="225"/>
    <x v="0"/>
    <x v="2"/>
    <n v="1167"/>
    <s v="Imation 3.5&quot; IBM-Formatted Diskettes, 10/Pack"/>
    <s v="Paquete Chico"/>
    <x v="2"/>
    <x v="8"/>
    <n v="14"/>
    <n v="5.98"/>
    <n v="83.72"/>
    <n v="1.9135999999999997"/>
    <n v="26.790399999999998"/>
    <n v="3.85"/>
    <n v="30.6404"/>
    <s v="Jennifer Jackson"/>
    <x v="3"/>
    <n v="6"/>
    <s v="Saskachewan"/>
    <s v="Pradera"/>
    <n v="53.079599999999999"/>
  </r>
  <r>
    <n v="6434"/>
    <n v="45731"/>
    <d v="2009-08-10T00:00:00"/>
    <x v="221"/>
    <x v="2"/>
    <x v="4"/>
    <n v="303"/>
    <s v="Hon 94000 Series Round Mesas"/>
    <s v="Caja Jumbo"/>
    <x v="1"/>
    <x v="11"/>
    <n v="44"/>
    <n v="296.18"/>
    <n v="13031.92"/>
    <n v="71.083200000000005"/>
    <n v="3127.6608000000001"/>
    <n v="154.12"/>
    <n v="3281.7808"/>
    <s v="Matt Abelman"/>
    <x v="2"/>
    <n v="9"/>
    <s v="Manitoba"/>
    <s v="Pradera"/>
    <n v="9750.1391999999996"/>
  </r>
  <r>
    <n v="7664"/>
    <n v="54949"/>
    <d v="2009-08-10T00:00:00"/>
    <x v="224"/>
    <x v="0"/>
    <x v="3"/>
    <n v="184"/>
    <s v="Xerox 1930"/>
    <s v="Caja Chica"/>
    <x v="0"/>
    <x v="4"/>
    <n v="32"/>
    <n v="6.48"/>
    <n v="207.36"/>
    <n v="4.1472000000000007"/>
    <n v="132.71040000000002"/>
    <n v="6.81"/>
    <n v="139.52040000000002"/>
    <s v="Shaun Chance"/>
    <x v="1"/>
    <n v="5"/>
    <s v="Alberta"/>
    <s v="Oeste"/>
    <n v="67.83959999999999"/>
  </r>
  <r>
    <n v="7665"/>
    <n v="54949"/>
    <d v="2009-08-10T00:00:00"/>
    <x v="223"/>
    <x v="2"/>
    <x v="3"/>
    <n v="112"/>
    <s v="Tennsco Lockers, Gray"/>
    <s v="Barril Jumbo"/>
    <x v="0"/>
    <x v="0"/>
    <n v="7"/>
    <n v="20.98"/>
    <n v="146.86000000000001"/>
    <n v="4.6155999999999997"/>
    <n v="32.309199999999997"/>
    <n v="53.03"/>
    <n v="85.339200000000005"/>
    <s v="Shaun Chance"/>
    <x v="1"/>
    <n v="5"/>
    <s v="Alberta"/>
    <s v="Oeste"/>
    <n v="61.520800000000008"/>
  </r>
  <r>
    <n v="7856"/>
    <n v="56163"/>
    <d v="2009-08-11T00:00:00"/>
    <x v="222"/>
    <x v="0"/>
    <x v="2"/>
    <n v="535"/>
    <s v="Snap-A-Way® Black Print Carbonless Ruled Speed Letter, Triplicate"/>
    <s v="Bolsa"/>
    <x v="0"/>
    <x v="4"/>
    <n v="3"/>
    <n v="37.94"/>
    <n v="113.82"/>
    <n v="23.5228"/>
    <n v="70.568399999999997"/>
    <n v="5.08"/>
    <n v="75.648399999999995"/>
    <s v="Claire Good"/>
    <x v="3"/>
    <n v="5"/>
    <s v="Alberta"/>
    <s v="Oeste"/>
    <n v="38.171599999999998"/>
  </r>
  <r>
    <n v="2870"/>
    <n v="20709"/>
    <d v="2009-08-11T00:00:00"/>
    <x v="221"/>
    <x v="0"/>
    <x v="0"/>
    <n v="370"/>
    <s v="Avery 491"/>
    <s v="Caja Chica"/>
    <x v="0"/>
    <x v="14"/>
    <n v="4"/>
    <n v="4.13"/>
    <n v="16.52"/>
    <n v="2.5192999999999999"/>
    <n v="10.077199999999999"/>
    <n v="0.99"/>
    <n v="11.0672"/>
    <s v="Gary Mitchum"/>
    <x v="2"/>
    <n v="1"/>
    <s v="Ontario"/>
    <s v="Ontario"/>
    <n v="5.4527999999999999"/>
  </r>
  <r>
    <n v="2871"/>
    <n v="20709"/>
    <d v="2009-08-11T00:00:00"/>
    <x v="222"/>
    <x v="0"/>
    <x v="0"/>
    <n v="657"/>
    <s v="Avery White Multi-Purpose Etiquetas"/>
    <s v="Caja Chica"/>
    <x v="0"/>
    <x v="14"/>
    <n v="5"/>
    <n v="4.9800000000000004"/>
    <n v="24.900000000000002"/>
    <n v="3.0378000000000003"/>
    <n v="15.189000000000002"/>
    <n v="0.49"/>
    <n v="15.679000000000002"/>
    <s v="Gary Mitchum"/>
    <x v="2"/>
    <n v="1"/>
    <s v="Ontario"/>
    <s v="Ontario"/>
    <n v="9.2210000000000001"/>
  </r>
  <r>
    <n v="6463"/>
    <n v="46018"/>
    <d v="2009-08-11T00:00:00"/>
    <x v="225"/>
    <x v="2"/>
    <x v="1"/>
    <n v="607"/>
    <s v="Lexmark Z54se Color Inkjet Printer"/>
    <s v="Barril Jumbo"/>
    <x v="2"/>
    <x v="9"/>
    <n v="31"/>
    <n v="90.97"/>
    <n v="2820.07"/>
    <n v="58.220799999999997"/>
    <n v="1804.8447999999999"/>
    <n v="14"/>
    <n v="1818.8447999999999"/>
    <s v="Justin Ellison"/>
    <x v="3"/>
    <n v="6"/>
    <s v="Saskachewan"/>
    <s v="Pradera"/>
    <n v="1001.2252000000003"/>
  </r>
  <r>
    <n v="2824"/>
    <n v="20389"/>
    <d v="2009-08-11T00:00:00"/>
    <x v="222"/>
    <x v="2"/>
    <x v="0"/>
    <n v="244"/>
    <s v="Atlantico Metals Mobile 3-Shelf Libreros, Custom Colors"/>
    <s v="Caja Jumbo"/>
    <x v="1"/>
    <x v="15"/>
    <n v="31"/>
    <n v="260.98"/>
    <n v="8090.380000000001"/>
    <n v="107.00180000000002"/>
    <n v="3317.0558000000005"/>
    <n v="41.91"/>
    <n v="3358.9658000000004"/>
    <s v="Liz Price"/>
    <x v="1"/>
    <n v="3"/>
    <s v="British Columbia"/>
    <s v="Oeste"/>
    <n v="4731.4142000000011"/>
  </r>
  <r>
    <n v="2825"/>
    <n v="20389"/>
    <d v="2009-08-11T00:00:00"/>
    <x v="222"/>
    <x v="0"/>
    <x v="0"/>
    <n v="723"/>
    <s v="Ultra Door Pull Handle"/>
    <s v="Paquete Chico"/>
    <x v="1"/>
    <x v="1"/>
    <n v="24"/>
    <n v="10.52"/>
    <n v="252.48"/>
    <n v="5.0495999999999999"/>
    <n v="121.1904"/>
    <n v="7.94"/>
    <n v="129.13040000000001"/>
    <s v="Liz Price"/>
    <x v="1"/>
    <n v="3"/>
    <s v="British Columbia"/>
    <s v="Oeste"/>
    <n v="123.34959999999998"/>
  </r>
  <r>
    <n v="2826"/>
    <n v="20389"/>
    <d v="2009-08-11T00:00:00"/>
    <x v="222"/>
    <x v="1"/>
    <x v="0"/>
    <n v="440"/>
    <s v="Xerox 1920"/>
    <s v="Caja Chica"/>
    <x v="0"/>
    <x v="4"/>
    <n v="30"/>
    <n v="5.98"/>
    <n v="179.4"/>
    <n v="3.5880000000000001"/>
    <n v="107.64"/>
    <n v="7.5"/>
    <n v="115.14"/>
    <s v="Liz Price"/>
    <x v="1"/>
    <n v="3"/>
    <s v="British Columbia"/>
    <s v="Oeste"/>
    <n v="64.260000000000005"/>
  </r>
  <r>
    <n v="817"/>
    <n v="5894"/>
    <d v="2009-08-12T00:00:00"/>
    <x v="222"/>
    <x v="0"/>
    <x v="0"/>
    <n v="53"/>
    <s v="Avery Arch Ring Binders"/>
    <s v="Caja Chica"/>
    <x v="0"/>
    <x v="6"/>
    <n v="7"/>
    <n v="58.1"/>
    <n v="406.7"/>
    <n v="36.021999999999998"/>
    <n v="252.154"/>
    <n v="1.49"/>
    <n v="253.64400000000001"/>
    <s v="Ann Chong"/>
    <x v="1"/>
    <n v="12"/>
    <s v="Nunavut"/>
    <s v="Nunavut"/>
    <n v="153.05599999999998"/>
  </r>
  <r>
    <n v="818"/>
    <n v="5894"/>
    <d v="2009-08-12T00:00:00"/>
    <x v="224"/>
    <x v="0"/>
    <x v="0"/>
    <n v="54"/>
    <s v="APC 7 Outlet Network SurgeArrest Surge Protector"/>
    <s v="Caja Chica"/>
    <x v="0"/>
    <x v="5"/>
    <n v="3"/>
    <n v="80.48"/>
    <n v="241.44"/>
    <n v="36.216000000000001"/>
    <n v="108.648"/>
    <n v="4.5"/>
    <n v="113.148"/>
    <s v="Ann Chong"/>
    <x v="1"/>
    <n v="12"/>
    <s v="Nunavut"/>
    <s v="Nunavut"/>
    <n v="128.292"/>
  </r>
  <r>
    <n v="7721"/>
    <n v="55330"/>
    <d v="2009-08-12T00:00:00"/>
    <x v="225"/>
    <x v="0"/>
    <x v="1"/>
    <n v="133"/>
    <s v="DAX Copper Panel Document Frame, 5 x 7 Size"/>
    <s v="Caja Chica"/>
    <x v="1"/>
    <x v="1"/>
    <n v="49"/>
    <n v="12.58"/>
    <n v="616.41999999999996"/>
    <n v="7.1706000000000012"/>
    <n v="351.35940000000005"/>
    <n v="5.16"/>
    <n v="356.51940000000008"/>
    <s v="Brad Thomas"/>
    <x v="1"/>
    <n v="3"/>
    <s v="British Columbia"/>
    <s v="Oeste"/>
    <n v="259.90059999999988"/>
  </r>
  <r>
    <n v="2591"/>
    <n v="18723"/>
    <d v="2009-08-12T00:00:00"/>
    <x v="226"/>
    <x v="0"/>
    <x v="1"/>
    <n v="978"/>
    <s v="Accessory28"/>
    <s v="Paquete Chico"/>
    <x v="2"/>
    <x v="3"/>
    <n v="1"/>
    <n v="55.99"/>
    <n v="55.99"/>
    <n v="9.5183000000000018"/>
    <n v="9.5183000000000018"/>
    <n v="2.5"/>
    <n v="12.018300000000002"/>
    <s v="Jonathan Howell"/>
    <x v="2"/>
    <n v="1"/>
    <s v="Ontario"/>
    <s v="Ontario"/>
    <n v="43.971699999999998"/>
  </r>
  <r>
    <n v="6415"/>
    <n v="45573"/>
    <d v="2009-08-12T00:00:00"/>
    <x v="226"/>
    <x v="2"/>
    <x v="0"/>
    <n v="37"/>
    <s v="Hon Every-Day® Chair Series Swivel Task Chairs"/>
    <s v="Barril Jumbo"/>
    <x v="1"/>
    <x v="2"/>
    <n v="5"/>
    <n v="120.98"/>
    <n v="604.9"/>
    <n v="43.552799999999998"/>
    <n v="217.76399999999998"/>
    <n v="30"/>
    <n v="247.76399999999998"/>
    <s v="Sonia Sunley"/>
    <x v="0"/>
    <n v="3"/>
    <s v="British Columbia"/>
    <s v="Oeste"/>
    <n v="357.13599999999997"/>
  </r>
  <r>
    <n v="7409"/>
    <n v="52867"/>
    <d v="2009-08-13T00:00:00"/>
    <x v="226"/>
    <x v="2"/>
    <x v="0"/>
    <n v="310"/>
    <s v="Bevis 36 x 72 Conference Mesas"/>
    <s v="Caja Jumbo"/>
    <x v="1"/>
    <x v="11"/>
    <n v="15"/>
    <n v="124.49"/>
    <n v="1867.35"/>
    <n v="46.061299999999996"/>
    <n v="690.91949999999997"/>
    <n v="51.94"/>
    <n v="742.85950000000003"/>
    <s v="Jack O'Briant"/>
    <x v="2"/>
    <n v="6"/>
    <s v="Saskachewan"/>
    <s v="Pradera"/>
    <n v="1124.4904999999999"/>
  </r>
  <r>
    <n v="2481"/>
    <n v="18049"/>
    <d v="2009-08-13T00:00:00"/>
    <x v="224"/>
    <x v="0"/>
    <x v="1"/>
    <n v="588"/>
    <s v="Xerox 1983"/>
    <s v="Caja Chica"/>
    <x v="0"/>
    <x v="4"/>
    <n v="10"/>
    <n v="5.98"/>
    <n v="59.800000000000004"/>
    <n v="3.8272000000000004"/>
    <n v="38.272000000000006"/>
    <n v="5.46"/>
    <n v="43.732000000000006"/>
    <s v="Liz Carlisle"/>
    <x v="1"/>
    <n v="6"/>
    <s v="Saskachewan"/>
    <s v="Pradera"/>
    <n v="16.067999999999998"/>
  </r>
  <r>
    <n v="5302"/>
    <n v="37760"/>
    <d v="2009-08-14T00:00:00"/>
    <x v="224"/>
    <x v="0"/>
    <x v="0"/>
    <n v="208"/>
    <s v="80 Minute Slim Jewel Case CD-R , 10/Pack - Staples"/>
    <s v="Paquete Chico"/>
    <x v="2"/>
    <x v="8"/>
    <n v="18"/>
    <n v="8.33"/>
    <n v="149.94"/>
    <n v="3.9983999999999997"/>
    <n v="71.971199999999996"/>
    <n v="1.99"/>
    <n v="73.961199999999991"/>
    <s v="Barry Gonzalez"/>
    <x v="0"/>
    <n v="2"/>
    <s v="Quebec"/>
    <s v="Quebec"/>
    <n v="75.978800000000007"/>
  </r>
  <r>
    <n v="5303"/>
    <n v="37760"/>
    <d v="2009-08-14T00:00:00"/>
    <x v="227"/>
    <x v="0"/>
    <x v="0"/>
    <n v="580"/>
    <s v="Accessory34"/>
    <s v="Bolsa"/>
    <x v="2"/>
    <x v="3"/>
    <n v="38"/>
    <n v="85.99"/>
    <n v="3267.62"/>
    <n v="38.695499999999996"/>
    <n v="1470.4289999999999"/>
    <n v="0.99"/>
    <n v="1471.4189999999999"/>
    <s v="Barry Gonzalez"/>
    <x v="0"/>
    <n v="2"/>
    <s v="Quebec"/>
    <s v="Quebec"/>
    <n v="1796.201"/>
  </r>
  <r>
    <n v="5972"/>
    <n v="42343"/>
    <d v="2009-08-14T00:00:00"/>
    <x v="227"/>
    <x v="2"/>
    <x v="4"/>
    <n v="1140"/>
    <s v="Safco Value Mate Steel Bookcase, Baked Enamel Finish on Steel, Black"/>
    <s v="Caja Jumbo"/>
    <x v="1"/>
    <x v="15"/>
    <n v="46"/>
    <n v="70.98"/>
    <n v="3265.0800000000004"/>
    <n v="49.686"/>
    <n v="2285.556"/>
    <n v="26.85"/>
    <n v="2312.4059999999999"/>
    <s v="Berenike Kampe"/>
    <x v="1"/>
    <n v="3"/>
    <s v="British Columbia"/>
    <s v="Oeste"/>
    <n v="952.67400000000043"/>
  </r>
  <r>
    <n v="5973"/>
    <n v="42343"/>
    <d v="2009-08-14T00:00:00"/>
    <x v="224"/>
    <x v="0"/>
    <x v="4"/>
    <n v="130"/>
    <s v="Xerox 1893"/>
    <s v="Caja Chica"/>
    <x v="0"/>
    <x v="4"/>
    <n v="31"/>
    <n v="40.99"/>
    <n v="1270.69"/>
    <n v="26.233600000000003"/>
    <n v="813.24160000000006"/>
    <n v="17.48"/>
    <n v="830.72160000000008"/>
    <s v="Berenike Kampe"/>
    <x v="1"/>
    <n v="3"/>
    <s v="British Columbia"/>
    <s v="Oeste"/>
    <n v="439.96839999999997"/>
  </r>
  <r>
    <n v="2212"/>
    <n v="15971"/>
    <d v="2009-08-14T00:00:00"/>
    <x v="224"/>
    <x v="0"/>
    <x v="0"/>
    <n v="487"/>
    <s v="2180"/>
    <s v="Caja Chica"/>
    <x v="2"/>
    <x v="3"/>
    <n v="15"/>
    <n v="175.99"/>
    <n v="2639.8500000000004"/>
    <n v="75.675700000000006"/>
    <n v="1135.1355000000001"/>
    <n v="8.99"/>
    <n v="1144.1255000000001"/>
    <s v="Elizabeth Moffitt"/>
    <x v="2"/>
    <n v="4"/>
    <s v="Nova Scotia"/>
    <s v="Atlantico"/>
    <n v="1495.7245000000003"/>
  </r>
  <r>
    <n v="1976"/>
    <n v="14115"/>
    <d v="2009-08-14T00:00:00"/>
    <x v="227"/>
    <x v="0"/>
    <x v="2"/>
    <n v="377"/>
    <s v="Eldon® 200 Class™ Desk Accessories"/>
    <s v="Caja Chica"/>
    <x v="1"/>
    <x v="1"/>
    <n v="24"/>
    <n v="6.28"/>
    <n v="150.72"/>
    <n v="2.9516"/>
    <n v="70.838400000000007"/>
    <n v="5.41"/>
    <n v="76.248400000000004"/>
    <s v="Jim Mitchum"/>
    <x v="2"/>
    <n v="1"/>
    <s v="Ontario"/>
    <s v="Ontario"/>
    <n v="74.471599999999995"/>
  </r>
  <r>
    <n v="1977"/>
    <n v="14115"/>
    <d v="2009-08-14T00:00:00"/>
    <x v="227"/>
    <x v="0"/>
    <x v="2"/>
    <n v="922"/>
    <s v="3395"/>
    <s v="Caja Chica"/>
    <x v="2"/>
    <x v="3"/>
    <n v="46"/>
    <n v="85.99"/>
    <n v="3955.54"/>
    <n v="36.1158"/>
    <n v="1661.3268"/>
    <n v="10.78"/>
    <n v="1672.1068"/>
    <s v="Jim Mitchum"/>
    <x v="2"/>
    <n v="1"/>
    <s v="Ontario"/>
    <s v="Ontario"/>
    <n v="2283.4331999999999"/>
  </r>
  <r>
    <n v="5869"/>
    <n v="41636"/>
    <d v="2009-08-14T00:00:00"/>
    <x v="224"/>
    <x v="0"/>
    <x v="4"/>
    <n v="351"/>
    <s v="Tenex Contemporary Contur Chairmats for Bajo and Medio Pile Carpet, Computer, 39&quot; x 49&quot;"/>
    <s v="Medio Box"/>
    <x v="1"/>
    <x v="1"/>
    <n v="47"/>
    <n v="107.53"/>
    <n v="5053.91"/>
    <n v="37.6355"/>
    <n v="1768.8685"/>
    <n v="5.81"/>
    <n v="1774.6785"/>
    <s v="MaryBeth Skach"/>
    <x v="3"/>
    <n v="6"/>
    <s v="Saskachewan"/>
    <s v="Pradera"/>
    <n v="3279.2314999999999"/>
  </r>
  <r>
    <n v="5870"/>
    <n v="41636"/>
    <d v="2009-08-14T00:00:00"/>
    <x v="227"/>
    <x v="0"/>
    <x v="4"/>
    <n v="1257"/>
    <s v="Stanley Bostitch Contemporary Electric Pencil Sharpeners"/>
    <s v="Paquete Chico"/>
    <x v="0"/>
    <x v="7"/>
    <n v="25"/>
    <n v="16.98"/>
    <n v="424.5"/>
    <n v="7.301400000000001"/>
    <n v="182.53500000000003"/>
    <n v="7.78"/>
    <n v="190.31500000000003"/>
    <s v="MaryBeth Skach"/>
    <x v="3"/>
    <n v="6"/>
    <s v="Saskachewan"/>
    <s v="Pradera"/>
    <n v="234.18499999999997"/>
  </r>
  <r>
    <n v="5871"/>
    <n v="41636"/>
    <d v="2009-08-14T00:00:00"/>
    <x v="227"/>
    <x v="0"/>
    <x v="4"/>
    <n v="1102"/>
    <s v="282"/>
    <s v="Caja Chica"/>
    <x v="2"/>
    <x v="3"/>
    <n v="27"/>
    <n v="115.99"/>
    <n v="3131.73"/>
    <n v="51.035599999999988"/>
    <n v="1377.9611999999997"/>
    <n v="4.2300000000000004"/>
    <n v="1382.1911999999998"/>
    <s v="MaryBeth Skach"/>
    <x v="3"/>
    <n v="6"/>
    <s v="Saskachewan"/>
    <s v="Pradera"/>
    <n v="1749.5388000000003"/>
  </r>
  <r>
    <n v="892"/>
    <n v="6406"/>
    <d v="2009-08-14T00:00:00"/>
    <x v="227"/>
    <x v="0"/>
    <x v="4"/>
    <n v="587"/>
    <s v="Kleencut® Forged Office Shears by Acme United Corporation"/>
    <s v="Paquete Chico"/>
    <x v="0"/>
    <x v="16"/>
    <n v="43"/>
    <n v="2.08"/>
    <n v="89.44"/>
    <n v="0.93599999999999994"/>
    <n v="40.247999999999998"/>
    <n v="2.56"/>
    <n v="42.808"/>
    <s v="Mick Crebagga"/>
    <x v="3"/>
    <n v="9"/>
    <s v="Manitoba"/>
    <s v="Pradera"/>
    <n v="46.631999999999998"/>
  </r>
  <r>
    <n v="4213"/>
    <n v="29956"/>
    <d v="2009-08-14T00:00:00"/>
    <x v="224"/>
    <x v="0"/>
    <x v="4"/>
    <n v="798"/>
    <s v="Newell 307"/>
    <s v="Bolsa"/>
    <x v="0"/>
    <x v="7"/>
    <n v="48"/>
    <n v="1.82"/>
    <n v="87.36"/>
    <n v="0.78260000000000007"/>
    <n v="37.564800000000005"/>
    <n v="0.83"/>
    <n v="38.394800000000004"/>
    <s v="Steve Carroll"/>
    <x v="2"/>
    <n v="3"/>
    <s v="British Columbia"/>
    <s v="Oeste"/>
    <n v="48.965199999999996"/>
  </r>
  <r>
    <n v="1635"/>
    <n v="11840"/>
    <d v="2009-08-14T00:00:00"/>
    <x v="224"/>
    <x v="0"/>
    <x v="4"/>
    <n v="666"/>
    <s v="Ampad #10 Peel &amp; Seel® Holiday Sobres"/>
    <s v="Caja Chica"/>
    <x v="0"/>
    <x v="10"/>
    <n v="43"/>
    <n v="4.4800000000000004"/>
    <n v="192.64000000000001"/>
    <n v="2.8224000000000005"/>
    <n v="121.36320000000002"/>
    <n v="2.5"/>
    <n v="123.86320000000002"/>
    <s v="Yoseph Carroll"/>
    <x v="2"/>
    <n v="5"/>
    <s v="Alberta"/>
    <s v="Oeste"/>
    <n v="68.776799999999994"/>
  </r>
  <r>
    <n v="3776"/>
    <n v="26949"/>
    <d v="2009-08-15T00:00:00"/>
    <x v="223"/>
    <x v="0"/>
    <x v="4"/>
    <n v="728"/>
    <s v="DAX Two-Tone Rosewood/Black Document Frame, Desktop, 5 x 7"/>
    <s v="Paquete Chico"/>
    <x v="1"/>
    <x v="1"/>
    <n v="48"/>
    <n v="9.48"/>
    <n v="455.04"/>
    <n v="5.2140000000000004"/>
    <n v="250.27200000000002"/>
    <n v="7.29"/>
    <n v="257.56200000000001"/>
    <s v="Aaron Hawkins"/>
    <x v="3"/>
    <n v="2"/>
    <s v="Quebec"/>
    <s v="Quebec"/>
    <n v="197.47800000000001"/>
  </r>
  <r>
    <n v="6730"/>
    <n v="47910"/>
    <d v="2009-08-15T00:00:00"/>
    <x v="227"/>
    <x v="0"/>
    <x v="0"/>
    <n v="912"/>
    <s v="Hot File® 7-Pocket, Floor Stand"/>
    <s v="Caja Chica"/>
    <x v="0"/>
    <x v="0"/>
    <n v="30"/>
    <n v="178.47"/>
    <n v="5354.1"/>
    <n v="80.311499999999995"/>
    <n v="2409.3449999999998"/>
    <n v="19.989999999999998"/>
    <n v="2429.3349999999996"/>
    <s v="Brad Thomas"/>
    <x v="3"/>
    <n v="3"/>
    <s v="British Columbia"/>
    <s v="Oeste"/>
    <n v="2924.7650000000008"/>
  </r>
  <r>
    <n v="5433"/>
    <n v="38598"/>
    <d v="2009-08-15T00:00:00"/>
    <x v="228"/>
    <x v="2"/>
    <x v="3"/>
    <n v="186"/>
    <s v="Riverside Palais Royal Lawyers Bookcase, Royale Cherry Finish"/>
    <s v="Caja Jumbo"/>
    <x v="1"/>
    <x v="15"/>
    <n v="17"/>
    <n v="880.98"/>
    <n v="14976.66"/>
    <n v="334.7724"/>
    <n v="5691.1307999999999"/>
    <n v="44.55"/>
    <n v="5735.6808000000001"/>
    <s v="Chloris Kastensmidt"/>
    <x v="2"/>
    <n v="5"/>
    <s v="Alberta"/>
    <s v="Oeste"/>
    <n v="9240.9791999999998"/>
  </r>
  <r>
    <n v="5434"/>
    <n v="38598"/>
    <d v="2009-08-15T00:00:00"/>
    <x v="229"/>
    <x v="0"/>
    <x v="3"/>
    <n v="1172"/>
    <s v="Electrix 20W Halogen Replacement Bulb for Zoom-In Desk Lamp"/>
    <s v="Paquete Chico"/>
    <x v="1"/>
    <x v="1"/>
    <n v="24"/>
    <n v="13.4"/>
    <n v="321.60000000000002"/>
    <n v="8.4420000000000002"/>
    <n v="202.608"/>
    <n v="4.95"/>
    <n v="207.55799999999999"/>
    <s v="Chloris Kastensmidt"/>
    <x v="2"/>
    <n v="5"/>
    <s v="Alberta"/>
    <s v="Oeste"/>
    <n v="114.04200000000003"/>
  </r>
  <r>
    <n v="5435"/>
    <n v="38598"/>
    <d v="2009-08-15T00:00:00"/>
    <x v="230"/>
    <x v="0"/>
    <x v="3"/>
    <n v="1256"/>
    <s v="210 Trimline Phone, White"/>
    <s v="Medio Box"/>
    <x v="2"/>
    <x v="9"/>
    <n v="27"/>
    <n v="15.99"/>
    <n v="431.73"/>
    <n v="9.9138000000000002"/>
    <n v="267.67259999999999"/>
    <n v="11.28"/>
    <n v="278.95259999999996"/>
    <s v="Chloris Kastensmidt"/>
    <x v="2"/>
    <n v="5"/>
    <s v="Alberta"/>
    <s v="Oeste"/>
    <n v="152.77740000000006"/>
  </r>
  <r>
    <n v="4278"/>
    <n v="30467"/>
    <d v="2009-08-15T00:00:00"/>
    <x v="227"/>
    <x v="0"/>
    <x v="4"/>
    <n v="464"/>
    <s v="GBC DocuBind 200 Manual Binding Machine"/>
    <s v="Caja Chica"/>
    <x v="0"/>
    <x v="6"/>
    <n v="5"/>
    <n v="420.98"/>
    <n v="2104.9"/>
    <n v="273.637"/>
    <n v="1368.1849999999999"/>
    <n v="19.989999999999998"/>
    <n v="1388.175"/>
    <s v="John Castell"/>
    <x v="2"/>
    <n v="3"/>
    <s v="British Columbia"/>
    <s v="Oeste"/>
    <n v="716.72500000000014"/>
  </r>
  <r>
    <n v="7866"/>
    <n v="56260"/>
    <d v="2009-08-15T00:00:00"/>
    <x v="227"/>
    <x v="0"/>
    <x v="2"/>
    <n v="963"/>
    <s v="Xerox 216"/>
    <s v="Caja Chica"/>
    <x v="0"/>
    <x v="4"/>
    <n v="34"/>
    <n v="6.48"/>
    <n v="220.32000000000002"/>
    <n v="4.0824000000000007"/>
    <n v="138.80160000000004"/>
    <n v="7.91"/>
    <n v="146.71160000000003"/>
    <s v="Julie Kriz"/>
    <x v="1"/>
    <n v="2"/>
    <s v="Quebec"/>
    <s v="Quebec"/>
    <n v="73.608399999999989"/>
  </r>
  <r>
    <n v="2187"/>
    <n v="15751"/>
    <d v="2009-08-15T00:00:00"/>
    <x v="227"/>
    <x v="0"/>
    <x v="4"/>
    <n v="657"/>
    <s v="Avery White Multi-Purpose Etiquetas"/>
    <s v="Caja Chica"/>
    <x v="0"/>
    <x v="14"/>
    <n v="37"/>
    <n v="4.9800000000000004"/>
    <n v="184.26000000000002"/>
    <n v="3.0378000000000003"/>
    <n v="112.39860000000002"/>
    <n v="0.49"/>
    <n v="112.88860000000001"/>
    <s v="Maya Herman"/>
    <x v="1"/>
    <n v="6"/>
    <s v="Saskachewan"/>
    <s v="Pradera"/>
    <n v="71.371400000000008"/>
  </r>
  <r>
    <n v="2188"/>
    <n v="15751"/>
    <d v="2009-08-15T00:00:00"/>
    <x v="227"/>
    <x v="0"/>
    <x v="4"/>
    <n v="934"/>
    <s v="Accessory15"/>
    <s v="Paquete Chico"/>
    <x v="2"/>
    <x v="3"/>
    <n v="21"/>
    <n v="20.99"/>
    <n v="440.78999999999996"/>
    <n v="3.5683000000000007"/>
    <n v="74.934300000000007"/>
    <n v="0.99"/>
    <n v="75.924300000000002"/>
    <s v="Maya Herman"/>
    <x v="1"/>
    <n v="6"/>
    <s v="Saskachewan"/>
    <s v="Pradera"/>
    <n v="364.86569999999995"/>
  </r>
  <r>
    <n v="7051"/>
    <n v="50310"/>
    <d v="2009-08-15T00:00:00"/>
    <x v="223"/>
    <x v="1"/>
    <x v="1"/>
    <n v="673"/>
    <s v="Belkin F9M820V08 8 Outlet Surge"/>
    <s v="Caja Chica"/>
    <x v="0"/>
    <x v="5"/>
    <n v="42"/>
    <n v="42.98"/>
    <n v="1805.1599999999999"/>
    <n v="18.911199999999997"/>
    <n v="794.27039999999988"/>
    <n v="4.62"/>
    <n v="798.89039999999989"/>
    <s v="Sarah Foster"/>
    <x v="1"/>
    <n v="3"/>
    <s v="British Columbia"/>
    <s v="Oeste"/>
    <n v="1006.2696"/>
  </r>
  <r>
    <n v="7052"/>
    <n v="50310"/>
    <d v="2009-08-15T00:00:00"/>
    <x v="231"/>
    <x v="2"/>
    <x v="1"/>
    <n v="674"/>
    <s v="Global Leather Task Chair, Black"/>
    <s v="Barril Jumbo"/>
    <x v="1"/>
    <x v="2"/>
    <n v="43"/>
    <n v="89.99"/>
    <n v="3869.5699999999997"/>
    <n v="30.596599999999995"/>
    <n v="1315.6537999999998"/>
    <n v="42"/>
    <n v="1357.6537999999998"/>
    <s v="Sarah Foster"/>
    <x v="1"/>
    <n v="3"/>
    <s v="British Columbia"/>
    <s v="Oeste"/>
    <n v="2511.9161999999997"/>
  </r>
  <r>
    <n v="7053"/>
    <n v="50310"/>
    <d v="2009-08-15T00:00:00"/>
    <x v="223"/>
    <x v="0"/>
    <x v="1"/>
    <n v="125"/>
    <s v="FelBajoes Basic 104-Key Keyboard, Platinum"/>
    <s v="Caja Chica"/>
    <x v="2"/>
    <x v="8"/>
    <n v="22"/>
    <n v="20.95"/>
    <n v="460.9"/>
    <n v="8.3800000000000008"/>
    <n v="184.36"/>
    <n v="4"/>
    <n v="188.36"/>
    <s v="Sarah Foster"/>
    <x v="1"/>
    <n v="3"/>
    <s v="British Columbia"/>
    <s v="Oeste"/>
    <n v="272.53999999999996"/>
  </r>
  <r>
    <n v="4803"/>
    <n v="34177"/>
    <d v="2009-08-15T00:00:00"/>
    <x v="231"/>
    <x v="0"/>
    <x v="0"/>
    <n v="283"/>
    <s v="Avery 494"/>
    <s v="Caja Chica"/>
    <x v="0"/>
    <x v="14"/>
    <n v="13"/>
    <n v="2.61"/>
    <n v="33.93"/>
    <n v="1.5920999999999998"/>
    <n v="20.697299999999998"/>
    <n v="0.5"/>
    <n v="21.197299999999998"/>
    <s v="Toby Braunhardt"/>
    <x v="1"/>
    <n v="8"/>
    <s v="Territorios del Noroeste"/>
    <s v="Territorios del Noroeste"/>
    <n v="12.732700000000001"/>
  </r>
  <r>
    <n v="4804"/>
    <n v="34177"/>
    <d v="2009-08-15T00:00:00"/>
    <x v="227"/>
    <x v="0"/>
    <x v="0"/>
    <n v="32"/>
    <s v="Self-Adhesive Address Etiquetas for Typewriters by Universal"/>
    <s v="Caja Chica"/>
    <x v="0"/>
    <x v="14"/>
    <n v="26"/>
    <n v="7.31"/>
    <n v="190.06"/>
    <n v="4.5321999999999996"/>
    <n v="117.8372"/>
    <n v="0.49"/>
    <n v="118.32719999999999"/>
    <s v="Toby Braunhardt"/>
    <x v="1"/>
    <n v="8"/>
    <s v="Territorios del Noroeste"/>
    <s v="Territorios del Noroeste"/>
    <n v="71.732800000000012"/>
  </r>
  <r>
    <n v="4805"/>
    <n v="34177"/>
    <d v="2009-08-15T00:00:00"/>
    <x v="227"/>
    <x v="0"/>
    <x v="0"/>
    <n v="33"/>
    <s v="Accessory37"/>
    <s v="Bolsa"/>
    <x v="2"/>
    <x v="3"/>
    <n v="50"/>
    <n v="20.99"/>
    <n v="1049.5"/>
    <n v="3.9880999999999984"/>
    <n v="199.40499999999992"/>
    <n v="2.5"/>
    <n v="201.90499999999992"/>
    <s v="Toby Braunhardt"/>
    <x v="1"/>
    <n v="8"/>
    <s v="Territorios del Noroeste"/>
    <s v="Territorios del Noroeste"/>
    <n v="847.59500000000003"/>
  </r>
  <r>
    <n v="6531"/>
    <n v="46469"/>
    <d v="2009-08-16T00:00:00"/>
    <x v="231"/>
    <x v="2"/>
    <x v="4"/>
    <n v="1287"/>
    <s v="Novimex Alto-Tech Fabric Mesh Task Chair"/>
    <s v="Barril Jumbo"/>
    <x v="1"/>
    <x v="2"/>
    <n v="17"/>
    <n v="70.98"/>
    <n v="1206.6600000000001"/>
    <n v="15.615599999999999"/>
    <n v="265.46519999999998"/>
    <n v="30"/>
    <n v="295.46519999999998"/>
    <s v="Adam Shillingsburg"/>
    <x v="1"/>
    <n v="5"/>
    <s v="Alberta"/>
    <s v="Oeste"/>
    <n v="911.1948000000001"/>
  </r>
  <r>
    <n v="6532"/>
    <n v="46469"/>
    <d v="2009-08-16T00:00:00"/>
    <x v="231"/>
    <x v="0"/>
    <x v="4"/>
    <n v="731"/>
    <s v="Staples Copy Papel (20Lb. and 84 Bright)"/>
    <s v="Caja Chica"/>
    <x v="0"/>
    <x v="4"/>
    <n v="18"/>
    <n v="4.9800000000000004"/>
    <n v="89.640000000000015"/>
    <n v="3.0876000000000001"/>
    <n v="55.576800000000006"/>
    <n v="4.7"/>
    <n v="60.276800000000009"/>
    <s v="Adam Shillingsburg"/>
    <x v="1"/>
    <n v="5"/>
    <s v="Alberta"/>
    <s v="Oeste"/>
    <n v="29.363200000000006"/>
  </r>
  <r>
    <n v="1357"/>
    <n v="9893"/>
    <d v="2009-08-16T00:00:00"/>
    <x v="228"/>
    <x v="2"/>
    <x v="1"/>
    <n v="584"/>
    <s v="Office Star - Mid Back Dual function Ergonomic Alto Back Chair with 2-Way Adjustable Arms"/>
    <s v="Barril Jumbo"/>
    <x v="1"/>
    <x v="2"/>
    <n v="1"/>
    <n v="160.97999999999999"/>
    <n v="160.97999999999999"/>
    <n v="61.172399999999996"/>
    <n v="61.172399999999996"/>
    <n v="30"/>
    <n v="91.172399999999996"/>
    <s v="Edward Nazzal"/>
    <x v="3"/>
    <n v="1"/>
    <s v="Ontario"/>
    <s v="Ontario"/>
    <n v="69.807599999999994"/>
  </r>
  <r>
    <n v="4127"/>
    <n v="29346"/>
    <d v="2009-08-16T00:00:00"/>
    <x v="229"/>
    <x v="0"/>
    <x v="3"/>
    <n v="189"/>
    <s v="Peel &amp; Seel® Recycled Catalog Sobres, Brown"/>
    <s v="Caja Chica"/>
    <x v="0"/>
    <x v="10"/>
    <n v="2"/>
    <n v="11.58"/>
    <n v="23.16"/>
    <n v="7.5270000000000001"/>
    <n v="15.054"/>
    <n v="6.97"/>
    <n v="22.024000000000001"/>
    <s v="Janet Martin"/>
    <x v="1"/>
    <n v="4"/>
    <s v="Nova Scotia"/>
    <s v="Atlantico"/>
    <n v="1.1359999999999992"/>
  </r>
  <r>
    <n v="3270"/>
    <n v="23392"/>
    <d v="2009-08-16T00:00:00"/>
    <x v="231"/>
    <x v="0"/>
    <x v="1"/>
    <n v="730"/>
    <s v="Hon 2111 Invitation™ Series Corner Table"/>
    <s v="Caja Grande"/>
    <x v="1"/>
    <x v="11"/>
    <n v="24"/>
    <n v="209.37"/>
    <n v="5024.88"/>
    <n v="43.967699999999994"/>
    <n v="1055.2248"/>
    <n v="69"/>
    <n v="1124.2248"/>
    <s v="Jennifer Ferguson"/>
    <x v="3"/>
    <n v="2"/>
    <s v="Quebec"/>
    <s v="Quebec"/>
    <n v="3900.6552000000001"/>
  </r>
  <r>
    <n v="5322"/>
    <n v="37830"/>
    <d v="2009-08-16T00:00:00"/>
    <x v="231"/>
    <x v="1"/>
    <x v="2"/>
    <n v="1096"/>
    <s v="BOSTON® Ranger® #55 Pencil Sharpener, Black"/>
    <s v="Caja Chica"/>
    <x v="0"/>
    <x v="7"/>
    <n v="39"/>
    <n v="25.99"/>
    <n v="1013.6099999999999"/>
    <n v="11.435599999999997"/>
    <n v="445.9883999999999"/>
    <n v="5.37"/>
    <n v="451.3583999999999"/>
    <s v="Tamara Willingham"/>
    <x v="1"/>
    <n v="3"/>
    <s v="British Columbia"/>
    <s v="Oeste"/>
    <n v="562.25160000000005"/>
  </r>
  <r>
    <n v="7804"/>
    <n v="55840"/>
    <d v="2009-08-17T00:00:00"/>
    <x v="223"/>
    <x v="0"/>
    <x v="1"/>
    <n v="193"/>
    <s v="Xerox 190"/>
    <s v="Caja Chica"/>
    <x v="0"/>
    <x v="4"/>
    <n v="11"/>
    <n v="4.9800000000000004"/>
    <n v="54.78"/>
    <n v="3.0876000000000001"/>
    <n v="33.9636"/>
    <n v="4.8600000000000003"/>
    <n v="38.823599999999999"/>
    <s v="Jas O'Carroll"/>
    <x v="3"/>
    <n v="1"/>
    <s v="Ontario"/>
    <s v="Ontario"/>
    <n v="15.956400000000002"/>
  </r>
  <r>
    <n v="5729"/>
    <n v="40647"/>
    <d v="2009-08-17T00:00:00"/>
    <x v="231"/>
    <x v="0"/>
    <x v="0"/>
    <n v="31"/>
    <s v="White Dual Perf Computer Printout Papel, 2700 Sheets, 1 Part, Heavyweight, 20 lbs., 14 7/8 x 11"/>
    <s v="Caja Chica"/>
    <x v="0"/>
    <x v="4"/>
    <n v="47"/>
    <n v="40.99"/>
    <n v="1926.5300000000002"/>
    <n v="26.233600000000003"/>
    <n v="1232.9792000000002"/>
    <n v="19.989999999999998"/>
    <n v="1252.9692000000002"/>
    <s v="Naresj Patel"/>
    <x v="1"/>
    <n v="1"/>
    <s v="Ontario"/>
    <s v="Ontario"/>
    <n v="673.56079999999997"/>
  </r>
  <r>
    <n v="1877"/>
    <n v="13536"/>
    <d v="2009-08-18T00:00:00"/>
    <x v="229"/>
    <x v="0"/>
    <x v="1"/>
    <n v="269"/>
    <s v="Array® Memo Cubes"/>
    <s v="Bolsa"/>
    <x v="0"/>
    <x v="4"/>
    <n v="23"/>
    <n v="5.18"/>
    <n v="119.13999999999999"/>
    <n v="3.3151999999999999"/>
    <n v="76.249600000000001"/>
    <n v="2.04"/>
    <n v="78.289600000000007"/>
    <s v="Aleksandra Gannaway"/>
    <x v="3"/>
    <n v="11"/>
    <s v="Yukon"/>
    <s v="Yukon"/>
    <n v="40.850399999999979"/>
  </r>
  <r>
    <n v="1445"/>
    <n v="10437"/>
    <d v="2009-08-18T00:00:00"/>
    <x v="229"/>
    <x v="0"/>
    <x v="4"/>
    <n v="23"/>
    <s v="GBC Pre-Punched Binding Papel, Plastic, White, 8-1/2&quot; x 11&quot;"/>
    <s v="Caja Chica"/>
    <x v="0"/>
    <x v="6"/>
    <n v="50"/>
    <n v="15.99"/>
    <n v="799.5"/>
    <n v="10.073700000000001"/>
    <n v="503.685"/>
    <n v="13.18"/>
    <n v="516.86500000000001"/>
    <s v="Don Jones"/>
    <x v="1"/>
    <n v="8"/>
    <s v="Territorios del Noroeste"/>
    <s v="Territorios del Noroeste"/>
    <n v="282.63499999999999"/>
  </r>
  <r>
    <n v="409"/>
    <n v="2790"/>
    <d v="2009-08-18T00:00:00"/>
    <x v="228"/>
    <x v="0"/>
    <x v="0"/>
    <n v="1241"/>
    <s v="Wilson Jones Custom Binder Spines &amp; Etiquetas"/>
    <s v="Caja Chica"/>
    <x v="0"/>
    <x v="6"/>
    <n v="7"/>
    <n v="5.44"/>
    <n v="38.080000000000005"/>
    <n v="3.4816000000000003"/>
    <n v="24.371200000000002"/>
    <n v="7.46"/>
    <n v="31.831200000000003"/>
    <s v="Maribeth Dona"/>
    <x v="3"/>
    <n v="3"/>
    <s v="British Columbia"/>
    <s v="Oeste"/>
    <n v="6.2488000000000028"/>
  </r>
  <r>
    <n v="410"/>
    <n v="2790"/>
    <d v="2009-08-18T00:00:00"/>
    <x v="229"/>
    <x v="2"/>
    <x v="0"/>
    <n v="461"/>
    <s v="Sharp 1540cs Digital Laser Copier"/>
    <s v="Barril Jumbo"/>
    <x v="2"/>
    <x v="13"/>
    <n v="41"/>
    <n v="549.99"/>
    <n v="22549.59"/>
    <n v="357.49350000000004"/>
    <n v="14657.233500000002"/>
    <n v="49"/>
    <n v="14706.233500000002"/>
    <s v="Maribeth Dona"/>
    <x v="3"/>
    <n v="3"/>
    <s v="British Columbia"/>
    <s v="Oeste"/>
    <n v="7843.3564999999981"/>
  </r>
  <r>
    <n v="411"/>
    <n v="2790"/>
    <d v="2009-08-18T00:00:00"/>
    <x v="228"/>
    <x v="1"/>
    <x v="0"/>
    <n v="879"/>
    <s v="Boston 16801 Nautilus™ Battery Pencil Sharpener"/>
    <s v="Paquete Chico"/>
    <x v="0"/>
    <x v="7"/>
    <n v="15"/>
    <n v="22.01"/>
    <n v="330.15000000000003"/>
    <n v="9.0241000000000007"/>
    <n v="135.36150000000001"/>
    <n v="5.53"/>
    <n v="140.89150000000001"/>
    <s v="Maribeth Dona"/>
    <x v="3"/>
    <n v="3"/>
    <s v="British Columbia"/>
    <s v="Oeste"/>
    <n v="189.25850000000003"/>
  </r>
  <r>
    <n v="412"/>
    <n v="2790"/>
    <d v="2009-08-18T00:00:00"/>
    <x v="229"/>
    <x v="0"/>
    <x v="0"/>
    <n v="140"/>
    <s v="Multi-Use Personal File Cart and Caster Set, Three Stacking Bins"/>
    <s v="Caja Chica"/>
    <x v="0"/>
    <x v="0"/>
    <n v="15"/>
    <n v="34.76"/>
    <n v="521.4"/>
    <n v="14.946800000000001"/>
    <n v="224.20200000000003"/>
    <n v="8.2200000000000006"/>
    <n v="232.42200000000003"/>
    <s v="Maribeth Dona"/>
    <x v="3"/>
    <n v="3"/>
    <s v="British Columbia"/>
    <s v="Oeste"/>
    <n v="288.97799999999995"/>
  </r>
  <r>
    <n v="7463"/>
    <n v="53254"/>
    <d v="2009-08-18T00:00:00"/>
    <x v="232"/>
    <x v="0"/>
    <x v="1"/>
    <n v="606"/>
    <s v="5165"/>
    <s v="Caja Chica"/>
    <x v="2"/>
    <x v="3"/>
    <n v="34"/>
    <n v="175.99"/>
    <n v="5983.66"/>
    <n v="72.155900000000003"/>
    <n v="2453.3006"/>
    <n v="4.99"/>
    <n v="2458.2905999999998"/>
    <s v="Noel Staavos"/>
    <x v="3"/>
    <n v="1"/>
    <s v="Ontario"/>
    <s v="Ontario"/>
    <n v="3525.3694"/>
  </r>
  <r>
    <n v="3046"/>
    <n v="21861"/>
    <d v="2009-08-18T00:00:00"/>
    <x v="229"/>
    <x v="0"/>
    <x v="4"/>
    <n v="13"/>
    <s v="DS/HD IBM Formatted Diskettes, 200/Pack - Staples"/>
    <s v="Paquete Chico"/>
    <x v="2"/>
    <x v="8"/>
    <n v="5"/>
    <n v="47.98"/>
    <n v="239.89999999999998"/>
    <n v="13.914200000000001"/>
    <n v="69.570999999999998"/>
    <n v="3.61"/>
    <n v="73.180999999999997"/>
    <s v="Tom Zandusky"/>
    <x v="3"/>
    <n v="9"/>
    <s v="Manitoba"/>
    <s v="Pradera"/>
    <n v="166.71899999999999"/>
  </r>
  <r>
    <n v="2652"/>
    <n v="19175"/>
    <d v="2009-08-19T00:00:00"/>
    <x v="233"/>
    <x v="0"/>
    <x v="3"/>
    <n v="308"/>
    <s v="3390"/>
    <s v="Caja Chica"/>
    <x v="2"/>
    <x v="3"/>
    <n v="19"/>
    <n v="65.989999999999995"/>
    <n v="1253.81"/>
    <n v="28.375700000000002"/>
    <n v="539.13830000000007"/>
    <n v="5.31"/>
    <n v="544.44830000000002"/>
    <s v="Frank Merwin"/>
    <x v="2"/>
    <n v="5"/>
    <s v="Alberta"/>
    <s v="Oeste"/>
    <n v="709.36169999999993"/>
  </r>
  <r>
    <n v="251"/>
    <n v="1762"/>
    <d v="2009-08-19T00:00:00"/>
    <x v="232"/>
    <x v="0"/>
    <x v="2"/>
    <n v="48"/>
    <s v="Memorex 4.7GB DVD-RAM, 3/Pack"/>
    <s v="Paquete Chico"/>
    <x v="2"/>
    <x v="8"/>
    <n v="29"/>
    <n v="31.78"/>
    <n v="921.62"/>
    <n v="18.432400000000001"/>
    <n v="534.53960000000006"/>
    <n v="1.99"/>
    <n v="536.52960000000007"/>
    <s v="Lisa Hazard"/>
    <x v="3"/>
    <n v="5"/>
    <s v="Alberta"/>
    <s v="Oeste"/>
    <n v="385.09039999999993"/>
  </r>
  <r>
    <n v="252"/>
    <n v="1762"/>
    <d v="2009-08-19T00:00:00"/>
    <x v="229"/>
    <x v="0"/>
    <x v="2"/>
    <n v="481"/>
    <s v="Wausau Papels Astrobrights® Colored Sobres"/>
    <s v="Caja Chica"/>
    <x v="0"/>
    <x v="10"/>
    <n v="11"/>
    <n v="5.98"/>
    <n v="65.78"/>
    <n v="3.8272000000000004"/>
    <n v="42.099200000000003"/>
    <n v="2.5"/>
    <n v="44.599200000000003"/>
    <s v="Lisa Hazard"/>
    <x v="3"/>
    <n v="5"/>
    <s v="Alberta"/>
    <s v="Oeste"/>
    <n v="21.180799999999998"/>
  </r>
  <r>
    <n v="253"/>
    <n v="1762"/>
    <d v="2009-08-19T00:00:00"/>
    <x v="229"/>
    <x v="1"/>
    <x v="2"/>
    <n v="838"/>
    <s v="Accessory35"/>
    <s v="Caja Chica"/>
    <x v="2"/>
    <x v="3"/>
    <n v="43"/>
    <n v="35.99"/>
    <n v="1547.5700000000002"/>
    <n v="16.195499999999999"/>
    <n v="696.40649999999994"/>
    <n v="1.1000000000000001"/>
    <n v="697.50649999999996"/>
    <s v="Lisa Hazard"/>
    <x v="3"/>
    <n v="5"/>
    <s v="Alberta"/>
    <s v="Oeste"/>
    <n v="850.0635000000002"/>
  </r>
  <r>
    <n v="6396"/>
    <n v="45410"/>
    <d v="2009-08-19T00:00:00"/>
    <x v="234"/>
    <x v="0"/>
    <x v="3"/>
    <n v="1260"/>
    <s v="Desktop 3-Pocket Hot File®"/>
    <s v="Caja Chica"/>
    <x v="0"/>
    <x v="0"/>
    <n v="19"/>
    <n v="54.1"/>
    <n v="1027.9000000000001"/>
    <n v="22.181000000000001"/>
    <n v="421.43900000000002"/>
    <n v="19.989999999999998"/>
    <n v="441.42900000000003"/>
    <s v="Michael Grace"/>
    <x v="1"/>
    <n v="6"/>
    <s v="Saskachewan"/>
    <s v="Pradera"/>
    <n v="586.471"/>
  </r>
  <r>
    <n v="4763"/>
    <n v="33888"/>
    <d v="2009-08-20T00:00:00"/>
    <x v="235"/>
    <x v="0"/>
    <x v="2"/>
    <n v="276"/>
    <s v="Ibico Covers for Plastic or Wire Binding Elements"/>
    <s v="Caja Chica"/>
    <x v="0"/>
    <x v="6"/>
    <n v="31"/>
    <n v="11.5"/>
    <n v="356.5"/>
    <n v="6.8999999999999995"/>
    <n v="213.89999999999998"/>
    <n v="7.19"/>
    <n v="221.08999999999997"/>
    <s v="Heather Kirkland"/>
    <x v="3"/>
    <n v="8"/>
    <s v="Territorios del Noroeste"/>
    <s v="Territorios del Noroeste"/>
    <n v="135.41000000000003"/>
  </r>
  <r>
    <n v="4764"/>
    <n v="33888"/>
    <d v="2009-08-20T00:00:00"/>
    <x v="232"/>
    <x v="0"/>
    <x v="2"/>
    <n v="102"/>
    <s v="Hanging Personal Folder File"/>
    <s v="Caja Chica"/>
    <x v="0"/>
    <x v="0"/>
    <n v="3"/>
    <n v="15.7"/>
    <n v="47.099999999999994"/>
    <n v="6.28"/>
    <n v="18.84"/>
    <n v="11.25"/>
    <n v="30.09"/>
    <s v="Heather Kirkland"/>
    <x v="3"/>
    <n v="8"/>
    <s v="Territorios del Noroeste"/>
    <s v="Territorios del Noroeste"/>
    <n v="17.009999999999994"/>
  </r>
  <r>
    <n v="4765"/>
    <n v="33888"/>
    <d v="2009-08-20T00:00:00"/>
    <x v="230"/>
    <x v="2"/>
    <x v="2"/>
    <n v="277"/>
    <s v="Tennsco Double-Tier Lockers"/>
    <s v="Barril Jumbo"/>
    <x v="0"/>
    <x v="0"/>
    <n v="47"/>
    <n v="225.02"/>
    <n v="10575.94"/>
    <n v="63.005600000000008"/>
    <n v="2961.2632000000003"/>
    <n v="28.66"/>
    <n v="2989.9232000000002"/>
    <s v="Heather Kirkland"/>
    <x v="3"/>
    <n v="8"/>
    <s v="Territorios del Noroeste"/>
    <s v="Territorios del Noroeste"/>
    <n v="7586.0168000000003"/>
  </r>
  <r>
    <n v="349"/>
    <n v="2433"/>
    <d v="2009-08-21T00:00:00"/>
    <x v="232"/>
    <x v="2"/>
    <x v="2"/>
    <n v="1261"/>
    <s v="Lexmark 4227 Plus Dot Matrix Printer"/>
    <s v="Barril Jumbo"/>
    <x v="2"/>
    <x v="9"/>
    <n v="14"/>
    <n v="2036.48"/>
    <n v="28510.720000000001"/>
    <n v="916.41599999999994"/>
    <n v="12829.823999999999"/>
    <n v="14.7"/>
    <n v="12844.523999999999"/>
    <s v="Cari Sayre"/>
    <x v="1"/>
    <n v="5"/>
    <s v="Alberta"/>
    <s v="Oeste"/>
    <n v="15666.196000000002"/>
  </r>
  <r>
    <n v="1262"/>
    <n v="9187"/>
    <d v="2009-08-21T00:00:00"/>
    <x v="230"/>
    <x v="0"/>
    <x v="0"/>
    <n v="540"/>
    <s v="Eureka Sanitaire ® Multi-Pro Heavy-Duty Upright, Disposable Bags"/>
    <s v="Caja Chica"/>
    <x v="0"/>
    <x v="5"/>
    <n v="40"/>
    <n v="4.37"/>
    <n v="174.8"/>
    <n v="1.7917000000000001"/>
    <n v="71.668000000000006"/>
    <n v="5.15"/>
    <n v="76.818000000000012"/>
    <s v="Daniel Lacy"/>
    <x v="0"/>
    <n v="5"/>
    <s v="Alberta"/>
    <s v="Oeste"/>
    <n v="97.981999999999999"/>
  </r>
  <r>
    <n v="1263"/>
    <n v="9187"/>
    <d v="2009-08-21T00:00:00"/>
    <x v="235"/>
    <x v="0"/>
    <x v="0"/>
    <n v="558"/>
    <s v="CF 688"/>
    <s v="Caja Chica"/>
    <x v="2"/>
    <x v="3"/>
    <n v="8"/>
    <n v="155.99"/>
    <n v="1247.92"/>
    <n v="65.515800000000013"/>
    <n v="524.1264000000001"/>
    <n v="8.99"/>
    <n v="533.11640000000011"/>
    <s v="Daniel Lacy"/>
    <x v="0"/>
    <n v="5"/>
    <s v="Alberta"/>
    <s v="Oeste"/>
    <n v="714.80359999999996"/>
  </r>
  <r>
    <n v="6175"/>
    <n v="43779"/>
    <d v="2009-08-21T00:00:00"/>
    <x v="234"/>
    <x v="0"/>
    <x v="0"/>
    <n v="932"/>
    <s v="Luxo Professional Fluorescent Magnifier Lamp with Clamp-Mount Base"/>
    <s v="Caja Grande"/>
    <x v="1"/>
    <x v="1"/>
    <n v="20"/>
    <n v="209.84"/>
    <n v="4196.8"/>
    <n v="86.034400000000005"/>
    <n v="1720.6880000000001"/>
    <n v="21.21"/>
    <n v="1741.8980000000001"/>
    <s v="Lindsay Castell"/>
    <x v="1"/>
    <n v="2"/>
    <s v="Quebec"/>
    <s v="Quebec"/>
    <n v="2454.902"/>
  </r>
  <r>
    <n v="6113"/>
    <n v="43301"/>
    <d v="2009-08-21T00:00:00"/>
    <x v="230"/>
    <x v="2"/>
    <x v="4"/>
    <n v="544"/>
    <s v="Office Star Flex Back Scooter Chair with Aluminum Finish Frame"/>
    <s v="Barril Jumbo"/>
    <x v="1"/>
    <x v="2"/>
    <n v="33"/>
    <n v="100.89"/>
    <n v="3329.37"/>
    <n v="39.347100000000005"/>
    <n v="1298.4543000000001"/>
    <n v="42"/>
    <n v="1340.4543000000001"/>
    <s v="Matthew Grinstein"/>
    <x v="0"/>
    <n v="5"/>
    <s v="Alberta"/>
    <s v="Oeste"/>
    <n v="1988.9156999999998"/>
  </r>
  <r>
    <n v="6114"/>
    <n v="43301"/>
    <d v="2009-08-21T00:00:00"/>
    <x v="235"/>
    <x v="0"/>
    <x v="4"/>
    <n v="295"/>
    <s v="Tennsco Industrial Shelving"/>
    <s v="Caja Grande"/>
    <x v="0"/>
    <x v="0"/>
    <n v="43"/>
    <n v="48.91"/>
    <n v="2103.1299999999997"/>
    <n v="8.314700000000002"/>
    <n v="357.53210000000007"/>
    <n v="35"/>
    <n v="392.53210000000007"/>
    <s v="Matthew Grinstein"/>
    <x v="0"/>
    <n v="5"/>
    <s v="Alberta"/>
    <s v="Oeste"/>
    <n v="1710.5978999999995"/>
  </r>
  <r>
    <n v="6235"/>
    <n v="44196"/>
    <d v="2009-08-22T00:00:00"/>
    <x v="235"/>
    <x v="0"/>
    <x v="2"/>
    <n v="308"/>
    <s v="3390"/>
    <s v="Caja Chica"/>
    <x v="2"/>
    <x v="3"/>
    <n v="12"/>
    <n v="65.989999999999995"/>
    <n v="791.87999999999988"/>
    <n v="28.375700000000002"/>
    <n v="340.50840000000005"/>
    <n v="5.31"/>
    <n v="345.81840000000005"/>
    <s v="Cynthia Delaney"/>
    <x v="1"/>
    <n v="2"/>
    <s v="Quebec"/>
    <s v="Quebec"/>
    <n v="446.06159999999983"/>
  </r>
  <r>
    <n v="6236"/>
    <n v="44196"/>
    <d v="2009-08-22T00:00:00"/>
    <x v="234"/>
    <x v="0"/>
    <x v="2"/>
    <n v="269"/>
    <s v="Array® Memo Cubes"/>
    <s v="Bolsa"/>
    <x v="0"/>
    <x v="4"/>
    <n v="10"/>
    <n v="5.18"/>
    <n v="51.8"/>
    <n v="3.3151999999999999"/>
    <n v="33.152000000000001"/>
    <n v="2.04"/>
    <n v="35.192"/>
    <s v="Cynthia Delaney"/>
    <x v="1"/>
    <n v="9"/>
    <s v="Manitoba"/>
    <s v="Pradera"/>
    <n v="16.607999999999997"/>
  </r>
  <r>
    <n v="8066"/>
    <n v="57542"/>
    <d v="2009-08-22T00:00:00"/>
    <x v="234"/>
    <x v="0"/>
    <x v="0"/>
    <n v="821"/>
    <s v="Eaton Premium Continuous-Feed Papel, 25% Cotton, Letter Size, White, 1000 Shts/Box"/>
    <s v="Caja Chica"/>
    <x v="0"/>
    <x v="4"/>
    <n v="23"/>
    <n v="55.48"/>
    <n v="1276.04"/>
    <n v="34.952399999999997"/>
    <n v="803.90519999999992"/>
    <n v="6.79"/>
    <n v="810.69519999999989"/>
    <s v="John Lucas"/>
    <x v="1"/>
    <n v="1"/>
    <s v="Ontario"/>
    <s v="Ontario"/>
    <n v="465.34480000000008"/>
  </r>
  <r>
    <n v="7417"/>
    <n v="52897"/>
    <d v="2009-08-22T00:00:00"/>
    <x v="234"/>
    <x v="0"/>
    <x v="1"/>
    <n v="662"/>
    <s v="Xerox 1938"/>
    <s v="Caja Chica"/>
    <x v="0"/>
    <x v="4"/>
    <n v="40"/>
    <n v="47.9"/>
    <n v="1916"/>
    <n v="30.177"/>
    <n v="1207.08"/>
    <n v="5.86"/>
    <n v="1212.9399999999998"/>
    <s v="Larry Tron"/>
    <x v="3"/>
    <n v="5"/>
    <s v="Alberta"/>
    <s v="Oeste"/>
    <n v="703.06000000000017"/>
  </r>
  <r>
    <n v="5897"/>
    <n v="41825"/>
    <d v="2009-08-22T00:00:00"/>
    <x v="235"/>
    <x v="0"/>
    <x v="4"/>
    <n v="637"/>
    <s v="Keytronic 105-Key Spanish Keyboard"/>
    <s v="Caja Chica"/>
    <x v="2"/>
    <x v="8"/>
    <n v="43"/>
    <n v="73.98"/>
    <n v="3181.1400000000003"/>
    <n v="17.0154"/>
    <n v="731.66219999999998"/>
    <n v="4"/>
    <n v="735.66219999999998"/>
    <s v="Patrick Gardner"/>
    <x v="2"/>
    <n v="7"/>
    <s v="New Brunswick"/>
    <s v="Atlantico"/>
    <n v="2445.4778000000006"/>
  </r>
  <r>
    <n v="3390"/>
    <n v="24162"/>
    <d v="2009-08-22T00:00:00"/>
    <x v="234"/>
    <x v="0"/>
    <x v="2"/>
    <n v="859"/>
    <s v="Wirebound Service Call Books, 5 1/2&quot; x 4&quot;"/>
    <s v="Bolsa"/>
    <x v="0"/>
    <x v="4"/>
    <n v="1"/>
    <n v="9.68"/>
    <n v="9.68"/>
    <n v="6.0983999999999998"/>
    <n v="6.0983999999999998"/>
    <n v="2.0299999999999998"/>
    <n v="8.1283999999999992"/>
    <s v="Sean Braxton"/>
    <x v="0"/>
    <n v="9"/>
    <s v="Manitoba"/>
    <s v="Pradera"/>
    <n v="1.5516000000000005"/>
  </r>
  <r>
    <n v="3391"/>
    <n v="24162"/>
    <d v="2009-08-22T00:00:00"/>
    <x v="235"/>
    <x v="2"/>
    <x v="2"/>
    <n v="1042"/>
    <s v="Iceberg OfficeWorks 42&quot; Round Mesas"/>
    <s v="Caja Jumbo"/>
    <x v="1"/>
    <x v="11"/>
    <n v="12"/>
    <n v="150.97999999999999"/>
    <n v="1811.7599999999998"/>
    <n v="45.294000000000004"/>
    <n v="543.52800000000002"/>
    <n v="16.010000000000002"/>
    <n v="559.53800000000001"/>
    <s v="Sean Braxton"/>
    <x v="0"/>
    <n v="9"/>
    <s v="Manitoba"/>
    <s v="Pradera"/>
    <n v="1252.2219999999998"/>
  </r>
  <r>
    <n v="5898"/>
    <n v="41825"/>
    <d v="2009-08-22T00:00:00"/>
    <x v="230"/>
    <x v="2"/>
    <x v="4"/>
    <n v="727"/>
    <s v="Global Leather &amp; Oak Executive Chair, Burgundy"/>
    <s v="Barril Jumbo"/>
    <x v="1"/>
    <x v="2"/>
    <n v="50"/>
    <n v="150.88999999999999"/>
    <n v="7544.4999999999991"/>
    <n v="34.704699999999995"/>
    <n v="1735.2349999999997"/>
    <n v="60.2"/>
    <n v="1795.4349999999997"/>
    <s v="Sylvia Foulston"/>
    <x v="2"/>
    <n v="4"/>
    <s v="Nova Scotia"/>
    <s v="Atlantico"/>
    <n v="5749.0649999999996"/>
  </r>
  <r>
    <n v="849"/>
    <n v="6112"/>
    <d v="2009-08-23T00:00:00"/>
    <x v="235"/>
    <x v="2"/>
    <x v="1"/>
    <n v="848"/>
    <s v="BPI Conference Mesas"/>
    <s v="Caja Jumbo"/>
    <x v="1"/>
    <x v="11"/>
    <n v="10"/>
    <n v="146.05000000000001"/>
    <n v="1460.5"/>
    <n v="42.354500000000009"/>
    <n v="423.54500000000007"/>
    <n v="80.2"/>
    <n v="503.74500000000006"/>
    <s v="Arianne Irving"/>
    <x v="1"/>
    <n v="6"/>
    <s v="Saskachewan"/>
    <s v="Pradera"/>
    <n v="956.75499999999988"/>
  </r>
  <r>
    <n v="850"/>
    <n v="6112"/>
    <d v="2009-08-23T00:00:00"/>
    <x v="234"/>
    <x v="0"/>
    <x v="1"/>
    <n v="239"/>
    <s v="252"/>
    <s v="Caja Chica"/>
    <x v="2"/>
    <x v="3"/>
    <n v="31"/>
    <n v="65.989999999999995"/>
    <n v="2045.6899999999998"/>
    <n v="29.695499999999996"/>
    <n v="920.56049999999982"/>
    <n v="5.92"/>
    <n v="926.48049999999978"/>
    <s v="Arianne Irving"/>
    <x v="1"/>
    <n v="6"/>
    <s v="Saskachewan"/>
    <s v="Pradera"/>
    <n v="1119.2094999999999"/>
  </r>
  <r>
    <n v="6098"/>
    <n v="43206"/>
    <d v="2009-08-23T00:00:00"/>
    <x v="234"/>
    <x v="1"/>
    <x v="1"/>
    <n v="760"/>
    <s v="Imation DVD-RAM discs"/>
    <s v="Paquete Chico"/>
    <x v="2"/>
    <x v="8"/>
    <n v="16"/>
    <n v="35.409999999999997"/>
    <n v="566.55999999999995"/>
    <n v="20.183700000000002"/>
    <n v="322.93920000000003"/>
    <n v="1.99"/>
    <n v="324.92920000000004"/>
    <s v="John Dryer"/>
    <x v="1"/>
    <n v="6"/>
    <s v="Saskachewan"/>
    <s v="Pradera"/>
    <n v="241.63079999999991"/>
  </r>
  <r>
    <n v="1506"/>
    <n v="10886"/>
    <d v="2009-08-23T00:00:00"/>
    <x v="236"/>
    <x v="0"/>
    <x v="4"/>
    <n v="334"/>
    <s v="Eldon Regeneration Recycled Desk Accessories, Smoke"/>
    <s v="Paquete Chico"/>
    <x v="1"/>
    <x v="1"/>
    <n v="36"/>
    <n v="1.74"/>
    <n v="62.64"/>
    <n v="0.81779999999999997"/>
    <n v="29.440799999999999"/>
    <n v="4.08"/>
    <n v="33.520800000000001"/>
    <s v="Quincy Jones"/>
    <x v="1"/>
    <n v="7"/>
    <s v="New Brunswick"/>
    <s v="Atlantico"/>
    <n v="29.119199999999999"/>
  </r>
  <r>
    <n v="1507"/>
    <n v="10886"/>
    <d v="2009-08-23T00:00:00"/>
    <x v="234"/>
    <x v="2"/>
    <x v="4"/>
    <n v="742"/>
    <s v="Hewlett-Packard 2600DN Business Color Inkjet Printer"/>
    <s v="Caja Jumbo"/>
    <x v="2"/>
    <x v="9"/>
    <n v="47"/>
    <n v="119.99"/>
    <n v="5639.53"/>
    <n v="73.193899999999999"/>
    <n v="3440.1133"/>
    <n v="56.14"/>
    <n v="3496.2532999999999"/>
    <s v="Quincy Jones"/>
    <x v="1"/>
    <n v="7"/>
    <s v="New Brunswick"/>
    <s v="Atlantico"/>
    <n v="2143.2766999999999"/>
  </r>
  <r>
    <n v="3514"/>
    <n v="25031"/>
    <d v="2009-08-23T00:00:00"/>
    <x v="236"/>
    <x v="0"/>
    <x v="0"/>
    <n v="730"/>
    <s v="Hon 2111 Invitation™ Series Corner Table"/>
    <s v="Caja Grande"/>
    <x v="1"/>
    <x v="11"/>
    <n v="24"/>
    <n v="209.37"/>
    <n v="5024.88"/>
    <n v="43.967699999999994"/>
    <n v="1055.2248"/>
    <n v="69"/>
    <n v="1124.2248"/>
    <s v="Sally Knutson"/>
    <x v="2"/>
    <n v="3"/>
    <s v="British Columbia"/>
    <s v="Oeste"/>
    <n v="3900.6552000000001"/>
  </r>
  <r>
    <n v="3515"/>
    <n v="25031"/>
    <d v="2009-08-23T00:00:00"/>
    <x v="234"/>
    <x v="0"/>
    <x v="0"/>
    <n v="731"/>
    <s v="Staples Copy Papel (20Lb. and 84 Bright)"/>
    <s v="Caja Chica"/>
    <x v="0"/>
    <x v="4"/>
    <n v="20"/>
    <n v="4.9800000000000004"/>
    <n v="99.600000000000009"/>
    <n v="3.0876000000000001"/>
    <n v="61.752000000000002"/>
    <n v="4.7"/>
    <n v="66.451999999999998"/>
    <s v="Sally Knutson"/>
    <x v="2"/>
    <n v="3"/>
    <s v="British Columbia"/>
    <s v="Oeste"/>
    <n v="33.14800000000001"/>
  </r>
  <r>
    <n v="7483"/>
    <n v="53441"/>
    <d v="2009-08-24T00:00:00"/>
    <x v="236"/>
    <x v="0"/>
    <x v="1"/>
    <n v="734"/>
    <s v="Xerox 1937"/>
    <s v="Caja Chica"/>
    <x v="0"/>
    <x v="4"/>
    <n v="7"/>
    <n v="48.04"/>
    <n v="336.28"/>
    <n v="30.2652"/>
    <n v="211.85640000000001"/>
    <n v="5.79"/>
    <n v="217.6464"/>
    <s v="Clytie Kelty"/>
    <x v="0"/>
    <n v="1"/>
    <s v="Ontario"/>
    <s v="Ontario"/>
    <n v="118.63359999999997"/>
  </r>
  <r>
    <n v="2685"/>
    <n v="19429"/>
    <d v="2009-08-24T00:00:00"/>
    <x v="234"/>
    <x v="2"/>
    <x v="2"/>
    <n v="310"/>
    <s v="Bevis 36 x 72 Conference Mesas"/>
    <s v="Caja Jumbo"/>
    <x v="1"/>
    <x v="11"/>
    <n v="2"/>
    <n v="124.49"/>
    <n v="248.98"/>
    <n v="46.061299999999996"/>
    <n v="92.122599999999991"/>
    <n v="51.94"/>
    <n v="144.06259999999997"/>
    <s v="Dean Katz"/>
    <x v="3"/>
    <n v="11"/>
    <s v="Yukon"/>
    <s v="Yukon"/>
    <n v="104.91740000000001"/>
  </r>
  <r>
    <n v="4052"/>
    <n v="28897"/>
    <d v="2009-08-24T00:00:00"/>
    <x v="233"/>
    <x v="0"/>
    <x v="1"/>
    <n v="285"/>
    <s v="Eureka Disposable Bags for Sanitaire® Vibra Groomer I® Upright Vac"/>
    <s v="Caja Chica"/>
    <x v="0"/>
    <x v="5"/>
    <n v="35"/>
    <n v="4.0599999999999996"/>
    <n v="142.1"/>
    <n v="1.6239999999999999"/>
    <n v="56.839999999999996"/>
    <n v="6.89"/>
    <n v="63.73"/>
    <s v="Ed Ludwig"/>
    <x v="2"/>
    <n v="1"/>
    <s v="Ontario"/>
    <s v="Ontario"/>
    <n v="78.37"/>
  </r>
  <r>
    <n v="4053"/>
    <n v="28897"/>
    <d v="2009-08-24T00:00:00"/>
    <x v="233"/>
    <x v="0"/>
    <x v="1"/>
    <n v="604"/>
    <s v="Tyvek Interoffice Sobres, 9 1/2&quot; x 12 1/2&quot;, 100/Box"/>
    <s v="Caja Chica"/>
    <x v="0"/>
    <x v="10"/>
    <n v="14"/>
    <n v="60.98"/>
    <n v="853.71999999999991"/>
    <n v="37.807600000000001"/>
    <n v="529.30640000000005"/>
    <n v="19.989999999999998"/>
    <n v="549.29640000000006"/>
    <s v="Ed Ludwig"/>
    <x v="2"/>
    <n v="1"/>
    <s v="Ontario"/>
    <s v="Ontario"/>
    <n v="304.42359999999985"/>
  </r>
  <r>
    <n v="6970"/>
    <n v="49799"/>
    <d v="2009-08-24T00:00:00"/>
    <x v="233"/>
    <x v="2"/>
    <x v="0"/>
    <n v="568"/>
    <s v="Bretford Rectangular Conference Table Tops"/>
    <s v="Caja Jumbo"/>
    <x v="1"/>
    <x v="11"/>
    <n v="4"/>
    <n v="376.13"/>
    <n v="1504.52"/>
    <n v="97.793800000000005"/>
    <n v="391.17520000000002"/>
    <n v="85.63"/>
    <n v="476.80520000000001"/>
    <s v="Keith Dawkins"/>
    <x v="3"/>
    <n v="9"/>
    <s v="Manitoba"/>
    <s v="Pradera"/>
    <n v="1027.7148"/>
  </r>
  <r>
    <n v="6971"/>
    <n v="49799"/>
    <d v="2009-08-24T00:00:00"/>
    <x v="236"/>
    <x v="0"/>
    <x v="0"/>
    <n v="524"/>
    <s v="T28 WORLD"/>
    <s v="Caja Chica"/>
    <x v="2"/>
    <x v="3"/>
    <n v="12"/>
    <n v="195.99"/>
    <n v="2351.88"/>
    <n v="78.396000000000015"/>
    <n v="940.75200000000018"/>
    <n v="8.99"/>
    <n v="949.74200000000019"/>
    <s v="Keith Dawkins"/>
    <x v="3"/>
    <n v="9"/>
    <s v="Manitoba"/>
    <s v="Pradera"/>
    <n v="1402.1379999999999"/>
  </r>
  <r>
    <n v="4369"/>
    <n v="31111"/>
    <d v="2009-08-24T00:00:00"/>
    <x v="233"/>
    <x v="0"/>
    <x v="2"/>
    <n v="250"/>
    <s v="Rediform Wirebound &quot;Phone Memo&quot; Message Book, 11 x 5-3/4"/>
    <s v="Bolsa"/>
    <x v="0"/>
    <x v="4"/>
    <n v="27"/>
    <n v="7.64"/>
    <n v="206.28"/>
    <n v="4.8895999999999997"/>
    <n v="132.01919999999998"/>
    <n v="5.83"/>
    <n v="137.8492"/>
    <s v="Monica Federle"/>
    <x v="1"/>
    <n v="8"/>
    <s v="Territorios del Noroeste"/>
    <s v="Territorios del Noroeste"/>
    <n v="68.430800000000005"/>
  </r>
  <r>
    <n v="4132"/>
    <n v="29350"/>
    <d v="2009-08-25T00:00:00"/>
    <x v="237"/>
    <x v="0"/>
    <x v="0"/>
    <n v="564"/>
    <s v="Eldon® Gobal File Keepers"/>
    <s v="Caja Chica"/>
    <x v="0"/>
    <x v="0"/>
    <n v="10"/>
    <n v="15.14"/>
    <n v="151.4"/>
    <n v="2.8765999999999994"/>
    <n v="28.765999999999995"/>
    <n v="4.53"/>
    <n v="33.295999999999992"/>
    <s v="Eric Barreto"/>
    <x v="2"/>
    <n v="2"/>
    <s v="Quebec"/>
    <s v="Quebec"/>
    <n v="118.10400000000001"/>
  </r>
  <r>
    <n v="4131"/>
    <n v="29350"/>
    <d v="2009-08-25T00:00:00"/>
    <x v="238"/>
    <x v="0"/>
    <x v="0"/>
    <n v="853"/>
    <s v="Ibico Laser Imprintable Binding System Covers"/>
    <s v="Caja Chica"/>
    <x v="0"/>
    <x v="6"/>
    <n v="47"/>
    <n v="52.4"/>
    <n v="2462.7999999999997"/>
    <n v="31.963999999999999"/>
    <n v="1502.308"/>
    <n v="16.11"/>
    <n v="1518.4179999999999"/>
    <s v="Eric Barreto"/>
    <x v="2"/>
    <n v="2"/>
    <s v="Quebec"/>
    <s v="Quebec"/>
    <n v="944.38199999999983"/>
  </r>
  <r>
    <n v="4133"/>
    <n v="29350"/>
    <d v="2009-08-25T00:00:00"/>
    <x v="233"/>
    <x v="1"/>
    <x v="0"/>
    <n v="177"/>
    <s v="Dixon Ticonderoga Core-Lock Colored Pencils, 48-Color Set"/>
    <s v="Bolsa"/>
    <x v="0"/>
    <x v="7"/>
    <n v="46"/>
    <n v="36.549999999999997"/>
    <n v="1681.3"/>
    <n v="21.564500000000002"/>
    <n v="991.9670000000001"/>
    <n v="13.89"/>
    <n v="1005.8570000000001"/>
    <s v="Eric Barreto"/>
    <x v="2"/>
    <n v="2"/>
    <s v="Quebec"/>
    <s v="Quebec"/>
    <n v="675.44299999999987"/>
  </r>
  <r>
    <n v="2435"/>
    <n v="17670"/>
    <d v="2009-08-25T00:00:00"/>
    <x v="238"/>
    <x v="0"/>
    <x v="1"/>
    <n v="283"/>
    <s v="Avery 494"/>
    <s v="Caja Chica"/>
    <x v="0"/>
    <x v="14"/>
    <n v="14"/>
    <n v="2.61"/>
    <n v="36.54"/>
    <n v="1.5920999999999998"/>
    <n v="22.289399999999997"/>
    <n v="0.5"/>
    <n v="22.789399999999997"/>
    <s v="Sean O'Donnell"/>
    <x v="1"/>
    <n v="1"/>
    <s v="Ontario"/>
    <s v="Ontario"/>
    <n v="13.750600000000002"/>
  </r>
  <r>
    <n v="3992"/>
    <n v="28486"/>
    <d v="2009-08-26T00:00:00"/>
    <x v="238"/>
    <x v="0"/>
    <x v="0"/>
    <n v="238"/>
    <s v="Deluxe Rollaway Locking File with Drawer"/>
    <s v="Caja Chica"/>
    <x v="0"/>
    <x v="0"/>
    <n v="2"/>
    <n v="415.88"/>
    <n v="831.76"/>
    <n v="178.82840000000002"/>
    <n v="357.65680000000003"/>
    <n v="11.37"/>
    <n v="369.02680000000004"/>
    <s v="Carlos Daly"/>
    <x v="1"/>
    <n v="8"/>
    <s v="Territorios del Noroeste"/>
    <s v="Territorios del Noroeste"/>
    <n v="462.73319999999995"/>
  </r>
  <r>
    <n v="1947"/>
    <n v="13927"/>
    <d v="2009-08-26T00:00:00"/>
    <x v="239"/>
    <x v="1"/>
    <x v="3"/>
    <n v="437"/>
    <s v="Xerox 1985"/>
    <s v="Caja Chica"/>
    <x v="0"/>
    <x v="4"/>
    <n v="26"/>
    <n v="6.48"/>
    <n v="168.48000000000002"/>
    <n v="4.0824000000000007"/>
    <n v="106.14240000000002"/>
    <n v="5.16"/>
    <n v="111.30240000000002"/>
    <s v="Dan Reichenbach"/>
    <x v="1"/>
    <n v="13"/>
    <s v="Prince Edward Island"/>
    <s v="Atlantico"/>
    <n v="57.177599999999998"/>
  </r>
  <r>
    <n v="3066"/>
    <n v="21985"/>
    <d v="2009-08-26T00:00:00"/>
    <x v="238"/>
    <x v="2"/>
    <x v="4"/>
    <n v="109"/>
    <s v="Hon GuestStacker Chair"/>
    <s v="Barril Jumbo"/>
    <x v="1"/>
    <x v="2"/>
    <n v="1"/>
    <n v="226.67"/>
    <n v="226.67"/>
    <n v="92.934700000000007"/>
    <n v="92.934700000000007"/>
    <n v="28.16"/>
    <n v="121.0947"/>
    <s v="Lynn Smith"/>
    <x v="1"/>
    <n v="7"/>
    <s v="New Brunswick"/>
    <s v="Atlantico"/>
    <n v="105.57529999999998"/>
  </r>
  <r>
    <n v="3067"/>
    <n v="21985"/>
    <d v="2009-08-26T00:00:00"/>
    <x v="237"/>
    <x v="2"/>
    <x v="4"/>
    <n v="112"/>
    <s v="Tennsco Lockers, Gray"/>
    <s v="Barril Jumbo"/>
    <x v="0"/>
    <x v="0"/>
    <n v="45"/>
    <n v="20.98"/>
    <n v="944.1"/>
    <n v="4.6155999999999997"/>
    <n v="207.702"/>
    <n v="53.03"/>
    <n v="260.73199999999997"/>
    <s v="Lynn Smith"/>
    <x v="1"/>
    <n v="7"/>
    <s v="New Brunswick"/>
    <s v="Atlantico"/>
    <n v="683.36800000000005"/>
  </r>
  <r>
    <n v="2117"/>
    <n v="15108"/>
    <d v="2009-08-27T00:00:00"/>
    <x v="240"/>
    <x v="0"/>
    <x v="0"/>
    <n v="130"/>
    <s v="Xerox 1893"/>
    <s v="Caja Chica"/>
    <x v="0"/>
    <x v="4"/>
    <n v="50"/>
    <n v="40.99"/>
    <n v="2049.5"/>
    <n v="26.233600000000003"/>
    <n v="1311.68"/>
    <n v="17.48"/>
    <n v="1329.16"/>
    <s v="Delfina Latchford"/>
    <x v="0"/>
    <n v="8"/>
    <s v="Territorios del Noroeste"/>
    <s v="Territorios del Noroeste"/>
    <n v="720.33999999999992"/>
  </r>
  <r>
    <n v="6711"/>
    <n v="47813"/>
    <d v="2009-08-27T00:00:00"/>
    <x v="240"/>
    <x v="0"/>
    <x v="0"/>
    <n v="680"/>
    <s v="Xerox 1923"/>
    <s v="Caja Chica"/>
    <x v="0"/>
    <x v="4"/>
    <n v="50"/>
    <n v="6.68"/>
    <n v="334"/>
    <n v="4.2084000000000001"/>
    <n v="210.42000000000002"/>
    <n v="5.66"/>
    <n v="216.08"/>
    <s v="Dianna Arnett"/>
    <x v="3"/>
    <n v="4"/>
    <s v="Nova Scotia"/>
    <s v="Atlantico"/>
    <n v="117.91999999999999"/>
  </r>
  <r>
    <n v="1477"/>
    <n v="10658"/>
    <d v="2009-08-27T00:00:00"/>
    <x v="241"/>
    <x v="0"/>
    <x v="3"/>
    <n v="682"/>
    <s v="Hewlett-Packard 4.7GB DVD+R Discs"/>
    <s v="Paquete Chico"/>
    <x v="2"/>
    <x v="8"/>
    <n v="31"/>
    <n v="8.5"/>
    <n v="263.5"/>
    <n v="4.335"/>
    <n v="134.38499999999999"/>
    <n v="1.99"/>
    <n v="136.375"/>
    <s v="Joni Wasserman"/>
    <x v="2"/>
    <n v="11"/>
    <s v="Yukon"/>
    <s v="Yukon"/>
    <n v="127.125"/>
  </r>
  <r>
    <n v="1478"/>
    <n v="10658"/>
    <d v="2009-08-27T00:00:00"/>
    <x v="238"/>
    <x v="0"/>
    <x v="3"/>
    <n v="367"/>
    <s v="AT&amp;T Black Trimline Phone, Model 210"/>
    <s v="Caja Chica"/>
    <x v="2"/>
    <x v="9"/>
    <n v="12"/>
    <n v="15.99"/>
    <n v="191.88"/>
    <n v="8.1548999999999996"/>
    <n v="97.858800000000002"/>
    <n v="9.4"/>
    <n v="107.25880000000001"/>
    <s v="Joni Wasserman"/>
    <x v="2"/>
    <n v="11"/>
    <s v="Yukon"/>
    <s v="Yukon"/>
    <n v="84.621199999999988"/>
  </r>
  <r>
    <n v="1479"/>
    <n v="10658"/>
    <d v="2009-08-27T00:00:00"/>
    <x v="242"/>
    <x v="0"/>
    <x v="3"/>
    <n v="95"/>
    <s v="600 Series Flip"/>
    <s v="Caja Chica"/>
    <x v="2"/>
    <x v="3"/>
    <n v="17"/>
    <n v="95.99"/>
    <n v="1631.83"/>
    <n v="41.275700000000001"/>
    <n v="701.68690000000004"/>
    <n v="8.99"/>
    <n v="710.67690000000005"/>
    <s v="Joni Wasserman"/>
    <x v="2"/>
    <n v="11"/>
    <s v="Yukon"/>
    <s v="Yukon"/>
    <n v="921.15309999999988"/>
  </r>
  <r>
    <n v="4580"/>
    <n v="32611"/>
    <d v="2009-08-27T00:00:00"/>
    <x v="240"/>
    <x v="0"/>
    <x v="1"/>
    <n v="583"/>
    <s v="Economy Binders"/>
    <s v="Caja Chica"/>
    <x v="0"/>
    <x v="6"/>
    <n v="16"/>
    <n v="2.08"/>
    <n v="33.28"/>
    <n v="1.3312000000000002"/>
    <n v="21.299200000000003"/>
    <n v="1.49"/>
    <n v="22.789200000000001"/>
    <s v="Neil Knudson"/>
    <x v="1"/>
    <n v="3"/>
    <s v="British Columbia"/>
    <s v="Oeste"/>
    <n v="10.4908"/>
  </r>
  <r>
    <n v="4581"/>
    <n v="32611"/>
    <d v="2009-08-27T00:00:00"/>
    <x v="237"/>
    <x v="2"/>
    <x v="1"/>
    <n v="748"/>
    <s v="Office Star - Ergonomic Mid Back Chair with 2-Way Adjustable Arms"/>
    <s v="Barril Jumbo"/>
    <x v="1"/>
    <x v="2"/>
    <n v="19"/>
    <n v="180.98"/>
    <n v="3438.62"/>
    <n v="56.103800000000007"/>
    <n v="1065.9722000000002"/>
    <n v="30"/>
    <n v="1095.9722000000002"/>
    <s v="Neil Knudson"/>
    <x v="1"/>
    <n v="3"/>
    <s v="British Columbia"/>
    <s v="Oeste"/>
    <n v="2342.6477999999997"/>
  </r>
  <r>
    <n v="4582"/>
    <n v="32611"/>
    <d v="2009-08-27T00:00:00"/>
    <x v="237"/>
    <x v="1"/>
    <x v="1"/>
    <n v="749"/>
    <s v="Nu-Form 106-Key Ergonomic Keyboard w/ Touchpad"/>
    <s v="Caja Chica"/>
    <x v="2"/>
    <x v="8"/>
    <n v="18"/>
    <n v="53.98"/>
    <n v="971.64"/>
    <n v="20.5124"/>
    <n v="369.22320000000002"/>
    <n v="5.5"/>
    <n v="374.72320000000002"/>
    <s v="Neil Knudson"/>
    <x v="1"/>
    <n v="3"/>
    <s v="British Columbia"/>
    <s v="Oeste"/>
    <n v="596.91679999999997"/>
  </r>
  <r>
    <n v="4583"/>
    <n v="32611"/>
    <d v="2009-08-27T00:00:00"/>
    <x v="238"/>
    <x v="0"/>
    <x v="1"/>
    <n v="553"/>
    <s v="Xerox 1989"/>
    <s v="Caja Chica"/>
    <x v="0"/>
    <x v="4"/>
    <n v="15"/>
    <n v="4.9800000000000004"/>
    <n v="74.7"/>
    <n v="3.0876000000000001"/>
    <n v="46.314"/>
    <n v="5.0199999999999996"/>
    <n v="51.334000000000003"/>
    <s v="Neil Knudson"/>
    <x v="1"/>
    <n v="3"/>
    <s v="British Columbia"/>
    <s v="Oeste"/>
    <n v="23.366"/>
  </r>
  <r>
    <n v="4745"/>
    <n v="33732"/>
    <d v="2009-08-28T00:00:00"/>
    <x v="240"/>
    <x v="0"/>
    <x v="2"/>
    <n v="51"/>
    <s v="Eldon Expressions™ Desk Accessory, Wood Pencil Holder, Oak"/>
    <s v="Caja Chica"/>
    <x v="1"/>
    <x v="1"/>
    <n v="33"/>
    <n v="9.65"/>
    <n v="318.45"/>
    <n v="4.3424999999999994"/>
    <n v="143.30249999999998"/>
    <n v="6.22"/>
    <n v="149.52249999999998"/>
    <s v="Heather Jas"/>
    <x v="1"/>
    <n v="3"/>
    <s v="British Columbia"/>
    <s v="Oeste"/>
    <n v="168.92750000000001"/>
  </r>
  <r>
    <n v="4712"/>
    <n v="33569"/>
    <d v="2009-08-28T00:00:00"/>
    <x v="243"/>
    <x v="0"/>
    <x v="3"/>
    <n v="460"/>
    <s v="Coloredge Poster Frame"/>
    <s v="Bolsa"/>
    <x v="1"/>
    <x v="1"/>
    <n v="9"/>
    <n v="14.2"/>
    <n v="127.8"/>
    <n v="7.6680000000000001"/>
    <n v="69.012"/>
    <n v="5.3"/>
    <n v="74.311999999999998"/>
    <s v="Matthew Clasen"/>
    <x v="2"/>
    <n v="9"/>
    <s v="Manitoba"/>
    <s v="Pradera"/>
    <n v="53.488"/>
  </r>
  <r>
    <n v="2976"/>
    <n v="21479"/>
    <d v="2009-08-28T00:00:00"/>
    <x v="240"/>
    <x v="1"/>
    <x v="1"/>
    <n v="142"/>
    <s v="Xerox 20"/>
    <s v="Caja Chica"/>
    <x v="0"/>
    <x v="4"/>
    <n v="41"/>
    <n v="6.48"/>
    <n v="265.68"/>
    <n v="4.0824000000000007"/>
    <n v="167.37840000000003"/>
    <n v="6.57"/>
    <n v="173.94840000000002"/>
    <s v="Patrick O'Donnell"/>
    <x v="3"/>
    <n v="1"/>
    <s v="Ontario"/>
    <s v="Ontario"/>
    <n v="91.731599999999986"/>
  </r>
  <r>
    <n v="5238"/>
    <n v="37281"/>
    <d v="2009-08-28T00:00:00"/>
    <x v="240"/>
    <x v="0"/>
    <x v="1"/>
    <n v="595"/>
    <s v="1726 Digital Answering Machine"/>
    <s v="Medio Box"/>
    <x v="2"/>
    <x v="3"/>
    <n v="25"/>
    <n v="20.99"/>
    <n v="524.75"/>
    <n v="8.8157999999999994"/>
    <n v="220.39499999999998"/>
    <n v="4.8099999999999996"/>
    <n v="225.20499999999998"/>
    <s v="Roy Skaria"/>
    <x v="1"/>
    <n v="3"/>
    <s v="British Columbia"/>
    <s v="Oeste"/>
    <n v="299.54500000000002"/>
  </r>
  <r>
    <n v="6723"/>
    <n v="47877"/>
    <d v="2009-08-28T00:00:00"/>
    <x v="241"/>
    <x v="0"/>
    <x v="1"/>
    <n v="270"/>
    <s v="Fiskars 8&quot; Scissors, 2/Pack"/>
    <s v="Paquete Chico"/>
    <x v="0"/>
    <x v="16"/>
    <n v="16"/>
    <n v="17.239999999999998"/>
    <n v="275.83999999999997"/>
    <n v="7.5855999999999986"/>
    <n v="121.36959999999998"/>
    <n v="3.26"/>
    <n v="124.62959999999998"/>
    <s v="Tamara Willingham"/>
    <x v="3"/>
    <n v="3"/>
    <s v="British Columbia"/>
    <s v="Oeste"/>
    <n v="151.21039999999999"/>
  </r>
  <r>
    <n v="6724"/>
    <n v="47877"/>
    <d v="2009-08-28T00:00:00"/>
    <x v="244"/>
    <x v="2"/>
    <x v="1"/>
    <n v="147"/>
    <s v="BoxOffice By Design Rectangular and Half-Moon Meeting Room Mesas"/>
    <s v="Caja Jumbo"/>
    <x v="1"/>
    <x v="11"/>
    <n v="19"/>
    <n v="218.75"/>
    <n v="4156.25"/>
    <n v="50.312499999999993"/>
    <n v="955.93749999999989"/>
    <n v="69.64"/>
    <n v="1025.5774999999999"/>
    <s v="Tamara Willingham"/>
    <x v="3"/>
    <n v="3"/>
    <s v="British Columbia"/>
    <s v="Oeste"/>
    <n v="3130.6725000000001"/>
  </r>
  <r>
    <n v="6725"/>
    <n v="47877"/>
    <d v="2009-08-28T00:00:00"/>
    <x v="244"/>
    <x v="0"/>
    <x v="1"/>
    <n v="730"/>
    <s v="Hon 2111 Invitation™ Series Corner Table"/>
    <s v="Caja Grande"/>
    <x v="1"/>
    <x v="11"/>
    <n v="49"/>
    <n v="209.37"/>
    <n v="10259.130000000001"/>
    <n v="43.967699999999994"/>
    <n v="2154.4172999999996"/>
    <n v="69"/>
    <n v="2223.4172999999996"/>
    <s v="Tamara Willingham"/>
    <x v="3"/>
    <n v="3"/>
    <s v="British Columbia"/>
    <s v="Oeste"/>
    <n v="8035.7127000000019"/>
  </r>
  <r>
    <n v="2536"/>
    <n v="18402"/>
    <d v="2009-08-29T00:00:00"/>
    <x v="245"/>
    <x v="2"/>
    <x v="3"/>
    <n v="655"/>
    <s v="Global Commerce™ Series Alto-Back Swivel/Tilt Chairs"/>
    <s v="Barril Jumbo"/>
    <x v="1"/>
    <x v="2"/>
    <n v="5"/>
    <n v="284.98"/>
    <n v="1424.9"/>
    <n v="113.99200000000002"/>
    <n v="569.96"/>
    <n v="69.55"/>
    <n v="639.51"/>
    <s v="Deanra Eno"/>
    <x v="1"/>
    <n v="11"/>
    <s v="Yukon"/>
    <s v="Yukon"/>
    <n v="785.3900000000001"/>
  </r>
  <r>
    <n v="2537"/>
    <n v="18402"/>
    <d v="2009-08-29T00:00:00"/>
    <x v="240"/>
    <x v="0"/>
    <x v="3"/>
    <n v="866"/>
    <s v="Tensor &quot;Hersey Kiss&quot; Styled Floor Lamp"/>
    <s v="Caja Grande"/>
    <x v="1"/>
    <x v="1"/>
    <n v="3"/>
    <n v="12.99"/>
    <n v="38.97"/>
    <n v="3.5073000000000003"/>
    <n v="10.5219"/>
    <n v="14.37"/>
    <n v="24.8919"/>
    <s v="Deanra Eno"/>
    <x v="1"/>
    <n v="11"/>
    <s v="Yukon"/>
    <s v="Yukon"/>
    <n v="14.078099999999999"/>
  </r>
  <r>
    <n v="930"/>
    <n v="6727"/>
    <d v="2009-08-29T00:00:00"/>
    <x v="240"/>
    <x v="0"/>
    <x v="3"/>
    <n v="352"/>
    <s v="Avery 498"/>
    <s v="Caja Chica"/>
    <x v="0"/>
    <x v="14"/>
    <n v="12"/>
    <n v="2.89"/>
    <n v="34.68"/>
    <n v="1.7918000000000001"/>
    <n v="21.5016"/>
    <n v="0.5"/>
    <n v="22.0016"/>
    <s v="Stuart Van"/>
    <x v="2"/>
    <n v="2"/>
    <s v="Quebec"/>
    <s v="Quebec"/>
    <n v="12.6784"/>
  </r>
  <r>
    <n v="3313"/>
    <n v="23652"/>
    <d v="2009-08-30T00:00:00"/>
    <x v="244"/>
    <x v="0"/>
    <x v="2"/>
    <n v="776"/>
    <s v="Newell 309"/>
    <s v="Bolsa"/>
    <x v="0"/>
    <x v="7"/>
    <n v="27"/>
    <n v="11.55"/>
    <n v="311.85000000000002"/>
    <n v="5.1974999999999998"/>
    <n v="140.33249999999998"/>
    <n v="2.36"/>
    <n v="142.6925"/>
    <s v="Sara Luxemburg"/>
    <x v="0"/>
    <n v="11"/>
    <s v="Yukon"/>
    <s v="Yukon"/>
    <n v="169.15750000000003"/>
  </r>
  <r>
    <n v="2789"/>
    <n v="20128"/>
    <d v="2009-08-31T00:00:00"/>
    <x v="239"/>
    <x v="0"/>
    <x v="2"/>
    <n v="682"/>
    <s v="Hewlett-Packard 4.7GB DVD+R Discs"/>
    <s v="Paquete Chico"/>
    <x v="2"/>
    <x v="8"/>
    <n v="32"/>
    <n v="8.5"/>
    <n v="272"/>
    <n v="4.335"/>
    <n v="138.72"/>
    <n v="1.99"/>
    <n v="140.71"/>
    <s v="Chuck Clark"/>
    <x v="1"/>
    <n v="5"/>
    <s v="Alberta"/>
    <s v="Oeste"/>
    <n v="131.29"/>
  </r>
  <r>
    <n v="2790"/>
    <n v="20128"/>
    <d v="2009-08-31T00:00:00"/>
    <x v="239"/>
    <x v="0"/>
    <x v="2"/>
    <n v="256"/>
    <s v="FelBajoes Stor/Drawer® Steel Plus™ Storage Drawers"/>
    <s v="Caja Chica"/>
    <x v="0"/>
    <x v="0"/>
    <n v="5"/>
    <n v="95.43"/>
    <n v="477.15000000000003"/>
    <n v="20.040299999999998"/>
    <n v="100.2015"/>
    <n v="19.989999999999998"/>
    <n v="120.19149999999999"/>
    <s v="Chuck Clark"/>
    <x v="1"/>
    <n v="5"/>
    <s v="Alberta"/>
    <s v="Oeste"/>
    <n v="356.95850000000007"/>
  </r>
  <r>
    <n v="6740"/>
    <n v="47974"/>
    <d v="2009-08-31T00:00:00"/>
    <x v="239"/>
    <x v="0"/>
    <x v="1"/>
    <n v="149"/>
    <s v="Prang Drawing Pencil Set"/>
    <s v="Bolsa"/>
    <x v="0"/>
    <x v="7"/>
    <n v="6"/>
    <n v="2.78"/>
    <n v="16.68"/>
    <n v="1.1676"/>
    <n v="7.0055999999999994"/>
    <n v="1.34"/>
    <n v="8.3455999999999992"/>
    <s v="Frank Merwin"/>
    <x v="1"/>
    <n v="5"/>
    <s v="Alberta"/>
    <s v="Oeste"/>
    <n v="8.3344000000000005"/>
  </r>
  <r>
    <n v="7445"/>
    <n v="53123"/>
    <d v="2009-08-31T00:00:00"/>
    <x v="239"/>
    <x v="0"/>
    <x v="2"/>
    <n v="511"/>
    <s v="GBC Imprintable Covers"/>
    <s v="Caja Chica"/>
    <x v="0"/>
    <x v="6"/>
    <n v="25"/>
    <n v="10.98"/>
    <n v="274.5"/>
    <n v="7.0272000000000006"/>
    <n v="175.68"/>
    <n v="5.14"/>
    <n v="180.82"/>
    <s v="Michael Kennedy"/>
    <x v="1"/>
    <n v="4"/>
    <s v="Nova Scotia"/>
    <s v="Atlantico"/>
    <n v="93.68"/>
  </r>
  <r>
    <n v="2827"/>
    <n v="20390"/>
    <d v="2009-08-31T00:00:00"/>
    <x v="242"/>
    <x v="1"/>
    <x v="2"/>
    <n v="884"/>
    <s v="FelBajoes EZ Multi-Media Keyboard"/>
    <s v="Caja Chica"/>
    <x v="2"/>
    <x v="8"/>
    <n v="35"/>
    <n v="34.979999999999997"/>
    <n v="1224.3"/>
    <n v="8.3951999999999991"/>
    <n v="293.83199999999999"/>
    <n v="7.53"/>
    <n v="301.36199999999997"/>
    <s v="Sandra Flanagan"/>
    <x v="3"/>
    <n v="1"/>
    <s v="Ontario"/>
    <s v="Ontario"/>
    <n v="922.93799999999999"/>
  </r>
  <r>
    <n v="2828"/>
    <n v="20390"/>
    <d v="2009-08-31T00:00:00"/>
    <x v="239"/>
    <x v="0"/>
    <x v="2"/>
    <n v="550"/>
    <s v="Serrated Blade or Curved Handle Hand Letter Openers"/>
    <s v="Bolsa"/>
    <x v="0"/>
    <x v="16"/>
    <n v="17"/>
    <n v="3.14"/>
    <n v="53.38"/>
    <n v="0.50240000000000007"/>
    <n v="8.5408000000000008"/>
    <n v="1.92"/>
    <n v="10.460800000000001"/>
    <s v="Sandra Flanagan"/>
    <x v="3"/>
    <n v="1"/>
    <s v="Ontario"/>
    <s v="Ontario"/>
    <n v="42.919200000000004"/>
  </r>
  <r>
    <n v="166"/>
    <n v="1031"/>
    <d v="2009-08-31T00:00:00"/>
    <x v="239"/>
    <x v="0"/>
    <x v="1"/>
    <n v="1021"/>
    <s v="C-Line Peel &amp; Stick Add-On Filing Pockets, 8-3/4 x 5-1/8, 10/Pack"/>
    <s v="Caja Chica"/>
    <x v="0"/>
    <x v="6"/>
    <n v="34"/>
    <n v="6.37"/>
    <n v="216.58"/>
    <n v="3.9494000000000002"/>
    <n v="134.27960000000002"/>
    <n v="5.19"/>
    <n v="139.46960000000001"/>
    <s v="Sanjit Jacobs"/>
    <x v="2"/>
    <n v="2"/>
    <s v="Quebec"/>
    <s v="Quebec"/>
    <n v="77.110399999999998"/>
  </r>
  <r>
    <n v="2063"/>
    <n v="14756"/>
    <d v="2009-08-31T00:00:00"/>
    <x v="241"/>
    <x v="0"/>
    <x v="3"/>
    <n v="395"/>
    <s v="Executive Impressions 13&quot; Clairmont Wall Clock"/>
    <s v="Paquete Chico"/>
    <x v="1"/>
    <x v="1"/>
    <n v="2"/>
    <n v="19.23"/>
    <n v="38.46"/>
    <n v="10.768800000000001"/>
    <n v="21.537600000000001"/>
    <n v="6.15"/>
    <n v="27.687600000000003"/>
    <s v="Steve Chapman"/>
    <x v="1"/>
    <n v="9"/>
    <s v="Manitoba"/>
    <s v="Pradera"/>
    <n v="10.772399999999998"/>
  </r>
  <r>
    <n v="6634"/>
    <n v="47173"/>
    <d v="2009-09-01T00:00:00"/>
    <x v="242"/>
    <x v="0"/>
    <x v="2"/>
    <n v="52"/>
    <s v="Bell Sonecor JB700 Caller ID"/>
    <s v="Medio Box"/>
    <x v="2"/>
    <x v="3"/>
    <n v="41"/>
    <n v="7.99"/>
    <n v="327.59000000000003"/>
    <n v="3.1960000000000002"/>
    <n v="131.036"/>
    <n v="5.03"/>
    <n v="136.066"/>
    <s v="Aleksandra Gannaway"/>
    <x v="1"/>
    <n v="7"/>
    <s v="New Brunswick"/>
    <s v="Atlantico"/>
    <n v="191.52400000000003"/>
  </r>
  <r>
    <n v="6459"/>
    <n v="45988"/>
    <d v="2009-09-01T00:00:00"/>
    <x v="239"/>
    <x v="1"/>
    <x v="4"/>
    <n v="436"/>
    <s v="Eldon ClusterMat Chair Mat with Cordless Antistatic Protection"/>
    <s v="Medio Box"/>
    <x v="1"/>
    <x v="1"/>
    <n v="43"/>
    <n v="90.98"/>
    <n v="3912.1400000000003"/>
    <n v="23.654800000000002"/>
    <n v="1017.1564000000001"/>
    <n v="56.2"/>
    <n v="1073.3564000000001"/>
    <s v="David Kendrick"/>
    <x v="3"/>
    <n v="4"/>
    <s v="Nova Scotia"/>
    <s v="Atlantico"/>
    <n v="2838.7836000000002"/>
  </r>
  <r>
    <n v="7608"/>
    <n v="54464"/>
    <d v="2009-09-01T00:00:00"/>
    <x v="242"/>
    <x v="0"/>
    <x v="0"/>
    <n v="67"/>
    <s v="12-1/2 Diameter Round Wall Clock"/>
    <s v="Caja Chica"/>
    <x v="1"/>
    <x v="1"/>
    <n v="11"/>
    <n v="19.98"/>
    <n v="219.78"/>
    <n v="10.1898"/>
    <n v="112.0878"/>
    <n v="10.49"/>
    <n v="122.5778"/>
    <s v="Joseph Airdo"/>
    <x v="2"/>
    <n v="9"/>
    <s v="Manitoba"/>
    <s v="Pradera"/>
    <n v="97.202200000000005"/>
  </r>
  <r>
    <n v="7609"/>
    <n v="54464"/>
    <d v="2009-09-01T00:00:00"/>
    <x v="239"/>
    <x v="0"/>
    <x v="0"/>
    <n v="1121"/>
    <s v="Regeneration Desk Collection"/>
    <s v="Caja Chica"/>
    <x v="1"/>
    <x v="1"/>
    <n v="50"/>
    <n v="1.76"/>
    <n v="88"/>
    <n v="1.0384000000000002"/>
    <n v="51.920000000000009"/>
    <n v="4.8600000000000003"/>
    <n v="56.780000000000008"/>
    <s v="Joseph Airdo"/>
    <x v="2"/>
    <n v="9"/>
    <s v="Manitoba"/>
    <s v="Pradera"/>
    <n v="31.219999999999992"/>
  </r>
  <r>
    <n v="284"/>
    <n v="1985"/>
    <d v="2009-09-01T00:00:00"/>
    <x v="242"/>
    <x v="0"/>
    <x v="2"/>
    <n v="446"/>
    <s v="Xerox 1978"/>
    <s v="Caja Chica"/>
    <x v="0"/>
    <x v="4"/>
    <n v="1"/>
    <n v="5.78"/>
    <n v="5.78"/>
    <n v="3.6992000000000003"/>
    <n v="3.6992000000000003"/>
    <n v="5.67"/>
    <n v="9.3691999999999993"/>
    <s v="Katherine Murray"/>
    <x v="3"/>
    <n v="2"/>
    <s v="Quebec"/>
    <s v="Quebec"/>
    <n v="-3.5891999999999991"/>
  </r>
  <r>
    <n v="283"/>
    <n v="1985"/>
    <d v="2009-09-01T00:00:00"/>
    <x v="242"/>
    <x v="2"/>
    <x v="2"/>
    <n v="1209"/>
    <s v="Epson LQ-870 Dot Matrix Printer"/>
    <s v="Barril Jumbo"/>
    <x v="2"/>
    <x v="9"/>
    <n v="33"/>
    <n v="535.64"/>
    <n v="17676.12"/>
    <n v="219.61240000000001"/>
    <n v="7247.2092000000002"/>
    <n v="14.7"/>
    <n v="7261.9092000000001"/>
    <s v="Katherine Murray"/>
    <x v="3"/>
    <n v="1"/>
    <s v="Ontario"/>
    <s v="Ontario"/>
    <n v="10414.210799999999"/>
  </r>
  <r>
    <n v="1967"/>
    <n v="14055"/>
    <d v="2009-09-01T00:00:00"/>
    <x v="242"/>
    <x v="0"/>
    <x v="0"/>
    <n v="488"/>
    <s v="Executive Impressions 14&quot; Contract Wall Clock"/>
    <s v="Paquete Chico"/>
    <x v="1"/>
    <x v="1"/>
    <n v="21"/>
    <n v="22.23"/>
    <n v="466.83"/>
    <n v="10.670399999999999"/>
    <n v="224.07839999999999"/>
    <n v="3.63"/>
    <n v="227.70839999999998"/>
    <s v="Keith Dawkins"/>
    <x v="3"/>
    <n v="9"/>
    <s v="Manitoba"/>
    <s v="Pradera"/>
    <n v="239.1216"/>
  </r>
  <r>
    <n v="3863"/>
    <n v="27555"/>
    <d v="2009-09-01T00:00:00"/>
    <x v="242"/>
    <x v="0"/>
    <x v="4"/>
    <n v="226"/>
    <s v="Memo Book, 100 Message Capacity, 5 3/8” x 11”"/>
    <s v="Bolsa"/>
    <x v="0"/>
    <x v="4"/>
    <n v="32"/>
    <n v="6.74"/>
    <n v="215.68"/>
    <n v="4.3810000000000002"/>
    <n v="140.19200000000001"/>
    <n v="1.72"/>
    <n v="141.91200000000001"/>
    <s v="Ralph Knight"/>
    <x v="2"/>
    <n v="8"/>
    <s v="Territorios del Noroeste"/>
    <s v="Territorios del Noroeste"/>
    <n v="73.768000000000001"/>
  </r>
  <r>
    <n v="7570"/>
    <n v="54151"/>
    <d v="2009-09-02T00:00:00"/>
    <x v="242"/>
    <x v="0"/>
    <x v="4"/>
    <n v="260"/>
    <s v="Adams Write n' Stick Phone Message Book, 11&quot; X 5 1/4&quot;, 200 Messages"/>
    <s v="Bolsa"/>
    <x v="0"/>
    <x v="4"/>
    <n v="35"/>
    <n v="5.68"/>
    <n v="198.79999999999998"/>
    <n v="3.4647999999999999"/>
    <n v="121.268"/>
    <n v="1.46"/>
    <n v="122.72799999999999"/>
    <s v="Amy Cox"/>
    <x v="0"/>
    <n v="1"/>
    <s v="Ontario"/>
    <s v="Ontario"/>
    <n v="76.071999999999989"/>
  </r>
  <r>
    <n v="7571"/>
    <n v="54151"/>
    <d v="2009-09-02T00:00:00"/>
    <x v="242"/>
    <x v="0"/>
    <x v="4"/>
    <n v="1074"/>
    <s v="Prang Dustless Chalk Sticks"/>
    <s v="Bolsa"/>
    <x v="0"/>
    <x v="7"/>
    <n v="38"/>
    <n v="1.68"/>
    <n v="63.839999999999996"/>
    <n v="1.0920000000000001"/>
    <n v="41.496000000000002"/>
    <n v="1"/>
    <n v="42.496000000000002"/>
    <s v="Amy Cox"/>
    <x v="0"/>
    <n v="1"/>
    <s v="Ontario"/>
    <s v="Ontario"/>
    <n v="21.343999999999994"/>
  </r>
  <r>
    <n v="7236"/>
    <n v="51619"/>
    <d v="2009-09-02T00:00:00"/>
    <x v="242"/>
    <x v="0"/>
    <x v="2"/>
    <n v="1182"/>
    <s v="Quartet Alpha® White Chalk, 12/Pack"/>
    <s v="Bolsa"/>
    <x v="0"/>
    <x v="7"/>
    <n v="46"/>
    <n v="2.21"/>
    <n v="101.66"/>
    <n v="1.3701999999999999"/>
    <n v="63.029199999999996"/>
    <n v="1"/>
    <n v="64.029200000000003"/>
    <s v="Stephanie Ulpright"/>
    <x v="2"/>
    <n v="1"/>
    <s v="Ontario"/>
    <s v="Ontario"/>
    <n v="37.630799999999994"/>
  </r>
  <r>
    <n v="7237"/>
    <n v="51619"/>
    <d v="2009-09-02T00:00:00"/>
    <x v="242"/>
    <x v="0"/>
    <x v="2"/>
    <n v="1201"/>
    <s v="Economy Rollaway Files"/>
    <s v="Caja Chica"/>
    <x v="0"/>
    <x v="0"/>
    <n v="6"/>
    <n v="165.2"/>
    <n v="991.19999999999993"/>
    <n v="67.731999999999999"/>
    <n v="406.392"/>
    <n v="19.989999999999998"/>
    <n v="426.38200000000001"/>
    <s v="Stephanie Ulpright"/>
    <x v="2"/>
    <n v="1"/>
    <s v="Ontario"/>
    <s v="Ontario"/>
    <n v="564.81799999999998"/>
  </r>
  <r>
    <n v="7238"/>
    <n v="51619"/>
    <d v="2009-09-02T00:00:00"/>
    <x v="246"/>
    <x v="0"/>
    <x v="2"/>
    <n v="36"/>
    <s v="Avery Binder Etiquetas"/>
    <s v="Caja Chica"/>
    <x v="0"/>
    <x v="6"/>
    <n v="2"/>
    <n v="3.89"/>
    <n v="7.78"/>
    <n v="2.4506999999999999"/>
    <n v="4.9013999999999998"/>
    <n v="7.01"/>
    <n v="11.9114"/>
    <s v="Stephanie Ulpright"/>
    <x v="2"/>
    <n v="1"/>
    <s v="Ontario"/>
    <s v="Ontario"/>
    <n v="-4.1314000000000002"/>
  </r>
  <r>
    <n v="7239"/>
    <n v="51619"/>
    <d v="2009-09-02T00:00:00"/>
    <x v="242"/>
    <x v="2"/>
    <x v="2"/>
    <n v="146"/>
    <s v="Hon 4700 Series Mobuis™ Mid-Back Task Chairs with Adjustable Arms"/>
    <s v="Barril Jumbo"/>
    <x v="1"/>
    <x v="2"/>
    <n v="31"/>
    <n v="355.98"/>
    <n v="11035.380000000001"/>
    <n v="128.15280000000001"/>
    <n v="3972.7368000000006"/>
    <n v="58.92"/>
    <n v="4031.6568000000007"/>
    <s v="Stephanie Ulpright"/>
    <x v="2"/>
    <n v="1"/>
    <s v="Ontario"/>
    <s v="Ontario"/>
    <n v="7003.7232000000004"/>
  </r>
  <r>
    <n v="7351"/>
    <n v="52357"/>
    <d v="2009-09-03T00:00:00"/>
    <x v="245"/>
    <x v="0"/>
    <x v="2"/>
    <n v="414"/>
    <s v="Manila Recycled Extra-Heavyweight Clasp Sobres, 6&quot; x 9&quot;"/>
    <s v="Caja Chica"/>
    <x v="0"/>
    <x v="10"/>
    <n v="49"/>
    <n v="10.98"/>
    <n v="538.02"/>
    <n v="7.0272000000000006"/>
    <n v="344.33280000000002"/>
    <n v="4.8"/>
    <n v="349.13280000000003"/>
    <s v="Bobby Odegard"/>
    <x v="1"/>
    <n v="5"/>
    <s v="Alberta"/>
    <s v="Oeste"/>
    <n v="188.88719999999995"/>
  </r>
  <r>
    <n v="1611"/>
    <n v="11680"/>
    <d v="2009-09-04T00:00:00"/>
    <x v="247"/>
    <x v="0"/>
    <x v="1"/>
    <n v="487"/>
    <s v="2180"/>
    <s v="Caja Chica"/>
    <x v="2"/>
    <x v="3"/>
    <n v="50"/>
    <n v="175.99"/>
    <n v="8799.5"/>
    <n v="75.675700000000006"/>
    <n v="3783.7850000000003"/>
    <n v="8.99"/>
    <n v="3792.7750000000001"/>
    <s v="Aleksandra Gannaway"/>
    <x v="1"/>
    <n v="11"/>
    <s v="Yukon"/>
    <s v="Yukon"/>
    <n v="5006.7250000000004"/>
  </r>
  <r>
    <n v="5971"/>
    <n v="42342"/>
    <d v="2009-09-04T00:00:00"/>
    <x v="245"/>
    <x v="0"/>
    <x v="2"/>
    <n v="759"/>
    <s v="Xerox 1907"/>
    <s v="Caja Chica"/>
    <x v="0"/>
    <x v="4"/>
    <n v="25"/>
    <n v="12.28"/>
    <n v="307"/>
    <n v="7.6135999999999999"/>
    <n v="190.34"/>
    <n v="5.09"/>
    <n v="195.43"/>
    <s v="Bill Eplett"/>
    <x v="1"/>
    <n v="3"/>
    <s v="British Columbia"/>
    <s v="Oeste"/>
    <n v="111.57"/>
  </r>
  <r>
    <n v="5970"/>
    <n v="42342"/>
    <d v="2009-09-04T00:00:00"/>
    <x v="247"/>
    <x v="2"/>
    <x v="2"/>
    <n v="842"/>
    <s v="Riverside Muebles Stanwyck Manor Table Series"/>
    <s v="Caja Jumbo"/>
    <x v="1"/>
    <x v="11"/>
    <n v="43"/>
    <n v="286.85000000000002"/>
    <n v="12334.550000000001"/>
    <n v="63.106999999999999"/>
    <n v="2713.6010000000001"/>
    <n v="61.76"/>
    <n v="2775.3610000000003"/>
    <s v="Bill Eplett"/>
    <x v="1"/>
    <n v="6"/>
    <s v="Saskachewan"/>
    <s v="Pradera"/>
    <n v="9559.1890000000003"/>
  </r>
  <r>
    <n v="3609"/>
    <n v="25824"/>
    <d v="2009-09-04T00:00:00"/>
    <x v="245"/>
    <x v="0"/>
    <x v="1"/>
    <n v="796"/>
    <s v="Hoover Replacement Belts For Soft Guard™ &amp; Commercial Ltweight Upright Vacs, 2/Pk"/>
    <s v="Caja Chica"/>
    <x v="0"/>
    <x v="5"/>
    <n v="5"/>
    <n v="3.95"/>
    <n v="19.75"/>
    <n v="1.6195000000000002"/>
    <n v="8.0975000000000001"/>
    <n v="5.13"/>
    <n v="13.227499999999999"/>
    <s v="Christine Abelman"/>
    <x v="1"/>
    <n v="5"/>
    <s v="Alberta"/>
    <s v="Oeste"/>
    <n v="6.5225000000000009"/>
  </r>
  <r>
    <n v="3610"/>
    <n v="25824"/>
    <d v="2009-09-04T00:00:00"/>
    <x v="245"/>
    <x v="0"/>
    <x v="1"/>
    <n v="1171"/>
    <s v="Ibico Ibimaster 300 Manual Binding System"/>
    <s v="Caja Chica"/>
    <x v="0"/>
    <x v="6"/>
    <n v="37"/>
    <n v="367.99"/>
    <n v="13615.630000000001"/>
    <n v="220.79400000000001"/>
    <n v="8169.3780000000006"/>
    <n v="19.989999999999998"/>
    <n v="8189.3680000000004"/>
    <s v="Christine Abelman"/>
    <x v="1"/>
    <n v="5"/>
    <s v="Alberta"/>
    <s v="Oeste"/>
    <n v="5426.2620000000006"/>
  </r>
  <r>
    <n v="3611"/>
    <n v="25824"/>
    <d v="2009-09-04T00:00:00"/>
    <x v="245"/>
    <x v="2"/>
    <x v="1"/>
    <n v="568"/>
    <s v="Bretford Rectangular Conference Table Tops"/>
    <s v="Caja Jumbo"/>
    <x v="1"/>
    <x v="11"/>
    <n v="39"/>
    <n v="376.13"/>
    <n v="14669.07"/>
    <n v="97.793800000000005"/>
    <n v="3813.9582"/>
    <n v="85.63"/>
    <n v="3899.5882000000001"/>
    <s v="Christine Abelman"/>
    <x v="1"/>
    <n v="5"/>
    <s v="Alberta"/>
    <s v="Oeste"/>
    <n v="10769.4818"/>
  </r>
  <r>
    <n v="3612"/>
    <n v="25824"/>
    <d v="2009-09-04T00:00:00"/>
    <x v="247"/>
    <x v="0"/>
    <x v="1"/>
    <n v="946"/>
    <s v="T60"/>
    <s v="Caja Chica"/>
    <x v="2"/>
    <x v="3"/>
    <n v="6"/>
    <n v="95.99"/>
    <n v="575.93999999999994"/>
    <n v="42.235599999999991"/>
    <n v="253.41359999999995"/>
    <n v="4.9000000000000004"/>
    <n v="258.31359999999995"/>
    <s v="Christine Abelman"/>
    <x v="1"/>
    <n v="5"/>
    <s v="Alberta"/>
    <s v="Oeste"/>
    <n v="317.62639999999999"/>
  </r>
  <r>
    <n v="3719"/>
    <n v="26567"/>
    <d v="2009-09-04T00:00:00"/>
    <x v="246"/>
    <x v="0"/>
    <x v="4"/>
    <n v="214"/>
    <s v="3M Organizer Strips"/>
    <s v="Caja Chica"/>
    <x v="0"/>
    <x v="6"/>
    <n v="8"/>
    <n v="5.4"/>
    <n v="43.2"/>
    <n v="3.4020000000000001"/>
    <n v="27.216000000000001"/>
    <n v="7.78"/>
    <n v="34.996000000000002"/>
    <s v="Sylvia Foulston"/>
    <x v="1"/>
    <n v="8"/>
    <s v="Territorios del Noroeste"/>
    <s v="Territorios del Noroeste"/>
    <n v="8.2040000000000006"/>
  </r>
  <r>
    <n v="3720"/>
    <n v="26567"/>
    <d v="2009-09-04T00:00:00"/>
    <x v="248"/>
    <x v="1"/>
    <x v="4"/>
    <n v="215"/>
    <s v="Imation 3.5 IBM Diskettes, 10/Box"/>
    <s v="Paquete Chico"/>
    <x v="2"/>
    <x v="8"/>
    <n v="10"/>
    <n v="8.4600000000000009"/>
    <n v="84.600000000000009"/>
    <n v="1.7766"/>
    <n v="17.765999999999998"/>
    <n v="8.99"/>
    <n v="26.756"/>
    <s v="Sylvia Foulston"/>
    <x v="1"/>
    <n v="8"/>
    <s v="Territorios del Noroeste"/>
    <s v="Territorios del Noroeste"/>
    <n v="57.844000000000008"/>
  </r>
  <r>
    <n v="3721"/>
    <n v="26567"/>
    <d v="2009-09-04T00:00:00"/>
    <x v="245"/>
    <x v="0"/>
    <x v="4"/>
    <n v="216"/>
    <s v="GE 4 Foot Flourescent Tube, 40 Watt"/>
    <s v="Paquete Chico"/>
    <x v="1"/>
    <x v="1"/>
    <n v="22"/>
    <n v="14.98"/>
    <n v="329.56"/>
    <n v="9.1378000000000004"/>
    <n v="201.0316"/>
    <n v="8.99"/>
    <n v="210.02160000000001"/>
    <s v="Sylvia Foulston"/>
    <x v="1"/>
    <n v="8"/>
    <s v="Territorios del Noroeste"/>
    <s v="Territorios del Noroeste"/>
    <n v="119.5384"/>
  </r>
  <r>
    <n v="3722"/>
    <n v="26567"/>
    <d v="2009-09-04T00:00:00"/>
    <x v="245"/>
    <x v="0"/>
    <x v="4"/>
    <n v="217"/>
    <s v="300 Series Non-Flip"/>
    <s v="Caja Chica"/>
    <x v="2"/>
    <x v="3"/>
    <n v="48"/>
    <n v="155.99"/>
    <n v="7487.52"/>
    <n v="62.396000000000008"/>
    <n v="2995.0080000000003"/>
    <n v="8.08"/>
    <n v="3003.0880000000002"/>
    <s v="Sylvia Foulston"/>
    <x v="1"/>
    <n v="8"/>
    <s v="Territorios del Noroeste"/>
    <s v="Territorios del Noroeste"/>
    <n v="4484.4320000000007"/>
  </r>
  <r>
    <n v="7005"/>
    <n v="49990"/>
    <d v="2009-09-05T00:00:00"/>
    <x v="245"/>
    <x v="2"/>
    <x v="2"/>
    <n v="333"/>
    <s v="Okidata ML390 Turbo Dot Matrix Printers"/>
    <s v="Barril Jumbo"/>
    <x v="2"/>
    <x v="9"/>
    <n v="11"/>
    <n v="442.14"/>
    <n v="4863.54"/>
    <n v="194.54159999999996"/>
    <n v="2139.9575999999997"/>
    <n v="14.7"/>
    <n v="2154.6575999999995"/>
    <s v="Evan Minnotte"/>
    <x v="1"/>
    <n v="9"/>
    <s v="Manitoba"/>
    <s v="Pradera"/>
    <n v="2708.8824000000004"/>
  </r>
  <r>
    <n v="7251"/>
    <n v="51714"/>
    <d v="2009-09-05T00:00:00"/>
    <x v="247"/>
    <x v="0"/>
    <x v="2"/>
    <n v="694"/>
    <s v="Xerox 1950"/>
    <s v="Caja Chica"/>
    <x v="0"/>
    <x v="4"/>
    <n v="33"/>
    <n v="5.78"/>
    <n v="190.74"/>
    <n v="3.6992000000000003"/>
    <n v="122.07360000000001"/>
    <n v="5.37"/>
    <n v="127.44360000000002"/>
    <s v="Lauren Leatherbury"/>
    <x v="3"/>
    <n v="3"/>
    <s v="British Columbia"/>
    <s v="Oeste"/>
    <n v="63.296399999999991"/>
  </r>
  <r>
    <n v="4827"/>
    <n v="34311"/>
    <d v="2009-09-05T00:00:00"/>
    <x v="247"/>
    <x v="0"/>
    <x v="0"/>
    <n v="432"/>
    <s v="Newell 342"/>
    <s v="Bolsa"/>
    <x v="0"/>
    <x v="7"/>
    <n v="39"/>
    <n v="3.28"/>
    <n v="127.91999999999999"/>
    <n v="1.4431999999999998"/>
    <n v="56.28479999999999"/>
    <n v="3.97"/>
    <n v="60.254799999999989"/>
    <s v="Mike Pelletier"/>
    <x v="1"/>
    <n v="5"/>
    <s v="Alberta"/>
    <s v="Oeste"/>
    <n v="67.665199999999999"/>
  </r>
  <r>
    <n v="4828"/>
    <n v="34311"/>
    <d v="2009-09-05T00:00:00"/>
    <x v="248"/>
    <x v="0"/>
    <x v="0"/>
    <n v="970"/>
    <s v="Eldon Shelf Savers™ Cubes and Bins"/>
    <s v="Caja Chica"/>
    <x v="0"/>
    <x v="0"/>
    <n v="32"/>
    <n v="6.98"/>
    <n v="223.36"/>
    <n v="1.1866000000000003"/>
    <n v="37.97120000000001"/>
    <n v="9.69"/>
    <n v="47.661200000000008"/>
    <s v="Mike Pelletier"/>
    <x v="1"/>
    <n v="5"/>
    <s v="Alberta"/>
    <s v="Oeste"/>
    <n v="175.69880000000001"/>
  </r>
  <r>
    <n v="1575"/>
    <n v="11392"/>
    <d v="2009-09-05T00:00:00"/>
    <x v="248"/>
    <x v="0"/>
    <x v="3"/>
    <n v="397"/>
    <s v="Presstex Flexible Ring Binders"/>
    <s v="Caja Chica"/>
    <x v="0"/>
    <x v="6"/>
    <n v="28"/>
    <n v="4.55"/>
    <n v="127.39999999999999"/>
    <n v="2.9575"/>
    <n v="82.81"/>
    <n v="1.49"/>
    <n v="84.3"/>
    <s v="Sarah Bern"/>
    <x v="1"/>
    <n v="3"/>
    <s v="British Columbia"/>
    <s v="Oeste"/>
    <n v="43.099999999999994"/>
  </r>
  <r>
    <n v="7282"/>
    <n v="51968"/>
    <d v="2009-09-05T00:00:00"/>
    <x v="247"/>
    <x v="0"/>
    <x v="1"/>
    <n v="580"/>
    <s v="Accessory34"/>
    <s v="Bolsa"/>
    <x v="2"/>
    <x v="3"/>
    <n v="43"/>
    <n v="85.99"/>
    <n v="3697.5699999999997"/>
    <n v="38.695499999999996"/>
    <n v="1663.9064999999998"/>
    <n v="0.99"/>
    <n v="1664.8964999999998"/>
    <s v="Sharelle Roach"/>
    <x v="3"/>
    <n v="5"/>
    <s v="Alberta"/>
    <s v="Oeste"/>
    <n v="2032.6734999999999"/>
  </r>
  <r>
    <n v="5188"/>
    <n v="36867"/>
    <d v="2009-09-05T00:00:00"/>
    <x v="248"/>
    <x v="1"/>
    <x v="0"/>
    <n v="68"/>
    <s v="SAFCO Arco Folding Chair"/>
    <s v="Caja Grande"/>
    <x v="1"/>
    <x v="2"/>
    <n v="21"/>
    <n v="276.2"/>
    <n v="5800.2"/>
    <n v="193.33999999999997"/>
    <n v="4060.1399999999994"/>
    <n v="24.49"/>
    <n v="4084.6299999999992"/>
    <s v="Speros Goranitis"/>
    <x v="1"/>
    <n v="3"/>
    <s v="British Columbia"/>
    <s v="Oeste"/>
    <n v="1715.5700000000006"/>
  </r>
  <r>
    <n v="5189"/>
    <n v="36867"/>
    <d v="2009-09-05T00:00:00"/>
    <x v="248"/>
    <x v="0"/>
    <x v="0"/>
    <n v="711"/>
    <s v="Newell 346"/>
    <s v="Bolsa"/>
    <x v="0"/>
    <x v="7"/>
    <n v="16"/>
    <n v="2.88"/>
    <n v="46.08"/>
    <n v="1.2671999999999999"/>
    <n v="20.275199999999998"/>
    <n v="0.7"/>
    <n v="20.975199999999997"/>
    <s v="Speros Goranitis"/>
    <x v="1"/>
    <n v="3"/>
    <s v="British Columbia"/>
    <s v="Oeste"/>
    <n v="25.104800000000001"/>
  </r>
  <r>
    <n v="1325"/>
    <n v="9668"/>
    <d v="2009-09-06T00:00:00"/>
    <x v="249"/>
    <x v="0"/>
    <x v="3"/>
    <n v="851"/>
    <s v="Avery® Durable Slant Ring Binders With Label Holder"/>
    <s v="Caja Chica"/>
    <x v="0"/>
    <x v="6"/>
    <n v="10"/>
    <n v="4.18"/>
    <n v="41.8"/>
    <n v="2.6334"/>
    <n v="26.334"/>
    <n v="2.99"/>
    <n v="29.323999999999998"/>
    <s v="Christine Sundaresam"/>
    <x v="0"/>
    <n v="9"/>
    <s v="Manitoba"/>
    <s v="Pradera"/>
    <n v="12.475999999999999"/>
  </r>
  <r>
    <n v="6851"/>
    <n v="48775"/>
    <d v="2009-09-06T00:00:00"/>
    <x v="249"/>
    <x v="0"/>
    <x v="3"/>
    <n v="690"/>
    <s v="Xerox 204"/>
    <s v="Caja Chica"/>
    <x v="0"/>
    <x v="4"/>
    <n v="17"/>
    <n v="6.48"/>
    <n v="110.16000000000001"/>
    <n v="4.0824000000000007"/>
    <n v="69.400800000000018"/>
    <n v="6.86"/>
    <n v="76.260800000000017"/>
    <s v="Craig Carroll"/>
    <x v="1"/>
    <n v="5"/>
    <s v="Alberta"/>
    <s v="Oeste"/>
    <n v="33.899199999999993"/>
  </r>
  <r>
    <n v="6762"/>
    <n v="48167"/>
    <d v="2009-09-06T00:00:00"/>
    <x v="250"/>
    <x v="2"/>
    <x v="4"/>
    <n v="304"/>
    <s v="Global Alto-Back Leather Tilter, Burgundy"/>
    <s v="Barril Jumbo"/>
    <x v="1"/>
    <x v="2"/>
    <n v="43"/>
    <n v="122.99"/>
    <n v="5288.57"/>
    <n v="31.977399999999999"/>
    <n v="1375.0282"/>
    <n v="70.2"/>
    <n v="1445.2282"/>
    <s v="Dana Kaydos"/>
    <x v="1"/>
    <n v="9"/>
    <s v="Manitoba"/>
    <s v="Pradera"/>
    <n v="3843.3417999999997"/>
  </r>
  <r>
    <n v="6763"/>
    <n v="48167"/>
    <d v="2009-09-06T00:00:00"/>
    <x v="248"/>
    <x v="0"/>
    <x v="4"/>
    <n v="118"/>
    <s v="Xerox 224"/>
    <s v="Caja Chica"/>
    <x v="0"/>
    <x v="4"/>
    <n v="45"/>
    <n v="6.48"/>
    <n v="291.60000000000002"/>
    <n v="4.0824000000000007"/>
    <n v="183.70800000000003"/>
    <n v="8.8800000000000008"/>
    <n v="192.58800000000002"/>
    <s v="Dana Kaydos"/>
    <x v="1"/>
    <n v="9"/>
    <s v="Manitoba"/>
    <s v="Pradera"/>
    <n v="99.012"/>
  </r>
  <r>
    <n v="6764"/>
    <n v="48167"/>
    <d v="2009-09-06T00:00:00"/>
    <x v="248"/>
    <x v="2"/>
    <x v="4"/>
    <n v="197"/>
    <s v="SAFCO PlanMaster Heigh-Adjustable Drafting Table Base, 43w x 30d x 30-37h, Black"/>
    <s v="Barril Jumbo"/>
    <x v="1"/>
    <x v="11"/>
    <n v="27"/>
    <n v="349.45"/>
    <n v="9435.15"/>
    <n v="244.61499999999998"/>
    <n v="6604.6049999999996"/>
    <n v="60"/>
    <n v="6664.6049999999996"/>
    <s v="Dana Kaydos"/>
    <x v="1"/>
    <n v="9"/>
    <s v="Manitoba"/>
    <s v="Pradera"/>
    <n v="2770.5450000000001"/>
  </r>
  <r>
    <n v="5479"/>
    <n v="38913"/>
    <d v="2009-09-06T00:00:00"/>
    <x v="247"/>
    <x v="0"/>
    <x v="2"/>
    <n v="930"/>
    <s v="GBC Wire Binding Strips"/>
    <s v="Caja Chica"/>
    <x v="0"/>
    <x v="6"/>
    <n v="7"/>
    <n v="31.74"/>
    <n v="222.17999999999998"/>
    <n v="19.996199999999998"/>
    <n v="139.9734"/>
    <n v="12.62"/>
    <n v="152.5934"/>
    <s v="David Kendrick"/>
    <x v="3"/>
    <n v="3"/>
    <s v="British Columbia"/>
    <s v="Oeste"/>
    <n v="69.586599999999976"/>
  </r>
  <r>
    <n v="5627"/>
    <n v="39845"/>
    <d v="2009-09-06T00:00:00"/>
    <x v="248"/>
    <x v="0"/>
    <x v="4"/>
    <n v="763"/>
    <s v="Xerox 1896"/>
    <s v="Caja Chica"/>
    <x v="0"/>
    <x v="4"/>
    <n v="44"/>
    <n v="9.99"/>
    <n v="439.56"/>
    <n v="5.9939999999999998"/>
    <n v="263.73599999999999"/>
    <n v="4.78"/>
    <n v="268.51599999999996"/>
    <s v="Shaun Weien"/>
    <x v="3"/>
    <n v="3"/>
    <s v="British Columbia"/>
    <s v="Oeste"/>
    <n v="171.04400000000004"/>
  </r>
  <r>
    <n v="1383"/>
    <n v="10052"/>
    <d v="2009-09-07T00:00:00"/>
    <x v="249"/>
    <x v="0"/>
    <x v="2"/>
    <n v="1011"/>
    <s v="Zebra Zazzle Fluorescent Altolighters"/>
    <s v="Bolsa"/>
    <x v="0"/>
    <x v="7"/>
    <n v="16"/>
    <n v="6.08"/>
    <n v="97.28"/>
    <n v="2.9792000000000001"/>
    <n v="47.667200000000001"/>
    <n v="0.91"/>
    <n v="48.577199999999998"/>
    <s v="Dan Campbell"/>
    <x v="1"/>
    <n v="11"/>
    <s v="Yukon"/>
    <s v="Yukon"/>
    <n v="48.702800000000003"/>
  </r>
  <r>
    <n v="1384"/>
    <n v="10052"/>
    <d v="2009-09-07T00:00:00"/>
    <x v="250"/>
    <x v="0"/>
    <x v="2"/>
    <n v="1274"/>
    <s v="Holmes Cool Mist Humidifier for the Whole House with 8-Gallon Output per Day, Extended Life Filter"/>
    <s v="Medio Box"/>
    <x v="0"/>
    <x v="5"/>
    <n v="28"/>
    <n v="19.899999999999999"/>
    <n v="557.19999999999993"/>
    <n v="11.94"/>
    <n v="334.32"/>
    <n v="5.29"/>
    <n v="339.61"/>
    <s v="Dan Campbell"/>
    <x v="1"/>
    <n v="11"/>
    <s v="Yukon"/>
    <s v="Yukon"/>
    <n v="217.58999999999992"/>
  </r>
  <r>
    <n v="1385"/>
    <n v="10052"/>
    <d v="2009-09-07T00:00:00"/>
    <x v="250"/>
    <x v="0"/>
    <x v="2"/>
    <n v="287"/>
    <s v="Cardinal Poly Pocket Divider Pockets for Ring Binders"/>
    <s v="Caja Chica"/>
    <x v="0"/>
    <x v="6"/>
    <n v="46"/>
    <n v="3.36"/>
    <n v="154.56"/>
    <n v="2.016"/>
    <n v="92.736000000000004"/>
    <n v="6.27"/>
    <n v="99.006"/>
    <s v="Dan Campbell"/>
    <x v="1"/>
    <n v="11"/>
    <s v="Yukon"/>
    <s v="Yukon"/>
    <n v="55.554000000000002"/>
  </r>
  <r>
    <n v="736"/>
    <n v="5317"/>
    <d v="2009-09-08T00:00:00"/>
    <x v="251"/>
    <x v="1"/>
    <x v="3"/>
    <n v="284"/>
    <s v="Wilson Jones 14 Line Acrylic Coated Pressboard Data Binders"/>
    <s v="Caja Chica"/>
    <x v="0"/>
    <x v="6"/>
    <n v="38"/>
    <n v="5.34"/>
    <n v="202.92"/>
    <n v="3.3108"/>
    <n v="125.8104"/>
    <n v="2.99"/>
    <n v="128.8004"/>
    <s v="Christopher Martinez"/>
    <x v="0"/>
    <n v="3"/>
    <s v="British Columbia"/>
    <s v="Oeste"/>
    <n v="74.119599999999991"/>
  </r>
  <r>
    <n v="737"/>
    <n v="5317"/>
    <d v="2009-09-08T00:00:00"/>
    <x v="251"/>
    <x v="2"/>
    <x v="3"/>
    <n v="86"/>
    <s v="Bush Heritage Pine Collection 5-Shelf Bookcase, Albany Pine Finish, *Special Order"/>
    <s v="Caja Jumbo"/>
    <x v="1"/>
    <x v="15"/>
    <n v="10"/>
    <n v="140.97999999999999"/>
    <n v="1409.8"/>
    <n v="49.342999999999996"/>
    <n v="493.42999999999995"/>
    <n v="53.48"/>
    <n v="546.91"/>
    <s v="Christopher Martinez"/>
    <x v="0"/>
    <n v="3"/>
    <s v="British Columbia"/>
    <s v="Oeste"/>
    <n v="862.89"/>
  </r>
  <r>
    <n v="738"/>
    <n v="5317"/>
    <d v="2009-09-08T00:00:00"/>
    <x v="251"/>
    <x v="0"/>
    <x v="3"/>
    <n v="213"/>
    <s v="i470"/>
    <s v="Caja Chica"/>
    <x v="2"/>
    <x v="3"/>
    <n v="25"/>
    <n v="205.99"/>
    <n v="5149.75"/>
    <n v="90.635599999999997"/>
    <n v="2265.89"/>
    <n v="5.26"/>
    <n v="2271.15"/>
    <s v="Christopher Martinez"/>
    <x v="0"/>
    <n v="3"/>
    <s v="British Columbia"/>
    <s v="Oeste"/>
    <n v="2878.6"/>
  </r>
  <r>
    <n v="5342"/>
    <n v="37926"/>
    <d v="2009-09-08T00:00:00"/>
    <x v="252"/>
    <x v="0"/>
    <x v="4"/>
    <n v="776"/>
    <s v="Newell 309"/>
    <s v="Bolsa"/>
    <x v="0"/>
    <x v="7"/>
    <n v="31"/>
    <n v="11.55"/>
    <n v="358.05"/>
    <n v="5.1974999999999998"/>
    <n v="161.1225"/>
    <n v="2.36"/>
    <n v="163.48250000000002"/>
    <s v="Rick Hansen"/>
    <x v="1"/>
    <n v="6"/>
    <s v="Saskachewan"/>
    <s v="Pradera"/>
    <n v="194.5675"/>
  </r>
  <r>
    <n v="7773"/>
    <n v="55648"/>
    <d v="2009-09-09T00:00:00"/>
    <x v="253"/>
    <x v="0"/>
    <x v="4"/>
    <n v="711"/>
    <s v="Newell 346"/>
    <s v="Bolsa"/>
    <x v="0"/>
    <x v="7"/>
    <n v="5"/>
    <n v="2.88"/>
    <n v="14.399999999999999"/>
    <n v="1.2671999999999999"/>
    <n v="6.3359999999999994"/>
    <n v="0.7"/>
    <n v="7.0359999999999996"/>
    <s v="Sung Shariari"/>
    <x v="1"/>
    <n v="6"/>
    <s v="Saskachewan"/>
    <s v="Pradera"/>
    <n v="7.363999999999999"/>
  </r>
  <r>
    <n v="551"/>
    <n v="3746"/>
    <d v="2009-09-10T00:00:00"/>
    <x v="252"/>
    <x v="0"/>
    <x v="2"/>
    <n v="42"/>
    <s v="6160"/>
    <s v="Caja Chica"/>
    <x v="2"/>
    <x v="3"/>
    <n v="14"/>
    <n v="115.99"/>
    <n v="1623.86"/>
    <n v="49.875700000000002"/>
    <n v="698.25980000000004"/>
    <n v="2.5"/>
    <n v="700.75980000000004"/>
    <s v="Alan Dominguez"/>
    <x v="1"/>
    <n v="5"/>
    <s v="Alberta"/>
    <s v="Oeste"/>
    <n v="923.10019999999986"/>
  </r>
  <r>
    <n v="552"/>
    <n v="3746"/>
    <d v="2009-09-10T00:00:00"/>
    <x v="254"/>
    <x v="0"/>
    <x v="2"/>
    <n v="729"/>
    <s v="Xerox 1903"/>
    <s v="Caja Chica"/>
    <x v="0"/>
    <x v="4"/>
    <n v="38"/>
    <n v="5.98"/>
    <n v="227.24"/>
    <n v="3.8272000000000004"/>
    <n v="145.43360000000001"/>
    <n v="5.79"/>
    <n v="151.2236"/>
    <s v="Alan Dominguez"/>
    <x v="1"/>
    <n v="5"/>
    <s v="Alberta"/>
    <s v="Oeste"/>
    <n v="76.016400000000004"/>
  </r>
  <r>
    <n v="6157"/>
    <n v="43590"/>
    <d v="2009-09-10T00:00:00"/>
    <x v="253"/>
    <x v="1"/>
    <x v="4"/>
    <n v="413"/>
    <s v="SAFCO Folding Chair Trolley"/>
    <s v="Medio Box"/>
    <x v="1"/>
    <x v="2"/>
    <n v="24"/>
    <n v="128.24"/>
    <n v="3077.76"/>
    <n v="89.768000000000001"/>
    <n v="2154.4319999999998"/>
    <n v="12.65"/>
    <n v="2167.0819999999999"/>
    <s v="Harold Ryan"/>
    <x v="3"/>
    <n v="1"/>
    <s v="Ontario"/>
    <s v="Ontario"/>
    <n v="910.67800000000034"/>
  </r>
  <r>
    <n v="1679"/>
    <n v="12099"/>
    <d v="2009-09-11T00:00:00"/>
    <x v="254"/>
    <x v="1"/>
    <x v="4"/>
    <n v="403"/>
    <s v="Avery 479"/>
    <s v="Caja Chica"/>
    <x v="0"/>
    <x v="14"/>
    <n v="1"/>
    <n v="2.61"/>
    <n v="2.61"/>
    <n v="1.5920999999999998"/>
    <n v="1.5920999999999998"/>
    <n v="0.5"/>
    <n v="2.0920999999999998"/>
    <s v="Cindy Stewart"/>
    <x v="1"/>
    <n v="11"/>
    <s v="Yukon"/>
    <s v="Yukon"/>
    <n v="0.51790000000000003"/>
  </r>
  <r>
    <n v="1680"/>
    <n v="12099"/>
    <d v="2009-09-11T00:00:00"/>
    <x v="255"/>
    <x v="0"/>
    <x v="4"/>
    <n v="63"/>
    <s v="Telephone Message Books with Fax/Mobile Section, 5 1/2&quot; x 3 3/16&quot;"/>
    <s v="Bolsa"/>
    <x v="0"/>
    <x v="4"/>
    <n v="48"/>
    <n v="6.35"/>
    <n v="304.79999999999995"/>
    <n v="3.8734999999999995"/>
    <n v="185.92799999999997"/>
    <n v="1.02"/>
    <n v="186.94799999999998"/>
    <s v="Cindy Stewart"/>
    <x v="1"/>
    <n v="11"/>
    <s v="Yukon"/>
    <s v="Yukon"/>
    <n v="117.85199999999998"/>
  </r>
  <r>
    <n v="1842"/>
    <n v="13280"/>
    <d v="2009-09-11T00:00:00"/>
    <x v="253"/>
    <x v="0"/>
    <x v="0"/>
    <n v="64"/>
    <s v="Crate-A-Files™"/>
    <s v="Caja Chica"/>
    <x v="0"/>
    <x v="0"/>
    <n v="40"/>
    <n v="10.9"/>
    <n v="436"/>
    <n v="4.4690000000000003"/>
    <n v="178.76000000000002"/>
    <n v="7.46"/>
    <n v="186.22000000000003"/>
    <s v="Grant Carroll"/>
    <x v="0"/>
    <n v="8"/>
    <s v="Territorios del Noroeste"/>
    <s v="Territorios del Noroeste"/>
    <n v="249.77999999999997"/>
  </r>
  <r>
    <n v="1843"/>
    <n v="13280"/>
    <d v="2009-09-11T00:00:00"/>
    <x v="253"/>
    <x v="0"/>
    <x v="0"/>
    <n v="52"/>
    <s v="Bell Sonecor JB700 Caller ID"/>
    <s v="Medio Box"/>
    <x v="2"/>
    <x v="3"/>
    <n v="49"/>
    <n v="7.99"/>
    <n v="391.51"/>
    <n v="3.1960000000000002"/>
    <n v="156.60400000000001"/>
    <n v="5.03"/>
    <n v="161.63400000000001"/>
    <s v="Grant Carroll"/>
    <x v="0"/>
    <n v="8"/>
    <s v="Territorios del Noroeste"/>
    <s v="Territorios del Noroeste"/>
    <n v="229.87599999999998"/>
  </r>
  <r>
    <n v="1472"/>
    <n v="10629"/>
    <d v="2009-09-11T00:00:00"/>
    <x v="255"/>
    <x v="0"/>
    <x v="4"/>
    <n v="741"/>
    <s v="Oesteinghouse Clip-On Gooseneck Lamps"/>
    <s v="Caja Grande"/>
    <x v="1"/>
    <x v="1"/>
    <n v="39"/>
    <n v="8.3699999999999992"/>
    <n v="326.42999999999995"/>
    <n v="3.4316999999999998"/>
    <n v="133.83629999999999"/>
    <n v="10.16"/>
    <n v="143.99629999999999"/>
    <s v="Helen Wasserman"/>
    <x v="1"/>
    <n v="2"/>
    <s v="Quebec"/>
    <s v="Quebec"/>
    <n v="182.43369999999996"/>
  </r>
  <r>
    <n v="1473"/>
    <n v="10629"/>
    <d v="2009-09-11T00:00:00"/>
    <x v="255"/>
    <x v="1"/>
    <x v="4"/>
    <n v="1122"/>
    <s v="Xerox 1996"/>
    <s v="Caja Chica"/>
    <x v="0"/>
    <x v="4"/>
    <n v="14"/>
    <n v="6.48"/>
    <n v="90.72"/>
    <n v="4.0824000000000007"/>
    <n v="57.153600000000012"/>
    <n v="9.17"/>
    <n v="66.323600000000013"/>
    <s v="Helen Wasserman"/>
    <x v="1"/>
    <n v="2"/>
    <s v="Quebec"/>
    <s v="Quebec"/>
    <n v="24.396399999999986"/>
  </r>
  <r>
    <n v="6286"/>
    <n v="44487"/>
    <d v="2009-09-11T00:00:00"/>
    <x v="253"/>
    <x v="0"/>
    <x v="4"/>
    <n v="469"/>
    <s v="Eldon® 200 Class™ Desk Accessories, Burgundy"/>
    <s v="Caja Chica"/>
    <x v="1"/>
    <x v="1"/>
    <n v="4"/>
    <n v="6.28"/>
    <n v="25.12"/>
    <n v="3.5796000000000006"/>
    <n v="14.318400000000002"/>
    <n v="5.29"/>
    <n v="19.608400000000003"/>
    <s v="Helen Wasserman"/>
    <x v="1"/>
    <n v="2"/>
    <s v="Quebec"/>
    <s v="Quebec"/>
    <n v="5.5115999999999978"/>
  </r>
  <r>
    <n v="6287"/>
    <n v="44487"/>
    <d v="2009-09-11T00:00:00"/>
    <x v="255"/>
    <x v="0"/>
    <x v="4"/>
    <n v="564"/>
    <s v="Eldon® Gobal File Keepers"/>
    <s v="Caja Chica"/>
    <x v="0"/>
    <x v="0"/>
    <n v="37"/>
    <n v="15.14"/>
    <n v="560.18000000000006"/>
    <n v="2.8765999999999994"/>
    <n v="106.43419999999998"/>
    <n v="4.53"/>
    <n v="110.96419999999998"/>
    <s v="Helen Wasserman"/>
    <x v="1"/>
    <n v="2"/>
    <s v="Quebec"/>
    <s v="Quebec"/>
    <n v="449.21580000000006"/>
  </r>
  <r>
    <n v="7962"/>
    <n v="56901"/>
    <d v="2009-09-11T00:00:00"/>
    <x v="255"/>
    <x v="0"/>
    <x v="4"/>
    <n v="271"/>
    <s v="12 Colored Short Pencils"/>
    <s v="Bolsa"/>
    <x v="0"/>
    <x v="7"/>
    <n v="36"/>
    <n v="2.6"/>
    <n v="93.600000000000009"/>
    <n v="1.0920000000000001"/>
    <n v="39.312000000000005"/>
    <n v="2.4"/>
    <n v="41.712000000000003"/>
    <s v="Paul MacIntyre"/>
    <x v="1"/>
    <n v="4"/>
    <s v="Nova Scotia"/>
    <s v="Atlantico"/>
    <n v="51.888000000000005"/>
  </r>
  <r>
    <n v="6329"/>
    <n v="44836"/>
    <d v="2009-09-11T00:00:00"/>
    <x v="253"/>
    <x v="0"/>
    <x v="1"/>
    <n v="1000"/>
    <s v="Avery Hanging File Binders"/>
    <s v="Caja Chica"/>
    <x v="0"/>
    <x v="6"/>
    <n v="21"/>
    <n v="5.98"/>
    <n v="125.58000000000001"/>
    <n v="3.6478000000000002"/>
    <n v="76.603800000000007"/>
    <n v="1.49"/>
    <n v="78.093800000000002"/>
    <s v="Tamara Willingham"/>
    <x v="1"/>
    <n v="3"/>
    <s v="British Columbia"/>
    <s v="Oeste"/>
    <n v="47.486200000000011"/>
  </r>
  <r>
    <n v="1355"/>
    <n v="9888"/>
    <d v="2009-09-12T00:00:00"/>
    <x v="256"/>
    <x v="0"/>
    <x v="3"/>
    <n v="1064"/>
    <s v="TimeportP7382"/>
    <s v="Caja Chica"/>
    <x v="2"/>
    <x v="3"/>
    <n v="48"/>
    <n v="205.99"/>
    <n v="9887.52"/>
    <n v="90.635599999999997"/>
    <n v="4350.5087999999996"/>
    <n v="8.99"/>
    <n v="4359.4987999999994"/>
    <s v="Adam Shillingsburg"/>
    <x v="1"/>
    <n v="5"/>
    <s v="Alberta"/>
    <s v="Oeste"/>
    <n v="5528.021200000001"/>
  </r>
  <r>
    <n v="5364"/>
    <n v="38145"/>
    <d v="2009-09-12T00:00:00"/>
    <x v="257"/>
    <x v="0"/>
    <x v="2"/>
    <n v="75"/>
    <s v="Staples® General Use 3-Ring Binders"/>
    <s v="Caja Chica"/>
    <x v="0"/>
    <x v="6"/>
    <n v="33"/>
    <n v="1.88"/>
    <n v="62.04"/>
    <n v="1.1843999999999999"/>
    <n v="39.085199999999993"/>
    <n v="1.49"/>
    <n v="40.575199999999995"/>
    <s v="Amy Cox"/>
    <x v="0"/>
    <n v="1"/>
    <s v="Ontario"/>
    <s v="Ontario"/>
    <n v="21.464800000000004"/>
  </r>
  <r>
    <n v="5365"/>
    <n v="38145"/>
    <d v="2009-09-12T00:00:00"/>
    <x v="255"/>
    <x v="0"/>
    <x v="2"/>
    <n v="509"/>
    <s v="Tenex B1-RE Series Chair Mats for Bajo Pile Carpets"/>
    <s v="Bolsa"/>
    <x v="1"/>
    <x v="1"/>
    <n v="8"/>
    <n v="45.98"/>
    <n v="367.84"/>
    <n v="14.713599999999996"/>
    <n v="117.70879999999997"/>
    <n v="4.8"/>
    <n v="122.50879999999997"/>
    <s v="Amy Cox"/>
    <x v="0"/>
    <n v="1"/>
    <s v="Ontario"/>
    <s v="Ontario"/>
    <n v="245.33120000000002"/>
  </r>
  <r>
    <n v="6981"/>
    <n v="49891"/>
    <d v="2009-09-12T00:00:00"/>
    <x v="257"/>
    <x v="0"/>
    <x v="2"/>
    <n v="1000"/>
    <s v="Avery Hanging File Binders"/>
    <s v="Caja Chica"/>
    <x v="0"/>
    <x v="6"/>
    <n v="40"/>
    <n v="5.98"/>
    <n v="239.20000000000002"/>
    <n v="3.6478000000000002"/>
    <n v="145.91200000000001"/>
    <n v="1.49"/>
    <n v="147.40200000000002"/>
    <s v="Darrin Sayre"/>
    <x v="2"/>
    <n v="4"/>
    <s v="Nova Scotia"/>
    <s v="Atlantico"/>
    <n v="91.798000000000002"/>
  </r>
  <r>
    <n v="6980"/>
    <n v="49891"/>
    <d v="2009-09-12T00:00:00"/>
    <x v="253"/>
    <x v="0"/>
    <x v="2"/>
    <n v="1013"/>
    <s v="Avery 508"/>
    <s v="Caja Chica"/>
    <x v="0"/>
    <x v="14"/>
    <n v="19"/>
    <n v="4.91"/>
    <n v="93.29"/>
    <n v="3.1424000000000003"/>
    <n v="59.705600000000004"/>
    <n v="0.5"/>
    <n v="60.205600000000004"/>
    <s v="Darrin Sayre"/>
    <x v="2"/>
    <n v="4"/>
    <s v="Nova Scotia"/>
    <s v="Atlantico"/>
    <n v="33.084400000000002"/>
  </r>
  <r>
    <n v="5815"/>
    <n v="41221"/>
    <d v="2009-09-12T00:00:00"/>
    <x v="255"/>
    <x v="0"/>
    <x v="4"/>
    <n v="74"/>
    <s v="Carina Double Wide Media Storage Towers in Natural &amp; Black"/>
    <s v="Caja Grande"/>
    <x v="0"/>
    <x v="0"/>
    <n v="4"/>
    <n v="80.98"/>
    <n v="323.92"/>
    <n v="15.386199999999997"/>
    <n v="61.544799999999988"/>
    <n v="35"/>
    <n v="96.544799999999981"/>
    <s v="Eugene Hildebrand"/>
    <x v="3"/>
    <n v="1"/>
    <s v="Ontario"/>
    <s v="Ontario"/>
    <n v="227.37520000000004"/>
  </r>
  <r>
    <n v="5765"/>
    <n v="40928"/>
    <d v="2009-09-12T00:00:00"/>
    <x v="258"/>
    <x v="0"/>
    <x v="3"/>
    <n v="56"/>
    <s v="Accessory4"/>
    <s v="Bolsa"/>
    <x v="2"/>
    <x v="3"/>
    <n v="4"/>
    <n v="85.99"/>
    <n v="343.96"/>
    <n v="12.8985"/>
    <n v="51.594000000000001"/>
    <n v="0.99"/>
    <n v="52.584000000000003"/>
    <s v="Patrick Ryan"/>
    <x v="1"/>
    <n v="6"/>
    <s v="Saskachewan"/>
    <s v="Pradera"/>
    <n v="291.37599999999998"/>
  </r>
  <r>
    <n v="198"/>
    <n v="1313"/>
    <d v="2009-09-12T00:00:00"/>
    <x v="257"/>
    <x v="0"/>
    <x v="4"/>
    <n v="782"/>
    <s v="Xerox 1973"/>
    <s v="Caja Chica"/>
    <x v="0"/>
    <x v="4"/>
    <n v="34"/>
    <n v="22.84"/>
    <n v="776.56"/>
    <n v="13.932399999999999"/>
    <n v="473.70159999999998"/>
    <n v="16.920000000000002"/>
    <n v="490.6216"/>
    <s v="Sally Matthias"/>
    <x v="3"/>
    <n v="4"/>
    <s v="Nova Scotia"/>
    <s v="Atlantico"/>
    <n v="285.93839999999994"/>
  </r>
  <r>
    <n v="1460"/>
    <n v="10528"/>
    <d v="2009-09-13T00:00:00"/>
    <x v="251"/>
    <x v="1"/>
    <x v="1"/>
    <n v="1066"/>
    <s v="Portfile® Personal File Boxes"/>
    <s v="Caja Chica"/>
    <x v="0"/>
    <x v="0"/>
    <n v="47"/>
    <n v="17.7"/>
    <n v="831.9"/>
    <n v="7.2570000000000006"/>
    <n v="341.07900000000001"/>
    <n v="9.4700000000000006"/>
    <n v="350.54900000000004"/>
    <s v="Michael Grace"/>
    <x v="1"/>
    <n v="6"/>
    <s v="Saskachewan"/>
    <s v="Pradera"/>
    <n v="481.35099999999994"/>
  </r>
  <r>
    <n v="684"/>
    <n v="4772"/>
    <d v="2009-09-13T00:00:00"/>
    <x v="257"/>
    <x v="0"/>
    <x v="4"/>
    <n v="1224"/>
    <s v="i270"/>
    <s v="Caja Chica"/>
    <x v="2"/>
    <x v="3"/>
    <n v="28"/>
    <n v="65.989999999999995"/>
    <n v="1847.7199999999998"/>
    <n v="29.695499999999996"/>
    <n v="831.47399999999993"/>
    <n v="8.99"/>
    <n v="840.46399999999994"/>
    <s v="Neil Knudson"/>
    <x v="1"/>
    <n v="6"/>
    <s v="Saskachewan"/>
    <s v="Pradera"/>
    <n v="1007.2559999999999"/>
  </r>
  <r>
    <n v="6567"/>
    <n v="46721"/>
    <d v="2009-09-13T00:00:00"/>
    <x v="257"/>
    <x v="0"/>
    <x v="1"/>
    <n v="1164"/>
    <s v="GBC Plastic Binding Combs"/>
    <s v="Caja Chica"/>
    <x v="0"/>
    <x v="6"/>
    <n v="17"/>
    <n v="7.38"/>
    <n v="125.46"/>
    <n v="4.7232000000000003"/>
    <n v="80.29440000000001"/>
    <n v="11.51"/>
    <n v="91.804400000000015"/>
    <s v="Nick Radford"/>
    <x v="1"/>
    <n v="9"/>
    <s v="Manitoba"/>
    <s v="Pradera"/>
    <n v="33.655599999999978"/>
  </r>
  <r>
    <n v="6568"/>
    <n v="46721"/>
    <d v="2009-09-13T00:00:00"/>
    <x v="257"/>
    <x v="0"/>
    <x v="1"/>
    <n v="963"/>
    <s v="Xerox 216"/>
    <s v="Caja Chica"/>
    <x v="0"/>
    <x v="4"/>
    <n v="35"/>
    <n v="6.48"/>
    <n v="226.8"/>
    <n v="4.0824000000000007"/>
    <n v="142.88400000000001"/>
    <n v="7.91"/>
    <n v="150.79400000000001"/>
    <s v="Nick Radford"/>
    <x v="1"/>
    <n v="9"/>
    <s v="Manitoba"/>
    <s v="Pradera"/>
    <n v="76.006"/>
  </r>
  <r>
    <n v="6569"/>
    <n v="46721"/>
    <d v="2009-09-13T00:00:00"/>
    <x v="257"/>
    <x v="0"/>
    <x v="1"/>
    <n v="96"/>
    <s v="FelBajoes Recycled Storage Drawers"/>
    <s v="Caja Chica"/>
    <x v="0"/>
    <x v="0"/>
    <n v="17"/>
    <n v="111.03"/>
    <n v="1887.51"/>
    <n v="24.426599999999997"/>
    <n v="415.25219999999996"/>
    <n v="8.64"/>
    <n v="423.89219999999995"/>
    <s v="Nick Radford"/>
    <x v="1"/>
    <n v="9"/>
    <s v="Manitoba"/>
    <s v="Pradera"/>
    <n v="1463.6178"/>
  </r>
  <r>
    <n v="4201"/>
    <n v="29860"/>
    <d v="2009-09-13T00:00:00"/>
    <x v="259"/>
    <x v="0"/>
    <x v="4"/>
    <n v="912"/>
    <s v="Hot File® 7-Pocket, Floor Stand"/>
    <s v="Caja Chica"/>
    <x v="0"/>
    <x v="0"/>
    <n v="48"/>
    <n v="178.47"/>
    <n v="8566.56"/>
    <n v="80.311499999999995"/>
    <n v="3854.9519999999998"/>
    <n v="19.989999999999998"/>
    <n v="3874.9419999999996"/>
    <s v="Skye Norling"/>
    <x v="3"/>
    <n v="1"/>
    <s v="Ontario"/>
    <s v="Ontario"/>
    <n v="4691.6180000000004"/>
  </r>
  <r>
    <n v="1004"/>
    <n v="7297"/>
    <d v="2009-09-14T00:00:00"/>
    <x v="251"/>
    <x v="2"/>
    <x v="0"/>
    <n v="871"/>
    <s v="Bretford CR8500 Series Meeting Room Muebles"/>
    <s v="Caja Jumbo"/>
    <x v="1"/>
    <x v="11"/>
    <n v="4"/>
    <n v="400.98"/>
    <n v="1603.92"/>
    <n v="116.28420000000001"/>
    <n v="465.13680000000005"/>
    <n v="76.37"/>
    <n v="541.50680000000011"/>
    <s v="Debra Catini"/>
    <x v="0"/>
    <n v="4"/>
    <s v="Nova Scotia"/>
    <s v="Atlantico"/>
    <n v="1062.4132"/>
  </r>
  <r>
    <n v="1003"/>
    <n v="7297"/>
    <d v="2009-09-14T00:00:00"/>
    <x v="251"/>
    <x v="0"/>
    <x v="0"/>
    <n v="258"/>
    <s v="Verbatim DVD-RAM, 9.4GB, Rewritable, Type 1, DS, DataLife Plus"/>
    <s v="Paquete Chico"/>
    <x v="2"/>
    <x v="8"/>
    <n v="7"/>
    <n v="45.19"/>
    <n v="316.33"/>
    <n v="20.335499999999996"/>
    <n v="142.34849999999997"/>
    <n v="1.99"/>
    <n v="144.33849999999998"/>
    <s v="Debra Catini"/>
    <x v="0"/>
    <n v="2"/>
    <s v="Quebec"/>
    <s v="Quebec"/>
    <n v="171.9915"/>
  </r>
  <r>
    <n v="1002"/>
    <n v="7297"/>
    <d v="2009-09-14T00:00:00"/>
    <x v="251"/>
    <x v="0"/>
    <x v="0"/>
    <n v="91"/>
    <s v="Linden® 12&quot; Wall Clock With Oak Frame"/>
    <s v="Caja Chica"/>
    <x v="1"/>
    <x v="1"/>
    <n v="26"/>
    <n v="33.979999999999997"/>
    <n v="883.4799999999999"/>
    <n v="15.290999999999997"/>
    <n v="397.56599999999992"/>
    <n v="19.989999999999998"/>
    <n v="417.55599999999993"/>
    <s v="Debra Catini"/>
    <x v="0"/>
    <n v="1"/>
    <s v="Ontario"/>
    <s v="Ontario"/>
    <n v="465.92399999999998"/>
  </r>
  <r>
    <n v="5358"/>
    <n v="38080"/>
    <d v="2009-09-14T00:00:00"/>
    <x v="251"/>
    <x v="0"/>
    <x v="2"/>
    <n v="731"/>
    <s v="Staples Copy Papel (20Lb. and 84 Bright)"/>
    <s v="Caja Chica"/>
    <x v="0"/>
    <x v="4"/>
    <n v="26"/>
    <n v="4.9800000000000004"/>
    <n v="129.48000000000002"/>
    <n v="3.0876000000000001"/>
    <n v="80.277600000000007"/>
    <n v="4.7"/>
    <n v="84.97760000000001"/>
    <s v="Jim Mitchum"/>
    <x v="2"/>
    <n v="1"/>
    <s v="Ontario"/>
    <s v="Ontario"/>
    <n v="44.502400000000009"/>
  </r>
  <r>
    <n v="1001"/>
    <n v="7269"/>
    <d v="2009-09-14T00:00:00"/>
    <x v="251"/>
    <x v="0"/>
    <x v="1"/>
    <n v="443"/>
    <s v="StarTAC 7760"/>
    <s v="Caja Chica"/>
    <x v="2"/>
    <x v="3"/>
    <n v="29"/>
    <n v="65.989999999999995"/>
    <n v="1913.7099999999998"/>
    <n v="27.055900000000001"/>
    <n v="784.62110000000007"/>
    <n v="3.99"/>
    <n v="788.61110000000008"/>
    <s v="Muhammed Yedwab"/>
    <x v="2"/>
    <n v="7"/>
    <s v="New Brunswick"/>
    <s v="Atlantico"/>
    <n v="1125.0988999999997"/>
  </r>
  <r>
    <n v="3620"/>
    <n v="25831"/>
    <d v="2009-09-14T00:00:00"/>
    <x v="259"/>
    <x v="0"/>
    <x v="1"/>
    <n v="485"/>
    <s v="KF 788"/>
    <s v="Caja Chica"/>
    <x v="2"/>
    <x v="3"/>
    <n v="6"/>
    <n v="45.99"/>
    <n v="275.94"/>
    <n v="20.235599999999998"/>
    <n v="121.41359999999999"/>
    <n v="4.99"/>
    <n v="126.40359999999998"/>
    <s v="Tracy Blumstein"/>
    <x v="3"/>
    <n v="6"/>
    <s v="Saskachewan"/>
    <s v="Pradera"/>
    <n v="149.53640000000001"/>
  </r>
  <r>
    <n v="4996"/>
    <n v="35558"/>
    <d v="2009-09-15T00:00:00"/>
    <x v="258"/>
    <x v="0"/>
    <x v="4"/>
    <n v="497"/>
    <s v="9-3/4 Diameter Round Wall Clock"/>
    <s v="Caja Chica"/>
    <x v="1"/>
    <x v="1"/>
    <n v="2"/>
    <n v="13.79"/>
    <n v="27.58"/>
    <n v="7.8603000000000005"/>
    <n v="15.720600000000001"/>
    <n v="8.7799999999999994"/>
    <n v="24.500599999999999"/>
    <s v="Carlos Soltero"/>
    <x v="2"/>
    <n v="13"/>
    <s v="Prince Edward Island"/>
    <s v="Atlantico"/>
    <n v="3.0793999999999997"/>
  </r>
  <r>
    <n v="2612"/>
    <n v="18855"/>
    <d v="2009-09-15T00:00:00"/>
    <x v="260"/>
    <x v="0"/>
    <x v="0"/>
    <n v="7"/>
    <s v="Angle-D Binders with Locking Rings, Label Holders"/>
    <s v="Caja Chica"/>
    <x v="0"/>
    <x v="6"/>
    <n v="31"/>
    <n v="7.3"/>
    <n v="226.29999999999998"/>
    <n v="4.5259999999999998"/>
    <n v="140.30599999999998"/>
    <n v="7.72"/>
    <n v="148.02599999999998"/>
    <s v="Ed Jacobs"/>
    <x v="0"/>
    <n v="11"/>
    <s v="Yukon"/>
    <s v="Yukon"/>
    <n v="78.274000000000001"/>
  </r>
  <r>
    <n v="7482"/>
    <n v="53412"/>
    <d v="2009-09-15T00:00:00"/>
    <x v="259"/>
    <x v="0"/>
    <x v="4"/>
    <n v="1218"/>
    <s v="Eldon Advantage® Foldable Chair Mats for Bajo Pile Carpets"/>
    <s v="Medio Box"/>
    <x v="1"/>
    <x v="1"/>
    <n v="45"/>
    <n v="54.2"/>
    <n v="2439"/>
    <n v="19.512"/>
    <n v="878.04"/>
    <n v="11.1"/>
    <n v="889.14"/>
    <s v="Eric Hoffmann"/>
    <x v="0"/>
    <n v="9"/>
    <s v="Manitoba"/>
    <s v="Pradera"/>
    <n v="1549.8600000000001"/>
  </r>
  <r>
    <n v="6265"/>
    <n v="44352"/>
    <d v="2009-09-15T00:00:00"/>
    <x v="258"/>
    <x v="0"/>
    <x v="2"/>
    <n v="342"/>
    <s v="Acco® Hot Clips™ Clips to Go"/>
    <s v="Bolsa"/>
    <x v="0"/>
    <x v="12"/>
    <n v="25"/>
    <n v="3.29"/>
    <n v="82.25"/>
    <n v="1.974"/>
    <n v="49.35"/>
    <n v="1.35"/>
    <n v="50.7"/>
    <s v="Jeremy Farry"/>
    <x v="0"/>
    <n v="2"/>
    <s v="Quebec"/>
    <s v="Quebec"/>
    <n v="31.549999999999997"/>
  </r>
  <r>
    <n v="6526"/>
    <n v="46437"/>
    <d v="2009-09-15T00:00:00"/>
    <x v="258"/>
    <x v="0"/>
    <x v="1"/>
    <n v="996"/>
    <s v="Seth Thomas 14&quot; Putty-Colored Wall Clock"/>
    <s v="Caja Chica"/>
    <x v="1"/>
    <x v="1"/>
    <n v="49"/>
    <n v="29.34"/>
    <n v="1437.66"/>
    <n v="13.4964"/>
    <n v="661.32359999999994"/>
    <n v="7.87"/>
    <n v="669.19359999999995"/>
    <s v="Mick Brown"/>
    <x v="2"/>
    <n v="5"/>
    <s v="Alberta"/>
    <s v="Oeste"/>
    <n v="768.46640000000014"/>
  </r>
  <r>
    <n v="7582"/>
    <n v="54243"/>
    <d v="2009-09-16T00:00:00"/>
    <x v="259"/>
    <x v="1"/>
    <x v="3"/>
    <n v="613"/>
    <s v="Laminate Occasional Mesas"/>
    <s v="Caja Grande"/>
    <x v="1"/>
    <x v="11"/>
    <n v="6"/>
    <n v="154.13"/>
    <n v="924.78"/>
    <n v="49.321599999999989"/>
    <n v="295.92959999999994"/>
    <n v="69"/>
    <n v="364.92959999999994"/>
    <s v="Amy Cox"/>
    <x v="3"/>
    <n v="1"/>
    <s v="Ontario"/>
    <s v="Ontario"/>
    <n v="559.85040000000004"/>
  </r>
  <r>
    <n v="8093"/>
    <n v="57734"/>
    <d v="2009-09-16T00:00:00"/>
    <x v="260"/>
    <x v="0"/>
    <x v="0"/>
    <n v="689"/>
    <s v="Storex DuraTech Recycled Plastic Frosted Binders"/>
    <s v="Caja Chica"/>
    <x v="0"/>
    <x v="6"/>
    <n v="26"/>
    <n v="4.24"/>
    <n v="110.24000000000001"/>
    <n v="2.7560000000000002"/>
    <n v="71.656000000000006"/>
    <n v="5.41"/>
    <n v="77.066000000000003"/>
    <s v="Dan Campbell"/>
    <x v="0"/>
    <n v="3"/>
    <s v="British Columbia"/>
    <s v="Oeste"/>
    <n v="33.174000000000007"/>
  </r>
  <r>
    <n v="8094"/>
    <n v="57734"/>
    <d v="2009-09-16T00:00:00"/>
    <x v="260"/>
    <x v="0"/>
    <x v="0"/>
    <n v="356"/>
    <s v="Brown Kraft Recycled Sobres"/>
    <s v="Caja Chica"/>
    <x v="0"/>
    <x v="10"/>
    <n v="27"/>
    <n v="16.98"/>
    <n v="458.46000000000004"/>
    <n v="11.037000000000001"/>
    <n v="297.99900000000002"/>
    <n v="12.39"/>
    <n v="310.38900000000001"/>
    <s v="Dan Campbell"/>
    <x v="0"/>
    <n v="3"/>
    <s v="British Columbia"/>
    <s v="Oeste"/>
    <n v="148.07100000000003"/>
  </r>
  <r>
    <n v="2445"/>
    <n v="17764"/>
    <d v="2009-09-16T00:00:00"/>
    <x v="259"/>
    <x v="0"/>
    <x v="3"/>
    <n v="151"/>
    <s v="Xerox 1982"/>
    <s v="Caja Chica"/>
    <x v="0"/>
    <x v="4"/>
    <n v="27"/>
    <n v="22.84"/>
    <n v="616.67999999999995"/>
    <n v="13.932399999999999"/>
    <n v="376.1748"/>
    <n v="16.87"/>
    <n v="393.04480000000001"/>
    <s v="Don Miller"/>
    <x v="3"/>
    <n v="8"/>
    <s v="Territorios del Noroeste"/>
    <s v="Territorios del Noroeste"/>
    <n v="223.63519999999994"/>
  </r>
  <r>
    <n v="2920"/>
    <n v="21121"/>
    <d v="2009-09-16T00:00:00"/>
    <x v="258"/>
    <x v="0"/>
    <x v="2"/>
    <n v="245"/>
    <s v="FelBajoes PB300 Plastic Comb Binding Machine"/>
    <s v="Caja Chica"/>
    <x v="0"/>
    <x v="6"/>
    <n v="50"/>
    <n v="387.99"/>
    <n v="19399.5"/>
    <n v="240.5538"/>
    <n v="12027.69"/>
    <n v="19.989999999999998"/>
    <n v="12047.68"/>
    <s v="Erin Mull"/>
    <x v="1"/>
    <n v="7"/>
    <s v="New Brunswick"/>
    <s v="Atlantico"/>
    <n v="7351.82"/>
  </r>
  <r>
    <n v="6207"/>
    <n v="43974"/>
    <d v="2009-09-16T00:00:00"/>
    <x v="258"/>
    <x v="0"/>
    <x v="2"/>
    <n v="182"/>
    <s v="#10- 4 1/8&quot; x 9 1/2&quot; Security-Tint Sobres"/>
    <s v="Caja Chica"/>
    <x v="0"/>
    <x v="10"/>
    <n v="8"/>
    <n v="7.64"/>
    <n v="61.12"/>
    <n v="4.8895999999999997"/>
    <n v="39.116799999999998"/>
    <n v="1.39"/>
    <n v="40.506799999999998"/>
    <s v="Harold Dahlen"/>
    <x v="1"/>
    <n v="3"/>
    <s v="British Columbia"/>
    <s v="Oeste"/>
    <n v="20.613199999999999"/>
  </r>
  <r>
    <n v="3834"/>
    <n v="27330"/>
    <d v="2009-09-16T00:00:00"/>
    <x v="259"/>
    <x v="0"/>
    <x v="3"/>
    <n v="301"/>
    <s v="Eldon Cleatmat® Chair Mats for Medio Pile Carpets"/>
    <s v="Medio Box"/>
    <x v="1"/>
    <x v="1"/>
    <n v="8"/>
    <n v="55.5"/>
    <n v="444"/>
    <n v="15.540000000000001"/>
    <n v="124.32000000000001"/>
    <n v="52.2"/>
    <n v="176.52"/>
    <s v="Mark Cousins"/>
    <x v="3"/>
    <n v="3"/>
    <s v="British Columbia"/>
    <s v="Oeste"/>
    <n v="267.48"/>
  </r>
  <r>
    <n v="3835"/>
    <n v="27330"/>
    <d v="2009-09-16T00:00:00"/>
    <x v="261"/>
    <x v="2"/>
    <x v="3"/>
    <n v="333"/>
    <s v="Okidata ML390 Turbo Dot Matrix Printers"/>
    <s v="Barril Jumbo"/>
    <x v="2"/>
    <x v="9"/>
    <n v="30"/>
    <n v="442.14"/>
    <n v="13264.199999999999"/>
    <n v="194.54159999999996"/>
    <n v="5836.2479999999987"/>
    <n v="14.7"/>
    <n v="5850.9479999999985"/>
    <s v="Mark Cousins"/>
    <x v="3"/>
    <n v="3"/>
    <s v="British Columbia"/>
    <s v="Oeste"/>
    <n v="7413.2520000000004"/>
  </r>
  <r>
    <n v="1438"/>
    <n v="10371"/>
    <d v="2009-09-16T00:00:00"/>
    <x v="260"/>
    <x v="1"/>
    <x v="0"/>
    <n v="960"/>
    <s v="Acme Galleria® Hot Forged Steel Scissors with Colored Handles"/>
    <s v="Paquete Chico"/>
    <x v="0"/>
    <x v="16"/>
    <n v="10"/>
    <n v="15.73"/>
    <n v="157.30000000000001"/>
    <n v="6.9211999999999989"/>
    <n v="69.211999999999989"/>
    <n v="7.42"/>
    <n v="76.631999999999991"/>
    <s v="Melanie Page"/>
    <x v="1"/>
    <n v="1"/>
    <s v="Ontario"/>
    <s v="Ontario"/>
    <n v="80.668000000000021"/>
  </r>
  <r>
    <n v="4901"/>
    <n v="34880"/>
    <d v="2009-09-16T00:00:00"/>
    <x v="258"/>
    <x v="0"/>
    <x v="0"/>
    <n v="491"/>
    <s v="Xerox 1995"/>
    <s v="Caja Chica"/>
    <x v="0"/>
    <x v="4"/>
    <n v="44"/>
    <n v="6.48"/>
    <n v="285.12"/>
    <n v="4.0824000000000007"/>
    <n v="179.62560000000002"/>
    <n v="5.19"/>
    <n v="184.81560000000002"/>
    <s v="Philip Brown"/>
    <x v="3"/>
    <n v="13"/>
    <s v="Prince Edward Island"/>
    <s v="Atlantico"/>
    <n v="100.30439999999999"/>
  </r>
  <r>
    <n v="5481"/>
    <n v="38915"/>
    <d v="2009-09-17T00:00:00"/>
    <x v="260"/>
    <x v="0"/>
    <x v="1"/>
    <n v="1023"/>
    <s v="Hoover Commercial Soft Guard Upright Vacuum And Disposable Filtration Bags"/>
    <s v="Caja Chica"/>
    <x v="0"/>
    <x v="5"/>
    <n v="12"/>
    <n v="7.77"/>
    <n v="93.24"/>
    <n v="3.2634000000000003"/>
    <n v="39.160800000000002"/>
    <n v="9.23"/>
    <n v="48.390799999999999"/>
    <s v="Ben Ferrer"/>
    <x v="1"/>
    <n v="1"/>
    <s v="Ontario"/>
    <s v="Ontario"/>
    <n v="44.849199999999996"/>
  </r>
  <r>
    <n v="5482"/>
    <n v="38915"/>
    <d v="2009-09-17T00:00:00"/>
    <x v="256"/>
    <x v="0"/>
    <x v="1"/>
    <n v="381"/>
    <s v="Master Giant Foot® Doorstop, Safety YelBajo"/>
    <s v="Bolsa"/>
    <x v="1"/>
    <x v="1"/>
    <n v="34"/>
    <n v="7.59"/>
    <n v="258.06"/>
    <n v="4.4022000000000006"/>
    <n v="149.6748"/>
    <n v="4"/>
    <n v="153.6748"/>
    <s v="Ben Ferrer"/>
    <x v="1"/>
    <n v="1"/>
    <s v="Ontario"/>
    <s v="Ontario"/>
    <n v="104.3852"/>
  </r>
  <r>
    <n v="4145"/>
    <n v="29410"/>
    <d v="2009-09-17T00:00:00"/>
    <x v="258"/>
    <x v="0"/>
    <x v="4"/>
    <n v="106"/>
    <s v="Canon BP1200DH 12-Digit Bubble Jet Printing Calculator"/>
    <s v="Medio Box"/>
    <x v="2"/>
    <x v="9"/>
    <n v="35"/>
    <n v="120.97"/>
    <n v="4233.95"/>
    <n v="77.4208"/>
    <n v="2709.7280000000001"/>
    <n v="7.11"/>
    <n v="2716.8380000000002"/>
    <s v="Linda Cazamias"/>
    <x v="1"/>
    <n v="1"/>
    <s v="Ontario"/>
    <s v="Ontario"/>
    <n v="1517.1119999999996"/>
  </r>
  <r>
    <n v="4146"/>
    <n v="29410"/>
    <d v="2009-09-17T00:00:00"/>
    <x v="256"/>
    <x v="0"/>
    <x v="4"/>
    <n v="472"/>
    <s v="688"/>
    <s v="Caja Chica"/>
    <x v="2"/>
    <x v="3"/>
    <n v="36"/>
    <n v="195.99"/>
    <n v="7055.64"/>
    <n v="78.396000000000015"/>
    <n v="2822.2560000000003"/>
    <n v="4.2"/>
    <n v="2826.4560000000001"/>
    <s v="Linda Cazamias"/>
    <x v="1"/>
    <n v="1"/>
    <s v="Ontario"/>
    <s v="Ontario"/>
    <n v="4229.1840000000002"/>
  </r>
  <r>
    <n v="4438"/>
    <n v="31619"/>
    <d v="2009-09-17T00:00:00"/>
    <x v="262"/>
    <x v="0"/>
    <x v="3"/>
    <n v="1186"/>
    <s v="Staples Surge Protector 6 outlet"/>
    <s v="Caja Chica"/>
    <x v="0"/>
    <x v="5"/>
    <n v="11"/>
    <n v="10.98"/>
    <n v="120.78"/>
    <n v="4.611600000000001"/>
    <n v="50.72760000000001"/>
    <n v="3.99"/>
    <n v="54.717600000000012"/>
    <s v="Pete Kriz"/>
    <x v="1"/>
    <n v="11"/>
    <s v="Yukon"/>
    <s v="Yukon"/>
    <n v="66.062399999999997"/>
  </r>
  <r>
    <n v="4439"/>
    <n v="31619"/>
    <d v="2009-09-17T00:00:00"/>
    <x v="256"/>
    <x v="0"/>
    <x v="3"/>
    <n v="132"/>
    <s v="Eldon Radial Chair Mat for Bajo to Medio Pile Carpets"/>
    <s v="Bolsa"/>
    <x v="1"/>
    <x v="1"/>
    <n v="9"/>
    <n v="39.979999999999997"/>
    <n v="359.82"/>
    <n v="13.992999999999999"/>
    <n v="125.93699999999998"/>
    <n v="9.1999999999999993"/>
    <n v="135.13699999999997"/>
    <s v="Pete Kriz"/>
    <x v="1"/>
    <n v="3"/>
    <s v="British Columbia"/>
    <s v="Oeste"/>
    <n v="224.68300000000002"/>
  </r>
  <r>
    <n v="5836"/>
    <n v="41412"/>
    <d v="2009-09-17T00:00:00"/>
    <x v="256"/>
    <x v="0"/>
    <x v="2"/>
    <n v="214"/>
    <s v="3M Organizer Strips"/>
    <s v="Caja Chica"/>
    <x v="0"/>
    <x v="6"/>
    <n v="47"/>
    <n v="5.4"/>
    <n v="253.8"/>
    <n v="3.4020000000000001"/>
    <n v="159.89400000000001"/>
    <n v="7.78"/>
    <n v="167.67400000000001"/>
    <s v="Shahid Shariari"/>
    <x v="2"/>
    <n v="3"/>
    <s v="British Columbia"/>
    <s v="Oeste"/>
    <n v="86.126000000000005"/>
  </r>
  <r>
    <n v="2531"/>
    <n v="18371"/>
    <d v="2009-09-18T00:00:00"/>
    <x v="260"/>
    <x v="0"/>
    <x v="1"/>
    <n v="678"/>
    <s v="Boston 1645 Deluxe Heavier-Duty Electric Pencil Sharpener"/>
    <s v="Paquete Chico"/>
    <x v="0"/>
    <x v="7"/>
    <n v="30"/>
    <n v="43.98"/>
    <n v="1319.3999999999999"/>
    <n v="18.471599999999999"/>
    <n v="554.14799999999991"/>
    <n v="8.99"/>
    <n v="563.13799999999992"/>
    <s v="Denise Monton"/>
    <x v="3"/>
    <n v="6"/>
    <s v="Saskachewan"/>
    <s v="Pradera"/>
    <n v="756.26199999999994"/>
  </r>
  <r>
    <n v="5237"/>
    <n v="37254"/>
    <d v="2009-09-18T00:00:00"/>
    <x v="256"/>
    <x v="0"/>
    <x v="0"/>
    <n v="1068"/>
    <s v="Quality Park Security Sobres"/>
    <s v="Caja Chica"/>
    <x v="0"/>
    <x v="10"/>
    <n v="28"/>
    <n v="26.17"/>
    <n v="732.76"/>
    <n v="16.2254"/>
    <n v="454.31119999999999"/>
    <n v="1.39"/>
    <n v="455.70119999999997"/>
    <s v="Katrina Bavinger"/>
    <x v="2"/>
    <n v="1"/>
    <s v="Ontario"/>
    <s v="Ontario"/>
    <n v="277.05880000000002"/>
  </r>
  <r>
    <n v="2653"/>
    <n v="19204"/>
    <d v="2009-09-18T00:00:00"/>
    <x v="256"/>
    <x v="0"/>
    <x v="1"/>
    <n v="517"/>
    <s v="Eldon® 400 Class™ Desk Accessories, Black Carbon"/>
    <s v="Paquete Chico"/>
    <x v="1"/>
    <x v="1"/>
    <n v="27"/>
    <n v="8.75"/>
    <n v="236.25"/>
    <n v="4.9875000000000007"/>
    <n v="134.66250000000002"/>
    <n v="8.5399999999999991"/>
    <n v="143.20250000000001"/>
    <s v="Linda Cazamias"/>
    <x v="1"/>
    <n v="1"/>
    <s v="Ontario"/>
    <s v="Ontario"/>
    <n v="93.047499999999985"/>
  </r>
  <r>
    <n v="2654"/>
    <n v="19204"/>
    <d v="2009-09-18T00:00:00"/>
    <x v="263"/>
    <x v="0"/>
    <x v="1"/>
    <n v="948"/>
    <s v="Xerox 1908"/>
    <s v="Caja Chica"/>
    <x v="0"/>
    <x v="4"/>
    <n v="28"/>
    <n v="55.98"/>
    <n v="1567.4399999999998"/>
    <n v="35.827199999999998"/>
    <n v="1003.1615999999999"/>
    <n v="4.8600000000000003"/>
    <n v="1008.0215999999999"/>
    <s v="Linda Cazamias"/>
    <x v="1"/>
    <n v="1"/>
    <s v="Ontario"/>
    <s v="Ontario"/>
    <n v="559.41839999999991"/>
  </r>
  <r>
    <n v="6790"/>
    <n v="48385"/>
    <d v="2009-09-18T00:00:00"/>
    <x v="263"/>
    <x v="0"/>
    <x v="1"/>
    <n v="280"/>
    <s v="Imation 3.5&quot;, DISKETTE 44766 HGHLD3.52HD/FM, 10/Pack"/>
    <s v="Paquete Chico"/>
    <x v="2"/>
    <x v="8"/>
    <n v="16"/>
    <n v="4.9800000000000004"/>
    <n v="79.680000000000007"/>
    <n v="1.7928000000000002"/>
    <n v="28.684800000000003"/>
    <n v="4.62"/>
    <n v="33.3048"/>
    <s v="Phillina Ober"/>
    <x v="0"/>
    <n v="5"/>
    <s v="Alberta"/>
    <s v="Oeste"/>
    <n v="46.375200000000007"/>
  </r>
  <r>
    <n v="659"/>
    <n v="4645"/>
    <d v="2009-09-19T00:00:00"/>
    <x v="256"/>
    <x v="0"/>
    <x v="4"/>
    <n v="162"/>
    <s v="FelBajoes 17-key keypad for PS/2 interface"/>
    <s v="Caja Chica"/>
    <x v="2"/>
    <x v="8"/>
    <n v="30"/>
    <n v="30.73"/>
    <n v="921.9"/>
    <n v="7.6825000000000001"/>
    <n v="230.47499999999999"/>
    <n v="4"/>
    <n v="234.47499999999999"/>
    <s v="Clytie Kelty"/>
    <x v="0"/>
    <n v="5"/>
    <s v="Alberta"/>
    <s v="Oeste"/>
    <n v="687.42499999999995"/>
  </r>
  <r>
    <n v="660"/>
    <n v="4645"/>
    <d v="2009-09-19T00:00:00"/>
    <x v="264"/>
    <x v="0"/>
    <x v="4"/>
    <n v="720"/>
    <s v="Acco 6 Outlet Guardian Premium Surge Suppressor"/>
    <s v="Caja Chica"/>
    <x v="0"/>
    <x v="5"/>
    <n v="7"/>
    <n v="14.56"/>
    <n v="101.92"/>
    <n v="6.1152000000000006"/>
    <n v="42.806400000000004"/>
    <n v="3.5"/>
    <n v="46.306400000000004"/>
    <s v="Clytie Kelty"/>
    <x v="0"/>
    <n v="5"/>
    <s v="Alberta"/>
    <s v="Oeste"/>
    <n v="55.613599999999998"/>
  </r>
  <r>
    <n v="661"/>
    <n v="4645"/>
    <d v="2009-09-19T00:00:00"/>
    <x v="264"/>
    <x v="0"/>
    <x v="4"/>
    <n v="1054"/>
    <s v="Brother DCP1000 Digital 3 in 1 Multifunction Machine"/>
    <s v="Caja Grande"/>
    <x v="2"/>
    <x v="13"/>
    <n v="11"/>
    <n v="299.99"/>
    <n v="3299.8900000000003"/>
    <n v="149.995"/>
    <n v="1649.9450000000002"/>
    <n v="11.64"/>
    <n v="1661.5850000000003"/>
    <s v="Clytie Kelty"/>
    <x v="0"/>
    <n v="5"/>
    <s v="Alberta"/>
    <s v="Oeste"/>
    <n v="1638.3050000000001"/>
  </r>
  <r>
    <n v="7639"/>
    <n v="54694"/>
    <d v="2009-09-19T00:00:00"/>
    <x v="256"/>
    <x v="0"/>
    <x v="4"/>
    <n v="897"/>
    <s v="Letter or Legal Size Expandable Poly String Tie Sobres"/>
    <s v="Caja Chica"/>
    <x v="0"/>
    <x v="10"/>
    <n v="43"/>
    <n v="2.66"/>
    <n v="114.38000000000001"/>
    <n v="1.7024000000000001"/>
    <n v="73.20320000000001"/>
    <n v="6.35"/>
    <n v="79.553200000000004"/>
    <s v="Jonathan Howell"/>
    <x v="2"/>
    <n v="1"/>
    <s v="Ontario"/>
    <s v="Ontario"/>
    <n v="34.826800000000006"/>
  </r>
  <r>
    <n v="1142"/>
    <n v="8320"/>
    <d v="2009-09-19T00:00:00"/>
    <x v="265"/>
    <x v="0"/>
    <x v="2"/>
    <n v="162"/>
    <s v="FelBajoes 17-key keypad for PS/2 interface"/>
    <s v="Caja Chica"/>
    <x v="2"/>
    <x v="8"/>
    <n v="35"/>
    <n v="30.73"/>
    <n v="1075.55"/>
    <n v="7.6825000000000001"/>
    <n v="268.88749999999999"/>
    <n v="4"/>
    <n v="272.88749999999999"/>
    <s v="Karl Brown"/>
    <x v="3"/>
    <n v="10"/>
    <s v="Newfoundland"/>
    <s v="Atlantico"/>
    <n v="802.66249999999991"/>
  </r>
  <r>
    <n v="1141"/>
    <n v="8320"/>
    <d v="2009-09-19T00:00:00"/>
    <x v="264"/>
    <x v="1"/>
    <x v="2"/>
    <n v="906"/>
    <s v="Xerox 23"/>
    <s v="Caja Chica"/>
    <x v="0"/>
    <x v="4"/>
    <n v="22"/>
    <n v="6.48"/>
    <n v="142.56"/>
    <n v="4.0824000000000007"/>
    <n v="89.81280000000001"/>
    <n v="5.14"/>
    <n v="94.952800000000011"/>
    <s v="Karl Brown"/>
    <x v="3"/>
    <n v="11"/>
    <s v="Yukon"/>
    <s v="Yukon"/>
    <n v="47.607199999999992"/>
  </r>
  <r>
    <n v="8296"/>
    <n v="59238"/>
    <d v="2009-09-19T00:00:00"/>
    <x v="263"/>
    <x v="1"/>
    <x v="0"/>
    <n v="612"/>
    <s v="Sanford 52201 APSCO Electric Pencil Sharpener"/>
    <s v="Paquete Chico"/>
    <x v="0"/>
    <x v="7"/>
    <n v="11"/>
    <n v="40.97"/>
    <n v="450.66999999999996"/>
    <n v="16.797700000000003"/>
    <n v="184.77470000000002"/>
    <n v="8.99"/>
    <n v="193.76470000000003"/>
    <s v="Paul Prost"/>
    <x v="1"/>
    <n v="6"/>
    <s v="Saskachewan"/>
    <s v="Pradera"/>
    <n v="256.9052999999999"/>
  </r>
  <r>
    <n v="3041"/>
    <n v="21831"/>
    <d v="2009-09-19T00:00:00"/>
    <x v="256"/>
    <x v="0"/>
    <x v="2"/>
    <n v="657"/>
    <s v="Avery White Multi-Purpose Etiquetas"/>
    <s v="Caja Chica"/>
    <x v="0"/>
    <x v="14"/>
    <n v="6"/>
    <n v="4.9800000000000004"/>
    <n v="29.880000000000003"/>
    <n v="3.0378000000000003"/>
    <n v="18.226800000000001"/>
    <n v="0.49"/>
    <n v="18.716799999999999"/>
    <s v="Pauline Webber"/>
    <x v="2"/>
    <n v="5"/>
    <s v="Alberta"/>
    <s v="Oeste"/>
    <n v="11.163200000000003"/>
  </r>
  <r>
    <n v="416"/>
    <n v="2816"/>
    <d v="2009-09-19T00:00:00"/>
    <x v="263"/>
    <x v="0"/>
    <x v="0"/>
    <n v="366"/>
    <s v="Panasonic KP-310 Heavy-Duty Electric Pencil Sharpener"/>
    <s v="Paquete Chico"/>
    <x v="0"/>
    <x v="7"/>
    <n v="35"/>
    <n v="21.98"/>
    <n v="769.30000000000007"/>
    <n v="9.891"/>
    <n v="346.185"/>
    <n v="2.87"/>
    <n v="349.05500000000001"/>
    <s v="Ross Baird"/>
    <x v="1"/>
    <n v="9"/>
    <s v="Manitoba"/>
    <s v="Pradera"/>
    <n v="420.24500000000006"/>
  </r>
  <r>
    <n v="7605"/>
    <n v="54436"/>
    <d v="2009-09-19T00:00:00"/>
    <x v="256"/>
    <x v="1"/>
    <x v="0"/>
    <n v="65"/>
    <s v="80 Minute CD-R Spindle, 100/Pack - Staples"/>
    <s v="Paquete Chico"/>
    <x v="2"/>
    <x v="8"/>
    <n v="17"/>
    <n v="39.479999999999997"/>
    <n v="671.16"/>
    <n v="18.160799999999998"/>
    <n v="308.73359999999997"/>
    <n v="1.99"/>
    <n v="310.72359999999998"/>
    <s v="Toby Knight"/>
    <x v="1"/>
    <n v="9"/>
    <s v="Manitoba"/>
    <s v="Pradera"/>
    <n v="360.43639999999999"/>
  </r>
  <r>
    <n v="7606"/>
    <n v="54436"/>
    <d v="2009-09-19T00:00:00"/>
    <x v="263"/>
    <x v="0"/>
    <x v="0"/>
    <n v="486"/>
    <s v="Imation Neon Mac Format Diskettes, 10/Pack"/>
    <s v="Paquete Chico"/>
    <x v="2"/>
    <x v="8"/>
    <n v="37"/>
    <n v="8.1199999999999992"/>
    <n v="300.44"/>
    <n v="1.8675999999999997"/>
    <n v="69.101199999999992"/>
    <n v="2.83"/>
    <n v="71.93119999999999"/>
    <s v="Toby Knight"/>
    <x v="1"/>
    <n v="9"/>
    <s v="Manitoba"/>
    <s v="Pradera"/>
    <n v="228.50880000000001"/>
  </r>
  <r>
    <n v="6882"/>
    <n v="49059"/>
    <d v="2009-09-20T00:00:00"/>
    <x v="265"/>
    <x v="0"/>
    <x v="1"/>
    <n v="352"/>
    <s v="Avery 498"/>
    <s v="Caja Chica"/>
    <x v="0"/>
    <x v="14"/>
    <n v="48"/>
    <n v="2.89"/>
    <n v="138.72"/>
    <n v="1.7918000000000001"/>
    <n v="86.006399999999999"/>
    <n v="0.5"/>
    <n v="86.506399999999999"/>
    <s v="Christina DeMoss"/>
    <x v="3"/>
    <n v="3"/>
    <s v="British Columbia"/>
    <s v="Oeste"/>
    <n v="52.2136"/>
  </r>
  <r>
    <n v="6883"/>
    <n v="49059"/>
    <d v="2009-09-20T00:00:00"/>
    <x v="264"/>
    <x v="0"/>
    <x v="1"/>
    <n v="84"/>
    <s v="Xerox 1891"/>
    <s v="Caja Chica"/>
    <x v="0"/>
    <x v="4"/>
    <n v="5"/>
    <n v="48.91"/>
    <n v="244.54999999999998"/>
    <n v="30.324199999999998"/>
    <n v="151.62099999999998"/>
    <n v="5.81"/>
    <n v="157.43099999999998"/>
    <s v="Christina DeMoss"/>
    <x v="3"/>
    <n v="3"/>
    <s v="British Columbia"/>
    <s v="Oeste"/>
    <n v="87.119"/>
  </r>
  <r>
    <n v="150"/>
    <n v="960"/>
    <d v="2009-09-20T00:00:00"/>
    <x v="264"/>
    <x v="0"/>
    <x v="1"/>
    <n v="816"/>
    <s v="DAX Wood Document Frame."/>
    <s v="Bolsa"/>
    <x v="1"/>
    <x v="1"/>
    <n v="46"/>
    <n v="13.73"/>
    <n v="631.58000000000004"/>
    <n v="6.3157999999999994"/>
    <n v="290.52679999999998"/>
    <n v="6.85"/>
    <n v="297.3768"/>
    <s v="Jim Kriz"/>
    <x v="2"/>
    <n v="1"/>
    <s v="Ontario"/>
    <s v="Ontario"/>
    <n v="334.20320000000004"/>
  </r>
  <r>
    <n v="87"/>
    <n v="548"/>
    <d v="2009-09-20T00:00:00"/>
    <x v="264"/>
    <x v="0"/>
    <x v="4"/>
    <n v="247"/>
    <s v="Avery 481"/>
    <s v="Caja Chica"/>
    <x v="0"/>
    <x v="14"/>
    <n v="41"/>
    <n v="3.08"/>
    <n v="126.28"/>
    <n v="1.9404000000000001"/>
    <n v="79.556400000000011"/>
    <n v="0.99"/>
    <n v="80.546400000000006"/>
    <s v="Sung Chung"/>
    <x v="3"/>
    <n v="6"/>
    <s v="Saskachewan"/>
    <s v="Pradera"/>
    <n v="45.733599999999996"/>
  </r>
  <r>
    <n v="88"/>
    <n v="548"/>
    <d v="2009-09-20T00:00:00"/>
    <x v="264"/>
    <x v="0"/>
    <x v="4"/>
    <n v="547"/>
    <s v="Xerox 1976"/>
    <s v="Caja Chica"/>
    <x v="0"/>
    <x v="4"/>
    <n v="29"/>
    <n v="6.48"/>
    <n v="187.92000000000002"/>
    <n v="4.0824000000000007"/>
    <n v="118.38960000000002"/>
    <n v="5.9"/>
    <n v="124.28960000000002"/>
    <s v="Sung Chung"/>
    <x v="3"/>
    <n v="6"/>
    <s v="Saskachewan"/>
    <s v="Pradera"/>
    <n v="63.630399999999995"/>
  </r>
  <r>
    <n v="89"/>
    <n v="548"/>
    <d v="2009-09-20T00:00:00"/>
    <x v="265"/>
    <x v="0"/>
    <x v="4"/>
    <n v="1108"/>
    <s v="V3682"/>
    <s v="Caja Chica"/>
    <x v="2"/>
    <x v="3"/>
    <n v="26"/>
    <n v="125.99"/>
    <n v="3275.74"/>
    <n v="51.655900000000003"/>
    <n v="1343.0534"/>
    <n v="4.2"/>
    <n v="1347.2534000000001"/>
    <s v="Sung Chung"/>
    <x v="3"/>
    <n v="6"/>
    <s v="Saskachewan"/>
    <s v="Pradera"/>
    <n v="1928.4865999999997"/>
  </r>
  <r>
    <n v="842"/>
    <n v="6020"/>
    <d v="2009-09-21T00:00:00"/>
    <x v="266"/>
    <x v="0"/>
    <x v="1"/>
    <n v="753"/>
    <s v="Avery 514"/>
    <s v="Caja Chica"/>
    <x v="0"/>
    <x v="14"/>
    <n v="23"/>
    <n v="2.88"/>
    <n v="66.239999999999995"/>
    <n v="1.8431999999999999"/>
    <n v="42.393599999999999"/>
    <n v="0.99"/>
    <n v="43.383600000000001"/>
    <s v="Arianne Irving"/>
    <x v="1"/>
    <n v="6"/>
    <s v="Saskachewan"/>
    <s v="Pradera"/>
    <n v="22.856399999999994"/>
  </r>
  <r>
    <n v="1859"/>
    <n v="13378"/>
    <d v="2009-09-21T00:00:00"/>
    <x v="267"/>
    <x v="0"/>
    <x v="3"/>
    <n v="1018"/>
    <s v="Acme Kleencut® Forged Steel Scissors"/>
    <s v="Paquete Chico"/>
    <x v="0"/>
    <x v="16"/>
    <n v="16"/>
    <n v="5.74"/>
    <n v="91.84"/>
    <n v="2.5829999999999997"/>
    <n v="41.327999999999996"/>
    <n v="5.3"/>
    <n v="46.627999999999993"/>
    <s v="Paul Knutson"/>
    <x v="1"/>
    <n v="2"/>
    <s v="Quebec"/>
    <s v="Quebec"/>
    <n v="45.21200000000001"/>
  </r>
  <r>
    <n v="5841"/>
    <n v="41440"/>
    <d v="2009-09-22T00:00:00"/>
    <x v="266"/>
    <x v="0"/>
    <x v="0"/>
    <n v="386"/>
    <s v="Avery 493"/>
    <s v="Caja Chica"/>
    <x v="0"/>
    <x v="14"/>
    <n v="20"/>
    <n v="4.91"/>
    <n v="98.2"/>
    <n v="3.1424000000000003"/>
    <n v="62.848000000000006"/>
    <n v="0.5"/>
    <n v="63.348000000000006"/>
    <s v="Alejandro Savely"/>
    <x v="1"/>
    <n v="3"/>
    <s v="British Columbia"/>
    <s v="Oeste"/>
    <n v="34.851999999999997"/>
  </r>
  <r>
    <n v="5842"/>
    <n v="41440"/>
    <d v="2009-09-22T00:00:00"/>
    <x v="261"/>
    <x v="2"/>
    <x v="0"/>
    <n v="303"/>
    <s v="Hon 94000 Series Round Mesas"/>
    <s v="Caja Jumbo"/>
    <x v="1"/>
    <x v="11"/>
    <n v="19"/>
    <n v="296.18"/>
    <n v="5627.42"/>
    <n v="71.083200000000005"/>
    <n v="1350.5808000000002"/>
    <n v="54.12"/>
    <n v="1404.7008000000001"/>
    <s v="Alejandro Savely"/>
    <x v="1"/>
    <n v="3"/>
    <s v="British Columbia"/>
    <s v="Oeste"/>
    <n v="4222.7191999999995"/>
  </r>
  <r>
    <n v="6885"/>
    <n v="49088"/>
    <d v="2009-09-23T00:00:00"/>
    <x v="262"/>
    <x v="0"/>
    <x v="4"/>
    <n v="486"/>
    <s v="Imation Neon Mac Format Diskettes, 10/Pack"/>
    <s v="Paquete Chico"/>
    <x v="2"/>
    <x v="8"/>
    <n v="16"/>
    <n v="8.1199999999999992"/>
    <n v="129.91999999999999"/>
    <n v="1.8675999999999997"/>
    <n v="29.881599999999995"/>
    <n v="2.83"/>
    <n v="32.711599999999997"/>
    <s v="Kristina Nunn"/>
    <x v="2"/>
    <n v="4"/>
    <s v="Nova Scotia"/>
    <s v="Atlantico"/>
    <n v="97.208399999999983"/>
  </r>
  <r>
    <n v="6886"/>
    <n v="49088"/>
    <d v="2009-09-23T00:00:00"/>
    <x v="262"/>
    <x v="1"/>
    <x v="4"/>
    <n v="81"/>
    <s v="Tennsco Snap-Together Open Shelving Units, Starter Sets and Add-On Units"/>
    <s v="Caja Grande"/>
    <x v="0"/>
    <x v="0"/>
    <n v="15"/>
    <n v="279.48"/>
    <n v="4192.2000000000007"/>
    <n v="55.895999999999994"/>
    <n v="838.43999999999994"/>
    <n v="35"/>
    <n v="873.43999999999994"/>
    <s v="Kristina Nunn"/>
    <x v="2"/>
    <n v="4"/>
    <s v="Nova Scotia"/>
    <s v="Atlantico"/>
    <n v="3318.7600000000007"/>
  </r>
  <r>
    <n v="6887"/>
    <n v="49088"/>
    <d v="2009-09-23T00:00:00"/>
    <x v="261"/>
    <x v="0"/>
    <x v="4"/>
    <n v="130"/>
    <s v="Xerox 1893"/>
    <s v="Caja Chica"/>
    <x v="0"/>
    <x v="4"/>
    <n v="31"/>
    <n v="40.99"/>
    <n v="1270.69"/>
    <n v="26.233600000000003"/>
    <n v="813.24160000000006"/>
    <n v="17.48"/>
    <n v="830.72160000000008"/>
    <s v="Kristina Nunn"/>
    <x v="2"/>
    <n v="4"/>
    <s v="Nova Scotia"/>
    <s v="Atlantico"/>
    <n v="439.96839999999997"/>
  </r>
  <r>
    <n v="6954"/>
    <n v="49735"/>
    <d v="2009-09-23T00:00:00"/>
    <x v="262"/>
    <x v="0"/>
    <x v="2"/>
    <n v="1105"/>
    <s v="Tripp Lite Isotel 6 Outlet Surge Protector with Fax/Modem Protection"/>
    <s v="Caja Chica"/>
    <x v="0"/>
    <x v="5"/>
    <n v="32"/>
    <n v="60.97"/>
    <n v="1951.04"/>
    <n v="26.826799999999995"/>
    <n v="858.45759999999984"/>
    <n v="4.5"/>
    <n v="862.95759999999984"/>
    <s v="Mitch Willingham"/>
    <x v="1"/>
    <n v="6"/>
    <s v="Saskachewan"/>
    <s v="Pradera"/>
    <n v="1088.0824000000002"/>
  </r>
  <r>
    <n v="7452"/>
    <n v="53153"/>
    <d v="2009-09-23T00:00:00"/>
    <x v="262"/>
    <x v="0"/>
    <x v="4"/>
    <n v="1193"/>
    <s v="FelBajoes Mighty 8 Compact Surge Protector"/>
    <s v="Caja Chica"/>
    <x v="0"/>
    <x v="5"/>
    <n v="29"/>
    <n v="20.27"/>
    <n v="587.83000000000004"/>
    <n v="8.7161000000000008"/>
    <n v="252.76690000000002"/>
    <n v="3.99"/>
    <n v="256.75690000000003"/>
    <s v="Paul Prost"/>
    <x v="1"/>
    <n v="6"/>
    <s v="Saskachewan"/>
    <s v="Pradera"/>
    <n v="331.07310000000001"/>
  </r>
  <r>
    <n v="7709"/>
    <n v="55265"/>
    <d v="2009-09-23T00:00:00"/>
    <x v="268"/>
    <x v="0"/>
    <x v="3"/>
    <n v="164"/>
    <s v="Accessory21"/>
    <s v="Bolsa"/>
    <x v="2"/>
    <x v="3"/>
    <n v="39"/>
    <n v="20.99"/>
    <n v="818.6099999999999"/>
    <n v="13.223699999999999"/>
    <n v="515.72429999999997"/>
    <n v="0.99"/>
    <n v="516.71429999999998"/>
    <s v="Scot Coram"/>
    <x v="1"/>
    <n v="1"/>
    <s v="Ontario"/>
    <s v="Ontario"/>
    <n v="301.89569999999992"/>
  </r>
  <r>
    <n v="3980"/>
    <n v="28420"/>
    <d v="2009-09-24T00:00:00"/>
    <x v="262"/>
    <x v="1"/>
    <x v="3"/>
    <n v="899"/>
    <s v="Park Ridge™ Embossed Executive Business Sobres"/>
    <s v="Caja Chica"/>
    <x v="0"/>
    <x v="10"/>
    <n v="2"/>
    <n v="15.57"/>
    <n v="31.14"/>
    <n v="9.6533999999999995"/>
    <n v="19.306799999999999"/>
    <n v="1.39"/>
    <n v="20.6968"/>
    <s v="Bill Donatelli"/>
    <x v="1"/>
    <n v="1"/>
    <s v="Ontario"/>
    <s v="Ontario"/>
    <n v="10.443200000000001"/>
  </r>
  <r>
    <n v="4196"/>
    <n v="29826"/>
    <d v="2009-09-24T00:00:00"/>
    <x v="261"/>
    <x v="0"/>
    <x v="4"/>
    <n v="667"/>
    <s v="Belkin 107-key enhanced keyboard, USB/PS/2 interface"/>
    <s v="Caja Chica"/>
    <x v="2"/>
    <x v="8"/>
    <n v="9"/>
    <n v="17.98"/>
    <n v="161.82"/>
    <n v="3.7757999999999994"/>
    <n v="33.982199999999992"/>
    <n v="4"/>
    <n v="37.982199999999992"/>
    <s v="Cathy Armstrong"/>
    <x v="2"/>
    <n v="3"/>
    <s v="British Columbia"/>
    <s v="Oeste"/>
    <n v="123.8378"/>
  </r>
  <r>
    <n v="5925"/>
    <n v="42022"/>
    <d v="2009-09-24T00:00:00"/>
    <x v="261"/>
    <x v="0"/>
    <x v="1"/>
    <n v="7"/>
    <s v="Angle-D Binders with Locking Rings, Label Holders"/>
    <s v="Caja Chica"/>
    <x v="0"/>
    <x v="6"/>
    <n v="45"/>
    <n v="7.3"/>
    <n v="328.5"/>
    <n v="4.5259999999999998"/>
    <n v="203.67"/>
    <n v="7.72"/>
    <n v="211.39"/>
    <s v="Eugene Hildebrand"/>
    <x v="3"/>
    <n v="1"/>
    <s v="Ontario"/>
    <s v="Ontario"/>
    <n v="117.11000000000001"/>
  </r>
  <r>
    <n v="5926"/>
    <n v="42022"/>
    <d v="2009-09-24T00:00:00"/>
    <x v="261"/>
    <x v="0"/>
    <x v="1"/>
    <n v="12"/>
    <s v="Advantus Map Pennant Flags and Round Head Tacks"/>
    <s v="Bolsa"/>
    <x v="0"/>
    <x v="12"/>
    <n v="11"/>
    <n v="3.95"/>
    <n v="43.45"/>
    <n v="1.8565"/>
    <n v="20.421500000000002"/>
    <n v="2"/>
    <n v="22.421500000000002"/>
    <s v="Eugene Hildebrand"/>
    <x v="3"/>
    <n v="1"/>
    <s v="Ontario"/>
    <s v="Ontario"/>
    <n v="21.028500000000001"/>
  </r>
  <r>
    <n v="7690"/>
    <n v="55138"/>
    <d v="2009-09-24T00:00:00"/>
    <x v="261"/>
    <x v="0"/>
    <x v="0"/>
    <n v="295"/>
    <s v="Tennsco Industrial Shelving"/>
    <s v="Caja Grande"/>
    <x v="0"/>
    <x v="0"/>
    <n v="22"/>
    <n v="48.91"/>
    <n v="1076.02"/>
    <n v="8.314700000000002"/>
    <n v="182.92340000000004"/>
    <n v="35"/>
    <n v="217.92340000000004"/>
    <s v="Jim Sink"/>
    <x v="1"/>
    <n v="9"/>
    <s v="Manitoba"/>
    <s v="Pradera"/>
    <n v="858.09659999999997"/>
  </r>
  <r>
    <n v="652"/>
    <n v="4583"/>
    <d v="2009-09-24T00:00:00"/>
    <x v="267"/>
    <x v="2"/>
    <x v="1"/>
    <n v="671"/>
    <s v="Novimex Turbo Task Chair"/>
    <s v="Barril Jumbo"/>
    <x v="1"/>
    <x v="2"/>
    <n v="44"/>
    <n v="70.98"/>
    <n v="3123.1200000000003"/>
    <n v="19.164600000000004"/>
    <n v="843.2424000000002"/>
    <n v="30"/>
    <n v="873.2424000000002"/>
    <s v="Maxwell Schwartz"/>
    <x v="1"/>
    <n v="6"/>
    <s v="Saskachewan"/>
    <s v="Pradera"/>
    <n v="2249.8776000000003"/>
  </r>
  <r>
    <n v="7456"/>
    <n v="53190"/>
    <d v="2009-09-24T00:00:00"/>
    <x v="269"/>
    <x v="0"/>
    <x v="1"/>
    <n v="259"/>
    <s v="Lock-Up Easel 'Spel-Binder'"/>
    <s v="Caja Chica"/>
    <x v="0"/>
    <x v="6"/>
    <n v="10"/>
    <n v="28.53"/>
    <n v="285.3"/>
    <n v="17.688600000000001"/>
    <n v="176.88600000000002"/>
    <n v="1.49"/>
    <n v="178.37600000000003"/>
    <s v="Michelle Arnett"/>
    <x v="3"/>
    <n v="3"/>
    <s v="British Columbia"/>
    <s v="Oeste"/>
    <n v="106.92399999999998"/>
  </r>
  <r>
    <n v="7457"/>
    <n v="53190"/>
    <d v="2009-09-24T00:00:00"/>
    <x v="261"/>
    <x v="0"/>
    <x v="1"/>
    <n v="443"/>
    <s v="StarTAC 7760"/>
    <s v="Caja Chica"/>
    <x v="2"/>
    <x v="3"/>
    <n v="9"/>
    <n v="65.989999999999995"/>
    <n v="593.91"/>
    <n v="27.055900000000001"/>
    <n v="243.50310000000002"/>
    <n v="3.99"/>
    <n v="247.49310000000003"/>
    <s v="Michelle Arnett"/>
    <x v="3"/>
    <n v="3"/>
    <s v="British Columbia"/>
    <s v="Oeste"/>
    <n v="346.41689999999994"/>
  </r>
  <r>
    <n v="3222"/>
    <n v="23136"/>
    <d v="2009-09-25T00:00:00"/>
    <x v="267"/>
    <x v="0"/>
    <x v="2"/>
    <n v="87"/>
    <s v="Lifetime Advantage™ Folding Chairs, 4/Carton"/>
    <s v="Caja Grande"/>
    <x v="1"/>
    <x v="2"/>
    <n v="41"/>
    <n v="218.08"/>
    <n v="8941.2800000000007"/>
    <n v="93.774400000000014"/>
    <n v="3844.7504000000008"/>
    <n v="18.059999999999999"/>
    <n v="3862.8104000000008"/>
    <s v="Barry Blumstein"/>
    <x v="0"/>
    <n v="3"/>
    <s v="British Columbia"/>
    <s v="Oeste"/>
    <n v="5078.4696000000004"/>
  </r>
  <r>
    <n v="3223"/>
    <n v="23136"/>
    <d v="2009-09-25T00:00:00"/>
    <x v="267"/>
    <x v="0"/>
    <x v="2"/>
    <n v="280"/>
    <s v="Imation 3.5&quot;, DISKETTE 44766 HGHLD3.52HD/FM, 10/Pack"/>
    <s v="Paquete Chico"/>
    <x v="2"/>
    <x v="8"/>
    <n v="43"/>
    <n v="4.9800000000000004"/>
    <n v="214.14000000000001"/>
    <n v="1.7928000000000002"/>
    <n v="77.090400000000002"/>
    <n v="4.62"/>
    <n v="81.710400000000007"/>
    <s v="Barry Blumstein"/>
    <x v="0"/>
    <n v="3"/>
    <s v="British Columbia"/>
    <s v="Oeste"/>
    <n v="132.42959999999999"/>
  </r>
  <r>
    <n v="2233"/>
    <n v="16133"/>
    <d v="2009-09-25T00:00:00"/>
    <x v="261"/>
    <x v="2"/>
    <x v="4"/>
    <n v="187"/>
    <s v="Hewlett-Packard Deskjet 6122 Color Inkjet Printer"/>
    <s v="Barril Jumbo"/>
    <x v="2"/>
    <x v="9"/>
    <n v="16"/>
    <n v="200.97"/>
    <n v="3215.52"/>
    <n v="128.6208"/>
    <n v="2057.9328"/>
    <n v="15.59"/>
    <n v="2073.5228000000002"/>
    <s v="Erin Mull"/>
    <x v="0"/>
    <n v="7"/>
    <s v="New Brunswick"/>
    <s v="Atlantico"/>
    <n v="1141.9971999999998"/>
  </r>
  <r>
    <n v="511"/>
    <n v="3522"/>
    <d v="2009-09-25T00:00:00"/>
    <x v="270"/>
    <x v="0"/>
    <x v="3"/>
    <n v="350"/>
    <s v="Euro Pro Shark Stick Mini Vacuum"/>
    <s v="Caja Grande"/>
    <x v="0"/>
    <x v="5"/>
    <n v="33"/>
    <n v="60.98"/>
    <n v="2012.34"/>
    <n v="25.001799999999999"/>
    <n v="825.05939999999998"/>
    <n v="49"/>
    <n v="874.05939999999998"/>
    <s v="James Galang"/>
    <x v="2"/>
    <n v="7"/>
    <s v="New Brunswick"/>
    <s v="Atlantico"/>
    <n v="1138.2806"/>
  </r>
  <r>
    <n v="512"/>
    <n v="3522"/>
    <d v="2009-09-25T00:00:00"/>
    <x v="269"/>
    <x v="0"/>
    <x v="3"/>
    <n v="415"/>
    <s v="Verbatim DVD-RAM, 5.2GB, Rewritable, Type 1, DS"/>
    <s v="Paquete Chico"/>
    <x v="2"/>
    <x v="8"/>
    <n v="27"/>
    <n v="29.89"/>
    <n v="807.03"/>
    <n v="14.945"/>
    <n v="403.51499999999999"/>
    <n v="1.99"/>
    <n v="405.505"/>
    <s v="James Galang"/>
    <x v="2"/>
    <n v="7"/>
    <s v="New Brunswick"/>
    <s v="Atlantico"/>
    <n v="401.52499999999998"/>
  </r>
  <r>
    <n v="3947"/>
    <n v="28135"/>
    <d v="2009-09-25T00:00:00"/>
    <x v="269"/>
    <x v="0"/>
    <x v="4"/>
    <n v="235"/>
    <s v="Bionaire Personal Warm Mist Humidifier/Vaporizer"/>
    <s v="Medio Box"/>
    <x v="0"/>
    <x v="5"/>
    <n v="37"/>
    <n v="46.89"/>
    <n v="1734.93"/>
    <n v="25.320600000000002"/>
    <n v="936.86220000000014"/>
    <n v="5.0999999999999996"/>
    <n v="941.96220000000017"/>
    <s v="Jeremy Lonsdale"/>
    <x v="1"/>
    <n v="8"/>
    <s v="Territorios del Noroeste"/>
    <s v="Territorios del Noroeste"/>
    <n v="792.9677999999999"/>
  </r>
  <r>
    <n v="3948"/>
    <n v="28135"/>
    <d v="2009-09-25T00:00:00"/>
    <x v="261"/>
    <x v="0"/>
    <x v="4"/>
    <n v="236"/>
    <s v="Acme® 8&quot; Straight Scissors"/>
    <s v="Paquete Chico"/>
    <x v="0"/>
    <x v="16"/>
    <n v="40"/>
    <n v="12.98"/>
    <n v="519.20000000000005"/>
    <n v="5.1920000000000002"/>
    <n v="207.68"/>
    <n v="3.14"/>
    <n v="210.82"/>
    <s v="Jeremy Lonsdale"/>
    <x v="1"/>
    <n v="8"/>
    <s v="Territorios del Noroeste"/>
    <s v="Territorios del Noroeste"/>
    <n v="308.38000000000005"/>
  </r>
  <r>
    <n v="2234"/>
    <n v="16133"/>
    <d v="2009-09-25T00:00:00"/>
    <x v="269"/>
    <x v="0"/>
    <x v="4"/>
    <n v="799"/>
    <s v="Tensor Computer Mounted Lamp"/>
    <s v="Caja Grande"/>
    <x v="1"/>
    <x v="1"/>
    <n v="1"/>
    <n v="14.89"/>
    <n v="14.89"/>
    <n v="6.2538000000000009"/>
    <n v="6.2538000000000009"/>
    <n v="13.56"/>
    <n v="19.813800000000001"/>
    <s v="Matt Abelman"/>
    <x v="0"/>
    <n v="4"/>
    <s v="Nova Scotia"/>
    <s v="Atlantico"/>
    <n v="-4.9238"/>
  </r>
  <r>
    <n v="2594"/>
    <n v="18754"/>
    <d v="2009-09-25T00:00:00"/>
    <x v="269"/>
    <x v="2"/>
    <x v="2"/>
    <n v="230"/>
    <s v="Sauder Forest Hills Library, Woodland Oak Finish"/>
    <s v="Caja Jumbo"/>
    <x v="1"/>
    <x v="15"/>
    <n v="8"/>
    <n v="140.97999999999999"/>
    <n v="1127.8399999999999"/>
    <n v="32.425399999999996"/>
    <n v="259.40319999999997"/>
    <n v="36.090000000000003"/>
    <n v="295.4932"/>
    <s v="Roland Black"/>
    <x v="0"/>
    <n v="4"/>
    <s v="Nova Scotia"/>
    <s v="Atlantico"/>
    <n v="832.34679999999992"/>
  </r>
  <r>
    <n v="2595"/>
    <n v="18754"/>
    <d v="2009-09-25T00:00:00"/>
    <x v="267"/>
    <x v="0"/>
    <x v="2"/>
    <n v="406"/>
    <s v="Talkabout T8367"/>
    <s v="Caja Chica"/>
    <x v="2"/>
    <x v="3"/>
    <n v="32"/>
    <n v="65.989999999999995"/>
    <n v="2111.6799999999998"/>
    <n v="29.035599999999995"/>
    <n v="929.13919999999985"/>
    <n v="8.99"/>
    <n v="938.12919999999986"/>
    <s v="Roland Black"/>
    <x v="0"/>
    <n v="4"/>
    <s v="Nova Scotia"/>
    <s v="Atlantico"/>
    <n v="1173.5508"/>
  </r>
  <r>
    <n v="1805"/>
    <n v="12903"/>
    <d v="2009-09-25T00:00:00"/>
    <x v="269"/>
    <x v="0"/>
    <x v="4"/>
    <n v="528"/>
    <s v="Accessory17"/>
    <s v="Bolsa"/>
    <x v="2"/>
    <x v="3"/>
    <n v="2"/>
    <n v="35.99"/>
    <n v="71.98"/>
    <n v="6.478200000000002"/>
    <n v="12.956400000000004"/>
    <n v="5"/>
    <n v="17.956400000000002"/>
    <s v="Sue Ann Reed"/>
    <x v="2"/>
    <n v="9"/>
    <s v="Manitoba"/>
    <s v="Pradera"/>
    <n v="54.023600000000002"/>
  </r>
  <r>
    <n v="2781"/>
    <n v="20069"/>
    <d v="2009-09-26T00:00:00"/>
    <x v="268"/>
    <x v="0"/>
    <x v="4"/>
    <n v="532"/>
    <s v="Eldon Executive Woodline II Cherry Finish Desk Accessories"/>
    <s v="Caja Chica"/>
    <x v="1"/>
    <x v="1"/>
    <n v="6"/>
    <n v="40.89"/>
    <n v="245.34"/>
    <n v="17.582700000000003"/>
    <n v="105.49620000000002"/>
    <n v="18.98"/>
    <n v="124.47620000000002"/>
    <s v="Jack Garza"/>
    <x v="1"/>
    <n v="9"/>
    <s v="Manitoba"/>
    <s v="Pradera"/>
    <n v="120.86379999999998"/>
  </r>
  <r>
    <n v="2636"/>
    <n v="19075"/>
    <d v="2009-09-26T00:00:00"/>
    <x v="269"/>
    <x v="0"/>
    <x v="4"/>
    <n v="88"/>
    <s v="Microsoft Natural Multimedia Keyboard"/>
    <s v="Caja Chica"/>
    <x v="2"/>
    <x v="8"/>
    <n v="36"/>
    <n v="50.98"/>
    <n v="1835.28"/>
    <n v="13.7646"/>
    <n v="495.5256"/>
    <n v="6.5"/>
    <n v="502.0256"/>
    <s v="Joseph Holt"/>
    <x v="3"/>
    <n v="6"/>
    <s v="Saskachewan"/>
    <s v="Pradera"/>
    <n v="1333.2544"/>
  </r>
  <r>
    <n v="5852"/>
    <n v="41542"/>
    <d v="2009-09-26T00:00:00"/>
    <x v="269"/>
    <x v="2"/>
    <x v="0"/>
    <n v="310"/>
    <s v="Bevis 36 x 72 Conference Mesas"/>
    <s v="Caja Jumbo"/>
    <x v="1"/>
    <x v="11"/>
    <n v="47"/>
    <n v="124.49"/>
    <n v="5851.03"/>
    <n v="46.061299999999996"/>
    <n v="2164.8810999999996"/>
    <n v="51.94"/>
    <n v="2216.8210999999997"/>
    <s v="Marc Crier"/>
    <x v="1"/>
    <n v="9"/>
    <s v="Manitoba"/>
    <s v="Pradera"/>
    <n v="3634.2089000000001"/>
  </r>
  <r>
    <n v="4378"/>
    <n v="31175"/>
    <d v="2009-09-26T00:00:00"/>
    <x v="271"/>
    <x v="1"/>
    <x v="4"/>
    <n v="72"/>
    <s v="Xerox 1936"/>
    <s v="Caja Chica"/>
    <x v="0"/>
    <x v="4"/>
    <n v="26"/>
    <n v="19.98"/>
    <n v="519.48"/>
    <n v="12.387600000000001"/>
    <n v="322.07760000000002"/>
    <n v="5.97"/>
    <n v="328.04760000000005"/>
    <s v="William Brown"/>
    <x v="1"/>
    <n v="6"/>
    <s v="Saskachewan"/>
    <s v="Pradera"/>
    <n v="191.43239999999997"/>
  </r>
  <r>
    <n v="3632"/>
    <n v="25953"/>
    <d v="2009-09-27T00:00:00"/>
    <x v="268"/>
    <x v="0"/>
    <x v="4"/>
    <n v="1129"/>
    <s v="Lumber Crayons"/>
    <s v="Bolsa"/>
    <x v="0"/>
    <x v="7"/>
    <n v="27"/>
    <n v="9.85"/>
    <n v="265.95"/>
    <n v="5.2205000000000004"/>
    <n v="140.95350000000002"/>
    <n v="4.82"/>
    <n v="145.77350000000001"/>
    <s v="Liz Carlisle"/>
    <x v="1"/>
    <n v="6"/>
    <s v="Saskachewan"/>
    <s v="Pradera"/>
    <n v="120.17649999999998"/>
  </r>
  <r>
    <n v="3633"/>
    <n v="25953"/>
    <d v="2009-09-27T00:00:00"/>
    <x v="268"/>
    <x v="0"/>
    <x v="4"/>
    <n v="45"/>
    <s v="Timeport L7089"/>
    <s v="Caja Chica"/>
    <x v="2"/>
    <x v="3"/>
    <n v="19"/>
    <n v="125.99"/>
    <n v="2393.81"/>
    <n v="52.915800000000004"/>
    <n v="1005.4002"/>
    <n v="7.69"/>
    <n v="1013.0902000000001"/>
    <s v="Liz Carlisle"/>
    <x v="1"/>
    <n v="6"/>
    <s v="Saskachewan"/>
    <s v="Pradera"/>
    <n v="1380.7197999999999"/>
  </r>
  <r>
    <n v="6927"/>
    <n v="49441"/>
    <d v="2009-09-27T00:00:00"/>
    <x v="268"/>
    <x v="1"/>
    <x v="1"/>
    <n v="495"/>
    <s v="Deflect-o EconoMat Studded, No Bevel Mat for Bajo Pile Carpeting"/>
    <s v="Medio Box"/>
    <x v="1"/>
    <x v="1"/>
    <n v="49"/>
    <n v="41.32"/>
    <n v="2024.68"/>
    <n v="9.9168000000000003"/>
    <n v="485.92320000000001"/>
    <n v="8.66"/>
    <n v="494.58320000000003"/>
    <s v="Mary O'Rourke"/>
    <x v="3"/>
    <n v="9"/>
    <s v="Manitoba"/>
    <s v="Pradera"/>
    <n v="1530.0968"/>
  </r>
  <r>
    <n v="1666"/>
    <n v="12007"/>
    <d v="2009-09-27T00:00:00"/>
    <x v="271"/>
    <x v="0"/>
    <x v="2"/>
    <n v="99"/>
    <s v="Avery 487"/>
    <s v="Caja Chica"/>
    <x v="0"/>
    <x v="14"/>
    <n v="42"/>
    <n v="3.69"/>
    <n v="154.97999999999999"/>
    <n v="2.2877999999999998"/>
    <n v="96.087599999999995"/>
    <n v="0.5"/>
    <n v="96.587599999999995"/>
    <s v="Victoria Pisteka"/>
    <x v="1"/>
    <n v="11"/>
    <s v="Yukon"/>
    <s v="Yukon"/>
    <n v="58.392399999999995"/>
  </r>
  <r>
    <n v="1265"/>
    <n v="9219"/>
    <d v="2009-09-28T00:00:00"/>
    <x v="272"/>
    <x v="0"/>
    <x v="3"/>
    <n v="88"/>
    <s v="Microsoft Natural Multimedia Keyboard"/>
    <s v="Caja Chica"/>
    <x v="2"/>
    <x v="8"/>
    <n v="24"/>
    <n v="50.98"/>
    <n v="1223.52"/>
    <n v="13.7646"/>
    <n v="330.35039999999998"/>
    <n v="6.5"/>
    <n v="336.85039999999998"/>
    <s v="Craig Leslie"/>
    <x v="2"/>
    <n v="5"/>
    <s v="Alberta"/>
    <s v="Oeste"/>
    <n v="886.66959999999995"/>
  </r>
  <r>
    <n v="1266"/>
    <n v="9219"/>
    <d v="2009-09-28T00:00:00"/>
    <x v="273"/>
    <x v="0"/>
    <x v="3"/>
    <n v="906"/>
    <s v="Xerox 23"/>
    <s v="Caja Chica"/>
    <x v="0"/>
    <x v="4"/>
    <n v="41"/>
    <n v="6.48"/>
    <n v="265.68"/>
    <n v="4.0824000000000007"/>
    <n v="167.37840000000003"/>
    <n v="5.14"/>
    <n v="172.51840000000001"/>
    <s v="Craig Leslie"/>
    <x v="2"/>
    <n v="5"/>
    <s v="Alberta"/>
    <s v="Oeste"/>
    <n v="93.161599999999993"/>
  </r>
  <r>
    <n v="2326"/>
    <n v="16771"/>
    <d v="2009-09-28T00:00:00"/>
    <x v="273"/>
    <x v="0"/>
    <x v="0"/>
    <n v="132"/>
    <s v="Eldon Radial Chair Mat for Bajo to Medio Pile Carpets"/>
    <s v="Bolsa"/>
    <x v="1"/>
    <x v="1"/>
    <n v="42"/>
    <n v="39.979999999999997"/>
    <n v="1679.1599999999999"/>
    <n v="13.992999999999999"/>
    <n v="587.7059999999999"/>
    <n v="9.1999999999999993"/>
    <n v="596.90599999999995"/>
    <s v="Dan Lawera"/>
    <x v="1"/>
    <n v="1"/>
    <s v="Ontario"/>
    <s v="Ontario"/>
    <n v="1082.2539999999999"/>
  </r>
  <r>
    <n v="7750"/>
    <n v="55461"/>
    <d v="2009-09-28T00:00:00"/>
    <x v="271"/>
    <x v="0"/>
    <x v="1"/>
    <n v="444"/>
    <s v="Magna Visual Magnetic Picture Hangers"/>
    <s v="Paquete Chico"/>
    <x v="1"/>
    <x v="1"/>
    <n v="16"/>
    <n v="4.82"/>
    <n v="77.12"/>
    <n v="2.5546000000000002"/>
    <n v="40.873600000000003"/>
    <n v="5.72"/>
    <n v="46.593600000000002"/>
    <s v="Meg O'Connel"/>
    <x v="0"/>
    <n v="1"/>
    <s v="Ontario"/>
    <s v="Ontario"/>
    <n v="30.526400000000002"/>
  </r>
  <r>
    <n v="41"/>
    <n v="231"/>
    <d v="2009-09-28T00:00:00"/>
    <x v="273"/>
    <x v="0"/>
    <x v="0"/>
    <n v="448"/>
    <s v="Hoover WindTunnel™ Plus Canister Vacuum"/>
    <s v="Caja Chica"/>
    <x v="0"/>
    <x v="5"/>
    <n v="2"/>
    <n v="363.25"/>
    <n v="726.5"/>
    <n v="156.19750000000002"/>
    <n v="312.39500000000004"/>
    <n v="19.989999999999998"/>
    <n v="332.38500000000005"/>
    <s v="Sean Braxton"/>
    <x v="0"/>
    <n v="9"/>
    <s v="Manitoba"/>
    <s v="Pradera"/>
    <n v="394.11499999999995"/>
  </r>
  <r>
    <n v="3767"/>
    <n v="26913"/>
    <d v="2009-09-29T00:00:00"/>
    <x v="274"/>
    <x v="0"/>
    <x v="0"/>
    <n v="824"/>
    <s v="StarTAC Analog"/>
    <s v="Caja Chica"/>
    <x v="2"/>
    <x v="3"/>
    <n v="11"/>
    <n v="65.989999999999995"/>
    <n v="725.89"/>
    <n v="26.396000000000001"/>
    <n v="290.35599999999999"/>
    <n v="8.99"/>
    <n v="299.346"/>
    <s v="Amy Hunt"/>
    <x v="2"/>
    <n v="6"/>
    <s v="Saskachewan"/>
    <s v="Pradera"/>
    <n v="426.54399999999998"/>
  </r>
  <r>
    <n v="6325"/>
    <n v="44775"/>
    <d v="2009-09-29T00:00:00"/>
    <x v="273"/>
    <x v="1"/>
    <x v="1"/>
    <n v="175"/>
    <s v="SANFORD Major Accent™ Altolighters"/>
    <s v="Bolsa"/>
    <x v="0"/>
    <x v="7"/>
    <n v="29"/>
    <n v="7.08"/>
    <n v="205.32"/>
    <n v="3.7524000000000002"/>
    <n v="108.81960000000001"/>
    <n v="2.35"/>
    <n v="111.1696"/>
    <s v="Dennis Kane"/>
    <x v="0"/>
    <n v="2"/>
    <s v="Quebec"/>
    <s v="Quebec"/>
    <n v="94.150399999999991"/>
  </r>
  <r>
    <n v="625"/>
    <n v="4354"/>
    <d v="2009-09-29T00:00:00"/>
    <x v="273"/>
    <x v="0"/>
    <x v="2"/>
    <n v="389"/>
    <s v="Eldon® Expressions™ Wood Desk Accessories, Oak"/>
    <s v="Caja Chica"/>
    <x v="1"/>
    <x v="1"/>
    <n v="6"/>
    <n v="7.38"/>
    <n v="44.28"/>
    <n v="3.2471999999999994"/>
    <n v="19.483199999999997"/>
    <n v="5.21"/>
    <n v="24.693199999999997"/>
    <s v="Erin Creighton"/>
    <x v="1"/>
    <n v="1"/>
    <s v="Ontario"/>
    <s v="Ontario"/>
    <n v="19.586800000000004"/>
  </r>
  <r>
    <n v="8137"/>
    <n v="58151"/>
    <d v="2009-09-29T00:00:00"/>
    <x v="271"/>
    <x v="0"/>
    <x v="0"/>
    <n v="241"/>
    <s v="Wilson Jones DublLock® D-Ring Binders"/>
    <s v="Caja Chica"/>
    <x v="0"/>
    <x v="6"/>
    <n v="33"/>
    <n v="6.75"/>
    <n v="222.75"/>
    <n v="4.3875000000000002"/>
    <n v="144.78749999999999"/>
    <n v="2.99"/>
    <n v="147.7775"/>
    <s v="Michelle Huthwaite"/>
    <x v="3"/>
    <n v="2"/>
    <s v="Quebec"/>
    <s v="Quebec"/>
    <n v="74.972499999999997"/>
  </r>
  <r>
    <n v="8138"/>
    <n v="58151"/>
    <d v="2009-09-29T00:00:00"/>
    <x v="271"/>
    <x v="1"/>
    <x v="0"/>
    <n v="696"/>
    <s v="Letter Size Cart"/>
    <s v="Caja Chica"/>
    <x v="0"/>
    <x v="0"/>
    <n v="38"/>
    <n v="142.86000000000001"/>
    <n v="5428.68"/>
    <n v="62.858399999999996"/>
    <n v="2388.6191999999996"/>
    <n v="19.989999999999998"/>
    <n v="2408.6091999999994"/>
    <s v="Michelle Huthwaite"/>
    <x v="3"/>
    <n v="2"/>
    <s v="Quebec"/>
    <s v="Quebec"/>
    <n v="3020.0708000000009"/>
  </r>
  <r>
    <n v="2731"/>
    <n v="19716"/>
    <d v="2009-09-29T00:00:00"/>
    <x v="275"/>
    <x v="0"/>
    <x v="3"/>
    <n v="629"/>
    <s v="7160"/>
    <s v="Caja Chica"/>
    <x v="2"/>
    <x v="3"/>
    <n v="5"/>
    <n v="140.99"/>
    <n v="704.95"/>
    <n v="57.805900000000008"/>
    <n v="289.02950000000004"/>
    <n v="4.2"/>
    <n v="293.22950000000003"/>
    <s v="Nat Carroll"/>
    <x v="3"/>
    <n v="1"/>
    <s v="Ontario"/>
    <s v="Ontario"/>
    <n v="411.72050000000002"/>
  </r>
  <r>
    <n v="3734"/>
    <n v="26689"/>
    <d v="2009-09-29T00:00:00"/>
    <x v="270"/>
    <x v="0"/>
    <x v="0"/>
    <n v="551"/>
    <s v="GE 48&quot; Fluorescent Tube, Cool White Energy Saver, 34 Watts, 30/Box"/>
    <s v="Paquete Chico"/>
    <x v="1"/>
    <x v="1"/>
    <n v="2"/>
    <n v="99.23"/>
    <n v="198.46"/>
    <n v="64.499500000000012"/>
    <n v="128.99900000000002"/>
    <n v="8.99"/>
    <n v="137.98900000000003"/>
    <s v="Tamara Willingham"/>
    <x v="1"/>
    <n v="11"/>
    <s v="Yukon"/>
    <s v="Yukon"/>
    <n v="60.470999999999975"/>
  </r>
  <r>
    <n v="5880"/>
    <n v="41728"/>
    <d v="2009-09-30T00:00:00"/>
    <x v="270"/>
    <x v="0"/>
    <x v="0"/>
    <n v="320"/>
    <s v="GBC DocuBind TL300 Electric Binding System"/>
    <s v="Caja Chica"/>
    <x v="0"/>
    <x v="6"/>
    <n v="28"/>
    <n v="896.99"/>
    <n v="25115.72"/>
    <n v="556.13379999999995"/>
    <n v="15571.746399999998"/>
    <n v="19.989999999999998"/>
    <n v="15591.736399999998"/>
    <s v="Alejandro Grove"/>
    <x v="1"/>
    <n v="1"/>
    <s v="Ontario"/>
    <s v="Ontario"/>
    <n v="9523.9836000000032"/>
  </r>
  <r>
    <n v="5881"/>
    <n v="41728"/>
    <d v="2009-09-30T00:00:00"/>
    <x v="274"/>
    <x v="2"/>
    <x v="0"/>
    <n v="1177"/>
    <s v="Hon Deluxe Fabric Upholstered Stacking Chairs"/>
    <s v="Barril Jumbo"/>
    <x v="1"/>
    <x v="2"/>
    <n v="10"/>
    <n v="243.98"/>
    <n v="2439.7999999999997"/>
    <n v="104.9114"/>
    <n v="1049.114"/>
    <n v="62.94"/>
    <n v="1112.0540000000001"/>
    <s v="Alejandro Grove"/>
    <x v="1"/>
    <n v="1"/>
    <s v="Ontario"/>
    <s v="Ontario"/>
    <n v="1327.7459999999996"/>
  </r>
  <r>
    <n v="2645"/>
    <n v="19140"/>
    <d v="2009-09-30T00:00:00"/>
    <x v="274"/>
    <x v="0"/>
    <x v="1"/>
    <n v="582"/>
    <s v="Wilson Jones® Four-Pocket Poly Binders"/>
    <s v="Caja Chica"/>
    <x v="0"/>
    <x v="6"/>
    <n v="47"/>
    <n v="6.54"/>
    <n v="307.38"/>
    <n v="4.1856"/>
    <n v="196.72319999999999"/>
    <n v="5.27"/>
    <n v="201.9932"/>
    <s v="Ann Steele"/>
    <x v="1"/>
    <n v="5"/>
    <s v="Alberta"/>
    <s v="Oeste"/>
    <n v="105.38679999999999"/>
  </r>
  <r>
    <n v="2646"/>
    <n v="19140"/>
    <d v="2009-09-30T00:00:00"/>
    <x v="274"/>
    <x v="0"/>
    <x v="1"/>
    <n v="342"/>
    <s v="Acco® Hot Clips™ Clips to Go"/>
    <s v="Bolsa"/>
    <x v="0"/>
    <x v="12"/>
    <n v="50"/>
    <n v="3.29"/>
    <n v="164.5"/>
    <n v="1.974"/>
    <n v="98.7"/>
    <n v="1.35"/>
    <n v="100.05"/>
    <s v="Ann Steele"/>
    <x v="1"/>
    <n v="5"/>
    <s v="Alberta"/>
    <s v="Oeste"/>
    <n v="64.45"/>
  </r>
  <r>
    <n v="4253"/>
    <n v="30278"/>
    <d v="2009-09-30T00:00:00"/>
    <x v="276"/>
    <x v="0"/>
    <x v="3"/>
    <n v="268"/>
    <s v="8860"/>
    <s v="Caja Chica"/>
    <x v="2"/>
    <x v="3"/>
    <n v="50"/>
    <n v="65.989999999999995"/>
    <n v="3299.4999999999995"/>
    <n v="29.035599999999995"/>
    <n v="1451.7799999999997"/>
    <n v="5.26"/>
    <n v="1457.0399999999997"/>
    <s v="Ionia McGrath"/>
    <x v="3"/>
    <n v="7"/>
    <s v="New Brunswick"/>
    <s v="Atlantico"/>
    <n v="1842.4599999999998"/>
  </r>
  <r>
    <n v="141"/>
    <n v="900"/>
    <d v="2009-09-30T00:00:00"/>
    <x v="274"/>
    <x v="0"/>
    <x v="2"/>
    <n v="329"/>
    <s v="Avery Trapezoid Ring Binder, 3&quot; Capacity, Black, 1040 sheets"/>
    <s v="Caja Chica"/>
    <x v="0"/>
    <x v="6"/>
    <n v="29"/>
    <n v="40.98"/>
    <n v="1188.4199999999998"/>
    <n v="26.2272"/>
    <n v="760.58879999999999"/>
    <n v="2.99"/>
    <n v="763.5788"/>
    <s v="Karen Carlisle"/>
    <x v="3"/>
    <n v="4"/>
    <s v="Nova Scotia"/>
    <s v="Atlantico"/>
    <n v="424.84119999999984"/>
  </r>
  <r>
    <n v="675"/>
    <n v="4708"/>
    <d v="2009-09-30T00:00:00"/>
    <x v="270"/>
    <x v="0"/>
    <x v="4"/>
    <n v="499"/>
    <s v="Xerox 220"/>
    <s v="Caja Chica"/>
    <x v="0"/>
    <x v="4"/>
    <n v="29"/>
    <n v="6.48"/>
    <n v="187.92000000000002"/>
    <n v="4.0824000000000007"/>
    <n v="118.38960000000002"/>
    <n v="7.49"/>
    <n v="125.87960000000001"/>
    <s v="Michelle Tran"/>
    <x v="1"/>
    <n v="2"/>
    <s v="Quebec"/>
    <s v="Quebec"/>
    <n v="62.040400000000005"/>
  </r>
  <r>
    <n v="635"/>
    <n v="4451"/>
    <d v="2009-09-30T00:00:00"/>
    <x v="273"/>
    <x v="0"/>
    <x v="4"/>
    <n v="314"/>
    <s v="Boston 1730 StandUp Electric Pencil Sharpener"/>
    <s v="Paquete Chico"/>
    <x v="0"/>
    <x v="7"/>
    <n v="47"/>
    <n v="21.38"/>
    <n v="1004.8599999999999"/>
    <n v="8.7658000000000005"/>
    <n v="411.99260000000004"/>
    <n v="8.99"/>
    <n v="420.98260000000005"/>
    <s v="Tanja Norvell"/>
    <x v="1"/>
    <n v="9"/>
    <s v="Manitoba"/>
    <s v="Pradera"/>
    <n v="583.87739999999985"/>
  </r>
  <r>
    <n v="4736"/>
    <n v="33701"/>
    <d v="2009-10-01T00:00:00"/>
    <x v="272"/>
    <x v="1"/>
    <x v="1"/>
    <n v="493"/>
    <s v="Catalog Binders with Expanding Posts"/>
    <s v="Caja Chica"/>
    <x v="0"/>
    <x v="6"/>
    <n v="35"/>
    <n v="67.28"/>
    <n v="2354.8000000000002"/>
    <n v="40.368000000000002"/>
    <n v="1412.88"/>
    <n v="19.989999999999998"/>
    <n v="1432.8700000000001"/>
    <s v="Carl Weiss"/>
    <x v="2"/>
    <n v="6"/>
    <s v="Saskachewan"/>
    <s v="Pradera"/>
    <n v="921.93000000000006"/>
  </r>
  <r>
    <n v="6880"/>
    <n v="49056"/>
    <d v="2009-10-01T00:00:00"/>
    <x v="272"/>
    <x v="0"/>
    <x v="0"/>
    <n v="846"/>
    <s v="Xerox 212"/>
    <s v="Caja Chica"/>
    <x v="0"/>
    <x v="4"/>
    <n v="46"/>
    <n v="6.48"/>
    <n v="298.08000000000004"/>
    <n v="4.0824000000000007"/>
    <n v="187.79040000000003"/>
    <n v="8.4"/>
    <n v="196.19040000000004"/>
    <s v="Cathy Hwang"/>
    <x v="3"/>
    <n v="2"/>
    <s v="Quebec"/>
    <s v="Quebec"/>
    <n v="101.8896"/>
  </r>
  <r>
    <n v="6881"/>
    <n v="49056"/>
    <d v="2009-10-01T00:00:00"/>
    <x v="274"/>
    <x v="0"/>
    <x v="0"/>
    <n v="160"/>
    <s v="Accessory6"/>
    <s v="Paquete Chico"/>
    <x v="2"/>
    <x v="3"/>
    <n v="5"/>
    <n v="55.99"/>
    <n v="279.95"/>
    <n v="11.197999999999999"/>
    <n v="55.989999999999995"/>
    <n v="5"/>
    <n v="60.989999999999995"/>
    <s v="Cathy Hwang"/>
    <x v="3"/>
    <n v="1"/>
    <s v="Ontario"/>
    <s v="Ontario"/>
    <n v="218.95999999999998"/>
  </r>
  <r>
    <n v="7530"/>
    <n v="53797"/>
    <d v="2009-10-01T00:00:00"/>
    <x v="274"/>
    <x v="2"/>
    <x v="4"/>
    <n v="127"/>
    <s v="O'Sullivan 3-Shelf Heavy-Duty Libreros"/>
    <s v="Caja Jumbo"/>
    <x v="1"/>
    <x v="15"/>
    <n v="10"/>
    <n v="58.14"/>
    <n v="581.4"/>
    <n v="22.674600000000002"/>
    <n v="226.74600000000001"/>
    <n v="36.61"/>
    <n v="263.35599999999999"/>
    <s v="Doug Bickford"/>
    <x v="0"/>
    <n v="8"/>
    <s v="Territorios del Noroeste"/>
    <s v="Territorios del Noroeste"/>
    <n v="318.04399999999998"/>
  </r>
  <r>
    <n v="2270"/>
    <n v="16321"/>
    <d v="2009-10-01T00:00:00"/>
    <x v="272"/>
    <x v="0"/>
    <x v="2"/>
    <n v="696"/>
    <s v="Letter Size Cart"/>
    <s v="Caja Chica"/>
    <x v="0"/>
    <x v="0"/>
    <n v="50"/>
    <n v="142.86000000000001"/>
    <n v="7143.0000000000009"/>
    <n v="62.858399999999996"/>
    <n v="3142.9199999999996"/>
    <n v="19.989999999999998"/>
    <n v="3162.9099999999994"/>
    <s v="Roy Skaria"/>
    <x v="1"/>
    <n v="9"/>
    <s v="Manitoba"/>
    <s v="Pradera"/>
    <n v="3980.0900000000015"/>
  </r>
  <r>
    <n v="5267"/>
    <n v="37473"/>
    <d v="2009-10-01T00:00:00"/>
    <x v="274"/>
    <x v="0"/>
    <x v="3"/>
    <n v="269"/>
    <s v="Array® Memo Cubes"/>
    <s v="Bolsa"/>
    <x v="0"/>
    <x v="4"/>
    <n v="8"/>
    <n v="5.18"/>
    <n v="41.44"/>
    <n v="3.3151999999999999"/>
    <n v="26.521599999999999"/>
    <n v="2.04"/>
    <n v="28.561599999999999"/>
    <s v="Tom Prescott"/>
    <x v="0"/>
    <n v="2"/>
    <s v="Quebec"/>
    <s v="Quebec"/>
    <n v="12.878399999999999"/>
  </r>
  <r>
    <n v="5266"/>
    <n v="37473"/>
    <d v="2009-10-01T00:00:00"/>
    <x v="277"/>
    <x v="0"/>
    <x v="3"/>
    <n v="427"/>
    <s v="*Staples* Letter Opener"/>
    <s v="Bolsa"/>
    <x v="0"/>
    <x v="16"/>
    <n v="42"/>
    <n v="2.1800000000000002"/>
    <n v="91.56"/>
    <n v="0.4141999999999999"/>
    <n v="17.396399999999996"/>
    <n v="5"/>
    <n v="22.396399999999996"/>
    <s v="Tom Prescott"/>
    <x v="0"/>
    <n v="3"/>
    <s v="British Columbia"/>
    <s v="Oeste"/>
    <n v="69.163600000000002"/>
  </r>
  <r>
    <n v="7158"/>
    <n v="51072"/>
    <d v="2009-10-02T00:00:00"/>
    <x v="278"/>
    <x v="0"/>
    <x v="4"/>
    <n v="536"/>
    <s v="FelBajoes Super Stor/Drawer® Files"/>
    <s v="Caja Chica"/>
    <x v="0"/>
    <x v="0"/>
    <n v="43"/>
    <n v="161.55000000000001"/>
    <n v="6946.6500000000005"/>
    <n v="54.927"/>
    <n v="2361.8609999999999"/>
    <n v="19.989999999999998"/>
    <n v="2381.8509999999997"/>
    <s v="Anna Andreadi"/>
    <x v="0"/>
    <n v="3"/>
    <s v="British Columbia"/>
    <s v="Oeste"/>
    <n v="4564.7990000000009"/>
  </r>
  <r>
    <n v="2176"/>
    <n v="15654"/>
    <d v="2009-10-02T00:00:00"/>
    <x v="278"/>
    <x v="2"/>
    <x v="2"/>
    <n v="423"/>
    <s v="Atlantico Metals Mobile 5-Shelf Libreros, Custom Colors"/>
    <s v="Caja Jumbo"/>
    <x v="1"/>
    <x v="15"/>
    <n v="27"/>
    <n v="300.98"/>
    <n v="8126.4600000000009"/>
    <n v="135.441"/>
    <n v="3656.9070000000002"/>
    <n v="54.92"/>
    <n v="3711.8270000000002"/>
    <s v="Duane Noonan"/>
    <x v="1"/>
    <n v="11"/>
    <s v="Yukon"/>
    <s v="Yukon"/>
    <n v="4414.6330000000007"/>
  </r>
  <r>
    <n v="2177"/>
    <n v="15654"/>
    <d v="2009-10-02T00:00:00"/>
    <x v="278"/>
    <x v="2"/>
    <x v="2"/>
    <n v="383"/>
    <s v="Epson DFX-8500 Dot Matrix Printer"/>
    <s v="Barril Jumbo"/>
    <x v="2"/>
    <x v="9"/>
    <n v="4"/>
    <n v="2550.14"/>
    <n v="10200.56"/>
    <n v="1096.5602000000001"/>
    <n v="4386.2408000000005"/>
    <n v="29.7"/>
    <n v="4415.9408000000003"/>
    <s v="Duane Noonan"/>
    <x v="1"/>
    <n v="11"/>
    <s v="Yukon"/>
    <s v="Yukon"/>
    <n v="5784.6191999999992"/>
  </r>
  <r>
    <n v="2600"/>
    <n v="18788"/>
    <d v="2009-10-02T00:00:00"/>
    <x v="272"/>
    <x v="0"/>
    <x v="2"/>
    <n v="222"/>
    <s v="Telescoping Adjustable Floor Lamp"/>
    <s v="Caja Grande"/>
    <x v="1"/>
    <x v="1"/>
    <n v="27"/>
    <n v="19.989999999999998"/>
    <n v="539.7299999999999"/>
    <n v="7.9959999999999996"/>
    <n v="215.892"/>
    <n v="11.17"/>
    <n v="227.06199999999998"/>
    <s v="Joy Smith"/>
    <x v="1"/>
    <n v="13"/>
    <s v="Prince Edward Island"/>
    <s v="Atlantico"/>
    <n v="312.66799999999989"/>
  </r>
  <r>
    <n v="2641"/>
    <n v="19111"/>
    <d v="2009-10-04T00:00:00"/>
    <x v="276"/>
    <x v="0"/>
    <x v="3"/>
    <n v="208"/>
    <s v="80 Minute Slim Jewel Case CD-R , 10/Pack - Staples"/>
    <s v="Paquete Chico"/>
    <x v="2"/>
    <x v="8"/>
    <n v="24"/>
    <n v="8.33"/>
    <n v="199.92000000000002"/>
    <n v="3.9983999999999997"/>
    <n v="95.96159999999999"/>
    <n v="1.99"/>
    <n v="97.951599999999985"/>
    <s v="Bart Pistole"/>
    <x v="2"/>
    <n v="2"/>
    <s v="Quebec"/>
    <s v="Quebec"/>
    <n v="101.96840000000003"/>
  </r>
  <r>
    <n v="6298"/>
    <n v="44583"/>
    <d v="2009-10-04T00:00:00"/>
    <x v="276"/>
    <x v="0"/>
    <x v="3"/>
    <n v="1001"/>
    <s v="Hoover Replacement Belt for Commercial Guardsman Heavy-Duty Upright Vacuum"/>
    <s v="Caja Chica"/>
    <x v="0"/>
    <x v="5"/>
    <n v="6"/>
    <n v="2.2200000000000002"/>
    <n v="13.32"/>
    <n v="0.999"/>
    <n v="5.9939999999999998"/>
    <n v="5"/>
    <n v="10.994"/>
    <s v="Deanra Eno"/>
    <x v="1"/>
    <n v="4"/>
    <s v="Nova Scotia"/>
    <s v="Atlantico"/>
    <n v="2.3260000000000005"/>
  </r>
  <r>
    <n v="6299"/>
    <n v="44583"/>
    <d v="2009-10-04T00:00:00"/>
    <x v="275"/>
    <x v="0"/>
    <x v="3"/>
    <n v="460"/>
    <s v="Coloredge Poster Frame"/>
    <s v="Bolsa"/>
    <x v="1"/>
    <x v="1"/>
    <n v="21"/>
    <n v="14.2"/>
    <n v="298.2"/>
    <n v="7.6680000000000001"/>
    <n v="161.02799999999999"/>
    <n v="5.3"/>
    <n v="166.328"/>
    <s v="Deanra Eno"/>
    <x v="1"/>
    <n v="2"/>
    <s v="Quebec"/>
    <s v="Quebec"/>
    <n v="131.87199999999999"/>
  </r>
  <r>
    <n v="6911"/>
    <n v="49313"/>
    <d v="2009-10-04T00:00:00"/>
    <x v="278"/>
    <x v="1"/>
    <x v="1"/>
    <n v="913"/>
    <s v="Eldon Expressions Punched Metal &amp; Wood Desk Accessories, Black &amp; Cherry"/>
    <s v="Caja Chica"/>
    <x v="1"/>
    <x v="1"/>
    <n v="34"/>
    <n v="9.3800000000000008"/>
    <n v="318.92"/>
    <n v="4.0334000000000012"/>
    <n v="137.13560000000004"/>
    <n v="4.93"/>
    <n v="142.06560000000005"/>
    <s v="Grant Carroll"/>
    <x v="0"/>
    <n v="1"/>
    <s v="Ontario"/>
    <s v="Ontario"/>
    <n v="176.85439999999997"/>
  </r>
  <r>
    <n v="6912"/>
    <n v="49313"/>
    <d v="2009-10-04T00:00:00"/>
    <x v="277"/>
    <x v="0"/>
    <x v="1"/>
    <n v="926"/>
    <s v="Accessory23"/>
    <s v="Paquete Chico"/>
    <x v="2"/>
    <x v="3"/>
    <n v="36"/>
    <n v="35.99"/>
    <n v="1295.6400000000001"/>
    <n v="23.033600000000003"/>
    <n v="829.20960000000014"/>
    <n v="1.25"/>
    <n v="830.45960000000014"/>
    <s v="Grant Carroll"/>
    <x v="0"/>
    <n v="1"/>
    <s v="Ontario"/>
    <s v="Ontario"/>
    <n v="465.18039999999996"/>
  </r>
  <r>
    <n v="7011"/>
    <n v="50051"/>
    <d v="2009-10-04T00:00:00"/>
    <x v="275"/>
    <x v="0"/>
    <x v="1"/>
    <n v="521"/>
    <s v="Avery Durable Poly Binders"/>
    <s v="Caja Chica"/>
    <x v="0"/>
    <x v="6"/>
    <n v="17"/>
    <n v="5.53"/>
    <n v="94.01"/>
    <n v="3.3733"/>
    <n v="57.3461"/>
    <n v="6.98"/>
    <n v="64.326099999999997"/>
    <s v="Jas O'Carroll"/>
    <x v="1"/>
    <n v="1"/>
    <s v="Ontario"/>
    <s v="Ontario"/>
    <n v="29.683900000000008"/>
  </r>
  <r>
    <n v="7012"/>
    <n v="50051"/>
    <d v="2009-10-04T00:00:00"/>
    <x v="275"/>
    <x v="0"/>
    <x v="1"/>
    <n v="148"/>
    <s v="Eldon Econocleat® Chair Mats for Bajo Pile Carpets"/>
    <s v="Bolsa"/>
    <x v="1"/>
    <x v="1"/>
    <n v="4"/>
    <n v="41.47"/>
    <n v="165.88"/>
    <n v="11.196900000000001"/>
    <n v="44.787600000000005"/>
    <n v="34.200000000000003"/>
    <n v="78.987600000000015"/>
    <s v="Jas O'Carroll"/>
    <x v="1"/>
    <n v="1"/>
    <s v="Ontario"/>
    <s v="Ontario"/>
    <n v="86.892399999999981"/>
  </r>
  <r>
    <n v="7013"/>
    <n v="50051"/>
    <d v="2009-10-04T00:00:00"/>
    <x v="278"/>
    <x v="1"/>
    <x v="1"/>
    <n v="1200"/>
    <s v="Eldon Expressions™ Desk Accessory, Wood Photo Frame, Mahogany"/>
    <s v="Caja Chica"/>
    <x v="1"/>
    <x v="1"/>
    <n v="15"/>
    <n v="19.04"/>
    <n v="285.59999999999997"/>
    <n v="8.3775999999999993"/>
    <n v="125.66399999999999"/>
    <n v="6.38"/>
    <n v="132.04399999999998"/>
    <s v="Jas O'Carroll"/>
    <x v="1"/>
    <n v="1"/>
    <s v="Ontario"/>
    <s v="Ontario"/>
    <n v="153.55599999999998"/>
  </r>
  <r>
    <n v="566"/>
    <n v="3841"/>
    <d v="2009-10-04T00:00:00"/>
    <x v="275"/>
    <x v="0"/>
    <x v="2"/>
    <n v="350"/>
    <s v="Euro Pro Shark Stick Mini Vacuum"/>
    <s v="Caja Grande"/>
    <x v="0"/>
    <x v="5"/>
    <n v="19"/>
    <n v="60.98"/>
    <n v="1158.6199999999999"/>
    <n v="25.001799999999999"/>
    <n v="475.0342"/>
    <n v="49"/>
    <n v="524.03420000000006"/>
    <s v="John Stevenson"/>
    <x v="0"/>
    <n v="2"/>
    <s v="Quebec"/>
    <s v="Quebec"/>
    <n v="634.58579999999984"/>
  </r>
  <r>
    <n v="567"/>
    <n v="3841"/>
    <d v="2009-10-04T00:00:00"/>
    <x v="275"/>
    <x v="0"/>
    <x v="2"/>
    <n v="165"/>
    <s v="FelBajoes PB500 Electric Punch Plastic Comb Binding Machine with Manual Bind"/>
    <s v="Caja Chica"/>
    <x v="0"/>
    <x v="6"/>
    <n v="20"/>
    <n v="1270.99"/>
    <n v="25419.8"/>
    <n v="826.14350000000002"/>
    <n v="16522.87"/>
    <n v="19.989999999999998"/>
    <n v="16542.86"/>
    <s v="John Stevenson"/>
    <x v="0"/>
    <n v="2"/>
    <s v="Quebec"/>
    <s v="Quebec"/>
    <n v="8876.9399999999987"/>
  </r>
  <r>
    <n v="568"/>
    <n v="3841"/>
    <d v="2009-10-04T00:00:00"/>
    <x v="275"/>
    <x v="1"/>
    <x v="2"/>
    <n v="790"/>
    <s v="StarTAC 8000"/>
    <s v="Caja Chica"/>
    <x v="2"/>
    <x v="3"/>
    <n v="43"/>
    <n v="205.99"/>
    <n v="8857.57"/>
    <n v="82.396000000000015"/>
    <n v="3543.0280000000007"/>
    <n v="8.99"/>
    <n v="3552.0180000000005"/>
    <s v="John Stevenson"/>
    <x v="0"/>
    <n v="2"/>
    <s v="Quebec"/>
    <s v="Quebec"/>
    <n v="5305.5519999999997"/>
  </r>
  <r>
    <n v="4246"/>
    <n v="30214"/>
    <d v="2009-10-04T00:00:00"/>
    <x v="279"/>
    <x v="1"/>
    <x v="3"/>
    <n v="1222"/>
    <s v="Avery® 3 1/2&quot; Diskette Storage Pages, 10/Pack"/>
    <s v="Caja Chica"/>
    <x v="0"/>
    <x v="6"/>
    <n v="38"/>
    <n v="10.44"/>
    <n v="396.71999999999997"/>
    <n v="6.3683999999999994"/>
    <n v="241.99919999999997"/>
    <n v="5.75"/>
    <n v="247.74919999999997"/>
    <s v="Keith Dawkins"/>
    <x v="3"/>
    <n v="9"/>
    <s v="Manitoba"/>
    <s v="Pradera"/>
    <n v="148.9708"/>
  </r>
  <r>
    <n v="2107"/>
    <n v="15075"/>
    <d v="2009-10-04T00:00:00"/>
    <x v="278"/>
    <x v="0"/>
    <x v="1"/>
    <n v="311"/>
    <s v="Howard Miller 16&quot; Diameter Gallery Wall Clock"/>
    <s v="Caja Chica"/>
    <x v="1"/>
    <x v="1"/>
    <n v="24"/>
    <n v="63.94"/>
    <n v="1534.56"/>
    <n v="34.5276"/>
    <n v="828.66239999999993"/>
    <n v="14.48"/>
    <n v="843.14239999999995"/>
    <s v="Natalie Webber"/>
    <x v="2"/>
    <n v="9"/>
    <s v="Manitoba"/>
    <s v="Pradera"/>
    <n v="691.41759999999999"/>
  </r>
  <r>
    <n v="2108"/>
    <n v="15075"/>
    <d v="2009-10-04T00:00:00"/>
    <x v="275"/>
    <x v="0"/>
    <x v="1"/>
    <n v="240"/>
    <s v="Imation 3.5, DISKETTE 44766 HGHLD3.52HD/FM, 10/Pack"/>
    <s v="Paquete Chico"/>
    <x v="2"/>
    <x v="8"/>
    <n v="10"/>
    <n v="5.0199999999999996"/>
    <n v="50.199999999999996"/>
    <n v="1.0541999999999998"/>
    <n v="10.541999999999998"/>
    <n v="5.14"/>
    <n v="15.681999999999999"/>
    <s v="Natalie Webber"/>
    <x v="2"/>
    <n v="9"/>
    <s v="Manitoba"/>
    <s v="Pradera"/>
    <n v="34.518000000000001"/>
  </r>
  <r>
    <n v="1364"/>
    <n v="9923"/>
    <d v="2009-10-05T00:00:00"/>
    <x v="277"/>
    <x v="0"/>
    <x v="0"/>
    <n v="110"/>
    <s v="Eldon® Wave Desk Accessories"/>
    <s v="Caja Chica"/>
    <x v="1"/>
    <x v="1"/>
    <n v="27"/>
    <n v="2.08"/>
    <n v="56.160000000000004"/>
    <n v="1.1856000000000002"/>
    <n v="32.011200000000002"/>
    <n v="5.33"/>
    <n v="37.341200000000001"/>
    <s v="Chad Sievert"/>
    <x v="1"/>
    <n v="4"/>
    <s v="Nova Scotia"/>
    <s v="Atlantico"/>
    <n v="18.818800000000003"/>
  </r>
  <r>
    <n v="1365"/>
    <n v="9923"/>
    <d v="2009-10-05T00:00:00"/>
    <x v="275"/>
    <x v="2"/>
    <x v="0"/>
    <n v="224"/>
    <s v="Sauder Facets Collection Locker/File Cabinet, Sky Alder Finish"/>
    <s v="Barril Jumbo"/>
    <x v="0"/>
    <x v="0"/>
    <n v="14"/>
    <n v="370.98"/>
    <n v="5193.72"/>
    <n v="129.84299999999999"/>
    <n v="1817.8019999999999"/>
    <n v="99"/>
    <n v="1916.8019999999999"/>
    <s v="Chad Sievert"/>
    <x v="1"/>
    <n v="4"/>
    <s v="Nova Scotia"/>
    <s v="Atlantico"/>
    <n v="3276.9180000000006"/>
  </r>
  <r>
    <n v="5886"/>
    <n v="41764"/>
    <d v="2009-10-05T00:00:00"/>
    <x v="280"/>
    <x v="2"/>
    <x v="2"/>
    <n v="1127"/>
    <s v="Chromcraft 48&quot; x 96&quot; Racetrack Double Pedestal Table"/>
    <s v="Caja Jumbo"/>
    <x v="1"/>
    <x v="11"/>
    <n v="16"/>
    <n v="320.64"/>
    <n v="5130.24"/>
    <n v="118.63679999999999"/>
    <n v="1898.1887999999999"/>
    <n v="29.2"/>
    <n v="1927.3887999999999"/>
    <s v="Katherine Nockton"/>
    <x v="3"/>
    <n v="1"/>
    <s v="Ontario"/>
    <s v="Ontario"/>
    <n v="3202.8512000000001"/>
  </r>
  <r>
    <n v="2849"/>
    <n v="20518"/>
    <d v="2009-10-05T00:00:00"/>
    <x v="275"/>
    <x v="0"/>
    <x v="4"/>
    <n v="335"/>
    <s v="2160i"/>
    <s v="Caja Chica"/>
    <x v="2"/>
    <x v="3"/>
    <n v="49"/>
    <n v="200.99"/>
    <n v="9848.51"/>
    <n v="82.405900000000017"/>
    <n v="4037.8891000000008"/>
    <n v="4.2"/>
    <n v="4042.0891000000006"/>
    <s v="Paul Knutson"/>
    <x v="1"/>
    <n v="2"/>
    <s v="Quebec"/>
    <s v="Quebec"/>
    <n v="5806.4208999999992"/>
  </r>
  <r>
    <n v="2850"/>
    <n v="20518"/>
    <d v="2009-10-05T00:00:00"/>
    <x v="275"/>
    <x v="2"/>
    <x v="4"/>
    <n v="593"/>
    <s v="Panasonic KX-P3200 Dot Matrix Printer"/>
    <s v="Barril Jumbo"/>
    <x v="2"/>
    <x v="9"/>
    <n v="7"/>
    <n v="297.48"/>
    <n v="2082.36"/>
    <n v="127.91640000000002"/>
    <n v="895.41480000000013"/>
    <n v="18.059999999999999"/>
    <n v="913.47480000000007"/>
    <s v="Paul Knutson"/>
    <x v="1"/>
    <n v="2"/>
    <s v="Quebec"/>
    <s v="Quebec"/>
    <n v="1168.8852000000002"/>
  </r>
  <r>
    <n v="8060"/>
    <n v="57511"/>
    <d v="2009-10-06T00:00:00"/>
    <x v="280"/>
    <x v="0"/>
    <x v="4"/>
    <n v="352"/>
    <s v="Avery 498"/>
    <s v="Caja Chica"/>
    <x v="0"/>
    <x v="14"/>
    <n v="32"/>
    <n v="2.89"/>
    <n v="92.48"/>
    <n v="1.7918000000000001"/>
    <n v="57.337600000000002"/>
    <n v="0.5"/>
    <n v="57.837600000000002"/>
    <s v="Duane Noonan"/>
    <x v="1"/>
    <n v="3"/>
    <s v="British Columbia"/>
    <s v="Oeste"/>
    <n v="34.642400000000002"/>
  </r>
  <r>
    <n v="8061"/>
    <n v="57511"/>
    <d v="2009-10-06T00:00:00"/>
    <x v="281"/>
    <x v="0"/>
    <x v="4"/>
    <n v="160"/>
    <s v="Accessory6"/>
    <s v="Paquete Chico"/>
    <x v="2"/>
    <x v="3"/>
    <n v="11"/>
    <n v="55.99"/>
    <n v="615.89"/>
    <n v="11.197999999999999"/>
    <n v="123.17799999999998"/>
    <n v="5"/>
    <n v="128.178"/>
    <s v="Duane Noonan"/>
    <x v="1"/>
    <n v="3"/>
    <s v="British Columbia"/>
    <s v="Oeste"/>
    <n v="487.71199999999999"/>
  </r>
  <r>
    <n v="6584"/>
    <n v="46881"/>
    <d v="2009-10-06T00:00:00"/>
    <x v="281"/>
    <x v="1"/>
    <x v="4"/>
    <n v="463"/>
    <s v="Wilson Jones Impact Binders"/>
    <s v="Caja Chica"/>
    <x v="0"/>
    <x v="6"/>
    <n v="31"/>
    <n v="5.18"/>
    <n v="160.57999999999998"/>
    <n v="3.3151999999999999"/>
    <n v="102.77119999999999"/>
    <n v="5.74"/>
    <n v="108.51119999999999"/>
    <s v="Nick Crebassa"/>
    <x v="1"/>
    <n v="6"/>
    <s v="Saskachewan"/>
    <s v="Pradera"/>
    <n v="52.068799999999996"/>
  </r>
  <r>
    <n v="6544"/>
    <n v="46533"/>
    <d v="2009-10-07T00:00:00"/>
    <x v="281"/>
    <x v="0"/>
    <x v="0"/>
    <n v="301"/>
    <s v="Eldon Cleatmat® Chair Mats for Medio Pile Carpets"/>
    <s v="Medio Box"/>
    <x v="1"/>
    <x v="1"/>
    <n v="3"/>
    <n v="55.5"/>
    <n v="166.5"/>
    <n v="15.540000000000001"/>
    <n v="46.620000000000005"/>
    <n v="52.2"/>
    <n v="98.820000000000007"/>
    <s v="John Murray"/>
    <x v="0"/>
    <n v="5"/>
    <s v="Alberta"/>
    <s v="Oeste"/>
    <n v="67.679999999999993"/>
  </r>
  <r>
    <n v="6545"/>
    <n v="46533"/>
    <d v="2009-10-07T00:00:00"/>
    <x v="276"/>
    <x v="1"/>
    <x v="0"/>
    <n v="443"/>
    <s v="StarTAC 7760"/>
    <s v="Caja Chica"/>
    <x v="2"/>
    <x v="3"/>
    <n v="12"/>
    <n v="65.989999999999995"/>
    <n v="791.87999999999988"/>
    <n v="27.055900000000001"/>
    <n v="324.67079999999999"/>
    <n v="3.99"/>
    <n v="328.66079999999999"/>
    <s v="John Murray"/>
    <x v="0"/>
    <n v="5"/>
    <s v="Alberta"/>
    <s v="Oeste"/>
    <n v="463.21919999999989"/>
  </r>
  <r>
    <n v="3638"/>
    <n v="26016"/>
    <d v="2009-10-07T00:00:00"/>
    <x v="276"/>
    <x v="0"/>
    <x v="0"/>
    <n v="861"/>
    <s v="Micro Innovations Media Access Pro Keyboard"/>
    <s v="Caja Chica"/>
    <x v="2"/>
    <x v="8"/>
    <n v="2"/>
    <n v="77.510000000000005"/>
    <n v="155.02000000000001"/>
    <n v="18.602399999999999"/>
    <n v="37.204799999999999"/>
    <n v="4"/>
    <n v="41.204799999999999"/>
    <s v="Ken Lonsdale"/>
    <x v="2"/>
    <n v="9"/>
    <s v="Manitoba"/>
    <s v="Pradera"/>
    <n v="113.8152"/>
  </r>
  <r>
    <n v="3639"/>
    <n v="26016"/>
    <d v="2009-10-07T00:00:00"/>
    <x v="276"/>
    <x v="1"/>
    <x v="0"/>
    <n v="485"/>
    <s v="KF 788"/>
    <s v="Caja Chica"/>
    <x v="2"/>
    <x v="3"/>
    <n v="44"/>
    <n v="45.99"/>
    <n v="2023.5600000000002"/>
    <n v="20.235599999999998"/>
    <n v="890.36639999999989"/>
    <n v="4.99"/>
    <n v="895.35639999999989"/>
    <s v="Ken Lonsdale"/>
    <x v="2"/>
    <n v="9"/>
    <s v="Manitoba"/>
    <s v="Pradera"/>
    <n v="1128.2036000000003"/>
  </r>
  <r>
    <n v="6676"/>
    <n v="47520"/>
    <d v="2009-10-07T00:00:00"/>
    <x v="276"/>
    <x v="0"/>
    <x v="2"/>
    <n v="675"/>
    <s v="GBC VeloBinder Strips"/>
    <s v="Caja Chica"/>
    <x v="0"/>
    <x v="6"/>
    <n v="36"/>
    <n v="7.68"/>
    <n v="276.48"/>
    <n v="4.992"/>
    <n v="179.71199999999999"/>
    <n v="6.16"/>
    <n v="185.87199999999999"/>
    <s v="Liz Price"/>
    <x v="2"/>
    <n v="4"/>
    <s v="Nova Scotia"/>
    <s v="Atlantico"/>
    <n v="90.608000000000033"/>
  </r>
  <r>
    <n v="6677"/>
    <n v="47520"/>
    <d v="2009-10-07T00:00:00"/>
    <x v="276"/>
    <x v="2"/>
    <x v="2"/>
    <n v="252"/>
    <s v="Hon 4070 Series Pagoda™ Armless Upholstered Stacking Chairs"/>
    <s v="Barril Jumbo"/>
    <x v="1"/>
    <x v="2"/>
    <n v="13"/>
    <n v="291.73"/>
    <n v="3792.4900000000002"/>
    <n v="128.3612"/>
    <n v="1668.6956"/>
    <n v="48.8"/>
    <n v="1717.4956"/>
    <s v="Liz Price"/>
    <x v="2"/>
    <n v="4"/>
    <s v="Nova Scotia"/>
    <s v="Atlantico"/>
    <n v="2074.9944000000005"/>
  </r>
  <r>
    <n v="6678"/>
    <n v="47520"/>
    <d v="2009-10-07T00:00:00"/>
    <x v="276"/>
    <x v="0"/>
    <x v="2"/>
    <n v="94"/>
    <s v="Xerox Blank Computer Papel"/>
    <s v="Caja Chica"/>
    <x v="0"/>
    <x v="4"/>
    <n v="47"/>
    <n v="19.98"/>
    <n v="939.06000000000006"/>
    <n v="12.387600000000001"/>
    <n v="582.21720000000005"/>
    <n v="5.77"/>
    <n v="587.98720000000003"/>
    <s v="Liz Price"/>
    <x v="2"/>
    <n v="4"/>
    <s v="Nova Scotia"/>
    <s v="Atlantico"/>
    <n v="351.07280000000003"/>
  </r>
  <r>
    <n v="1112"/>
    <n v="8162"/>
    <d v="2009-10-07T00:00:00"/>
    <x v="281"/>
    <x v="0"/>
    <x v="1"/>
    <n v="597"/>
    <s v="Belkin MediaBoard 104- Keyboard"/>
    <s v="Caja Chica"/>
    <x v="2"/>
    <x v="8"/>
    <n v="25"/>
    <n v="27.48"/>
    <n v="687"/>
    <n v="6.87"/>
    <n v="171.75"/>
    <n v="4"/>
    <n v="175.75"/>
    <s v="Mathew Reese"/>
    <x v="0"/>
    <n v="2"/>
    <s v="Quebec"/>
    <s v="Quebec"/>
    <n v="511.25"/>
  </r>
  <r>
    <n v="1113"/>
    <n v="8162"/>
    <d v="2009-10-07T00:00:00"/>
    <x v="281"/>
    <x v="0"/>
    <x v="1"/>
    <n v="639"/>
    <s v="Motorola SB4200 Cable Modem"/>
    <s v="Caja Chica"/>
    <x v="2"/>
    <x v="8"/>
    <n v="32"/>
    <n v="179.99"/>
    <n v="5759.68"/>
    <n v="93.594800000000006"/>
    <n v="2995.0336000000002"/>
    <n v="19.989999999999998"/>
    <n v="3015.0236"/>
    <s v="Mathew Reese"/>
    <x v="0"/>
    <n v="2"/>
    <s v="Quebec"/>
    <s v="Quebec"/>
    <n v="2744.6564000000003"/>
  </r>
  <r>
    <n v="1114"/>
    <n v="8162"/>
    <d v="2009-10-07T00:00:00"/>
    <x v="276"/>
    <x v="0"/>
    <x v="1"/>
    <n v="408"/>
    <s v="FelBajoes Strictly Business® Drawer File, Letter/Legal Size"/>
    <s v="Caja Chica"/>
    <x v="0"/>
    <x v="0"/>
    <n v="42"/>
    <n v="140.85"/>
    <n v="5915.7"/>
    <n v="38.029499999999999"/>
    <n v="1597.239"/>
    <n v="19.989999999999998"/>
    <n v="1617.229"/>
    <s v="Mathew Reese"/>
    <x v="0"/>
    <n v="2"/>
    <s v="Quebec"/>
    <s v="Quebec"/>
    <n v="4298.4709999999995"/>
  </r>
  <r>
    <n v="7027"/>
    <n v="50147"/>
    <d v="2009-10-08T00:00:00"/>
    <x v="276"/>
    <x v="0"/>
    <x v="1"/>
    <n v="640"/>
    <s v="Jet-Pak Recycled Peel 'N' Seal Padded Mailers"/>
    <s v="Caja Chica"/>
    <x v="0"/>
    <x v="10"/>
    <n v="42"/>
    <n v="35.89"/>
    <n v="1507.38"/>
    <n v="21.533999999999999"/>
    <n v="904.428"/>
    <n v="14.72"/>
    <n v="919.14800000000002"/>
    <s v="Denise Monton"/>
    <x v="3"/>
    <n v="6"/>
    <s v="Saskachewan"/>
    <s v="Pradera"/>
    <n v="588.23200000000008"/>
  </r>
  <r>
    <n v="7028"/>
    <n v="50147"/>
    <d v="2009-10-08T00:00:00"/>
    <x v="281"/>
    <x v="0"/>
    <x v="1"/>
    <n v="57"/>
    <s v="Personal Creations™ Ink Jet Cards and Etiquetas"/>
    <s v="Caja Chica"/>
    <x v="0"/>
    <x v="4"/>
    <n v="13"/>
    <n v="11.48"/>
    <n v="149.24"/>
    <n v="7.3472000000000008"/>
    <n v="95.513600000000011"/>
    <n v="5.43"/>
    <n v="100.9436"/>
    <s v="Denise Monton"/>
    <x v="3"/>
    <n v="6"/>
    <s v="Saskachewan"/>
    <s v="Pradera"/>
    <n v="48.296400000000006"/>
  </r>
  <r>
    <n v="5161"/>
    <n v="36739"/>
    <d v="2009-10-08T00:00:00"/>
    <x v="282"/>
    <x v="0"/>
    <x v="2"/>
    <n v="997"/>
    <s v="Ibico Presentation Index for Binding Systems"/>
    <s v="Caja Chica"/>
    <x v="0"/>
    <x v="6"/>
    <n v="16"/>
    <n v="3.98"/>
    <n v="63.68"/>
    <n v="2.4676"/>
    <n v="39.4816"/>
    <n v="5.26"/>
    <n v="44.741599999999998"/>
    <s v="Pamela Stobb"/>
    <x v="2"/>
    <n v="2"/>
    <s v="Quebec"/>
    <s v="Quebec"/>
    <n v="18.938400000000001"/>
  </r>
  <r>
    <n v="5162"/>
    <n v="36739"/>
    <d v="2009-10-08T00:00:00"/>
    <x v="281"/>
    <x v="0"/>
    <x v="2"/>
    <n v="138"/>
    <s v="Aluminum Document Frame"/>
    <s v="Paquete Chico"/>
    <x v="1"/>
    <x v="1"/>
    <n v="27"/>
    <n v="12.22"/>
    <n v="329.94"/>
    <n v="5.4989999999999997"/>
    <n v="148.47299999999998"/>
    <n v="2.85"/>
    <n v="151.32299999999998"/>
    <s v="Pamela Stobb"/>
    <x v="2"/>
    <n v="2"/>
    <s v="Quebec"/>
    <s v="Quebec"/>
    <n v="178.61700000000002"/>
  </r>
  <r>
    <n v="4938"/>
    <n v="35136"/>
    <d v="2009-10-08T00:00:00"/>
    <x v="276"/>
    <x v="0"/>
    <x v="4"/>
    <n v="867"/>
    <s v="Prang Colored Pencils"/>
    <s v="Bolsa"/>
    <x v="0"/>
    <x v="7"/>
    <n v="23"/>
    <n v="2.94"/>
    <n v="67.62"/>
    <n v="1.764"/>
    <n v="40.572000000000003"/>
    <n v="0.81"/>
    <n v="41.382000000000005"/>
    <s v="Peter Fuller"/>
    <x v="1"/>
    <n v="6"/>
    <s v="Saskachewan"/>
    <s v="Pradera"/>
    <n v="26.238"/>
  </r>
  <r>
    <n v="2983"/>
    <n v="21541"/>
    <d v="2009-10-08T00:00:00"/>
    <x v="282"/>
    <x v="2"/>
    <x v="2"/>
    <n v="526"/>
    <s v="Hon Metal Libreros, Black"/>
    <s v="Caja Jumbo"/>
    <x v="1"/>
    <x v="15"/>
    <n v="43"/>
    <n v="70.98"/>
    <n v="3052.1400000000003"/>
    <n v="28.392000000000003"/>
    <n v="1220.8560000000002"/>
    <n v="26.74"/>
    <n v="1247.5960000000002"/>
    <s v="Quincy Jones"/>
    <x v="1"/>
    <n v="11"/>
    <s v="Yukon"/>
    <s v="Yukon"/>
    <n v="1804.5440000000001"/>
  </r>
  <r>
    <n v="4017"/>
    <n v="28675"/>
    <d v="2009-10-08T00:00:00"/>
    <x v="276"/>
    <x v="0"/>
    <x v="4"/>
    <n v="239"/>
    <s v="252"/>
    <s v="Caja Chica"/>
    <x v="2"/>
    <x v="3"/>
    <n v="15"/>
    <n v="65.989999999999995"/>
    <n v="989.84999999999991"/>
    <n v="29.695499999999996"/>
    <n v="445.43249999999995"/>
    <n v="5.92"/>
    <n v="451.35249999999996"/>
    <s v="Ralph Knight"/>
    <x v="2"/>
    <n v="8"/>
    <s v="Territorios del Noroeste"/>
    <s v="Territorios del Noroeste"/>
    <n v="538.49749999999995"/>
  </r>
  <r>
    <n v="1941"/>
    <n v="13920"/>
    <d v="2009-10-09T00:00:00"/>
    <x v="279"/>
    <x v="1"/>
    <x v="4"/>
    <n v="535"/>
    <s v="Snap-A-Way® Black Print Carbonless Ruled Speed Letter, Triplicate"/>
    <s v="Bolsa"/>
    <x v="0"/>
    <x v="4"/>
    <n v="25"/>
    <n v="37.94"/>
    <n v="948.5"/>
    <n v="23.5228"/>
    <n v="588.07000000000005"/>
    <n v="5.08"/>
    <n v="593.15000000000009"/>
    <s v="Allen Armold"/>
    <x v="3"/>
    <n v="7"/>
    <s v="New Brunswick"/>
    <s v="Atlantico"/>
    <n v="355.34999999999991"/>
  </r>
  <r>
    <n v="1942"/>
    <n v="13920"/>
    <d v="2009-10-09T00:00:00"/>
    <x v="282"/>
    <x v="0"/>
    <x v="4"/>
    <n v="1025"/>
    <s v="Acme® Office Executive Series Stainless Steel Trimmers"/>
    <s v="Paquete Chico"/>
    <x v="0"/>
    <x v="16"/>
    <n v="24"/>
    <n v="8.57"/>
    <n v="205.68"/>
    <n v="3.5137000000000005"/>
    <n v="84.328800000000015"/>
    <n v="6.14"/>
    <n v="90.468800000000016"/>
    <s v="Allen Armold"/>
    <x v="3"/>
    <n v="7"/>
    <s v="New Brunswick"/>
    <s v="Atlantico"/>
    <n v="115.21119999999999"/>
  </r>
  <r>
    <n v="2520"/>
    <n v="18308"/>
    <d v="2009-10-09T00:00:00"/>
    <x v="279"/>
    <x v="0"/>
    <x v="2"/>
    <n v="161"/>
    <s v="Durable Pressboard Binders"/>
    <s v="Caja Chica"/>
    <x v="0"/>
    <x v="6"/>
    <n v="30"/>
    <n v="3.8"/>
    <n v="114"/>
    <n v="2.3559999999999999"/>
    <n v="70.679999999999993"/>
    <n v="1.49"/>
    <n v="72.169999999999987"/>
    <s v="Ann Chong"/>
    <x v="1"/>
    <n v="8"/>
    <s v="Territorios del Noroeste"/>
    <s v="Territorios del Noroeste"/>
    <n v="41.830000000000013"/>
  </r>
  <r>
    <n v="2521"/>
    <n v="18308"/>
    <d v="2009-10-09T00:00:00"/>
    <x v="276"/>
    <x v="0"/>
    <x v="2"/>
    <n v="162"/>
    <s v="FelBajoes 17-key keypad for PS/2 interface"/>
    <s v="Caja Chica"/>
    <x v="2"/>
    <x v="8"/>
    <n v="15"/>
    <n v="30.73"/>
    <n v="460.95"/>
    <n v="7.6825000000000001"/>
    <n v="115.2375"/>
    <n v="4"/>
    <n v="119.2375"/>
    <s v="Ann Chong"/>
    <x v="1"/>
    <n v="8"/>
    <s v="Territorios del Noroeste"/>
    <s v="Territorios del Noroeste"/>
    <n v="341.71249999999998"/>
  </r>
  <r>
    <n v="2522"/>
    <n v="18308"/>
    <d v="2009-10-09T00:00:00"/>
    <x v="282"/>
    <x v="0"/>
    <x v="2"/>
    <n v="163"/>
    <s v="StarTAC ST7762"/>
    <s v="Caja Chica"/>
    <x v="2"/>
    <x v="3"/>
    <n v="49"/>
    <n v="125.99"/>
    <n v="6173.5099999999993"/>
    <n v="54.175700000000006"/>
    <n v="2654.6093000000001"/>
    <n v="8.08"/>
    <n v="2662.6893"/>
    <s v="Ann Chong"/>
    <x v="1"/>
    <n v="8"/>
    <s v="Territorios del Noroeste"/>
    <s v="Territorios del Noroeste"/>
    <n v="3510.8206999999993"/>
  </r>
  <r>
    <n v="3206"/>
    <n v="23008"/>
    <d v="2009-10-09T00:00:00"/>
    <x v="279"/>
    <x v="1"/>
    <x v="4"/>
    <n v="355"/>
    <s v="GBC VeloBinder Electric Binding Machine"/>
    <s v="Caja Chica"/>
    <x v="0"/>
    <x v="6"/>
    <n v="10"/>
    <n v="120.98"/>
    <n v="1209.8"/>
    <n v="78.637"/>
    <n v="786.37"/>
    <n v="9.07"/>
    <n v="795.44"/>
    <s v="Erin Ashbrook"/>
    <x v="2"/>
    <n v="1"/>
    <s v="Ontario"/>
    <s v="Ontario"/>
    <n v="414.3599999999999"/>
  </r>
  <r>
    <n v="3207"/>
    <n v="23008"/>
    <d v="2009-10-09T00:00:00"/>
    <x v="279"/>
    <x v="1"/>
    <x v="4"/>
    <n v="665"/>
    <s v="Adesso Programmable 142-Key Keyboard"/>
    <s v="Caja Chica"/>
    <x v="2"/>
    <x v="8"/>
    <n v="2"/>
    <n v="152.47999999999999"/>
    <n v="304.95999999999998"/>
    <n v="32.020799999999994"/>
    <n v="64.041599999999988"/>
    <n v="6.5"/>
    <n v="70.541599999999988"/>
    <s v="Erin Ashbrook"/>
    <x v="2"/>
    <n v="1"/>
    <s v="Ontario"/>
    <s v="Ontario"/>
    <n v="234.41839999999999"/>
  </r>
  <r>
    <n v="413"/>
    <n v="2791"/>
    <d v="2009-10-09T00:00:00"/>
    <x v="276"/>
    <x v="0"/>
    <x v="0"/>
    <n v="36"/>
    <s v="Avery Binder Etiquetas"/>
    <s v="Caja Chica"/>
    <x v="0"/>
    <x v="6"/>
    <n v="47"/>
    <n v="3.89"/>
    <n v="182.83"/>
    <n v="2.4506999999999999"/>
    <n v="115.18289999999999"/>
    <n v="7.01"/>
    <n v="122.19289999999999"/>
    <s v="Eugene Barchas"/>
    <x v="1"/>
    <n v="12"/>
    <s v="Nunavut"/>
    <s v="Nunavut"/>
    <n v="60.637100000000018"/>
  </r>
  <r>
    <n v="414"/>
    <n v="2791"/>
    <d v="2009-10-09T00:00:00"/>
    <x v="279"/>
    <x v="2"/>
    <x v="0"/>
    <n v="37"/>
    <s v="Hon Every-Day® Chair Series Swivel Task Chairs"/>
    <s v="Barril Jumbo"/>
    <x v="1"/>
    <x v="2"/>
    <n v="49"/>
    <n v="120.98"/>
    <n v="5928.02"/>
    <n v="43.552799999999998"/>
    <n v="2134.0871999999999"/>
    <n v="30"/>
    <n v="2164.0871999999999"/>
    <s v="Eugene Barchas"/>
    <x v="1"/>
    <n v="12"/>
    <s v="Nunavut"/>
    <s v="Nunavut"/>
    <n v="3763.9328000000005"/>
  </r>
  <r>
    <n v="415"/>
    <n v="2791"/>
    <d v="2009-10-09T00:00:00"/>
    <x v="282"/>
    <x v="0"/>
    <x v="0"/>
    <n v="38"/>
    <s v="IBM Multi-Purpose Copy Papel, 8 1/2 x 11&quot;, Case"/>
    <s v="Caja Chica"/>
    <x v="0"/>
    <x v="4"/>
    <n v="18"/>
    <n v="30.98"/>
    <n v="557.64"/>
    <n v="18.588000000000001"/>
    <n v="334.584"/>
    <n v="5.76"/>
    <n v="340.34399999999999"/>
    <s v="Eugene Barchas"/>
    <x v="1"/>
    <n v="12"/>
    <s v="Nunavut"/>
    <s v="Nunavut"/>
    <n v="217.29599999999999"/>
  </r>
  <r>
    <n v="8340"/>
    <n v="59591"/>
    <d v="2009-10-09T00:00:00"/>
    <x v="282"/>
    <x v="2"/>
    <x v="2"/>
    <n v="710"/>
    <s v="Hewlett-Packard Deskjet 3820 Color Inkjet Printer"/>
    <s v="Barril Jumbo"/>
    <x v="2"/>
    <x v="9"/>
    <n v="34"/>
    <n v="100.97"/>
    <n v="3432.98"/>
    <n v="63.6111"/>
    <n v="2162.7773999999999"/>
    <n v="14"/>
    <n v="2176.7773999999999"/>
    <s v="Jennifer Jackson"/>
    <x v="3"/>
    <n v="6"/>
    <s v="Saskachewan"/>
    <s v="Pradera"/>
    <n v="1256.2026000000001"/>
  </r>
  <r>
    <n v="8341"/>
    <n v="59591"/>
    <d v="2009-10-09T00:00:00"/>
    <x v="279"/>
    <x v="0"/>
    <x v="2"/>
    <n v="1255"/>
    <s v="Xerox 223"/>
    <s v="Caja Chica"/>
    <x v="0"/>
    <x v="4"/>
    <n v="29"/>
    <n v="6.48"/>
    <n v="187.92000000000002"/>
    <n v="4.0824000000000007"/>
    <n v="118.38960000000002"/>
    <n v="7.07"/>
    <n v="125.45960000000002"/>
    <s v="Jennifer Jackson"/>
    <x v="3"/>
    <n v="6"/>
    <s v="Saskachewan"/>
    <s v="Pradera"/>
    <n v="62.460399999999993"/>
  </r>
  <r>
    <n v="2065"/>
    <n v="14785"/>
    <d v="2009-10-09T00:00:00"/>
    <x v="276"/>
    <x v="0"/>
    <x v="0"/>
    <n v="386"/>
    <s v="Avery 493"/>
    <s v="Caja Chica"/>
    <x v="0"/>
    <x v="14"/>
    <n v="20"/>
    <n v="4.91"/>
    <n v="98.2"/>
    <n v="3.1424000000000003"/>
    <n v="62.848000000000006"/>
    <n v="0.5"/>
    <n v="63.348000000000006"/>
    <s v="Nicole Brennan"/>
    <x v="2"/>
    <n v="9"/>
    <s v="Manitoba"/>
    <s v="Pradera"/>
    <n v="34.851999999999997"/>
  </r>
  <r>
    <n v="2066"/>
    <n v="14785"/>
    <d v="2009-10-09T00:00:00"/>
    <x v="282"/>
    <x v="0"/>
    <x v="0"/>
    <n v="1187"/>
    <s v="Boston Model 1800 Electric Pencil Sharpener, Gray"/>
    <s v="Paquete Chico"/>
    <x v="0"/>
    <x v="7"/>
    <n v="25"/>
    <n v="28.15"/>
    <n v="703.75"/>
    <n v="12.667499999999999"/>
    <n v="316.68749999999994"/>
    <n v="6.17"/>
    <n v="322.85749999999996"/>
    <s v="Nicole Brennan"/>
    <x v="2"/>
    <n v="9"/>
    <s v="Manitoba"/>
    <s v="Pradera"/>
    <n v="380.89250000000004"/>
  </r>
  <r>
    <n v="3928"/>
    <n v="28002"/>
    <d v="2009-10-10T00:00:00"/>
    <x v="283"/>
    <x v="0"/>
    <x v="4"/>
    <n v="1040"/>
    <s v="Black Print Carbonless Snap-Off® Rapid Letter, 8 1/2&quot; x 7&quot;"/>
    <s v="Bolsa"/>
    <x v="0"/>
    <x v="4"/>
    <n v="5"/>
    <n v="9.11"/>
    <n v="45.55"/>
    <n v="5.4659999999999993"/>
    <n v="27.33"/>
    <n v="2.15"/>
    <n v="29.479999999999997"/>
    <s v="Jason Klamczynski"/>
    <x v="3"/>
    <n v="2"/>
    <s v="Quebec"/>
    <s v="Quebec"/>
    <n v="16.07"/>
  </r>
  <r>
    <n v="7649"/>
    <n v="54819"/>
    <d v="2009-10-10T00:00:00"/>
    <x v="284"/>
    <x v="0"/>
    <x v="3"/>
    <n v="1135"/>
    <s v="DAX Value U-Channel Document Frames, Easel Back"/>
    <s v="Medio Box"/>
    <x v="1"/>
    <x v="1"/>
    <n v="10"/>
    <n v="4.97"/>
    <n v="49.699999999999996"/>
    <n v="2.2861999999999996"/>
    <n v="22.861999999999995"/>
    <n v="5.71"/>
    <n v="28.571999999999996"/>
    <s v="Phillip Flathmann"/>
    <x v="0"/>
    <n v="9"/>
    <s v="Manitoba"/>
    <s v="Pradera"/>
    <n v="21.128"/>
  </r>
  <r>
    <n v="7650"/>
    <n v="54819"/>
    <d v="2009-10-10T00:00:00"/>
    <x v="283"/>
    <x v="0"/>
    <x v="3"/>
    <n v="681"/>
    <s v="Staples Metal Binder Clips"/>
    <s v="Bolsa"/>
    <x v="0"/>
    <x v="12"/>
    <n v="26"/>
    <n v="2.62"/>
    <n v="68.12"/>
    <n v="1.5982000000000001"/>
    <n v="41.553200000000004"/>
    <n v="0.8"/>
    <n v="42.353200000000001"/>
    <s v="Phillip Flathmann"/>
    <x v="0"/>
    <n v="9"/>
    <s v="Manitoba"/>
    <s v="Pradera"/>
    <n v="25.766800000000003"/>
  </r>
  <r>
    <n v="7651"/>
    <n v="54819"/>
    <d v="2009-10-10T00:00:00"/>
    <x v="282"/>
    <x v="0"/>
    <x v="3"/>
    <n v="868"/>
    <s v="6120"/>
    <s v="Caja Chica"/>
    <x v="2"/>
    <x v="3"/>
    <n v="46"/>
    <n v="65.989999999999995"/>
    <n v="3035.54"/>
    <n v="27.715800000000002"/>
    <n v="1274.9268000000002"/>
    <n v="8.8000000000000007"/>
    <n v="1283.7268000000001"/>
    <s v="Phillip Flathmann"/>
    <x v="0"/>
    <n v="9"/>
    <s v="Manitoba"/>
    <s v="Pradera"/>
    <n v="1751.8131999999998"/>
  </r>
  <r>
    <n v="2303"/>
    <n v="16610"/>
    <d v="2009-10-10T00:00:00"/>
    <x v="283"/>
    <x v="0"/>
    <x v="0"/>
    <n v="1058"/>
    <s v="Tyvek ® Top-Opening Peel &amp; Seel ® Sobres, Gray"/>
    <s v="Caja Chica"/>
    <x v="0"/>
    <x v="10"/>
    <n v="19"/>
    <n v="35.94"/>
    <n v="682.8599999999999"/>
    <n v="21.563999999999997"/>
    <n v="409.71599999999995"/>
    <n v="6.66"/>
    <n v="416.37599999999998"/>
    <s v="Thomas Boland"/>
    <x v="1"/>
    <n v="1"/>
    <s v="Ontario"/>
    <s v="Ontario"/>
    <n v="266.48399999999992"/>
  </r>
  <r>
    <n v="6794"/>
    <n v="48420"/>
    <d v="2009-10-11T00:00:00"/>
    <x v="285"/>
    <x v="1"/>
    <x v="3"/>
    <n v="395"/>
    <s v="Executive Impressions 13&quot; Clairmont Wall Clock"/>
    <s v="Paquete Chico"/>
    <x v="1"/>
    <x v="1"/>
    <n v="46"/>
    <n v="19.23"/>
    <n v="884.58"/>
    <n v="10.768800000000001"/>
    <n v="495.3648"/>
    <n v="6.15"/>
    <n v="501.51479999999998"/>
    <s v="Berenike Kampe"/>
    <x v="1"/>
    <n v="3"/>
    <s v="British Columbia"/>
    <s v="Oeste"/>
    <n v="383.06520000000006"/>
  </r>
  <r>
    <n v="6574"/>
    <n v="46756"/>
    <d v="2009-10-11T00:00:00"/>
    <x v="285"/>
    <x v="0"/>
    <x v="1"/>
    <n v="520"/>
    <s v="Array® Parchment Papel, Assorted Colors"/>
    <s v="Caja Chica"/>
    <x v="0"/>
    <x v="4"/>
    <n v="3"/>
    <n v="7.28"/>
    <n v="21.84"/>
    <n v="4.5864000000000003"/>
    <n v="13.7592"/>
    <n v="11.15"/>
    <n v="24.909199999999998"/>
    <s v="Chuck Magee"/>
    <x v="1"/>
    <n v="13"/>
    <s v="Prince Edward Island"/>
    <s v="Atlantico"/>
    <n v="-3.0691999999999986"/>
  </r>
  <r>
    <n v="3654"/>
    <n v="26146"/>
    <d v="2009-10-11T00:00:00"/>
    <x v="286"/>
    <x v="0"/>
    <x v="3"/>
    <n v="1244"/>
    <s v="Eureka The Boss® Plus 12-Amp Hard Box Upright Vacuum, Red"/>
    <s v="Caja Chica"/>
    <x v="0"/>
    <x v="5"/>
    <n v="13"/>
    <n v="104.65"/>
    <n v="1360.45"/>
    <n v="43.95300000000001"/>
    <n v="571.38900000000012"/>
    <n v="18.93"/>
    <n v="590.31900000000007"/>
    <s v="John Dryer"/>
    <x v="1"/>
    <n v="6"/>
    <s v="Saskachewan"/>
    <s v="Pradera"/>
    <n v="770.13099999999997"/>
  </r>
  <r>
    <n v="3655"/>
    <n v="26146"/>
    <d v="2009-10-11T00:00:00"/>
    <x v="287"/>
    <x v="0"/>
    <x v="3"/>
    <n v="420"/>
    <s v="Hunt BOSTON® Vista® Battery-Operated Pencil Sharpener, Black"/>
    <s v="Paquete Chico"/>
    <x v="0"/>
    <x v="7"/>
    <n v="49"/>
    <n v="11.66"/>
    <n v="571.34"/>
    <n v="4.8972000000000007"/>
    <n v="239.96280000000004"/>
    <n v="7.95"/>
    <n v="247.91280000000003"/>
    <s v="John Dryer"/>
    <x v="1"/>
    <n v="6"/>
    <s v="Saskachewan"/>
    <s v="Pradera"/>
    <n v="323.42719999999997"/>
  </r>
  <r>
    <n v="1369"/>
    <n v="9926"/>
    <d v="2009-10-11T00:00:00"/>
    <x v="285"/>
    <x v="0"/>
    <x v="0"/>
    <n v="1144"/>
    <s v="DAX Cubicle Frames - 8x10"/>
    <s v="Medio Box"/>
    <x v="1"/>
    <x v="1"/>
    <n v="25"/>
    <n v="5.77"/>
    <n v="144.25"/>
    <n v="2.5964999999999994"/>
    <n v="64.91249999999998"/>
    <n v="5.92"/>
    <n v="70.832499999999982"/>
    <s v="Mick Hernandez"/>
    <x v="3"/>
    <n v="1"/>
    <s v="Ontario"/>
    <s v="Ontario"/>
    <n v="73.417500000000018"/>
  </r>
  <r>
    <n v="7117"/>
    <n v="50786"/>
    <d v="2009-10-12T00:00:00"/>
    <x v="288"/>
    <x v="2"/>
    <x v="3"/>
    <n v="845"/>
    <s v="Epson C82 Color Inkjet Printer"/>
    <s v="Barril Jumbo"/>
    <x v="2"/>
    <x v="9"/>
    <n v="4"/>
    <n v="119.99"/>
    <n v="479.96"/>
    <n v="76.793599999999998"/>
    <n v="307.17439999999999"/>
    <n v="14"/>
    <n v="321.17439999999999"/>
    <s v="Cindy Stewart"/>
    <x v="2"/>
    <n v="11"/>
    <s v="Yukon"/>
    <s v="Yukon"/>
    <n v="158.78559999999999"/>
  </r>
  <r>
    <n v="5736"/>
    <n v="40708"/>
    <d v="2009-10-12T00:00:00"/>
    <x v="285"/>
    <x v="0"/>
    <x v="2"/>
    <n v="466"/>
    <s v="Sanford Liquid Accent Altolighters"/>
    <s v="Bolsa"/>
    <x v="0"/>
    <x v="7"/>
    <n v="15"/>
    <n v="6.68"/>
    <n v="100.19999999999999"/>
    <n v="3.4735999999999998"/>
    <n v="52.103999999999999"/>
    <n v="1.5"/>
    <n v="53.603999999999999"/>
    <s v="Toby Knight"/>
    <x v="1"/>
    <n v="9"/>
    <s v="Manitoba"/>
    <s v="Pradera"/>
    <n v="46.595999999999989"/>
  </r>
  <r>
    <n v="1208"/>
    <n v="8835"/>
    <d v="2009-10-13T00:00:00"/>
    <x v="289"/>
    <x v="0"/>
    <x v="4"/>
    <n v="958"/>
    <s v="Advantus Panel Wall Certificate Holder - 8.5x11"/>
    <s v="Paquete Chico"/>
    <x v="1"/>
    <x v="1"/>
    <n v="12"/>
    <n v="12.2"/>
    <n v="146.39999999999998"/>
    <n v="6.9540000000000006"/>
    <n v="83.448000000000008"/>
    <n v="6.02"/>
    <n v="89.468000000000004"/>
    <s v="James Lanier"/>
    <x v="1"/>
    <n v="1"/>
    <s v="Ontario"/>
    <s v="Ontario"/>
    <n v="56.931999999999974"/>
  </r>
  <r>
    <n v="7526"/>
    <n v="53766"/>
    <d v="2009-10-13T00:00:00"/>
    <x v="289"/>
    <x v="2"/>
    <x v="2"/>
    <n v="732"/>
    <s v="Bevis Rectangular Conference Mesas"/>
    <s v="Caja Jumbo"/>
    <x v="1"/>
    <x v="11"/>
    <n v="22"/>
    <n v="145.97999999999999"/>
    <n v="3211.56"/>
    <n v="45.253800000000005"/>
    <n v="995.58360000000016"/>
    <n v="46.2"/>
    <n v="1041.7836000000002"/>
    <s v="Laura Armstrong"/>
    <x v="1"/>
    <n v="1"/>
    <s v="Ontario"/>
    <s v="Ontario"/>
    <n v="2169.7763999999997"/>
  </r>
  <r>
    <n v="6121"/>
    <n v="43360"/>
    <d v="2009-10-13T00:00:00"/>
    <x v="287"/>
    <x v="0"/>
    <x v="3"/>
    <n v="110"/>
    <s v="Eldon® Wave Desk Accessories"/>
    <s v="Caja Chica"/>
    <x v="1"/>
    <x v="1"/>
    <n v="48"/>
    <n v="2.08"/>
    <n v="99.84"/>
    <n v="1.1856000000000002"/>
    <n v="56.908800000000014"/>
    <n v="5.33"/>
    <n v="62.238800000000012"/>
    <s v="Max Jones"/>
    <x v="3"/>
    <n v="1"/>
    <s v="Ontario"/>
    <s v="Ontario"/>
    <n v="37.601199999999992"/>
  </r>
  <r>
    <n v="3096"/>
    <n v="22208"/>
    <d v="2009-10-13T00:00:00"/>
    <x v="284"/>
    <x v="0"/>
    <x v="0"/>
    <n v="736"/>
    <s v="Microsoft Multimedia Keyboard"/>
    <s v="Caja Chica"/>
    <x v="2"/>
    <x v="8"/>
    <n v="37"/>
    <n v="30.97"/>
    <n v="1145.8899999999999"/>
    <n v="8.0521999999999991"/>
    <n v="297.93139999999994"/>
    <n v="4"/>
    <n v="301.93139999999994"/>
    <s v="Sean Christensen"/>
    <x v="3"/>
    <n v="1"/>
    <s v="Ontario"/>
    <s v="Ontario"/>
    <n v="843.95859999999993"/>
  </r>
  <r>
    <n v="3097"/>
    <n v="22208"/>
    <d v="2009-10-13T00:00:00"/>
    <x v="284"/>
    <x v="0"/>
    <x v="0"/>
    <n v="45"/>
    <s v="Timeport L7089"/>
    <s v="Caja Chica"/>
    <x v="2"/>
    <x v="3"/>
    <n v="50"/>
    <n v="125.99"/>
    <n v="6299.5"/>
    <n v="52.915800000000004"/>
    <n v="2645.7900000000004"/>
    <n v="7.69"/>
    <n v="2653.4800000000005"/>
    <s v="Sean Christensen"/>
    <x v="3"/>
    <n v="1"/>
    <s v="Ontario"/>
    <s v="Ontario"/>
    <n v="3646.0199999999995"/>
  </r>
  <r>
    <n v="2358"/>
    <n v="17024"/>
    <d v="2009-10-13T00:00:00"/>
    <x v="284"/>
    <x v="0"/>
    <x v="1"/>
    <n v="673"/>
    <s v="Belkin F9M820V08 8 Outlet Surge"/>
    <s v="Caja Chica"/>
    <x v="0"/>
    <x v="5"/>
    <n v="31"/>
    <n v="42.98"/>
    <n v="1332.3799999999999"/>
    <n v="18.911199999999997"/>
    <n v="586.24719999999991"/>
    <n v="4.62"/>
    <n v="590.86719999999991"/>
    <s v="Tamara Dahlen"/>
    <x v="1"/>
    <n v="1"/>
    <s v="Ontario"/>
    <s v="Ontario"/>
    <n v="741.51279999999997"/>
  </r>
  <r>
    <n v="1115"/>
    <n v="8165"/>
    <d v="2009-10-15T00:00:00"/>
    <x v="290"/>
    <x v="0"/>
    <x v="3"/>
    <n v="887"/>
    <s v="Xerox 1922"/>
    <s v="Caja Chica"/>
    <x v="0"/>
    <x v="4"/>
    <n v="35"/>
    <n v="4.9800000000000004"/>
    <n v="174.3"/>
    <n v="3.1872000000000003"/>
    <n v="111.55200000000001"/>
    <n v="7.44"/>
    <n v="118.992"/>
    <s v="Cari Sayre"/>
    <x v="1"/>
    <n v="5"/>
    <s v="Alberta"/>
    <s v="Oeste"/>
    <n v="55.308000000000007"/>
  </r>
  <r>
    <n v="8009"/>
    <n v="57248"/>
    <d v="2009-10-15T00:00:00"/>
    <x v="291"/>
    <x v="0"/>
    <x v="4"/>
    <n v="541"/>
    <s v="Cardinal Holdit Business Card Pockets"/>
    <s v="Caja Chica"/>
    <x v="0"/>
    <x v="6"/>
    <n v="34"/>
    <n v="4.9800000000000004"/>
    <n v="169.32000000000002"/>
    <n v="3.1374000000000004"/>
    <n v="106.67160000000001"/>
    <n v="4.95"/>
    <n v="111.62160000000002"/>
    <s v="Damala Kotsonis"/>
    <x v="1"/>
    <n v="3"/>
    <s v="British Columbia"/>
    <s v="Oeste"/>
    <n v="57.698400000000007"/>
  </r>
  <r>
    <n v="2359"/>
    <n v="17028"/>
    <d v="2009-10-15T00:00:00"/>
    <x v="291"/>
    <x v="0"/>
    <x v="0"/>
    <n v="1096"/>
    <s v="BOSTON® Ranger® #55 Pencil Sharpener, Black"/>
    <s v="Caja Chica"/>
    <x v="0"/>
    <x v="7"/>
    <n v="19"/>
    <n v="25.99"/>
    <n v="493.80999999999995"/>
    <n v="11.435599999999997"/>
    <n v="217.27639999999994"/>
    <n v="5.37"/>
    <n v="222.64639999999994"/>
    <s v="Jennifer Jackson"/>
    <x v="3"/>
    <n v="6"/>
    <s v="Saskachewan"/>
    <s v="Pradera"/>
    <n v="271.16359999999997"/>
  </r>
  <r>
    <n v="5681"/>
    <n v="40160"/>
    <d v="2009-10-15T00:00:00"/>
    <x v="292"/>
    <x v="0"/>
    <x v="4"/>
    <n v="311"/>
    <s v="Howard Miller 16&quot; Diameter Gallery Wall Clock"/>
    <s v="Caja Chica"/>
    <x v="1"/>
    <x v="1"/>
    <n v="23"/>
    <n v="63.94"/>
    <n v="1470.62"/>
    <n v="34.5276"/>
    <n v="794.13480000000004"/>
    <n v="14.48"/>
    <n v="808.61480000000006"/>
    <s v="Julia Oeste"/>
    <x v="2"/>
    <n v="8"/>
    <s v="Territorios del Noroeste"/>
    <s v="Territorios del Noroeste"/>
    <n v="662.00519999999983"/>
  </r>
  <r>
    <n v="6621"/>
    <n v="47108"/>
    <d v="2009-10-15T00:00:00"/>
    <x v="292"/>
    <x v="0"/>
    <x v="2"/>
    <n v="713"/>
    <s v="3M Polarizing Light Filter Sleeves"/>
    <s v="Paquete Chico"/>
    <x v="1"/>
    <x v="1"/>
    <n v="19"/>
    <n v="18.649999999999999"/>
    <n v="354.34999999999997"/>
    <n v="11.376499999999998"/>
    <n v="216.15349999999998"/>
    <n v="3.77"/>
    <n v="219.92349999999999"/>
    <s v="Justin Hirsh"/>
    <x v="2"/>
    <n v="4"/>
    <s v="Nova Scotia"/>
    <s v="Atlantico"/>
    <n v="134.42649999999998"/>
  </r>
  <r>
    <n v="6622"/>
    <n v="47108"/>
    <d v="2009-10-15T00:00:00"/>
    <x v="291"/>
    <x v="0"/>
    <x v="2"/>
    <n v="169"/>
    <s v="Canon P1-DHIII Palm Printing Calculator"/>
    <s v="Medio Box"/>
    <x v="2"/>
    <x v="9"/>
    <n v="7"/>
    <n v="17.98"/>
    <n v="125.86"/>
    <n v="10.788"/>
    <n v="75.516000000000005"/>
    <n v="8.51"/>
    <n v="84.02600000000001"/>
    <s v="Justin Hirsh"/>
    <x v="2"/>
    <n v="4"/>
    <s v="Nova Scotia"/>
    <s v="Atlantico"/>
    <n v="41.833999999999989"/>
  </r>
  <r>
    <n v="6623"/>
    <n v="47108"/>
    <d v="2009-10-15T00:00:00"/>
    <x v="286"/>
    <x v="1"/>
    <x v="2"/>
    <n v="763"/>
    <s v="Xerox 1896"/>
    <s v="Caja Chica"/>
    <x v="0"/>
    <x v="4"/>
    <n v="26"/>
    <n v="9.99"/>
    <n v="259.74"/>
    <n v="5.9939999999999998"/>
    <n v="155.84399999999999"/>
    <n v="4.78"/>
    <n v="160.624"/>
    <s v="Justin Hirsh"/>
    <x v="2"/>
    <n v="4"/>
    <s v="Nova Scotia"/>
    <s v="Atlantico"/>
    <n v="99.116000000000014"/>
  </r>
  <r>
    <n v="6624"/>
    <n v="47108"/>
    <d v="2009-10-15T00:00:00"/>
    <x v="292"/>
    <x v="1"/>
    <x v="2"/>
    <n v="487"/>
    <s v="2180"/>
    <s v="Caja Chica"/>
    <x v="2"/>
    <x v="3"/>
    <n v="9"/>
    <n v="175.99"/>
    <n v="1583.91"/>
    <n v="75.675700000000006"/>
    <n v="681.08130000000006"/>
    <n v="8.99"/>
    <n v="690.07130000000006"/>
    <s v="Justin Hirsh"/>
    <x v="2"/>
    <n v="4"/>
    <s v="Nova Scotia"/>
    <s v="Atlantico"/>
    <n v="893.83870000000002"/>
  </r>
  <r>
    <n v="7970"/>
    <n v="56995"/>
    <d v="2009-10-15T00:00:00"/>
    <x v="291"/>
    <x v="1"/>
    <x v="1"/>
    <n v="242"/>
    <s v="Binder Posts"/>
    <s v="Caja Chica"/>
    <x v="0"/>
    <x v="6"/>
    <n v="27"/>
    <n v="5.74"/>
    <n v="154.98000000000002"/>
    <n v="3.5013999999999998"/>
    <n v="94.53779999999999"/>
    <n v="5.01"/>
    <n v="99.547799999999995"/>
    <s v="Sarah Foster"/>
    <x v="1"/>
    <n v="1"/>
    <s v="Ontario"/>
    <s v="Ontario"/>
    <n v="55.432200000000023"/>
  </r>
  <r>
    <n v="1073"/>
    <n v="7906"/>
    <d v="2009-10-17T00:00:00"/>
    <x v="291"/>
    <x v="0"/>
    <x v="1"/>
    <n v="70"/>
    <s v="3M Office Air Cleaner"/>
    <s v="Medio Box"/>
    <x v="0"/>
    <x v="5"/>
    <n v="37"/>
    <n v="25.98"/>
    <n v="961.26"/>
    <n v="12.99"/>
    <n v="480.63"/>
    <n v="5.37"/>
    <n v="486"/>
    <s v="Beth Paige"/>
    <x v="2"/>
    <n v="12"/>
    <s v="Nunavut"/>
    <s v="Nunavut"/>
    <n v="475.26"/>
  </r>
  <r>
    <n v="4414"/>
    <n v="31493"/>
    <d v="2009-10-17T00:00:00"/>
    <x v="286"/>
    <x v="1"/>
    <x v="0"/>
    <n v="958"/>
    <s v="Advantus Panel Wall Certificate Holder - 8.5x11"/>
    <s v="Paquete Chico"/>
    <x v="1"/>
    <x v="1"/>
    <n v="8"/>
    <n v="12.2"/>
    <n v="97.6"/>
    <n v="6.9540000000000006"/>
    <n v="55.632000000000005"/>
    <n v="6.02"/>
    <n v="61.652000000000001"/>
    <s v="Gary McGarr"/>
    <x v="3"/>
    <n v="9"/>
    <s v="Manitoba"/>
    <s v="Pradera"/>
    <n v="35.947999999999993"/>
  </r>
  <r>
    <n v="1918"/>
    <n v="13761"/>
    <d v="2009-10-17T00:00:00"/>
    <x v="293"/>
    <x v="0"/>
    <x v="3"/>
    <n v="1185"/>
    <s v="Space Solutions™ Industrial Galvanized Steel Shelving."/>
    <s v="Caja Grande"/>
    <x v="0"/>
    <x v="0"/>
    <n v="32"/>
    <n v="78.8"/>
    <n v="2521.6"/>
    <n v="13.396000000000003"/>
    <n v="428.67200000000008"/>
    <n v="35"/>
    <n v="463.67200000000008"/>
    <s v="Katherine Nockton"/>
    <x v="3"/>
    <n v="1"/>
    <s v="Ontario"/>
    <s v="Ontario"/>
    <n v="2057.9279999999999"/>
  </r>
  <r>
    <n v="6075"/>
    <n v="43044"/>
    <d v="2009-10-17T00:00:00"/>
    <x v="288"/>
    <x v="0"/>
    <x v="1"/>
    <n v="689"/>
    <s v="Storex DuraTech Recycled Plastic Frosted Binders"/>
    <s v="Caja Chica"/>
    <x v="0"/>
    <x v="6"/>
    <n v="23"/>
    <n v="4.24"/>
    <n v="97.52000000000001"/>
    <n v="2.7560000000000002"/>
    <n v="63.388000000000005"/>
    <n v="5.41"/>
    <n v="68.798000000000002"/>
    <s v="Laurel Workman"/>
    <x v="3"/>
    <n v="5"/>
    <s v="Alberta"/>
    <s v="Oeste"/>
    <n v="28.722000000000008"/>
  </r>
  <r>
    <n v="6076"/>
    <n v="43044"/>
    <d v="2009-10-17T00:00:00"/>
    <x v="288"/>
    <x v="0"/>
    <x v="1"/>
    <n v="1159"/>
    <s v="Polycom ViewStation™ ISDN Videoconferencing Unit"/>
    <s v="Caja Grande"/>
    <x v="2"/>
    <x v="9"/>
    <n v="3"/>
    <n v="6783.02"/>
    <n v="20349.060000000001"/>
    <n v="4137.6422000000002"/>
    <n v="12412.926600000001"/>
    <n v="24.49"/>
    <n v="12437.4166"/>
    <s v="Laurel Workman"/>
    <x v="3"/>
    <n v="5"/>
    <s v="Alberta"/>
    <s v="Oeste"/>
    <n v="7911.6434000000008"/>
  </r>
  <r>
    <n v="303"/>
    <n v="2086"/>
    <d v="2009-10-18T00:00:00"/>
    <x v="287"/>
    <x v="1"/>
    <x v="4"/>
    <n v="948"/>
    <s v="Xerox 1908"/>
    <s v="Caja Chica"/>
    <x v="0"/>
    <x v="4"/>
    <n v="24"/>
    <n v="55.98"/>
    <n v="1343.52"/>
    <n v="35.827199999999998"/>
    <n v="859.85279999999989"/>
    <n v="4.8600000000000003"/>
    <n v="864.7127999999999"/>
    <s v="Brian Moss"/>
    <x v="1"/>
    <n v="6"/>
    <s v="Saskachewan"/>
    <s v="Pradera"/>
    <n v="478.80720000000008"/>
  </r>
  <r>
    <n v="304"/>
    <n v="2086"/>
    <d v="2009-10-18T00:00:00"/>
    <x v="288"/>
    <x v="0"/>
    <x v="4"/>
    <n v="406"/>
    <s v="Talkabout T8367"/>
    <s v="Caja Chica"/>
    <x v="2"/>
    <x v="3"/>
    <n v="38"/>
    <n v="65.989999999999995"/>
    <n v="2507.62"/>
    <n v="29.035599999999995"/>
    <n v="1103.3527999999999"/>
    <n v="8.99"/>
    <n v="1112.3427999999999"/>
    <s v="Brian Moss"/>
    <x v="1"/>
    <n v="6"/>
    <s v="Saskachewan"/>
    <s v="Pradera"/>
    <n v="1395.2772"/>
  </r>
  <r>
    <n v="305"/>
    <n v="2086"/>
    <d v="2009-10-18T00:00:00"/>
    <x v="293"/>
    <x v="0"/>
    <x v="4"/>
    <n v="413"/>
    <s v="SAFCO Folding Chair Trolley"/>
    <s v="Medio Box"/>
    <x v="1"/>
    <x v="2"/>
    <n v="9"/>
    <n v="128.24"/>
    <n v="1154.1600000000001"/>
    <n v="89.768000000000001"/>
    <n v="807.91200000000003"/>
    <n v="12.65"/>
    <n v="820.56200000000001"/>
    <s v="Brian Moss"/>
    <x v="1"/>
    <n v="6"/>
    <s v="Saskachewan"/>
    <s v="Pradera"/>
    <n v="333.59800000000007"/>
  </r>
  <r>
    <n v="5818"/>
    <n v="41255"/>
    <d v="2009-10-18T00:00:00"/>
    <x v="294"/>
    <x v="0"/>
    <x v="3"/>
    <n v="925"/>
    <s v="Tenex Traditional Chairmats for Medio Pile Carpet, Standard Lip, 36&quot; x 48&quot;"/>
    <s v="Medio Box"/>
    <x v="1"/>
    <x v="1"/>
    <n v="22"/>
    <n v="60.65"/>
    <n v="1334.3"/>
    <n v="21.834"/>
    <n v="480.34800000000001"/>
    <n v="12.23"/>
    <n v="492.57800000000003"/>
    <s v="Christine Abelman"/>
    <x v="1"/>
    <n v="5"/>
    <s v="Alberta"/>
    <s v="Oeste"/>
    <n v="841.72199999999998"/>
  </r>
  <r>
    <n v="3684"/>
    <n v="26342"/>
    <d v="2009-10-18T00:00:00"/>
    <x v="295"/>
    <x v="0"/>
    <x v="3"/>
    <n v="549"/>
    <s v="Hammermill Color Copier Papel (28Lb. and 96 Bright)"/>
    <s v="Caja Chica"/>
    <x v="0"/>
    <x v="4"/>
    <n v="24"/>
    <n v="9.99"/>
    <n v="239.76"/>
    <n v="5.9939999999999998"/>
    <n v="143.85599999999999"/>
    <n v="11.59"/>
    <n v="155.446"/>
    <s v="Khloe Miller"/>
    <x v="3"/>
    <n v="3"/>
    <s v="British Columbia"/>
    <s v="Oeste"/>
    <n v="84.313999999999993"/>
  </r>
  <r>
    <n v="3685"/>
    <n v="26342"/>
    <d v="2009-10-18T00:00:00"/>
    <x v="296"/>
    <x v="0"/>
    <x v="3"/>
    <n v="734"/>
    <s v="Xerox 1937"/>
    <s v="Caja Chica"/>
    <x v="0"/>
    <x v="4"/>
    <n v="41"/>
    <n v="48.04"/>
    <n v="1969.6399999999999"/>
    <n v="30.2652"/>
    <n v="1240.8732"/>
    <n v="5.79"/>
    <n v="1246.6632"/>
    <s v="Khloe Miller"/>
    <x v="3"/>
    <n v="3"/>
    <s v="British Columbia"/>
    <s v="Oeste"/>
    <n v="722.97679999999991"/>
  </r>
  <r>
    <n v="3686"/>
    <n v="26342"/>
    <d v="2009-10-18T00:00:00"/>
    <x v="294"/>
    <x v="0"/>
    <x v="3"/>
    <n v="735"/>
    <s v="Xerox 1986"/>
    <s v="Caja Chica"/>
    <x v="0"/>
    <x v="4"/>
    <n v="3"/>
    <n v="6.68"/>
    <n v="20.04"/>
    <n v="4.2084000000000001"/>
    <n v="12.6252"/>
    <n v="4.91"/>
    <n v="17.5352"/>
    <s v="Khloe Miller"/>
    <x v="3"/>
    <n v="3"/>
    <s v="British Columbia"/>
    <s v="Oeste"/>
    <n v="2.5047999999999995"/>
  </r>
  <r>
    <n v="5589"/>
    <n v="39649"/>
    <d v="2009-10-19T00:00:00"/>
    <x v="287"/>
    <x v="1"/>
    <x v="0"/>
    <n v="558"/>
    <s v="CF 688"/>
    <s v="Caja Chica"/>
    <x v="2"/>
    <x v="3"/>
    <n v="10"/>
    <n v="155.99"/>
    <n v="1559.9"/>
    <n v="65.515800000000013"/>
    <n v="655.15800000000013"/>
    <n v="8.99"/>
    <n v="664.14800000000014"/>
    <s v="Karen Carlisle"/>
    <x v="1"/>
    <n v="3"/>
    <s v="British Columbia"/>
    <s v="Oeste"/>
    <n v="895.75199999999995"/>
  </r>
  <r>
    <n v="5590"/>
    <n v="39649"/>
    <d v="2009-10-19T00:00:00"/>
    <x v="293"/>
    <x v="0"/>
    <x v="0"/>
    <n v="588"/>
    <s v="Xerox 1983"/>
    <s v="Caja Chica"/>
    <x v="0"/>
    <x v="4"/>
    <n v="9"/>
    <n v="5.98"/>
    <n v="53.820000000000007"/>
    <n v="3.8272000000000004"/>
    <n v="34.444800000000001"/>
    <n v="5.46"/>
    <n v="39.904800000000002"/>
    <s v="Karen Carlisle"/>
    <x v="1"/>
    <n v="3"/>
    <s v="British Columbia"/>
    <s v="Oeste"/>
    <n v="13.915200000000006"/>
  </r>
  <r>
    <n v="7380"/>
    <n v="52615"/>
    <d v="2009-10-19T00:00:00"/>
    <x v="296"/>
    <x v="0"/>
    <x v="3"/>
    <n v="44"/>
    <s v="Hoover Portapower™ Portable Vacuum"/>
    <s v="Caja Grande"/>
    <x v="0"/>
    <x v="5"/>
    <n v="4"/>
    <n v="4.4800000000000004"/>
    <n v="17.920000000000002"/>
    <n v="1.7920000000000003"/>
    <n v="7.168000000000001"/>
    <n v="49"/>
    <n v="56.167999999999999"/>
    <s v="Liz Pelletier"/>
    <x v="1"/>
    <n v="6"/>
    <s v="Saskachewan"/>
    <s v="Pradera"/>
    <n v="-38.247999999999998"/>
  </r>
  <r>
    <n v="7381"/>
    <n v="52615"/>
    <d v="2009-10-19T00:00:00"/>
    <x v="296"/>
    <x v="0"/>
    <x v="3"/>
    <n v="689"/>
    <s v="Storex DuraTech Recycled Plastic Frosted Binders"/>
    <s v="Caja Chica"/>
    <x v="0"/>
    <x v="6"/>
    <n v="18"/>
    <n v="4.24"/>
    <n v="76.320000000000007"/>
    <n v="2.7560000000000002"/>
    <n v="49.608000000000004"/>
    <n v="5.41"/>
    <n v="55.018000000000001"/>
    <s v="Liz Pelletier"/>
    <x v="1"/>
    <n v="6"/>
    <s v="Saskachewan"/>
    <s v="Pradera"/>
    <n v="21.302000000000007"/>
  </r>
  <r>
    <n v="7460"/>
    <n v="53222"/>
    <d v="2009-10-19T00:00:00"/>
    <x v="288"/>
    <x v="0"/>
    <x v="3"/>
    <n v="393"/>
    <s v="Xerox 1905"/>
    <s v="Caja Chica"/>
    <x v="0"/>
    <x v="4"/>
    <n v="2"/>
    <n v="6.48"/>
    <n v="12.96"/>
    <n v="4.0824000000000007"/>
    <n v="8.1648000000000014"/>
    <n v="9.5399999999999991"/>
    <n v="17.704799999999999"/>
    <s v="Nora Price"/>
    <x v="0"/>
    <n v="7"/>
    <s v="New Brunswick"/>
    <s v="Atlantico"/>
    <n v="-4.7447999999999979"/>
  </r>
  <r>
    <n v="4010"/>
    <n v="28614"/>
    <d v="2009-10-19T00:00:00"/>
    <x v="293"/>
    <x v="0"/>
    <x v="4"/>
    <n v="789"/>
    <s v="Gyration RF Keyboard"/>
    <s v="Caja Chica"/>
    <x v="2"/>
    <x v="8"/>
    <n v="50"/>
    <n v="159.99"/>
    <n v="7999.5"/>
    <n v="81.59490000000001"/>
    <n v="4079.7450000000003"/>
    <n v="5.5"/>
    <n v="4085.2450000000003"/>
    <s v="Tanja Norvell"/>
    <x v="2"/>
    <n v="9"/>
    <s v="Manitoba"/>
    <s v="Pradera"/>
    <n v="3914.2549999999997"/>
  </r>
  <r>
    <n v="2697"/>
    <n v="19522"/>
    <d v="2009-10-20T00:00:00"/>
    <x v="293"/>
    <x v="0"/>
    <x v="1"/>
    <n v="161"/>
    <s v="Durable Pressboard Binders"/>
    <s v="Caja Chica"/>
    <x v="0"/>
    <x v="6"/>
    <n v="44"/>
    <n v="3.8"/>
    <n v="167.2"/>
    <n v="2.3559999999999999"/>
    <n v="103.66399999999999"/>
    <n v="1.49"/>
    <n v="105.15399999999998"/>
    <s v="Alan Haines"/>
    <x v="2"/>
    <n v="2"/>
    <s v="Quebec"/>
    <s v="Quebec"/>
    <n v="62.046000000000006"/>
  </r>
  <r>
    <n v="2698"/>
    <n v="19522"/>
    <d v="2009-10-20T00:00:00"/>
    <x v="293"/>
    <x v="0"/>
    <x v="1"/>
    <n v="265"/>
    <s v="Newell 310"/>
    <s v="Bolsa"/>
    <x v="0"/>
    <x v="7"/>
    <n v="37"/>
    <n v="1.76"/>
    <n v="65.12"/>
    <n v="0.77439999999999987"/>
    <n v="28.652799999999996"/>
    <n v="0.7"/>
    <n v="29.352799999999995"/>
    <s v="Alan Haines"/>
    <x v="2"/>
    <n v="2"/>
    <s v="Quebec"/>
    <s v="Quebec"/>
    <n v="35.76720000000001"/>
  </r>
  <r>
    <n v="7093"/>
    <n v="50626"/>
    <d v="2009-10-20T00:00:00"/>
    <x v="293"/>
    <x v="2"/>
    <x v="1"/>
    <n v="755"/>
    <s v="Rush Hierlooms Collection 1&quot; Thick Stackable Libreros"/>
    <s v="Caja Jumbo"/>
    <x v="1"/>
    <x v="15"/>
    <n v="18"/>
    <n v="170.98"/>
    <n v="3077.64"/>
    <n v="58.133199999999988"/>
    <n v="1046.3975999999998"/>
    <n v="35.89"/>
    <n v="1082.2875999999999"/>
    <s v="Dean Percer"/>
    <x v="2"/>
    <n v="7"/>
    <s v="New Brunswick"/>
    <s v="Atlantico"/>
    <n v="1995.3524"/>
  </r>
  <r>
    <n v="7094"/>
    <n v="50626"/>
    <d v="2009-10-20T00:00:00"/>
    <x v="297"/>
    <x v="0"/>
    <x v="1"/>
    <n v="998"/>
    <s v="Canon PC1080F Personal Copier"/>
    <s v="Caja Grande"/>
    <x v="2"/>
    <x v="13"/>
    <n v="42"/>
    <n v="599.99"/>
    <n v="25199.58"/>
    <n v="299.995"/>
    <n v="12599.79"/>
    <n v="24.49"/>
    <n v="12624.28"/>
    <s v="Dean Percer"/>
    <x v="2"/>
    <n v="7"/>
    <s v="New Brunswick"/>
    <s v="Atlantico"/>
    <n v="12575.300000000001"/>
  </r>
  <r>
    <n v="2249"/>
    <n v="16196"/>
    <d v="2009-10-20T00:00:00"/>
    <x v="297"/>
    <x v="0"/>
    <x v="0"/>
    <n v="909"/>
    <s v="Hon Pagoda™ Stacking Chairs"/>
    <s v="Caja Grande"/>
    <x v="1"/>
    <x v="2"/>
    <n v="44"/>
    <n v="320.98"/>
    <n v="14123.12"/>
    <n v="144.441"/>
    <n v="6355.4040000000005"/>
    <n v="24.49"/>
    <n v="6379.8940000000002"/>
    <s v="Magdelene Morse"/>
    <x v="3"/>
    <n v="1"/>
    <s v="Ontario"/>
    <s v="Ontario"/>
    <n v="7743.2260000000006"/>
  </r>
  <r>
    <n v="2250"/>
    <n v="16196"/>
    <d v="2009-10-20T00:00:00"/>
    <x v="293"/>
    <x v="0"/>
    <x v="0"/>
    <n v="630"/>
    <s v="StarTAC 6500"/>
    <s v="Caja Chica"/>
    <x v="2"/>
    <x v="3"/>
    <n v="39"/>
    <n v="125.99"/>
    <n v="4913.6099999999997"/>
    <n v="51.655900000000003"/>
    <n v="2014.5801000000001"/>
    <n v="8.8000000000000007"/>
    <n v="2023.3801000000001"/>
    <s v="Magdelene Morse"/>
    <x v="3"/>
    <n v="1"/>
    <s v="Ontario"/>
    <s v="Ontario"/>
    <n v="2890.2298999999994"/>
  </r>
  <r>
    <n v="1756"/>
    <n v="12581"/>
    <d v="2009-10-20T00:00:00"/>
    <x v="297"/>
    <x v="1"/>
    <x v="0"/>
    <n v="424"/>
    <s v="i1000"/>
    <s v="Caja Chica"/>
    <x v="2"/>
    <x v="3"/>
    <n v="31"/>
    <n v="65.989999999999995"/>
    <n v="2045.6899999999998"/>
    <n v="27.715800000000002"/>
    <n v="859.1898000000001"/>
    <n v="5.99"/>
    <n v="865.17980000000011"/>
    <s v="Steven Roelle"/>
    <x v="0"/>
    <n v="5"/>
    <s v="Alberta"/>
    <s v="Oeste"/>
    <n v="1180.5101999999997"/>
  </r>
  <r>
    <n v="5181"/>
    <n v="36835"/>
    <d v="2009-10-20T00:00:00"/>
    <x v="297"/>
    <x v="0"/>
    <x v="4"/>
    <n v="695"/>
    <s v="GBC ProClick™ 150 Presentation Binding System"/>
    <s v="Caja Chica"/>
    <x v="0"/>
    <x v="6"/>
    <n v="39"/>
    <n v="315.98"/>
    <n v="12323.220000000001"/>
    <n v="195.9076"/>
    <n v="7640.3963999999996"/>
    <n v="19.989999999999998"/>
    <n v="7660.3863999999994"/>
    <s v="William Brown"/>
    <x v="3"/>
    <n v="6"/>
    <s v="Saskachewan"/>
    <s v="Pradera"/>
    <n v="4662.8336000000018"/>
  </r>
  <r>
    <n v="5182"/>
    <n v="36835"/>
    <d v="2009-10-20T00:00:00"/>
    <x v="293"/>
    <x v="0"/>
    <x v="4"/>
    <n v="68"/>
    <s v="SAFCO Arco Folding Chair"/>
    <s v="Caja Grande"/>
    <x v="1"/>
    <x v="2"/>
    <n v="25"/>
    <n v="276.2"/>
    <n v="6905"/>
    <n v="193.33999999999997"/>
    <n v="4833.4999999999991"/>
    <n v="24.49"/>
    <n v="4857.9899999999989"/>
    <s v="William Brown"/>
    <x v="3"/>
    <n v="6"/>
    <s v="Saskachewan"/>
    <s v="Pradera"/>
    <n v="2047.0100000000011"/>
  </r>
  <r>
    <n v="5183"/>
    <n v="36835"/>
    <d v="2009-10-20T00:00:00"/>
    <x v="293"/>
    <x v="0"/>
    <x v="4"/>
    <n v="311"/>
    <s v="Howard Miller 16&quot; Diameter Gallery Wall Clock"/>
    <s v="Caja Chica"/>
    <x v="1"/>
    <x v="1"/>
    <n v="18"/>
    <n v="63.94"/>
    <n v="1150.92"/>
    <n v="34.5276"/>
    <n v="621.49680000000001"/>
    <n v="14.48"/>
    <n v="635.97680000000003"/>
    <s v="William Brown"/>
    <x v="3"/>
    <n v="6"/>
    <s v="Saskachewan"/>
    <s v="Pradera"/>
    <n v="514.94320000000005"/>
  </r>
  <r>
    <n v="8210"/>
    <n v="58693"/>
    <d v="2009-10-21T00:00:00"/>
    <x v="294"/>
    <x v="0"/>
    <x v="3"/>
    <n v="23"/>
    <s v="GBC Pre-Punched Binding Papel, Plastic, White, 8-1/2&quot; x 11&quot;"/>
    <s v="Caja Chica"/>
    <x v="0"/>
    <x v="6"/>
    <n v="50"/>
    <n v="15.99"/>
    <n v="799.5"/>
    <n v="10.073700000000001"/>
    <n v="503.685"/>
    <n v="13.18"/>
    <n v="516.86500000000001"/>
    <s v="Bruce Stewart"/>
    <x v="1"/>
    <n v="7"/>
    <s v="New Brunswick"/>
    <s v="Atlantico"/>
    <n v="282.63499999999999"/>
  </r>
  <r>
    <n v="3718"/>
    <n v="26565"/>
    <d v="2009-10-21T00:00:00"/>
    <x v="297"/>
    <x v="0"/>
    <x v="1"/>
    <n v="1151"/>
    <s v="Smead Adjustable Mobile File Trolley with Lockable Top"/>
    <s v="Caja Chica"/>
    <x v="0"/>
    <x v="0"/>
    <n v="49"/>
    <n v="419.19"/>
    <n v="20540.310000000001"/>
    <n v="176.05980000000002"/>
    <n v="8626.9302000000007"/>
    <n v="19.989999999999998"/>
    <n v="8646.9202000000005"/>
    <s v="Cathy Prescott"/>
    <x v="1"/>
    <n v="1"/>
    <s v="Ontario"/>
    <s v="Ontario"/>
    <n v="11893.389800000001"/>
  </r>
  <r>
    <n v="1569"/>
    <n v="11335"/>
    <d v="2009-10-21T00:00:00"/>
    <x v="297"/>
    <x v="0"/>
    <x v="0"/>
    <n v="657"/>
    <s v="Avery White Multi-Purpose Etiquetas"/>
    <s v="Caja Chica"/>
    <x v="0"/>
    <x v="14"/>
    <n v="3"/>
    <n v="4.9800000000000004"/>
    <n v="14.940000000000001"/>
    <n v="3.0378000000000003"/>
    <n v="9.1134000000000004"/>
    <n v="0.49"/>
    <n v="9.6034000000000006"/>
    <s v="Maya Herman"/>
    <x v="1"/>
    <n v="6"/>
    <s v="Saskachewan"/>
    <s v="Pradera"/>
    <n v="5.3366000000000007"/>
  </r>
  <r>
    <n v="1570"/>
    <n v="11335"/>
    <d v="2009-10-21T00:00:00"/>
    <x v="296"/>
    <x v="2"/>
    <x v="0"/>
    <n v="845"/>
    <s v="Epson C82 Color Inkjet Printer"/>
    <s v="Barril Jumbo"/>
    <x v="2"/>
    <x v="9"/>
    <n v="8"/>
    <n v="119.99"/>
    <n v="959.92"/>
    <n v="76.793599999999998"/>
    <n v="614.34879999999998"/>
    <n v="14"/>
    <n v="628.34879999999998"/>
    <s v="Maya Herman"/>
    <x v="1"/>
    <n v="6"/>
    <s v="Saskachewan"/>
    <s v="Pradera"/>
    <n v="331.57119999999998"/>
  </r>
  <r>
    <n v="870"/>
    <n v="6246"/>
    <d v="2009-10-21T00:00:00"/>
    <x v="296"/>
    <x v="0"/>
    <x v="2"/>
    <n v="264"/>
    <s v="Staples Vinyl Coated Papel Clips"/>
    <s v="Bolsa"/>
    <x v="0"/>
    <x v="12"/>
    <n v="13"/>
    <n v="3.93"/>
    <n v="51.09"/>
    <n v="2.3973"/>
    <n v="31.164899999999999"/>
    <n v="0.99"/>
    <n v="32.154899999999998"/>
    <s v="Philip Brown"/>
    <x v="3"/>
    <n v="1"/>
    <s v="Ontario"/>
    <s v="Ontario"/>
    <n v="18.935100000000006"/>
  </r>
  <r>
    <n v="6866"/>
    <n v="48929"/>
    <d v="2009-10-22T00:00:00"/>
    <x v="296"/>
    <x v="0"/>
    <x v="0"/>
    <n v="1083"/>
    <s v="Xerox 1880"/>
    <s v="Caja Chica"/>
    <x v="0"/>
    <x v="4"/>
    <n v="1"/>
    <n v="35.44"/>
    <n v="35.44"/>
    <n v="21.972799999999999"/>
    <n v="21.972799999999999"/>
    <n v="19.989999999999998"/>
    <n v="41.962800000000001"/>
    <s v="Sara Luxemburg"/>
    <x v="0"/>
    <n v="10"/>
    <s v="Newfoundland"/>
    <s v="Atlantico"/>
    <n v="-6.5228000000000037"/>
  </r>
  <r>
    <n v="6865"/>
    <n v="48929"/>
    <d v="2009-10-22T00:00:00"/>
    <x v="294"/>
    <x v="0"/>
    <x v="0"/>
    <n v="662"/>
    <s v="Xerox 1938"/>
    <s v="Caja Chica"/>
    <x v="0"/>
    <x v="4"/>
    <n v="45"/>
    <n v="47.9"/>
    <n v="2155.5"/>
    <n v="30.177"/>
    <n v="1357.9649999999999"/>
    <n v="5.86"/>
    <n v="1363.8249999999998"/>
    <s v="Sara Luxemburg"/>
    <x v="0"/>
    <n v="4"/>
    <s v="Nova Scotia"/>
    <s v="Atlantico"/>
    <n v="791.67500000000018"/>
  </r>
  <r>
    <n v="4907"/>
    <n v="34918"/>
    <d v="2009-10-23T00:00:00"/>
    <x v="290"/>
    <x v="2"/>
    <x v="1"/>
    <n v="156"/>
    <s v="Global Ergonomic Managers Chair"/>
    <s v="Barril Jumbo"/>
    <x v="1"/>
    <x v="2"/>
    <n v="12"/>
    <n v="180.98"/>
    <n v="2171.7599999999998"/>
    <n v="74.201800000000006"/>
    <n v="890.42160000000013"/>
    <n v="26.2"/>
    <n v="916.62160000000017"/>
    <s v="Amy Cox"/>
    <x v="1"/>
    <n v="1"/>
    <s v="Ontario"/>
    <s v="Ontario"/>
    <n v="1255.1383999999996"/>
  </r>
  <r>
    <n v="4908"/>
    <n v="34918"/>
    <d v="2009-10-23T00:00:00"/>
    <x v="294"/>
    <x v="0"/>
    <x v="1"/>
    <n v="1008"/>
    <s v="Master Caster Door Stop, Large Neon Orange"/>
    <s v="Bolsa"/>
    <x v="1"/>
    <x v="1"/>
    <n v="25"/>
    <n v="7.28"/>
    <n v="182"/>
    <n v="4.2224000000000004"/>
    <n v="105.56"/>
    <n v="7.98"/>
    <n v="113.54"/>
    <s v="Amy Cox"/>
    <x v="1"/>
    <n v="1"/>
    <s v="Ontario"/>
    <s v="Ontario"/>
    <n v="68.459999999999994"/>
  </r>
  <r>
    <n v="4864"/>
    <n v="34631"/>
    <d v="2009-10-23T00:00:00"/>
    <x v="290"/>
    <x v="0"/>
    <x v="2"/>
    <n v="287"/>
    <s v="Cardinal Poly Pocket Divider Pockets for Ring Binders"/>
    <s v="Caja Chica"/>
    <x v="0"/>
    <x v="6"/>
    <n v="5"/>
    <n v="3.36"/>
    <n v="16.8"/>
    <n v="2.016"/>
    <n v="10.08"/>
    <n v="6.27"/>
    <n v="16.350000000000001"/>
    <s v="Brendan Dodson"/>
    <x v="1"/>
    <n v="8"/>
    <s v="Territorios del Noroeste"/>
    <s v="Territorios del Noroeste"/>
    <n v="0.44999999999999929"/>
  </r>
  <r>
    <n v="4865"/>
    <n v="34631"/>
    <d v="2009-10-23T00:00:00"/>
    <x v="294"/>
    <x v="0"/>
    <x v="2"/>
    <n v="288"/>
    <s v="Canon PC1060 Personal Laser Copier"/>
    <s v="Caja Grande"/>
    <x v="2"/>
    <x v="13"/>
    <n v="19"/>
    <n v="699.99"/>
    <n v="13299.81"/>
    <n v="412.99410000000006"/>
    <n v="7846.8879000000015"/>
    <n v="24.49"/>
    <n v="7871.3779000000013"/>
    <s v="Brendan Dodson"/>
    <x v="1"/>
    <n v="8"/>
    <s v="Territorios del Noroeste"/>
    <s v="Territorios del Noroeste"/>
    <n v="5428.4320999999982"/>
  </r>
  <r>
    <n v="693"/>
    <n v="4835"/>
    <d v="2009-10-24T00:00:00"/>
    <x v="290"/>
    <x v="0"/>
    <x v="4"/>
    <n v="988"/>
    <s v="Letter Slitter"/>
    <s v="Bolsa"/>
    <x v="0"/>
    <x v="16"/>
    <n v="3"/>
    <n v="2.52"/>
    <n v="7.5600000000000005"/>
    <n v="0.45360000000000011"/>
    <n v="1.3608000000000002"/>
    <n v="1.92"/>
    <n v="3.2808000000000002"/>
    <s v="Eugene Moren"/>
    <x v="3"/>
    <n v="3"/>
    <s v="British Columbia"/>
    <s v="Oeste"/>
    <n v="4.2792000000000003"/>
  </r>
  <r>
    <n v="5475"/>
    <n v="38887"/>
    <d v="2009-10-24T00:00:00"/>
    <x v="294"/>
    <x v="0"/>
    <x v="4"/>
    <n v="863"/>
    <s v="Acco Recycled 2&quot; Capacity Laser Printer Hanging Data Binders"/>
    <s v="Caja Chica"/>
    <x v="0"/>
    <x v="6"/>
    <n v="25"/>
    <n v="14.45"/>
    <n v="361.25"/>
    <n v="8.9589999999999996"/>
    <n v="223.97499999999999"/>
    <n v="7.17"/>
    <n v="231.14499999999998"/>
    <s v="Trudy Bell"/>
    <x v="2"/>
    <n v="5"/>
    <s v="Alberta"/>
    <s v="Oeste"/>
    <n v="130.10500000000002"/>
  </r>
  <r>
    <n v="5476"/>
    <n v="38887"/>
    <d v="2009-10-24T00:00:00"/>
    <x v="298"/>
    <x v="0"/>
    <x v="4"/>
    <n v="941"/>
    <s v="DIXON Ticonderoga® Erasable Checking Pencils"/>
    <s v="Bolsa"/>
    <x v="0"/>
    <x v="7"/>
    <n v="50"/>
    <n v="5.58"/>
    <n v="279"/>
    <n v="3.0132000000000003"/>
    <n v="150.66000000000003"/>
    <n v="1.99"/>
    <n v="152.65000000000003"/>
    <s v="Trudy Bell"/>
    <x v="2"/>
    <n v="5"/>
    <s v="Alberta"/>
    <s v="Oeste"/>
    <n v="126.34999999999997"/>
  </r>
  <r>
    <n v="7095"/>
    <n v="50656"/>
    <d v="2009-10-25T00:00:00"/>
    <x v="295"/>
    <x v="0"/>
    <x v="4"/>
    <n v="540"/>
    <s v="Eureka Sanitaire ® Multi-Pro Heavy-Duty Upright, Disposable Bags"/>
    <s v="Caja Chica"/>
    <x v="0"/>
    <x v="5"/>
    <n v="42"/>
    <n v="4.37"/>
    <n v="183.54"/>
    <n v="1.7917000000000001"/>
    <n v="75.251400000000004"/>
    <n v="5.15"/>
    <n v="80.40140000000001"/>
    <s v="Patrick Bzostek"/>
    <x v="2"/>
    <n v="3"/>
    <s v="British Columbia"/>
    <s v="Oeste"/>
    <n v="103.13859999999998"/>
  </r>
  <r>
    <n v="7096"/>
    <n v="50656"/>
    <d v="2009-10-25T00:00:00"/>
    <x v="298"/>
    <x v="2"/>
    <x v="4"/>
    <n v="39"/>
    <s v="Global Troy™ Executive Leather Bajo-Back Tilter"/>
    <s v="Barril Jumbo"/>
    <x v="1"/>
    <x v="2"/>
    <n v="31"/>
    <n v="500.98"/>
    <n v="15530.380000000001"/>
    <n v="200.39200000000002"/>
    <n v="6212.152000000001"/>
    <n v="56"/>
    <n v="6268.152000000001"/>
    <s v="Patrick Bzostek"/>
    <x v="2"/>
    <n v="3"/>
    <s v="British Columbia"/>
    <s v="Oeste"/>
    <n v="9262.2279999999992"/>
  </r>
  <r>
    <n v="7097"/>
    <n v="50656"/>
    <d v="2009-10-25T00:00:00"/>
    <x v="294"/>
    <x v="0"/>
    <x v="4"/>
    <n v="133"/>
    <s v="DAX Copper Panel Document Frame, 5 x 7 Size"/>
    <s v="Caja Chica"/>
    <x v="1"/>
    <x v="1"/>
    <n v="39"/>
    <n v="12.58"/>
    <n v="490.62"/>
    <n v="7.1706000000000012"/>
    <n v="279.65340000000003"/>
    <n v="5.16"/>
    <n v="284.81340000000006"/>
    <s v="Patrick Bzostek"/>
    <x v="2"/>
    <n v="3"/>
    <s v="British Columbia"/>
    <s v="Oeste"/>
    <n v="205.80659999999995"/>
  </r>
  <r>
    <n v="7098"/>
    <n v="50656"/>
    <d v="2009-10-25T00:00:00"/>
    <x v="298"/>
    <x v="0"/>
    <x v="4"/>
    <n v="812"/>
    <s v="Deflect-O® Glasstique™ Clear Desk Accessories"/>
    <s v="Bolsa"/>
    <x v="1"/>
    <x v="1"/>
    <n v="15"/>
    <n v="7.7"/>
    <n v="115.5"/>
    <n v="3.6959999999999997"/>
    <n v="55.44"/>
    <n v="3.68"/>
    <n v="59.12"/>
    <s v="Patrick Bzostek"/>
    <x v="2"/>
    <n v="3"/>
    <s v="British Columbia"/>
    <s v="Oeste"/>
    <n v="56.38"/>
  </r>
  <r>
    <n v="2366"/>
    <n v="17124"/>
    <d v="2009-10-25T00:00:00"/>
    <x v="298"/>
    <x v="1"/>
    <x v="4"/>
    <n v="550"/>
    <s v="Serrated Blade or Curved Handle Hand Letter Openers"/>
    <s v="Bolsa"/>
    <x v="0"/>
    <x v="16"/>
    <n v="39"/>
    <n v="3.14"/>
    <n v="122.46000000000001"/>
    <n v="0.50240000000000007"/>
    <n v="19.593600000000002"/>
    <n v="1.92"/>
    <n v="21.513600000000004"/>
    <s v="William Brown"/>
    <x v="3"/>
    <n v="6"/>
    <s v="Saskachewan"/>
    <s v="Pradera"/>
    <n v="100.94640000000001"/>
  </r>
  <r>
    <n v="5436"/>
    <n v="38599"/>
    <d v="2009-10-26T00:00:00"/>
    <x v="295"/>
    <x v="0"/>
    <x v="0"/>
    <n v="935"/>
    <s v="Tennsco Regal Shelving Units"/>
    <s v="Caja Grande"/>
    <x v="0"/>
    <x v="0"/>
    <n v="27"/>
    <n v="101.41"/>
    <n v="2738.0699999999997"/>
    <n v="18.253800000000005"/>
    <n v="492.85260000000017"/>
    <n v="35"/>
    <n v="527.85260000000017"/>
    <s v="Chuck Sachs"/>
    <x v="2"/>
    <n v="4"/>
    <s v="Nova Scotia"/>
    <s v="Atlantico"/>
    <n v="2210.2173999999995"/>
  </r>
  <r>
    <n v="2377"/>
    <n v="17251"/>
    <d v="2009-10-27T00:00:00"/>
    <x v="299"/>
    <x v="0"/>
    <x v="2"/>
    <n v="1258"/>
    <s v="5170i"/>
    <s v="Caja Chica"/>
    <x v="2"/>
    <x v="3"/>
    <n v="26"/>
    <n v="125.99"/>
    <n v="3275.74"/>
    <n v="54.175700000000006"/>
    <n v="1408.5682000000002"/>
    <n v="8.99"/>
    <n v="1417.5582000000002"/>
    <s v="Clay Cheatham"/>
    <x v="0"/>
    <n v="5"/>
    <s v="Alberta"/>
    <s v="Oeste"/>
    <n v="1858.1817999999996"/>
  </r>
  <r>
    <n v="2203"/>
    <n v="15904"/>
    <d v="2009-10-27T00:00:00"/>
    <x v="300"/>
    <x v="0"/>
    <x v="2"/>
    <n v="432"/>
    <s v="Newell 342"/>
    <s v="Bolsa"/>
    <x v="0"/>
    <x v="7"/>
    <n v="39"/>
    <n v="3.28"/>
    <n v="127.91999999999999"/>
    <n v="1.4431999999999998"/>
    <n v="56.28479999999999"/>
    <n v="3.97"/>
    <n v="60.254799999999989"/>
    <s v="Trudy Brown"/>
    <x v="0"/>
    <n v="6"/>
    <s v="Saskachewan"/>
    <s v="Pradera"/>
    <n v="67.665199999999999"/>
  </r>
  <r>
    <n v="2204"/>
    <n v="15904"/>
    <d v="2009-10-27T00:00:00"/>
    <x v="299"/>
    <x v="1"/>
    <x v="2"/>
    <n v="612"/>
    <s v="Sanford 52201 APSCO Electric Pencil Sharpener"/>
    <s v="Paquete Chico"/>
    <x v="0"/>
    <x v="7"/>
    <n v="49"/>
    <n v="40.97"/>
    <n v="2007.53"/>
    <n v="16.797700000000003"/>
    <n v="823.08730000000014"/>
    <n v="8.99"/>
    <n v="832.07730000000015"/>
    <s v="Trudy Brown"/>
    <x v="0"/>
    <n v="6"/>
    <s v="Saskachewan"/>
    <s v="Pradera"/>
    <n v="1175.4526999999998"/>
  </r>
  <r>
    <n v="2639"/>
    <n v="19105"/>
    <d v="2009-10-28T00:00:00"/>
    <x v="301"/>
    <x v="0"/>
    <x v="0"/>
    <n v="972"/>
    <s v="Xerox 1917"/>
    <s v="Caja Chica"/>
    <x v="0"/>
    <x v="4"/>
    <n v="31"/>
    <n v="48.91"/>
    <n v="1516.2099999999998"/>
    <n v="30.324199999999998"/>
    <n v="940.0501999999999"/>
    <n v="5.97"/>
    <n v="946.02019999999993"/>
    <s v="Max Ludwig"/>
    <x v="1"/>
    <n v="6"/>
    <s v="Saskachewan"/>
    <s v="Pradera"/>
    <n v="570.18979999999988"/>
  </r>
  <r>
    <n v="2640"/>
    <n v="19105"/>
    <d v="2009-10-28T00:00:00"/>
    <x v="300"/>
    <x v="0"/>
    <x v="0"/>
    <n v="588"/>
    <s v="Xerox 1983"/>
    <s v="Caja Chica"/>
    <x v="0"/>
    <x v="4"/>
    <n v="29"/>
    <n v="5.98"/>
    <n v="173.42000000000002"/>
    <n v="3.8272000000000004"/>
    <n v="110.98880000000001"/>
    <n v="5.46"/>
    <n v="116.44880000000001"/>
    <s v="Max Ludwig"/>
    <x v="1"/>
    <n v="6"/>
    <s v="Saskachewan"/>
    <s v="Pradera"/>
    <n v="56.97120000000001"/>
  </r>
  <r>
    <n v="6861"/>
    <n v="48896"/>
    <d v="2009-10-28T00:00:00"/>
    <x v="301"/>
    <x v="0"/>
    <x v="4"/>
    <n v="442"/>
    <s v="Xerox 1939"/>
    <s v="Caja Chica"/>
    <x v="0"/>
    <x v="4"/>
    <n v="43"/>
    <n v="18.97"/>
    <n v="815.70999999999992"/>
    <n v="11.951099999999999"/>
    <n v="513.89729999999997"/>
    <n v="9.5399999999999991"/>
    <n v="523.43729999999994"/>
    <s v="Patrick Jones"/>
    <x v="3"/>
    <n v="7"/>
    <s v="New Brunswick"/>
    <s v="Atlantico"/>
    <n v="292.27269999999999"/>
  </r>
  <r>
    <n v="1041"/>
    <n v="7623"/>
    <d v="2009-10-28T00:00:00"/>
    <x v="301"/>
    <x v="0"/>
    <x v="4"/>
    <n v="257"/>
    <s v="Honeywell Enviracaire Portable HEPA Air Cleaner for 17' x 22' Room"/>
    <s v="Caja Grande"/>
    <x v="0"/>
    <x v="5"/>
    <n v="18"/>
    <n v="300.64999999999998"/>
    <n v="5411.7"/>
    <n v="144.31199999999998"/>
    <n v="2597.6159999999995"/>
    <n v="24.49"/>
    <n v="2622.1059999999993"/>
    <s v="Sheri Gordon"/>
    <x v="1"/>
    <n v="2"/>
    <s v="Quebec"/>
    <s v="Quebec"/>
    <n v="2789.5940000000005"/>
  </r>
  <r>
    <n v="1042"/>
    <n v="7623"/>
    <d v="2009-10-28T00:00:00"/>
    <x v="301"/>
    <x v="0"/>
    <x v="4"/>
    <n v="1161"/>
    <s v="US Robotics 56K V.92 Internal PCI Faxmodem"/>
    <s v="Caja Chica"/>
    <x v="2"/>
    <x v="8"/>
    <n v="37"/>
    <n v="49.99"/>
    <n v="1849.63"/>
    <n v="27.494500000000002"/>
    <n v="1017.2965"/>
    <n v="19.989999999999998"/>
    <n v="1037.2864999999999"/>
    <s v="Sheri Gordon"/>
    <x v="1"/>
    <n v="2"/>
    <s v="Quebec"/>
    <s v="Quebec"/>
    <n v="812.34350000000018"/>
  </r>
  <r>
    <n v="1043"/>
    <n v="7623"/>
    <d v="2009-10-28T00:00:00"/>
    <x v="299"/>
    <x v="0"/>
    <x v="4"/>
    <n v="507"/>
    <s v="Xerox 1941"/>
    <s v="Caja Chica"/>
    <x v="0"/>
    <x v="4"/>
    <n v="32"/>
    <n v="104.85"/>
    <n v="3355.2"/>
    <n v="66.055499999999995"/>
    <n v="2113.7759999999998"/>
    <n v="4.6500000000000004"/>
    <n v="2118.4259999999999"/>
    <s v="Sheri Gordon"/>
    <x v="1"/>
    <n v="2"/>
    <s v="Quebec"/>
    <s v="Quebec"/>
    <n v="1236.7739999999999"/>
  </r>
  <r>
    <n v="4597"/>
    <n v="32737"/>
    <d v="2009-10-28T00:00:00"/>
    <x v="301"/>
    <x v="0"/>
    <x v="0"/>
    <n v="259"/>
    <s v="Lock-Up Easel 'Spel-Binder'"/>
    <s v="Caja Chica"/>
    <x v="0"/>
    <x v="6"/>
    <n v="14"/>
    <n v="28.53"/>
    <n v="399.42"/>
    <n v="17.688600000000001"/>
    <n v="247.6404"/>
    <n v="1.49"/>
    <n v="249.13040000000001"/>
    <s v="Victoria Wilson"/>
    <x v="3"/>
    <n v="1"/>
    <s v="Ontario"/>
    <s v="Ontario"/>
    <n v="150.28960000000001"/>
  </r>
  <r>
    <n v="490"/>
    <n v="3395"/>
    <d v="2009-10-29T00:00:00"/>
    <x v="302"/>
    <x v="1"/>
    <x v="2"/>
    <n v="1280"/>
    <s v="Acco PRESSTEX® Data Binder with Storage Hooks, Dark Blue, 14 7/8&quot; X 11&quot;"/>
    <s v="Caja Chica"/>
    <x v="0"/>
    <x v="6"/>
    <n v="31"/>
    <n v="5.38"/>
    <n v="166.78"/>
    <n v="3.4432"/>
    <n v="106.7392"/>
    <n v="5.24"/>
    <n v="111.97919999999999"/>
    <s v="Cathy Armstrong"/>
    <x v="2"/>
    <n v="3"/>
    <s v="British Columbia"/>
    <s v="Oeste"/>
    <n v="54.80080000000001"/>
  </r>
  <r>
    <n v="491"/>
    <n v="3395"/>
    <d v="2009-10-29T00:00:00"/>
    <x v="302"/>
    <x v="0"/>
    <x v="2"/>
    <n v="854"/>
    <s v="1/4 Fold Party Design Invitations &amp; White Sobres, 24 8-1/2&quot; X 11&quot; Cards, 25 Env./Pack"/>
    <s v="Caja Chica"/>
    <x v="0"/>
    <x v="4"/>
    <n v="1"/>
    <n v="7.35"/>
    <n v="7.35"/>
    <n v="4.5569999999999995"/>
    <n v="4.5569999999999995"/>
    <n v="5.96"/>
    <n v="10.516999999999999"/>
    <s v="Cathy Armstrong"/>
    <x v="2"/>
    <n v="3"/>
    <s v="British Columbia"/>
    <s v="Oeste"/>
    <n v="-3.1669999999999998"/>
  </r>
  <r>
    <n v="492"/>
    <n v="3395"/>
    <d v="2009-10-29T00:00:00"/>
    <x v="301"/>
    <x v="0"/>
    <x v="2"/>
    <n v="899"/>
    <s v="Park Ridge™ Embossed Executive Business Sobres"/>
    <s v="Caja Chica"/>
    <x v="0"/>
    <x v="10"/>
    <n v="7"/>
    <n v="15.57"/>
    <n v="108.99000000000001"/>
    <n v="9.6533999999999995"/>
    <n v="67.573799999999991"/>
    <n v="1.39"/>
    <n v="68.963799999999992"/>
    <s v="Cathy Armstrong"/>
    <x v="2"/>
    <n v="3"/>
    <s v="British Columbia"/>
    <s v="Oeste"/>
    <n v="40.026200000000017"/>
  </r>
  <r>
    <n v="493"/>
    <n v="3395"/>
    <d v="2009-10-29T00:00:00"/>
    <x v="301"/>
    <x v="0"/>
    <x v="2"/>
    <n v="805"/>
    <s v="Iris® 3-Drawer Stacking Bin, Black"/>
    <s v="Caja Chica"/>
    <x v="0"/>
    <x v="0"/>
    <n v="29"/>
    <n v="20.89"/>
    <n v="605.81000000000006"/>
    <n v="3.5513000000000008"/>
    <n v="102.98770000000002"/>
    <n v="11.52"/>
    <n v="114.50770000000001"/>
    <s v="Cathy Armstrong"/>
    <x v="2"/>
    <n v="3"/>
    <s v="British Columbia"/>
    <s v="Oeste"/>
    <n v="491.30230000000006"/>
  </r>
  <r>
    <n v="4484"/>
    <n v="31910"/>
    <d v="2009-10-29T00:00:00"/>
    <x v="301"/>
    <x v="0"/>
    <x v="1"/>
    <n v="648"/>
    <s v="Accessory27"/>
    <s v="Caja Chica"/>
    <x v="2"/>
    <x v="3"/>
    <n v="6"/>
    <n v="35.99"/>
    <n v="215.94"/>
    <n v="5.3985000000000012"/>
    <n v="32.391000000000005"/>
    <n v="5"/>
    <n v="37.391000000000005"/>
    <s v="Craig Molinari"/>
    <x v="0"/>
    <n v="9"/>
    <s v="Manitoba"/>
    <s v="Pradera"/>
    <n v="178.54899999999998"/>
  </r>
  <r>
    <n v="3153"/>
    <n v="22628"/>
    <d v="2009-10-29T00:00:00"/>
    <x v="303"/>
    <x v="2"/>
    <x v="1"/>
    <n v="35"/>
    <s v="Bevis Steel Folding Chairs"/>
    <s v="Barril Jumbo"/>
    <x v="1"/>
    <x v="2"/>
    <n v="30"/>
    <n v="95.95"/>
    <n v="2878.5"/>
    <n v="41.258500000000005"/>
    <n v="1237.7550000000001"/>
    <n v="74.349999999999994"/>
    <n v="1312.105"/>
    <s v="Lynn Smith"/>
    <x v="1"/>
    <n v="7"/>
    <s v="New Brunswick"/>
    <s v="Atlantico"/>
    <n v="1566.395"/>
  </r>
  <r>
    <n v="7338"/>
    <n v="52291"/>
    <d v="2009-10-29T00:00:00"/>
    <x v="302"/>
    <x v="0"/>
    <x v="4"/>
    <n v="586"/>
    <s v="Newell 315"/>
    <s v="Bolsa"/>
    <x v="0"/>
    <x v="7"/>
    <n v="48"/>
    <n v="5.98"/>
    <n v="287.04000000000002"/>
    <n v="2.3920000000000003"/>
    <n v="114.81600000000002"/>
    <n v="0.96"/>
    <n v="115.77600000000001"/>
    <s v="Michelle Tran"/>
    <x v="1"/>
    <n v="2"/>
    <s v="Quebec"/>
    <s v="Quebec"/>
    <n v="171.26400000000001"/>
  </r>
  <r>
    <n v="7339"/>
    <n v="52291"/>
    <d v="2009-10-29T00:00:00"/>
    <x v="301"/>
    <x v="0"/>
    <x v="4"/>
    <n v="658"/>
    <s v="Accessory25"/>
    <s v="Bolsa"/>
    <x v="2"/>
    <x v="3"/>
    <n v="5"/>
    <n v="20.99"/>
    <n v="104.94999999999999"/>
    <n v="9.0257000000000005"/>
    <n v="45.128500000000003"/>
    <n v="0.99"/>
    <n v="46.118500000000004"/>
    <s v="Michelle Tran"/>
    <x v="1"/>
    <n v="2"/>
    <s v="Quebec"/>
    <s v="Quebec"/>
    <n v="58.831499999999984"/>
  </r>
  <r>
    <n v="7841"/>
    <n v="56064"/>
    <d v="2009-10-29T00:00:00"/>
    <x v="299"/>
    <x v="0"/>
    <x v="1"/>
    <n v="259"/>
    <s v="Lock-Up Easel 'Spel-Binder'"/>
    <s v="Caja Chica"/>
    <x v="0"/>
    <x v="6"/>
    <n v="41"/>
    <n v="28.53"/>
    <n v="1169.73"/>
    <n v="17.688600000000001"/>
    <n v="725.23260000000005"/>
    <n v="1.49"/>
    <n v="726.72260000000006"/>
    <s v="William Brown"/>
    <x v="3"/>
    <n v="6"/>
    <s v="Saskachewan"/>
    <s v="Pradera"/>
    <n v="443.00739999999996"/>
  </r>
  <r>
    <n v="2804"/>
    <n v="20229"/>
    <d v="2009-10-30T00:00:00"/>
    <x v="304"/>
    <x v="0"/>
    <x v="3"/>
    <n v="681"/>
    <s v="Staples Metal Binder Clips"/>
    <s v="Bolsa"/>
    <x v="0"/>
    <x v="12"/>
    <n v="47"/>
    <n v="2.62"/>
    <n v="123.14"/>
    <n v="1.5982000000000001"/>
    <n v="75.115400000000008"/>
    <n v="0.8"/>
    <n v="75.915400000000005"/>
    <s v="Gary Hwang"/>
    <x v="3"/>
    <n v="9"/>
    <s v="Manitoba"/>
    <s v="Pradera"/>
    <n v="47.224599999999995"/>
  </r>
  <r>
    <n v="6232"/>
    <n v="44134"/>
    <d v="2009-10-30T00:00:00"/>
    <x v="303"/>
    <x v="0"/>
    <x v="0"/>
    <n v="598"/>
    <s v="Executive Impressions 12&quot; Wall Clock"/>
    <s v="Paquete Chico"/>
    <x v="1"/>
    <x v="1"/>
    <n v="35"/>
    <n v="17.670000000000002"/>
    <n v="618.45000000000005"/>
    <n v="9.3651000000000018"/>
    <n v="327.77850000000007"/>
    <n v="8.99"/>
    <n v="336.76850000000007"/>
    <s v="Gary McGarr"/>
    <x v="3"/>
    <n v="2"/>
    <s v="Quebec"/>
    <s v="Quebec"/>
    <n v="281.68149999999997"/>
  </r>
  <r>
    <n v="3723"/>
    <n v="26627"/>
    <d v="2009-10-30T00:00:00"/>
    <x v="301"/>
    <x v="0"/>
    <x v="1"/>
    <n v="1231"/>
    <s v="Sanford Pocket Accent® Altolighters"/>
    <s v="Bolsa"/>
    <x v="0"/>
    <x v="7"/>
    <n v="25"/>
    <n v="1.6"/>
    <n v="40"/>
    <n v="0.92800000000000016"/>
    <n v="23.200000000000003"/>
    <n v="1.29"/>
    <n v="24.490000000000002"/>
    <s v="Larry Tron"/>
    <x v="3"/>
    <n v="5"/>
    <s v="Alberta"/>
    <s v="Oeste"/>
    <n v="15.509999999999998"/>
  </r>
  <r>
    <n v="6151"/>
    <n v="43554"/>
    <d v="2009-10-30T00:00:00"/>
    <x v="305"/>
    <x v="0"/>
    <x v="4"/>
    <n v="1010"/>
    <s v="Telephone Message Books with Fax/Mobile Section, 4 1/4&quot; x 6&quot;"/>
    <s v="Bolsa"/>
    <x v="0"/>
    <x v="4"/>
    <n v="9"/>
    <n v="3.6"/>
    <n v="32.4"/>
    <n v="2.1960000000000002"/>
    <n v="19.764000000000003"/>
    <n v="2.2000000000000002"/>
    <n v="21.964000000000002"/>
    <s v="Rachel Payne"/>
    <x v="2"/>
    <n v="9"/>
    <s v="Manitoba"/>
    <s v="Pradera"/>
    <n v="10.435999999999996"/>
  </r>
  <r>
    <n v="3351"/>
    <n v="24003"/>
    <d v="2009-10-31T00:00:00"/>
    <x v="305"/>
    <x v="0"/>
    <x v="4"/>
    <n v="265"/>
    <s v="Newell 310"/>
    <s v="Bolsa"/>
    <x v="0"/>
    <x v="7"/>
    <n v="49"/>
    <n v="1.76"/>
    <n v="86.24"/>
    <n v="0.77439999999999987"/>
    <n v="37.945599999999992"/>
    <n v="0.7"/>
    <n v="38.645599999999995"/>
    <s v="Dan Campbell"/>
    <x v="1"/>
    <n v="10"/>
    <s v="Newfoundland"/>
    <s v="Atlantico"/>
    <n v="47.5944"/>
  </r>
  <r>
    <n v="3352"/>
    <n v="24003"/>
    <d v="2009-10-31T00:00:00"/>
    <x v="303"/>
    <x v="0"/>
    <x v="4"/>
    <n v="1075"/>
    <s v="2300 Heavy-Duty Transfer File Systems by Perma"/>
    <s v="Caja Chica"/>
    <x v="0"/>
    <x v="0"/>
    <n v="50"/>
    <n v="24.98"/>
    <n v="1249"/>
    <n v="8.4931999999999999"/>
    <n v="424.65999999999997"/>
    <n v="8.7899999999999991"/>
    <n v="433.45"/>
    <s v="Dan Campbell"/>
    <x v="1"/>
    <n v="10"/>
    <s v="Newfoundland"/>
    <s v="Atlantico"/>
    <n v="815.55"/>
  </r>
  <r>
    <n v="3354"/>
    <n v="24003"/>
    <d v="2009-10-31T00:00:00"/>
    <x v="305"/>
    <x v="1"/>
    <x v="4"/>
    <n v="708"/>
    <s v="Accessory41"/>
    <s v="Bolsa"/>
    <x v="2"/>
    <x v="3"/>
    <n v="4"/>
    <n v="35.99"/>
    <n v="143.96"/>
    <n v="22.313800000000001"/>
    <n v="89.255200000000002"/>
    <n v="5.99"/>
    <n v="95.245199999999997"/>
    <s v="Dan Campbell"/>
    <x v="1"/>
    <n v="4"/>
    <s v="Nova Scotia"/>
    <s v="Atlantico"/>
    <n v="48.714800000000011"/>
  </r>
  <r>
    <n v="3353"/>
    <n v="24003"/>
    <d v="2009-10-31T00:00:00"/>
    <x v="302"/>
    <x v="0"/>
    <x v="4"/>
    <n v="232"/>
    <s v="Bagged Ligas"/>
    <s v="Bolsa"/>
    <x v="0"/>
    <x v="12"/>
    <n v="9"/>
    <n v="1.26"/>
    <n v="11.34"/>
    <n v="0.23939999999999995"/>
    <n v="2.1545999999999994"/>
    <n v="0.7"/>
    <n v="2.8545999999999996"/>
    <s v="Dan Campbell"/>
    <x v="1"/>
    <n v="11"/>
    <s v="Yukon"/>
    <s v="Yukon"/>
    <n v="8.4854000000000003"/>
  </r>
  <r>
    <n v="3979"/>
    <n v="28419"/>
    <d v="2009-10-31T00:00:00"/>
    <x v="306"/>
    <x v="1"/>
    <x v="3"/>
    <n v="28"/>
    <s v="Tenex Personal Project File with Scoop Front Design, Black"/>
    <s v="Caja Chica"/>
    <x v="0"/>
    <x v="0"/>
    <n v="9"/>
    <n v="13.48"/>
    <n v="121.32000000000001"/>
    <n v="5.5268000000000006"/>
    <n v="49.741200000000006"/>
    <n v="4.51"/>
    <n v="54.251200000000004"/>
    <s v="Rachel Payne"/>
    <x v="2"/>
    <n v="9"/>
    <s v="Manitoba"/>
    <s v="Pradera"/>
    <n v="67.06880000000001"/>
  </r>
  <r>
    <n v="5468"/>
    <n v="38852"/>
    <d v="2009-11-01T00:00:00"/>
    <x v="307"/>
    <x v="0"/>
    <x v="2"/>
    <n v="1000"/>
    <s v="Avery Hanging File Binders"/>
    <s v="Caja Chica"/>
    <x v="0"/>
    <x v="6"/>
    <n v="25"/>
    <n v="5.98"/>
    <n v="149.5"/>
    <n v="3.6478000000000002"/>
    <n v="91.195000000000007"/>
    <n v="1.49"/>
    <n v="92.685000000000002"/>
    <s v="Eric Barreto"/>
    <x v="0"/>
    <n v="9"/>
    <s v="Manitoba"/>
    <s v="Pradera"/>
    <n v="56.814999999999998"/>
  </r>
  <r>
    <n v="5967"/>
    <n v="42338"/>
    <d v="2009-11-02T00:00:00"/>
    <x v="306"/>
    <x v="0"/>
    <x v="2"/>
    <n v="399"/>
    <s v="Eldon Image Series Black Desk Accessories"/>
    <s v="Caja Chica"/>
    <x v="1"/>
    <x v="1"/>
    <n v="14"/>
    <n v="4.1399999999999997"/>
    <n v="57.959999999999994"/>
    <n v="2.1113999999999997"/>
    <n v="29.559599999999996"/>
    <n v="6.6"/>
    <n v="36.159599999999998"/>
    <s v="Adam Hart"/>
    <x v="1"/>
    <n v="3"/>
    <s v="British Columbia"/>
    <s v="Oeste"/>
    <n v="21.800399999999996"/>
  </r>
  <r>
    <n v="5968"/>
    <n v="42338"/>
    <d v="2009-11-02T00:00:00"/>
    <x v="306"/>
    <x v="0"/>
    <x v="2"/>
    <n v="1118"/>
    <s v="SC-3160"/>
    <s v="Caja Chica"/>
    <x v="2"/>
    <x v="3"/>
    <n v="32"/>
    <n v="65.989999999999995"/>
    <n v="2111.6799999999998"/>
    <n v="27.055900000000001"/>
    <n v="865.78880000000004"/>
    <n v="8.99"/>
    <n v="874.77880000000005"/>
    <s v="Adam Hart"/>
    <x v="1"/>
    <n v="3"/>
    <s v="British Columbia"/>
    <s v="Oeste"/>
    <n v="1236.9011999999998"/>
  </r>
  <r>
    <n v="1104"/>
    <n v="8103"/>
    <d v="2009-11-02T00:00:00"/>
    <x v="304"/>
    <x v="0"/>
    <x v="3"/>
    <n v="847"/>
    <s v="Binding Machine Supplies"/>
    <s v="Caja Chica"/>
    <x v="0"/>
    <x v="6"/>
    <n v="16"/>
    <n v="29.17"/>
    <n v="466.72"/>
    <n v="18.377100000000002"/>
    <n v="294.03360000000004"/>
    <n v="6.27"/>
    <n v="300.30360000000002"/>
    <s v="Bill Stewart"/>
    <x v="1"/>
    <n v="1"/>
    <s v="Ontario"/>
    <s v="Ontario"/>
    <n v="166.41640000000001"/>
  </r>
  <r>
    <n v="2496"/>
    <n v="18178"/>
    <d v="2009-11-02T00:00:00"/>
    <x v="305"/>
    <x v="0"/>
    <x v="3"/>
    <n v="44"/>
    <s v="Hoover Portapower™ Portable Vacuum"/>
    <s v="Caja Grande"/>
    <x v="0"/>
    <x v="5"/>
    <n v="43"/>
    <n v="4.4800000000000004"/>
    <n v="192.64000000000001"/>
    <n v="1.7920000000000003"/>
    <n v="77.056000000000012"/>
    <n v="49"/>
    <n v="126.05600000000001"/>
    <s v="Naresj Patel"/>
    <x v="0"/>
    <n v="1"/>
    <s v="Ontario"/>
    <s v="Ontario"/>
    <n v="66.584000000000003"/>
  </r>
  <r>
    <n v="2497"/>
    <n v="18178"/>
    <d v="2009-11-02T00:00:00"/>
    <x v="308"/>
    <x v="0"/>
    <x v="3"/>
    <n v="598"/>
    <s v="Executive Impressions 12&quot; Wall Clock"/>
    <s v="Paquete Chico"/>
    <x v="1"/>
    <x v="1"/>
    <n v="10"/>
    <n v="17.670000000000002"/>
    <n v="176.70000000000002"/>
    <n v="9.3651000000000018"/>
    <n v="93.65100000000001"/>
    <n v="8.99"/>
    <n v="102.64100000000001"/>
    <s v="Naresj Patel"/>
    <x v="0"/>
    <n v="1"/>
    <s v="Ontario"/>
    <s v="Ontario"/>
    <n v="74.059000000000012"/>
  </r>
  <r>
    <n v="2938"/>
    <n v="21314"/>
    <d v="2009-11-02T00:00:00"/>
    <x v="306"/>
    <x v="0"/>
    <x v="3"/>
    <n v="688"/>
    <s v="Avery Printable Repositionable Plastic Tabs"/>
    <s v="Caja Chica"/>
    <x v="0"/>
    <x v="6"/>
    <n v="6"/>
    <n v="8.6"/>
    <n v="51.599999999999994"/>
    <n v="5.3319999999999999"/>
    <n v="31.991999999999997"/>
    <n v="6.19"/>
    <n v="38.181999999999995"/>
    <s v="Patrick Jones"/>
    <x v="3"/>
    <n v="7"/>
    <s v="New Brunswick"/>
    <s v="Atlantico"/>
    <n v="13.417999999999999"/>
  </r>
  <r>
    <n v="2939"/>
    <n v="21314"/>
    <d v="2009-11-02T00:00:00"/>
    <x v="304"/>
    <x v="0"/>
    <x v="3"/>
    <n v="830"/>
    <s v="OIC Colored Binder Clips, Assorted Sizes"/>
    <s v="Bolsa"/>
    <x v="0"/>
    <x v="12"/>
    <n v="30"/>
    <n v="3.58"/>
    <n v="107.4"/>
    <n v="2.2911999999999999"/>
    <n v="68.73599999999999"/>
    <n v="1.63"/>
    <n v="70.365999999999985"/>
    <s v="Patrick Jones"/>
    <x v="3"/>
    <n v="7"/>
    <s v="New Brunswick"/>
    <s v="Atlantico"/>
    <n v="37.03400000000002"/>
  </r>
  <r>
    <n v="2940"/>
    <n v="21314"/>
    <d v="2009-11-02T00:00:00"/>
    <x v="308"/>
    <x v="2"/>
    <x v="3"/>
    <n v="1032"/>
    <s v="Balt Solid Wood Rectangular Table"/>
    <s v="Caja Jumbo"/>
    <x v="1"/>
    <x v="11"/>
    <n v="40"/>
    <n v="105.49"/>
    <n v="4219.5999999999995"/>
    <n v="26.372499999999999"/>
    <n v="1054.8999999999999"/>
    <n v="41.64"/>
    <n v="1096.54"/>
    <s v="Patrick Jones"/>
    <x v="3"/>
    <n v="7"/>
    <s v="New Brunswick"/>
    <s v="Atlantico"/>
    <n v="3123.0599999999995"/>
  </r>
  <r>
    <n v="5427"/>
    <n v="38564"/>
    <d v="2009-11-02T00:00:00"/>
    <x v="309"/>
    <x v="2"/>
    <x v="4"/>
    <n v="548"/>
    <s v="Hon 2090 “PilBajo Soft” Series Mid Back Swivel/Tilt Chairs"/>
    <s v="Barril Jumbo"/>
    <x v="1"/>
    <x v="2"/>
    <n v="37"/>
    <n v="280.98"/>
    <n v="10396.26"/>
    <n v="61.815599999999996"/>
    <n v="2287.1772000000001"/>
    <n v="57"/>
    <n v="2344.1772000000001"/>
    <s v="Sylvia Foulston"/>
    <x v="3"/>
    <n v="2"/>
    <s v="Quebec"/>
    <s v="Quebec"/>
    <n v="8052.0828000000001"/>
  </r>
  <r>
    <n v="5428"/>
    <n v="38564"/>
    <d v="2009-11-02T00:00:00"/>
    <x v="307"/>
    <x v="0"/>
    <x v="4"/>
    <n v="736"/>
    <s v="Microsoft Multimedia Keyboard"/>
    <s v="Caja Chica"/>
    <x v="2"/>
    <x v="8"/>
    <n v="31"/>
    <n v="30.97"/>
    <n v="960.06999999999994"/>
    <n v="8.0521999999999991"/>
    <n v="249.61819999999997"/>
    <n v="4"/>
    <n v="253.61819999999997"/>
    <s v="Vivek Grady"/>
    <x v="3"/>
    <n v="1"/>
    <s v="Ontario"/>
    <s v="Ontario"/>
    <n v="706.45179999999993"/>
  </r>
  <r>
    <n v="5429"/>
    <n v="38564"/>
    <d v="2009-11-02T00:00:00"/>
    <x v="306"/>
    <x v="1"/>
    <x v="4"/>
    <n v="85"/>
    <s v="Avery 506"/>
    <s v="Caja Chica"/>
    <x v="0"/>
    <x v="14"/>
    <n v="21"/>
    <n v="4.13"/>
    <n v="86.73"/>
    <n v="2.5192999999999999"/>
    <n v="52.905299999999997"/>
    <n v="0.5"/>
    <n v="53.405299999999997"/>
    <s v="Vivek Grady"/>
    <x v="3"/>
    <n v="1"/>
    <s v="Ontario"/>
    <s v="Ontario"/>
    <n v="33.324700000000007"/>
  </r>
  <r>
    <n v="6243"/>
    <n v="44231"/>
    <d v="2009-11-03T00:00:00"/>
    <x v="309"/>
    <x v="2"/>
    <x v="2"/>
    <n v="584"/>
    <s v="Office Star - Mid Back Dual function Ergonomic Alto Back Chair with 2-Way Adjustable Arms"/>
    <s v="Barril Jumbo"/>
    <x v="1"/>
    <x v="2"/>
    <n v="11"/>
    <n v="160.97999999999999"/>
    <n v="1770.78"/>
    <n v="61.172399999999996"/>
    <n v="672.89639999999997"/>
    <n v="30"/>
    <n v="702.89639999999997"/>
    <s v="Alex Avila"/>
    <x v="3"/>
    <n v="3"/>
    <s v="British Columbia"/>
    <s v="Oeste"/>
    <n v="1067.8836000000001"/>
  </r>
  <r>
    <n v="6244"/>
    <n v="44231"/>
    <d v="2009-11-03T00:00:00"/>
    <x v="309"/>
    <x v="0"/>
    <x v="2"/>
    <n v="667"/>
    <s v="Belkin 107-key enhanced keyboard, USB/PS/2 interface"/>
    <s v="Caja Chica"/>
    <x v="2"/>
    <x v="8"/>
    <n v="43"/>
    <n v="17.98"/>
    <n v="773.14"/>
    <n v="3.7757999999999994"/>
    <n v="162.35939999999997"/>
    <n v="4"/>
    <n v="166.35939999999997"/>
    <s v="Alex Avila"/>
    <x v="3"/>
    <n v="3"/>
    <s v="British Columbia"/>
    <s v="Oeste"/>
    <n v="606.78060000000005"/>
  </r>
  <r>
    <n v="6245"/>
    <n v="44231"/>
    <d v="2009-11-03T00:00:00"/>
    <x v="306"/>
    <x v="0"/>
    <x v="2"/>
    <n v="668"/>
    <s v="5185"/>
    <s v="Caja Chica"/>
    <x v="2"/>
    <x v="3"/>
    <n v="24"/>
    <n v="115.99"/>
    <n v="2783.7599999999998"/>
    <n v="48.715800000000002"/>
    <n v="1169.1792"/>
    <n v="8.99"/>
    <n v="1178.1692"/>
    <s v="Alex Avila"/>
    <x v="3"/>
    <n v="3"/>
    <s v="British Columbia"/>
    <s v="Oeste"/>
    <n v="1605.5907999999997"/>
  </r>
  <r>
    <n v="2113"/>
    <n v="15105"/>
    <d v="2009-11-03T00:00:00"/>
    <x v="310"/>
    <x v="0"/>
    <x v="3"/>
    <n v="167"/>
    <s v="Recycled Eldon Regeneration Jumbo File"/>
    <s v="Caja Chica"/>
    <x v="0"/>
    <x v="0"/>
    <n v="39"/>
    <n v="12.28"/>
    <n v="478.91999999999996"/>
    <n v="5.2804000000000002"/>
    <n v="205.93560000000002"/>
    <n v="6.13"/>
    <n v="212.06560000000002"/>
    <s v="Giulietta Dortch"/>
    <x v="0"/>
    <n v="11"/>
    <s v="Yukon"/>
    <s v="Yukon"/>
    <n v="266.85439999999994"/>
  </r>
  <r>
    <n v="7018"/>
    <n v="50081"/>
    <d v="2009-11-03T00:00:00"/>
    <x v="306"/>
    <x v="2"/>
    <x v="2"/>
    <n v="526"/>
    <s v="Hon Metal Libreros, Black"/>
    <s v="Caja Jumbo"/>
    <x v="1"/>
    <x v="15"/>
    <n v="7"/>
    <n v="70.98"/>
    <n v="496.86"/>
    <n v="28.392000000000003"/>
    <n v="198.74400000000003"/>
    <n v="26.74"/>
    <n v="225.48400000000004"/>
    <s v="Guy Armstrong"/>
    <x v="1"/>
    <n v="9"/>
    <s v="Manitoba"/>
    <s v="Pradera"/>
    <n v="271.37599999999998"/>
  </r>
  <r>
    <n v="4593"/>
    <n v="32675"/>
    <d v="2009-11-03T00:00:00"/>
    <x v="306"/>
    <x v="2"/>
    <x v="0"/>
    <n v="197"/>
    <s v="SAFCO PlanMaster Heigh-Adjustable Drafting Table Base, 43w x 30d x 30-37h, Black"/>
    <s v="Barril Jumbo"/>
    <x v="1"/>
    <x v="11"/>
    <n v="20"/>
    <n v="349.45"/>
    <n v="6989"/>
    <n v="244.61499999999998"/>
    <n v="4892.2999999999993"/>
    <n v="60"/>
    <n v="4952.2999999999993"/>
    <s v="Jonathan Doherty"/>
    <x v="1"/>
    <n v="6"/>
    <s v="Saskachewan"/>
    <s v="Pradera"/>
    <n v="2036.7000000000007"/>
  </r>
  <r>
    <n v="3975"/>
    <n v="28389"/>
    <d v="2009-11-03T00:00:00"/>
    <x v="306"/>
    <x v="0"/>
    <x v="0"/>
    <n v="620"/>
    <s v="Advantus Employee of the Month Certificate Frame, 11 x 13-1/2"/>
    <s v="Paquete Chico"/>
    <x v="1"/>
    <x v="1"/>
    <n v="22"/>
    <n v="30.93"/>
    <n v="680.46"/>
    <n v="17.320800000000002"/>
    <n v="381.05760000000004"/>
    <n v="3.92"/>
    <n v="384.97760000000005"/>
    <s v="Mark Cousins"/>
    <x v="3"/>
    <n v="3"/>
    <s v="British Columbia"/>
    <s v="Oeste"/>
    <n v="295.48239999999998"/>
  </r>
  <r>
    <n v="3976"/>
    <n v="28389"/>
    <d v="2009-11-03T00:00:00"/>
    <x v="306"/>
    <x v="2"/>
    <x v="0"/>
    <n v="593"/>
    <s v="Panasonic KX-P3200 Dot Matrix Printer"/>
    <s v="Barril Jumbo"/>
    <x v="2"/>
    <x v="9"/>
    <n v="16"/>
    <n v="297.48"/>
    <n v="4759.68"/>
    <n v="127.91640000000002"/>
    <n v="2046.6624000000004"/>
    <n v="18.059999999999999"/>
    <n v="2064.7224000000006"/>
    <s v="Mark Cousins"/>
    <x v="3"/>
    <n v="3"/>
    <s v="British Columbia"/>
    <s v="Oeste"/>
    <n v="2694.9575999999997"/>
  </r>
  <r>
    <n v="3977"/>
    <n v="28389"/>
    <d v="2009-11-03T00:00:00"/>
    <x v="309"/>
    <x v="2"/>
    <x v="0"/>
    <n v="303"/>
    <s v="Hon 94000 Series Round Mesas"/>
    <s v="Caja Jumbo"/>
    <x v="1"/>
    <x v="11"/>
    <n v="7"/>
    <n v="296.18"/>
    <n v="2073.2600000000002"/>
    <n v="71.083200000000005"/>
    <n v="497.58240000000001"/>
    <n v="54.12"/>
    <n v="551.70240000000001"/>
    <s v="Mark Cousins"/>
    <x v="3"/>
    <n v="3"/>
    <s v="British Columbia"/>
    <s v="Oeste"/>
    <n v="1521.5576000000001"/>
  </r>
  <r>
    <n v="5190"/>
    <n v="36896"/>
    <d v="2009-11-03T00:00:00"/>
    <x v="309"/>
    <x v="0"/>
    <x v="4"/>
    <n v="283"/>
    <s v="Avery 494"/>
    <s v="Caja Chica"/>
    <x v="0"/>
    <x v="14"/>
    <n v="12"/>
    <n v="2.61"/>
    <n v="31.32"/>
    <n v="1.5920999999999998"/>
    <n v="19.105199999999996"/>
    <n v="0.5"/>
    <n v="19.605199999999996"/>
    <s v="Xylona Price"/>
    <x v="1"/>
    <n v="1"/>
    <s v="Ontario"/>
    <s v="Ontario"/>
    <n v="11.714800000000004"/>
  </r>
  <r>
    <n v="5191"/>
    <n v="36896"/>
    <d v="2009-11-03T00:00:00"/>
    <x v="304"/>
    <x v="1"/>
    <x v="4"/>
    <n v="218"/>
    <s v="Executive Impressions 13&quot; Chairman Wall Clock"/>
    <s v="Paquete Chico"/>
    <x v="1"/>
    <x v="1"/>
    <n v="41"/>
    <n v="25.38"/>
    <n v="1040.58"/>
    <n v="12.69"/>
    <n v="520.29"/>
    <n v="8.99"/>
    <n v="529.28"/>
    <s v="Xylona Price"/>
    <x v="1"/>
    <n v="1"/>
    <s v="Ontario"/>
    <s v="Ontario"/>
    <n v="511.29999999999995"/>
  </r>
  <r>
    <n v="5192"/>
    <n v="36896"/>
    <d v="2009-11-03T00:00:00"/>
    <x v="307"/>
    <x v="0"/>
    <x v="4"/>
    <n v="765"/>
    <s v="Office Impressions Heavy Duty Welded Shelving &amp; Multimedia Storage Drawers"/>
    <s v="Caja Grande"/>
    <x v="0"/>
    <x v="0"/>
    <n v="21"/>
    <n v="167.27"/>
    <n v="3512.67"/>
    <n v="25.090500000000006"/>
    <n v="526.90050000000008"/>
    <n v="35"/>
    <n v="561.90050000000008"/>
    <s v="Xylona Price"/>
    <x v="1"/>
    <n v="1"/>
    <s v="Ontario"/>
    <s v="Ontario"/>
    <n v="2950.7694999999999"/>
  </r>
  <r>
    <n v="480"/>
    <n v="3332"/>
    <d v="2009-11-04T00:00:00"/>
    <x v="304"/>
    <x v="0"/>
    <x v="4"/>
    <n v="1091"/>
    <s v="Avery Hi-Liter GlideStik Fluorescent Altolighter, YelBajo Ink"/>
    <s v="Bolsa"/>
    <x v="0"/>
    <x v="7"/>
    <n v="6"/>
    <n v="3.26"/>
    <n v="19.559999999999999"/>
    <n v="1.9234000000000002"/>
    <n v="11.540400000000002"/>
    <n v="1.86"/>
    <n v="13.400400000000001"/>
    <s v="Ben Peterman"/>
    <x v="1"/>
    <n v="4"/>
    <s v="Nova Scotia"/>
    <s v="Atlantico"/>
    <n v="6.1595999999999975"/>
  </r>
  <r>
    <n v="5696"/>
    <n v="40261"/>
    <d v="2009-11-04T00:00:00"/>
    <x v="304"/>
    <x v="1"/>
    <x v="4"/>
    <n v="724"/>
    <s v="Southworth 25% Cotton Linen-Finish Papel &amp; Sobres"/>
    <s v="Caja Chica"/>
    <x v="0"/>
    <x v="4"/>
    <n v="36"/>
    <n v="9.06"/>
    <n v="326.16000000000003"/>
    <n v="5.4359999999999999"/>
    <n v="195.696"/>
    <n v="9.86"/>
    <n v="205.55599999999998"/>
    <s v="Evan Bailliet"/>
    <x v="1"/>
    <n v="9"/>
    <s v="Manitoba"/>
    <s v="Pradera"/>
    <n v="120.60400000000004"/>
  </r>
  <r>
    <n v="5697"/>
    <n v="40261"/>
    <d v="2009-11-04T00:00:00"/>
    <x v="304"/>
    <x v="0"/>
    <x v="4"/>
    <n v="1235"/>
    <s v="Newell 332"/>
    <s v="Bolsa"/>
    <x v="0"/>
    <x v="7"/>
    <n v="26"/>
    <n v="2.94"/>
    <n v="76.44"/>
    <n v="1.2348000000000001"/>
    <n v="32.104800000000004"/>
    <n v="1.05"/>
    <n v="33.154800000000002"/>
    <s v="Evan Bailliet"/>
    <x v="1"/>
    <n v="9"/>
    <s v="Manitoba"/>
    <s v="Pradera"/>
    <n v="43.285199999999996"/>
  </r>
  <r>
    <n v="7054"/>
    <n v="50336"/>
    <d v="2009-11-04T00:00:00"/>
    <x v="309"/>
    <x v="0"/>
    <x v="2"/>
    <n v="883"/>
    <s v="Avery Binding System Hidden Tab™ Executive Style Index Sets"/>
    <s v="Caja Chica"/>
    <x v="0"/>
    <x v="6"/>
    <n v="9"/>
    <n v="5.77"/>
    <n v="51.929999999999993"/>
    <n v="3.7504999999999997"/>
    <n v="33.7545"/>
    <n v="4.97"/>
    <n v="38.724499999999999"/>
    <s v="Joseph Airdo"/>
    <x v="2"/>
    <n v="1"/>
    <s v="Ontario"/>
    <s v="Ontario"/>
    <n v="13.205499999999994"/>
  </r>
  <r>
    <n v="1243"/>
    <n v="9057"/>
    <d v="2009-11-04T00:00:00"/>
    <x v="306"/>
    <x v="0"/>
    <x v="4"/>
    <n v="381"/>
    <s v="Master Giant Foot® Doorstop, Safety YelBajo"/>
    <s v="Bolsa"/>
    <x v="1"/>
    <x v="1"/>
    <n v="20"/>
    <n v="7.59"/>
    <n v="151.80000000000001"/>
    <n v="4.4022000000000006"/>
    <n v="88.044000000000011"/>
    <n v="4"/>
    <n v="92.044000000000011"/>
    <s v="Michael Granlund"/>
    <x v="3"/>
    <n v="4"/>
    <s v="Nova Scotia"/>
    <s v="Atlantico"/>
    <n v="59.756"/>
  </r>
  <r>
    <n v="4904"/>
    <n v="34883"/>
    <d v="2009-11-04T00:00:00"/>
    <x v="309"/>
    <x v="0"/>
    <x v="4"/>
    <n v="708"/>
    <s v="Accessory41"/>
    <s v="Bolsa"/>
    <x v="2"/>
    <x v="3"/>
    <n v="31"/>
    <n v="35.99"/>
    <n v="1115.69"/>
    <n v="22.313800000000001"/>
    <n v="691.7278"/>
    <n v="5.99"/>
    <n v="697.71780000000001"/>
    <s v="Pete Takahito"/>
    <x v="1"/>
    <n v="1"/>
    <s v="Ontario"/>
    <s v="Ontario"/>
    <n v="417.97220000000004"/>
  </r>
  <r>
    <n v="5299"/>
    <n v="37731"/>
    <d v="2009-11-04T00:00:00"/>
    <x v="304"/>
    <x v="0"/>
    <x v="4"/>
    <n v="750"/>
    <s v="Avery 496"/>
    <s v="Caja Chica"/>
    <x v="0"/>
    <x v="14"/>
    <n v="25"/>
    <n v="3.75"/>
    <n v="93.75"/>
    <n v="2.3624999999999998"/>
    <n v="59.062499999999993"/>
    <n v="0.5"/>
    <n v="59.562499999999993"/>
    <s v="Pierre Wener"/>
    <x v="3"/>
    <n v="2"/>
    <s v="Quebec"/>
    <s v="Quebec"/>
    <n v="34.187500000000007"/>
  </r>
  <r>
    <n v="5298"/>
    <n v="37731"/>
    <d v="2009-11-04T00:00:00"/>
    <x v="306"/>
    <x v="0"/>
    <x v="4"/>
    <n v="1111"/>
    <s v="Xerox 1951"/>
    <s v="Caja Chica"/>
    <x v="0"/>
    <x v="4"/>
    <n v="24"/>
    <n v="30.98"/>
    <n v="743.52"/>
    <n v="18.588000000000001"/>
    <n v="446.11200000000002"/>
    <n v="9.18"/>
    <n v="455.29200000000003"/>
    <s v="Pierre Wener"/>
    <x v="3"/>
    <n v="1"/>
    <s v="Ontario"/>
    <s v="Ontario"/>
    <n v="288.22799999999995"/>
  </r>
  <r>
    <n v="3961"/>
    <n v="28259"/>
    <d v="2009-11-04T00:00:00"/>
    <x v="304"/>
    <x v="0"/>
    <x v="0"/>
    <n v="219"/>
    <s v="Micro Innovations 104 Keyboard"/>
    <s v="Caja Chica"/>
    <x v="2"/>
    <x v="8"/>
    <n v="22"/>
    <n v="10.97"/>
    <n v="241.34"/>
    <n v="3.9492000000000003"/>
    <n v="86.882400000000004"/>
    <n v="6.5"/>
    <n v="93.382400000000004"/>
    <s v="Thea Hudgings"/>
    <x v="2"/>
    <n v="9"/>
    <s v="Manitoba"/>
    <s v="Pradera"/>
    <n v="147.95760000000001"/>
  </r>
  <r>
    <n v="3692"/>
    <n v="26374"/>
    <d v="2009-11-05T00:00:00"/>
    <x v="304"/>
    <x v="0"/>
    <x v="2"/>
    <n v="181"/>
    <s v="Accessory39"/>
    <s v="Paquete Chico"/>
    <x v="2"/>
    <x v="3"/>
    <n v="5"/>
    <n v="20.99"/>
    <n v="104.94999999999999"/>
    <n v="3.9880999999999984"/>
    <n v="19.940499999999993"/>
    <n v="3.3"/>
    <n v="23.240499999999994"/>
    <s v="Art Miller"/>
    <x v="1"/>
    <n v="3"/>
    <s v="British Columbia"/>
    <s v="Oeste"/>
    <n v="81.709499999999991"/>
  </r>
  <r>
    <n v="810"/>
    <n v="5856"/>
    <d v="2009-11-05T00:00:00"/>
    <x v="311"/>
    <x v="2"/>
    <x v="0"/>
    <n v="1281"/>
    <s v="Bush® Cubix Conference Mesas, Fully Assembled"/>
    <s v="Caja Jumbo"/>
    <x v="1"/>
    <x v="11"/>
    <n v="42"/>
    <n v="230.98"/>
    <n v="9701.16"/>
    <n v="92.391999999999996"/>
    <n v="3880.4639999999999"/>
    <n v="23.78"/>
    <n v="3904.2440000000001"/>
    <s v="Christopher Martinez"/>
    <x v="0"/>
    <n v="3"/>
    <s v="British Columbia"/>
    <s v="Oeste"/>
    <n v="5796.9159999999993"/>
  </r>
  <r>
    <n v="4536"/>
    <n v="32291"/>
    <d v="2009-11-05T00:00:00"/>
    <x v="309"/>
    <x v="0"/>
    <x v="1"/>
    <n v="866"/>
    <s v="Tensor &quot;Hersey Kiss&quot; Styled Floor Lamp"/>
    <s v="Caja Grande"/>
    <x v="1"/>
    <x v="1"/>
    <n v="13"/>
    <n v="12.99"/>
    <n v="168.87"/>
    <n v="3.5073000000000003"/>
    <n v="45.594900000000003"/>
    <n v="14.37"/>
    <n v="59.9649"/>
    <s v="Doug O'Connell"/>
    <x v="0"/>
    <n v="3"/>
    <s v="British Columbia"/>
    <s v="Oeste"/>
    <n v="108.9051"/>
  </r>
  <r>
    <n v="4537"/>
    <n v="32291"/>
    <d v="2009-11-05T00:00:00"/>
    <x v="304"/>
    <x v="0"/>
    <x v="1"/>
    <n v="564"/>
    <s v="Eldon® Gobal File Keepers"/>
    <s v="Caja Chica"/>
    <x v="0"/>
    <x v="0"/>
    <n v="4"/>
    <n v="15.14"/>
    <n v="60.56"/>
    <n v="2.8765999999999994"/>
    <n v="11.506399999999998"/>
    <n v="4.53"/>
    <n v="16.036399999999997"/>
    <s v="Doug O'Connell"/>
    <x v="0"/>
    <n v="3"/>
    <s v="British Columbia"/>
    <s v="Oeste"/>
    <n v="44.523600000000002"/>
  </r>
  <r>
    <n v="2513"/>
    <n v="18247"/>
    <d v="2009-11-05T00:00:00"/>
    <x v="304"/>
    <x v="0"/>
    <x v="2"/>
    <n v="381"/>
    <s v="Master Giant Foot® Doorstop, Safety YelBajo"/>
    <s v="Bolsa"/>
    <x v="1"/>
    <x v="1"/>
    <n v="20"/>
    <n v="7.59"/>
    <n v="151.80000000000001"/>
    <n v="4.4022000000000006"/>
    <n v="88.044000000000011"/>
    <n v="4"/>
    <n v="92.044000000000011"/>
    <s v="Rob Haberlin"/>
    <x v="1"/>
    <n v="3"/>
    <s v="British Columbia"/>
    <s v="Oeste"/>
    <n v="59.756"/>
  </r>
  <r>
    <n v="2568"/>
    <n v="18533"/>
    <d v="2009-11-06T00:00:00"/>
    <x v="311"/>
    <x v="0"/>
    <x v="2"/>
    <n v="585"/>
    <s v="Eldon Jumbo ProFile™ Portable File Boxes Graphite/Black"/>
    <s v="Caja Chica"/>
    <x v="0"/>
    <x v="0"/>
    <n v="27"/>
    <n v="15.31"/>
    <n v="413.37"/>
    <n v="6.5833000000000013"/>
    <n v="177.74910000000003"/>
    <n v="8.7799999999999994"/>
    <n v="186.52910000000003"/>
    <s v="Larry Hughes"/>
    <x v="3"/>
    <n v="1"/>
    <s v="Ontario"/>
    <s v="Ontario"/>
    <n v="226.84089999999998"/>
  </r>
  <r>
    <n v="2569"/>
    <n v="18533"/>
    <d v="2009-11-06T00:00:00"/>
    <x v="312"/>
    <x v="1"/>
    <x v="2"/>
    <n v="52"/>
    <s v="Bell Sonecor JB700 Caller ID"/>
    <s v="Medio Box"/>
    <x v="2"/>
    <x v="3"/>
    <n v="5"/>
    <n v="7.99"/>
    <n v="39.950000000000003"/>
    <n v="3.1960000000000002"/>
    <n v="15.98"/>
    <n v="5.03"/>
    <n v="21.01"/>
    <s v="Larry Hughes"/>
    <x v="3"/>
    <n v="1"/>
    <s v="Ontario"/>
    <s v="Ontario"/>
    <n v="18.940000000000001"/>
  </r>
  <r>
    <n v="3771"/>
    <n v="26944"/>
    <d v="2009-11-07T00:00:00"/>
    <x v="310"/>
    <x v="0"/>
    <x v="4"/>
    <n v="645"/>
    <s v="Keytronic French Keyboard"/>
    <s v="Caja Chica"/>
    <x v="2"/>
    <x v="8"/>
    <n v="6"/>
    <n v="73.98"/>
    <n v="443.88"/>
    <n v="25.893000000000001"/>
    <n v="155.358"/>
    <n v="14.52"/>
    <n v="169.87800000000001"/>
    <s v="Eva Jacobs"/>
    <x v="3"/>
    <n v="3"/>
    <s v="British Columbia"/>
    <s v="Oeste"/>
    <n v="274.00199999999995"/>
  </r>
  <r>
    <n v="3682"/>
    <n v="26337"/>
    <d v="2009-11-07T00:00:00"/>
    <x v="310"/>
    <x v="0"/>
    <x v="4"/>
    <n v="99"/>
    <s v="Avery 487"/>
    <s v="Caja Chica"/>
    <x v="0"/>
    <x v="14"/>
    <n v="45"/>
    <n v="3.69"/>
    <n v="166.05"/>
    <n v="2.2877999999999998"/>
    <n v="102.95099999999999"/>
    <n v="0.5"/>
    <n v="103.45099999999999"/>
    <s v="Henry Goldwyn"/>
    <x v="0"/>
    <n v="9"/>
    <s v="Manitoba"/>
    <s v="Pradera"/>
    <n v="62.599000000000018"/>
  </r>
  <r>
    <n v="5398"/>
    <n v="38371"/>
    <d v="2009-11-08T00:00:00"/>
    <x v="308"/>
    <x v="1"/>
    <x v="2"/>
    <n v="435"/>
    <s v="Micro Innovations Micro Digital Wireless Keyboard and Mouse, Gray"/>
    <s v="Caja Chica"/>
    <x v="2"/>
    <x v="8"/>
    <n v="24"/>
    <n v="83.1"/>
    <n v="1994.3999999999999"/>
    <n v="45.704999999999998"/>
    <n v="1096.92"/>
    <n v="6.13"/>
    <n v="1103.0500000000002"/>
    <s v="Dennis Kane"/>
    <x v="0"/>
    <n v="2"/>
    <s v="Quebec"/>
    <s v="Quebec"/>
    <n v="891.34999999999968"/>
  </r>
  <r>
    <n v="5312"/>
    <n v="37793"/>
    <d v="2009-11-08T00:00:00"/>
    <x v="308"/>
    <x v="0"/>
    <x v="2"/>
    <n v="300"/>
    <s v="Acme Hot Forged Carbon Steel Scissors with Nickel-Plated Handles, 3 7/8&quot; Cut, 8&quot;L"/>
    <s v="Paquete Chico"/>
    <x v="0"/>
    <x v="16"/>
    <n v="16"/>
    <n v="13.9"/>
    <n v="222.4"/>
    <n v="6.1159999999999997"/>
    <n v="97.855999999999995"/>
    <n v="7.59"/>
    <n v="105.446"/>
    <s v="Dorothy Wardle"/>
    <x v="1"/>
    <n v="8"/>
    <s v="Territorios del Noroeste"/>
    <s v="Territorios del Noroeste"/>
    <n v="116.95400000000001"/>
  </r>
  <r>
    <n v="2315"/>
    <n v="16679"/>
    <d v="2009-11-08T00:00:00"/>
    <x v="313"/>
    <x v="2"/>
    <x v="3"/>
    <n v="131"/>
    <s v="Hon Deluxe Fabric Upholstered Stacking Chairs, Rounded Back"/>
    <s v="Barril Jumbo"/>
    <x v="1"/>
    <x v="2"/>
    <n v="29"/>
    <n v="243.98"/>
    <n v="7075.42"/>
    <n v="109.79099999999998"/>
    <n v="3183.9389999999994"/>
    <n v="43.32"/>
    <n v="3227.2589999999996"/>
    <s v="Ryan Crowe"/>
    <x v="0"/>
    <n v="9"/>
    <s v="Manitoba"/>
    <s v="Pradera"/>
    <n v="3848.1610000000005"/>
  </r>
  <r>
    <n v="4473"/>
    <n v="31873"/>
    <d v="2009-11-08T00:00:00"/>
    <x v="313"/>
    <x v="0"/>
    <x v="3"/>
    <n v="1038"/>
    <s v="Tripp Lite Isotel 8 Ultra 8 Outlet Metal Surge"/>
    <s v="Caja Chica"/>
    <x v="0"/>
    <x v="5"/>
    <n v="2"/>
    <n v="70.97"/>
    <n v="141.94"/>
    <n v="29.097700000000003"/>
    <n v="58.195400000000006"/>
    <n v="3.5"/>
    <n v="61.695400000000006"/>
    <s v="Shahid Collister"/>
    <x v="3"/>
    <n v="1"/>
    <s v="Ontario"/>
    <s v="Ontario"/>
    <n v="80.244599999999991"/>
  </r>
  <r>
    <n v="4474"/>
    <n v="31873"/>
    <d v="2009-11-08T00:00:00"/>
    <x v="314"/>
    <x v="0"/>
    <x v="3"/>
    <n v="790"/>
    <s v="StarTAC 8000"/>
    <s v="Caja Chica"/>
    <x v="2"/>
    <x v="3"/>
    <n v="14"/>
    <n v="205.99"/>
    <n v="2883.86"/>
    <n v="82.396000000000015"/>
    <n v="1153.5440000000003"/>
    <n v="8.99"/>
    <n v="1162.5340000000003"/>
    <s v="Shahid Collister"/>
    <x v="3"/>
    <n v="1"/>
    <s v="Ontario"/>
    <s v="Ontario"/>
    <n v="1721.3259999999998"/>
  </r>
  <r>
    <n v="4475"/>
    <n v="31873"/>
    <d v="2009-11-08T00:00:00"/>
    <x v="314"/>
    <x v="0"/>
    <x v="3"/>
    <n v="1064"/>
    <s v="TimeportP7382"/>
    <s v="Caja Chica"/>
    <x v="2"/>
    <x v="3"/>
    <n v="50"/>
    <n v="205.99"/>
    <n v="10299.5"/>
    <n v="90.635599999999997"/>
    <n v="4531.78"/>
    <n v="8.99"/>
    <n v="4540.7699999999995"/>
    <s v="Shahid Collister"/>
    <x v="3"/>
    <n v="1"/>
    <s v="Ontario"/>
    <s v="Ontario"/>
    <n v="5758.7300000000005"/>
  </r>
  <r>
    <n v="4476"/>
    <n v="31873"/>
    <d v="2009-11-08T00:00:00"/>
    <x v="314"/>
    <x v="0"/>
    <x v="3"/>
    <n v="441"/>
    <s v="Xerox 1928"/>
    <s v="Caja Chica"/>
    <x v="0"/>
    <x v="4"/>
    <n v="42"/>
    <n v="5.28"/>
    <n v="221.76000000000002"/>
    <n v="3.1680000000000001"/>
    <n v="133.05600000000001"/>
    <n v="6.26"/>
    <n v="139.316"/>
    <s v="Shahid Collister"/>
    <x v="3"/>
    <n v="1"/>
    <s v="Ontario"/>
    <s v="Ontario"/>
    <n v="82.444000000000017"/>
  </r>
  <r>
    <n v="6486"/>
    <n v="46151"/>
    <d v="2009-11-08T00:00:00"/>
    <x v="310"/>
    <x v="0"/>
    <x v="4"/>
    <n v="688"/>
    <s v="Avery Printable Repositionable Plastic Tabs"/>
    <s v="Caja Chica"/>
    <x v="0"/>
    <x v="6"/>
    <n v="23"/>
    <n v="8.6"/>
    <n v="197.79999999999998"/>
    <n v="5.3319999999999999"/>
    <n v="122.636"/>
    <n v="6.19"/>
    <n v="128.82599999999999"/>
    <s v="Tony Molinari"/>
    <x v="1"/>
    <n v="3"/>
    <s v="British Columbia"/>
    <s v="Oeste"/>
    <n v="68.97399999999999"/>
  </r>
  <r>
    <n v="4890"/>
    <n v="34788"/>
    <d v="2009-11-09T00:00:00"/>
    <x v="315"/>
    <x v="0"/>
    <x v="0"/>
    <n v="780"/>
    <s v="Xerox 193"/>
    <s v="Caja Chica"/>
    <x v="0"/>
    <x v="4"/>
    <n v="4"/>
    <n v="5.98"/>
    <n v="23.92"/>
    <n v="3.8272000000000004"/>
    <n v="15.308800000000002"/>
    <n v="5.15"/>
    <n v="20.458800000000004"/>
    <s v="Alan Hwang"/>
    <x v="1"/>
    <n v="1"/>
    <s v="Ontario"/>
    <s v="Ontario"/>
    <n v="3.4611999999999981"/>
  </r>
  <r>
    <n v="7933"/>
    <n v="56706"/>
    <d v="2009-11-10T00:00:00"/>
    <x v="315"/>
    <x v="0"/>
    <x v="0"/>
    <n v="286"/>
    <s v="AT&amp;T 2230 Dual Handset Phone With Caller ID/Call Waiting"/>
    <s v="Caja Chica"/>
    <x v="2"/>
    <x v="9"/>
    <n v="7"/>
    <n v="99.99"/>
    <n v="699.93"/>
    <n v="47.995199999999997"/>
    <n v="335.96639999999996"/>
    <n v="19.989999999999998"/>
    <n v="355.95639999999997"/>
    <s v="Adrian Shami"/>
    <x v="2"/>
    <n v="5"/>
    <s v="Alberta"/>
    <s v="Oeste"/>
    <n v="343.97359999999998"/>
  </r>
  <r>
    <n v="5840"/>
    <n v="41415"/>
    <d v="2009-11-10T00:00:00"/>
    <x v="314"/>
    <x v="0"/>
    <x v="3"/>
    <n v="250"/>
    <s v="Rediform Wirebound &quot;Phone Memo&quot; Message Book, 11 x 5-3/4"/>
    <s v="Bolsa"/>
    <x v="0"/>
    <x v="4"/>
    <n v="10"/>
    <n v="7.64"/>
    <n v="76.399999999999991"/>
    <n v="4.8895999999999997"/>
    <n v="48.896000000000001"/>
    <n v="5.83"/>
    <n v="54.725999999999999"/>
    <s v="Debra Catini"/>
    <x v="0"/>
    <n v="4"/>
    <s v="Nova Scotia"/>
    <s v="Atlantico"/>
    <n v="21.673999999999992"/>
  </r>
  <r>
    <n v="6577"/>
    <n v="46848"/>
    <d v="2009-11-10T00:00:00"/>
    <x v="316"/>
    <x v="0"/>
    <x v="1"/>
    <n v="256"/>
    <s v="FelBajoes Stor/Drawer® Steel Plus™ Storage Drawers"/>
    <s v="Caja Chica"/>
    <x v="0"/>
    <x v="0"/>
    <n v="39"/>
    <n v="95.43"/>
    <n v="3721.7700000000004"/>
    <n v="20.040299999999998"/>
    <n v="781.57169999999996"/>
    <n v="19.989999999999998"/>
    <n v="801.56169999999997"/>
    <s v="John Castell"/>
    <x v="0"/>
    <n v="1"/>
    <s v="Ontario"/>
    <s v="Ontario"/>
    <n v="2920.2083000000002"/>
  </r>
  <r>
    <n v="7497"/>
    <n v="53508"/>
    <d v="2009-11-10T00:00:00"/>
    <x v="316"/>
    <x v="0"/>
    <x v="0"/>
    <n v="537"/>
    <s v="Logitech Cordless Navigator Duo"/>
    <s v="Caja Chica"/>
    <x v="2"/>
    <x v="8"/>
    <n v="13"/>
    <n v="80.98"/>
    <n v="1052.74"/>
    <n v="42.1096"/>
    <n v="547.4248"/>
    <n v="7.18"/>
    <n v="554.60479999999995"/>
    <s v="Joy Smith"/>
    <x v="2"/>
    <n v="9"/>
    <s v="Manitoba"/>
    <s v="Pradera"/>
    <n v="498.13520000000005"/>
  </r>
  <r>
    <n v="7498"/>
    <n v="53508"/>
    <d v="2009-11-10T00:00:00"/>
    <x v="316"/>
    <x v="0"/>
    <x v="0"/>
    <n v="538"/>
    <s v="Sharp EL500L Fraction Calculator"/>
    <s v="Medio Box"/>
    <x v="2"/>
    <x v="9"/>
    <n v="25"/>
    <n v="13.99"/>
    <n v="349.75"/>
    <n v="8.5338999999999992"/>
    <n v="213.34749999999997"/>
    <n v="7.51"/>
    <n v="220.85749999999996"/>
    <s v="Joy Smith"/>
    <x v="2"/>
    <n v="9"/>
    <s v="Manitoba"/>
    <s v="Pradera"/>
    <n v="128.89250000000004"/>
  </r>
  <r>
    <n v="7499"/>
    <n v="53508"/>
    <d v="2009-11-10T00:00:00"/>
    <x v="310"/>
    <x v="0"/>
    <x v="0"/>
    <n v="539"/>
    <s v="White GlueTop Scratch Pads"/>
    <s v="Bolsa"/>
    <x v="0"/>
    <x v="4"/>
    <n v="4"/>
    <n v="15.04"/>
    <n v="60.16"/>
    <n v="9.1743999999999986"/>
    <n v="36.697599999999994"/>
    <n v="1.97"/>
    <n v="38.667599999999993"/>
    <s v="Joy Smith"/>
    <x v="2"/>
    <n v="9"/>
    <s v="Manitoba"/>
    <s v="Pradera"/>
    <n v="21.492400000000004"/>
  </r>
  <r>
    <n v="5211"/>
    <n v="37025"/>
    <d v="2009-11-10T00:00:00"/>
    <x v="315"/>
    <x v="0"/>
    <x v="0"/>
    <n v="823"/>
    <s v="Maxell Pro 80 Minute CD-R, 10/Pack"/>
    <s v="Paquete Chico"/>
    <x v="2"/>
    <x v="8"/>
    <n v="37"/>
    <n v="17.48"/>
    <n v="646.76"/>
    <n v="9.6140000000000008"/>
    <n v="355.71800000000002"/>
    <n v="1.99"/>
    <n v="357.70800000000003"/>
    <s v="Tracy Collins"/>
    <x v="1"/>
    <n v="9"/>
    <s v="Manitoba"/>
    <s v="Pradera"/>
    <n v="289.05199999999996"/>
  </r>
  <r>
    <n v="3059"/>
    <n v="21922"/>
    <d v="2009-11-11T00:00:00"/>
    <x v="316"/>
    <x v="2"/>
    <x v="0"/>
    <n v="39"/>
    <s v="Global Troy™ Executive Leather Bajo-Back Tilter"/>
    <s v="Barril Jumbo"/>
    <x v="1"/>
    <x v="2"/>
    <n v="17"/>
    <n v="500.98"/>
    <n v="8516.66"/>
    <n v="200.39200000000002"/>
    <n v="3406.6640000000002"/>
    <n v="26"/>
    <n v="3432.6640000000002"/>
    <s v="Jason Fortune"/>
    <x v="1"/>
    <n v="1"/>
    <s v="Ontario"/>
    <s v="Ontario"/>
    <n v="5083.9959999999992"/>
  </r>
  <r>
    <n v="3060"/>
    <n v="21922"/>
    <d v="2009-11-11T00:00:00"/>
    <x v="316"/>
    <x v="0"/>
    <x v="0"/>
    <n v="324"/>
    <s v="DAX Solid Wood Frames"/>
    <s v="Medio Box"/>
    <x v="1"/>
    <x v="1"/>
    <n v="11"/>
    <n v="9.77"/>
    <n v="107.47"/>
    <n v="5.0804"/>
    <n v="55.884399999999999"/>
    <n v="6.02"/>
    <n v="61.904399999999995"/>
    <s v="Jason Fortune"/>
    <x v="1"/>
    <n v="1"/>
    <s v="Ontario"/>
    <s v="Ontario"/>
    <n v="45.565600000000003"/>
  </r>
  <r>
    <n v="3061"/>
    <n v="21922"/>
    <d v="2009-11-11T00:00:00"/>
    <x v="313"/>
    <x v="0"/>
    <x v="0"/>
    <n v="1213"/>
    <s v="Newell 329"/>
    <s v="Bolsa"/>
    <x v="0"/>
    <x v="7"/>
    <n v="49"/>
    <n v="3.28"/>
    <n v="160.72"/>
    <n v="1.3448"/>
    <n v="65.895200000000003"/>
    <n v="0.98"/>
    <n v="66.875200000000007"/>
    <s v="Jason Fortune"/>
    <x v="1"/>
    <n v="1"/>
    <s v="Ontario"/>
    <s v="Ontario"/>
    <n v="93.844799999999992"/>
  </r>
  <r>
    <n v="1464"/>
    <n v="10562"/>
    <d v="2009-11-11T00:00:00"/>
    <x v="316"/>
    <x v="0"/>
    <x v="2"/>
    <n v="1047"/>
    <s v="Safco Industrial Wire Shelving"/>
    <s v="Caja Grande"/>
    <x v="0"/>
    <x v="0"/>
    <n v="10"/>
    <n v="95.99"/>
    <n v="959.9"/>
    <n v="67.192999999999998"/>
    <n v="671.93"/>
    <n v="35"/>
    <n v="706.93"/>
    <s v="Yana Sorensen"/>
    <x v="1"/>
    <n v="11"/>
    <s v="Yukon"/>
    <s v="Yukon"/>
    <n v="252.97000000000003"/>
  </r>
  <r>
    <n v="5939"/>
    <n v="42144"/>
    <d v="2009-11-12T00:00:00"/>
    <x v="317"/>
    <x v="1"/>
    <x v="1"/>
    <n v="818"/>
    <s v="Space Solutions Commercial Steel Shelving"/>
    <s v="Caja Grande"/>
    <x v="0"/>
    <x v="0"/>
    <n v="10"/>
    <n v="64.650000000000006"/>
    <n v="646.5"/>
    <n v="12.929999999999998"/>
    <n v="129.29999999999998"/>
    <n v="35"/>
    <n v="164.29999999999998"/>
    <s v="Anne Pryor"/>
    <x v="2"/>
    <n v="2"/>
    <s v="Quebec"/>
    <s v="Quebec"/>
    <n v="482.20000000000005"/>
  </r>
  <r>
    <n v="7203"/>
    <n v="51392"/>
    <d v="2009-11-12T00:00:00"/>
    <x v="313"/>
    <x v="0"/>
    <x v="1"/>
    <n v="297"/>
    <s v="Micro Innovations Micro 3000 Keyboard, Black"/>
    <s v="Caja Chica"/>
    <x v="2"/>
    <x v="8"/>
    <n v="10"/>
    <n v="26.31"/>
    <n v="263.09999999999997"/>
    <n v="6.5774999999999997"/>
    <n v="65.774999999999991"/>
    <n v="5.89"/>
    <n v="71.664999999999992"/>
    <s v="Jamie Frazer"/>
    <x v="0"/>
    <n v="9"/>
    <s v="Manitoba"/>
    <s v="Pradera"/>
    <n v="191.43499999999997"/>
  </r>
  <r>
    <n v="4007"/>
    <n v="28583"/>
    <d v="2009-11-12T00:00:00"/>
    <x v="313"/>
    <x v="0"/>
    <x v="4"/>
    <n v="229"/>
    <s v="GBC DocuBind TL200 Manual Binding Machine"/>
    <s v="Caja Chica"/>
    <x v="0"/>
    <x v="6"/>
    <n v="25"/>
    <n v="223.98"/>
    <n v="5599.5"/>
    <n v="138.86759999999998"/>
    <n v="3471.6899999999996"/>
    <n v="15.01"/>
    <n v="3486.7"/>
    <s v="Jim Epp"/>
    <x v="0"/>
    <n v="7"/>
    <s v="New Brunswick"/>
    <s v="Atlantico"/>
    <n v="2112.8000000000002"/>
  </r>
  <r>
    <n v="3852"/>
    <n v="27463"/>
    <d v="2009-11-13T00:00:00"/>
    <x v="314"/>
    <x v="0"/>
    <x v="1"/>
    <n v="218"/>
    <s v="Executive Impressions 13&quot; Chairman Wall Clock"/>
    <s v="Paquete Chico"/>
    <x v="1"/>
    <x v="1"/>
    <n v="31"/>
    <n v="25.38"/>
    <n v="786.78"/>
    <n v="12.69"/>
    <n v="393.39"/>
    <n v="8.99"/>
    <n v="402.38"/>
    <s v="Tonja Turnell"/>
    <x v="2"/>
    <n v="5"/>
    <s v="Alberta"/>
    <s v="Oeste"/>
    <n v="384.4"/>
  </r>
  <r>
    <n v="3853"/>
    <n v="27463"/>
    <d v="2009-11-13T00:00:00"/>
    <x v="317"/>
    <x v="0"/>
    <x v="1"/>
    <n v="758"/>
    <s v="Xerox 1949"/>
    <s v="Caja Chica"/>
    <x v="0"/>
    <x v="4"/>
    <n v="10"/>
    <n v="4.9800000000000004"/>
    <n v="49.800000000000004"/>
    <n v="3.1872000000000003"/>
    <n v="31.872000000000003"/>
    <n v="4.72"/>
    <n v="36.592000000000006"/>
    <s v="Tonja Turnell"/>
    <x v="2"/>
    <n v="5"/>
    <s v="Alberta"/>
    <s v="Oeste"/>
    <n v="13.207999999999998"/>
  </r>
  <r>
    <n v="8315"/>
    <n v="59396"/>
    <d v="2009-11-14T00:00:00"/>
    <x v="318"/>
    <x v="0"/>
    <x v="4"/>
    <n v="665"/>
    <s v="Adesso Programmable 142-Key Keyboard"/>
    <s v="Caja Chica"/>
    <x v="2"/>
    <x v="8"/>
    <n v="41"/>
    <n v="152.47999999999999"/>
    <n v="6251.6799999999994"/>
    <n v="32.020799999999994"/>
    <n v="1312.8527999999997"/>
    <n v="6.5"/>
    <n v="1319.3527999999997"/>
    <s v="Brian Dahlen"/>
    <x v="0"/>
    <n v="6"/>
    <s v="Saskachewan"/>
    <s v="Pradera"/>
    <n v="4932.3271999999997"/>
  </r>
  <r>
    <n v="2811"/>
    <n v="20263"/>
    <d v="2009-11-14T00:00:00"/>
    <x v="314"/>
    <x v="0"/>
    <x v="1"/>
    <n v="173"/>
    <s v="GBC Recycled Regency Composition Covers"/>
    <s v="Caja Chica"/>
    <x v="0"/>
    <x v="6"/>
    <n v="8"/>
    <n v="59.78"/>
    <n v="478.24"/>
    <n v="36.465800000000002"/>
    <n v="291.72640000000001"/>
    <n v="10.29"/>
    <n v="302.01640000000003"/>
    <s v="Bryan Mills"/>
    <x v="0"/>
    <n v="8"/>
    <s v="Territorios del Noroeste"/>
    <s v="Territorios del Noroeste"/>
    <n v="176.22359999999998"/>
  </r>
  <r>
    <n v="2812"/>
    <n v="20263"/>
    <d v="2009-11-14T00:00:00"/>
    <x v="318"/>
    <x v="0"/>
    <x v="1"/>
    <n v="174"/>
    <s v="Accessory29"/>
    <s v="Paquete Chico"/>
    <x v="2"/>
    <x v="3"/>
    <n v="33"/>
    <n v="20.99"/>
    <n v="692.67"/>
    <n v="3.5683000000000007"/>
    <n v="117.75390000000002"/>
    <n v="1.25"/>
    <n v="119.00390000000002"/>
    <s v="Bryan Mills"/>
    <x v="0"/>
    <n v="8"/>
    <s v="Territorios del Noroeste"/>
    <s v="Territorios del Noroeste"/>
    <n v="573.66609999999991"/>
  </r>
  <r>
    <n v="6736"/>
    <n v="47943"/>
    <d v="2009-11-14T00:00:00"/>
    <x v="317"/>
    <x v="0"/>
    <x v="1"/>
    <n v="346"/>
    <s v="Avery 478"/>
    <s v="Caja Chica"/>
    <x v="0"/>
    <x v="14"/>
    <n v="12"/>
    <n v="4.91"/>
    <n v="58.92"/>
    <n v="3.1424000000000003"/>
    <n v="37.708800000000004"/>
    <n v="0.5"/>
    <n v="38.208800000000004"/>
    <s v="Don Miller"/>
    <x v="3"/>
    <n v="8"/>
    <s v="Territorios del Noroeste"/>
    <s v="Territorios del Noroeste"/>
    <n v="20.711199999999998"/>
  </r>
  <r>
    <n v="6737"/>
    <n v="47943"/>
    <d v="2009-11-14T00:00:00"/>
    <x v="314"/>
    <x v="0"/>
    <x v="1"/>
    <n v="347"/>
    <s v="Boston 16701 Slimline Battery Pencil Sharpener"/>
    <s v="Paquete Chico"/>
    <x v="0"/>
    <x v="7"/>
    <n v="48"/>
    <n v="15.94"/>
    <n v="765.12"/>
    <n v="7.1729999999999992"/>
    <n v="344.30399999999997"/>
    <n v="5.45"/>
    <n v="349.75399999999996"/>
    <s v="Don Miller"/>
    <x v="3"/>
    <n v="8"/>
    <s v="Territorios del Noroeste"/>
    <s v="Territorios del Noroeste"/>
    <n v="415.36600000000004"/>
  </r>
  <r>
    <n v="1823"/>
    <n v="13091"/>
    <d v="2009-11-15T00:00:00"/>
    <x v="318"/>
    <x v="0"/>
    <x v="1"/>
    <n v="73"/>
    <s v="Xerox 214"/>
    <s v="Caja Chica"/>
    <x v="0"/>
    <x v="4"/>
    <n v="12"/>
    <n v="6.48"/>
    <n v="77.760000000000005"/>
    <n v="4.0824000000000007"/>
    <n v="48.988800000000012"/>
    <n v="7.03"/>
    <n v="56.018800000000013"/>
    <s v="Arthur Wiediger"/>
    <x v="1"/>
    <n v="1"/>
    <s v="Ontario"/>
    <s v="Ontario"/>
    <n v="21.741199999999992"/>
  </r>
  <r>
    <n v="1824"/>
    <n v="13091"/>
    <d v="2009-11-15T00:00:00"/>
    <x v="318"/>
    <x v="0"/>
    <x v="1"/>
    <n v="543"/>
    <s v="Tennsco Commercial Shelving"/>
    <s v="Caja Grande"/>
    <x v="0"/>
    <x v="0"/>
    <n v="39"/>
    <n v="20.34"/>
    <n v="793.26"/>
    <n v="3.2544000000000004"/>
    <n v="126.92160000000001"/>
    <n v="35"/>
    <n v="161.92160000000001"/>
    <s v="Arthur Wiediger"/>
    <x v="1"/>
    <n v="1"/>
    <s v="Ontario"/>
    <s v="Ontario"/>
    <n v="631.33839999999998"/>
  </r>
  <r>
    <n v="7762"/>
    <n v="55554"/>
    <d v="2009-11-16T00:00:00"/>
    <x v="319"/>
    <x v="0"/>
    <x v="4"/>
    <n v="442"/>
    <s v="Xerox 1939"/>
    <s v="Caja Chica"/>
    <x v="0"/>
    <x v="4"/>
    <n v="6"/>
    <n v="18.97"/>
    <n v="113.82"/>
    <n v="11.951099999999999"/>
    <n v="71.706599999999995"/>
    <n v="9.5399999999999991"/>
    <n v="81.246600000000001"/>
    <s v="Alyssa Tate"/>
    <x v="0"/>
    <n v="3"/>
    <s v="British Columbia"/>
    <s v="Oeste"/>
    <n v="32.573399999999992"/>
  </r>
  <r>
    <n v="7763"/>
    <n v="55554"/>
    <d v="2009-11-16T00:00:00"/>
    <x v="320"/>
    <x v="0"/>
    <x v="4"/>
    <n v="817"/>
    <s v="Newell 340"/>
    <s v="Bolsa"/>
    <x v="0"/>
    <x v="7"/>
    <n v="49"/>
    <n v="2.88"/>
    <n v="141.12"/>
    <n v="1.2671999999999999"/>
    <n v="62.092799999999997"/>
    <n v="0.7"/>
    <n v="62.7928"/>
    <s v="Alyssa Tate"/>
    <x v="0"/>
    <n v="3"/>
    <s v="British Columbia"/>
    <s v="Oeste"/>
    <n v="78.327200000000005"/>
  </r>
  <r>
    <n v="7764"/>
    <n v="55554"/>
    <d v="2009-11-16T00:00:00"/>
    <x v="319"/>
    <x v="0"/>
    <x v="4"/>
    <n v="343"/>
    <s v="Fiskars® Softgrip Scissors"/>
    <s v="Paquete Chico"/>
    <x v="0"/>
    <x v="16"/>
    <n v="9"/>
    <n v="10.98"/>
    <n v="98.820000000000007"/>
    <n v="4.7214000000000009"/>
    <n v="42.49260000000001"/>
    <n v="3.37"/>
    <n v="45.862600000000008"/>
    <s v="Alyssa Tate"/>
    <x v="0"/>
    <n v="3"/>
    <s v="British Columbia"/>
    <s v="Oeste"/>
    <n v="52.9574"/>
  </r>
  <r>
    <n v="7754"/>
    <n v="55490"/>
    <d v="2009-11-16T00:00:00"/>
    <x v="319"/>
    <x v="2"/>
    <x v="1"/>
    <n v="827"/>
    <s v="KI Conference Mesas"/>
    <s v="Caja Jumbo"/>
    <x v="1"/>
    <x v="11"/>
    <n v="3"/>
    <n v="70.89"/>
    <n v="212.67000000000002"/>
    <n v="21.975900000000003"/>
    <n v="65.927700000000016"/>
    <n v="89.3"/>
    <n v="155.22770000000003"/>
    <s v="Becky Pak"/>
    <x v="1"/>
    <n v="5"/>
    <s v="Alberta"/>
    <s v="Oeste"/>
    <n v="57.442299999999989"/>
  </r>
  <r>
    <n v="702"/>
    <n v="4931"/>
    <d v="2009-11-16T00:00:00"/>
    <x v="318"/>
    <x v="0"/>
    <x v="4"/>
    <n v="987"/>
    <s v="Wirebound Message Forms, Four 2 3/4 x 5 Forms per Page, Pink Papel"/>
    <s v="Bolsa"/>
    <x v="0"/>
    <x v="4"/>
    <n v="22"/>
    <n v="8.17"/>
    <n v="179.74"/>
    <n v="5.0654000000000003"/>
    <n v="111.43880000000001"/>
    <n v="1.69"/>
    <n v="113.12880000000001"/>
    <s v="Giulietta Dortch"/>
    <x v="1"/>
    <n v="11"/>
    <s v="Yukon"/>
    <s v="Yukon"/>
    <n v="66.611199999999997"/>
  </r>
  <r>
    <n v="703"/>
    <n v="4931"/>
    <d v="2009-11-16T00:00:00"/>
    <x v="321"/>
    <x v="0"/>
    <x v="4"/>
    <n v="371"/>
    <s v="T18"/>
    <s v="Caja Chica"/>
    <x v="2"/>
    <x v="3"/>
    <n v="45"/>
    <n v="110.99"/>
    <n v="4994.55"/>
    <n v="47.725700000000003"/>
    <n v="2147.6565000000001"/>
    <n v="2.5"/>
    <n v="2150.1565000000001"/>
    <s v="Giulietta Dortch"/>
    <x v="1"/>
    <n v="11"/>
    <s v="Yukon"/>
    <s v="Yukon"/>
    <n v="2844.3935000000001"/>
  </r>
  <r>
    <n v="4596"/>
    <n v="32710"/>
    <d v="2009-11-16T00:00:00"/>
    <x v="319"/>
    <x v="0"/>
    <x v="0"/>
    <n v="591"/>
    <s v="Eldon Simplefile® Box Office®"/>
    <s v="Medio Box"/>
    <x v="0"/>
    <x v="0"/>
    <n v="43"/>
    <n v="12.44"/>
    <n v="534.91999999999996"/>
    <n v="5.3492000000000006"/>
    <n v="230.01560000000003"/>
    <n v="6.27"/>
    <n v="236.28560000000004"/>
    <s v="John Lee"/>
    <x v="1"/>
    <n v="9"/>
    <s v="Manitoba"/>
    <s v="Pradera"/>
    <n v="298.63439999999991"/>
  </r>
  <r>
    <n v="6935"/>
    <n v="49504"/>
    <d v="2009-11-16T00:00:00"/>
    <x v="318"/>
    <x v="0"/>
    <x v="2"/>
    <n v="837"/>
    <s v="Imation 3.5&quot; Unformatted DS/HD Diskettes, 10/Box"/>
    <s v="Paquete Chico"/>
    <x v="2"/>
    <x v="8"/>
    <n v="45"/>
    <n v="7.37"/>
    <n v="331.65"/>
    <n v="2.2847000000000004"/>
    <n v="102.81150000000002"/>
    <n v="5.53"/>
    <n v="108.34150000000002"/>
    <s v="Larry Blacks"/>
    <x v="2"/>
    <n v="6"/>
    <s v="Saskachewan"/>
    <s v="Pradera"/>
    <n v="223.30849999999995"/>
  </r>
  <r>
    <n v="1567"/>
    <n v="11332"/>
    <d v="2009-11-16T00:00:00"/>
    <x v="322"/>
    <x v="0"/>
    <x v="3"/>
    <n v="708"/>
    <s v="Accessory41"/>
    <s v="Bolsa"/>
    <x v="2"/>
    <x v="3"/>
    <n v="6"/>
    <n v="35.99"/>
    <n v="215.94"/>
    <n v="22.313800000000001"/>
    <n v="133.8828"/>
    <n v="5.99"/>
    <n v="139.87280000000001"/>
    <s v="Liz Price"/>
    <x v="1"/>
    <n v="3"/>
    <s v="British Columbia"/>
    <s v="Oeste"/>
    <n v="76.067199999999985"/>
  </r>
  <r>
    <n v="1568"/>
    <n v="11332"/>
    <d v="2009-11-16T00:00:00"/>
    <x v="323"/>
    <x v="1"/>
    <x v="3"/>
    <n v="709"/>
    <s v="i500plus"/>
    <s v="Caja Chica"/>
    <x v="2"/>
    <x v="3"/>
    <n v="23"/>
    <n v="65.989999999999995"/>
    <n v="1517.77"/>
    <n v="27.715800000000002"/>
    <n v="637.46340000000009"/>
    <n v="5.92"/>
    <n v="643.38340000000005"/>
    <s v="Liz Price"/>
    <x v="1"/>
    <n v="3"/>
    <s v="British Columbia"/>
    <s v="Oeste"/>
    <n v="874.38659999999993"/>
  </r>
  <r>
    <n v="2967"/>
    <n v="21445"/>
    <d v="2009-11-17T00:00:00"/>
    <x v="324"/>
    <x v="1"/>
    <x v="3"/>
    <n v="285"/>
    <s v="Eureka Disposable Bags for Sanitaire® Vibra Groomer I® Upright Vac"/>
    <s v="Caja Chica"/>
    <x v="0"/>
    <x v="5"/>
    <n v="14"/>
    <n v="4.0599999999999996"/>
    <n v="56.839999999999996"/>
    <n v="1.6239999999999999"/>
    <n v="22.735999999999997"/>
    <n v="6.89"/>
    <n v="29.625999999999998"/>
    <s v="Clytie Kelty"/>
    <x v="0"/>
    <n v="1"/>
    <s v="Ontario"/>
    <s v="Ontario"/>
    <n v="27.213999999999999"/>
  </r>
  <r>
    <n v="2968"/>
    <n v="21445"/>
    <d v="2009-11-17T00:00:00"/>
    <x v="324"/>
    <x v="0"/>
    <x v="3"/>
    <n v="513"/>
    <s v="Sharp EL501VB Scientific Calculator, Battery Operated, 10-Digit Display, Hard Case"/>
    <s v="Medio Box"/>
    <x v="2"/>
    <x v="9"/>
    <n v="43"/>
    <n v="9.49"/>
    <n v="408.07"/>
    <n v="5.7888999999999999"/>
    <n v="248.92269999999999"/>
    <n v="5.76"/>
    <n v="254.68269999999998"/>
    <s v="Clytie Kelty"/>
    <x v="0"/>
    <n v="1"/>
    <s v="Ontario"/>
    <s v="Ontario"/>
    <n v="153.38730000000001"/>
  </r>
  <r>
    <n v="1048"/>
    <n v="7744"/>
    <d v="2009-11-17T00:00:00"/>
    <x v="319"/>
    <x v="0"/>
    <x v="3"/>
    <n v="473"/>
    <s v="Ibico EB-19 Dual Function Manual Binding System"/>
    <s v="Caja Chica"/>
    <x v="0"/>
    <x v="6"/>
    <n v="26"/>
    <n v="172.99"/>
    <n v="4497.74"/>
    <n v="105.5239"/>
    <n v="2743.6214"/>
    <n v="19.989999999999998"/>
    <n v="2763.6113999999998"/>
    <s v="Kean Nguyen"/>
    <x v="1"/>
    <n v="1"/>
    <s v="Ontario"/>
    <s v="Ontario"/>
    <n v="1734.1286"/>
  </r>
  <r>
    <n v="1049"/>
    <n v="7744"/>
    <d v="2009-11-17T00:00:00"/>
    <x v="325"/>
    <x v="0"/>
    <x v="3"/>
    <n v="182"/>
    <s v="#10- 4 1/8&quot; x 9 1/2&quot; Security-Tint Sobres"/>
    <s v="Caja Chica"/>
    <x v="0"/>
    <x v="10"/>
    <n v="1"/>
    <n v="7.64"/>
    <n v="7.64"/>
    <n v="4.8895999999999997"/>
    <n v="4.8895999999999997"/>
    <n v="1.39"/>
    <n v="6.2795999999999994"/>
    <s v="Kean Nguyen"/>
    <x v="1"/>
    <n v="1"/>
    <s v="Ontario"/>
    <s v="Ontario"/>
    <n v="1.3604000000000003"/>
  </r>
  <r>
    <n v="3120"/>
    <n v="22407"/>
    <d v="2009-11-17T00:00:00"/>
    <x v="321"/>
    <x v="0"/>
    <x v="2"/>
    <n v="123"/>
    <s v="GBC Recycled Grain Textured Covers"/>
    <s v="Caja Chica"/>
    <x v="0"/>
    <x v="6"/>
    <n v="20"/>
    <n v="34.54"/>
    <n v="690.8"/>
    <n v="21.760200000000001"/>
    <n v="435.20400000000001"/>
    <n v="14.72"/>
    <n v="449.92400000000004"/>
    <s v="Sung Shariari"/>
    <x v="1"/>
    <n v="6"/>
    <s v="Saskachewan"/>
    <s v="Pradera"/>
    <n v="240.87599999999992"/>
  </r>
  <r>
    <n v="3121"/>
    <n v="22407"/>
    <d v="2009-11-17T00:00:00"/>
    <x v="319"/>
    <x v="0"/>
    <x v="2"/>
    <n v="47"/>
    <s v="Xerox 1881"/>
    <s v="Caja Chica"/>
    <x v="0"/>
    <x v="4"/>
    <n v="10"/>
    <n v="12.28"/>
    <n v="122.8"/>
    <n v="7.6135999999999999"/>
    <n v="76.135999999999996"/>
    <n v="6.47"/>
    <n v="82.605999999999995"/>
    <s v="Sung Shariari"/>
    <x v="1"/>
    <n v="6"/>
    <s v="Saskachewan"/>
    <s v="Pradera"/>
    <n v="40.194000000000003"/>
  </r>
  <r>
    <n v="3122"/>
    <n v="22407"/>
    <d v="2009-11-17T00:00:00"/>
    <x v="320"/>
    <x v="1"/>
    <x v="2"/>
    <n v="559"/>
    <s v="Panasonic KP-350BK Electric Pencil Sharpener with Auto Stop"/>
    <s v="Paquete Chico"/>
    <x v="0"/>
    <x v="7"/>
    <n v="15"/>
    <n v="34.58"/>
    <n v="518.69999999999993"/>
    <n v="15.215199999999998"/>
    <n v="228.22799999999995"/>
    <n v="8.99"/>
    <n v="237.21799999999996"/>
    <s v="Sung Shariari"/>
    <x v="1"/>
    <n v="6"/>
    <s v="Saskachewan"/>
    <s v="Pradera"/>
    <n v="281.48199999999997"/>
  </r>
  <r>
    <n v="1258"/>
    <n v="9126"/>
    <d v="2009-11-17T00:00:00"/>
    <x v="321"/>
    <x v="0"/>
    <x v="1"/>
    <n v="80"/>
    <s v="Acco Smartsocket™ Table Surge Protector, 6 Color-Coded Adapter Outlets"/>
    <s v="Caja Chica"/>
    <x v="0"/>
    <x v="5"/>
    <n v="47"/>
    <n v="62.05"/>
    <n v="2916.35"/>
    <n v="27.922499999999996"/>
    <n v="1312.3574999999998"/>
    <n v="3.99"/>
    <n v="1316.3474999999999"/>
    <s v="Sylvia Foulston"/>
    <x v="1"/>
    <n v="8"/>
    <s v="Territorios del Noroeste"/>
    <s v="Territorios del Noroeste"/>
    <n v="1600.0025000000001"/>
  </r>
  <r>
    <n v="2382"/>
    <n v="17282"/>
    <d v="2009-11-18T00:00:00"/>
    <x v="322"/>
    <x v="0"/>
    <x v="3"/>
    <n v="847"/>
    <s v="Binding Machine Supplies"/>
    <s v="Caja Chica"/>
    <x v="0"/>
    <x v="6"/>
    <n v="37"/>
    <n v="29.17"/>
    <n v="1079.29"/>
    <n v="18.377100000000002"/>
    <n v="679.95270000000005"/>
    <n v="6.27"/>
    <n v="686.22270000000003"/>
    <s v="Denise Monton"/>
    <x v="3"/>
    <n v="6"/>
    <s v="Saskachewan"/>
    <s v="Pradera"/>
    <n v="393.06729999999993"/>
  </r>
  <r>
    <n v="7918"/>
    <n v="56608"/>
    <d v="2009-11-18T00:00:00"/>
    <x v="322"/>
    <x v="0"/>
    <x v="4"/>
    <n v="79"/>
    <s v="Revere Boxed Ligas by Revere"/>
    <s v="Bolsa"/>
    <x v="0"/>
    <x v="12"/>
    <n v="23"/>
    <n v="1.89"/>
    <n v="43.47"/>
    <n v="0.32130000000000009"/>
    <n v="7.3899000000000017"/>
    <n v="0.76"/>
    <n v="8.1499000000000024"/>
    <s v="Linda Southworth"/>
    <x v="2"/>
    <n v="9"/>
    <s v="Manitoba"/>
    <s v="Pradera"/>
    <n v="35.320099999999996"/>
  </r>
  <r>
    <n v="2008"/>
    <n v="14336"/>
    <d v="2009-11-18T00:00:00"/>
    <x v="320"/>
    <x v="1"/>
    <x v="0"/>
    <n v="438"/>
    <s v="Zoom V.92 V.44 PCI Internal Controllerless FaxModem"/>
    <s v="Caja Chica"/>
    <x v="2"/>
    <x v="8"/>
    <n v="4"/>
    <n v="39.99"/>
    <n v="159.96"/>
    <n v="17.9955"/>
    <n v="71.981999999999999"/>
    <n v="10.25"/>
    <n v="82.231999999999999"/>
    <s v="Steven Ward"/>
    <x v="2"/>
    <n v="9"/>
    <s v="Manitoba"/>
    <s v="Pradera"/>
    <n v="77.728000000000009"/>
  </r>
  <r>
    <n v="2124"/>
    <n v="15139"/>
    <d v="2009-11-19T00:00:00"/>
    <x v="324"/>
    <x v="2"/>
    <x v="0"/>
    <n v="71"/>
    <s v="Global Leather and Oak Executive Chair, Black"/>
    <s v="Barril Jumbo"/>
    <x v="1"/>
    <x v="2"/>
    <n v="17"/>
    <n v="300.98"/>
    <n v="5116.66"/>
    <n v="132.43119999999999"/>
    <n v="2251.3303999999998"/>
    <n v="64.73"/>
    <n v="2316.0603999999998"/>
    <s v="Guy Armstrong"/>
    <x v="1"/>
    <n v="13"/>
    <s v="Prince Edward Island"/>
    <s v="Atlantico"/>
    <n v="2800.5996"/>
  </r>
  <r>
    <n v="2125"/>
    <n v="15139"/>
    <d v="2009-11-19T00:00:00"/>
    <x v="320"/>
    <x v="2"/>
    <x v="0"/>
    <n v="439"/>
    <s v="Tennsco Lockers, Sand"/>
    <s v="Barril Jumbo"/>
    <x v="0"/>
    <x v="0"/>
    <n v="33"/>
    <n v="20.98"/>
    <n v="692.34"/>
    <n v="8.1821999999999999"/>
    <n v="270.01260000000002"/>
    <n v="45"/>
    <n v="315.01260000000002"/>
    <s v="Guy Armstrong"/>
    <x v="1"/>
    <n v="13"/>
    <s v="Prince Edward Island"/>
    <s v="Atlantico"/>
    <n v="377.32740000000001"/>
  </r>
  <r>
    <n v="819"/>
    <n v="5920"/>
    <d v="2009-11-19T00:00:00"/>
    <x v="320"/>
    <x v="0"/>
    <x v="0"/>
    <n v="379"/>
    <s v="Dual Level, Single-Width Filing Carts"/>
    <s v="Caja Chica"/>
    <x v="0"/>
    <x v="0"/>
    <n v="4"/>
    <n v="155.06"/>
    <n v="620.24"/>
    <n v="63.574600000000004"/>
    <n v="254.29840000000002"/>
    <n v="7.07"/>
    <n v="261.36840000000001"/>
    <s v="Nat Gilpin"/>
    <x v="2"/>
    <n v="1"/>
    <s v="Ontario"/>
    <s v="Ontario"/>
    <n v="358.8716"/>
  </r>
  <r>
    <n v="448"/>
    <n v="3042"/>
    <d v="2009-11-20T00:00:00"/>
    <x v="324"/>
    <x v="0"/>
    <x v="1"/>
    <n v="684"/>
    <s v="Dixon Prang® Watercolor Pencils, 10-Color Set with Brush"/>
    <s v="Bolsa"/>
    <x v="0"/>
    <x v="7"/>
    <n v="26"/>
    <n v="4.26"/>
    <n v="110.75999999999999"/>
    <n v="2.3856000000000002"/>
    <n v="62.025600000000004"/>
    <n v="1.2"/>
    <n v="63.225600000000007"/>
    <s v="Christy Brittain"/>
    <x v="2"/>
    <n v="11"/>
    <s v="Yukon"/>
    <s v="Yukon"/>
    <n v="47.534399999999984"/>
  </r>
  <r>
    <n v="1772"/>
    <n v="12706"/>
    <d v="2009-11-20T00:00:00"/>
    <x v="324"/>
    <x v="2"/>
    <x v="4"/>
    <n v="127"/>
    <s v="O'Sullivan 3-Shelf Heavy-Duty Libreros"/>
    <s v="Caja Jumbo"/>
    <x v="1"/>
    <x v="15"/>
    <n v="46"/>
    <n v="58.14"/>
    <n v="2674.44"/>
    <n v="22.674600000000002"/>
    <n v="1043.0316"/>
    <n v="36.61"/>
    <n v="1079.6415999999999"/>
    <s v="Dave Kipp"/>
    <x v="1"/>
    <n v="11"/>
    <s v="Yukon"/>
    <s v="Yukon"/>
    <n v="1594.7984000000001"/>
  </r>
  <r>
    <n v="8036"/>
    <n v="57409"/>
    <d v="2009-11-20T00:00:00"/>
    <x v="324"/>
    <x v="0"/>
    <x v="2"/>
    <n v="498"/>
    <s v="Logitech Cordless Elite Duo"/>
    <s v="Caja Chica"/>
    <x v="2"/>
    <x v="8"/>
    <n v="1"/>
    <n v="100.98"/>
    <n v="100.98"/>
    <n v="60.588000000000001"/>
    <n v="60.588000000000001"/>
    <n v="7.18"/>
    <n v="67.768000000000001"/>
    <s v="John Castell"/>
    <x v="0"/>
    <n v="1"/>
    <s v="Ontario"/>
    <s v="Ontario"/>
    <n v="33.212000000000003"/>
  </r>
  <r>
    <n v="8037"/>
    <n v="57409"/>
    <d v="2009-11-20T00:00:00"/>
    <x v="324"/>
    <x v="0"/>
    <x v="2"/>
    <n v="599"/>
    <s v="6185"/>
    <s v="Caja Chica"/>
    <x v="2"/>
    <x v="3"/>
    <n v="34"/>
    <n v="205.99"/>
    <n v="7003.66"/>
    <n v="86.515800000000013"/>
    <n v="2941.5372000000007"/>
    <n v="3"/>
    <n v="2944.5372000000007"/>
    <s v="John Castell"/>
    <x v="0"/>
    <n v="1"/>
    <s v="Ontario"/>
    <s v="Ontario"/>
    <n v="4059.1227999999992"/>
  </r>
  <r>
    <n v="5775"/>
    <n v="40965"/>
    <d v="2009-11-20T00:00:00"/>
    <x v="324"/>
    <x v="0"/>
    <x v="1"/>
    <n v="726"/>
    <s v="Xerox 1979"/>
    <s v="Caja Chica"/>
    <x v="0"/>
    <x v="4"/>
    <n v="29"/>
    <n v="30.98"/>
    <n v="898.42"/>
    <n v="18.588000000000001"/>
    <n v="539.05200000000002"/>
    <n v="8.74"/>
    <n v="547.79200000000003"/>
    <s v="Mark Cousins"/>
    <x v="1"/>
    <n v="3"/>
    <s v="British Columbia"/>
    <s v="Oeste"/>
    <n v="350.62799999999993"/>
  </r>
  <r>
    <n v="5773"/>
    <n v="40965"/>
    <d v="2009-11-20T00:00:00"/>
    <x v="326"/>
    <x v="2"/>
    <x v="1"/>
    <n v="747"/>
    <s v="Hon Non-Folding Utility Mesas"/>
    <s v="Barril Jumbo"/>
    <x v="1"/>
    <x v="11"/>
    <n v="48"/>
    <n v="159.31"/>
    <n v="7646.88"/>
    <n v="71.689499999999995"/>
    <n v="3441.0959999999995"/>
    <n v="60"/>
    <n v="3501.0959999999995"/>
    <s v="Mark Cousins"/>
    <x v="1"/>
    <n v="1"/>
    <s v="Ontario"/>
    <s v="Ontario"/>
    <n v="4145.7840000000006"/>
  </r>
  <r>
    <n v="5774"/>
    <n v="40965"/>
    <d v="2009-11-20T00:00:00"/>
    <x v="326"/>
    <x v="0"/>
    <x v="1"/>
    <n v="141"/>
    <s v="Accessory36"/>
    <s v="Paquete Chico"/>
    <x v="2"/>
    <x v="3"/>
    <n v="39"/>
    <n v="55.99"/>
    <n v="2183.61"/>
    <n v="9.5183000000000018"/>
    <n v="371.21370000000007"/>
    <n v="5"/>
    <n v="376.21370000000007"/>
    <s v="Mark Cousins"/>
    <x v="1"/>
    <n v="1"/>
    <s v="Ontario"/>
    <s v="Ontario"/>
    <n v="1807.3963000000001"/>
  </r>
  <r>
    <n v="3627"/>
    <n v="25926"/>
    <d v="2009-11-20T00:00:00"/>
    <x v="324"/>
    <x v="2"/>
    <x v="0"/>
    <n v="147"/>
    <s v="BoxOffice By Design Rectangular and Half-Moon Meeting Room Mesas"/>
    <s v="Caja Jumbo"/>
    <x v="1"/>
    <x v="11"/>
    <n v="20"/>
    <n v="218.75"/>
    <n v="4375"/>
    <n v="50.312499999999993"/>
    <n v="1006.2499999999999"/>
    <n v="69.64"/>
    <n v="1075.8899999999999"/>
    <s v="Michelle Moray"/>
    <x v="1"/>
    <n v="6"/>
    <s v="Saskachewan"/>
    <s v="Pradera"/>
    <n v="3299.11"/>
  </r>
  <r>
    <n v="3628"/>
    <n v="25926"/>
    <d v="2009-11-20T00:00:00"/>
    <x v="326"/>
    <x v="0"/>
    <x v="0"/>
    <n v="512"/>
    <s v="GBC Laser Imprintable Binding System Covers, Desert Sand"/>
    <s v="Caja Chica"/>
    <x v="0"/>
    <x v="6"/>
    <n v="23"/>
    <n v="14.27"/>
    <n v="328.21"/>
    <n v="8.8474000000000004"/>
    <n v="203.49020000000002"/>
    <n v="7.27"/>
    <n v="210.76020000000003"/>
    <s v="Michelle Moray"/>
    <x v="1"/>
    <n v="6"/>
    <s v="Saskachewan"/>
    <s v="Pradera"/>
    <n v="117.44979999999995"/>
  </r>
  <r>
    <n v="4660"/>
    <n v="33189"/>
    <d v="2009-11-20T00:00:00"/>
    <x v="327"/>
    <x v="0"/>
    <x v="3"/>
    <n v="597"/>
    <s v="Belkin MediaBoard 104- Keyboard"/>
    <s v="Caja Chica"/>
    <x v="2"/>
    <x v="8"/>
    <n v="3"/>
    <n v="27.48"/>
    <n v="82.44"/>
    <n v="6.87"/>
    <n v="20.61"/>
    <n v="4"/>
    <n v="24.61"/>
    <s v="Roger Demir"/>
    <x v="2"/>
    <n v="5"/>
    <s v="Alberta"/>
    <s v="Oeste"/>
    <n v="57.83"/>
  </r>
  <r>
    <n v="4661"/>
    <n v="33189"/>
    <d v="2009-11-20T00:00:00"/>
    <x v="328"/>
    <x v="0"/>
    <x v="3"/>
    <n v="459"/>
    <s v="Riverleaf Stik-Withit® Designer Note Cubes®"/>
    <s v="Bolsa"/>
    <x v="0"/>
    <x v="4"/>
    <n v="5"/>
    <n v="10.06"/>
    <n v="50.300000000000004"/>
    <n v="6.1366000000000005"/>
    <n v="30.683000000000003"/>
    <n v="2.06"/>
    <n v="32.743000000000002"/>
    <s v="Roger Demir"/>
    <x v="2"/>
    <n v="5"/>
    <s v="Alberta"/>
    <s v="Oeste"/>
    <n v="17.557000000000002"/>
  </r>
  <r>
    <n v="6770"/>
    <n v="48198"/>
    <d v="2009-11-20T00:00:00"/>
    <x v="324"/>
    <x v="2"/>
    <x v="4"/>
    <n v="333"/>
    <s v="Okidata ML390 Turbo Dot Matrix Printers"/>
    <s v="Barril Jumbo"/>
    <x v="2"/>
    <x v="9"/>
    <n v="7"/>
    <n v="442.14"/>
    <n v="3094.98"/>
    <n v="194.54159999999996"/>
    <n v="1361.7911999999997"/>
    <n v="14.7"/>
    <n v="1376.4911999999997"/>
    <s v="Sean Christensen"/>
    <x v="3"/>
    <n v="1"/>
    <s v="Ontario"/>
    <s v="Ontario"/>
    <n v="1718.4888000000003"/>
  </r>
  <r>
    <n v="6771"/>
    <n v="48198"/>
    <d v="2009-11-20T00:00:00"/>
    <x v="326"/>
    <x v="0"/>
    <x v="4"/>
    <n v="480"/>
    <s v="FelBajoes Smart Surge Ten-Outlet Protector, Platinum"/>
    <s v="Caja Chica"/>
    <x v="0"/>
    <x v="5"/>
    <n v="45"/>
    <n v="60.22"/>
    <n v="2709.9"/>
    <n v="25.894600000000004"/>
    <n v="1165.2570000000003"/>
    <n v="3.5"/>
    <n v="1168.7570000000003"/>
    <s v="Sean Christensen"/>
    <x v="3"/>
    <n v="1"/>
    <s v="Ontario"/>
    <s v="Ontario"/>
    <n v="1541.1429999999998"/>
  </r>
  <r>
    <n v="3350"/>
    <n v="23971"/>
    <d v="2009-11-21T00:00:00"/>
    <x v="328"/>
    <x v="0"/>
    <x v="4"/>
    <n v="166"/>
    <s v="Staples 6 Outlet Surge"/>
    <s v="Caja Chica"/>
    <x v="0"/>
    <x v="5"/>
    <n v="5"/>
    <n v="11.97"/>
    <n v="59.85"/>
    <n v="5.027400000000001"/>
    <n v="25.137000000000004"/>
    <n v="4.9800000000000004"/>
    <n v="30.117000000000004"/>
    <s v="Cynthia Arntzen"/>
    <x v="3"/>
    <n v="1"/>
    <s v="Ontario"/>
    <s v="Ontario"/>
    <n v="29.732999999999997"/>
  </r>
  <r>
    <n v="106"/>
    <n v="646"/>
    <d v="2009-11-21T00:00:00"/>
    <x v="326"/>
    <x v="0"/>
    <x v="0"/>
    <n v="945"/>
    <s v="Acme® Forged Steel Scissors with Black Enamel Handles"/>
    <s v="Paquete Chico"/>
    <x v="0"/>
    <x v="16"/>
    <n v="18"/>
    <n v="9.31"/>
    <n v="167.58"/>
    <n v="4.0964"/>
    <n v="73.735200000000006"/>
    <n v="3.98"/>
    <n v="77.71520000000001"/>
    <s v="Duane Huffman"/>
    <x v="0"/>
    <n v="1"/>
    <s v="Ontario"/>
    <s v="Ontario"/>
    <n v="89.864800000000002"/>
  </r>
  <r>
    <n v="3455"/>
    <n v="24614"/>
    <d v="2009-11-21T00:00:00"/>
    <x v="329"/>
    <x v="0"/>
    <x v="3"/>
    <n v="88"/>
    <s v="Microsoft Natural Multimedia Keyboard"/>
    <s v="Caja Chica"/>
    <x v="2"/>
    <x v="8"/>
    <n v="33"/>
    <n v="50.98"/>
    <n v="1682.34"/>
    <n v="13.7646"/>
    <n v="454.23179999999996"/>
    <n v="6.5"/>
    <n v="460.73179999999996"/>
    <s v="Ionia McGrath"/>
    <x v="3"/>
    <n v="7"/>
    <s v="New Brunswick"/>
    <s v="Atlantico"/>
    <n v="1221.6081999999999"/>
  </r>
  <r>
    <n v="1422"/>
    <n v="10309"/>
    <d v="2009-11-21T00:00:00"/>
    <x v="324"/>
    <x v="0"/>
    <x v="3"/>
    <n v="501"/>
    <s v="Avery Legal 4-Ring Binder"/>
    <s v="Caja Chica"/>
    <x v="0"/>
    <x v="6"/>
    <n v="23"/>
    <n v="20.98"/>
    <n v="482.54"/>
    <n v="13.637"/>
    <n v="313.65100000000001"/>
    <n v="1.49"/>
    <n v="315.14100000000002"/>
    <s v="Trudy Brown"/>
    <x v="0"/>
    <n v="6"/>
    <s v="Saskachewan"/>
    <s v="Pradera"/>
    <n v="167.399"/>
  </r>
  <r>
    <n v="521"/>
    <n v="3585"/>
    <d v="2009-11-22T00:00:00"/>
    <x v="326"/>
    <x v="0"/>
    <x v="0"/>
    <n v="459"/>
    <s v="Riverleaf Stik-Withit® Designer Note Cubes®"/>
    <s v="Bolsa"/>
    <x v="0"/>
    <x v="4"/>
    <n v="27"/>
    <n v="10.06"/>
    <n v="271.62"/>
    <n v="6.1366000000000005"/>
    <n v="165.68820000000002"/>
    <n v="2.06"/>
    <n v="167.74820000000003"/>
    <s v="Ann Blume"/>
    <x v="1"/>
    <n v="1"/>
    <s v="Ontario"/>
    <s v="Ontario"/>
    <n v="103.87179999999998"/>
  </r>
  <r>
    <n v="522"/>
    <n v="3585"/>
    <d v="2009-11-22T00:00:00"/>
    <x v="323"/>
    <x v="0"/>
    <x v="0"/>
    <n v="114"/>
    <s v="Newell 323"/>
    <s v="Bolsa"/>
    <x v="0"/>
    <x v="7"/>
    <n v="34"/>
    <n v="1.68"/>
    <n v="57.12"/>
    <n v="0.68880000000000008"/>
    <n v="23.419200000000004"/>
    <n v="1.57"/>
    <n v="24.989200000000004"/>
    <s v="Ann Blume"/>
    <x v="1"/>
    <n v="1"/>
    <s v="Ontario"/>
    <s v="Ontario"/>
    <n v="32.130799999999994"/>
  </r>
  <r>
    <n v="7682"/>
    <n v="55045"/>
    <d v="2009-11-22T00:00:00"/>
    <x v="326"/>
    <x v="0"/>
    <x v="0"/>
    <n v="361"/>
    <s v="FelBajoes Neat Ideas® Storage Cubes"/>
    <s v="Caja Grande"/>
    <x v="0"/>
    <x v="0"/>
    <n v="20"/>
    <n v="32.479999999999997"/>
    <n v="649.59999999999991"/>
    <n v="6.171199999999998"/>
    <n v="123.42399999999996"/>
    <n v="35"/>
    <n v="158.42399999999998"/>
    <s v="Luke Schmidt"/>
    <x v="3"/>
    <n v="6"/>
    <s v="Saskachewan"/>
    <s v="Pradera"/>
    <n v="491.17599999999993"/>
  </r>
  <r>
    <n v="1599"/>
    <n v="11584"/>
    <d v="2009-11-22T00:00:00"/>
    <x v="323"/>
    <x v="0"/>
    <x v="1"/>
    <n v="315"/>
    <s v="Accessory31"/>
    <s v="Paquete Chico"/>
    <x v="2"/>
    <x v="3"/>
    <n v="48"/>
    <n v="35.99"/>
    <n v="1727.52"/>
    <n v="23.393500000000003"/>
    <n v="1122.8880000000001"/>
    <n v="0.99"/>
    <n v="1123.8780000000002"/>
    <s v="Sean Miller"/>
    <x v="0"/>
    <n v="1"/>
    <s v="Ontario"/>
    <s v="Ontario"/>
    <n v="603.64199999999983"/>
  </r>
  <r>
    <n v="6471"/>
    <n v="46052"/>
    <d v="2009-11-23T00:00:00"/>
    <x v="330"/>
    <x v="0"/>
    <x v="1"/>
    <n v="311"/>
    <s v="Howard Miller 16&quot; Diameter Gallery Wall Clock"/>
    <s v="Caja Chica"/>
    <x v="1"/>
    <x v="1"/>
    <n v="37"/>
    <n v="63.94"/>
    <n v="2365.7799999999997"/>
    <n v="34.5276"/>
    <n v="1277.5211999999999"/>
    <n v="14.48"/>
    <n v="1292.0011999999999"/>
    <s v="Bill Overfelt"/>
    <x v="1"/>
    <n v="1"/>
    <s v="Ontario"/>
    <s v="Ontario"/>
    <n v="1073.7787999999998"/>
  </r>
  <r>
    <n v="6472"/>
    <n v="46052"/>
    <d v="2009-11-23T00:00:00"/>
    <x v="330"/>
    <x v="1"/>
    <x v="1"/>
    <n v="566"/>
    <s v="Seth Thomas 13 1/2&quot; Wall Clock"/>
    <s v="Caja Chica"/>
    <x v="1"/>
    <x v="1"/>
    <n v="39"/>
    <n v="17.78"/>
    <n v="693.42000000000007"/>
    <n v="8.1788000000000007"/>
    <n v="318.97320000000002"/>
    <n v="5.03"/>
    <n v="324.00319999999999"/>
    <s v="Bill Overfelt"/>
    <x v="1"/>
    <n v="1"/>
    <s v="Ontario"/>
    <s v="Ontario"/>
    <n v="369.41680000000008"/>
  </r>
  <r>
    <n v="4874"/>
    <n v="34689"/>
    <d v="2009-11-23T00:00:00"/>
    <x v="331"/>
    <x v="0"/>
    <x v="3"/>
    <n v="628"/>
    <s v="Tenex Personal Self-Stacking Standard File Box, Black/Gray"/>
    <s v="Caja Chica"/>
    <x v="0"/>
    <x v="0"/>
    <n v="36"/>
    <n v="16.91"/>
    <n v="608.76"/>
    <n v="7.1022000000000007"/>
    <n v="255.67920000000004"/>
    <n v="6.25"/>
    <n v="261.92920000000004"/>
    <s v="Brad Thomas"/>
    <x v="3"/>
    <n v="2"/>
    <s v="Quebec"/>
    <s v="Quebec"/>
    <n v="346.83079999999995"/>
  </r>
  <r>
    <n v="6783"/>
    <n v="48295"/>
    <d v="2009-11-23T00:00:00"/>
    <x v="330"/>
    <x v="0"/>
    <x v="1"/>
    <n v="348"/>
    <s v="Soundgear Copyboard Conference Phone, Optional Battery"/>
    <s v="Medio Box"/>
    <x v="2"/>
    <x v="9"/>
    <n v="48"/>
    <n v="204.1"/>
    <n v="9796.7999999999993"/>
    <n v="128.583"/>
    <n v="6171.9840000000004"/>
    <n v="13.99"/>
    <n v="6185.9740000000002"/>
    <s v="Bryan Mills"/>
    <x v="0"/>
    <n v="8"/>
    <s v="Territorios del Noroeste"/>
    <s v="Territorios del Noroeste"/>
    <n v="3610.8259999999991"/>
  </r>
  <r>
    <n v="2696"/>
    <n v="19521"/>
    <d v="2009-11-23T00:00:00"/>
    <x v="328"/>
    <x v="0"/>
    <x v="2"/>
    <n v="1271"/>
    <s v="Belkin OmniView SE Rackmount Kit"/>
    <s v="Caja Grande"/>
    <x v="0"/>
    <x v="0"/>
    <n v="9"/>
    <n v="35.479999999999997"/>
    <n v="319.32"/>
    <n v="5.3220000000000001"/>
    <n v="47.898000000000003"/>
    <n v="35"/>
    <n v="82.897999999999996"/>
    <s v="Frank Hawley"/>
    <x v="3"/>
    <n v="5"/>
    <s v="Alberta"/>
    <s v="Oeste"/>
    <n v="236.422"/>
  </r>
  <r>
    <n v="3190"/>
    <n v="22885"/>
    <d v="2009-11-23T00:00:00"/>
    <x v="330"/>
    <x v="0"/>
    <x v="1"/>
    <n v="421"/>
    <s v="Martin-Yale Premier Letter Opener"/>
    <s v="Bolsa"/>
    <x v="0"/>
    <x v="16"/>
    <n v="4"/>
    <n v="12.88"/>
    <n v="51.52"/>
    <n v="2.3184000000000009"/>
    <n v="9.2736000000000036"/>
    <n v="4.59"/>
    <n v="13.863600000000003"/>
    <s v="Neil Ducich"/>
    <x v="3"/>
    <n v="4"/>
    <s v="Nova Scotia"/>
    <s v="Atlantico"/>
    <n v="37.656399999999998"/>
  </r>
  <r>
    <n v="866"/>
    <n v="6211"/>
    <d v="2009-11-23T00:00:00"/>
    <x v="330"/>
    <x v="0"/>
    <x v="4"/>
    <n v="391"/>
    <s v="Peel &amp; Stick Add-On Corner Pockets"/>
    <s v="Caja Chica"/>
    <x v="0"/>
    <x v="6"/>
    <n v="28"/>
    <n v="2.16"/>
    <n v="60.480000000000004"/>
    <n v="1.3608"/>
    <n v="38.102400000000003"/>
    <n v="6.05"/>
    <n v="44.1524"/>
    <s v="Nona Balk"/>
    <x v="1"/>
    <n v="6"/>
    <s v="Saskachewan"/>
    <s v="Pradera"/>
    <n v="16.327600000000004"/>
  </r>
  <r>
    <n v="867"/>
    <n v="6211"/>
    <d v="2009-11-23T00:00:00"/>
    <x v="330"/>
    <x v="0"/>
    <x v="4"/>
    <n v="314"/>
    <s v="Boston 1730 StandUp Electric Pencil Sharpener"/>
    <s v="Paquete Chico"/>
    <x v="0"/>
    <x v="7"/>
    <n v="3"/>
    <n v="21.38"/>
    <n v="64.14"/>
    <n v="8.7658000000000005"/>
    <n v="26.297400000000003"/>
    <n v="8.99"/>
    <n v="35.287400000000005"/>
    <s v="Nona Balk"/>
    <x v="1"/>
    <n v="6"/>
    <s v="Saskachewan"/>
    <s v="Pradera"/>
    <n v="28.852599999999995"/>
  </r>
  <r>
    <n v="506"/>
    <n v="3492"/>
    <d v="2009-11-23T00:00:00"/>
    <x v="329"/>
    <x v="0"/>
    <x v="3"/>
    <n v="493"/>
    <s v="Catalog Binders with Expanding Posts"/>
    <s v="Caja Chica"/>
    <x v="0"/>
    <x v="6"/>
    <n v="35"/>
    <n v="67.28"/>
    <n v="2354.8000000000002"/>
    <n v="40.368000000000002"/>
    <n v="1412.88"/>
    <n v="19.989999999999998"/>
    <n v="1432.8700000000001"/>
    <s v="Roy Skaria"/>
    <x v="1"/>
    <n v="9"/>
    <s v="Manitoba"/>
    <s v="Pradera"/>
    <n v="921.93000000000006"/>
  </r>
  <r>
    <n v="507"/>
    <n v="3492"/>
    <d v="2009-11-23T00:00:00"/>
    <x v="323"/>
    <x v="2"/>
    <x v="3"/>
    <n v="635"/>
    <s v="O'Sullivan Elevations Bookcase, Cherry Finish"/>
    <s v="Caja Jumbo"/>
    <x v="1"/>
    <x v="15"/>
    <n v="49"/>
    <n v="130.97999999999999"/>
    <n v="6418.0199999999995"/>
    <n v="40.603800000000007"/>
    <n v="1989.5862000000004"/>
    <n v="54.74"/>
    <n v="2044.3262000000004"/>
    <s v="Roy Skaria"/>
    <x v="1"/>
    <n v="9"/>
    <s v="Manitoba"/>
    <s v="Pradera"/>
    <n v="4373.6937999999991"/>
  </r>
  <r>
    <n v="508"/>
    <n v="3492"/>
    <d v="2009-11-23T00:00:00"/>
    <x v="323"/>
    <x v="0"/>
    <x v="3"/>
    <n v="368"/>
    <s v="Newell 318"/>
    <s v="Bolsa"/>
    <x v="0"/>
    <x v="7"/>
    <n v="33"/>
    <n v="2.78"/>
    <n v="91.74"/>
    <n v="1.1397999999999999"/>
    <n v="37.613399999999999"/>
    <n v="1.25"/>
    <n v="38.863399999999999"/>
    <s v="Roy Skaria"/>
    <x v="1"/>
    <n v="9"/>
    <s v="Manitoba"/>
    <s v="Pradera"/>
    <n v="52.876599999999996"/>
  </r>
  <r>
    <n v="2760"/>
    <n v="19943"/>
    <d v="2009-11-24T00:00:00"/>
    <x v="330"/>
    <x v="2"/>
    <x v="4"/>
    <n v="310"/>
    <s v="Bevis 36 x 72 Conference Mesas"/>
    <s v="Caja Jumbo"/>
    <x v="1"/>
    <x v="11"/>
    <n v="16"/>
    <n v="124.49"/>
    <n v="1991.84"/>
    <n v="46.061299999999996"/>
    <n v="736.98079999999993"/>
    <n v="51.94"/>
    <n v="788.92079999999987"/>
    <s v="Benjamin Patterson"/>
    <x v="1"/>
    <n v="11"/>
    <s v="Yukon"/>
    <s v="Yukon"/>
    <n v="1202.9192"/>
  </r>
  <r>
    <n v="1401"/>
    <n v="10183"/>
    <d v="2009-11-24T00:00:00"/>
    <x v="330"/>
    <x v="2"/>
    <x v="4"/>
    <n v="171"/>
    <s v="Global Stack Chair without Arms, Black"/>
    <s v="Barril Jumbo"/>
    <x v="1"/>
    <x v="2"/>
    <n v="48"/>
    <n v="25.98"/>
    <n v="1247.04"/>
    <n v="10.392000000000001"/>
    <n v="498.81600000000003"/>
    <n v="14.36"/>
    <n v="513.17600000000004"/>
    <s v="Darren Budd"/>
    <x v="1"/>
    <n v="1"/>
    <s v="Ontario"/>
    <s v="Ontario"/>
    <n v="733.86399999999992"/>
  </r>
  <r>
    <n v="5750"/>
    <n v="40835"/>
    <d v="2009-11-24T00:00:00"/>
    <x v="325"/>
    <x v="0"/>
    <x v="0"/>
    <n v="321"/>
    <s v="GBC Prepunched Papel, 19-Hole, for Binding Systems, 24-lb"/>
    <s v="Caja Chica"/>
    <x v="0"/>
    <x v="6"/>
    <n v="26"/>
    <n v="15.01"/>
    <n v="390.26"/>
    <n v="9.1561000000000003"/>
    <n v="238.05860000000001"/>
    <n v="8.4"/>
    <n v="246.45860000000002"/>
    <s v="Jennifer Braxton"/>
    <x v="0"/>
    <n v="13"/>
    <s v="Prince Edward Island"/>
    <s v="Atlantico"/>
    <n v="143.80139999999997"/>
  </r>
  <r>
    <n v="5751"/>
    <n v="40835"/>
    <d v="2009-11-24T00:00:00"/>
    <x v="325"/>
    <x v="0"/>
    <x v="0"/>
    <n v="416"/>
    <s v="Keytronic Designer 104- Key Black Keyboard"/>
    <s v="Caja Chica"/>
    <x v="2"/>
    <x v="8"/>
    <n v="14"/>
    <n v="40.479999999999997"/>
    <n v="566.71999999999991"/>
    <n v="9.3103999999999978"/>
    <n v="130.34559999999996"/>
    <n v="19.989999999999998"/>
    <n v="150.33559999999997"/>
    <s v="Jennifer Braxton"/>
    <x v="0"/>
    <n v="13"/>
    <s v="Prince Edward Island"/>
    <s v="Atlantico"/>
    <n v="416.38439999999991"/>
  </r>
  <r>
    <n v="5752"/>
    <n v="40835"/>
    <d v="2009-11-24T00:00:00"/>
    <x v="330"/>
    <x v="0"/>
    <x v="0"/>
    <n v="167"/>
    <s v="Recycled Eldon Regeneration Jumbo File"/>
    <s v="Caja Chica"/>
    <x v="0"/>
    <x v="0"/>
    <n v="1"/>
    <n v="12.28"/>
    <n v="12.28"/>
    <n v="5.2804000000000002"/>
    <n v="5.2804000000000002"/>
    <n v="6.13"/>
    <n v="11.410399999999999"/>
    <s v="Jennifer Braxton"/>
    <x v="0"/>
    <n v="13"/>
    <s v="Prince Edward Island"/>
    <s v="Atlantico"/>
    <n v="0.86960000000000015"/>
  </r>
  <r>
    <n v="1652"/>
    <n v="11909"/>
    <d v="2009-11-24T00:00:00"/>
    <x v="325"/>
    <x v="0"/>
    <x v="2"/>
    <n v="658"/>
    <s v="Accessory25"/>
    <s v="Bolsa"/>
    <x v="2"/>
    <x v="3"/>
    <n v="11"/>
    <n v="20.99"/>
    <n v="230.89"/>
    <n v="9.0257000000000005"/>
    <n v="99.282700000000006"/>
    <n v="0.99"/>
    <n v="100.2727"/>
    <s v="Stephanie Phelps"/>
    <x v="2"/>
    <n v="5"/>
    <s v="Alberta"/>
    <s v="Oeste"/>
    <n v="130.6173"/>
  </r>
  <r>
    <n v="161"/>
    <n v="998"/>
    <d v="2009-11-25T00:00:00"/>
    <x v="325"/>
    <x v="0"/>
    <x v="2"/>
    <n v="16"/>
    <s v="#10-4 1/8&quot; x 9 1/2&quot; Premium Diagonal Seam Sobres"/>
    <s v="Caja Chica"/>
    <x v="0"/>
    <x v="10"/>
    <n v="16"/>
    <n v="15.74"/>
    <n v="251.84"/>
    <n v="9.4439999999999991"/>
    <n v="151.10399999999998"/>
    <n v="1.39"/>
    <n v="152.49399999999997"/>
    <s v="Allen Rosenblatt"/>
    <x v="0"/>
    <n v="12"/>
    <s v="Nunavut"/>
    <s v="Nunavut"/>
    <n v="99.346000000000032"/>
  </r>
  <r>
    <n v="7813"/>
    <n v="55875"/>
    <d v="2009-11-25T00:00:00"/>
    <x v="329"/>
    <x v="0"/>
    <x v="4"/>
    <n v="381"/>
    <s v="Master Giant Foot® Doorstop, Safety YelBajo"/>
    <s v="Bolsa"/>
    <x v="1"/>
    <x v="1"/>
    <n v="50"/>
    <n v="7.59"/>
    <n v="379.5"/>
    <n v="4.4022000000000006"/>
    <n v="220.11"/>
    <n v="4"/>
    <n v="224.11"/>
    <s v="Brad Eason"/>
    <x v="0"/>
    <n v="8"/>
    <s v="Territorios del Noroeste"/>
    <s v="Territorios del Noroeste"/>
    <n v="155.38999999999999"/>
  </r>
  <r>
    <n v="7814"/>
    <n v="55875"/>
    <d v="2009-11-25T00:00:00"/>
    <x v="330"/>
    <x v="0"/>
    <x v="4"/>
    <n v="382"/>
    <s v="Perma STOR-ALL™ Hanging File Box, 13 1/8&quot;W x 12 1/4&quot;D x 10 1/2&quot;H"/>
    <s v="Caja Chica"/>
    <x v="0"/>
    <x v="0"/>
    <n v="31"/>
    <n v="5.98"/>
    <n v="185.38000000000002"/>
    <n v="1.9135999999999997"/>
    <n v="59.321599999999989"/>
    <n v="4.6900000000000004"/>
    <n v="64.011599999999987"/>
    <s v="Brad Eason"/>
    <x v="0"/>
    <n v="8"/>
    <s v="Territorios del Noroeste"/>
    <s v="Territorios del Noroeste"/>
    <n v="121.36840000000004"/>
  </r>
  <r>
    <n v="1505"/>
    <n v="10884"/>
    <d v="2009-11-25T00:00:00"/>
    <x v="332"/>
    <x v="0"/>
    <x v="3"/>
    <n v="632"/>
    <s v="SC7868i"/>
    <s v="Caja Chica"/>
    <x v="2"/>
    <x v="3"/>
    <n v="24"/>
    <n v="125.99"/>
    <n v="3023.7599999999998"/>
    <n v="56.695499999999996"/>
    <n v="1360.692"/>
    <n v="8.99"/>
    <n v="1369.682"/>
    <s v="Cindy Chapman"/>
    <x v="2"/>
    <n v="11"/>
    <s v="Yukon"/>
    <s v="Yukon"/>
    <n v="1654.0779999999997"/>
  </r>
  <r>
    <n v="6842"/>
    <n v="48710"/>
    <d v="2009-11-25T00:00:00"/>
    <x v="325"/>
    <x v="0"/>
    <x v="1"/>
    <n v="651"/>
    <s v="Adams Phone Message Book, Professional, 400 Message Capacity, 5 3/6” x 11”"/>
    <s v="Bolsa"/>
    <x v="0"/>
    <x v="4"/>
    <n v="4"/>
    <n v="6.98"/>
    <n v="27.92"/>
    <n v="4.3276000000000003"/>
    <n v="17.310400000000001"/>
    <n v="1.6"/>
    <n v="18.910400000000003"/>
    <s v="Cynthia Arntzen"/>
    <x v="3"/>
    <n v="1"/>
    <s v="Ontario"/>
    <s v="Ontario"/>
    <n v="9.0095999999999989"/>
  </r>
  <r>
    <n v="2431"/>
    <n v="17668"/>
    <d v="2009-11-25T00:00:00"/>
    <x v="327"/>
    <x v="0"/>
    <x v="1"/>
    <n v="823"/>
    <s v="Maxell Pro 80 Minute CD-R, 10/Pack"/>
    <s v="Paquete Chico"/>
    <x v="2"/>
    <x v="8"/>
    <n v="49"/>
    <n v="17.48"/>
    <n v="856.52"/>
    <n v="9.6140000000000008"/>
    <n v="471.08600000000001"/>
    <n v="1.99"/>
    <n v="473.07600000000002"/>
    <s v="Erin Creighton"/>
    <x v="1"/>
    <n v="1"/>
    <s v="Ontario"/>
    <s v="Ontario"/>
    <n v="383.44399999999996"/>
  </r>
  <r>
    <n v="2432"/>
    <n v="17668"/>
    <d v="2009-11-25T00:00:00"/>
    <x v="325"/>
    <x v="0"/>
    <x v="1"/>
    <n v="870"/>
    <s v="Polycom VoiceStation 100"/>
    <s v="Medio Box"/>
    <x v="2"/>
    <x v="9"/>
    <n v="24"/>
    <n v="300.98"/>
    <n v="7223.52"/>
    <n v="183.59780000000001"/>
    <n v="4406.3472000000002"/>
    <n v="13.99"/>
    <n v="4420.3371999999999"/>
    <s v="Erin Creighton"/>
    <x v="1"/>
    <n v="1"/>
    <s v="Ontario"/>
    <s v="Ontario"/>
    <n v="2803.1828000000005"/>
  </r>
  <r>
    <n v="2433"/>
    <n v="17668"/>
    <d v="2009-11-25T00:00:00"/>
    <x v="325"/>
    <x v="1"/>
    <x v="1"/>
    <n v="974"/>
    <s v="Phone 918"/>
    <s v="Caja Chica"/>
    <x v="2"/>
    <x v="3"/>
    <n v="13"/>
    <n v="205.99"/>
    <n v="2677.87"/>
    <n v="84.455900000000014"/>
    <n v="1097.9267000000002"/>
    <n v="5"/>
    <n v="1102.9267000000002"/>
    <s v="Erin Creighton"/>
    <x v="1"/>
    <n v="1"/>
    <s v="Ontario"/>
    <s v="Ontario"/>
    <n v="1574.9432999999997"/>
  </r>
  <r>
    <n v="4313"/>
    <n v="30726"/>
    <d v="2009-11-25T00:00:00"/>
    <x v="325"/>
    <x v="0"/>
    <x v="1"/>
    <n v="1193"/>
    <s v="FelBajoes Mighty 8 Compact Surge Protector"/>
    <s v="Caja Chica"/>
    <x v="0"/>
    <x v="5"/>
    <n v="35"/>
    <n v="20.27"/>
    <n v="709.44999999999993"/>
    <n v="8.7161000000000008"/>
    <n v="305.06350000000003"/>
    <n v="3.99"/>
    <n v="309.05350000000004"/>
    <s v="Harold Ryan"/>
    <x v="3"/>
    <n v="1"/>
    <s v="Ontario"/>
    <s v="Ontario"/>
    <n v="400.39649999999989"/>
  </r>
  <r>
    <n v="4526"/>
    <n v="32195"/>
    <d v="2009-11-25T00:00:00"/>
    <x v="329"/>
    <x v="0"/>
    <x v="1"/>
    <n v="189"/>
    <s v="Peel &amp; Seel® Recycled Catalog Sobres, Brown"/>
    <s v="Caja Chica"/>
    <x v="0"/>
    <x v="10"/>
    <n v="7"/>
    <n v="11.58"/>
    <n v="81.06"/>
    <n v="7.5270000000000001"/>
    <n v="52.689"/>
    <n v="6.97"/>
    <n v="59.658999999999999"/>
    <s v="Michelle Huthwaite"/>
    <x v="3"/>
    <n v="1"/>
    <s v="Ontario"/>
    <s v="Ontario"/>
    <n v="21.401000000000003"/>
  </r>
  <r>
    <n v="7817"/>
    <n v="55906"/>
    <d v="2009-11-26T00:00:00"/>
    <x v="329"/>
    <x v="0"/>
    <x v="4"/>
    <n v="839"/>
    <s v="Avery Heavy-Duty EZD ™ Binder With Locking Rings"/>
    <s v="Caja Chica"/>
    <x v="0"/>
    <x v="6"/>
    <n v="49"/>
    <n v="5.58"/>
    <n v="273.42"/>
    <n v="3.5154000000000001"/>
    <n v="172.25460000000001"/>
    <n v="2.99"/>
    <n v="175.24460000000002"/>
    <s v="Saphhira Shifley"/>
    <x v="2"/>
    <n v="6"/>
    <s v="Saskachewan"/>
    <s v="Pradera"/>
    <n v="98.175399999999996"/>
  </r>
  <r>
    <n v="7818"/>
    <n v="55906"/>
    <d v="2009-11-26T00:00:00"/>
    <x v="327"/>
    <x v="0"/>
    <x v="4"/>
    <n v="518"/>
    <s v="Adams Telephone Message Book w/Frequently-Called Numbers Space, 400 Messages per Book"/>
    <s v="Bolsa"/>
    <x v="0"/>
    <x v="4"/>
    <n v="15"/>
    <n v="7.98"/>
    <n v="119.7"/>
    <n v="5.1870000000000003"/>
    <n v="77.805000000000007"/>
    <n v="1.25"/>
    <n v="79.055000000000007"/>
    <s v="Saphhira Shifley"/>
    <x v="2"/>
    <n v="6"/>
    <s v="Saskachewan"/>
    <s v="Pradera"/>
    <n v="40.644999999999996"/>
  </r>
  <r>
    <n v="7819"/>
    <n v="55906"/>
    <d v="2009-11-26T00:00:00"/>
    <x v="327"/>
    <x v="0"/>
    <x v="4"/>
    <n v="1260"/>
    <s v="Desktop 3-Pocket Hot File®"/>
    <s v="Caja Chica"/>
    <x v="0"/>
    <x v="0"/>
    <n v="42"/>
    <n v="54.1"/>
    <n v="2272.2000000000003"/>
    <n v="22.181000000000001"/>
    <n v="931.60200000000009"/>
    <n v="19.989999999999998"/>
    <n v="951.5920000000001"/>
    <s v="Saphhira Shifley"/>
    <x v="2"/>
    <n v="6"/>
    <s v="Saskachewan"/>
    <s v="Pradera"/>
    <n v="1320.6080000000002"/>
  </r>
  <r>
    <n v="7298"/>
    <n v="52035"/>
    <d v="2009-11-27T00:00:00"/>
    <x v="331"/>
    <x v="0"/>
    <x v="0"/>
    <n v="288"/>
    <s v="Canon PC1060 Personal Laser Copier"/>
    <s v="Caja Grande"/>
    <x v="2"/>
    <x v="13"/>
    <n v="29"/>
    <n v="699.99"/>
    <n v="20299.71"/>
    <n v="412.99410000000006"/>
    <n v="11976.828900000002"/>
    <n v="24.49"/>
    <n v="12001.318900000002"/>
    <s v="Roy Skaria"/>
    <x v="1"/>
    <n v="3"/>
    <s v="British Columbia"/>
    <s v="Oeste"/>
    <n v="8298.3910999999971"/>
  </r>
  <r>
    <n v="773"/>
    <n v="5511"/>
    <d v="2009-11-28T00:00:00"/>
    <x v="333"/>
    <x v="1"/>
    <x v="4"/>
    <n v="615"/>
    <s v="DIXON Oriole® Pencils"/>
    <s v="Bolsa"/>
    <x v="0"/>
    <x v="7"/>
    <n v="46"/>
    <n v="2.58"/>
    <n v="118.68"/>
    <n v="1.0578000000000001"/>
    <n v="48.658800000000006"/>
    <n v="1.3"/>
    <n v="49.958800000000004"/>
    <s v="Art Ferguson"/>
    <x v="1"/>
    <n v="4"/>
    <s v="Nova Scotia"/>
    <s v="Atlantico"/>
    <n v="68.72120000000001"/>
  </r>
  <r>
    <n v="774"/>
    <n v="5511"/>
    <d v="2009-11-28T00:00:00"/>
    <x v="333"/>
    <x v="0"/>
    <x v="4"/>
    <n v="249"/>
    <s v="StarTAC Series"/>
    <s v="Caja Chica"/>
    <x v="2"/>
    <x v="3"/>
    <n v="32"/>
    <n v="65.989999999999995"/>
    <n v="2111.6799999999998"/>
    <n v="29.695499999999996"/>
    <n v="950.25599999999986"/>
    <n v="3.9"/>
    <n v="954.15599999999984"/>
    <s v="Art Ferguson"/>
    <x v="1"/>
    <n v="4"/>
    <s v="Nova Scotia"/>
    <s v="Atlantico"/>
    <n v="1157.5239999999999"/>
  </r>
  <r>
    <n v="5604"/>
    <n v="39717"/>
    <d v="2009-11-28T00:00:00"/>
    <x v="331"/>
    <x v="0"/>
    <x v="0"/>
    <n v="989"/>
    <s v="Trav-L-File Heavy-Duty Shuttle II, Black"/>
    <s v="Caja Chica"/>
    <x v="0"/>
    <x v="0"/>
    <n v="20"/>
    <n v="43.57"/>
    <n v="871.4"/>
    <n v="19.606499999999997"/>
    <n v="392.12999999999994"/>
    <n v="16.36"/>
    <n v="408.48999999999995"/>
    <s v="Jennifer Ferguson"/>
    <x v="1"/>
    <n v="6"/>
    <s v="Saskachewan"/>
    <s v="Pradera"/>
    <n v="462.91"/>
  </r>
  <r>
    <n v="2106"/>
    <n v="15074"/>
    <d v="2009-11-28T00:00:00"/>
    <x v="333"/>
    <x v="0"/>
    <x v="2"/>
    <n v="121"/>
    <s v="Xerox 1932"/>
    <s v="Caja Chica"/>
    <x v="0"/>
    <x v="4"/>
    <n v="27"/>
    <n v="35.44"/>
    <n v="956.87999999999988"/>
    <n v="21.972799999999999"/>
    <n v="593.26559999999995"/>
    <n v="5.09"/>
    <n v="598.35559999999998"/>
    <s v="Tim Brockman"/>
    <x v="2"/>
    <n v="5"/>
    <s v="Alberta"/>
    <s v="Oeste"/>
    <n v="358.5243999999999"/>
  </r>
  <r>
    <n v="5154"/>
    <n v="36707"/>
    <d v="2009-11-29T00:00:00"/>
    <x v="331"/>
    <x v="0"/>
    <x v="1"/>
    <n v="296"/>
    <s v="Staples Bulldog Clip"/>
    <s v="Bolsa"/>
    <x v="0"/>
    <x v="12"/>
    <n v="47"/>
    <n v="3.78"/>
    <n v="177.66"/>
    <n v="2.3057999999999996"/>
    <n v="108.37259999999998"/>
    <n v="0.71"/>
    <n v="109.08259999999997"/>
    <s v="Charlotte Melton"/>
    <x v="3"/>
    <n v="8"/>
    <s v="Territorios del Noroeste"/>
    <s v="Territorios del Noroeste"/>
    <n v="68.577400000000026"/>
  </r>
  <r>
    <n v="5487"/>
    <n v="38947"/>
    <d v="2009-11-29T00:00:00"/>
    <x v="334"/>
    <x v="0"/>
    <x v="4"/>
    <n v="508"/>
    <s v="DAX Clear Channel Poster Frame"/>
    <s v="Caja Chica"/>
    <x v="1"/>
    <x v="1"/>
    <n v="20"/>
    <n v="14.58"/>
    <n v="291.60000000000002"/>
    <n v="7.5815999999999999"/>
    <n v="151.63200000000001"/>
    <n v="7.4"/>
    <n v="159.03200000000001"/>
    <s v="Chris Selesnick"/>
    <x v="3"/>
    <n v="1"/>
    <s v="Ontario"/>
    <s v="Ontario"/>
    <n v="132.56800000000001"/>
  </r>
  <r>
    <n v="2872"/>
    <n v="20710"/>
    <d v="2009-11-29T00:00:00"/>
    <x v="331"/>
    <x v="0"/>
    <x v="0"/>
    <n v="1167"/>
    <s v="Imation 3.5&quot; IBM-Formatted Diskettes, 10/Pack"/>
    <s v="Paquete Chico"/>
    <x v="2"/>
    <x v="8"/>
    <n v="31"/>
    <n v="5.98"/>
    <n v="185.38000000000002"/>
    <n v="1.9135999999999997"/>
    <n v="59.321599999999989"/>
    <n v="3.85"/>
    <n v="63.171599999999991"/>
    <s v="Dennis Kane"/>
    <x v="0"/>
    <n v="2"/>
    <s v="Quebec"/>
    <s v="Quebec"/>
    <n v="122.20840000000004"/>
  </r>
  <r>
    <n v="2873"/>
    <n v="20710"/>
    <d v="2009-11-29T00:00:00"/>
    <x v="334"/>
    <x v="0"/>
    <x v="0"/>
    <n v="283"/>
    <s v="Avery 494"/>
    <s v="Caja Chica"/>
    <x v="0"/>
    <x v="14"/>
    <n v="26"/>
    <n v="2.61"/>
    <n v="67.86"/>
    <n v="1.5920999999999998"/>
    <n v="41.394599999999997"/>
    <n v="0.5"/>
    <n v="41.894599999999997"/>
    <s v="Dennis Kane"/>
    <x v="0"/>
    <n v="2"/>
    <s v="Quebec"/>
    <s v="Quebec"/>
    <n v="25.965400000000002"/>
  </r>
  <r>
    <n v="5339"/>
    <n v="37924"/>
    <d v="2009-11-29T00:00:00"/>
    <x v="333"/>
    <x v="0"/>
    <x v="0"/>
    <n v="810"/>
    <s v="Model L Table or Wall-Mount Pencil Sharpener"/>
    <s v="Caja Chica"/>
    <x v="0"/>
    <x v="7"/>
    <n v="21"/>
    <n v="17.989999999999998"/>
    <n v="377.78999999999996"/>
    <n v="7.7357000000000005"/>
    <n v="162.44970000000001"/>
    <n v="8.65"/>
    <n v="171.09970000000001"/>
    <s v="Philip Fox"/>
    <x v="3"/>
    <n v="1"/>
    <s v="Ontario"/>
    <s v="Ontario"/>
    <n v="206.69029999999995"/>
  </r>
  <r>
    <n v="5338"/>
    <n v="37924"/>
    <d v="2009-11-29T00:00:00"/>
    <x v="333"/>
    <x v="0"/>
    <x v="0"/>
    <n v="1201"/>
    <s v="Economy Rollaway Files"/>
    <s v="Caja Chica"/>
    <x v="0"/>
    <x v="0"/>
    <n v="49"/>
    <n v="165.2"/>
    <n v="8094.7999999999993"/>
    <n v="67.731999999999999"/>
    <n v="3318.8679999999999"/>
    <n v="19.989999999999998"/>
    <n v="3338.8579999999997"/>
    <s v="Philip Fox"/>
    <x v="3"/>
    <n v="6"/>
    <s v="Saskachewan"/>
    <s v="Pradera"/>
    <n v="4755.9419999999991"/>
  </r>
  <r>
    <n v="7979"/>
    <n v="57061"/>
    <d v="2009-11-30T00:00:00"/>
    <x v="335"/>
    <x v="0"/>
    <x v="3"/>
    <n v="292"/>
    <s v="Avery Flip-Chart Easel Binder, Black"/>
    <s v="Caja Chica"/>
    <x v="0"/>
    <x v="6"/>
    <n v="21"/>
    <n v="22.38"/>
    <n v="469.97999999999996"/>
    <n v="13.875599999999999"/>
    <n v="291.38759999999996"/>
    <n v="15.1"/>
    <n v="306.48759999999999"/>
    <s v="Dionis Lloyd"/>
    <x v="0"/>
    <n v="2"/>
    <s v="Quebec"/>
    <s v="Quebec"/>
    <n v="163.49239999999998"/>
  </r>
  <r>
    <n v="7980"/>
    <n v="57061"/>
    <d v="2009-11-30T00:00:00"/>
    <x v="331"/>
    <x v="0"/>
    <x v="3"/>
    <n v="339"/>
    <s v="Avery 51"/>
    <s v="Caja Chica"/>
    <x v="0"/>
    <x v="14"/>
    <n v="6"/>
    <n v="6.3"/>
    <n v="37.799999999999997"/>
    <n v="3.843"/>
    <n v="23.058"/>
    <n v="0.5"/>
    <n v="23.558"/>
    <s v="Dionis Lloyd"/>
    <x v="0"/>
    <n v="2"/>
    <s v="Quebec"/>
    <s v="Quebec"/>
    <n v="14.241999999999997"/>
  </r>
  <r>
    <n v="7981"/>
    <n v="57061"/>
    <d v="2009-11-30T00:00:00"/>
    <x v="332"/>
    <x v="0"/>
    <x v="3"/>
    <n v="566"/>
    <s v="Seth Thomas 13 1/2&quot; Wall Clock"/>
    <s v="Caja Chica"/>
    <x v="1"/>
    <x v="1"/>
    <n v="3"/>
    <n v="17.78"/>
    <n v="53.34"/>
    <n v="8.1788000000000007"/>
    <n v="24.5364"/>
    <n v="5.03"/>
    <n v="29.566400000000002"/>
    <s v="Dionis Lloyd"/>
    <x v="0"/>
    <n v="2"/>
    <s v="Quebec"/>
    <s v="Quebec"/>
    <n v="23.773600000000002"/>
  </r>
  <r>
    <n v="1697"/>
    <n v="12258"/>
    <d v="2009-11-30T00:00:00"/>
    <x v="331"/>
    <x v="2"/>
    <x v="3"/>
    <n v="748"/>
    <s v="Office Star - Ergonomic Mid Back Chair with 2-Way Adjustable Arms"/>
    <s v="Barril Jumbo"/>
    <x v="1"/>
    <x v="2"/>
    <n v="3"/>
    <n v="180.98"/>
    <n v="542.93999999999994"/>
    <n v="56.103800000000007"/>
    <n v="168.31140000000002"/>
    <n v="30"/>
    <n v="198.31140000000002"/>
    <s v="Kelly Lampkin"/>
    <x v="3"/>
    <n v="1"/>
    <s v="Ontario"/>
    <s v="Ontario"/>
    <n v="344.62859999999989"/>
  </r>
  <r>
    <n v="1698"/>
    <n v="12258"/>
    <d v="2009-11-30T00:00:00"/>
    <x v="336"/>
    <x v="0"/>
    <x v="3"/>
    <n v="943"/>
    <s v="Bravo II™ Megaboss® 12-Amp Hard Body Upright, Replacement Belts, 2 Belts per Pack"/>
    <s v="Caja Grande"/>
    <x v="0"/>
    <x v="5"/>
    <n v="2"/>
    <n v="3.25"/>
    <n v="6.5"/>
    <n v="1.4299999999999997"/>
    <n v="2.8599999999999994"/>
    <n v="49"/>
    <n v="51.86"/>
    <s v="Kelly Lampkin"/>
    <x v="3"/>
    <n v="1"/>
    <s v="Ontario"/>
    <s v="Ontario"/>
    <n v="-45.36"/>
  </r>
  <r>
    <n v="1699"/>
    <n v="12258"/>
    <d v="2009-11-30T00:00:00"/>
    <x v="337"/>
    <x v="0"/>
    <x v="3"/>
    <n v="426"/>
    <s v="Rubbermaid ClusterMat Chairmats, Mat Size- 66&quot; x 60&quot;, Lip 20&quot; x 11&quot; -90 Degree Angle"/>
    <s v="Medio Box"/>
    <x v="1"/>
    <x v="1"/>
    <n v="22"/>
    <n v="110.98"/>
    <n v="2441.56"/>
    <n v="34.403800000000004"/>
    <n v="756.88360000000011"/>
    <n v="13.99"/>
    <n v="770.87360000000012"/>
    <s v="Kelly Lampkin"/>
    <x v="3"/>
    <n v="1"/>
    <s v="Ontario"/>
    <s v="Ontario"/>
    <n v="1670.6863999999998"/>
  </r>
  <r>
    <n v="1700"/>
    <n v="12258"/>
    <d v="2009-11-30T00:00:00"/>
    <x v="335"/>
    <x v="1"/>
    <x v="3"/>
    <n v="12"/>
    <s v="Advantus Map Pennant Flags and Round Head Tacks"/>
    <s v="Bolsa"/>
    <x v="0"/>
    <x v="12"/>
    <n v="27"/>
    <n v="3.95"/>
    <n v="106.65"/>
    <n v="1.8565"/>
    <n v="50.125500000000002"/>
    <n v="2"/>
    <n v="52.125500000000002"/>
    <s v="Kelly Lampkin"/>
    <x v="3"/>
    <n v="1"/>
    <s v="Ontario"/>
    <s v="Ontario"/>
    <n v="54.524500000000003"/>
  </r>
  <r>
    <n v="5109"/>
    <n v="36416"/>
    <d v="2009-11-30T00:00:00"/>
    <x v="337"/>
    <x v="0"/>
    <x v="3"/>
    <n v="1195"/>
    <s v="Xerox 1998"/>
    <s v="Caja Chica"/>
    <x v="0"/>
    <x v="4"/>
    <n v="44"/>
    <n v="6.48"/>
    <n v="285.12"/>
    <n v="4.0824000000000007"/>
    <n v="179.62560000000002"/>
    <n v="5.82"/>
    <n v="185.44560000000001"/>
    <s v="Sean O'Donnell"/>
    <x v="1"/>
    <n v="1"/>
    <s v="Ontario"/>
    <s v="Ontario"/>
    <n v="99.674399999999991"/>
  </r>
  <r>
    <n v="5110"/>
    <n v="36416"/>
    <d v="2009-11-30T00:00:00"/>
    <x v="337"/>
    <x v="0"/>
    <x v="3"/>
    <n v="575"/>
    <s v="Sanford Colorific Colored Pencils, 12/Box"/>
    <s v="Bolsa"/>
    <x v="0"/>
    <x v="7"/>
    <n v="46"/>
    <n v="2.88"/>
    <n v="132.47999999999999"/>
    <n v="1.2959999999999998"/>
    <n v="59.615999999999993"/>
    <n v="1.01"/>
    <n v="60.625999999999991"/>
    <s v="Sean O'Donnell"/>
    <x v="1"/>
    <n v="1"/>
    <s v="Ontario"/>
    <s v="Ontario"/>
    <n v="71.853999999999999"/>
  </r>
  <r>
    <n v="5626"/>
    <n v="39844"/>
    <d v="2009-12-01T00:00:00"/>
    <x v="332"/>
    <x v="0"/>
    <x v="2"/>
    <n v="256"/>
    <s v="FelBajoes Stor/Drawer® Steel Plus™ Storage Drawers"/>
    <s v="Caja Chica"/>
    <x v="0"/>
    <x v="0"/>
    <n v="47"/>
    <n v="95.43"/>
    <n v="4485.21"/>
    <n v="20.040299999999998"/>
    <n v="941.89409999999998"/>
    <n v="19.989999999999998"/>
    <n v="961.88409999999999"/>
    <s v="Jim Sink"/>
    <x v="1"/>
    <n v="1"/>
    <s v="Ontario"/>
    <s v="Ontario"/>
    <n v="3523.3258999999998"/>
  </r>
  <r>
    <n v="7304"/>
    <n v="52070"/>
    <d v="2009-12-01T00:00:00"/>
    <x v="338"/>
    <x v="0"/>
    <x v="2"/>
    <n v="1079"/>
    <s v="Binney &amp; Smith inkTank™ Erasable Pocket Altolighter, Chisel Tip, YelBajo"/>
    <s v="Bolsa"/>
    <x v="0"/>
    <x v="7"/>
    <n v="29"/>
    <n v="2.2799999999999998"/>
    <n v="66.11999999999999"/>
    <n v="1.3452000000000002"/>
    <n v="39.010800000000003"/>
    <n v="5.2"/>
    <n v="44.210800000000006"/>
    <s v="Natalie Webber"/>
    <x v="1"/>
    <n v="9"/>
    <s v="Manitoba"/>
    <s v="Pradera"/>
    <n v="21.909199999999984"/>
  </r>
  <r>
    <n v="5431"/>
    <n v="38594"/>
    <d v="2009-12-01T00:00:00"/>
    <x v="332"/>
    <x v="0"/>
    <x v="1"/>
    <n v="65"/>
    <s v="80 Minute CD-R Spindle, 100/Pack - Staples"/>
    <s v="Paquete Chico"/>
    <x v="2"/>
    <x v="8"/>
    <n v="26"/>
    <n v="39.479999999999997"/>
    <n v="1026.48"/>
    <n v="18.160799999999998"/>
    <n v="472.18079999999998"/>
    <n v="1.99"/>
    <n v="474.17079999999999"/>
    <s v="Roland Fjeld"/>
    <x v="1"/>
    <n v="3"/>
    <s v="British Columbia"/>
    <s v="Oeste"/>
    <n v="552.30920000000003"/>
  </r>
  <r>
    <n v="917"/>
    <n v="6592"/>
    <d v="2009-12-01T00:00:00"/>
    <x v="339"/>
    <x v="0"/>
    <x v="3"/>
    <n v="279"/>
    <s v="Acme Design Line 8&quot; Stainless Steel Bent Scissors w/Champagne Handles, 3-1/8&quot; Cut"/>
    <s v="Paquete Chico"/>
    <x v="0"/>
    <x v="16"/>
    <n v="29"/>
    <n v="6.84"/>
    <n v="198.35999999999999"/>
    <n v="2.8728000000000002"/>
    <n v="83.311200000000014"/>
    <n v="8.3699999999999992"/>
    <n v="91.681200000000018"/>
    <s v="Tamara Chand"/>
    <x v="2"/>
    <n v="1"/>
    <s v="Ontario"/>
    <s v="Ontario"/>
    <n v="106.67879999999997"/>
  </r>
  <r>
    <n v="918"/>
    <n v="6592"/>
    <d v="2009-12-01T00:00:00"/>
    <x v="338"/>
    <x v="1"/>
    <x v="3"/>
    <n v="295"/>
    <s v="Tennsco Industrial Shelving"/>
    <s v="Caja Grande"/>
    <x v="0"/>
    <x v="0"/>
    <n v="33"/>
    <n v="48.91"/>
    <n v="1614.03"/>
    <n v="8.314700000000002"/>
    <n v="274.38510000000008"/>
    <n v="35"/>
    <n v="309.38510000000008"/>
    <s v="Tamara Chand"/>
    <x v="2"/>
    <n v="1"/>
    <s v="Ontario"/>
    <s v="Ontario"/>
    <n v="1304.6448999999998"/>
  </r>
  <r>
    <n v="5097"/>
    <n v="36355"/>
    <d v="2009-12-02T00:00:00"/>
    <x v="332"/>
    <x v="1"/>
    <x v="1"/>
    <n v="214"/>
    <s v="3M Organizer Strips"/>
    <s v="Caja Chica"/>
    <x v="0"/>
    <x v="6"/>
    <n v="9"/>
    <n v="5.4"/>
    <n v="48.6"/>
    <n v="3.4020000000000001"/>
    <n v="30.618000000000002"/>
    <n v="7.78"/>
    <n v="38.398000000000003"/>
    <s v="Anne Pryor"/>
    <x v="3"/>
    <n v="2"/>
    <s v="Quebec"/>
    <s v="Quebec"/>
    <n v="10.201999999999998"/>
  </r>
  <r>
    <n v="5098"/>
    <n v="36355"/>
    <d v="2009-12-02T00:00:00"/>
    <x v="332"/>
    <x v="0"/>
    <x v="1"/>
    <n v="1128"/>
    <s v="Seth Thomas 8 1/2&quot; Cubicle Clock"/>
    <s v="Caja Chica"/>
    <x v="1"/>
    <x v="1"/>
    <n v="6"/>
    <n v="20.28"/>
    <n v="121.68"/>
    <n v="9.5315999999999992"/>
    <n v="57.189599999999999"/>
    <n v="6.68"/>
    <n v="63.869599999999998"/>
    <s v="Anne Pryor"/>
    <x v="3"/>
    <n v="2"/>
    <s v="Quebec"/>
    <s v="Quebec"/>
    <n v="57.810400000000008"/>
  </r>
  <r>
    <n v="5099"/>
    <n v="36355"/>
    <d v="2009-12-02T00:00:00"/>
    <x v="338"/>
    <x v="0"/>
    <x v="1"/>
    <n v="776"/>
    <s v="Newell 309"/>
    <s v="Bolsa"/>
    <x v="0"/>
    <x v="7"/>
    <n v="10"/>
    <n v="11.55"/>
    <n v="115.5"/>
    <n v="5.1974999999999998"/>
    <n v="51.974999999999994"/>
    <n v="2.36"/>
    <n v="54.334999999999994"/>
    <s v="Anne Pryor"/>
    <x v="3"/>
    <n v="2"/>
    <s v="Quebec"/>
    <s v="Quebec"/>
    <n v="61.165000000000006"/>
  </r>
  <r>
    <n v="5100"/>
    <n v="36355"/>
    <d v="2009-12-02T00:00:00"/>
    <x v="338"/>
    <x v="0"/>
    <x v="1"/>
    <n v="587"/>
    <s v="Kleencut® Forged Office Shears by Acme United Corporation"/>
    <s v="Paquete Chico"/>
    <x v="0"/>
    <x v="16"/>
    <n v="43"/>
    <n v="2.08"/>
    <n v="89.44"/>
    <n v="0.93599999999999994"/>
    <n v="40.247999999999998"/>
    <n v="2.56"/>
    <n v="42.808"/>
    <s v="Anne Pryor"/>
    <x v="3"/>
    <n v="2"/>
    <s v="Quebec"/>
    <s v="Quebec"/>
    <n v="46.631999999999998"/>
  </r>
  <r>
    <n v="105"/>
    <n v="645"/>
    <d v="2009-12-02T00:00:00"/>
    <x v="337"/>
    <x v="0"/>
    <x v="0"/>
    <n v="170"/>
    <s v="GBC Binding covers"/>
    <s v="Caja Chica"/>
    <x v="0"/>
    <x v="6"/>
    <n v="42"/>
    <n v="12.95"/>
    <n v="543.9"/>
    <n v="7.77"/>
    <n v="326.33999999999997"/>
    <n v="4.9800000000000004"/>
    <n v="331.32"/>
    <s v="Harold Engle"/>
    <x v="2"/>
    <n v="13"/>
    <s v="Prince Edward Island"/>
    <s v="Atlantico"/>
    <n v="212.57999999999998"/>
  </r>
  <r>
    <n v="3003"/>
    <n v="21635"/>
    <d v="2009-12-02T00:00:00"/>
    <x v="332"/>
    <x v="0"/>
    <x v="3"/>
    <n v="204"/>
    <s v="GBC Standard Therm-A-Bind Covers"/>
    <s v="Caja Chica"/>
    <x v="0"/>
    <x v="6"/>
    <n v="2"/>
    <n v="24.92"/>
    <n v="49.84"/>
    <n v="15.2012"/>
    <n v="30.4024"/>
    <n v="12.98"/>
    <n v="43.382400000000004"/>
    <s v="Laurel Beltran"/>
    <x v="2"/>
    <n v="6"/>
    <s v="Saskachewan"/>
    <s v="Pradera"/>
    <n v="6.4575999999999993"/>
  </r>
  <r>
    <n v="6952"/>
    <n v="49668"/>
    <d v="2009-12-02T00:00:00"/>
    <x v="340"/>
    <x v="0"/>
    <x v="3"/>
    <n v="1070"/>
    <s v="Rubber Band Ball"/>
    <s v="Bolsa"/>
    <x v="0"/>
    <x v="12"/>
    <n v="25"/>
    <n v="3.74"/>
    <n v="93.5"/>
    <n v="0.63580000000000014"/>
    <n v="15.895000000000003"/>
    <n v="0.94"/>
    <n v="16.835000000000004"/>
    <s v="Michelle Ellison"/>
    <x v="3"/>
    <n v="1"/>
    <s v="Ontario"/>
    <s v="Ontario"/>
    <n v="76.664999999999992"/>
  </r>
  <r>
    <n v="6476"/>
    <n v="46113"/>
    <d v="2009-12-02T00:00:00"/>
    <x v="338"/>
    <x v="1"/>
    <x v="2"/>
    <n v="358"/>
    <s v="3M Polarizing Task Lamp with Clamp Arm, Light Gray"/>
    <s v="Caja Grande"/>
    <x v="1"/>
    <x v="1"/>
    <n v="18"/>
    <n v="136.97999999999999"/>
    <n v="2465.64"/>
    <n v="56.161799999999999"/>
    <n v="1010.9123999999999"/>
    <n v="24.49"/>
    <n v="1035.4023999999999"/>
    <s v="Nick Zandusky"/>
    <x v="0"/>
    <n v="6"/>
    <s v="Saskachewan"/>
    <s v="Pradera"/>
    <n v="1430.2375999999999"/>
  </r>
  <r>
    <n v="2392"/>
    <n v="17317"/>
    <d v="2009-12-03T00:00:00"/>
    <x v="336"/>
    <x v="0"/>
    <x v="2"/>
    <n v="1157"/>
    <s v="Grip Seal Sobres"/>
    <s v="Caja Chica"/>
    <x v="0"/>
    <x v="10"/>
    <n v="7"/>
    <n v="4.42"/>
    <n v="30.939999999999998"/>
    <n v="2.7403999999999997"/>
    <n v="19.182799999999997"/>
    <n v="4.99"/>
    <n v="24.172799999999995"/>
    <s v="Laurel Elliston"/>
    <x v="1"/>
    <n v="2"/>
    <s v="Quebec"/>
    <s v="Quebec"/>
    <n v="6.7672000000000025"/>
  </r>
  <r>
    <n v="2103"/>
    <n v="15040"/>
    <d v="2009-12-04T00:00:00"/>
    <x v="339"/>
    <x v="1"/>
    <x v="3"/>
    <n v="1040"/>
    <s v="Black Print Carbonless Snap-Off® Rapid Letter, 8 1/2&quot; x 7&quot;"/>
    <s v="Bolsa"/>
    <x v="0"/>
    <x v="4"/>
    <n v="48"/>
    <n v="9.11"/>
    <n v="437.28"/>
    <n v="5.4659999999999993"/>
    <n v="262.36799999999994"/>
    <n v="2.15"/>
    <n v="264.51799999999992"/>
    <s v="Carl Weiss"/>
    <x v="2"/>
    <n v="6"/>
    <s v="Saskachewan"/>
    <s v="Pradera"/>
    <n v="172.76200000000006"/>
  </r>
  <r>
    <n v="1874"/>
    <n v="13479"/>
    <d v="2009-12-04T00:00:00"/>
    <x v="341"/>
    <x v="0"/>
    <x v="0"/>
    <n v="220"/>
    <s v="US Robotics 56K V.92 External Faxmodem"/>
    <s v="Caja Chica"/>
    <x v="2"/>
    <x v="8"/>
    <n v="3"/>
    <n v="99.99"/>
    <n v="299.96999999999997"/>
    <n v="47.995199999999997"/>
    <n v="143.98559999999998"/>
    <n v="19.989999999999998"/>
    <n v="163.97559999999999"/>
    <s v="Erin Ashbrook"/>
    <x v="2"/>
    <n v="1"/>
    <s v="Ontario"/>
    <s v="Ontario"/>
    <n v="135.99439999999998"/>
  </r>
  <r>
    <n v="1875"/>
    <n v="13479"/>
    <d v="2009-12-04T00:00:00"/>
    <x v="336"/>
    <x v="0"/>
    <x v="0"/>
    <n v="213"/>
    <s v="i470"/>
    <s v="Caja Chica"/>
    <x v="2"/>
    <x v="3"/>
    <n v="13"/>
    <n v="205.99"/>
    <n v="2677.87"/>
    <n v="90.635599999999997"/>
    <n v="1178.2628"/>
    <n v="5.26"/>
    <n v="1183.5228"/>
    <s v="Erin Ashbrook"/>
    <x v="2"/>
    <n v="1"/>
    <s v="Ontario"/>
    <s v="Ontario"/>
    <n v="1494.3471999999999"/>
  </r>
  <r>
    <n v="4204"/>
    <n v="29889"/>
    <d v="2009-12-04T00:00:00"/>
    <x v="335"/>
    <x v="0"/>
    <x v="2"/>
    <n v="1192"/>
    <s v="Dixon Ticonderoga® Erasable Colored Pencil Set, 12-Color"/>
    <s v="Bolsa"/>
    <x v="0"/>
    <x v="7"/>
    <n v="44"/>
    <n v="5.98"/>
    <n v="263.12"/>
    <n v="2.9302000000000001"/>
    <n v="128.9288"/>
    <n v="1.67"/>
    <n v="130.59879999999998"/>
    <s v="Odella Nelson"/>
    <x v="0"/>
    <n v="1"/>
    <s v="Ontario"/>
    <s v="Ontario"/>
    <n v="132.52120000000002"/>
  </r>
  <r>
    <n v="5059"/>
    <n v="36069"/>
    <d v="2009-12-05T00:00:00"/>
    <x v="342"/>
    <x v="0"/>
    <x v="3"/>
    <n v="1058"/>
    <s v="Tyvek ® Top-Opening Peel &amp; Seel ® Sobres, Gray"/>
    <s v="Caja Chica"/>
    <x v="0"/>
    <x v="10"/>
    <n v="13"/>
    <n v="35.94"/>
    <n v="467.21999999999997"/>
    <n v="21.563999999999997"/>
    <n v="280.33199999999994"/>
    <n v="6.66"/>
    <n v="286.99199999999996"/>
    <s v="Ashley Jarboe"/>
    <x v="3"/>
    <n v="11"/>
    <s v="Yukon"/>
    <s v="Yukon"/>
    <n v="180.22800000000001"/>
  </r>
  <r>
    <n v="5060"/>
    <n v="36069"/>
    <d v="2009-12-05T00:00:00"/>
    <x v="343"/>
    <x v="0"/>
    <x v="3"/>
    <n v="1095"/>
    <s v="Tenex Antistatic Computer Chair Mats"/>
    <s v="Medio Box"/>
    <x v="1"/>
    <x v="1"/>
    <n v="15"/>
    <n v="170.98"/>
    <n v="2564.6999999999998"/>
    <n v="42.744999999999997"/>
    <n v="641.17499999999995"/>
    <n v="13.99"/>
    <n v="655.16499999999996"/>
    <s v="Ashley Jarboe"/>
    <x v="3"/>
    <n v="11"/>
    <s v="Yukon"/>
    <s v="Yukon"/>
    <n v="1909.5349999999999"/>
  </r>
  <r>
    <n v="5061"/>
    <n v="36069"/>
    <d v="2009-12-05T00:00:00"/>
    <x v="335"/>
    <x v="0"/>
    <x v="3"/>
    <n v="887"/>
    <s v="Xerox 1922"/>
    <s v="Caja Chica"/>
    <x v="0"/>
    <x v="4"/>
    <n v="20"/>
    <n v="4.9800000000000004"/>
    <n v="99.600000000000009"/>
    <n v="3.1872000000000003"/>
    <n v="63.744000000000007"/>
    <n v="7.44"/>
    <n v="71.184000000000012"/>
    <s v="Ashley Jarboe"/>
    <x v="3"/>
    <n v="11"/>
    <s v="Yukon"/>
    <s v="Yukon"/>
    <n v="28.415999999999997"/>
  </r>
  <r>
    <n v="2216"/>
    <n v="16032"/>
    <d v="2009-12-05T00:00:00"/>
    <x v="343"/>
    <x v="0"/>
    <x v="3"/>
    <n v="781"/>
    <s v="Nu-Dell Executive Frame"/>
    <s v="Paquete Chico"/>
    <x v="1"/>
    <x v="1"/>
    <n v="35"/>
    <n v="12.64"/>
    <n v="442.40000000000003"/>
    <n v="6.5728000000000009"/>
    <n v="230.04800000000003"/>
    <n v="4.9800000000000004"/>
    <n v="235.02800000000002"/>
    <s v="Brian Thompson"/>
    <x v="3"/>
    <n v="9"/>
    <s v="Manitoba"/>
    <s v="Pradera"/>
    <n v="207.37200000000001"/>
  </r>
  <r>
    <n v="7039"/>
    <n v="50275"/>
    <d v="2009-12-05T00:00:00"/>
    <x v="341"/>
    <x v="1"/>
    <x v="1"/>
    <n v="108"/>
    <s v="Polycom ViewStation™ Adapter H323 Videoconferencing Unit"/>
    <s v="Medio Box"/>
    <x v="2"/>
    <x v="9"/>
    <n v="5"/>
    <n v="1938.02"/>
    <n v="9690.1"/>
    <n v="1201.5724"/>
    <n v="6007.8620000000001"/>
    <n v="13.99"/>
    <n v="6021.8519999999999"/>
    <s v="Gary Hwang"/>
    <x v="3"/>
    <n v="9"/>
    <s v="Manitoba"/>
    <s v="Pradera"/>
    <n v="3668.2480000000005"/>
  </r>
  <r>
    <n v="7040"/>
    <n v="50275"/>
    <d v="2009-12-05T00:00:00"/>
    <x v="341"/>
    <x v="0"/>
    <x v="1"/>
    <n v="611"/>
    <s v="Xerox 226"/>
    <s v="Caja Chica"/>
    <x v="0"/>
    <x v="4"/>
    <n v="31"/>
    <n v="6.48"/>
    <n v="200.88000000000002"/>
    <n v="4.0824000000000007"/>
    <n v="126.55440000000002"/>
    <n v="5.84"/>
    <n v="132.39440000000002"/>
    <s v="Gary Hwang"/>
    <x v="3"/>
    <n v="9"/>
    <s v="Manitoba"/>
    <s v="Pradera"/>
    <n v="68.485600000000005"/>
  </r>
  <r>
    <n v="219"/>
    <n v="1444"/>
    <d v="2009-12-05T00:00:00"/>
    <x v="335"/>
    <x v="0"/>
    <x v="1"/>
    <n v="921"/>
    <s v="Xerox 1984"/>
    <s v="Caja Chica"/>
    <x v="0"/>
    <x v="4"/>
    <n v="2"/>
    <n v="6.48"/>
    <n v="12.96"/>
    <n v="4.1472000000000007"/>
    <n v="8.2944000000000013"/>
    <n v="8.74"/>
    <n v="17.034400000000002"/>
    <s v="Noel Staavos"/>
    <x v="3"/>
    <n v="10"/>
    <s v="Newfoundland"/>
    <s v="Atlantico"/>
    <n v="-4.0744000000000007"/>
  </r>
  <r>
    <n v="217"/>
    <n v="1444"/>
    <d v="2009-12-05T00:00:00"/>
    <x v="335"/>
    <x v="1"/>
    <x v="1"/>
    <n v="288"/>
    <s v="Canon PC1060 Personal Laser Copier"/>
    <s v="Caja Grande"/>
    <x v="2"/>
    <x v="13"/>
    <n v="32"/>
    <n v="699.99"/>
    <n v="22399.68"/>
    <n v="412.99410000000006"/>
    <n v="13215.811200000002"/>
    <n v="24.49"/>
    <n v="13240.301200000002"/>
    <s v="Noel Staavos"/>
    <x v="3"/>
    <n v="4"/>
    <s v="Nova Scotia"/>
    <s v="Atlantico"/>
    <n v="9159.3787999999986"/>
  </r>
  <r>
    <n v="220"/>
    <n v="1444"/>
    <d v="2009-12-05T00:00:00"/>
    <x v="335"/>
    <x v="0"/>
    <x v="1"/>
    <n v="1141"/>
    <s v="Advantus Rolling Storage Box"/>
    <s v="Caja Chica"/>
    <x v="0"/>
    <x v="0"/>
    <n v="24"/>
    <n v="17.149999999999999"/>
    <n v="411.59999999999997"/>
    <n v="7.2030000000000003"/>
    <n v="172.87200000000001"/>
    <n v="4.96"/>
    <n v="177.83200000000002"/>
    <s v="Noel Staavos"/>
    <x v="3"/>
    <n v="2"/>
    <s v="Quebec"/>
    <s v="Quebec"/>
    <n v="233.76799999999994"/>
  </r>
  <r>
    <n v="221"/>
    <n v="1444"/>
    <d v="2009-12-05T00:00:00"/>
    <x v="341"/>
    <x v="0"/>
    <x v="1"/>
    <n v="726"/>
    <s v="Xerox 1979"/>
    <s v="Caja Chica"/>
    <x v="0"/>
    <x v="4"/>
    <n v="25"/>
    <n v="30.98"/>
    <n v="774.5"/>
    <n v="18.588000000000001"/>
    <n v="464.70000000000005"/>
    <n v="8.74"/>
    <n v="473.44000000000005"/>
    <s v="Noel Staavos"/>
    <x v="3"/>
    <n v="1"/>
    <s v="Ontario"/>
    <s v="Ontario"/>
    <n v="301.05999999999995"/>
  </r>
  <r>
    <n v="218"/>
    <n v="1444"/>
    <d v="2009-12-05T00:00:00"/>
    <x v="339"/>
    <x v="2"/>
    <x v="1"/>
    <n v="154"/>
    <s v="Okidata ML395C Color Dot Matrix Printer"/>
    <s v="Barril Jumbo"/>
    <x v="2"/>
    <x v="9"/>
    <n v="13"/>
    <n v="1360.14"/>
    <n v="17681.82"/>
    <n v="557.65740000000005"/>
    <n v="7249.5462000000007"/>
    <n v="14.7"/>
    <n v="7264.2462000000005"/>
    <s v="Noel Staavos"/>
    <x v="3"/>
    <n v="1"/>
    <s v="Ontario"/>
    <s v="Ontario"/>
    <n v="10417.573799999998"/>
  </r>
  <r>
    <n v="5806"/>
    <n v="41185"/>
    <d v="2009-12-06T00:00:00"/>
    <x v="335"/>
    <x v="0"/>
    <x v="4"/>
    <n v="590"/>
    <s v="Xerox 196"/>
    <s v="Caja Chica"/>
    <x v="0"/>
    <x v="4"/>
    <n v="2"/>
    <n v="5.78"/>
    <n v="11.56"/>
    <n v="3.6992000000000003"/>
    <n v="7.3984000000000005"/>
    <n v="7.96"/>
    <n v="15.3584"/>
    <s v="Ben Ferrer"/>
    <x v="1"/>
    <n v="1"/>
    <s v="Ontario"/>
    <s v="Ontario"/>
    <n v="-3.7983999999999991"/>
  </r>
  <r>
    <n v="6443"/>
    <n v="45824"/>
    <d v="2009-12-06T00:00:00"/>
    <x v="339"/>
    <x v="0"/>
    <x v="2"/>
    <n v="200"/>
    <s v="Hon Olson Stacker Stools"/>
    <s v="Caja Grande"/>
    <x v="1"/>
    <x v="2"/>
    <n v="44"/>
    <n v="140.81"/>
    <n v="6195.64"/>
    <n v="60.548300000000005"/>
    <n v="2664.1252000000004"/>
    <n v="24.49"/>
    <n v="2688.6152000000002"/>
    <s v="Duane Huffman"/>
    <x v="2"/>
    <n v="1"/>
    <s v="Ontario"/>
    <s v="Ontario"/>
    <n v="3507.0248000000001"/>
  </r>
  <r>
    <n v="6538"/>
    <n v="46528"/>
    <d v="2009-12-06T00:00:00"/>
    <x v="339"/>
    <x v="1"/>
    <x v="1"/>
    <n v="567"/>
    <s v="Tenex Carpeted, Granite-Look or Clear Contemporary Contour Shape Chair Mats"/>
    <s v="Bolsa"/>
    <x v="1"/>
    <x v="1"/>
    <n v="43"/>
    <n v="70.709999999999994"/>
    <n v="3040.5299999999997"/>
    <n v="15.556199999999997"/>
    <n v="668.9165999999999"/>
    <n v="37.58"/>
    <n v="706.49659999999994"/>
    <s v="Edward Nazzal"/>
    <x v="3"/>
    <n v="1"/>
    <s v="Ontario"/>
    <s v="Ontario"/>
    <n v="2334.0333999999998"/>
  </r>
  <r>
    <n v="6539"/>
    <n v="46528"/>
    <d v="2009-12-06T00:00:00"/>
    <x v="340"/>
    <x v="0"/>
    <x v="1"/>
    <n v="442"/>
    <s v="Xerox 1939"/>
    <s v="Caja Chica"/>
    <x v="0"/>
    <x v="4"/>
    <n v="23"/>
    <n v="18.97"/>
    <n v="436.30999999999995"/>
    <n v="11.951099999999999"/>
    <n v="274.87529999999998"/>
    <n v="9.5399999999999991"/>
    <n v="284.4153"/>
    <s v="Edward Nazzal"/>
    <x v="3"/>
    <n v="1"/>
    <s v="Ontario"/>
    <s v="Ontario"/>
    <n v="151.89469999999994"/>
  </r>
  <r>
    <n v="3430"/>
    <n v="24455"/>
    <d v="2009-12-06T00:00:00"/>
    <x v="339"/>
    <x v="0"/>
    <x v="2"/>
    <n v="188"/>
    <s v="IBM 80 Minute CD-R Spindle, 50/Pack"/>
    <s v="Paquete Chico"/>
    <x v="2"/>
    <x v="8"/>
    <n v="8"/>
    <n v="20.89"/>
    <n v="167.12"/>
    <n v="10.8628"/>
    <n v="86.9024"/>
    <n v="1.99"/>
    <n v="88.892399999999995"/>
    <s v="Fred Wasserman"/>
    <x v="3"/>
    <n v="1"/>
    <s v="Ontario"/>
    <s v="Ontario"/>
    <n v="78.22760000000001"/>
  </r>
  <r>
    <n v="3431"/>
    <n v="24455"/>
    <d v="2009-12-06T00:00:00"/>
    <x v="340"/>
    <x v="0"/>
    <x v="2"/>
    <n v="924"/>
    <s v="Fluorescent Altolighters by Dixon"/>
    <s v="Bolsa"/>
    <x v="0"/>
    <x v="7"/>
    <n v="41"/>
    <n v="3.98"/>
    <n v="163.18"/>
    <n v="1.9501999999999999"/>
    <n v="79.958199999999991"/>
    <n v="0.83"/>
    <n v="80.788199999999989"/>
    <s v="Fred Wasserman"/>
    <x v="3"/>
    <n v="1"/>
    <s v="Ontario"/>
    <s v="Ontario"/>
    <n v="82.391800000000018"/>
  </r>
  <r>
    <n v="5501"/>
    <n v="39015"/>
    <d v="2009-12-06T00:00:00"/>
    <x v="341"/>
    <x v="2"/>
    <x v="1"/>
    <n v="811"/>
    <s v="Okidata ML320 Series Turbo Dot Matrix Printers"/>
    <s v="Caja Jumbo"/>
    <x v="2"/>
    <x v="9"/>
    <n v="13"/>
    <n v="399.98"/>
    <n v="5199.74"/>
    <n v="175.99119999999999"/>
    <n v="2287.8856000000001"/>
    <n v="12.06"/>
    <n v="2299.9456"/>
    <s v="Lycoris Saunders"/>
    <x v="1"/>
    <n v="1"/>
    <s v="Ontario"/>
    <s v="Ontario"/>
    <n v="2899.7943999999998"/>
  </r>
  <r>
    <n v="5502"/>
    <n v="39015"/>
    <d v="2009-12-06T00:00:00"/>
    <x v="341"/>
    <x v="0"/>
    <x v="1"/>
    <n v="556"/>
    <s v="Xerox 1994"/>
    <s v="Caja Chica"/>
    <x v="0"/>
    <x v="4"/>
    <n v="11"/>
    <n v="6.48"/>
    <n v="71.28"/>
    <n v="4.0824000000000007"/>
    <n v="44.906400000000005"/>
    <n v="5.74"/>
    <n v="50.646400000000007"/>
    <s v="Lycoris Saunders"/>
    <x v="1"/>
    <n v="1"/>
    <s v="Ontario"/>
    <s v="Ontario"/>
    <n v="20.633599999999994"/>
  </r>
  <r>
    <n v="2286"/>
    <n v="16480"/>
    <d v="2009-12-06T00:00:00"/>
    <x v="339"/>
    <x v="1"/>
    <x v="2"/>
    <n v="214"/>
    <s v="3M Organizer Strips"/>
    <s v="Caja Chica"/>
    <x v="0"/>
    <x v="6"/>
    <n v="14"/>
    <n v="5.4"/>
    <n v="75.600000000000009"/>
    <n v="3.4020000000000001"/>
    <n v="47.628"/>
    <n v="7.78"/>
    <n v="55.408000000000001"/>
    <s v="Nat Gilpin"/>
    <x v="2"/>
    <n v="1"/>
    <s v="Ontario"/>
    <s v="Ontario"/>
    <n v="20.192000000000007"/>
  </r>
  <r>
    <n v="6454"/>
    <n v="45959"/>
    <d v="2009-12-06T00:00:00"/>
    <x v="339"/>
    <x v="1"/>
    <x v="1"/>
    <n v="1048"/>
    <s v="GBC ProClick Spines for 32-Hole Punch"/>
    <s v="Caja Chica"/>
    <x v="0"/>
    <x v="6"/>
    <n v="15"/>
    <n v="12.53"/>
    <n v="187.95"/>
    <n v="7.7685999999999993"/>
    <n v="116.529"/>
    <n v="7.17"/>
    <n v="123.699"/>
    <s v="Roy Collins"/>
    <x v="1"/>
    <n v="6"/>
    <s v="Saskachewan"/>
    <s v="Pradera"/>
    <n v="64.250999999999991"/>
  </r>
  <r>
    <n v="6455"/>
    <n v="45959"/>
    <d v="2009-12-06T00:00:00"/>
    <x v="339"/>
    <x v="0"/>
    <x v="1"/>
    <n v="449"/>
    <s v="Zoom V.92 USB External Faxmodem"/>
    <s v="Caja Chica"/>
    <x v="2"/>
    <x v="8"/>
    <n v="35"/>
    <n v="49.99"/>
    <n v="1749.65"/>
    <n v="29.494100000000007"/>
    <n v="1032.2935000000002"/>
    <n v="19.989999999999998"/>
    <n v="1052.2835000000002"/>
    <s v="Roy Collins"/>
    <x v="1"/>
    <n v="6"/>
    <s v="Saskachewan"/>
    <s v="Pradera"/>
    <n v="697.36649999999986"/>
  </r>
  <r>
    <n v="3474"/>
    <n v="24737"/>
    <d v="2009-12-06T00:00:00"/>
    <x v="340"/>
    <x v="2"/>
    <x v="0"/>
    <n v="156"/>
    <s v="Global Ergonomic Managers Chair"/>
    <s v="Barril Jumbo"/>
    <x v="1"/>
    <x v="2"/>
    <n v="3"/>
    <n v="180.98"/>
    <n v="542.93999999999994"/>
    <n v="74.201800000000006"/>
    <n v="222.60540000000003"/>
    <n v="26.2"/>
    <n v="248.80540000000002"/>
    <s v="Sonia Sunley"/>
    <x v="0"/>
    <n v="3"/>
    <s v="British Columbia"/>
    <s v="Oeste"/>
    <n v="294.13459999999992"/>
  </r>
  <r>
    <n v="3475"/>
    <n v="24737"/>
    <d v="2009-12-06T00:00:00"/>
    <x v="335"/>
    <x v="0"/>
    <x v="0"/>
    <n v="491"/>
    <s v="Xerox 1995"/>
    <s v="Caja Chica"/>
    <x v="0"/>
    <x v="4"/>
    <n v="26"/>
    <n v="6.48"/>
    <n v="168.48000000000002"/>
    <n v="4.0824000000000007"/>
    <n v="106.14240000000002"/>
    <n v="5.19"/>
    <n v="111.33240000000002"/>
    <s v="Sonia Sunley"/>
    <x v="0"/>
    <n v="3"/>
    <s v="British Columbia"/>
    <s v="Oeste"/>
    <n v="57.147599999999997"/>
  </r>
  <r>
    <n v="5203"/>
    <n v="36992"/>
    <d v="2009-12-07T00:00:00"/>
    <x v="340"/>
    <x v="1"/>
    <x v="1"/>
    <n v="236"/>
    <s v="Acme® 8&quot; Straight Scissors"/>
    <s v="Paquete Chico"/>
    <x v="0"/>
    <x v="16"/>
    <n v="34"/>
    <n v="12.98"/>
    <n v="441.32"/>
    <n v="5.1920000000000002"/>
    <n v="176.52800000000002"/>
    <n v="3.14"/>
    <n v="179.66800000000001"/>
    <s v="Aleksandra Gannaway"/>
    <x v="1"/>
    <n v="6"/>
    <s v="Saskachewan"/>
    <s v="Pradera"/>
    <n v="261.65199999999999"/>
  </r>
  <r>
    <n v="4984"/>
    <n v="35457"/>
    <d v="2009-12-07T00:00:00"/>
    <x v="344"/>
    <x v="0"/>
    <x v="3"/>
    <n v="1038"/>
    <s v="Tripp Lite Isotel 8 Ultra 8 Outlet Metal Surge"/>
    <s v="Caja Chica"/>
    <x v="0"/>
    <x v="5"/>
    <n v="45"/>
    <n v="70.97"/>
    <n v="3193.65"/>
    <n v="29.097700000000003"/>
    <n v="1309.3965000000001"/>
    <n v="3.5"/>
    <n v="1312.8965000000001"/>
    <s v="Georgia Rosenberg"/>
    <x v="2"/>
    <n v="7"/>
    <s v="New Brunswick"/>
    <s v="Atlantico"/>
    <n v="1880.7535"/>
  </r>
  <r>
    <n v="7643"/>
    <n v="54755"/>
    <d v="2009-12-07T00:00:00"/>
    <x v="342"/>
    <x v="0"/>
    <x v="4"/>
    <n v="637"/>
    <s v="Keytronic 105-Key Spanish Keyboard"/>
    <s v="Caja Chica"/>
    <x v="2"/>
    <x v="8"/>
    <n v="44"/>
    <n v="73.98"/>
    <n v="3255.1200000000003"/>
    <n v="17.0154"/>
    <n v="748.67759999999998"/>
    <n v="4"/>
    <n v="752.67759999999998"/>
    <s v="Matt Collister"/>
    <x v="3"/>
    <n v="1"/>
    <s v="Ontario"/>
    <s v="Ontario"/>
    <n v="2502.4424000000004"/>
  </r>
  <r>
    <n v="1123"/>
    <n v="8229"/>
    <d v="2009-12-07T00:00:00"/>
    <x v="340"/>
    <x v="2"/>
    <x v="1"/>
    <n v="702"/>
    <s v="Okidata ML520 Series Dot Matrix Printers"/>
    <s v="Barril Jumbo"/>
    <x v="2"/>
    <x v="9"/>
    <n v="7"/>
    <n v="510.14"/>
    <n v="3570.98"/>
    <n v="224.46159999999998"/>
    <n v="1571.2311999999997"/>
    <n v="14.7"/>
    <n v="1585.9311999999998"/>
    <s v="Patrick O'Brill"/>
    <x v="3"/>
    <n v="3"/>
    <s v="British Columbia"/>
    <s v="Oeste"/>
    <n v="1985.0488000000003"/>
  </r>
  <r>
    <n v="1124"/>
    <n v="8229"/>
    <d v="2009-12-07T00:00:00"/>
    <x v="340"/>
    <x v="0"/>
    <x v="1"/>
    <n v="703"/>
    <s v="TOPS Voice Message Log Book, Flash Format"/>
    <s v="Bolsa"/>
    <x v="0"/>
    <x v="4"/>
    <n v="50"/>
    <n v="4.76"/>
    <n v="238"/>
    <n v="3.0463999999999998"/>
    <n v="152.32"/>
    <n v="3.01"/>
    <n v="155.32999999999998"/>
    <s v="Patrick O'Brill"/>
    <x v="3"/>
    <n v="3"/>
    <s v="British Columbia"/>
    <s v="Oeste"/>
    <n v="82.670000000000016"/>
  </r>
  <r>
    <n v="8310"/>
    <n v="59365"/>
    <d v="2009-12-07T00:00:00"/>
    <x v="340"/>
    <x v="2"/>
    <x v="1"/>
    <n v="1209"/>
    <s v="Epson LQ-870 Dot Matrix Printer"/>
    <s v="Barril Jumbo"/>
    <x v="2"/>
    <x v="9"/>
    <n v="1"/>
    <n v="535.64"/>
    <n v="535.64"/>
    <n v="219.61240000000001"/>
    <n v="219.61240000000001"/>
    <n v="14.7"/>
    <n v="234.3124"/>
    <s v="Sanjit Engle"/>
    <x v="3"/>
    <n v="9"/>
    <s v="Manitoba"/>
    <s v="Pradera"/>
    <n v="301.32759999999996"/>
  </r>
  <r>
    <n v="5295"/>
    <n v="37700"/>
    <d v="2009-12-08T00:00:00"/>
    <x v="345"/>
    <x v="1"/>
    <x v="4"/>
    <n v="687"/>
    <s v="GBC Therma-A-Bind 250T Electric Binding System"/>
    <s v="Caja Chica"/>
    <x v="0"/>
    <x v="6"/>
    <n v="27"/>
    <n v="122.99"/>
    <n v="3320.73"/>
    <n v="77.483699999999999"/>
    <n v="2092.0599000000002"/>
    <n v="19.989999999999998"/>
    <n v="2112.0499"/>
    <s v="Shaun Chance"/>
    <x v="1"/>
    <n v="5"/>
    <s v="Alberta"/>
    <s v="Oeste"/>
    <n v="1208.6801"/>
  </r>
  <r>
    <n v="6691"/>
    <n v="47617"/>
    <d v="2009-12-08T00:00:00"/>
    <x v="340"/>
    <x v="0"/>
    <x v="2"/>
    <n v="890"/>
    <s v="Ibico Hi-Tech Manual Binding System"/>
    <s v="Caja Chica"/>
    <x v="0"/>
    <x v="6"/>
    <n v="17"/>
    <n v="304.99"/>
    <n v="5184.83"/>
    <n v="182.994"/>
    <n v="3110.8980000000001"/>
    <n v="19.989999999999998"/>
    <n v="3130.8879999999999"/>
    <s v="Sylvia Foulston"/>
    <x v="1"/>
    <n v="2"/>
    <s v="Quebec"/>
    <s v="Quebec"/>
    <n v="2053.942"/>
  </r>
  <r>
    <n v="8303"/>
    <n v="59297"/>
    <d v="2009-12-09T00:00:00"/>
    <x v="345"/>
    <x v="2"/>
    <x v="1"/>
    <n v="742"/>
    <s v="Hewlett-Packard 2600DN Business Color Inkjet Printer"/>
    <s v="Caja Jumbo"/>
    <x v="2"/>
    <x v="9"/>
    <n v="13"/>
    <n v="119.99"/>
    <n v="1559.87"/>
    <n v="73.193899999999999"/>
    <n v="951.52070000000003"/>
    <n v="56.14"/>
    <n v="1007.6607"/>
    <s v="Annie Thurman"/>
    <x v="2"/>
    <n v="5"/>
    <s v="Alberta"/>
    <s v="Oeste"/>
    <n v="552.20929999999987"/>
  </r>
  <r>
    <n v="7111"/>
    <n v="50754"/>
    <d v="2009-12-09T00:00:00"/>
    <x v="342"/>
    <x v="0"/>
    <x v="2"/>
    <n v="52"/>
    <s v="Bell Sonecor JB700 Caller ID"/>
    <s v="Medio Box"/>
    <x v="2"/>
    <x v="3"/>
    <n v="9"/>
    <n v="7.99"/>
    <n v="71.91"/>
    <n v="3.1960000000000002"/>
    <n v="28.764000000000003"/>
    <n v="5.03"/>
    <n v="33.794000000000004"/>
    <s v="Becky Castell"/>
    <x v="2"/>
    <n v="8"/>
    <s v="Territorios del Noroeste"/>
    <s v="Territorios del Noroeste"/>
    <n v="38.115999999999993"/>
  </r>
  <r>
    <n v="7179"/>
    <n v="51233"/>
    <d v="2009-12-09T00:00:00"/>
    <x v="340"/>
    <x v="0"/>
    <x v="3"/>
    <n v="381"/>
    <s v="Master Giant Foot® Doorstop, Safety YelBajo"/>
    <s v="Bolsa"/>
    <x v="1"/>
    <x v="1"/>
    <n v="3"/>
    <n v="7.59"/>
    <n v="22.77"/>
    <n v="4.4022000000000006"/>
    <n v="13.206600000000002"/>
    <n v="4"/>
    <n v="17.206600000000002"/>
    <s v="Eleni McCrary"/>
    <x v="1"/>
    <n v="4"/>
    <s v="Nova Scotia"/>
    <s v="Atlantico"/>
    <n v="5.5633999999999979"/>
  </r>
  <r>
    <n v="1134"/>
    <n v="8290"/>
    <d v="2009-12-09T00:00:00"/>
    <x v="345"/>
    <x v="0"/>
    <x v="4"/>
    <n v="704"/>
    <s v="Avery 48"/>
    <s v="Caja Chica"/>
    <x v="0"/>
    <x v="14"/>
    <n v="32"/>
    <n v="6.3"/>
    <n v="201.6"/>
    <n v="3.843"/>
    <n v="122.976"/>
    <n v="0.5"/>
    <n v="123.476"/>
    <s v="Patrick O'Brill"/>
    <x v="3"/>
    <n v="3"/>
    <s v="British Columbia"/>
    <s v="Oeste"/>
    <n v="78.123999999999995"/>
  </r>
  <r>
    <n v="5887"/>
    <n v="41765"/>
    <d v="2009-12-09T00:00:00"/>
    <x v="345"/>
    <x v="0"/>
    <x v="1"/>
    <n v="541"/>
    <s v="Cardinal Holdit Business Card Pockets"/>
    <s v="Caja Chica"/>
    <x v="0"/>
    <x v="6"/>
    <n v="41"/>
    <n v="4.9800000000000004"/>
    <n v="204.18"/>
    <n v="3.1374000000000004"/>
    <n v="128.63340000000002"/>
    <n v="4.95"/>
    <n v="133.58340000000001"/>
    <s v="Victoria Wilson"/>
    <x v="3"/>
    <n v="1"/>
    <s v="Ontario"/>
    <s v="Ontario"/>
    <n v="70.596599999999995"/>
  </r>
  <r>
    <n v="801"/>
    <n v="5735"/>
    <d v="2009-12-10T00:00:00"/>
    <x v="345"/>
    <x v="2"/>
    <x v="1"/>
    <n v="401"/>
    <s v="Global Adaptabilities™ Conference Mesas"/>
    <s v="Caja Jumbo"/>
    <x v="1"/>
    <x v="11"/>
    <n v="10"/>
    <n v="280.98"/>
    <n v="2809.8"/>
    <n v="61.815599999999996"/>
    <n v="618.15599999999995"/>
    <n v="35.67"/>
    <n v="653.82599999999991"/>
    <s v="Art Foster"/>
    <x v="3"/>
    <n v="3"/>
    <s v="British Columbia"/>
    <s v="Oeste"/>
    <n v="2155.9740000000002"/>
  </r>
  <r>
    <n v="7949"/>
    <n v="56803"/>
    <d v="2009-12-10T00:00:00"/>
    <x v="342"/>
    <x v="0"/>
    <x v="2"/>
    <n v="547"/>
    <s v="Xerox 1976"/>
    <s v="Caja Chica"/>
    <x v="0"/>
    <x v="4"/>
    <n v="42"/>
    <n v="6.48"/>
    <n v="272.16000000000003"/>
    <n v="4.0824000000000007"/>
    <n v="171.46080000000003"/>
    <n v="5.9"/>
    <n v="177.36080000000004"/>
    <s v="Carlos Soltero"/>
    <x v="0"/>
    <n v="9"/>
    <s v="Manitoba"/>
    <s v="Pradera"/>
    <n v="94.799199999999985"/>
  </r>
  <r>
    <n v="6807"/>
    <n v="48483"/>
    <d v="2009-12-10T00:00:00"/>
    <x v="345"/>
    <x v="1"/>
    <x v="4"/>
    <n v="1182"/>
    <s v="Quartet Alpha® White Chalk, 12/Pack"/>
    <s v="Bolsa"/>
    <x v="0"/>
    <x v="7"/>
    <n v="18"/>
    <n v="2.21"/>
    <n v="39.78"/>
    <n v="1.3701999999999999"/>
    <n v="24.663599999999999"/>
    <n v="1"/>
    <n v="25.663599999999999"/>
    <s v="Steve Nguyen"/>
    <x v="0"/>
    <n v="1"/>
    <s v="Ontario"/>
    <s v="Ontario"/>
    <n v="14.116400000000002"/>
  </r>
  <r>
    <n v="1031"/>
    <n v="7527"/>
    <d v="2009-12-11T00:00:00"/>
    <x v="343"/>
    <x v="0"/>
    <x v="1"/>
    <n v="806"/>
    <s v="Artistic Insta-Plaque"/>
    <s v="Paquete Chico"/>
    <x v="1"/>
    <x v="1"/>
    <n v="37"/>
    <n v="15.68"/>
    <n v="580.16"/>
    <n v="8.4672000000000001"/>
    <n v="313.28640000000001"/>
    <n v="3.73"/>
    <n v="317.01640000000003"/>
    <s v="Nora Price"/>
    <x v="0"/>
    <n v="7"/>
    <s v="New Brunswick"/>
    <s v="Atlantico"/>
    <n v="263.14359999999994"/>
  </r>
  <r>
    <n v="1032"/>
    <n v="7527"/>
    <d v="2009-12-11T00:00:00"/>
    <x v="343"/>
    <x v="0"/>
    <x v="1"/>
    <n v="788"/>
    <s v="T65"/>
    <s v="Caja Chica"/>
    <x v="2"/>
    <x v="3"/>
    <n v="42"/>
    <n v="195.99"/>
    <n v="8231.58"/>
    <n v="86.235599999999991"/>
    <n v="3621.8951999999995"/>
    <n v="4.2"/>
    <n v="3626.0951999999993"/>
    <s v="Nora Price"/>
    <x v="0"/>
    <n v="7"/>
    <s v="New Brunswick"/>
    <s v="Atlantico"/>
    <n v="4605.4848000000002"/>
  </r>
  <r>
    <n v="419"/>
    <n v="2818"/>
    <d v="2009-12-11T00:00:00"/>
    <x v="346"/>
    <x v="0"/>
    <x v="1"/>
    <n v="806"/>
    <s v="Artistic Insta-Plaque"/>
    <s v="Paquete Chico"/>
    <x v="1"/>
    <x v="1"/>
    <n v="37"/>
    <n v="15.68"/>
    <n v="580.16"/>
    <n v="8.4672000000000001"/>
    <n v="313.28640000000001"/>
    <n v="3.73"/>
    <n v="317.01640000000003"/>
    <s v="Ross Baird"/>
    <x v="1"/>
    <n v="9"/>
    <s v="Manitoba"/>
    <s v="Pradera"/>
    <n v="263.14359999999994"/>
  </r>
  <r>
    <n v="420"/>
    <n v="2818"/>
    <d v="2009-12-11T00:00:00"/>
    <x v="343"/>
    <x v="0"/>
    <x v="1"/>
    <n v="216"/>
    <s v="GE 4 Foot Flourescent Tube, 40 Watt"/>
    <s v="Paquete Chico"/>
    <x v="1"/>
    <x v="1"/>
    <n v="39"/>
    <n v="14.98"/>
    <n v="584.22"/>
    <n v="9.1378000000000004"/>
    <n v="356.37420000000003"/>
    <n v="8.99"/>
    <n v="365.36420000000004"/>
    <s v="Ross Baird"/>
    <x v="1"/>
    <n v="9"/>
    <s v="Manitoba"/>
    <s v="Pradera"/>
    <n v="218.85579999999999"/>
  </r>
  <r>
    <n v="421"/>
    <n v="2818"/>
    <d v="2009-12-11T00:00:00"/>
    <x v="343"/>
    <x v="0"/>
    <x v="1"/>
    <n v="205"/>
    <s v="Xerox 1892"/>
    <s v="Caja Chica"/>
    <x v="0"/>
    <x v="4"/>
    <n v="2"/>
    <n v="38.76"/>
    <n v="77.52"/>
    <n v="24.8064"/>
    <n v="49.6128"/>
    <n v="13.26"/>
    <n v="62.872799999999998"/>
    <s v="Ross Baird"/>
    <x v="1"/>
    <n v="9"/>
    <s v="Manitoba"/>
    <s v="Pradera"/>
    <n v="14.647199999999998"/>
  </r>
  <r>
    <n v="6908"/>
    <n v="49283"/>
    <d v="2009-12-11T00:00:00"/>
    <x v="343"/>
    <x v="0"/>
    <x v="0"/>
    <n v="47"/>
    <s v="Xerox 1881"/>
    <s v="Caja Chica"/>
    <x v="0"/>
    <x v="4"/>
    <n v="25"/>
    <n v="12.28"/>
    <n v="307"/>
    <n v="7.6135999999999999"/>
    <n v="190.34"/>
    <n v="6.47"/>
    <n v="196.81"/>
    <s v="Shaun Weien"/>
    <x v="3"/>
    <n v="9"/>
    <s v="Manitoba"/>
    <s v="Pradera"/>
    <n v="110.19"/>
  </r>
  <r>
    <n v="5511"/>
    <n v="39076"/>
    <d v="2009-12-11T00:00:00"/>
    <x v="343"/>
    <x v="0"/>
    <x v="4"/>
    <n v="441"/>
    <s v="Xerox 1928"/>
    <s v="Caja Chica"/>
    <x v="0"/>
    <x v="4"/>
    <n v="41"/>
    <n v="5.28"/>
    <n v="216.48000000000002"/>
    <n v="3.1680000000000001"/>
    <n v="129.88800000000001"/>
    <n v="6.26"/>
    <n v="136.148"/>
    <s v="Tom Stivers"/>
    <x v="1"/>
    <n v="2"/>
    <s v="Quebec"/>
    <s v="Quebec"/>
    <n v="80.332000000000022"/>
  </r>
  <r>
    <n v="7354"/>
    <n v="52391"/>
    <d v="2009-12-12T00:00:00"/>
    <x v="344"/>
    <x v="0"/>
    <x v="0"/>
    <n v="275"/>
    <s v="Snap-A-Way® Black Print Carbonless Speed Message, No Reply Area, Duplicate"/>
    <s v="Bolsa"/>
    <x v="0"/>
    <x v="4"/>
    <n v="36"/>
    <n v="29.14"/>
    <n v="1049.04"/>
    <n v="18.066800000000001"/>
    <n v="650.40480000000002"/>
    <n v="4.8600000000000003"/>
    <n v="655.26480000000004"/>
    <s v="Alan Hwang"/>
    <x v="1"/>
    <n v="1"/>
    <s v="Ontario"/>
    <s v="Ontario"/>
    <n v="393.77519999999993"/>
  </r>
  <r>
    <n v="7355"/>
    <n v="52391"/>
    <d v="2009-12-12T00:00:00"/>
    <x v="344"/>
    <x v="0"/>
    <x v="0"/>
    <n v="805"/>
    <s v="Iris® 3-Drawer Stacking Bin, Black"/>
    <s v="Caja Chica"/>
    <x v="0"/>
    <x v="0"/>
    <n v="39"/>
    <n v="20.89"/>
    <n v="814.71"/>
    <n v="3.5513000000000008"/>
    <n v="138.50070000000002"/>
    <n v="11.52"/>
    <n v="150.02070000000003"/>
    <s v="Alan Hwang"/>
    <x v="1"/>
    <n v="1"/>
    <s v="Ontario"/>
    <s v="Ontario"/>
    <n v="664.6893"/>
  </r>
  <r>
    <n v="4200"/>
    <n v="29857"/>
    <d v="2009-12-12T00:00:00"/>
    <x v="344"/>
    <x v="2"/>
    <x v="1"/>
    <n v="230"/>
    <s v="Sauder Forest Hills Library, Woodland Oak Finish"/>
    <s v="Caja Jumbo"/>
    <x v="1"/>
    <x v="15"/>
    <n v="41"/>
    <n v="140.97999999999999"/>
    <n v="5780.1799999999994"/>
    <n v="32.425399999999996"/>
    <n v="1329.4413999999999"/>
    <n v="36.090000000000003"/>
    <n v="1365.5313999999998"/>
    <s v="Angele Hood"/>
    <x v="2"/>
    <n v="3"/>
    <s v="British Columbia"/>
    <s v="Oeste"/>
    <n v="4414.6485999999995"/>
  </r>
  <r>
    <n v="2919"/>
    <n v="21091"/>
    <d v="2009-12-12T00:00:00"/>
    <x v="344"/>
    <x v="1"/>
    <x v="0"/>
    <n v="896"/>
    <s v="GBC Instant Index™ System for Binding Systems"/>
    <s v="Caja Chica"/>
    <x v="0"/>
    <x v="6"/>
    <n v="32"/>
    <n v="8.8800000000000008"/>
    <n v="284.16000000000003"/>
    <n v="5.7720000000000011"/>
    <n v="184.70400000000004"/>
    <n v="6.28"/>
    <n v="190.98400000000004"/>
    <s v="Bill Donatelli"/>
    <x v="1"/>
    <n v="1"/>
    <s v="Ontario"/>
    <s v="Ontario"/>
    <n v="93.175999999999988"/>
  </r>
  <r>
    <n v="5209"/>
    <n v="36999"/>
    <d v="2009-12-12T00:00:00"/>
    <x v="346"/>
    <x v="2"/>
    <x v="1"/>
    <n v="461"/>
    <s v="Sharp 1540cs Digital Laser Copier"/>
    <s v="Barril Jumbo"/>
    <x v="2"/>
    <x v="13"/>
    <n v="28"/>
    <n v="549.99"/>
    <n v="15399.720000000001"/>
    <n v="357.49350000000004"/>
    <n v="10009.818000000001"/>
    <n v="49"/>
    <n v="10058.818000000001"/>
    <s v="Cari MacIntyre"/>
    <x v="1"/>
    <n v="1"/>
    <s v="Ontario"/>
    <s v="Ontario"/>
    <n v="5340.902"/>
  </r>
  <r>
    <n v="5210"/>
    <n v="36999"/>
    <d v="2009-12-12T00:00:00"/>
    <x v="346"/>
    <x v="1"/>
    <x v="1"/>
    <n v="952"/>
    <s v="2160"/>
    <s v="Caja Chica"/>
    <x v="2"/>
    <x v="3"/>
    <n v="3"/>
    <n v="115.99"/>
    <n v="347.96999999999997"/>
    <n v="49.875700000000002"/>
    <n v="149.62710000000001"/>
    <n v="5.99"/>
    <n v="155.61710000000002"/>
    <s v="Cari MacIntyre"/>
    <x v="1"/>
    <n v="1"/>
    <s v="Ontario"/>
    <s v="Ontario"/>
    <n v="192.35289999999995"/>
  </r>
  <r>
    <n v="1692"/>
    <n v="12224"/>
    <d v="2009-12-12T00:00:00"/>
    <x v="344"/>
    <x v="2"/>
    <x v="0"/>
    <n v="310"/>
    <s v="Bevis 36 x 72 Conference Mesas"/>
    <s v="Caja Jumbo"/>
    <x v="1"/>
    <x v="11"/>
    <n v="2"/>
    <n v="124.49"/>
    <n v="248.98"/>
    <n v="46.061299999999996"/>
    <n v="92.122599999999991"/>
    <n v="51.94"/>
    <n v="144.06259999999997"/>
    <s v="Joni Blumstein"/>
    <x v="2"/>
    <n v="1"/>
    <s v="Ontario"/>
    <s v="Ontario"/>
    <n v="104.91740000000001"/>
  </r>
  <r>
    <n v="1693"/>
    <n v="12224"/>
    <d v="2009-12-12T00:00:00"/>
    <x v="343"/>
    <x v="0"/>
    <x v="0"/>
    <n v="528"/>
    <s v="Accessory17"/>
    <s v="Bolsa"/>
    <x v="2"/>
    <x v="3"/>
    <n v="29"/>
    <n v="35.99"/>
    <n v="1043.71"/>
    <n v="6.478200000000002"/>
    <n v="187.86780000000005"/>
    <n v="5"/>
    <n v="192.86780000000005"/>
    <s v="Joni Blumstein"/>
    <x v="2"/>
    <n v="1"/>
    <s v="Ontario"/>
    <s v="Ontario"/>
    <n v="850.84220000000005"/>
  </r>
  <r>
    <n v="4970"/>
    <n v="35364"/>
    <d v="2009-12-12T00:00:00"/>
    <x v="344"/>
    <x v="0"/>
    <x v="4"/>
    <n v="659"/>
    <s v="Xerox 199"/>
    <s v="Caja Chica"/>
    <x v="0"/>
    <x v="4"/>
    <n v="16"/>
    <n v="4.28"/>
    <n v="68.48"/>
    <n v="2.5680000000000001"/>
    <n v="41.088000000000001"/>
    <n v="5.68"/>
    <n v="46.768000000000001"/>
    <s v="Lisa DeCherney"/>
    <x v="1"/>
    <n v="3"/>
    <s v="British Columbia"/>
    <s v="Oeste"/>
    <n v="21.712000000000003"/>
  </r>
  <r>
    <n v="4971"/>
    <n v="35364"/>
    <d v="2009-12-12T00:00:00"/>
    <x v="344"/>
    <x v="2"/>
    <x v="4"/>
    <n v="568"/>
    <s v="Bretford Rectangular Conference Table Tops"/>
    <s v="Caja Jumbo"/>
    <x v="1"/>
    <x v="11"/>
    <n v="29"/>
    <n v="376.13"/>
    <n v="10907.77"/>
    <n v="97.793800000000005"/>
    <n v="2836.0201999999999"/>
    <n v="85.63"/>
    <n v="2921.6502"/>
    <s v="Lisa DeCherney"/>
    <x v="1"/>
    <n v="3"/>
    <s v="British Columbia"/>
    <s v="Oeste"/>
    <n v="7986.1198000000004"/>
  </r>
  <r>
    <n v="4972"/>
    <n v="35364"/>
    <d v="2009-12-12T00:00:00"/>
    <x v="346"/>
    <x v="2"/>
    <x v="4"/>
    <n v="660"/>
    <s v="Bush Advantage Collection® Racetrack Conference Table"/>
    <s v="Caja Jumbo"/>
    <x v="1"/>
    <x v="11"/>
    <n v="37"/>
    <n v="424.21"/>
    <n v="15695.769999999999"/>
    <n v="139.98929999999999"/>
    <n v="5179.6040999999996"/>
    <n v="110.2"/>
    <n v="5289.8040999999994"/>
    <s v="Lisa DeCherney"/>
    <x v="1"/>
    <n v="3"/>
    <s v="British Columbia"/>
    <s v="Oeste"/>
    <n v="10405.965899999999"/>
  </r>
  <r>
    <n v="4973"/>
    <n v="35364"/>
    <d v="2009-12-12T00:00:00"/>
    <x v="344"/>
    <x v="0"/>
    <x v="4"/>
    <n v="524"/>
    <s v="T28 WORLD"/>
    <s v="Caja Chica"/>
    <x v="2"/>
    <x v="3"/>
    <n v="8"/>
    <n v="195.99"/>
    <n v="1567.92"/>
    <n v="78.396000000000015"/>
    <n v="627.16800000000012"/>
    <n v="8.99"/>
    <n v="636.15800000000013"/>
    <s v="Lisa DeCherney"/>
    <x v="1"/>
    <n v="3"/>
    <s v="British Columbia"/>
    <s v="Oeste"/>
    <n v="931.76199999999994"/>
  </r>
  <r>
    <n v="3937"/>
    <n v="28037"/>
    <d v="2009-12-12T00:00:00"/>
    <x v="346"/>
    <x v="0"/>
    <x v="0"/>
    <n v="263"/>
    <s v="HP Office Papel (20Lb. and 87 Bright)"/>
    <s v="Caja Chica"/>
    <x v="0"/>
    <x v="4"/>
    <n v="31"/>
    <n v="6.68"/>
    <n v="207.07999999999998"/>
    <n v="4.2084000000000001"/>
    <n v="130.46039999999999"/>
    <n v="6.93"/>
    <n v="137.3904"/>
    <s v="Maxwell Schwartz"/>
    <x v="1"/>
    <n v="6"/>
    <s v="Saskachewan"/>
    <s v="Pradera"/>
    <n v="69.689599999999984"/>
  </r>
  <r>
    <n v="2228"/>
    <n v="16102"/>
    <d v="2009-12-13T00:00:00"/>
    <x v="347"/>
    <x v="2"/>
    <x v="2"/>
    <n v="39"/>
    <s v="Global Troy™ Executive Leather Bajo-Back Tilter"/>
    <s v="Barril Jumbo"/>
    <x v="1"/>
    <x v="2"/>
    <n v="25"/>
    <n v="500.98"/>
    <n v="12524.5"/>
    <n v="200.39200000000002"/>
    <n v="5009.8"/>
    <n v="26"/>
    <n v="5035.8"/>
    <s v="Aaron Hawkins"/>
    <x v="3"/>
    <n v="11"/>
    <s v="Yukon"/>
    <s v="Yukon"/>
    <n v="7488.7"/>
  </r>
  <r>
    <n v="1062"/>
    <n v="7845"/>
    <d v="2009-12-13T00:00:00"/>
    <x v="346"/>
    <x v="1"/>
    <x v="4"/>
    <n v="994"/>
    <s v="Acco Pressboard Covers with Storage Hooks, 14 7/8&quot; x 11&quot;, Light Blue"/>
    <s v="Caja Chica"/>
    <x v="0"/>
    <x v="6"/>
    <n v="22"/>
    <n v="4.91"/>
    <n v="108.02000000000001"/>
    <n v="3.1424000000000003"/>
    <n v="69.132800000000003"/>
    <n v="5.68"/>
    <n v="74.81280000000001"/>
    <s v="Todd Boyes"/>
    <x v="0"/>
    <n v="1"/>
    <s v="Ontario"/>
    <s v="Ontario"/>
    <n v="33.2072"/>
  </r>
  <r>
    <n v="1063"/>
    <n v="7845"/>
    <d v="2009-12-13T00:00:00"/>
    <x v="344"/>
    <x v="1"/>
    <x v="4"/>
    <n v="1052"/>
    <s v="Xerox 1916"/>
    <s v="Caja Chica"/>
    <x v="0"/>
    <x v="4"/>
    <n v="45"/>
    <n v="48.94"/>
    <n v="2202.2999999999997"/>
    <n v="31.811"/>
    <n v="1431.4949999999999"/>
    <n v="5.86"/>
    <n v="1437.3549999999998"/>
    <s v="Todd Boyes"/>
    <x v="0"/>
    <n v="1"/>
    <s v="Ontario"/>
    <s v="Ontario"/>
    <n v="764.94499999999994"/>
  </r>
  <r>
    <n v="5401"/>
    <n v="38400"/>
    <d v="2009-12-14T00:00:00"/>
    <x v="347"/>
    <x v="1"/>
    <x v="2"/>
    <n v="816"/>
    <s v="DAX Wood Document Frame."/>
    <s v="Bolsa"/>
    <x v="1"/>
    <x v="1"/>
    <n v="8"/>
    <n v="13.73"/>
    <n v="109.84"/>
    <n v="6.3157999999999994"/>
    <n v="50.526399999999995"/>
    <n v="6.85"/>
    <n v="57.376399999999997"/>
    <s v="Candace McMahon"/>
    <x v="1"/>
    <n v="1"/>
    <s v="Ontario"/>
    <s v="Ontario"/>
    <n v="52.463600000000007"/>
  </r>
  <r>
    <n v="5471"/>
    <n v="38882"/>
    <d v="2009-12-14T00:00:00"/>
    <x v="347"/>
    <x v="2"/>
    <x v="4"/>
    <n v="304"/>
    <s v="Global Alto-Back Leather Tilter, Burgundy"/>
    <s v="Barril Jumbo"/>
    <x v="1"/>
    <x v="2"/>
    <n v="37"/>
    <n v="122.99"/>
    <n v="4550.63"/>
    <n v="31.977399999999999"/>
    <n v="1183.1638"/>
    <n v="70.2"/>
    <n v="1253.3638000000001"/>
    <s v="Hunter Lopez"/>
    <x v="2"/>
    <n v="3"/>
    <s v="British Columbia"/>
    <s v="Oeste"/>
    <n v="3297.2662"/>
  </r>
  <r>
    <n v="5470"/>
    <n v="38882"/>
    <d v="2009-12-14T00:00:00"/>
    <x v="344"/>
    <x v="0"/>
    <x v="4"/>
    <n v="1076"/>
    <s v="Xerox 1888"/>
    <s v="Caja Chica"/>
    <x v="0"/>
    <x v="4"/>
    <n v="40"/>
    <n v="55.48"/>
    <n v="2219.1999999999998"/>
    <n v="34.952399999999997"/>
    <n v="1398.096"/>
    <n v="4.8499999999999996"/>
    <n v="1402.9459999999999"/>
    <s v="Hunter Lopez"/>
    <x v="2"/>
    <n v="4"/>
    <s v="Nova Scotia"/>
    <s v="Atlantico"/>
    <n v="816.25399999999991"/>
  </r>
  <r>
    <n v="274"/>
    <n v="1891"/>
    <d v="2009-12-14T00:00:00"/>
    <x v="348"/>
    <x v="0"/>
    <x v="3"/>
    <n v="351"/>
    <s v="Tenex Contemporary Contur Chairmats for Bajo and Medio Pile Carpet, Computer, 39&quot; x 49&quot;"/>
    <s v="Medio Box"/>
    <x v="1"/>
    <x v="1"/>
    <n v="3"/>
    <n v="107.53"/>
    <n v="322.59000000000003"/>
    <n v="37.6355"/>
    <n v="112.90649999999999"/>
    <n v="5.81"/>
    <n v="118.7165"/>
    <s v="Jeremy Ellison"/>
    <x v="0"/>
    <n v="1"/>
    <s v="Ontario"/>
    <s v="Ontario"/>
    <n v="203.87350000000004"/>
  </r>
  <r>
    <n v="804"/>
    <n v="5765"/>
    <d v="2009-12-14T00:00:00"/>
    <x v="349"/>
    <x v="0"/>
    <x v="3"/>
    <n v="1083"/>
    <s v="Xerox 1880"/>
    <s v="Caja Chica"/>
    <x v="0"/>
    <x v="4"/>
    <n v="23"/>
    <n v="35.44"/>
    <n v="815.11999999999989"/>
    <n v="21.972799999999999"/>
    <n v="505.37439999999998"/>
    <n v="19.989999999999998"/>
    <n v="525.36439999999993"/>
    <s v="Jonathan Doherty"/>
    <x v="1"/>
    <n v="6"/>
    <s v="Saskachewan"/>
    <s v="Pradera"/>
    <n v="289.75559999999996"/>
  </r>
  <r>
    <n v="1826"/>
    <n v="13120"/>
    <d v="2009-12-14T00:00:00"/>
    <x v="349"/>
    <x v="0"/>
    <x v="3"/>
    <n v="170"/>
    <s v="GBC Binding covers"/>
    <s v="Caja Chica"/>
    <x v="0"/>
    <x v="6"/>
    <n v="46"/>
    <n v="12.95"/>
    <n v="595.69999999999993"/>
    <n v="7.77"/>
    <n v="357.41999999999996"/>
    <n v="4.9800000000000004"/>
    <n v="362.4"/>
    <s v="Joy Smith"/>
    <x v="2"/>
    <n v="13"/>
    <s v="Prince Edward Island"/>
    <s v="Atlantico"/>
    <n v="233.29999999999995"/>
  </r>
  <r>
    <n v="1827"/>
    <n v="13120"/>
    <d v="2009-12-14T00:00:00"/>
    <x v="344"/>
    <x v="0"/>
    <x v="3"/>
    <n v="204"/>
    <s v="GBC Standard Therm-A-Bind Covers"/>
    <s v="Caja Chica"/>
    <x v="0"/>
    <x v="6"/>
    <n v="8"/>
    <n v="24.92"/>
    <n v="199.36"/>
    <n v="15.2012"/>
    <n v="121.6096"/>
    <n v="12.98"/>
    <n v="134.58959999999999"/>
    <s v="Joy Smith"/>
    <x v="2"/>
    <n v="13"/>
    <s v="Prince Edward Island"/>
    <s v="Atlantico"/>
    <n v="64.770400000000024"/>
  </r>
  <r>
    <n v="7613"/>
    <n v="54468"/>
    <d v="2009-12-14T00:00:00"/>
    <x v="347"/>
    <x v="0"/>
    <x v="0"/>
    <n v="283"/>
    <s v="Avery 494"/>
    <s v="Caja Chica"/>
    <x v="0"/>
    <x v="14"/>
    <n v="15"/>
    <n v="2.61"/>
    <n v="39.15"/>
    <n v="1.5920999999999998"/>
    <n v="23.881499999999999"/>
    <n v="0.5"/>
    <n v="24.381499999999999"/>
    <s v="Valerie Takahito"/>
    <x v="2"/>
    <n v="9"/>
    <s v="Manitoba"/>
    <s v="Pradera"/>
    <n v="14.7685"/>
  </r>
  <r>
    <n v="7614"/>
    <n v="54468"/>
    <d v="2009-12-14T00:00:00"/>
    <x v="347"/>
    <x v="0"/>
    <x v="0"/>
    <n v="420"/>
    <s v="Hunt BOSTON® Vista® Battery-Operated Pencil Sharpener, Black"/>
    <s v="Paquete Chico"/>
    <x v="0"/>
    <x v="7"/>
    <n v="35"/>
    <n v="11.66"/>
    <n v="408.1"/>
    <n v="4.8972000000000007"/>
    <n v="171.40200000000002"/>
    <n v="7.95"/>
    <n v="179.352"/>
    <s v="Valerie Takahito"/>
    <x v="2"/>
    <n v="9"/>
    <s v="Manitoba"/>
    <s v="Pradera"/>
    <n v="228.74800000000002"/>
  </r>
  <r>
    <n v="8331"/>
    <n v="59556"/>
    <d v="2009-12-15T00:00:00"/>
    <x v="350"/>
    <x v="0"/>
    <x v="2"/>
    <n v="479"/>
    <s v="Binder Clips by OIC"/>
    <s v="Bolsa"/>
    <x v="0"/>
    <x v="12"/>
    <n v="27"/>
    <n v="1.48"/>
    <n v="39.96"/>
    <n v="0.93240000000000001"/>
    <n v="25.174800000000001"/>
    <n v="0.7"/>
    <n v="25.8748"/>
    <s v="Mark Van Huff"/>
    <x v="3"/>
    <n v="6"/>
    <s v="Saskachewan"/>
    <s v="Pradera"/>
    <n v="14.0852"/>
  </r>
  <r>
    <n v="8332"/>
    <n v="59556"/>
    <d v="2009-12-15T00:00:00"/>
    <x v="348"/>
    <x v="0"/>
    <x v="2"/>
    <n v="1064"/>
    <s v="TimeportP7382"/>
    <s v="Caja Chica"/>
    <x v="2"/>
    <x v="3"/>
    <n v="5"/>
    <n v="205.99"/>
    <n v="1029.95"/>
    <n v="90.635599999999997"/>
    <n v="453.178"/>
    <n v="8.99"/>
    <n v="462.16800000000001"/>
    <s v="Mark Van Huff"/>
    <x v="3"/>
    <n v="6"/>
    <s v="Saskachewan"/>
    <s v="Pradera"/>
    <n v="567.78200000000004"/>
  </r>
  <r>
    <n v="2669"/>
    <n v="19300"/>
    <d v="2009-12-16T00:00:00"/>
    <x v="350"/>
    <x v="0"/>
    <x v="4"/>
    <n v="250"/>
    <s v="Rediform Wirebound &quot;Phone Memo&quot; Message Book, 11 x 5-3/4"/>
    <s v="Bolsa"/>
    <x v="0"/>
    <x v="4"/>
    <n v="10"/>
    <n v="7.64"/>
    <n v="76.399999999999991"/>
    <n v="4.8895999999999997"/>
    <n v="48.896000000000001"/>
    <n v="5.83"/>
    <n v="54.725999999999999"/>
    <s v="Denny Joy"/>
    <x v="1"/>
    <n v="9"/>
    <s v="Manitoba"/>
    <s v="Pradera"/>
    <n v="21.673999999999992"/>
  </r>
  <r>
    <n v="460"/>
    <n v="3110"/>
    <d v="2009-12-16T00:00:00"/>
    <x v="351"/>
    <x v="2"/>
    <x v="0"/>
    <n v="845"/>
    <s v="Epson C82 Color Inkjet Printer"/>
    <s v="Barril Jumbo"/>
    <x v="2"/>
    <x v="9"/>
    <n v="13"/>
    <n v="119.99"/>
    <n v="1559.87"/>
    <n v="76.793599999999998"/>
    <n v="998.31679999999994"/>
    <n v="14"/>
    <n v="1012.3167999999999"/>
    <s v="Helen Andreada"/>
    <x v="1"/>
    <n v="9"/>
    <s v="Manitoba"/>
    <s v="Pradera"/>
    <n v="547.55319999999995"/>
  </r>
  <r>
    <n v="6765"/>
    <n v="48192"/>
    <d v="2009-12-16T00:00:00"/>
    <x v="350"/>
    <x v="2"/>
    <x v="4"/>
    <n v="230"/>
    <s v="Sauder Forest Hills Library, Woodland Oak Finish"/>
    <s v="Caja Jumbo"/>
    <x v="1"/>
    <x v="15"/>
    <n v="15"/>
    <n v="140.97999999999999"/>
    <n v="2114.6999999999998"/>
    <n v="32.425399999999996"/>
    <n v="486.38099999999997"/>
    <n v="36.090000000000003"/>
    <n v="522.471"/>
    <s v="Jill Matthias"/>
    <x v="2"/>
    <n v="3"/>
    <s v="British Columbia"/>
    <s v="Oeste"/>
    <n v="1592.2289999999998"/>
  </r>
  <r>
    <n v="3511"/>
    <n v="25027"/>
    <d v="2009-12-16T00:00:00"/>
    <x v="351"/>
    <x v="2"/>
    <x v="1"/>
    <n v="100"/>
    <s v="Bevis Round Conference Table Top &amp; Single Column Base"/>
    <s v="Caja Jumbo"/>
    <x v="1"/>
    <x v="11"/>
    <n v="25"/>
    <n v="146.34"/>
    <n v="3658.5"/>
    <n v="51.219000000000001"/>
    <n v="1280.4750000000001"/>
    <n v="43.75"/>
    <n v="1324.2250000000001"/>
    <s v="Mick Brown"/>
    <x v="2"/>
    <n v="11"/>
    <s v="Yukon"/>
    <s v="Yukon"/>
    <n v="2334.2749999999996"/>
  </r>
  <r>
    <n v="8133"/>
    <n v="58144"/>
    <d v="2009-12-16T00:00:00"/>
    <x v="352"/>
    <x v="0"/>
    <x v="3"/>
    <n v="390"/>
    <s v="Xerox 1935"/>
    <s v="Caja Chica"/>
    <x v="0"/>
    <x v="4"/>
    <n v="29"/>
    <n v="26.38"/>
    <n v="765.02"/>
    <n v="16.091799999999999"/>
    <n v="466.66219999999998"/>
    <n v="5.86"/>
    <n v="472.5222"/>
    <s v="Muhammed MacIntyre"/>
    <x v="0"/>
    <n v="13"/>
    <s v="Prince Edward Island"/>
    <s v="Atlantico"/>
    <n v="292.49779999999998"/>
  </r>
  <r>
    <n v="147"/>
    <n v="930"/>
    <d v="2009-12-16T00:00:00"/>
    <x v="350"/>
    <x v="1"/>
    <x v="4"/>
    <n v="495"/>
    <s v="Deflect-o EconoMat Studded, No Bevel Mat for Bajo Pile Carpeting"/>
    <s v="Medio Box"/>
    <x v="1"/>
    <x v="1"/>
    <n v="22"/>
    <n v="41.32"/>
    <n v="909.04"/>
    <n v="9.9168000000000003"/>
    <n v="218.1696"/>
    <n v="58.66"/>
    <n v="276.82960000000003"/>
    <s v="Phillina Ober"/>
    <x v="0"/>
    <n v="7"/>
    <s v="New Brunswick"/>
    <s v="Atlantico"/>
    <n v="632.21039999999994"/>
  </r>
  <r>
    <n v="148"/>
    <n v="930"/>
    <d v="2009-12-16T00:00:00"/>
    <x v="348"/>
    <x v="0"/>
    <x v="4"/>
    <n v="819"/>
    <s v="Adams Phone Message Book, 200 Message Capacity, 8 1/16” x 11”"/>
    <s v="Bolsa"/>
    <x v="0"/>
    <x v="4"/>
    <n v="11"/>
    <n v="6.88"/>
    <n v="75.679999999999993"/>
    <n v="4.1967999999999996"/>
    <n v="46.1648"/>
    <n v="2"/>
    <n v="48.1648"/>
    <s v="Phillina Ober"/>
    <x v="0"/>
    <n v="7"/>
    <s v="New Brunswick"/>
    <s v="Atlantico"/>
    <n v="27.515199999999993"/>
  </r>
  <r>
    <n v="6512"/>
    <n v="46341"/>
    <d v="2009-12-17T00:00:00"/>
    <x v="351"/>
    <x v="0"/>
    <x v="0"/>
    <n v="114"/>
    <s v="Newell 323"/>
    <s v="Bolsa"/>
    <x v="0"/>
    <x v="7"/>
    <n v="23"/>
    <n v="1.68"/>
    <n v="38.64"/>
    <n v="0.68880000000000008"/>
    <n v="15.842400000000001"/>
    <n v="1.57"/>
    <n v="17.412400000000002"/>
    <s v="Astrea Jones"/>
    <x v="1"/>
    <n v="2"/>
    <s v="Quebec"/>
    <s v="Quebec"/>
    <n v="21.227599999999999"/>
  </r>
  <r>
    <n v="3345"/>
    <n v="23936"/>
    <d v="2009-12-17T00:00:00"/>
    <x v="353"/>
    <x v="0"/>
    <x v="1"/>
    <n v="271"/>
    <s v="12 Colored Short Pencils"/>
    <s v="Bolsa"/>
    <x v="0"/>
    <x v="7"/>
    <n v="27"/>
    <n v="2.6"/>
    <n v="70.2"/>
    <n v="1.0920000000000001"/>
    <n v="29.484000000000002"/>
    <n v="2.4"/>
    <n v="31.884"/>
    <s v="Darrin Van Huff"/>
    <x v="3"/>
    <n v="6"/>
    <s v="Saskachewan"/>
    <s v="Pradera"/>
    <n v="38.316000000000003"/>
  </r>
  <r>
    <n v="2123"/>
    <n v="15111"/>
    <d v="2009-12-17T00:00:00"/>
    <x v="353"/>
    <x v="0"/>
    <x v="2"/>
    <n v="1254"/>
    <s v="Kensington 4 Outlet MasterPiece® Compact Power Control Center"/>
    <s v="Caja Chica"/>
    <x v="0"/>
    <x v="5"/>
    <n v="13"/>
    <n v="81.319999999999993"/>
    <n v="1057.1599999999999"/>
    <n v="34.967600000000004"/>
    <n v="454.57880000000006"/>
    <n v="0.99"/>
    <n v="455.56880000000007"/>
    <s v="Juliana Krohn"/>
    <x v="1"/>
    <n v="11"/>
    <s v="Yukon"/>
    <s v="Yukon"/>
    <n v="601.59119999999984"/>
  </r>
  <r>
    <n v="4470"/>
    <n v="31847"/>
    <d v="2009-12-18T00:00:00"/>
    <x v="354"/>
    <x v="0"/>
    <x v="3"/>
    <n v="707"/>
    <s v="Microsoft Natural Keyboard Elite"/>
    <s v="Caja Chica"/>
    <x v="2"/>
    <x v="8"/>
    <n v="46"/>
    <n v="39.979999999999997"/>
    <n v="1839.08"/>
    <n v="11.994000000000002"/>
    <n v="551.72400000000005"/>
    <n v="4"/>
    <n v="555.72400000000005"/>
    <s v="Amy Hunt"/>
    <x v="0"/>
    <n v="6"/>
    <s v="Saskachewan"/>
    <s v="Pradera"/>
    <n v="1283.3559999999998"/>
  </r>
  <r>
    <n v="6638"/>
    <n v="47203"/>
    <d v="2009-12-18T00:00:00"/>
    <x v="353"/>
    <x v="0"/>
    <x v="4"/>
    <n v="407"/>
    <s v="Logitech Access Keyboard"/>
    <s v="Caja Chica"/>
    <x v="2"/>
    <x v="8"/>
    <n v="8"/>
    <n v="15.98"/>
    <n v="127.84"/>
    <n v="10.067400000000001"/>
    <n v="80.539200000000008"/>
    <n v="4"/>
    <n v="84.539200000000008"/>
    <s v="Bill Eplett"/>
    <x v="1"/>
    <n v="6"/>
    <s v="Saskachewan"/>
    <s v="Pradera"/>
    <n v="43.300799999999995"/>
  </r>
  <r>
    <n v="6639"/>
    <n v="47203"/>
    <d v="2009-12-18T00:00:00"/>
    <x v="355"/>
    <x v="0"/>
    <x v="4"/>
    <n v="210"/>
    <s v="Xerox 1929"/>
    <s v="Caja Chica"/>
    <x v="0"/>
    <x v="4"/>
    <n v="44"/>
    <n v="22.84"/>
    <n v="1004.96"/>
    <n v="13.932399999999999"/>
    <n v="613.02559999999994"/>
    <n v="5.47"/>
    <n v="618.49559999999997"/>
    <s v="Bill Eplett"/>
    <x v="1"/>
    <n v="6"/>
    <s v="Saskachewan"/>
    <s v="Pradera"/>
    <n v="386.46440000000007"/>
  </r>
  <r>
    <n v="64"/>
    <n v="359"/>
    <d v="2009-12-18T00:00:00"/>
    <x v="353"/>
    <x v="2"/>
    <x v="1"/>
    <n v="310"/>
    <s v="Bevis 36 x 72 Conference Mesas"/>
    <s v="Caja Jumbo"/>
    <x v="1"/>
    <x v="11"/>
    <n v="30"/>
    <n v="124.49"/>
    <n v="3734.7"/>
    <n v="46.061299999999996"/>
    <n v="1381.8389999999999"/>
    <n v="51.94"/>
    <n v="1433.779"/>
    <s v="Cari Sayre"/>
    <x v="1"/>
    <n v="5"/>
    <s v="Alberta"/>
    <s v="Oeste"/>
    <n v="2300.9209999999998"/>
  </r>
  <r>
    <n v="6640"/>
    <n v="47207"/>
    <d v="2009-12-18T00:00:00"/>
    <x v="354"/>
    <x v="1"/>
    <x v="3"/>
    <n v="458"/>
    <s v="Belkin ErgoBoard™ Keyboard"/>
    <s v="Caja Chica"/>
    <x v="2"/>
    <x v="8"/>
    <n v="15"/>
    <n v="30.98"/>
    <n v="464.7"/>
    <n v="11.152799999999999"/>
    <n v="167.29199999999997"/>
    <n v="6.5"/>
    <n v="173.79199999999997"/>
    <s v="Ken Lonsdale"/>
    <x v="2"/>
    <n v="5"/>
    <s v="Alberta"/>
    <s v="Oeste"/>
    <n v="290.90800000000002"/>
  </r>
  <r>
    <n v="7290"/>
    <n v="51975"/>
    <d v="2009-12-18T00:00:00"/>
    <x v="354"/>
    <x v="0"/>
    <x v="3"/>
    <n v="835"/>
    <s v="DPC 650 Piper"/>
    <s v="Caja Chica"/>
    <x v="2"/>
    <x v="3"/>
    <n v="12"/>
    <n v="115.99"/>
    <n v="1391.8799999999999"/>
    <n v="48.715800000000002"/>
    <n v="584.58960000000002"/>
    <n v="2.5"/>
    <n v="587.08960000000002"/>
    <s v="Michael Granlund"/>
    <x v="3"/>
    <n v="9"/>
    <s v="Manitoba"/>
    <s v="Pradera"/>
    <n v="804.79039999999986"/>
  </r>
  <r>
    <n v="3200"/>
    <n v="22947"/>
    <d v="2009-12-18T00:00:00"/>
    <x v="356"/>
    <x v="0"/>
    <x v="3"/>
    <n v="138"/>
    <s v="Aluminum Document Frame"/>
    <s v="Paquete Chico"/>
    <x v="1"/>
    <x v="1"/>
    <n v="19"/>
    <n v="12.22"/>
    <n v="232.18"/>
    <n v="5.4989999999999997"/>
    <n v="104.48099999999999"/>
    <n v="2.85"/>
    <n v="107.33099999999999"/>
    <s v="Sarah Jordon"/>
    <x v="2"/>
    <n v="4"/>
    <s v="Nova Scotia"/>
    <s v="Atlantico"/>
    <n v="124.84900000000002"/>
  </r>
  <r>
    <n v="5864"/>
    <n v="41607"/>
    <d v="2009-12-19T00:00:00"/>
    <x v="349"/>
    <x v="0"/>
    <x v="1"/>
    <n v="355"/>
    <s v="GBC VeloBinder Electric Binding Machine"/>
    <s v="Caja Chica"/>
    <x v="0"/>
    <x v="6"/>
    <n v="36"/>
    <n v="120.98"/>
    <n v="4355.28"/>
    <n v="78.637"/>
    <n v="2830.9319999999998"/>
    <n v="9.07"/>
    <n v="2840.002"/>
    <s v="Barry Franz"/>
    <x v="1"/>
    <n v="10"/>
    <s v="Newfoundland"/>
    <s v="Atlantico"/>
    <n v="1515.2779999999998"/>
  </r>
  <r>
    <n v="3662"/>
    <n v="26240"/>
    <d v="2009-12-19T00:00:00"/>
    <x v="354"/>
    <x v="0"/>
    <x v="4"/>
    <n v="65"/>
    <s v="80 Minute CD-R Spindle, 100/Pack - Staples"/>
    <s v="Paquete Chico"/>
    <x v="2"/>
    <x v="8"/>
    <n v="38"/>
    <n v="39.479999999999997"/>
    <n v="1500.2399999999998"/>
    <n v="18.160799999999998"/>
    <n v="690.11039999999991"/>
    <n v="1.99"/>
    <n v="692.10039999999992"/>
    <s v="Carlos Soltero"/>
    <x v="2"/>
    <n v="13"/>
    <s v="Prince Edward Island"/>
    <s v="Atlantico"/>
    <n v="808.13959999999986"/>
  </r>
  <r>
    <n v="3663"/>
    <n v="26240"/>
    <d v="2009-12-19T00:00:00"/>
    <x v="355"/>
    <x v="0"/>
    <x v="4"/>
    <n v="470"/>
    <s v="3M Hangers With Command Adhesive"/>
    <s v="Bolsa"/>
    <x v="1"/>
    <x v="1"/>
    <n v="39"/>
    <n v="3.7"/>
    <n v="144.30000000000001"/>
    <n v="2.0720000000000005"/>
    <n v="80.808000000000021"/>
    <n v="1.61"/>
    <n v="82.418000000000021"/>
    <s v="Carlos Soltero"/>
    <x v="2"/>
    <n v="13"/>
    <s v="Prince Edward Island"/>
    <s v="Atlantico"/>
    <n v="61.881999999999991"/>
  </r>
  <r>
    <n v="886"/>
    <n v="6369"/>
    <d v="2009-12-19T00:00:00"/>
    <x v="349"/>
    <x v="2"/>
    <x v="0"/>
    <n v="1099"/>
    <s v="Chromcraft Bull-Nose Wood Oval Conference Mesas &amp; Bases"/>
    <s v="Caja Jumbo"/>
    <x v="1"/>
    <x v="11"/>
    <n v="30"/>
    <n v="550.98"/>
    <n v="16529.400000000001"/>
    <n v="159.78420000000003"/>
    <n v="4793.5260000000007"/>
    <n v="45.7"/>
    <n v="4839.2260000000006"/>
    <s v="Denise Leinenbach"/>
    <x v="1"/>
    <n v="4"/>
    <s v="Nova Scotia"/>
    <s v="Atlantico"/>
    <n v="11690.174000000001"/>
  </r>
  <r>
    <n v="5379"/>
    <n v="38240"/>
    <d v="2009-12-19T00:00:00"/>
    <x v="353"/>
    <x v="0"/>
    <x v="0"/>
    <n v="688"/>
    <s v="Avery Printable Repositionable Plastic Tabs"/>
    <s v="Caja Chica"/>
    <x v="0"/>
    <x v="6"/>
    <n v="4"/>
    <n v="8.6"/>
    <n v="34.4"/>
    <n v="5.3319999999999999"/>
    <n v="21.327999999999999"/>
    <n v="6.19"/>
    <n v="27.518000000000001"/>
    <s v="Ken Lonsdale"/>
    <x v="2"/>
    <n v="1"/>
    <s v="Ontario"/>
    <s v="Ontario"/>
    <n v="6.8819999999999979"/>
  </r>
  <r>
    <n v="5378"/>
    <n v="38240"/>
    <d v="2009-12-19T00:00:00"/>
    <x v="349"/>
    <x v="0"/>
    <x v="0"/>
    <n v="860"/>
    <s v="Targus USB Numeric Keypad"/>
    <s v="Caja Chica"/>
    <x v="2"/>
    <x v="8"/>
    <n v="42"/>
    <n v="40.98"/>
    <n v="1721.1599999999999"/>
    <n v="10.6548"/>
    <n v="447.5016"/>
    <n v="6.5"/>
    <n v="454.0016"/>
    <s v="Ken Lonsdale"/>
    <x v="2"/>
    <n v="3"/>
    <s v="British Columbia"/>
    <s v="Oeste"/>
    <n v="1267.1583999999998"/>
  </r>
  <r>
    <n v="5053"/>
    <n v="36033"/>
    <d v="2009-12-19T00:00:00"/>
    <x v="353"/>
    <x v="1"/>
    <x v="2"/>
    <n v="280"/>
    <s v="Imation 3.5&quot;, DISKETTE 44766 HGHLD3.52HD/FM, 10/Pack"/>
    <s v="Paquete Chico"/>
    <x v="2"/>
    <x v="8"/>
    <n v="15"/>
    <n v="4.9800000000000004"/>
    <n v="74.7"/>
    <n v="1.7928000000000002"/>
    <n v="26.892000000000003"/>
    <n v="4.62"/>
    <n v="31.512000000000004"/>
    <s v="Michael Stewart"/>
    <x v="0"/>
    <n v="3"/>
    <s v="British Columbia"/>
    <s v="Oeste"/>
    <n v="43.188000000000002"/>
  </r>
  <r>
    <n v="5706"/>
    <n v="40356"/>
    <d v="2009-12-19T00:00:00"/>
    <x v="349"/>
    <x v="1"/>
    <x v="2"/>
    <n v="285"/>
    <s v="Eureka Disposable Bags for Sanitaire® Vibra Groomer I® Upright Vac"/>
    <s v="Caja Chica"/>
    <x v="0"/>
    <x v="5"/>
    <n v="48"/>
    <n v="4.0599999999999996"/>
    <n v="194.88"/>
    <n v="1.6239999999999999"/>
    <n v="77.951999999999998"/>
    <n v="6.89"/>
    <n v="84.841999999999999"/>
    <s v="Sylvia Foulston"/>
    <x v="1"/>
    <n v="2"/>
    <s v="Quebec"/>
    <s v="Quebec"/>
    <n v="110.038"/>
  </r>
  <r>
    <n v="914"/>
    <n v="6562"/>
    <d v="2009-12-20T00:00:00"/>
    <x v="354"/>
    <x v="2"/>
    <x v="4"/>
    <n v="154"/>
    <s v="Okidata ML395C Color Dot Matrix Printer"/>
    <s v="Barril Jumbo"/>
    <x v="2"/>
    <x v="9"/>
    <n v="12"/>
    <n v="1360.14"/>
    <n v="16321.68"/>
    <n v="557.65740000000005"/>
    <n v="6691.8888000000006"/>
    <n v="14.7"/>
    <n v="6706.5888000000004"/>
    <s v="Brendan Sweed"/>
    <x v="2"/>
    <n v="5"/>
    <s v="Alberta"/>
    <s v="Oeste"/>
    <n v="9615.0911999999989"/>
  </r>
  <r>
    <n v="6046"/>
    <n v="42852"/>
    <d v="2009-12-20T00:00:00"/>
    <x v="354"/>
    <x v="0"/>
    <x v="2"/>
    <n v="724"/>
    <s v="Southworth 25% Cotton Linen-Finish Papel &amp; Sobres"/>
    <s v="Caja Chica"/>
    <x v="0"/>
    <x v="4"/>
    <n v="13"/>
    <n v="9.06"/>
    <n v="117.78"/>
    <n v="5.4359999999999999"/>
    <n v="70.668000000000006"/>
    <n v="9.86"/>
    <n v="80.528000000000006"/>
    <s v="Brendan Sweed"/>
    <x v="2"/>
    <n v="5"/>
    <s v="Alberta"/>
    <s v="Oeste"/>
    <n v="37.251999999999995"/>
  </r>
  <r>
    <n v="1470"/>
    <n v="10624"/>
    <d v="2009-12-20T00:00:00"/>
    <x v="354"/>
    <x v="0"/>
    <x v="4"/>
    <n v="13"/>
    <s v="DS/HD IBM Formatted Diskettes, 200/Pack - Staples"/>
    <s v="Paquete Chico"/>
    <x v="2"/>
    <x v="8"/>
    <n v="23"/>
    <n v="47.98"/>
    <n v="1103.54"/>
    <n v="13.914200000000001"/>
    <n v="320.02660000000003"/>
    <n v="3.61"/>
    <n v="323.63660000000004"/>
    <s v="Darren Powers"/>
    <x v="1"/>
    <n v="1"/>
    <s v="Ontario"/>
    <s v="Ontario"/>
    <n v="779.90339999999992"/>
  </r>
  <r>
    <n v="211"/>
    <n v="1411"/>
    <d v="2009-12-20T00:00:00"/>
    <x v="349"/>
    <x v="2"/>
    <x v="0"/>
    <n v="246"/>
    <s v="Rush Hierlooms Collection Rich Wood Libreros"/>
    <s v="Caja Jumbo"/>
    <x v="1"/>
    <x v="15"/>
    <n v="39"/>
    <n v="160.97999999999999"/>
    <n v="6278.2199999999993"/>
    <n v="45.074400000000004"/>
    <n v="1757.9016000000001"/>
    <n v="35.020000000000003"/>
    <n v="1792.9216000000001"/>
    <s v="Ed Jacobs"/>
    <x v="0"/>
    <n v="10"/>
    <s v="Newfoundland"/>
    <s v="Atlantico"/>
    <n v="4485.2983999999997"/>
  </r>
  <r>
    <n v="212"/>
    <n v="1411"/>
    <d v="2009-12-20T00:00:00"/>
    <x v="354"/>
    <x v="0"/>
    <x v="0"/>
    <n v="606"/>
    <s v="5165"/>
    <s v="Caja Chica"/>
    <x v="2"/>
    <x v="3"/>
    <n v="47"/>
    <n v="175.99"/>
    <n v="8271.5300000000007"/>
    <n v="72.155900000000003"/>
    <n v="3391.3272999999999"/>
    <n v="4.99"/>
    <n v="3396.3172999999997"/>
    <s v="Ed Jacobs"/>
    <x v="0"/>
    <n v="11"/>
    <s v="Yukon"/>
    <s v="Yukon"/>
    <n v="4875.212700000001"/>
  </r>
  <r>
    <n v="2904"/>
    <n v="20965"/>
    <d v="2009-12-20T00:00:00"/>
    <x v="352"/>
    <x v="0"/>
    <x v="4"/>
    <n v="1125"/>
    <s v="Advantus 10-Drawer Portable Organizer, Chrome Metal Frame, Smoke Drawers"/>
    <s v="Caja Chica"/>
    <x v="0"/>
    <x v="0"/>
    <n v="38"/>
    <n v="59.76"/>
    <n v="2270.88"/>
    <n v="25.696800000000003"/>
    <n v="976.47840000000008"/>
    <n v="9.7100000000000009"/>
    <n v="986.18840000000012"/>
    <s v="Michelle Tran"/>
    <x v="2"/>
    <n v="2"/>
    <s v="Quebec"/>
    <s v="Quebec"/>
    <n v="1284.6916000000001"/>
  </r>
  <r>
    <n v="2905"/>
    <n v="20965"/>
    <d v="2009-12-20T00:00:00"/>
    <x v="352"/>
    <x v="0"/>
    <x v="4"/>
    <n v="788"/>
    <s v="T65"/>
    <s v="Caja Chica"/>
    <x v="2"/>
    <x v="3"/>
    <n v="8"/>
    <n v="195.99"/>
    <n v="1567.92"/>
    <n v="86.235599999999991"/>
    <n v="689.88479999999993"/>
    <n v="4.2"/>
    <n v="694.08479999999997"/>
    <s v="Michelle Tran"/>
    <x v="2"/>
    <n v="2"/>
    <s v="Quebec"/>
    <s v="Quebec"/>
    <n v="873.8352000000001"/>
  </r>
  <r>
    <n v="497"/>
    <n v="3458"/>
    <d v="2009-12-21T00:00:00"/>
    <x v="352"/>
    <x v="0"/>
    <x v="0"/>
    <n v="619"/>
    <s v="Memorex 4.7GB DVD+R, 3/Pack"/>
    <s v="Paquete Chico"/>
    <x v="2"/>
    <x v="8"/>
    <n v="41"/>
    <n v="15.28"/>
    <n v="626.48"/>
    <n v="8.8624000000000009"/>
    <n v="363.35840000000002"/>
    <n v="1.99"/>
    <n v="365.34840000000003"/>
    <s v="Lisa DeCherney"/>
    <x v="1"/>
    <n v="7"/>
    <s v="New Brunswick"/>
    <s v="Atlantico"/>
    <n v="261.13159999999999"/>
  </r>
  <r>
    <n v="498"/>
    <n v="3458"/>
    <d v="2009-12-21T00:00:00"/>
    <x v="357"/>
    <x v="0"/>
    <x v="0"/>
    <n v="92"/>
    <s v="Newell 326"/>
    <s v="Bolsa"/>
    <x v="0"/>
    <x v="7"/>
    <n v="28"/>
    <n v="1.76"/>
    <n v="49.28"/>
    <n v="0.77439999999999987"/>
    <n v="21.683199999999996"/>
    <n v="0.7"/>
    <n v="22.383199999999995"/>
    <s v="Lisa DeCherney"/>
    <x v="1"/>
    <n v="7"/>
    <s v="New Brunswick"/>
    <s v="Atlantico"/>
    <n v="26.896800000000006"/>
  </r>
  <r>
    <n v="1934"/>
    <n v="13830"/>
    <d v="2009-12-21T00:00:00"/>
    <x v="357"/>
    <x v="0"/>
    <x v="0"/>
    <n v="891"/>
    <s v="Tyvek® Side-Opening Peel &amp; Seel® Expanding Sobres"/>
    <s v="Caja Chica"/>
    <x v="0"/>
    <x v="10"/>
    <n v="27"/>
    <n v="90.48"/>
    <n v="2442.96"/>
    <n v="54.288000000000004"/>
    <n v="1465.7760000000001"/>
    <n v="19.989999999999998"/>
    <n v="1485.7660000000001"/>
    <s v="Michael Nguyen"/>
    <x v="0"/>
    <n v="1"/>
    <s v="Ontario"/>
    <s v="Ontario"/>
    <n v="957.19399999999996"/>
  </r>
  <r>
    <n v="5200"/>
    <n v="36934"/>
    <d v="2009-12-22T00:00:00"/>
    <x v="357"/>
    <x v="1"/>
    <x v="1"/>
    <n v="223"/>
    <s v="Canon MP41DH Printing Calculator"/>
    <s v="Medio Box"/>
    <x v="2"/>
    <x v="9"/>
    <n v="7"/>
    <n v="150.97999999999999"/>
    <n v="1056.8599999999999"/>
    <n v="93.607599999999991"/>
    <n v="655.25319999999988"/>
    <n v="13.99"/>
    <n v="669.24319999999989"/>
    <s v="Brooke Gillingham"/>
    <x v="0"/>
    <n v="5"/>
    <s v="Alberta"/>
    <s v="Oeste"/>
    <n v="387.61680000000001"/>
  </r>
  <r>
    <n v="5201"/>
    <n v="36934"/>
    <d v="2009-12-22T00:00:00"/>
    <x v="357"/>
    <x v="0"/>
    <x v="1"/>
    <n v="447"/>
    <s v="Wirebound Message Book, 4 per Page"/>
    <s v="Bolsa"/>
    <x v="0"/>
    <x v="4"/>
    <n v="2"/>
    <n v="5.43"/>
    <n v="10.86"/>
    <n v="3.4752000000000001"/>
    <n v="6.9504000000000001"/>
    <n v="0.95"/>
    <n v="7.9004000000000003"/>
    <s v="Brooke Gillingham"/>
    <x v="0"/>
    <n v="5"/>
    <s v="Alberta"/>
    <s v="Oeste"/>
    <n v="2.9595999999999991"/>
  </r>
  <r>
    <n v="5202"/>
    <n v="36934"/>
    <d v="2009-12-22T00:00:00"/>
    <x v="352"/>
    <x v="2"/>
    <x v="1"/>
    <n v="103"/>
    <s v="Bevis Round Conference Table Top, X-Base"/>
    <s v="Caja Jumbo"/>
    <x v="1"/>
    <x v="11"/>
    <n v="45"/>
    <n v="179.29"/>
    <n v="8068.0499999999993"/>
    <n v="46.615400000000001"/>
    <n v="2097.6930000000002"/>
    <n v="29.21"/>
    <n v="2126.9030000000002"/>
    <s v="Brooke Gillingham"/>
    <x v="0"/>
    <n v="5"/>
    <s v="Alberta"/>
    <s v="Oeste"/>
    <n v="5941.146999999999"/>
  </r>
  <r>
    <n v="8377"/>
    <n v="59845"/>
    <d v="2009-12-22T00:00:00"/>
    <x v="358"/>
    <x v="0"/>
    <x v="3"/>
    <n v="22"/>
    <s v="Plymouth Boxed Ligas by Plymouth"/>
    <s v="Bolsa"/>
    <x v="0"/>
    <x v="12"/>
    <n v="42"/>
    <n v="4.71"/>
    <n v="197.82"/>
    <n v="0.94199999999999984"/>
    <n v="39.563999999999993"/>
    <n v="0.7"/>
    <n v="40.263999999999996"/>
    <s v="Ed Ludwig"/>
    <x v="2"/>
    <n v="1"/>
    <s v="Ontario"/>
    <s v="Ontario"/>
    <n v="157.55599999999998"/>
  </r>
  <r>
    <n v="8378"/>
    <n v="59845"/>
    <d v="2009-12-22T00:00:00"/>
    <x v="359"/>
    <x v="0"/>
    <x v="3"/>
    <n v="1046"/>
    <s v="Important Message Pads, 50 4-1/4 x 5-1/2 Forms per Pad"/>
    <s v="Bolsa"/>
    <x v="0"/>
    <x v="4"/>
    <n v="28"/>
    <n v="4.2"/>
    <n v="117.60000000000001"/>
    <n v="2.6880000000000002"/>
    <n v="75.26400000000001"/>
    <n v="2.2599999999999998"/>
    <n v="77.524000000000015"/>
    <s v="Ed Ludwig"/>
    <x v="2"/>
    <n v="1"/>
    <s v="Ontario"/>
    <s v="Ontario"/>
    <n v="40.075999999999993"/>
  </r>
  <r>
    <n v="5329"/>
    <n v="37888"/>
    <d v="2009-12-22T00:00:00"/>
    <x v="357"/>
    <x v="0"/>
    <x v="4"/>
    <n v="501"/>
    <s v="Avery Legal 4-Ring Binder"/>
    <s v="Caja Chica"/>
    <x v="0"/>
    <x v="6"/>
    <n v="31"/>
    <n v="20.98"/>
    <n v="650.38"/>
    <n v="13.637"/>
    <n v="422.74700000000001"/>
    <n v="1.49"/>
    <n v="424.23700000000002"/>
    <s v="Hilary Holden"/>
    <x v="1"/>
    <n v="13"/>
    <s v="Prince Edward Island"/>
    <s v="Atlantico"/>
    <n v="226.14299999999997"/>
  </r>
  <r>
    <n v="3106"/>
    <n v="22279"/>
    <d v="2009-12-22T00:00:00"/>
    <x v="356"/>
    <x v="0"/>
    <x v="2"/>
    <n v="231"/>
    <s v="Xerox 1940"/>
    <s v="Caja Chica"/>
    <x v="0"/>
    <x v="4"/>
    <n v="43"/>
    <n v="54.96"/>
    <n v="2363.2800000000002"/>
    <n v="35.174399999999999"/>
    <n v="1512.4992"/>
    <n v="10.75"/>
    <n v="1523.2492"/>
    <s v="Lena Radford"/>
    <x v="0"/>
    <n v="1"/>
    <s v="Ontario"/>
    <s v="Ontario"/>
    <n v="840.03080000000023"/>
  </r>
  <r>
    <n v="5147"/>
    <n v="36677"/>
    <d v="2009-12-23T00:00:00"/>
    <x v="356"/>
    <x v="0"/>
    <x v="3"/>
    <n v="500"/>
    <s v="Canon Image Class D660 Copier"/>
    <s v="Caja Grande"/>
    <x v="2"/>
    <x v="13"/>
    <n v="38"/>
    <n v="599.99"/>
    <n v="22799.62"/>
    <n v="335.99440000000004"/>
    <n v="12767.787200000002"/>
    <n v="24.49"/>
    <n v="12792.277200000002"/>
    <s v="Jack Lebron"/>
    <x v="1"/>
    <n v="13"/>
    <s v="Prince Edward Island"/>
    <s v="Atlantico"/>
    <n v="10007.342799999997"/>
  </r>
  <r>
    <n v="1441"/>
    <n v="10434"/>
    <d v="2009-12-23T00:00:00"/>
    <x v="357"/>
    <x v="2"/>
    <x v="0"/>
    <n v="156"/>
    <s v="Global Ergonomic Managers Chair"/>
    <s v="Barril Jumbo"/>
    <x v="1"/>
    <x v="2"/>
    <n v="2"/>
    <n v="180.98"/>
    <n v="361.96"/>
    <n v="74.201800000000006"/>
    <n v="148.40360000000001"/>
    <n v="26.2"/>
    <n v="174.6036"/>
    <s v="Michelle Ellison"/>
    <x v="0"/>
    <n v="1"/>
    <s v="Ontario"/>
    <s v="Ontario"/>
    <n v="187.35639999999998"/>
  </r>
  <r>
    <n v="1270"/>
    <n v="9248"/>
    <d v="2009-12-23T00:00:00"/>
    <x v="357"/>
    <x v="0"/>
    <x v="2"/>
    <n v="18"/>
    <s v="Lesro Sheffield Collection Coffee Table, End Table, Center Table, Corner Table"/>
    <s v="Caja Grande"/>
    <x v="1"/>
    <x v="11"/>
    <n v="41"/>
    <n v="71.37"/>
    <n v="2926.17"/>
    <n v="22.838399999999996"/>
    <n v="936.37439999999981"/>
    <n v="69"/>
    <n v="1005.3743999999998"/>
    <s v="Michelle Tran"/>
    <x v="3"/>
    <n v="2"/>
    <s v="Quebec"/>
    <s v="Quebec"/>
    <n v="1920.7956000000004"/>
  </r>
  <r>
    <n v="5180"/>
    <n v="36834"/>
    <d v="2009-12-24T00:00:00"/>
    <x v="358"/>
    <x v="2"/>
    <x v="3"/>
    <n v="755"/>
    <s v="Rush Hierlooms Collection 1&quot; Thick Stackable Libreros"/>
    <s v="Caja Jumbo"/>
    <x v="1"/>
    <x v="15"/>
    <n v="11"/>
    <n v="170.98"/>
    <n v="1880.78"/>
    <n v="58.133199999999988"/>
    <n v="639.46519999999987"/>
    <n v="35.89"/>
    <n v="675.35519999999985"/>
    <s v="Rob Dowd"/>
    <x v="1"/>
    <n v="3"/>
    <s v="British Columbia"/>
    <s v="Oeste"/>
    <n v="1205.4248000000002"/>
  </r>
  <r>
    <n v="2589"/>
    <n v="18689"/>
    <d v="2009-12-24T00:00:00"/>
    <x v="356"/>
    <x v="0"/>
    <x v="2"/>
    <n v="313"/>
    <s v="Wilson Jones Hanging View Binder, White, 1&quot;"/>
    <s v="Caja Chica"/>
    <x v="0"/>
    <x v="6"/>
    <n v="38"/>
    <n v="7.1"/>
    <n v="269.8"/>
    <n v="4.3309999999999995"/>
    <n v="164.57799999999997"/>
    <n v="6.05"/>
    <n v="170.62799999999999"/>
    <s v="Steven Roelle"/>
    <x v="0"/>
    <n v="5"/>
    <s v="Alberta"/>
    <s v="Oeste"/>
    <n v="99.172000000000025"/>
  </r>
  <r>
    <n v="2590"/>
    <n v="18689"/>
    <d v="2009-12-24T00:00:00"/>
    <x v="356"/>
    <x v="0"/>
    <x v="2"/>
    <n v="41"/>
    <s v="Computer Printout Papel with Letter-Trim Perforations"/>
    <s v="Caja Chica"/>
    <x v="0"/>
    <x v="4"/>
    <n v="10"/>
    <n v="18.97"/>
    <n v="189.7"/>
    <n v="11.951099999999999"/>
    <n v="119.51099999999998"/>
    <n v="9.0299999999999994"/>
    <n v="128.54099999999997"/>
    <s v="Steven Roelle"/>
    <x v="0"/>
    <n v="5"/>
    <s v="Alberta"/>
    <s v="Oeste"/>
    <n v="61.15900000000002"/>
  </r>
  <r>
    <n v="6295"/>
    <n v="44576"/>
    <d v="2009-12-25T00:00:00"/>
    <x v="358"/>
    <x v="2"/>
    <x v="2"/>
    <n v="310"/>
    <s v="Bevis 36 x 72 Conference Mesas"/>
    <s v="Caja Jumbo"/>
    <x v="1"/>
    <x v="11"/>
    <n v="38"/>
    <n v="124.49"/>
    <n v="4730.62"/>
    <n v="46.061299999999996"/>
    <n v="1750.3293999999999"/>
    <n v="51.94"/>
    <n v="1802.2693999999999"/>
    <s v="Greg Guthrie"/>
    <x v="0"/>
    <n v="13"/>
    <s v="Prince Edward Island"/>
    <s v="Atlantico"/>
    <n v="2928.3505999999998"/>
  </r>
  <r>
    <n v="6722"/>
    <n v="47876"/>
    <d v="2009-12-25T00:00:00"/>
    <x v="359"/>
    <x v="0"/>
    <x v="0"/>
    <n v="235"/>
    <s v="Bionaire Personal Warm Mist Humidifier/Vaporizer"/>
    <s v="Medio Box"/>
    <x v="0"/>
    <x v="5"/>
    <n v="8"/>
    <n v="46.89"/>
    <n v="375.12"/>
    <n v="25.320600000000002"/>
    <n v="202.56480000000002"/>
    <n v="5.0999999999999996"/>
    <n v="207.66480000000001"/>
    <s v="Greg Guthrie"/>
    <x v="0"/>
    <n v="13"/>
    <s v="Prince Edward Island"/>
    <s v="Atlantico"/>
    <n v="167.45519999999999"/>
  </r>
  <r>
    <n v="6296"/>
    <n v="44576"/>
    <d v="2009-12-25T00:00:00"/>
    <x v="358"/>
    <x v="0"/>
    <x v="2"/>
    <n v="308"/>
    <s v="3390"/>
    <s v="Caja Chica"/>
    <x v="2"/>
    <x v="3"/>
    <n v="30"/>
    <n v="65.989999999999995"/>
    <n v="1979.6999999999998"/>
    <n v="28.375700000000002"/>
    <n v="851.27100000000007"/>
    <n v="5.31"/>
    <n v="856.58100000000002"/>
    <s v="Greg Matthias"/>
    <x v="0"/>
    <n v="3"/>
    <s v="British Columbia"/>
    <s v="Oeste"/>
    <n v="1123.1189999999997"/>
  </r>
  <r>
    <n v="1627"/>
    <n v="11777"/>
    <d v="2009-12-25T00:00:00"/>
    <x v="360"/>
    <x v="0"/>
    <x v="3"/>
    <n v="1066"/>
    <s v="Portfile® Personal File Boxes"/>
    <s v="Caja Chica"/>
    <x v="0"/>
    <x v="0"/>
    <n v="39"/>
    <n v="17.7"/>
    <n v="690.3"/>
    <n v="7.2570000000000006"/>
    <n v="283.02300000000002"/>
    <n v="9.4700000000000006"/>
    <n v="292.49300000000005"/>
    <s v="Jack O'Briant"/>
    <x v="2"/>
    <n v="6"/>
    <s v="Saskachewan"/>
    <s v="Pradera"/>
    <n v="397.8069999999999"/>
  </r>
  <r>
    <n v="6457"/>
    <n v="45986"/>
    <d v="2009-12-25T00:00:00"/>
    <x v="361"/>
    <x v="0"/>
    <x v="3"/>
    <n v="503"/>
    <s v="Colored Sobres"/>
    <s v="Caja Chica"/>
    <x v="0"/>
    <x v="10"/>
    <n v="20"/>
    <n v="3.69"/>
    <n v="73.8"/>
    <n v="2.2509000000000001"/>
    <n v="45.018000000000001"/>
    <n v="2.5"/>
    <n v="47.518000000000001"/>
    <s v="Suzanne McNair"/>
    <x v="0"/>
    <n v="6"/>
    <s v="Saskachewan"/>
    <s v="Pradera"/>
    <n v="26.281999999999996"/>
  </r>
  <r>
    <n v="2964"/>
    <n v="21442"/>
    <d v="2009-12-25T00:00:00"/>
    <x v="360"/>
    <x v="2"/>
    <x v="3"/>
    <n v="127"/>
    <s v="O'Sullivan 3-Shelf Heavy-Duty Libreros"/>
    <s v="Caja Jumbo"/>
    <x v="1"/>
    <x v="15"/>
    <n v="48"/>
    <n v="58.14"/>
    <n v="2790.7200000000003"/>
    <n v="22.674600000000002"/>
    <n v="1088.3808000000001"/>
    <n v="36.61"/>
    <n v="1124.9908"/>
    <s v="Thea Hudgings"/>
    <x v="2"/>
    <n v="9"/>
    <s v="Manitoba"/>
    <s v="Pradera"/>
    <n v="1665.7292000000002"/>
  </r>
  <r>
    <n v="2965"/>
    <n v="21442"/>
    <d v="2009-12-25T00:00:00"/>
    <x v="360"/>
    <x v="0"/>
    <x v="3"/>
    <n v="899"/>
    <s v="Park Ridge™ Embossed Executive Business Sobres"/>
    <s v="Caja Chica"/>
    <x v="0"/>
    <x v="10"/>
    <n v="48"/>
    <n v="15.57"/>
    <n v="747.36"/>
    <n v="9.6533999999999995"/>
    <n v="463.36320000000001"/>
    <n v="1.39"/>
    <n v="464.75319999999999"/>
    <s v="Thea Hudgings"/>
    <x v="2"/>
    <n v="9"/>
    <s v="Manitoba"/>
    <s v="Pradera"/>
    <n v="282.60680000000002"/>
  </r>
  <r>
    <n v="4511"/>
    <n v="32101"/>
    <d v="2009-12-26T00:00:00"/>
    <x v="361"/>
    <x v="2"/>
    <x v="3"/>
    <n v="252"/>
    <s v="Hon 4070 Series Pagoda™ Armless Upholstered Stacking Chairs"/>
    <s v="Barril Jumbo"/>
    <x v="1"/>
    <x v="2"/>
    <n v="48"/>
    <n v="291.73"/>
    <n v="14003.04"/>
    <n v="128.3612"/>
    <n v="6161.3375999999998"/>
    <n v="48.8"/>
    <n v="6210.1376"/>
    <s v="Liz MacKendrick"/>
    <x v="1"/>
    <n v="7"/>
    <s v="New Brunswick"/>
    <s v="Atlantico"/>
    <n v="7792.9024000000009"/>
  </r>
  <r>
    <n v="5300"/>
    <n v="37734"/>
    <d v="2009-12-26T00:00:00"/>
    <x v="359"/>
    <x v="0"/>
    <x v="4"/>
    <n v="834"/>
    <s v="Gyration Ultra Cordless Optical Suite"/>
    <s v="Caja Chica"/>
    <x v="2"/>
    <x v="8"/>
    <n v="15"/>
    <n v="100.97"/>
    <n v="1514.55"/>
    <n v="54.523800000000001"/>
    <n v="817.85699999999997"/>
    <n v="7.18"/>
    <n v="825.03699999999992"/>
    <s v="Mathew Reese"/>
    <x v="0"/>
    <n v="2"/>
    <s v="Quebec"/>
    <s v="Quebec"/>
    <n v="689.51300000000003"/>
  </r>
  <r>
    <n v="5301"/>
    <n v="37734"/>
    <d v="2009-12-26T00:00:00"/>
    <x v="359"/>
    <x v="0"/>
    <x v="4"/>
    <n v="1172"/>
    <s v="Electrix 20W Halogen Replacement Bulb for Zoom-In Desk Lamp"/>
    <s v="Paquete Chico"/>
    <x v="1"/>
    <x v="1"/>
    <n v="42"/>
    <n v="13.4"/>
    <n v="562.80000000000007"/>
    <n v="8.4420000000000002"/>
    <n v="354.56400000000002"/>
    <n v="4.95"/>
    <n v="359.51400000000001"/>
    <s v="Mathew Reese"/>
    <x v="0"/>
    <n v="2"/>
    <s v="Quebec"/>
    <s v="Quebec"/>
    <n v="203.28600000000006"/>
  </r>
  <r>
    <n v="2810"/>
    <n v="20262"/>
    <d v="2009-12-26T00:00:00"/>
    <x v="358"/>
    <x v="0"/>
    <x v="2"/>
    <n v="201"/>
    <s v="Executive Impressions 14&quot; Two-Color Numerals Wall Clock"/>
    <s v="Paquete Chico"/>
    <x v="1"/>
    <x v="1"/>
    <n v="27"/>
    <n v="22.72"/>
    <n v="613.43999999999994"/>
    <n v="12.7232"/>
    <n v="343.52640000000002"/>
    <n v="8.99"/>
    <n v="352.51640000000003"/>
    <s v="Patrick O'Donnell"/>
    <x v="3"/>
    <n v="1"/>
    <s v="Ontario"/>
    <s v="Ontario"/>
    <n v="260.92359999999991"/>
  </r>
  <r>
    <n v="5716"/>
    <n v="40485"/>
    <d v="2009-12-27T00:00:00"/>
    <x v="359"/>
    <x v="0"/>
    <x v="2"/>
    <n v="588"/>
    <s v="Xerox 1983"/>
    <s v="Caja Chica"/>
    <x v="0"/>
    <x v="4"/>
    <n v="36"/>
    <n v="5.98"/>
    <n v="215.28000000000003"/>
    <n v="3.8272000000000004"/>
    <n v="137.7792"/>
    <n v="5.46"/>
    <n v="143.23920000000001"/>
    <s v="David Bremer"/>
    <x v="1"/>
    <n v="3"/>
    <s v="British Columbia"/>
    <s v="Oeste"/>
    <n v="72.040800000000019"/>
  </r>
  <r>
    <n v="5717"/>
    <n v="40485"/>
    <d v="2009-12-27T00:00:00"/>
    <x v="362"/>
    <x v="0"/>
    <x v="2"/>
    <n v="443"/>
    <s v="StarTAC 7760"/>
    <s v="Caja Chica"/>
    <x v="2"/>
    <x v="3"/>
    <n v="7"/>
    <n v="65.989999999999995"/>
    <n v="461.92999999999995"/>
    <n v="27.055900000000001"/>
    <n v="189.3913"/>
    <n v="3.99"/>
    <n v="193.38130000000001"/>
    <s v="David Bremer"/>
    <x v="1"/>
    <n v="3"/>
    <s v="British Columbia"/>
    <s v="Oeste"/>
    <n v="268.54869999999994"/>
  </r>
  <r>
    <n v="1932"/>
    <n v="13824"/>
    <d v="2009-12-27T00:00:00"/>
    <x v="363"/>
    <x v="0"/>
    <x v="3"/>
    <n v="352"/>
    <s v="Avery 498"/>
    <s v="Caja Chica"/>
    <x v="0"/>
    <x v="14"/>
    <n v="19"/>
    <n v="2.89"/>
    <n v="54.910000000000004"/>
    <n v="1.7918000000000001"/>
    <n v="34.044200000000004"/>
    <n v="0.5"/>
    <n v="34.544200000000004"/>
    <s v="George Zrebassa"/>
    <x v="3"/>
    <n v="2"/>
    <s v="Quebec"/>
    <s v="Quebec"/>
    <n v="20.3658"/>
  </r>
  <r>
    <n v="7478"/>
    <n v="53382"/>
    <d v="2009-12-27T00:00:00"/>
    <x v="362"/>
    <x v="0"/>
    <x v="2"/>
    <n v="943"/>
    <s v="Bravo II™ Megaboss® 12-Amp Hard Body Upright, Replacement Belts, 2 Belts per Pack"/>
    <s v="Caja Grande"/>
    <x v="0"/>
    <x v="5"/>
    <n v="13"/>
    <n v="3.25"/>
    <n v="42.25"/>
    <n v="1.4299999999999997"/>
    <n v="18.589999999999996"/>
    <n v="49"/>
    <n v="67.59"/>
    <s v="Paul MacIntyre"/>
    <x v="1"/>
    <n v="1"/>
    <s v="Ontario"/>
    <s v="Ontario"/>
    <n v="-25.340000000000003"/>
  </r>
  <r>
    <n v="7479"/>
    <n v="53382"/>
    <d v="2009-12-27T00:00:00"/>
    <x v="362"/>
    <x v="2"/>
    <x v="2"/>
    <n v="71"/>
    <s v="Global Leather and Oak Executive Chair, Black"/>
    <s v="Barril Jumbo"/>
    <x v="1"/>
    <x v="2"/>
    <n v="15"/>
    <n v="300.98"/>
    <n v="4514.7000000000007"/>
    <n v="132.43119999999999"/>
    <n v="1986.4679999999998"/>
    <n v="64.73"/>
    <n v="2051.1979999999999"/>
    <s v="Paul MacIntyre"/>
    <x v="1"/>
    <n v="1"/>
    <s v="Ontario"/>
    <s v="Ontario"/>
    <n v="2463.5020000000009"/>
  </r>
  <r>
    <n v="4312"/>
    <n v="30725"/>
    <d v="2009-12-28T00:00:00"/>
    <x v="364"/>
    <x v="2"/>
    <x v="1"/>
    <n v="27"/>
    <s v="Canon PC940 Copier"/>
    <s v="Barril Jumbo"/>
    <x v="2"/>
    <x v="13"/>
    <n v="39"/>
    <n v="449.99"/>
    <n v="17549.61"/>
    <n v="278.99380000000002"/>
    <n v="10880.7582"/>
    <n v="49"/>
    <n v="10929.7582"/>
    <s v="Dennis Kane"/>
    <x v="0"/>
    <n v="2"/>
    <s v="Quebec"/>
    <s v="Quebec"/>
    <n v="6619.8518000000004"/>
  </r>
  <r>
    <n v="1553"/>
    <n v="11206"/>
    <d v="2009-12-28T00:00:00"/>
    <x v="360"/>
    <x v="0"/>
    <x v="3"/>
    <n v="259"/>
    <s v="Lock-Up Easel 'Spel-Binder'"/>
    <s v="Caja Chica"/>
    <x v="0"/>
    <x v="6"/>
    <n v="6"/>
    <n v="28.53"/>
    <n v="171.18"/>
    <n v="17.688600000000001"/>
    <n v="106.13160000000001"/>
    <n v="1.49"/>
    <n v="107.6216"/>
    <s v="Eric Barreto"/>
    <x v="0"/>
    <n v="10"/>
    <s v="Newfoundland"/>
    <s v="Atlantico"/>
    <n v="63.558400000000006"/>
  </r>
  <r>
    <n v="1552"/>
    <n v="11206"/>
    <d v="2009-12-28T00:00:00"/>
    <x v="361"/>
    <x v="0"/>
    <x v="3"/>
    <n v="449"/>
    <s v="Zoom V.92 USB External Faxmodem"/>
    <s v="Caja Chica"/>
    <x v="2"/>
    <x v="8"/>
    <n v="26"/>
    <n v="49.99"/>
    <n v="1299.74"/>
    <n v="29.494100000000007"/>
    <n v="766.84660000000019"/>
    <n v="19.989999999999998"/>
    <n v="786.8366000000002"/>
    <s v="Eric Barreto"/>
    <x v="0"/>
    <n v="1"/>
    <s v="Ontario"/>
    <s v="Ontario"/>
    <n v="512.90339999999981"/>
  </r>
  <r>
    <n v="645"/>
    <n v="4550"/>
    <d v="2009-12-28T00:00:00"/>
    <x v="361"/>
    <x v="2"/>
    <x v="0"/>
    <n v="950"/>
    <s v="Epson C62 Color Inkjet Printer"/>
    <s v="Caja Jumbo"/>
    <x v="2"/>
    <x v="9"/>
    <n v="32"/>
    <n v="119.99"/>
    <n v="3839.68"/>
    <n v="77.993499999999997"/>
    <n v="2495.7919999999999"/>
    <n v="16.8"/>
    <n v="2512.5920000000001"/>
    <s v="Gary Zandusky"/>
    <x v="3"/>
    <n v="1"/>
    <s v="Ontario"/>
    <s v="Ontario"/>
    <n v="1327.0879999999997"/>
  </r>
  <r>
    <n v="8389"/>
    <n v="59937"/>
    <d v="2009-12-28T00:00:00"/>
    <x v="364"/>
    <x v="0"/>
    <x v="0"/>
    <n v="388"/>
    <s v="Xerox 197"/>
    <s v="Caja Chica"/>
    <x v="0"/>
    <x v="4"/>
    <n v="7"/>
    <n v="30.98"/>
    <n v="216.86"/>
    <n v="18.588000000000001"/>
    <n v="130.11600000000001"/>
    <n v="17.079999999999998"/>
    <n v="147.19600000000003"/>
    <s v="John Stevenson"/>
    <x v="0"/>
    <n v="2"/>
    <s v="Quebec"/>
    <s v="Quebec"/>
    <n v="69.663999999999987"/>
  </r>
  <r>
    <n v="8029"/>
    <n v="57378"/>
    <d v="2009-12-28T00:00:00"/>
    <x v="364"/>
    <x v="0"/>
    <x v="2"/>
    <n v="415"/>
    <s v="Verbatim DVD-RAM, 5.2GB, Rewritable, Type 1, DS"/>
    <s v="Paquete Chico"/>
    <x v="2"/>
    <x v="8"/>
    <n v="9"/>
    <n v="29.89"/>
    <n v="269.01"/>
    <n v="14.945"/>
    <n v="134.505"/>
    <n v="1.99"/>
    <n v="136.495"/>
    <s v="Sibella Parks"/>
    <x v="0"/>
    <n v="5"/>
    <s v="Alberta"/>
    <s v="Oeste"/>
    <n v="132.51499999999999"/>
  </r>
  <r>
    <n v="8030"/>
    <n v="57378"/>
    <d v="2009-12-28T00:00:00"/>
    <x v="362"/>
    <x v="1"/>
    <x v="2"/>
    <n v="434"/>
    <s v="Newell 337"/>
    <s v="Bolsa"/>
    <x v="0"/>
    <x v="7"/>
    <n v="10"/>
    <n v="3.28"/>
    <n v="32.799999999999997"/>
    <n v="1.4431999999999998"/>
    <n v="14.431999999999999"/>
    <n v="3.97"/>
    <n v="18.401999999999997"/>
    <s v="Sibella Parks"/>
    <x v="0"/>
    <n v="5"/>
    <s v="Alberta"/>
    <s v="Oeste"/>
    <n v="14.398"/>
  </r>
  <r>
    <n v="6637"/>
    <n v="47201"/>
    <d v="2009-12-28T00:00:00"/>
    <x v="364"/>
    <x v="1"/>
    <x v="4"/>
    <n v="280"/>
    <s v="Imation 3.5&quot;, DISKETTE 44766 HGHLD3.52HD/FM, 10/Pack"/>
    <s v="Paquete Chico"/>
    <x v="2"/>
    <x v="8"/>
    <n v="18"/>
    <n v="4.9800000000000004"/>
    <n v="89.640000000000015"/>
    <n v="1.7928000000000002"/>
    <n v="32.270400000000002"/>
    <n v="4.62"/>
    <n v="36.8904"/>
    <s v="Tim Taslimi"/>
    <x v="1"/>
    <n v="3"/>
    <s v="British Columbia"/>
    <s v="Oeste"/>
    <n v="52.749600000000015"/>
  </r>
  <r>
    <n v="6343"/>
    <n v="44962"/>
    <d v="2009-12-28T00:00:00"/>
    <x v="361"/>
    <x v="0"/>
    <x v="1"/>
    <n v="857"/>
    <s v="Verbatim DVD-R, 3.95GB, SR, Mitsubishi Branded, Jewel"/>
    <s v="Paquete Chico"/>
    <x v="2"/>
    <x v="8"/>
    <n v="27"/>
    <n v="22.24"/>
    <n v="600.4799999999999"/>
    <n v="12.6768"/>
    <n v="342.27359999999999"/>
    <n v="1.99"/>
    <n v="344.2636"/>
    <s v="Toby Swindell"/>
    <x v="0"/>
    <n v="6"/>
    <s v="Saskachewan"/>
    <s v="Pradera"/>
    <n v="256.21639999999991"/>
  </r>
  <r>
    <n v="868"/>
    <n v="6241"/>
    <d v="2009-12-29T00:00:00"/>
    <x v="363"/>
    <x v="1"/>
    <x v="3"/>
    <n v="877"/>
    <s v="Quartet Omega® Colored Chalk, 12/Pack"/>
    <s v="Bolsa"/>
    <x v="0"/>
    <x v="7"/>
    <n v="24"/>
    <n v="5.84"/>
    <n v="140.16"/>
    <n v="3.6208"/>
    <n v="86.899200000000008"/>
    <n v="1"/>
    <n v="87.899200000000008"/>
    <s v="Henry Goldwyn"/>
    <x v="0"/>
    <n v="9"/>
    <s v="Manitoba"/>
    <s v="Pradera"/>
    <n v="52.260799999999989"/>
  </r>
  <r>
    <n v="869"/>
    <n v="6241"/>
    <d v="2009-12-29T00:00:00"/>
    <x v="365"/>
    <x v="0"/>
    <x v="3"/>
    <n v="790"/>
    <s v="StarTAC 8000"/>
    <s v="Caja Chica"/>
    <x v="2"/>
    <x v="3"/>
    <n v="29"/>
    <n v="205.99"/>
    <n v="5973.71"/>
    <n v="82.396000000000015"/>
    <n v="2389.4840000000004"/>
    <n v="8.99"/>
    <n v="2398.4740000000002"/>
    <s v="Henry Goldwyn"/>
    <x v="0"/>
    <n v="9"/>
    <s v="Manitoba"/>
    <s v="Pradera"/>
    <n v="3575.2359999999999"/>
  </r>
  <r>
    <n v="3697"/>
    <n v="26432"/>
    <d v="2009-12-30T00:00:00"/>
    <x v="366"/>
    <x v="0"/>
    <x v="3"/>
    <n v="1027"/>
    <s v="FelBajoes Superior 10 Outlet Split Surge Protector"/>
    <s v="Caja Chica"/>
    <x v="0"/>
    <x v="5"/>
    <n v="37"/>
    <n v="38.06"/>
    <n v="1408.22"/>
    <n v="16.746399999999998"/>
    <n v="619.6167999999999"/>
    <n v="4.5"/>
    <n v="624.1167999999999"/>
    <s v="Logan Haushalter"/>
    <x v="1"/>
    <n v="2"/>
    <s v="Quebec"/>
    <s v="Quebec"/>
    <n v="784.10320000000013"/>
  </r>
  <r>
    <n v="3698"/>
    <n v="26432"/>
    <d v="2009-12-30T00:00:00"/>
    <x v="367"/>
    <x v="0"/>
    <x v="3"/>
    <n v="783"/>
    <s v="Hewlett Packard LaserJet 3310 Copier"/>
    <s v="Caja Grande"/>
    <x v="2"/>
    <x v="13"/>
    <n v="48"/>
    <n v="599.99"/>
    <n v="28799.52"/>
    <n v="377.99369999999999"/>
    <n v="18143.6976"/>
    <n v="24.49"/>
    <n v="18168.187600000001"/>
    <s v="Logan Haushalter"/>
    <x v="1"/>
    <n v="2"/>
    <s v="Quebec"/>
    <s v="Quebec"/>
    <n v="10631.332399999999"/>
  </r>
  <r>
    <n v="3699"/>
    <n v="26432"/>
    <d v="2009-12-30T00:00:00"/>
    <x v="368"/>
    <x v="1"/>
    <x v="3"/>
    <n v="49"/>
    <s v="Unpadded Memo Slips"/>
    <s v="Bolsa"/>
    <x v="0"/>
    <x v="4"/>
    <n v="11"/>
    <n v="3.98"/>
    <n v="43.78"/>
    <n v="2.5870000000000002"/>
    <n v="28.457000000000001"/>
    <n v="2.97"/>
    <n v="31.427"/>
    <s v="Logan Haushalter"/>
    <x v="1"/>
    <n v="2"/>
    <s v="Quebec"/>
    <s v="Quebec"/>
    <n v="12.353000000000002"/>
  </r>
  <r>
    <n v="6552"/>
    <n v="46597"/>
    <d v="2009-12-31T00:00:00"/>
    <x v="369"/>
    <x v="0"/>
    <x v="2"/>
    <n v="524"/>
    <s v="T28 WORLD"/>
    <s v="Caja Chica"/>
    <x v="2"/>
    <x v="3"/>
    <n v="47"/>
    <n v="195.99"/>
    <n v="9211.5300000000007"/>
    <n v="78.396000000000015"/>
    <n v="3684.6120000000005"/>
    <n v="8.99"/>
    <n v="3693.6020000000003"/>
    <s v="Michael Chen"/>
    <x v="2"/>
    <n v="2"/>
    <s v="Quebec"/>
    <s v="Quebec"/>
    <n v="5517.9279999999999"/>
  </r>
  <r>
    <n v="6553"/>
    <n v="46597"/>
    <d v="2009-12-31T00:00:00"/>
    <x v="365"/>
    <x v="0"/>
    <x v="2"/>
    <n v="170"/>
    <s v="GBC Binding covers"/>
    <s v="Caja Chica"/>
    <x v="0"/>
    <x v="6"/>
    <n v="10"/>
    <n v="12.95"/>
    <n v="129.5"/>
    <n v="7.77"/>
    <n v="77.699999999999989"/>
    <n v="4.9800000000000004"/>
    <n v="82.679999999999993"/>
    <s v="Michael Chen"/>
    <x v="2"/>
    <n v="2"/>
    <s v="Quebec"/>
    <s v="Quebec"/>
    <n v="46.820000000000007"/>
  </r>
  <r>
    <n v="6554"/>
    <n v="46597"/>
    <d v="2009-12-31T00:00:00"/>
    <x v="365"/>
    <x v="2"/>
    <x v="2"/>
    <n v="304"/>
    <s v="Global Alto-Back Leather Tilter, Burgundy"/>
    <s v="Barril Jumbo"/>
    <x v="1"/>
    <x v="2"/>
    <n v="1"/>
    <n v="122.99"/>
    <n v="122.99"/>
    <n v="31.977399999999999"/>
    <n v="31.977399999999999"/>
    <n v="70.2"/>
    <n v="102.17740000000001"/>
    <s v="Michael Chen"/>
    <x v="2"/>
    <n v="2"/>
    <s v="Quebec"/>
    <s v="Quebec"/>
    <n v="20.812599999999989"/>
  </r>
  <r>
    <n v="5623"/>
    <n v="39841"/>
    <d v="2010-01-01T00:00:00"/>
    <x v="363"/>
    <x v="0"/>
    <x v="1"/>
    <n v="529"/>
    <s v="Xerox 1898"/>
    <s v="Caja Chica"/>
    <x v="0"/>
    <x v="4"/>
    <n v="43"/>
    <n v="6.68"/>
    <n v="287.24"/>
    <n v="4.2084000000000001"/>
    <n v="180.96120000000002"/>
    <n v="6.92"/>
    <n v="187.88120000000001"/>
    <s v="Benjamin Venier"/>
    <x v="0"/>
    <n v="3"/>
    <s v="British Columbia"/>
    <s v="Oeste"/>
    <n v="99.358800000000002"/>
  </r>
  <r>
    <n v="8279"/>
    <n v="59174"/>
    <d v="2010-01-01T00:00:00"/>
    <x v="363"/>
    <x v="1"/>
    <x v="1"/>
    <n v="348"/>
    <s v="Soundgear Copyboard Conference Phone, Optional Battery"/>
    <s v="Medio Box"/>
    <x v="2"/>
    <x v="9"/>
    <n v="6"/>
    <n v="204.1"/>
    <n v="1224.5999999999999"/>
    <n v="128.583"/>
    <n v="771.49800000000005"/>
    <n v="13.99"/>
    <n v="785.48800000000006"/>
    <s v="Emily Ducich"/>
    <x v="2"/>
    <n v="9"/>
    <s v="Manitoba"/>
    <s v="Pradera"/>
    <n v="439.11199999999985"/>
  </r>
  <r>
    <n v="109"/>
    <n v="710"/>
    <d v="2010-01-01T00:00:00"/>
    <x v="370"/>
    <x v="0"/>
    <x v="3"/>
    <n v="340"/>
    <s v="Avery Poly Binder Pockets"/>
    <s v="Caja Chica"/>
    <x v="0"/>
    <x v="6"/>
    <n v="42"/>
    <n v="3.58"/>
    <n v="150.36000000000001"/>
    <n v="2.2553999999999998"/>
    <n v="94.726799999999997"/>
    <n v="5.47"/>
    <n v="100.1968"/>
    <s v="Susan MacKendrick"/>
    <x v="1"/>
    <n v="9"/>
    <s v="Manitoba"/>
    <s v="Pradera"/>
    <n v="50.163200000000018"/>
  </r>
  <r>
    <n v="110"/>
    <n v="710"/>
    <d v="2010-01-01T00:00:00"/>
    <x v="363"/>
    <x v="0"/>
    <x v="3"/>
    <n v="495"/>
    <s v="Deflect-o EconoMat Studded, No Bevel Mat for Bajo Pile Carpeting"/>
    <s v="Medio Box"/>
    <x v="1"/>
    <x v="1"/>
    <n v="11"/>
    <n v="41.32"/>
    <n v="454.52"/>
    <n v="9.9168000000000003"/>
    <n v="109.0848"/>
    <n v="8.66"/>
    <n v="117.7448"/>
    <s v="Susan MacKendrick"/>
    <x v="1"/>
    <n v="9"/>
    <s v="Manitoba"/>
    <s v="Pradera"/>
    <n v="336.77519999999998"/>
  </r>
  <r>
    <n v="111"/>
    <n v="710"/>
    <d v="2010-01-01T00:00:00"/>
    <x v="370"/>
    <x v="2"/>
    <x v="3"/>
    <n v="128"/>
    <s v="Panasonic KX-P1150 Dot Matrix Printer"/>
    <s v="Barril Jumbo"/>
    <x v="2"/>
    <x v="9"/>
    <n v="29"/>
    <n v="145.44999999999999"/>
    <n v="4218.0499999999993"/>
    <n v="63.99799999999999"/>
    <n v="1855.9419999999998"/>
    <n v="17.850000000000001"/>
    <n v="1873.7919999999997"/>
    <s v="Susan MacKendrick"/>
    <x v="1"/>
    <n v="9"/>
    <s v="Manitoba"/>
    <s v="Pradera"/>
    <n v="2344.2579999999998"/>
  </r>
  <r>
    <n v="5376"/>
    <n v="38215"/>
    <d v="2010-01-02T00:00:00"/>
    <x v="363"/>
    <x v="0"/>
    <x v="4"/>
    <n v="595"/>
    <s v="1726 Digital Answering Machine"/>
    <s v="Medio Box"/>
    <x v="2"/>
    <x v="3"/>
    <n v="42"/>
    <n v="20.99"/>
    <n v="881.57999999999993"/>
    <n v="8.8157999999999994"/>
    <n v="370.2636"/>
    <n v="4.8099999999999996"/>
    <n v="375.0736"/>
    <s v="Dennis Pardue"/>
    <x v="0"/>
    <n v="6"/>
    <s v="Saskachewan"/>
    <s v="Pradera"/>
    <n v="506.50639999999993"/>
  </r>
  <r>
    <n v="5377"/>
    <n v="38215"/>
    <d v="2010-01-02T00:00:00"/>
    <x v="368"/>
    <x v="1"/>
    <x v="4"/>
    <n v="815"/>
    <s v="Multicolor Computer Printout Papel"/>
    <s v="Caja Chica"/>
    <x v="0"/>
    <x v="4"/>
    <n v="38"/>
    <n v="104.85"/>
    <n v="3984.2999999999997"/>
    <n v="66.055499999999995"/>
    <n v="2510.1089999999999"/>
    <n v="19.989999999999998"/>
    <n v="2530.0989999999997"/>
    <s v="Dennis Pardue"/>
    <x v="0"/>
    <n v="6"/>
    <s v="Saskachewan"/>
    <s v="Pradera"/>
    <n v="1454.201"/>
  </r>
  <r>
    <n v="3621"/>
    <n v="25860"/>
    <d v="2010-01-02T00:00:00"/>
    <x v="368"/>
    <x v="1"/>
    <x v="3"/>
    <n v="746"/>
    <s v="Ames Color-File® Green Diamond Border X-ray Mailers"/>
    <s v="Caja Chica"/>
    <x v="0"/>
    <x v="10"/>
    <n v="9"/>
    <n v="83.98"/>
    <n v="755.82"/>
    <n v="52.067599999999999"/>
    <n v="468.60839999999996"/>
    <n v="5.01"/>
    <n v="473.61839999999995"/>
    <s v="Elpida Rittenbach"/>
    <x v="2"/>
    <n v="4"/>
    <s v="Nova Scotia"/>
    <s v="Atlantico"/>
    <n v="282.2016000000001"/>
  </r>
  <r>
    <n v="3622"/>
    <n v="25860"/>
    <d v="2010-01-02T00:00:00"/>
    <x v="371"/>
    <x v="0"/>
    <x v="3"/>
    <n v="618"/>
    <s v="iDEN i95"/>
    <s v="Caja Chica"/>
    <x v="2"/>
    <x v="3"/>
    <n v="23"/>
    <n v="65.989999999999995"/>
    <n v="1517.77"/>
    <n v="27.055900000000001"/>
    <n v="622.28570000000002"/>
    <n v="19.989999999999998"/>
    <n v="642.27570000000003"/>
    <s v="Elpida Rittenbach"/>
    <x v="2"/>
    <n v="4"/>
    <s v="Nova Scotia"/>
    <s v="Atlantico"/>
    <n v="875.49429999999995"/>
  </r>
  <r>
    <n v="7567"/>
    <n v="54145"/>
    <d v="2010-01-02T00:00:00"/>
    <x v="365"/>
    <x v="0"/>
    <x v="3"/>
    <n v="110"/>
    <s v="Eldon® Wave Desk Accessories"/>
    <s v="Caja Chica"/>
    <x v="1"/>
    <x v="1"/>
    <n v="34"/>
    <n v="2.08"/>
    <n v="70.72"/>
    <n v="1.1856000000000002"/>
    <n v="40.310400000000008"/>
    <n v="5.33"/>
    <n v="45.640400000000007"/>
    <s v="Joni Blumstein"/>
    <x v="3"/>
    <n v="1"/>
    <s v="Ontario"/>
    <s v="Ontario"/>
    <n v="25.079599999999992"/>
  </r>
  <r>
    <n v="6806"/>
    <n v="48480"/>
    <d v="2010-01-02T00:00:00"/>
    <x v="370"/>
    <x v="2"/>
    <x v="4"/>
    <n v="224"/>
    <s v="Sauder Facets Collection Locker/File Cabinet, Sky Alder Finish"/>
    <s v="Barril Jumbo"/>
    <x v="0"/>
    <x v="0"/>
    <n v="32"/>
    <n v="370.98"/>
    <n v="11871.36"/>
    <n v="129.84299999999999"/>
    <n v="4154.9759999999997"/>
    <n v="99"/>
    <n v="4253.9759999999997"/>
    <s v="Sean Wendt"/>
    <x v="1"/>
    <n v="9"/>
    <s v="Manitoba"/>
    <s v="Pradera"/>
    <n v="7617.3840000000009"/>
  </r>
  <r>
    <n v="8077"/>
    <n v="57606"/>
    <d v="2010-01-03T00:00:00"/>
    <x v="368"/>
    <x v="0"/>
    <x v="2"/>
    <n v="929"/>
    <s v="Imation 3.5&quot;, RTS 247544 3M 3.5 DSDD, 10/Pack"/>
    <s v="Paquete Chico"/>
    <x v="2"/>
    <x v="8"/>
    <n v="37"/>
    <n v="8.4600000000000009"/>
    <n v="313.02000000000004"/>
    <n v="3.2994000000000003"/>
    <n v="122.07780000000001"/>
    <n v="3.62"/>
    <n v="125.69780000000002"/>
    <s v="Darren Budd"/>
    <x v="2"/>
    <n v="1"/>
    <s v="Ontario"/>
    <s v="Ontario"/>
    <n v="187.32220000000001"/>
  </r>
  <r>
    <n v="1234"/>
    <n v="8998"/>
    <d v="2010-01-03T00:00:00"/>
    <x v="372"/>
    <x v="0"/>
    <x v="3"/>
    <n v="392"/>
    <s v="Eureka The Boss® Cordless Rechargeable Stick Vac"/>
    <s v="Caja Chica"/>
    <x v="0"/>
    <x v="5"/>
    <n v="37"/>
    <n v="50.98"/>
    <n v="1886.26"/>
    <n v="21.4116"/>
    <n v="792.22919999999999"/>
    <n v="13.66"/>
    <n v="805.88919999999996"/>
    <s v="Linda Southworth"/>
    <x v="2"/>
    <n v="9"/>
    <s v="Manitoba"/>
    <s v="Pradera"/>
    <n v="1080.3708000000001"/>
  </r>
  <r>
    <n v="1235"/>
    <n v="8998"/>
    <d v="2010-01-03T00:00:00"/>
    <x v="370"/>
    <x v="0"/>
    <x v="3"/>
    <n v="857"/>
    <s v="Verbatim DVD-R, 3.95GB, SR, Mitsubishi Branded, Jewel"/>
    <s v="Paquete Chico"/>
    <x v="2"/>
    <x v="8"/>
    <n v="12"/>
    <n v="22.24"/>
    <n v="266.88"/>
    <n v="12.6768"/>
    <n v="152.1216"/>
    <n v="1.99"/>
    <n v="154.11160000000001"/>
    <s v="Linda Southworth"/>
    <x v="2"/>
    <n v="9"/>
    <s v="Manitoba"/>
    <s v="Pradera"/>
    <n v="112.76839999999999"/>
  </r>
  <r>
    <n v="1236"/>
    <n v="8998"/>
    <d v="2010-01-03T00:00:00"/>
    <x v="367"/>
    <x v="0"/>
    <x v="3"/>
    <n v="822"/>
    <s v="FelBajoes Personal Hanging Folder Files, Navy"/>
    <s v="Caja Chica"/>
    <x v="0"/>
    <x v="0"/>
    <n v="13"/>
    <n v="13.43"/>
    <n v="174.59"/>
    <n v="5.7749000000000006"/>
    <n v="75.073700000000002"/>
    <n v="5.5"/>
    <n v="80.573700000000002"/>
    <s v="Linda Southworth"/>
    <x v="2"/>
    <n v="9"/>
    <s v="Manitoba"/>
    <s v="Pradera"/>
    <n v="94.016300000000001"/>
  </r>
  <r>
    <n v="2832"/>
    <n v="20449"/>
    <d v="2010-01-03T00:00:00"/>
    <x v="368"/>
    <x v="0"/>
    <x v="1"/>
    <n v="493"/>
    <s v="Catalog Binders with Expanding Posts"/>
    <s v="Caja Chica"/>
    <x v="0"/>
    <x v="6"/>
    <n v="19"/>
    <n v="67.28"/>
    <n v="1278.32"/>
    <n v="40.368000000000002"/>
    <n v="766.99200000000008"/>
    <n v="19.989999999999998"/>
    <n v="786.98200000000008"/>
    <s v="Nora Paige"/>
    <x v="0"/>
    <n v="10"/>
    <s v="Newfoundland"/>
    <s v="Atlantico"/>
    <n v="491.33799999999985"/>
  </r>
  <r>
    <n v="4076"/>
    <n v="29058"/>
    <d v="2010-01-03T00:00:00"/>
    <x v="370"/>
    <x v="0"/>
    <x v="0"/>
    <n v="1131"/>
    <s v="Xerox 200"/>
    <s v="Caja Chica"/>
    <x v="0"/>
    <x v="4"/>
    <n v="43"/>
    <n v="6.48"/>
    <n v="278.64000000000004"/>
    <n v="4.0824000000000007"/>
    <n v="175.54320000000004"/>
    <n v="6.35"/>
    <n v="181.89320000000004"/>
    <s v="Valerie Takahito"/>
    <x v="2"/>
    <n v="9"/>
    <s v="Manitoba"/>
    <s v="Pradera"/>
    <n v="96.746800000000007"/>
  </r>
  <r>
    <n v="4077"/>
    <n v="29058"/>
    <d v="2010-01-03T00:00:00"/>
    <x v="368"/>
    <x v="0"/>
    <x v="0"/>
    <n v="877"/>
    <s v="Quartet Omega® Colored Chalk, 12/Pack"/>
    <s v="Bolsa"/>
    <x v="0"/>
    <x v="7"/>
    <n v="23"/>
    <n v="5.84"/>
    <n v="134.32"/>
    <n v="3.6208"/>
    <n v="83.278400000000005"/>
    <n v="1"/>
    <n v="84.278400000000005"/>
    <s v="Valerie Takahito"/>
    <x v="2"/>
    <n v="9"/>
    <s v="Manitoba"/>
    <s v="Pradera"/>
    <n v="50.041599999999988"/>
  </r>
  <r>
    <n v="4078"/>
    <n v="29058"/>
    <d v="2010-01-03T00:00:00"/>
    <x v="363"/>
    <x v="0"/>
    <x v="0"/>
    <n v="1075"/>
    <s v="2300 Heavy-Duty Transfer File Systems by Perma"/>
    <s v="Caja Chica"/>
    <x v="0"/>
    <x v="0"/>
    <n v="41"/>
    <n v="24.98"/>
    <n v="1024.18"/>
    <n v="8.4931999999999999"/>
    <n v="348.22120000000001"/>
    <n v="8.7899999999999991"/>
    <n v="357.01120000000003"/>
    <s v="Valerie Takahito"/>
    <x v="2"/>
    <n v="9"/>
    <s v="Manitoba"/>
    <s v="Pradera"/>
    <n v="667.16880000000003"/>
  </r>
  <r>
    <n v="4079"/>
    <n v="29058"/>
    <d v="2010-01-03T00:00:00"/>
    <x v="370"/>
    <x v="2"/>
    <x v="0"/>
    <n v="186"/>
    <s v="Riverside Palais Royal Lawyers Bookcase, Royale Cherry Finish"/>
    <s v="Caja Jumbo"/>
    <x v="1"/>
    <x v="15"/>
    <n v="33"/>
    <n v="880.98"/>
    <n v="29072.34"/>
    <n v="334.7724"/>
    <n v="11047.4892"/>
    <n v="44.55"/>
    <n v="11092.039199999999"/>
    <s v="Valerie Takahito"/>
    <x v="2"/>
    <n v="5"/>
    <s v="Alberta"/>
    <s v="Oeste"/>
    <n v="17980.300800000001"/>
  </r>
  <r>
    <n v="6470"/>
    <n v="46050"/>
    <d v="2010-01-04T00:00:00"/>
    <x v="372"/>
    <x v="0"/>
    <x v="0"/>
    <n v="876"/>
    <s v="Hoover Upright Vacuum With Dirt Cup"/>
    <s v="Caja Chica"/>
    <x v="0"/>
    <x v="5"/>
    <n v="3"/>
    <n v="289.52999999999997"/>
    <n v="868.58999999999992"/>
    <n v="127.39319999999998"/>
    <n v="382.17959999999994"/>
    <n v="19.989999999999998"/>
    <n v="402.16959999999995"/>
    <s v="Julie Prescott"/>
    <x v="3"/>
    <n v="1"/>
    <s v="Ontario"/>
    <s v="Ontario"/>
    <n v="466.42039999999997"/>
  </r>
  <r>
    <n v="6468"/>
    <n v="46050"/>
    <d v="2010-01-04T00:00:00"/>
    <x v="370"/>
    <x v="0"/>
    <x v="0"/>
    <n v="27"/>
    <s v="Canon PC940 Copier"/>
    <s v="Barril Jumbo"/>
    <x v="2"/>
    <x v="13"/>
    <n v="5"/>
    <n v="449.99"/>
    <n v="2249.9499999999998"/>
    <n v="278.99380000000002"/>
    <n v="1394.9690000000001"/>
    <n v="24.49"/>
    <n v="1419.4590000000001"/>
    <s v="Julie Prescott"/>
    <x v="3"/>
    <n v="1"/>
    <s v="Ontario"/>
    <s v="Ontario"/>
    <n v="830.49099999999976"/>
  </r>
  <r>
    <n v="6469"/>
    <n v="46050"/>
    <d v="2010-01-04T00:00:00"/>
    <x v="372"/>
    <x v="1"/>
    <x v="0"/>
    <n v="256"/>
    <s v="FelBajoes Stor/Drawer® Steel Plus™ Storage Drawers"/>
    <s v="Caja Chica"/>
    <x v="0"/>
    <x v="0"/>
    <n v="48"/>
    <n v="95.43"/>
    <n v="4580.6400000000003"/>
    <n v="20.040299999999998"/>
    <n v="961.93439999999987"/>
    <n v="19.989999999999998"/>
    <n v="981.92439999999988"/>
    <s v="Julie Prescott"/>
    <x v="3"/>
    <n v="1"/>
    <s v="Ontario"/>
    <s v="Ontario"/>
    <n v="3598.7156000000004"/>
  </r>
  <r>
    <n v="767"/>
    <n v="5504"/>
    <d v="2010-01-05T00:00:00"/>
    <x v="372"/>
    <x v="1"/>
    <x v="0"/>
    <n v="633"/>
    <s v="HP Office Recycled Papel (20Lb. and 87 Bright)"/>
    <s v="Caja Chica"/>
    <x v="0"/>
    <x v="4"/>
    <n v="6"/>
    <n v="5.78"/>
    <n v="34.68"/>
    <n v="3.6992000000000003"/>
    <n v="22.1952"/>
    <n v="7.64"/>
    <n v="29.8352"/>
    <s v="Anna Andreadi"/>
    <x v="0"/>
    <n v="3"/>
    <s v="British Columbia"/>
    <s v="Oeste"/>
    <n v="4.8447999999999993"/>
  </r>
  <r>
    <n v="768"/>
    <n v="5504"/>
    <d v="2010-01-05T00:00:00"/>
    <x v="372"/>
    <x v="0"/>
    <x v="0"/>
    <n v="485"/>
    <s v="KF 788"/>
    <s v="Caja Chica"/>
    <x v="2"/>
    <x v="3"/>
    <n v="15"/>
    <n v="45.99"/>
    <n v="689.85"/>
    <n v="20.235599999999998"/>
    <n v="303.53399999999999"/>
    <n v="4.99"/>
    <n v="308.524"/>
    <s v="Anna Andreadi"/>
    <x v="0"/>
    <n v="3"/>
    <s v="British Columbia"/>
    <s v="Oeste"/>
    <n v="381.32600000000002"/>
  </r>
  <r>
    <n v="7873"/>
    <n v="56293"/>
    <d v="2010-01-05T00:00:00"/>
    <x v="370"/>
    <x v="0"/>
    <x v="2"/>
    <n v="222"/>
    <s v="Telescoping Adjustable Floor Lamp"/>
    <s v="Caja Grande"/>
    <x v="1"/>
    <x v="1"/>
    <n v="34"/>
    <n v="19.989999999999998"/>
    <n v="679.66"/>
    <n v="7.9959999999999996"/>
    <n v="271.86399999999998"/>
    <n v="11.17"/>
    <n v="283.03399999999999"/>
    <s v="Michelle Arnett"/>
    <x v="3"/>
    <n v="3"/>
    <s v="British Columbia"/>
    <s v="Oeste"/>
    <n v="396.62599999999998"/>
  </r>
  <r>
    <n v="7874"/>
    <n v="56293"/>
    <d v="2010-01-05T00:00:00"/>
    <x v="366"/>
    <x v="0"/>
    <x v="2"/>
    <n v="628"/>
    <s v="Tenex Personal Self-Stacking Standard File Box, Black/Gray"/>
    <s v="Caja Chica"/>
    <x v="0"/>
    <x v="0"/>
    <n v="44"/>
    <n v="16.91"/>
    <n v="744.04"/>
    <n v="7.1022000000000007"/>
    <n v="312.49680000000001"/>
    <n v="6.25"/>
    <n v="318.74680000000001"/>
    <s v="Michelle Arnett"/>
    <x v="3"/>
    <n v="3"/>
    <s v="British Columbia"/>
    <s v="Oeste"/>
    <n v="425.29319999999996"/>
  </r>
  <r>
    <n v="2061"/>
    <n v="14755"/>
    <d v="2010-01-05T00:00:00"/>
    <x v="370"/>
    <x v="0"/>
    <x v="0"/>
    <n v="911"/>
    <s v="Avery Hi-Liter Pen Style Six-Color Fluorescent Set"/>
    <s v="Bolsa"/>
    <x v="0"/>
    <x v="7"/>
    <n v="31"/>
    <n v="3.85"/>
    <n v="119.35000000000001"/>
    <n v="2.1560000000000001"/>
    <n v="66.835999999999999"/>
    <n v="0.7"/>
    <n v="67.536000000000001"/>
    <s v="Steve Nguyen"/>
    <x v="2"/>
    <n v="1"/>
    <s v="Ontario"/>
    <s v="Ontario"/>
    <n v="51.814000000000007"/>
  </r>
  <r>
    <n v="2062"/>
    <n v="14755"/>
    <d v="2010-01-05T00:00:00"/>
    <x v="372"/>
    <x v="1"/>
    <x v="0"/>
    <n v="1036"/>
    <s v="5170"/>
    <s v="Caja Chica"/>
    <x v="2"/>
    <x v="3"/>
    <n v="44"/>
    <n v="65.989999999999995"/>
    <n v="2903.56"/>
    <n v="27.055900000000001"/>
    <n v="1190.4596000000001"/>
    <n v="4.2"/>
    <n v="1194.6596000000002"/>
    <s v="Steve Nguyen"/>
    <x v="2"/>
    <n v="1"/>
    <s v="Ontario"/>
    <s v="Ontario"/>
    <n v="1708.9003999999998"/>
  </r>
  <r>
    <n v="4664"/>
    <n v="33218"/>
    <d v="2010-01-06T00:00:00"/>
    <x v="367"/>
    <x v="0"/>
    <x v="2"/>
    <n v="331"/>
    <s v="Newell® 3-Hole Punched Plastic Slotted Magazine Holders for Binders"/>
    <s v="Caja Chica"/>
    <x v="0"/>
    <x v="6"/>
    <n v="25"/>
    <n v="4.57"/>
    <n v="114.25"/>
    <n v="2.8791000000000002"/>
    <n v="71.977500000000006"/>
    <n v="5.42"/>
    <n v="77.397500000000008"/>
    <s v="Eric Hoffmann"/>
    <x v="0"/>
    <n v="9"/>
    <s v="Manitoba"/>
    <s v="Pradera"/>
    <n v="36.852499999999992"/>
  </r>
  <r>
    <n v="4665"/>
    <n v="33218"/>
    <d v="2010-01-06T00:00:00"/>
    <x v="372"/>
    <x v="0"/>
    <x v="2"/>
    <n v="1232"/>
    <s v="Contemporary Wood/Metal Frame"/>
    <s v="Caja Chica"/>
    <x v="1"/>
    <x v="1"/>
    <n v="29"/>
    <n v="16.16"/>
    <n v="468.64"/>
    <n v="8.08"/>
    <n v="234.32"/>
    <n v="7.74"/>
    <n v="242.06"/>
    <s v="Eric Hoffmann"/>
    <x v="0"/>
    <n v="9"/>
    <s v="Manitoba"/>
    <s v="Pradera"/>
    <n v="226.57999999999998"/>
  </r>
  <r>
    <n v="6231"/>
    <n v="44133"/>
    <d v="2010-01-06T00:00:00"/>
    <x v="372"/>
    <x v="0"/>
    <x v="0"/>
    <n v="1160"/>
    <s v="Master Big Foot® Doorstop, Beige"/>
    <s v="Bolsa"/>
    <x v="1"/>
    <x v="1"/>
    <n v="35"/>
    <n v="5.28"/>
    <n v="184.8"/>
    <n v="2.4287999999999998"/>
    <n v="85.007999999999996"/>
    <n v="3.96"/>
    <n v="88.967999999999989"/>
    <s v="Mark Packer"/>
    <x v="0"/>
    <n v="3"/>
    <s v="British Columbia"/>
    <s v="Oeste"/>
    <n v="95.832000000000022"/>
  </r>
  <r>
    <n v="772"/>
    <n v="5510"/>
    <d v="2010-01-07T00:00:00"/>
    <x v="373"/>
    <x v="0"/>
    <x v="1"/>
    <n v="859"/>
    <s v="Wirebound Service Call Books, 5 1/2&quot; x 4&quot;"/>
    <s v="Bolsa"/>
    <x v="0"/>
    <x v="4"/>
    <n v="12"/>
    <n v="9.68"/>
    <n v="116.16"/>
    <n v="6.0983999999999998"/>
    <n v="73.180800000000005"/>
    <n v="2.0299999999999998"/>
    <n v="75.210800000000006"/>
    <s v="Denise Leinenbach"/>
    <x v="3"/>
    <n v="4"/>
    <s v="Nova Scotia"/>
    <s v="Atlantico"/>
    <n v="40.94919999999999"/>
  </r>
  <r>
    <n v="6870"/>
    <n v="48935"/>
    <d v="2010-01-07T00:00:00"/>
    <x v="374"/>
    <x v="0"/>
    <x v="3"/>
    <n v="1013"/>
    <s v="Avery 508"/>
    <s v="Caja Chica"/>
    <x v="0"/>
    <x v="14"/>
    <n v="21"/>
    <n v="4.91"/>
    <n v="103.11"/>
    <n v="3.1424000000000003"/>
    <n v="65.990400000000008"/>
    <n v="0.5"/>
    <n v="66.490400000000008"/>
    <s v="Jill Matthias"/>
    <x v="2"/>
    <n v="3"/>
    <s v="British Columbia"/>
    <s v="Oeste"/>
    <n v="36.619599999999991"/>
  </r>
  <r>
    <n v="6631"/>
    <n v="47171"/>
    <d v="2010-01-07T00:00:00"/>
    <x v="367"/>
    <x v="0"/>
    <x v="1"/>
    <n v="846"/>
    <s v="Xerox 212"/>
    <s v="Caja Chica"/>
    <x v="0"/>
    <x v="4"/>
    <n v="21"/>
    <n v="6.48"/>
    <n v="136.08000000000001"/>
    <n v="4.0824000000000007"/>
    <n v="85.730400000000017"/>
    <n v="8.4"/>
    <n v="94.130400000000023"/>
    <s v="Sandra Glassco"/>
    <x v="3"/>
    <n v="1"/>
    <s v="Ontario"/>
    <s v="Ontario"/>
    <n v="41.94959999999999"/>
  </r>
  <r>
    <n v="6632"/>
    <n v="47171"/>
    <d v="2010-01-07T00:00:00"/>
    <x v="367"/>
    <x v="0"/>
    <x v="1"/>
    <n v="914"/>
    <s v="Blackstonian Pencils"/>
    <s v="Bolsa"/>
    <x v="0"/>
    <x v="7"/>
    <n v="19"/>
    <n v="2.67"/>
    <n v="50.73"/>
    <n v="1.1481000000000001"/>
    <n v="21.813900000000004"/>
    <n v="0.86"/>
    <n v="22.673900000000003"/>
    <s v="Sandra Glassco"/>
    <x v="3"/>
    <n v="1"/>
    <s v="Ontario"/>
    <s v="Ontario"/>
    <n v="28.056099999999994"/>
  </r>
  <r>
    <n v="6633"/>
    <n v="47171"/>
    <d v="2010-01-07T00:00:00"/>
    <x v="372"/>
    <x v="2"/>
    <x v="1"/>
    <n v="915"/>
    <s v="Chromcraft Bull-Nose Wood Round Conference Table Top, Wood Base"/>
    <s v="Caja Jumbo"/>
    <x v="1"/>
    <x v="11"/>
    <n v="32"/>
    <n v="217.85"/>
    <n v="6971.2"/>
    <n v="69.711999999999989"/>
    <n v="2230.7839999999997"/>
    <n v="29.1"/>
    <n v="2259.8839999999996"/>
    <s v="Sandra Glassco"/>
    <x v="3"/>
    <n v="1"/>
    <s v="Ontario"/>
    <s v="Ontario"/>
    <n v="4711.3160000000007"/>
  </r>
  <r>
    <n v="1774"/>
    <n v="12708"/>
    <d v="2010-01-07T00:00:00"/>
    <x v="375"/>
    <x v="1"/>
    <x v="3"/>
    <n v="1100"/>
    <s v="Crayola Colored Pencils"/>
    <s v="Bolsa"/>
    <x v="0"/>
    <x v="7"/>
    <n v="44"/>
    <n v="3.28"/>
    <n v="144.32"/>
    <n v="1.5743999999999998"/>
    <n v="69.273599999999988"/>
    <n v="0.98"/>
    <n v="70.253599999999992"/>
    <s v="Yana Sorensen"/>
    <x v="1"/>
    <n v="11"/>
    <s v="Yukon"/>
    <s v="Yukon"/>
    <n v="74.066400000000002"/>
  </r>
  <r>
    <n v="327"/>
    <n v="2244"/>
    <d v="2010-01-08T00:00:00"/>
    <x v="373"/>
    <x v="1"/>
    <x v="4"/>
    <n v="161"/>
    <s v="Durable Pressboard Binders"/>
    <s v="Caja Chica"/>
    <x v="0"/>
    <x v="6"/>
    <n v="19"/>
    <n v="3.8"/>
    <n v="72.2"/>
    <n v="2.3559999999999999"/>
    <n v="44.763999999999996"/>
    <n v="1.49"/>
    <n v="46.253999999999998"/>
    <s v="Elpida Rittenbach"/>
    <x v="2"/>
    <n v="4"/>
    <s v="Nova Scotia"/>
    <s v="Atlantico"/>
    <n v="25.946000000000005"/>
  </r>
  <r>
    <n v="1869"/>
    <n v="13447"/>
    <d v="2010-01-08T00:00:00"/>
    <x v="373"/>
    <x v="0"/>
    <x v="0"/>
    <n v="595"/>
    <s v="1726 Digital Answering Machine"/>
    <s v="Medio Box"/>
    <x v="2"/>
    <x v="3"/>
    <n v="24"/>
    <n v="20.99"/>
    <n v="503.76"/>
    <n v="8.8157999999999994"/>
    <n v="211.57919999999999"/>
    <n v="4.8099999999999996"/>
    <n v="216.38919999999999"/>
    <s v="Pamela Coakley"/>
    <x v="1"/>
    <n v="1"/>
    <s v="Ontario"/>
    <s v="Ontario"/>
    <n v="287.37080000000003"/>
  </r>
  <r>
    <n v="8122"/>
    <n v="58053"/>
    <d v="2010-01-08T00:00:00"/>
    <x v="373"/>
    <x v="0"/>
    <x v="1"/>
    <n v="973"/>
    <s v="Xerox 1959"/>
    <s v="Caja Chica"/>
    <x v="0"/>
    <x v="4"/>
    <n v="42"/>
    <n v="6.68"/>
    <n v="280.56"/>
    <n v="4.2084000000000001"/>
    <n v="176.75280000000001"/>
    <n v="7.3"/>
    <n v="184.05280000000002"/>
    <s v="Susan Gilcrest"/>
    <x v="3"/>
    <n v="6"/>
    <s v="Saskachewan"/>
    <s v="Pradera"/>
    <n v="96.507199999999983"/>
  </r>
  <r>
    <n v="5289"/>
    <n v="37668"/>
    <d v="2010-01-08T00:00:00"/>
    <x v="367"/>
    <x v="0"/>
    <x v="3"/>
    <n v="538"/>
    <s v="Sharp EL500L Fraction Calculator"/>
    <s v="Medio Box"/>
    <x v="2"/>
    <x v="9"/>
    <n v="33"/>
    <n v="13.99"/>
    <n v="461.67"/>
    <n v="8.5338999999999992"/>
    <n v="281.61869999999999"/>
    <n v="7.51"/>
    <n v="289.12869999999998"/>
    <s v="Victoria Pisteka"/>
    <x v="1"/>
    <n v="3"/>
    <s v="British Columbia"/>
    <s v="Oeste"/>
    <n v="172.54130000000004"/>
  </r>
  <r>
    <n v="4629"/>
    <n v="32932"/>
    <d v="2010-01-09T00:00:00"/>
    <x v="376"/>
    <x v="0"/>
    <x v="3"/>
    <n v="500"/>
    <s v="Canon Image Class D660 Copier"/>
    <s v="Caja Grande"/>
    <x v="2"/>
    <x v="13"/>
    <n v="49"/>
    <n v="599.99"/>
    <n v="29399.510000000002"/>
    <n v="335.99440000000004"/>
    <n v="16463.725600000002"/>
    <n v="24.49"/>
    <n v="16488.215600000003"/>
    <s v="Karen Carlisle"/>
    <x v="1"/>
    <n v="3"/>
    <s v="British Columbia"/>
    <s v="Oeste"/>
    <n v="12911.294399999999"/>
  </r>
  <r>
    <n v="655"/>
    <n v="4611"/>
    <d v="2010-01-09T00:00:00"/>
    <x v="374"/>
    <x v="2"/>
    <x v="0"/>
    <n v="787"/>
    <s v="Hewlett-Packard cp1700 [D, PS] Series Color Inkjet Printers"/>
    <s v="Barril Jumbo"/>
    <x v="2"/>
    <x v="9"/>
    <n v="32"/>
    <n v="500.98"/>
    <n v="16031.36"/>
    <n v="310.60759999999999"/>
    <n v="9939.4431999999997"/>
    <n v="28.14"/>
    <n v="9967.5831999999991"/>
    <s v="Steven Ward"/>
    <x v="2"/>
    <n v="9"/>
    <s v="Manitoba"/>
    <s v="Pradera"/>
    <n v="6063.7768000000015"/>
  </r>
  <r>
    <n v="1122"/>
    <n v="8227"/>
    <d v="2010-01-10T00:00:00"/>
    <x v="371"/>
    <x v="1"/>
    <x v="2"/>
    <n v="572"/>
    <s v="Imation Primaris 3.5&quot; 2HD Unformatted Diskettes, 10/Pack"/>
    <s v="Paquete Chico"/>
    <x v="2"/>
    <x v="8"/>
    <n v="32"/>
    <n v="4.7699999999999996"/>
    <n v="152.63999999999999"/>
    <n v="1.3355999999999999"/>
    <n v="42.739199999999997"/>
    <n v="2.39"/>
    <n v="45.129199999999997"/>
    <s v="Christina Vanderzanden"/>
    <x v="0"/>
    <n v="3"/>
    <s v="British Columbia"/>
    <s v="Oeste"/>
    <n v="107.51079999999999"/>
  </r>
  <r>
    <n v="1413"/>
    <n v="10247"/>
    <d v="2010-01-10T00:00:00"/>
    <x v="371"/>
    <x v="0"/>
    <x v="1"/>
    <n v="931"/>
    <s v="Xerox 1952"/>
    <s v="Caja Chica"/>
    <x v="0"/>
    <x v="4"/>
    <n v="21"/>
    <n v="4.9800000000000004"/>
    <n v="104.58000000000001"/>
    <n v="3.0876000000000001"/>
    <n v="64.839600000000004"/>
    <n v="5.49"/>
    <n v="70.329599999999999"/>
    <s v="Edward Becker"/>
    <x v="3"/>
    <n v="1"/>
    <s v="Ontario"/>
    <s v="Ontario"/>
    <n v="34.250400000000013"/>
  </r>
  <r>
    <n v="1414"/>
    <n v="10247"/>
    <d v="2010-01-10T00:00:00"/>
    <x v="375"/>
    <x v="0"/>
    <x v="1"/>
    <n v="137"/>
    <s v="Memorex Slim 80 Minute CD-R, 10/Pack"/>
    <s v="Paquete Chico"/>
    <x v="2"/>
    <x v="8"/>
    <n v="24"/>
    <n v="9.7799999999999994"/>
    <n v="234.71999999999997"/>
    <n v="5.5746000000000002"/>
    <n v="133.79040000000001"/>
    <n v="1.99"/>
    <n v="135.78040000000001"/>
    <s v="Edward Becker"/>
    <x v="3"/>
    <n v="1"/>
    <s v="Ontario"/>
    <s v="Ontario"/>
    <n v="98.939599999999956"/>
  </r>
  <r>
    <n v="8022"/>
    <n v="57318"/>
    <d v="2010-01-10T00:00:00"/>
    <x v="375"/>
    <x v="0"/>
    <x v="1"/>
    <n v="1013"/>
    <s v="Avery 508"/>
    <s v="Caja Chica"/>
    <x v="0"/>
    <x v="14"/>
    <n v="33"/>
    <n v="4.91"/>
    <n v="162.03"/>
    <n v="3.1424000000000003"/>
    <n v="103.6992"/>
    <n v="0.5"/>
    <n v="104.1992"/>
    <s v="Eric Barreto"/>
    <x v="0"/>
    <n v="3"/>
    <s v="British Columbia"/>
    <s v="Oeste"/>
    <n v="57.830799999999996"/>
  </r>
  <r>
    <n v="8023"/>
    <n v="57318"/>
    <d v="2010-01-10T00:00:00"/>
    <x v="375"/>
    <x v="0"/>
    <x v="1"/>
    <n v="529"/>
    <s v="Xerox 1898"/>
    <s v="Caja Chica"/>
    <x v="0"/>
    <x v="4"/>
    <n v="12"/>
    <n v="6.68"/>
    <n v="80.16"/>
    <n v="4.2084000000000001"/>
    <n v="50.500799999999998"/>
    <n v="6.92"/>
    <n v="57.4208"/>
    <s v="Eric Barreto"/>
    <x v="0"/>
    <n v="3"/>
    <s v="British Columbia"/>
    <s v="Oeste"/>
    <n v="22.739199999999997"/>
  </r>
  <r>
    <n v="190"/>
    <n v="1280"/>
    <d v="2010-01-10T00:00:00"/>
    <x v="373"/>
    <x v="0"/>
    <x v="3"/>
    <n v="155"/>
    <s v="Microsoft Internet Keyboard"/>
    <s v="Caja Chica"/>
    <x v="2"/>
    <x v="8"/>
    <n v="40"/>
    <n v="20.97"/>
    <n v="838.8"/>
    <n v="4.6133999999999995"/>
    <n v="184.53599999999997"/>
    <n v="6.5"/>
    <n v="191.03599999999997"/>
    <s v="Harold Dahlen"/>
    <x v="1"/>
    <n v="5"/>
    <s v="Alberta"/>
    <s v="Oeste"/>
    <n v="647.76400000000001"/>
  </r>
  <r>
    <n v="3327"/>
    <n v="23782"/>
    <d v="2010-01-10T00:00:00"/>
    <x v="373"/>
    <x v="2"/>
    <x v="3"/>
    <n v="39"/>
    <s v="Global Troy™ Executive Leather Bajo-Back Tilter"/>
    <s v="Barril Jumbo"/>
    <x v="1"/>
    <x v="2"/>
    <n v="46"/>
    <n v="500.98"/>
    <n v="23045.08"/>
    <n v="200.39200000000002"/>
    <n v="9218.0320000000011"/>
    <n v="26"/>
    <n v="9244.0320000000011"/>
    <s v="Justin MacKendrick"/>
    <x v="1"/>
    <n v="2"/>
    <s v="Quebec"/>
    <s v="Quebec"/>
    <n v="13801.048000000001"/>
  </r>
  <r>
    <n v="3328"/>
    <n v="23782"/>
    <d v="2010-01-10T00:00:00"/>
    <x v="377"/>
    <x v="0"/>
    <x v="3"/>
    <n v="543"/>
    <s v="Tennsco Commercial Shelving"/>
    <s v="Caja Grande"/>
    <x v="0"/>
    <x v="0"/>
    <n v="7"/>
    <n v="20.34"/>
    <n v="142.38"/>
    <n v="3.2544000000000004"/>
    <n v="22.780800000000003"/>
    <n v="35"/>
    <n v="57.780799999999999"/>
    <s v="Justin MacKendrick"/>
    <x v="1"/>
    <n v="2"/>
    <s v="Quebec"/>
    <s v="Quebec"/>
    <n v="84.599199999999996"/>
  </r>
  <r>
    <n v="3476"/>
    <n v="24740"/>
    <d v="2010-01-10T00:00:00"/>
    <x v="371"/>
    <x v="0"/>
    <x v="1"/>
    <n v="55"/>
    <s v="Deflect-o RollaMat Studded, Beveled Mat for Medio Pile Carpeting"/>
    <s v="Medio Box"/>
    <x v="1"/>
    <x v="1"/>
    <n v="11"/>
    <n v="92.23"/>
    <n v="1014.5300000000001"/>
    <n v="30.435899999999997"/>
    <n v="334.79489999999998"/>
    <n v="39.61"/>
    <n v="374.4049"/>
    <s v="Logan Haushalter"/>
    <x v="1"/>
    <n v="2"/>
    <s v="Quebec"/>
    <s v="Quebec"/>
    <n v="640.12510000000009"/>
  </r>
  <r>
    <n v="3477"/>
    <n v="24740"/>
    <d v="2010-01-10T00:00:00"/>
    <x v="373"/>
    <x v="1"/>
    <x v="1"/>
    <n v="691"/>
    <s v="Newell 35"/>
    <s v="Bolsa"/>
    <x v="0"/>
    <x v="7"/>
    <n v="35"/>
    <n v="3.28"/>
    <n v="114.8"/>
    <n v="1.4431999999999998"/>
    <n v="50.511999999999993"/>
    <n v="5"/>
    <n v="55.511999999999993"/>
    <s v="Logan Haushalter"/>
    <x v="1"/>
    <n v="2"/>
    <s v="Quebec"/>
    <s v="Quebec"/>
    <n v="59.288000000000004"/>
  </r>
  <r>
    <n v="6813"/>
    <n v="48487"/>
    <d v="2010-01-11T00:00:00"/>
    <x v="376"/>
    <x v="0"/>
    <x v="3"/>
    <n v="951"/>
    <s v="Mead 1st Gear 2&quot; Zipper Binder, Asst. Colors"/>
    <s v="Caja Chica"/>
    <x v="0"/>
    <x v="6"/>
    <n v="27"/>
    <n v="12.97"/>
    <n v="350.19"/>
    <n v="8.4305000000000003"/>
    <n v="227.62350000000001"/>
    <n v="1.49"/>
    <n v="229.11350000000002"/>
    <s v="Carol Triggs"/>
    <x v="3"/>
    <n v="2"/>
    <s v="Quebec"/>
    <s v="Quebec"/>
    <n v="121.07649999999998"/>
  </r>
  <r>
    <n v="8297"/>
    <n v="59270"/>
    <d v="2010-01-11T00:00:00"/>
    <x v="376"/>
    <x v="2"/>
    <x v="0"/>
    <n v="672"/>
    <s v="Panasonic KX-P3626 Dot Matrix Printer"/>
    <s v="Caja Jumbo"/>
    <x v="2"/>
    <x v="9"/>
    <n v="48"/>
    <n v="517.48"/>
    <n v="24839.040000000001"/>
    <n v="212.16680000000002"/>
    <n v="10184.006400000002"/>
    <n v="16.63"/>
    <n v="10200.636400000001"/>
    <s v="Deborah Brumfield"/>
    <x v="0"/>
    <n v="4"/>
    <s v="Nova Scotia"/>
    <s v="Atlantico"/>
    <n v="14638.4036"/>
  </r>
  <r>
    <n v="8298"/>
    <n v="59270"/>
    <d v="2010-01-11T00:00:00"/>
    <x v="375"/>
    <x v="0"/>
    <x v="0"/>
    <n v="696"/>
    <s v="Letter Size Cart"/>
    <s v="Caja Chica"/>
    <x v="0"/>
    <x v="0"/>
    <n v="14"/>
    <n v="142.86000000000001"/>
    <n v="2000.0400000000002"/>
    <n v="62.858399999999996"/>
    <n v="880.0175999999999"/>
    <n v="19.989999999999998"/>
    <n v="900.00759999999991"/>
    <s v="Deborah Brumfield"/>
    <x v="0"/>
    <n v="4"/>
    <s v="Nova Scotia"/>
    <s v="Atlantico"/>
    <n v="1100.0324000000003"/>
  </r>
  <r>
    <n v="8300"/>
    <n v="59270"/>
    <d v="2010-01-11T00:00:00"/>
    <x v="376"/>
    <x v="0"/>
    <x v="0"/>
    <n v="48"/>
    <s v="Memorex 4.7GB DVD-RAM, 3/Pack"/>
    <s v="Paquete Chico"/>
    <x v="2"/>
    <x v="8"/>
    <n v="47"/>
    <n v="31.78"/>
    <n v="1493.66"/>
    <n v="18.432400000000001"/>
    <n v="866.32280000000003"/>
    <n v="1.99"/>
    <n v="868.31280000000004"/>
    <s v="Deborah Brumfield"/>
    <x v="0"/>
    <n v="4"/>
    <s v="Nova Scotia"/>
    <s v="Atlantico"/>
    <n v="625.34720000000004"/>
  </r>
  <r>
    <n v="8299"/>
    <n v="59270"/>
    <d v="2010-01-11T00:00:00"/>
    <x v="371"/>
    <x v="2"/>
    <x v="0"/>
    <n v="304"/>
    <s v="Global Alto-Back Leather Tilter, Burgundy"/>
    <s v="Barril Jumbo"/>
    <x v="1"/>
    <x v="2"/>
    <n v="5"/>
    <n v="122.99"/>
    <n v="614.94999999999993"/>
    <n v="31.977399999999999"/>
    <n v="159.887"/>
    <n v="70.2"/>
    <n v="230.08699999999999"/>
    <s v="Deborah Brumfield"/>
    <x v="0"/>
    <n v="2"/>
    <s v="Quebec"/>
    <s v="Quebec"/>
    <n v="384.86299999999994"/>
  </r>
  <r>
    <n v="6011"/>
    <n v="42567"/>
    <d v="2010-01-11T00:00:00"/>
    <x v="376"/>
    <x v="2"/>
    <x v="4"/>
    <n v="100"/>
    <s v="Bevis Round Conference Table Top &amp; Single Column Base"/>
    <s v="Caja Jumbo"/>
    <x v="1"/>
    <x v="11"/>
    <n v="12"/>
    <n v="146.34"/>
    <n v="1756.08"/>
    <n v="51.219000000000001"/>
    <n v="614.62800000000004"/>
    <n v="43.75"/>
    <n v="658.37800000000004"/>
    <s v="Tom Prescott"/>
    <x v="0"/>
    <n v="3"/>
    <s v="British Columbia"/>
    <s v="Oeste"/>
    <n v="1097.7019999999998"/>
  </r>
  <r>
    <n v="7878"/>
    <n v="56327"/>
    <d v="2010-01-11T00:00:00"/>
    <x v="375"/>
    <x v="0"/>
    <x v="1"/>
    <n v="130"/>
    <s v="Xerox 1893"/>
    <s v="Caja Chica"/>
    <x v="0"/>
    <x v="4"/>
    <n v="42"/>
    <n v="40.99"/>
    <n v="1721.5800000000002"/>
    <n v="26.233600000000003"/>
    <n v="1101.8112000000001"/>
    <n v="17.48"/>
    <n v="1119.2912000000001"/>
    <s v="Victoria Brennan"/>
    <x v="0"/>
    <n v="5"/>
    <s v="Alberta"/>
    <s v="Oeste"/>
    <n v="602.28880000000004"/>
  </r>
  <r>
    <n v="7879"/>
    <n v="56327"/>
    <d v="2010-01-11T00:00:00"/>
    <x v="376"/>
    <x v="2"/>
    <x v="1"/>
    <n v="417"/>
    <s v="Avanti 4.4 Cu. Ft. Refrigerator"/>
    <s v="Barril Jumbo"/>
    <x v="0"/>
    <x v="5"/>
    <n v="11"/>
    <n v="180.98"/>
    <n v="1990.78"/>
    <n v="77.821400000000011"/>
    <n v="856.0354000000001"/>
    <n v="55.24"/>
    <n v="911.2754000000001"/>
    <s v="Victoria Brennan"/>
    <x v="0"/>
    <n v="5"/>
    <s v="Alberta"/>
    <s v="Oeste"/>
    <n v="1079.5045999999998"/>
  </r>
  <r>
    <n v="7880"/>
    <n v="56327"/>
    <d v="2010-01-11T00:00:00"/>
    <x v="375"/>
    <x v="1"/>
    <x v="1"/>
    <n v="465"/>
    <s v="Deflect-o SuperTray™ Unbreakable Stackable Tray, Letter, Black"/>
    <s v="Caja Chica"/>
    <x v="1"/>
    <x v="1"/>
    <n v="47"/>
    <n v="29.18"/>
    <n v="1371.46"/>
    <n v="16.924400000000002"/>
    <n v="795.44680000000005"/>
    <n v="8.5500000000000007"/>
    <n v="803.99680000000001"/>
    <s v="Victoria Brennan"/>
    <x v="0"/>
    <n v="5"/>
    <s v="Alberta"/>
    <s v="Oeste"/>
    <n v="567.46320000000003"/>
  </r>
  <r>
    <n v="4909"/>
    <n v="34948"/>
    <d v="2010-01-12T00:00:00"/>
    <x v="375"/>
    <x v="2"/>
    <x v="4"/>
    <n v="462"/>
    <s v="Holmes Replacement Filter for HEPA Air Cleaner, Very Large Room, HEPA Filter"/>
    <s v="Barril Jumbo"/>
    <x v="0"/>
    <x v="5"/>
    <n v="15"/>
    <n v="68.81"/>
    <n v="1032.1500000000001"/>
    <n v="40.59790000000001"/>
    <n v="608.96850000000018"/>
    <n v="60"/>
    <n v="668.96850000000018"/>
    <s v="Catherine Glotzbach"/>
    <x v="3"/>
    <n v="5"/>
    <s v="Alberta"/>
    <s v="Oeste"/>
    <n v="363.18149999999991"/>
  </r>
  <r>
    <n v="2694"/>
    <n v="19494"/>
    <d v="2010-01-12T00:00:00"/>
    <x v="378"/>
    <x v="0"/>
    <x v="0"/>
    <n v="751"/>
    <s v="Executive Impressions 14&quot; Contract Wall Clock with Quartz Movement"/>
    <s v="Paquete Chico"/>
    <x v="1"/>
    <x v="1"/>
    <n v="39"/>
    <n v="22.23"/>
    <n v="866.97"/>
    <n v="13.115700000000002"/>
    <n v="511.5123000000001"/>
    <n v="8.99"/>
    <n v="520.5023000000001"/>
    <s v="Clytie Kelty"/>
    <x v="0"/>
    <n v="1"/>
    <s v="Ontario"/>
    <s v="Ontario"/>
    <n v="346.46769999999992"/>
  </r>
  <r>
    <n v="2695"/>
    <n v="19494"/>
    <d v="2010-01-12T00:00:00"/>
    <x v="377"/>
    <x v="0"/>
    <x v="0"/>
    <n v="1104"/>
    <s v="Rogers Handheld Barrel Pencil Sharpener"/>
    <s v="Paquete Chico"/>
    <x v="0"/>
    <x v="7"/>
    <n v="2"/>
    <n v="2.74"/>
    <n v="5.48"/>
    <n v="1.1508000000000003"/>
    <n v="2.3016000000000005"/>
    <n v="3.5"/>
    <n v="5.8016000000000005"/>
    <s v="Clytie Kelty"/>
    <x v="0"/>
    <n v="1"/>
    <s v="Ontario"/>
    <s v="Ontario"/>
    <n v="-0.32160000000000011"/>
  </r>
  <r>
    <n v="5396"/>
    <n v="38369"/>
    <d v="2010-01-12T00:00:00"/>
    <x v="376"/>
    <x v="0"/>
    <x v="2"/>
    <n v="18"/>
    <s v="Lesro Sheffield Collection Coffee Table, End Table, Center Table, Corner Table"/>
    <s v="Caja Grande"/>
    <x v="1"/>
    <x v="11"/>
    <n v="3"/>
    <n v="71.37"/>
    <n v="214.11"/>
    <n v="22.838399999999996"/>
    <n v="68.515199999999993"/>
    <n v="69"/>
    <n v="137.51519999999999"/>
    <s v="Eric Barreto"/>
    <x v="2"/>
    <n v="1"/>
    <s v="Ontario"/>
    <s v="Ontario"/>
    <n v="76.594800000000021"/>
  </r>
  <r>
    <n v="270"/>
    <n v="1857"/>
    <d v="2010-01-12T00:00:00"/>
    <x v="376"/>
    <x v="0"/>
    <x v="0"/>
    <n v="941"/>
    <s v="DIXON Ticonderoga® Erasable Checking Pencils"/>
    <s v="Bolsa"/>
    <x v="0"/>
    <x v="7"/>
    <n v="37"/>
    <n v="5.58"/>
    <n v="206.46"/>
    <n v="3.0132000000000003"/>
    <n v="111.48840000000001"/>
    <n v="1.99"/>
    <n v="113.47840000000001"/>
    <s v="Roy Phan"/>
    <x v="2"/>
    <n v="5"/>
    <s v="Alberta"/>
    <s v="Oeste"/>
    <n v="92.9816"/>
  </r>
  <r>
    <n v="1754"/>
    <n v="12580"/>
    <d v="2010-01-13T00:00:00"/>
    <x v="377"/>
    <x v="0"/>
    <x v="3"/>
    <n v="432"/>
    <s v="Newell 342"/>
    <s v="Bolsa"/>
    <x v="0"/>
    <x v="7"/>
    <n v="43"/>
    <n v="3.28"/>
    <n v="141.04"/>
    <n v="1.4431999999999998"/>
    <n v="62.057599999999994"/>
    <n v="3.97"/>
    <n v="66.027599999999993"/>
    <s v="Dave Poirier"/>
    <x v="0"/>
    <n v="2"/>
    <s v="Quebec"/>
    <s v="Quebec"/>
    <n v="75.0124"/>
  </r>
  <r>
    <n v="1755"/>
    <n v="12580"/>
    <d v="2010-01-13T00:00:00"/>
    <x v="377"/>
    <x v="0"/>
    <x v="3"/>
    <n v="473"/>
    <s v="Ibico EB-19 Dual Function Manual Binding System"/>
    <s v="Caja Chica"/>
    <x v="0"/>
    <x v="6"/>
    <n v="50"/>
    <n v="172.99"/>
    <n v="8649.5"/>
    <n v="105.5239"/>
    <n v="5276.1949999999997"/>
    <n v="19.989999999999998"/>
    <n v="5296.1849999999995"/>
    <s v="Dave Poirier"/>
    <x v="0"/>
    <n v="11"/>
    <s v="Yukon"/>
    <s v="Yukon"/>
    <n v="3353.3150000000005"/>
  </r>
  <r>
    <n v="2451"/>
    <n v="17825"/>
    <d v="2010-01-13T00:00:00"/>
    <x v="379"/>
    <x v="0"/>
    <x v="2"/>
    <n v="843"/>
    <s v="Companion Letter/Legal File, Black"/>
    <s v="Caja Chica"/>
    <x v="0"/>
    <x v="0"/>
    <n v="26"/>
    <n v="37.76"/>
    <n v="981.76"/>
    <n v="16.236800000000002"/>
    <n v="422.15680000000009"/>
    <n v="12.9"/>
    <n v="435.05680000000007"/>
    <s v="Larry Hughes"/>
    <x v="3"/>
    <n v="1"/>
    <s v="Ontario"/>
    <s v="Ontario"/>
    <n v="546.70319999999992"/>
  </r>
  <r>
    <n v="8327"/>
    <n v="59552"/>
    <d v="2010-01-13T00:00:00"/>
    <x v="378"/>
    <x v="0"/>
    <x v="2"/>
    <n v="844"/>
    <s v="Acco Four Pocket Poly Ring Binder with Label Holder, Smoke, 1&quot;"/>
    <s v="Caja Chica"/>
    <x v="0"/>
    <x v="6"/>
    <n v="39"/>
    <n v="7.45"/>
    <n v="290.55"/>
    <n v="4.47"/>
    <n v="174.32999999999998"/>
    <n v="6.28"/>
    <n v="180.60999999999999"/>
    <s v="Pierre Wener"/>
    <x v="3"/>
    <n v="1"/>
    <s v="Ontario"/>
    <s v="Ontario"/>
    <n v="109.94000000000003"/>
  </r>
  <r>
    <n v="2700"/>
    <n v="19524"/>
    <d v="2010-01-14T00:00:00"/>
    <x v="377"/>
    <x v="0"/>
    <x v="4"/>
    <n v="813"/>
    <s v="Acme® Box Cutter Scissors"/>
    <s v="Paquete Chico"/>
    <x v="0"/>
    <x v="16"/>
    <n v="9"/>
    <n v="10.23"/>
    <n v="92.070000000000007"/>
    <n v="4.1943000000000001"/>
    <n v="37.748699999999999"/>
    <n v="4.68"/>
    <n v="42.428699999999999"/>
    <s v="Amy Cox"/>
    <x v="1"/>
    <n v="11"/>
    <s v="Yukon"/>
    <s v="Yukon"/>
    <n v="49.641300000000008"/>
  </r>
  <r>
    <n v="3302"/>
    <n v="23586"/>
    <d v="2010-01-14T00:00:00"/>
    <x v="380"/>
    <x v="0"/>
    <x v="1"/>
    <n v="556"/>
    <s v="Xerox 1994"/>
    <s v="Caja Chica"/>
    <x v="0"/>
    <x v="4"/>
    <n v="32"/>
    <n v="6.48"/>
    <n v="207.36"/>
    <n v="4.0824000000000007"/>
    <n v="130.63680000000002"/>
    <n v="5.74"/>
    <n v="136.37680000000003"/>
    <s v="Anthony Garverick"/>
    <x v="0"/>
    <n v="6"/>
    <s v="Saskachewan"/>
    <s v="Pradera"/>
    <n v="70.983199999999982"/>
  </r>
  <r>
    <n v="3963"/>
    <n v="28289"/>
    <d v="2010-01-14T00:00:00"/>
    <x v="377"/>
    <x v="0"/>
    <x v="0"/>
    <n v="62"/>
    <s v="Hammermill CopyPlus Copy Papel (20Lb. and 84 Bright)"/>
    <s v="Caja Chica"/>
    <x v="0"/>
    <x v="4"/>
    <n v="31"/>
    <n v="4.9800000000000004"/>
    <n v="154.38000000000002"/>
    <n v="3.1872000000000003"/>
    <n v="98.803200000000004"/>
    <n v="4.75"/>
    <n v="103.5532"/>
    <s v="Carl Ludwig"/>
    <x v="1"/>
    <n v="8"/>
    <s v="Territorios del Noroeste"/>
    <s v="Territorios del Noroeste"/>
    <n v="50.82680000000002"/>
  </r>
  <r>
    <n v="8195"/>
    <n v="58599"/>
    <d v="2010-01-14T00:00:00"/>
    <x v="377"/>
    <x v="2"/>
    <x v="4"/>
    <n v="661"/>
    <s v="Hon Comfortask® Task/Swivel Chairs"/>
    <s v="Barril Jumbo"/>
    <x v="1"/>
    <x v="2"/>
    <n v="49"/>
    <n v="113.98"/>
    <n v="5585.02"/>
    <n v="35.333800000000011"/>
    <n v="1731.3562000000006"/>
    <n v="30"/>
    <n v="1761.3562000000006"/>
    <s v="Dianna Wilson"/>
    <x v="0"/>
    <n v="4"/>
    <s v="Nova Scotia"/>
    <s v="Atlantico"/>
    <n v="3823.6637999999998"/>
  </r>
  <r>
    <n v="8196"/>
    <n v="58599"/>
    <d v="2010-01-14T00:00:00"/>
    <x v="377"/>
    <x v="2"/>
    <x v="4"/>
    <n v="37"/>
    <s v="Hon Every-Day® Chair Series Swivel Task Chairs"/>
    <s v="Barril Jumbo"/>
    <x v="1"/>
    <x v="2"/>
    <n v="19"/>
    <n v="120.98"/>
    <n v="2298.62"/>
    <n v="43.552799999999998"/>
    <n v="827.50319999999999"/>
    <n v="30"/>
    <n v="857.50319999999999"/>
    <s v="Dianna Wilson"/>
    <x v="0"/>
    <n v="2"/>
    <s v="Quebec"/>
    <s v="Quebec"/>
    <n v="1441.1167999999998"/>
  </r>
  <r>
    <n v="5231"/>
    <n v="37250"/>
    <d v="2010-01-14T00:00:00"/>
    <x v="377"/>
    <x v="0"/>
    <x v="0"/>
    <n v="1058"/>
    <s v="Tyvek ® Top-Opening Peel &amp; Seel ® Sobres, Gray"/>
    <s v="Caja Chica"/>
    <x v="0"/>
    <x v="10"/>
    <n v="13"/>
    <n v="35.94"/>
    <n v="467.21999999999997"/>
    <n v="21.563999999999997"/>
    <n v="280.33199999999994"/>
    <n v="6.66"/>
    <n v="286.99199999999996"/>
    <s v="Grant Thornton"/>
    <x v="1"/>
    <n v="3"/>
    <s v="British Columbia"/>
    <s v="Oeste"/>
    <n v="180.22800000000001"/>
  </r>
  <r>
    <n v="2902"/>
    <n v="20961"/>
    <d v="2010-01-14T00:00:00"/>
    <x v="379"/>
    <x v="0"/>
    <x v="2"/>
    <n v="476"/>
    <s v="Canon PC-428 Personal Copier"/>
    <s v="Caja Grande"/>
    <x v="2"/>
    <x v="13"/>
    <n v="34"/>
    <n v="199.99"/>
    <n v="6799.66"/>
    <n v="107.99460000000001"/>
    <n v="3671.8164000000002"/>
    <n v="24.49"/>
    <n v="3696.3063999999999"/>
    <s v="Lela Donovan"/>
    <x v="1"/>
    <n v="3"/>
    <s v="British Columbia"/>
    <s v="Oeste"/>
    <n v="3103.3535999999999"/>
  </r>
  <r>
    <n v="323"/>
    <n v="2213"/>
    <d v="2010-01-14T00:00:00"/>
    <x v="377"/>
    <x v="0"/>
    <x v="2"/>
    <n v="152"/>
    <s v="Xerox 1924"/>
    <s v="Caja Chica"/>
    <x v="0"/>
    <x v="4"/>
    <n v="6"/>
    <n v="5.78"/>
    <n v="34.68"/>
    <n v="3.6992000000000003"/>
    <n v="22.1952"/>
    <n v="8.09"/>
    <n v="30.2852"/>
    <s v="Sam Zeldin"/>
    <x v="0"/>
    <n v="1"/>
    <s v="Ontario"/>
    <s v="Ontario"/>
    <n v="4.3948"/>
  </r>
  <r>
    <n v="5217"/>
    <n v="37125"/>
    <d v="2010-01-14T00:00:00"/>
    <x v="377"/>
    <x v="0"/>
    <x v="0"/>
    <n v="479"/>
    <s v="Binder Clips by OIC"/>
    <s v="Bolsa"/>
    <x v="0"/>
    <x v="12"/>
    <n v="46"/>
    <n v="1.48"/>
    <n v="68.08"/>
    <n v="0.93240000000000001"/>
    <n v="42.8904"/>
    <n v="0.7"/>
    <n v="43.590400000000002"/>
    <s v="Sanjit Jacobs"/>
    <x v="2"/>
    <n v="3"/>
    <s v="British Columbia"/>
    <s v="Oeste"/>
    <n v="24.489599999999996"/>
  </r>
  <r>
    <n v="2990"/>
    <n v="21574"/>
    <d v="2010-01-15T00:00:00"/>
    <x v="379"/>
    <x v="0"/>
    <x v="4"/>
    <n v="936"/>
    <s v="Fuji Slim Jewel Case CD-R"/>
    <s v="Paquete Chico"/>
    <x v="2"/>
    <x v="8"/>
    <n v="33"/>
    <n v="2.12"/>
    <n v="69.960000000000008"/>
    <n v="0.95399999999999996"/>
    <n v="31.481999999999999"/>
    <n v="1.99"/>
    <n v="33.472000000000001"/>
    <s v="Eric Barreto"/>
    <x v="0"/>
    <n v="4"/>
    <s v="Nova Scotia"/>
    <s v="Atlantico"/>
    <n v="36.488000000000007"/>
  </r>
  <r>
    <n v="2110"/>
    <n v="15079"/>
    <d v="2010-01-15T00:00:00"/>
    <x v="381"/>
    <x v="0"/>
    <x v="1"/>
    <n v="537"/>
    <s v="Logitech Cordless Navigator Duo"/>
    <s v="Caja Chica"/>
    <x v="2"/>
    <x v="8"/>
    <n v="45"/>
    <n v="80.98"/>
    <n v="3644.1000000000004"/>
    <n v="42.1096"/>
    <n v="1894.932"/>
    <n v="7.18"/>
    <n v="1902.1120000000001"/>
    <s v="Erica Hackney"/>
    <x v="0"/>
    <n v="1"/>
    <s v="Ontario"/>
    <s v="Ontario"/>
    <n v="1741.9880000000003"/>
  </r>
  <r>
    <n v="2111"/>
    <n v="15079"/>
    <d v="2010-01-15T00:00:00"/>
    <x v="379"/>
    <x v="0"/>
    <x v="1"/>
    <n v="972"/>
    <s v="Xerox 1917"/>
    <s v="Caja Chica"/>
    <x v="0"/>
    <x v="4"/>
    <n v="23"/>
    <n v="48.91"/>
    <n v="1124.9299999999998"/>
    <n v="30.324199999999998"/>
    <n v="697.45659999999998"/>
    <n v="5.97"/>
    <n v="703.42660000000001"/>
    <s v="Erica Hackney"/>
    <x v="0"/>
    <n v="1"/>
    <s v="Ontario"/>
    <s v="Ontario"/>
    <n v="421.50339999999983"/>
  </r>
  <r>
    <n v="426"/>
    <n v="2852"/>
    <d v="2010-01-15T00:00:00"/>
    <x v="377"/>
    <x v="0"/>
    <x v="4"/>
    <n v="78"/>
    <s v="Xerox 217"/>
    <s v="Caja Chica"/>
    <x v="0"/>
    <x v="4"/>
    <n v="10"/>
    <n v="6.48"/>
    <n v="64.800000000000011"/>
    <n v="4.0824000000000007"/>
    <n v="40.824000000000005"/>
    <n v="8.19"/>
    <n v="49.014000000000003"/>
    <s v="Luke Schmidt"/>
    <x v="3"/>
    <n v="6"/>
    <s v="Saskachewan"/>
    <s v="Pradera"/>
    <n v="15.786000000000008"/>
  </r>
  <r>
    <n v="427"/>
    <n v="2852"/>
    <d v="2010-01-15T00:00:00"/>
    <x v="379"/>
    <x v="0"/>
    <x v="4"/>
    <n v="1102"/>
    <s v="282"/>
    <s v="Caja Chica"/>
    <x v="2"/>
    <x v="3"/>
    <n v="42"/>
    <n v="115.99"/>
    <n v="4871.58"/>
    <n v="51.035599999999988"/>
    <n v="2143.4951999999994"/>
    <n v="4.2300000000000004"/>
    <n v="2147.7251999999994"/>
    <s v="Luke Schmidt"/>
    <x v="3"/>
    <n v="6"/>
    <s v="Saskachewan"/>
    <s v="Pradera"/>
    <n v="2723.8548000000005"/>
  </r>
  <r>
    <n v="5077"/>
    <n v="36161"/>
    <d v="2010-01-16T00:00:00"/>
    <x v="380"/>
    <x v="0"/>
    <x v="4"/>
    <n v="773"/>
    <s v="Avery Non-Stick Binders"/>
    <s v="Caja Chica"/>
    <x v="0"/>
    <x v="6"/>
    <n v="6"/>
    <n v="4.49"/>
    <n v="26.94"/>
    <n v="2.7389000000000001"/>
    <n v="16.433399999999999"/>
    <n v="1.49"/>
    <n v="17.923399999999997"/>
    <s v="Chad McGuire"/>
    <x v="0"/>
    <n v="2"/>
    <s v="Quebec"/>
    <s v="Quebec"/>
    <n v="9.0166000000000039"/>
  </r>
  <r>
    <n v="3658"/>
    <n v="26182"/>
    <d v="2010-01-16T00:00:00"/>
    <x v="382"/>
    <x v="2"/>
    <x v="2"/>
    <n v="209"/>
    <s v="Bush Mission Pointe Library"/>
    <s v="Caja Jumbo"/>
    <x v="1"/>
    <x v="15"/>
    <n v="30"/>
    <n v="150.97999999999999"/>
    <n v="4529.3999999999996"/>
    <n v="52.842999999999996"/>
    <n v="1585.29"/>
    <n v="66.27"/>
    <n v="1651.56"/>
    <s v="Doug Bickford"/>
    <x v="1"/>
    <n v="8"/>
    <s v="Territorios del Noroeste"/>
    <s v="Territorios del Noroeste"/>
    <n v="2877.8399999999997"/>
  </r>
  <r>
    <n v="3659"/>
    <n v="26182"/>
    <d v="2010-01-16T00:00:00"/>
    <x v="379"/>
    <x v="2"/>
    <x v="2"/>
    <n v="319"/>
    <s v="Global Leather Altoback Executive Chair with Pneumatic Height Adjustment, Black"/>
    <s v="Barril Jumbo"/>
    <x v="1"/>
    <x v="2"/>
    <n v="4"/>
    <n v="200.98"/>
    <n v="803.92"/>
    <n v="84.411600000000007"/>
    <n v="337.64640000000003"/>
    <n v="23.76"/>
    <n v="361.40640000000002"/>
    <s v="Doug Bickford"/>
    <x v="1"/>
    <n v="1"/>
    <s v="Ontario"/>
    <s v="Ontario"/>
    <n v="442.51359999999994"/>
  </r>
  <r>
    <n v="1180"/>
    <n v="8642"/>
    <d v="2010-01-16T00:00:00"/>
    <x v="380"/>
    <x v="0"/>
    <x v="0"/>
    <n v="777"/>
    <s v="Wilson Jones “Snap” Scratch Pad Binder Tool for Ring Binders"/>
    <s v="Caja Chica"/>
    <x v="0"/>
    <x v="6"/>
    <n v="26"/>
    <n v="5.8"/>
    <n v="150.79999999999998"/>
    <n v="3.48"/>
    <n v="90.48"/>
    <n v="5.59"/>
    <n v="96.070000000000007"/>
    <s v="Patrick Ryan"/>
    <x v="1"/>
    <n v="6"/>
    <s v="Saskachewan"/>
    <s v="Pradera"/>
    <n v="54.729999999999976"/>
  </r>
  <r>
    <n v="1181"/>
    <n v="8642"/>
    <d v="2010-01-16T00:00:00"/>
    <x v="380"/>
    <x v="0"/>
    <x v="0"/>
    <n v="1007"/>
    <s v="Avery 503"/>
    <s v="Caja Chica"/>
    <x v="0"/>
    <x v="14"/>
    <n v="13"/>
    <n v="10.35"/>
    <n v="134.54999999999998"/>
    <n v="6.5205000000000002"/>
    <n v="84.766500000000008"/>
    <n v="0.99"/>
    <n v="85.756500000000003"/>
    <s v="Patrick Ryan"/>
    <x v="1"/>
    <n v="6"/>
    <s v="Saskachewan"/>
    <s v="Pradera"/>
    <n v="48.79349999999998"/>
  </r>
  <r>
    <n v="643"/>
    <n v="4545"/>
    <d v="2010-01-16T00:00:00"/>
    <x v="381"/>
    <x v="0"/>
    <x v="2"/>
    <n v="920"/>
    <s v="EcoTones® Memo Sheets"/>
    <s v="Bolsa"/>
    <x v="0"/>
    <x v="4"/>
    <n v="33"/>
    <n v="4"/>
    <n v="132"/>
    <n v="2.52"/>
    <n v="83.16"/>
    <n v="1.3"/>
    <n v="84.46"/>
    <s v="Pauline Chand"/>
    <x v="0"/>
    <n v="1"/>
    <s v="Ontario"/>
    <s v="Ontario"/>
    <n v="47.540000000000006"/>
  </r>
  <r>
    <n v="644"/>
    <n v="4545"/>
    <d v="2010-01-16T00:00:00"/>
    <x v="380"/>
    <x v="0"/>
    <x v="2"/>
    <n v="921"/>
    <s v="Xerox 1984"/>
    <s v="Caja Chica"/>
    <x v="0"/>
    <x v="4"/>
    <n v="4"/>
    <n v="6.48"/>
    <n v="25.92"/>
    <n v="4.1472000000000007"/>
    <n v="16.588800000000003"/>
    <n v="8.74"/>
    <n v="25.328800000000001"/>
    <s v="Pauline Chand"/>
    <x v="0"/>
    <n v="1"/>
    <s v="Ontario"/>
    <s v="Ontario"/>
    <n v="0.59120000000000061"/>
  </r>
  <r>
    <n v="7691"/>
    <n v="55139"/>
    <d v="2010-01-17T00:00:00"/>
    <x v="381"/>
    <x v="0"/>
    <x v="2"/>
    <n v="1100"/>
    <s v="Crayola Colored Pencils"/>
    <s v="Bolsa"/>
    <x v="0"/>
    <x v="7"/>
    <n v="26"/>
    <n v="3.28"/>
    <n v="85.28"/>
    <n v="1.5743999999999998"/>
    <n v="40.934399999999997"/>
    <n v="0.98"/>
    <n v="41.914399999999993"/>
    <s v="Bobby Elias"/>
    <x v="0"/>
    <n v="4"/>
    <s v="Nova Scotia"/>
    <s v="Atlantico"/>
    <n v="43.365600000000008"/>
  </r>
  <r>
    <n v="7692"/>
    <n v="55139"/>
    <d v="2010-01-17T00:00:00"/>
    <x v="381"/>
    <x v="0"/>
    <x v="2"/>
    <n v="300"/>
    <s v="Acme Hot Forged Carbon Steel Scissors with Nickel-Plated Handles, 3 7/8&quot; Cut, 8&quot;L"/>
    <s v="Paquete Chico"/>
    <x v="0"/>
    <x v="16"/>
    <n v="41"/>
    <n v="13.9"/>
    <n v="569.9"/>
    <n v="6.1159999999999997"/>
    <n v="250.75599999999997"/>
    <n v="7.59"/>
    <n v="258.34599999999995"/>
    <s v="Bobby Elias"/>
    <x v="0"/>
    <n v="3"/>
    <s v="British Columbia"/>
    <s v="Oeste"/>
    <n v="311.55400000000003"/>
  </r>
  <r>
    <n v="2611"/>
    <n v="18853"/>
    <d v="2010-01-17T00:00:00"/>
    <x v="382"/>
    <x v="0"/>
    <x v="4"/>
    <n v="466"/>
    <s v="Sanford Liquid Accent Altolighters"/>
    <s v="Bolsa"/>
    <x v="0"/>
    <x v="7"/>
    <n v="33"/>
    <n v="6.68"/>
    <n v="220.44"/>
    <n v="3.4735999999999998"/>
    <n v="114.6288"/>
    <n v="1.5"/>
    <n v="116.1288"/>
    <s v="Gary Hwang"/>
    <x v="3"/>
    <n v="9"/>
    <s v="Manitoba"/>
    <s v="Pradera"/>
    <n v="104.3112"/>
  </r>
  <r>
    <n v="4885"/>
    <n v="34753"/>
    <d v="2010-01-18T00:00:00"/>
    <x v="383"/>
    <x v="0"/>
    <x v="2"/>
    <n v="658"/>
    <s v="Accessory25"/>
    <s v="Bolsa"/>
    <x v="2"/>
    <x v="3"/>
    <n v="7"/>
    <n v="20.99"/>
    <n v="146.92999999999998"/>
    <n v="9.0257000000000005"/>
    <n v="63.179900000000004"/>
    <n v="0.99"/>
    <n v="64.169899999999998"/>
    <s v="Barbara Fisher"/>
    <x v="0"/>
    <n v="3"/>
    <s v="British Columbia"/>
    <s v="Oeste"/>
    <n v="82.76009999999998"/>
  </r>
  <r>
    <n v="7009"/>
    <n v="50048"/>
    <d v="2010-01-18T00:00:00"/>
    <x v="383"/>
    <x v="0"/>
    <x v="0"/>
    <n v="615"/>
    <s v="DIXON Oriole® Pencils"/>
    <s v="Bolsa"/>
    <x v="0"/>
    <x v="7"/>
    <n v="14"/>
    <n v="2.58"/>
    <n v="36.120000000000005"/>
    <n v="1.0578000000000001"/>
    <n v="14.809200000000001"/>
    <n v="1.3"/>
    <n v="16.109200000000001"/>
    <s v="Chad Sievert"/>
    <x v="1"/>
    <n v="9"/>
    <s v="Manitoba"/>
    <s v="Pradera"/>
    <n v="20.010800000000003"/>
  </r>
  <r>
    <n v="7010"/>
    <n v="50048"/>
    <d v="2010-01-18T00:00:00"/>
    <x v="383"/>
    <x v="0"/>
    <x v="0"/>
    <n v="279"/>
    <s v="Acme Design Line 8&quot; Stainless Steel Bent Scissors w/Champagne Handles, 3-1/8&quot; Cut"/>
    <s v="Paquete Chico"/>
    <x v="0"/>
    <x v="16"/>
    <n v="1"/>
    <n v="6.84"/>
    <n v="6.84"/>
    <n v="2.8728000000000002"/>
    <n v="2.8728000000000002"/>
    <n v="8.3699999999999992"/>
    <n v="11.242799999999999"/>
    <s v="Chad Sievert"/>
    <x v="1"/>
    <n v="9"/>
    <s v="Manitoba"/>
    <s v="Pradera"/>
    <n v="-4.4027999999999992"/>
  </r>
  <r>
    <n v="3451"/>
    <n v="24610"/>
    <d v="2010-01-18T00:00:00"/>
    <x v="383"/>
    <x v="2"/>
    <x v="2"/>
    <n v="319"/>
    <s v="Global Leather Altoback Executive Chair with Pneumatic Height Adjustment, Black"/>
    <s v="Barril Jumbo"/>
    <x v="1"/>
    <x v="2"/>
    <n v="4"/>
    <n v="200.98"/>
    <n v="803.92"/>
    <n v="84.411600000000007"/>
    <n v="337.64640000000003"/>
    <n v="23.76"/>
    <n v="361.40640000000002"/>
    <s v="Dean Katz"/>
    <x v="3"/>
    <n v="11"/>
    <s v="Yukon"/>
    <s v="Yukon"/>
    <n v="442.51359999999994"/>
  </r>
  <r>
    <n v="4942"/>
    <n v="35139"/>
    <d v="2010-01-18T00:00:00"/>
    <x v="382"/>
    <x v="2"/>
    <x v="0"/>
    <n v="1275"/>
    <s v="Okidata Pacemark 4410N Wide Format Dot Matrix Printer"/>
    <s v="Caja Jumbo"/>
    <x v="2"/>
    <x v="9"/>
    <n v="3"/>
    <n v="3502.14"/>
    <n v="10506.42"/>
    <n v="1505.9202"/>
    <n v="4517.7605999999996"/>
    <n v="8.73"/>
    <n v="4526.4905999999992"/>
    <s v="Lauren Leatherbury"/>
    <x v="3"/>
    <n v="3"/>
    <s v="British Columbia"/>
    <s v="Oeste"/>
    <n v="5979.9294000000009"/>
  </r>
  <r>
    <n v="4943"/>
    <n v="35139"/>
    <d v="2010-01-18T00:00:00"/>
    <x v="383"/>
    <x v="0"/>
    <x v="0"/>
    <n v="559"/>
    <s v="Panasonic KP-350BK Electric Pencil Sharpener with Auto Stop"/>
    <s v="Paquete Chico"/>
    <x v="0"/>
    <x v="7"/>
    <n v="25"/>
    <n v="34.58"/>
    <n v="864.5"/>
    <n v="15.215199999999998"/>
    <n v="380.37999999999994"/>
    <n v="8.99"/>
    <n v="389.36999999999995"/>
    <s v="Lauren Leatherbury"/>
    <x v="3"/>
    <n v="3"/>
    <s v="British Columbia"/>
    <s v="Oeste"/>
    <n v="475.13000000000005"/>
  </r>
  <r>
    <n v="4944"/>
    <n v="35139"/>
    <d v="2010-01-18T00:00:00"/>
    <x v="383"/>
    <x v="0"/>
    <x v="0"/>
    <n v="274"/>
    <s v="Portable Personal File Box"/>
    <s v="Caja Chica"/>
    <x v="0"/>
    <x v="0"/>
    <n v="32"/>
    <n v="12.21"/>
    <n v="390.72"/>
    <n v="5.1282000000000005"/>
    <n v="164.10240000000002"/>
    <n v="4.8099999999999996"/>
    <n v="168.91240000000002"/>
    <s v="Lauren Leatherbury"/>
    <x v="3"/>
    <n v="3"/>
    <s v="British Columbia"/>
    <s v="Oeste"/>
    <n v="221.80760000000001"/>
  </r>
  <r>
    <n v="4941"/>
    <n v="35139"/>
    <d v="2010-01-18T00:00:00"/>
    <x v="382"/>
    <x v="0"/>
    <x v="0"/>
    <n v="3"/>
    <s v="Cardinal Slant-D® Ring Binder, Heavy Gauge Vinyl"/>
    <s v="Caja Chica"/>
    <x v="0"/>
    <x v="6"/>
    <n v="29"/>
    <n v="8.69"/>
    <n v="252.01"/>
    <n v="5.3008999999999995"/>
    <n v="153.72609999999997"/>
    <n v="2.99"/>
    <n v="156.71609999999998"/>
    <s v="Lauren Leatherbury"/>
    <x v="3"/>
    <n v="5"/>
    <s v="Alberta"/>
    <s v="Oeste"/>
    <n v="95.293900000000008"/>
  </r>
  <r>
    <n v="5543"/>
    <n v="39267"/>
    <d v="2010-01-18T00:00:00"/>
    <x v="383"/>
    <x v="0"/>
    <x v="0"/>
    <n v="566"/>
    <s v="Seth Thomas 13 1/2&quot; Wall Clock"/>
    <s v="Caja Chica"/>
    <x v="1"/>
    <x v="1"/>
    <n v="26"/>
    <n v="17.78"/>
    <n v="462.28000000000003"/>
    <n v="8.1788000000000007"/>
    <n v="212.64880000000002"/>
    <n v="5.03"/>
    <n v="217.67880000000002"/>
    <s v="Sam Craven"/>
    <x v="3"/>
    <n v="6"/>
    <s v="Saskachewan"/>
    <s v="Pradera"/>
    <n v="244.60120000000001"/>
  </r>
  <r>
    <n v="5544"/>
    <n v="39267"/>
    <d v="2010-01-18T00:00:00"/>
    <x v="382"/>
    <x v="0"/>
    <x v="0"/>
    <n v="159"/>
    <s v="Eldon Portable Mobile Manager"/>
    <s v="Medio Box"/>
    <x v="0"/>
    <x v="0"/>
    <n v="46"/>
    <n v="28.28"/>
    <n v="1300.8800000000001"/>
    <n v="11.877600000000001"/>
    <n v="546.36959999999999"/>
    <n v="13.99"/>
    <n v="560.3596"/>
    <s v="Sam Craven"/>
    <x v="3"/>
    <n v="6"/>
    <s v="Saskachewan"/>
    <s v="Pradera"/>
    <n v="740.52040000000011"/>
  </r>
  <r>
    <n v="7615"/>
    <n v="54497"/>
    <d v="2010-01-19T00:00:00"/>
    <x v="384"/>
    <x v="0"/>
    <x v="2"/>
    <n v="696"/>
    <s v="Letter Size Cart"/>
    <s v="Caja Chica"/>
    <x v="0"/>
    <x v="0"/>
    <n v="1"/>
    <n v="142.86000000000001"/>
    <n v="142.86000000000001"/>
    <n v="62.858399999999996"/>
    <n v="62.858399999999996"/>
    <n v="19.989999999999998"/>
    <n v="82.848399999999998"/>
    <s v="Philip Fox"/>
    <x v="3"/>
    <n v="6"/>
    <s v="Saskachewan"/>
    <s v="Pradera"/>
    <n v="60.011600000000016"/>
  </r>
  <r>
    <n v="2900"/>
    <n v="20934"/>
    <d v="2010-01-20T00:00:00"/>
    <x v="385"/>
    <x v="2"/>
    <x v="4"/>
    <n v="918"/>
    <s v="Panasonic KX-P1131 Dot Matrix Printer"/>
    <s v="Barril Jumbo"/>
    <x v="2"/>
    <x v="9"/>
    <n v="5"/>
    <n v="264.98"/>
    <n v="1324.9"/>
    <n v="111.29160000000002"/>
    <n v="556.45800000000008"/>
    <n v="17.86"/>
    <n v="574.3180000000001"/>
    <s v="Bill Eplett"/>
    <x v="1"/>
    <n v="2"/>
    <s v="Quebec"/>
    <s v="Quebec"/>
    <n v="750.58199999999999"/>
  </r>
  <r>
    <n v="3534"/>
    <n v="25155"/>
    <d v="2010-01-20T00:00:00"/>
    <x v="386"/>
    <x v="0"/>
    <x v="3"/>
    <n v="254"/>
    <s v="Luxo Economy Swing Arm Lamp"/>
    <s v="Caja Grande"/>
    <x v="1"/>
    <x v="1"/>
    <n v="48"/>
    <n v="19.940000000000001"/>
    <n v="957.12000000000012"/>
    <n v="8.5742000000000012"/>
    <n v="411.56160000000006"/>
    <n v="14.87"/>
    <n v="426.43160000000006"/>
    <s v="John Dryer"/>
    <x v="1"/>
    <n v="6"/>
    <s v="Saskachewan"/>
    <s v="Pradera"/>
    <n v="530.6884"/>
  </r>
  <r>
    <n v="3535"/>
    <n v="25155"/>
    <d v="2010-01-20T00:00:00"/>
    <x v="386"/>
    <x v="0"/>
    <x v="3"/>
    <n v="908"/>
    <s v="Wirebound Message Books, 5-1/2 x 4 Forms, 2 or 4 Forms per Page"/>
    <s v="Bolsa"/>
    <x v="0"/>
    <x v="4"/>
    <n v="17"/>
    <n v="6.69"/>
    <n v="113.73"/>
    <n v="4.2816000000000001"/>
    <n v="72.787199999999999"/>
    <n v="3.1"/>
    <n v="75.887199999999993"/>
    <s v="John Dryer"/>
    <x v="1"/>
    <n v="6"/>
    <s v="Saskachewan"/>
    <s v="Pradera"/>
    <n v="37.842800000000011"/>
  </r>
  <r>
    <n v="3536"/>
    <n v="25155"/>
    <d v="2010-01-20T00:00:00"/>
    <x v="387"/>
    <x v="1"/>
    <x v="3"/>
    <n v="931"/>
    <s v="Xerox 1952"/>
    <s v="Caja Chica"/>
    <x v="0"/>
    <x v="4"/>
    <n v="3"/>
    <n v="4.9800000000000004"/>
    <n v="14.940000000000001"/>
    <n v="3.0876000000000001"/>
    <n v="9.2628000000000004"/>
    <n v="5.49"/>
    <n v="14.752800000000001"/>
    <s v="John Dryer"/>
    <x v="1"/>
    <n v="6"/>
    <s v="Saskachewan"/>
    <s v="Pradera"/>
    <n v="0.1872000000000007"/>
  </r>
  <r>
    <n v="7737"/>
    <n v="55398"/>
    <d v="2010-01-20T00:00:00"/>
    <x v="384"/>
    <x v="0"/>
    <x v="1"/>
    <n v="44"/>
    <s v="Hoover Portapower™ Portable Vacuum"/>
    <s v="Caja Grande"/>
    <x v="0"/>
    <x v="5"/>
    <n v="24"/>
    <n v="4.4800000000000004"/>
    <n v="107.52000000000001"/>
    <n v="1.7920000000000003"/>
    <n v="43.00800000000001"/>
    <n v="49"/>
    <n v="92.00800000000001"/>
    <s v="Lena Radford"/>
    <x v="0"/>
    <n v="1"/>
    <s v="Ontario"/>
    <s v="Ontario"/>
    <n v="15.512"/>
  </r>
  <r>
    <n v="7736"/>
    <n v="55398"/>
    <d v="2010-01-20T00:00:00"/>
    <x v="385"/>
    <x v="0"/>
    <x v="1"/>
    <n v="1169"/>
    <s v="Sanford EarthWrite® Recycled Pencils, Medio Soft, #2"/>
    <s v="Bolsa"/>
    <x v="0"/>
    <x v="7"/>
    <n v="21"/>
    <n v="2.1"/>
    <n v="44.1"/>
    <n v="0.90300000000000014"/>
    <n v="18.963000000000005"/>
    <n v="0.7"/>
    <n v="19.663000000000004"/>
    <s v="Lena Radford"/>
    <x v="0"/>
    <n v="1"/>
    <s v="Ontario"/>
    <s v="Ontario"/>
    <n v="24.436999999999998"/>
  </r>
  <r>
    <n v="4871"/>
    <n v="34661"/>
    <d v="2010-01-20T00:00:00"/>
    <x v="384"/>
    <x v="0"/>
    <x v="4"/>
    <n v="91"/>
    <s v="Linden® 12&quot; Wall Clock With Oak Frame"/>
    <s v="Caja Chica"/>
    <x v="1"/>
    <x v="1"/>
    <n v="26"/>
    <n v="33.979999999999997"/>
    <n v="883.4799999999999"/>
    <n v="15.290999999999997"/>
    <n v="397.56599999999992"/>
    <n v="19.989999999999998"/>
    <n v="417.55599999999993"/>
    <s v="Nathan Mautz"/>
    <x v="1"/>
    <n v="7"/>
    <s v="New Brunswick"/>
    <s v="Atlantico"/>
    <n v="465.92399999999998"/>
  </r>
  <r>
    <n v="4091"/>
    <n v="29185"/>
    <d v="2010-01-20T00:00:00"/>
    <x v="385"/>
    <x v="0"/>
    <x v="0"/>
    <n v="410"/>
    <s v="Conquest™ 14 Commercial Heavy-Duty Upright Vacuum, Collection System, Accessory Kit"/>
    <s v="Caja Chica"/>
    <x v="0"/>
    <x v="5"/>
    <n v="8"/>
    <n v="56.96"/>
    <n v="455.68"/>
    <n v="25.062399999999997"/>
    <n v="200.49919999999997"/>
    <n v="13.22"/>
    <n v="213.71919999999997"/>
    <s v="Rob Dowd"/>
    <x v="1"/>
    <n v="3"/>
    <s v="British Columbia"/>
    <s v="Oeste"/>
    <n v="241.96080000000003"/>
  </r>
  <r>
    <n v="4092"/>
    <n v="29185"/>
    <d v="2010-01-20T00:00:00"/>
    <x v="384"/>
    <x v="1"/>
    <x v="0"/>
    <n v="741"/>
    <s v="Oesteinghouse Clip-On Gooseneck Lamps"/>
    <s v="Caja Grande"/>
    <x v="1"/>
    <x v="1"/>
    <n v="48"/>
    <n v="8.3699999999999992"/>
    <n v="401.76"/>
    <n v="3.4316999999999998"/>
    <n v="164.7216"/>
    <n v="10.16"/>
    <n v="174.88159999999999"/>
    <s v="Rob Dowd"/>
    <x v="1"/>
    <n v="3"/>
    <s v="British Columbia"/>
    <s v="Oeste"/>
    <n v="226.8784"/>
  </r>
  <r>
    <n v="4093"/>
    <n v="29185"/>
    <d v="2010-01-20T00:00:00"/>
    <x v="384"/>
    <x v="1"/>
    <x v="0"/>
    <n v="130"/>
    <s v="Xerox 1893"/>
    <s v="Caja Chica"/>
    <x v="0"/>
    <x v="4"/>
    <n v="5"/>
    <n v="40.99"/>
    <n v="204.95000000000002"/>
    <n v="26.233600000000003"/>
    <n v="131.16800000000001"/>
    <n v="17.48"/>
    <n v="148.648"/>
    <s v="Rob Dowd"/>
    <x v="1"/>
    <n v="3"/>
    <s v="British Columbia"/>
    <s v="Oeste"/>
    <n v="56.302000000000021"/>
  </r>
  <r>
    <n v="5985"/>
    <n v="42405"/>
    <d v="2010-01-21T00:00:00"/>
    <x v="388"/>
    <x v="0"/>
    <x v="0"/>
    <n v="780"/>
    <s v="Xerox 193"/>
    <s v="Caja Chica"/>
    <x v="0"/>
    <x v="4"/>
    <n v="13"/>
    <n v="5.98"/>
    <n v="77.740000000000009"/>
    <n v="3.8272000000000004"/>
    <n v="49.753600000000006"/>
    <n v="5.15"/>
    <n v="54.903600000000004"/>
    <s v="Skye Norling"/>
    <x v="3"/>
    <n v="1"/>
    <s v="Ontario"/>
    <s v="Ontario"/>
    <n v="22.836400000000005"/>
  </r>
  <r>
    <n v="6987"/>
    <n v="49925"/>
    <d v="2010-01-22T00:00:00"/>
    <x v="388"/>
    <x v="0"/>
    <x v="0"/>
    <n v="711"/>
    <s v="Newell 346"/>
    <s v="Bolsa"/>
    <x v="0"/>
    <x v="7"/>
    <n v="1"/>
    <n v="2.88"/>
    <n v="2.88"/>
    <n v="1.2671999999999999"/>
    <n v="1.2671999999999999"/>
    <n v="0.7"/>
    <n v="1.9671999999999998"/>
    <s v="Adam Hart"/>
    <x v="1"/>
    <n v="3"/>
    <s v="British Columbia"/>
    <s v="Oeste"/>
    <n v="0.91280000000000006"/>
  </r>
  <r>
    <n v="5019"/>
    <n v="35812"/>
    <d v="2010-01-22T00:00:00"/>
    <x v="389"/>
    <x v="2"/>
    <x v="4"/>
    <n v="661"/>
    <s v="Hon Comfortask® Task/Swivel Chairs"/>
    <s v="Barril Jumbo"/>
    <x v="1"/>
    <x v="2"/>
    <n v="24"/>
    <n v="113.98"/>
    <n v="2735.52"/>
    <n v="35.333800000000011"/>
    <n v="848.01120000000026"/>
    <n v="30"/>
    <n v="878.01120000000026"/>
    <s v="Barbara Fisher"/>
    <x v="0"/>
    <n v="3"/>
    <s v="British Columbia"/>
    <s v="Oeste"/>
    <n v="1857.5087999999996"/>
  </r>
  <r>
    <n v="5020"/>
    <n v="35812"/>
    <d v="2010-01-22T00:00:00"/>
    <x v="389"/>
    <x v="0"/>
    <x v="4"/>
    <n v="162"/>
    <s v="FelBajoes 17-key keypad for PS/2 interface"/>
    <s v="Caja Chica"/>
    <x v="2"/>
    <x v="8"/>
    <n v="2"/>
    <n v="30.73"/>
    <n v="61.46"/>
    <n v="7.6825000000000001"/>
    <n v="15.365"/>
    <n v="4"/>
    <n v="19.365000000000002"/>
    <s v="Barbara Fisher"/>
    <x v="0"/>
    <n v="3"/>
    <s v="British Columbia"/>
    <s v="Oeste"/>
    <n v="42.094999999999999"/>
  </r>
  <r>
    <n v="5021"/>
    <n v="35812"/>
    <d v="2010-01-22T00:00:00"/>
    <x v="389"/>
    <x v="0"/>
    <x v="4"/>
    <n v="662"/>
    <s v="Xerox 1938"/>
    <s v="Caja Chica"/>
    <x v="0"/>
    <x v="4"/>
    <n v="19"/>
    <n v="47.9"/>
    <n v="910.1"/>
    <n v="30.177"/>
    <n v="573.36299999999994"/>
    <n v="5.86"/>
    <n v="579.22299999999996"/>
    <s v="Barbara Fisher"/>
    <x v="0"/>
    <n v="3"/>
    <s v="British Columbia"/>
    <s v="Oeste"/>
    <n v="330.87700000000007"/>
  </r>
  <r>
    <n v="3388"/>
    <n v="24135"/>
    <d v="2010-01-22T00:00:00"/>
    <x v="389"/>
    <x v="0"/>
    <x v="3"/>
    <n v="608"/>
    <s v="Premier Elliptical Ring Binder, Black"/>
    <s v="Caja Chica"/>
    <x v="0"/>
    <x v="6"/>
    <n v="12"/>
    <n v="30.44"/>
    <n v="365.28000000000003"/>
    <n v="19.177200000000003"/>
    <n v="230.12640000000005"/>
    <n v="1.49"/>
    <n v="231.61640000000006"/>
    <s v="Ed Ludwig"/>
    <x v="2"/>
    <n v="1"/>
    <s v="Ontario"/>
    <s v="Ontario"/>
    <n v="133.66359999999997"/>
  </r>
  <r>
    <n v="7712"/>
    <n v="55270"/>
    <d v="2010-01-22T00:00:00"/>
    <x v="388"/>
    <x v="0"/>
    <x v="1"/>
    <n v="847"/>
    <s v="Binding Machine Supplies"/>
    <s v="Caja Chica"/>
    <x v="0"/>
    <x v="6"/>
    <n v="1"/>
    <n v="29.17"/>
    <n v="29.17"/>
    <n v="18.377100000000002"/>
    <n v="18.377100000000002"/>
    <n v="6.27"/>
    <n v="24.647100000000002"/>
    <s v="Edward Nazzal"/>
    <x v="3"/>
    <n v="1"/>
    <s v="Ontario"/>
    <s v="Ontario"/>
    <n v="4.5228999999999999"/>
  </r>
  <r>
    <n v="6350"/>
    <n v="44999"/>
    <d v="2010-01-22T00:00:00"/>
    <x v="388"/>
    <x v="0"/>
    <x v="1"/>
    <n v="499"/>
    <s v="Xerox 220"/>
    <s v="Caja Chica"/>
    <x v="0"/>
    <x v="4"/>
    <n v="17"/>
    <n v="6.48"/>
    <n v="110.16000000000001"/>
    <n v="4.0824000000000007"/>
    <n v="69.400800000000018"/>
    <n v="7.49"/>
    <n v="76.890800000000013"/>
    <s v="Mike Kennedy"/>
    <x v="0"/>
    <n v="3"/>
    <s v="British Columbia"/>
    <s v="Oeste"/>
    <n v="33.269199999999998"/>
  </r>
  <r>
    <n v="101"/>
    <n v="640"/>
    <d v="2010-01-22T00:00:00"/>
    <x v="388"/>
    <x v="2"/>
    <x v="0"/>
    <n v="944"/>
    <s v="O'Sullivan Living Dimensions 2-Shelf Libreros"/>
    <s v="Caja Jumbo"/>
    <x v="1"/>
    <x v="15"/>
    <n v="39"/>
    <n v="120.98"/>
    <n v="4718.22"/>
    <n v="30.245000000000001"/>
    <n v="1179.5550000000001"/>
    <n v="58.64"/>
    <n v="1238.1950000000002"/>
    <s v="Tamara Chand"/>
    <x v="2"/>
    <n v="1"/>
    <s v="Ontario"/>
    <s v="Ontario"/>
    <n v="3480.0250000000001"/>
  </r>
  <r>
    <n v="102"/>
    <n v="640"/>
    <d v="2010-01-22T00:00:00"/>
    <x v="388"/>
    <x v="0"/>
    <x v="0"/>
    <n v="442"/>
    <s v="Xerox 1939"/>
    <s v="Caja Chica"/>
    <x v="0"/>
    <x v="4"/>
    <n v="24"/>
    <n v="18.97"/>
    <n v="455.28"/>
    <n v="11.951099999999999"/>
    <n v="286.82639999999998"/>
    <n v="9.5399999999999991"/>
    <n v="296.3664"/>
    <s v="Tamara Chand"/>
    <x v="2"/>
    <n v="1"/>
    <s v="Ontario"/>
    <s v="Ontario"/>
    <n v="158.91359999999997"/>
  </r>
  <r>
    <n v="6260"/>
    <n v="44295"/>
    <d v="2010-01-23T00:00:00"/>
    <x v="387"/>
    <x v="0"/>
    <x v="1"/>
    <n v="1179"/>
    <s v="StarTAC 7797"/>
    <s v="Caja Chica"/>
    <x v="2"/>
    <x v="3"/>
    <n v="47"/>
    <n v="115.99"/>
    <n v="5451.53"/>
    <n v="52.195499999999996"/>
    <n v="2453.1884999999997"/>
    <n v="2.5"/>
    <n v="2455.6884999999997"/>
    <s v="Alex Russell"/>
    <x v="3"/>
    <n v="5"/>
    <s v="Alberta"/>
    <s v="Oeste"/>
    <n v="2995.8415"/>
  </r>
  <r>
    <n v="5844"/>
    <n v="41472"/>
    <d v="2010-01-23T00:00:00"/>
    <x v="390"/>
    <x v="1"/>
    <x v="3"/>
    <n v="1134"/>
    <s v="Acco PRESSTEX® Data Binder with Storage Hooks, Dark Blue, 9 1/2&quot; X 11&quot;"/>
    <s v="Caja Chica"/>
    <x v="0"/>
    <x v="6"/>
    <n v="48"/>
    <n v="5.38"/>
    <n v="258.24"/>
    <n v="3.4432"/>
    <n v="165.27359999999999"/>
    <n v="7.57"/>
    <n v="172.84359999999998"/>
    <s v="Helen Wasserman"/>
    <x v="3"/>
    <n v="2"/>
    <s v="Quebec"/>
    <s v="Quebec"/>
    <n v="85.396400000000028"/>
  </r>
  <r>
    <n v="1949"/>
    <n v="13958"/>
    <d v="2010-01-23T00:00:00"/>
    <x v="391"/>
    <x v="0"/>
    <x v="3"/>
    <n v="580"/>
    <s v="Accessory34"/>
    <s v="Bolsa"/>
    <x v="2"/>
    <x v="3"/>
    <n v="11"/>
    <n v="85.99"/>
    <n v="945.89"/>
    <n v="38.695499999999996"/>
    <n v="425.65049999999997"/>
    <n v="0.99"/>
    <n v="426.64049999999997"/>
    <s v="Jill Matthias"/>
    <x v="2"/>
    <n v="11"/>
    <s v="Yukon"/>
    <s v="Yukon"/>
    <n v="519.24950000000001"/>
  </r>
  <r>
    <n v="2051"/>
    <n v="14661"/>
    <d v="2010-01-24T00:00:00"/>
    <x v="387"/>
    <x v="0"/>
    <x v="2"/>
    <n v="1146"/>
    <s v="IBM Numeric Access II Keypad, 17-Key, Black"/>
    <s v="Caja Chica"/>
    <x v="2"/>
    <x v="8"/>
    <n v="38"/>
    <n v="35.770000000000003"/>
    <n v="1359.2600000000002"/>
    <n v="8.9425000000000008"/>
    <n v="339.81500000000005"/>
    <n v="9.02"/>
    <n v="348.83500000000004"/>
    <s v="Lauren Leatherbury"/>
    <x v="3"/>
    <n v="3"/>
    <s v="British Columbia"/>
    <s v="Oeste"/>
    <n v="1010.4250000000002"/>
  </r>
  <r>
    <n v="5682"/>
    <n v="40162"/>
    <d v="2010-01-24T00:00:00"/>
    <x v="392"/>
    <x v="0"/>
    <x v="4"/>
    <n v="893"/>
    <s v="Xerox 1934"/>
    <s v="Caja Chica"/>
    <x v="0"/>
    <x v="4"/>
    <n v="28"/>
    <n v="55.98"/>
    <n v="1567.4399999999998"/>
    <n v="35.827199999999998"/>
    <n v="1003.1615999999999"/>
    <n v="5.15"/>
    <n v="1008.3115999999999"/>
    <s v="Penelope Sewall"/>
    <x v="3"/>
    <n v="5"/>
    <s v="Alberta"/>
    <s v="Oeste"/>
    <n v="559.12839999999994"/>
  </r>
  <r>
    <n v="5352"/>
    <n v="38048"/>
    <d v="2010-01-24T00:00:00"/>
    <x v="389"/>
    <x v="0"/>
    <x v="0"/>
    <n v="1050"/>
    <s v="2190"/>
    <s v="Caja Chica"/>
    <x v="2"/>
    <x v="3"/>
    <n v="42"/>
    <n v="65.989999999999995"/>
    <n v="2771.58"/>
    <n v="29.035599999999995"/>
    <n v="1219.4951999999998"/>
    <n v="5.63"/>
    <n v="1225.1251999999999"/>
    <s v="Ted Butterfield"/>
    <x v="1"/>
    <n v="2"/>
    <s v="Quebec"/>
    <s v="Quebec"/>
    <n v="1546.4548"/>
  </r>
  <r>
    <n v="5353"/>
    <n v="38048"/>
    <d v="2010-01-24T00:00:00"/>
    <x v="387"/>
    <x v="0"/>
    <x v="0"/>
    <n v="1144"/>
    <s v="DAX Cubicle Frames - 8x10"/>
    <s v="Medio Box"/>
    <x v="1"/>
    <x v="1"/>
    <n v="47"/>
    <n v="5.77"/>
    <n v="271.19"/>
    <n v="2.5964999999999994"/>
    <n v="122.03549999999997"/>
    <n v="5.92"/>
    <n v="127.95549999999997"/>
    <s v="Ted Butterfield"/>
    <x v="1"/>
    <n v="2"/>
    <s v="Quebec"/>
    <s v="Quebec"/>
    <n v="143.23450000000003"/>
  </r>
  <r>
    <n v="2070"/>
    <n v="14819"/>
    <d v="2010-01-25T00:00:00"/>
    <x v="386"/>
    <x v="0"/>
    <x v="2"/>
    <n v="126"/>
    <s v="Kensington 7 Outlet MasterPiece Power Center with Fax/Phone Line Protection"/>
    <s v="Caja Chica"/>
    <x v="0"/>
    <x v="5"/>
    <n v="48"/>
    <n v="207.48"/>
    <n v="9959.0399999999991"/>
    <n v="93.365999999999985"/>
    <n v="4481.5679999999993"/>
    <n v="0.99"/>
    <n v="4482.5579999999991"/>
    <s v="Carl Jackson"/>
    <x v="3"/>
    <n v="8"/>
    <s v="Territorios del Noroeste"/>
    <s v="Territorios del Noroeste"/>
    <n v="5476.482"/>
  </r>
  <r>
    <n v="2071"/>
    <n v="14819"/>
    <d v="2010-01-25T00:00:00"/>
    <x v="392"/>
    <x v="2"/>
    <x v="2"/>
    <n v="127"/>
    <s v="O'Sullivan 3-Shelf Heavy-Duty Libreros"/>
    <s v="Caja Jumbo"/>
    <x v="1"/>
    <x v="15"/>
    <n v="27"/>
    <n v="58.14"/>
    <n v="1569.78"/>
    <n v="22.674600000000002"/>
    <n v="612.21420000000001"/>
    <n v="36.61"/>
    <n v="648.82420000000002"/>
    <s v="Carl Jackson"/>
    <x v="3"/>
    <n v="8"/>
    <s v="Territorios del Noroeste"/>
    <s v="Territorios del Noroeste"/>
    <n v="920.95579999999995"/>
  </r>
  <r>
    <n v="4888"/>
    <n v="34785"/>
    <d v="2010-01-25T00:00:00"/>
    <x v="393"/>
    <x v="2"/>
    <x v="4"/>
    <n v="871"/>
    <s v="Bretford CR8500 Series Meeting Room Muebles"/>
    <s v="Caja Jumbo"/>
    <x v="1"/>
    <x v="11"/>
    <n v="45"/>
    <n v="400.98"/>
    <n v="18044.100000000002"/>
    <n v="116.28420000000001"/>
    <n v="5232.7890000000007"/>
    <n v="42.52"/>
    <n v="5275.3090000000011"/>
    <s v="Jim Sink"/>
    <x v="1"/>
    <n v="1"/>
    <s v="Ontario"/>
    <s v="Ontario"/>
    <n v="12768.791000000001"/>
  </r>
  <r>
    <n v="337"/>
    <n v="2305"/>
    <d v="2010-01-25T00:00:00"/>
    <x v="387"/>
    <x v="0"/>
    <x v="0"/>
    <n v="880"/>
    <s v="Iceberg Mobile Mega Data/Printer Cart ®"/>
    <s v="Caja Chica"/>
    <x v="0"/>
    <x v="0"/>
    <n v="11"/>
    <n v="120.33"/>
    <n v="1323.6299999999999"/>
    <n v="49.335300000000004"/>
    <n v="542.68830000000003"/>
    <n v="19.989999999999998"/>
    <n v="562.67830000000004"/>
    <s v="Maribeth Dona"/>
    <x v="3"/>
    <n v="2"/>
    <s v="Quebec"/>
    <s v="Quebec"/>
    <n v="760.95169999999985"/>
  </r>
  <r>
    <n v="335"/>
    <n v="2305"/>
    <d v="2010-01-25T00:00:00"/>
    <x v="386"/>
    <x v="2"/>
    <x v="0"/>
    <n v="66"/>
    <s v="Bush Oestefield Collection Libreros, Dark Cherry Finish, Fully Assembled"/>
    <s v="Caja Jumbo"/>
    <x v="1"/>
    <x v="15"/>
    <n v="33"/>
    <n v="100.98"/>
    <n v="3332.34"/>
    <n v="22.215599999999998"/>
    <n v="733.11479999999995"/>
    <n v="57.38"/>
    <n v="790.49479999999994"/>
    <s v="Maribeth Dona"/>
    <x v="3"/>
    <n v="3"/>
    <s v="British Columbia"/>
    <s v="Oeste"/>
    <n v="2541.8452000000002"/>
  </r>
  <r>
    <n v="336"/>
    <n v="2305"/>
    <d v="2010-01-25T00:00:00"/>
    <x v="392"/>
    <x v="0"/>
    <x v="0"/>
    <n v="680"/>
    <s v="Xerox 1923"/>
    <s v="Caja Chica"/>
    <x v="0"/>
    <x v="4"/>
    <n v="1"/>
    <n v="6.68"/>
    <n v="6.68"/>
    <n v="4.2084000000000001"/>
    <n v="4.2084000000000001"/>
    <n v="5.66"/>
    <n v="9.8684000000000012"/>
    <s v="Maribeth Dona"/>
    <x v="3"/>
    <n v="3"/>
    <s v="British Columbia"/>
    <s v="Oeste"/>
    <n v="-3.1884000000000015"/>
  </r>
  <r>
    <n v="189"/>
    <n v="1253"/>
    <d v="2010-01-25T00:00:00"/>
    <x v="387"/>
    <x v="0"/>
    <x v="4"/>
    <n v="1215"/>
    <s v="FelBajoes Bankers Box™ Stor/Drawer® Steel Plus™"/>
    <s v="Caja Chica"/>
    <x v="0"/>
    <x v="0"/>
    <n v="15"/>
    <n v="31.98"/>
    <n v="479.7"/>
    <n v="7.9950000000000001"/>
    <n v="119.925"/>
    <n v="6.72"/>
    <n v="126.645"/>
    <s v="Tanja Norvell"/>
    <x v="2"/>
    <n v="9"/>
    <s v="Manitoba"/>
    <s v="Pradera"/>
    <n v="353.05500000000001"/>
  </r>
  <r>
    <n v="94"/>
    <n v="611"/>
    <d v="2010-01-26T00:00:00"/>
    <x v="393"/>
    <x v="0"/>
    <x v="4"/>
    <n v="1066"/>
    <s v="Portfile® Personal File Boxes"/>
    <s v="Caja Chica"/>
    <x v="0"/>
    <x v="0"/>
    <n v="47"/>
    <n v="17.7"/>
    <n v="831.9"/>
    <n v="7.2570000000000006"/>
    <n v="341.07900000000001"/>
    <n v="9.4700000000000006"/>
    <n v="350.54900000000004"/>
    <s v="Arthur Prichep"/>
    <x v="3"/>
    <n v="1"/>
    <s v="Ontario"/>
    <s v="Ontario"/>
    <n v="481.35099999999994"/>
  </r>
  <r>
    <n v="3873"/>
    <n v="27680"/>
    <d v="2010-01-26T00:00:00"/>
    <x v="386"/>
    <x v="0"/>
    <x v="4"/>
    <n v="227"/>
    <s v="Belkin 6 Outlet Metallic Surge Strip"/>
    <s v="Caja Chica"/>
    <x v="0"/>
    <x v="5"/>
    <n v="32"/>
    <n v="10.89"/>
    <n v="348.48"/>
    <n v="4.464900000000001"/>
    <n v="142.87680000000003"/>
    <n v="4.5"/>
    <n v="147.37680000000003"/>
    <s v="Delfina Latchford"/>
    <x v="0"/>
    <n v="8"/>
    <s v="Territorios del Noroeste"/>
    <s v="Territorios del Noroeste"/>
    <n v="201.10319999999999"/>
  </r>
  <r>
    <n v="3874"/>
    <n v="27680"/>
    <d v="2010-01-26T00:00:00"/>
    <x v="386"/>
    <x v="0"/>
    <x v="4"/>
    <n v="228"/>
    <s v="Xerox 21"/>
    <s v="Caja Chica"/>
    <x v="0"/>
    <x v="4"/>
    <n v="19"/>
    <n v="6.48"/>
    <n v="123.12"/>
    <n v="4.0824000000000007"/>
    <n v="77.565600000000018"/>
    <n v="6.6"/>
    <n v="84.165600000000012"/>
    <s v="Delfina Latchford"/>
    <x v="0"/>
    <n v="8"/>
    <s v="Territorios del Noroeste"/>
    <s v="Territorios del Noroeste"/>
    <n v="38.954399999999993"/>
  </r>
  <r>
    <n v="3504"/>
    <n v="24961"/>
    <d v="2010-01-26T00:00:00"/>
    <x v="394"/>
    <x v="2"/>
    <x v="3"/>
    <n v="127"/>
    <s v="O'Sullivan 3-Shelf Heavy-Duty Libreros"/>
    <s v="Caja Jumbo"/>
    <x v="1"/>
    <x v="15"/>
    <n v="8"/>
    <n v="58.14"/>
    <n v="465.12"/>
    <n v="22.674600000000002"/>
    <n v="181.39680000000001"/>
    <n v="36.61"/>
    <n v="218.0068"/>
    <s v="Ken Black"/>
    <x v="2"/>
    <n v="9"/>
    <s v="Manitoba"/>
    <s v="Pradera"/>
    <n v="247.11320000000001"/>
  </r>
  <r>
    <n v="3897"/>
    <n v="27808"/>
    <d v="2010-01-26T00:00:00"/>
    <x v="394"/>
    <x v="1"/>
    <x v="3"/>
    <n v="188"/>
    <s v="IBM 80 Minute CD-R Spindle, 50/Pack"/>
    <s v="Paquete Chico"/>
    <x v="2"/>
    <x v="8"/>
    <n v="9"/>
    <n v="20.89"/>
    <n v="188.01"/>
    <n v="10.8628"/>
    <n v="97.765199999999993"/>
    <n v="1.99"/>
    <n v="99.755199999999988"/>
    <s v="Michelle Ellison"/>
    <x v="2"/>
    <n v="1"/>
    <s v="Ontario"/>
    <s v="Ontario"/>
    <n v="88.254800000000003"/>
  </r>
  <r>
    <n v="6228"/>
    <n v="44098"/>
    <d v="2010-01-27T00:00:00"/>
    <x v="395"/>
    <x v="0"/>
    <x v="3"/>
    <n v="550"/>
    <s v="Serrated Blade or Curved Handle Hand Letter Openers"/>
    <s v="Bolsa"/>
    <x v="0"/>
    <x v="16"/>
    <n v="1"/>
    <n v="3.14"/>
    <n v="3.14"/>
    <n v="0.50240000000000007"/>
    <n v="0.50240000000000007"/>
    <n v="1.92"/>
    <n v="2.4224000000000001"/>
    <s v="John Grady"/>
    <x v="1"/>
    <n v="3"/>
    <s v="British Columbia"/>
    <s v="Oeste"/>
    <n v="0.71760000000000002"/>
  </r>
  <r>
    <n v="17"/>
    <n v="97"/>
    <d v="2010-01-28T00:00:00"/>
    <x v="396"/>
    <x v="0"/>
    <x v="1"/>
    <n v="352"/>
    <s v="Avery 498"/>
    <s v="Caja Chica"/>
    <x v="0"/>
    <x v="14"/>
    <n v="26"/>
    <n v="2.89"/>
    <n v="75.14"/>
    <n v="1.7918000000000001"/>
    <n v="46.586800000000004"/>
    <n v="0.5"/>
    <n v="47.086800000000004"/>
    <s v="Craig Yedwab"/>
    <x v="2"/>
    <n v="11"/>
    <s v="Yukon"/>
    <s v="Yukon"/>
    <n v="28.053199999999997"/>
  </r>
  <r>
    <n v="750"/>
    <n v="5381"/>
    <d v="2010-01-28T00:00:00"/>
    <x v="397"/>
    <x v="0"/>
    <x v="3"/>
    <n v="351"/>
    <s v="Tenex Contemporary Contur Chairmats for Bajo and Medio Pile Carpet, Computer, 39&quot; x 49&quot;"/>
    <s v="Medio Box"/>
    <x v="1"/>
    <x v="1"/>
    <n v="47"/>
    <n v="107.53"/>
    <n v="5053.91"/>
    <n v="37.6355"/>
    <n v="1768.8685"/>
    <n v="5.81"/>
    <n v="1774.6785"/>
    <s v="Edward Nazzal"/>
    <x v="3"/>
    <n v="1"/>
    <s v="Ontario"/>
    <s v="Ontario"/>
    <n v="3279.2314999999999"/>
  </r>
  <r>
    <n v="751"/>
    <n v="5381"/>
    <d v="2010-01-28T00:00:00"/>
    <x v="397"/>
    <x v="0"/>
    <x v="3"/>
    <n v="953"/>
    <s v="Ampad® Evidence® Wirebond Steno Books, 6&quot; x 9&quot;"/>
    <s v="Bolsa"/>
    <x v="0"/>
    <x v="4"/>
    <n v="27"/>
    <n v="2.1800000000000002"/>
    <n v="58.860000000000007"/>
    <n v="1.3516000000000001"/>
    <n v="36.493200000000002"/>
    <n v="7.09"/>
    <n v="43.583200000000005"/>
    <s v="Edward Nazzal"/>
    <x v="3"/>
    <n v="1"/>
    <s v="Ontario"/>
    <s v="Ontario"/>
    <n v="15.276800000000001"/>
  </r>
  <r>
    <n v="3898"/>
    <n v="27810"/>
    <d v="2010-01-28T00:00:00"/>
    <x v="390"/>
    <x v="1"/>
    <x v="0"/>
    <n v="339"/>
    <s v="Avery 51"/>
    <s v="Caja Chica"/>
    <x v="0"/>
    <x v="14"/>
    <n v="32"/>
    <n v="6.3"/>
    <n v="201.6"/>
    <n v="3.843"/>
    <n v="122.976"/>
    <n v="0.5"/>
    <n v="123.476"/>
    <s v="Julia Dunbar"/>
    <x v="2"/>
    <n v="6"/>
    <s v="Saskachewan"/>
    <s v="Pradera"/>
    <n v="78.123999999999995"/>
  </r>
  <r>
    <n v="4258"/>
    <n v="30336"/>
    <d v="2010-01-29T00:00:00"/>
    <x v="395"/>
    <x v="0"/>
    <x v="1"/>
    <n v="221"/>
    <s v="FelBajoes Staxonsteel® Drawer Files"/>
    <s v="Caja Chica"/>
    <x v="0"/>
    <x v="0"/>
    <n v="28"/>
    <n v="193.17"/>
    <n v="5408.7599999999993"/>
    <n v="56.019300000000001"/>
    <n v="1568.5404000000001"/>
    <n v="19.989999999999998"/>
    <n v="1588.5304000000001"/>
    <s v="Caroline Jumper"/>
    <x v="1"/>
    <n v="2"/>
    <s v="Quebec"/>
    <s v="Quebec"/>
    <n v="3820.2295999999992"/>
  </r>
  <r>
    <n v="1866"/>
    <n v="13413"/>
    <d v="2010-01-29T00:00:00"/>
    <x v="395"/>
    <x v="0"/>
    <x v="4"/>
    <n v="731"/>
    <s v="Staples Copy Papel (20Lb. and 84 Bright)"/>
    <s v="Caja Chica"/>
    <x v="0"/>
    <x v="4"/>
    <n v="29"/>
    <n v="4.9800000000000004"/>
    <n v="144.42000000000002"/>
    <n v="3.0876000000000001"/>
    <n v="89.540400000000005"/>
    <n v="4.7"/>
    <n v="94.240400000000008"/>
    <s v="Karen Daniels"/>
    <x v="2"/>
    <n v="1"/>
    <s v="Ontario"/>
    <s v="Ontario"/>
    <n v="50.179600000000008"/>
  </r>
  <r>
    <n v="876"/>
    <n v="6279"/>
    <d v="2010-01-29T00:00:00"/>
    <x v="395"/>
    <x v="0"/>
    <x v="4"/>
    <n v="493"/>
    <s v="Catalog Binders with Expanding Posts"/>
    <s v="Caja Chica"/>
    <x v="0"/>
    <x v="6"/>
    <n v="49"/>
    <n v="67.28"/>
    <n v="3296.7200000000003"/>
    <n v="40.368000000000002"/>
    <n v="1978.0320000000002"/>
    <n v="19.989999999999998"/>
    <n v="1998.0220000000002"/>
    <s v="Katrina Willman"/>
    <x v="2"/>
    <n v="7"/>
    <s v="New Brunswick"/>
    <s v="Atlantico"/>
    <n v="1298.6980000000001"/>
  </r>
  <r>
    <n v="4458"/>
    <n v="31780"/>
    <d v="2010-01-29T00:00:00"/>
    <x v="395"/>
    <x v="1"/>
    <x v="1"/>
    <n v="673"/>
    <s v="Belkin F9M820V08 8 Outlet Surge"/>
    <s v="Caja Chica"/>
    <x v="0"/>
    <x v="5"/>
    <n v="17"/>
    <n v="42.98"/>
    <n v="730.66"/>
    <n v="18.911199999999997"/>
    <n v="321.49039999999997"/>
    <n v="4.62"/>
    <n v="326.11039999999997"/>
    <s v="Max Ludwig"/>
    <x v="1"/>
    <n v="6"/>
    <s v="Saskachewan"/>
    <s v="Pradera"/>
    <n v="404.5496"/>
  </r>
  <r>
    <n v="7323"/>
    <n v="52196"/>
    <d v="2010-01-30T00:00:00"/>
    <x v="395"/>
    <x v="0"/>
    <x v="2"/>
    <n v="247"/>
    <s v="Avery 481"/>
    <s v="Caja Chica"/>
    <x v="0"/>
    <x v="14"/>
    <n v="1"/>
    <n v="3.08"/>
    <n v="3.08"/>
    <n v="1.9404000000000001"/>
    <n v="1.9404000000000001"/>
    <n v="0.99"/>
    <n v="2.9304000000000001"/>
    <s v="Adam Hart"/>
    <x v="1"/>
    <n v="3"/>
    <s v="British Columbia"/>
    <s v="Oeste"/>
    <n v="0.14959999999999996"/>
  </r>
  <r>
    <n v="7324"/>
    <n v="52196"/>
    <d v="2010-01-30T00:00:00"/>
    <x v="391"/>
    <x v="0"/>
    <x v="2"/>
    <n v="249"/>
    <s v="StarTAC Series"/>
    <s v="Caja Chica"/>
    <x v="2"/>
    <x v="3"/>
    <n v="10"/>
    <n v="65.989999999999995"/>
    <n v="659.9"/>
    <n v="29.695499999999996"/>
    <n v="296.95499999999993"/>
    <n v="3.9"/>
    <n v="300.8549999999999"/>
    <s v="Adam Hart"/>
    <x v="1"/>
    <n v="3"/>
    <s v="British Columbia"/>
    <s v="Oeste"/>
    <n v="359.04500000000007"/>
  </r>
  <r>
    <n v="501"/>
    <n v="3461"/>
    <d v="2010-01-30T00:00:00"/>
    <x v="391"/>
    <x v="0"/>
    <x v="4"/>
    <n v="739"/>
    <s v="Accessory32"/>
    <s v="Paquete Chico"/>
    <x v="2"/>
    <x v="3"/>
    <n v="47"/>
    <n v="55.99"/>
    <n v="2631.53"/>
    <n v="36.393500000000003"/>
    <n v="1710.4945000000002"/>
    <n v="1.25"/>
    <n v="1711.7445000000002"/>
    <s v="Susan Gilcrest"/>
    <x v="3"/>
    <n v="6"/>
    <s v="Saskachewan"/>
    <s v="Pradera"/>
    <n v="919.78549999999996"/>
  </r>
  <r>
    <n v="502"/>
    <n v="3461"/>
    <d v="2010-01-30T00:00:00"/>
    <x v="391"/>
    <x v="0"/>
    <x v="4"/>
    <n v="1179"/>
    <s v="StarTAC 7797"/>
    <s v="Caja Chica"/>
    <x v="2"/>
    <x v="3"/>
    <n v="35"/>
    <n v="115.99"/>
    <n v="4059.6499999999996"/>
    <n v="52.195499999999996"/>
    <n v="1826.8424999999997"/>
    <n v="2.5"/>
    <n v="1829.3424999999997"/>
    <s v="Susan Gilcrest"/>
    <x v="3"/>
    <n v="6"/>
    <s v="Saskachewan"/>
    <s v="Pradera"/>
    <n v="2230.3074999999999"/>
  </r>
  <r>
    <n v="1732"/>
    <n v="12449"/>
    <d v="2010-01-31T00:00:00"/>
    <x v="394"/>
    <x v="0"/>
    <x v="1"/>
    <n v="707"/>
    <s v="Microsoft Natural Keyboard Elite"/>
    <s v="Caja Chica"/>
    <x v="2"/>
    <x v="8"/>
    <n v="36"/>
    <n v="39.979999999999997"/>
    <n v="1439.28"/>
    <n v="11.994000000000002"/>
    <n v="431.78400000000005"/>
    <n v="4"/>
    <n v="435.78400000000005"/>
    <s v="Anthony Rawles"/>
    <x v="0"/>
    <n v="3"/>
    <s v="British Columbia"/>
    <s v="Oeste"/>
    <n v="1003.4959999999999"/>
  </r>
  <r>
    <n v="2245"/>
    <n v="16166"/>
    <d v="2010-01-31T00:00:00"/>
    <x v="391"/>
    <x v="0"/>
    <x v="4"/>
    <n v="1107"/>
    <s v="Advantus Push Pins"/>
    <s v="Bolsa"/>
    <x v="0"/>
    <x v="12"/>
    <n v="36"/>
    <n v="2.1800000000000002"/>
    <n v="78.48"/>
    <n v="1.2208000000000001"/>
    <n v="43.948800000000006"/>
    <n v="1.38"/>
    <n v="45.328800000000008"/>
    <s v="Anthony Rawles"/>
    <x v="0"/>
    <n v="3"/>
    <s v="British Columbia"/>
    <s v="Oeste"/>
    <n v="33.151199999999996"/>
  </r>
  <r>
    <n v="7044"/>
    <n v="50304"/>
    <d v="2010-01-31T00:00:00"/>
    <x v="394"/>
    <x v="0"/>
    <x v="4"/>
    <n v="864"/>
    <s v="Blue String-Tie &amp; Button Interoffice Sobres, 10 x 13"/>
    <s v="Caja Chica"/>
    <x v="0"/>
    <x v="10"/>
    <n v="22"/>
    <n v="39.979999999999997"/>
    <n v="879.56"/>
    <n v="23.987999999999996"/>
    <n v="527.73599999999988"/>
    <n v="9.83"/>
    <n v="537.56599999999992"/>
    <s v="Jonathan Doherty"/>
    <x v="1"/>
    <n v="6"/>
    <s v="Saskachewan"/>
    <s v="Pradera"/>
    <n v="341.99400000000003"/>
  </r>
  <r>
    <n v="7045"/>
    <n v="50304"/>
    <d v="2010-01-31T00:00:00"/>
    <x v="394"/>
    <x v="2"/>
    <x v="4"/>
    <n v="907"/>
    <s v="Anderson Hickey Conga Table Tops &amp; Accessories"/>
    <s v="Caja Jumbo"/>
    <x v="1"/>
    <x v="11"/>
    <n v="3"/>
    <n v="15.23"/>
    <n v="45.69"/>
    <n v="3.6551999999999998"/>
    <n v="10.965599999999998"/>
    <n v="27.75"/>
    <n v="38.715599999999995"/>
    <s v="Jonathan Doherty"/>
    <x v="1"/>
    <n v="6"/>
    <s v="Saskachewan"/>
    <s v="Pradera"/>
    <n v="6.9744000000000028"/>
  </r>
  <r>
    <n v="2009"/>
    <n v="14338"/>
    <d v="2010-01-31T00:00:00"/>
    <x v="398"/>
    <x v="2"/>
    <x v="3"/>
    <n v="187"/>
    <s v="Hewlett-Packard Deskjet 6122 Color Inkjet Printer"/>
    <s v="Barril Jumbo"/>
    <x v="2"/>
    <x v="9"/>
    <n v="34"/>
    <n v="200.97"/>
    <n v="6832.98"/>
    <n v="128.6208"/>
    <n v="4373.1072000000004"/>
    <n v="15.59"/>
    <n v="4388.6972000000005"/>
    <s v="Mike Kennedy"/>
    <x v="0"/>
    <n v="4"/>
    <s v="Nova Scotia"/>
    <s v="Atlantico"/>
    <n v="2444.282799999999"/>
  </r>
  <r>
    <n v="2014"/>
    <n v="14375"/>
    <d v="2010-01-31T00:00:00"/>
    <x v="391"/>
    <x v="0"/>
    <x v="1"/>
    <n v="446"/>
    <s v="Xerox 1978"/>
    <s v="Caja Chica"/>
    <x v="0"/>
    <x v="4"/>
    <n v="7"/>
    <n v="5.78"/>
    <n v="40.46"/>
    <n v="3.6992000000000003"/>
    <n v="25.894400000000001"/>
    <n v="5.67"/>
    <n v="31.564399999999999"/>
    <s v="Rick Duston"/>
    <x v="1"/>
    <n v="3"/>
    <s v="British Columbia"/>
    <s v="Oeste"/>
    <n v="8.8956000000000017"/>
  </r>
  <r>
    <n v="2015"/>
    <n v="14375"/>
    <d v="2010-01-31T00:00:00"/>
    <x v="391"/>
    <x v="0"/>
    <x v="1"/>
    <n v="644"/>
    <s v="Airmail Sobres"/>
    <s v="Caja Chica"/>
    <x v="0"/>
    <x v="10"/>
    <n v="50"/>
    <n v="83.93"/>
    <n v="4196.5"/>
    <n v="52.036600000000007"/>
    <n v="2601.8300000000004"/>
    <n v="19.989999999999998"/>
    <n v="2621.82"/>
    <s v="Rick Duston"/>
    <x v="1"/>
    <n v="4"/>
    <s v="Nova Scotia"/>
    <s v="Atlantico"/>
    <n v="1574.6799999999998"/>
  </r>
  <r>
    <n v="8225"/>
    <n v="58788"/>
    <d v="2010-02-01T00:00:00"/>
    <x v="399"/>
    <x v="0"/>
    <x v="3"/>
    <n v="458"/>
    <s v="Belkin ErgoBoard™ Keyboard"/>
    <s v="Caja Chica"/>
    <x v="2"/>
    <x v="8"/>
    <n v="31"/>
    <n v="30.98"/>
    <n v="960.38"/>
    <n v="11.152799999999999"/>
    <n v="345.73679999999996"/>
    <n v="6.5"/>
    <n v="352.23679999999996"/>
    <s v="Christopher Schild"/>
    <x v="1"/>
    <n v="9"/>
    <s v="Manitoba"/>
    <s v="Pradera"/>
    <n v="608.14319999999998"/>
  </r>
  <r>
    <n v="1135"/>
    <n v="8292"/>
    <d v="2010-02-01T00:00:00"/>
    <x v="394"/>
    <x v="0"/>
    <x v="2"/>
    <n v="16"/>
    <s v="#10-4 1/8&quot; x 9 1/2&quot; Premium Diagonal Seam Sobres"/>
    <s v="Caja Chica"/>
    <x v="0"/>
    <x v="10"/>
    <n v="18"/>
    <n v="15.74"/>
    <n v="283.32"/>
    <n v="9.4439999999999991"/>
    <n v="169.99199999999999"/>
    <n v="1.39"/>
    <n v="171.38199999999998"/>
    <s v="Ellis Ballard"/>
    <x v="1"/>
    <n v="2"/>
    <s v="Quebec"/>
    <s v="Quebec"/>
    <n v="111.93800000000002"/>
  </r>
  <r>
    <n v="3858"/>
    <n v="27524"/>
    <d v="2010-02-01T00:00:00"/>
    <x v="399"/>
    <x v="0"/>
    <x v="2"/>
    <n v="679"/>
    <s v="Xerox 210"/>
    <s v="Caja Chica"/>
    <x v="0"/>
    <x v="4"/>
    <n v="50"/>
    <n v="6.48"/>
    <n v="324"/>
    <n v="4.0824000000000007"/>
    <n v="204.12000000000003"/>
    <n v="7.37"/>
    <n v="211.49000000000004"/>
    <s v="Jay Fine"/>
    <x v="2"/>
    <n v="11"/>
    <s v="Yukon"/>
    <s v="Yukon"/>
    <n v="112.50999999999996"/>
  </r>
  <r>
    <n v="6831"/>
    <n v="48642"/>
    <d v="2010-02-01T00:00:00"/>
    <x v="399"/>
    <x v="0"/>
    <x v="0"/>
    <n v="865"/>
    <s v="Staples 4 Outlet Surge Protector"/>
    <s v="Caja Chica"/>
    <x v="0"/>
    <x v="5"/>
    <n v="4"/>
    <n v="8.67"/>
    <n v="34.68"/>
    <n v="3.6414000000000004"/>
    <n v="14.565600000000002"/>
    <n v="3.5"/>
    <n v="18.065600000000003"/>
    <s v="Matt Collister"/>
    <x v="3"/>
    <n v="1"/>
    <s v="Ontario"/>
    <s v="Ontario"/>
    <n v="16.614399999999996"/>
  </r>
  <r>
    <n v="6832"/>
    <n v="48642"/>
    <d v="2010-02-01T00:00:00"/>
    <x v="394"/>
    <x v="1"/>
    <x v="0"/>
    <n v="498"/>
    <s v="Logitech Cordless Elite Duo"/>
    <s v="Caja Chica"/>
    <x v="2"/>
    <x v="8"/>
    <n v="5"/>
    <n v="100.98"/>
    <n v="504.90000000000003"/>
    <n v="60.588000000000001"/>
    <n v="302.94"/>
    <n v="7.18"/>
    <n v="310.12"/>
    <s v="Matt Collister"/>
    <x v="3"/>
    <n v="1"/>
    <s v="Ontario"/>
    <s v="Ontario"/>
    <n v="194.78000000000003"/>
  </r>
  <r>
    <n v="6829"/>
    <n v="48642"/>
    <d v="2010-02-01T00:00:00"/>
    <x v="391"/>
    <x v="0"/>
    <x v="0"/>
    <n v="910"/>
    <s v="Newell 338"/>
    <s v="Bolsa"/>
    <x v="0"/>
    <x v="7"/>
    <n v="36"/>
    <n v="2.94"/>
    <n v="105.84"/>
    <n v="1.2348000000000001"/>
    <n v="44.452800000000003"/>
    <n v="0.7"/>
    <n v="45.152800000000006"/>
    <s v="Matt Collister"/>
    <x v="3"/>
    <n v="2"/>
    <s v="Quebec"/>
    <s v="Quebec"/>
    <n v="60.687199999999997"/>
  </r>
  <r>
    <n v="6830"/>
    <n v="48642"/>
    <d v="2010-02-01T00:00:00"/>
    <x v="391"/>
    <x v="1"/>
    <x v="0"/>
    <n v="946"/>
    <s v="T60"/>
    <s v="Caja Chica"/>
    <x v="2"/>
    <x v="3"/>
    <n v="50"/>
    <n v="95.99"/>
    <n v="4799.5"/>
    <n v="42.235599999999991"/>
    <n v="2111.7799999999997"/>
    <n v="4.9000000000000004"/>
    <n v="2116.6799999999998"/>
    <s v="Matt Collister"/>
    <x v="3"/>
    <n v="2"/>
    <s v="Quebec"/>
    <s v="Quebec"/>
    <n v="2682.82"/>
  </r>
  <r>
    <n v="6176"/>
    <n v="43781"/>
    <d v="2010-02-02T00:00:00"/>
    <x v="394"/>
    <x v="0"/>
    <x v="2"/>
    <n v="328"/>
    <s v="White Business Sobres with Contemporary Seam, Recycled White Business Sobres"/>
    <s v="Caja Chica"/>
    <x v="0"/>
    <x v="10"/>
    <n v="45"/>
    <n v="10.94"/>
    <n v="492.29999999999995"/>
    <n v="7.1109999999999998"/>
    <n v="319.995"/>
    <n v="1.39"/>
    <n v="321.38499999999999"/>
    <s v="Claudia Miner"/>
    <x v="0"/>
    <n v="8"/>
    <s v="Territorios del Noroeste"/>
    <s v="Territorios del Noroeste"/>
    <n v="170.91499999999996"/>
  </r>
  <r>
    <n v="6177"/>
    <n v="43781"/>
    <d v="2010-02-02T00:00:00"/>
    <x v="399"/>
    <x v="1"/>
    <x v="2"/>
    <n v="329"/>
    <s v="Avery Trapezoid Ring Binder, 3&quot; Capacity, Black, 1040 sheets"/>
    <s v="Caja Chica"/>
    <x v="0"/>
    <x v="6"/>
    <n v="21"/>
    <n v="40.98"/>
    <n v="860.57999999999993"/>
    <n v="26.2272"/>
    <n v="550.77120000000002"/>
    <n v="2.99"/>
    <n v="553.76120000000003"/>
    <s v="Claudia Miner"/>
    <x v="0"/>
    <n v="8"/>
    <s v="Territorios del Noroeste"/>
    <s v="Territorios del Noroeste"/>
    <n v="306.8187999999999"/>
  </r>
  <r>
    <n v="2518"/>
    <n v="18307"/>
    <d v="2010-02-02T00:00:00"/>
    <x v="400"/>
    <x v="1"/>
    <x v="3"/>
    <n v="474"/>
    <s v="Southworth 25% Cotton Premium Laser Papel and Sobres"/>
    <s v="Caja Chica"/>
    <x v="0"/>
    <x v="4"/>
    <n v="23"/>
    <n v="19.98"/>
    <n v="459.54"/>
    <n v="12.587400000000001"/>
    <n v="289.5102"/>
    <n v="8.68"/>
    <n v="298.1902"/>
    <s v="Dennis Pardue"/>
    <x v="1"/>
    <n v="6"/>
    <s v="Saskachewan"/>
    <s v="Pradera"/>
    <n v="161.34980000000002"/>
  </r>
  <r>
    <n v="2519"/>
    <n v="18307"/>
    <d v="2010-02-02T00:00:00"/>
    <x v="394"/>
    <x v="0"/>
    <x v="3"/>
    <n v="175"/>
    <s v="SANFORD Major Accent™ Altolighters"/>
    <s v="Bolsa"/>
    <x v="0"/>
    <x v="7"/>
    <n v="34"/>
    <n v="7.08"/>
    <n v="240.72"/>
    <n v="3.7524000000000002"/>
    <n v="127.58160000000001"/>
    <n v="2.35"/>
    <n v="129.9316"/>
    <s v="Dennis Pardue"/>
    <x v="1"/>
    <n v="6"/>
    <s v="Saskachewan"/>
    <s v="Pradera"/>
    <n v="110.7884"/>
  </r>
  <r>
    <n v="4518"/>
    <n v="32164"/>
    <d v="2010-02-02T00:00:00"/>
    <x v="399"/>
    <x v="0"/>
    <x v="2"/>
    <n v="576"/>
    <s v="Xerox 1899"/>
    <s v="Caja Chica"/>
    <x v="0"/>
    <x v="4"/>
    <n v="12"/>
    <n v="5.78"/>
    <n v="69.36"/>
    <n v="3.6992000000000003"/>
    <n v="44.3904"/>
    <n v="4.96"/>
    <n v="49.3504"/>
    <s v="Erica Smith"/>
    <x v="0"/>
    <n v="5"/>
    <s v="Alberta"/>
    <s v="Oeste"/>
    <n v="20.009599999999999"/>
  </r>
  <r>
    <n v="4519"/>
    <n v="32164"/>
    <d v="2010-02-02T00:00:00"/>
    <x v="399"/>
    <x v="0"/>
    <x v="2"/>
    <n v="434"/>
    <s v="Newell 337"/>
    <s v="Bolsa"/>
    <x v="0"/>
    <x v="7"/>
    <n v="34"/>
    <n v="3.28"/>
    <n v="111.52"/>
    <n v="1.4431999999999998"/>
    <n v="49.068799999999996"/>
    <n v="3.97"/>
    <n v="53.038799999999995"/>
    <s v="Erica Smith"/>
    <x v="0"/>
    <n v="5"/>
    <s v="Alberta"/>
    <s v="Oeste"/>
    <n v="58.481200000000001"/>
  </r>
  <r>
    <n v="4520"/>
    <n v="32164"/>
    <d v="2010-02-02T00:00:00"/>
    <x v="399"/>
    <x v="2"/>
    <x v="2"/>
    <n v="303"/>
    <s v="Hon 94000 Series Round Mesas"/>
    <s v="Caja Jumbo"/>
    <x v="1"/>
    <x v="11"/>
    <n v="23"/>
    <n v="296.18"/>
    <n v="6812.14"/>
    <n v="71.083200000000005"/>
    <n v="1634.9136000000001"/>
    <n v="54.12"/>
    <n v="1689.0336"/>
    <s v="Erica Smith"/>
    <x v="0"/>
    <n v="5"/>
    <s v="Alberta"/>
    <s v="Oeste"/>
    <n v="5123.1064000000006"/>
  </r>
  <r>
    <n v="7815"/>
    <n v="55877"/>
    <d v="2010-02-02T00:00:00"/>
    <x v="397"/>
    <x v="1"/>
    <x v="2"/>
    <n v="1190"/>
    <s v="Avery 511"/>
    <s v="Caja Chica"/>
    <x v="0"/>
    <x v="14"/>
    <n v="40"/>
    <n v="3.08"/>
    <n v="123.2"/>
    <n v="1.9404000000000001"/>
    <n v="77.616"/>
    <n v="0.99"/>
    <n v="78.605999999999995"/>
    <s v="Erin Mull"/>
    <x v="1"/>
    <n v="7"/>
    <s v="New Brunswick"/>
    <s v="Atlantico"/>
    <n v="44.594000000000008"/>
  </r>
  <r>
    <n v="7816"/>
    <n v="55877"/>
    <d v="2010-02-02T00:00:00"/>
    <x v="399"/>
    <x v="0"/>
    <x v="2"/>
    <n v="440"/>
    <s v="Xerox 1920"/>
    <s v="Caja Chica"/>
    <x v="0"/>
    <x v="4"/>
    <n v="19"/>
    <n v="5.98"/>
    <n v="113.62"/>
    <n v="3.5880000000000001"/>
    <n v="68.171999999999997"/>
    <n v="7.5"/>
    <n v="75.671999999999997"/>
    <s v="Erin Mull"/>
    <x v="1"/>
    <n v="7"/>
    <s v="New Brunswick"/>
    <s v="Atlantico"/>
    <n v="37.948000000000008"/>
  </r>
  <r>
    <n v="7345"/>
    <n v="52322"/>
    <d v="2010-02-02T00:00:00"/>
    <x v="401"/>
    <x v="0"/>
    <x v="3"/>
    <n v="12"/>
    <s v="Advantus Map Pennant Flags and Round Head Tacks"/>
    <s v="Bolsa"/>
    <x v="0"/>
    <x v="12"/>
    <n v="1"/>
    <n v="3.95"/>
    <n v="3.95"/>
    <n v="1.8565"/>
    <n v="1.8565"/>
    <n v="2"/>
    <n v="3.8565"/>
    <s v="Joni Blumstein"/>
    <x v="2"/>
    <n v="1"/>
    <s v="Ontario"/>
    <s v="Ontario"/>
    <n v="9.3500000000000139E-2"/>
  </r>
  <r>
    <n v="549"/>
    <n v="3687"/>
    <d v="2010-02-02T00:00:00"/>
    <x v="394"/>
    <x v="0"/>
    <x v="4"/>
    <n v="342"/>
    <s v="Acco® Hot Clips™ Clips to Go"/>
    <s v="Bolsa"/>
    <x v="0"/>
    <x v="12"/>
    <n v="25"/>
    <n v="3.29"/>
    <n v="82.25"/>
    <n v="1.974"/>
    <n v="49.35"/>
    <n v="1.35"/>
    <n v="50.7"/>
    <s v="Marc Harrigan"/>
    <x v="3"/>
    <n v="3"/>
    <s v="British Columbia"/>
    <s v="Oeste"/>
    <n v="31.549999999999997"/>
  </r>
  <r>
    <n v="3397"/>
    <n v="24197"/>
    <d v="2010-02-03T00:00:00"/>
    <x v="402"/>
    <x v="1"/>
    <x v="3"/>
    <n v="380"/>
    <s v="FelBajoes Smart Design 104-Key Enhanced Keyboard, PS/2 Adapter, Platinum"/>
    <s v="Caja Chica"/>
    <x v="2"/>
    <x v="8"/>
    <n v="41"/>
    <n v="55.94"/>
    <n v="2293.54"/>
    <n v="17.900799999999997"/>
    <n v="733.93279999999982"/>
    <n v="6.55"/>
    <n v="740.48279999999977"/>
    <s v="David Smith"/>
    <x v="0"/>
    <n v="1"/>
    <s v="Ontario"/>
    <s v="Ontario"/>
    <n v="1553.0572000000002"/>
  </r>
  <r>
    <n v="3398"/>
    <n v="24197"/>
    <d v="2010-02-03T00:00:00"/>
    <x v="402"/>
    <x v="0"/>
    <x v="3"/>
    <n v="174"/>
    <s v="Accessory29"/>
    <s v="Paquete Chico"/>
    <x v="2"/>
    <x v="3"/>
    <n v="2"/>
    <n v="20.99"/>
    <n v="41.98"/>
    <n v="3.5683000000000007"/>
    <n v="7.1366000000000014"/>
    <n v="1.25"/>
    <n v="8.3866000000000014"/>
    <s v="David Smith"/>
    <x v="0"/>
    <n v="1"/>
    <s v="Ontario"/>
    <s v="Ontario"/>
    <n v="33.593399999999995"/>
  </r>
  <r>
    <n v="7966"/>
    <n v="56931"/>
    <d v="2010-02-03T00:00:00"/>
    <x v="403"/>
    <x v="0"/>
    <x v="0"/>
    <n v="52"/>
    <s v="Bell Sonecor JB700 Caller ID"/>
    <s v="Medio Box"/>
    <x v="2"/>
    <x v="3"/>
    <n v="34"/>
    <n v="7.99"/>
    <n v="271.66000000000003"/>
    <n v="3.1960000000000002"/>
    <n v="108.664"/>
    <n v="5.03"/>
    <n v="113.694"/>
    <s v="Dionis Lloyd"/>
    <x v="0"/>
    <n v="2"/>
    <s v="Quebec"/>
    <s v="Quebec"/>
    <n v="157.96600000000001"/>
  </r>
  <r>
    <n v="2482"/>
    <n v="18055"/>
    <d v="2010-02-04T00:00:00"/>
    <x v="400"/>
    <x v="0"/>
    <x v="4"/>
    <n v="62"/>
    <s v="Hammermill CopyPlus Copy Papel (20Lb. and 84 Bright)"/>
    <s v="Caja Chica"/>
    <x v="0"/>
    <x v="4"/>
    <n v="3"/>
    <n v="4.9800000000000004"/>
    <n v="14.940000000000001"/>
    <n v="3.1872000000000003"/>
    <n v="9.5616000000000003"/>
    <n v="4.75"/>
    <n v="14.3116"/>
    <s v="Maribeth Schnelling"/>
    <x v="1"/>
    <n v="7"/>
    <s v="New Brunswick"/>
    <s v="Atlantico"/>
    <n v="0.62840000000000096"/>
  </r>
  <r>
    <n v="188"/>
    <n v="1222"/>
    <d v="2010-02-04T00:00:00"/>
    <x v="397"/>
    <x v="0"/>
    <x v="1"/>
    <n v="1147"/>
    <s v="Xerox 1981"/>
    <s v="Caja Chica"/>
    <x v="0"/>
    <x v="4"/>
    <n v="48"/>
    <n v="5.28"/>
    <n v="253.44"/>
    <n v="3.1680000000000001"/>
    <n v="152.06400000000002"/>
    <n v="5.57"/>
    <n v="157.63400000000001"/>
    <s v="Nicole Brennan"/>
    <x v="3"/>
    <n v="5"/>
    <s v="Alberta"/>
    <s v="Oeste"/>
    <n v="95.805999999999983"/>
  </r>
  <r>
    <n v="3812"/>
    <n v="27141"/>
    <d v="2010-02-04T00:00:00"/>
    <x v="403"/>
    <x v="0"/>
    <x v="2"/>
    <n v="1200"/>
    <s v="Eldon Expressions™ Desk Accessory, Wood Photo Frame, Mahogany"/>
    <s v="Caja Chica"/>
    <x v="1"/>
    <x v="1"/>
    <n v="25"/>
    <n v="19.04"/>
    <n v="476"/>
    <n v="8.3775999999999993"/>
    <n v="209.43999999999997"/>
    <n v="6.38"/>
    <n v="215.81999999999996"/>
    <s v="Patrick Ryan"/>
    <x v="1"/>
    <n v="6"/>
    <s v="Saskachewan"/>
    <s v="Pradera"/>
    <n v="260.18000000000006"/>
  </r>
  <r>
    <n v="3813"/>
    <n v="27141"/>
    <d v="2010-02-04T00:00:00"/>
    <x v="403"/>
    <x v="0"/>
    <x v="2"/>
    <n v="1125"/>
    <s v="Advantus 10-Drawer Portable Organizer, Chrome Metal Frame, Smoke Drawers"/>
    <s v="Caja Chica"/>
    <x v="0"/>
    <x v="0"/>
    <n v="28"/>
    <n v="59.76"/>
    <n v="1673.28"/>
    <n v="25.696800000000003"/>
    <n v="719.51040000000012"/>
    <n v="9.7100000000000009"/>
    <n v="729.22040000000015"/>
    <s v="Patrick Ryan"/>
    <x v="1"/>
    <n v="6"/>
    <s v="Saskachewan"/>
    <s v="Pradera"/>
    <n v="944.05959999999982"/>
  </r>
  <r>
    <n v="1474"/>
    <n v="10630"/>
    <d v="2010-02-04T00:00:00"/>
    <x v="400"/>
    <x v="2"/>
    <x v="1"/>
    <n v="127"/>
    <s v="O'Sullivan 3-Shelf Heavy-Duty Libreros"/>
    <s v="Caja Jumbo"/>
    <x v="1"/>
    <x v="15"/>
    <n v="44"/>
    <n v="58.14"/>
    <n v="2558.16"/>
    <n v="22.674600000000002"/>
    <n v="997.68240000000003"/>
    <n v="36.61"/>
    <n v="1034.2924"/>
    <s v="Pauline Johnson"/>
    <x v="1"/>
    <n v="7"/>
    <s v="New Brunswick"/>
    <s v="Atlantico"/>
    <n v="1523.8675999999998"/>
  </r>
  <r>
    <n v="1670"/>
    <n v="12067"/>
    <d v="2010-02-04T00:00:00"/>
    <x v="397"/>
    <x v="0"/>
    <x v="4"/>
    <n v="242"/>
    <s v="Binder Posts"/>
    <s v="Caja Chica"/>
    <x v="0"/>
    <x v="6"/>
    <n v="45"/>
    <n v="5.74"/>
    <n v="258.3"/>
    <n v="3.5013999999999998"/>
    <n v="157.56299999999999"/>
    <n v="5.01"/>
    <n v="162.57299999999998"/>
    <s v="Toby Swindell"/>
    <x v="0"/>
    <n v="6"/>
    <s v="Saskachewan"/>
    <s v="Pradera"/>
    <n v="95.727000000000032"/>
  </r>
  <r>
    <n v="1671"/>
    <n v="12067"/>
    <d v="2010-02-04T00:00:00"/>
    <x v="403"/>
    <x v="0"/>
    <x v="4"/>
    <n v="1207"/>
    <s v="DAX Charcoal/Nickel-Tone Document Frame, 5 x 7"/>
    <s v="Paquete Chico"/>
    <x v="1"/>
    <x v="1"/>
    <n v="6"/>
    <n v="9.48"/>
    <n v="56.88"/>
    <n v="5.6879999999999997"/>
    <n v="34.128"/>
    <n v="3.72"/>
    <n v="37.847999999999999"/>
    <s v="Toby Swindell"/>
    <x v="0"/>
    <n v="6"/>
    <s v="Saskachewan"/>
    <s v="Pradera"/>
    <n v="19.032000000000004"/>
  </r>
  <r>
    <n v="1672"/>
    <n v="12067"/>
    <d v="2010-02-04T00:00:00"/>
    <x v="403"/>
    <x v="0"/>
    <x v="4"/>
    <n v="551"/>
    <s v="GE 48&quot; Fluorescent Tube, Cool White Energy Saver, 34 Watts, 30/Box"/>
    <s v="Paquete Chico"/>
    <x v="1"/>
    <x v="1"/>
    <n v="12"/>
    <n v="99.23"/>
    <n v="1190.76"/>
    <n v="64.499500000000012"/>
    <n v="773.99400000000014"/>
    <n v="8.99"/>
    <n v="782.98400000000015"/>
    <s v="Toby Swindell"/>
    <x v="0"/>
    <n v="6"/>
    <s v="Saskachewan"/>
    <s v="Pradera"/>
    <n v="407.77599999999984"/>
  </r>
  <r>
    <n v="1673"/>
    <n v="12067"/>
    <d v="2010-02-04T00:00:00"/>
    <x v="403"/>
    <x v="0"/>
    <x v="4"/>
    <n v="250"/>
    <s v="Rediform Wirebound &quot;Phone Memo&quot; Message Book, 11 x 5-3/4"/>
    <s v="Bolsa"/>
    <x v="0"/>
    <x v="4"/>
    <n v="9"/>
    <n v="7.64"/>
    <n v="68.759999999999991"/>
    <n v="4.8895999999999997"/>
    <n v="44.006399999999999"/>
    <n v="5.83"/>
    <n v="49.836399999999998"/>
    <s v="Toby Swindell"/>
    <x v="0"/>
    <n v="6"/>
    <s v="Saskachewan"/>
    <s v="Pradera"/>
    <n v="18.923599999999993"/>
  </r>
  <r>
    <n v="1674"/>
    <n v="12067"/>
    <d v="2010-02-04T00:00:00"/>
    <x v="403"/>
    <x v="0"/>
    <x v="4"/>
    <n v="618"/>
    <s v="iDEN i95"/>
    <s v="Caja Chica"/>
    <x v="2"/>
    <x v="3"/>
    <n v="7"/>
    <n v="65.989999999999995"/>
    <n v="461.92999999999995"/>
    <n v="27.055900000000001"/>
    <n v="189.3913"/>
    <n v="19.989999999999998"/>
    <n v="209.38130000000001"/>
    <s v="Toby Swindell"/>
    <x v="0"/>
    <n v="6"/>
    <s v="Saskachewan"/>
    <s v="Pradera"/>
    <n v="252.54869999999994"/>
  </r>
  <r>
    <n v="5516"/>
    <n v="39110"/>
    <d v="2010-02-05T00:00:00"/>
    <x v="403"/>
    <x v="0"/>
    <x v="1"/>
    <n v="105"/>
    <s v="Electrix Halogen Magnifier Lamp"/>
    <s v="Caja Grande"/>
    <x v="1"/>
    <x v="1"/>
    <n v="14"/>
    <n v="194.3"/>
    <n v="2720.2000000000003"/>
    <n v="79.663000000000011"/>
    <n v="1115.2820000000002"/>
    <n v="11.54"/>
    <n v="1126.8220000000001"/>
    <s v="Eva Jacobs"/>
    <x v="3"/>
    <n v="3"/>
    <s v="British Columbia"/>
    <s v="Oeste"/>
    <n v="1593.3780000000002"/>
  </r>
  <r>
    <n v="5997"/>
    <n v="42500"/>
    <d v="2010-02-05T00:00:00"/>
    <x v="398"/>
    <x v="0"/>
    <x v="2"/>
    <n v="610"/>
    <s v="FelBajoes Premier Superior Surge Suppressor, 10-Outlet, With Phone and Remote"/>
    <s v="Caja Chica"/>
    <x v="0"/>
    <x v="5"/>
    <n v="39"/>
    <n v="48.92"/>
    <n v="1907.88"/>
    <n v="20.057200000000002"/>
    <n v="782.23080000000004"/>
    <n v="4.5"/>
    <n v="786.73080000000004"/>
    <s v="Michelle Arnett"/>
    <x v="3"/>
    <n v="3"/>
    <s v="British Columbia"/>
    <s v="Oeste"/>
    <n v="1121.1492000000001"/>
  </r>
  <r>
    <n v="5998"/>
    <n v="42500"/>
    <d v="2010-02-05T00:00:00"/>
    <x v="398"/>
    <x v="0"/>
    <x v="2"/>
    <n v="3"/>
    <s v="Cardinal Slant-D® Ring Binder, Heavy Gauge Vinyl"/>
    <s v="Caja Chica"/>
    <x v="0"/>
    <x v="6"/>
    <n v="2"/>
    <n v="8.69"/>
    <n v="17.38"/>
    <n v="5.3008999999999995"/>
    <n v="10.601799999999999"/>
    <n v="2.99"/>
    <n v="13.591799999999999"/>
    <s v="Michelle Arnett"/>
    <x v="3"/>
    <n v="3"/>
    <s v="British Columbia"/>
    <s v="Oeste"/>
    <n v="3.7881999999999998"/>
  </r>
  <r>
    <n v="1508"/>
    <n v="10913"/>
    <d v="2010-02-06T00:00:00"/>
    <x v="400"/>
    <x v="2"/>
    <x v="3"/>
    <n v="748"/>
    <s v="Office Star - Ergonomic Mid Back Chair with 2-Way Adjustable Arms"/>
    <s v="Barril Jumbo"/>
    <x v="1"/>
    <x v="2"/>
    <n v="27"/>
    <n v="180.98"/>
    <n v="4886.46"/>
    <n v="56.103800000000007"/>
    <n v="1514.8026000000002"/>
    <n v="30"/>
    <n v="1544.8026000000002"/>
    <s v="Alejandro Ballentine"/>
    <x v="0"/>
    <n v="5"/>
    <s v="Alberta"/>
    <s v="Oeste"/>
    <n v="3341.6574000000001"/>
  </r>
  <r>
    <n v="6007"/>
    <n v="42561"/>
    <d v="2010-02-06T00:00:00"/>
    <x v="404"/>
    <x v="1"/>
    <x v="3"/>
    <n v="318"/>
    <s v="Accessory12"/>
    <s v="Caja Chica"/>
    <x v="2"/>
    <x v="3"/>
    <n v="15"/>
    <n v="85.99"/>
    <n v="1289.8499999999999"/>
    <n v="55.893499999999996"/>
    <n v="838.40249999999992"/>
    <n v="2.5"/>
    <n v="840.90249999999992"/>
    <s v="Beth Paige"/>
    <x v="2"/>
    <n v="8"/>
    <s v="Territorios del Noroeste"/>
    <s v="Territorios del Noroeste"/>
    <n v="448.94749999999999"/>
  </r>
  <r>
    <n v="4738"/>
    <n v="33703"/>
    <d v="2010-02-06T00:00:00"/>
    <x v="398"/>
    <x v="0"/>
    <x v="2"/>
    <n v="273"/>
    <s v="Imation 5.2GB DVD-RAM"/>
    <s v="Paquete Chico"/>
    <x v="2"/>
    <x v="8"/>
    <n v="4"/>
    <n v="60.98"/>
    <n v="243.92"/>
    <n v="30.49"/>
    <n v="121.96"/>
    <n v="1.99"/>
    <n v="123.94999999999999"/>
    <s v="Carl Ludwig"/>
    <x v="1"/>
    <n v="8"/>
    <s v="Territorios del Noroeste"/>
    <s v="Territorios del Noroeste"/>
    <n v="119.97"/>
  </r>
  <r>
    <n v="4739"/>
    <n v="33703"/>
    <d v="2010-02-06T00:00:00"/>
    <x v="398"/>
    <x v="0"/>
    <x v="2"/>
    <n v="255"/>
    <s v="Acco Perma® 2700 Stacking Storage Drawers"/>
    <s v="Caja Chica"/>
    <x v="0"/>
    <x v="0"/>
    <n v="25"/>
    <n v="29.74"/>
    <n v="743.5"/>
    <n v="8.9220000000000006"/>
    <n v="223.05"/>
    <n v="6.64"/>
    <n v="229.69"/>
    <s v="Carl Ludwig"/>
    <x v="1"/>
    <n v="8"/>
    <s v="Territorios del Noroeste"/>
    <s v="Territorios del Noroeste"/>
    <n v="513.80999999999995"/>
  </r>
  <r>
    <n v="4740"/>
    <n v="33703"/>
    <d v="2010-02-06T00:00:00"/>
    <x v="404"/>
    <x v="1"/>
    <x v="2"/>
    <n v="274"/>
    <s v="Portable Personal File Box"/>
    <s v="Caja Chica"/>
    <x v="0"/>
    <x v="0"/>
    <n v="4"/>
    <n v="12.21"/>
    <n v="48.84"/>
    <n v="5.1282000000000005"/>
    <n v="20.512800000000002"/>
    <n v="4.8099999999999996"/>
    <n v="25.322800000000001"/>
    <s v="Carl Ludwig"/>
    <x v="1"/>
    <n v="8"/>
    <s v="Territorios del Noroeste"/>
    <s v="Territorios del Noroeste"/>
    <n v="23.517200000000003"/>
  </r>
  <r>
    <n v="7585"/>
    <n v="54276"/>
    <d v="2010-02-06T00:00:00"/>
    <x v="398"/>
    <x v="0"/>
    <x v="2"/>
    <n v="374"/>
    <s v="Staples Colored Bar Computer Papel"/>
    <s v="Caja Chica"/>
    <x v="0"/>
    <x v="4"/>
    <n v="21"/>
    <n v="35.44"/>
    <n v="744.24"/>
    <n v="21.972799999999999"/>
    <n v="461.42879999999997"/>
    <n v="4.92"/>
    <n v="466.34879999999998"/>
    <s v="Chad Cunningham"/>
    <x v="0"/>
    <n v="8"/>
    <s v="Territorios del Noroeste"/>
    <s v="Territorios del Noroeste"/>
    <n v="277.89120000000003"/>
  </r>
  <r>
    <n v="2148"/>
    <n v="15397"/>
    <d v="2010-02-06T00:00:00"/>
    <x v="404"/>
    <x v="1"/>
    <x v="4"/>
    <n v="820"/>
    <s v="DS/HD IBM Formatted Diskettes, 10/Pack - Staples"/>
    <s v="Paquete Chico"/>
    <x v="2"/>
    <x v="8"/>
    <n v="42"/>
    <n v="4.9800000000000004"/>
    <n v="209.16000000000003"/>
    <n v="1.7928000000000002"/>
    <n v="75.297600000000003"/>
    <n v="4.32"/>
    <n v="79.61760000000001"/>
    <s v="Troy Blackwell"/>
    <x v="3"/>
    <n v="1"/>
    <s v="Ontario"/>
    <s v="Ontario"/>
    <n v="129.54240000000001"/>
  </r>
  <r>
    <n v="2149"/>
    <n v="15397"/>
    <d v="2010-02-06T00:00:00"/>
    <x v="400"/>
    <x v="0"/>
    <x v="4"/>
    <n v="860"/>
    <s v="Targus USB Numeric Keypad"/>
    <s v="Caja Chica"/>
    <x v="2"/>
    <x v="8"/>
    <n v="29"/>
    <n v="40.98"/>
    <n v="1188.4199999999998"/>
    <n v="10.6548"/>
    <n v="308.98919999999998"/>
    <n v="6.5"/>
    <n v="315.48919999999998"/>
    <s v="Troy Blackwell"/>
    <x v="3"/>
    <n v="1"/>
    <s v="Ontario"/>
    <s v="Ontario"/>
    <n v="872.93079999999986"/>
  </r>
  <r>
    <n v="2150"/>
    <n v="15397"/>
    <d v="2010-02-06T00:00:00"/>
    <x v="398"/>
    <x v="0"/>
    <x v="4"/>
    <n v="271"/>
    <s v="12 Colored Short Pencils"/>
    <s v="Bolsa"/>
    <x v="0"/>
    <x v="7"/>
    <n v="43"/>
    <n v="2.6"/>
    <n v="111.8"/>
    <n v="1.0920000000000001"/>
    <n v="46.956000000000003"/>
    <n v="2.4"/>
    <n v="49.356000000000002"/>
    <s v="Troy Blackwell"/>
    <x v="3"/>
    <n v="1"/>
    <s v="Ontario"/>
    <s v="Ontario"/>
    <n v="62.443999999999996"/>
  </r>
  <r>
    <n v="5089"/>
    <n v="36292"/>
    <d v="2010-02-07T00:00:00"/>
    <x v="404"/>
    <x v="0"/>
    <x v="4"/>
    <n v="1098"/>
    <s v="Xerox 1961"/>
    <s v="Caja Chica"/>
    <x v="0"/>
    <x v="4"/>
    <n v="21"/>
    <n v="4.9800000000000004"/>
    <n v="104.58000000000001"/>
    <n v="3.0876000000000001"/>
    <n v="64.839600000000004"/>
    <n v="7.54"/>
    <n v="72.379600000000011"/>
    <s v="Christine Abelman"/>
    <x v="1"/>
    <n v="5"/>
    <s v="Alberta"/>
    <s v="Oeste"/>
    <n v="32.200400000000002"/>
  </r>
  <r>
    <n v="5090"/>
    <n v="36292"/>
    <d v="2010-02-07T00:00:00"/>
    <x v="398"/>
    <x v="0"/>
    <x v="4"/>
    <n v="151"/>
    <s v="Xerox 1982"/>
    <s v="Caja Chica"/>
    <x v="0"/>
    <x v="4"/>
    <n v="37"/>
    <n v="22.84"/>
    <n v="845.08"/>
    <n v="13.932399999999999"/>
    <n v="515.49879999999996"/>
    <n v="16.87"/>
    <n v="532.36879999999996"/>
    <s v="Christine Abelman"/>
    <x v="1"/>
    <n v="5"/>
    <s v="Alberta"/>
    <s v="Oeste"/>
    <n v="312.71120000000008"/>
  </r>
  <r>
    <n v="4819"/>
    <n v="34245"/>
    <d v="2010-02-07T00:00:00"/>
    <x v="404"/>
    <x v="0"/>
    <x v="1"/>
    <n v="653"/>
    <s v="Xerox 1962"/>
    <s v="Caja Chica"/>
    <x v="0"/>
    <x v="4"/>
    <n v="42"/>
    <n v="4.28"/>
    <n v="179.76000000000002"/>
    <n v="2.5680000000000001"/>
    <n v="107.85600000000001"/>
    <n v="4.79"/>
    <n v="112.64600000000002"/>
    <s v="Grace Kelly"/>
    <x v="2"/>
    <n v="5"/>
    <s v="Alberta"/>
    <s v="Oeste"/>
    <n v="67.114000000000004"/>
  </r>
  <r>
    <n v="997"/>
    <n v="7175"/>
    <d v="2010-02-07T00:00:00"/>
    <x v="401"/>
    <x v="2"/>
    <x v="4"/>
    <n v="526"/>
    <s v="Hon Metal Libreros, Black"/>
    <s v="Caja Jumbo"/>
    <x v="1"/>
    <x v="15"/>
    <n v="10"/>
    <n v="70.98"/>
    <n v="709.80000000000007"/>
    <n v="28.392000000000003"/>
    <n v="283.92"/>
    <n v="26.74"/>
    <n v="310.66000000000003"/>
    <s v="Helen Andreada"/>
    <x v="1"/>
    <n v="9"/>
    <s v="Manitoba"/>
    <s v="Pradera"/>
    <n v="399.14000000000004"/>
  </r>
  <r>
    <n v="6408"/>
    <n v="45542"/>
    <d v="2010-02-07T00:00:00"/>
    <x v="402"/>
    <x v="1"/>
    <x v="0"/>
    <n v="250"/>
    <s v="Rediform Wirebound &quot;Phone Memo&quot; Message Book, 11 x 5-3/4"/>
    <s v="Bolsa"/>
    <x v="0"/>
    <x v="4"/>
    <n v="37"/>
    <n v="7.64"/>
    <n v="282.68"/>
    <n v="4.8895999999999997"/>
    <n v="180.9152"/>
    <n v="5.83"/>
    <n v="186.74520000000001"/>
    <s v="Robert Marley"/>
    <x v="1"/>
    <n v="1"/>
    <s v="Ontario"/>
    <s v="Ontario"/>
    <n v="95.934799999999996"/>
  </r>
  <r>
    <n v="6409"/>
    <n v="45542"/>
    <d v="2010-02-07T00:00:00"/>
    <x v="404"/>
    <x v="2"/>
    <x v="0"/>
    <n v="310"/>
    <s v="Bevis 36 x 72 Conference Mesas"/>
    <s v="Caja Jumbo"/>
    <x v="1"/>
    <x v="11"/>
    <n v="40"/>
    <n v="124.49"/>
    <n v="4979.5999999999995"/>
    <n v="46.061299999999996"/>
    <n v="1842.4519999999998"/>
    <n v="51.94"/>
    <n v="1894.3919999999998"/>
    <s v="Robert Marley"/>
    <x v="1"/>
    <n v="1"/>
    <s v="Ontario"/>
    <s v="Ontario"/>
    <n v="3085.2079999999996"/>
  </r>
  <r>
    <n v="979"/>
    <n v="7079"/>
    <d v="2010-02-08T00:00:00"/>
    <x v="401"/>
    <x v="2"/>
    <x v="1"/>
    <n v="548"/>
    <s v="Hon 2090 “PilBajo Soft” Series Mid Back Swivel/Tilt Chairs"/>
    <s v="Barril Jumbo"/>
    <x v="1"/>
    <x v="2"/>
    <n v="44"/>
    <n v="280.98"/>
    <n v="12363.12"/>
    <n v="61.815599999999996"/>
    <n v="2719.8863999999999"/>
    <n v="57"/>
    <n v="2776.8863999999999"/>
    <s v="Brenda Bowman"/>
    <x v="0"/>
    <n v="2"/>
    <s v="Quebec"/>
    <s v="Quebec"/>
    <n v="9586.2336000000014"/>
  </r>
  <r>
    <n v="980"/>
    <n v="7079"/>
    <d v="2010-02-08T00:00:00"/>
    <x v="402"/>
    <x v="0"/>
    <x v="1"/>
    <n v="779"/>
    <s v="Eureka Recycled Copy Papel 8 1/2&quot; x 11&quot;, Ream"/>
    <s v="Caja Chica"/>
    <x v="0"/>
    <x v="4"/>
    <n v="18"/>
    <n v="6.48"/>
    <n v="116.64000000000001"/>
    <n v="4.0824000000000007"/>
    <n v="73.483200000000011"/>
    <n v="5.94"/>
    <n v="79.423200000000008"/>
    <s v="Brenda Bowman"/>
    <x v="0"/>
    <n v="2"/>
    <s v="Quebec"/>
    <s v="Quebec"/>
    <n v="37.216800000000006"/>
  </r>
  <r>
    <n v="1392"/>
    <n v="10114"/>
    <d v="2010-02-08T00:00:00"/>
    <x v="402"/>
    <x v="0"/>
    <x v="4"/>
    <n v="340"/>
    <s v="Avery Poly Binder Pockets"/>
    <s v="Caja Chica"/>
    <x v="0"/>
    <x v="6"/>
    <n v="39"/>
    <n v="3.58"/>
    <n v="139.62"/>
    <n v="2.2553999999999998"/>
    <n v="87.960599999999999"/>
    <n v="5.47"/>
    <n v="93.430599999999998"/>
    <s v="Michael Paige"/>
    <x v="0"/>
    <n v="2"/>
    <s v="Quebec"/>
    <s v="Quebec"/>
    <n v="46.189400000000006"/>
  </r>
  <r>
    <n v="4300"/>
    <n v="30625"/>
    <d v="2010-02-08T00:00:00"/>
    <x v="404"/>
    <x v="0"/>
    <x v="4"/>
    <n v="1048"/>
    <s v="GBC ProClick Spines for 32-Hole Punch"/>
    <s v="Caja Chica"/>
    <x v="0"/>
    <x v="6"/>
    <n v="37"/>
    <n v="12.53"/>
    <n v="463.60999999999996"/>
    <n v="7.7685999999999993"/>
    <n v="287.43819999999999"/>
    <n v="7.17"/>
    <n v="294.60820000000001"/>
    <s v="Pauline Johnson"/>
    <x v="1"/>
    <n v="7"/>
    <s v="New Brunswick"/>
    <s v="Atlantico"/>
    <n v="169.00179999999995"/>
  </r>
  <r>
    <n v="4301"/>
    <n v="30625"/>
    <d v="2010-02-08T00:00:00"/>
    <x v="402"/>
    <x v="1"/>
    <x v="4"/>
    <n v="1084"/>
    <s v="Eldon Antistatic Chair Mats for Bajo to Medio Pile Carpets"/>
    <s v="Caja Grande"/>
    <x v="1"/>
    <x v="1"/>
    <n v="24"/>
    <n v="105.29"/>
    <n v="2526.96"/>
    <n v="22.110899999999997"/>
    <n v="530.66159999999991"/>
    <n v="10.119999999999999"/>
    <n v="540.78159999999991"/>
    <s v="Pauline Johnson"/>
    <x v="1"/>
    <n v="7"/>
    <s v="New Brunswick"/>
    <s v="Atlantico"/>
    <n v="1986.1784000000002"/>
  </r>
  <r>
    <n v="1770"/>
    <n v="12704"/>
    <d v="2010-02-09T00:00:00"/>
    <x v="401"/>
    <x v="0"/>
    <x v="3"/>
    <n v="111"/>
    <s v="Sharp AL-1530CS Digital Copier"/>
    <s v="Caja Grande"/>
    <x v="2"/>
    <x v="13"/>
    <n v="44"/>
    <n v="499.99"/>
    <n v="21999.56"/>
    <n v="319.99360000000001"/>
    <n v="14079.718400000002"/>
    <n v="24.49"/>
    <n v="14104.208400000001"/>
    <s v="Carlos Soltero"/>
    <x v="0"/>
    <n v="8"/>
    <s v="Territorios del Noroeste"/>
    <s v="Territorios del Noroeste"/>
    <n v="7895.3516"/>
  </r>
  <r>
    <n v="1771"/>
    <n v="12704"/>
    <d v="2010-02-09T00:00:00"/>
    <x v="405"/>
    <x v="2"/>
    <x v="3"/>
    <n v="112"/>
    <s v="Tennsco Lockers, Gray"/>
    <s v="Barril Jumbo"/>
    <x v="0"/>
    <x v="0"/>
    <n v="28"/>
    <n v="20.98"/>
    <n v="587.44000000000005"/>
    <n v="4.6155999999999997"/>
    <n v="129.23679999999999"/>
    <n v="53.03"/>
    <n v="182.26679999999999"/>
    <s v="Carlos Soltero"/>
    <x v="0"/>
    <n v="8"/>
    <s v="Territorios del Noroeste"/>
    <s v="Territorios del Noroeste"/>
    <n v="405.17320000000007"/>
  </r>
  <r>
    <n v="6336"/>
    <n v="44900"/>
    <d v="2010-02-09T00:00:00"/>
    <x v="402"/>
    <x v="0"/>
    <x v="1"/>
    <n v="1024"/>
    <s v="Geographics Note Cards, Blank, White, 8 1/2&quot; x 11&quot;"/>
    <s v="Caja Chica"/>
    <x v="0"/>
    <x v="4"/>
    <n v="4"/>
    <n v="11.19"/>
    <n v="44.76"/>
    <n v="7.0496999999999996"/>
    <n v="28.198799999999999"/>
    <n v="5.03"/>
    <n v="33.2288"/>
    <s v="Joni Sundaresam"/>
    <x v="3"/>
    <n v="1"/>
    <s v="Ontario"/>
    <s v="Ontario"/>
    <n v="11.531199999999998"/>
  </r>
  <r>
    <n v="2856"/>
    <n v="20577"/>
    <d v="2010-02-09T00:00:00"/>
    <x v="405"/>
    <x v="0"/>
    <x v="4"/>
    <n v="594"/>
    <s v="Ibico Recycled Linen-Style Covers"/>
    <s v="Caja Chica"/>
    <x v="0"/>
    <x v="6"/>
    <n v="15"/>
    <n v="39.06"/>
    <n v="585.90000000000009"/>
    <n v="24.607800000000001"/>
    <n v="369.11700000000002"/>
    <n v="10.55"/>
    <n v="379.66700000000003"/>
    <s v="Patrick O'Donnell"/>
    <x v="3"/>
    <n v="1"/>
    <s v="Ontario"/>
    <s v="Ontario"/>
    <n v="206.23300000000006"/>
  </r>
  <r>
    <n v="880"/>
    <n v="6311"/>
    <d v="2010-02-10T00:00:00"/>
    <x v="406"/>
    <x v="0"/>
    <x v="1"/>
    <n v="922"/>
    <s v="3395"/>
    <s v="Caja Chica"/>
    <x v="2"/>
    <x v="3"/>
    <n v="18"/>
    <n v="85.99"/>
    <n v="1547.82"/>
    <n v="36.1158"/>
    <n v="650.08439999999996"/>
    <n v="10.78"/>
    <n v="660.86439999999993"/>
    <s v="Anna Gayman"/>
    <x v="1"/>
    <n v="1"/>
    <s v="Ontario"/>
    <s v="Ontario"/>
    <n v="886.9556"/>
  </r>
  <r>
    <n v="6654"/>
    <n v="47329"/>
    <d v="2010-02-10T00:00:00"/>
    <x v="407"/>
    <x v="1"/>
    <x v="3"/>
    <n v="776"/>
    <s v="Newell 309"/>
    <s v="Bolsa"/>
    <x v="0"/>
    <x v="7"/>
    <n v="2"/>
    <n v="11.55"/>
    <n v="23.1"/>
    <n v="5.1974999999999998"/>
    <n v="10.395"/>
    <n v="2.36"/>
    <n v="12.754999999999999"/>
    <s v="Greg Matthias"/>
    <x v="3"/>
    <n v="3"/>
    <s v="British Columbia"/>
    <s v="Oeste"/>
    <n v="10.345000000000002"/>
  </r>
  <r>
    <n v="6655"/>
    <n v="47329"/>
    <d v="2010-02-10T00:00:00"/>
    <x v="408"/>
    <x v="0"/>
    <x v="3"/>
    <n v="758"/>
    <s v="Xerox 1949"/>
    <s v="Caja Chica"/>
    <x v="0"/>
    <x v="4"/>
    <n v="16"/>
    <n v="4.9800000000000004"/>
    <n v="79.680000000000007"/>
    <n v="3.1872000000000003"/>
    <n v="50.995200000000004"/>
    <n v="4.72"/>
    <n v="55.715200000000003"/>
    <s v="Greg Matthias"/>
    <x v="3"/>
    <n v="3"/>
    <s v="British Columbia"/>
    <s v="Oeste"/>
    <n v="23.964800000000004"/>
  </r>
  <r>
    <n v="2866"/>
    <n v="20704"/>
    <d v="2010-02-10T00:00:00"/>
    <x v="402"/>
    <x v="0"/>
    <x v="3"/>
    <n v="22"/>
    <s v="Plymouth Boxed Ligas by Plymouth"/>
    <s v="Bolsa"/>
    <x v="0"/>
    <x v="12"/>
    <n v="1"/>
    <n v="4.71"/>
    <n v="4.71"/>
    <n v="0.94199999999999984"/>
    <n v="0.94199999999999984"/>
    <n v="0.7"/>
    <n v="1.6419999999999999"/>
    <s v="Justin Ellison"/>
    <x v="3"/>
    <n v="6"/>
    <s v="Saskachewan"/>
    <s v="Pradera"/>
    <n v="3.0680000000000001"/>
  </r>
  <r>
    <n v="2867"/>
    <n v="20704"/>
    <d v="2010-02-10T00:00:00"/>
    <x v="407"/>
    <x v="0"/>
    <x v="3"/>
    <n v="247"/>
    <s v="Avery 481"/>
    <s v="Caja Chica"/>
    <x v="0"/>
    <x v="14"/>
    <n v="5"/>
    <n v="3.08"/>
    <n v="15.4"/>
    <n v="1.9404000000000001"/>
    <n v="9.702"/>
    <n v="0.99"/>
    <n v="10.692"/>
    <s v="Justin Ellison"/>
    <x v="3"/>
    <n v="6"/>
    <s v="Saskachewan"/>
    <s v="Pradera"/>
    <n v="4.7080000000000002"/>
  </r>
  <r>
    <n v="2868"/>
    <n v="20704"/>
    <d v="2010-02-10T00:00:00"/>
    <x v="407"/>
    <x v="0"/>
    <x v="3"/>
    <n v="1151"/>
    <s v="Smead Adjustable Mobile File Trolley with Lockable Top"/>
    <s v="Caja Chica"/>
    <x v="0"/>
    <x v="0"/>
    <n v="38"/>
    <n v="419.19"/>
    <n v="15929.22"/>
    <n v="176.05980000000002"/>
    <n v="6690.2724000000007"/>
    <n v="19.989999999999998"/>
    <n v="6710.2624000000005"/>
    <s v="Justin Ellison"/>
    <x v="3"/>
    <n v="6"/>
    <s v="Saskachewan"/>
    <s v="Pradera"/>
    <n v="9218.9575999999979"/>
  </r>
  <r>
    <n v="1045"/>
    <n v="7654"/>
    <d v="2010-02-10T00:00:00"/>
    <x v="409"/>
    <x v="0"/>
    <x v="0"/>
    <n v="927"/>
    <s v="Avery 05222 Permanent Self-Adhesive File Folder Etiquetas for Typewriters, on Rolls, White, 250/Roll"/>
    <s v="Caja Chica"/>
    <x v="0"/>
    <x v="14"/>
    <n v="3"/>
    <n v="4.13"/>
    <n v="12.39"/>
    <n v="2.5192999999999999"/>
    <n v="7.5579000000000001"/>
    <n v="6.89"/>
    <n v="14.447900000000001"/>
    <s v="Resi Polking"/>
    <x v="0"/>
    <n v="5"/>
    <s v="Alberta"/>
    <s v="Oeste"/>
    <n v="-2.0579000000000001"/>
  </r>
  <r>
    <n v="2101"/>
    <n v="15014"/>
    <d v="2010-02-10T00:00:00"/>
    <x v="406"/>
    <x v="2"/>
    <x v="1"/>
    <n v="127"/>
    <s v="O'Sullivan 3-Shelf Heavy-Duty Libreros"/>
    <s v="Caja Jumbo"/>
    <x v="1"/>
    <x v="15"/>
    <n v="10"/>
    <n v="58.14"/>
    <n v="581.4"/>
    <n v="22.674600000000002"/>
    <n v="226.74600000000001"/>
    <n v="36.61"/>
    <n v="263.35599999999999"/>
    <s v="Ted Trevino"/>
    <x v="1"/>
    <n v="1"/>
    <s v="Ontario"/>
    <s v="Ontario"/>
    <n v="318.04399999999998"/>
  </r>
  <r>
    <n v="1998"/>
    <n v="14245"/>
    <d v="2010-02-11T00:00:00"/>
    <x v="409"/>
    <x v="0"/>
    <x v="4"/>
    <n v="1187"/>
    <s v="Boston Model 1800 Electric Pencil Sharpener, Gray"/>
    <s v="Paquete Chico"/>
    <x v="0"/>
    <x v="7"/>
    <n v="17"/>
    <n v="28.15"/>
    <n v="478.54999999999995"/>
    <n v="12.667499999999999"/>
    <n v="215.34749999999997"/>
    <n v="6.17"/>
    <n v="221.51749999999996"/>
    <s v="Brian Dahlen"/>
    <x v="0"/>
    <n v="6"/>
    <s v="Saskachewan"/>
    <s v="Pradera"/>
    <n v="257.03250000000003"/>
  </r>
  <r>
    <n v="2701"/>
    <n v="19555"/>
    <d v="2010-02-11T00:00:00"/>
    <x v="407"/>
    <x v="0"/>
    <x v="3"/>
    <n v="973"/>
    <s v="Xerox 1959"/>
    <s v="Caja Chica"/>
    <x v="0"/>
    <x v="4"/>
    <n v="36"/>
    <n v="6.68"/>
    <n v="240.48"/>
    <n v="4.2084000000000001"/>
    <n v="151.50239999999999"/>
    <n v="7.3"/>
    <n v="158.80240000000001"/>
    <s v="Carol Darley"/>
    <x v="0"/>
    <n v="3"/>
    <s v="British Columbia"/>
    <s v="Oeste"/>
    <n v="81.677599999999984"/>
  </r>
  <r>
    <n v="2702"/>
    <n v="19555"/>
    <d v="2010-02-11T00:00:00"/>
    <x v="410"/>
    <x v="0"/>
    <x v="3"/>
    <n v="1040"/>
    <s v="Black Print Carbonless Snap-Off® Rapid Letter, 8 1/2&quot; x 7&quot;"/>
    <s v="Bolsa"/>
    <x v="0"/>
    <x v="4"/>
    <n v="8"/>
    <n v="9.11"/>
    <n v="72.88"/>
    <n v="5.4659999999999993"/>
    <n v="43.727999999999994"/>
    <n v="2.15"/>
    <n v="45.877999999999993"/>
    <s v="Carol Darley"/>
    <x v="0"/>
    <n v="3"/>
    <s v="British Columbia"/>
    <s v="Oeste"/>
    <n v="27.002000000000002"/>
  </r>
  <r>
    <n v="943"/>
    <n v="6850"/>
    <d v="2010-02-11T00:00:00"/>
    <x v="405"/>
    <x v="0"/>
    <x v="0"/>
    <n v="322"/>
    <s v="TDK 4.7GB DVD-R"/>
    <s v="Paquete Chico"/>
    <x v="2"/>
    <x v="8"/>
    <n v="8"/>
    <n v="10.01"/>
    <n v="80.08"/>
    <n v="5.9059000000000008"/>
    <n v="47.247200000000007"/>
    <n v="1.99"/>
    <n v="49.237200000000009"/>
    <s v="Chuck Clark"/>
    <x v="1"/>
    <n v="5"/>
    <s v="Alberta"/>
    <s v="Oeste"/>
    <n v="30.84279999999999"/>
  </r>
  <r>
    <n v="944"/>
    <n v="6850"/>
    <d v="2010-02-11T00:00:00"/>
    <x v="409"/>
    <x v="0"/>
    <x v="0"/>
    <n v="923"/>
    <s v="Canon MP25DIII Desktop Whisper-Quiet Printing Calculator"/>
    <s v="Medio Box"/>
    <x v="2"/>
    <x v="9"/>
    <n v="41"/>
    <n v="51.98"/>
    <n v="2131.1799999999998"/>
    <n v="32.747399999999999"/>
    <n v="1342.6433999999999"/>
    <n v="10.17"/>
    <n v="1352.8134"/>
    <s v="Chuck Clark"/>
    <x v="1"/>
    <n v="5"/>
    <s v="Alberta"/>
    <s v="Oeste"/>
    <n v="778.36659999999983"/>
  </r>
  <r>
    <n v="945"/>
    <n v="6850"/>
    <d v="2010-02-11T00:00:00"/>
    <x v="406"/>
    <x v="0"/>
    <x v="0"/>
    <n v="394"/>
    <s v="FelBajoes Bankers Box™ Staxonsteel® Drawer File/Stacking System"/>
    <s v="Caja Chica"/>
    <x v="0"/>
    <x v="0"/>
    <n v="34"/>
    <n v="64.98"/>
    <n v="2209.3200000000002"/>
    <n v="17.544600000000003"/>
    <n v="596.51640000000009"/>
    <n v="6.88"/>
    <n v="603.39640000000009"/>
    <s v="Chuck Clark"/>
    <x v="1"/>
    <n v="5"/>
    <s v="Alberta"/>
    <s v="Oeste"/>
    <n v="1605.9236000000001"/>
  </r>
  <r>
    <n v="946"/>
    <n v="6850"/>
    <d v="2010-02-11T00:00:00"/>
    <x v="409"/>
    <x v="2"/>
    <x v="0"/>
    <n v="1117"/>
    <s v="Balt Split Level Computer Training Table"/>
    <s v="Caja Jumbo"/>
    <x v="1"/>
    <x v="11"/>
    <n v="26"/>
    <n v="138.75"/>
    <n v="3607.5"/>
    <n v="36.075000000000003"/>
    <n v="937.95"/>
    <n v="52.42"/>
    <n v="990.37"/>
    <s v="Chuck Clark"/>
    <x v="1"/>
    <n v="5"/>
    <s v="Alberta"/>
    <s v="Oeste"/>
    <n v="2617.13"/>
  </r>
  <r>
    <n v="454"/>
    <n v="3078"/>
    <d v="2010-02-11T00:00:00"/>
    <x v="406"/>
    <x v="2"/>
    <x v="0"/>
    <n v="252"/>
    <s v="Hon 4070 Series Pagoda™ Armless Upholstered Stacking Chairs"/>
    <s v="Barril Jumbo"/>
    <x v="1"/>
    <x v="2"/>
    <n v="1"/>
    <n v="291.73"/>
    <n v="291.73"/>
    <n v="128.3612"/>
    <n v="128.3612"/>
    <n v="48.8"/>
    <n v="177.16120000000001"/>
    <s v="Paul Lucas"/>
    <x v="1"/>
    <n v="4"/>
    <s v="Nova Scotia"/>
    <s v="Atlantico"/>
    <n v="114.56880000000001"/>
  </r>
  <r>
    <n v="453"/>
    <n v="3078"/>
    <d v="2010-02-11T00:00:00"/>
    <x v="409"/>
    <x v="0"/>
    <x v="0"/>
    <n v="817"/>
    <s v="Newell 340"/>
    <s v="Bolsa"/>
    <x v="0"/>
    <x v="7"/>
    <n v="12"/>
    <n v="2.88"/>
    <n v="34.56"/>
    <n v="1.2671999999999999"/>
    <n v="15.206399999999999"/>
    <n v="0.7"/>
    <n v="15.906399999999998"/>
    <s v="Paul Lucas"/>
    <x v="1"/>
    <n v="11"/>
    <s v="Yukon"/>
    <s v="Yukon"/>
    <n v="18.653600000000004"/>
  </r>
  <r>
    <n v="2787"/>
    <n v="20103"/>
    <d v="2010-02-11T00:00:00"/>
    <x v="409"/>
    <x v="0"/>
    <x v="1"/>
    <n v="1212"/>
    <s v="Canon F603 Scientific Calculator"/>
    <s v="Medio Box"/>
    <x v="2"/>
    <x v="9"/>
    <n v="30"/>
    <n v="9.99"/>
    <n v="299.7"/>
    <n v="6.3936000000000002"/>
    <n v="191.80799999999999"/>
    <n v="6.24"/>
    <n v="198.048"/>
    <s v="Thais Sissman"/>
    <x v="0"/>
    <n v="9"/>
    <s v="Manitoba"/>
    <s v="Pradera"/>
    <n v="101.65199999999999"/>
  </r>
  <r>
    <n v="2788"/>
    <n v="20103"/>
    <d v="2010-02-11T00:00:00"/>
    <x v="406"/>
    <x v="1"/>
    <x v="1"/>
    <n v="253"/>
    <s v="FelBajoes Internet Keyboard, Platinum"/>
    <s v="Caja Chica"/>
    <x v="2"/>
    <x v="8"/>
    <n v="25"/>
    <n v="30.42"/>
    <n v="760.5"/>
    <n v="7.9092000000000011"/>
    <n v="197.73000000000002"/>
    <n v="8.65"/>
    <n v="206.38000000000002"/>
    <s v="Thais Sissman"/>
    <x v="0"/>
    <n v="9"/>
    <s v="Manitoba"/>
    <s v="Pradera"/>
    <n v="554.12"/>
  </r>
  <r>
    <n v="1390"/>
    <n v="10080"/>
    <d v="2010-02-12T00:00:00"/>
    <x v="408"/>
    <x v="0"/>
    <x v="3"/>
    <n v="162"/>
    <s v="FelBajoes 17-key keypad for PS/2 interface"/>
    <s v="Caja Chica"/>
    <x v="2"/>
    <x v="8"/>
    <n v="20"/>
    <n v="30.73"/>
    <n v="614.6"/>
    <n v="7.6825000000000001"/>
    <n v="153.65"/>
    <n v="4"/>
    <n v="157.65"/>
    <s v="Grant Thornton"/>
    <x v="1"/>
    <n v="11"/>
    <s v="Yukon"/>
    <s v="Yukon"/>
    <n v="456.95000000000005"/>
  </r>
  <r>
    <n v="8185"/>
    <n v="58502"/>
    <d v="2010-02-12T00:00:00"/>
    <x v="411"/>
    <x v="2"/>
    <x v="4"/>
    <n v="109"/>
    <s v="Hon GuestStacker Chair"/>
    <s v="Barril Jumbo"/>
    <x v="1"/>
    <x v="2"/>
    <n v="23"/>
    <n v="226.67"/>
    <n v="5213.41"/>
    <n v="92.934700000000007"/>
    <n v="2137.4981000000002"/>
    <n v="28.16"/>
    <n v="2165.6581000000001"/>
    <s v="Harold Engle"/>
    <x v="2"/>
    <n v="9"/>
    <s v="Manitoba"/>
    <s v="Pradera"/>
    <n v="3047.7518999999998"/>
  </r>
  <r>
    <n v="8001"/>
    <n v="57159"/>
    <d v="2010-02-12T00:00:00"/>
    <x v="406"/>
    <x v="2"/>
    <x v="4"/>
    <n v="548"/>
    <s v="Hon 2090 “PilBajo Soft” Series Mid Back Swivel/Tilt Chairs"/>
    <s v="Barril Jumbo"/>
    <x v="1"/>
    <x v="2"/>
    <n v="17"/>
    <n v="280.98"/>
    <n v="4776.66"/>
    <n v="61.815599999999996"/>
    <n v="1050.8652"/>
    <n v="57"/>
    <n v="1107.8652"/>
    <s v="Hilary Holden"/>
    <x v="1"/>
    <n v="9"/>
    <s v="Manitoba"/>
    <s v="Pradera"/>
    <n v="3668.7947999999997"/>
  </r>
  <r>
    <n v="8002"/>
    <n v="57159"/>
    <d v="2010-02-12T00:00:00"/>
    <x v="409"/>
    <x v="0"/>
    <x v="4"/>
    <n v="549"/>
    <s v="Hammermill Color Copier Papel (28Lb. and 96 Bright)"/>
    <s v="Caja Chica"/>
    <x v="0"/>
    <x v="4"/>
    <n v="42"/>
    <n v="9.99"/>
    <n v="419.58"/>
    <n v="5.9939999999999998"/>
    <n v="251.74799999999999"/>
    <n v="11.59"/>
    <n v="263.33799999999997"/>
    <s v="Hilary Holden"/>
    <x v="1"/>
    <n v="9"/>
    <s v="Manitoba"/>
    <s v="Pradera"/>
    <n v="156.24200000000002"/>
  </r>
  <r>
    <n v="3646"/>
    <n v="26054"/>
    <d v="2010-02-12T00:00:00"/>
    <x v="411"/>
    <x v="0"/>
    <x v="4"/>
    <n v="741"/>
    <s v="Oesteinghouse Clip-On Gooseneck Lamps"/>
    <s v="Caja Grande"/>
    <x v="1"/>
    <x v="1"/>
    <n v="47"/>
    <n v="8.3699999999999992"/>
    <n v="393.39"/>
    <n v="3.4316999999999998"/>
    <n v="161.28989999999999"/>
    <n v="10.16"/>
    <n v="171.44989999999999"/>
    <s v="Resi Polking"/>
    <x v="0"/>
    <n v="5"/>
    <s v="Alberta"/>
    <s v="Oeste"/>
    <n v="221.9401"/>
  </r>
  <r>
    <n v="8343"/>
    <n v="59619"/>
    <d v="2010-02-13T00:00:00"/>
    <x v="407"/>
    <x v="0"/>
    <x v="2"/>
    <n v="1053"/>
    <s v="Universal Premium White Copier/Laser Papel (20Lb. and 87 Bright)"/>
    <s v="Caja Chica"/>
    <x v="0"/>
    <x v="4"/>
    <n v="12"/>
    <n v="5.98"/>
    <n v="71.760000000000005"/>
    <n v="3.8272000000000004"/>
    <n v="45.926400000000001"/>
    <n v="7.15"/>
    <n v="53.0764"/>
    <s v="Maureen Gastineau"/>
    <x v="2"/>
    <n v="4"/>
    <s v="Nova Scotia"/>
    <s v="Atlantico"/>
    <n v="18.683600000000006"/>
  </r>
  <r>
    <n v="8342"/>
    <n v="59619"/>
    <d v="2010-02-13T00:00:00"/>
    <x v="407"/>
    <x v="0"/>
    <x v="2"/>
    <n v="846"/>
    <s v="Xerox 212"/>
    <s v="Caja Chica"/>
    <x v="0"/>
    <x v="4"/>
    <n v="35"/>
    <n v="6.48"/>
    <n v="226.8"/>
    <n v="4.0824000000000007"/>
    <n v="142.88400000000001"/>
    <n v="8.4"/>
    <n v="151.28400000000002"/>
    <s v="Maureen Gastineau"/>
    <x v="2"/>
    <n v="2"/>
    <s v="Quebec"/>
    <s v="Quebec"/>
    <n v="75.515999999999991"/>
  </r>
  <r>
    <n v="6709"/>
    <n v="47778"/>
    <d v="2010-02-14T00:00:00"/>
    <x v="412"/>
    <x v="0"/>
    <x v="4"/>
    <n v="816"/>
    <s v="DAX Wood Document Frame."/>
    <s v="Bolsa"/>
    <x v="1"/>
    <x v="1"/>
    <n v="12"/>
    <n v="13.73"/>
    <n v="164.76"/>
    <n v="6.3157999999999994"/>
    <n v="75.789599999999993"/>
    <n v="6.85"/>
    <n v="82.639599999999987"/>
    <s v="Frank Merwin"/>
    <x v="1"/>
    <n v="5"/>
    <s v="Alberta"/>
    <s v="Oeste"/>
    <n v="82.120400000000004"/>
  </r>
  <r>
    <n v="2069"/>
    <n v="14791"/>
    <d v="2010-02-14T00:00:00"/>
    <x v="407"/>
    <x v="0"/>
    <x v="1"/>
    <n v="940"/>
    <s v="TIMEPORT P8767"/>
    <s v="Caja Chica"/>
    <x v="2"/>
    <x v="3"/>
    <n v="29"/>
    <n v="65.989999999999995"/>
    <n v="1913.7099999999998"/>
    <n v="28.375700000000002"/>
    <n v="822.89530000000002"/>
    <n v="3.99"/>
    <n v="826.88530000000003"/>
    <s v="Lisa DeCherney"/>
    <x v="2"/>
    <n v="1"/>
    <s v="Ontario"/>
    <s v="Ontario"/>
    <n v="1086.8246999999997"/>
  </r>
  <r>
    <n v="1701"/>
    <n v="12259"/>
    <d v="2010-02-14T00:00:00"/>
    <x v="412"/>
    <x v="2"/>
    <x v="0"/>
    <n v="1073"/>
    <s v="Sauder Camden County Collection Library"/>
    <s v="Caja Jumbo"/>
    <x v="1"/>
    <x v="15"/>
    <n v="45"/>
    <n v="114.98"/>
    <n v="5174.1000000000004"/>
    <n v="40.243000000000002"/>
    <n v="1810.9350000000002"/>
    <n v="51.42"/>
    <n v="1862.3550000000002"/>
    <s v="Muhammed Yedwab"/>
    <x v="2"/>
    <n v="7"/>
    <s v="New Brunswick"/>
    <s v="Atlantico"/>
    <n v="3311.7449999999999"/>
  </r>
  <r>
    <n v="1702"/>
    <n v="12259"/>
    <d v="2010-02-14T00:00:00"/>
    <x v="407"/>
    <x v="0"/>
    <x v="0"/>
    <n v="1215"/>
    <s v="FelBajoes Bankers Box™ Stor/Drawer® Steel Plus™"/>
    <s v="Caja Chica"/>
    <x v="0"/>
    <x v="0"/>
    <n v="45"/>
    <n v="31.98"/>
    <n v="1439.1"/>
    <n v="7.9950000000000001"/>
    <n v="359.77499999999998"/>
    <n v="6.72"/>
    <n v="366.495"/>
    <s v="Muhammed Yedwab"/>
    <x v="2"/>
    <n v="7"/>
    <s v="New Brunswick"/>
    <s v="Atlantico"/>
    <n v="1072.605"/>
  </r>
  <r>
    <n v="5250"/>
    <n v="37349"/>
    <d v="2010-02-15T00:00:00"/>
    <x v="413"/>
    <x v="1"/>
    <x v="4"/>
    <n v="622"/>
    <s v="Howard Miller 12-3/4 Diameter Accuwave DS ™ Wall Clock"/>
    <s v="Caja Chica"/>
    <x v="1"/>
    <x v="1"/>
    <n v="8"/>
    <n v="78.69"/>
    <n v="629.52"/>
    <n v="44.853300000000004"/>
    <n v="358.82640000000004"/>
    <n v="19.989999999999998"/>
    <n v="378.81640000000004"/>
    <s v="Bill Stewart"/>
    <x v="1"/>
    <n v="1"/>
    <s v="Ontario"/>
    <s v="Ontario"/>
    <n v="250.70359999999994"/>
  </r>
  <r>
    <n v="4627"/>
    <n v="32931"/>
    <d v="2010-02-15T00:00:00"/>
    <x v="414"/>
    <x v="0"/>
    <x v="3"/>
    <n v="1035"/>
    <s v="Avery 484"/>
    <s v="Caja Chica"/>
    <x v="0"/>
    <x v="14"/>
    <n v="31"/>
    <n v="2.88"/>
    <n v="89.28"/>
    <n v="1.8431999999999999"/>
    <n v="57.139199999999995"/>
    <n v="0.5"/>
    <n v="57.639199999999995"/>
    <s v="Shaun Chance"/>
    <x v="1"/>
    <n v="5"/>
    <s v="Alberta"/>
    <s v="Oeste"/>
    <n v="31.640800000000006"/>
  </r>
  <r>
    <n v="4628"/>
    <n v="32931"/>
    <d v="2010-02-15T00:00:00"/>
    <x v="415"/>
    <x v="0"/>
    <x v="3"/>
    <n v="591"/>
    <s v="Eldon Simplefile® Box Office®"/>
    <s v="Medio Box"/>
    <x v="0"/>
    <x v="0"/>
    <n v="25"/>
    <n v="12.44"/>
    <n v="311"/>
    <n v="5.3492000000000006"/>
    <n v="133.73000000000002"/>
    <n v="6.27"/>
    <n v="140.00000000000003"/>
    <s v="Shaun Chance"/>
    <x v="1"/>
    <n v="5"/>
    <s v="Alberta"/>
    <s v="Oeste"/>
    <n v="170.99999999999997"/>
  </r>
  <r>
    <n v="7993"/>
    <n v="57127"/>
    <d v="2010-02-16T00:00:00"/>
    <x v="410"/>
    <x v="0"/>
    <x v="3"/>
    <n v="384"/>
    <s v="Xerox 194"/>
    <s v="Caja Chica"/>
    <x v="0"/>
    <x v="4"/>
    <n v="13"/>
    <n v="55.48"/>
    <n v="721.24"/>
    <n v="34.952399999999997"/>
    <n v="454.38119999999998"/>
    <n v="14.3"/>
    <n v="468.68119999999999"/>
    <s v="Ralph Knight"/>
    <x v="2"/>
    <n v="8"/>
    <s v="Territorios del Noroeste"/>
    <s v="Territorios del Noroeste"/>
    <n v="252.55880000000002"/>
  </r>
  <r>
    <n v="6040"/>
    <n v="42820"/>
    <d v="2010-02-16T00:00:00"/>
    <x v="416"/>
    <x v="0"/>
    <x v="3"/>
    <n v="14"/>
    <s v="Wilson Jones 1&quot; Hanging DublLock® Ring Binders"/>
    <s v="Caja Chica"/>
    <x v="0"/>
    <x v="6"/>
    <n v="27"/>
    <n v="5.28"/>
    <n v="142.56"/>
    <n v="3.3264"/>
    <n v="89.812799999999996"/>
    <n v="2.99"/>
    <n v="92.802799999999991"/>
    <s v="Ted Trevino"/>
    <x v="1"/>
    <n v="1"/>
    <s v="Ontario"/>
    <s v="Ontario"/>
    <n v="49.757200000000012"/>
  </r>
  <r>
    <n v="5056"/>
    <n v="36065"/>
    <d v="2010-02-17T00:00:00"/>
    <x v="413"/>
    <x v="0"/>
    <x v="0"/>
    <n v="356"/>
    <s v="Brown Kraft Recycled Sobres"/>
    <s v="Caja Chica"/>
    <x v="0"/>
    <x v="10"/>
    <n v="31"/>
    <n v="16.98"/>
    <n v="526.38"/>
    <n v="11.037000000000001"/>
    <n v="342.14700000000005"/>
    <n v="12.39"/>
    <n v="354.53700000000003"/>
    <s v="Dionis Lloyd"/>
    <x v="0"/>
    <n v="2"/>
    <s v="Quebec"/>
    <s v="Quebec"/>
    <n v="171.84299999999996"/>
  </r>
  <r>
    <n v="7587"/>
    <n v="54304"/>
    <d v="2010-02-17T00:00:00"/>
    <x v="408"/>
    <x v="0"/>
    <x v="0"/>
    <n v="774"/>
    <s v="Belkin Premiere Surge Master II 8-outlet surge protector"/>
    <s v="Caja Chica"/>
    <x v="0"/>
    <x v="5"/>
    <n v="11"/>
    <n v="48.58"/>
    <n v="534.38"/>
    <n v="21.375199999999996"/>
    <n v="235.12719999999996"/>
    <n v="3.99"/>
    <n v="239.11719999999997"/>
    <s v="Justin Hirsh"/>
    <x v="2"/>
    <n v="4"/>
    <s v="Nova Scotia"/>
    <s v="Atlantico"/>
    <n v="295.26280000000003"/>
  </r>
  <r>
    <n v="5555"/>
    <n v="39333"/>
    <d v="2010-02-17T00:00:00"/>
    <x v="408"/>
    <x v="0"/>
    <x v="4"/>
    <n v="909"/>
    <s v="Hon Pagoda™ Stacking Chairs"/>
    <s v="Caja Grande"/>
    <x v="1"/>
    <x v="2"/>
    <n v="31"/>
    <n v="320.98"/>
    <n v="9950.380000000001"/>
    <n v="144.441"/>
    <n v="4477.6710000000003"/>
    <n v="24.49"/>
    <n v="4502.1610000000001"/>
    <s v="Michelle Ellison"/>
    <x v="2"/>
    <n v="1"/>
    <s v="Ontario"/>
    <s v="Ontario"/>
    <n v="5448.219000000001"/>
  </r>
  <r>
    <n v="5556"/>
    <n v="39333"/>
    <d v="2010-02-17T00:00:00"/>
    <x v="413"/>
    <x v="0"/>
    <x v="4"/>
    <n v="731"/>
    <s v="Staples Copy Papel (20Lb. and 84 Bright)"/>
    <s v="Caja Chica"/>
    <x v="0"/>
    <x v="4"/>
    <n v="18"/>
    <n v="4.9800000000000004"/>
    <n v="89.640000000000015"/>
    <n v="3.0876000000000001"/>
    <n v="55.576800000000006"/>
    <n v="4.7"/>
    <n v="60.276800000000009"/>
    <s v="Michelle Ellison"/>
    <x v="2"/>
    <n v="1"/>
    <s v="Ontario"/>
    <s v="Ontario"/>
    <n v="29.363200000000006"/>
  </r>
  <r>
    <n v="963"/>
    <n v="6980"/>
    <d v="2010-02-18T00:00:00"/>
    <x v="408"/>
    <x v="0"/>
    <x v="2"/>
    <n v="7"/>
    <s v="Angle-D Binders with Locking Rings, Label Holders"/>
    <s v="Caja Chica"/>
    <x v="0"/>
    <x v="6"/>
    <n v="18"/>
    <n v="7.3"/>
    <n v="131.4"/>
    <n v="4.5259999999999998"/>
    <n v="81.467999999999989"/>
    <n v="7.72"/>
    <n v="89.187999999999988"/>
    <s v="Ralph Knight"/>
    <x v="2"/>
    <n v="12"/>
    <s v="Nunavut"/>
    <s v="Nunavut"/>
    <n v="42.212000000000018"/>
  </r>
  <r>
    <n v="4644"/>
    <n v="33060"/>
    <d v="2010-02-19T00:00:00"/>
    <x v="415"/>
    <x v="0"/>
    <x v="0"/>
    <n v="1115"/>
    <s v="Accohide Poly Flexible Ring Binders"/>
    <s v="Caja Chica"/>
    <x v="0"/>
    <x v="6"/>
    <n v="3"/>
    <n v="3.74"/>
    <n v="11.22"/>
    <n v="2.431"/>
    <n v="7.2930000000000001"/>
    <n v="4.6900000000000004"/>
    <n v="11.983000000000001"/>
    <s v="Keith Dawkins"/>
    <x v="3"/>
    <n v="9"/>
    <s v="Manitoba"/>
    <s v="Pradera"/>
    <n v="-0.7629999999999999"/>
  </r>
  <r>
    <n v="3523"/>
    <n v="25091"/>
    <d v="2010-02-19T00:00:00"/>
    <x v="414"/>
    <x v="0"/>
    <x v="1"/>
    <n v="123"/>
    <s v="GBC Recycled Grain Textured Covers"/>
    <s v="Caja Chica"/>
    <x v="0"/>
    <x v="6"/>
    <n v="4"/>
    <n v="34.54"/>
    <n v="138.16"/>
    <n v="21.760200000000001"/>
    <n v="87.040800000000004"/>
    <n v="14.72"/>
    <n v="101.7608"/>
    <s v="Lena Creighton"/>
    <x v="1"/>
    <n v="1"/>
    <s v="Ontario"/>
    <s v="Ontario"/>
    <n v="36.399199999999993"/>
  </r>
  <r>
    <n v="3111"/>
    <n v="22368"/>
    <d v="2010-02-19T00:00:00"/>
    <x v="415"/>
    <x v="0"/>
    <x v="1"/>
    <n v="168"/>
    <s v="Verbatim DVD-R 4.7GB authoring disc"/>
    <s v="Paquete Chico"/>
    <x v="2"/>
    <x v="8"/>
    <n v="5"/>
    <n v="39.24"/>
    <n v="196.20000000000002"/>
    <n v="19.227599999999999"/>
    <n v="96.137999999999991"/>
    <n v="1.99"/>
    <n v="98.127999999999986"/>
    <s v="Sarah Jordon"/>
    <x v="2"/>
    <n v="4"/>
    <s v="Nova Scotia"/>
    <s v="Atlantico"/>
    <n v="98.072000000000031"/>
  </r>
  <r>
    <n v="3112"/>
    <n v="22368"/>
    <d v="2010-02-19T00:00:00"/>
    <x v="417"/>
    <x v="2"/>
    <x v="1"/>
    <n v="742"/>
    <s v="Hewlett-Packard 2600DN Business Color Inkjet Printer"/>
    <s v="Caja Jumbo"/>
    <x v="2"/>
    <x v="9"/>
    <n v="33"/>
    <n v="119.99"/>
    <n v="3959.6699999999996"/>
    <n v="73.193899999999999"/>
    <n v="2415.3987000000002"/>
    <n v="56.14"/>
    <n v="2471.5387000000001"/>
    <s v="Sarah Jordon"/>
    <x v="2"/>
    <n v="4"/>
    <s v="Nova Scotia"/>
    <s v="Atlantico"/>
    <n v="1488.1312999999996"/>
  </r>
  <r>
    <n v="3113"/>
    <n v="22368"/>
    <d v="2010-02-19T00:00:00"/>
    <x v="415"/>
    <x v="0"/>
    <x v="1"/>
    <n v="807"/>
    <s v="Carina 42&quot;Hx23 3/4&quot;W Media Storage Unit"/>
    <s v="Caja Grande"/>
    <x v="0"/>
    <x v="0"/>
    <n v="34"/>
    <n v="80.98"/>
    <n v="2753.32"/>
    <n v="13.766600000000004"/>
    <n v="468.06440000000015"/>
    <n v="35"/>
    <n v="503.06440000000015"/>
    <s v="Sarah Jordon"/>
    <x v="2"/>
    <n v="4"/>
    <s v="Nova Scotia"/>
    <s v="Atlantico"/>
    <n v="2250.2556"/>
  </r>
  <r>
    <n v="8365"/>
    <n v="59780"/>
    <d v="2010-02-20T00:00:00"/>
    <x v="415"/>
    <x v="2"/>
    <x v="4"/>
    <n v="841"/>
    <s v="Okidata ML184 Turbo Dot Matrix Printers"/>
    <s v="Barril Jumbo"/>
    <x v="2"/>
    <x v="9"/>
    <n v="21"/>
    <n v="306.14"/>
    <n v="6428.94"/>
    <n v="134.70159999999998"/>
    <n v="2828.7335999999996"/>
    <n v="26.53"/>
    <n v="2855.2635999999998"/>
    <s v="Art Foster"/>
    <x v="3"/>
    <n v="3"/>
    <s v="British Columbia"/>
    <s v="Oeste"/>
    <n v="3573.6763999999998"/>
  </r>
  <r>
    <n v="8065"/>
    <n v="57538"/>
    <d v="2010-02-20T00:00:00"/>
    <x v="414"/>
    <x v="0"/>
    <x v="4"/>
    <n v="91"/>
    <s v="Linden® 12&quot; Wall Clock With Oak Frame"/>
    <s v="Caja Chica"/>
    <x v="1"/>
    <x v="1"/>
    <n v="40"/>
    <n v="33.979999999999997"/>
    <n v="1359.1999999999998"/>
    <n v="15.290999999999997"/>
    <n v="611.63999999999987"/>
    <n v="19.989999999999998"/>
    <n v="631.62999999999988"/>
    <s v="Christina Vanderzanden"/>
    <x v="0"/>
    <n v="1"/>
    <s v="Ontario"/>
    <s v="Ontario"/>
    <n v="727.56999999999994"/>
  </r>
  <r>
    <n v="1962"/>
    <n v="14023"/>
    <d v="2010-02-20T00:00:00"/>
    <x v="414"/>
    <x v="0"/>
    <x v="2"/>
    <n v="965"/>
    <s v="Acco D-Ring Binder w/DublLock®"/>
    <s v="Caja Chica"/>
    <x v="0"/>
    <x v="6"/>
    <n v="36"/>
    <n v="21.38"/>
    <n v="769.68"/>
    <n v="13.683199999999999"/>
    <n v="492.59519999999998"/>
    <n v="2.99"/>
    <n v="495.58519999999999"/>
    <s v="Edward Becker"/>
    <x v="1"/>
    <n v="1"/>
    <s v="Ontario"/>
    <s v="Ontario"/>
    <n v="274.09479999999996"/>
  </r>
  <r>
    <n v="1963"/>
    <n v="14023"/>
    <d v="2010-02-20T00:00:00"/>
    <x v="417"/>
    <x v="0"/>
    <x v="2"/>
    <n v="949"/>
    <s v="Xerox 1948"/>
    <s v="Caja Chica"/>
    <x v="0"/>
    <x v="4"/>
    <n v="48"/>
    <n v="9.99"/>
    <n v="479.52"/>
    <n v="5.9939999999999998"/>
    <n v="287.71199999999999"/>
    <n v="5.12"/>
    <n v="292.83199999999999"/>
    <s v="Edward Becker"/>
    <x v="1"/>
    <n v="1"/>
    <s v="Ontario"/>
    <s v="Ontario"/>
    <n v="186.68799999999999"/>
  </r>
  <r>
    <n v="171"/>
    <n v="1060"/>
    <d v="2010-02-20T00:00:00"/>
    <x v="414"/>
    <x v="0"/>
    <x v="1"/>
    <n v="744"/>
    <s v="Vinyl Sectional Post Binders"/>
    <s v="Caja Chica"/>
    <x v="0"/>
    <x v="6"/>
    <n v="30"/>
    <n v="37.700000000000003"/>
    <n v="1131"/>
    <n v="24.505000000000003"/>
    <n v="735.15000000000009"/>
    <n v="2.99"/>
    <n v="738.1400000000001"/>
    <s v="Harold Dahlen"/>
    <x v="1"/>
    <n v="5"/>
    <s v="Alberta"/>
    <s v="Oeste"/>
    <n v="392.8599999999999"/>
  </r>
  <r>
    <n v="678"/>
    <n v="4739"/>
    <d v="2010-02-20T00:00:00"/>
    <x v="418"/>
    <x v="0"/>
    <x v="3"/>
    <n v="910"/>
    <s v="Newell 338"/>
    <s v="Bolsa"/>
    <x v="0"/>
    <x v="7"/>
    <n v="16"/>
    <n v="2.94"/>
    <n v="47.04"/>
    <n v="1.2348000000000001"/>
    <n v="19.756800000000002"/>
    <n v="0.7"/>
    <n v="20.456800000000001"/>
    <s v="Lynn Smith"/>
    <x v="1"/>
    <n v="7"/>
    <s v="New Brunswick"/>
    <s v="Atlantico"/>
    <n v="26.583199999999998"/>
  </r>
  <r>
    <n v="5221"/>
    <n v="37157"/>
    <d v="2010-02-20T00:00:00"/>
    <x v="414"/>
    <x v="0"/>
    <x v="0"/>
    <n v="1109"/>
    <s v="Astroparche® Fine Business Papel"/>
    <s v="Caja Chica"/>
    <x v="0"/>
    <x v="4"/>
    <n v="39"/>
    <n v="5.28"/>
    <n v="205.92000000000002"/>
    <n v="3.3264"/>
    <n v="129.7296"/>
    <n v="5.0599999999999996"/>
    <n v="134.78960000000001"/>
    <s v="Nathan Mautz"/>
    <x v="3"/>
    <n v="7"/>
    <s v="New Brunswick"/>
    <s v="Atlantico"/>
    <n v="71.130400000000009"/>
  </r>
  <r>
    <n v="5412"/>
    <n v="38496"/>
    <d v="2010-02-20T00:00:00"/>
    <x v="414"/>
    <x v="0"/>
    <x v="4"/>
    <n v="758"/>
    <s v="Xerox 1949"/>
    <s v="Caja Chica"/>
    <x v="0"/>
    <x v="4"/>
    <n v="23"/>
    <n v="4.9800000000000004"/>
    <n v="114.54"/>
    <n v="3.1872000000000003"/>
    <n v="73.305600000000013"/>
    <n v="4.72"/>
    <n v="78.025600000000011"/>
    <s v="Pauline Chand"/>
    <x v="1"/>
    <n v="1"/>
    <s v="Ontario"/>
    <s v="Ontario"/>
    <n v="36.514399999999995"/>
  </r>
  <r>
    <n v="7956"/>
    <n v="56835"/>
    <d v="2010-02-20T00:00:00"/>
    <x v="415"/>
    <x v="0"/>
    <x v="2"/>
    <n v="557"/>
    <s v="Dixon Ticonderoga Core-Lock Colored Pencils"/>
    <s v="Bolsa"/>
    <x v="0"/>
    <x v="7"/>
    <n v="1"/>
    <n v="9.11"/>
    <n v="9.11"/>
    <n v="4.3727999999999998"/>
    <n v="4.3727999999999998"/>
    <n v="2.25"/>
    <n v="6.6227999999999998"/>
    <s v="Roland Murray"/>
    <x v="3"/>
    <n v="9"/>
    <s v="Manitoba"/>
    <s v="Pradera"/>
    <n v="2.4871999999999996"/>
  </r>
  <r>
    <n v="6204"/>
    <n v="43940"/>
    <d v="2010-02-21T00:00:00"/>
    <x v="414"/>
    <x v="0"/>
    <x v="4"/>
    <n v="335"/>
    <s v="2160i"/>
    <s v="Caja Chica"/>
    <x v="2"/>
    <x v="3"/>
    <n v="12"/>
    <n v="200.99"/>
    <n v="2411.88"/>
    <n v="82.405900000000017"/>
    <n v="988.87080000000014"/>
    <n v="4.2"/>
    <n v="993.07080000000019"/>
    <s v="Anne Pryor"/>
    <x v="2"/>
    <n v="2"/>
    <s v="Quebec"/>
    <s v="Quebec"/>
    <n v="1418.8091999999999"/>
  </r>
  <r>
    <n v="6205"/>
    <n v="43940"/>
    <d v="2010-02-21T00:00:00"/>
    <x v="414"/>
    <x v="0"/>
    <x v="4"/>
    <n v="612"/>
    <s v="Sanford 52201 APSCO Electric Pencil Sharpener"/>
    <s v="Paquete Chico"/>
    <x v="0"/>
    <x v="7"/>
    <n v="44"/>
    <n v="40.97"/>
    <n v="1802.6799999999998"/>
    <n v="16.797700000000003"/>
    <n v="739.0988000000001"/>
    <n v="8.99"/>
    <n v="748.08880000000011"/>
    <s v="Anne Pryor"/>
    <x v="2"/>
    <n v="2"/>
    <s v="Quebec"/>
    <s v="Quebec"/>
    <n v="1054.5911999999998"/>
  </r>
  <r>
    <n v="5798"/>
    <n v="41122"/>
    <d v="2010-02-21T00:00:00"/>
    <x v="416"/>
    <x v="1"/>
    <x v="2"/>
    <n v="334"/>
    <s v="Eldon Regeneration Recycled Desk Accessories, Smoke"/>
    <s v="Paquete Chico"/>
    <x v="1"/>
    <x v="1"/>
    <n v="29"/>
    <n v="1.74"/>
    <n v="50.46"/>
    <n v="0.81779999999999997"/>
    <n v="23.716200000000001"/>
    <n v="4.08"/>
    <n v="27.796199999999999"/>
    <s v="Darren Budd"/>
    <x v="3"/>
    <n v="1"/>
    <s v="Ontario"/>
    <s v="Ontario"/>
    <n v="22.663800000000002"/>
  </r>
  <r>
    <n v="2426"/>
    <n v="17632"/>
    <d v="2010-02-21T00:00:00"/>
    <x v="414"/>
    <x v="0"/>
    <x v="1"/>
    <n v="856"/>
    <s v="Brites Ligas, 1 1/2 oz. Box"/>
    <s v="Bolsa"/>
    <x v="0"/>
    <x v="12"/>
    <n v="38"/>
    <n v="1.98"/>
    <n v="75.239999999999995"/>
    <n v="0.33660000000000007"/>
    <n v="12.790800000000003"/>
    <n v="0.7"/>
    <n v="13.490800000000002"/>
    <s v="Liz Thompson"/>
    <x v="1"/>
    <n v="9"/>
    <s v="Manitoba"/>
    <s v="Pradera"/>
    <n v="61.749199999999995"/>
  </r>
  <r>
    <n v="3711"/>
    <n v="26499"/>
    <d v="2010-02-21T00:00:00"/>
    <x v="414"/>
    <x v="0"/>
    <x v="1"/>
    <n v="212"/>
    <s v="Avery 507"/>
    <s v="Caja Chica"/>
    <x v="0"/>
    <x v="14"/>
    <n v="11"/>
    <n v="2.88"/>
    <n v="31.68"/>
    <n v="1.7567999999999999"/>
    <n v="19.3248"/>
    <n v="0.5"/>
    <n v="19.8248"/>
    <s v="Sylvia Foulston"/>
    <x v="1"/>
    <n v="8"/>
    <s v="Territorios del Noroeste"/>
    <s v="Territorios del Noroeste"/>
    <n v="11.8552"/>
  </r>
  <r>
    <n v="4154"/>
    <n v="29475"/>
    <d v="2010-02-22T00:00:00"/>
    <x v="418"/>
    <x v="0"/>
    <x v="0"/>
    <n v="1002"/>
    <s v="Ultra Door Push Plate"/>
    <s v="Paquete Chico"/>
    <x v="1"/>
    <x v="1"/>
    <n v="49"/>
    <n v="4.91"/>
    <n v="240.59"/>
    <n v="2.3567999999999998"/>
    <n v="115.48319999999998"/>
    <n v="3.05"/>
    <n v="118.53319999999998"/>
    <s v="Gary Zandusky"/>
    <x v="3"/>
    <n v="1"/>
    <s v="Ontario"/>
    <s v="Ontario"/>
    <n v="122.05680000000002"/>
  </r>
  <r>
    <n v="4155"/>
    <n v="29475"/>
    <d v="2010-02-22T00:00:00"/>
    <x v="419"/>
    <x v="2"/>
    <x v="0"/>
    <n v="186"/>
    <s v="Riverside Palais Royal Lawyers Bookcase, Royale Cherry Finish"/>
    <s v="Caja Jumbo"/>
    <x v="1"/>
    <x v="15"/>
    <n v="2"/>
    <n v="880.98"/>
    <n v="1761.96"/>
    <n v="334.7724"/>
    <n v="669.54480000000001"/>
    <n v="44.55"/>
    <n v="714.09479999999996"/>
    <s v="Gary Zandusky"/>
    <x v="3"/>
    <n v="1"/>
    <s v="Ontario"/>
    <s v="Ontario"/>
    <n v="1047.8652000000002"/>
  </r>
  <r>
    <n v="5283"/>
    <n v="37606"/>
    <d v="2010-02-22T00:00:00"/>
    <x v="416"/>
    <x v="1"/>
    <x v="4"/>
    <n v="193"/>
    <s v="Xerox 190"/>
    <s v="Caja Chica"/>
    <x v="0"/>
    <x v="4"/>
    <n v="1"/>
    <n v="4.9800000000000004"/>
    <n v="4.9800000000000004"/>
    <n v="3.0876000000000001"/>
    <n v="3.0876000000000001"/>
    <n v="4.8600000000000003"/>
    <n v="7.9476000000000004"/>
    <s v="Patrick Bzostek"/>
    <x v="2"/>
    <n v="3"/>
    <s v="British Columbia"/>
    <s v="Oeste"/>
    <n v="-2.9676"/>
  </r>
  <r>
    <n v="5284"/>
    <n v="37606"/>
    <d v="2010-02-22T00:00:00"/>
    <x v="418"/>
    <x v="0"/>
    <x v="4"/>
    <n v="578"/>
    <s v="Barrel Sharpener"/>
    <s v="Paquete Chico"/>
    <x v="0"/>
    <x v="7"/>
    <n v="41"/>
    <n v="3.57"/>
    <n v="146.37"/>
    <n v="1.4637"/>
    <n v="60.011699999999998"/>
    <n v="4.17"/>
    <n v="64.181699999999992"/>
    <s v="Patrick Bzostek"/>
    <x v="2"/>
    <n v="3"/>
    <s v="British Columbia"/>
    <s v="Oeste"/>
    <n v="82.188300000000012"/>
  </r>
  <r>
    <n v="5285"/>
    <n v="37606"/>
    <d v="2010-02-22T00:00:00"/>
    <x v="418"/>
    <x v="0"/>
    <x v="4"/>
    <n v="432"/>
    <s v="Newell 342"/>
    <s v="Bolsa"/>
    <x v="0"/>
    <x v="7"/>
    <n v="21"/>
    <n v="3.28"/>
    <n v="68.88"/>
    <n v="1.4431999999999998"/>
    <n v="30.307199999999995"/>
    <n v="3.97"/>
    <n v="34.277199999999993"/>
    <s v="Patrick Bzostek"/>
    <x v="2"/>
    <n v="3"/>
    <s v="British Columbia"/>
    <s v="Oeste"/>
    <n v="34.602800000000002"/>
  </r>
  <r>
    <n v="333"/>
    <n v="2279"/>
    <d v="2010-02-22T00:00:00"/>
    <x v="416"/>
    <x v="2"/>
    <x v="1"/>
    <n v="561"/>
    <s v="Office Star - Task Chair with Contemporary Loop Arms"/>
    <s v="Barril Jumbo"/>
    <x v="1"/>
    <x v="2"/>
    <n v="49"/>
    <n v="90.98"/>
    <n v="4458.0200000000004"/>
    <n v="35.482200000000006"/>
    <n v="1738.6278000000002"/>
    <n v="30"/>
    <n v="1768.6278000000002"/>
    <s v="Rob Haberlin"/>
    <x v="1"/>
    <n v="3"/>
    <s v="British Columbia"/>
    <s v="Oeste"/>
    <n v="2689.3922000000002"/>
  </r>
  <r>
    <n v="334"/>
    <n v="2279"/>
    <d v="2010-02-22T00:00:00"/>
    <x v="418"/>
    <x v="0"/>
    <x v="1"/>
    <n v="562"/>
    <s v="Acco Perma® 3000 Stacking Storage Drawers"/>
    <s v="Caja Chica"/>
    <x v="0"/>
    <x v="0"/>
    <n v="39"/>
    <n v="20.98"/>
    <n v="818.22"/>
    <n v="7.1331999999999995"/>
    <n v="278.19479999999999"/>
    <n v="5.42"/>
    <n v="283.6148"/>
    <s v="Rob Haberlin"/>
    <x v="1"/>
    <n v="3"/>
    <s v="British Columbia"/>
    <s v="Oeste"/>
    <n v="534.60519999999997"/>
  </r>
  <r>
    <n v="5633"/>
    <n v="39872"/>
    <d v="2010-02-22T00:00:00"/>
    <x v="416"/>
    <x v="0"/>
    <x v="4"/>
    <n v="753"/>
    <s v="Avery 514"/>
    <s v="Caja Chica"/>
    <x v="0"/>
    <x v="14"/>
    <n v="5"/>
    <n v="2.88"/>
    <n v="14.399999999999999"/>
    <n v="1.8431999999999999"/>
    <n v="9.2159999999999993"/>
    <n v="0.99"/>
    <n v="10.206"/>
    <s v="Sandra Glassco"/>
    <x v="3"/>
    <n v="1"/>
    <s v="Ontario"/>
    <s v="Ontario"/>
    <n v="4.1939999999999991"/>
  </r>
  <r>
    <n v="638"/>
    <n v="4487"/>
    <d v="2010-02-22T00:00:00"/>
    <x v="416"/>
    <x v="0"/>
    <x v="1"/>
    <n v="582"/>
    <s v="Wilson Jones® Four-Pocket Poly Binders"/>
    <s v="Caja Chica"/>
    <x v="0"/>
    <x v="6"/>
    <n v="50"/>
    <n v="6.54"/>
    <n v="327"/>
    <n v="4.1856"/>
    <n v="209.28"/>
    <n v="5.27"/>
    <n v="214.55"/>
    <s v="Scott Williamson"/>
    <x v="0"/>
    <n v="4"/>
    <s v="Nova Scotia"/>
    <s v="Atlantico"/>
    <n v="112.44999999999999"/>
  </r>
  <r>
    <n v="7200"/>
    <n v="51362"/>
    <d v="2010-02-22T00:00:00"/>
    <x v="418"/>
    <x v="0"/>
    <x v="1"/>
    <n v="736"/>
    <s v="Microsoft Multimedia Keyboard"/>
    <s v="Caja Chica"/>
    <x v="2"/>
    <x v="8"/>
    <n v="47"/>
    <n v="30.97"/>
    <n v="1455.59"/>
    <n v="8.0521999999999991"/>
    <n v="378.45339999999999"/>
    <n v="4"/>
    <n v="382.45339999999999"/>
    <s v="Tim Taslimi"/>
    <x v="1"/>
    <n v="3"/>
    <s v="British Columbia"/>
    <s v="Oeste"/>
    <n v="1073.1365999999998"/>
  </r>
  <r>
    <n v="6002"/>
    <n v="42528"/>
    <d v="2010-02-23T00:00:00"/>
    <x v="419"/>
    <x v="0"/>
    <x v="1"/>
    <n v="947"/>
    <s v="OIC Bulk Pack Metal Binder Clips"/>
    <s v="Bolsa"/>
    <x v="0"/>
    <x v="12"/>
    <n v="46"/>
    <n v="3.49"/>
    <n v="160.54000000000002"/>
    <n v="2.1289000000000002"/>
    <n v="97.929400000000015"/>
    <n v="0.76"/>
    <n v="98.68940000000002"/>
    <s v="Alex Grayson"/>
    <x v="2"/>
    <n v="10"/>
    <s v="Newfoundland"/>
    <s v="Atlantico"/>
    <n v="61.8506"/>
  </r>
  <r>
    <n v="5999"/>
    <n v="42528"/>
    <d v="2010-02-23T00:00:00"/>
    <x v="419"/>
    <x v="0"/>
    <x v="1"/>
    <n v="1083"/>
    <s v="Xerox 1880"/>
    <s v="Caja Chica"/>
    <x v="0"/>
    <x v="4"/>
    <n v="37"/>
    <n v="35.44"/>
    <n v="1311.28"/>
    <n v="21.972799999999999"/>
    <n v="812.99360000000001"/>
    <n v="19.989999999999998"/>
    <n v="832.98360000000002"/>
    <s v="Alex Grayson"/>
    <x v="2"/>
    <n v="4"/>
    <s v="Nova Scotia"/>
    <s v="Atlantico"/>
    <n v="478.29639999999995"/>
  </r>
  <r>
    <n v="6000"/>
    <n v="42528"/>
    <d v="2010-02-23T00:00:00"/>
    <x v="418"/>
    <x v="0"/>
    <x v="1"/>
    <n v="1066"/>
    <s v="Portfile® Personal File Boxes"/>
    <s v="Caja Chica"/>
    <x v="0"/>
    <x v="0"/>
    <n v="13"/>
    <n v="17.7"/>
    <n v="230.1"/>
    <n v="7.2570000000000006"/>
    <n v="94.341000000000008"/>
    <n v="9.4700000000000006"/>
    <n v="103.81100000000001"/>
    <s v="Alex Grayson"/>
    <x v="2"/>
    <n v="4"/>
    <s v="Nova Scotia"/>
    <s v="Atlantico"/>
    <n v="126.28899999999999"/>
  </r>
  <r>
    <n v="6001"/>
    <n v="42528"/>
    <d v="2010-02-23T00:00:00"/>
    <x v="418"/>
    <x v="1"/>
    <x v="1"/>
    <n v="137"/>
    <s v="Memorex Slim 80 Minute CD-R, 10/Pack"/>
    <s v="Paquete Chico"/>
    <x v="2"/>
    <x v="8"/>
    <n v="31"/>
    <n v="9.7799999999999994"/>
    <n v="303.18"/>
    <n v="5.5746000000000002"/>
    <n v="172.8126"/>
    <n v="1.99"/>
    <n v="174.80260000000001"/>
    <s v="Alex Grayson"/>
    <x v="2"/>
    <n v="4"/>
    <s v="Nova Scotia"/>
    <s v="Atlantico"/>
    <n v="128.37739999999999"/>
  </r>
  <r>
    <n v="6003"/>
    <n v="42528"/>
    <d v="2010-02-23T00:00:00"/>
    <x v="418"/>
    <x v="0"/>
    <x v="1"/>
    <n v="1122"/>
    <s v="Xerox 1996"/>
    <s v="Caja Chica"/>
    <x v="0"/>
    <x v="4"/>
    <n v="29"/>
    <n v="6.48"/>
    <n v="187.92000000000002"/>
    <n v="4.0824000000000007"/>
    <n v="118.38960000000002"/>
    <n v="9.17"/>
    <n v="127.55960000000002"/>
    <s v="Alex Grayson"/>
    <x v="2"/>
    <n v="2"/>
    <s v="Quebec"/>
    <s v="Quebec"/>
    <n v="60.360399999999998"/>
  </r>
  <r>
    <n v="3843"/>
    <n v="27426"/>
    <d v="2010-02-23T00:00:00"/>
    <x v="419"/>
    <x v="0"/>
    <x v="3"/>
    <n v="763"/>
    <s v="Xerox 1896"/>
    <s v="Caja Chica"/>
    <x v="0"/>
    <x v="4"/>
    <n v="41"/>
    <n v="9.99"/>
    <n v="409.59000000000003"/>
    <n v="5.9939999999999998"/>
    <n v="245.75399999999999"/>
    <n v="4.78"/>
    <n v="250.53399999999999"/>
    <s v="William Brown"/>
    <x v="3"/>
    <n v="6"/>
    <s v="Saskachewan"/>
    <s v="Pradera"/>
    <n v="159.05600000000004"/>
  </r>
  <r>
    <n v="3844"/>
    <n v="27426"/>
    <d v="2010-02-23T00:00:00"/>
    <x v="420"/>
    <x v="1"/>
    <x v="3"/>
    <n v="421"/>
    <s v="Martin-Yale Premier Letter Opener"/>
    <s v="Bolsa"/>
    <x v="0"/>
    <x v="16"/>
    <n v="32"/>
    <n v="12.88"/>
    <n v="412.16"/>
    <n v="2.3184000000000009"/>
    <n v="74.188800000000029"/>
    <n v="4.59"/>
    <n v="78.778800000000032"/>
    <s v="William Brown"/>
    <x v="3"/>
    <n v="6"/>
    <s v="Saskachewan"/>
    <s v="Pradera"/>
    <n v="333.38119999999998"/>
  </r>
  <r>
    <n v="4089"/>
    <n v="29156"/>
    <d v="2010-02-24T00:00:00"/>
    <x v="421"/>
    <x v="0"/>
    <x v="3"/>
    <n v="155"/>
    <s v="Microsoft Internet Keyboard"/>
    <s v="Caja Chica"/>
    <x v="2"/>
    <x v="8"/>
    <n v="10"/>
    <n v="20.97"/>
    <n v="209.7"/>
    <n v="4.6133999999999995"/>
    <n v="46.133999999999993"/>
    <n v="4"/>
    <n v="50.133999999999993"/>
    <s v="Denise Monton"/>
    <x v="3"/>
    <n v="9"/>
    <s v="Manitoba"/>
    <s v="Pradera"/>
    <n v="159.566"/>
  </r>
  <r>
    <n v="1648"/>
    <n v="11878"/>
    <d v="2010-02-24T00:00:00"/>
    <x v="419"/>
    <x v="0"/>
    <x v="2"/>
    <n v="704"/>
    <s v="Avery 48"/>
    <s v="Caja Chica"/>
    <x v="0"/>
    <x v="14"/>
    <n v="18"/>
    <n v="6.3"/>
    <n v="113.39999999999999"/>
    <n v="3.843"/>
    <n v="69.174000000000007"/>
    <n v="0.5"/>
    <n v="69.674000000000007"/>
    <s v="Jesus Ocampo"/>
    <x v="0"/>
    <n v="1"/>
    <s v="Ontario"/>
    <s v="Ontario"/>
    <n v="43.725999999999985"/>
  </r>
  <r>
    <n v="1649"/>
    <n v="11878"/>
    <d v="2010-02-24T00:00:00"/>
    <x v="419"/>
    <x v="0"/>
    <x v="2"/>
    <n v="73"/>
    <s v="Xerox 214"/>
    <s v="Caja Chica"/>
    <x v="0"/>
    <x v="4"/>
    <n v="15"/>
    <n v="6.48"/>
    <n v="97.2"/>
    <n v="4.0824000000000007"/>
    <n v="61.236000000000011"/>
    <n v="7.03"/>
    <n v="68.266000000000005"/>
    <s v="Jesus Ocampo"/>
    <x v="0"/>
    <n v="1"/>
    <s v="Ontario"/>
    <s v="Ontario"/>
    <n v="28.933999999999997"/>
  </r>
  <r>
    <n v="1471"/>
    <n v="10627"/>
    <d v="2010-02-24T00:00:00"/>
    <x v="421"/>
    <x v="0"/>
    <x v="3"/>
    <n v="1023"/>
    <s v="Hoover Commercial Soft Guard Upright Vacuum And Disposable Filtration Bags"/>
    <s v="Caja Chica"/>
    <x v="0"/>
    <x v="5"/>
    <n v="4"/>
    <n v="7.77"/>
    <n v="31.08"/>
    <n v="3.2634000000000003"/>
    <n v="13.053600000000001"/>
    <n v="9.23"/>
    <n v="22.2836"/>
    <s v="Matt Collister"/>
    <x v="3"/>
    <n v="2"/>
    <s v="Quebec"/>
    <s v="Quebec"/>
    <n v="8.7963999999999984"/>
  </r>
  <r>
    <n v="7471"/>
    <n v="53344"/>
    <d v="2010-02-24T00:00:00"/>
    <x v="422"/>
    <x v="0"/>
    <x v="0"/>
    <n v="1279"/>
    <s v="UniKeep™ View Case Binders"/>
    <s v="Caja Chica"/>
    <x v="0"/>
    <x v="6"/>
    <n v="36"/>
    <n v="4.8899999999999997"/>
    <n v="176.04"/>
    <n v="2.9828999999999999"/>
    <n v="107.3844"/>
    <n v="6.07"/>
    <n v="113.45439999999999"/>
    <s v="Nora Paige"/>
    <x v="0"/>
    <n v="3"/>
    <s v="British Columbia"/>
    <s v="Oeste"/>
    <n v="62.585599999999999"/>
  </r>
  <r>
    <n v="6823"/>
    <n v="48609"/>
    <d v="2010-02-24T00:00:00"/>
    <x v="419"/>
    <x v="0"/>
    <x v="0"/>
    <n v="60"/>
    <s v="Xerox 213"/>
    <s v="Caja Chica"/>
    <x v="0"/>
    <x v="4"/>
    <n v="26"/>
    <n v="6.48"/>
    <n v="168.48000000000002"/>
    <n v="4.0824000000000007"/>
    <n v="106.14240000000002"/>
    <n v="7.86"/>
    <n v="114.00240000000002"/>
    <s v="Pauline Johnson"/>
    <x v="1"/>
    <n v="7"/>
    <s v="New Brunswick"/>
    <s v="Atlantico"/>
    <n v="54.477599999999995"/>
  </r>
  <r>
    <n v="6824"/>
    <n v="48609"/>
    <d v="2010-02-24T00:00:00"/>
    <x v="419"/>
    <x v="1"/>
    <x v="0"/>
    <n v="1214"/>
    <s v="Sanford Prismacolor® Professional Thick Lead Art Pencils, 36-Color Set"/>
    <s v="Bolsa"/>
    <x v="0"/>
    <x v="7"/>
    <n v="5"/>
    <n v="37.44"/>
    <n v="187.2"/>
    <n v="20.217600000000001"/>
    <n v="101.08800000000001"/>
    <n v="4.2699999999999996"/>
    <n v="105.358"/>
    <s v="Pauline Johnson"/>
    <x v="1"/>
    <n v="7"/>
    <s v="New Brunswick"/>
    <s v="Atlantico"/>
    <n v="81.841999999999985"/>
  </r>
  <r>
    <n v="1624"/>
    <n v="11747"/>
    <d v="2010-02-25T00:00:00"/>
    <x v="419"/>
    <x v="0"/>
    <x v="1"/>
    <n v="286"/>
    <s v="AT&amp;T 2230 Dual Handset Phone With Caller ID/Call Waiting"/>
    <s v="Caja Chica"/>
    <x v="2"/>
    <x v="9"/>
    <n v="3"/>
    <n v="99.99"/>
    <n v="299.96999999999997"/>
    <n v="47.995199999999997"/>
    <n v="143.98559999999998"/>
    <n v="19.989999999999998"/>
    <n v="163.97559999999999"/>
    <s v="David Wiener"/>
    <x v="2"/>
    <n v="4"/>
    <s v="Nova Scotia"/>
    <s v="Atlantico"/>
    <n v="135.99439999999998"/>
  </r>
  <r>
    <n v="1203"/>
    <n v="8807"/>
    <d v="2010-02-25T00:00:00"/>
    <x v="423"/>
    <x v="0"/>
    <x v="3"/>
    <n v="1072"/>
    <s v="i1000plus"/>
    <s v="Caja Chica"/>
    <x v="2"/>
    <x v="3"/>
    <n v="14"/>
    <n v="125.99"/>
    <n v="1763.86"/>
    <n v="54.175700000000006"/>
    <n v="758.45980000000009"/>
    <n v="4.2"/>
    <n v="762.65980000000013"/>
    <s v="Natalie Webber"/>
    <x v="2"/>
    <n v="10"/>
    <s v="Newfoundland"/>
    <s v="Atlantico"/>
    <n v="1001.2001999999998"/>
  </r>
  <r>
    <n v="1202"/>
    <n v="8807"/>
    <d v="2010-02-25T00:00:00"/>
    <x v="424"/>
    <x v="0"/>
    <x v="3"/>
    <n v="1082"/>
    <s v="Xerox 1964"/>
    <s v="Caja Chica"/>
    <x v="0"/>
    <x v="4"/>
    <n v="19"/>
    <n v="22.84"/>
    <n v="433.96"/>
    <n v="13.932399999999999"/>
    <n v="264.71559999999999"/>
    <n v="11.54"/>
    <n v="276.25560000000002"/>
    <s v="Natalie Webber"/>
    <x v="2"/>
    <n v="4"/>
    <s v="Nova Scotia"/>
    <s v="Atlantico"/>
    <n v="157.70439999999996"/>
  </r>
  <r>
    <n v="1787"/>
    <n v="12803"/>
    <d v="2010-02-25T00:00:00"/>
    <x v="424"/>
    <x v="0"/>
    <x v="2"/>
    <n v="274"/>
    <s v="Portable Personal File Box"/>
    <s v="Caja Chica"/>
    <x v="0"/>
    <x v="0"/>
    <n v="32"/>
    <n v="12.21"/>
    <n v="390.72"/>
    <n v="5.1282000000000005"/>
    <n v="164.10240000000002"/>
    <n v="4.8099999999999996"/>
    <n v="168.91240000000002"/>
    <s v="Patrick Jones"/>
    <x v="3"/>
    <n v="7"/>
    <s v="New Brunswick"/>
    <s v="Atlantico"/>
    <n v="221.80760000000001"/>
  </r>
  <r>
    <n v="3911"/>
    <n v="27879"/>
    <d v="2010-02-26T00:00:00"/>
    <x v="424"/>
    <x v="0"/>
    <x v="1"/>
    <n v="16"/>
    <s v="#10-4 1/8&quot; x 9 1/2&quot; Premium Diagonal Seam Sobres"/>
    <s v="Caja Chica"/>
    <x v="0"/>
    <x v="10"/>
    <n v="44"/>
    <n v="15.74"/>
    <n v="692.56000000000006"/>
    <n v="9.4439999999999991"/>
    <n v="415.53599999999994"/>
    <n v="1.39"/>
    <n v="416.92599999999993"/>
    <s v="Anemone Ratner"/>
    <x v="0"/>
    <n v="7"/>
    <s v="New Brunswick"/>
    <s v="Atlantico"/>
    <n v="275.63400000000013"/>
  </r>
  <r>
    <n v="3912"/>
    <n v="27879"/>
    <d v="2010-02-26T00:00:00"/>
    <x v="425"/>
    <x v="1"/>
    <x v="1"/>
    <n v="51"/>
    <s v="Eldon Expressions™ Desk Accessory, Wood Pencil Holder, Oak"/>
    <s v="Caja Chica"/>
    <x v="1"/>
    <x v="1"/>
    <n v="30"/>
    <n v="9.65"/>
    <n v="289.5"/>
    <n v="4.3424999999999994"/>
    <n v="130.27499999999998"/>
    <n v="6.22"/>
    <n v="136.49499999999998"/>
    <s v="Anemone Ratner"/>
    <x v="0"/>
    <n v="7"/>
    <s v="New Brunswick"/>
    <s v="Atlantico"/>
    <n v="153.00500000000002"/>
  </r>
  <r>
    <n v="7735"/>
    <n v="55394"/>
    <d v="2010-02-26T00:00:00"/>
    <x v="425"/>
    <x v="2"/>
    <x v="4"/>
    <n v="907"/>
    <s v="Anderson Hickey Conga Table Tops &amp; Accessories"/>
    <s v="Caja Jumbo"/>
    <x v="1"/>
    <x v="11"/>
    <n v="21"/>
    <n v="15.23"/>
    <n v="319.83"/>
    <n v="3.6551999999999998"/>
    <n v="76.759199999999993"/>
    <n v="27.75"/>
    <n v="104.50919999999999"/>
    <s v="Benjamin Patterson"/>
    <x v="1"/>
    <n v="1"/>
    <s v="Ontario"/>
    <s v="Ontario"/>
    <n v="215.32079999999999"/>
  </r>
  <r>
    <n v="3850"/>
    <n v="27461"/>
    <d v="2010-02-26T00:00:00"/>
    <x v="422"/>
    <x v="1"/>
    <x v="4"/>
    <n v="212"/>
    <s v="Avery 507"/>
    <s v="Caja Chica"/>
    <x v="0"/>
    <x v="14"/>
    <n v="40"/>
    <n v="2.88"/>
    <n v="115.19999999999999"/>
    <n v="1.7567999999999999"/>
    <n v="70.271999999999991"/>
    <n v="0.5"/>
    <n v="70.771999999999991"/>
    <s v="Candace McMahon"/>
    <x v="1"/>
    <n v="1"/>
    <s v="Ontario"/>
    <s v="Ontario"/>
    <n v="44.427999999999997"/>
  </r>
  <r>
    <n v="3851"/>
    <n v="27461"/>
    <d v="2010-02-26T00:00:00"/>
    <x v="422"/>
    <x v="0"/>
    <x v="4"/>
    <n v="31"/>
    <s v="White Dual Perf Computer Printout Papel, 2700 Sheets, 1 Part, Heavyweight, 20 lbs., 14 7/8 x 11"/>
    <s v="Caja Chica"/>
    <x v="0"/>
    <x v="4"/>
    <n v="26"/>
    <n v="40.99"/>
    <n v="1065.74"/>
    <n v="26.233600000000003"/>
    <n v="682.07360000000006"/>
    <n v="19.989999999999998"/>
    <n v="702.06360000000006"/>
    <s v="Candace McMahon"/>
    <x v="1"/>
    <n v="1"/>
    <s v="Ontario"/>
    <s v="Ontario"/>
    <n v="363.67639999999994"/>
  </r>
  <r>
    <n v="5275"/>
    <n v="37541"/>
    <d v="2010-02-26T00:00:00"/>
    <x v="425"/>
    <x v="0"/>
    <x v="1"/>
    <n v="125"/>
    <s v="FelBajoes Basic 104-Key Keyboard, Platinum"/>
    <s v="Caja Chica"/>
    <x v="2"/>
    <x v="8"/>
    <n v="3"/>
    <n v="20.95"/>
    <n v="62.849999999999994"/>
    <n v="8.3800000000000008"/>
    <n v="25.14"/>
    <n v="5.99"/>
    <n v="31.130000000000003"/>
    <s v="Claudia Miner"/>
    <x v="0"/>
    <n v="8"/>
    <s v="Territorios del Noroeste"/>
    <s v="Territorios del Noroeste"/>
    <n v="31.719999999999992"/>
  </r>
  <r>
    <n v="5276"/>
    <n v="37541"/>
    <d v="2010-02-26T00:00:00"/>
    <x v="424"/>
    <x v="1"/>
    <x v="1"/>
    <n v="299"/>
    <s v="Xerox 1882"/>
    <s v="Caja Chica"/>
    <x v="0"/>
    <x v="4"/>
    <n v="10"/>
    <n v="55.98"/>
    <n v="559.79999999999995"/>
    <n v="35.827199999999998"/>
    <n v="358.27199999999999"/>
    <n v="13.88"/>
    <n v="372.15199999999999"/>
    <s v="Claudia Miner"/>
    <x v="0"/>
    <n v="8"/>
    <s v="Territorios del Noroeste"/>
    <s v="Territorios del Noroeste"/>
    <n v="187.64799999999997"/>
  </r>
  <r>
    <n v="5277"/>
    <n v="37541"/>
    <d v="2010-02-26T00:00:00"/>
    <x v="425"/>
    <x v="0"/>
    <x v="1"/>
    <n v="74"/>
    <s v="Carina Double Wide Media Storage Towers in Natural &amp; Black"/>
    <s v="Caja Grande"/>
    <x v="0"/>
    <x v="0"/>
    <n v="18"/>
    <n v="80.98"/>
    <n v="1457.64"/>
    <n v="15.386199999999997"/>
    <n v="276.95159999999993"/>
    <n v="35"/>
    <n v="311.95159999999993"/>
    <s v="Claudia Miner"/>
    <x v="0"/>
    <n v="8"/>
    <s v="Territorios del Noroeste"/>
    <s v="Territorios del Noroeste"/>
    <n v="1145.6884000000002"/>
  </r>
  <r>
    <n v="107"/>
    <n v="678"/>
    <d v="2010-02-26T00:00:00"/>
    <x v="422"/>
    <x v="0"/>
    <x v="3"/>
    <n v="10"/>
    <s v="Xerox 198"/>
    <s v="Caja Chica"/>
    <x v="0"/>
    <x v="4"/>
    <n v="44"/>
    <n v="4.9800000000000004"/>
    <n v="219.12"/>
    <n v="3.0876000000000001"/>
    <n v="135.8544"/>
    <n v="8.33"/>
    <n v="144.18440000000001"/>
    <s v="Dorothy Badders"/>
    <x v="3"/>
    <n v="12"/>
    <s v="Nunavut"/>
    <s v="Nunavut"/>
    <n v="74.935599999999994"/>
  </r>
  <r>
    <n v="5184"/>
    <n v="36836"/>
    <d v="2010-02-26T00:00:00"/>
    <x v="421"/>
    <x v="0"/>
    <x v="1"/>
    <n v="245"/>
    <s v="FelBajoes PB300 Plastic Comb Binding Machine"/>
    <s v="Caja Chica"/>
    <x v="0"/>
    <x v="6"/>
    <n v="43"/>
    <n v="387.99"/>
    <n v="16683.57"/>
    <n v="240.5538"/>
    <n v="10343.813399999999"/>
    <n v="19.989999999999998"/>
    <n v="10363.803399999999"/>
    <s v="Karen Carlisle"/>
    <x v="1"/>
    <n v="3"/>
    <s v="British Columbia"/>
    <s v="Oeste"/>
    <n v="6319.7666000000008"/>
  </r>
  <r>
    <n v="2777"/>
    <n v="20038"/>
    <d v="2010-02-26T00:00:00"/>
    <x v="425"/>
    <x v="0"/>
    <x v="3"/>
    <n v="399"/>
    <s v="Eldon Image Series Black Desk Accessories"/>
    <s v="Caja Chica"/>
    <x v="1"/>
    <x v="1"/>
    <n v="42"/>
    <n v="4.1399999999999997"/>
    <n v="173.88"/>
    <n v="2.1113999999999997"/>
    <n v="88.678799999999995"/>
    <n v="6.6"/>
    <n v="95.27879999999999"/>
    <s v="Sally Knutson"/>
    <x v="2"/>
    <n v="3"/>
    <s v="British Columbia"/>
    <s v="Oeste"/>
    <n v="78.601200000000006"/>
  </r>
  <r>
    <n v="5496"/>
    <n v="38979"/>
    <d v="2010-02-26T00:00:00"/>
    <x v="422"/>
    <x v="2"/>
    <x v="3"/>
    <n v="1037"/>
    <s v="Situations Contoured Folding Chairs, 4/Set"/>
    <s v="Barril Jumbo"/>
    <x v="1"/>
    <x v="2"/>
    <n v="48"/>
    <n v="70.98"/>
    <n v="3407.04"/>
    <n v="28.392000000000003"/>
    <n v="1362.8160000000003"/>
    <n v="59.81"/>
    <n v="1422.6260000000002"/>
    <s v="Steve Chapman"/>
    <x v="1"/>
    <n v="9"/>
    <s v="Manitoba"/>
    <s v="Pradera"/>
    <n v="1984.4139999999998"/>
  </r>
  <r>
    <n v="5497"/>
    <n v="38979"/>
    <d v="2010-02-26T00:00:00"/>
    <x v="426"/>
    <x v="0"/>
    <x v="3"/>
    <n v="435"/>
    <s v="Micro Innovations Micro Digital Wireless Keyboard and Mouse, Gray"/>
    <s v="Caja Chica"/>
    <x v="2"/>
    <x v="8"/>
    <n v="34"/>
    <n v="82.99"/>
    <n v="2821.66"/>
    <n v="45.644500000000001"/>
    <n v="1551.913"/>
    <n v="5.5"/>
    <n v="1557.413"/>
    <s v="Steve Chapman"/>
    <x v="1"/>
    <n v="9"/>
    <s v="Manitoba"/>
    <s v="Pradera"/>
    <n v="1264.2469999999998"/>
  </r>
  <r>
    <n v="5498"/>
    <n v="38979"/>
    <d v="2010-02-26T00:00:00"/>
    <x v="426"/>
    <x v="0"/>
    <x v="3"/>
    <n v="1080"/>
    <s v="Avery Hi-Liter Comfort Grip Fluorescent Altolighter, YelBajo Ink"/>
    <s v="Bolsa"/>
    <x v="0"/>
    <x v="7"/>
    <n v="31"/>
    <n v="1.95"/>
    <n v="60.449999999999996"/>
    <n v="1.0529999999999999"/>
    <n v="32.643000000000001"/>
    <n v="1.63"/>
    <n v="34.273000000000003"/>
    <s v="Steve Chapman"/>
    <x v="1"/>
    <n v="9"/>
    <s v="Manitoba"/>
    <s v="Pradera"/>
    <n v="26.176999999999992"/>
  </r>
  <r>
    <n v="4777"/>
    <n v="33922"/>
    <d v="2010-02-27T00:00:00"/>
    <x v="424"/>
    <x v="2"/>
    <x v="2"/>
    <n v="282"/>
    <s v="Epson Stylus 1520 Color Inkjet Printer"/>
    <s v="Barril Jumbo"/>
    <x v="2"/>
    <x v="9"/>
    <n v="31"/>
    <n v="500.97"/>
    <n v="15530.070000000002"/>
    <n v="315.61110000000002"/>
    <n v="9783.9441000000006"/>
    <n v="69.3"/>
    <n v="9853.2440999999999"/>
    <s v="Carlos Daly"/>
    <x v="3"/>
    <n v="8"/>
    <s v="Territorios del Noroeste"/>
    <s v="Territorios del Noroeste"/>
    <n v="5676.8259000000016"/>
  </r>
  <r>
    <n v="6733"/>
    <n v="47942"/>
    <d v="2010-02-27T00:00:00"/>
    <x v="421"/>
    <x v="0"/>
    <x v="1"/>
    <n v="783"/>
    <s v="Hewlett Packard LaserJet 3310 Copier"/>
    <s v="Caja Grande"/>
    <x v="2"/>
    <x v="13"/>
    <n v="30"/>
    <n v="599.99"/>
    <n v="17999.7"/>
    <n v="377.99369999999999"/>
    <n v="11339.811"/>
    <n v="24.49"/>
    <n v="11364.300999999999"/>
    <s v="Harold Dahlen"/>
    <x v="1"/>
    <n v="6"/>
    <s v="Saskachewan"/>
    <s v="Pradera"/>
    <n v="6635.3990000000013"/>
  </r>
  <r>
    <n v="6734"/>
    <n v="47942"/>
    <d v="2010-02-27T00:00:00"/>
    <x v="421"/>
    <x v="1"/>
    <x v="1"/>
    <n v="50"/>
    <s v="Adams Telephone Message Book W/Dividers/Space For Phone Numbers, 5 1/4&quot;X8 1/2&quot;, 300/Messages"/>
    <s v="Bolsa"/>
    <x v="0"/>
    <x v="4"/>
    <n v="3"/>
    <n v="5.88"/>
    <n v="17.64"/>
    <n v="3.7631999999999999"/>
    <n v="11.2896"/>
    <n v="3.04"/>
    <n v="14.329599999999999"/>
    <s v="Harold Dahlen"/>
    <x v="1"/>
    <n v="6"/>
    <s v="Saskachewan"/>
    <s v="Pradera"/>
    <n v="3.3104000000000013"/>
  </r>
  <r>
    <n v="6735"/>
    <n v="47942"/>
    <d v="2010-02-27T00:00:00"/>
    <x v="425"/>
    <x v="1"/>
    <x v="1"/>
    <n v="45"/>
    <s v="Timeport L7089"/>
    <s v="Caja Chica"/>
    <x v="2"/>
    <x v="3"/>
    <n v="9"/>
    <n v="125.99"/>
    <n v="1133.9099999999999"/>
    <n v="52.915800000000004"/>
    <n v="476.24220000000003"/>
    <n v="7.69"/>
    <n v="483.93220000000002"/>
    <s v="Harold Dahlen"/>
    <x v="1"/>
    <n v="6"/>
    <s v="Saskachewan"/>
    <s v="Pradera"/>
    <n v="649.97779999999989"/>
  </r>
  <r>
    <n v="1331"/>
    <n v="9701"/>
    <d v="2010-02-27T00:00:00"/>
    <x v="423"/>
    <x v="0"/>
    <x v="3"/>
    <n v="951"/>
    <s v="Mead 1st Gear 2&quot; Zipper Binder, Asst. Colors"/>
    <s v="Caja Chica"/>
    <x v="0"/>
    <x v="6"/>
    <n v="8"/>
    <n v="12.97"/>
    <n v="103.76"/>
    <n v="8.4305000000000003"/>
    <n v="67.444000000000003"/>
    <n v="1.49"/>
    <n v="68.933999999999997"/>
    <s v="Herbert Flentye"/>
    <x v="0"/>
    <n v="1"/>
    <s v="Ontario"/>
    <s v="Ontario"/>
    <n v="34.826000000000008"/>
  </r>
  <r>
    <n v="1332"/>
    <n v="9701"/>
    <d v="2010-02-27T00:00:00"/>
    <x v="426"/>
    <x v="0"/>
    <x v="3"/>
    <n v="371"/>
    <s v="T18"/>
    <s v="Caja Chica"/>
    <x v="2"/>
    <x v="3"/>
    <n v="9"/>
    <n v="110.99"/>
    <n v="998.91"/>
    <n v="47.725700000000003"/>
    <n v="429.53130000000004"/>
    <n v="2.5"/>
    <n v="432.03130000000004"/>
    <s v="Herbert Flentye"/>
    <x v="0"/>
    <n v="1"/>
    <s v="Ontario"/>
    <s v="Ontario"/>
    <n v="566.87869999999998"/>
  </r>
  <r>
    <n v="2823"/>
    <n v="20386"/>
    <d v="2010-02-27T00:00:00"/>
    <x v="424"/>
    <x v="0"/>
    <x v="4"/>
    <n v="232"/>
    <s v="Bagged Ligas"/>
    <s v="Bolsa"/>
    <x v="0"/>
    <x v="12"/>
    <n v="35"/>
    <n v="1.26"/>
    <n v="44.1"/>
    <n v="0.23939999999999995"/>
    <n v="8.3789999999999978"/>
    <n v="0.7"/>
    <n v="9.0789999999999971"/>
    <s v="Mike Kennedy"/>
    <x v="1"/>
    <n v="4"/>
    <s v="Nova Scotia"/>
    <s v="Atlantico"/>
    <n v="35.021000000000001"/>
  </r>
  <r>
    <n v="8230"/>
    <n v="58820"/>
    <d v="2010-02-27T00:00:00"/>
    <x v="423"/>
    <x v="0"/>
    <x v="3"/>
    <n v="958"/>
    <s v="Advantus Panel Wall Certificate Holder - 8.5x11"/>
    <s v="Paquete Chico"/>
    <x v="1"/>
    <x v="1"/>
    <n v="24"/>
    <n v="12.2"/>
    <n v="292.79999999999995"/>
    <n v="6.9540000000000006"/>
    <n v="166.89600000000002"/>
    <n v="6.02"/>
    <n v="172.91600000000003"/>
    <s v="Patricia Hirasaki"/>
    <x v="3"/>
    <n v="1"/>
    <s v="Ontario"/>
    <s v="Ontario"/>
    <n v="119.88399999999993"/>
  </r>
  <r>
    <n v="610"/>
    <n v="4166"/>
    <d v="2010-02-27T00:00:00"/>
    <x v="424"/>
    <x v="0"/>
    <x v="3"/>
    <n v="313"/>
    <s v="Wilson Jones Hanging View Binder, White, 1&quot;"/>
    <s v="Caja Chica"/>
    <x v="0"/>
    <x v="6"/>
    <n v="19"/>
    <n v="7.1"/>
    <n v="134.9"/>
    <n v="4.3309999999999995"/>
    <n v="82.288999999999987"/>
    <n v="6.05"/>
    <n v="88.338999999999984"/>
    <s v="Patrick Ryan"/>
    <x v="1"/>
    <n v="6"/>
    <s v="Saskachewan"/>
    <s v="Pradera"/>
    <n v="46.561000000000021"/>
  </r>
  <r>
    <n v="871"/>
    <n v="6272"/>
    <d v="2010-02-27T00:00:00"/>
    <x v="421"/>
    <x v="0"/>
    <x v="0"/>
    <n v="216"/>
    <s v="GE 4 Foot Flourescent Tube, 40 Watt"/>
    <s v="Paquete Chico"/>
    <x v="1"/>
    <x v="1"/>
    <n v="33"/>
    <n v="14.98"/>
    <n v="494.34000000000003"/>
    <n v="9.1378000000000004"/>
    <n v="301.54740000000004"/>
    <n v="8.99"/>
    <n v="310.53740000000005"/>
    <s v="Randy Ferguson"/>
    <x v="1"/>
    <n v="6"/>
    <s v="Saskachewan"/>
    <s v="Pradera"/>
    <n v="183.80259999999998"/>
  </r>
  <r>
    <n v="872"/>
    <n v="6272"/>
    <d v="2010-02-27T00:00:00"/>
    <x v="421"/>
    <x v="2"/>
    <x v="0"/>
    <n v="310"/>
    <s v="Bevis 36 x 72 Conference Mesas"/>
    <s v="Caja Jumbo"/>
    <x v="1"/>
    <x v="11"/>
    <n v="48"/>
    <n v="124.49"/>
    <n v="5975.5199999999995"/>
    <n v="46.061299999999996"/>
    <n v="2210.9423999999999"/>
    <n v="51.94"/>
    <n v="2262.8824"/>
    <s v="Randy Ferguson"/>
    <x v="1"/>
    <n v="6"/>
    <s v="Saskachewan"/>
    <s v="Pradera"/>
    <n v="3712.6375999999996"/>
  </r>
  <r>
    <n v="873"/>
    <n v="6272"/>
    <d v="2010-02-27T00:00:00"/>
    <x v="421"/>
    <x v="1"/>
    <x v="0"/>
    <n v="978"/>
    <s v="Accessory28"/>
    <s v="Paquete Chico"/>
    <x v="2"/>
    <x v="3"/>
    <n v="8"/>
    <n v="55.99"/>
    <n v="447.92"/>
    <n v="9.5183000000000018"/>
    <n v="76.146400000000014"/>
    <n v="2.5"/>
    <n v="78.646400000000014"/>
    <s v="Randy Ferguson"/>
    <x v="1"/>
    <n v="6"/>
    <s v="Saskachewan"/>
    <s v="Pradera"/>
    <n v="369.27359999999999"/>
  </r>
  <r>
    <n v="874"/>
    <n v="6272"/>
    <d v="2010-02-27T00:00:00"/>
    <x v="421"/>
    <x v="0"/>
    <x v="0"/>
    <n v="135"/>
    <s v="Tenex 46&quot; x 60&quot; Computer Anti-Static Chairmat, Rectangular Shaped"/>
    <s v="Medio Box"/>
    <x v="1"/>
    <x v="1"/>
    <n v="31"/>
    <n v="105.98"/>
    <n v="3285.38"/>
    <n v="37.092999999999996"/>
    <n v="1149.8829999999998"/>
    <n v="13.99"/>
    <n v="1163.8729999999998"/>
    <s v="Randy Ferguson"/>
    <x v="1"/>
    <n v="6"/>
    <s v="Saskachewan"/>
    <s v="Pradera"/>
    <n v="2121.5070000000005"/>
  </r>
  <r>
    <n v="2256"/>
    <n v="16230"/>
    <d v="2010-02-27T00:00:00"/>
    <x v="421"/>
    <x v="0"/>
    <x v="3"/>
    <n v="32"/>
    <s v="Self-Adhesive Address Etiquetas for Typewriters by Universal"/>
    <s v="Caja Chica"/>
    <x v="0"/>
    <x v="14"/>
    <n v="2"/>
    <n v="7.31"/>
    <n v="14.62"/>
    <n v="4.5321999999999996"/>
    <n v="9.0643999999999991"/>
    <n v="0.49"/>
    <n v="9.5543999999999993"/>
    <s v="Sonia Sunley"/>
    <x v="1"/>
    <n v="3"/>
    <s v="British Columbia"/>
    <s v="Oeste"/>
    <n v="5.0655999999999999"/>
  </r>
  <r>
    <n v="2257"/>
    <n v="16230"/>
    <d v="2010-02-27T00:00:00"/>
    <x v="421"/>
    <x v="2"/>
    <x v="3"/>
    <n v="635"/>
    <s v="O'Sullivan Elevations Bookcase, Cherry Finish"/>
    <s v="Caja Jumbo"/>
    <x v="1"/>
    <x v="15"/>
    <n v="27"/>
    <n v="130.97999999999999"/>
    <n v="3536.4599999999996"/>
    <n v="40.603800000000007"/>
    <n v="1096.3026000000002"/>
    <n v="54.74"/>
    <n v="1151.0426000000002"/>
    <s v="Sonia Sunley"/>
    <x v="1"/>
    <n v="3"/>
    <s v="British Columbia"/>
    <s v="Oeste"/>
    <n v="2385.4173999999994"/>
  </r>
  <r>
    <n v="2258"/>
    <n v="16230"/>
    <d v="2010-02-27T00:00:00"/>
    <x v="427"/>
    <x v="0"/>
    <x v="3"/>
    <n v="84"/>
    <s v="Xerox 1891"/>
    <s v="Caja Chica"/>
    <x v="0"/>
    <x v="4"/>
    <n v="15"/>
    <n v="48.91"/>
    <n v="733.65"/>
    <n v="30.324199999999998"/>
    <n v="454.86299999999994"/>
    <n v="5.81"/>
    <n v="460.67299999999994"/>
    <s v="Sonia Sunley"/>
    <x v="1"/>
    <n v="3"/>
    <s v="British Columbia"/>
    <s v="Oeste"/>
    <n v="272.97700000000003"/>
  </r>
  <r>
    <n v="2259"/>
    <n v="16230"/>
    <d v="2010-02-27T00:00:00"/>
    <x v="423"/>
    <x v="0"/>
    <x v="3"/>
    <n v="96"/>
    <s v="FelBajoes Recycled Storage Drawers"/>
    <s v="Caja Chica"/>
    <x v="0"/>
    <x v="0"/>
    <n v="40"/>
    <n v="111.03"/>
    <n v="4441.2"/>
    <n v="24.426599999999997"/>
    <n v="977.06399999999985"/>
    <n v="8.64"/>
    <n v="985.70399999999984"/>
    <s v="Sonia Sunley"/>
    <x v="1"/>
    <n v="3"/>
    <s v="British Columbia"/>
    <s v="Oeste"/>
    <n v="3455.4960000000001"/>
  </r>
  <r>
    <n v="4889"/>
    <n v="34787"/>
    <d v="2010-02-28T00:00:00"/>
    <x v="420"/>
    <x v="0"/>
    <x v="3"/>
    <n v="814"/>
    <s v="Boston School Pro Electric Pencil Sharpener, 1670"/>
    <s v="Paquete Chico"/>
    <x v="0"/>
    <x v="7"/>
    <n v="14"/>
    <n v="30.98"/>
    <n v="433.72"/>
    <n v="13.011600000000001"/>
    <n v="182.16240000000002"/>
    <n v="8.99"/>
    <n v="191.15240000000003"/>
    <s v="Sean Wendt"/>
    <x v="1"/>
    <n v="3"/>
    <s v="British Columbia"/>
    <s v="Oeste"/>
    <n v="242.5676"/>
  </r>
  <r>
    <n v="2410"/>
    <n v="17506"/>
    <d v="2010-02-28T00:00:00"/>
    <x v="423"/>
    <x v="2"/>
    <x v="3"/>
    <n v="786"/>
    <s v="3.6 Cubic Foot Counter Height Office Refrigerator"/>
    <s v="Barril Jumbo"/>
    <x v="0"/>
    <x v="5"/>
    <n v="33"/>
    <n v="294.62"/>
    <n v="9722.4600000000009"/>
    <n v="126.68660000000001"/>
    <n v="4180.6578000000009"/>
    <n v="42.52"/>
    <n v="4223.1778000000013"/>
    <s v="Susan Vittorini"/>
    <x v="3"/>
    <n v="1"/>
    <s v="Ontario"/>
    <s v="Ontario"/>
    <n v="5499.2821999999996"/>
  </r>
  <r>
    <n v="112"/>
    <n v="738"/>
    <d v="2010-03-01T00:00:00"/>
    <x v="426"/>
    <x v="0"/>
    <x v="2"/>
    <n v="1012"/>
    <s v="Belkin 8 Outlet SurgeMaster II Gold Surge Protector with Phone Protection"/>
    <s v="Caja Chica"/>
    <x v="0"/>
    <x v="5"/>
    <n v="7"/>
    <n v="80.98"/>
    <n v="566.86"/>
    <n v="33.201800000000006"/>
    <n v="232.41260000000005"/>
    <n v="4.5"/>
    <n v="236.91260000000005"/>
    <s v="Caroline Jumper"/>
    <x v="1"/>
    <n v="2"/>
    <s v="Quebec"/>
    <s v="Quebec"/>
    <n v="329.94739999999996"/>
  </r>
  <r>
    <n v="113"/>
    <n v="738"/>
    <d v="2010-03-01T00:00:00"/>
    <x v="420"/>
    <x v="0"/>
    <x v="2"/>
    <n v="906"/>
    <s v="Xerox 23"/>
    <s v="Caja Chica"/>
    <x v="0"/>
    <x v="4"/>
    <n v="31"/>
    <n v="6.48"/>
    <n v="200.88000000000002"/>
    <n v="4.0824000000000007"/>
    <n v="126.55440000000002"/>
    <n v="5.14"/>
    <n v="131.6944"/>
    <s v="Caroline Jumper"/>
    <x v="1"/>
    <n v="2"/>
    <s v="Quebec"/>
    <s v="Quebec"/>
    <n v="69.185600000000022"/>
  </r>
  <r>
    <n v="5129"/>
    <n v="36517"/>
    <d v="2010-03-01T00:00:00"/>
    <x v="420"/>
    <x v="0"/>
    <x v="2"/>
    <n v="774"/>
    <s v="Belkin Premiere Surge Master II 8-outlet surge protector"/>
    <s v="Caja Chica"/>
    <x v="0"/>
    <x v="5"/>
    <n v="18"/>
    <n v="48.58"/>
    <n v="874.43999999999994"/>
    <n v="21.375199999999996"/>
    <n v="384.75359999999995"/>
    <n v="3.99"/>
    <n v="388.74359999999996"/>
    <s v="Katherine Nockton"/>
    <x v="1"/>
    <n v="1"/>
    <s v="Ontario"/>
    <s v="Ontario"/>
    <n v="485.69639999999998"/>
  </r>
  <r>
    <n v="5130"/>
    <n v="36517"/>
    <d v="2010-03-01T00:00:00"/>
    <x v="426"/>
    <x v="0"/>
    <x v="2"/>
    <n v="125"/>
    <s v="FelBajoes Basic 104-Key Keyboard, Platinum"/>
    <s v="Caja Chica"/>
    <x v="2"/>
    <x v="8"/>
    <n v="9"/>
    <n v="20.95"/>
    <n v="188.54999999999998"/>
    <n v="8.3800000000000008"/>
    <n v="75.42"/>
    <n v="4"/>
    <n v="79.42"/>
    <s v="Katherine Nockton"/>
    <x v="1"/>
    <n v="1"/>
    <s v="Ontario"/>
    <s v="Ontario"/>
    <n v="109.12999999999998"/>
  </r>
  <r>
    <n v="3443"/>
    <n v="24577"/>
    <d v="2010-03-01T00:00:00"/>
    <x v="420"/>
    <x v="0"/>
    <x v="1"/>
    <n v="210"/>
    <s v="Xerox 1929"/>
    <s v="Caja Chica"/>
    <x v="0"/>
    <x v="4"/>
    <n v="8"/>
    <n v="22.84"/>
    <n v="182.72"/>
    <n v="13.932399999999999"/>
    <n v="111.4592"/>
    <n v="5.47"/>
    <n v="116.92919999999999"/>
    <s v="Steve Chapman"/>
    <x v="1"/>
    <n v="9"/>
    <s v="Manitoba"/>
    <s v="Pradera"/>
    <n v="65.790800000000004"/>
  </r>
  <r>
    <n v="3820"/>
    <n v="27236"/>
    <d v="2010-03-02T00:00:00"/>
    <x v="426"/>
    <x v="0"/>
    <x v="0"/>
    <n v="999"/>
    <s v="Xerox 191"/>
    <s v="Caja Chica"/>
    <x v="0"/>
    <x v="4"/>
    <n v="20"/>
    <n v="19.98"/>
    <n v="399.6"/>
    <n v="12.387600000000001"/>
    <n v="247.75200000000001"/>
    <n v="5.86"/>
    <n v="253.61200000000002"/>
    <s v="Alan Hwang"/>
    <x v="0"/>
    <n v="1"/>
    <s v="Ontario"/>
    <s v="Ontario"/>
    <n v="145.988"/>
  </r>
  <r>
    <n v="4962"/>
    <n v="35300"/>
    <d v="2010-03-02T00:00:00"/>
    <x v="426"/>
    <x v="0"/>
    <x v="1"/>
    <n v="494"/>
    <s v="*Staples* Packaging Etiquetas"/>
    <s v="Caja Chica"/>
    <x v="0"/>
    <x v="14"/>
    <n v="10"/>
    <n v="2.89"/>
    <n v="28.900000000000002"/>
    <n v="1.7918000000000001"/>
    <n v="17.917999999999999"/>
    <n v="0.49"/>
    <n v="18.407999999999998"/>
    <s v="Dan Reichenbach"/>
    <x v="1"/>
    <n v="13"/>
    <s v="Prince Edward Island"/>
    <s v="Atlantico"/>
    <n v="10.492000000000004"/>
  </r>
  <r>
    <n v="4963"/>
    <n v="35300"/>
    <d v="2010-03-02T00:00:00"/>
    <x v="428"/>
    <x v="0"/>
    <x v="1"/>
    <n v="495"/>
    <s v="Deflect-o EconoMat Studded, No Bevel Mat for Bajo Pile Carpeting"/>
    <s v="Medio Box"/>
    <x v="1"/>
    <x v="1"/>
    <n v="35"/>
    <n v="41.32"/>
    <n v="1446.2"/>
    <n v="9.9168000000000003"/>
    <n v="347.08800000000002"/>
    <n v="8.66"/>
    <n v="355.74800000000005"/>
    <s v="Dan Reichenbach"/>
    <x v="1"/>
    <n v="13"/>
    <s v="Prince Edward Island"/>
    <s v="Atlantico"/>
    <n v="1090.452"/>
  </r>
  <r>
    <n v="4964"/>
    <n v="35300"/>
    <d v="2010-03-02T00:00:00"/>
    <x v="426"/>
    <x v="0"/>
    <x v="1"/>
    <n v="496"/>
    <s v="Recycled Desk Saver Line &quot;While You Were Out&quot; Book, 5 1/2&quot; X 4&quot;"/>
    <s v="Bolsa"/>
    <x v="0"/>
    <x v="4"/>
    <n v="13"/>
    <n v="8.9499999999999993"/>
    <n v="116.35"/>
    <n v="5.4594999999999994"/>
    <n v="70.973499999999987"/>
    <n v="2.0099999999999998"/>
    <n v="72.983499999999992"/>
    <s v="Dan Reichenbach"/>
    <x v="1"/>
    <n v="13"/>
    <s v="Prince Edward Island"/>
    <s v="Atlantico"/>
    <n v="43.366500000000002"/>
  </r>
  <r>
    <n v="626"/>
    <n v="4359"/>
    <d v="2010-03-02T00:00:00"/>
    <x v="423"/>
    <x v="0"/>
    <x v="4"/>
    <n v="64"/>
    <s v="Crate-A-Files™"/>
    <s v="Caja Chica"/>
    <x v="0"/>
    <x v="0"/>
    <n v="21"/>
    <n v="10.9"/>
    <n v="228.9"/>
    <n v="4.4690000000000003"/>
    <n v="93.849000000000004"/>
    <n v="7.46"/>
    <n v="101.309"/>
    <s v="Kelly Andreada"/>
    <x v="3"/>
    <n v="6"/>
    <s v="Saskachewan"/>
    <s v="Pradera"/>
    <n v="127.59100000000001"/>
  </r>
  <r>
    <n v="2745"/>
    <n v="19813"/>
    <d v="2010-03-02T00:00:00"/>
    <x v="426"/>
    <x v="0"/>
    <x v="4"/>
    <n v="589"/>
    <s v="T61"/>
    <s v="Caja Chica"/>
    <x v="2"/>
    <x v="3"/>
    <n v="29"/>
    <n v="45.99"/>
    <n v="1333.71"/>
    <n v="20.235599999999998"/>
    <n v="586.83239999999989"/>
    <n v="2.5"/>
    <n v="589.33239999999989"/>
    <s v="Lena Cacioppo"/>
    <x v="3"/>
    <n v="3"/>
    <s v="British Columbia"/>
    <s v="Oeste"/>
    <n v="744.37760000000014"/>
  </r>
  <r>
    <n v="237"/>
    <n v="1600"/>
    <d v="2010-03-02T00:00:00"/>
    <x v="423"/>
    <x v="0"/>
    <x v="1"/>
    <n v="51"/>
    <s v="Eldon Expressions™ Desk Accessory, Wood Pencil Holder, Oak"/>
    <s v="Caja Chica"/>
    <x v="1"/>
    <x v="1"/>
    <n v="32"/>
    <n v="9.65"/>
    <n v="308.8"/>
    <n v="4.3424999999999994"/>
    <n v="138.95999999999998"/>
    <n v="6.22"/>
    <n v="145.17999999999998"/>
    <s v="Liz MacKendrick"/>
    <x v="1"/>
    <n v="1"/>
    <s v="Ontario"/>
    <s v="Ontario"/>
    <n v="163.62000000000003"/>
  </r>
  <r>
    <n v="238"/>
    <n v="1600"/>
    <d v="2010-03-02T00:00:00"/>
    <x v="426"/>
    <x v="0"/>
    <x v="1"/>
    <n v="887"/>
    <s v="Xerox 1922"/>
    <s v="Caja Chica"/>
    <x v="0"/>
    <x v="4"/>
    <n v="36"/>
    <n v="4.9800000000000004"/>
    <n v="179.28000000000003"/>
    <n v="3.1872000000000003"/>
    <n v="114.73920000000001"/>
    <n v="7.44"/>
    <n v="122.17920000000001"/>
    <s v="Liz MacKendrick"/>
    <x v="1"/>
    <n v="1"/>
    <s v="Ontario"/>
    <s v="Ontario"/>
    <n v="57.100800000000021"/>
  </r>
  <r>
    <n v="436"/>
    <n v="2914"/>
    <d v="2010-03-02T00:00:00"/>
    <x v="426"/>
    <x v="0"/>
    <x v="1"/>
    <n v="442"/>
    <s v="Xerox 1939"/>
    <s v="Caja Chica"/>
    <x v="0"/>
    <x v="4"/>
    <n v="3"/>
    <n v="18.97"/>
    <n v="56.91"/>
    <n v="11.951099999999999"/>
    <n v="35.853299999999997"/>
    <n v="9.5399999999999991"/>
    <n v="45.393299999999996"/>
    <s v="Maureen Gastineau"/>
    <x v="2"/>
    <n v="11"/>
    <s v="Yukon"/>
    <s v="Yukon"/>
    <n v="11.5167"/>
  </r>
  <r>
    <n v="7738"/>
    <n v="55424"/>
    <d v="2010-03-02T00:00:00"/>
    <x v="423"/>
    <x v="1"/>
    <x v="1"/>
    <n v="1121"/>
    <s v="Regeneration Desk Collection"/>
    <s v="Caja Chica"/>
    <x v="1"/>
    <x v="1"/>
    <n v="6"/>
    <n v="1.76"/>
    <n v="10.56"/>
    <n v="1.0384000000000002"/>
    <n v="6.2304000000000013"/>
    <n v="4.8600000000000003"/>
    <n v="11.090400000000002"/>
    <s v="Victoria Brennan"/>
    <x v="0"/>
    <n v="5"/>
    <s v="Alberta"/>
    <s v="Oeste"/>
    <n v="-0.53040000000000198"/>
  </r>
  <r>
    <n v="6109"/>
    <n v="43271"/>
    <d v="2010-03-03T00:00:00"/>
    <x v="423"/>
    <x v="0"/>
    <x v="1"/>
    <n v="271"/>
    <s v="12 Colored Short Pencils"/>
    <s v="Bolsa"/>
    <x v="0"/>
    <x v="7"/>
    <n v="2"/>
    <n v="2.6"/>
    <n v="5.2"/>
    <n v="1.0920000000000001"/>
    <n v="2.1840000000000002"/>
    <n v="2.4"/>
    <n v="4.5839999999999996"/>
    <s v="Brenda Bowman"/>
    <x v="0"/>
    <n v="2"/>
    <s v="Quebec"/>
    <s v="Quebec"/>
    <n v="0.61600000000000055"/>
  </r>
  <r>
    <n v="6630"/>
    <n v="47169"/>
    <d v="2010-03-03T00:00:00"/>
    <x v="423"/>
    <x v="0"/>
    <x v="1"/>
    <n v="268"/>
    <s v="8860"/>
    <s v="Caja Chica"/>
    <x v="2"/>
    <x v="3"/>
    <n v="15"/>
    <n v="65.989999999999995"/>
    <n v="989.84999999999991"/>
    <n v="29.035599999999995"/>
    <n v="435.53399999999993"/>
    <n v="5.26"/>
    <n v="440.79399999999993"/>
    <s v="Doug Jacobs"/>
    <x v="3"/>
    <n v="4"/>
    <s v="Nova Scotia"/>
    <s v="Atlantico"/>
    <n v="549.05600000000004"/>
  </r>
  <r>
    <n v="1585"/>
    <n v="11429"/>
    <d v="2010-03-03T00:00:00"/>
    <x v="429"/>
    <x v="0"/>
    <x v="3"/>
    <n v="511"/>
    <s v="GBC Imprintable Covers"/>
    <s v="Caja Chica"/>
    <x v="0"/>
    <x v="6"/>
    <n v="39"/>
    <n v="10.98"/>
    <n v="428.22"/>
    <n v="7.0272000000000006"/>
    <n v="274.06080000000003"/>
    <n v="5.14"/>
    <n v="279.20080000000002"/>
    <s v="Jason Klamczynski"/>
    <x v="3"/>
    <n v="2"/>
    <s v="Quebec"/>
    <s v="Quebec"/>
    <n v="149.01920000000001"/>
  </r>
  <r>
    <n v="1586"/>
    <n v="11429"/>
    <d v="2010-03-03T00:00:00"/>
    <x v="428"/>
    <x v="2"/>
    <x v="3"/>
    <n v="871"/>
    <s v="Bretford CR8500 Series Meeting Room Muebles"/>
    <s v="Caja Jumbo"/>
    <x v="1"/>
    <x v="11"/>
    <n v="46"/>
    <n v="400.98"/>
    <n v="18445.080000000002"/>
    <n v="116.28420000000001"/>
    <n v="5349.0732000000007"/>
    <n v="42.52"/>
    <n v="5391.5932000000012"/>
    <s v="Jason Klamczynski"/>
    <x v="3"/>
    <n v="2"/>
    <s v="Quebec"/>
    <s v="Quebec"/>
    <n v="13053.486800000001"/>
  </r>
  <r>
    <n v="4862"/>
    <n v="34599"/>
    <d v="2010-03-03T00:00:00"/>
    <x v="429"/>
    <x v="0"/>
    <x v="3"/>
    <n v="812"/>
    <s v="Deflect-O® Glasstique™ Clear Desk Accessories"/>
    <s v="Bolsa"/>
    <x v="1"/>
    <x v="1"/>
    <n v="26"/>
    <n v="7.7"/>
    <n v="200.20000000000002"/>
    <n v="3.6959999999999997"/>
    <n v="96.095999999999989"/>
    <n v="3.68"/>
    <n v="99.775999999999996"/>
    <s v="John Castell"/>
    <x v="0"/>
    <n v="3"/>
    <s v="British Columbia"/>
    <s v="Oeste"/>
    <n v="100.42400000000002"/>
  </r>
  <r>
    <n v="4863"/>
    <n v="34599"/>
    <d v="2010-03-03T00:00:00"/>
    <x v="429"/>
    <x v="0"/>
    <x v="3"/>
    <n v="388"/>
    <s v="Xerox 197"/>
    <s v="Caja Chica"/>
    <x v="0"/>
    <x v="4"/>
    <n v="29"/>
    <n v="30.98"/>
    <n v="898.42"/>
    <n v="18.588000000000001"/>
    <n v="539.05200000000002"/>
    <n v="17.079999999999998"/>
    <n v="556.13200000000006"/>
    <s v="John Castell"/>
    <x v="0"/>
    <n v="3"/>
    <s v="British Columbia"/>
    <s v="Oeste"/>
    <n v="342.2879999999999"/>
  </r>
  <r>
    <n v="6221"/>
    <n v="44064"/>
    <d v="2010-03-03T00:00:00"/>
    <x v="428"/>
    <x v="1"/>
    <x v="1"/>
    <n v="957"/>
    <s v="Staples 1 Part Blank Computer Papel"/>
    <s v="Caja Chica"/>
    <x v="0"/>
    <x v="4"/>
    <n v="43"/>
    <n v="11.34"/>
    <n v="487.62"/>
    <n v="7.2576000000000001"/>
    <n v="312.07679999999999"/>
    <n v="11.25"/>
    <n v="323.32679999999999"/>
    <s v="Theresa Swint"/>
    <x v="2"/>
    <n v="9"/>
    <s v="Manitoba"/>
    <s v="Pradera"/>
    <n v="164.29320000000001"/>
  </r>
  <r>
    <n v="6222"/>
    <n v="44064"/>
    <d v="2010-03-03T00:00:00"/>
    <x v="427"/>
    <x v="0"/>
    <x v="1"/>
    <n v="375"/>
    <s v="Boston 16765 Mini Stand Up Battery Pencil Sharpener"/>
    <s v="Paquete Chico"/>
    <x v="0"/>
    <x v="7"/>
    <n v="23"/>
    <n v="11.66"/>
    <n v="268.18"/>
    <n v="4.7806000000000006"/>
    <n v="109.95380000000002"/>
    <n v="8.99"/>
    <n v="118.94380000000001"/>
    <s v="Theresa Swint"/>
    <x v="2"/>
    <n v="9"/>
    <s v="Manitoba"/>
    <s v="Pradera"/>
    <n v="149.2362"/>
  </r>
  <r>
    <n v="1102"/>
    <n v="8101"/>
    <d v="2010-03-04T00:00:00"/>
    <x v="427"/>
    <x v="2"/>
    <x v="1"/>
    <n v="35"/>
    <s v="Bevis Steel Folding Chairs"/>
    <s v="Barril Jumbo"/>
    <x v="1"/>
    <x v="2"/>
    <n v="35"/>
    <n v="95.95"/>
    <n v="3358.25"/>
    <n v="41.258500000000005"/>
    <n v="1444.0475000000001"/>
    <n v="74.349999999999994"/>
    <n v="1518.3975"/>
    <s v="Maureen Gastineau"/>
    <x v="2"/>
    <n v="11"/>
    <s v="Yukon"/>
    <s v="Yukon"/>
    <n v="1839.8525"/>
  </r>
  <r>
    <n v="1103"/>
    <n v="8101"/>
    <d v="2010-03-04T00:00:00"/>
    <x v="427"/>
    <x v="0"/>
    <x v="1"/>
    <n v="559"/>
    <s v="Panasonic KP-350BK Electric Pencil Sharpener with Auto Stop"/>
    <s v="Paquete Chico"/>
    <x v="0"/>
    <x v="7"/>
    <n v="15"/>
    <n v="34.58"/>
    <n v="518.69999999999993"/>
    <n v="15.215199999999998"/>
    <n v="228.22799999999995"/>
    <n v="8.99"/>
    <n v="237.21799999999996"/>
    <s v="Maureen Gastineau"/>
    <x v="2"/>
    <n v="11"/>
    <s v="Yukon"/>
    <s v="Yukon"/>
    <n v="281.48199999999997"/>
  </r>
  <r>
    <n v="3879"/>
    <n v="27712"/>
    <d v="2010-03-04T00:00:00"/>
    <x v="430"/>
    <x v="0"/>
    <x v="3"/>
    <n v="933"/>
    <s v="Xerox 1933"/>
    <s v="Caja Chica"/>
    <x v="0"/>
    <x v="4"/>
    <n v="20"/>
    <n v="12.28"/>
    <n v="245.6"/>
    <n v="7.6135999999999999"/>
    <n v="152.27199999999999"/>
    <n v="4.8600000000000003"/>
    <n v="157.13200000000001"/>
    <s v="Speros Goranitis"/>
    <x v="1"/>
    <n v="11"/>
    <s v="Yukon"/>
    <s v="Yukon"/>
    <n v="88.467999999999989"/>
  </r>
  <r>
    <n v="6582"/>
    <n v="46855"/>
    <d v="2010-03-05T00:00:00"/>
    <x v="427"/>
    <x v="0"/>
    <x v="0"/>
    <n v="509"/>
    <s v="Tenex B1-RE Series Chair Mats for Bajo Pile Carpets"/>
    <s v="Bolsa"/>
    <x v="1"/>
    <x v="1"/>
    <n v="32"/>
    <n v="1.68"/>
    <n v="53.76"/>
    <n v="0.53759999999999986"/>
    <n v="17.203199999999995"/>
    <n v="0.7"/>
    <n v="17.903199999999995"/>
    <s v="Darren Budd"/>
    <x v="1"/>
    <n v="1"/>
    <s v="Ontario"/>
    <s v="Ontario"/>
    <n v="35.856800000000007"/>
  </r>
  <r>
    <n v="1211"/>
    <n v="8870"/>
    <d v="2010-03-05T00:00:00"/>
    <x v="427"/>
    <x v="0"/>
    <x v="2"/>
    <n v="1163"/>
    <s v="Xerox 19"/>
    <s v="Caja Chica"/>
    <x v="0"/>
    <x v="4"/>
    <n v="15"/>
    <n v="30.98"/>
    <n v="464.7"/>
    <n v="18.588000000000001"/>
    <n v="278.82"/>
    <n v="5.09"/>
    <n v="283.90999999999997"/>
    <s v="Mathew Reese"/>
    <x v="0"/>
    <n v="2"/>
    <s v="Quebec"/>
    <s v="Quebec"/>
    <n v="180.79000000000002"/>
  </r>
  <r>
    <n v="7318"/>
    <n v="52193"/>
    <d v="2010-03-05T00:00:00"/>
    <x v="429"/>
    <x v="1"/>
    <x v="2"/>
    <n v="363"/>
    <s v="Avery 492"/>
    <s v="Caja Chica"/>
    <x v="0"/>
    <x v="14"/>
    <n v="1"/>
    <n v="2.88"/>
    <n v="2.88"/>
    <n v="1.7567999999999999"/>
    <n v="1.7567999999999999"/>
    <n v="0.5"/>
    <n v="2.2568000000000001"/>
    <s v="Mike Pelletier"/>
    <x v="1"/>
    <n v="8"/>
    <s v="Territorios del Noroeste"/>
    <s v="Territorios del Noroeste"/>
    <n v="0.62319999999999975"/>
  </r>
  <r>
    <n v="7319"/>
    <n v="52193"/>
    <d v="2010-03-05T00:00:00"/>
    <x v="429"/>
    <x v="0"/>
    <x v="2"/>
    <n v="364"/>
    <s v="Newell 343"/>
    <s v="Bolsa"/>
    <x v="0"/>
    <x v="7"/>
    <n v="47"/>
    <n v="2.94"/>
    <n v="138.18"/>
    <n v="1.2348000000000001"/>
    <n v="58.035600000000002"/>
    <n v="0.96"/>
    <n v="58.995600000000003"/>
    <s v="Mike Pelletier"/>
    <x v="1"/>
    <n v="8"/>
    <s v="Territorios del Noroeste"/>
    <s v="Territorios del Noroeste"/>
    <n v="79.184400000000011"/>
  </r>
  <r>
    <n v="7637"/>
    <n v="54692"/>
    <d v="2010-03-05T00:00:00"/>
    <x v="428"/>
    <x v="0"/>
    <x v="1"/>
    <n v="905"/>
    <s v="Newell 333"/>
    <s v="Bolsa"/>
    <x v="0"/>
    <x v="7"/>
    <n v="16"/>
    <n v="2.78"/>
    <n v="44.48"/>
    <n v="1.1397999999999999"/>
    <n v="18.236799999999999"/>
    <n v="0.97"/>
    <n v="19.206799999999998"/>
    <s v="Tom Ashbrook"/>
    <x v="3"/>
    <n v="3"/>
    <s v="British Columbia"/>
    <s v="Oeste"/>
    <n v="25.273199999999999"/>
  </r>
  <r>
    <n v="7638"/>
    <n v="54692"/>
    <d v="2010-03-05T00:00:00"/>
    <x v="429"/>
    <x v="0"/>
    <x v="1"/>
    <n v="668"/>
    <s v="5185"/>
    <s v="Caja Chica"/>
    <x v="2"/>
    <x v="3"/>
    <n v="27"/>
    <n v="115.99"/>
    <n v="3131.73"/>
    <n v="48.715800000000002"/>
    <n v="1315.3266000000001"/>
    <n v="8.99"/>
    <n v="1324.3166000000001"/>
    <s v="Tom Ashbrook"/>
    <x v="3"/>
    <n v="3"/>
    <s v="British Columbia"/>
    <s v="Oeste"/>
    <n v="1807.4133999999999"/>
  </r>
  <r>
    <n v="3758"/>
    <n v="26852"/>
    <d v="2010-03-06T00:00:00"/>
    <x v="431"/>
    <x v="0"/>
    <x v="4"/>
    <n v="233"/>
    <s v="Xerox 1897"/>
    <s v="Caja Chica"/>
    <x v="0"/>
    <x v="4"/>
    <n v="2"/>
    <n v="4.9800000000000004"/>
    <n v="9.9600000000000009"/>
    <n v="3.1872000000000003"/>
    <n v="6.3744000000000005"/>
    <n v="6.07"/>
    <n v="12.444400000000002"/>
    <s v="Jim Kriz"/>
    <x v="2"/>
    <n v="1"/>
    <s v="Ontario"/>
    <s v="Ontario"/>
    <n v="-2.4844000000000008"/>
  </r>
  <r>
    <n v="7711"/>
    <n v="55269"/>
    <d v="2010-03-07T00:00:00"/>
    <x v="431"/>
    <x v="0"/>
    <x v="1"/>
    <n v="388"/>
    <s v="Xerox 197"/>
    <s v="Caja Chica"/>
    <x v="0"/>
    <x v="4"/>
    <n v="1"/>
    <n v="30.98"/>
    <n v="30.98"/>
    <n v="18.588000000000001"/>
    <n v="18.588000000000001"/>
    <n v="17.079999999999998"/>
    <n v="35.667999999999999"/>
    <s v="Adam Bellavance"/>
    <x v="0"/>
    <n v="1"/>
    <s v="Ontario"/>
    <s v="Ontario"/>
    <n v="-4.6879999999999988"/>
  </r>
  <r>
    <n v="6118"/>
    <n v="43329"/>
    <d v="2010-03-07T00:00:00"/>
    <x v="432"/>
    <x v="0"/>
    <x v="1"/>
    <n v="326"/>
    <s v="Belkin 8 Outlet SurgeMaster II Gold Surge Protector"/>
    <s v="Caja Chica"/>
    <x v="0"/>
    <x v="5"/>
    <n v="42"/>
    <n v="59.98"/>
    <n v="2519.16"/>
    <n v="25.791400000000003"/>
    <n v="1083.2388000000001"/>
    <n v="3.99"/>
    <n v="1087.2288000000001"/>
    <s v="Doug Bickford"/>
    <x v="1"/>
    <n v="8"/>
    <s v="Territorios del Noroeste"/>
    <s v="Territorios del Noroeste"/>
    <n v="1431.9311999999998"/>
  </r>
  <r>
    <n v="1304"/>
    <n v="9568"/>
    <d v="2010-03-07T00:00:00"/>
    <x v="433"/>
    <x v="0"/>
    <x v="2"/>
    <n v="325"/>
    <s v="Honeywell Enviracaire® Portable Air Cleaner for up to 8 x 10 Room"/>
    <s v="Caja Grande"/>
    <x v="0"/>
    <x v="5"/>
    <n v="46"/>
    <n v="76.72"/>
    <n v="3529.12"/>
    <n v="35.291199999999996"/>
    <n v="1623.3951999999999"/>
    <n v="19.95"/>
    <n v="1643.3452"/>
    <s v="John Lucas"/>
    <x v="1"/>
    <n v="1"/>
    <s v="Ontario"/>
    <s v="Ontario"/>
    <n v="1885.7747999999999"/>
  </r>
  <r>
    <n v="7919"/>
    <n v="56610"/>
    <d v="2010-03-07T00:00:00"/>
    <x v="429"/>
    <x v="1"/>
    <x v="1"/>
    <n v="716"/>
    <s v="FelBajoes Mobile Numeric Keypad, Graphite"/>
    <s v="Caja Chica"/>
    <x v="2"/>
    <x v="8"/>
    <n v="20"/>
    <n v="43.22"/>
    <n v="864.4"/>
    <n v="15.559199999999999"/>
    <n v="311.18399999999997"/>
    <n v="4"/>
    <n v="315.18399999999997"/>
    <s v="Justin Hirsh"/>
    <x v="2"/>
    <n v="4"/>
    <s v="Nova Scotia"/>
    <s v="Atlantico"/>
    <n v="549.21600000000001"/>
  </r>
  <r>
    <n v="2670"/>
    <n v="19329"/>
    <d v="2010-03-07T00:00:00"/>
    <x v="433"/>
    <x v="0"/>
    <x v="2"/>
    <n v="743"/>
    <s v="Staples Plastic Wall Frames"/>
    <s v="Caja Chica"/>
    <x v="1"/>
    <x v="1"/>
    <n v="37"/>
    <n v="7.96"/>
    <n v="294.52"/>
    <n v="4.6964000000000006"/>
    <n v="173.76680000000002"/>
    <n v="4.95"/>
    <n v="178.71680000000001"/>
    <s v="Max Engle"/>
    <x v="1"/>
    <n v="2"/>
    <s v="Quebec"/>
    <s v="Quebec"/>
    <n v="115.80319999999998"/>
  </r>
  <r>
    <n v="2671"/>
    <n v="19329"/>
    <d v="2010-03-07T00:00:00"/>
    <x v="431"/>
    <x v="0"/>
    <x v="2"/>
    <n v="485"/>
    <s v="KF 788"/>
    <s v="Caja Chica"/>
    <x v="2"/>
    <x v="3"/>
    <n v="6"/>
    <n v="45.99"/>
    <n v="275.94"/>
    <n v="20.235599999999998"/>
    <n v="121.41359999999999"/>
    <n v="4.99"/>
    <n v="126.40359999999998"/>
    <s v="Max Engle"/>
    <x v="1"/>
    <n v="2"/>
    <s v="Quebec"/>
    <s v="Quebec"/>
    <n v="149.53640000000001"/>
  </r>
  <r>
    <n v="6597"/>
    <n v="46949"/>
    <d v="2010-03-07T00:00:00"/>
    <x v="431"/>
    <x v="0"/>
    <x v="0"/>
    <n v="929"/>
    <s v="Imation 3.5&quot;, RTS 247544 3M 3.5 DSDD, 10/Pack"/>
    <s v="Paquete Chico"/>
    <x v="2"/>
    <x v="8"/>
    <n v="37"/>
    <n v="8.4600000000000009"/>
    <n v="313.02000000000004"/>
    <n v="3.2994000000000003"/>
    <n v="122.07780000000001"/>
    <n v="3.62"/>
    <n v="125.69780000000002"/>
    <s v="Mick Crebagga"/>
    <x v="3"/>
    <n v="9"/>
    <s v="Manitoba"/>
    <s v="Pradera"/>
    <n v="187.32220000000001"/>
  </r>
  <r>
    <n v="8211"/>
    <n v="58720"/>
    <d v="2010-03-07T00:00:00"/>
    <x v="429"/>
    <x v="0"/>
    <x v="2"/>
    <n v="853"/>
    <s v="Ibico Laser Imprintable Binding System Covers"/>
    <s v="Caja Chica"/>
    <x v="0"/>
    <x v="6"/>
    <n v="43"/>
    <n v="52.4"/>
    <n v="2253.1999999999998"/>
    <n v="31.963999999999999"/>
    <n v="1374.452"/>
    <n v="16.11"/>
    <n v="1390.5619999999999"/>
    <s v="Nathan Gelder"/>
    <x v="3"/>
    <n v="1"/>
    <s v="Ontario"/>
    <s v="Ontario"/>
    <n v="862.63799999999992"/>
  </r>
  <r>
    <n v="8212"/>
    <n v="58720"/>
    <d v="2010-03-07T00:00:00"/>
    <x v="431"/>
    <x v="1"/>
    <x v="2"/>
    <n v="726"/>
    <s v="Xerox 1979"/>
    <s v="Caja Chica"/>
    <x v="0"/>
    <x v="4"/>
    <n v="6"/>
    <n v="30.98"/>
    <n v="185.88"/>
    <n v="18.588000000000001"/>
    <n v="111.52800000000001"/>
    <n v="8.74"/>
    <n v="120.268"/>
    <s v="Nathan Gelder"/>
    <x v="3"/>
    <n v="1"/>
    <s v="Ontario"/>
    <s v="Ontario"/>
    <n v="65.611999999999995"/>
  </r>
  <r>
    <n v="1984"/>
    <n v="14147"/>
    <d v="2010-03-07T00:00:00"/>
    <x v="432"/>
    <x v="0"/>
    <x v="2"/>
    <n v="248"/>
    <s v="Avery Trapezoid Extra Heavy Duty 4&quot; Binders"/>
    <s v="Caja Chica"/>
    <x v="0"/>
    <x v="6"/>
    <n v="8"/>
    <n v="41.94"/>
    <n v="335.52"/>
    <n v="27.260999999999999"/>
    <n v="218.08799999999999"/>
    <n v="2.99"/>
    <n v="221.078"/>
    <s v="Theresa Coyne"/>
    <x v="3"/>
    <n v="1"/>
    <s v="Ontario"/>
    <s v="Ontario"/>
    <n v="114.44199999999998"/>
  </r>
  <r>
    <n v="1985"/>
    <n v="14147"/>
    <d v="2010-03-07T00:00:00"/>
    <x v="431"/>
    <x v="0"/>
    <x v="2"/>
    <n v="784"/>
    <s v="Xerox 1927"/>
    <s v="Caja Chica"/>
    <x v="0"/>
    <x v="4"/>
    <n v="16"/>
    <n v="4.28"/>
    <n v="68.48"/>
    <n v="2.5680000000000001"/>
    <n v="41.088000000000001"/>
    <n v="6.72"/>
    <n v="47.808"/>
    <s v="Theresa Coyne"/>
    <x v="3"/>
    <n v="1"/>
    <s v="Ontario"/>
    <s v="Ontario"/>
    <n v="20.672000000000004"/>
  </r>
  <r>
    <n v="1986"/>
    <n v="14147"/>
    <d v="2010-03-07T00:00:00"/>
    <x v="433"/>
    <x v="0"/>
    <x v="2"/>
    <n v="504"/>
    <s v="Xerox 1953"/>
    <s v="Caja Chica"/>
    <x v="0"/>
    <x v="4"/>
    <n v="45"/>
    <n v="4.28"/>
    <n v="192.60000000000002"/>
    <n v="2.5680000000000001"/>
    <n v="115.56"/>
    <n v="5.74"/>
    <n v="121.3"/>
    <s v="Theresa Coyne"/>
    <x v="3"/>
    <n v="1"/>
    <s v="Ontario"/>
    <s v="Ontario"/>
    <n v="71.300000000000026"/>
  </r>
  <r>
    <n v="1828"/>
    <n v="13121"/>
    <d v="2010-03-07T00:00:00"/>
    <x v="431"/>
    <x v="0"/>
    <x v="0"/>
    <n v="634"/>
    <s v="Logitech Internet Navigator Keyboard"/>
    <s v="Caja Chica"/>
    <x v="2"/>
    <x v="8"/>
    <n v="36"/>
    <n v="30.98"/>
    <n v="1115.28"/>
    <n v="6.1959999999999988"/>
    <n v="223.05599999999995"/>
    <n v="6.5"/>
    <n v="229.55599999999995"/>
    <s v="Xylona Price"/>
    <x v="1"/>
    <n v="1"/>
    <s v="Ontario"/>
    <s v="Ontario"/>
    <n v="885.72400000000005"/>
  </r>
  <r>
    <n v="1829"/>
    <n v="13121"/>
    <d v="2010-03-07T00:00:00"/>
    <x v="432"/>
    <x v="0"/>
    <x v="0"/>
    <n v="889"/>
    <s v="Talkabout T8097"/>
    <s v="Caja Chica"/>
    <x v="2"/>
    <x v="3"/>
    <n v="28"/>
    <n v="205.99"/>
    <n v="5767.72"/>
    <n v="86.515800000000013"/>
    <n v="2422.4424000000004"/>
    <n v="8.99"/>
    <n v="2431.4324000000001"/>
    <s v="Xylona Price"/>
    <x v="1"/>
    <n v="1"/>
    <s v="Ontario"/>
    <s v="Ontario"/>
    <n v="3336.2876000000001"/>
  </r>
  <r>
    <n v="2021"/>
    <n v="14406"/>
    <d v="2010-03-08T00:00:00"/>
    <x v="432"/>
    <x v="0"/>
    <x v="1"/>
    <n v="223"/>
    <s v="Canon MP41DH Printing Calculator"/>
    <s v="Medio Box"/>
    <x v="2"/>
    <x v="9"/>
    <n v="37"/>
    <n v="150.97999999999999"/>
    <n v="5586.2599999999993"/>
    <n v="93.607599999999991"/>
    <n v="3463.4811999999997"/>
    <n v="13.99"/>
    <n v="3477.4711999999995"/>
    <s v="Charles Sheldon"/>
    <x v="1"/>
    <n v="4"/>
    <s v="Nova Scotia"/>
    <s v="Atlantico"/>
    <n v="2108.7887999999998"/>
  </r>
  <r>
    <n v="2022"/>
    <n v="14406"/>
    <d v="2010-03-08T00:00:00"/>
    <x v="432"/>
    <x v="2"/>
    <x v="1"/>
    <n v="112"/>
    <s v="Tennsco Lockers, Gray"/>
    <s v="Barril Jumbo"/>
    <x v="0"/>
    <x v="0"/>
    <n v="20"/>
    <n v="20.98"/>
    <n v="419.6"/>
    <n v="4.6155999999999997"/>
    <n v="92.311999999999998"/>
    <n v="53.03"/>
    <n v="145.34199999999998"/>
    <s v="Charles Sheldon"/>
    <x v="1"/>
    <n v="4"/>
    <s v="Nova Scotia"/>
    <s v="Atlantico"/>
    <n v="274.25800000000004"/>
  </r>
  <r>
    <n v="2023"/>
    <n v="14406"/>
    <d v="2010-03-08T00:00:00"/>
    <x v="432"/>
    <x v="1"/>
    <x v="1"/>
    <n v="56"/>
    <s v="Accessory4"/>
    <s v="Bolsa"/>
    <x v="2"/>
    <x v="3"/>
    <n v="35"/>
    <n v="85.99"/>
    <n v="3009.6499999999996"/>
    <n v="12.8985"/>
    <n v="451.44749999999999"/>
    <n v="0.99"/>
    <n v="452.4375"/>
    <s v="Charles Sheldon"/>
    <x v="1"/>
    <n v="4"/>
    <s v="Nova Scotia"/>
    <s v="Atlantico"/>
    <n v="2557.2124999999996"/>
  </r>
  <r>
    <n v="577"/>
    <n v="3908"/>
    <d v="2010-03-08T00:00:00"/>
    <x v="431"/>
    <x v="0"/>
    <x v="1"/>
    <n v="42"/>
    <s v="6160"/>
    <s v="Caja Chica"/>
    <x v="2"/>
    <x v="3"/>
    <n v="8"/>
    <n v="115.99"/>
    <n v="927.92"/>
    <n v="49.875700000000002"/>
    <n v="399.00560000000002"/>
    <n v="2.5"/>
    <n v="401.50560000000002"/>
    <s v="Dorothy Wardle"/>
    <x v="1"/>
    <n v="12"/>
    <s v="Nunavut"/>
    <s v="Nunavut"/>
    <n v="526.41439999999989"/>
  </r>
  <r>
    <n v="138"/>
    <n v="896"/>
    <d v="2010-03-08T00:00:00"/>
    <x v="431"/>
    <x v="0"/>
    <x v="4"/>
    <n v="204"/>
    <s v="GBC Standard Therm-A-Bind Covers"/>
    <s v="Caja Chica"/>
    <x v="0"/>
    <x v="6"/>
    <n v="50"/>
    <n v="24.92"/>
    <n v="1246"/>
    <n v="15.2012"/>
    <n v="760.06"/>
    <n v="12.98"/>
    <n v="773.04"/>
    <s v="Edward Nazzal"/>
    <x v="3"/>
    <n v="1"/>
    <s v="Ontario"/>
    <s v="Ontario"/>
    <n v="472.96000000000004"/>
  </r>
  <r>
    <n v="1778"/>
    <n v="12736"/>
    <d v="2010-03-08T00:00:00"/>
    <x v="434"/>
    <x v="0"/>
    <x v="3"/>
    <n v="51"/>
    <s v="Eldon Expressions™ Desk Accessory, Wood Pencil Holder, Oak"/>
    <s v="Caja Chica"/>
    <x v="1"/>
    <x v="1"/>
    <n v="2"/>
    <n v="9.65"/>
    <n v="19.3"/>
    <n v="4.3424999999999994"/>
    <n v="8.6849999999999987"/>
    <n v="6.22"/>
    <n v="14.904999999999998"/>
    <s v="Henry MacAllister"/>
    <x v="0"/>
    <n v="1"/>
    <s v="Ontario"/>
    <s v="Ontario"/>
    <n v="4.3950000000000031"/>
  </r>
  <r>
    <n v="3989"/>
    <n v="28482"/>
    <d v="2010-03-08T00:00:00"/>
    <x v="432"/>
    <x v="0"/>
    <x v="4"/>
    <n v="733"/>
    <s v="Master Caster Door Stop, Gray"/>
    <s v="Bolsa"/>
    <x v="1"/>
    <x v="1"/>
    <n v="22"/>
    <n v="5.08"/>
    <n v="111.76"/>
    <n v="2.4891999999999999"/>
    <n v="54.7624"/>
    <n v="3.63"/>
    <n v="58.392400000000002"/>
    <s v="Jennifer Halladay"/>
    <x v="3"/>
    <n v="1"/>
    <s v="Ontario"/>
    <s v="Ontario"/>
    <n v="53.367600000000003"/>
  </r>
  <r>
    <n v="3990"/>
    <n v="28482"/>
    <d v="2010-03-08T00:00:00"/>
    <x v="431"/>
    <x v="0"/>
    <x v="4"/>
    <n v="784"/>
    <s v="Xerox 1927"/>
    <s v="Caja Chica"/>
    <x v="0"/>
    <x v="4"/>
    <n v="40"/>
    <n v="4.28"/>
    <n v="171.20000000000002"/>
    <n v="2.5680000000000001"/>
    <n v="102.72"/>
    <n v="6.72"/>
    <n v="109.44"/>
    <s v="Jennifer Halladay"/>
    <x v="3"/>
    <n v="1"/>
    <s v="Ontario"/>
    <s v="Ontario"/>
    <n v="61.760000000000019"/>
  </r>
  <r>
    <n v="6778"/>
    <n v="48263"/>
    <d v="2010-03-09T00:00:00"/>
    <x v="432"/>
    <x v="0"/>
    <x v="1"/>
    <n v="440"/>
    <s v="Xerox 1920"/>
    <s v="Caja Chica"/>
    <x v="0"/>
    <x v="4"/>
    <n v="28"/>
    <n v="5.98"/>
    <n v="167.44"/>
    <n v="3.5880000000000001"/>
    <n v="100.464"/>
    <n v="7.5"/>
    <n v="107.964"/>
    <s v="Alex Grayson"/>
    <x v="2"/>
    <n v="4"/>
    <s v="Nova Scotia"/>
    <s v="Atlantico"/>
    <n v="59.475999999999999"/>
  </r>
  <r>
    <n v="6779"/>
    <n v="48263"/>
    <d v="2010-03-09T00:00:00"/>
    <x v="432"/>
    <x v="0"/>
    <x v="1"/>
    <n v="1210"/>
    <s v="Adams Telephone Message Book W/Dividers/Space For Phone Numbers, 5 1/4&quot;X8 1/2&quot;, 200/Messages"/>
    <s v="Bolsa"/>
    <x v="0"/>
    <x v="4"/>
    <n v="25"/>
    <n v="5.68"/>
    <n v="142"/>
    <n v="3.4079999999999999"/>
    <n v="85.2"/>
    <n v="1.21"/>
    <n v="86.41"/>
    <s v="Alex Grayson"/>
    <x v="2"/>
    <n v="1"/>
    <s v="Ontario"/>
    <s v="Ontario"/>
    <n v="55.59"/>
  </r>
  <r>
    <n v="6126"/>
    <n v="43367"/>
    <d v="2010-03-09T00:00:00"/>
    <x v="435"/>
    <x v="0"/>
    <x v="4"/>
    <n v="906"/>
    <s v="Xerox 23"/>
    <s v="Caja Chica"/>
    <x v="0"/>
    <x v="4"/>
    <n v="3"/>
    <n v="6.48"/>
    <n v="19.440000000000001"/>
    <n v="4.0824000000000007"/>
    <n v="12.247200000000003"/>
    <n v="5.14"/>
    <n v="17.387200000000004"/>
    <s v="Anemone Ratner"/>
    <x v="0"/>
    <n v="1"/>
    <s v="Ontario"/>
    <s v="Ontario"/>
    <n v="2.0527999999999977"/>
  </r>
  <r>
    <n v="6127"/>
    <n v="43367"/>
    <d v="2010-03-09T00:00:00"/>
    <x v="432"/>
    <x v="1"/>
    <x v="4"/>
    <n v="1022"/>
    <s v="Acme® Elite Stainless Steel Scissors"/>
    <s v="Paquete Chico"/>
    <x v="0"/>
    <x v="16"/>
    <n v="16"/>
    <n v="8.34"/>
    <n v="133.44"/>
    <n v="3.4194"/>
    <n v="54.7104"/>
    <n v="2.64"/>
    <n v="57.3504"/>
    <s v="Anemone Ratner"/>
    <x v="0"/>
    <n v="1"/>
    <s v="Ontario"/>
    <s v="Ontario"/>
    <n v="76.08959999999999"/>
  </r>
  <r>
    <n v="6128"/>
    <n v="43367"/>
    <d v="2010-03-09T00:00:00"/>
    <x v="433"/>
    <x v="0"/>
    <x v="4"/>
    <n v="818"/>
    <s v="Space Solutions Commercial Steel Shelving"/>
    <s v="Caja Grande"/>
    <x v="0"/>
    <x v="0"/>
    <n v="18"/>
    <n v="64.650000000000006"/>
    <n v="1163.7"/>
    <n v="12.929999999999998"/>
    <n v="232.73999999999995"/>
    <n v="35"/>
    <n v="267.73999999999995"/>
    <s v="Anemone Ratner"/>
    <x v="0"/>
    <n v="1"/>
    <s v="Ontario"/>
    <s v="Ontario"/>
    <n v="895.96"/>
  </r>
  <r>
    <n v="4445"/>
    <n v="31682"/>
    <d v="2010-03-09T00:00:00"/>
    <x v="436"/>
    <x v="0"/>
    <x v="3"/>
    <n v="325"/>
    <s v="Honeywell Enviracaire® Portable Air Cleaner for up to 8 x 10 Room"/>
    <s v="Caja Grande"/>
    <x v="0"/>
    <x v="5"/>
    <n v="42"/>
    <n v="76.72"/>
    <n v="3222.24"/>
    <n v="35.291199999999996"/>
    <n v="1482.2303999999999"/>
    <n v="19.95"/>
    <n v="1502.1804"/>
    <s v="Carlos Meador"/>
    <x v="1"/>
    <n v="4"/>
    <s v="Nova Scotia"/>
    <s v="Atlantico"/>
    <n v="1720.0595999999998"/>
  </r>
  <r>
    <n v="6727"/>
    <n v="47909"/>
    <d v="2010-03-09T00:00:00"/>
    <x v="433"/>
    <x v="0"/>
    <x v="1"/>
    <n v="887"/>
    <s v="Xerox 1922"/>
    <s v="Caja Chica"/>
    <x v="0"/>
    <x v="4"/>
    <n v="38"/>
    <n v="4.9800000000000004"/>
    <n v="189.24"/>
    <n v="3.1872000000000003"/>
    <n v="121.11360000000001"/>
    <n v="7.44"/>
    <n v="128.55360000000002"/>
    <s v="Dean Percer"/>
    <x v="3"/>
    <n v="7"/>
    <s v="New Brunswick"/>
    <s v="Atlantico"/>
    <n v="60.686399999999992"/>
  </r>
  <r>
    <n v="6728"/>
    <n v="47909"/>
    <d v="2010-03-09T00:00:00"/>
    <x v="432"/>
    <x v="0"/>
    <x v="1"/>
    <n v="813"/>
    <s v="Acme® Box Cutter Scissors"/>
    <s v="Paquete Chico"/>
    <x v="0"/>
    <x v="16"/>
    <n v="22"/>
    <n v="10.23"/>
    <n v="225.06"/>
    <n v="4.1943000000000001"/>
    <n v="92.274600000000007"/>
    <n v="4.68"/>
    <n v="96.954599999999999"/>
    <s v="Dean Percer"/>
    <x v="3"/>
    <n v="7"/>
    <s v="New Brunswick"/>
    <s v="Atlantico"/>
    <n v="128.1054"/>
  </r>
  <r>
    <n v="6729"/>
    <n v="47909"/>
    <d v="2010-03-09T00:00:00"/>
    <x v="430"/>
    <x v="0"/>
    <x v="1"/>
    <n v="164"/>
    <s v="Accessory21"/>
    <s v="Bolsa"/>
    <x v="2"/>
    <x v="3"/>
    <n v="48"/>
    <n v="20.99"/>
    <n v="1007.52"/>
    <n v="13.223699999999999"/>
    <n v="634.73759999999993"/>
    <n v="0.99"/>
    <n v="635.72759999999994"/>
    <s v="Dean Percer"/>
    <x v="3"/>
    <n v="7"/>
    <s v="New Brunswick"/>
    <s v="Atlantico"/>
    <n v="371.79240000000004"/>
  </r>
  <r>
    <n v="6335"/>
    <n v="44897"/>
    <d v="2010-03-09T00:00:00"/>
    <x v="430"/>
    <x v="0"/>
    <x v="0"/>
    <n v="520"/>
    <s v="Array® Parchment Papel, Assorted Colors"/>
    <s v="Caja Chica"/>
    <x v="0"/>
    <x v="4"/>
    <n v="11"/>
    <n v="7.28"/>
    <n v="80.08"/>
    <n v="4.5864000000000003"/>
    <n v="50.450400000000002"/>
    <n v="11.15"/>
    <n v="61.6004"/>
    <s v="Kelly Collister"/>
    <x v="2"/>
    <n v="6"/>
    <s v="Saskachewan"/>
    <s v="Pradera"/>
    <n v="18.479599999999998"/>
  </r>
  <r>
    <n v="3023"/>
    <n v="21735"/>
    <d v="2010-03-09T00:00:00"/>
    <x v="430"/>
    <x v="0"/>
    <x v="2"/>
    <n v="995"/>
    <s v="Eldon® Expressions™ Wood and Plastic Desk Accessories, Oak"/>
    <s v="Caja Chica"/>
    <x v="1"/>
    <x v="1"/>
    <n v="23"/>
    <n v="9.98"/>
    <n v="229.54000000000002"/>
    <n v="4.2914000000000003"/>
    <n v="98.702200000000005"/>
    <n v="12.52"/>
    <n v="111.2222"/>
    <s v="Liz Pelletier"/>
    <x v="1"/>
    <n v="5"/>
    <s v="Alberta"/>
    <s v="Oeste"/>
    <n v="118.31780000000002"/>
  </r>
  <r>
    <n v="3024"/>
    <n v="21735"/>
    <d v="2010-03-09T00:00:00"/>
    <x v="435"/>
    <x v="0"/>
    <x v="2"/>
    <n v="20"/>
    <s v="LX 788"/>
    <s v="Caja Chica"/>
    <x v="2"/>
    <x v="3"/>
    <n v="14"/>
    <n v="155.99"/>
    <n v="2183.86"/>
    <n v="65.515800000000013"/>
    <n v="917.22120000000018"/>
    <n v="8.99"/>
    <n v="926.21120000000019"/>
    <s v="Liz Pelletier"/>
    <x v="1"/>
    <n v="5"/>
    <s v="Alberta"/>
    <s v="Oeste"/>
    <n v="1257.6487999999999"/>
  </r>
  <r>
    <n v="7307"/>
    <n v="52098"/>
    <d v="2010-03-10T00:00:00"/>
    <x v="432"/>
    <x v="0"/>
    <x v="1"/>
    <n v="1034"/>
    <s v="Office Star - Professional Matrix Back Chair with 2-to-1 Synchro Tilt and Mesh Fabric Seat"/>
    <s v="Barril Jumbo"/>
    <x v="1"/>
    <x v="2"/>
    <n v="19"/>
    <n v="39.06"/>
    <n v="742.1400000000001"/>
    <n v="15.233400000000001"/>
    <n v="289.43460000000005"/>
    <n v="10.55"/>
    <n v="299.98460000000006"/>
    <s v="Darren Budd"/>
    <x v="1"/>
    <n v="1"/>
    <s v="Ontario"/>
    <s v="Ontario"/>
    <n v="442.15540000000004"/>
  </r>
  <r>
    <n v="676"/>
    <n v="4737"/>
    <d v="2010-03-10T00:00:00"/>
    <x v="430"/>
    <x v="0"/>
    <x v="2"/>
    <n v="50"/>
    <s v="Adams Telephone Message Book W/Dividers/Space For Phone Numbers, 5 1/4&quot;X8 1/2&quot;, 300/Messages"/>
    <s v="Bolsa"/>
    <x v="0"/>
    <x v="4"/>
    <n v="49"/>
    <n v="5.88"/>
    <n v="288.12"/>
    <n v="3.7631999999999999"/>
    <n v="184.39679999999998"/>
    <n v="3.04"/>
    <n v="187.43679999999998"/>
    <s v="Roy Collins"/>
    <x v="1"/>
    <n v="6"/>
    <s v="Saskachewan"/>
    <s v="Pradera"/>
    <n v="100.68320000000003"/>
  </r>
  <r>
    <n v="3508"/>
    <n v="24993"/>
    <d v="2010-03-11T00:00:00"/>
    <x v="437"/>
    <x v="0"/>
    <x v="0"/>
    <n v="978"/>
    <s v="Accessory28"/>
    <s v="Paquete Chico"/>
    <x v="2"/>
    <x v="3"/>
    <n v="36"/>
    <n v="55.99"/>
    <n v="2015.64"/>
    <n v="9.5183000000000018"/>
    <n v="342.65880000000004"/>
    <n v="2.5"/>
    <n v="345.15880000000004"/>
    <s v="Beth Fritzler"/>
    <x v="0"/>
    <n v="6"/>
    <s v="Saskachewan"/>
    <s v="Pradera"/>
    <n v="1670.4812000000002"/>
  </r>
  <r>
    <n v="5746"/>
    <n v="40804"/>
    <d v="2010-03-12T00:00:00"/>
    <x v="438"/>
    <x v="2"/>
    <x v="1"/>
    <n v="304"/>
    <s v="Global Alto-Back Leather Tilter, Burgundy"/>
    <s v="Barril Jumbo"/>
    <x v="1"/>
    <x v="2"/>
    <n v="36"/>
    <n v="122.99"/>
    <n v="4427.6399999999994"/>
    <n v="31.977399999999999"/>
    <n v="1151.1864"/>
    <n v="70.2"/>
    <n v="1221.3864000000001"/>
    <s v="Barry French"/>
    <x v="2"/>
    <n v="8"/>
    <s v="Territorios del Noroeste"/>
    <s v="Territorios del Noroeste"/>
    <n v="3206.2535999999991"/>
  </r>
  <r>
    <n v="213"/>
    <n v="1412"/>
    <d v="2010-03-12T00:00:00"/>
    <x v="438"/>
    <x v="1"/>
    <x v="2"/>
    <n v="21"/>
    <s v="Avery 52"/>
    <s v="Caja Chica"/>
    <x v="0"/>
    <x v="14"/>
    <n v="13"/>
    <n v="3.69"/>
    <n v="47.97"/>
    <n v="2.2877999999999998"/>
    <n v="29.741399999999999"/>
    <n v="0.5"/>
    <n v="30.241399999999999"/>
    <s v="Carlos Soltero"/>
    <x v="2"/>
    <n v="12"/>
    <s v="Nunavut"/>
    <s v="Nunavut"/>
    <n v="17.7286"/>
  </r>
  <r>
    <n v="214"/>
    <n v="1412"/>
    <d v="2010-03-12T00:00:00"/>
    <x v="438"/>
    <x v="0"/>
    <x v="2"/>
    <n v="22"/>
    <s v="Plymouth Boxed Ligas by Plymouth"/>
    <s v="Bolsa"/>
    <x v="0"/>
    <x v="12"/>
    <n v="21"/>
    <n v="4.71"/>
    <n v="98.91"/>
    <n v="0.94199999999999984"/>
    <n v="19.781999999999996"/>
    <n v="0.7"/>
    <n v="20.481999999999996"/>
    <s v="Carlos Soltero"/>
    <x v="2"/>
    <n v="12"/>
    <s v="Nunavut"/>
    <s v="Nunavut"/>
    <n v="78.427999999999997"/>
  </r>
  <r>
    <n v="310"/>
    <n v="2149"/>
    <d v="2010-03-12T00:00:00"/>
    <x v="439"/>
    <x v="0"/>
    <x v="3"/>
    <n v="913"/>
    <s v="Eldon Expressions Punched Metal &amp; Wood Desk Accessories, Black &amp; Cherry"/>
    <s v="Caja Chica"/>
    <x v="1"/>
    <x v="1"/>
    <n v="4"/>
    <n v="9.3800000000000008"/>
    <n v="37.520000000000003"/>
    <n v="4.0334000000000012"/>
    <n v="16.133600000000005"/>
    <n v="4.93"/>
    <n v="21.063600000000005"/>
    <s v="Lori Olson"/>
    <x v="2"/>
    <n v="7"/>
    <s v="New Brunswick"/>
    <s v="Atlantico"/>
    <n v="16.456399999999999"/>
  </r>
  <r>
    <n v="6049"/>
    <n v="42884"/>
    <d v="2010-03-12T00:00:00"/>
    <x v="435"/>
    <x v="2"/>
    <x v="2"/>
    <n v="871"/>
    <s v="Bretford CR8500 Series Meeting Room Muebles"/>
    <s v="Caja Jumbo"/>
    <x v="1"/>
    <x v="11"/>
    <n v="29"/>
    <n v="400.98"/>
    <n v="11628.42"/>
    <n v="116.28420000000001"/>
    <n v="3372.2418000000002"/>
    <n v="42.52"/>
    <n v="3414.7618000000002"/>
    <s v="Muhammed Yedwab"/>
    <x v="2"/>
    <n v="10"/>
    <s v="Newfoundland"/>
    <s v="Atlantico"/>
    <n v="8213.6581999999999"/>
  </r>
  <r>
    <n v="2132"/>
    <n v="15234"/>
    <d v="2010-03-12T00:00:00"/>
    <x v="437"/>
    <x v="0"/>
    <x v="2"/>
    <n v="670"/>
    <s v="StarTAC ST7868"/>
    <s v="Caja Chica"/>
    <x v="2"/>
    <x v="3"/>
    <n v="21"/>
    <n v="125.99"/>
    <n v="2645.79"/>
    <n v="56.695499999999996"/>
    <n v="1190.6054999999999"/>
    <n v="8.99"/>
    <n v="1199.5954999999999"/>
    <s v="Toby Knight"/>
    <x v="2"/>
    <n v="9"/>
    <s v="Manitoba"/>
    <s v="Pradera"/>
    <n v="1446.1945000000001"/>
  </r>
  <r>
    <n v="2133"/>
    <n v="15234"/>
    <d v="2010-03-12T00:00:00"/>
    <x v="437"/>
    <x v="1"/>
    <x v="2"/>
    <n v="445"/>
    <s v="M3682"/>
    <s v="Caja Chica"/>
    <x v="2"/>
    <x v="3"/>
    <n v="12"/>
    <n v="125.99"/>
    <n v="1511.8799999999999"/>
    <n v="54.175700000000006"/>
    <n v="650.10840000000007"/>
    <n v="8.08"/>
    <n v="658.18840000000012"/>
    <s v="Toby Knight"/>
    <x v="2"/>
    <n v="9"/>
    <s v="Manitoba"/>
    <s v="Pradera"/>
    <n v="853.69159999999977"/>
  </r>
  <r>
    <n v="4722"/>
    <n v="33632"/>
    <d v="2010-03-13T00:00:00"/>
    <x v="438"/>
    <x v="0"/>
    <x v="4"/>
    <n v="654"/>
    <s v="636"/>
    <s v="Caja Chica"/>
    <x v="2"/>
    <x v="3"/>
    <n v="8"/>
    <n v="115.99"/>
    <n v="927.92"/>
    <n v="49.875700000000002"/>
    <n v="399.00560000000002"/>
    <n v="5.26"/>
    <n v="404.26560000000001"/>
    <s v="Alex Avila"/>
    <x v="3"/>
    <n v="3"/>
    <s v="British Columbia"/>
    <s v="Oeste"/>
    <n v="523.6543999999999"/>
  </r>
  <r>
    <n v="6203"/>
    <n v="43936"/>
    <d v="2010-03-13T00:00:00"/>
    <x v="438"/>
    <x v="0"/>
    <x v="4"/>
    <n v="347"/>
    <s v="Boston 16701 Slimline Battery Pencil Sharpener"/>
    <s v="Paquete Chico"/>
    <x v="0"/>
    <x v="7"/>
    <n v="42"/>
    <n v="15.94"/>
    <n v="669.48"/>
    <n v="7.1729999999999992"/>
    <n v="301.26599999999996"/>
    <n v="5.45"/>
    <n v="306.71599999999995"/>
    <s v="Carl Weiss"/>
    <x v="2"/>
    <n v="6"/>
    <s v="Saskachewan"/>
    <s v="Pradera"/>
    <n v="362.76400000000007"/>
  </r>
  <r>
    <n v="1079"/>
    <n v="7938"/>
    <d v="2010-03-13T00:00:00"/>
    <x v="438"/>
    <x v="0"/>
    <x v="1"/>
    <n v="809"/>
    <s v="Peel-Off® China Markers"/>
    <s v="Bolsa"/>
    <x v="0"/>
    <x v="7"/>
    <n v="34"/>
    <n v="9.93"/>
    <n v="337.62"/>
    <n v="5.6601000000000008"/>
    <n v="192.44340000000003"/>
    <n v="1.0900000000000001"/>
    <n v="193.53340000000003"/>
    <s v="Carlos Meador"/>
    <x v="1"/>
    <n v="10"/>
    <s v="Newfoundland"/>
    <s v="Atlantico"/>
    <n v="144.08659999999998"/>
  </r>
  <r>
    <n v="1080"/>
    <n v="7938"/>
    <d v="2010-03-13T00:00:00"/>
    <x v="434"/>
    <x v="0"/>
    <x v="1"/>
    <n v="1053"/>
    <s v="Universal Premium White Copier/Laser Papel (20Lb. and 87 Bright)"/>
    <s v="Caja Chica"/>
    <x v="0"/>
    <x v="4"/>
    <n v="23"/>
    <n v="5.98"/>
    <n v="137.54000000000002"/>
    <n v="3.8272000000000004"/>
    <n v="88.025600000000011"/>
    <n v="7.15"/>
    <n v="95.175600000000017"/>
    <s v="Carlos Meador"/>
    <x v="1"/>
    <n v="2"/>
    <s v="Quebec"/>
    <s v="Quebec"/>
    <n v="42.364400000000003"/>
  </r>
  <r>
    <n v="1081"/>
    <n v="7938"/>
    <d v="2010-03-13T00:00:00"/>
    <x v="434"/>
    <x v="2"/>
    <x v="1"/>
    <n v="336"/>
    <s v="Global Deluxe Alto-Back Office Chair in Storm"/>
    <s v="Barril Jumbo"/>
    <x v="1"/>
    <x v="2"/>
    <n v="16"/>
    <n v="135.99"/>
    <n v="2175.84"/>
    <n v="32.637599999999999"/>
    <n v="522.20159999999998"/>
    <n v="28.63"/>
    <n v="550.83159999999998"/>
    <s v="Carlos Meador"/>
    <x v="1"/>
    <n v="11"/>
    <s v="Yukon"/>
    <s v="Yukon"/>
    <n v="1625.0084000000002"/>
  </r>
  <r>
    <n v="4215"/>
    <n v="29957"/>
    <d v="2010-03-13T00:00:00"/>
    <x v="438"/>
    <x v="0"/>
    <x v="4"/>
    <n v="402"/>
    <s v="Xerox 1885"/>
    <s v="Caja Chica"/>
    <x v="0"/>
    <x v="4"/>
    <n v="31"/>
    <n v="48.04"/>
    <n v="1489.24"/>
    <n v="30.2652"/>
    <n v="938.22119999999995"/>
    <n v="7.23"/>
    <n v="945.45119999999997"/>
    <s v="Dave Brooks"/>
    <x v="1"/>
    <n v="1"/>
    <s v="Ontario"/>
    <s v="Ontario"/>
    <n v="543.78880000000004"/>
  </r>
  <r>
    <n v="4214"/>
    <n v="29957"/>
    <d v="2010-03-13T00:00:00"/>
    <x v="438"/>
    <x v="2"/>
    <x v="4"/>
    <n v="977"/>
    <s v="Global Deluxe Office Fabric Chairs"/>
    <s v="Barril Jumbo"/>
    <x v="1"/>
    <x v="2"/>
    <n v="28"/>
    <n v="95.98"/>
    <n v="2687.44"/>
    <n v="40.311600000000006"/>
    <n v="1128.7248000000002"/>
    <n v="58.2"/>
    <n v="1186.9248000000002"/>
    <s v="Dave Brooks"/>
    <x v="1"/>
    <n v="9"/>
    <s v="Manitoba"/>
    <s v="Pradera"/>
    <n v="1500.5151999999998"/>
  </r>
  <r>
    <n v="6685"/>
    <n v="47554"/>
    <d v="2010-03-13T00:00:00"/>
    <x v="437"/>
    <x v="2"/>
    <x v="3"/>
    <n v="309"/>
    <s v="Global Deluxe Stacking Chair, Gray"/>
    <s v="Barril Jumbo"/>
    <x v="1"/>
    <x v="2"/>
    <n v="9"/>
    <n v="50.98"/>
    <n v="458.82"/>
    <n v="22.431199999999997"/>
    <n v="201.88079999999997"/>
    <n v="14.19"/>
    <n v="216.07079999999996"/>
    <s v="John Dryer"/>
    <x v="1"/>
    <n v="6"/>
    <s v="Saskachewan"/>
    <s v="Pradera"/>
    <n v="242.74920000000003"/>
  </r>
  <r>
    <n v="6686"/>
    <n v="47554"/>
    <d v="2010-03-13T00:00:00"/>
    <x v="440"/>
    <x v="0"/>
    <x v="3"/>
    <n v="381"/>
    <s v="Master Giant Foot® Doorstop, Safety YelBajo"/>
    <s v="Bolsa"/>
    <x v="1"/>
    <x v="1"/>
    <n v="47"/>
    <n v="7.59"/>
    <n v="356.73"/>
    <n v="4.4022000000000006"/>
    <n v="206.90340000000003"/>
    <n v="4"/>
    <n v="210.90340000000003"/>
    <s v="John Dryer"/>
    <x v="1"/>
    <n v="6"/>
    <s v="Saskachewan"/>
    <s v="Pradera"/>
    <n v="145.82659999999998"/>
  </r>
  <r>
    <n v="5463"/>
    <n v="38791"/>
    <d v="2010-03-14T00:00:00"/>
    <x v="441"/>
    <x v="2"/>
    <x v="3"/>
    <n v="827"/>
    <s v="KI Conference Mesas"/>
    <s v="Caja Jumbo"/>
    <x v="1"/>
    <x v="11"/>
    <n v="24"/>
    <n v="70.89"/>
    <n v="1701.3600000000001"/>
    <n v="21.975900000000003"/>
    <n v="527.42160000000013"/>
    <n v="89.3"/>
    <n v="616.72160000000008"/>
    <s v="Alyssa Crouse"/>
    <x v="3"/>
    <n v="5"/>
    <s v="Alberta"/>
    <s v="Oeste"/>
    <n v="1084.6384"/>
  </r>
  <r>
    <n v="2733"/>
    <n v="19744"/>
    <d v="2010-03-14T00:00:00"/>
    <x v="439"/>
    <x v="0"/>
    <x v="1"/>
    <n v="166"/>
    <s v="Staples 6 Outlet Surge"/>
    <s v="Caja Chica"/>
    <x v="0"/>
    <x v="5"/>
    <n v="41"/>
    <n v="11.97"/>
    <n v="490.77000000000004"/>
    <n v="5.027400000000001"/>
    <n v="206.12340000000003"/>
    <n v="4.9800000000000004"/>
    <n v="211.10340000000002"/>
    <s v="Natalie Webber"/>
    <x v="2"/>
    <n v="9"/>
    <s v="Manitoba"/>
    <s v="Pradera"/>
    <n v="279.66660000000002"/>
  </r>
  <r>
    <n v="7219"/>
    <n v="51524"/>
    <d v="2010-03-14T00:00:00"/>
    <x v="434"/>
    <x v="0"/>
    <x v="1"/>
    <n v="765"/>
    <s v="Office Impressions Heavy Duty Welded Shelving &amp; Multimedia Storage Drawers"/>
    <s v="Caja Grande"/>
    <x v="0"/>
    <x v="0"/>
    <n v="16"/>
    <n v="167.27"/>
    <n v="2676.32"/>
    <n v="25.090500000000006"/>
    <n v="401.44800000000009"/>
    <n v="35"/>
    <n v="436.44800000000009"/>
    <s v="Pauline Chand"/>
    <x v="0"/>
    <n v="1"/>
    <s v="Ontario"/>
    <s v="Ontario"/>
    <n v="2239.8720000000003"/>
  </r>
  <r>
    <n v="7220"/>
    <n v="51524"/>
    <d v="2010-03-14T00:00:00"/>
    <x v="439"/>
    <x v="1"/>
    <x v="1"/>
    <n v="934"/>
    <s v="Accessory15"/>
    <s v="Paquete Chico"/>
    <x v="2"/>
    <x v="3"/>
    <n v="20"/>
    <n v="20.99"/>
    <n v="419.79999999999995"/>
    <n v="3.5683000000000007"/>
    <n v="71.366000000000014"/>
    <n v="0.99"/>
    <n v="72.356000000000009"/>
    <s v="Pauline Chand"/>
    <x v="0"/>
    <n v="1"/>
    <s v="Ontario"/>
    <s v="Ontario"/>
    <n v="347.44399999999996"/>
  </r>
  <r>
    <n v="6194"/>
    <n v="43877"/>
    <d v="2010-03-15T00:00:00"/>
    <x v="434"/>
    <x v="1"/>
    <x v="3"/>
    <n v="628"/>
    <s v="Tenex Personal Self-Stacking Standard File Box, Black/Gray"/>
    <s v="Caja Chica"/>
    <x v="0"/>
    <x v="0"/>
    <n v="36"/>
    <n v="16.91"/>
    <n v="608.76"/>
    <n v="7.1022000000000007"/>
    <n v="255.67920000000004"/>
    <n v="6.25"/>
    <n v="261.92920000000004"/>
    <s v="Dorris Love"/>
    <x v="1"/>
    <n v="2"/>
    <s v="Quebec"/>
    <s v="Quebec"/>
    <n v="346.83079999999995"/>
  </r>
  <r>
    <n v="3796"/>
    <n v="27077"/>
    <d v="2010-03-15T00:00:00"/>
    <x v="442"/>
    <x v="0"/>
    <x v="4"/>
    <n v="337"/>
    <s v="Canon MP100DHII Printing Calculator"/>
    <s v="Medio Box"/>
    <x v="2"/>
    <x v="9"/>
    <n v="11"/>
    <n v="140.99"/>
    <n v="1550.89"/>
    <n v="88.823700000000002"/>
    <n v="977.0607"/>
    <n v="13.99"/>
    <n v="991.05070000000001"/>
    <s v="Frank Carlisle"/>
    <x v="0"/>
    <n v="1"/>
    <s v="Ontario"/>
    <s v="Ontario"/>
    <n v="559.83930000000009"/>
  </r>
  <r>
    <n v="5158"/>
    <n v="36737"/>
    <d v="2010-03-15T00:00:00"/>
    <x v="439"/>
    <x v="0"/>
    <x v="2"/>
    <n v="424"/>
    <s v="i1000"/>
    <s v="Caja Chica"/>
    <x v="2"/>
    <x v="3"/>
    <n v="26"/>
    <n v="65.989999999999995"/>
    <n v="1715.7399999999998"/>
    <n v="27.715800000000002"/>
    <n v="720.61080000000004"/>
    <n v="5.99"/>
    <n v="726.60080000000005"/>
    <s v="Harold Dahlen"/>
    <x v="2"/>
    <n v="10"/>
    <s v="Newfoundland"/>
    <s v="Atlantico"/>
    <n v="989.13919999999973"/>
  </r>
  <r>
    <n v="5159"/>
    <n v="36737"/>
    <d v="2010-03-15T00:00:00"/>
    <x v="439"/>
    <x v="0"/>
    <x v="2"/>
    <n v="220"/>
    <s v="US Robotics 56K V.92 External Faxmodem"/>
    <s v="Caja Chica"/>
    <x v="2"/>
    <x v="8"/>
    <n v="10"/>
    <n v="99.99"/>
    <n v="999.9"/>
    <n v="47.995199999999997"/>
    <n v="479.952"/>
    <n v="19.989999999999998"/>
    <n v="499.94200000000001"/>
    <s v="Harold Dahlen"/>
    <x v="2"/>
    <n v="3"/>
    <s v="British Columbia"/>
    <s v="Oeste"/>
    <n v="499.95799999999997"/>
  </r>
  <r>
    <n v="5160"/>
    <n v="36737"/>
    <d v="2010-03-15T00:00:00"/>
    <x v="439"/>
    <x v="0"/>
    <x v="2"/>
    <n v="829"/>
    <s v="Newell 351"/>
    <s v="Bolsa"/>
    <x v="0"/>
    <x v="7"/>
    <n v="10"/>
    <n v="3.28"/>
    <n v="32.799999999999997"/>
    <n v="1.4431999999999998"/>
    <n v="14.431999999999999"/>
    <n v="4.2"/>
    <n v="18.631999999999998"/>
    <s v="Harold Dahlen"/>
    <x v="2"/>
    <n v="3"/>
    <s v="British Columbia"/>
    <s v="Oeste"/>
    <n v="14.167999999999999"/>
  </r>
  <r>
    <n v="302"/>
    <n v="2084"/>
    <d v="2010-03-16T00:00:00"/>
    <x v="436"/>
    <x v="0"/>
    <x v="0"/>
    <n v="130"/>
    <s v="Xerox 1893"/>
    <s v="Caja Chica"/>
    <x v="0"/>
    <x v="4"/>
    <n v="16"/>
    <n v="40.99"/>
    <n v="655.84"/>
    <n v="26.233600000000003"/>
    <n v="419.73760000000004"/>
    <n v="17.48"/>
    <n v="437.21760000000006"/>
    <s v="Andy Reiter"/>
    <x v="1"/>
    <n v="4"/>
    <s v="Nova Scotia"/>
    <s v="Atlantico"/>
    <n v="218.62239999999997"/>
  </r>
  <r>
    <n v="6704"/>
    <n v="47749"/>
    <d v="2010-03-16T00:00:00"/>
    <x v="439"/>
    <x v="0"/>
    <x v="1"/>
    <n v="344"/>
    <s v="Elite 5&quot; Scissors"/>
    <s v="Paquete Chico"/>
    <x v="0"/>
    <x v="16"/>
    <n v="46"/>
    <n v="8.4499999999999993"/>
    <n v="388.7"/>
    <n v="3.8024999999999993"/>
    <n v="174.91499999999996"/>
    <n v="7.77"/>
    <n v="182.68499999999997"/>
    <s v="Cari Schnelling"/>
    <x v="0"/>
    <n v="8"/>
    <s v="Territorios del Noroeste"/>
    <s v="Territorios del Noroeste"/>
    <n v="206.01500000000001"/>
  </r>
  <r>
    <n v="6206"/>
    <n v="43972"/>
    <d v="2010-03-16T00:00:00"/>
    <x v="436"/>
    <x v="0"/>
    <x v="3"/>
    <n v="307"/>
    <s v="8260"/>
    <s v="Caja Chica"/>
    <x v="2"/>
    <x v="3"/>
    <n v="12"/>
    <n v="65.989999999999995"/>
    <n v="791.87999999999988"/>
    <n v="27.715800000000002"/>
    <n v="332.58960000000002"/>
    <n v="8.99"/>
    <n v="341.57960000000003"/>
    <s v="Chris Cortes"/>
    <x v="2"/>
    <n v="10"/>
    <s v="Newfoundland"/>
    <s v="Atlantico"/>
    <n v="450.30039999999985"/>
  </r>
  <r>
    <n v="6940"/>
    <n v="49538"/>
    <d v="2010-03-17T00:00:00"/>
    <x v="441"/>
    <x v="0"/>
    <x v="3"/>
    <n v="1015"/>
    <s v="Oesteinghouse Floor Lamp with Metal Mesh Shade, Black"/>
    <s v="Barril Jumbo"/>
    <x v="1"/>
    <x v="1"/>
    <n v="29"/>
    <n v="26.38"/>
    <n v="765.02"/>
    <n v="10.0244"/>
    <n v="290.70760000000001"/>
    <n v="5.58"/>
    <n v="296.2876"/>
    <s v="Darren Budd"/>
    <x v="2"/>
    <n v="1"/>
    <s v="Ontario"/>
    <s v="Ontario"/>
    <n v="468.73239999999998"/>
  </r>
  <r>
    <n v="7437"/>
    <n v="53025"/>
    <d v="2010-03-17T00:00:00"/>
    <x v="436"/>
    <x v="0"/>
    <x v="4"/>
    <n v="440"/>
    <s v="Xerox 1920"/>
    <s v="Caja Chica"/>
    <x v="0"/>
    <x v="4"/>
    <n v="32"/>
    <n v="5.98"/>
    <n v="191.36"/>
    <n v="3.5880000000000001"/>
    <n v="114.816"/>
    <n v="7.5"/>
    <n v="122.316"/>
    <s v="Justin Hirsh"/>
    <x v="2"/>
    <n v="4"/>
    <s v="Nova Scotia"/>
    <s v="Atlantico"/>
    <n v="69.044000000000011"/>
  </r>
  <r>
    <n v="1492"/>
    <n v="10754"/>
    <d v="2010-03-17T00:00:00"/>
    <x v="443"/>
    <x v="0"/>
    <x v="3"/>
    <n v="779"/>
    <s v="Eureka Recycled Copy Papel 8 1/2&quot; x 11&quot;, Ream"/>
    <s v="Caja Chica"/>
    <x v="0"/>
    <x v="4"/>
    <n v="7"/>
    <n v="6.48"/>
    <n v="45.36"/>
    <n v="4.0824000000000007"/>
    <n v="28.576800000000006"/>
    <n v="5.94"/>
    <n v="34.516800000000003"/>
    <s v="Saphhira Shifley"/>
    <x v="1"/>
    <n v="6"/>
    <s v="Saskachewan"/>
    <s v="Pradera"/>
    <n v="10.843199999999996"/>
  </r>
  <r>
    <n v="7022"/>
    <n v="50118"/>
    <d v="2010-03-18T00:00:00"/>
    <x v="443"/>
    <x v="2"/>
    <x v="2"/>
    <n v="907"/>
    <s v="Anderson Hickey Conga Table Tops &amp; Accessories"/>
    <s v="Caja Jumbo"/>
    <x v="1"/>
    <x v="11"/>
    <n v="19"/>
    <n v="15.23"/>
    <n v="289.37"/>
    <n v="3.6551999999999998"/>
    <n v="69.448799999999991"/>
    <n v="27.75"/>
    <n v="97.198799999999991"/>
    <s v="Dianna Vittorini"/>
    <x v="1"/>
    <n v="11"/>
    <s v="Yukon"/>
    <s v="Yukon"/>
    <n v="192.1712"/>
  </r>
  <r>
    <n v="1768"/>
    <n v="12643"/>
    <d v="2010-03-19T00:00:00"/>
    <x v="441"/>
    <x v="0"/>
    <x v="3"/>
    <n v="539"/>
    <s v="White GlueTop Scratch Pads"/>
    <s v="Bolsa"/>
    <x v="0"/>
    <x v="4"/>
    <n v="22"/>
    <n v="15.04"/>
    <n v="330.88"/>
    <n v="9.1743999999999986"/>
    <n v="201.83679999999998"/>
    <n v="1.97"/>
    <n v="203.80679999999998"/>
    <s v="Ann Blume"/>
    <x v="0"/>
    <n v="2"/>
    <s v="Quebec"/>
    <s v="Quebec"/>
    <n v="127.07320000000001"/>
  </r>
  <r>
    <n v="7115"/>
    <n v="50759"/>
    <d v="2010-03-19T00:00:00"/>
    <x v="444"/>
    <x v="0"/>
    <x v="3"/>
    <n v="406"/>
    <s v="Talkabout T8367"/>
    <s v="Caja Chica"/>
    <x v="2"/>
    <x v="3"/>
    <n v="46"/>
    <n v="65.989999999999995"/>
    <n v="3035.54"/>
    <n v="29.035599999999995"/>
    <n v="1335.6375999999998"/>
    <n v="8.99"/>
    <n v="1344.6275999999998"/>
    <s v="Deborah Brumfield"/>
    <x v="1"/>
    <n v="2"/>
    <s v="Quebec"/>
    <s v="Quebec"/>
    <n v="1690.9124000000002"/>
  </r>
  <r>
    <n v="6233"/>
    <n v="44162"/>
    <d v="2010-03-19T00:00:00"/>
    <x v="440"/>
    <x v="0"/>
    <x v="0"/>
    <n v="343"/>
    <s v="Fiskars® Softgrip Scissors"/>
    <s v="Paquete Chico"/>
    <x v="0"/>
    <x v="16"/>
    <n v="46"/>
    <n v="10.98"/>
    <n v="505.08000000000004"/>
    <n v="4.7214000000000009"/>
    <n v="217.18440000000004"/>
    <n v="3.37"/>
    <n v="220.55440000000004"/>
    <s v="Julie Creighton"/>
    <x v="1"/>
    <n v="3"/>
    <s v="British Columbia"/>
    <s v="Oeste"/>
    <n v="284.5256"/>
  </r>
  <r>
    <n v="4677"/>
    <n v="33283"/>
    <d v="2010-03-20T00:00:00"/>
    <x v="440"/>
    <x v="2"/>
    <x v="1"/>
    <n v="147"/>
    <s v="BoxOffice By Design Rectangular and Half-Moon Meeting Room Mesas"/>
    <s v="Caja Jumbo"/>
    <x v="1"/>
    <x v="11"/>
    <n v="48"/>
    <n v="218.75"/>
    <n v="10500"/>
    <n v="50.312499999999993"/>
    <n v="2414.9999999999995"/>
    <n v="69.64"/>
    <n v="2484.6399999999994"/>
    <s v="Frank Hawley"/>
    <x v="3"/>
    <n v="5"/>
    <s v="Alberta"/>
    <s v="Oeste"/>
    <n v="8015.3600000000006"/>
  </r>
  <r>
    <n v="1149"/>
    <n v="8387"/>
    <d v="2010-03-20T00:00:00"/>
    <x v="441"/>
    <x v="0"/>
    <x v="2"/>
    <n v="930"/>
    <s v="GBC Wire Binding Strips"/>
    <s v="Caja Chica"/>
    <x v="0"/>
    <x v="6"/>
    <n v="35"/>
    <n v="31.74"/>
    <n v="1110.8999999999999"/>
    <n v="19.996199999999998"/>
    <n v="699.86699999999996"/>
    <n v="12.62"/>
    <n v="712.48699999999997"/>
    <s v="Tamara Manning"/>
    <x v="1"/>
    <n v="5"/>
    <s v="Alberta"/>
    <s v="Oeste"/>
    <n v="398.4129999999999"/>
  </r>
  <r>
    <n v="4589"/>
    <n v="32641"/>
    <d v="2010-03-21T00:00:00"/>
    <x v="445"/>
    <x v="0"/>
    <x v="0"/>
    <n v="183"/>
    <s v="GBC Standard Plastic Binding Systems Combs"/>
    <s v="Caja Chica"/>
    <x v="0"/>
    <x v="6"/>
    <n v="18"/>
    <n v="8.85"/>
    <n v="159.29999999999998"/>
    <n v="5.6639999999999997"/>
    <n v="101.952"/>
    <n v="5.6"/>
    <n v="107.55199999999999"/>
    <s v="Fred Harton"/>
    <x v="3"/>
    <n v="3"/>
    <s v="British Columbia"/>
    <s v="Oeste"/>
    <n v="51.74799999999999"/>
  </r>
  <r>
    <n v="4256"/>
    <n v="30308"/>
    <d v="2010-03-21T00:00:00"/>
    <x v="445"/>
    <x v="0"/>
    <x v="1"/>
    <n v="656"/>
    <s v="Wilson Jones Easy FBajo II™ Sheet Lifters"/>
    <s v="Caja Chica"/>
    <x v="0"/>
    <x v="6"/>
    <n v="15"/>
    <n v="1.8"/>
    <n v="27"/>
    <n v="1.1340000000000001"/>
    <n v="17.010000000000002"/>
    <n v="4.79"/>
    <n v="21.8"/>
    <s v="George Bell"/>
    <x v="1"/>
    <n v="1"/>
    <s v="Ontario"/>
    <s v="Ontario"/>
    <n v="5.1999999999999993"/>
  </r>
  <r>
    <n v="2186"/>
    <n v="15744"/>
    <d v="2010-03-21T00:00:00"/>
    <x v="445"/>
    <x v="0"/>
    <x v="4"/>
    <n v="821"/>
    <s v="Eaton Premium Continuous-Feed Papel, 25% Cotton, Letter Size, White, 1000 Shts/Box"/>
    <s v="Caja Chica"/>
    <x v="0"/>
    <x v="4"/>
    <n v="16"/>
    <n v="55.48"/>
    <n v="887.68"/>
    <n v="34.952399999999997"/>
    <n v="559.23839999999996"/>
    <n v="6.79"/>
    <n v="566.02839999999992"/>
    <s v="Jas O'Carroll"/>
    <x v="1"/>
    <n v="1"/>
    <s v="Ontario"/>
    <s v="Ontario"/>
    <n v="321.65160000000003"/>
  </r>
  <r>
    <n v="4268"/>
    <n v="30374"/>
    <d v="2010-03-21T00:00:00"/>
    <x v="445"/>
    <x v="0"/>
    <x v="4"/>
    <n v="326"/>
    <s v="Belkin 8 Outlet SurgeMaster II Gold Surge Protector"/>
    <s v="Caja Chica"/>
    <x v="0"/>
    <x v="5"/>
    <n v="12"/>
    <n v="59.98"/>
    <n v="719.76"/>
    <n v="25.791400000000003"/>
    <n v="309.49680000000001"/>
    <n v="3.99"/>
    <n v="313.48680000000002"/>
    <s v="Michelle Moray"/>
    <x v="1"/>
    <n v="6"/>
    <s v="Saskachewan"/>
    <s v="Pradera"/>
    <n v="406.27319999999997"/>
  </r>
  <r>
    <n v="4269"/>
    <n v="30374"/>
    <d v="2010-03-21T00:00:00"/>
    <x v="445"/>
    <x v="0"/>
    <x v="4"/>
    <n v="398"/>
    <s v="Memorex 4.7GB DVD+RW, 3/Pack"/>
    <s v="Paquete Chico"/>
    <x v="2"/>
    <x v="8"/>
    <n v="42"/>
    <n v="28.48"/>
    <n v="1196.1600000000001"/>
    <n v="17.088000000000001"/>
    <n v="717.69600000000003"/>
    <n v="1.99"/>
    <n v="719.68600000000004"/>
    <s v="Michelle Moray"/>
    <x v="1"/>
    <n v="6"/>
    <s v="Saskachewan"/>
    <s v="Pradera"/>
    <n v="476.47400000000005"/>
  </r>
  <r>
    <n v="6253"/>
    <n v="44290"/>
    <d v="2010-03-21T00:00:00"/>
    <x v="446"/>
    <x v="0"/>
    <x v="1"/>
    <n v="596"/>
    <s v="Executive Impressions 8-1/2&quot; Career Panel/Partition Cubicle Clock"/>
    <s v="Paquete Chico"/>
    <x v="1"/>
    <x v="1"/>
    <n v="49"/>
    <n v="10.4"/>
    <n v="509.6"/>
    <n v="5.0960000000000001"/>
    <n v="249.70400000000001"/>
    <n v="5.4"/>
    <n v="255.10400000000001"/>
    <s v="Peter Fuller"/>
    <x v="1"/>
    <n v="6"/>
    <s v="Saskachewan"/>
    <s v="Pradera"/>
    <n v="254.49600000000001"/>
  </r>
  <r>
    <n v="6254"/>
    <n v="44290"/>
    <d v="2010-03-21T00:00:00"/>
    <x v="446"/>
    <x v="0"/>
    <x v="1"/>
    <n v="724"/>
    <s v="Southworth 25% Cotton Linen-Finish Papel &amp; Sobres"/>
    <s v="Caja Chica"/>
    <x v="0"/>
    <x v="4"/>
    <n v="28"/>
    <n v="9.06"/>
    <n v="253.68"/>
    <n v="5.4359999999999999"/>
    <n v="152.208"/>
    <n v="9.86"/>
    <n v="162.06799999999998"/>
    <s v="Peter Fuller"/>
    <x v="1"/>
    <n v="6"/>
    <s v="Saskachewan"/>
    <s v="Pradera"/>
    <n v="91.612000000000023"/>
  </r>
  <r>
    <n v="6255"/>
    <n v="44290"/>
    <d v="2010-03-21T00:00:00"/>
    <x v="446"/>
    <x v="0"/>
    <x v="1"/>
    <n v="991"/>
    <s v="Xerox 229"/>
    <s v="Caja Chica"/>
    <x v="0"/>
    <x v="4"/>
    <n v="41"/>
    <n v="6.48"/>
    <n v="265.68"/>
    <n v="4.0824000000000007"/>
    <n v="167.37840000000003"/>
    <n v="5.87"/>
    <n v="173.24840000000003"/>
    <s v="Peter Fuller"/>
    <x v="1"/>
    <n v="6"/>
    <s v="Saskachewan"/>
    <s v="Pradera"/>
    <n v="92.431599999999975"/>
  </r>
  <r>
    <n v="4181"/>
    <n v="29671"/>
    <d v="2010-03-22T00:00:00"/>
    <x v="446"/>
    <x v="0"/>
    <x v="4"/>
    <n v="1003"/>
    <s v="Hunt Boston® Vacuum Mount KS Pencil Sharpener"/>
    <s v="Caja Chica"/>
    <x v="0"/>
    <x v="7"/>
    <n v="43"/>
    <n v="34.99"/>
    <n v="1504.5700000000002"/>
    <n v="14.345900000000002"/>
    <n v="616.8737000000001"/>
    <n v="7.73"/>
    <n v="624.60370000000012"/>
    <s v="Duane Huffman"/>
    <x v="2"/>
    <n v="1"/>
    <s v="Ontario"/>
    <s v="Ontario"/>
    <n v="879.96630000000005"/>
  </r>
  <r>
    <n v="7442"/>
    <n v="53060"/>
    <d v="2010-03-22T00:00:00"/>
    <x v="444"/>
    <x v="0"/>
    <x v="4"/>
    <n v="125"/>
    <s v="FelBajoes Basic 104-Key Keyboard, Platinum"/>
    <s v="Caja Chica"/>
    <x v="2"/>
    <x v="8"/>
    <n v="36"/>
    <n v="20.95"/>
    <n v="754.19999999999993"/>
    <n v="8.3800000000000008"/>
    <n v="301.68"/>
    <n v="5.99"/>
    <n v="307.67"/>
    <s v="Eric Barreto"/>
    <x v="2"/>
    <n v="3"/>
    <s v="British Columbia"/>
    <s v="Oeste"/>
    <n v="446.52999999999992"/>
  </r>
  <r>
    <n v="7443"/>
    <n v="53060"/>
    <d v="2010-03-22T00:00:00"/>
    <x v="444"/>
    <x v="0"/>
    <x v="4"/>
    <n v="1040"/>
    <s v="Black Print Carbonless Snap-Off® Rapid Letter, 8 1/2&quot; x 7&quot;"/>
    <s v="Bolsa"/>
    <x v="0"/>
    <x v="4"/>
    <n v="4"/>
    <n v="9.11"/>
    <n v="36.44"/>
    <n v="5.4659999999999993"/>
    <n v="21.863999999999997"/>
    <n v="2.15"/>
    <n v="24.013999999999996"/>
    <s v="Eric Barreto"/>
    <x v="2"/>
    <n v="3"/>
    <s v="British Columbia"/>
    <s v="Oeste"/>
    <n v="12.426000000000002"/>
  </r>
  <r>
    <n v="593"/>
    <n v="4037"/>
    <d v="2010-03-23T00:00:00"/>
    <x v="444"/>
    <x v="0"/>
    <x v="0"/>
    <n v="60"/>
    <s v="Xerox 213"/>
    <s v="Caja Chica"/>
    <x v="0"/>
    <x v="4"/>
    <n v="27"/>
    <n v="6.48"/>
    <n v="174.96"/>
    <n v="4.0824000000000007"/>
    <n v="110.22480000000002"/>
    <n v="7.86"/>
    <n v="118.08480000000002"/>
    <s v="Bruce Stewart"/>
    <x v="1"/>
    <n v="9"/>
    <s v="Manitoba"/>
    <s v="Pradera"/>
    <n v="56.875199999999992"/>
  </r>
  <r>
    <n v="5187"/>
    <n v="36866"/>
    <d v="2010-03-24T00:00:00"/>
    <x v="447"/>
    <x v="0"/>
    <x v="3"/>
    <n v="527"/>
    <s v="24 Capacity Maxi Data Binder Racks, Pearl"/>
    <s v="Caja Chica"/>
    <x v="0"/>
    <x v="0"/>
    <n v="32"/>
    <n v="210.55"/>
    <n v="6737.6"/>
    <n v="84.220000000000013"/>
    <n v="2695.0400000000004"/>
    <n v="9.99"/>
    <n v="2705.03"/>
    <s v="Brian Stugart"/>
    <x v="2"/>
    <n v="1"/>
    <s v="Ontario"/>
    <s v="Ontario"/>
    <n v="4032.57"/>
  </r>
  <r>
    <n v="7312"/>
    <n v="52135"/>
    <d v="2010-03-24T00:00:00"/>
    <x v="447"/>
    <x v="0"/>
    <x v="3"/>
    <n v="192"/>
    <s v="U.S. Robotics 56K Internet Call Modem"/>
    <s v="Caja Chica"/>
    <x v="2"/>
    <x v="8"/>
    <n v="38"/>
    <n v="99.99"/>
    <n v="3799.62"/>
    <n v="49.994999999999997"/>
    <n v="1899.81"/>
    <n v="19.989999999999998"/>
    <n v="1919.8"/>
    <s v="Jeremy Ellison"/>
    <x v="0"/>
    <n v="1"/>
    <s v="Ontario"/>
    <s v="Ontario"/>
    <n v="1879.82"/>
  </r>
  <r>
    <n v="756"/>
    <n v="5414"/>
    <d v="2010-03-24T00:00:00"/>
    <x v="448"/>
    <x v="1"/>
    <x v="2"/>
    <n v="562"/>
    <s v="Acco Perma® 3000 Stacking Storage Drawers"/>
    <s v="Caja Chica"/>
    <x v="0"/>
    <x v="0"/>
    <n v="14"/>
    <n v="20.98"/>
    <n v="293.72000000000003"/>
    <n v="7.1331999999999995"/>
    <n v="99.864799999999988"/>
    <n v="5.42"/>
    <n v="105.28479999999999"/>
    <s v="Michelle Tran"/>
    <x v="1"/>
    <n v="2"/>
    <s v="Quebec"/>
    <s v="Quebec"/>
    <n v="188.43520000000004"/>
  </r>
  <r>
    <n v="809"/>
    <n v="5830"/>
    <d v="2010-03-24T00:00:00"/>
    <x v="448"/>
    <x v="0"/>
    <x v="1"/>
    <n v="196"/>
    <s v="Dana Halogen Swing-Arm Architect Lamp"/>
    <s v="Caja Grande"/>
    <x v="1"/>
    <x v="1"/>
    <n v="49"/>
    <n v="40.97"/>
    <n v="2007.53"/>
    <n v="17.617100000000001"/>
    <n v="863.23790000000008"/>
    <n v="14.45"/>
    <n v="877.68790000000013"/>
    <s v="Shirley Jackson"/>
    <x v="1"/>
    <n v="4"/>
    <s v="Nova Scotia"/>
    <s v="Atlantico"/>
    <n v="1129.8420999999998"/>
  </r>
  <r>
    <n v="6293"/>
    <n v="44546"/>
    <d v="2010-03-24T00:00:00"/>
    <x v="448"/>
    <x v="0"/>
    <x v="4"/>
    <n v="830"/>
    <s v="OIC Colored Binder Clips, Assorted Sizes"/>
    <s v="Bolsa"/>
    <x v="0"/>
    <x v="12"/>
    <n v="15"/>
    <n v="3.58"/>
    <n v="53.7"/>
    <n v="2.2911999999999999"/>
    <n v="34.367999999999995"/>
    <n v="1.63"/>
    <n v="35.997999999999998"/>
    <s v="Vivek Sundaresam"/>
    <x v="3"/>
    <n v="2"/>
    <s v="Quebec"/>
    <s v="Quebec"/>
    <n v="17.702000000000005"/>
  </r>
  <r>
    <n v="2478"/>
    <n v="18017"/>
    <d v="2010-03-25T00:00:00"/>
    <x v="449"/>
    <x v="2"/>
    <x v="4"/>
    <n v="303"/>
    <s v="Hon 94000 Series Round Mesas"/>
    <s v="Caja Jumbo"/>
    <x v="1"/>
    <x v="11"/>
    <n v="22"/>
    <n v="296.18"/>
    <n v="6515.96"/>
    <n v="71.083200000000005"/>
    <n v="1563.8304000000001"/>
    <n v="54.12"/>
    <n v="1617.9503999999999"/>
    <s v="Benjamin Venier"/>
    <x v="0"/>
    <n v="2"/>
    <s v="Quebec"/>
    <s v="Quebec"/>
    <n v="4898.0096000000003"/>
  </r>
  <r>
    <n v="2746"/>
    <n v="19815"/>
    <d v="2010-03-25T00:00:00"/>
    <x v="450"/>
    <x v="0"/>
    <x v="2"/>
    <n v="233"/>
    <s v="Xerox 1897"/>
    <s v="Caja Chica"/>
    <x v="0"/>
    <x v="4"/>
    <n v="33"/>
    <n v="4.9800000000000004"/>
    <n v="164.34"/>
    <n v="3.1872000000000003"/>
    <n v="105.17760000000001"/>
    <n v="6.07"/>
    <n v="111.24760000000001"/>
    <s v="Karen Carlisle"/>
    <x v="3"/>
    <n v="11"/>
    <s v="Yukon"/>
    <s v="Yukon"/>
    <n v="53.092399999999998"/>
  </r>
  <r>
    <n v="4980"/>
    <n v="35430"/>
    <d v="2010-03-25T00:00:00"/>
    <x v="451"/>
    <x v="0"/>
    <x v="3"/>
    <n v="426"/>
    <s v="Rubbermaid ClusterMat Chairmats, Mat Size- 66&quot; x 60&quot;, Lip 20&quot; x 11&quot; -90 Degree Angle"/>
    <s v="Medio Box"/>
    <x v="1"/>
    <x v="1"/>
    <n v="16"/>
    <n v="110.98"/>
    <n v="1775.68"/>
    <n v="34.403800000000004"/>
    <n v="550.46080000000006"/>
    <n v="13.99"/>
    <n v="564.45080000000007"/>
    <s v="Liz Willingham"/>
    <x v="3"/>
    <n v="1"/>
    <s v="Ontario"/>
    <s v="Ontario"/>
    <n v="1211.2292"/>
  </r>
  <r>
    <n v="4981"/>
    <n v="35430"/>
    <d v="2010-03-25T00:00:00"/>
    <x v="452"/>
    <x v="0"/>
    <x v="3"/>
    <n v="26"/>
    <s v="SANFORD Liquid Accent™ Tank-Style Altolighters"/>
    <s v="Bolsa"/>
    <x v="0"/>
    <x v="7"/>
    <n v="48"/>
    <n v="2.84"/>
    <n v="136.32"/>
    <n v="1.3063999999999998"/>
    <n v="62.707199999999986"/>
    <n v="0.93"/>
    <n v="63.637199999999986"/>
    <s v="Liz Willingham"/>
    <x v="3"/>
    <n v="1"/>
    <s v="Ontario"/>
    <s v="Ontario"/>
    <n v="72.682800000000015"/>
  </r>
  <r>
    <n v="4982"/>
    <n v="35430"/>
    <d v="2010-03-25T00:00:00"/>
    <x v="449"/>
    <x v="0"/>
    <x v="3"/>
    <n v="903"/>
    <s v="5180"/>
    <s v="Caja Chica"/>
    <x v="2"/>
    <x v="3"/>
    <n v="31"/>
    <n v="65.989999999999995"/>
    <n v="2045.6899999999998"/>
    <n v="29.035599999999995"/>
    <n v="900.1035999999998"/>
    <n v="8.99"/>
    <n v="909.09359999999981"/>
    <s v="Liz Willingham"/>
    <x v="3"/>
    <n v="1"/>
    <s v="Ontario"/>
    <s v="Ontario"/>
    <n v="1136.5963999999999"/>
  </r>
  <r>
    <n v="6013"/>
    <n v="42597"/>
    <d v="2010-03-25T00:00:00"/>
    <x v="449"/>
    <x v="0"/>
    <x v="1"/>
    <n v="820"/>
    <s v="DS/HD IBM Formatted Diskettes, 10/Pack - Staples"/>
    <s v="Paquete Chico"/>
    <x v="2"/>
    <x v="8"/>
    <n v="5"/>
    <n v="4.9800000000000004"/>
    <n v="24.900000000000002"/>
    <n v="1.7928000000000002"/>
    <n v="8.9640000000000004"/>
    <n v="4.32"/>
    <n v="13.284000000000001"/>
    <s v="Paul Prost"/>
    <x v="1"/>
    <n v="1"/>
    <s v="Ontario"/>
    <s v="Ontario"/>
    <n v="11.616000000000001"/>
  </r>
  <r>
    <n v="992"/>
    <n v="7169"/>
    <d v="2010-03-26T00:00:00"/>
    <x v="450"/>
    <x v="0"/>
    <x v="1"/>
    <n v="699"/>
    <s v="Career Cubicle Clock, 8 1/4&quot;, Black"/>
    <s v="Caja Chica"/>
    <x v="1"/>
    <x v="1"/>
    <n v="22"/>
    <n v="20.28"/>
    <n v="446.16"/>
    <n v="10.748400000000002"/>
    <n v="236.46480000000005"/>
    <n v="14.39"/>
    <n v="250.85480000000007"/>
    <s v="Lela Donovan"/>
    <x v="1"/>
    <n v="3"/>
    <s v="British Columbia"/>
    <s v="Oeste"/>
    <n v="195.30519999999996"/>
  </r>
  <r>
    <n v="993"/>
    <n v="7169"/>
    <d v="2010-03-26T00:00:00"/>
    <x v="450"/>
    <x v="0"/>
    <x v="1"/>
    <n v="700"/>
    <s v="V8162"/>
    <s v="Caja Chica"/>
    <x v="2"/>
    <x v="3"/>
    <n v="30"/>
    <n v="65.989999999999995"/>
    <n v="1979.6999999999998"/>
    <n v="29.035599999999995"/>
    <n v="871.06799999999987"/>
    <n v="2.79"/>
    <n v="873.85799999999983"/>
    <s v="Lela Donovan"/>
    <x v="1"/>
    <n v="3"/>
    <s v="British Columbia"/>
    <s v="Oeste"/>
    <n v="1105.8420000000001"/>
  </r>
  <r>
    <n v="3909"/>
    <n v="27875"/>
    <d v="2010-03-26T00:00:00"/>
    <x v="453"/>
    <x v="0"/>
    <x v="3"/>
    <n v="502"/>
    <s v="Hoover® Commercial Lightweight Upright Vacuum"/>
    <s v="Caja Grande"/>
    <x v="0"/>
    <x v="5"/>
    <n v="5"/>
    <n v="3.48"/>
    <n v="17.399999999999999"/>
    <n v="1.4268000000000001"/>
    <n v="7.1340000000000003"/>
    <n v="49"/>
    <n v="56.134"/>
    <s v="Muhammed Yedwab"/>
    <x v="2"/>
    <n v="7"/>
    <s v="New Brunswick"/>
    <s v="Atlantico"/>
    <n v="-38.734000000000002"/>
  </r>
  <r>
    <n v="8203"/>
    <n v="58657"/>
    <d v="2010-03-27T00:00:00"/>
    <x v="452"/>
    <x v="0"/>
    <x v="4"/>
    <n v="48"/>
    <s v="Memorex 4.7GB DVD-RAM, 3/Pack"/>
    <s v="Paquete Chico"/>
    <x v="2"/>
    <x v="8"/>
    <n v="43"/>
    <n v="31.78"/>
    <n v="1366.54"/>
    <n v="18.432400000000001"/>
    <n v="792.59320000000002"/>
    <n v="1.99"/>
    <n v="794.58320000000003"/>
    <s v="Kelly Williams"/>
    <x v="1"/>
    <n v="5"/>
    <s v="Alberta"/>
    <s v="Oeste"/>
    <n v="571.95679999999993"/>
  </r>
  <r>
    <n v="5337"/>
    <n v="37923"/>
    <d v="2010-03-27T00:00:00"/>
    <x v="450"/>
    <x v="0"/>
    <x v="2"/>
    <n v="184"/>
    <s v="Xerox 1930"/>
    <s v="Caja Chica"/>
    <x v="0"/>
    <x v="4"/>
    <n v="29"/>
    <n v="6.48"/>
    <n v="187.92000000000002"/>
    <n v="4.1472000000000007"/>
    <n v="120.26880000000001"/>
    <n v="6.81"/>
    <n v="127.07880000000002"/>
    <s v="Paul Stevenson"/>
    <x v="1"/>
    <n v="6"/>
    <s v="Saskachewan"/>
    <s v="Pradera"/>
    <n v="60.841200000000001"/>
  </r>
  <r>
    <n v="1511"/>
    <n v="10919"/>
    <d v="2010-03-27T00:00:00"/>
    <x v="449"/>
    <x v="0"/>
    <x v="0"/>
    <n v="295"/>
    <s v="Tennsco Industrial Shelving"/>
    <s v="Caja Grande"/>
    <x v="0"/>
    <x v="0"/>
    <n v="42"/>
    <n v="48.91"/>
    <n v="2054.2199999999998"/>
    <n v="8.314700000000002"/>
    <n v="349.21740000000011"/>
    <n v="35"/>
    <n v="384.21740000000011"/>
    <s v="Ross DeVincentis"/>
    <x v="1"/>
    <n v="2"/>
    <s v="Quebec"/>
    <s v="Quebec"/>
    <n v="1670.0025999999998"/>
  </r>
  <r>
    <n v="3068"/>
    <n v="21988"/>
    <d v="2010-03-28T00:00:00"/>
    <x v="454"/>
    <x v="2"/>
    <x v="1"/>
    <n v="898"/>
    <s v="Sanyo Counter Height Refrigerator with Crisper, 3.6 Cubic Foot, Stainless Steel/Black"/>
    <s v="Barril Jumbo"/>
    <x v="0"/>
    <x v="5"/>
    <n v="4"/>
    <n v="328.14"/>
    <n v="1312.56"/>
    <n v="141.1002"/>
    <n v="564.4008"/>
    <n v="91.05"/>
    <n v="655.45079999999996"/>
    <s v="Jeremy Pistek"/>
    <x v="1"/>
    <n v="11"/>
    <s v="Yukon"/>
    <s v="Yukon"/>
    <n v="657.10919999999999"/>
  </r>
  <r>
    <n v="716"/>
    <n v="5094"/>
    <d v="2010-03-28T00:00:00"/>
    <x v="454"/>
    <x v="0"/>
    <x v="2"/>
    <n v="1214"/>
    <s v="Sanford Prismacolor® Professional Thick Lead Art Pencils, 36-Color Set"/>
    <s v="Bolsa"/>
    <x v="0"/>
    <x v="7"/>
    <n v="2"/>
    <n v="37.44"/>
    <n v="74.88"/>
    <n v="20.217600000000001"/>
    <n v="40.435200000000002"/>
    <n v="4.2699999999999996"/>
    <n v="44.705200000000005"/>
    <s v="Mark Haberlin"/>
    <x v="0"/>
    <n v="11"/>
    <s v="Yukon"/>
    <s v="Yukon"/>
    <n v="30.174799999999991"/>
  </r>
  <r>
    <n v="843"/>
    <n v="6050"/>
    <d v="2010-03-28T00:00:00"/>
    <x v="455"/>
    <x v="2"/>
    <x v="3"/>
    <n v="198"/>
    <s v="Lexmark Z25 Color Inkjet Printer"/>
    <s v="Barril Jumbo"/>
    <x v="2"/>
    <x v="9"/>
    <n v="3"/>
    <n v="80.97"/>
    <n v="242.91"/>
    <n v="51.011099999999999"/>
    <n v="153.0333"/>
    <n v="33.6"/>
    <n v="186.63329999999999"/>
    <s v="Phillip Flathmann"/>
    <x v="0"/>
    <n v="2"/>
    <s v="Quebec"/>
    <s v="Quebec"/>
    <n v="56.276700000000005"/>
  </r>
  <r>
    <n v="844"/>
    <n v="6050"/>
    <d v="2010-03-28T00:00:00"/>
    <x v="456"/>
    <x v="0"/>
    <x v="3"/>
    <n v="730"/>
    <s v="Hon 2111 Invitation™ Series Corner Table"/>
    <s v="Caja Grande"/>
    <x v="1"/>
    <x v="11"/>
    <n v="47"/>
    <n v="209.37"/>
    <n v="9840.39"/>
    <n v="43.967699999999994"/>
    <n v="2066.4818999999998"/>
    <n v="69"/>
    <n v="2135.4818999999998"/>
    <s v="Phillip Flathmann"/>
    <x v="0"/>
    <n v="2"/>
    <s v="Quebec"/>
    <s v="Quebec"/>
    <n v="7704.9080999999996"/>
  </r>
  <r>
    <n v="4977"/>
    <n v="35425"/>
    <d v="2010-03-28T00:00:00"/>
    <x v="454"/>
    <x v="0"/>
    <x v="2"/>
    <n v="340"/>
    <s v="Avery Poly Binder Pockets"/>
    <s v="Caja Chica"/>
    <x v="0"/>
    <x v="6"/>
    <n v="25"/>
    <n v="3.58"/>
    <n v="89.5"/>
    <n v="2.2553999999999998"/>
    <n v="56.384999999999998"/>
    <n v="5.47"/>
    <n v="61.854999999999997"/>
    <s v="Tracy Blumstein"/>
    <x v="3"/>
    <n v="6"/>
    <s v="Saskachewan"/>
    <s v="Pradera"/>
    <n v="27.645000000000003"/>
  </r>
  <r>
    <n v="4978"/>
    <n v="35425"/>
    <d v="2010-03-28T00:00:00"/>
    <x v="454"/>
    <x v="0"/>
    <x v="2"/>
    <n v="262"/>
    <s v="Assorted Color Push Pins"/>
    <s v="Bolsa"/>
    <x v="0"/>
    <x v="12"/>
    <n v="45"/>
    <n v="1.81"/>
    <n v="81.45"/>
    <n v="0.86880000000000002"/>
    <n v="39.096000000000004"/>
    <n v="0.75"/>
    <n v="39.846000000000004"/>
    <s v="Tracy Blumstein"/>
    <x v="3"/>
    <n v="6"/>
    <s v="Saskachewan"/>
    <s v="Pradera"/>
    <n v="41.603999999999999"/>
  </r>
  <r>
    <n v="5944"/>
    <n v="42209"/>
    <d v="2010-03-29T00:00:00"/>
    <x v="452"/>
    <x v="0"/>
    <x v="0"/>
    <n v="317"/>
    <s v="FelBajoes Command Center 5-outlet power strip"/>
    <s v="Caja Chica"/>
    <x v="0"/>
    <x v="5"/>
    <n v="5"/>
    <n v="67.84"/>
    <n v="339.20000000000005"/>
    <n v="28.492800000000003"/>
    <n v="142.464"/>
    <n v="0.99"/>
    <n v="143.45400000000001"/>
    <s v="Alan Barnes"/>
    <x v="1"/>
    <n v="8"/>
    <s v="Territorios del Noroeste"/>
    <s v="Territorios del Noroeste"/>
    <n v="195.74600000000004"/>
  </r>
  <r>
    <n v="5945"/>
    <n v="42209"/>
    <d v="2010-03-29T00:00:00"/>
    <x v="451"/>
    <x v="0"/>
    <x v="0"/>
    <n v="68"/>
    <s v="SAFCO Arco Folding Chair"/>
    <s v="Caja Grande"/>
    <x v="1"/>
    <x v="2"/>
    <n v="31"/>
    <n v="276.2"/>
    <n v="8562.1999999999989"/>
    <n v="193.33999999999997"/>
    <n v="5993.5399999999991"/>
    <n v="24.49"/>
    <n v="6018.0299999999988"/>
    <s v="Alan Barnes"/>
    <x v="1"/>
    <n v="8"/>
    <s v="Territorios del Noroeste"/>
    <s v="Territorios del Noroeste"/>
    <n v="2544.17"/>
  </r>
  <r>
    <n v="5748"/>
    <n v="40832"/>
    <d v="2010-03-29T00:00:00"/>
    <x v="454"/>
    <x v="0"/>
    <x v="0"/>
    <n v="305"/>
    <s v="DAX Contemporary Wood Frame with Silver Metal Mat, Desktop, 11 x 14 Size"/>
    <s v="Paquete Chico"/>
    <x v="1"/>
    <x v="1"/>
    <n v="22"/>
    <n v="20.239999999999998"/>
    <n v="445.28"/>
    <n v="10.3224"/>
    <n v="227.09280000000001"/>
    <n v="6.67"/>
    <n v="233.7628"/>
    <s v="Erin Mull"/>
    <x v="0"/>
    <n v="7"/>
    <s v="New Brunswick"/>
    <s v="Atlantico"/>
    <n v="211.51719999999997"/>
  </r>
  <r>
    <n v="7232"/>
    <n v="51558"/>
    <d v="2010-03-29T00:00:00"/>
    <x v="452"/>
    <x v="0"/>
    <x v="2"/>
    <n v="529"/>
    <s v="Xerox 1898"/>
    <s v="Caja Chica"/>
    <x v="0"/>
    <x v="4"/>
    <n v="34"/>
    <n v="6.68"/>
    <n v="227.12"/>
    <n v="4.2084000000000001"/>
    <n v="143.0856"/>
    <n v="6.92"/>
    <n v="150.00559999999999"/>
    <s v="Greg Guthrie"/>
    <x v="1"/>
    <n v="9"/>
    <s v="Manitoba"/>
    <s v="Pradera"/>
    <n v="77.114400000000018"/>
  </r>
  <r>
    <n v="7233"/>
    <n v="51558"/>
    <d v="2010-03-29T00:00:00"/>
    <x v="452"/>
    <x v="2"/>
    <x v="2"/>
    <n v="530"/>
    <s v="Barricks Non-Folding Utility Table with Steel Legs, Laminate Tops"/>
    <s v="Barril Jumbo"/>
    <x v="1"/>
    <x v="11"/>
    <n v="47"/>
    <n v="85.29"/>
    <n v="4008.63"/>
    <n v="37.5276"/>
    <n v="1763.7972"/>
    <n v="60"/>
    <n v="1823.7972"/>
    <s v="Greg Guthrie"/>
    <x v="1"/>
    <n v="9"/>
    <s v="Manitoba"/>
    <s v="Pradera"/>
    <n v="2184.8328000000001"/>
  </r>
  <r>
    <n v="4776"/>
    <n v="33921"/>
    <d v="2010-03-30T00:00:00"/>
    <x v="457"/>
    <x v="2"/>
    <x v="3"/>
    <n v="309"/>
    <s v="Global Deluxe Stacking Chair, Gray"/>
    <s v="Barril Jumbo"/>
    <x v="1"/>
    <x v="2"/>
    <n v="35"/>
    <n v="50.98"/>
    <n v="1784.3"/>
    <n v="22.431199999999997"/>
    <n v="785.09199999999987"/>
    <n v="14.19"/>
    <n v="799.28199999999993"/>
    <s v="Daniel Lacy"/>
    <x v="0"/>
    <n v="2"/>
    <s v="Quebec"/>
    <s v="Quebec"/>
    <n v="985.01800000000003"/>
  </r>
  <r>
    <n v="680"/>
    <n v="4743"/>
    <d v="2010-03-30T00:00:00"/>
    <x v="458"/>
    <x v="0"/>
    <x v="3"/>
    <n v="951"/>
    <s v="Mead 1st Gear 2&quot; Zipper Binder, Asst. Colors"/>
    <s v="Caja Chica"/>
    <x v="0"/>
    <x v="6"/>
    <n v="29"/>
    <n v="12.97"/>
    <n v="376.13"/>
    <n v="8.4305000000000003"/>
    <n v="244.4845"/>
    <n v="1.49"/>
    <n v="245.97450000000001"/>
    <s v="Gary Zandusky"/>
    <x v="3"/>
    <n v="1"/>
    <s v="Ontario"/>
    <s v="Ontario"/>
    <n v="130.15549999999999"/>
  </r>
  <r>
    <n v="681"/>
    <n v="4743"/>
    <d v="2010-03-30T00:00:00"/>
    <x v="459"/>
    <x v="0"/>
    <x v="3"/>
    <n v="805"/>
    <s v="Iris® 3-Drawer Stacking Bin, Black"/>
    <s v="Caja Chica"/>
    <x v="0"/>
    <x v="0"/>
    <n v="32"/>
    <n v="20.89"/>
    <n v="668.48"/>
    <n v="3.5513000000000008"/>
    <n v="113.64160000000003"/>
    <n v="11.52"/>
    <n v="125.16160000000002"/>
    <s v="Gary Zandusky"/>
    <x v="3"/>
    <n v="1"/>
    <s v="Ontario"/>
    <s v="Ontario"/>
    <n v="543.3184"/>
  </r>
  <r>
    <n v="5445"/>
    <n v="38659"/>
    <d v="2010-03-30T00:00:00"/>
    <x v="458"/>
    <x v="0"/>
    <x v="3"/>
    <n v="435"/>
    <s v="Micro Innovations Micro Digital Wireless Keyboard and Mouse, Gray"/>
    <s v="Caja Chica"/>
    <x v="2"/>
    <x v="8"/>
    <n v="48"/>
    <n v="83.1"/>
    <n v="3988.7999999999997"/>
    <n v="45.704999999999998"/>
    <n v="2193.84"/>
    <n v="6.13"/>
    <n v="2199.9700000000003"/>
    <s v="Jonathan Doherty"/>
    <x v="1"/>
    <n v="6"/>
    <s v="Saskachewan"/>
    <s v="Pradera"/>
    <n v="1788.8299999999995"/>
  </r>
  <r>
    <n v="5446"/>
    <n v="38659"/>
    <d v="2010-03-30T00:00:00"/>
    <x v="459"/>
    <x v="2"/>
    <x v="3"/>
    <n v="310"/>
    <s v="Bevis 36 x 72 Conference Mesas"/>
    <s v="Caja Jumbo"/>
    <x v="1"/>
    <x v="11"/>
    <n v="32"/>
    <n v="124.49"/>
    <n v="3983.68"/>
    <n v="46.061299999999996"/>
    <n v="1473.9615999999999"/>
    <n v="51.94"/>
    <n v="1525.9015999999999"/>
    <s v="Jonathan Doherty"/>
    <x v="1"/>
    <n v="6"/>
    <s v="Saskachewan"/>
    <s v="Pradera"/>
    <n v="2457.7784000000001"/>
  </r>
  <r>
    <n v="2657"/>
    <n v="19206"/>
    <d v="2010-03-30T00:00:00"/>
    <x v="458"/>
    <x v="0"/>
    <x v="3"/>
    <n v="583"/>
    <s v="Economy Binders"/>
    <s v="Caja Chica"/>
    <x v="0"/>
    <x v="6"/>
    <n v="40"/>
    <n v="2.08"/>
    <n v="83.2"/>
    <n v="1.3312000000000002"/>
    <n v="53.248000000000005"/>
    <n v="1.49"/>
    <n v="54.738000000000007"/>
    <s v="Michelle Moray"/>
    <x v="1"/>
    <n v="6"/>
    <s v="Saskachewan"/>
    <s v="Pradera"/>
    <n v="28.461999999999996"/>
  </r>
  <r>
    <n v="2658"/>
    <n v="19206"/>
    <d v="2010-03-30T00:00:00"/>
    <x v="451"/>
    <x v="2"/>
    <x v="3"/>
    <n v="171"/>
    <s v="Global Stack Chair without Arms, Black"/>
    <s v="Barril Jumbo"/>
    <x v="1"/>
    <x v="2"/>
    <n v="32"/>
    <n v="25.98"/>
    <n v="831.36"/>
    <n v="10.392000000000001"/>
    <n v="332.54400000000004"/>
    <n v="14.36"/>
    <n v="346.90400000000005"/>
    <s v="Michelle Moray"/>
    <x v="1"/>
    <n v="6"/>
    <s v="Saskachewan"/>
    <s v="Pradera"/>
    <n v="484.45599999999996"/>
  </r>
  <r>
    <n v="6317"/>
    <n v="44706"/>
    <d v="2010-03-30T00:00:00"/>
    <x v="451"/>
    <x v="2"/>
    <x v="3"/>
    <n v="660"/>
    <s v="Bush Advantage Collection® Racetrack Conference Table"/>
    <s v="Caja Jumbo"/>
    <x v="1"/>
    <x v="11"/>
    <n v="18"/>
    <n v="424.21"/>
    <n v="7635.78"/>
    <n v="139.98929999999999"/>
    <n v="2519.8073999999997"/>
    <n v="110.2"/>
    <n v="2630.0073999999995"/>
    <s v="Ritsa Altotower"/>
    <x v="1"/>
    <n v="1"/>
    <s v="Ontario"/>
    <s v="Ontario"/>
    <n v="5005.7726000000002"/>
  </r>
  <r>
    <n v="6318"/>
    <n v="44706"/>
    <d v="2010-03-30T00:00:00"/>
    <x v="455"/>
    <x v="0"/>
    <x v="3"/>
    <n v="479"/>
    <s v="Binder Clips by OIC"/>
    <s v="Bolsa"/>
    <x v="0"/>
    <x v="12"/>
    <n v="33"/>
    <n v="1.48"/>
    <n v="48.839999999999996"/>
    <n v="0.93240000000000001"/>
    <n v="30.769200000000001"/>
    <n v="0.7"/>
    <n v="31.469200000000001"/>
    <s v="Ritsa Altotower"/>
    <x v="1"/>
    <n v="1"/>
    <s v="Ontario"/>
    <s v="Ontario"/>
    <n v="17.370799999999996"/>
  </r>
  <r>
    <n v="3243"/>
    <n v="23238"/>
    <d v="2010-03-31T00:00:00"/>
    <x v="456"/>
    <x v="2"/>
    <x v="2"/>
    <n v="360"/>
    <s v="Hewlett-Packard Deskjet 5550 Color Inkjet Printer"/>
    <s v="Barril Jumbo"/>
    <x v="2"/>
    <x v="9"/>
    <n v="25"/>
    <n v="115.99"/>
    <n v="2899.75"/>
    <n v="69.593999999999994"/>
    <n v="1739.85"/>
    <n v="56.14"/>
    <n v="1795.99"/>
    <s v="Bradley Drucker"/>
    <x v="0"/>
    <n v="11"/>
    <s v="Yukon"/>
    <s v="Yukon"/>
    <n v="1103.76"/>
  </r>
  <r>
    <n v="7517"/>
    <n v="53668"/>
    <d v="2010-03-31T00:00:00"/>
    <x v="451"/>
    <x v="0"/>
    <x v="2"/>
    <n v="343"/>
    <s v="Fiskars® Softgrip Scissors"/>
    <s v="Paquete Chico"/>
    <x v="0"/>
    <x v="16"/>
    <n v="9"/>
    <n v="10.98"/>
    <n v="98.820000000000007"/>
    <n v="4.7214000000000009"/>
    <n v="42.49260000000001"/>
    <n v="3.37"/>
    <n v="45.862600000000008"/>
    <s v="Dorris Love"/>
    <x v="1"/>
    <n v="2"/>
    <s v="Quebec"/>
    <s v="Quebec"/>
    <n v="52.9574"/>
  </r>
  <r>
    <n v="7430"/>
    <n v="52964"/>
    <d v="2010-03-31T00:00:00"/>
    <x v="451"/>
    <x v="0"/>
    <x v="4"/>
    <n v="358"/>
    <s v="3M Polarizing Task Lamp with Clamp Arm, Light Gray"/>
    <s v="Caja Grande"/>
    <x v="1"/>
    <x v="1"/>
    <n v="44"/>
    <n v="136.97999999999999"/>
    <n v="6027.12"/>
    <n v="56.161799999999999"/>
    <n v="2471.1192000000001"/>
    <n v="24.49"/>
    <n v="2495.6091999999999"/>
    <s v="Jim Radford"/>
    <x v="1"/>
    <n v="8"/>
    <s v="Territorios del Noroeste"/>
    <s v="Territorios del Noroeste"/>
    <n v="3531.5108"/>
  </r>
  <r>
    <n v="3052"/>
    <n v="21889"/>
    <d v="2010-04-01T00:00:00"/>
    <x v="457"/>
    <x v="0"/>
    <x v="3"/>
    <n v="179"/>
    <s v="Howard Miller 13-3/4&quot; Diameter Brushed Chrome Round Wall Clock"/>
    <s v="Caja Chica"/>
    <x v="1"/>
    <x v="1"/>
    <n v="21"/>
    <n v="51.75"/>
    <n v="1086.75"/>
    <n v="23.287499999999998"/>
    <n v="489.03749999999997"/>
    <n v="19.989999999999998"/>
    <n v="509.02749999999997"/>
    <s v="Becky Castell"/>
    <x v="2"/>
    <n v="8"/>
    <s v="Territorios del Noroeste"/>
    <s v="Territorios del Noroeste"/>
    <n v="577.72250000000008"/>
  </r>
  <r>
    <n v="3053"/>
    <n v="21889"/>
    <d v="2010-04-01T00:00:00"/>
    <x v="458"/>
    <x v="0"/>
    <x v="3"/>
    <n v="180"/>
    <s v="Recycled Steel Personal File for Standard File Folders"/>
    <s v="Caja Chica"/>
    <x v="0"/>
    <x v="0"/>
    <n v="16"/>
    <n v="55.29"/>
    <n v="884.64"/>
    <n v="22.668900000000001"/>
    <n v="362.70240000000001"/>
    <n v="5.08"/>
    <n v="367.7824"/>
    <s v="Becky Castell"/>
    <x v="2"/>
    <n v="8"/>
    <s v="Territorios del Noroeste"/>
    <s v="Territorios del Noroeste"/>
    <n v="516.85760000000005"/>
  </r>
  <r>
    <n v="6266"/>
    <n v="44358"/>
    <d v="2010-04-01T00:00:00"/>
    <x v="458"/>
    <x v="2"/>
    <x v="0"/>
    <n v="1133"/>
    <s v="Hon Rectangular Conference Mesas"/>
    <s v="Caja Jumbo"/>
    <x v="1"/>
    <x v="11"/>
    <n v="22"/>
    <n v="227.55"/>
    <n v="5006.1000000000004"/>
    <n v="72.815999999999988"/>
    <n v="1601.9519999999998"/>
    <n v="32.479999999999997"/>
    <n v="1634.4319999999998"/>
    <s v="Cynthia Delaney"/>
    <x v="3"/>
    <n v="2"/>
    <s v="Quebec"/>
    <s v="Quebec"/>
    <n v="3371.6680000000006"/>
  </r>
  <r>
    <n v="6524"/>
    <n v="46434"/>
    <d v="2010-04-01T00:00:00"/>
    <x v="456"/>
    <x v="0"/>
    <x v="4"/>
    <n v="1028"/>
    <s v="Large Capacity Hanging Post Binders"/>
    <s v="Caja Chica"/>
    <x v="0"/>
    <x v="6"/>
    <n v="34"/>
    <n v="24.95"/>
    <n v="848.3"/>
    <n v="15.2195"/>
    <n v="517.46299999999997"/>
    <n v="2.99"/>
    <n v="520.45299999999997"/>
    <s v="David Philippe"/>
    <x v="2"/>
    <n v="1"/>
    <s v="Ontario"/>
    <s v="Ontario"/>
    <n v="327.84699999999998"/>
  </r>
  <r>
    <n v="4831"/>
    <n v="34371"/>
    <d v="2010-04-01T00:00:00"/>
    <x v="458"/>
    <x v="2"/>
    <x v="1"/>
    <n v="702"/>
    <s v="Okidata ML520 Series Dot Matrix Printers"/>
    <s v="Barril Jumbo"/>
    <x v="2"/>
    <x v="9"/>
    <n v="18"/>
    <n v="510.14"/>
    <n v="9182.52"/>
    <n v="224.46159999999998"/>
    <n v="4040.3087999999998"/>
    <n v="14.7"/>
    <n v="4055.0087999999996"/>
    <s v="Scott Cohen"/>
    <x v="2"/>
    <n v="1"/>
    <s v="Ontario"/>
    <s v="Ontario"/>
    <n v="5127.5112000000008"/>
  </r>
  <r>
    <n v="5432"/>
    <n v="38596"/>
    <d v="2010-04-02T00:00:00"/>
    <x v="458"/>
    <x v="0"/>
    <x v="1"/>
    <n v="1129"/>
    <s v="Lumber Crayons"/>
    <s v="Bolsa"/>
    <x v="0"/>
    <x v="7"/>
    <n v="20"/>
    <n v="9.85"/>
    <n v="197"/>
    <n v="5.2205000000000004"/>
    <n v="104.41000000000001"/>
    <n v="4.82"/>
    <n v="109.23000000000002"/>
    <s v="Aleksandra Gannaway"/>
    <x v="1"/>
    <n v="6"/>
    <s v="Saskachewan"/>
    <s v="Pradera"/>
    <n v="87.769999999999982"/>
  </r>
  <r>
    <n v="2744"/>
    <n v="19812"/>
    <d v="2010-04-02T00:00:00"/>
    <x v="460"/>
    <x v="2"/>
    <x v="3"/>
    <n v="1099"/>
    <s v="Chromcraft Bull-Nose Wood Oval Conference Mesas &amp; Bases"/>
    <s v="Caja Jumbo"/>
    <x v="1"/>
    <x v="11"/>
    <n v="3"/>
    <n v="550.98"/>
    <n v="1652.94"/>
    <n v="159.78420000000003"/>
    <n v="479.35260000000005"/>
    <n v="45.7"/>
    <n v="525.0526000000001"/>
    <s v="Alex Russell"/>
    <x v="3"/>
    <n v="5"/>
    <s v="Alberta"/>
    <s v="Oeste"/>
    <n v="1127.8874000000001"/>
  </r>
  <r>
    <n v="3151"/>
    <n v="22627"/>
    <d v="2010-04-03T00:00:00"/>
    <x v="457"/>
    <x v="0"/>
    <x v="3"/>
    <n v="311"/>
    <s v="Howard Miller 16&quot; Diameter Gallery Wall Clock"/>
    <s v="Caja Chica"/>
    <x v="1"/>
    <x v="1"/>
    <n v="33"/>
    <n v="63.94"/>
    <n v="2110.02"/>
    <n v="34.5276"/>
    <n v="1139.4107999999999"/>
    <n v="14.48"/>
    <n v="1153.8907999999999"/>
    <s v="Bill Shonely"/>
    <x v="0"/>
    <n v="4"/>
    <s v="Nova Scotia"/>
    <s v="Atlantico"/>
    <n v="956.12920000000008"/>
  </r>
  <r>
    <n v="3152"/>
    <n v="22627"/>
    <d v="2010-04-03T00:00:00"/>
    <x v="458"/>
    <x v="2"/>
    <x v="3"/>
    <n v="209"/>
    <s v="Bush Mission Pointe Library"/>
    <s v="Caja Jumbo"/>
    <x v="1"/>
    <x v="15"/>
    <n v="46"/>
    <n v="150.97999999999999"/>
    <n v="6945.08"/>
    <n v="52.842999999999996"/>
    <n v="2430.7779999999998"/>
    <n v="66.27"/>
    <n v="2497.0479999999998"/>
    <s v="Bill Shonely"/>
    <x v="0"/>
    <n v="11"/>
    <s v="Yukon"/>
    <s v="Yukon"/>
    <n v="4448.0320000000002"/>
  </r>
  <r>
    <n v="1814"/>
    <n v="12999"/>
    <d v="2010-04-03T00:00:00"/>
    <x v="455"/>
    <x v="0"/>
    <x v="0"/>
    <n v="256"/>
    <s v="FelBajoes Stor/Drawer® Steel Plus™ Storage Drawers"/>
    <s v="Caja Chica"/>
    <x v="0"/>
    <x v="0"/>
    <n v="31"/>
    <n v="95.43"/>
    <n v="2958.3300000000004"/>
    <n v="20.040299999999998"/>
    <n v="621.24929999999995"/>
    <n v="19.989999999999998"/>
    <n v="641.23929999999996"/>
    <s v="Georgia Rosenberg"/>
    <x v="2"/>
    <n v="7"/>
    <s v="New Brunswick"/>
    <s v="Atlantico"/>
    <n v="2317.0907000000007"/>
  </r>
  <r>
    <n v="3072"/>
    <n v="22022"/>
    <d v="2010-04-03T00:00:00"/>
    <x v="455"/>
    <x v="2"/>
    <x v="4"/>
    <n v="202"/>
    <s v="Epson DFX5000+ Dot Matrix Printer"/>
    <s v="Barril Jumbo"/>
    <x v="2"/>
    <x v="9"/>
    <n v="1"/>
    <n v="1500.97"/>
    <n v="1500.97"/>
    <n v="645.41710000000012"/>
    <n v="645.41710000000012"/>
    <n v="29.7"/>
    <n v="675.11710000000016"/>
    <s v="Hallie Redmond"/>
    <x v="0"/>
    <n v="9"/>
    <s v="Manitoba"/>
    <s v="Pradera"/>
    <n v="825.85289999999986"/>
  </r>
  <r>
    <n v="739"/>
    <n v="5318"/>
    <d v="2010-04-03T00:00:00"/>
    <x v="461"/>
    <x v="0"/>
    <x v="0"/>
    <n v="565"/>
    <s v="Kensington 7 Outlet MasterPiece® HOMEOFFICE Power Control Center"/>
    <s v="Caja Chica"/>
    <x v="0"/>
    <x v="5"/>
    <n v="8"/>
    <n v="131.12"/>
    <n v="1048.96"/>
    <n v="59.003999999999998"/>
    <n v="472.03199999999998"/>
    <n v="0.99"/>
    <n v="473.02199999999999"/>
    <s v="Matt Collins"/>
    <x v="2"/>
    <n v="3"/>
    <s v="British Columbia"/>
    <s v="Oeste"/>
    <n v="575.9380000000001"/>
  </r>
  <r>
    <n v="740"/>
    <n v="5318"/>
    <d v="2010-04-03T00:00:00"/>
    <x v="455"/>
    <x v="1"/>
    <x v="0"/>
    <n v="335"/>
    <s v="2160i"/>
    <s v="Caja Chica"/>
    <x v="2"/>
    <x v="3"/>
    <n v="29"/>
    <n v="200.99"/>
    <n v="5828.71"/>
    <n v="82.405900000000017"/>
    <n v="2389.7711000000004"/>
    <n v="4.2"/>
    <n v="2393.9711000000002"/>
    <s v="Matt Collins"/>
    <x v="2"/>
    <n v="3"/>
    <s v="British Columbia"/>
    <s v="Oeste"/>
    <n v="3434.7388999999998"/>
  </r>
  <r>
    <n v="2991"/>
    <n v="21600"/>
    <d v="2010-04-04T00:00:00"/>
    <x v="462"/>
    <x v="0"/>
    <x v="3"/>
    <n v="89"/>
    <s v="Staples Wirebound Steno Books, 6&quot; x 9&quot;, 12/Pack"/>
    <s v="Bolsa"/>
    <x v="0"/>
    <x v="4"/>
    <n v="17"/>
    <n v="10.14"/>
    <n v="172.38"/>
    <n v="6.4896000000000003"/>
    <n v="110.3232"/>
    <n v="2.27"/>
    <n v="112.5932"/>
    <s v="Ashley Jarboe"/>
    <x v="3"/>
    <n v="6"/>
    <s v="Saskachewan"/>
    <s v="Pradera"/>
    <n v="59.786799999999999"/>
  </r>
  <r>
    <n v="5630"/>
    <n v="39847"/>
    <d v="2010-04-04T00:00:00"/>
    <x v="461"/>
    <x v="0"/>
    <x v="2"/>
    <n v="1236"/>
    <s v="Acco 3-Hole Punch"/>
    <s v="Caja Chica"/>
    <x v="0"/>
    <x v="6"/>
    <n v="29"/>
    <n v="4.38"/>
    <n v="127.02"/>
    <n v="2.7593999999999999"/>
    <n v="80.022599999999997"/>
    <n v="6.21"/>
    <n v="86.232599999999991"/>
    <s v="Jennifer Patt"/>
    <x v="3"/>
    <n v="3"/>
    <s v="British Columbia"/>
    <s v="Oeste"/>
    <n v="40.787400000000005"/>
  </r>
  <r>
    <n v="5631"/>
    <n v="39847"/>
    <d v="2010-04-04T00:00:00"/>
    <x v="461"/>
    <x v="0"/>
    <x v="2"/>
    <n v="394"/>
    <s v="FelBajoes Bankers Box™ Staxonsteel® Drawer File/Stacking System"/>
    <s v="Caja Chica"/>
    <x v="0"/>
    <x v="0"/>
    <n v="49"/>
    <n v="64.98"/>
    <n v="3184.02"/>
    <n v="17.544600000000003"/>
    <n v="859.68540000000007"/>
    <n v="6.88"/>
    <n v="866.56540000000007"/>
    <s v="Jennifer Patt"/>
    <x v="3"/>
    <n v="3"/>
    <s v="British Columbia"/>
    <s v="Oeste"/>
    <n v="2317.4546"/>
  </r>
  <r>
    <n v="5632"/>
    <n v="39847"/>
    <d v="2010-04-04T00:00:00"/>
    <x v="459"/>
    <x v="0"/>
    <x v="2"/>
    <n v="558"/>
    <s v="CF 688"/>
    <s v="Caja Chica"/>
    <x v="2"/>
    <x v="3"/>
    <n v="20"/>
    <n v="155.99"/>
    <n v="3119.8"/>
    <n v="65.515800000000013"/>
    <n v="1310.3160000000003"/>
    <n v="8.99"/>
    <n v="1319.3060000000003"/>
    <s v="Jennifer Patt"/>
    <x v="3"/>
    <n v="3"/>
    <s v="British Columbia"/>
    <s v="Oeste"/>
    <n v="1800.4939999999999"/>
  </r>
  <r>
    <n v="1077"/>
    <n v="7936"/>
    <d v="2010-04-05T00:00:00"/>
    <x v="461"/>
    <x v="2"/>
    <x v="3"/>
    <n v="127"/>
    <s v="O'Sullivan 3-Shelf Heavy-Duty Libreros"/>
    <s v="Caja Jumbo"/>
    <x v="1"/>
    <x v="15"/>
    <n v="50"/>
    <n v="58.14"/>
    <n v="2907"/>
    <n v="22.674600000000002"/>
    <n v="1133.73"/>
    <n v="36.61"/>
    <n v="1170.3399999999999"/>
    <s v="Pete Takahito"/>
    <x v="1"/>
    <n v="2"/>
    <s v="Quebec"/>
    <s v="Quebec"/>
    <n v="1736.66"/>
  </r>
  <r>
    <n v="1078"/>
    <n v="7936"/>
    <d v="2010-04-05T00:00:00"/>
    <x v="463"/>
    <x v="0"/>
    <x v="3"/>
    <n v="591"/>
    <s v="Eldon Simplefile® Box Office®"/>
    <s v="Medio Box"/>
    <x v="0"/>
    <x v="0"/>
    <n v="15"/>
    <n v="12.44"/>
    <n v="186.6"/>
    <n v="5.3492000000000006"/>
    <n v="80.238000000000014"/>
    <n v="6.27"/>
    <n v="86.50800000000001"/>
    <s v="Pete Takahito"/>
    <x v="1"/>
    <n v="2"/>
    <s v="Quebec"/>
    <s v="Quebec"/>
    <n v="100.09199999999998"/>
  </r>
  <r>
    <n v="4182"/>
    <n v="29700"/>
    <d v="2010-04-06T00:00:00"/>
    <x v="460"/>
    <x v="0"/>
    <x v="1"/>
    <n v="247"/>
    <s v="Avery 481"/>
    <s v="Caja Chica"/>
    <x v="0"/>
    <x v="14"/>
    <n v="9"/>
    <n v="3.08"/>
    <n v="27.72"/>
    <n v="1.9404000000000001"/>
    <n v="17.4636"/>
    <n v="0.99"/>
    <n v="18.453599999999998"/>
    <s v="Eric Barreto"/>
    <x v="2"/>
    <n v="2"/>
    <s v="Quebec"/>
    <s v="Quebec"/>
    <n v="9.2664000000000009"/>
  </r>
  <r>
    <n v="7835"/>
    <n v="56003"/>
    <d v="2010-04-06T00:00:00"/>
    <x v="460"/>
    <x v="2"/>
    <x v="4"/>
    <n v="1042"/>
    <s v="Iceberg OfficeWorks 42&quot; Round Mesas"/>
    <s v="Caja Jumbo"/>
    <x v="1"/>
    <x v="11"/>
    <n v="13"/>
    <n v="150.97999999999999"/>
    <n v="1962.7399999999998"/>
    <n v="45.294000000000004"/>
    <n v="588.822"/>
    <n v="16.010000000000002"/>
    <n v="604.83199999999999"/>
    <s v="Katrina Willman"/>
    <x v="2"/>
    <n v="1"/>
    <s v="Ontario"/>
    <s v="Ontario"/>
    <n v="1357.9079999999999"/>
  </r>
  <r>
    <n v="3188"/>
    <n v="22881"/>
    <d v="2010-04-06T00:00:00"/>
    <x v="460"/>
    <x v="0"/>
    <x v="1"/>
    <n v="573"/>
    <s v="Project Tote Personal File"/>
    <s v="Caja Chica"/>
    <x v="0"/>
    <x v="0"/>
    <n v="33"/>
    <n v="14.03"/>
    <n v="462.98999999999995"/>
    <n v="6.1731999999999987"/>
    <n v="203.71559999999997"/>
    <n v="9.3699999999999992"/>
    <n v="213.08559999999997"/>
    <s v="Melanie Page"/>
    <x v="1"/>
    <n v="1"/>
    <s v="Ontario"/>
    <s v="Ontario"/>
    <n v="249.90439999999998"/>
  </r>
  <r>
    <n v="838"/>
    <n v="5990"/>
    <d v="2010-04-07T00:00:00"/>
    <x v="457"/>
    <x v="0"/>
    <x v="4"/>
    <n v="1131"/>
    <s v="Xerox 200"/>
    <s v="Caja Chica"/>
    <x v="0"/>
    <x v="4"/>
    <n v="9"/>
    <n v="6.48"/>
    <n v="58.320000000000007"/>
    <n v="4.0824000000000007"/>
    <n v="36.741600000000005"/>
    <n v="6.35"/>
    <n v="43.091600000000007"/>
    <s v="Eric Murdock"/>
    <x v="3"/>
    <n v="11"/>
    <s v="Yukon"/>
    <s v="Yukon"/>
    <n v="15.228400000000001"/>
  </r>
  <r>
    <n v="3751"/>
    <n v="26786"/>
    <d v="2010-04-07T00:00:00"/>
    <x v="457"/>
    <x v="0"/>
    <x v="1"/>
    <n v="1186"/>
    <s v="Staples Surge Protector 6 outlet"/>
    <s v="Caja Chica"/>
    <x v="0"/>
    <x v="5"/>
    <n v="29"/>
    <n v="10.98"/>
    <n v="318.42"/>
    <n v="4.611600000000001"/>
    <n v="133.73640000000003"/>
    <n v="3.99"/>
    <n v="137.72640000000004"/>
    <s v="Evan Henry"/>
    <x v="1"/>
    <n v="11"/>
    <s v="Yukon"/>
    <s v="Yukon"/>
    <n v="180.69359999999998"/>
  </r>
  <r>
    <n v="1321"/>
    <n v="9664"/>
    <d v="2010-04-07T00:00:00"/>
    <x v="463"/>
    <x v="0"/>
    <x v="0"/>
    <n v="846"/>
    <s v="Xerox 212"/>
    <s v="Caja Chica"/>
    <x v="0"/>
    <x v="4"/>
    <n v="13"/>
    <n v="6.48"/>
    <n v="84.240000000000009"/>
    <n v="4.0824000000000007"/>
    <n v="53.071200000000012"/>
    <n v="8.4"/>
    <n v="61.47120000000001"/>
    <s v="Matthew Grinstein"/>
    <x v="0"/>
    <n v="5"/>
    <s v="Alberta"/>
    <s v="Oeste"/>
    <n v="22.768799999999999"/>
  </r>
  <r>
    <n v="1657"/>
    <n v="11943"/>
    <d v="2010-04-07T00:00:00"/>
    <x v="464"/>
    <x v="0"/>
    <x v="3"/>
    <n v="863"/>
    <s v="Acco Recycled 2&quot; Capacity Laser Printer Hanging Data Binders"/>
    <s v="Caja Chica"/>
    <x v="0"/>
    <x v="6"/>
    <n v="49"/>
    <n v="14.45"/>
    <n v="708.05"/>
    <n v="8.9589999999999996"/>
    <n v="438.99099999999999"/>
    <n v="7.17"/>
    <n v="446.161"/>
    <s v="Stephanie Phelps"/>
    <x v="2"/>
    <n v="5"/>
    <s v="Alberta"/>
    <s v="Oeste"/>
    <n v="261.88899999999995"/>
  </r>
  <r>
    <n v="1658"/>
    <n v="11943"/>
    <d v="2010-04-07T00:00:00"/>
    <x v="465"/>
    <x v="2"/>
    <x v="3"/>
    <n v="671"/>
    <s v="Novimex Turbo Task Chair"/>
    <s v="Barril Jumbo"/>
    <x v="1"/>
    <x v="2"/>
    <n v="19"/>
    <n v="70.98"/>
    <n v="1348.6200000000001"/>
    <n v="19.164600000000004"/>
    <n v="364.12740000000008"/>
    <n v="30"/>
    <n v="394.12740000000008"/>
    <s v="Stephanie Phelps"/>
    <x v="2"/>
    <n v="5"/>
    <s v="Alberta"/>
    <s v="Oeste"/>
    <n v="954.49260000000004"/>
  </r>
  <r>
    <n v="8108"/>
    <n v="57889"/>
    <d v="2010-04-07T00:00:00"/>
    <x v="462"/>
    <x v="0"/>
    <x v="3"/>
    <n v="658"/>
    <s v="Accessory25"/>
    <s v="Bolsa"/>
    <x v="2"/>
    <x v="3"/>
    <n v="39"/>
    <n v="20.99"/>
    <n v="818.6099999999999"/>
    <n v="9.0257000000000005"/>
    <n v="352.00229999999999"/>
    <n v="0.99"/>
    <n v="352.9923"/>
    <s v="Trudy Bell"/>
    <x v="2"/>
    <n v="11"/>
    <s v="Yukon"/>
    <s v="Yukon"/>
    <n v="465.6176999999999"/>
  </r>
  <r>
    <n v="3930"/>
    <n v="28007"/>
    <d v="2010-04-08T00:00:00"/>
    <x v="465"/>
    <x v="0"/>
    <x v="2"/>
    <n v="502"/>
    <s v="Hoover® Commercial Lightweight Upright Vacuum"/>
    <s v="Caja Grande"/>
    <x v="0"/>
    <x v="5"/>
    <n v="23"/>
    <n v="3.48"/>
    <n v="80.040000000000006"/>
    <n v="1.4268000000000001"/>
    <n v="32.816400000000002"/>
    <n v="49"/>
    <n v="81.816400000000002"/>
    <s v="Deborah Brumfield"/>
    <x v="0"/>
    <n v="11"/>
    <s v="Yukon"/>
    <s v="Yukon"/>
    <n v="-1.7763999999999953"/>
  </r>
  <r>
    <n v="3931"/>
    <n v="28007"/>
    <d v="2010-04-08T00:00:00"/>
    <x v="465"/>
    <x v="0"/>
    <x v="2"/>
    <n v="420"/>
    <s v="Hunt BOSTON® Vista® Battery-Operated Pencil Sharpener, Black"/>
    <s v="Paquete Chico"/>
    <x v="0"/>
    <x v="7"/>
    <n v="20"/>
    <n v="11.66"/>
    <n v="233.2"/>
    <n v="4.8972000000000007"/>
    <n v="97.944000000000017"/>
    <n v="7.95"/>
    <n v="105.89400000000002"/>
    <s v="Deborah Brumfield"/>
    <x v="0"/>
    <n v="11"/>
    <s v="Yukon"/>
    <s v="Yukon"/>
    <n v="127.30599999999997"/>
  </r>
  <r>
    <n v="3932"/>
    <n v="28007"/>
    <d v="2010-04-08T00:00:00"/>
    <x v="465"/>
    <x v="0"/>
    <x v="2"/>
    <n v="236"/>
    <s v="Acme® 8&quot; Straight Scissors"/>
    <s v="Paquete Chico"/>
    <x v="0"/>
    <x v="16"/>
    <n v="20"/>
    <n v="12.98"/>
    <n v="259.60000000000002"/>
    <n v="5.1920000000000002"/>
    <n v="103.84"/>
    <n v="3.14"/>
    <n v="106.98"/>
    <s v="Deborah Brumfield"/>
    <x v="0"/>
    <n v="11"/>
    <s v="Yukon"/>
    <s v="Yukon"/>
    <n v="152.62"/>
  </r>
  <r>
    <n v="3777"/>
    <n v="26951"/>
    <d v="2010-04-08T00:00:00"/>
    <x v="465"/>
    <x v="0"/>
    <x v="2"/>
    <n v="223"/>
    <s v="Canon MP41DH Printing Calculator"/>
    <s v="Medio Box"/>
    <x v="2"/>
    <x v="9"/>
    <n v="3"/>
    <n v="150.97999999999999"/>
    <n v="452.93999999999994"/>
    <n v="93.607599999999991"/>
    <n v="280.82279999999997"/>
    <n v="13.99"/>
    <n v="294.81279999999998"/>
    <s v="Kean Takahito"/>
    <x v="3"/>
    <n v="6"/>
    <s v="Saskachewan"/>
    <s v="Pradera"/>
    <n v="158.12719999999996"/>
  </r>
  <r>
    <n v="7661"/>
    <n v="54917"/>
    <d v="2010-04-09T00:00:00"/>
    <x v="463"/>
    <x v="0"/>
    <x v="0"/>
    <n v="111"/>
    <s v="Sharp AL-1530CS Digital Copier"/>
    <s v="Caja Grande"/>
    <x v="2"/>
    <x v="13"/>
    <n v="12"/>
    <n v="499.99"/>
    <n v="5999.88"/>
    <n v="319.99360000000001"/>
    <n v="3839.9232000000002"/>
    <n v="24.49"/>
    <n v="3864.4132"/>
    <s v="Anthony Rawles"/>
    <x v="0"/>
    <n v="3"/>
    <s v="British Columbia"/>
    <s v="Oeste"/>
    <n v="2135.4668000000001"/>
  </r>
  <r>
    <n v="3448"/>
    <n v="24581"/>
    <d v="2010-04-09T00:00:00"/>
    <x v="463"/>
    <x v="0"/>
    <x v="0"/>
    <n v="397"/>
    <s v="Presstex Flexible Ring Binders"/>
    <s v="Caja Chica"/>
    <x v="0"/>
    <x v="6"/>
    <n v="8"/>
    <n v="4.55"/>
    <n v="36.4"/>
    <n v="2.9575"/>
    <n v="23.66"/>
    <n v="1.49"/>
    <n v="25.15"/>
    <s v="George Ashbrook"/>
    <x v="2"/>
    <n v="1"/>
    <s v="Ontario"/>
    <s v="Ontario"/>
    <n v="11.25"/>
  </r>
  <r>
    <n v="4156"/>
    <n v="29478"/>
    <d v="2010-04-09T00:00:00"/>
    <x v="466"/>
    <x v="0"/>
    <x v="0"/>
    <n v="658"/>
    <s v="Accessory25"/>
    <s v="Bolsa"/>
    <x v="2"/>
    <x v="3"/>
    <n v="15"/>
    <n v="20.99"/>
    <n v="314.84999999999997"/>
    <n v="9.0257000000000005"/>
    <n v="135.38550000000001"/>
    <n v="0.99"/>
    <n v="136.37550000000002"/>
    <s v="Russell D'Ascenzo"/>
    <x v="2"/>
    <n v="9"/>
    <s v="Manitoba"/>
    <s v="Pradera"/>
    <n v="178.47449999999995"/>
  </r>
  <r>
    <n v="7472"/>
    <n v="53349"/>
    <d v="2010-04-10T00:00:00"/>
    <x v="467"/>
    <x v="2"/>
    <x v="3"/>
    <n v="131"/>
    <s v="Hon Deluxe Fabric Upholstered Stacking Chairs, Rounded Back"/>
    <s v="Barril Jumbo"/>
    <x v="1"/>
    <x v="2"/>
    <n v="46"/>
    <n v="243.98"/>
    <n v="11223.08"/>
    <n v="109.79099999999998"/>
    <n v="5050.3859999999995"/>
    <n v="43.32"/>
    <n v="5093.7059999999992"/>
    <s v="Alejandro Grove"/>
    <x v="1"/>
    <n v="1"/>
    <s v="Ontario"/>
    <s v="Ontario"/>
    <n v="6129.3740000000007"/>
  </r>
  <r>
    <n v="5683"/>
    <n v="40164"/>
    <d v="2010-04-10T00:00:00"/>
    <x v="466"/>
    <x v="0"/>
    <x v="2"/>
    <n v="623"/>
    <s v="Seth Thomas 12&quot; Clock w/ Goldtone Case"/>
    <s v="Caja Chica"/>
    <x v="1"/>
    <x v="1"/>
    <n v="8"/>
    <n v="22.98"/>
    <n v="183.84"/>
    <n v="11.260199999999999"/>
    <n v="90.081599999999995"/>
    <n v="7.58"/>
    <n v="97.661599999999993"/>
    <s v="Chuck Clark"/>
    <x v="1"/>
    <n v="3"/>
    <s v="British Columbia"/>
    <s v="Oeste"/>
    <n v="86.178400000000011"/>
  </r>
  <r>
    <n v="2667"/>
    <n v="19296"/>
    <d v="2010-04-10T00:00:00"/>
    <x v="466"/>
    <x v="1"/>
    <x v="0"/>
    <n v="114"/>
    <s v="Newell 323"/>
    <s v="Bolsa"/>
    <x v="0"/>
    <x v="7"/>
    <n v="43"/>
    <n v="1.68"/>
    <n v="72.239999999999995"/>
    <n v="0.68880000000000008"/>
    <n v="29.618400000000005"/>
    <n v="1.57"/>
    <n v="31.188400000000005"/>
    <s v="Eric Murdock"/>
    <x v="3"/>
    <n v="11"/>
    <s v="Yukon"/>
    <s v="Yukon"/>
    <n v="41.051599999999993"/>
  </r>
  <r>
    <n v="6367"/>
    <n v="45158"/>
    <d v="2010-04-10T00:00:00"/>
    <x v="466"/>
    <x v="0"/>
    <x v="3"/>
    <n v="859"/>
    <s v="Wirebound Service Call Books, 5 1/2&quot; x 4&quot;"/>
    <s v="Bolsa"/>
    <x v="0"/>
    <x v="4"/>
    <n v="40"/>
    <n v="9.68"/>
    <n v="387.2"/>
    <n v="6.0983999999999998"/>
    <n v="243.93599999999998"/>
    <n v="2.0299999999999998"/>
    <n v="245.96599999999998"/>
    <s v="Juliana Krohn"/>
    <x v="1"/>
    <n v="3"/>
    <s v="British Columbia"/>
    <s v="Oeste"/>
    <n v="141.23400000000001"/>
  </r>
  <r>
    <n v="6368"/>
    <n v="45158"/>
    <d v="2010-04-10T00:00:00"/>
    <x v="468"/>
    <x v="1"/>
    <x v="3"/>
    <n v="296"/>
    <s v="Staples Bulldog Clip"/>
    <s v="Bolsa"/>
    <x v="0"/>
    <x v="12"/>
    <n v="15"/>
    <n v="3.78"/>
    <n v="56.699999999999996"/>
    <n v="2.3057999999999996"/>
    <n v="34.586999999999996"/>
    <n v="0.71"/>
    <n v="35.296999999999997"/>
    <s v="Juliana Krohn"/>
    <x v="1"/>
    <n v="3"/>
    <s v="British Columbia"/>
    <s v="Oeste"/>
    <n v="21.402999999999999"/>
  </r>
  <r>
    <n v="763"/>
    <n v="5472"/>
    <d v="2010-04-10T00:00:00"/>
    <x v="466"/>
    <x v="0"/>
    <x v="3"/>
    <n v="59"/>
    <s v="Xerox 1966"/>
    <s v="Caja Chica"/>
    <x v="0"/>
    <x v="4"/>
    <n v="32"/>
    <n v="6.48"/>
    <n v="207.36"/>
    <n v="4.1472000000000007"/>
    <n v="132.71040000000002"/>
    <n v="6.65"/>
    <n v="139.36040000000003"/>
    <s v="Karl Brown"/>
    <x v="1"/>
    <n v="11"/>
    <s v="Yukon"/>
    <s v="Yukon"/>
    <n v="67.999599999999987"/>
  </r>
  <r>
    <n v="764"/>
    <n v="5472"/>
    <d v="2010-04-10T00:00:00"/>
    <x v="464"/>
    <x v="0"/>
    <x v="3"/>
    <n v="28"/>
    <s v="Tenex Personal Project File with Scoop Front Design, Black"/>
    <s v="Caja Chica"/>
    <x v="0"/>
    <x v="0"/>
    <n v="27"/>
    <n v="13.48"/>
    <n v="363.96000000000004"/>
    <n v="5.5268000000000006"/>
    <n v="149.2236"/>
    <n v="4.51"/>
    <n v="153.7336"/>
    <s v="Karl Brown"/>
    <x v="1"/>
    <n v="11"/>
    <s v="Yukon"/>
    <s v="Yukon"/>
    <n v="210.22640000000004"/>
  </r>
  <r>
    <n v="765"/>
    <n v="5472"/>
    <d v="2010-04-10T00:00:00"/>
    <x v="466"/>
    <x v="0"/>
    <x v="3"/>
    <n v="764"/>
    <s v="8890"/>
    <s v="Caja Chica"/>
    <x v="2"/>
    <x v="3"/>
    <n v="12"/>
    <n v="115.99"/>
    <n v="1391.8799999999999"/>
    <n v="48.715800000000002"/>
    <n v="584.58960000000002"/>
    <n v="5.92"/>
    <n v="590.50959999999998"/>
    <s v="Karl Brown"/>
    <x v="1"/>
    <n v="11"/>
    <s v="Yukon"/>
    <s v="Yukon"/>
    <n v="801.3703999999999"/>
  </r>
  <r>
    <n v="6418"/>
    <n v="45605"/>
    <d v="2010-04-10T00:00:00"/>
    <x v="466"/>
    <x v="2"/>
    <x v="1"/>
    <n v="770"/>
    <s v="Bush Advantage Collection® Round Conference Table"/>
    <s v="Caja Jumbo"/>
    <x v="1"/>
    <x v="11"/>
    <n v="7"/>
    <n v="212.6"/>
    <n v="1488.2"/>
    <n v="76.536000000000001"/>
    <n v="535.75199999999995"/>
    <n v="52.2"/>
    <n v="587.952"/>
    <s v="Nora Paige"/>
    <x v="0"/>
    <n v="3"/>
    <s v="British Columbia"/>
    <s v="Oeste"/>
    <n v="900.24800000000005"/>
  </r>
  <r>
    <n v="1760"/>
    <n v="12613"/>
    <d v="2010-04-10T00:00:00"/>
    <x v="469"/>
    <x v="0"/>
    <x v="1"/>
    <n v="287"/>
    <s v="Cardinal Poly Pocket Divider Pockets for Ring Binders"/>
    <s v="Caja Chica"/>
    <x v="0"/>
    <x v="6"/>
    <n v="3"/>
    <n v="3.36"/>
    <n v="10.08"/>
    <n v="2.016"/>
    <n v="6.048"/>
    <n v="6.27"/>
    <n v="12.318"/>
    <s v="Richard Eichhorn"/>
    <x v="2"/>
    <n v="6"/>
    <s v="Saskachewan"/>
    <s v="Pradera"/>
    <n v="-2.2379999999999995"/>
  </r>
  <r>
    <n v="1761"/>
    <n v="12613"/>
    <d v="2010-04-10T00:00:00"/>
    <x v="462"/>
    <x v="0"/>
    <x v="1"/>
    <n v="173"/>
    <s v="GBC Recycled Regency Composition Covers"/>
    <s v="Caja Chica"/>
    <x v="0"/>
    <x v="6"/>
    <n v="28"/>
    <n v="59.78"/>
    <n v="1673.8400000000001"/>
    <n v="36.465800000000002"/>
    <n v="1021.0424"/>
    <n v="10.29"/>
    <n v="1031.3324"/>
    <s v="Richard Eichhorn"/>
    <x v="2"/>
    <n v="6"/>
    <s v="Saskachewan"/>
    <s v="Pradera"/>
    <n v="642.50760000000014"/>
  </r>
  <r>
    <n v="1762"/>
    <n v="12613"/>
    <d v="2010-04-10T00:00:00"/>
    <x v="462"/>
    <x v="1"/>
    <x v="1"/>
    <n v="138"/>
    <s v="Aluminum Document Frame"/>
    <s v="Paquete Chico"/>
    <x v="1"/>
    <x v="1"/>
    <n v="18"/>
    <n v="12.22"/>
    <n v="219.96"/>
    <n v="5.4989999999999997"/>
    <n v="98.981999999999999"/>
    <n v="2.85"/>
    <n v="101.83199999999999"/>
    <s v="Richard Eichhorn"/>
    <x v="2"/>
    <n v="6"/>
    <s v="Saskachewan"/>
    <s v="Pradera"/>
    <n v="118.12800000000001"/>
  </r>
  <r>
    <n v="7407"/>
    <n v="52839"/>
    <d v="2010-04-11T00:00:00"/>
    <x v="462"/>
    <x v="0"/>
    <x v="0"/>
    <n v="434"/>
    <s v="Newell 337"/>
    <s v="Bolsa"/>
    <x v="0"/>
    <x v="7"/>
    <n v="8"/>
    <n v="3.28"/>
    <n v="26.24"/>
    <n v="1.4431999999999998"/>
    <n v="11.545599999999999"/>
    <n v="3.97"/>
    <n v="15.515599999999999"/>
    <s v="Catherine Glotzbach"/>
    <x v="3"/>
    <n v="5"/>
    <s v="Alberta"/>
    <s v="Oeste"/>
    <n v="10.724399999999999"/>
  </r>
  <r>
    <n v="7408"/>
    <n v="52839"/>
    <d v="2010-04-11T00:00:00"/>
    <x v="466"/>
    <x v="0"/>
    <x v="0"/>
    <n v="978"/>
    <s v="Accessory28"/>
    <s v="Paquete Chico"/>
    <x v="2"/>
    <x v="3"/>
    <n v="25"/>
    <n v="55.99"/>
    <n v="1399.75"/>
    <n v="9.5183000000000018"/>
    <n v="237.95750000000004"/>
    <n v="2.5"/>
    <n v="240.45750000000004"/>
    <s v="Catherine Glotzbach"/>
    <x v="3"/>
    <n v="5"/>
    <s v="Alberta"/>
    <s v="Oeste"/>
    <n v="1159.2925"/>
  </r>
  <r>
    <n v="4085"/>
    <n v="29121"/>
    <d v="2010-04-11T00:00:00"/>
    <x v="469"/>
    <x v="0"/>
    <x v="1"/>
    <n v="45"/>
    <s v="Timeport L7089"/>
    <s v="Caja Chica"/>
    <x v="2"/>
    <x v="3"/>
    <n v="31"/>
    <n v="125.99"/>
    <n v="3905.69"/>
    <n v="52.915800000000004"/>
    <n v="1640.3898000000002"/>
    <n v="7.69"/>
    <n v="1648.0798000000002"/>
    <s v="Jack Lebron"/>
    <x v="1"/>
    <n v="13"/>
    <s v="Prince Edward Island"/>
    <s v="Atlantico"/>
    <n v="2257.6102000000001"/>
  </r>
  <r>
    <n v="7702"/>
    <n v="55203"/>
    <d v="2010-04-11T00:00:00"/>
    <x v="462"/>
    <x v="0"/>
    <x v="3"/>
    <n v="718"/>
    <s v="5190"/>
    <s v="Caja Chica"/>
    <x v="2"/>
    <x v="3"/>
    <n v="18"/>
    <n v="65.989999999999995"/>
    <n v="1187.82"/>
    <n v="27.055900000000001"/>
    <n v="487.00620000000004"/>
    <n v="7.69"/>
    <n v="494.69620000000003"/>
    <s v="Natalie Webber"/>
    <x v="1"/>
    <n v="3"/>
    <s v="British Columbia"/>
    <s v="Oeste"/>
    <n v="693.12379999999985"/>
  </r>
  <r>
    <n v="2310"/>
    <n v="16643"/>
    <d v="2010-04-11T00:00:00"/>
    <x v="468"/>
    <x v="0"/>
    <x v="3"/>
    <n v="32"/>
    <s v="Self-Adhesive Address Etiquetas for Typewriters by Universal"/>
    <s v="Caja Chica"/>
    <x v="0"/>
    <x v="14"/>
    <n v="40"/>
    <n v="7.31"/>
    <n v="292.39999999999998"/>
    <n v="4.5321999999999996"/>
    <n v="181.28799999999998"/>
    <n v="0.49"/>
    <n v="181.77799999999999"/>
    <s v="Quincy Jones"/>
    <x v="3"/>
    <n v="11"/>
    <s v="Yukon"/>
    <s v="Yukon"/>
    <n v="110.62199999999999"/>
  </r>
  <r>
    <n v="2311"/>
    <n v="16643"/>
    <d v="2010-04-11T00:00:00"/>
    <x v="468"/>
    <x v="0"/>
    <x v="3"/>
    <n v="459"/>
    <s v="Riverleaf Stik-Withit® Designer Note Cubes®"/>
    <s v="Bolsa"/>
    <x v="0"/>
    <x v="4"/>
    <n v="46"/>
    <n v="10.06"/>
    <n v="462.76000000000005"/>
    <n v="6.1366000000000005"/>
    <n v="282.28360000000004"/>
    <n v="2.06"/>
    <n v="284.34360000000004"/>
    <s v="Quincy Jones"/>
    <x v="3"/>
    <n v="11"/>
    <s v="Yukon"/>
    <s v="Yukon"/>
    <n v="178.41640000000001"/>
  </r>
  <r>
    <n v="975"/>
    <n v="7078"/>
    <d v="2010-04-11T00:00:00"/>
    <x v="469"/>
    <x v="0"/>
    <x v="0"/>
    <n v="886"/>
    <s v="Holmes Replacement Filter for HEPA Air Cleaner, Medio Room"/>
    <s v="Medio Box"/>
    <x v="0"/>
    <x v="5"/>
    <n v="9"/>
    <n v="11.33"/>
    <n v="101.97"/>
    <n v="6.5714000000000006"/>
    <n v="59.142600000000002"/>
    <n v="6.12"/>
    <n v="65.262600000000006"/>
    <s v="Ricardo Block"/>
    <x v="1"/>
    <n v="5"/>
    <s v="Alberta"/>
    <s v="Oeste"/>
    <n v="36.707399999999993"/>
  </r>
  <r>
    <n v="976"/>
    <n v="7078"/>
    <d v="2010-04-11T00:00:00"/>
    <x v="466"/>
    <x v="1"/>
    <x v="0"/>
    <n v="287"/>
    <s v="Cardinal Poly Pocket Divider Pockets for Ring Binders"/>
    <s v="Caja Chica"/>
    <x v="0"/>
    <x v="6"/>
    <n v="11"/>
    <n v="3.36"/>
    <n v="36.96"/>
    <n v="2.016"/>
    <n v="22.176000000000002"/>
    <n v="6.27"/>
    <n v="28.446000000000002"/>
    <s v="Ricardo Block"/>
    <x v="1"/>
    <n v="5"/>
    <s v="Alberta"/>
    <s v="Oeste"/>
    <n v="8.5139999999999993"/>
  </r>
  <r>
    <n v="977"/>
    <n v="7078"/>
    <d v="2010-04-11T00:00:00"/>
    <x v="469"/>
    <x v="2"/>
    <x v="0"/>
    <n v="304"/>
    <s v="Global Alto-Back Leather Tilter, Burgundy"/>
    <s v="Barril Jumbo"/>
    <x v="1"/>
    <x v="2"/>
    <n v="16"/>
    <n v="122.99"/>
    <n v="1967.84"/>
    <n v="31.977399999999999"/>
    <n v="511.63839999999999"/>
    <n v="70.2"/>
    <n v="581.83839999999998"/>
    <s v="Ricardo Block"/>
    <x v="1"/>
    <n v="5"/>
    <s v="Alberta"/>
    <s v="Oeste"/>
    <n v="1386.0016000000001"/>
  </r>
  <r>
    <n v="978"/>
    <n v="7078"/>
    <d v="2010-04-11T00:00:00"/>
    <x v="466"/>
    <x v="1"/>
    <x v="0"/>
    <n v="216"/>
    <s v="GE 4 Foot Flourescent Tube, 40 Watt"/>
    <s v="Paquete Chico"/>
    <x v="1"/>
    <x v="1"/>
    <n v="29"/>
    <n v="14.98"/>
    <n v="434.42"/>
    <n v="9.1378000000000004"/>
    <n v="264.99619999999999"/>
    <n v="8.99"/>
    <n v="273.9862"/>
    <s v="Ricardo Block"/>
    <x v="1"/>
    <n v="5"/>
    <s v="Alberta"/>
    <s v="Oeste"/>
    <n v="160.43380000000002"/>
  </r>
  <r>
    <n v="447"/>
    <n v="3040"/>
    <d v="2010-04-11T00:00:00"/>
    <x v="466"/>
    <x v="1"/>
    <x v="1"/>
    <n v="228"/>
    <s v="Xerox 21"/>
    <s v="Caja Chica"/>
    <x v="0"/>
    <x v="4"/>
    <n v="13"/>
    <n v="6.48"/>
    <n v="84.240000000000009"/>
    <n v="4.0824000000000007"/>
    <n v="53.071200000000012"/>
    <n v="6.6"/>
    <n v="59.671200000000013"/>
    <s v="Tracy Zic"/>
    <x v="2"/>
    <n v="9"/>
    <s v="Manitoba"/>
    <s v="Pradera"/>
    <n v="24.568799999999996"/>
  </r>
  <r>
    <n v="7830"/>
    <n v="56001"/>
    <d v="2010-04-12T00:00:00"/>
    <x v="470"/>
    <x v="1"/>
    <x v="3"/>
    <n v="679"/>
    <s v="Xerox 210"/>
    <s v="Caja Chica"/>
    <x v="0"/>
    <x v="4"/>
    <n v="17"/>
    <n v="6.48"/>
    <n v="110.16000000000001"/>
    <n v="4.0824000000000007"/>
    <n v="69.400800000000018"/>
    <n v="7.37"/>
    <n v="76.770800000000023"/>
    <s v="Alex Avila"/>
    <x v="3"/>
    <n v="3"/>
    <s v="British Columbia"/>
    <s v="Oeste"/>
    <n v="33.389199999999988"/>
  </r>
  <r>
    <n v="2895"/>
    <n v="20899"/>
    <d v="2010-04-12T00:00:00"/>
    <x v="471"/>
    <x v="0"/>
    <x v="3"/>
    <n v="231"/>
    <s v="Xerox 1940"/>
    <s v="Caja Chica"/>
    <x v="0"/>
    <x v="4"/>
    <n v="9"/>
    <n v="54.96"/>
    <n v="494.64"/>
    <n v="35.174399999999999"/>
    <n v="316.56959999999998"/>
    <n v="10.75"/>
    <n v="327.31959999999998"/>
    <s v="Arthur Prichep"/>
    <x v="3"/>
    <n v="1"/>
    <s v="Ontario"/>
    <s v="Ontario"/>
    <n v="167.32040000000001"/>
  </r>
  <r>
    <n v="6393"/>
    <n v="45409"/>
    <d v="2010-04-12T00:00:00"/>
    <x v="468"/>
    <x v="2"/>
    <x v="4"/>
    <n v="82"/>
    <s v="Hon 4070 Series Pagoda™ Round Back Stacking Chairs"/>
    <s v="Barril Jumbo"/>
    <x v="1"/>
    <x v="2"/>
    <n v="11"/>
    <n v="320.98"/>
    <n v="3530.78"/>
    <n v="138.02140000000003"/>
    <n v="1518.2354000000003"/>
    <n v="58.95"/>
    <n v="1577.1854000000003"/>
    <s v="Damala Kotsonis"/>
    <x v="1"/>
    <n v="3"/>
    <s v="British Columbia"/>
    <s v="Oeste"/>
    <n v="1953.5945999999999"/>
  </r>
  <r>
    <n v="6394"/>
    <n v="45409"/>
    <d v="2010-04-12T00:00:00"/>
    <x v="469"/>
    <x v="0"/>
    <x v="4"/>
    <n v="434"/>
    <s v="Newell 337"/>
    <s v="Bolsa"/>
    <x v="0"/>
    <x v="7"/>
    <n v="10"/>
    <n v="3.28"/>
    <n v="32.799999999999997"/>
    <n v="1.4431999999999998"/>
    <n v="14.431999999999999"/>
    <n v="3.97"/>
    <n v="18.401999999999997"/>
    <s v="Damala Kotsonis"/>
    <x v="1"/>
    <n v="3"/>
    <s v="British Columbia"/>
    <s v="Oeste"/>
    <n v="14.398"/>
  </r>
  <r>
    <n v="6395"/>
    <n v="45409"/>
    <d v="2010-04-12T00:00:00"/>
    <x v="468"/>
    <x v="0"/>
    <x v="4"/>
    <n v="174"/>
    <s v="Accessory29"/>
    <s v="Paquete Chico"/>
    <x v="2"/>
    <x v="3"/>
    <n v="50"/>
    <n v="20.99"/>
    <n v="1049.5"/>
    <n v="3.5683000000000007"/>
    <n v="178.41500000000002"/>
    <n v="1.25"/>
    <n v="179.66500000000002"/>
    <s v="Damala Kotsonis"/>
    <x v="1"/>
    <n v="3"/>
    <s v="British Columbia"/>
    <s v="Oeste"/>
    <n v="869.83500000000004"/>
  </r>
  <r>
    <n v="1589"/>
    <n v="11456"/>
    <d v="2010-04-12T00:00:00"/>
    <x v="467"/>
    <x v="0"/>
    <x v="3"/>
    <n v="98"/>
    <s v="Deflect-o DuraMat Antistatic Studded Beveled Mat for Medio Pile Carpeting"/>
    <s v="Caja Grande"/>
    <x v="1"/>
    <x v="1"/>
    <n v="15"/>
    <n v="105.34"/>
    <n v="1580.1000000000001"/>
    <n v="41.082599999999999"/>
    <n v="616.23900000000003"/>
    <n v="24.49"/>
    <n v="640.72900000000004"/>
    <s v="Doug Bickford"/>
    <x v="1"/>
    <n v="8"/>
    <s v="Territorios del Noroeste"/>
    <s v="Territorios del Noroeste"/>
    <n v="939.37100000000009"/>
  </r>
  <r>
    <n v="329"/>
    <n v="2272"/>
    <d v="2010-04-12T00:00:00"/>
    <x v="466"/>
    <x v="2"/>
    <x v="0"/>
    <n v="770"/>
    <s v="Bush Advantage Collection® Round Conference Table"/>
    <s v="Caja Jumbo"/>
    <x v="1"/>
    <x v="11"/>
    <n v="39"/>
    <n v="212.6"/>
    <n v="8291.4"/>
    <n v="76.536000000000001"/>
    <n v="2984.904"/>
    <n v="52.2"/>
    <n v="3037.1039999999998"/>
    <s v="Grant Donatelli"/>
    <x v="2"/>
    <n v="1"/>
    <s v="Ontario"/>
    <s v="Ontario"/>
    <n v="5254.2960000000003"/>
  </r>
  <r>
    <n v="7591"/>
    <n v="54336"/>
    <d v="2010-04-15T00:00:00"/>
    <x v="472"/>
    <x v="0"/>
    <x v="1"/>
    <n v="778"/>
    <s v="Flat Face Poster Frame"/>
    <s v="Bolsa"/>
    <x v="1"/>
    <x v="1"/>
    <n v="50"/>
    <n v="18.84"/>
    <n v="942"/>
    <n v="10.738800000000001"/>
    <n v="536.94000000000005"/>
    <n v="3.62"/>
    <n v="540.56000000000006"/>
    <s v="Alejandro Savely"/>
    <x v="1"/>
    <n v="3"/>
    <s v="British Columbia"/>
    <s v="Oeste"/>
    <n v="401.43999999999994"/>
  </r>
  <r>
    <n v="2346"/>
    <n v="16932"/>
    <d v="2010-04-15T00:00:00"/>
    <x v="470"/>
    <x v="0"/>
    <x v="4"/>
    <n v="152"/>
    <s v="Xerox 1924"/>
    <s v="Caja Chica"/>
    <x v="0"/>
    <x v="4"/>
    <n v="25"/>
    <n v="5.78"/>
    <n v="144.5"/>
    <n v="3.6992000000000003"/>
    <n v="92.48"/>
    <n v="8.09"/>
    <n v="100.57000000000001"/>
    <s v="Carlos Soltero"/>
    <x v="2"/>
    <n v="8"/>
    <s v="Territorios del Noroeste"/>
    <s v="Territorios del Noroeste"/>
    <n v="43.929999999999993"/>
  </r>
  <r>
    <n v="2347"/>
    <n v="16932"/>
    <d v="2010-04-15T00:00:00"/>
    <x v="468"/>
    <x v="0"/>
    <x v="4"/>
    <n v="153"/>
    <s v="Turquoise Lead Holder with Pocket Clip"/>
    <s v="Bolsa"/>
    <x v="0"/>
    <x v="7"/>
    <n v="20"/>
    <n v="6.7"/>
    <n v="134"/>
    <n v="3.2159999999999997"/>
    <n v="64.319999999999993"/>
    <n v="1.56"/>
    <n v="65.88"/>
    <s v="Carlos Soltero"/>
    <x v="2"/>
    <n v="8"/>
    <s v="Territorios del Noroeste"/>
    <s v="Territorios del Noroeste"/>
    <n v="68.12"/>
  </r>
  <r>
    <n v="6680"/>
    <n v="47524"/>
    <d v="2010-04-15T00:00:00"/>
    <x v="468"/>
    <x v="0"/>
    <x v="1"/>
    <n v="803"/>
    <s v="Wirebound Four 2-3/4 x 5 Forms per Page, 400 Sets per Book"/>
    <s v="Bolsa"/>
    <x v="0"/>
    <x v="4"/>
    <n v="40"/>
    <n v="6.45"/>
    <n v="258"/>
    <n v="4.1280000000000001"/>
    <n v="165.12"/>
    <n v="1.34"/>
    <n v="166.46"/>
    <s v="Jeremy Lonsdale"/>
    <x v="1"/>
    <n v="6"/>
    <s v="Saskachewan"/>
    <s v="Pradera"/>
    <n v="91.539999999999992"/>
  </r>
  <r>
    <n v="6681"/>
    <n v="47524"/>
    <d v="2010-04-15T00:00:00"/>
    <x v="472"/>
    <x v="0"/>
    <x v="1"/>
    <n v="1146"/>
    <s v="IBM Numeric Access II Keypad, 17-Key, Black"/>
    <s v="Caja Chica"/>
    <x v="2"/>
    <x v="8"/>
    <n v="8"/>
    <n v="35.770000000000003"/>
    <n v="286.16000000000003"/>
    <n v="8.9425000000000008"/>
    <n v="71.540000000000006"/>
    <n v="9.02"/>
    <n v="80.56"/>
    <s v="Jeremy Lonsdale"/>
    <x v="1"/>
    <n v="5"/>
    <s v="Alberta"/>
    <s v="Oeste"/>
    <n v="205.60000000000002"/>
  </r>
  <r>
    <n v="2548"/>
    <n v="18465"/>
    <d v="2010-04-15T00:00:00"/>
    <x v="472"/>
    <x v="0"/>
    <x v="0"/>
    <n v="818"/>
    <s v="Space Solutions Commercial Steel Shelving"/>
    <s v="Caja Grande"/>
    <x v="0"/>
    <x v="0"/>
    <n v="12"/>
    <n v="64.650000000000006"/>
    <n v="775.80000000000007"/>
    <n v="12.929999999999998"/>
    <n v="155.15999999999997"/>
    <n v="35"/>
    <n v="190.15999999999997"/>
    <s v="Laura Armstrong"/>
    <x v="0"/>
    <n v="1"/>
    <s v="Ontario"/>
    <s v="Ontario"/>
    <n v="585.6400000000001"/>
  </r>
  <r>
    <n v="5262"/>
    <n v="37443"/>
    <d v="2010-04-15T00:00:00"/>
    <x v="468"/>
    <x v="0"/>
    <x v="2"/>
    <n v="326"/>
    <s v="Belkin 8 Outlet SurgeMaster II Gold Surge Protector"/>
    <s v="Caja Chica"/>
    <x v="0"/>
    <x v="5"/>
    <n v="50"/>
    <n v="59.98"/>
    <n v="2999"/>
    <n v="25.791400000000003"/>
    <n v="1289.5700000000002"/>
    <n v="3.99"/>
    <n v="1293.5600000000002"/>
    <s v="Mark Packer"/>
    <x v="0"/>
    <n v="4"/>
    <s v="Nova Scotia"/>
    <s v="Atlantico"/>
    <n v="1705.4399999999998"/>
  </r>
  <r>
    <n v="5263"/>
    <n v="37443"/>
    <d v="2010-04-15T00:00:00"/>
    <x v="472"/>
    <x v="0"/>
    <x v="2"/>
    <n v="42"/>
    <s v="6160"/>
    <s v="Caja Chica"/>
    <x v="2"/>
    <x v="3"/>
    <n v="21"/>
    <n v="115.99"/>
    <n v="2435.79"/>
    <n v="49.875700000000002"/>
    <n v="1047.3896999999999"/>
    <n v="2.5"/>
    <n v="1049.8896999999999"/>
    <s v="Mark Packer"/>
    <x v="0"/>
    <n v="2"/>
    <s v="Quebec"/>
    <s v="Quebec"/>
    <n v="1385.9003"/>
  </r>
  <r>
    <n v="2709"/>
    <n v="19559"/>
    <d v="2010-04-15T00:00:00"/>
    <x v="472"/>
    <x v="0"/>
    <x v="0"/>
    <n v="516"/>
    <s v="Southworth 25% Cotton Antique Laid Papel &amp; Sobres"/>
    <s v="Caja Chica"/>
    <x v="0"/>
    <x v="4"/>
    <n v="31"/>
    <n v="8.34"/>
    <n v="258.54000000000002"/>
    <n v="5.0039999999999996"/>
    <n v="155.124"/>
    <n v="4.82"/>
    <n v="159.94399999999999"/>
    <s v="Matthew Grinstein"/>
    <x v="0"/>
    <n v="5"/>
    <s v="Alberta"/>
    <s v="Oeste"/>
    <n v="98.596000000000032"/>
  </r>
  <r>
    <n v="2710"/>
    <n v="19559"/>
    <d v="2010-04-15T00:00:00"/>
    <x v="470"/>
    <x v="1"/>
    <x v="0"/>
    <n v="558"/>
    <s v="CF 688"/>
    <s v="Caja Chica"/>
    <x v="2"/>
    <x v="3"/>
    <n v="18"/>
    <n v="155.99"/>
    <n v="2807.82"/>
    <n v="65.515800000000013"/>
    <n v="1179.2844000000002"/>
    <n v="8.99"/>
    <n v="1188.2744000000002"/>
    <s v="Matthew Grinstein"/>
    <x v="0"/>
    <n v="5"/>
    <s v="Alberta"/>
    <s v="Oeste"/>
    <n v="1619.5455999999999"/>
  </r>
  <r>
    <n v="2711"/>
    <n v="19559"/>
    <d v="2010-04-15T00:00:00"/>
    <x v="473"/>
    <x v="1"/>
    <x v="0"/>
    <n v="580"/>
    <s v="Accessory34"/>
    <s v="Bolsa"/>
    <x v="2"/>
    <x v="3"/>
    <n v="14"/>
    <n v="85.99"/>
    <n v="1203.8599999999999"/>
    <n v="38.695499999999996"/>
    <n v="541.73699999999997"/>
    <n v="0.99"/>
    <n v="542.72699999999998"/>
    <s v="Matthew Grinstein"/>
    <x v="0"/>
    <n v="5"/>
    <s v="Alberta"/>
    <s v="Oeste"/>
    <n v="661.13299999999992"/>
  </r>
  <r>
    <n v="5247"/>
    <n v="37318"/>
    <d v="2010-04-15T00:00:00"/>
    <x v="472"/>
    <x v="0"/>
    <x v="1"/>
    <n v="91"/>
    <s v="Linden® 12&quot; Wall Clock With Oak Frame"/>
    <s v="Caja Chica"/>
    <x v="1"/>
    <x v="1"/>
    <n v="32"/>
    <n v="33.979999999999997"/>
    <n v="1087.3599999999999"/>
    <n v="15.290999999999997"/>
    <n v="489.3119999999999"/>
    <n v="19.989999999999998"/>
    <n v="509.30199999999991"/>
    <s v="Nat Gilpin"/>
    <x v="2"/>
    <n v="1"/>
    <s v="Ontario"/>
    <s v="Ontario"/>
    <n v="578.05799999999999"/>
  </r>
  <r>
    <n v="3154"/>
    <n v="22629"/>
    <d v="2010-04-15T00:00:00"/>
    <x v="474"/>
    <x v="0"/>
    <x v="3"/>
    <n v="645"/>
    <s v="Keytronic French Keyboard"/>
    <s v="Caja Chica"/>
    <x v="2"/>
    <x v="8"/>
    <n v="5"/>
    <n v="73.98"/>
    <n v="369.90000000000003"/>
    <n v="25.893000000000001"/>
    <n v="129.465"/>
    <n v="14.52"/>
    <n v="143.98500000000001"/>
    <s v="Sonia Sunley"/>
    <x v="0"/>
    <n v="3"/>
    <s v="British Columbia"/>
    <s v="Oeste"/>
    <n v="225.91500000000002"/>
  </r>
  <r>
    <n v="923"/>
    <n v="6661"/>
    <d v="2010-04-16T00:00:00"/>
    <x v="474"/>
    <x v="2"/>
    <x v="3"/>
    <n v="27"/>
    <s v="Canon PC940 Copier"/>
    <s v="Barril Jumbo"/>
    <x v="2"/>
    <x v="13"/>
    <n v="47"/>
    <n v="449.99"/>
    <n v="21149.53"/>
    <n v="278.99380000000002"/>
    <n v="13112.708600000002"/>
    <n v="49"/>
    <n v="13161.708600000002"/>
    <s v="Clytie Kelty"/>
    <x v="0"/>
    <n v="5"/>
    <s v="Alberta"/>
    <s v="Oeste"/>
    <n v="7987.8213999999971"/>
  </r>
  <r>
    <n v="924"/>
    <n v="6661"/>
    <d v="2010-04-16T00:00:00"/>
    <x v="475"/>
    <x v="0"/>
    <x v="3"/>
    <n v="395"/>
    <s v="Executive Impressions 13&quot; Clairmont Wall Clock"/>
    <s v="Paquete Chico"/>
    <x v="1"/>
    <x v="1"/>
    <n v="39"/>
    <n v="19.23"/>
    <n v="749.97"/>
    <n v="10.768800000000001"/>
    <n v="419.98320000000001"/>
    <n v="6.15"/>
    <n v="426.13319999999999"/>
    <s v="Clytie Kelty"/>
    <x v="0"/>
    <n v="5"/>
    <s v="Alberta"/>
    <s v="Oeste"/>
    <n v="323.83680000000004"/>
  </r>
  <r>
    <n v="117"/>
    <n v="772"/>
    <d v="2010-04-16T00:00:00"/>
    <x v="473"/>
    <x v="0"/>
    <x v="0"/>
    <n v="1155"/>
    <s v="Bionaire 99.97% HEPA Air Cleaner"/>
    <s v="Medio Box"/>
    <x v="0"/>
    <x v="5"/>
    <n v="35"/>
    <n v="17.52"/>
    <n v="613.19999999999993"/>
    <n v="8.76"/>
    <n v="306.59999999999997"/>
    <n v="8.17"/>
    <n v="314.77"/>
    <s v="Pamela Stobb"/>
    <x v="2"/>
    <n v="2"/>
    <s v="Quebec"/>
    <s v="Quebec"/>
    <n v="298.42999999999995"/>
  </r>
  <r>
    <n v="118"/>
    <n v="772"/>
    <d v="2010-04-16T00:00:00"/>
    <x v="473"/>
    <x v="0"/>
    <x v="0"/>
    <n v="1156"/>
    <s v="#6 3/4 Gummed Flap White Sobres"/>
    <s v="Caja Chica"/>
    <x v="0"/>
    <x v="10"/>
    <n v="25"/>
    <n v="9.9"/>
    <n v="247.5"/>
    <n v="6.2370000000000001"/>
    <n v="155.92500000000001"/>
    <n v="1.39"/>
    <n v="157.315"/>
    <s v="Pamela Stobb"/>
    <x v="2"/>
    <n v="2"/>
    <s v="Quebec"/>
    <s v="Quebec"/>
    <n v="90.185000000000002"/>
  </r>
  <r>
    <n v="3239"/>
    <n v="23232"/>
    <d v="2010-04-16T00:00:00"/>
    <x v="472"/>
    <x v="1"/>
    <x v="0"/>
    <n v="840"/>
    <s v="IBM Active Response Keyboard, Black"/>
    <s v="Caja Chica"/>
    <x v="2"/>
    <x v="8"/>
    <n v="15"/>
    <n v="39.979999999999997"/>
    <n v="599.69999999999993"/>
    <n v="13.193399999999997"/>
    <n v="197.90099999999995"/>
    <n v="7.12"/>
    <n v="205.02099999999996"/>
    <s v="Penelope Sewall"/>
    <x v="3"/>
    <n v="9"/>
    <s v="Manitoba"/>
    <s v="Pradera"/>
    <n v="394.67899999999997"/>
  </r>
  <r>
    <n v="3240"/>
    <n v="23232"/>
    <d v="2010-04-16T00:00:00"/>
    <x v="472"/>
    <x v="0"/>
    <x v="0"/>
    <n v="657"/>
    <s v="Avery White Multi-Purpose Etiquetas"/>
    <s v="Caja Chica"/>
    <x v="0"/>
    <x v="14"/>
    <n v="31"/>
    <n v="4.9800000000000004"/>
    <n v="154.38000000000002"/>
    <n v="3.0378000000000003"/>
    <n v="94.171800000000005"/>
    <n v="0.49"/>
    <n v="94.661799999999999"/>
    <s v="Penelope Sewall"/>
    <x v="3"/>
    <n v="9"/>
    <s v="Manitoba"/>
    <s v="Pradera"/>
    <n v="59.718200000000024"/>
  </r>
  <r>
    <n v="3241"/>
    <n v="23232"/>
    <d v="2010-04-16T00:00:00"/>
    <x v="470"/>
    <x v="0"/>
    <x v="0"/>
    <n v="921"/>
    <s v="Xerox 1984"/>
    <s v="Caja Chica"/>
    <x v="0"/>
    <x v="4"/>
    <n v="20"/>
    <n v="6.48"/>
    <n v="129.60000000000002"/>
    <n v="4.1472000000000007"/>
    <n v="82.944000000000017"/>
    <n v="8.74"/>
    <n v="91.684000000000012"/>
    <s v="Penelope Sewall"/>
    <x v="3"/>
    <n v="9"/>
    <s v="Manitoba"/>
    <s v="Pradera"/>
    <n v="37.916000000000011"/>
  </r>
  <r>
    <n v="7875"/>
    <n v="56321"/>
    <d v="2010-04-16T00:00:00"/>
    <x v="473"/>
    <x v="0"/>
    <x v="4"/>
    <n v="777"/>
    <s v="Wilson Jones “Snap” Scratch Pad Binder Tool for Ring Binders"/>
    <s v="Caja Chica"/>
    <x v="0"/>
    <x v="6"/>
    <n v="24"/>
    <n v="5.8"/>
    <n v="139.19999999999999"/>
    <n v="3.48"/>
    <n v="83.52"/>
    <n v="5.59"/>
    <n v="89.11"/>
    <s v="Shahid Shariari"/>
    <x v="2"/>
    <n v="4"/>
    <s v="Nova Scotia"/>
    <s v="Atlantico"/>
    <n v="50.089999999999989"/>
  </r>
  <r>
    <n v="5440"/>
    <n v="38630"/>
    <d v="2010-04-17T00:00:00"/>
    <x v="473"/>
    <x v="0"/>
    <x v="1"/>
    <n v="4"/>
    <s v="R380"/>
    <s v="Caja Chica"/>
    <x v="2"/>
    <x v="3"/>
    <n v="13"/>
    <n v="195.99"/>
    <n v="2547.87"/>
    <n v="82.31580000000001"/>
    <n v="1070.1054000000001"/>
    <n v="3.99"/>
    <n v="1074.0954000000002"/>
    <s v="Vivek Sundaresam"/>
    <x v="3"/>
    <n v="2"/>
    <s v="Quebec"/>
    <s v="Quebec"/>
    <n v="1473.7745999999997"/>
  </r>
  <r>
    <n v="7969"/>
    <n v="56992"/>
    <d v="2010-04-18T00:00:00"/>
    <x v="473"/>
    <x v="0"/>
    <x v="2"/>
    <n v="388"/>
    <s v="Xerox 197"/>
    <s v="Caja Chica"/>
    <x v="0"/>
    <x v="4"/>
    <n v="10"/>
    <n v="30.98"/>
    <n v="309.8"/>
    <n v="18.588000000000001"/>
    <n v="185.88"/>
    <n v="17.079999999999998"/>
    <n v="202.95999999999998"/>
    <s v="Maria Zettner"/>
    <x v="1"/>
    <n v="1"/>
    <s v="Ontario"/>
    <s v="Ontario"/>
    <n v="106.84000000000003"/>
  </r>
  <r>
    <n v="6615"/>
    <n v="47078"/>
    <d v="2010-04-19T00:00:00"/>
    <x v="467"/>
    <x v="0"/>
    <x v="1"/>
    <n v="386"/>
    <s v="Avery 493"/>
    <s v="Caja Chica"/>
    <x v="0"/>
    <x v="14"/>
    <n v="18"/>
    <n v="4.91"/>
    <n v="88.38"/>
    <n v="3.1424000000000003"/>
    <n v="56.563200000000009"/>
    <n v="0.5"/>
    <n v="57.063200000000009"/>
    <s v="Karen Seio"/>
    <x v="2"/>
    <n v="7"/>
    <s v="New Brunswick"/>
    <s v="Atlantico"/>
    <n v="31.316799999999986"/>
  </r>
  <r>
    <n v="6616"/>
    <n v="47078"/>
    <d v="2010-04-19T00:00:00"/>
    <x v="474"/>
    <x v="0"/>
    <x v="1"/>
    <n v="1216"/>
    <s v="Adams Telephone Message Books, 5 1/4” x 11”"/>
    <s v="Bolsa"/>
    <x v="0"/>
    <x v="4"/>
    <n v="43"/>
    <n v="6.04"/>
    <n v="259.72000000000003"/>
    <n v="3.7448000000000001"/>
    <n v="161.0264"/>
    <n v="2.14"/>
    <n v="163.16639999999998"/>
    <s v="Karen Seio"/>
    <x v="2"/>
    <n v="7"/>
    <s v="New Brunswick"/>
    <s v="Atlantico"/>
    <n v="96.553600000000046"/>
  </r>
  <r>
    <n v="6617"/>
    <n v="47078"/>
    <d v="2010-04-19T00:00:00"/>
    <x v="474"/>
    <x v="0"/>
    <x v="1"/>
    <n v="553"/>
    <s v="Xerox 1989"/>
    <s v="Caja Chica"/>
    <x v="0"/>
    <x v="4"/>
    <n v="20"/>
    <n v="4.9800000000000004"/>
    <n v="99.600000000000009"/>
    <n v="3.0876000000000001"/>
    <n v="61.752000000000002"/>
    <n v="5.0199999999999996"/>
    <n v="66.772000000000006"/>
    <s v="Karen Seio"/>
    <x v="2"/>
    <n v="7"/>
    <s v="New Brunswick"/>
    <s v="Atlantico"/>
    <n v="32.828000000000003"/>
  </r>
  <r>
    <n v="687"/>
    <n v="4774"/>
    <d v="2010-04-19T00:00:00"/>
    <x v="474"/>
    <x v="0"/>
    <x v="1"/>
    <n v="281"/>
    <s v="PC Concepts 116 Key Quantum 3000 Keyboard"/>
    <s v="Caja Chica"/>
    <x v="2"/>
    <x v="8"/>
    <n v="4"/>
    <n v="32.979999999999997"/>
    <n v="131.91999999999999"/>
    <n v="8.2449999999999992"/>
    <n v="32.979999999999997"/>
    <n v="5.5"/>
    <n v="38.479999999999997"/>
    <s v="Lindsay Williams"/>
    <x v="1"/>
    <n v="9"/>
    <s v="Manitoba"/>
    <s v="Pradera"/>
    <n v="93.44"/>
  </r>
  <r>
    <n v="1734"/>
    <n v="12451"/>
    <d v="2010-04-19T00:00:00"/>
    <x v="471"/>
    <x v="2"/>
    <x v="3"/>
    <n v="635"/>
    <s v="O'Sullivan Elevations Bookcase, Cherry Finish"/>
    <s v="Caja Jumbo"/>
    <x v="1"/>
    <x v="15"/>
    <n v="26"/>
    <n v="130.97999999999999"/>
    <n v="3405.4799999999996"/>
    <n v="40.603800000000007"/>
    <n v="1055.6988000000001"/>
    <n v="54.74"/>
    <n v="1110.4388000000001"/>
    <s v="Thais Sissman"/>
    <x v="0"/>
    <n v="9"/>
    <s v="Manitoba"/>
    <s v="Pradera"/>
    <n v="2295.0411999999997"/>
  </r>
  <r>
    <n v="1735"/>
    <n v="12451"/>
    <d v="2010-04-19T00:00:00"/>
    <x v="471"/>
    <x v="1"/>
    <x v="3"/>
    <n v="564"/>
    <s v="Eldon® Gobal File Keepers"/>
    <s v="Caja Chica"/>
    <x v="0"/>
    <x v="0"/>
    <n v="21"/>
    <n v="15.14"/>
    <n v="317.94"/>
    <n v="2.8765999999999994"/>
    <n v="60.408599999999986"/>
    <n v="4.53"/>
    <n v="64.93859999999998"/>
    <s v="Thais Sissman"/>
    <x v="0"/>
    <n v="9"/>
    <s v="Manitoba"/>
    <s v="Pradera"/>
    <n v="253.00140000000002"/>
  </r>
  <r>
    <n v="1359"/>
    <n v="9895"/>
    <d v="2010-04-20T00:00:00"/>
    <x v="476"/>
    <x v="0"/>
    <x v="3"/>
    <n v="341"/>
    <s v="Dixon My First Ticonderoga Pencil, #2"/>
    <s v="Bolsa"/>
    <x v="0"/>
    <x v="7"/>
    <n v="9"/>
    <n v="5.85"/>
    <n v="52.65"/>
    <n v="2.5739999999999994"/>
    <n v="23.165999999999993"/>
    <n v="2.27"/>
    <n v="25.435999999999993"/>
    <s v="Adam Bellavance"/>
    <x v="0"/>
    <n v="5"/>
    <s v="Alberta"/>
    <s v="Oeste"/>
    <n v="27.214000000000006"/>
  </r>
  <r>
    <n v="8017"/>
    <n v="57281"/>
    <d v="2010-04-20T00:00:00"/>
    <x v="474"/>
    <x v="0"/>
    <x v="0"/>
    <n v="292"/>
    <s v="Avery Flip-Chart Easel Binder, Black"/>
    <s v="Caja Chica"/>
    <x v="0"/>
    <x v="6"/>
    <n v="26"/>
    <n v="22.38"/>
    <n v="581.88"/>
    <n v="13.875599999999999"/>
    <n v="360.76559999999995"/>
    <n v="15.1"/>
    <n v="375.86559999999997"/>
    <s v="Andy Yotov"/>
    <x v="1"/>
    <n v="5"/>
    <s v="Alberta"/>
    <s v="Oeste"/>
    <n v="206.01440000000002"/>
  </r>
  <r>
    <n v="8018"/>
    <n v="57281"/>
    <d v="2010-04-20T00:00:00"/>
    <x v="477"/>
    <x v="2"/>
    <x v="0"/>
    <n v="554"/>
    <s v="Bush Oestefield Collection Libreros, Fully Assembled"/>
    <s v="Caja Jumbo"/>
    <x v="1"/>
    <x v="15"/>
    <n v="19"/>
    <n v="100.98"/>
    <n v="1918.6200000000001"/>
    <n v="38.372399999999999"/>
    <n v="729.07560000000001"/>
    <n v="35.840000000000003"/>
    <n v="764.91560000000004"/>
    <s v="Andy Yotov"/>
    <x v="1"/>
    <n v="5"/>
    <s v="Alberta"/>
    <s v="Oeste"/>
    <n v="1153.7044000000001"/>
  </r>
  <r>
    <n v="1075"/>
    <n v="7910"/>
    <d v="2010-04-20T00:00:00"/>
    <x v="475"/>
    <x v="0"/>
    <x v="4"/>
    <n v="509"/>
    <s v="Tenex B1-RE Series Chair Mats for Bajo Pile Carpets"/>
    <s v="Bolsa"/>
    <x v="1"/>
    <x v="1"/>
    <n v="41"/>
    <n v="45.98"/>
    <n v="1885.1799999999998"/>
    <n v="14.713599999999996"/>
    <n v="603.2575999999998"/>
    <n v="4.8"/>
    <n v="608.05759999999975"/>
    <s v="Erica Hackney"/>
    <x v="0"/>
    <n v="1"/>
    <s v="Ontario"/>
    <s v="Ontario"/>
    <n v="1277.1224000000002"/>
  </r>
  <r>
    <n v="1076"/>
    <n v="7910"/>
    <d v="2010-04-20T00:00:00"/>
    <x v="474"/>
    <x v="0"/>
    <x v="4"/>
    <n v="121"/>
    <s v="Xerox 1932"/>
    <s v="Caja Chica"/>
    <x v="0"/>
    <x v="4"/>
    <n v="22"/>
    <n v="35.44"/>
    <n v="779.68"/>
    <n v="21.972799999999999"/>
    <n v="483.40159999999997"/>
    <n v="5.09"/>
    <n v="488.49159999999995"/>
    <s v="Erica Hackney"/>
    <x v="0"/>
    <n v="1"/>
    <s v="Ontario"/>
    <s v="Ontario"/>
    <n v="291.1884"/>
  </r>
  <r>
    <n v="5663"/>
    <n v="40068"/>
    <d v="2010-04-20T00:00:00"/>
    <x v="477"/>
    <x v="2"/>
    <x v="3"/>
    <n v="584"/>
    <s v="Office Star - Mid Back Dual function Ergonomic Alto Back Chair with 2-Way Adjustable Arms"/>
    <s v="Barril Jumbo"/>
    <x v="1"/>
    <x v="2"/>
    <n v="1"/>
    <n v="160.97999999999999"/>
    <n v="160.97999999999999"/>
    <n v="61.172399999999996"/>
    <n v="61.172399999999996"/>
    <n v="30"/>
    <n v="91.172399999999996"/>
    <s v="Jennifer Patt"/>
    <x v="3"/>
    <n v="3"/>
    <s v="British Columbia"/>
    <s v="Oeste"/>
    <n v="69.807599999999994"/>
  </r>
  <r>
    <n v="5664"/>
    <n v="40068"/>
    <d v="2010-04-20T00:00:00"/>
    <x v="476"/>
    <x v="0"/>
    <x v="3"/>
    <n v="394"/>
    <s v="FelBajoes Bankers Box™ Staxonsteel® Drawer File/Stacking System"/>
    <s v="Caja Chica"/>
    <x v="0"/>
    <x v="0"/>
    <n v="2"/>
    <n v="64.98"/>
    <n v="129.96"/>
    <n v="17.544600000000003"/>
    <n v="35.089200000000005"/>
    <n v="6.88"/>
    <n v="41.969200000000008"/>
    <s v="Jennifer Patt"/>
    <x v="3"/>
    <n v="3"/>
    <s v="British Columbia"/>
    <s v="Oeste"/>
    <n v="87.990800000000007"/>
  </r>
  <r>
    <n v="5665"/>
    <n v="40068"/>
    <d v="2010-04-20T00:00:00"/>
    <x v="474"/>
    <x v="2"/>
    <x v="3"/>
    <n v="456"/>
    <s v="Bretford CR4500 Series Slim Rectangular Table"/>
    <s v="Caja Jumbo"/>
    <x v="1"/>
    <x v="11"/>
    <n v="24"/>
    <n v="348.21"/>
    <n v="8357.0399999999991"/>
    <n v="118.39139999999998"/>
    <n v="2841.3935999999994"/>
    <n v="40.19"/>
    <n v="2881.5835999999995"/>
    <s v="Jennifer Patt"/>
    <x v="3"/>
    <n v="3"/>
    <s v="British Columbia"/>
    <s v="Oeste"/>
    <n v="5475.4563999999991"/>
  </r>
  <r>
    <n v="1640"/>
    <n v="11846"/>
    <d v="2010-04-20T00:00:00"/>
    <x v="476"/>
    <x v="0"/>
    <x v="3"/>
    <n v="665"/>
    <s v="Adesso Programmable 142-Key Keyboard"/>
    <s v="Caja Chica"/>
    <x v="2"/>
    <x v="8"/>
    <n v="49"/>
    <n v="152.47999999999999"/>
    <n v="7471.5199999999995"/>
    <n v="32.020799999999994"/>
    <n v="1569.0191999999997"/>
    <n v="4"/>
    <n v="1573.0191999999997"/>
    <s v="Ken Dana"/>
    <x v="1"/>
    <n v="5"/>
    <s v="Alberta"/>
    <s v="Oeste"/>
    <n v="5898.5007999999998"/>
  </r>
  <r>
    <n v="1641"/>
    <n v="11846"/>
    <d v="2010-04-20T00:00:00"/>
    <x v="478"/>
    <x v="1"/>
    <x v="3"/>
    <n v="1075"/>
    <s v="2300 Heavy-Duty Transfer File Systems by Perma"/>
    <s v="Caja Chica"/>
    <x v="0"/>
    <x v="0"/>
    <n v="28"/>
    <n v="24.98"/>
    <n v="699.44"/>
    <n v="8.4931999999999999"/>
    <n v="237.80959999999999"/>
    <n v="8.7899999999999991"/>
    <n v="246.59959999999998"/>
    <s v="Ken Dana"/>
    <x v="1"/>
    <n v="5"/>
    <s v="Alberta"/>
    <s v="Oeste"/>
    <n v="452.84040000000005"/>
  </r>
  <r>
    <n v="2599"/>
    <n v="18758"/>
    <d v="2010-04-20T00:00:00"/>
    <x v="477"/>
    <x v="1"/>
    <x v="2"/>
    <n v="77"/>
    <s v="Luxo Professional Combination Clamp-On Lamps"/>
    <s v="Caja Grande"/>
    <x v="1"/>
    <x v="1"/>
    <n v="20"/>
    <n v="102.3"/>
    <n v="2046"/>
    <n v="41.943000000000005"/>
    <n v="838.86000000000013"/>
    <n v="21.26"/>
    <n v="860.12000000000012"/>
    <s v="Liz Pelletier"/>
    <x v="1"/>
    <n v="5"/>
    <s v="Alberta"/>
    <s v="Oeste"/>
    <n v="1185.8799999999999"/>
  </r>
  <r>
    <n v="1636"/>
    <n v="11841"/>
    <d v="2010-04-20T00:00:00"/>
    <x v="477"/>
    <x v="0"/>
    <x v="1"/>
    <n v="231"/>
    <s v="Xerox 1940"/>
    <s v="Caja Chica"/>
    <x v="0"/>
    <x v="4"/>
    <n v="44"/>
    <n v="54.96"/>
    <n v="2418.2400000000002"/>
    <n v="35.174399999999999"/>
    <n v="1547.6735999999999"/>
    <n v="10.75"/>
    <n v="1558.4235999999999"/>
    <s v="Melanie Page"/>
    <x v="1"/>
    <n v="1"/>
    <s v="Ontario"/>
    <s v="Ontario"/>
    <n v="859.81640000000039"/>
  </r>
  <r>
    <n v="1637"/>
    <n v="11841"/>
    <d v="2010-04-20T00:00:00"/>
    <x v="474"/>
    <x v="0"/>
    <x v="1"/>
    <n v="396"/>
    <s v="Staples SlimLine Pencil Sharpener"/>
    <s v="Paquete Chico"/>
    <x v="0"/>
    <x v="7"/>
    <n v="46"/>
    <n v="11.97"/>
    <n v="550.62"/>
    <n v="4.7880000000000003"/>
    <n v="220.24800000000002"/>
    <n v="5.81"/>
    <n v="226.05800000000002"/>
    <s v="Melanie Page"/>
    <x v="1"/>
    <n v="1"/>
    <s v="Ontario"/>
    <s v="Ontario"/>
    <n v="324.56200000000001"/>
  </r>
  <r>
    <n v="5362"/>
    <n v="38117"/>
    <d v="2010-04-20T00:00:00"/>
    <x v="479"/>
    <x v="0"/>
    <x v="3"/>
    <n v="102"/>
    <s v="Hanging Personal Folder File"/>
    <s v="Caja Chica"/>
    <x v="0"/>
    <x v="0"/>
    <n v="28"/>
    <n v="15.7"/>
    <n v="439.59999999999997"/>
    <n v="6.28"/>
    <n v="175.84"/>
    <n v="11.25"/>
    <n v="187.09"/>
    <s v="Mick Hernandez"/>
    <x v="3"/>
    <n v="1"/>
    <s v="Ontario"/>
    <s v="Ontario"/>
    <n v="252.50999999999996"/>
  </r>
  <r>
    <n v="5484"/>
    <n v="38944"/>
    <d v="2010-04-20T00:00:00"/>
    <x v="471"/>
    <x v="0"/>
    <x v="1"/>
    <n v="445"/>
    <s v="M3682"/>
    <s v="Caja Chica"/>
    <x v="2"/>
    <x v="3"/>
    <n v="17"/>
    <n v="125.99"/>
    <n v="2141.83"/>
    <n v="54.175700000000006"/>
    <n v="920.98690000000011"/>
    <n v="8.08"/>
    <n v="929.06690000000015"/>
    <s v="Mitch Gastineau"/>
    <x v="0"/>
    <n v="5"/>
    <s v="Alberta"/>
    <s v="Oeste"/>
    <n v="1212.7630999999997"/>
  </r>
  <r>
    <n v="5485"/>
    <n v="38944"/>
    <d v="2010-04-20T00:00:00"/>
    <x v="471"/>
    <x v="2"/>
    <x v="1"/>
    <n v="39"/>
    <s v="Global Troy™ Executive Leather Bajo-Back Tilter"/>
    <s v="Barril Jumbo"/>
    <x v="1"/>
    <x v="2"/>
    <n v="46"/>
    <n v="500.98"/>
    <n v="23045.08"/>
    <n v="200.39200000000002"/>
    <n v="9218.0320000000011"/>
    <n v="26"/>
    <n v="9244.0320000000011"/>
    <s v="Mitch Gastineau"/>
    <x v="0"/>
    <n v="5"/>
    <s v="Alberta"/>
    <s v="Oeste"/>
    <n v="13801.048000000001"/>
  </r>
  <r>
    <n v="5486"/>
    <n v="38944"/>
    <d v="2010-04-20T00:00:00"/>
    <x v="477"/>
    <x v="0"/>
    <x v="1"/>
    <n v="275"/>
    <s v="Snap-A-Way® Black Print Carbonless Speed Message, No Reply Area, Duplicate"/>
    <s v="Bolsa"/>
    <x v="0"/>
    <x v="4"/>
    <n v="32"/>
    <n v="29.14"/>
    <n v="932.48"/>
    <n v="18.066800000000001"/>
    <n v="578.13760000000002"/>
    <n v="4.8600000000000003"/>
    <n v="582.99760000000003"/>
    <s v="Mitch Gastineau"/>
    <x v="0"/>
    <n v="5"/>
    <s v="Alberta"/>
    <s v="Oeste"/>
    <n v="349.48239999999998"/>
  </r>
  <r>
    <n v="6397"/>
    <n v="45412"/>
    <d v="2010-04-22T00:00:00"/>
    <x v="475"/>
    <x v="0"/>
    <x v="1"/>
    <n v="838"/>
    <s v="Accessory35"/>
    <s v="Caja Chica"/>
    <x v="2"/>
    <x v="3"/>
    <n v="20"/>
    <n v="35.99"/>
    <n v="719.80000000000007"/>
    <n v="16.195499999999999"/>
    <n v="323.90999999999997"/>
    <n v="1.1000000000000001"/>
    <n v="325.01"/>
    <s v="Arianne Irving"/>
    <x v="1"/>
    <n v="6"/>
    <s v="Saskachewan"/>
    <s v="Pradera"/>
    <n v="394.79000000000008"/>
  </r>
  <r>
    <n v="1820"/>
    <n v="13088"/>
    <d v="2010-04-22T00:00:00"/>
    <x v="476"/>
    <x v="0"/>
    <x v="2"/>
    <n v="943"/>
    <s v="Bravo II™ Megaboss® 12-Amp Hard Body Upright, Replacement Belts, 2 Belts per Pack"/>
    <s v="Caja Grande"/>
    <x v="0"/>
    <x v="5"/>
    <n v="46"/>
    <n v="3.25"/>
    <n v="149.5"/>
    <n v="1.4299999999999997"/>
    <n v="65.779999999999987"/>
    <n v="49"/>
    <n v="114.77999999999999"/>
    <s v="Ben Ferrer"/>
    <x v="1"/>
    <n v="1"/>
    <s v="Ontario"/>
    <s v="Ontario"/>
    <n v="34.720000000000013"/>
  </r>
  <r>
    <n v="4946"/>
    <n v="35142"/>
    <d v="2010-04-22T00:00:00"/>
    <x v="476"/>
    <x v="0"/>
    <x v="3"/>
    <n v="305"/>
    <s v="DAX Contemporary Wood Frame with Silver Metal Mat, Desktop, 11 x 14 Size"/>
    <s v="Paquete Chico"/>
    <x v="1"/>
    <x v="1"/>
    <n v="11"/>
    <n v="20.239999999999998"/>
    <n v="222.64"/>
    <n v="10.3224"/>
    <n v="113.54640000000001"/>
    <n v="6.67"/>
    <n v="120.21640000000001"/>
    <s v="Joel Jenkins"/>
    <x v="1"/>
    <n v="1"/>
    <s v="Ontario"/>
    <s v="Ontario"/>
    <n v="102.42359999999998"/>
  </r>
  <r>
    <n v="3878"/>
    <n v="27687"/>
    <d v="2010-04-22T00:00:00"/>
    <x v="476"/>
    <x v="0"/>
    <x v="1"/>
    <n v="313"/>
    <s v="Wilson Jones Hanging View Binder, White, 1&quot;"/>
    <s v="Caja Chica"/>
    <x v="0"/>
    <x v="6"/>
    <n v="38"/>
    <n v="7.1"/>
    <n v="269.8"/>
    <n v="4.3309999999999995"/>
    <n v="164.57799999999997"/>
    <n v="6.05"/>
    <n v="170.62799999999999"/>
    <s v="Maribeth Yedwab"/>
    <x v="3"/>
    <n v="6"/>
    <s v="Saskachewan"/>
    <s v="Pradera"/>
    <n v="99.172000000000025"/>
  </r>
  <r>
    <n v="1856"/>
    <n v="13347"/>
    <d v="2010-04-23T00:00:00"/>
    <x v="476"/>
    <x v="1"/>
    <x v="2"/>
    <n v="161"/>
    <s v="Durable Pressboard Binders"/>
    <s v="Caja Chica"/>
    <x v="0"/>
    <x v="6"/>
    <n v="24"/>
    <n v="3.8"/>
    <n v="91.199999999999989"/>
    <n v="2.3559999999999999"/>
    <n v="56.543999999999997"/>
    <n v="1.49"/>
    <n v="58.033999999999999"/>
    <s v="Vivek Gonzalez"/>
    <x v="2"/>
    <n v="2"/>
    <s v="Quebec"/>
    <s v="Quebec"/>
    <n v="33.16599999999999"/>
  </r>
  <r>
    <n v="8234"/>
    <n v="58854"/>
    <d v="2010-04-24T00:00:00"/>
    <x v="479"/>
    <x v="2"/>
    <x v="4"/>
    <n v="755"/>
    <s v="Rush Hierlooms Collection 1&quot; Thick Stackable Libreros"/>
    <s v="Caja Jumbo"/>
    <x v="1"/>
    <x v="15"/>
    <n v="35"/>
    <n v="170.98"/>
    <n v="5984.2999999999993"/>
    <n v="58.133199999999988"/>
    <n v="2034.6619999999996"/>
    <n v="35.89"/>
    <n v="2070.5519999999997"/>
    <s v="Arthur Gainer"/>
    <x v="1"/>
    <n v="2"/>
    <s v="Quebec"/>
    <s v="Quebec"/>
    <n v="3913.7479999999996"/>
  </r>
  <r>
    <n v="8235"/>
    <n v="58854"/>
    <d v="2010-04-24T00:00:00"/>
    <x v="480"/>
    <x v="0"/>
    <x v="4"/>
    <n v="595"/>
    <s v="1726 Digital Answering Machine"/>
    <s v="Medio Box"/>
    <x v="2"/>
    <x v="3"/>
    <n v="10"/>
    <n v="20.99"/>
    <n v="209.89999999999998"/>
    <n v="8.8157999999999994"/>
    <n v="88.157999999999987"/>
    <n v="4.8099999999999996"/>
    <n v="92.967999999999989"/>
    <s v="Arthur Gainer"/>
    <x v="1"/>
    <n v="2"/>
    <s v="Quebec"/>
    <s v="Quebec"/>
    <n v="116.93199999999999"/>
  </r>
  <r>
    <n v="6666"/>
    <n v="47461"/>
    <d v="2010-04-25T00:00:00"/>
    <x v="480"/>
    <x v="0"/>
    <x v="0"/>
    <n v="987"/>
    <s v="Wirebound Message Forms, Four 2 3/4 x 5 Forms per Page, Pink Papel"/>
    <s v="Bolsa"/>
    <x v="0"/>
    <x v="4"/>
    <n v="39"/>
    <n v="8.17"/>
    <n v="318.63"/>
    <n v="5.0654000000000003"/>
    <n v="197.5506"/>
    <n v="1.69"/>
    <n v="199.2406"/>
    <s v="Christopher Martinez"/>
    <x v="0"/>
    <n v="3"/>
    <s v="British Columbia"/>
    <s v="Oeste"/>
    <n v="119.38939999999999"/>
  </r>
  <r>
    <n v="6667"/>
    <n v="47461"/>
    <d v="2010-04-25T00:00:00"/>
    <x v="480"/>
    <x v="1"/>
    <x v="0"/>
    <n v="3"/>
    <s v="Cardinal Slant-D® Ring Binder, Heavy Gauge Vinyl"/>
    <s v="Caja Chica"/>
    <x v="0"/>
    <x v="6"/>
    <n v="34"/>
    <n v="8.69"/>
    <n v="295.45999999999998"/>
    <n v="5.3008999999999995"/>
    <n v="180.23059999999998"/>
    <n v="2.99"/>
    <n v="183.22059999999999"/>
    <s v="Christopher Martinez"/>
    <x v="0"/>
    <n v="3"/>
    <s v="British Columbia"/>
    <s v="Oeste"/>
    <n v="112.23939999999999"/>
  </r>
  <r>
    <n v="6668"/>
    <n v="47461"/>
    <d v="2010-04-25T00:00:00"/>
    <x v="478"/>
    <x v="0"/>
    <x v="0"/>
    <n v="175"/>
    <s v="SANFORD Major Accent™ Altolighters"/>
    <s v="Bolsa"/>
    <x v="0"/>
    <x v="7"/>
    <n v="45"/>
    <n v="7.08"/>
    <n v="318.60000000000002"/>
    <n v="3.7524000000000002"/>
    <n v="168.858"/>
    <n v="2.35"/>
    <n v="171.208"/>
    <s v="Christopher Martinez"/>
    <x v="0"/>
    <n v="3"/>
    <s v="British Columbia"/>
    <s v="Oeste"/>
    <n v="147.39200000000002"/>
  </r>
  <r>
    <n v="6636"/>
    <n v="47175"/>
    <d v="2010-04-25T00:00:00"/>
    <x v="480"/>
    <x v="0"/>
    <x v="2"/>
    <n v="1077"/>
    <s v="Crayola Anti Dust Chalk, 12/Pack"/>
    <s v="Bolsa"/>
    <x v="0"/>
    <x v="7"/>
    <n v="40"/>
    <n v="1.82"/>
    <n v="72.8"/>
    <n v="1.0920000000000001"/>
    <n v="43.680000000000007"/>
    <n v="1"/>
    <n v="44.680000000000007"/>
    <s v="Jeremy Lonsdale"/>
    <x v="1"/>
    <n v="6"/>
    <s v="Saskachewan"/>
    <s v="Pradera"/>
    <n v="28.11999999999999"/>
  </r>
  <r>
    <n v="168"/>
    <n v="1058"/>
    <d v="2010-04-25T00:00:00"/>
    <x v="480"/>
    <x v="0"/>
    <x v="1"/>
    <n v="524"/>
    <s v="T28 WORLD"/>
    <s v="Caja Chica"/>
    <x v="2"/>
    <x v="3"/>
    <n v="3"/>
    <n v="195.99"/>
    <n v="587.97"/>
    <n v="78.396000000000015"/>
    <n v="235.18800000000005"/>
    <n v="8.99"/>
    <n v="244.17800000000005"/>
    <s v="Jim Epp"/>
    <x v="0"/>
    <n v="7"/>
    <s v="New Brunswick"/>
    <s v="Atlantico"/>
    <n v="343.79199999999997"/>
  </r>
  <r>
    <n v="7004"/>
    <n v="49989"/>
    <d v="2010-04-26T00:00:00"/>
    <x v="478"/>
    <x v="0"/>
    <x v="2"/>
    <n v="1154"/>
    <s v="Gyration Ultra Professional Cordless Optical Suite"/>
    <s v="Caja Chica"/>
    <x v="2"/>
    <x v="8"/>
    <n v="6"/>
    <n v="300.97000000000003"/>
    <n v="1805.8200000000002"/>
    <n v="156.50440000000003"/>
    <n v="939.02640000000019"/>
    <n v="7.18"/>
    <n v="946.20640000000014"/>
    <s v="Dianna Wilson"/>
    <x v="0"/>
    <n v="1"/>
    <s v="Ontario"/>
    <s v="Ontario"/>
    <n v="859.61360000000002"/>
  </r>
  <r>
    <n v="210"/>
    <n v="1383"/>
    <d v="2010-04-26T00:00:00"/>
    <x v="478"/>
    <x v="0"/>
    <x v="0"/>
    <n v="238"/>
    <s v="Deluxe Rollaway Locking File with Drawer"/>
    <s v="Caja Chica"/>
    <x v="0"/>
    <x v="0"/>
    <n v="43"/>
    <n v="415.88"/>
    <n v="17882.84"/>
    <n v="178.82840000000002"/>
    <n v="7689.6212000000005"/>
    <n v="11.37"/>
    <n v="7700.9912000000004"/>
    <s v="Frank Merwin"/>
    <x v="2"/>
    <n v="5"/>
    <s v="Alberta"/>
    <s v="Oeste"/>
    <n v="10181.8488"/>
  </r>
  <r>
    <n v="6556"/>
    <n v="46624"/>
    <d v="2010-04-26T00:00:00"/>
    <x v="478"/>
    <x v="0"/>
    <x v="2"/>
    <n v="85"/>
    <s v="Avery 506"/>
    <s v="Caja Chica"/>
    <x v="0"/>
    <x v="14"/>
    <n v="28"/>
    <n v="4.13"/>
    <n v="115.64"/>
    <n v="2.5192999999999999"/>
    <n v="70.540399999999991"/>
    <n v="0.5"/>
    <n v="71.040399999999991"/>
    <s v="Keith Dawkins"/>
    <x v="3"/>
    <n v="9"/>
    <s v="Manitoba"/>
    <s v="Pradera"/>
    <n v="44.599600000000009"/>
  </r>
  <r>
    <n v="6557"/>
    <n v="46624"/>
    <d v="2010-04-26T00:00:00"/>
    <x v="481"/>
    <x v="0"/>
    <x v="2"/>
    <n v="784"/>
    <s v="Xerox 1927"/>
    <s v="Caja Chica"/>
    <x v="0"/>
    <x v="4"/>
    <n v="12"/>
    <n v="4.28"/>
    <n v="51.36"/>
    <n v="2.5680000000000001"/>
    <n v="30.816000000000003"/>
    <n v="6.72"/>
    <n v="37.536000000000001"/>
    <s v="Keith Dawkins"/>
    <x v="3"/>
    <n v="9"/>
    <s v="Manitoba"/>
    <s v="Pradera"/>
    <n v="13.823999999999998"/>
  </r>
  <r>
    <n v="3993"/>
    <n v="28512"/>
    <d v="2010-04-27T00:00:00"/>
    <x v="481"/>
    <x v="0"/>
    <x v="1"/>
    <n v="162"/>
    <s v="FelBajoes 17-key keypad for PS/2 interface"/>
    <s v="Caja Chica"/>
    <x v="2"/>
    <x v="8"/>
    <n v="11"/>
    <n v="30.73"/>
    <n v="338.03000000000003"/>
    <n v="7.6825000000000001"/>
    <n v="84.507500000000007"/>
    <n v="4"/>
    <n v="88.507500000000007"/>
    <s v="Lindsay Castell"/>
    <x v="1"/>
    <n v="6"/>
    <s v="Saskachewan"/>
    <s v="Pradera"/>
    <n v="249.52250000000004"/>
  </r>
  <r>
    <n v="3994"/>
    <n v="28512"/>
    <d v="2010-04-27T00:00:00"/>
    <x v="482"/>
    <x v="0"/>
    <x v="1"/>
    <n v="94"/>
    <s v="Xerox Blank Computer Papel"/>
    <s v="Caja Chica"/>
    <x v="0"/>
    <x v="4"/>
    <n v="10"/>
    <n v="19.98"/>
    <n v="199.8"/>
    <n v="12.387600000000001"/>
    <n v="123.876"/>
    <n v="5.77"/>
    <n v="129.64600000000002"/>
    <s v="Lindsay Castell"/>
    <x v="1"/>
    <n v="6"/>
    <s v="Saskachewan"/>
    <s v="Pradera"/>
    <n v="70.153999999999996"/>
  </r>
  <r>
    <n v="3995"/>
    <n v="28512"/>
    <d v="2010-04-27T00:00:00"/>
    <x v="482"/>
    <x v="0"/>
    <x v="1"/>
    <n v="1151"/>
    <s v="Smead Adjustable Mobile File Trolley with Lockable Top"/>
    <s v="Caja Chica"/>
    <x v="0"/>
    <x v="0"/>
    <n v="18"/>
    <n v="419.19"/>
    <n v="7545.42"/>
    <n v="176.05980000000002"/>
    <n v="3169.0764000000004"/>
    <n v="19.989999999999998"/>
    <n v="3189.0664000000002"/>
    <s v="Lindsay Castell"/>
    <x v="1"/>
    <n v="6"/>
    <s v="Saskachewan"/>
    <s v="Pradera"/>
    <n v="4356.3536000000004"/>
  </r>
  <r>
    <n v="4014"/>
    <n v="28643"/>
    <d v="2010-04-27T00:00:00"/>
    <x v="481"/>
    <x v="0"/>
    <x v="2"/>
    <n v="248"/>
    <s v="Avery Trapezoid Extra Heavy Duty 4&quot; Binders"/>
    <s v="Caja Chica"/>
    <x v="0"/>
    <x v="6"/>
    <n v="16"/>
    <n v="41.94"/>
    <n v="671.04"/>
    <n v="27.260999999999999"/>
    <n v="436.17599999999999"/>
    <n v="2.99"/>
    <n v="439.166"/>
    <s v="Thomas Thornton"/>
    <x v="2"/>
    <n v="11"/>
    <s v="Yukon"/>
    <s v="Yukon"/>
    <n v="231.87399999999997"/>
  </r>
  <r>
    <n v="5732"/>
    <n v="40678"/>
    <d v="2010-04-28T00:00:00"/>
    <x v="483"/>
    <x v="0"/>
    <x v="3"/>
    <n v="493"/>
    <s v="Catalog Binders with Expanding Posts"/>
    <s v="Caja Chica"/>
    <x v="0"/>
    <x v="6"/>
    <n v="42"/>
    <n v="67.28"/>
    <n v="2825.76"/>
    <n v="40.368000000000002"/>
    <n v="1695.4560000000001"/>
    <n v="19.989999999999998"/>
    <n v="1715.4460000000001"/>
    <s v="Daniel Byrd"/>
    <x v="3"/>
    <n v="5"/>
    <s v="Alberta"/>
    <s v="Oeste"/>
    <n v="1110.3140000000001"/>
  </r>
  <r>
    <n v="2362"/>
    <n v="17090"/>
    <d v="2010-04-28T00:00:00"/>
    <x v="484"/>
    <x v="2"/>
    <x v="3"/>
    <n v="230"/>
    <s v="Sauder Forest Hills Library, Woodland Oak Finish"/>
    <s v="Caja Jumbo"/>
    <x v="1"/>
    <x v="15"/>
    <n v="30"/>
    <n v="140.97999999999999"/>
    <n v="4229.3999999999996"/>
    <n v="32.425399999999996"/>
    <n v="972.76199999999994"/>
    <n v="36.090000000000003"/>
    <n v="1008.852"/>
    <s v="Greg Guthrie"/>
    <x v="1"/>
    <n v="13"/>
    <s v="Prince Edward Island"/>
    <s v="Atlantico"/>
    <n v="3220.5479999999998"/>
  </r>
  <r>
    <n v="2363"/>
    <n v="17090"/>
    <d v="2010-04-28T00:00:00"/>
    <x v="485"/>
    <x v="2"/>
    <x v="3"/>
    <n v="304"/>
    <s v="Global Alto-Back Leather Tilter, Burgundy"/>
    <s v="Barril Jumbo"/>
    <x v="1"/>
    <x v="2"/>
    <n v="26"/>
    <n v="122.99"/>
    <n v="3197.74"/>
    <n v="31.977399999999999"/>
    <n v="831.41239999999993"/>
    <n v="70.2"/>
    <n v="901.61239999999998"/>
    <s v="Greg Guthrie"/>
    <x v="1"/>
    <n v="13"/>
    <s v="Prince Edward Island"/>
    <s v="Atlantico"/>
    <n v="2296.1275999999998"/>
  </r>
  <r>
    <n v="2078"/>
    <n v="14854"/>
    <d v="2010-04-28T00:00:00"/>
    <x v="486"/>
    <x v="0"/>
    <x v="3"/>
    <n v="628"/>
    <s v="Tenex Personal Self-Stacking Standard File Box, Black/Gray"/>
    <s v="Caja Chica"/>
    <x v="0"/>
    <x v="0"/>
    <n v="24"/>
    <n v="16.91"/>
    <n v="405.84000000000003"/>
    <n v="7.1022000000000007"/>
    <n v="170.45280000000002"/>
    <n v="6.25"/>
    <n v="176.70280000000002"/>
    <s v="Robert Marley"/>
    <x v="1"/>
    <n v="1"/>
    <s v="Ontario"/>
    <s v="Ontario"/>
    <n v="229.13720000000001"/>
  </r>
  <r>
    <n v="2943"/>
    <n v="21319"/>
    <d v="2010-04-29T00:00:00"/>
    <x v="484"/>
    <x v="2"/>
    <x v="1"/>
    <n v="27"/>
    <s v="Canon PC940 Copier"/>
    <s v="Barril Jumbo"/>
    <x v="2"/>
    <x v="13"/>
    <n v="5"/>
    <n v="449.99"/>
    <n v="2249.9499999999998"/>
    <n v="278.99380000000002"/>
    <n v="1394.9690000000001"/>
    <n v="49"/>
    <n v="1443.9690000000001"/>
    <s v="Chuck Sachs"/>
    <x v="2"/>
    <n v="4"/>
    <s v="Nova Scotia"/>
    <s v="Atlantico"/>
    <n v="805.98099999999977"/>
  </r>
  <r>
    <n v="2942"/>
    <n v="21319"/>
    <d v="2010-04-29T00:00:00"/>
    <x v="486"/>
    <x v="0"/>
    <x v="1"/>
    <n v="942"/>
    <s v="Super Decoflex Portable Personal File"/>
    <s v="Caja Chica"/>
    <x v="0"/>
    <x v="0"/>
    <n v="11"/>
    <n v="14.98"/>
    <n v="164.78"/>
    <n v="6.4414000000000007"/>
    <n v="70.855400000000003"/>
    <n v="7.69"/>
    <n v="78.545400000000001"/>
    <s v="Chuck Sachs"/>
    <x v="2"/>
    <n v="4"/>
    <s v="Nova Scotia"/>
    <s v="Atlantico"/>
    <n v="86.2346"/>
  </r>
  <r>
    <n v="2944"/>
    <n v="21319"/>
    <d v="2010-04-29T00:00:00"/>
    <x v="484"/>
    <x v="2"/>
    <x v="1"/>
    <n v="1015"/>
    <s v="Oesteinghouse Floor Lamp with Metal Mesh Shade, Black"/>
    <s v="Barril Jumbo"/>
    <x v="1"/>
    <x v="1"/>
    <n v="42"/>
    <n v="23.99"/>
    <n v="1007.5799999999999"/>
    <n v="9.1161999999999992"/>
    <n v="382.88039999999995"/>
    <n v="15.68"/>
    <n v="398.56039999999996"/>
    <s v="Chuck Sachs"/>
    <x v="2"/>
    <n v="4"/>
    <s v="Nova Scotia"/>
    <s v="Atlantico"/>
    <n v="609.01959999999997"/>
  </r>
  <r>
    <n v="5466"/>
    <n v="38850"/>
    <d v="2010-04-29T00:00:00"/>
    <x v="487"/>
    <x v="2"/>
    <x v="1"/>
    <n v="456"/>
    <s v="Bretford CR4500 Series Slim Rectangular Table"/>
    <s v="Caja Jumbo"/>
    <x v="1"/>
    <x v="11"/>
    <n v="34"/>
    <n v="348.21"/>
    <n v="11839.14"/>
    <n v="118.39139999999998"/>
    <n v="4025.3075999999992"/>
    <n v="40.19"/>
    <n v="4065.4975999999992"/>
    <s v="Corey Lock"/>
    <x v="3"/>
    <n v="3"/>
    <s v="British Columbia"/>
    <s v="Oeste"/>
    <n v="7773.6424000000006"/>
  </r>
  <r>
    <n v="782"/>
    <n v="5569"/>
    <d v="2010-04-29T00:00:00"/>
    <x v="487"/>
    <x v="0"/>
    <x v="2"/>
    <n v="51"/>
    <s v="Eldon Expressions™ Desk Accessory, Wood Pencil Holder, Oak"/>
    <s v="Caja Chica"/>
    <x v="1"/>
    <x v="1"/>
    <n v="12"/>
    <n v="9.65"/>
    <n v="115.80000000000001"/>
    <n v="4.3424999999999994"/>
    <n v="52.109999999999992"/>
    <n v="6.22"/>
    <n v="58.329999999999991"/>
    <s v="Frank Price"/>
    <x v="1"/>
    <n v="12"/>
    <s v="Nunavut"/>
    <s v="Nunavut"/>
    <n v="57.47000000000002"/>
  </r>
  <r>
    <n v="3271"/>
    <n v="23394"/>
    <d v="2010-04-29T00:00:00"/>
    <x v="484"/>
    <x v="0"/>
    <x v="0"/>
    <n v="614"/>
    <s v="Round Ring Binders"/>
    <s v="Caja Chica"/>
    <x v="0"/>
    <x v="6"/>
    <n v="45"/>
    <n v="2.08"/>
    <n v="93.600000000000009"/>
    <n v="1.2896000000000001"/>
    <n v="58.032000000000004"/>
    <n v="1.49"/>
    <n v="59.522000000000006"/>
    <s v="Kean Nguyen"/>
    <x v="0"/>
    <n v="1"/>
    <s v="Ontario"/>
    <s v="Ontario"/>
    <n v="34.078000000000003"/>
  </r>
  <r>
    <n v="4761"/>
    <n v="33857"/>
    <d v="2010-04-29T00:00:00"/>
    <x v="484"/>
    <x v="0"/>
    <x v="4"/>
    <n v="136"/>
    <s v="Wirebound Message Books, 2 7/8&quot; x 5&quot;, 3 Forms per Page"/>
    <s v="Bolsa"/>
    <x v="0"/>
    <x v="4"/>
    <n v="18"/>
    <n v="7.04"/>
    <n v="126.72"/>
    <n v="4.3647999999999998"/>
    <n v="78.566400000000002"/>
    <n v="2.17"/>
    <n v="80.736400000000003"/>
    <s v="Troy Blackwell"/>
    <x v="3"/>
    <n v="9"/>
    <s v="Manitoba"/>
    <s v="Pradera"/>
    <n v="45.983599999999996"/>
  </r>
  <r>
    <n v="2079"/>
    <n v="14855"/>
    <d v="2010-04-30T00:00:00"/>
    <x v="486"/>
    <x v="1"/>
    <x v="2"/>
    <n v="340"/>
    <s v="Avery Poly Binder Pockets"/>
    <s v="Caja Chica"/>
    <x v="0"/>
    <x v="6"/>
    <n v="44"/>
    <n v="3.58"/>
    <n v="157.52000000000001"/>
    <n v="2.2553999999999998"/>
    <n v="99.237599999999986"/>
    <n v="5.47"/>
    <n v="104.70759999999999"/>
    <s v="John Lee"/>
    <x v="1"/>
    <n v="9"/>
    <s v="Manitoba"/>
    <s v="Pradera"/>
    <n v="52.812400000000025"/>
  </r>
  <r>
    <n v="2080"/>
    <n v="14855"/>
    <d v="2010-04-30T00:00:00"/>
    <x v="486"/>
    <x v="0"/>
    <x v="2"/>
    <n v="405"/>
    <s v="Eldon Pizzaz™ Desk Accessories"/>
    <s v="Paquete Chico"/>
    <x v="1"/>
    <x v="1"/>
    <n v="48"/>
    <n v="2.23"/>
    <n v="107.03999999999999"/>
    <n v="1.3157000000000001"/>
    <n v="63.153600000000004"/>
    <n v="4.57"/>
    <n v="67.723600000000005"/>
    <s v="John Lee"/>
    <x v="1"/>
    <n v="9"/>
    <s v="Manitoba"/>
    <s v="Pradera"/>
    <n v="39.316399999999987"/>
  </r>
  <r>
    <n v="2081"/>
    <n v="14855"/>
    <d v="2010-04-30T00:00:00"/>
    <x v="486"/>
    <x v="2"/>
    <x v="2"/>
    <n v="310"/>
    <s v="Bevis 36 x 72 Conference Mesas"/>
    <s v="Caja Jumbo"/>
    <x v="1"/>
    <x v="11"/>
    <n v="19"/>
    <n v="124.49"/>
    <n v="2365.31"/>
    <n v="46.061299999999996"/>
    <n v="875.16469999999993"/>
    <n v="51.94"/>
    <n v="927.10469999999987"/>
    <s v="John Lee"/>
    <x v="1"/>
    <n v="9"/>
    <s v="Manitoba"/>
    <s v="Pradera"/>
    <n v="1438.2053000000001"/>
  </r>
  <r>
    <n v="8097"/>
    <n v="57766"/>
    <d v="2010-04-30T00:00:00"/>
    <x v="485"/>
    <x v="0"/>
    <x v="0"/>
    <n v="113"/>
    <s v="Avery 4027 File Folder Etiquetas for Dot Matrix Printers, 5000 Etiquetas per Box, White"/>
    <s v="Caja Chica"/>
    <x v="0"/>
    <x v="14"/>
    <n v="17"/>
    <n v="30.53"/>
    <n v="519.01"/>
    <n v="18.6233"/>
    <n v="316.59609999999998"/>
    <n v="19.989999999999998"/>
    <n v="336.58609999999999"/>
    <s v="Julia Dunbar"/>
    <x v="2"/>
    <n v="5"/>
    <s v="Alberta"/>
    <s v="Oeste"/>
    <n v="182.4239"/>
  </r>
  <r>
    <n v="4057"/>
    <n v="28928"/>
    <d v="2010-04-30T00:00:00"/>
    <x v="486"/>
    <x v="0"/>
    <x v="3"/>
    <n v="326"/>
    <s v="Belkin 8 Outlet SurgeMaster II Gold Surge Protector"/>
    <s v="Caja Chica"/>
    <x v="0"/>
    <x v="5"/>
    <n v="3"/>
    <n v="59.98"/>
    <n v="179.94"/>
    <n v="25.791400000000003"/>
    <n v="77.374200000000002"/>
    <n v="3.99"/>
    <n v="81.364199999999997"/>
    <s v="Nora Pelletier"/>
    <x v="1"/>
    <n v="9"/>
    <s v="Manitoba"/>
    <s v="Pradera"/>
    <n v="98.575800000000001"/>
  </r>
  <r>
    <n v="4058"/>
    <n v="28928"/>
    <d v="2010-04-30T00:00:00"/>
    <x v="484"/>
    <x v="0"/>
    <x v="3"/>
    <n v="725"/>
    <s v="Hayes Optima 56K V.90 Internal Voice Modem"/>
    <s v="Caja Chica"/>
    <x v="2"/>
    <x v="8"/>
    <n v="22"/>
    <n v="256.99"/>
    <n v="5653.7800000000007"/>
    <n v="125.9251"/>
    <n v="2770.3521999999998"/>
    <n v="11.25"/>
    <n v="2781.6021999999998"/>
    <s v="Nora Pelletier"/>
    <x v="1"/>
    <n v="9"/>
    <s v="Manitoba"/>
    <s v="Pradera"/>
    <n v="2872.1778000000008"/>
  </r>
  <r>
    <n v="4059"/>
    <n v="28928"/>
    <d v="2010-04-30T00:00:00"/>
    <x v="486"/>
    <x v="0"/>
    <x v="3"/>
    <n v="528"/>
    <s v="Accessory17"/>
    <s v="Bolsa"/>
    <x v="2"/>
    <x v="3"/>
    <n v="46"/>
    <n v="35.99"/>
    <n v="1655.5400000000002"/>
    <n v="6.478200000000002"/>
    <n v="297.99720000000008"/>
    <n v="5"/>
    <n v="302.99720000000008"/>
    <s v="Nora Pelletier"/>
    <x v="1"/>
    <n v="9"/>
    <s v="Manitoba"/>
    <s v="Pradera"/>
    <n v="1352.5428000000002"/>
  </r>
  <r>
    <n v="8106"/>
    <n v="57857"/>
    <d v="2010-05-01T00:00:00"/>
    <x v="487"/>
    <x v="0"/>
    <x v="0"/>
    <n v="713"/>
    <s v="3M Polarizing Light Filter Sleeves"/>
    <s v="Paquete Chico"/>
    <x v="1"/>
    <x v="1"/>
    <n v="18"/>
    <n v="18.649999999999999"/>
    <n v="335.7"/>
    <n v="11.376499999999998"/>
    <n v="204.77699999999996"/>
    <n v="3.77"/>
    <n v="208.54699999999997"/>
    <s v="Anthony Rawles"/>
    <x v="0"/>
    <n v="3"/>
    <s v="British Columbia"/>
    <s v="Oeste"/>
    <n v="127.15300000000002"/>
  </r>
  <r>
    <n v="7985"/>
    <n v="57092"/>
    <d v="2010-05-01T00:00:00"/>
    <x v="486"/>
    <x v="0"/>
    <x v="4"/>
    <n v="428"/>
    <s v="LX 677"/>
    <s v="Caja Chica"/>
    <x v="2"/>
    <x v="3"/>
    <n v="29"/>
    <n v="110.99"/>
    <n v="3218.71"/>
    <n v="47.725700000000003"/>
    <n v="1384.0453"/>
    <n v="8.99"/>
    <n v="1393.0353"/>
    <s v="David Philippe"/>
    <x v="2"/>
    <n v="1"/>
    <s v="Ontario"/>
    <s v="Ontario"/>
    <n v="1825.6747"/>
  </r>
  <r>
    <n v="6195"/>
    <n v="43904"/>
    <d v="2010-05-01T00:00:00"/>
    <x v="485"/>
    <x v="0"/>
    <x v="2"/>
    <n v="322"/>
    <s v="TDK 4.7GB DVD-R"/>
    <s v="Paquete Chico"/>
    <x v="2"/>
    <x v="8"/>
    <n v="43"/>
    <n v="10.01"/>
    <n v="430.43"/>
    <n v="5.9059000000000008"/>
    <n v="253.95370000000003"/>
    <n v="1.99"/>
    <n v="255.94370000000004"/>
    <s v="Michael Oakman"/>
    <x v="0"/>
    <n v="9"/>
    <s v="Manitoba"/>
    <s v="Pradera"/>
    <n v="174.48629999999997"/>
  </r>
  <r>
    <n v="6196"/>
    <n v="43904"/>
    <d v="2010-05-01T00:00:00"/>
    <x v="486"/>
    <x v="0"/>
    <x v="2"/>
    <n v="45"/>
    <s v="Timeport L7089"/>
    <s v="Caja Chica"/>
    <x v="2"/>
    <x v="3"/>
    <n v="30"/>
    <n v="125.99"/>
    <n v="3779.7"/>
    <n v="52.915800000000004"/>
    <n v="1587.4740000000002"/>
    <n v="7.69"/>
    <n v="1595.1640000000002"/>
    <s v="Michael Oakman"/>
    <x v="0"/>
    <n v="9"/>
    <s v="Manitoba"/>
    <s v="Pradera"/>
    <n v="2184.5359999999996"/>
  </r>
  <r>
    <n v="7213"/>
    <n v="51488"/>
    <d v="2010-05-02T00:00:00"/>
    <x v="485"/>
    <x v="0"/>
    <x v="0"/>
    <n v="392"/>
    <s v="Eureka The Boss® Cordless Rechargeable Stick Vac"/>
    <s v="Caja Chica"/>
    <x v="0"/>
    <x v="5"/>
    <n v="31"/>
    <n v="50.98"/>
    <n v="1580.3799999999999"/>
    <n v="21.4116"/>
    <n v="663.75959999999998"/>
    <n v="13.66"/>
    <n v="677.41959999999995"/>
    <s v="Liz MacKendrick"/>
    <x v="1"/>
    <n v="7"/>
    <s v="New Brunswick"/>
    <s v="Atlantico"/>
    <n v="902.96039999999994"/>
  </r>
  <r>
    <n v="4835"/>
    <n v="34402"/>
    <d v="2010-05-02T00:00:00"/>
    <x v="488"/>
    <x v="0"/>
    <x v="0"/>
    <n v="74"/>
    <s v="Carina Double Wide Media Storage Towers in Natural &amp; Black"/>
    <s v="Caja Grande"/>
    <x v="0"/>
    <x v="0"/>
    <n v="38"/>
    <n v="80.98"/>
    <n v="3077.2400000000002"/>
    <n v="15.386199999999997"/>
    <n v="584.67559999999992"/>
    <n v="35"/>
    <n v="619.67559999999992"/>
    <s v="Mitch Willingham"/>
    <x v="1"/>
    <n v="6"/>
    <s v="Saskachewan"/>
    <s v="Pradera"/>
    <n v="2457.5644000000002"/>
  </r>
  <r>
    <n v="4836"/>
    <n v="34402"/>
    <d v="2010-05-02T00:00:00"/>
    <x v="483"/>
    <x v="1"/>
    <x v="0"/>
    <n v="609"/>
    <s v="Avery 520"/>
    <s v="Caja Chica"/>
    <x v="0"/>
    <x v="14"/>
    <n v="11"/>
    <n v="3.15"/>
    <n v="34.65"/>
    <n v="1.9844999999999999"/>
    <n v="21.829499999999999"/>
    <n v="0.5"/>
    <n v="22.329499999999999"/>
    <s v="Mitch Willingham"/>
    <x v="1"/>
    <n v="6"/>
    <s v="Saskachewan"/>
    <s v="Pradera"/>
    <n v="12.320499999999999"/>
  </r>
  <r>
    <n v="4143"/>
    <n v="29408"/>
    <d v="2010-05-02T00:00:00"/>
    <x v="485"/>
    <x v="2"/>
    <x v="2"/>
    <n v="742"/>
    <s v="Hewlett-Packard 2600DN Business Color Inkjet Printer"/>
    <s v="Caja Jumbo"/>
    <x v="2"/>
    <x v="9"/>
    <n v="44"/>
    <n v="119.99"/>
    <n v="5279.5599999999995"/>
    <n v="73.193899999999999"/>
    <n v="3220.5315999999998"/>
    <n v="56.14"/>
    <n v="3276.6715999999997"/>
    <s v="Neil Knudson"/>
    <x v="3"/>
    <n v="3"/>
    <s v="British Columbia"/>
    <s v="Oeste"/>
    <n v="2002.8883999999998"/>
  </r>
  <r>
    <n v="1106"/>
    <n v="8131"/>
    <d v="2010-05-03T00:00:00"/>
    <x v="485"/>
    <x v="0"/>
    <x v="4"/>
    <n v="415"/>
    <s v="Verbatim DVD-RAM, 5.2GB, Rewritable, Type 1, DS"/>
    <s v="Paquete Chico"/>
    <x v="2"/>
    <x v="8"/>
    <n v="24"/>
    <n v="29.89"/>
    <n v="717.36"/>
    <n v="14.945"/>
    <n v="358.68"/>
    <n v="1.99"/>
    <n v="360.67"/>
    <s v="Helen Abelman"/>
    <x v="3"/>
    <n v="13"/>
    <s v="Prince Edward Island"/>
    <s v="Atlantico"/>
    <n v="356.69"/>
  </r>
  <r>
    <n v="1801"/>
    <n v="12900"/>
    <d v="2010-05-03T00:00:00"/>
    <x v="488"/>
    <x v="0"/>
    <x v="0"/>
    <n v="781"/>
    <s v="Nu-Dell Executive Frame"/>
    <s v="Paquete Chico"/>
    <x v="1"/>
    <x v="1"/>
    <n v="50"/>
    <n v="12.64"/>
    <n v="632"/>
    <n v="6.5728000000000009"/>
    <n v="328.64000000000004"/>
    <n v="4.9800000000000004"/>
    <n v="333.62000000000006"/>
    <s v="Laurel Elliston"/>
    <x v="1"/>
    <n v="7"/>
    <s v="New Brunswick"/>
    <s v="Atlantico"/>
    <n v="298.37999999999994"/>
  </r>
  <r>
    <n v="1802"/>
    <n v="12900"/>
    <d v="2010-05-03T00:00:00"/>
    <x v="483"/>
    <x v="2"/>
    <x v="0"/>
    <n v="841"/>
    <s v="Okidata ML184 Turbo Dot Matrix Printers"/>
    <s v="Barril Jumbo"/>
    <x v="2"/>
    <x v="9"/>
    <n v="18"/>
    <n v="306.14"/>
    <n v="5510.5199999999995"/>
    <n v="134.70159999999998"/>
    <n v="2424.6287999999995"/>
    <n v="26.53"/>
    <n v="2451.1587999999997"/>
    <s v="Laurel Elliston"/>
    <x v="1"/>
    <n v="7"/>
    <s v="New Brunswick"/>
    <s v="Atlantico"/>
    <n v="3059.3611999999998"/>
  </r>
  <r>
    <n v="382"/>
    <n v="2656"/>
    <d v="2010-05-03T00:00:00"/>
    <x v="488"/>
    <x v="2"/>
    <x v="4"/>
    <n v="747"/>
    <s v="Hon Non-Folding Utility Mesas"/>
    <s v="Barril Jumbo"/>
    <x v="1"/>
    <x v="11"/>
    <n v="3"/>
    <n v="159.31"/>
    <n v="477.93"/>
    <n v="71.689499999999995"/>
    <n v="215.06849999999997"/>
    <n v="60"/>
    <n v="275.06849999999997"/>
    <s v="Nathan Cano"/>
    <x v="2"/>
    <n v="4"/>
    <s v="Nova Scotia"/>
    <s v="Atlantico"/>
    <n v="202.86150000000004"/>
  </r>
  <r>
    <n v="383"/>
    <n v="2656"/>
    <d v="2010-05-03T00:00:00"/>
    <x v="483"/>
    <x v="0"/>
    <x v="4"/>
    <n v="545"/>
    <s v="Accessory13"/>
    <s v="Paquete Chico"/>
    <x v="2"/>
    <x v="3"/>
    <n v="29"/>
    <n v="35.99"/>
    <n v="1043.71"/>
    <n v="15.475700000000003"/>
    <n v="448.79530000000011"/>
    <n v="1.25"/>
    <n v="450.04530000000011"/>
    <s v="Nathan Cano"/>
    <x v="2"/>
    <n v="4"/>
    <s v="Nova Scotia"/>
    <s v="Atlantico"/>
    <n v="593.66469999999993"/>
  </r>
  <r>
    <n v="6054"/>
    <n v="42912"/>
    <d v="2010-05-04T00:00:00"/>
    <x v="489"/>
    <x v="0"/>
    <x v="2"/>
    <n v="797"/>
    <s v="SimpliFile™ Personal File, Black Granite, 15w x 6-15/16d x 11-1/4h"/>
    <s v="Caja Chica"/>
    <x v="0"/>
    <x v="0"/>
    <n v="4"/>
    <n v="11.35"/>
    <n v="45.4"/>
    <n v="4.8805000000000005"/>
    <n v="19.522000000000002"/>
    <n v="8.6"/>
    <n v="28.122"/>
    <s v="Craig Molinari"/>
    <x v="0"/>
    <n v="6"/>
    <s v="Saskachewan"/>
    <s v="Pradera"/>
    <n v="17.277999999999999"/>
  </r>
  <r>
    <n v="2620"/>
    <n v="18946"/>
    <d v="2010-05-04T00:00:00"/>
    <x v="488"/>
    <x v="0"/>
    <x v="4"/>
    <n v="686"/>
    <s v="Xerox 1997"/>
    <s v="Caja Chica"/>
    <x v="0"/>
    <x v="4"/>
    <n v="32"/>
    <n v="6.48"/>
    <n v="207.36"/>
    <n v="4.0824000000000007"/>
    <n v="130.63680000000002"/>
    <n v="10.050000000000001"/>
    <n v="140.68680000000003"/>
    <s v="Kelly Andreada"/>
    <x v="3"/>
    <n v="6"/>
    <s v="Saskachewan"/>
    <s v="Pradera"/>
    <n v="66.67319999999998"/>
  </r>
  <r>
    <n v="3889"/>
    <n v="27776"/>
    <d v="2010-05-04T00:00:00"/>
    <x v="490"/>
    <x v="1"/>
    <x v="3"/>
    <n v="1227"/>
    <s v="Xerox 1926"/>
    <s v="Caja Chica"/>
    <x v="0"/>
    <x v="4"/>
    <n v="41"/>
    <n v="4.9800000000000004"/>
    <n v="204.18"/>
    <n v="3.0876000000000001"/>
    <n v="126.5916"/>
    <n v="7.28"/>
    <n v="133.8716"/>
    <s v="Liz Price"/>
    <x v="1"/>
    <n v="6"/>
    <s v="Saskachewan"/>
    <s v="Pradera"/>
    <n v="70.308400000000006"/>
  </r>
  <r>
    <n v="445"/>
    <n v="3012"/>
    <d v="2010-05-04T00:00:00"/>
    <x v="489"/>
    <x v="0"/>
    <x v="4"/>
    <n v="1249"/>
    <s v="Wilson Jones Suede Grain Vinyl Binders"/>
    <s v="Caja Chica"/>
    <x v="0"/>
    <x v="6"/>
    <n v="41"/>
    <n v="2.78"/>
    <n v="113.97999999999999"/>
    <n v="1.7791999999999999"/>
    <n v="72.947199999999995"/>
    <n v="1.49"/>
    <n v="74.43719999999999"/>
    <s v="Maxwell Schwartz"/>
    <x v="1"/>
    <n v="6"/>
    <s v="Saskachewan"/>
    <s v="Pradera"/>
    <n v="39.5428"/>
  </r>
  <r>
    <n v="6855"/>
    <n v="48832"/>
    <d v="2010-05-05T00:00:00"/>
    <x v="483"/>
    <x v="2"/>
    <x v="0"/>
    <n v="561"/>
    <s v="Office Star - Task Chair with Contemporary Loop Arms"/>
    <s v="Barril Jumbo"/>
    <x v="1"/>
    <x v="2"/>
    <n v="48"/>
    <n v="90.98"/>
    <n v="4367.04"/>
    <n v="35.482200000000006"/>
    <n v="1703.1456000000003"/>
    <n v="30"/>
    <n v="1733.1456000000003"/>
    <s v="Bobby Trafton"/>
    <x v="0"/>
    <n v="3"/>
    <s v="British Columbia"/>
    <s v="Oeste"/>
    <n v="2633.8943999999997"/>
  </r>
  <r>
    <n v="4509"/>
    <n v="32099"/>
    <d v="2010-05-05T00:00:00"/>
    <x v="483"/>
    <x v="0"/>
    <x v="2"/>
    <n v="47"/>
    <s v="Xerox 1881"/>
    <s v="Caja Chica"/>
    <x v="0"/>
    <x v="4"/>
    <n v="41"/>
    <n v="12.28"/>
    <n v="503.47999999999996"/>
    <n v="7.6135999999999999"/>
    <n v="312.1576"/>
    <n v="6.47"/>
    <n v="318.62760000000003"/>
    <s v="Emily Burns"/>
    <x v="3"/>
    <n v="3"/>
    <s v="British Columbia"/>
    <s v="Oeste"/>
    <n v="184.85239999999993"/>
  </r>
  <r>
    <n v="532"/>
    <n v="3621"/>
    <d v="2010-05-05T00:00:00"/>
    <x v="489"/>
    <x v="0"/>
    <x v="1"/>
    <n v="692"/>
    <s v="Staples Brown Kraft Recycled Clasp Sobres"/>
    <s v="Caja Chica"/>
    <x v="0"/>
    <x v="10"/>
    <n v="14"/>
    <n v="5.58"/>
    <n v="78.12"/>
    <n v="3.6270000000000002"/>
    <n v="50.778000000000006"/>
    <n v="5.3"/>
    <n v="56.078000000000003"/>
    <s v="Eric Barreto"/>
    <x v="0"/>
    <n v="11"/>
    <s v="Yukon"/>
    <s v="Yukon"/>
    <n v="22.042000000000002"/>
  </r>
  <r>
    <n v="4866"/>
    <n v="34657"/>
    <d v="2010-05-05T00:00:00"/>
    <x v="491"/>
    <x v="1"/>
    <x v="3"/>
    <n v="1081"/>
    <s v="Staples Colored Interoffice Sobres"/>
    <s v="Caja Chica"/>
    <x v="0"/>
    <x v="10"/>
    <n v="46"/>
    <n v="30.98"/>
    <n v="1425.08"/>
    <n v="19.827200000000001"/>
    <n v="912.05120000000011"/>
    <n v="19.510000000000002"/>
    <n v="931.5612000000001"/>
    <s v="Fred Chung"/>
    <x v="1"/>
    <n v="2"/>
    <s v="Quebec"/>
    <s v="Quebec"/>
    <n v="493.51879999999983"/>
  </r>
  <r>
    <n v="4249"/>
    <n v="30243"/>
    <d v="2010-05-05T00:00:00"/>
    <x v="492"/>
    <x v="0"/>
    <x v="4"/>
    <n v="480"/>
    <s v="FelBajoes Smart Surge Ten-Outlet Protector, Platinum"/>
    <s v="Caja Chica"/>
    <x v="0"/>
    <x v="5"/>
    <n v="44"/>
    <n v="60.22"/>
    <n v="2649.68"/>
    <n v="25.894600000000004"/>
    <n v="1139.3624000000002"/>
    <n v="3.5"/>
    <n v="1142.8624000000002"/>
    <s v="Hilary Holden"/>
    <x v="1"/>
    <n v="13"/>
    <s v="Prince Edward Island"/>
    <s v="Atlantico"/>
    <n v="1506.8175999999996"/>
  </r>
  <r>
    <n v="4250"/>
    <n v="30243"/>
    <d v="2010-05-05T00:00:00"/>
    <x v="492"/>
    <x v="0"/>
    <x v="4"/>
    <n v="476"/>
    <s v="Canon PC-428 Personal Copier"/>
    <s v="Caja Grande"/>
    <x v="2"/>
    <x v="13"/>
    <n v="21"/>
    <n v="199.99"/>
    <n v="4199.79"/>
    <n v="107.99460000000001"/>
    <n v="2267.8866000000003"/>
    <n v="24.49"/>
    <n v="2292.3766000000001"/>
    <s v="Hilary Holden"/>
    <x v="1"/>
    <n v="13"/>
    <s v="Prince Edward Island"/>
    <s v="Atlantico"/>
    <n v="1907.4133999999999"/>
  </r>
  <r>
    <n v="1148"/>
    <n v="8384"/>
    <d v="2010-05-05T00:00:00"/>
    <x v="489"/>
    <x v="2"/>
    <x v="0"/>
    <n v="230"/>
    <s v="Sauder Forest Hills Library, Woodland Oak Finish"/>
    <s v="Caja Jumbo"/>
    <x v="1"/>
    <x v="15"/>
    <n v="37"/>
    <n v="140.97999999999999"/>
    <n v="5216.2599999999993"/>
    <n v="32.425399999999996"/>
    <n v="1199.7397999999998"/>
    <n v="36.090000000000003"/>
    <n v="1235.8297999999998"/>
    <s v="Meg Tillman"/>
    <x v="0"/>
    <n v="9"/>
    <s v="Manitoba"/>
    <s v="Pradera"/>
    <n v="3980.4301999999998"/>
  </r>
  <r>
    <n v="2189"/>
    <n v="15778"/>
    <d v="2010-05-06T00:00:00"/>
    <x v="490"/>
    <x v="0"/>
    <x v="0"/>
    <n v="997"/>
    <s v="Ibico Presentation Index for Binding Systems"/>
    <s v="Caja Chica"/>
    <x v="0"/>
    <x v="6"/>
    <n v="9"/>
    <n v="3.98"/>
    <n v="35.82"/>
    <n v="2.4676"/>
    <n v="22.208400000000001"/>
    <n v="5.26"/>
    <n v="27.468400000000003"/>
    <s v="Barry Blumstein"/>
    <x v="0"/>
    <n v="3"/>
    <s v="British Columbia"/>
    <s v="Oeste"/>
    <n v="8.3515999999999977"/>
  </r>
  <r>
    <n v="3434"/>
    <n v="24515"/>
    <d v="2010-05-06T00:00:00"/>
    <x v="490"/>
    <x v="2"/>
    <x v="4"/>
    <n v="198"/>
    <s v="Lexmark Z25 Color Inkjet Printer"/>
    <s v="Barril Jumbo"/>
    <x v="2"/>
    <x v="9"/>
    <n v="41"/>
    <n v="80.97"/>
    <n v="3319.77"/>
    <n v="51.011099999999999"/>
    <n v="2091.4551000000001"/>
    <n v="33.6"/>
    <n v="2125.0551"/>
    <s v="Eugene Barchas"/>
    <x v="3"/>
    <n v="8"/>
    <s v="Territorios del Noroeste"/>
    <s v="Territorios del Noroeste"/>
    <n v="1194.7148999999999"/>
  </r>
  <r>
    <n v="4402"/>
    <n v="31392"/>
    <d v="2010-05-06T00:00:00"/>
    <x v="493"/>
    <x v="0"/>
    <x v="3"/>
    <n v="437"/>
    <s v="Xerox 1985"/>
    <s v="Caja Chica"/>
    <x v="0"/>
    <x v="4"/>
    <n v="21"/>
    <n v="6.48"/>
    <n v="136.08000000000001"/>
    <n v="4.0824000000000007"/>
    <n v="85.730400000000017"/>
    <n v="5.16"/>
    <n v="90.890400000000014"/>
    <s v="George Zrebassa"/>
    <x v="3"/>
    <n v="4"/>
    <s v="Nova Scotia"/>
    <s v="Atlantico"/>
    <n v="45.189599999999999"/>
  </r>
  <r>
    <n v="4403"/>
    <n v="31392"/>
    <d v="2010-05-06T00:00:00"/>
    <x v="494"/>
    <x v="0"/>
    <x v="3"/>
    <n v="1185"/>
    <s v="Space Solutions™ Industrial Galvanized Steel Shelving."/>
    <s v="Caja Grande"/>
    <x v="0"/>
    <x v="0"/>
    <n v="44"/>
    <n v="78.8"/>
    <n v="3467.2"/>
    <n v="13.396000000000003"/>
    <n v="589.42400000000009"/>
    <n v="35"/>
    <n v="624.42400000000009"/>
    <s v="George Zrebassa"/>
    <x v="3"/>
    <n v="1"/>
    <s v="Ontario"/>
    <s v="Ontario"/>
    <n v="2842.7759999999998"/>
  </r>
  <r>
    <n v="3618"/>
    <n v="25830"/>
    <d v="2010-05-06T00:00:00"/>
    <x v="489"/>
    <x v="0"/>
    <x v="3"/>
    <n v="285"/>
    <s v="Eureka Disposable Bags for Sanitaire® Vibra Groomer I® Upright Vac"/>
    <s v="Caja Chica"/>
    <x v="0"/>
    <x v="5"/>
    <n v="5"/>
    <n v="4.0599999999999996"/>
    <n v="20.299999999999997"/>
    <n v="1.6239999999999999"/>
    <n v="8.1199999999999992"/>
    <n v="6.89"/>
    <n v="15.009999999999998"/>
    <s v="Justin Hirsh"/>
    <x v="2"/>
    <n v="3"/>
    <s v="British Columbia"/>
    <s v="Oeste"/>
    <n v="5.2899999999999991"/>
  </r>
  <r>
    <n v="3619"/>
    <n v="25830"/>
    <d v="2010-05-06T00:00:00"/>
    <x v="495"/>
    <x v="0"/>
    <x v="3"/>
    <n v="422"/>
    <s v="Recycled Premium Regency Composition Covers"/>
    <s v="Caja Chica"/>
    <x v="0"/>
    <x v="6"/>
    <n v="11"/>
    <n v="15.28"/>
    <n v="168.07999999999998"/>
    <n v="9.7791999999999994"/>
    <n v="107.57119999999999"/>
    <n v="10.91"/>
    <n v="118.48119999999999"/>
    <s v="Justin Hirsh"/>
    <x v="2"/>
    <n v="3"/>
    <s v="British Columbia"/>
    <s v="Oeste"/>
    <n v="49.598799999999997"/>
  </r>
  <r>
    <n v="1858"/>
    <n v="13351"/>
    <d v="2010-05-06T00:00:00"/>
    <x v="492"/>
    <x v="0"/>
    <x v="1"/>
    <n v="639"/>
    <s v="Motorola SB4200 Cable Modem"/>
    <s v="Caja Chica"/>
    <x v="2"/>
    <x v="8"/>
    <n v="20"/>
    <n v="179.99"/>
    <n v="3599.8"/>
    <n v="93.594800000000006"/>
    <n v="1871.8960000000002"/>
    <n v="19.989999999999998"/>
    <n v="1891.8860000000002"/>
    <s v="Karl Brown"/>
    <x v="1"/>
    <n v="1"/>
    <s v="Ontario"/>
    <s v="Ontario"/>
    <n v="1707.914"/>
  </r>
  <r>
    <n v="584"/>
    <n v="4004"/>
    <d v="2010-05-06T00:00:00"/>
    <x v="496"/>
    <x v="0"/>
    <x v="1"/>
    <n v="489"/>
    <s v="*Staples* Altolighting Markers"/>
    <s v="Bolsa"/>
    <x v="0"/>
    <x v="7"/>
    <n v="14"/>
    <n v="4.84"/>
    <n v="67.759999999999991"/>
    <n v="2.3231999999999999"/>
    <n v="32.524799999999999"/>
    <n v="0.71"/>
    <n v="33.2348"/>
    <s v="Sheri Gordon"/>
    <x v="1"/>
    <n v="2"/>
    <s v="Quebec"/>
    <s v="Quebec"/>
    <n v="34.525199999999991"/>
  </r>
  <r>
    <n v="585"/>
    <n v="4004"/>
    <d v="2010-05-06T00:00:00"/>
    <x v="492"/>
    <x v="0"/>
    <x v="1"/>
    <n v="559"/>
    <s v="Panasonic KP-350BK Electric Pencil Sharpener with Auto Stop"/>
    <s v="Paquete Chico"/>
    <x v="0"/>
    <x v="7"/>
    <n v="44"/>
    <n v="34.58"/>
    <n v="1521.52"/>
    <n v="15.215199999999998"/>
    <n v="669.46879999999987"/>
    <n v="8.99"/>
    <n v="678.45879999999988"/>
    <s v="Sheri Gordon"/>
    <x v="1"/>
    <n v="2"/>
    <s v="Quebec"/>
    <s v="Quebec"/>
    <n v="843.0612000000001"/>
  </r>
  <r>
    <n v="6439"/>
    <n v="45766"/>
    <d v="2010-05-07T00:00:00"/>
    <x v="496"/>
    <x v="0"/>
    <x v="0"/>
    <n v="311"/>
    <s v="Howard Miller 16&quot; Diameter Gallery Wall Clock"/>
    <s v="Caja Chica"/>
    <x v="1"/>
    <x v="1"/>
    <n v="37"/>
    <n v="63.94"/>
    <n v="2365.7799999999997"/>
    <n v="34.5276"/>
    <n v="1277.5211999999999"/>
    <n v="14.48"/>
    <n v="1292.0011999999999"/>
    <s v="Charlotte Melton"/>
    <x v="3"/>
    <n v="8"/>
    <s v="Territorios del Noroeste"/>
    <s v="Territorios del Noroeste"/>
    <n v="1073.7787999999998"/>
  </r>
  <r>
    <n v="6440"/>
    <n v="45766"/>
    <d v="2010-05-07T00:00:00"/>
    <x v="490"/>
    <x v="0"/>
    <x v="0"/>
    <n v="337"/>
    <s v="Canon MP100DHII Printing Calculator"/>
    <s v="Medio Box"/>
    <x v="2"/>
    <x v="9"/>
    <n v="28"/>
    <n v="140.99"/>
    <n v="3947.7200000000003"/>
    <n v="88.823700000000002"/>
    <n v="2487.0636"/>
    <n v="13.99"/>
    <n v="2501.0535999999997"/>
    <s v="Charlotte Melton"/>
    <x v="3"/>
    <n v="8"/>
    <s v="Territorios del Noroeste"/>
    <s v="Territorios del Noroeste"/>
    <n v="1446.6664000000005"/>
  </r>
  <r>
    <n v="5539"/>
    <n v="39265"/>
    <d v="2010-05-07T00:00:00"/>
    <x v="490"/>
    <x v="0"/>
    <x v="4"/>
    <n v="409"/>
    <s v="Newell 336"/>
    <s v="Bolsa"/>
    <x v="0"/>
    <x v="7"/>
    <n v="47"/>
    <n v="4.28"/>
    <n v="201.16000000000003"/>
    <n v="1.8832"/>
    <n v="88.510400000000004"/>
    <n v="0.94"/>
    <n v="89.450400000000002"/>
    <s v="Dorothy Dickinson"/>
    <x v="1"/>
    <n v="1"/>
    <s v="Ontario"/>
    <s v="Ontario"/>
    <n v="111.70960000000002"/>
  </r>
  <r>
    <n v="4599"/>
    <n v="32743"/>
    <d v="2010-05-07T00:00:00"/>
    <x v="496"/>
    <x v="0"/>
    <x v="4"/>
    <n v="266"/>
    <s v="Kensington 7 Outlet MasterPiece Power Center"/>
    <s v="Caja Chica"/>
    <x v="0"/>
    <x v="5"/>
    <n v="19"/>
    <n v="177.98"/>
    <n v="3381.62"/>
    <n v="78.311199999999985"/>
    <n v="1487.9127999999996"/>
    <n v="0.99"/>
    <n v="1488.9027999999996"/>
    <s v="Grant Carroll"/>
    <x v="1"/>
    <n v="8"/>
    <s v="Territorios del Noroeste"/>
    <s v="Territorios del Noroeste"/>
    <n v="1892.7172000000003"/>
  </r>
  <r>
    <n v="7506"/>
    <n v="53572"/>
    <d v="2010-05-07T00:00:00"/>
    <x v="490"/>
    <x v="0"/>
    <x v="1"/>
    <n v="625"/>
    <s v="#10 Self-Seal White Sobres"/>
    <s v="Caja Chica"/>
    <x v="0"/>
    <x v="10"/>
    <n v="17"/>
    <n v="11.09"/>
    <n v="188.53"/>
    <n v="7.0975999999999999"/>
    <n v="120.6592"/>
    <n v="5.25"/>
    <n v="125.9092"/>
    <s v="Marina Lichtenstein"/>
    <x v="1"/>
    <n v="3"/>
    <s v="British Columbia"/>
    <s v="Oeste"/>
    <n v="62.620800000000003"/>
  </r>
  <r>
    <n v="8136"/>
    <n v="58150"/>
    <d v="2010-05-07T00:00:00"/>
    <x v="492"/>
    <x v="0"/>
    <x v="4"/>
    <n v="391"/>
    <s v="Peel &amp; Stick Add-On Corner Pockets"/>
    <s v="Caja Chica"/>
    <x v="0"/>
    <x v="6"/>
    <n v="24"/>
    <n v="2.16"/>
    <n v="51.84"/>
    <n v="1.3608"/>
    <n v="32.659199999999998"/>
    <n v="6.05"/>
    <n v="38.709199999999996"/>
    <s v="Susan Vittorini"/>
    <x v="1"/>
    <n v="13"/>
    <s v="Prince Edward Island"/>
    <s v="Atlantico"/>
    <n v="13.130800000000008"/>
  </r>
  <r>
    <n v="1035"/>
    <n v="7553"/>
    <d v="2010-05-07T00:00:00"/>
    <x v="490"/>
    <x v="0"/>
    <x v="1"/>
    <n v="55"/>
    <s v="Deflect-o RollaMat Studded, Beveled Mat for Medio Pile Carpeting"/>
    <s v="Medio Box"/>
    <x v="1"/>
    <x v="1"/>
    <n v="12"/>
    <n v="92.23"/>
    <n v="1106.76"/>
    <n v="30.435899999999997"/>
    <n v="365.23079999999993"/>
    <n v="39.61"/>
    <n v="404.84079999999994"/>
    <s v="Tony Sayre"/>
    <x v="3"/>
    <n v="5"/>
    <s v="Alberta"/>
    <s v="Oeste"/>
    <n v="701.91920000000005"/>
  </r>
  <r>
    <n v="1036"/>
    <n v="7553"/>
    <d v="2010-05-07T00:00:00"/>
    <x v="494"/>
    <x v="0"/>
    <x v="1"/>
    <n v="784"/>
    <s v="Xerox 1927"/>
    <s v="Caja Chica"/>
    <x v="0"/>
    <x v="4"/>
    <n v="3"/>
    <n v="4.28"/>
    <n v="12.84"/>
    <n v="2.5680000000000001"/>
    <n v="7.7040000000000006"/>
    <n v="6.72"/>
    <n v="14.423999999999999"/>
    <s v="Tony Sayre"/>
    <x v="3"/>
    <n v="5"/>
    <s v="Alberta"/>
    <s v="Oeste"/>
    <n v="-1.5839999999999996"/>
  </r>
  <r>
    <n v="3139"/>
    <n v="22529"/>
    <d v="2010-05-07T00:00:00"/>
    <x v="492"/>
    <x v="0"/>
    <x v="1"/>
    <n v="410"/>
    <s v="Conquest™ 14 Commercial Heavy-Duty Upright Vacuum, Collection System, Accessory Kit"/>
    <s v="Caja Chica"/>
    <x v="0"/>
    <x v="5"/>
    <n v="28"/>
    <n v="56.96"/>
    <n v="1594.88"/>
    <n v="25.062399999999997"/>
    <n v="701.74719999999991"/>
    <n v="13.22"/>
    <n v="714.96719999999993"/>
    <s v="Vivian Mathis"/>
    <x v="3"/>
    <n v="2"/>
    <s v="Quebec"/>
    <s v="Quebec"/>
    <n v="879.91280000000017"/>
  </r>
  <r>
    <n v="5829"/>
    <n v="41350"/>
    <d v="2010-05-08T00:00:00"/>
    <x v="496"/>
    <x v="0"/>
    <x v="1"/>
    <n v="1151"/>
    <s v="Smead Adjustable Mobile File Trolley with Lockable Top"/>
    <s v="Caja Chica"/>
    <x v="0"/>
    <x v="0"/>
    <n v="1"/>
    <n v="419.19"/>
    <n v="419.19"/>
    <n v="176.05980000000002"/>
    <n v="176.05980000000002"/>
    <n v="19.989999999999998"/>
    <n v="196.04980000000003"/>
    <s v="Erica Hernandez"/>
    <x v="0"/>
    <n v="2"/>
    <s v="Quebec"/>
    <s v="Quebec"/>
    <n v="223.14019999999996"/>
  </r>
  <r>
    <n v="7688"/>
    <n v="55107"/>
    <d v="2010-05-08T00:00:00"/>
    <x v="493"/>
    <x v="0"/>
    <x v="3"/>
    <n v="477"/>
    <s v="Staples Standard Sobres"/>
    <s v="Caja Chica"/>
    <x v="0"/>
    <x v="10"/>
    <n v="32"/>
    <n v="5.68"/>
    <n v="181.76"/>
    <n v="3.5215999999999998"/>
    <n v="112.69119999999999"/>
    <n v="1.39"/>
    <n v="114.0812"/>
    <s v="Julie Prescott"/>
    <x v="3"/>
    <n v="1"/>
    <s v="Ontario"/>
    <s v="Ontario"/>
    <n v="67.678799999999995"/>
  </r>
  <r>
    <n v="2294"/>
    <n v="16545"/>
    <d v="2010-05-09T00:00:00"/>
    <x v="495"/>
    <x v="0"/>
    <x v="2"/>
    <n v="144"/>
    <s v="Colorific® Watercolor Pencils"/>
    <s v="Bolsa"/>
    <x v="0"/>
    <x v="7"/>
    <n v="10"/>
    <n v="5.16"/>
    <n v="51.6"/>
    <n v="2.2704"/>
    <n v="22.704000000000001"/>
    <n v="0.73"/>
    <n v="23.434000000000001"/>
    <s v="Carlos Soltero"/>
    <x v="0"/>
    <n v="8"/>
    <s v="Territorios del Noroeste"/>
    <s v="Territorios del Noroeste"/>
    <n v="28.166"/>
  </r>
  <r>
    <n v="2295"/>
    <n v="16545"/>
    <d v="2010-05-09T00:00:00"/>
    <x v="495"/>
    <x v="0"/>
    <x v="2"/>
    <n v="145"/>
    <s v="*Staples* vLetter Openers, 2/Pack"/>
    <s v="Bolsa"/>
    <x v="0"/>
    <x v="16"/>
    <n v="1"/>
    <n v="3.68"/>
    <n v="3.68"/>
    <n v="0.62560000000000016"/>
    <n v="0.62560000000000016"/>
    <n v="1.32"/>
    <n v="1.9456000000000002"/>
    <s v="Carlos Soltero"/>
    <x v="0"/>
    <n v="8"/>
    <s v="Territorios del Noroeste"/>
    <s v="Territorios del Noroeste"/>
    <n v="1.7343999999999999"/>
  </r>
  <r>
    <n v="6309"/>
    <n v="44615"/>
    <d v="2010-05-09T00:00:00"/>
    <x v="494"/>
    <x v="0"/>
    <x v="1"/>
    <n v="75"/>
    <s v="Staples® General Use 3-Ring Binders"/>
    <s v="Caja Chica"/>
    <x v="0"/>
    <x v="6"/>
    <n v="19"/>
    <n v="1.88"/>
    <n v="35.72"/>
    <n v="1.1843999999999999"/>
    <n v="22.503599999999999"/>
    <n v="1.49"/>
    <n v="23.993599999999997"/>
    <s v="Edward Becker"/>
    <x v="3"/>
    <n v="1"/>
    <s v="Ontario"/>
    <s v="Ontario"/>
    <n v="11.726400000000002"/>
  </r>
  <r>
    <n v="1916"/>
    <n v="13731"/>
    <d v="2010-05-09T00:00:00"/>
    <x v="497"/>
    <x v="0"/>
    <x v="2"/>
    <n v="116"/>
    <s v="Spiral Phone Message Books with Etiquetas by Adams"/>
    <s v="Bolsa"/>
    <x v="0"/>
    <x v="4"/>
    <n v="10"/>
    <n v="4.4800000000000004"/>
    <n v="44.800000000000004"/>
    <n v="2.8672000000000004"/>
    <n v="28.672000000000004"/>
    <n v="1.22"/>
    <n v="29.892000000000003"/>
    <s v="Tom Prescott"/>
    <x v="0"/>
    <n v="2"/>
    <s v="Quebec"/>
    <s v="Quebec"/>
    <n v="14.908000000000001"/>
  </r>
  <r>
    <n v="2271"/>
    <n v="16326"/>
    <d v="2010-05-10T00:00:00"/>
    <x v="497"/>
    <x v="0"/>
    <x v="0"/>
    <n v="65"/>
    <s v="80 Minute CD-R Spindle, 100/Pack - Staples"/>
    <s v="Paquete Chico"/>
    <x v="2"/>
    <x v="8"/>
    <n v="39"/>
    <n v="39.479999999999997"/>
    <n v="1539.7199999999998"/>
    <n v="18.160799999999998"/>
    <n v="708.27119999999991"/>
    <n v="1.99"/>
    <n v="710.26119999999992"/>
    <s v="Bill Donatelli"/>
    <x v="1"/>
    <n v="1"/>
    <s v="Ontario"/>
    <s v="Ontario"/>
    <n v="829.45879999999988"/>
  </r>
  <r>
    <n v="2272"/>
    <n v="16326"/>
    <d v="2010-05-10T00:00:00"/>
    <x v="494"/>
    <x v="0"/>
    <x v="0"/>
    <n v="894"/>
    <s v="&quot;While you Were Out&quot; Message Book, One Form per Page"/>
    <s v="Bolsa"/>
    <x v="0"/>
    <x v="4"/>
    <n v="39"/>
    <n v="3.71"/>
    <n v="144.69"/>
    <n v="2.4115000000000002"/>
    <n v="94.048500000000004"/>
    <n v="1.93"/>
    <n v="95.978500000000011"/>
    <s v="Bill Donatelli"/>
    <x v="1"/>
    <n v="1"/>
    <s v="Ontario"/>
    <s v="Ontario"/>
    <n v="48.711499999999987"/>
  </r>
  <r>
    <n v="2308"/>
    <n v="16641"/>
    <d v="2010-05-10T00:00:00"/>
    <x v="495"/>
    <x v="2"/>
    <x v="0"/>
    <n v="1089"/>
    <s v="Hon 61000 Series Interactive Training Mesas"/>
    <s v="Caja Jumbo"/>
    <x v="1"/>
    <x v="11"/>
    <n v="33"/>
    <n v="44.43"/>
    <n v="1466.19"/>
    <n v="14.661899999999997"/>
    <n v="483.84269999999992"/>
    <n v="46.59"/>
    <n v="530.43269999999995"/>
    <s v="Bryan Spruell"/>
    <x v="3"/>
    <n v="11"/>
    <s v="Yukon"/>
    <s v="Yukon"/>
    <n v="935.7573000000001"/>
  </r>
  <r>
    <n v="6421"/>
    <n v="45632"/>
    <d v="2010-05-10T00:00:00"/>
    <x v="495"/>
    <x v="0"/>
    <x v="2"/>
    <n v="967"/>
    <s v="Document Clip Frames"/>
    <s v="Bolsa"/>
    <x v="1"/>
    <x v="1"/>
    <n v="50"/>
    <n v="8.34"/>
    <n v="417"/>
    <n v="4.7538"/>
    <n v="237.69"/>
    <n v="0.96"/>
    <n v="238.65"/>
    <s v="Michelle Ellison"/>
    <x v="0"/>
    <n v="1"/>
    <s v="Ontario"/>
    <s v="Ontario"/>
    <n v="178.35"/>
  </r>
  <r>
    <n v="326"/>
    <n v="2241"/>
    <d v="2010-05-10T00:00:00"/>
    <x v="497"/>
    <x v="0"/>
    <x v="4"/>
    <n v="1028"/>
    <s v="Large Capacity Hanging Post Binders"/>
    <s v="Caja Chica"/>
    <x v="0"/>
    <x v="6"/>
    <n v="38"/>
    <n v="24.95"/>
    <n v="948.1"/>
    <n v="15.2195"/>
    <n v="578.34100000000001"/>
    <n v="2.99"/>
    <n v="581.33100000000002"/>
    <s v="Sarah Brown"/>
    <x v="2"/>
    <n v="6"/>
    <s v="Saskachewan"/>
    <s v="Pradera"/>
    <n v="366.76900000000001"/>
  </r>
  <r>
    <n v="3409"/>
    <n v="24352"/>
    <d v="2010-05-10T00:00:00"/>
    <x v="494"/>
    <x v="0"/>
    <x v="4"/>
    <n v="1196"/>
    <s v="Adams &quot;While You Were Out&quot; Message Pads"/>
    <s v="Bolsa"/>
    <x v="0"/>
    <x v="4"/>
    <n v="32"/>
    <n v="3.14"/>
    <n v="100.48"/>
    <n v="1.8839999999999999"/>
    <n v="60.287999999999997"/>
    <n v="1.1399999999999999"/>
    <n v="61.427999999999997"/>
    <s v="Toby Swindell"/>
    <x v="0"/>
    <n v="6"/>
    <s v="Saskachewan"/>
    <s v="Pradera"/>
    <n v="39.052000000000007"/>
  </r>
  <r>
    <n v="3410"/>
    <n v="24356"/>
    <d v="2010-05-11T00:00:00"/>
    <x v="493"/>
    <x v="2"/>
    <x v="1"/>
    <n v="1126"/>
    <s v="Global Leather Executive Chair"/>
    <s v="Barril Jumbo"/>
    <x v="1"/>
    <x v="2"/>
    <n v="37"/>
    <n v="350.99"/>
    <n v="12986.630000000001"/>
    <n v="157.94549999999998"/>
    <n v="5843.9834999999994"/>
    <n v="39"/>
    <n v="5882.9834999999994"/>
    <s v="Barry Gonzalez"/>
    <x v="2"/>
    <n v="2"/>
    <s v="Quebec"/>
    <s v="Quebec"/>
    <n v="7103.6465000000017"/>
  </r>
  <r>
    <n v="8167"/>
    <n v="58371"/>
    <d v="2010-05-11T00:00:00"/>
    <x v="493"/>
    <x v="0"/>
    <x v="1"/>
    <n v="464"/>
    <s v="GBC DocuBind 200 Manual Binding Machine"/>
    <s v="Caja Chica"/>
    <x v="0"/>
    <x v="6"/>
    <n v="5"/>
    <n v="420.98"/>
    <n v="2104.9"/>
    <n v="273.637"/>
    <n v="1368.1849999999999"/>
    <n v="19.989999999999998"/>
    <n v="1388.175"/>
    <s v="Barry Pond"/>
    <x v="2"/>
    <n v="3"/>
    <s v="British Columbia"/>
    <s v="Oeste"/>
    <n v="716.72500000000014"/>
  </r>
  <r>
    <n v="8168"/>
    <n v="58371"/>
    <d v="2010-05-11T00:00:00"/>
    <x v="497"/>
    <x v="0"/>
    <x v="1"/>
    <n v="601"/>
    <s v="Xerox 1993"/>
    <s v="Caja Chica"/>
    <x v="0"/>
    <x v="4"/>
    <n v="44"/>
    <n v="6.48"/>
    <n v="285.12"/>
    <n v="4.1472000000000007"/>
    <n v="182.47680000000003"/>
    <n v="9.68"/>
    <n v="192.15680000000003"/>
    <s v="Barry Pond"/>
    <x v="2"/>
    <n v="3"/>
    <s v="British Columbia"/>
    <s v="Oeste"/>
    <n v="92.963199999999972"/>
  </r>
  <r>
    <n v="8169"/>
    <n v="58371"/>
    <d v="2010-05-11T00:00:00"/>
    <x v="493"/>
    <x v="0"/>
    <x v="1"/>
    <n v="177"/>
    <s v="Dixon Ticonderoga Core-Lock Colored Pencils, 48-Color Set"/>
    <s v="Bolsa"/>
    <x v="0"/>
    <x v="7"/>
    <n v="48"/>
    <n v="36.549999999999997"/>
    <n v="1754.3999999999999"/>
    <n v="21.564500000000002"/>
    <n v="1035.096"/>
    <n v="13.89"/>
    <n v="1048.9860000000001"/>
    <s v="Barry Pond"/>
    <x v="2"/>
    <n v="3"/>
    <s v="British Columbia"/>
    <s v="Oeste"/>
    <n v="705.41399999999976"/>
  </r>
  <r>
    <n v="1348"/>
    <n v="9857"/>
    <d v="2010-05-11T00:00:00"/>
    <x v="493"/>
    <x v="0"/>
    <x v="0"/>
    <n v="327"/>
    <s v="Multimedia Mailers"/>
    <s v="Caja Chica"/>
    <x v="0"/>
    <x v="10"/>
    <n v="16"/>
    <n v="162.93"/>
    <n v="2606.88"/>
    <n v="99.387299999999996"/>
    <n v="1590.1967999999999"/>
    <n v="19.989999999999998"/>
    <n v="1610.1867999999999"/>
    <s v="Bruce Degenhardt"/>
    <x v="3"/>
    <n v="1"/>
    <s v="Ontario"/>
    <s v="Ontario"/>
    <n v="996.69320000000016"/>
  </r>
  <r>
    <n v="1349"/>
    <n v="9857"/>
    <d v="2010-05-11T00:00:00"/>
    <x v="495"/>
    <x v="0"/>
    <x v="0"/>
    <n v="497"/>
    <s v="9-3/4 Diameter Round Wall Clock"/>
    <s v="Caja Chica"/>
    <x v="1"/>
    <x v="1"/>
    <n v="49"/>
    <n v="13.79"/>
    <n v="675.70999999999992"/>
    <n v="7.8603000000000005"/>
    <n v="385.15470000000005"/>
    <n v="8.7799999999999994"/>
    <n v="393.93470000000002"/>
    <s v="Bruce Degenhardt"/>
    <x v="3"/>
    <n v="1"/>
    <s v="Ontario"/>
    <s v="Ontario"/>
    <n v="281.7752999999999"/>
  </r>
  <r>
    <n v="1350"/>
    <n v="9857"/>
    <d v="2010-05-11T00:00:00"/>
    <x v="493"/>
    <x v="0"/>
    <x v="0"/>
    <n v="181"/>
    <s v="Accessory39"/>
    <s v="Paquete Chico"/>
    <x v="2"/>
    <x v="3"/>
    <n v="16"/>
    <n v="20.99"/>
    <n v="335.84"/>
    <n v="3.9880999999999984"/>
    <n v="63.809599999999975"/>
    <n v="3.3"/>
    <n v="67.109599999999972"/>
    <s v="Bruce Degenhardt"/>
    <x v="3"/>
    <n v="1"/>
    <s v="Ontario"/>
    <s v="Ontario"/>
    <n v="268.73040000000003"/>
  </r>
  <r>
    <n v="1351"/>
    <n v="9857"/>
    <d v="2010-05-11T00:00:00"/>
    <x v="493"/>
    <x v="0"/>
    <x v="0"/>
    <n v="605"/>
    <s v="Accessory20"/>
    <s v="Paquete Chico"/>
    <x v="2"/>
    <x v="3"/>
    <n v="50"/>
    <n v="85.99"/>
    <n v="4299.5"/>
    <n v="54.173699999999997"/>
    <n v="2708.6849999999999"/>
    <n v="3.3"/>
    <n v="2711.9850000000001"/>
    <s v="Bruce Degenhardt"/>
    <x v="3"/>
    <n v="11"/>
    <s v="Yukon"/>
    <s v="Yukon"/>
    <n v="1587.5149999999999"/>
  </r>
  <r>
    <n v="7936"/>
    <n v="56710"/>
    <d v="2010-05-11T00:00:00"/>
    <x v="497"/>
    <x v="0"/>
    <x v="2"/>
    <n v="822"/>
    <s v="FelBajoes Personal Hanging Folder Files, Navy"/>
    <s v="Caja Chica"/>
    <x v="0"/>
    <x v="0"/>
    <n v="34"/>
    <n v="13.43"/>
    <n v="456.62"/>
    <n v="5.7749000000000006"/>
    <n v="196.34660000000002"/>
    <n v="5.5"/>
    <n v="201.84660000000002"/>
    <s v="Jim Mitchum"/>
    <x v="2"/>
    <n v="1"/>
    <s v="Ontario"/>
    <s v="Ontario"/>
    <n v="254.77339999999998"/>
  </r>
  <r>
    <n v="7937"/>
    <n v="56710"/>
    <d v="2010-05-11T00:00:00"/>
    <x v="497"/>
    <x v="0"/>
    <x v="2"/>
    <n v="443"/>
    <s v="StarTAC 7760"/>
    <s v="Caja Chica"/>
    <x v="2"/>
    <x v="3"/>
    <n v="16"/>
    <n v="65.989999999999995"/>
    <n v="1055.8399999999999"/>
    <n v="27.055900000000001"/>
    <n v="432.89440000000002"/>
    <n v="3.99"/>
    <n v="436.88440000000003"/>
    <s v="Jim Mitchum"/>
    <x v="2"/>
    <n v="1"/>
    <s v="Ontario"/>
    <s v="Ontario"/>
    <n v="618.95559999999989"/>
  </r>
  <r>
    <n v="7938"/>
    <n v="56710"/>
    <d v="2010-05-11T00:00:00"/>
    <x v="493"/>
    <x v="0"/>
    <x v="2"/>
    <n v="458"/>
    <s v="Belkin ErgoBoard™ Keyboard"/>
    <s v="Caja Chica"/>
    <x v="2"/>
    <x v="8"/>
    <n v="6"/>
    <n v="30.98"/>
    <n v="185.88"/>
    <n v="11.152799999999999"/>
    <n v="66.916799999999995"/>
    <n v="6.5"/>
    <n v="73.416799999999995"/>
    <s v="Jim Mitchum"/>
    <x v="2"/>
    <n v="1"/>
    <s v="Ontario"/>
    <s v="Ontario"/>
    <n v="112.4632"/>
  </r>
  <r>
    <n v="7939"/>
    <n v="56710"/>
    <d v="2010-05-11T00:00:00"/>
    <x v="493"/>
    <x v="0"/>
    <x v="2"/>
    <n v="760"/>
    <s v="Imation DVD-RAM discs"/>
    <s v="Paquete Chico"/>
    <x v="2"/>
    <x v="8"/>
    <n v="21"/>
    <n v="35.409999999999997"/>
    <n v="743.6099999999999"/>
    <n v="20.183700000000002"/>
    <n v="423.85770000000002"/>
    <n v="1.99"/>
    <n v="425.84770000000003"/>
    <s v="Jim Mitchum"/>
    <x v="2"/>
    <n v="1"/>
    <s v="Ontario"/>
    <s v="Ontario"/>
    <n v="317.76229999999987"/>
  </r>
  <r>
    <n v="8240"/>
    <n v="58913"/>
    <d v="2010-05-11T00:00:00"/>
    <x v="493"/>
    <x v="0"/>
    <x v="1"/>
    <n v="779"/>
    <s v="Eureka Recycled Copy Papel 8 1/2&quot; x 11&quot;, Ream"/>
    <s v="Caja Chica"/>
    <x v="0"/>
    <x v="4"/>
    <n v="23"/>
    <n v="6.48"/>
    <n v="149.04000000000002"/>
    <n v="4.0824000000000007"/>
    <n v="93.895200000000017"/>
    <n v="5.94"/>
    <n v="99.835200000000015"/>
    <s v="Sarah Bern"/>
    <x v="1"/>
    <n v="4"/>
    <s v="Nova Scotia"/>
    <s v="Atlantico"/>
    <n v="49.204800000000006"/>
  </r>
  <r>
    <n v="6713"/>
    <n v="47842"/>
    <d v="2010-05-12T00:00:00"/>
    <x v="497"/>
    <x v="1"/>
    <x v="1"/>
    <n v="504"/>
    <s v="Xerox 1953"/>
    <s v="Caja Chica"/>
    <x v="0"/>
    <x v="4"/>
    <n v="50"/>
    <n v="4.28"/>
    <n v="214"/>
    <n v="2.5680000000000001"/>
    <n v="128.4"/>
    <n v="5.74"/>
    <n v="134.14000000000001"/>
    <s v="Anthony Garverick"/>
    <x v="0"/>
    <n v="2"/>
    <s v="Quebec"/>
    <s v="Quebec"/>
    <n v="79.859999999999985"/>
  </r>
  <r>
    <n v="5833"/>
    <n v="41383"/>
    <d v="2010-05-12T00:00:00"/>
    <x v="498"/>
    <x v="0"/>
    <x v="3"/>
    <n v="248"/>
    <s v="Avery Trapezoid Extra Heavy Duty 4&quot; Binders"/>
    <s v="Caja Chica"/>
    <x v="0"/>
    <x v="6"/>
    <n v="36"/>
    <n v="41.94"/>
    <n v="1509.84"/>
    <n v="27.260999999999999"/>
    <n v="981.39599999999996"/>
    <n v="2.99"/>
    <n v="984.38599999999997"/>
    <s v="Fred McMath"/>
    <x v="0"/>
    <n v="4"/>
    <s v="Nova Scotia"/>
    <s v="Atlantico"/>
    <n v="525.45399999999995"/>
  </r>
  <r>
    <n v="5834"/>
    <n v="41383"/>
    <d v="2010-05-12T00:00:00"/>
    <x v="499"/>
    <x v="2"/>
    <x v="3"/>
    <n v="1037"/>
    <s v="Situations Contoured Folding Chairs, 4/Set"/>
    <s v="Barril Jumbo"/>
    <x v="1"/>
    <x v="2"/>
    <n v="38"/>
    <n v="70.98"/>
    <n v="2697.2400000000002"/>
    <n v="28.392000000000003"/>
    <n v="1078.8960000000002"/>
    <n v="59.81"/>
    <n v="1138.7060000000001"/>
    <s v="Fred McMath"/>
    <x v="0"/>
    <n v="2"/>
    <s v="Quebec"/>
    <s v="Quebec"/>
    <n v="1558.5340000000001"/>
  </r>
  <r>
    <n v="4071"/>
    <n v="28995"/>
    <d v="2010-05-12T00:00:00"/>
    <x v="493"/>
    <x v="0"/>
    <x v="0"/>
    <n v="38"/>
    <s v="IBM Multi-Purpose Copy Papel, 8 1/2 x 11&quot;, Case"/>
    <s v="Caja Chica"/>
    <x v="0"/>
    <x v="4"/>
    <n v="9"/>
    <n v="30.98"/>
    <n v="278.82"/>
    <n v="18.588000000000001"/>
    <n v="167.292"/>
    <n v="5.76"/>
    <n v="173.05199999999999"/>
    <s v="Hilary Holden"/>
    <x v="1"/>
    <n v="13"/>
    <s v="Prince Edward Island"/>
    <s v="Atlantico"/>
    <n v="105.768"/>
  </r>
  <r>
    <n v="4072"/>
    <n v="28995"/>
    <d v="2010-05-12T00:00:00"/>
    <x v="493"/>
    <x v="0"/>
    <x v="0"/>
    <n v="474"/>
    <s v="Southworth 25% Cotton Premium Laser Papel and Sobres"/>
    <s v="Caja Chica"/>
    <x v="0"/>
    <x v="4"/>
    <n v="34"/>
    <n v="19.98"/>
    <n v="679.32"/>
    <n v="12.587400000000001"/>
    <n v="427.97160000000002"/>
    <n v="8.68"/>
    <n v="436.65160000000003"/>
    <s v="Hilary Holden"/>
    <x v="1"/>
    <n v="13"/>
    <s v="Prince Edward Island"/>
    <s v="Atlantico"/>
    <n v="242.66840000000002"/>
  </r>
  <r>
    <n v="4083"/>
    <n v="29120"/>
    <d v="2010-05-12T00:00:00"/>
    <x v="491"/>
    <x v="0"/>
    <x v="3"/>
    <n v="450"/>
    <s v="Wilson Jones Ledger-Size, Piano-Hinge Binder, 2&quot;, Blue"/>
    <s v="Caja Chica"/>
    <x v="0"/>
    <x v="6"/>
    <n v="43"/>
    <n v="40.98"/>
    <n v="1762.1399999999999"/>
    <n v="25.817399999999999"/>
    <n v="1110.1481999999999"/>
    <n v="7.47"/>
    <n v="1117.6181999999999"/>
    <s v="James Galang"/>
    <x v="2"/>
    <n v="7"/>
    <s v="New Brunswick"/>
    <s v="Atlantico"/>
    <n v="644.52179999999998"/>
  </r>
  <r>
    <n v="4084"/>
    <n v="29120"/>
    <d v="2010-05-12T00:00:00"/>
    <x v="500"/>
    <x v="2"/>
    <x v="3"/>
    <n v="526"/>
    <s v="Hon Metal Libreros, Black"/>
    <s v="Caja Jumbo"/>
    <x v="1"/>
    <x v="15"/>
    <n v="21"/>
    <n v="70.98"/>
    <n v="1490.5800000000002"/>
    <n v="28.392000000000003"/>
    <n v="596.23200000000008"/>
    <n v="26.74"/>
    <n v="622.97200000000009"/>
    <s v="James Galang"/>
    <x v="2"/>
    <n v="7"/>
    <s v="New Brunswick"/>
    <s v="Atlantico"/>
    <n v="867.60800000000006"/>
  </r>
  <r>
    <n v="6284"/>
    <n v="44480"/>
    <d v="2010-05-12T00:00:00"/>
    <x v="491"/>
    <x v="0"/>
    <x v="1"/>
    <n v="231"/>
    <s v="Xerox 1940"/>
    <s v="Caja Chica"/>
    <x v="0"/>
    <x v="4"/>
    <n v="25"/>
    <n v="54.96"/>
    <n v="1374"/>
    <n v="35.174399999999999"/>
    <n v="879.36"/>
    <n v="10.75"/>
    <n v="890.11"/>
    <s v="Vivek Sundaresam"/>
    <x v="3"/>
    <n v="2"/>
    <s v="Quebec"/>
    <s v="Quebec"/>
    <n v="483.89"/>
  </r>
  <r>
    <n v="6092"/>
    <n v="43170"/>
    <d v="2010-05-13T00:00:00"/>
    <x v="501"/>
    <x v="2"/>
    <x v="3"/>
    <n v="841"/>
    <s v="Okidata ML184 Turbo Dot Matrix Printers"/>
    <s v="Barril Jumbo"/>
    <x v="2"/>
    <x v="9"/>
    <n v="25"/>
    <n v="306.14"/>
    <n v="7653.5"/>
    <n v="134.70159999999998"/>
    <n v="3367.5399999999995"/>
    <n v="26.53"/>
    <n v="3394.0699999999997"/>
    <s v="Bobby Elias"/>
    <x v="0"/>
    <n v="3"/>
    <s v="British Columbia"/>
    <s v="Oeste"/>
    <n v="4259.43"/>
  </r>
  <r>
    <n v="6093"/>
    <n v="43170"/>
    <d v="2010-05-13T00:00:00"/>
    <x v="500"/>
    <x v="0"/>
    <x v="3"/>
    <n v="388"/>
    <s v="Xerox 197"/>
    <s v="Caja Chica"/>
    <x v="0"/>
    <x v="4"/>
    <n v="40"/>
    <n v="30.98"/>
    <n v="1239.2"/>
    <n v="18.588000000000001"/>
    <n v="743.52"/>
    <n v="17.079999999999998"/>
    <n v="760.6"/>
    <s v="Bobby Elias"/>
    <x v="0"/>
    <n v="3"/>
    <s v="British Columbia"/>
    <s v="Oeste"/>
    <n v="478.6"/>
  </r>
  <r>
    <n v="195"/>
    <n v="1286"/>
    <d v="2010-05-13T00:00:00"/>
    <x v="491"/>
    <x v="0"/>
    <x v="2"/>
    <n v="463"/>
    <s v="Wilson Jones Impact Binders"/>
    <s v="Caja Chica"/>
    <x v="0"/>
    <x v="6"/>
    <n v="46"/>
    <n v="5.18"/>
    <n v="238.27999999999997"/>
    <n v="3.3151999999999999"/>
    <n v="152.4992"/>
    <n v="5.74"/>
    <n v="158.23920000000001"/>
    <s v="Lena Creighton"/>
    <x v="3"/>
    <n v="1"/>
    <s v="Ontario"/>
    <s v="Ontario"/>
    <n v="80.040799999999962"/>
  </r>
  <r>
    <n v="196"/>
    <n v="1286"/>
    <d v="2010-05-13T00:00:00"/>
    <x v="502"/>
    <x v="0"/>
    <x v="2"/>
    <n v="605"/>
    <s v="Accessory20"/>
    <s v="Paquete Chico"/>
    <x v="2"/>
    <x v="3"/>
    <n v="14"/>
    <n v="85.99"/>
    <n v="1203.8599999999999"/>
    <n v="54.173699999999997"/>
    <n v="758.43179999999995"/>
    <n v="3.3"/>
    <n v="761.73179999999991"/>
    <s v="Lena Creighton"/>
    <x v="3"/>
    <n v="1"/>
    <s v="Ontario"/>
    <s v="Ontario"/>
    <n v="442.12819999999999"/>
  </r>
  <r>
    <n v="6608"/>
    <n v="47012"/>
    <d v="2010-05-13T00:00:00"/>
    <x v="500"/>
    <x v="1"/>
    <x v="3"/>
    <n v="649"/>
    <s v="Berol Giant Pencil Sharpener"/>
    <s v="Paquete Chico"/>
    <x v="0"/>
    <x v="7"/>
    <n v="35"/>
    <n v="16.989999999999998"/>
    <n v="594.65"/>
    <n v="7.4755999999999982"/>
    <n v="261.64599999999996"/>
    <n v="8.99"/>
    <n v="270.63599999999997"/>
    <s v="Michael Oakman"/>
    <x v="0"/>
    <n v="2"/>
    <s v="Quebec"/>
    <s v="Quebec"/>
    <n v="324.01400000000001"/>
  </r>
  <r>
    <n v="1748"/>
    <n v="12515"/>
    <d v="2010-05-13T00:00:00"/>
    <x v="499"/>
    <x v="0"/>
    <x v="1"/>
    <n v="1088"/>
    <s v="i600"/>
    <s v="Caja Chica"/>
    <x v="2"/>
    <x v="3"/>
    <n v="16"/>
    <n v="125.99"/>
    <n v="2015.84"/>
    <n v="55.435599999999994"/>
    <n v="886.9695999999999"/>
    <n v="5.99"/>
    <n v="892.95959999999991"/>
    <s v="Michael Stewart"/>
    <x v="0"/>
    <n v="2"/>
    <s v="Quebec"/>
    <s v="Quebec"/>
    <n v="1122.8804"/>
  </r>
  <r>
    <n v="4829"/>
    <n v="34337"/>
    <d v="2010-05-14T00:00:00"/>
    <x v="502"/>
    <x v="1"/>
    <x v="1"/>
    <n v="551"/>
    <s v="GE 48&quot; Fluorescent Tube, Cool White Energy Saver, 34 Watts, 30/Box"/>
    <s v="Paquete Chico"/>
    <x v="1"/>
    <x v="1"/>
    <n v="36"/>
    <n v="99.23"/>
    <n v="3572.28"/>
    <n v="64.499500000000012"/>
    <n v="2321.9820000000004"/>
    <n v="8.99"/>
    <n v="2330.9720000000002"/>
    <s v="Bill Eplett"/>
    <x v="1"/>
    <n v="2"/>
    <s v="Quebec"/>
    <s v="Quebec"/>
    <n v="1241.308"/>
  </r>
  <r>
    <n v="3108"/>
    <n v="22338"/>
    <d v="2010-05-14T00:00:00"/>
    <x v="502"/>
    <x v="0"/>
    <x v="1"/>
    <n v="1109"/>
    <s v="Astroparche® Fine Business Papel"/>
    <s v="Caja Chica"/>
    <x v="0"/>
    <x v="4"/>
    <n v="36"/>
    <n v="5.28"/>
    <n v="190.08"/>
    <n v="3.3264"/>
    <n v="119.7504"/>
    <n v="5.0599999999999996"/>
    <n v="124.8104"/>
    <s v="Bill Tyler"/>
    <x v="2"/>
    <n v="4"/>
    <s v="Nova Scotia"/>
    <s v="Atlantico"/>
    <n v="65.269600000000011"/>
  </r>
  <r>
    <n v="3109"/>
    <n v="22338"/>
    <d v="2010-05-14T00:00:00"/>
    <x v="502"/>
    <x v="0"/>
    <x v="1"/>
    <n v="1146"/>
    <s v="IBM Numeric Access II Keypad, 17-Key, Black"/>
    <s v="Caja Chica"/>
    <x v="2"/>
    <x v="8"/>
    <n v="24"/>
    <n v="35.770000000000003"/>
    <n v="858.48"/>
    <n v="8.9425000000000008"/>
    <n v="214.62"/>
    <n v="9.02"/>
    <n v="223.64000000000001"/>
    <s v="Bill Tyler"/>
    <x v="2"/>
    <n v="2"/>
    <s v="Quebec"/>
    <s v="Quebec"/>
    <n v="634.84"/>
  </r>
  <r>
    <n v="1520"/>
    <n v="10981"/>
    <d v="2010-05-14T00:00:00"/>
    <x v="499"/>
    <x v="0"/>
    <x v="0"/>
    <n v="617"/>
    <s v="Super Bands, 12/Pack"/>
    <s v="Bolsa"/>
    <x v="0"/>
    <x v="12"/>
    <n v="41"/>
    <n v="1.86"/>
    <n v="76.260000000000005"/>
    <n v="0.3348000000000001"/>
    <n v="13.726800000000004"/>
    <n v="2.58"/>
    <n v="16.306800000000003"/>
    <s v="Claire Good"/>
    <x v="3"/>
    <n v="5"/>
    <s v="Alberta"/>
    <s v="Oeste"/>
    <n v="59.953200000000002"/>
  </r>
  <r>
    <n v="1521"/>
    <n v="10981"/>
    <d v="2010-05-14T00:00:00"/>
    <x v="499"/>
    <x v="0"/>
    <x v="0"/>
    <n v="670"/>
    <s v="StarTAC ST7868"/>
    <s v="Caja Chica"/>
    <x v="2"/>
    <x v="3"/>
    <n v="33"/>
    <n v="125.99"/>
    <n v="4157.67"/>
    <n v="56.695499999999996"/>
    <n v="1870.9514999999999"/>
    <n v="8.99"/>
    <n v="1879.9414999999999"/>
    <s v="Claire Good"/>
    <x v="3"/>
    <n v="5"/>
    <s v="Alberta"/>
    <s v="Oeste"/>
    <n v="2277.7285000000002"/>
  </r>
  <r>
    <n v="1276"/>
    <n v="9254"/>
    <d v="2010-05-14T00:00:00"/>
    <x v="499"/>
    <x v="1"/>
    <x v="1"/>
    <n v="346"/>
    <s v="Avery 478"/>
    <s v="Caja Chica"/>
    <x v="0"/>
    <x v="14"/>
    <n v="24"/>
    <n v="4.91"/>
    <n v="117.84"/>
    <n v="3.1424000000000003"/>
    <n v="75.417600000000007"/>
    <n v="0.5"/>
    <n v="75.917600000000007"/>
    <s v="Craig Leslie"/>
    <x v="2"/>
    <n v="6"/>
    <s v="Saskachewan"/>
    <s v="Pradera"/>
    <n v="41.922399999999996"/>
  </r>
  <r>
    <n v="6242"/>
    <n v="44229"/>
    <d v="2010-05-14T00:00:00"/>
    <x v="491"/>
    <x v="0"/>
    <x v="1"/>
    <n v="489"/>
    <s v="*Staples* Altolighting Markers"/>
    <s v="Bolsa"/>
    <x v="0"/>
    <x v="7"/>
    <n v="39"/>
    <n v="4.84"/>
    <n v="188.76"/>
    <n v="2.3231999999999999"/>
    <n v="90.604799999999997"/>
    <n v="0.71"/>
    <n v="91.314799999999991"/>
    <s v="Erin Smith"/>
    <x v="3"/>
    <n v="1"/>
    <s v="Ontario"/>
    <s v="Ontario"/>
    <n v="97.4452"/>
  </r>
  <r>
    <n v="1458"/>
    <n v="10502"/>
    <d v="2010-05-14T00:00:00"/>
    <x v="502"/>
    <x v="2"/>
    <x v="2"/>
    <n v="131"/>
    <s v="Hon Deluxe Fabric Upholstered Stacking Chairs, Rounded Back"/>
    <s v="Barril Jumbo"/>
    <x v="1"/>
    <x v="2"/>
    <n v="33"/>
    <n v="243.98"/>
    <n v="8051.3399999999992"/>
    <n v="109.79099999999998"/>
    <n v="3623.1029999999996"/>
    <n v="43.32"/>
    <n v="3666.4229999999998"/>
    <s v="Karen Seio"/>
    <x v="2"/>
    <n v="7"/>
    <s v="New Brunswick"/>
    <s v="Atlantico"/>
    <n v="4384.9169999999995"/>
  </r>
  <r>
    <n v="1459"/>
    <n v="10502"/>
    <d v="2010-05-14T00:00:00"/>
    <x v="499"/>
    <x v="0"/>
    <x v="2"/>
    <n v="218"/>
    <s v="Executive Impressions 13&quot; Chairman Wall Clock"/>
    <s v="Paquete Chico"/>
    <x v="1"/>
    <x v="1"/>
    <n v="36"/>
    <n v="25.38"/>
    <n v="913.68"/>
    <n v="12.69"/>
    <n v="456.84"/>
    <n v="8.99"/>
    <n v="465.83"/>
    <s v="Karen Seio"/>
    <x v="2"/>
    <n v="7"/>
    <s v="New Brunswick"/>
    <s v="Atlantico"/>
    <n v="447.84999999999997"/>
  </r>
  <r>
    <n v="7159"/>
    <n v="51073"/>
    <d v="2010-05-14T00:00:00"/>
    <x v="499"/>
    <x v="1"/>
    <x v="2"/>
    <n v="358"/>
    <s v="3M Polarizing Task Lamp with Clamp Arm, Light Gray"/>
    <s v="Caja Grande"/>
    <x v="1"/>
    <x v="1"/>
    <n v="17"/>
    <n v="136.97999999999999"/>
    <n v="2328.66"/>
    <n v="56.161799999999999"/>
    <n v="954.75059999999996"/>
    <n v="24.49"/>
    <n v="979.24059999999997"/>
    <s v="Luke Weiss"/>
    <x v="1"/>
    <n v="3"/>
    <s v="British Columbia"/>
    <s v="Oeste"/>
    <n v="1349.4193999999998"/>
  </r>
  <r>
    <n v="7160"/>
    <n v="51073"/>
    <d v="2010-05-14T00:00:00"/>
    <x v="502"/>
    <x v="0"/>
    <x v="2"/>
    <n v="620"/>
    <s v="Advantus Employee of the Month Certificate Frame, 11 x 13-1/2"/>
    <s v="Paquete Chico"/>
    <x v="1"/>
    <x v="1"/>
    <n v="49"/>
    <n v="30.93"/>
    <n v="1515.57"/>
    <n v="17.320800000000002"/>
    <n v="848.71920000000011"/>
    <n v="3.92"/>
    <n v="852.63920000000007"/>
    <s v="Luke Weiss"/>
    <x v="1"/>
    <n v="3"/>
    <s v="British Columbia"/>
    <s v="Oeste"/>
    <n v="662.93079999999986"/>
  </r>
  <r>
    <n v="5400"/>
    <n v="38372"/>
    <d v="2010-05-15T00:00:00"/>
    <x v="499"/>
    <x v="0"/>
    <x v="0"/>
    <n v="859"/>
    <s v="Wirebound Service Call Books, 5 1/2&quot; x 4&quot;"/>
    <s v="Bolsa"/>
    <x v="0"/>
    <x v="4"/>
    <n v="33"/>
    <n v="9.68"/>
    <n v="319.44"/>
    <n v="6.0983999999999998"/>
    <n v="201.24719999999999"/>
    <n v="2.0299999999999998"/>
    <n v="203.27719999999999"/>
    <s v="Dean Percer"/>
    <x v="2"/>
    <n v="10"/>
    <s v="Newfoundland"/>
    <s v="Atlantico"/>
    <n v="116.1628"/>
  </r>
  <r>
    <n v="5399"/>
    <n v="38372"/>
    <d v="2010-05-15T00:00:00"/>
    <x v="502"/>
    <x v="0"/>
    <x v="0"/>
    <n v="1150"/>
    <s v="36X48 HARDFLOOR CHAIRMAT"/>
    <s v="Medio Box"/>
    <x v="1"/>
    <x v="1"/>
    <n v="46"/>
    <n v="20.98"/>
    <n v="965.08"/>
    <n v="4.6155999999999997"/>
    <n v="212.3176"/>
    <n v="21.2"/>
    <n v="233.51759999999999"/>
    <s v="Dean Percer"/>
    <x v="2"/>
    <n v="2"/>
    <s v="Quebec"/>
    <s v="Quebec"/>
    <n v="731.56240000000003"/>
  </r>
  <r>
    <n v="5168"/>
    <n v="36772"/>
    <d v="2010-05-15T00:00:00"/>
    <x v="502"/>
    <x v="0"/>
    <x v="1"/>
    <n v="1131"/>
    <s v="Xerox 200"/>
    <s v="Caja Chica"/>
    <x v="0"/>
    <x v="4"/>
    <n v="47"/>
    <n v="6.48"/>
    <n v="304.56"/>
    <n v="4.0824000000000007"/>
    <n v="191.87280000000004"/>
    <n v="6.35"/>
    <n v="198.22280000000003"/>
    <s v="Frank Hawley"/>
    <x v="3"/>
    <n v="5"/>
    <s v="Alberta"/>
    <s v="Oeste"/>
    <n v="106.33719999999997"/>
  </r>
  <r>
    <n v="5166"/>
    <n v="36772"/>
    <d v="2010-05-15T00:00:00"/>
    <x v="502"/>
    <x v="0"/>
    <x v="1"/>
    <n v="185"/>
    <s v="Avery 474"/>
    <s v="Caja Chica"/>
    <x v="0"/>
    <x v="14"/>
    <n v="8"/>
    <n v="2.88"/>
    <n v="23.04"/>
    <n v="1.8431999999999999"/>
    <n v="14.7456"/>
    <n v="0.99"/>
    <n v="15.7356"/>
    <s v="Frank Hawley"/>
    <x v="3"/>
    <n v="5"/>
    <s v="Alberta"/>
    <s v="Oeste"/>
    <n v="7.3043999999999993"/>
  </r>
  <r>
    <n v="5167"/>
    <n v="36772"/>
    <d v="2010-05-15T00:00:00"/>
    <x v="500"/>
    <x v="2"/>
    <x v="1"/>
    <n v="1092"/>
    <s v="Hewlett-Packard Business Color Inkjet 3000 [N, DTN] Series Printers"/>
    <s v="Barril Jumbo"/>
    <x v="2"/>
    <x v="9"/>
    <n v="16"/>
    <n v="808.49"/>
    <n v="12935.84"/>
    <n v="485.09399999999999"/>
    <n v="7761.5039999999999"/>
    <n v="55.3"/>
    <n v="7816.8040000000001"/>
    <s v="Frank Hawley"/>
    <x v="3"/>
    <n v="5"/>
    <s v="Alberta"/>
    <s v="Oeste"/>
    <n v="5119.0360000000001"/>
  </r>
  <r>
    <n v="800"/>
    <n v="5703"/>
    <d v="2010-05-15T00:00:00"/>
    <x v="499"/>
    <x v="0"/>
    <x v="1"/>
    <n v="47"/>
    <s v="Xerox 1881"/>
    <s v="Caja Chica"/>
    <x v="0"/>
    <x v="4"/>
    <n v="29"/>
    <n v="12.28"/>
    <n v="356.12"/>
    <n v="7.6135999999999999"/>
    <n v="220.7944"/>
    <n v="6.47"/>
    <n v="227.26439999999999"/>
    <s v="Joni Blumstein"/>
    <x v="2"/>
    <n v="1"/>
    <s v="Ontario"/>
    <s v="Ontario"/>
    <n v="128.85560000000001"/>
  </r>
  <r>
    <n v="7020"/>
    <n v="50087"/>
    <d v="2010-05-15T00:00:00"/>
    <x v="500"/>
    <x v="0"/>
    <x v="2"/>
    <n v="342"/>
    <s v="Acco® Hot Clips™ Clips to Go"/>
    <s v="Bolsa"/>
    <x v="0"/>
    <x v="12"/>
    <n v="17"/>
    <n v="3.29"/>
    <n v="55.93"/>
    <n v="1.974"/>
    <n v="33.558"/>
    <n v="1.35"/>
    <n v="34.908000000000001"/>
    <s v="Patrick Ryan"/>
    <x v="1"/>
    <n v="6"/>
    <s v="Saskachewan"/>
    <s v="Pradera"/>
    <n v="21.021999999999998"/>
  </r>
  <r>
    <n v="896"/>
    <n v="6438"/>
    <d v="2010-05-16T00:00:00"/>
    <x v="499"/>
    <x v="0"/>
    <x v="2"/>
    <n v="324"/>
    <s v="DAX Solid Wood Frames"/>
    <s v="Medio Box"/>
    <x v="1"/>
    <x v="1"/>
    <n v="7"/>
    <n v="9.77"/>
    <n v="68.39"/>
    <n v="5.0804"/>
    <n v="35.562800000000003"/>
    <n v="6.02"/>
    <n v="41.582800000000006"/>
    <s v="Anna Haberlin"/>
    <x v="1"/>
    <n v="1"/>
    <s v="Ontario"/>
    <s v="Ontario"/>
    <n v="26.807199999999995"/>
  </r>
  <r>
    <n v="897"/>
    <n v="6438"/>
    <d v="2010-05-16T00:00:00"/>
    <x v="500"/>
    <x v="0"/>
    <x v="2"/>
    <n v="452"/>
    <s v="Xerox 1992"/>
    <s v="Caja Chica"/>
    <x v="0"/>
    <x v="4"/>
    <n v="38"/>
    <n v="5.98"/>
    <n v="227.24"/>
    <n v="3.8272000000000004"/>
    <n v="145.43360000000001"/>
    <n v="5.2"/>
    <n v="150.6336"/>
    <s v="Anna Haberlin"/>
    <x v="1"/>
    <n v="1"/>
    <s v="Ontario"/>
    <s v="Ontario"/>
    <n v="76.606400000000008"/>
  </r>
  <r>
    <n v="2791"/>
    <n v="20132"/>
    <d v="2010-05-17T00:00:00"/>
    <x v="503"/>
    <x v="2"/>
    <x v="3"/>
    <n v="243"/>
    <s v="Epson LQ-570e Dot Matrix Printer"/>
    <s v="Barril Jumbo"/>
    <x v="2"/>
    <x v="9"/>
    <n v="30"/>
    <n v="270.97000000000003"/>
    <n v="8129.1"/>
    <n v="119.2268"/>
    <n v="3576.8040000000001"/>
    <n v="28.06"/>
    <n v="3604.864"/>
    <s v="Darrin Sayre"/>
    <x v="2"/>
    <n v="11"/>
    <s v="Yukon"/>
    <s v="Yukon"/>
    <n v="4524.2360000000008"/>
  </r>
  <r>
    <n v="3071"/>
    <n v="22020"/>
    <d v="2010-05-17T00:00:00"/>
    <x v="504"/>
    <x v="0"/>
    <x v="4"/>
    <n v="28"/>
    <s v="Tenex Personal Project File with Scoop Front Design, Black"/>
    <s v="Caja Chica"/>
    <x v="0"/>
    <x v="0"/>
    <n v="37"/>
    <n v="13.48"/>
    <n v="498.76"/>
    <n v="5.5268000000000006"/>
    <n v="204.49160000000003"/>
    <n v="4.51"/>
    <n v="209.00160000000002"/>
    <s v="Harold Dahlen"/>
    <x v="1"/>
    <n v="10"/>
    <s v="Newfoundland"/>
    <s v="Atlantico"/>
    <n v="289.75839999999994"/>
  </r>
  <r>
    <n v="1964"/>
    <n v="14048"/>
    <d v="2010-05-17T00:00:00"/>
    <x v="500"/>
    <x v="0"/>
    <x v="2"/>
    <n v="612"/>
    <s v="Sanford 52201 APSCO Electric Pencil Sharpener"/>
    <s v="Paquete Chico"/>
    <x v="0"/>
    <x v="7"/>
    <n v="47"/>
    <n v="40.97"/>
    <n v="1925.59"/>
    <n v="16.797700000000003"/>
    <n v="789.4919000000001"/>
    <n v="8.99"/>
    <n v="798.48190000000011"/>
    <s v="Nora Paige"/>
    <x v="0"/>
    <n v="11"/>
    <s v="Yukon"/>
    <s v="Yukon"/>
    <n v="1127.1080999999999"/>
  </r>
  <r>
    <n v="1965"/>
    <n v="14048"/>
    <d v="2010-05-17T00:00:00"/>
    <x v="498"/>
    <x v="0"/>
    <x v="2"/>
    <n v="935"/>
    <s v="Tennsco Regal Shelving Units"/>
    <s v="Caja Grande"/>
    <x v="0"/>
    <x v="0"/>
    <n v="5"/>
    <n v="101.41"/>
    <n v="507.04999999999995"/>
    <n v="18.253800000000005"/>
    <n v="91.269000000000034"/>
    <n v="35"/>
    <n v="126.26900000000003"/>
    <s v="Nora Paige"/>
    <x v="0"/>
    <n v="11"/>
    <s v="Yukon"/>
    <s v="Yukon"/>
    <n v="380.78099999999995"/>
  </r>
  <r>
    <n v="1966"/>
    <n v="14048"/>
    <d v="2010-05-17T00:00:00"/>
    <x v="498"/>
    <x v="0"/>
    <x v="2"/>
    <n v="739"/>
    <s v="Accessory32"/>
    <s v="Paquete Chico"/>
    <x v="2"/>
    <x v="3"/>
    <n v="40"/>
    <n v="55.99"/>
    <n v="2239.6"/>
    <n v="36.393500000000003"/>
    <n v="1455.7400000000002"/>
    <n v="1.25"/>
    <n v="1456.9900000000002"/>
    <s v="Nora Paige"/>
    <x v="0"/>
    <n v="11"/>
    <s v="Yukon"/>
    <s v="Yukon"/>
    <n v="782.60999999999967"/>
  </r>
  <r>
    <n v="7090"/>
    <n v="50594"/>
    <d v="2010-05-17T00:00:00"/>
    <x v="498"/>
    <x v="0"/>
    <x v="3"/>
    <n v="1030"/>
    <s v="Binney &amp; Smith Crayola® Metallic Colored Pencils, 8-Color Set"/>
    <s v="Bolsa"/>
    <x v="0"/>
    <x v="7"/>
    <n v="39"/>
    <n v="4.63"/>
    <n v="180.57"/>
    <n v="2.2223999999999999"/>
    <n v="86.673599999999993"/>
    <n v="1.93"/>
    <n v="88.6036"/>
    <s v="Shui Tom"/>
    <x v="2"/>
    <n v="5"/>
    <s v="Alberta"/>
    <s v="Oeste"/>
    <n v="91.966399999999993"/>
  </r>
  <r>
    <n v="7091"/>
    <n v="50594"/>
    <d v="2010-05-17T00:00:00"/>
    <x v="505"/>
    <x v="0"/>
    <x v="3"/>
    <n v="868"/>
    <s v="6120"/>
    <s v="Caja Chica"/>
    <x v="2"/>
    <x v="3"/>
    <n v="48"/>
    <n v="65.989999999999995"/>
    <n v="3167.5199999999995"/>
    <n v="27.715800000000002"/>
    <n v="1330.3584000000001"/>
    <n v="8.8000000000000007"/>
    <n v="1339.1584"/>
    <s v="Shui Tom"/>
    <x v="2"/>
    <n v="5"/>
    <s v="Alberta"/>
    <s v="Oeste"/>
    <n v="1828.3615999999995"/>
  </r>
  <r>
    <n v="3138"/>
    <n v="22501"/>
    <d v="2010-05-18T00:00:00"/>
    <x v="498"/>
    <x v="1"/>
    <x v="0"/>
    <n v="182"/>
    <s v="#10- 4 1/8&quot; x 9 1/2&quot; Security-Tint Sobres"/>
    <s v="Caja Chica"/>
    <x v="0"/>
    <x v="10"/>
    <n v="2"/>
    <n v="7.64"/>
    <n v="15.28"/>
    <n v="4.8895999999999997"/>
    <n v="9.7791999999999994"/>
    <n v="1.39"/>
    <n v="11.1692"/>
    <s v="Alan Barnes"/>
    <x v="1"/>
    <n v="8"/>
    <s v="Territorios del Noroeste"/>
    <s v="Territorios del Noroeste"/>
    <n v="4.1107999999999993"/>
  </r>
  <r>
    <n v="4483"/>
    <n v="31907"/>
    <d v="2010-05-18T00:00:00"/>
    <x v="506"/>
    <x v="0"/>
    <x v="3"/>
    <n v="929"/>
    <s v="Imation 3.5&quot;, RTS 247544 3M 3.5 DSDD, 10/Pack"/>
    <s v="Paquete Chico"/>
    <x v="2"/>
    <x v="8"/>
    <n v="38"/>
    <n v="8.4600000000000009"/>
    <n v="321.48"/>
    <n v="3.2994000000000003"/>
    <n v="125.37720000000002"/>
    <n v="3.62"/>
    <n v="128.99720000000002"/>
    <s v="Sanjit Jacobs"/>
    <x v="2"/>
    <n v="2"/>
    <s v="Quebec"/>
    <s v="Quebec"/>
    <n v="192.4828"/>
  </r>
  <r>
    <n v="1271"/>
    <n v="9249"/>
    <d v="2010-05-19T00:00:00"/>
    <x v="501"/>
    <x v="0"/>
    <x v="0"/>
    <n v="578"/>
    <s v="Barrel Sharpener"/>
    <s v="Paquete Chico"/>
    <x v="0"/>
    <x v="7"/>
    <n v="46"/>
    <n v="3.57"/>
    <n v="164.22"/>
    <n v="1.4637"/>
    <n v="67.330200000000005"/>
    <n v="4.17"/>
    <n v="71.500200000000007"/>
    <s v="Alejandro Ballentine"/>
    <x v="0"/>
    <n v="5"/>
    <s v="Alberta"/>
    <s v="Oeste"/>
    <n v="92.719799999999992"/>
  </r>
  <r>
    <n v="1272"/>
    <n v="9249"/>
    <d v="2010-05-19T00:00:00"/>
    <x v="501"/>
    <x v="0"/>
    <x v="0"/>
    <n v="843"/>
    <s v="Companion Letter/Legal File, Black"/>
    <s v="Caja Chica"/>
    <x v="0"/>
    <x v="0"/>
    <n v="42"/>
    <n v="37.76"/>
    <n v="1585.9199999999998"/>
    <n v="16.236800000000002"/>
    <n v="681.94560000000013"/>
    <n v="12.9"/>
    <n v="694.8456000000001"/>
    <s v="Alejandro Ballentine"/>
    <x v="0"/>
    <n v="5"/>
    <s v="Alberta"/>
    <s v="Oeste"/>
    <n v="891.07439999999974"/>
  </r>
  <r>
    <n v="1273"/>
    <n v="9249"/>
    <d v="2010-05-19T00:00:00"/>
    <x v="507"/>
    <x v="2"/>
    <x v="0"/>
    <n v="310"/>
    <s v="Bevis 36 x 72 Conference Mesas"/>
    <s v="Caja Jumbo"/>
    <x v="1"/>
    <x v="11"/>
    <n v="35"/>
    <n v="124.49"/>
    <n v="4357.1499999999996"/>
    <n v="46.061299999999996"/>
    <n v="1612.1454999999999"/>
    <n v="51.94"/>
    <n v="1664.0854999999999"/>
    <s v="Alejandro Ballentine"/>
    <x v="0"/>
    <n v="5"/>
    <s v="Alberta"/>
    <s v="Oeste"/>
    <n v="2693.0644999999995"/>
  </r>
  <r>
    <n v="6290"/>
    <n v="44519"/>
    <d v="2010-05-19T00:00:00"/>
    <x v="501"/>
    <x v="0"/>
    <x v="0"/>
    <n v="331"/>
    <s v="Newell® 3-Hole Punched Plastic Slotted Magazine Holders for Binders"/>
    <s v="Caja Chica"/>
    <x v="0"/>
    <x v="6"/>
    <n v="48"/>
    <n v="4.57"/>
    <n v="219.36"/>
    <n v="2.8791000000000002"/>
    <n v="138.1968"/>
    <n v="5.42"/>
    <n v="143.61679999999998"/>
    <s v="Dorothy Wardle"/>
    <x v="1"/>
    <n v="8"/>
    <s v="Territorios del Noroeste"/>
    <s v="Territorios del Noroeste"/>
    <n v="75.74320000000003"/>
  </r>
  <r>
    <n v="6291"/>
    <n v="44519"/>
    <d v="2010-05-19T00:00:00"/>
    <x v="501"/>
    <x v="0"/>
    <x v="0"/>
    <n v="332"/>
    <s v="Laser &amp; Ink Jet Business Sobres"/>
    <s v="Caja Chica"/>
    <x v="0"/>
    <x v="10"/>
    <n v="34"/>
    <n v="10.67"/>
    <n v="362.78"/>
    <n v="6.5087000000000002"/>
    <n v="221.29580000000001"/>
    <n v="1.39"/>
    <n v="222.6858"/>
    <s v="Dorothy Wardle"/>
    <x v="1"/>
    <n v="8"/>
    <s v="Territorios del Noroeste"/>
    <s v="Territorios del Noroeste"/>
    <n v="140.09419999999997"/>
  </r>
  <r>
    <n v="6292"/>
    <n v="44519"/>
    <d v="2010-05-19T00:00:00"/>
    <x v="501"/>
    <x v="2"/>
    <x v="0"/>
    <n v="333"/>
    <s v="Okidata ML390 Turbo Dot Matrix Printers"/>
    <s v="Barril Jumbo"/>
    <x v="2"/>
    <x v="9"/>
    <n v="34"/>
    <n v="442.14"/>
    <n v="15032.76"/>
    <n v="194.54159999999996"/>
    <n v="6614.4143999999987"/>
    <n v="14.7"/>
    <n v="6629.1143999999986"/>
    <s v="Dorothy Wardle"/>
    <x v="1"/>
    <n v="8"/>
    <s v="Territorios del Noroeste"/>
    <s v="Territorios del Noroeste"/>
    <n v="8403.6456000000017"/>
  </r>
  <r>
    <n v="7926"/>
    <n v="56646"/>
    <d v="2010-05-19T00:00:00"/>
    <x v="501"/>
    <x v="0"/>
    <x v="4"/>
    <n v="745"/>
    <s v="i2000"/>
    <s v="Caja Chica"/>
    <x v="2"/>
    <x v="3"/>
    <n v="41"/>
    <n v="125.99"/>
    <n v="5165.59"/>
    <n v="50.396000000000001"/>
    <n v="2066.2359999999999"/>
    <n v="2.5"/>
    <n v="2068.7359999999999"/>
    <s v="Duane Benoit"/>
    <x v="3"/>
    <n v="1"/>
    <s v="Ontario"/>
    <s v="Ontario"/>
    <n v="3096.8540000000003"/>
  </r>
  <r>
    <n v="8344"/>
    <n v="59651"/>
    <d v="2010-05-20T00:00:00"/>
    <x v="508"/>
    <x v="0"/>
    <x v="4"/>
    <n v="404"/>
    <s v="FelBajoes Twister Kit, Gray/Clear, 3/pkg"/>
    <s v="Caja Chica"/>
    <x v="0"/>
    <x v="6"/>
    <n v="36"/>
    <n v="8.0399999999999991"/>
    <n v="289.43999999999994"/>
    <n v="4.823999999999999"/>
    <n v="173.66399999999996"/>
    <n v="8.94"/>
    <n v="182.60399999999996"/>
    <s v="Brendan Dodson"/>
    <x v="1"/>
    <n v="13"/>
    <s v="Prince Edward Island"/>
    <s v="Atlantico"/>
    <n v="106.83599999999998"/>
  </r>
  <r>
    <n v="8345"/>
    <n v="59651"/>
    <d v="2010-05-20T00:00:00"/>
    <x v="508"/>
    <x v="0"/>
    <x v="4"/>
    <n v="405"/>
    <s v="Eldon Pizzaz™ Desk Accessories"/>
    <s v="Paquete Chico"/>
    <x v="1"/>
    <x v="1"/>
    <n v="18"/>
    <n v="2.23"/>
    <n v="40.14"/>
    <n v="1.3157000000000001"/>
    <n v="23.682600000000001"/>
    <n v="4.57"/>
    <n v="28.252600000000001"/>
    <s v="Brendan Dodson"/>
    <x v="1"/>
    <n v="13"/>
    <s v="Prince Edward Island"/>
    <s v="Atlantico"/>
    <n v="11.8874"/>
  </r>
  <r>
    <n v="5065"/>
    <n v="36102"/>
    <d v="2010-05-20T00:00:00"/>
    <x v="507"/>
    <x v="0"/>
    <x v="2"/>
    <n v="1205"/>
    <s v="Eldon® 500 Class™ Desk Accessories"/>
    <s v="Bolsa"/>
    <x v="1"/>
    <x v="1"/>
    <n v="36"/>
    <n v="12.07"/>
    <n v="434.52"/>
    <n v="5.7935999999999996"/>
    <n v="208.56959999999998"/>
    <n v="6.2"/>
    <n v="214.76959999999997"/>
    <s v="Gene McClure"/>
    <x v="2"/>
    <n v="9"/>
    <s v="Manitoba"/>
    <s v="Pradera"/>
    <n v="219.75040000000001"/>
  </r>
  <r>
    <n v="8215"/>
    <n v="58725"/>
    <d v="2010-05-20T00:00:00"/>
    <x v="507"/>
    <x v="0"/>
    <x v="2"/>
    <n v="430"/>
    <s v="#10- 4 1/8&quot; x 9 1/2&quot; Recycled Sobres"/>
    <s v="Caja Chica"/>
    <x v="0"/>
    <x v="10"/>
    <n v="39"/>
    <n v="8.74"/>
    <n v="340.86"/>
    <n v="5.4188000000000001"/>
    <n v="211.33320000000001"/>
    <n v="8.2899999999999991"/>
    <n v="219.6232"/>
    <s v="Joel Jenkins"/>
    <x v="1"/>
    <n v="9"/>
    <s v="Manitoba"/>
    <s v="Pradera"/>
    <n v="121.23680000000002"/>
  </r>
  <r>
    <n v="8214"/>
    <n v="58725"/>
    <d v="2010-05-20T00:00:00"/>
    <x v="507"/>
    <x v="0"/>
    <x v="2"/>
    <n v="136"/>
    <s v="Wirebound Message Books, 2 7/8&quot; x 5&quot;, 3 Forms per Page"/>
    <s v="Bolsa"/>
    <x v="0"/>
    <x v="4"/>
    <n v="20"/>
    <n v="7.04"/>
    <n v="140.80000000000001"/>
    <n v="4.3647999999999998"/>
    <n v="87.295999999999992"/>
    <n v="2.17"/>
    <n v="89.465999999999994"/>
    <s v="Joel Jenkins"/>
    <x v="1"/>
    <n v="1"/>
    <s v="Ontario"/>
    <s v="Ontario"/>
    <n v="51.334000000000017"/>
  </r>
  <r>
    <n v="8385"/>
    <n v="59906"/>
    <d v="2010-05-20T00:00:00"/>
    <x v="508"/>
    <x v="0"/>
    <x v="0"/>
    <n v="1040"/>
    <s v="Black Print Carbonless Snap-Off® Rapid Letter, 8 1/2&quot; x 7&quot;"/>
    <s v="Bolsa"/>
    <x v="0"/>
    <x v="4"/>
    <n v="32"/>
    <n v="9.11"/>
    <n v="291.52"/>
    <n v="5.4659999999999993"/>
    <n v="174.91199999999998"/>
    <n v="2.15"/>
    <n v="177.06199999999998"/>
    <s v="Lindsay Shagiari"/>
    <x v="3"/>
    <n v="1"/>
    <s v="Ontario"/>
    <s v="Ontario"/>
    <n v="114.458"/>
  </r>
  <r>
    <n v="6596"/>
    <n v="46948"/>
    <d v="2010-05-20T00:00:00"/>
    <x v="503"/>
    <x v="0"/>
    <x v="3"/>
    <n v="582"/>
    <s v="Wilson Jones® Four-Pocket Poly Binders"/>
    <s v="Caja Chica"/>
    <x v="0"/>
    <x v="6"/>
    <n v="10"/>
    <n v="6.54"/>
    <n v="65.400000000000006"/>
    <n v="4.1856"/>
    <n v="41.856000000000002"/>
    <n v="5.27"/>
    <n v="47.126000000000005"/>
    <s v="Mike Kennedy"/>
    <x v="1"/>
    <n v="9"/>
    <s v="Manitoba"/>
    <s v="Pradera"/>
    <n v="18.274000000000001"/>
  </r>
  <r>
    <n v="479"/>
    <n v="3331"/>
    <d v="2010-05-20T00:00:00"/>
    <x v="507"/>
    <x v="0"/>
    <x v="0"/>
    <n v="1013"/>
    <s v="Avery 508"/>
    <s v="Caja Chica"/>
    <x v="0"/>
    <x v="14"/>
    <n v="31"/>
    <n v="4.91"/>
    <n v="152.21"/>
    <n v="3.1424000000000003"/>
    <n v="97.414400000000015"/>
    <n v="0.5"/>
    <n v="97.914400000000015"/>
    <s v="Neil Knudson"/>
    <x v="1"/>
    <n v="6"/>
    <s v="Saskachewan"/>
    <s v="Pradera"/>
    <n v="54.295599999999993"/>
  </r>
  <r>
    <n v="572"/>
    <n v="3877"/>
    <d v="2010-05-20T00:00:00"/>
    <x v="501"/>
    <x v="1"/>
    <x v="3"/>
    <n v="402"/>
    <s v="Xerox 1885"/>
    <s v="Caja Chica"/>
    <x v="0"/>
    <x v="4"/>
    <n v="14"/>
    <n v="48.04"/>
    <n v="672.56"/>
    <n v="30.2652"/>
    <n v="423.71280000000002"/>
    <n v="7.23"/>
    <n v="430.94280000000003"/>
    <s v="Paul Knutson"/>
    <x v="1"/>
    <n v="2"/>
    <s v="Quebec"/>
    <s v="Quebec"/>
    <n v="241.61719999999991"/>
  </r>
  <r>
    <n v="1546"/>
    <n v="11169"/>
    <d v="2010-05-21T00:00:00"/>
    <x v="508"/>
    <x v="0"/>
    <x v="1"/>
    <n v="183"/>
    <s v="GBC Standard Plastic Binding Systems Combs"/>
    <s v="Caja Chica"/>
    <x v="0"/>
    <x v="6"/>
    <n v="46"/>
    <n v="8.85"/>
    <n v="407.09999999999997"/>
    <n v="5.6639999999999997"/>
    <n v="260.54399999999998"/>
    <n v="5.6"/>
    <n v="266.14400000000001"/>
    <s v="Christine Abelman"/>
    <x v="1"/>
    <n v="5"/>
    <s v="Alberta"/>
    <s v="Oeste"/>
    <n v="140.95599999999996"/>
  </r>
  <r>
    <n v="1547"/>
    <n v="11169"/>
    <d v="2010-05-21T00:00:00"/>
    <x v="507"/>
    <x v="0"/>
    <x v="1"/>
    <n v="403"/>
    <s v="Avery 479"/>
    <s v="Caja Chica"/>
    <x v="0"/>
    <x v="14"/>
    <n v="44"/>
    <n v="2.61"/>
    <n v="114.83999999999999"/>
    <n v="1.5920999999999998"/>
    <n v="70.052399999999992"/>
    <n v="0.5"/>
    <n v="70.552399999999992"/>
    <s v="Christine Abelman"/>
    <x v="1"/>
    <n v="5"/>
    <s v="Alberta"/>
    <s v="Oeste"/>
    <n v="44.287599999999998"/>
  </r>
  <r>
    <n v="1548"/>
    <n v="11169"/>
    <d v="2010-05-21T00:00:00"/>
    <x v="508"/>
    <x v="0"/>
    <x v="1"/>
    <n v="731"/>
    <s v="Staples Copy Papel (20Lb. and 84 Bright)"/>
    <s v="Caja Chica"/>
    <x v="0"/>
    <x v="4"/>
    <n v="5"/>
    <n v="4.9800000000000004"/>
    <n v="24.900000000000002"/>
    <n v="3.0876000000000001"/>
    <n v="15.438000000000001"/>
    <n v="4.7"/>
    <n v="20.138000000000002"/>
    <s v="Christine Abelman"/>
    <x v="1"/>
    <n v="5"/>
    <s v="Alberta"/>
    <s v="Oeste"/>
    <n v="4.7620000000000005"/>
  </r>
  <r>
    <n v="3971"/>
    <n v="28357"/>
    <d v="2010-05-21T00:00:00"/>
    <x v="508"/>
    <x v="0"/>
    <x v="2"/>
    <n v="7"/>
    <s v="Angle-D Binders with Locking Rings, Label Holders"/>
    <s v="Caja Chica"/>
    <x v="0"/>
    <x v="6"/>
    <n v="50"/>
    <n v="7.3"/>
    <n v="365"/>
    <n v="4.5259999999999998"/>
    <n v="226.29999999999998"/>
    <n v="7.72"/>
    <n v="234.01999999999998"/>
    <s v="Daniel Byrd"/>
    <x v="3"/>
    <n v="5"/>
    <s v="Alberta"/>
    <s v="Oeste"/>
    <n v="130.98000000000002"/>
  </r>
  <r>
    <n v="3972"/>
    <n v="28357"/>
    <d v="2010-05-21T00:00:00"/>
    <x v="508"/>
    <x v="0"/>
    <x v="2"/>
    <n v="206"/>
    <s v="Staples Papel Clips"/>
    <s v="Bolsa"/>
    <x v="0"/>
    <x v="12"/>
    <n v="43"/>
    <n v="2.4700000000000002"/>
    <n v="106.21000000000001"/>
    <n v="1.5314000000000001"/>
    <n v="65.850200000000001"/>
    <n v="1.02"/>
    <n v="66.870199999999997"/>
    <s v="Daniel Byrd"/>
    <x v="3"/>
    <n v="5"/>
    <s v="Alberta"/>
    <s v="Oeste"/>
    <n v="39.339800000000011"/>
  </r>
  <r>
    <n v="2770"/>
    <n v="20033"/>
    <d v="2010-05-21T00:00:00"/>
    <x v="506"/>
    <x v="0"/>
    <x v="4"/>
    <n v="111"/>
    <s v="Sharp AL-1530CS Digital Copier"/>
    <s v="Caja Grande"/>
    <x v="2"/>
    <x v="13"/>
    <n v="5"/>
    <n v="499.99"/>
    <n v="2499.9499999999998"/>
    <n v="319.99360000000001"/>
    <n v="1599.9680000000001"/>
    <n v="24.49"/>
    <n v="1624.4580000000001"/>
    <s v="Jack Lebron"/>
    <x v="1"/>
    <n v="13"/>
    <s v="Prince Edward Island"/>
    <s v="Atlantico"/>
    <n v="875.49199999999973"/>
  </r>
  <r>
    <n v="3818"/>
    <n v="27205"/>
    <d v="2010-05-21T00:00:00"/>
    <x v="506"/>
    <x v="0"/>
    <x v="2"/>
    <n v="574"/>
    <s v="Imation 3.5&quot; DS-HD Macintosh Formatted Diskettes, 10/Pack"/>
    <s v="Paquete Chico"/>
    <x v="2"/>
    <x v="8"/>
    <n v="12"/>
    <n v="7.28"/>
    <n v="87.36"/>
    <n v="2.3295999999999997"/>
    <n v="27.955199999999998"/>
    <n v="3.52"/>
    <n v="31.475199999999997"/>
    <s v="Jason Fortune"/>
    <x v="1"/>
    <n v="1"/>
    <s v="Ontario"/>
    <s v="Ontario"/>
    <n v="55.884799999999998"/>
  </r>
  <r>
    <n v="8152"/>
    <n v="58308"/>
    <d v="2010-05-21T00:00:00"/>
    <x v="507"/>
    <x v="2"/>
    <x v="2"/>
    <n v="127"/>
    <s v="O'Sullivan 3-Shelf Heavy-Duty Libreros"/>
    <s v="Caja Jumbo"/>
    <x v="1"/>
    <x v="15"/>
    <n v="35"/>
    <n v="58.14"/>
    <n v="2034.9"/>
    <n v="22.674600000000002"/>
    <n v="793.6110000000001"/>
    <n v="36.61"/>
    <n v="830.22100000000012"/>
    <s v="William Brown"/>
    <x v="1"/>
    <n v="6"/>
    <s v="Saskachewan"/>
    <s v="Pradera"/>
    <n v="1204.6790000000001"/>
  </r>
  <r>
    <n v="8153"/>
    <n v="58308"/>
    <d v="2010-05-21T00:00:00"/>
    <x v="508"/>
    <x v="0"/>
    <x v="2"/>
    <n v="900"/>
    <s v="Logitech Cordless Access Keyboard"/>
    <s v="Caja Chica"/>
    <x v="2"/>
    <x v="8"/>
    <n v="20"/>
    <n v="29.99"/>
    <n v="599.79999999999995"/>
    <n v="14.695099999999998"/>
    <n v="293.90199999999999"/>
    <n v="5.5"/>
    <n v="299.40199999999999"/>
    <s v="William Brown"/>
    <x v="1"/>
    <n v="6"/>
    <s v="Saskachewan"/>
    <s v="Pradera"/>
    <n v="300.39799999999997"/>
  </r>
  <r>
    <n v="8154"/>
    <n v="58308"/>
    <d v="2010-05-21T00:00:00"/>
    <x v="506"/>
    <x v="0"/>
    <x v="2"/>
    <n v="1232"/>
    <s v="Contemporary Wood/Metal Frame"/>
    <s v="Caja Chica"/>
    <x v="1"/>
    <x v="1"/>
    <n v="2"/>
    <n v="16.16"/>
    <n v="32.32"/>
    <n v="8.08"/>
    <n v="16.16"/>
    <n v="7.74"/>
    <n v="23.9"/>
    <s v="William Brown"/>
    <x v="1"/>
    <n v="6"/>
    <s v="Saskachewan"/>
    <s v="Pradera"/>
    <n v="8.4200000000000017"/>
  </r>
  <r>
    <n v="7565"/>
    <n v="54119"/>
    <d v="2010-05-22T00:00:00"/>
    <x v="506"/>
    <x v="1"/>
    <x v="1"/>
    <n v="626"/>
    <s v="Advantus Push Pins, Aluminum Head"/>
    <s v="Bolsa"/>
    <x v="0"/>
    <x v="12"/>
    <n v="45"/>
    <n v="5.81"/>
    <n v="261.45"/>
    <n v="2.6725999999999996"/>
    <n v="120.26699999999998"/>
    <n v="3.37"/>
    <n v="123.63699999999999"/>
    <s v="Monica Federle"/>
    <x v="1"/>
    <n v="3"/>
    <s v="British Columbia"/>
    <s v="Oeste"/>
    <n v="137.81299999999999"/>
  </r>
  <r>
    <n v="7566"/>
    <n v="54119"/>
    <d v="2010-05-22T00:00:00"/>
    <x v="509"/>
    <x v="0"/>
    <x v="1"/>
    <n v="255"/>
    <s v="Acco Perma® 2700 Stacking Storage Drawers"/>
    <s v="Caja Chica"/>
    <x v="0"/>
    <x v="0"/>
    <n v="4"/>
    <n v="29.74"/>
    <n v="118.96"/>
    <n v="8.9220000000000006"/>
    <n v="35.688000000000002"/>
    <n v="6.64"/>
    <n v="42.328000000000003"/>
    <s v="Monica Federle"/>
    <x v="1"/>
    <n v="3"/>
    <s v="British Columbia"/>
    <s v="Oeste"/>
    <n v="76.631999999999991"/>
  </r>
  <r>
    <n v="1646"/>
    <n v="11877"/>
    <d v="2010-05-23T00:00:00"/>
    <x v="503"/>
    <x v="0"/>
    <x v="2"/>
    <n v="248"/>
    <s v="Avery Trapezoid Extra Heavy Duty 4&quot; Binders"/>
    <s v="Caja Chica"/>
    <x v="0"/>
    <x v="6"/>
    <n v="19"/>
    <n v="41.94"/>
    <n v="796.8599999999999"/>
    <n v="27.260999999999999"/>
    <n v="517.95899999999995"/>
    <n v="2.99"/>
    <n v="520.94899999999996"/>
    <s v="David Wiener"/>
    <x v="2"/>
    <n v="4"/>
    <s v="Nova Scotia"/>
    <s v="Atlantico"/>
    <n v="275.91099999999994"/>
  </r>
  <r>
    <n v="1647"/>
    <n v="11877"/>
    <d v="2010-05-23T00:00:00"/>
    <x v="509"/>
    <x v="0"/>
    <x v="2"/>
    <n v="1085"/>
    <s v="While You Were Out Pads, 50 per Pad, 4 x 5 1/4, Green Cycle"/>
    <s v="Bolsa"/>
    <x v="0"/>
    <x v="4"/>
    <n v="31"/>
    <n v="4.7300000000000004"/>
    <n v="146.63000000000002"/>
    <n v="3.0272000000000006"/>
    <n v="93.843200000000024"/>
    <n v="1.52"/>
    <n v="95.36320000000002"/>
    <s v="David Wiener"/>
    <x v="2"/>
    <n v="4"/>
    <s v="Nova Scotia"/>
    <s v="Atlantico"/>
    <n v="51.266800000000003"/>
  </r>
  <r>
    <n v="5756"/>
    <n v="40866"/>
    <d v="2010-05-23T00:00:00"/>
    <x v="503"/>
    <x v="0"/>
    <x v="0"/>
    <n v="257"/>
    <s v="Honeywell Enviracaire Portable HEPA Air Cleaner for 17' x 22' Room"/>
    <s v="Caja Grande"/>
    <x v="0"/>
    <x v="5"/>
    <n v="3"/>
    <n v="300.64999999999998"/>
    <n v="901.94999999999993"/>
    <n v="144.31199999999998"/>
    <n v="432.93599999999992"/>
    <n v="24.49"/>
    <n v="457.42599999999993"/>
    <s v="Rick Duston"/>
    <x v="1"/>
    <n v="1"/>
    <s v="Ontario"/>
    <s v="Ontario"/>
    <n v="444.524"/>
  </r>
  <r>
    <n v="1248"/>
    <n v="9089"/>
    <d v="2010-05-23T00:00:00"/>
    <x v="503"/>
    <x v="1"/>
    <x v="4"/>
    <n v="630"/>
    <s v="StarTAC 6500"/>
    <s v="Caja Chica"/>
    <x v="2"/>
    <x v="3"/>
    <n v="8"/>
    <n v="125.99"/>
    <n v="1007.92"/>
    <n v="51.655900000000003"/>
    <n v="413.24720000000002"/>
    <n v="8.8000000000000007"/>
    <n v="422.04720000000003"/>
    <s v="Steven Roelle"/>
    <x v="0"/>
    <n v="5"/>
    <s v="Alberta"/>
    <s v="Oeste"/>
    <n v="585.87279999999987"/>
  </r>
  <r>
    <n v="1879"/>
    <n v="13540"/>
    <d v="2010-05-23T00:00:00"/>
    <x v="509"/>
    <x v="0"/>
    <x v="0"/>
    <n v="46"/>
    <s v="Avery 510"/>
    <s v="Caja Chica"/>
    <x v="0"/>
    <x v="14"/>
    <n v="33"/>
    <n v="3.75"/>
    <n v="123.75"/>
    <n v="2.3624999999999998"/>
    <n v="77.962499999999991"/>
    <n v="0.5"/>
    <n v="78.462499999999991"/>
    <s v="Theresa Swint"/>
    <x v="2"/>
    <n v="2"/>
    <s v="Quebec"/>
    <s v="Quebec"/>
    <n v="45.287500000000009"/>
  </r>
  <r>
    <n v="1880"/>
    <n v="13540"/>
    <d v="2010-05-23T00:00:00"/>
    <x v="509"/>
    <x v="0"/>
    <x v="0"/>
    <n v="542"/>
    <s v="T193"/>
    <s v="Caja Chica"/>
    <x v="2"/>
    <x v="3"/>
    <n v="27"/>
    <n v="65.989999999999995"/>
    <n v="1781.7299999999998"/>
    <n v="28.375700000000002"/>
    <n v="766.14390000000003"/>
    <n v="4.99"/>
    <n v="771.13390000000004"/>
    <s v="Theresa Swint"/>
    <x v="2"/>
    <n v="2"/>
    <s v="Quebec"/>
    <s v="Quebec"/>
    <n v="1010.5960999999998"/>
  </r>
  <r>
    <n v="1881"/>
    <n v="13540"/>
    <d v="2010-05-23T00:00:00"/>
    <x v="506"/>
    <x v="0"/>
    <x v="0"/>
    <n v="682"/>
    <s v="Hewlett-Packard 4.7GB DVD+R Discs"/>
    <s v="Paquete Chico"/>
    <x v="2"/>
    <x v="8"/>
    <n v="31"/>
    <n v="8.5"/>
    <n v="263.5"/>
    <n v="4.335"/>
    <n v="134.38499999999999"/>
    <n v="1.99"/>
    <n v="136.375"/>
    <s v="Theresa Swint"/>
    <x v="2"/>
    <n v="9"/>
    <s v="Manitoba"/>
    <s v="Pradera"/>
    <n v="127.125"/>
  </r>
  <r>
    <n v="1882"/>
    <n v="13540"/>
    <d v="2010-05-23T00:00:00"/>
    <x v="506"/>
    <x v="0"/>
    <x v="0"/>
    <n v="306"/>
    <s v="Stockwell Push Pins"/>
    <s v="Bolsa"/>
    <x v="0"/>
    <x v="12"/>
    <n v="16"/>
    <n v="2.1800000000000002"/>
    <n v="34.880000000000003"/>
    <n v="1.0464"/>
    <n v="16.7424"/>
    <n v="0.78"/>
    <n v="17.522400000000001"/>
    <s v="Theresa Swint"/>
    <x v="2"/>
    <n v="9"/>
    <s v="Manitoba"/>
    <s v="Pradera"/>
    <n v="17.357600000000001"/>
  </r>
  <r>
    <n v="1883"/>
    <n v="13540"/>
    <d v="2010-05-23T00:00:00"/>
    <x v="506"/>
    <x v="0"/>
    <x v="0"/>
    <n v="167"/>
    <s v="Recycled Eldon Regeneration Jumbo File"/>
    <s v="Caja Chica"/>
    <x v="0"/>
    <x v="0"/>
    <n v="33"/>
    <n v="12.28"/>
    <n v="405.23999999999995"/>
    <n v="5.2804000000000002"/>
    <n v="174.25319999999999"/>
    <n v="6.13"/>
    <n v="180.38319999999999"/>
    <s v="Theresa Swint"/>
    <x v="2"/>
    <n v="9"/>
    <s v="Manitoba"/>
    <s v="Pradera"/>
    <n v="224.85679999999996"/>
  </r>
  <r>
    <n v="1405"/>
    <n v="10212"/>
    <d v="2010-05-23T00:00:00"/>
    <x v="509"/>
    <x v="0"/>
    <x v="3"/>
    <n v="733"/>
    <s v="Master Caster Door Stop, Gray"/>
    <s v="Bolsa"/>
    <x v="1"/>
    <x v="1"/>
    <n v="14"/>
    <n v="5.08"/>
    <n v="71.12"/>
    <n v="2.4891999999999999"/>
    <n v="34.848799999999997"/>
    <n v="3.63"/>
    <n v="38.4788"/>
    <s v="Tonja Turnell"/>
    <x v="2"/>
    <n v="5"/>
    <s v="Alberta"/>
    <s v="Oeste"/>
    <n v="32.641200000000005"/>
  </r>
  <r>
    <n v="1406"/>
    <n v="10212"/>
    <d v="2010-05-23T00:00:00"/>
    <x v="510"/>
    <x v="0"/>
    <x v="3"/>
    <n v="821"/>
    <s v="Eaton Premium Continuous-Feed Papel, 25% Cotton, Letter Size, White, 1000 Shts/Box"/>
    <s v="Caja Chica"/>
    <x v="0"/>
    <x v="4"/>
    <n v="22"/>
    <n v="55.48"/>
    <n v="1220.56"/>
    <n v="34.952399999999997"/>
    <n v="768.95279999999991"/>
    <n v="6.79"/>
    <n v="775.74279999999987"/>
    <s v="Tonja Turnell"/>
    <x v="2"/>
    <n v="5"/>
    <s v="Alberta"/>
    <s v="Oeste"/>
    <n v="444.81720000000007"/>
  </r>
  <r>
    <n v="7031"/>
    <n v="50183"/>
    <d v="2010-05-24T00:00:00"/>
    <x v="509"/>
    <x v="1"/>
    <x v="0"/>
    <n v="692"/>
    <s v="Staples Brown Kraft Recycled Clasp Sobres"/>
    <s v="Caja Chica"/>
    <x v="0"/>
    <x v="10"/>
    <n v="20"/>
    <n v="5.58"/>
    <n v="111.6"/>
    <n v="3.6270000000000002"/>
    <n v="72.540000000000006"/>
    <n v="5.3"/>
    <n v="77.84"/>
    <s v="Dario Medina"/>
    <x v="0"/>
    <n v="11"/>
    <s v="Yukon"/>
    <s v="Yukon"/>
    <n v="33.759999999999991"/>
  </r>
  <r>
    <n v="2747"/>
    <n v="19840"/>
    <d v="2010-05-24T00:00:00"/>
    <x v="510"/>
    <x v="2"/>
    <x v="4"/>
    <n v="756"/>
    <s v="Hewlett-Packard Deskjet 1220Cse Color Inkjet Printer"/>
    <s v="Caja Jumbo"/>
    <x v="2"/>
    <x v="9"/>
    <n v="25"/>
    <n v="400.97"/>
    <n v="10024.25"/>
    <n v="256.62080000000003"/>
    <n v="6415.52"/>
    <n v="48.26"/>
    <n v="6463.7800000000007"/>
    <s v="Dianna Vittorini"/>
    <x v="1"/>
    <n v="11"/>
    <s v="Yukon"/>
    <s v="Yukon"/>
    <n v="3560.4699999999993"/>
  </r>
  <r>
    <n v="6024"/>
    <n v="42691"/>
    <d v="2010-05-24T00:00:00"/>
    <x v="511"/>
    <x v="0"/>
    <x v="3"/>
    <n v="862"/>
    <s v="Howard Miller 13&quot; Diameter Goldtone Round Wall Clock"/>
    <s v="Caja Chica"/>
    <x v="1"/>
    <x v="1"/>
    <n v="50"/>
    <n v="46.94"/>
    <n v="2347"/>
    <n v="26.2864"/>
    <n v="1314.32"/>
    <n v="6.77"/>
    <n v="1321.09"/>
    <s v="Noel Staavos"/>
    <x v="3"/>
    <n v="3"/>
    <s v="British Columbia"/>
    <s v="Oeste"/>
    <n v="1025.9100000000001"/>
  </r>
  <r>
    <n v="6025"/>
    <n v="42691"/>
    <d v="2010-05-24T00:00:00"/>
    <x v="512"/>
    <x v="0"/>
    <x v="3"/>
    <n v="536"/>
    <s v="FelBajoes Super Stor/Drawer® Files"/>
    <s v="Caja Chica"/>
    <x v="0"/>
    <x v="0"/>
    <n v="7"/>
    <n v="161.55000000000001"/>
    <n v="1130.8500000000001"/>
    <n v="54.927"/>
    <n v="384.48899999999998"/>
    <n v="19.989999999999998"/>
    <n v="404.47899999999998"/>
    <s v="Noel Staavos"/>
    <x v="3"/>
    <n v="3"/>
    <s v="British Columbia"/>
    <s v="Oeste"/>
    <n v="726.37100000000009"/>
  </r>
  <r>
    <n v="364"/>
    <n v="2535"/>
    <d v="2010-05-24T00:00:00"/>
    <x v="505"/>
    <x v="0"/>
    <x v="3"/>
    <n v="191"/>
    <s v="TDK 4.7GB DVD+RW"/>
    <s v="Paquete Chico"/>
    <x v="2"/>
    <x v="8"/>
    <n v="6"/>
    <n v="14.48"/>
    <n v="86.88"/>
    <n v="7.3848000000000003"/>
    <n v="44.308800000000005"/>
    <n v="1.99"/>
    <n v="46.298800000000007"/>
    <s v="Roland Fjeld"/>
    <x v="1"/>
    <n v="11"/>
    <s v="Yukon"/>
    <s v="Yukon"/>
    <n v="40.581199999999988"/>
  </r>
  <r>
    <n v="705"/>
    <n v="4935"/>
    <d v="2010-05-24T00:00:00"/>
    <x v="510"/>
    <x v="0"/>
    <x v="2"/>
    <n v="145"/>
    <s v="*Staples* vLetter Openers, 2/Pack"/>
    <s v="Bolsa"/>
    <x v="0"/>
    <x v="16"/>
    <n v="30"/>
    <n v="3.68"/>
    <n v="110.4"/>
    <n v="0.62560000000000016"/>
    <n v="18.768000000000004"/>
    <n v="1.32"/>
    <n v="20.088000000000005"/>
    <s v="Xylona Price"/>
    <x v="1"/>
    <n v="1"/>
    <s v="Ontario"/>
    <s v="Ontario"/>
    <n v="90.311999999999998"/>
  </r>
  <r>
    <n v="7042"/>
    <n v="50278"/>
    <d v="2010-05-25T00:00:00"/>
    <x v="509"/>
    <x v="0"/>
    <x v="0"/>
    <n v="353"/>
    <s v="Premium Transparent Presentation Covers by GBC"/>
    <s v="Caja Chica"/>
    <x v="0"/>
    <x v="6"/>
    <n v="2"/>
    <n v="20.98"/>
    <n v="41.96"/>
    <n v="13.2174"/>
    <n v="26.434799999999999"/>
    <n v="8.83"/>
    <n v="35.264800000000001"/>
    <s v="Beth Thompson"/>
    <x v="1"/>
    <n v="8"/>
    <s v="Territorios del Noroeste"/>
    <s v="Territorios del Noroeste"/>
    <n v="6.6951999999999998"/>
  </r>
  <r>
    <n v="7043"/>
    <n v="50278"/>
    <d v="2010-05-25T00:00:00"/>
    <x v="510"/>
    <x v="2"/>
    <x v="0"/>
    <n v="354"/>
    <s v="Barricks 18&quot; x 48&quot; Non-Folding Utility Table with Bottom Storage Shelf"/>
    <s v="Barril Jumbo"/>
    <x v="1"/>
    <x v="11"/>
    <n v="20"/>
    <n v="100.8"/>
    <n v="2016"/>
    <n v="41.328000000000003"/>
    <n v="826.56000000000006"/>
    <n v="60"/>
    <n v="886.56000000000006"/>
    <s v="Beth Thompson"/>
    <x v="1"/>
    <n v="8"/>
    <s v="Territorios del Noroeste"/>
    <s v="Territorios del Noroeste"/>
    <n v="1129.44"/>
  </r>
  <r>
    <n v="556"/>
    <n v="3778"/>
    <d v="2010-05-25T00:00:00"/>
    <x v="510"/>
    <x v="0"/>
    <x v="4"/>
    <n v="1112"/>
    <s v="Imation 3.5 IBM Formatted Diskettes, 10/Box"/>
    <s v="Paquete Chico"/>
    <x v="2"/>
    <x v="8"/>
    <n v="34"/>
    <n v="8.32"/>
    <n v="282.88"/>
    <n v="2.1632000000000002"/>
    <n v="73.548800000000014"/>
    <n v="2.38"/>
    <n v="75.92880000000001"/>
    <s v="Deirdre Greer"/>
    <x v="3"/>
    <n v="2"/>
    <s v="Quebec"/>
    <s v="Quebec"/>
    <n v="206.95119999999997"/>
  </r>
  <r>
    <n v="557"/>
    <n v="3778"/>
    <d v="2010-05-25T00:00:00"/>
    <x v="505"/>
    <x v="0"/>
    <x v="4"/>
    <n v="258"/>
    <s v="Verbatim DVD-RAM, 9.4GB, Rewritable, Type 1, DS, DataLife Plus"/>
    <s v="Paquete Chico"/>
    <x v="2"/>
    <x v="8"/>
    <n v="12"/>
    <n v="45.19"/>
    <n v="542.28"/>
    <n v="20.335499999999996"/>
    <n v="244.02599999999995"/>
    <n v="1.99"/>
    <n v="246.01599999999996"/>
    <s v="Deirdre Greer"/>
    <x v="3"/>
    <n v="2"/>
    <s v="Quebec"/>
    <s v="Quebec"/>
    <n v="296.26400000000001"/>
  </r>
  <r>
    <n v="558"/>
    <n v="3778"/>
    <d v="2010-05-25T00:00:00"/>
    <x v="505"/>
    <x v="0"/>
    <x v="4"/>
    <n v="529"/>
    <s v="Xerox 1898"/>
    <s v="Caja Chica"/>
    <x v="0"/>
    <x v="4"/>
    <n v="3"/>
    <n v="6.68"/>
    <n v="20.04"/>
    <n v="4.2084000000000001"/>
    <n v="12.6252"/>
    <n v="6.92"/>
    <n v="19.545200000000001"/>
    <s v="Deirdre Greer"/>
    <x v="3"/>
    <n v="2"/>
    <s v="Quebec"/>
    <s v="Quebec"/>
    <n v="0.49479999999999791"/>
  </r>
  <r>
    <n v="559"/>
    <n v="3778"/>
    <d v="2010-05-25T00:00:00"/>
    <x v="505"/>
    <x v="0"/>
    <x v="4"/>
    <n v="606"/>
    <s v="5165"/>
    <s v="Caja Chica"/>
    <x v="2"/>
    <x v="3"/>
    <n v="34"/>
    <n v="175.99"/>
    <n v="5983.66"/>
    <n v="72.155900000000003"/>
    <n v="2453.3006"/>
    <n v="4.99"/>
    <n v="2458.2905999999998"/>
    <s v="Deirdre Greer"/>
    <x v="3"/>
    <n v="2"/>
    <s v="Quebec"/>
    <s v="Quebec"/>
    <n v="3525.3694"/>
  </r>
  <r>
    <n v="5033"/>
    <n v="35877"/>
    <d v="2010-05-25T00:00:00"/>
    <x v="512"/>
    <x v="0"/>
    <x v="0"/>
    <n v="659"/>
    <s v="Xerox 199"/>
    <s v="Caja Chica"/>
    <x v="0"/>
    <x v="4"/>
    <n v="30"/>
    <n v="4.28"/>
    <n v="128.4"/>
    <n v="2.5680000000000001"/>
    <n v="77.040000000000006"/>
    <n v="5.68"/>
    <n v="82.72"/>
    <s v="Erin Creighton"/>
    <x v="1"/>
    <n v="1"/>
    <s v="Ontario"/>
    <s v="Ontario"/>
    <n v="45.680000000000007"/>
  </r>
  <r>
    <n v="1651"/>
    <n v="11908"/>
    <d v="2010-05-25T00:00:00"/>
    <x v="510"/>
    <x v="2"/>
    <x v="2"/>
    <n v="548"/>
    <s v="Hon 2090 “PilBajo Soft” Series Mid Back Swivel/Tilt Chairs"/>
    <s v="Barril Jumbo"/>
    <x v="1"/>
    <x v="2"/>
    <n v="5"/>
    <n v="280.98"/>
    <n v="1404.9"/>
    <n v="61.815599999999996"/>
    <n v="309.07799999999997"/>
    <n v="57"/>
    <n v="366.07799999999997"/>
    <s v="Marc Crier"/>
    <x v="1"/>
    <n v="9"/>
    <s v="Manitoba"/>
    <s v="Pradera"/>
    <n v="1038.8220000000001"/>
  </r>
  <r>
    <n v="4418"/>
    <n v="31522"/>
    <d v="2010-05-25T00:00:00"/>
    <x v="510"/>
    <x v="0"/>
    <x v="1"/>
    <n v="488"/>
    <s v="Executive Impressions 14&quot; Contract Wall Clock"/>
    <s v="Paquete Chico"/>
    <x v="1"/>
    <x v="1"/>
    <n v="14"/>
    <n v="22.23"/>
    <n v="311.22000000000003"/>
    <n v="10.670399999999999"/>
    <n v="149.38559999999998"/>
    <n v="3.63"/>
    <n v="153.01559999999998"/>
    <s v="Max Jones"/>
    <x v="3"/>
    <n v="1"/>
    <s v="Ontario"/>
    <s v="Ontario"/>
    <n v="158.20440000000005"/>
  </r>
  <r>
    <n v="4419"/>
    <n v="31522"/>
    <d v="2010-05-25T00:00:00"/>
    <x v="510"/>
    <x v="2"/>
    <x v="1"/>
    <n v="171"/>
    <s v="Global Stack Chair without Arms, Black"/>
    <s v="Barril Jumbo"/>
    <x v="1"/>
    <x v="2"/>
    <n v="42"/>
    <n v="25.98"/>
    <n v="1091.1600000000001"/>
    <n v="10.392000000000001"/>
    <n v="436.46400000000006"/>
    <n v="14.36"/>
    <n v="450.82400000000007"/>
    <s v="Max Jones"/>
    <x v="3"/>
    <n v="1"/>
    <s v="Ontario"/>
    <s v="Ontario"/>
    <n v="640.33600000000001"/>
  </r>
  <r>
    <n v="3538"/>
    <n v="25157"/>
    <d v="2010-05-25T00:00:00"/>
    <x v="505"/>
    <x v="0"/>
    <x v="2"/>
    <n v="290"/>
    <s v="Newell 312"/>
    <s v="Bolsa"/>
    <x v="0"/>
    <x v="7"/>
    <n v="47"/>
    <n v="5.84"/>
    <n v="274.48"/>
    <n v="2.6279999999999997"/>
    <n v="123.51599999999999"/>
    <n v="1.2"/>
    <n v="124.71599999999999"/>
    <s v="Tony Molinari"/>
    <x v="1"/>
    <n v="1"/>
    <s v="Ontario"/>
    <s v="Ontario"/>
    <n v="149.76400000000001"/>
  </r>
  <r>
    <n v="3537"/>
    <n v="25157"/>
    <d v="2010-05-25T00:00:00"/>
    <x v="510"/>
    <x v="0"/>
    <x v="2"/>
    <n v="1093"/>
    <s v="Xerox 1991"/>
    <s v="Caja Chica"/>
    <x v="0"/>
    <x v="4"/>
    <n v="24"/>
    <n v="22.84"/>
    <n v="548.16"/>
    <n v="13.932399999999999"/>
    <n v="334.37759999999997"/>
    <n v="8.18"/>
    <n v="342.55759999999998"/>
    <s v="Tony Molinari"/>
    <x v="1"/>
    <n v="11"/>
    <s v="Yukon"/>
    <s v="Yukon"/>
    <n v="205.60239999999999"/>
  </r>
  <r>
    <n v="6782"/>
    <n v="48294"/>
    <d v="2010-05-26T00:00:00"/>
    <x v="505"/>
    <x v="0"/>
    <x v="0"/>
    <n v="1180"/>
    <s v="Kensington 6 Outlet MasterPiece® HOMEOFFICE Power Control Center"/>
    <s v="Caja Chica"/>
    <x v="0"/>
    <x v="5"/>
    <n v="43"/>
    <n v="90.24"/>
    <n v="3880.3199999999997"/>
    <n v="39.70559999999999"/>
    <n v="1707.3407999999995"/>
    <n v="0.99"/>
    <n v="1708.3307999999995"/>
    <s v="Aaron Hawkins"/>
    <x v="3"/>
    <n v="3"/>
    <s v="British Columbia"/>
    <s v="Oeste"/>
    <n v="2171.9892"/>
  </r>
  <r>
    <n v="1015"/>
    <n v="7429"/>
    <d v="2010-05-26T00:00:00"/>
    <x v="510"/>
    <x v="0"/>
    <x v="2"/>
    <n v="416"/>
    <s v="Keytronic Designer 104- Key Black Keyboard"/>
    <s v="Caja Chica"/>
    <x v="2"/>
    <x v="8"/>
    <n v="33"/>
    <n v="40.479999999999997"/>
    <n v="1335.84"/>
    <n v="9.3103999999999978"/>
    <n v="307.24319999999994"/>
    <n v="19.989999999999998"/>
    <n v="327.23319999999995"/>
    <s v="Art Foster"/>
    <x v="3"/>
    <n v="1"/>
    <s v="Ontario"/>
    <s v="Ontario"/>
    <n v="1008.6068"/>
  </r>
  <r>
    <n v="1016"/>
    <n v="7429"/>
    <d v="2010-05-26T00:00:00"/>
    <x v="510"/>
    <x v="1"/>
    <x v="2"/>
    <n v="505"/>
    <s v="DAX Natural Wood-Tone Poster Frame"/>
    <s v="Caja Chica"/>
    <x v="1"/>
    <x v="1"/>
    <n v="6"/>
    <n v="26.48"/>
    <n v="158.88"/>
    <n v="13.504800000000001"/>
    <n v="81.028800000000004"/>
    <n v="6.93"/>
    <n v="87.958799999999997"/>
    <s v="Art Foster"/>
    <x v="3"/>
    <n v="1"/>
    <s v="Ontario"/>
    <s v="Ontario"/>
    <n v="70.921199999999999"/>
  </r>
  <r>
    <n v="6148"/>
    <n v="43526"/>
    <d v="2010-05-26T00:00:00"/>
    <x v="505"/>
    <x v="0"/>
    <x v="0"/>
    <n v="189"/>
    <s v="Peel &amp; Seel® Recycled Catalog Sobres, Brown"/>
    <s v="Caja Chica"/>
    <x v="0"/>
    <x v="10"/>
    <n v="49"/>
    <n v="11.58"/>
    <n v="567.41999999999996"/>
    <n v="7.5270000000000001"/>
    <n v="368.82299999999998"/>
    <n v="6.97"/>
    <n v="375.79300000000001"/>
    <s v="Barry Gonzalez"/>
    <x v="2"/>
    <n v="2"/>
    <s v="Quebec"/>
    <s v="Quebec"/>
    <n v="191.62699999999995"/>
  </r>
  <r>
    <n v="6149"/>
    <n v="43526"/>
    <d v="2010-05-26T00:00:00"/>
    <x v="510"/>
    <x v="0"/>
    <x v="0"/>
    <n v="585"/>
    <s v="Eldon Jumbo ProFile™ Portable File Boxes Graphite/Black"/>
    <s v="Caja Chica"/>
    <x v="0"/>
    <x v="0"/>
    <n v="19"/>
    <n v="15.31"/>
    <n v="290.89"/>
    <n v="6.5833000000000013"/>
    <n v="125.08270000000002"/>
    <n v="8.7799999999999994"/>
    <n v="133.86270000000002"/>
    <s v="Barry Gonzalez"/>
    <x v="2"/>
    <n v="2"/>
    <s v="Quebec"/>
    <s v="Quebec"/>
    <n v="157.02729999999997"/>
  </r>
  <r>
    <n v="2458"/>
    <n v="17859"/>
    <d v="2010-05-26T00:00:00"/>
    <x v="512"/>
    <x v="0"/>
    <x v="4"/>
    <n v="597"/>
    <s v="Belkin MediaBoard 104- Keyboard"/>
    <s v="Caja Chica"/>
    <x v="2"/>
    <x v="8"/>
    <n v="7"/>
    <n v="27.48"/>
    <n v="192.36"/>
    <n v="6.87"/>
    <n v="48.09"/>
    <n v="4"/>
    <n v="52.09"/>
    <s v="Jack O'Briant"/>
    <x v="2"/>
    <n v="6"/>
    <s v="Saskachewan"/>
    <s v="Pradera"/>
    <n v="140.27000000000001"/>
  </r>
  <r>
    <n v="3495"/>
    <n v="24902"/>
    <d v="2010-05-26T00:00:00"/>
    <x v="512"/>
    <x v="0"/>
    <x v="0"/>
    <n v="269"/>
    <s v="Array® Memo Cubes"/>
    <s v="Bolsa"/>
    <x v="0"/>
    <x v="4"/>
    <n v="43"/>
    <n v="5.18"/>
    <n v="222.73999999999998"/>
    <n v="3.3151999999999999"/>
    <n v="142.55359999999999"/>
    <n v="2.04"/>
    <n v="144.59359999999998"/>
    <s v="Mike Gockenbach"/>
    <x v="2"/>
    <n v="9"/>
    <s v="Manitoba"/>
    <s v="Pradera"/>
    <n v="78.1464"/>
  </r>
  <r>
    <n v="5046"/>
    <n v="35940"/>
    <d v="2010-05-27T00:00:00"/>
    <x v="513"/>
    <x v="0"/>
    <x v="4"/>
    <n v="1116"/>
    <s v="Avery File Folder Etiquetas"/>
    <s v="Caja Chica"/>
    <x v="0"/>
    <x v="14"/>
    <n v="47"/>
    <n v="2.88"/>
    <n v="135.35999999999999"/>
    <n v="1.8431999999999999"/>
    <n v="86.630399999999995"/>
    <n v="5.33"/>
    <n v="91.960399999999993"/>
    <s v="James Galang"/>
    <x v="2"/>
    <n v="7"/>
    <s v="New Brunswick"/>
    <s v="Atlantico"/>
    <n v="43.399599999999992"/>
  </r>
  <r>
    <n v="2092"/>
    <n v="14978"/>
    <d v="2010-05-27T00:00:00"/>
    <x v="512"/>
    <x v="2"/>
    <x v="4"/>
    <n v="186"/>
    <s v="Riverside Palais Royal Lawyers Bookcase, Royale Cherry Finish"/>
    <s v="Caja Jumbo"/>
    <x v="1"/>
    <x v="15"/>
    <n v="14"/>
    <n v="880.98"/>
    <n v="12333.720000000001"/>
    <n v="334.7724"/>
    <n v="4686.8136000000004"/>
    <n v="44.55"/>
    <n v="4731.3636000000006"/>
    <s v="Randy Bradley"/>
    <x v="1"/>
    <n v="6"/>
    <s v="Saskachewan"/>
    <s v="Pradera"/>
    <n v="7602.3564000000006"/>
  </r>
  <r>
    <n v="2093"/>
    <n v="14978"/>
    <d v="2010-05-27T00:00:00"/>
    <x v="512"/>
    <x v="0"/>
    <x v="4"/>
    <n v="28"/>
    <s v="Tenex Personal Project File with Scoop Front Design, Black"/>
    <s v="Caja Chica"/>
    <x v="0"/>
    <x v="0"/>
    <n v="14"/>
    <n v="13.48"/>
    <n v="188.72"/>
    <n v="5.5268000000000006"/>
    <n v="77.375200000000007"/>
    <n v="4.51"/>
    <n v="81.885200000000012"/>
    <s v="Randy Bradley"/>
    <x v="1"/>
    <n v="6"/>
    <s v="Saskachewan"/>
    <s v="Pradera"/>
    <n v="106.83479999999999"/>
  </r>
  <r>
    <n v="1071"/>
    <n v="7904"/>
    <d v="2010-05-27T00:00:00"/>
    <x v="514"/>
    <x v="1"/>
    <x v="3"/>
    <n v="339"/>
    <s v="Avery 51"/>
    <s v="Caja Chica"/>
    <x v="0"/>
    <x v="14"/>
    <n v="47"/>
    <n v="6.3"/>
    <n v="296.09999999999997"/>
    <n v="3.843"/>
    <n v="180.62100000000001"/>
    <n v="0.5"/>
    <n v="181.12100000000001"/>
    <s v="Tom Boeckenhauer"/>
    <x v="1"/>
    <n v="5"/>
    <s v="Alberta"/>
    <s v="Oeste"/>
    <n v="114.97899999999996"/>
  </r>
  <r>
    <n v="613"/>
    <n v="4195"/>
    <d v="2010-05-28T00:00:00"/>
    <x v="513"/>
    <x v="0"/>
    <x v="2"/>
    <n v="682"/>
    <s v="Hewlett-Packard 4.7GB DVD+R Discs"/>
    <s v="Paquete Chico"/>
    <x v="2"/>
    <x v="8"/>
    <n v="30"/>
    <n v="8.5"/>
    <n v="255"/>
    <n v="4.335"/>
    <n v="130.05000000000001"/>
    <n v="1.99"/>
    <n v="132.04000000000002"/>
    <s v="Art Miller"/>
    <x v="1"/>
    <n v="3"/>
    <s v="British Columbia"/>
    <s v="Oeste"/>
    <n v="122.95999999999998"/>
  </r>
  <r>
    <n v="8004"/>
    <n v="57190"/>
    <d v="2010-05-28T00:00:00"/>
    <x v="512"/>
    <x v="0"/>
    <x v="1"/>
    <n v="1278"/>
    <s v="AT&amp;T 1430 2.4GHz Analog Phone w/Caller ID"/>
    <s v="Caja Chica"/>
    <x v="2"/>
    <x v="9"/>
    <n v="48"/>
    <n v="40.99"/>
    <n v="1967.52"/>
    <n v="18.855399999999999"/>
    <n v="905.05919999999992"/>
    <n v="8.9700000000000006"/>
    <n v="914.02919999999995"/>
    <s v="Dave Poirier"/>
    <x v="0"/>
    <n v="3"/>
    <s v="British Columbia"/>
    <s v="Oeste"/>
    <n v="1053.4908"/>
  </r>
  <r>
    <n v="8005"/>
    <n v="57190"/>
    <d v="2010-05-28T00:00:00"/>
    <x v="515"/>
    <x v="0"/>
    <x v="1"/>
    <n v="1069"/>
    <s v="Memorex 'Cool' 80 Minute CD-R Spindle, 25/Pack"/>
    <s v="Paquete Chico"/>
    <x v="2"/>
    <x v="8"/>
    <n v="36"/>
    <n v="17.48"/>
    <n v="629.28"/>
    <n v="9.4392000000000014"/>
    <n v="339.81120000000004"/>
    <n v="1.99"/>
    <n v="341.80120000000005"/>
    <s v="Dave Poirier"/>
    <x v="0"/>
    <n v="3"/>
    <s v="British Columbia"/>
    <s v="Oeste"/>
    <n v="287.47879999999992"/>
  </r>
  <r>
    <n v="5444"/>
    <n v="38657"/>
    <d v="2010-05-28T00:00:00"/>
    <x v="515"/>
    <x v="0"/>
    <x v="2"/>
    <n v="48"/>
    <s v="Memorex 4.7GB DVD-RAM, 3/Pack"/>
    <s v="Paquete Chico"/>
    <x v="2"/>
    <x v="8"/>
    <n v="38"/>
    <n v="31.78"/>
    <n v="1207.6400000000001"/>
    <n v="18.432400000000001"/>
    <n v="700.43119999999999"/>
    <n v="1.99"/>
    <n v="702.4212"/>
    <s v="Elizabeth Moffitt"/>
    <x v="2"/>
    <n v="3"/>
    <s v="British Columbia"/>
    <s v="Oeste"/>
    <n v="505.2188000000001"/>
  </r>
  <r>
    <n v="8335"/>
    <n v="59584"/>
    <d v="2010-05-28T00:00:00"/>
    <x v="515"/>
    <x v="2"/>
    <x v="1"/>
    <n v="554"/>
    <s v="Bush Oestefield Collection Libreros, Fully Assembled"/>
    <s v="Caja Jumbo"/>
    <x v="1"/>
    <x v="15"/>
    <n v="3"/>
    <n v="100.98"/>
    <n v="302.94"/>
    <n v="38.372399999999999"/>
    <n v="115.1172"/>
    <n v="35.840000000000003"/>
    <n v="150.9572"/>
    <s v="Joy Smith"/>
    <x v="2"/>
    <n v="3"/>
    <s v="British Columbia"/>
    <s v="Oeste"/>
    <n v="151.9828"/>
  </r>
  <r>
    <n v="8336"/>
    <n v="59584"/>
    <d v="2010-05-28T00:00:00"/>
    <x v="512"/>
    <x v="0"/>
    <x v="1"/>
    <n v="223"/>
    <s v="Canon MP41DH Printing Calculator"/>
    <s v="Medio Box"/>
    <x v="2"/>
    <x v="9"/>
    <n v="7"/>
    <n v="150.97999999999999"/>
    <n v="1056.8599999999999"/>
    <n v="93.607599999999991"/>
    <n v="655.25319999999988"/>
    <n v="13.99"/>
    <n v="669.24319999999989"/>
    <s v="Joy Smith"/>
    <x v="2"/>
    <n v="3"/>
    <s v="British Columbia"/>
    <s v="Oeste"/>
    <n v="387.61680000000001"/>
  </r>
  <r>
    <n v="1773"/>
    <n v="12707"/>
    <d v="2010-05-29T00:00:00"/>
    <x v="516"/>
    <x v="0"/>
    <x v="0"/>
    <n v="135"/>
    <s v="Tenex 46&quot; x 60&quot; Computer Anti-Static Chairmat, Rectangular Shaped"/>
    <s v="Medio Box"/>
    <x v="1"/>
    <x v="1"/>
    <n v="20"/>
    <n v="105.98"/>
    <n v="2119.6"/>
    <n v="37.092999999999996"/>
    <n v="741.8599999999999"/>
    <n v="13.99"/>
    <n v="755.84999999999991"/>
    <s v="Alejandro Ballentine"/>
    <x v="0"/>
    <n v="5"/>
    <s v="Alberta"/>
    <s v="Oeste"/>
    <n v="1363.75"/>
  </r>
  <r>
    <n v="5025"/>
    <n v="35840"/>
    <d v="2010-05-29T00:00:00"/>
    <x v="513"/>
    <x v="0"/>
    <x v="0"/>
    <n v="1013"/>
    <s v="Avery 508"/>
    <s v="Caja Chica"/>
    <x v="0"/>
    <x v="14"/>
    <n v="36"/>
    <n v="4.91"/>
    <n v="176.76"/>
    <n v="3.1424000000000003"/>
    <n v="113.12640000000002"/>
    <n v="0.5"/>
    <n v="113.62640000000002"/>
    <s v="Ashley Jarboe"/>
    <x v="3"/>
    <n v="11"/>
    <s v="Yukon"/>
    <s v="Yukon"/>
    <n v="63.133599999999973"/>
  </r>
  <r>
    <n v="5026"/>
    <n v="35840"/>
    <d v="2010-05-29T00:00:00"/>
    <x v="516"/>
    <x v="0"/>
    <x v="0"/>
    <n v="580"/>
    <s v="Accessory34"/>
    <s v="Bolsa"/>
    <x v="2"/>
    <x v="3"/>
    <n v="49"/>
    <n v="85.99"/>
    <n v="4213.5099999999993"/>
    <n v="38.695499999999996"/>
    <n v="1896.0794999999998"/>
    <n v="0.99"/>
    <n v="1897.0694999999998"/>
    <s v="Ashley Jarboe"/>
    <x v="3"/>
    <n v="11"/>
    <s v="Yukon"/>
    <s v="Yukon"/>
    <n v="2316.4404999999997"/>
  </r>
  <r>
    <n v="1006"/>
    <n v="7335"/>
    <d v="2010-05-29T00:00:00"/>
    <x v="517"/>
    <x v="0"/>
    <x v="3"/>
    <n v="946"/>
    <s v="T60"/>
    <s v="Caja Chica"/>
    <x v="2"/>
    <x v="3"/>
    <n v="43"/>
    <n v="95.99"/>
    <n v="4127.57"/>
    <n v="42.235599999999991"/>
    <n v="1816.1307999999997"/>
    <n v="4.9000000000000004"/>
    <n v="1821.0307999999998"/>
    <s v="Maureen Grace"/>
    <x v="1"/>
    <n v="9"/>
    <s v="Manitoba"/>
    <s v="Pradera"/>
    <n v="2306.5392000000002"/>
  </r>
  <r>
    <n v="343"/>
    <n v="2341"/>
    <d v="2010-05-29T00:00:00"/>
    <x v="514"/>
    <x v="0"/>
    <x v="3"/>
    <n v="576"/>
    <s v="Xerox 1899"/>
    <s v="Caja Chica"/>
    <x v="0"/>
    <x v="4"/>
    <n v="29"/>
    <n v="5.78"/>
    <n v="167.62"/>
    <n v="3.6992000000000003"/>
    <n v="107.27680000000001"/>
    <n v="4.96"/>
    <n v="112.2368"/>
    <s v="Sara Luxemburg"/>
    <x v="0"/>
    <n v="11"/>
    <s v="Yukon"/>
    <s v="Yukon"/>
    <n v="55.383200000000002"/>
  </r>
  <r>
    <n v="3187"/>
    <n v="22880"/>
    <d v="2010-05-30T00:00:00"/>
    <x v="511"/>
    <x v="0"/>
    <x v="1"/>
    <n v="738"/>
    <s v="BASF Silver 74 Minute CD-R"/>
    <s v="Paquete Chico"/>
    <x v="2"/>
    <x v="8"/>
    <n v="13"/>
    <n v="1.7"/>
    <n v="22.099999999999998"/>
    <n v="0.83299999999999996"/>
    <n v="10.828999999999999"/>
    <n v="1.99"/>
    <n v="12.818999999999999"/>
    <s v="Bradley Talbott"/>
    <x v="0"/>
    <n v="4"/>
    <s v="Nova Scotia"/>
    <s v="Atlantico"/>
    <n v="9.2809999999999988"/>
  </r>
  <r>
    <n v="3986"/>
    <n v="28455"/>
    <d v="2010-05-30T00:00:00"/>
    <x v="518"/>
    <x v="0"/>
    <x v="1"/>
    <n v="125"/>
    <s v="FelBajoes Basic 104-Key Keyboard, Platinum"/>
    <s v="Caja Chica"/>
    <x v="2"/>
    <x v="8"/>
    <n v="12"/>
    <n v="20.95"/>
    <n v="251.39999999999998"/>
    <n v="8.3800000000000008"/>
    <n v="100.56"/>
    <n v="5.99"/>
    <n v="106.55"/>
    <s v="Jack O'Briant"/>
    <x v="0"/>
    <n v="6"/>
    <s v="Saskachewan"/>
    <s v="Pradera"/>
    <n v="144.84999999999997"/>
  </r>
  <r>
    <n v="3987"/>
    <n v="28455"/>
    <d v="2010-05-30T00:00:00"/>
    <x v="516"/>
    <x v="0"/>
    <x v="1"/>
    <n v="188"/>
    <s v="IBM 80 Minute CD-R Spindle, 50/Pack"/>
    <s v="Paquete Chico"/>
    <x v="2"/>
    <x v="8"/>
    <n v="37"/>
    <n v="20.89"/>
    <n v="772.93000000000006"/>
    <n v="10.8628"/>
    <n v="401.92360000000002"/>
    <n v="1.99"/>
    <n v="403.91360000000003"/>
    <s v="Jack O'Briant"/>
    <x v="0"/>
    <n v="6"/>
    <s v="Saskachewan"/>
    <s v="Pradera"/>
    <n v="369.01640000000003"/>
  </r>
  <r>
    <n v="1878"/>
    <n v="13537"/>
    <d v="2010-05-30T00:00:00"/>
    <x v="518"/>
    <x v="0"/>
    <x v="3"/>
    <n v="683"/>
    <s v="It's Hot Message Books with Stickers, 2 3/4&quot; x 5&quot;"/>
    <s v="Bolsa"/>
    <x v="0"/>
    <x v="4"/>
    <n v="41"/>
    <n v="7.4"/>
    <n v="303.40000000000003"/>
    <n v="4.4400000000000004"/>
    <n v="182.04000000000002"/>
    <n v="1.71"/>
    <n v="183.75000000000003"/>
    <s v="Lena Creighton"/>
    <x v="3"/>
    <n v="1"/>
    <s v="Ontario"/>
    <s v="Ontario"/>
    <n v="119.65"/>
  </r>
  <r>
    <n v="2146"/>
    <n v="15332"/>
    <d v="2010-05-30T00:00:00"/>
    <x v="518"/>
    <x v="0"/>
    <x v="2"/>
    <n v="853"/>
    <s v="Ibico Laser Imprintable Binding System Covers"/>
    <s v="Caja Chica"/>
    <x v="0"/>
    <x v="6"/>
    <n v="6"/>
    <n v="52.4"/>
    <n v="314.39999999999998"/>
    <n v="31.963999999999999"/>
    <n v="191.78399999999999"/>
    <n v="16.11"/>
    <n v="207.89400000000001"/>
    <s v="Maria Bertelson"/>
    <x v="3"/>
    <n v="9"/>
    <s v="Manitoba"/>
    <s v="Pradera"/>
    <n v="106.50599999999997"/>
  </r>
  <r>
    <n v="496"/>
    <n v="3456"/>
    <d v="2010-05-31T00:00:00"/>
    <x v="519"/>
    <x v="2"/>
    <x v="3"/>
    <n v="401"/>
    <s v="Global Adaptabilities™ Conference Mesas"/>
    <s v="Caja Jumbo"/>
    <x v="1"/>
    <x v="11"/>
    <n v="20"/>
    <n v="280.98"/>
    <n v="5619.6"/>
    <n v="61.815599999999996"/>
    <n v="1236.3119999999999"/>
    <n v="35.67"/>
    <n v="1271.982"/>
    <s v="George Zrebassa"/>
    <x v="0"/>
    <n v="4"/>
    <s v="Nova Scotia"/>
    <s v="Atlantico"/>
    <n v="4347.6180000000004"/>
  </r>
  <r>
    <n v="5847"/>
    <n v="41476"/>
    <d v="2010-05-31T00:00:00"/>
    <x v="518"/>
    <x v="0"/>
    <x v="0"/>
    <n v="617"/>
    <s v="Super Bands, 12/Pack"/>
    <s v="Bolsa"/>
    <x v="0"/>
    <x v="12"/>
    <n v="48"/>
    <n v="1.86"/>
    <n v="89.28"/>
    <n v="0.3348000000000001"/>
    <n v="16.070400000000006"/>
    <n v="2.58"/>
    <n v="18.650400000000005"/>
    <s v="Mark Cousins"/>
    <x v="1"/>
    <n v="1"/>
    <s v="Ontario"/>
    <s v="Ontario"/>
    <n v="70.629599999999996"/>
  </r>
  <r>
    <n v="1981"/>
    <n v="14119"/>
    <d v="2010-05-31T00:00:00"/>
    <x v="519"/>
    <x v="0"/>
    <x v="3"/>
    <n v="767"/>
    <s v="Eldon® Image Series Desk Accessories, Burgundy"/>
    <s v="Caja Chica"/>
    <x v="1"/>
    <x v="1"/>
    <n v="24"/>
    <n v="4.18"/>
    <n v="100.32"/>
    <n v="2.1317999999999997"/>
    <n v="51.163199999999989"/>
    <n v="6.92"/>
    <n v="58.083199999999991"/>
    <s v="Troy Blackwell"/>
    <x v="3"/>
    <n v="1"/>
    <s v="Ontario"/>
    <s v="Ontario"/>
    <n v="42.236800000000002"/>
  </r>
  <r>
    <n v="1982"/>
    <n v="14119"/>
    <d v="2010-05-31T00:00:00"/>
    <x v="514"/>
    <x v="0"/>
    <x v="3"/>
    <n v="178"/>
    <s v="Accessory24"/>
    <s v="Paquete Chico"/>
    <x v="2"/>
    <x v="3"/>
    <n v="35"/>
    <n v="55.99"/>
    <n v="1959.65"/>
    <n v="22.955900000000003"/>
    <n v="803.45650000000012"/>
    <n v="3.3"/>
    <n v="806.75650000000007"/>
    <s v="Troy Blackwell"/>
    <x v="3"/>
    <n v="1"/>
    <s v="Ontario"/>
    <s v="Ontario"/>
    <n v="1152.8935000000001"/>
  </r>
  <r>
    <n v="1983"/>
    <n v="14119"/>
    <d v="2010-05-31T00:00:00"/>
    <x v="511"/>
    <x v="0"/>
    <x v="3"/>
    <n v="648"/>
    <s v="Accessory27"/>
    <s v="Caja Chica"/>
    <x v="2"/>
    <x v="3"/>
    <n v="31"/>
    <n v="35.99"/>
    <n v="1115.69"/>
    <n v="5.3985000000000012"/>
    <n v="167.35350000000003"/>
    <n v="5"/>
    <n v="172.35350000000003"/>
    <s v="Troy Blackwell"/>
    <x v="3"/>
    <n v="1"/>
    <s v="Ontario"/>
    <s v="Ontario"/>
    <n v="943.3365"/>
  </r>
  <r>
    <n v="590"/>
    <n v="4033"/>
    <d v="2010-06-01T00:00:00"/>
    <x v="520"/>
    <x v="2"/>
    <x v="3"/>
    <n v="1103"/>
    <s v="DMI Eclipse Executive Suite Libreros"/>
    <s v="Caja Jumbo"/>
    <x v="1"/>
    <x v="15"/>
    <n v="38"/>
    <n v="500.98"/>
    <n v="19037.240000000002"/>
    <n v="170.33319999999998"/>
    <n v="6472.6615999999995"/>
    <n v="41.44"/>
    <n v="6514.1015999999991"/>
    <s v="Bill Tyler"/>
    <x v="2"/>
    <n v="4"/>
    <s v="Nova Scotia"/>
    <s v="Atlantico"/>
    <n v="12523.138400000003"/>
  </r>
  <r>
    <n v="589"/>
    <n v="4033"/>
    <d v="2010-06-01T00:00:00"/>
    <x v="517"/>
    <x v="0"/>
    <x v="3"/>
    <n v="211"/>
    <s v="Home/Office Personal File Carts"/>
    <s v="Caja Chica"/>
    <x v="0"/>
    <x v="0"/>
    <n v="21"/>
    <n v="34.76"/>
    <n v="729.95999999999992"/>
    <n v="13.904"/>
    <n v="291.98399999999998"/>
    <n v="5.49"/>
    <n v="297.47399999999999"/>
    <s v="Bill Tyler"/>
    <x v="2"/>
    <n v="2"/>
    <s v="Quebec"/>
    <s v="Quebec"/>
    <n v="432.48599999999993"/>
  </r>
  <r>
    <n v="4399"/>
    <n v="31330"/>
    <d v="2010-06-01T00:00:00"/>
    <x v="511"/>
    <x v="0"/>
    <x v="0"/>
    <n v="1192"/>
    <s v="Dixon Ticonderoga® Erasable Colored Pencil Set, 12-Color"/>
    <s v="Bolsa"/>
    <x v="0"/>
    <x v="7"/>
    <n v="2"/>
    <n v="5.98"/>
    <n v="11.96"/>
    <n v="2.9302000000000001"/>
    <n v="5.8604000000000003"/>
    <n v="1.67"/>
    <n v="7.5304000000000002"/>
    <s v="Paul Stevenson"/>
    <x v="1"/>
    <n v="6"/>
    <s v="Saskachewan"/>
    <s v="Pradera"/>
    <n v="4.4296000000000006"/>
  </r>
  <r>
    <n v="4400"/>
    <n v="31330"/>
    <d v="2010-06-01T00:00:00"/>
    <x v="511"/>
    <x v="0"/>
    <x v="0"/>
    <n v="822"/>
    <s v="FelBajoes Personal Hanging Folder Files, Navy"/>
    <s v="Caja Chica"/>
    <x v="0"/>
    <x v="0"/>
    <n v="38"/>
    <n v="13.43"/>
    <n v="510.34"/>
    <n v="5.7749000000000006"/>
    <n v="219.44620000000003"/>
    <n v="5.5"/>
    <n v="224.94620000000003"/>
    <s v="Paul Stevenson"/>
    <x v="1"/>
    <n v="6"/>
    <s v="Saskachewan"/>
    <s v="Pradera"/>
    <n v="285.39379999999994"/>
  </r>
  <r>
    <n v="115"/>
    <n v="769"/>
    <d v="2010-06-01T00:00:00"/>
    <x v="511"/>
    <x v="2"/>
    <x v="1"/>
    <n v="360"/>
    <s v="Hewlett-Packard Deskjet 5550 Color Inkjet Printer"/>
    <s v="Barril Jumbo"/>
    <x v="2"/>
    <x v="9"/>
    <n v="37"/>
    <n v="115.99"/>
    <n v="4291.63"/>
    <n v="69.593999999999994"/>
    <n v="2574.9779999999996"/>
    <n v="56.14"/>
    <n v="2631.1179999999995"/>
    <s v="Roy French"/>
    <x v="2"/>
    <n v="13"/>
    <s v="Prince Edward Island"/>
    <s v="Atlantico"/>
    <n v="1660.5120000000006"/>
  </r>
  <r>
    <n v="139"/>
    <n v="898"/>
    <d v="2010-06-02T00:00:00"/>
    <x v="519"/>
    <x v="0"/>
    <x v="0"/>
    <n v="407"/>
    <s v="Logitech Access Keyboard"/>
    <s v="Caja Chica"/>
    <x v="2"/>
    <x v="8"/>
    <n v="40"/>
    <n v="15.98"/>
    <n v="639.20000000000005"/>
    <n v="10.067400000000001"/>
    <n v="402.69600000000003"/>
    <n v="6.5"/>
    <n v="409.19600000000003"/>
    <s v="Sanjit Jacobs"/>
    <x v="2"/>
    <n v="2"/>
    <s v="Quebec"/>
    <s v="Quebec"/>
    <n v="230.00400000000002"/>
  </r>
  <r>
    <n v="140"/>
    <n v="898"/>
    <d v="2010-06-02T00:00:00"/>
    <x v="511"/>
    <x v="2"/>
    <x v="0"/>
    <n v="303"/>
    <s v="Hon 94000 Series Round Mesas"/>
    <s v="Caja Jumbo"/>
    <x v="1"/>
    <x v="11"/>
    <n v="26"/>
    <n v="296.18"/>
    <n v="7700.68"/>
    <n v="71.083200000000005"/>
    <n v="1848.1632000000002"/>
    <n v="54.12"/>
    <n v="1902.2832000000001"/>
    <s v="Sanjit Jacobs"/>
    <x v="2"/>
    <n v="2"/>
    <s v="Quebec"/>
    <s v="Quebec"/>
    <n v="5798.3968000000004"/>
  </r>
  <r>
    <n v="1688"/>
    <n v="12196"/>
    <d v="2010-06-02T00:00:00"/>
    <x v="517"/>
    <x v="0"/>
    <x v="2"/>
    <n v="169"/>
    <s v="Canon P1-DHIII Palm Printing Calculator"/>
    <s v="Medio Box"/>
    <x v="2"/>
    <x v="9"/>
    <n v="32"/>
    <n v="17.98"/>
    <n v="575.36"/>
    <n v="10.788"/>
    <n v="345.21600000000001"/>
    <n v="8.51"/>
    <n v="353.726"/>
    <s v="Tracy Zic"/>
    <x v="2"/>
    <n v="9"/>
    <s v="Manitoba"/>
    <s v="Pradera"/>
    <n v="221.63400000000001"/>
  </r>
  <r>
    <n v="1689"/>
    <n v="12196"/>
    <d v="2010-06-02T00:00:00"/>
    <x v="511"/>
    <x v="0"/>
    <x v="2"/>
    <n v="1151"/>
    <s v="Smead Adjustable Mobile File Trolley with Lockable Top"/>
    <s v="Caja Chica"/>
    <x v="0"/>
    <x v="0"/>
    <n v="25"/>
    <n v="419.19"/>
    <n v="10479.75"/>
    <n v="176.05980000000002"/>
    <n v="4401.4950000000008"/>
    <n v="19.989999999999998"/>
    <n v="4421.4850000000006"/>
    <s v="Tracy Zic"/>
    <x v="2"/>
    <n v="9"/>
    <s v="Manitoba"/>
    <s v="Pradera"/>
    <n v="6058.2649999999994"/>
  </r>
  <r>
    <n v="7534"/>
    <n v="53863"/>
    <d v="2010-06-03T00:00:00"/>
    <x v="521"/>
    <x v="1"/>
    <x v="0"/>
    <n v="536"/>
    <s v="FelBajoes Super Stor/Drawer® Files"/>
    <s v="Caja Chica"/>
    <x v="0"/>
    <x v="0"/>
    <n v="46"/>
    <n v="161.55000000000001"/>
    <n v="7431.3"/>
    <n v="54.927"/>
    <n v="2526.6419999999998"/>
    <n v="19.989999999999998"/>
    <n v="2546.6319999999996"/>
    <s v="Christina DeMoss"/>
    <x v="3"/>
    <n v="3"/>
    <s v="British Columbia"/>
    <s v="Oeste"/>
    <n v="4884.6680000000006"/>
  </r>
  <r>
    <n v="7991"/>
    <n v="57125"/>
    <d v="2010-06-03T00:00:00"/>
    <x v="514"/>
    <x v="0"/>
    <x v="1"/>
    <n v="858"/>
    <s v="Avery Round Ring Poly Binders"/>
    <s v="Caja Chica"/>
    <x v="0"/>
    <x v="6"/>
    <n v="19"/>
    <n v="2.84"/>
    <n v="53.959999999999994"/>
    <n v="1.8175999999999999"/>
    <n v="34.534399999999998"/>
    <n v="5.44"/>
    <n v="39.974399999999996"/>
    <s v="Raymond Book"/>
    <x v="2"/>
    <n v="5"/>
    <s v="Alberta"/>
    <s v="Oeste"/>
    <n v="13.985599999999998"/>
  </r>
  <r>
    <n v="7992"/>
    <n v="57125"/>
    <d v="2010-06-03T00:00:00"/>
    <x v="514"/>
    <x v="0"/>
    <x v="1"/>
    <n v="259"/>
    <s v="Lock-Up Easel 'Spel-Binder'"/>
    <s v="Caja Chica"/>
    <x v="0"/>
    <x v="6"/>
    <n v="31"/>
    <n v="28.53"/>
    <n v="884.43000000000006"/>
    <n v="17.688600000000001"/>
    <n v="548.34660000000008"/>
    <n v="1.49"/>
    <n v="549.83660000000009"/>
    <s v="Raymond Book"/>
    <x v="2"/>
    <n v="5"/>
    <s v="Alberta"/>
    <s v="Oeste"/>
    <n v="334.59339999999997"/>
  </r>
  <r>
    <n v="4172"/>
    <n v="29572"/>
    <d v="2010-06-03T00:00:00"/>
    <x v="519"/>
    <x v="2"/>
    <x v="2"/>
    <n v="1042"/>
    <s v="Iceberg OfficeWorks 42&quot; Round Mesas"/>
    <s v="Caja Jumbo"/>
    <x v="1"/>
    <x v="11"/>
    <n v="18"/>
    <n v="150.97999999999999"/>
    <n v="2717.64"/>
    <n v="45.294000000000004"/>
    <n v="815.29200000000003"/>
    <n v="16.010000000000002"/>
    <n v="831.30200000000002"/>
    <s v="Sally Hughsby"/>
    <x v="3"/>
    <n v="1"/>
    <s v="Ontario"/>
    <s v="Ontario"/>
    <n v="1886.3379999999997"/>
  </r>
  <r>
    <n v="2969"/>
    <n v="21447"/>
    <d v="2010-06-03T00:00:00"/>
    <x v="514"/>
    <x v="1"/>
    <x v="2"/>
    <n v="343"/>
    <s v="Fiskars® Softgrip Scissors"/>
    <s v="Paquete Chico"/>
    <x v="0"/>
    <x v="16"/>
    <n v="15"/>
    <n v="10.98"/>
    <n v="164.70000000000002"/>
    <n v="4.7214000000000009"/>
    <n v="70.821000000000012"/>
    <n v="3.37"/>
    <n v="74.191000000000017"/>
    <s v="Sean Christensen"/>
    <x v="3"/>
    <n v="1"/>
    <s v="Ontario"/>
    <s v="Ontario"/>
    <n v="90.509"/>
  </r>
  <r>
    <n v="956"/>
    <n v="6916"/>
    <d v="2010-06-04T00:00:00"/>
    <x v="520"/>
    <x v="1"/>
    <x v="3"/>
    <n v="64"/>
    <s v="Crate-A-Files™"/>
    <s v="Caja Chica"/>
    <x v="0"/>
    <x v="0"/>
    <n v="40"/>
    <n v="10.9"/>
    <n v="436"/>
    <n v="4.4690000000000003"/>
    <n v="178.76000000000002"/>
    <n v="7.46"/>
    <n v="186.22000000000003"/>
    <s v="Andrew Gjertsen"/>
    <x v="2"/>
    <n v="12"/>
    <s v="Nunavut"/>
    <s v="Nunavut"/>
    <n v="249.77999999999997"/>
  </r>
  <r>
    <n v="6902"/>
    <n v="49218"/>
    <d v="2010-06-04T00:00:00"/>
    <x v="519"/>
    <x v="0"/>
    <x v="3"/>
    <n v="997"/>
    <s v="Ibico Presentation Index for Binding Systems"/>
    <s v="Caja Chica"/>
    <x v="0"/>
    <x v="6"/>
    <n v="21"/>
    <n v="3.98"/>
    <n v="83.58"/>
    <n v="2.4676"/>
    <n v="51.819600000000001"/>
    <n v="5.26"/>
    <n v="57.079599999999999"/>
    <s v="Ann Steele"/>
    <x v="1"/>
    <n v="5"/>
    <s v="Alberta"/>
    <s v="Oeste"/>
    <n v="26.500399999999999"/>
  </r>
  <r>
    <n v="4950"/>
    <n v="35201"/>
    <d v="2010-06-04T00:00:00"/>
    <x v="522"/>
    <x v="0"/>
    <x v="3"/>
    <n v="219"/>
    <s v="Micro Innovations 104 Keyboard"/>
    <s v="Caja Chica"/>
    <x v="2"/>
    <x v="8"/>
    <n v="18"/>
    <n v="10.97"/>
    <n v="197.46"/>
    <n v="3.9492000000000003"/>
    <n v="71.085599999999999"/>
    <n v="6.5"/>
    <n v="77.585599999999999"/>
    <s v="Brad Thomas"/>
    <x v="3"/>
    <n v="2"/>
    <s v="Quebec"/>
    <s v="Quebec"/>
    <n v="119.87440000000001"/>
  </r>
  <r>
    <n v="3773"/>
    <n v="26947"/>
    <d v="2010-06-04T00:00:00"/>
    <x v="523"/>
    <x v="2"/>
    <x v="0"/>
    <n v="354"/>
    <s v="Barricks 18&quot; x 48&quot; Non-Folding Utility Table with Bottom Storage Shelf"/>
    <s v="Barril Jumbo"/>
    <x v="1"/>
    <x v="11"/>
    <n v="4"/>
    <n v="100.8"/>
    <n v="403.2"/>
    <n v="41.328000000000003"/>
    <n v="165.31200000000001"/>
    <n v="60"/>
    <n v="225.31200000000001"/>
    <s v="Bruce Money"/>
    <x v="1"/>
    <n v="5"/>
    <s v="Alberta"/>
    <s v="Oeste"/>
    <n v="177.88799999999998"/>
  </r>
  <r>
    <n v="1217"/>
    <n v="8960"/>
    <d v="2010-06-05T00:00:00"/>
    <x v="523"/>
    <x v="1"/>
    <x v="1"/>
    <n v="220"/>
    <s v="US Robotics 56K V.92 External Faxmodem"/>
    <s v="Caja Chica"/>
    <x v="2"/>
    <x v="8"/>
    <n v="46"/>
    <n v="99.99"/>
    <n v="4599.54"/>
    <n v="47.995199999999997"/>
    <n v="2207.7791999999999"/>
    <n v="19.989999999999998"/>
    <n v="2227.7691999999997"/>
    <s v="Christine Phan"/>
    <x v="0"/>
    <n v="1"/>
    <s v="Ontario"/>
    <s v="Ontario"/>
    <n v="2371.7708000000002"/>
  </r>
  <r>
    <n v="1218"/>
    <n v="8960"/>
    <d v="2010-06-05T00:00:00"/>
    <x v="523"/>
    <x v="0"/>
    <x v="1"/>
    <n v="316"/>
    <s v="Accessory8"/>
    <s v="Paquete Chico"/>
    <x v="2"/>
    <x v="3"/>
    <n v="15"/>
    <n v="85.99"/>
    <n v="1289.8499999999999"/>
    <n v="52.453899999999997"/>
    <n v="786.80849999999998"/>
    <n v="1.25"/>
    <n v="788.05849999999998"/>
    <s v="Christine Phan"/>
    <x v="0"/>
    <n v="1"/>
    <s v="Ontario"/>
    <s v="Ontario"/>
    <n v="501.79149999999993"/>
  </r>
  <r>
    <n v="7633"/>
    <n v="54628"/>
    <d v="2010-06-05T00:00:00"/>
    <x v="521"/>
    <x v="0"/>
    <x v="0"/>
    <n v="378"/>
    <s v="Memorex 80 Minute CD-R, 30/Pack"/>
    <s v="Paquete Chico"/>
    <x v="2"/>
    <x v="8"/>
    <n v="21"/>
    <n v="22.98"/>
    <n v="482.58"/>
    <n v="12.4092"/>
    <n v="260.59320000000002"/>
    <n v="1.99"/>
    <n v="262.58320000000003"/>
    <s v="Fred Wasserman"/>
    <x v="3"/>
    <n v="8"/>
    <s v="Territorios del Noroeste"/>
    <s v="Territorios del Noroeste"/>
    <n v="219.99679999999995"/>
  </r>
  <r>
    <n v="4433"/>
    <n v="31590"/>
    <d v="2010-06-05T00:00:00"/>
    <x v="521"/>
    <x v="0"/>
    <x v="4"/>
    <n v="208"/>
    <s v="80 Minute Slim Jewel Case CD-R , 10/Pack - Staples"/>
    <s v="Paquete Chico"/>
    <x v="2"/>
    <x v="8"/>
    <n v="5"/>
    <n v="8.33"/>
    <n v="41.65"/>
    <n v="3.9983999999999997"/>
    <n v="19.991999999999997"/>
    <n v="1.99"/>
    <n v="21.981999999999996"/>
    <s v="Luke Foster"/>
    <x v="1"/>
    <n v="11"/>
    <s v="Yukon"/>
    <s v="Yukon"/>
    <n v="19.668000000000003"/>
  </r>
  <r>
    <n v="4434"/>
    <n v="31590"/>
    <d v="2010-06-05T00:00:00"/>
    <x v="523"/>
    <x v="0"/>
    <x v="4"/>
    <n v="96"/>
    <s v="FelBajoes Recycled Storage Drawers"/>
    <s v="Caja Chica"/>
    <x v="0"/>
    <x v="0"/>
    <n v="27"/>
    <n v="111.03"/>
    <n v="2997.81"/>
    <n v="24.426599999999997"/>
    <n v="659.51819999999987"/>
    <n v="8.64"/>
    <n v="668.15819999999985"/>
    <s v="Luke Foster"/>
    <x v="1"/>
    <n v="11"/>
    <s v="Yukon"/>
    <s v="Yukon"/>
    <n v="2329.6518000000001"/>
  </r>
  <r>
    <n v="4937"/>
    <n v="35111"/>
    <d v="2010-06-05T00:00:00"/>
    <x v="523"/>
    <x v="0"/>
    <x v="4"/>
    <n v="203"/>
    <s v="Recycled Interoffice Sobres with String and Button Closure, 10 x 13"/>
    <s v="Caja Chica"/>
    <x v="0"/>
    <x v="10"/>
    <n v="39"/>
    <n v="23.99"/>
    <n v="935.6099999999999"/>
    <n v="15.593499999999999"/>
    <n v="608.14649999999995"/>
    <n v="6.71"/>
    <n v="614.85649999999998"/>
    <s v="Sung Pak"/>
    <x v="0"/>
    <n v="5"/>
    <s v="Alberta"/>
    <s v="Oeste"/>
    <n v="320.75349999999992"/>
  </r>
  <r>
    <n v="1960"/>
    <n v="14018"/>
    <d v="2010-06-06T00:00:00"/>
    <x v="521"/>
    <x v="1"/>
    <x v="0"/>
    <n v="657"/>
    <s v="Avery White Multi-Purpose Etiquetas"/>
    <s v="Caja Chica"/>
    <x v="0"/>
    <x v="14"/>
    <n v="30"/>
    <n v="4.9800000000000004"/>
    <n v="149.4"/>
    <n v="3.0378000000000003"/>
    <n v="91.134000000000015"/>
    <n v="0.49"/>
    <n v="91.624000000000009"/>
    <s v="Annie Thurman"/>
    <x v="2"/>
    <n v="5"/>
    <s v="Alberta"/>
    <s v="Oeste"/>
    <n v="57.775999999999996"/>
  </r>
  <r>
    <n v="1864"/>
    <n v="13410"/>
    <d v="2010-06-06T00:00:00"/>
    <x v="520"/>
    <x v="0"/>
    <x v="2"/>
    <n v="486"/>
    <s v="Imation Neon Mac Format Diskettes, 10/Pack"/>
    <s v="Paquete Chico"/>
    <x v="2"/>
    <x v="8"/>
    <n v="4"/>
    <n v="8.1199999999999992"/>
    <n v="32.479999999999997"/>
    <n v="1.8675999999999997"/>
    <n v="7.4703999999999988"/>
    <n v="2.83"/>
    <n v="10.3004"/>
    <s v="Bobby Odegard"/>
    <x v="1"/>
    <n v="1"/>
    <s v="Ontario"/>
    <s v="Ontario"/>
    <n v="22.179599999999997"/>
  </r>
  <r>
    <n v="1865"/>
    <n v="13410"/>
    <d v="2010-06-06T00:00:00"/>
    <x v="523"/>
    <x v="0"/>
    <x v="2"/>
    <n v="453"/>
    <s v="TI 36X Solar Scientific Calculator"/>
    <s v="Medio Box"/>
    <x v="2"/>
    <x v="9"/>
    <n v="29"/>
    <n v="23.99"/>
    <n v="695.70999999999992"/>
    <n v="14.873799999999999"/>
    <n v="431.34019999999998"/>
    <n v="6.3"/>
    <n v="437.64019999999999"/>
    <s v="Bobby Odegard"/>
    <x v="1"/>
    <n v="1"/>
    <s v="Ontario"/>
    <s v="Ontario"/>
    <n v="258.06979999999993"/>
  </r>
  <r>
    <n v="3737"/>
    <n v="26695"/>
    <d v="2010-06-06T00:00:00"/>
    <x v="520"/>
    <x v="0"/>
    <x v="2"/>
    <n v="919"/>
    <s v="REDIFORM Incoming/Outgoing Call Register, 11&quot; X 8 1/2&quot;, 100 Messages"/>
    <s v="Bolsa"/>
    <x v="0"/>
    <x v="4"/>
    <n v="43"/>
    <n v="8.34"/>
    <n v="358.62"/>
    <n v="5.4210000000000003"/>
    <n v="233.10300000000001"/>
    <n v="1.43"/>
    <n v="234.53300000000002"/>
    <s v="Justin Deggeller"/>
    <x v="1"/>
    <n v="7"/>
    <s v="New Brunswick"/>
    <s v="Atlantico"/>
    <n v="124.08699999999999"/>
  </r>
  <r>
    <n v="7151"/>
    <n v="51011"/>
    <d v="2010-06-06T00:00:00"/>
    <x v="520"/>
    <x v="0"/>
    <x v="3"/>
    <n v="150"/>
    <s v="T39m"/>
    <s v="Caja Chica"/>
    <x v="2"/>
    <x v="3"/>
    <n v="41"/>
    <n v="155.99"/>
    <n v="6395.59"/>
    <n v="70.195499999999996"/>
    <n v="2878.0155"/>
    <n v="3.9"/>
    <n v="2881.9155000000001"/>
    <s v="Thomas Thornton"/>
    <x v="2"/>
    <n v="3"/>
    <s v="British Columbia"/>
    <s v="Oeste"/>
    <n v="3513.6745000000001"/>
  </r>
  <r>
    <n v="8231"/>
    <n v="58851"/>
    <d v="2010-06-07T00:00:00"/>
    <x v="522"/>
    <x v="0"/>
    <x v="3"/>
    <n v="967"/>
    <s v="Document Clip Frames"/>
    <s v="Bolsa"/>
    <x v="1"/>
    <x v="1"/>
    <n v="3"/>
    <n v="8.34"/>
    <n v="25.02"/>
    <n v="4.7538"/>
    <n v="14.2614"/>
    <n v="0.96"/>
    <n v="15.221399999999999"/>
    <s v="Alan Hwang"/>
    <x v="1"/>
    <n v="1"/>
    <s v="Ontario"/>
    <s v="Ontario"/>
    <n v="9.7986000000000004"/>
  </r>
  <r>
    <n v="8232"/>
    <n v="58851"/>
    <d v="2010-06-07T00:00:00"/>
    <x v="524"/>
    <x v="0"/>
    <x v="3"/>
    <n v="337"/>
    <s v="Canon MP100DHII Printing Calculator"/>
    <s v="Medio Box"/>
    <x v="2"/>
    <x v="9"/>
    <n v="14"/>
    <n v="140.99"/>
    <n v="1973.8600000000001"/>
    <n v="88.823700000000002"/>
    <n v="1243.5318"/>
    <n v="13.99"/>
    <n v="1257.5218"/>
    <s v="Alan Hwang"/>
    <x v="1"/>
    <n v="1"/>
    <s v="Ontario"/>
    <s v="Ontario"/>
    <n v="716.33820000000014"/>
  </r>
  <r>
    <n v="393"/>
    <n v="2720"/>
    <d v="2010-06-07T00:00:00"/>
    <x v="525"/>
    <x v="1"/>
    <x v="4"/>
    <n v="443"/>
    <s v="StarTAC 7760"/>
    <s v="Caja Chica"/>
    <x v="2"/>
    <x v="3"/>
    <n v="36"/>
    <n v="65.989999999999995"/>
    <n v="2375.64"/>
    <n v="27.055900000000001"/>
    <n v="974.01240000000007"/>
    <n v="3.99"/>
    <n v="978.00240000000008"/>
    <s v="Christopher Martinez"/>
    <x v="0"/>
    <n v="3"/>
    <s v="British Columbia"/>
    <s v="Oeste"/>
    <n v="1397.6375999999998"/>
  </r>
  <r>
    <n v="4965"/>
    <n v="35302"/>
    <d v="2010-06-07T00:00:00"/>
    <x v="523"/>
    <x v="0"/>
    <x v="1"/>
    <n v="38"/>
    <s v="IBM Multi-Purpose Copy Papel, 8 1/2 x 11&quot;, Case"/>
    <s v="Caja Chica"/>
    <x v="0"/>
    <x v="4"/>
    <n v="6"/>
    <n v="30.98"/>
    <n v="185.88"/>
    <n v="18.588000000000001"/>
    <n v="111.52800000000001"/>
    <n v="5.76"/>
    <n v="117.28800000000001"/>
    <s v="Dennis Kane"/>
    <x v="0"/>
    <n v="2"/>
    <s v="Quebec"/>
    <s v="Quebec"/>
    <n v="68.591999999999985"/>
  </r>
  <r>
    <n v="4966"/>
    <n v="35302"/>
    <d v="2010-06-07T00:00:00"/>
    <x v="520"/>
    <x v="0"/>
    <x v="1"/>
    <n v="664"/>
    <s v="StarTAC 3000"/>
    <s v="Caja Chica"/>
    <x v="2"/>
    <x v="3"/>
    <n v="13"/>
    <n v="125.99"/>
    <n v="1637.87"/>
    <n v="51.655900000000003"/>
    <n v="671.52670000000001"/>
    <n v="7.69"/>
    <n v="679.21670000000006"/>
    <s v="Dennis Kane"/>
    <x v="0"/>
    <n v="2"/>
    <s v="Quebec"/>
    <s v="Quebec"/>
    <n v="958.65329999999983"/>
  </r>
  <r>
    <n v="5659"/>
    <n v="40036"/>
    <d v="2010-06-07T00:00:00"/>
    <x v="520"/>
    <x v="0"/>
    <x v="2"/>
    <n v="307"/>
    <s v="8260"/>
    <s v="Caja Chica"/>
    <x v="2"/>
    <x v="3"/>
    <n v="10"/>
    <n v="65.989999999999995"/>
    <n v="659.9"/>
    <n v="27.715800000000002"/>
    <n v="277.15800000000002"/>
    <n v="8.99"/>
    <n v="286.14800000000002"/>
    <s v="Heather Kirkland"/>
    <x v="3"/>
    <n v="8"/>
    <s v="Territorios del Noroeste"/>
    <s v="Territorios del Noroeste"/>
    <n v="373.75199999999995"/>
  </r>
  <r>
    <n v="4245"/>
    <n v="30211"/>
    <d v="2010-06-07T00:00:00"/>
    <x v="520"/>
    <x v="0"/>
    <x v="1"/>
    <n v="683"/>
    <s v="It's Hot Message Books with Stickers, 2 3/4&quot; x 5&quot;"/>
    <s v="Bolsa"/>
    <x v="0"/>
    <x v="4"/>
    <n v="19"/>
    <n v="7.4"/>
    <n v="140.6"/>
    <n v="4.4400000000000004"/>
    <n v="84.360000000000014"/>
    <n v="1.71"/>
    <n v="86.070000000000007"/>
    <s v="Sibella Parks"/>
    <x v="0"/>
    <n v="5"/>
    <s v="Alberta"/>
    <s v="Oeste"/>
    <n v="54.529999999999987"/>
  </r>
  <r>
    <n v="1017"/>
    <n v="7430"/>
    <d v="2010-06-08T00:00:00"/>
    <x v="526"/>
    <x v="0"/>
    <x v="1"/>
    <n v="69"/>
    <s v="#10 White Business Sobres,4 1/8 x 9 1/2"/>
    <s v="Caja Chica"/>
    <x v="0"/>
    <x v="10"/>
    <n v="50"/>
    <n v="15.67"/>
    <n v="783.5"/>
    <n v="9.7154000000000007"/>
    <n v="485.77000000000004"/>
    <n v="1.39"/>
    <n v="487.16"/>
    <s v="Barry Weirich"/>
    <x v="1"/>
    <n v="12"/>
    <s v="Nunavut"/>
    <s v="Nunavut"/>
    <n v="296.33999999999997"/>
  </r>
  <r>
    <n v="3625"/>
    <n v="25889"/>
    <d v="2010-06-08T00:00:00"/>
    <x v="525"/>
    <x v="0"/>
    <x v="3"/>
    <n v="555"/>
    <s v="Nu-Dell Leatherette Frames"/>
    <s v="Paquete Chico"/>
    <x v="1"/>
    <x v="1"/>
    <n v="23"/>
    <n v="14.34"/>
    <n v="329.82"/>
    <n v="7.3133999999999997"/>
    <n v="168.20820000000001"/>
    <n v="5"/>
    <n v="173.20820000000001"/>
    <s v="Chris McAfee"/>
    <x v="2"/>
    <n v="11"/>
    <s v="Yukon"/>
    <s v="Yukon"/>
    <n v="156.61179999999999"/>
  </r>
  <r>
    <n v="3920"/>
    <n v="27969"/>
    <d v="2010-06-08T00:00:00"/>
    <x v="527"/>
    <x v="2"/>
    <x v="3"/>
    <n v="635"/>
    <s v="O'Sullivan Elevations Bookcase, Cherry Finish"/>
    <s v="Caja Jumbo"/>
    <x v="1"/>
    <x v="15"/>
    <n v="43"/>
    <n v="130.97999999999999"/>
    <n v="5632.1399999999994"/>
    <n v="40.603800000000007"/>
    <n v="1745.9634000000003"/>
    <n v="54.74"/>
    <n v="1800.7034000000003"/>
    <s v="Ed Braxton"/>
    <x v="3"/>
    <n v="11"/>
    <s v="Yukon"/>
    <s v="Yukon"/>
    <n v="3831.4365999999991"/>
  </r>
  <r>
    <n v="3921"/>
    <n v="27969"/>
    <d v="2010-06-08T00:00:00"/>
    <x v="528"/>
    <x v="0"/>
    <x v="3"/>
    <n v="435"/>
    <s v="Micro Innovations Micro Digital Wireless Keyboard and Mouse, Gray"/>
    <s v="Caja Chica"/>
    <x v="2"/>
    <x v="8"/>
    <n v="9"/>
    <n v="83.1"/>
    <n v="747.9"/>
    <n v="45.704999999999998"/>
    <n v="411.34499999999997"/>
    <n v="6.13"/>
    <n v="417.47499999999997"/>
    <s v="Ed Braxton"/>
    <x v="3"/>
    <n v="11"/>
    <s v="Yukon"/>
    <s v="Yukon"/>
    <n v="330.42500000000001"/>
  </r>
  <r>
    <n v="3922"/>
    <n v="27969"/>
    <d v="2010-06-08T00:00:00"/>
    <x v="529"/>
    <x v="2"/>
    <x v="3"/>
    <n v="112"/>
    <s v="Tennsco Lockers, Gray"/>
    <s v="Barril Jumbo"/>
    <x v="0"/>
    <x v="0"/>
    <n v="32"/>
    <n v="20.98"/>
    <n v="671.36"/>
    <n v="4.6155999999999997"/>
    <n v="147.69919999999999"/>
    <n v="53.03"/>
    <n v="200.72919999999999"/>
    <s v="Ed Braxton"/>
    <x v="3"/>
    <n v="11"/>
    <s v="Yukon"/>
    <s v="Yukon"/>
    <n v="470.63080000000002"/>
  </r>
  <r>
    <n v="6398"/>
    <n v="45413"/>
    <d v="2010-06-08T00:00:00"/>
    <x v="526"/>
    <x v="0"/>
    <x v="0"/>
    <n v="1236"/>
    <s v="Acco 3-Hole Punch"/>
    <s v="Caja Chica"/>
    <x v="0"/>
    <x v="6"/>
    <n v="18"/>
    <n v="4.38"/>
    <n v="78.84"/>
    <n v="2.7593999999999999"/>
    <n v="49.669199999999996"/>
    <n v="6.21"/>
    <n v="55.879199999999997"/>
    <s v="Eric Barreto"/>
    <x v="0"/>
    <n v="9"/>
    <s v="Manitoba"/>
    <s v="Pradera"/>
    <n v="22.960800000000006"/>
  </r>
  <r>
    <n v="6399"/>
    <n v="45413"/>
    <d v="2010-06-08T00:00:00"/>
    <x v="526"/>
    <x v="0"/>
    <x v="0"/>
    <n v="355"/>
    <s v="GBC VeloBinder Electric Binding Machine"/>
    <s v="Caja Chica"/>
    <x v="0"/>
    <x v="6"/>
    <n v="17"/>
    <n v="120.98"/>
    <n v="2056.66"/>
    <n v="78.637"/>
    <n v="1336.829"/>
    <n v="9.07"/>
    <n v="1345.8989999999999"/>
    <s v="Eric Barreto"/>
    <x v="0"/>
    <n v="9"/>
    <s v="Manitoba"/>
    <s v="Pradera"/>
    <n v="710.76099999999997"/>
  </r>
  <r>
    <n v="6400"/>
    <n v="45413"/>
    <d v="2010-06-08T00:00:00"/>
    <x v="520"/>
    <x v="0"/>
    <x v="0"/>
    <n v="14"/>
    <s v="Wilson Jones 1&quot; Hanging DublLock® Ring Binders"/>
    <s v="Caja Chica"/>
    <x v="0"/>
    <x v="6"/>
    <n v="24"/>
    <n v="5.28"/>
    <n v="126.72"/>
    <n v="3.3264"/>
    <n v="79.833600000000004"/>
    <n v="2.99"/>
    <n v="82.823599999999999"/>
    <s v="Eric Barreto"/>
    <x v="0"/>
    <n v="9"/>
    <s v="Manitoba"/>
    <s v="Pradera"/>
    <n v="43.8964"/>
  </r>
  <r>
    <n v="5139"/>
    <n v="36646"/>
    <d v="2010-06-08T00:00:00"/>
    <x v="526"/>
    <x v="1"/>
    <x v="1"/>
    <n v="295"/>
    <s v="Tennsco Industrial Shelving"/>
    <s v="Caja Grande"/>
    <x v="0"/>
    <x v="0"/>
    <n v="24"/>
    <n v="48.91"/>
    <n v="1173.8399999999999"/>
    <n v="8.314700000000002"/>
    <n v="199.55280000000005"/>
    <n v="35"/>
    <n v="234.55280000000005"/>
    <s v="Muhammed MacIntyre"/>
    <x v="0"/>
    <n v="8"/>
    <s v="Territorios del Noroeste"/>
    <s v="Territorios del Noroeste"/>
    <n v="939.28719999999987"/>
  </r>
  <r>
    <n v="878"/>
    <n v="6309"/>
    <d v="2010-06-09T00:00:00"/>
    <x v="525"/>
    <x v="0"/>
    <x v="1"/>
    <n v="185"/>
    <s v="Avery 474"/>
    <s v="Caja Chica"/>
    <x v="0"/>
    <x v="14"/>
    <n v="10"/>
    <n v="2.88"/>
    <n v="28.799999999999997"/>
    <n v="1.8431999999999999"/>
    <n v="18.431999999999999"/>
    <n v="0.99"/>
    <n v="19.421999999999997"/>
    <s v="Art Miller"/>
    <x v="1"/>
    <n v="3"/>
    <s v="British Columbia"/>
    <s v="Oeste"/>
    <n v="9.3780000000000001"/>
  </r>
  <r>
    <n v="4929"/>
    <n v="35047"/>
    <d v="2010-06-09T00:00:00"/>
    <x v="522"/>
    <x v="0"/>
    <x v="1"/>
    <n v="289"/>
    <s v="Sterling Ligas by Alliance"/>
    <s v="Bolsa"/>
    <x v="0"/>
    <x v="12"/>
    <n v="31"/>
    <n v="4.71"/>
    <n v="146.01"/>
    <n v="0.70650000000000013"/>
    <n v="21.901500000000006"/>
    <n v="0.7"/>
    <n v="22.601500000000005"/>
    <s v="Charlotte Melton"/>
    <x v="3"/>
    <n v="8"/>
    <s v="Territorios del Noroeste"/>
    <s v="Territorios del Noroeste"/>
    <n v="123.40849999999999"/>
  </r>
  <r>
    <n v="8392"/>
    <n v="59943"/>
    <d v="2010-06-09T00:00:00"/>
    <x v="525"/>
    <x v="0"/>
    <x v="4"/>
    <n v="321"/>
    <s v="GBC Prepunched Papel, 19-Hole, for Binding Systems, 24-lb"/>
    <s v="Caja Chica"/>
    <x v="0"/>
    <x v="6"/>
    <n v="43"/>
    <n v="15.01"/>
    <n v="645.42999999999995"/>
    <n v="9.1561000000000003"/>
    <n v="393.71230000000003"/>
    <n v="8.4"/>
    <n v="402.1123"/>
    <s v="Ionia McGrath"/>
    <x v="3"/>
    <n v="6"/>
    <s v="Saskachewan"/>
    <s v="Pradera"/>
    <n v="243.31769999999995"/>
  </r>
  <r>
    <n v="6099"/>
    <n v="43207"/>
    <d v="2010-06-09T00:00:00"/>
    <x v="529"/>
    <x v="0"/>
    <x v="3"/>
    <n v="956"/>
    <s v="Electrix Fluorescent Magnifier Lamps &amp; Weighted Base"/>
    <s v="Caja Grande"/>
    <x v="1"/>
    <x v="1"/>
    <n v="45"/>
    <n v="49.34"/>
    <n v="2220.3000000000002"/>
    <n v="21.216200000000004"/>
    <n v="954.72900000000016"/>
    <n v="10.25"/>
    <n v="964.97900000000016"/>
    <s v="Julia Dunbar"/>
    <x v="2"/>
    <n v="6"/>
    <s v="Saskachewan"/>
    <s v="Pradera"/>
    <n v="1255.3209999999999"/>
  </r>
  <r>
    <n v="6100"/>
    <n v="43207"/>
    <d v="2010-06-09T00:00:00"/>
    <x v="530"/>
    <x v="0"/>
    <x v="3"/>
    <n v="1246"/>
    <s v="Sanford Colorific® Eraseable Coloring Pencils, 12 Count"/>
    <s v="Bolsa"/>
    <x v="0"/>
    <x v="7"/>
    <n v="41"/>
    <n v="3.28"/>
    <n v="134.47999999999999"/>
    <n v="1.9024000000000001"/>
    <n v="77.998400000000004"/>
    <n v="1.95"/>
    <n v="79.948400000000007"/>
    <s v="Julia Dunbar"/>
    <x v="2"/>
    <n v="6"/>
    <s v="Saskachewan"/>
    <s v="Pradera"/>
    <n v="54.531599999999983"/>
  </r>
  <r>
    <n v="6101"/>
    <n v="43207"/>
    <d v="2010-06-09T00:00:00"/>
    <x v="522"/>
    <x v="0"/>
    <x v="3"/>
    <n v="826"/>
    <s v="Colored Push Pins"/>
    <s v="Bolsa"/>
    <x v="0"/>
    <x v="12"/>
    <n v="8"/>
    <n v="1.81"/>
    <n v="14.48"/>
    <n v="0.92310000000000003"/>
    <n v="7.3848000000000003"/>
    <n v="1.56"/>
    <n v="8.9448000000000008"/>
    <s v="Julia Dunbar"/>
    <x v="2"/>
    <n v="6"/>
    <s v="Saskachewan"/>
    <s v="Pradera"/>
    <n v="5.5351999999999997"/>
  </r>
  <r>
    <n v="7204"/>
    <n v="51395"/>
    <d v="2010-06-09T00:00:00"/>
    <x v="524"/>
    <x v="0"/>
    <x v="3"/>
    <n v="1035"/>
    <s v="Avery 484"/>
    <s v="Caja Chica"/>
    <x v="0"/>
    <x v="14"/>
    <n v="26"/>
    <n v="2.88"/>
    <n v="74.88"/>
    <n v="1.8431999999999999"/>
    <n v="47.923200000000001"/>
    <n v="0.5"/>
    <n v="48.423200000000001"/>
    <s v="Lena Creighton"/>
    <x v="1"/>
    <n v="1"/>
    <s v="Ontario"/>
    <s v="Ontario"/>
    <n v="26.456799999999994"/>
  </r>
  <r>
    <n v="7205"/>
    <n v="51395"/>
    <d v="2010-06-09T00:00:00"/>
    <x v="529"/>
    <x v="0"/>
    <x v="3"/>
    <n v="931"/>
    <s v="Xerox 1952"/>
    <s v="Caja Chica"/>
    <x v="0"/>
    <x v="4"/>
    <n v="10"/>
    <n v="4.9800000000000004"/>
    <n v="49.800000000000004"/>
    <n v="3.0876000000000001"/>
    <n v="30.876000000000001"/>
    <n v="5.49"/>
    <n v="36.366"/>
    <s v="Lena Creighton"/>
    <x v="1"/>
    <n v="1"/>
    <s v="Ontario"/>
    <s v="Ontario"/>
    <n v="13.434000000000005"/>
  </r>
  <r>
    <n v="4276"/>
    <n v="30433"/>
    <d v="2010-06-09T00:00:00"/>
    <x v="526"/>
    <x v="1"/>
    <x v="1"/>
    <n v="300"/>
    <s v="Acme Hot Forged Carbon Steel Scissors with Nickel-Plated Handles, 3 7/8&quot; Cut, 8&quot;L"/>
    <s v="Paquete Chico"/>
    <x v="0"/>
    <x v="16"/>
    <n v="17"/>
    <n v="13.9"/>
    <n v="236.3"/>
    <n v="6.1159999999999997"/>
    <n v="103.97199999999999"/>
    <n v="7.59"/>
    <n v="111.562"/>
    <s v="Nathan Gelder"/>
    <x v="3"/>
    <n v="1"/>
    <s v="Ontario"/>
    <s v="Ontario"/>
    <n v="124.73800000000001"/>
  </r>
  <r>
    <n v="4129"/>
    <n v="29349"/>
    <d v="2010-06-10T00:00:00"/>
    <x v="528"/>
    <x v="0"/>
    <x v="0"/>
    <n v="902"/>
    <s v="6000"/>
    <s v="Caja Chica"/>
    <x v="2"/>
    <x v="3"/>
    <n v="46"/>
    <n v="65.989999999999995"/>
    <n v="3035.54"/>
    <n v="29.695499999999996"/>
    <n v="1365.9929999999997"/>
    <n v="2.5"/>
    <n v="1368.4929999999997"/>
    <s v="Bobby Trafton"/>
    <x v="0"/>
    <n v="4"/>
    <s v="Nova Scotia"/>
    <s v="Atlantico"/>
    <n v="1667.0470000000003"/>
  </r>
  <r>
    <n v="4130"/>
    <n v="29349"/>
    <d v="2010-06-10T00:00:00"/>
    <x v="528"/>
    <x v="0"/>
    <x v="0"/>
    <n v="1147"/>
    <s v="Xerox 1981"/>
    <s v="Caja Chica"/>
    <x v="0"/>
    <x v="4"/>
    <n v="33"/>
    <n v="5.28"/>
    <n v="174.24"/>
    <n v="3.1680000000000001"/>
    <n v="104.54400000000001"/>
    <n v="5.57"/>
    <n v="110.114"/>
    <s v="Bobby Trafton"/>
    <x v="0"/>
    <n v="2"/>
    <s v="Quebec"/>
    <s v="Quebec"/>
    <n v="64.126000000000005"/>
  </r>
  <r>
    <n v="23"/>
    <n v="132"/>
    <d v="2010-06-10T00:00:00"/>
    <x v="529"/>
    <x v="2"/>
    <x v="1"/>
    <n v="635"/>
    <s v="O'Sullivan Elevations Bookcase, Cherry Finish"/>
    <s v="Caja Jumbo"/>
    <x v="1"/>
    <x v="15"/>
    <n v="30"/>
    <n v="130.97999999999999"/>
    <n v="3929.3999999999996"/>
    <n v="40.603800000000007"/>
    <n v="1218.1140000000003"/>
    <n v="54.74"/>
    <n v="1272.8540000000003"/>
    <s v="Emily Phan"/>
    <x v="2"/>
    <n v="4"/>
    <s v="Nova Scotia"/>
    <s v="Atlantico"/>
    <n v="2656.5459999999994"/>
  </r>
  <r>
    <n v="22"/>
    <n v="132"/>
    <d v="2010-06-10T00:00:00"/>
    <x v="522"/>
    <x v="0"/>
    <x v="1"/>
    <n v="52"/>
    <s v="Bell Sonecor JB700 Caller ID"/>
    <s v="Medio Box"/>
    <x v="2"/>
    <x v="3"/>
    <n v="27"/>
    <n v="7.99"/>
    <n v="215.73000000000002"/>
    <n v="3.1960000000000002"/>
    <n v="86.292000000000002"/>
    <n v="5.03"/>
    <n v="91.322000000000003"/>
    <s v="Emily Phan"/>
    <x v="2"/>
    <n v="2"/>
    <s v="Quebec"/>
    <s v="Quebec"/>
    <n v="124.40800000000002"/>
  </r>
  <r>
    <n v="3130"/>
    <n v="22468"/>
    <d v="2010-06-10T00:00:00"/>
    <x v="525"/>
    <x v="0"/>
    <x v="2"/>
    <n v="353"/>
    <s v="Premium Transparent Presentation Covers by GBC"/>
    <s v="Caja Chica"/>
    <x v="0"/>
    <x v="6"/>
    <n v="14"/>
    <n v="20.98"/>
    <n v="293.72000000000003"/>
    <n v="13.2174"/>
    <n v="185.0436"/>
    <n v="8.83"/>
    <n v="193.87360000000001"/>
    <s v="Steve Nguyen"/>
    <x v="0"/>
    <n v="1"/>
    <s v="Ontario"/>
    <s v="Ontario"/>
    <n v="99.846400000000017"/>
  </r>
  <r>
    <n v="3131"/>
    <n v="22468"/>
    <d v="2010-06-10T00:00:00"/>
    <x v="522"/>
    <x v="0"/>
    <x v="2"/>
    <n v="260"/>
    <s v="Adams Write n' Stick Phone Message Book, 11&quot; X 5 1/4&quot;, 200 Messages"/>
    <s v="Bolsa"/>
    <x v="0"/>
    <x v="4"/>
    <n v="11"/>
    <n v="5.68"/>
    <n v="62.48"/>
    <n v="3.4647999999999999"/>
    <n v="38.1128"/>
    <n v="1.46"/>
    <n v="39.572800000000001"/>
    <s v="Steve Nguyen"/>
    <x v="0"/>
    <n v="1"/>
    <s v="Ontario"/>
    <s v="Ontario"/>
    <n v="22.907199999999996"/>
  </r>
  <r>
    <n v="3132"/>
    <n v="22468"/>
    <d v="2010-06-10T00:00:00"/>
    <x v="528"/>
    <x v="0"/>
    <x v="2"/>
    <n v="743"/>
    <s v="Staples Plastic Wall Frames"/>
    <s v="Caja Chica"/>
    <x v="1"/>
    <x v="1"/>
    <n v="19"/>
    <n v="7.96"/>
    <n v="151.24"/>
    <n v="4.6964000000000006"/>
    <n v="89.231600000000014"/>
    <n v="4.95"/>
    <n v="94.181600000000017"/>
    <s v="Steve Nguyen"/>
    <x v="0"/>
    <n v="1"/>
    <s v="Ontario"/>
    <s v="Ontario"/>
    <n v="57.058399999999992"/>
  </r>
  <r>
    <n v="6490"/>
    <n v="46211"/>
    <d v="2010-06-11T00:00:00"/>
    <x v="531"/>
    <x v="0"/>
    <x v="3"/>
    <n v="505"/>
    <s v="DAX Natural Wood-Tone Poster Frame"/>
    <s v="Caja Chica"/>
    <x v="1"/>
    <x v="1"/>
    <n v="47"/>
    <n v="26.48"/>
    <n v="1244.56"/>
    <n v="13.504800000000001"/>
    <n v="634.7256000000001"/>
    <n v="6.93"/>
    <n v="641.65560000000005"/>
    <s v="Gary Hwang"/>
    <x v="3"/>
    <n v="9"/>
    <s v="Manitoba"/>
    <s v="Pradera"/>
    <n v="602.9043999999999"/>
  </r>
  <r>
    <n v="4999"/>
    <n v="35588"/>
    <d v="2010-06-13T00:00:00"/>
    <x v="527"/>
    <x v="2"/>
    <x v="3"/>
    <n v="127"/>
    <s v="O'Sullivan 3-Shelf Heavy-Duty Libreros"/>
    <s v="Caja Jumbo"/>
    <x v="1"/>
    <x v="15"/>
    <n v="32"/>
    <n v="58.14"/>
    <n v="1860.48"/>
    <n v="22.674600000000002"/>
    <n v="725.58720000000005"/>
    <n v="36.61"/>
    <n v="762.19720000000007"/>
    <s v="Cathy Prescott"/>
    <x v="1"/>
    <n v="1"/>
    <s v="Ontario"/>
    <s v="Ontario"/>
    <n v="1098.2828"/>
  </r>
  <r>
    <n v="2004"/>
    <n v="14275"/>
    <d v="2010-06-13T00:00:00"/>
    <x v="527"/>
    <x v="0"/>
    <x v="3"/>
    <n v="583"/>
    <s v="Economy Binders"/>
    <s v="Caja Chica"/>
    <x v="0"/>
    <x v="6"/>
    <n v="20"/>
    <n v="2.08"/>
    <n v="41.6"/>
    <n v="1.3312000000000002"/>
    <n v="26.624000000000002"/>
    <n v="1.49"/>
    <n v="28.114000000000001"/>
    <s v="Gene Hale"/>
    <x v="2"/>
    <n v="3"/>
    <s v="British Columbia"/>
    <s v="Oeste"/>
    <n v="13.486000000000001"/>
  </r>
  <r>
    <n v="2005"/>
    <n v="14275"/>
    <d v="2010-06-13T00:00:00"/>
    <x v="527"/>
    <x v="2"/>
    <x v="3"/>
    <n v="584"/>
    <s v="Office Star - Mid Back Dual function Ergonomic Alto Back Chair with 2-Way Adjustable Arms"/>
    <s v="Barril Jumbo"/>
    <x v="1"/>
    <x v="2"/>
    <n v="4"/>
    <n v="160.97999999999999"/>
    <n v="643.91999999999996"/>
    <n v="61.172399999999996"/>
    <n v="244.68959999999998"/>
    <n v="30"/>
    <n v="274.68959999999998"/>
    <s v="Gene Hale"/>
    <x v="2"/>
    <n v="3"/>
    <s v="British Columbia"/>
    <s v="Oeste"/>
    <n v="369.23039999999997"/>
  </r>
  <r>
    <n v="3030"/>
    <n v="21795"/>
    <d v="2010-06-13T00:00:00"/>
    <x v="524"/>
    <x v="1"/>
    <x v="2"/>
    <n v="597"/>
    <s v="Belkin MediaBoard 104- Keyboard"/>
    <s v="Caja Chica"/>
    <x v="2"/>
    <x v="8"/>
    <n v="10"/>
    <n v="27.48"/>
    <n v="274.8"/>
    <n v="6.87"/>
    <n v="68.7"/>
    <n v="4"/>
    <n v="72.7"/>
    <s v="Jessica Myrick"/>
    <x v="0"/>
    <n v="1"/>
    <s v="Ontario"/>
    <s v="Ontario"/>
    <n v="202.10000000000002"/>
  </r>
  <r>
    <n v="3031"/>
    <n v="21795"/>
    <d v="2010-06-13T00:00:00"/>
    <x v="527"/>
    <x v="0"/>
    <x v="2"/>
    <n v="41"/>
    <s v="Computer Printout Papel with Letter-Trim Perforations"/>
    <s v="Caja Chica"/>
    <x v="0"/>
    <x v="4"/>
    <n v="28"/>
    <n v="18.97"/>
    <n v="531.16"/>
    <n v="11.951099999999999"/>
    <n v="334.63079999999997"/>
    <n v="9.0299999999999994"/>
    <n v="343.66079999999994"/>
    <s v="Jessica Myrick"/>
    <x v="0"/>
    <n v="1"/>
    <s v="Ontario"/>
    <s v="Ontario"/>
    <n v="187.49920000000003"/>
  </r>
  <r>
    <n v="4772"/>
    <n v="33894"/>
    <d v="2010-06-14T00:00:00"/>
    <x v="532"/>
    <x v="0"/>
    <x v="4"/>
    <n v="278"/>
    <s v="Wirebound Message Books, Four 2 3/4&quot; x 5&quot; Forms per Page, 600 Sets per Book"/>
    <s v="Bolsa"/>
    <x v="0"/>
    <x v="4"/>
    <n v="14"/>
    <n v="9.27"/>
    <n v="129.78"/>
    <n v="5.7473999999999998"/>
    <n v="80.4636"/>
    <n v="4.3899999999999997"/>
    <n v="84.8536"/>
    <s v="Doug Bickford"/>
    <x v="1"/>
    <n v="8"/>
    <s v="Territorios del Noroeste"/>
    <s v="Territorios del Noroeste"/>
    <n v="44.926400000000001"/>
  </r>
  <r>
    <n v="4773"/>
    <n v="33894"/>
    <d v="2010-06-14T00:00:00"/>
    <x v="527"/>
    <x v="0"/>
    <x v="4"/>
    <n v="279"/>
    <s v="Acme Design Line 8&quot; Stainless Steel Bent Scissors w/Champagne Handles, 3-1/8&quot; Cut"/>
    <s v="Paquete Chico"/>
    <x v="0"/>
    <x v="16"/>
    <n v="5"/>
    <n v="6.84"/>
    <n v="34.200000000000003"/>
    <n v="2.8728000000000002"/>
    <n v="14.364000000000001"/>
    <n v="8.3699999999999992"/>
    <n v="22.734000000000002"/>
    <s v="Doug Bickford"/>
    <x v="1"/>
    <n v="8"/>
    <s v="Territorios del Noroeste"/>
    <s v="Territorios del Noroeste"/>
    <n v="11.466000000000001"/>
  </r>
  <r>
    <n v="4774"/>
    <n v="33894"/>
    <d v="2010-06-14T00:00:00"/>
    <x v="530"/>
    <x v="0"/>
    <x v="4"/>
    <n v="280"/>
    <s v="Imation 3.5&quot;, DISKETTE 44766 HGHLD3.52HD/FM, 10/Pack"/>
    <s v="Paquete Chico"/>
    <x v="2"/>
    <x v="8"/>
    <n v="48"/>
    <n v="4.9800000000000004"/>
    <n v="239.04000000000002"/>
    <n v="1.7928000000000002"/>
    <n v="86.054400000000015"/>
    <n v="4.62"/>
    <n v="90.67440000000002"/>
    <s v="Doug Bickford"/>
    <x v="1"/>
    <n v="8"/>
    <s v="Territorios del Noroeste"/>
    <s v="Territorios del Noroeste"/>
    <n v="148.3656"/>
  </r>
  <r>
    <n v="4775"/>
    <n v="33894"/>
    <d v="2010-06-14T00:00:00"/>
    <x v="530"/>
    <x v="1"/>
    <x v="4"/>
    <n v="281"/>
    <s v="PC Concepts 116 Key Quantum 3000 Keyboard"/>
    <s v="Caja Chica"/>
    <x v="2"/>
    <x v="8"/>
    <n v="13"/>
    <n v="32.979999999999997"/>
    <n v="428.73999999999995"/>
    <n v="8.2449999999999992"/>
    <n v="107.18499999999999"/>
    <n v="5.5"/>
    <n v="112.68499999999999"/>
    <s v="Doug Bickford"/>
    <x v="1"/>
    <n v="8"/>
    <s v="Territorios del Noroeste"/>
    <s v="Territorios del Noroeste"/>
    <n v="316.05499999999995"/>
  </r>
  <r>
    <n v="6307"/>
    <n v="44614"/>
    <d v="2010-06-14T00:00:00"/>
    <x v="531"/>
    <x v="1"/>
    <x v="3"/>
    <n v="1001"/>
    <s v="Hoover Replacement Belt for Commercial Guardsman Heavy-Duty Upright Vacuum"/>
    <s v="Caja Chica"/>
    <x v="0"/>
    <x v="5"/>
    <n v="18"/>
    <n v="2.2200000000000002"/>
    <n v="39.96"/>
    <n v="0.999"/>
    <n v="17.981999999999999"/>
    <n v="5"/>
    <n v="22.981999999999999"/>
    <s v="George Bell"/>
    <x v="1"/>
    <n v="1"/>
    <s v="Ontario"/>
    <s v="Ontario"/>
    <n v="16.978000000000002"/>
  </r>
  <r>
    <n v="6308"/>
    <n v="44614"/>
    <d v="2010-06-14T00:00:00"/>
    <x v="533"/>
    <x v="0"/>
    <x v="3"/>
    <n v="297"/>
    <s v="Micro Innovations Micro 3000 Keyboard, Black"/>
    <s v="Caja Chica"/>
    <x v="2"/>
    <x v="8"/>
    <n v="27"/>
    <n v="26.31"/>
    <n v="710.37"/>
    <n v="6.5774999999999997"/>
    <n v="177.5925"/>
    <n v="5.89"/>
    <n v="183.48249999999999"/>
    <s v="George Bell"/>
    <x v="1"/>
    <n v="1"/>
    <s v="Ontario"/>
    <s v="Ontario"/>
    <n v="526.88750000000005"/>
  </r>
  <r>
    <n v="7522"/>
    <n v="53703"/>
    <d v="2010-06-14T00:00:00"/>
    <x v="527"/>
    <x v="0"/>
    <x v="2"/>
    <n v="408"/>
    <s v="FelBajoes Strictly Business® Drawer File, Letter/Legal Size"/>
    <s v="Caja Chica"/>
    <x v="0"/>
    <x v="0"/>
    <n v="14"/>
    <n v="140.85"/>
    <n v="1971.8999999999999"/>
    <n v="38.029499999999999"/>
    <n v="532.41300000000001"/>
    <n v="19.989999999999998"/>
    <n v="552.40300000000002"/>
    <s v="Guy Armstrong"/>
    <x v="1"/>
    <n v="9"/>
    <s v="Manitoba"/>
    <s v="Pradera"/>
    <n v="1419.4969999999998"/>
  </r>
  <r>
    <n v="4698"/>
    <n v="33478"/>
    <d v="2010-06-14T00:00:00"/>
    <x v="530"/>
    <x v="1"/>
    <x v="0"/>
    <n v="50"/>
    <s v="Adams Telephone Message Book W/Dividers/Space For Phone Numbers, 5 1/4&quot;X8 1/2&quot;, 300/Messages"/>
    <s v="Bolsa"/>
    <x v="0"/>
    <x v="4"/>
    <n v="21"/>
    <n v="5.88"/>
    <n v="123.48"/>
    <n v="3.7631999999999999"/>
    <n v="79.027199999999993"/>
    <n v="3.04"/>
    <n v="82.0672"/>
    <s v="Natalie DeCherney"/>
    <x v="2"/>
    <n v="2"/>
    <s v="Quebec"/>
    <s v="Quebec"/>
    <n v="41.412800000000004"/>
  </r>
  <r>
    <n v="3081"/>
    <n v="22115"/>
    <d v="2010-06-15T00:00:00"/>
    <x v="527"/>
    <x v="2"/>
    <x v="3"/>
    <n v="128"/>
    <s v="Panasonic KX-P1150 Dot Matrix Printer"/>
    <s v="Barril Jumbo"/>
    <x v="2"/>
    <x v="9"/>
    <n v="5"/>
    <n v="145.44999999999999"/>
    <n v="727.25"/>
    <n v="63.99799999999999"/>
    <n v="319.98999999999995"/>
    <n v="17.850000000000001"/>
    <n v="337.84"/>
    <s v="Eric Barreto"/>
    <x v="2"/>
    <n v="4"/>
    <s v="Nova Scotia"/>
    <s v="Atlantico"/>
    <n v="389.41"/>
  </r>
  <r>
    <n v="3208"/>
    <n v="23011"/>
    <d v="2010-06-15T00:00:00"/>
    <x v="534"/>
    <x v="0"/>
    <x v="3"/>
    <n v="322"/>
    <s v="TDK 4.7GB DVD-R"/>
    <s v="Paquete Chico"/>
    <x v="2"/>
    <x v="8"/>
    <n v="1"/>
    <n v="10.01"/>
    <n v="10.01"/>
    <n v="5.9059000000000008"/>
    <n v="5.9059000000000008"/>
    <n v="1.99"/>
    <n v="7.895900000000001"/>
    <s v="Kelly Williams"/>
    <x v="1"/>
    <n v="3"/>
    <s v="British Columbia"/>
    <s v="Oeste"/>
    <n v="2.1140999999999988"/>
  </r>
  <r>
    <n v="6705"/>
    <n v="47750"/>
    <d v="2010-06-15T00:00:00"/>
    <x v="535"/>
    <x v="0"/>
    <x v="3"/>
    <n v="363"/>
    <s v="Avery 492"/>
    <s v="Caja Chica"/>
    <x v="0"/>
    <x v="14"/>
    <n v="37"/>
    <n v="2.88"/>
    <n v="106.56"/>
    <n v="1.7567999999999999"/>
    <n v="65.001599999999996"/>
    <n v="0.5"/>
    <n v="65.501599999999996"/>
    <s v="Sally Knutson"/>
    <x v="1"/>
    <n v="3"/>
    <s v="British Columbia"/>
    <s v="Oeste"/>
    <n v="41.058400000000006"/>
  </r>
  <r>
    <n v="6706"/>
    <n v="47750"/>
    <d v="2010-06-15T00:00:00"/>
    <x v="535"/>
    <x v="0"/>
    <x v="3"/>
    <n v="218"/>
    <s v="Executive Impressions 13&quot; Chairman Wall Clock"/>
    <s v="Paquete Chico"/>
    <x v="1"/>
    <x v="1"/>
    <n v="43"/>
    <n v="25.38"/>
    <n v="1091.3399999999999"/>
    <n v="12.69"/>
    <n v="545.66999999999996"/>
    <n v="8.99"/>
    <n v="554.66"/>
    <s v="Sally Knutson"/>
    <x v="1"/>
    <n v="3"/>
    <s v="British Columbia"/>
    <s v="Oeste"/>
    <n v="536.67999999999995"/>
  </r>
  <r>
    <n v="6707"/>
    <n v="47750"/>
    <d v="2010-06-15T00:00:00"/>
    <x v="527"/>
    <x v="0"/>
    <x v="3"/>
    <n v="765"/>
    <s v="Office Impressions Heavy Duty Welded Shelving &amp; Multimedia Storage Drawers"/>
    <s v="Caja Grande"/>
    <x v="0"/>
    <x v="0"/>
    <n v="1"/>
    <n v="167.27"/>
    <n v="167.27"/>
    <n v="25.090500000000006"/>
    <n v="25.090500000000006"/>
    <n v="35"/>
    <n v="60.090500000000006"/>
    <s v="Sally Knutson"/>
    <x v="1"/>
    <n v="4"/>
    <s v="Nova Scotia"/>
    <s v="Atlantico"/>
    <n v="107.1795"/>
  </r>
  <r>
    <n v="8357"/>
    <n v="59712"/>
    <d v="2010-06-15T00:00:00"/>
    <x v="532"/>
    <x v="1"/>
    <x v="4"/>
    <n v="681"/>
    <s v="Staples Metal Binder Clips"/>
    <s v="Bolsa"/>
    <x v="0"/>
    <x v="12"/>
    <n v="25"/>
    <n v="2.62"/>
    <n v="65.5"/>
    <n v="1.5982000000000001"/>
    <n v="39.954999999999998"/>
    <n v="0.8"/>
    <n v="40.754999999999995"/>
    <s v="Sonia Sunley"/>
    <x v="0"/>
    <n v="3"/>
    <s v="British Columbia"/>
    <s v="Oeste"/>
    <n v="24.745000000000005"/>
  </r>
  <r>
    <n v="6021"/>
    <n v="42658"/>
    <d v="2010-06-15T00:00:00"/>
    <x v="527"/>
    <x v="0"/>
    <x v="1"/>
    <n v="14"/>
    <s v="Wilson Jones 1&quot; Hanging DublLock® Ring Binders"/>
    <s v="Caja Chica"/>
    <x v="0"/>
    <x v="6"/>
    <n v="29"/>
    <n v="5.28"/>
    <n v="153.12"/>
    <n v="3.3264"/>
    <n v="96.465599999999995"/>
    <n v="2.99"/>
    <n v="99.45559999999999"/>
    <s v="Sung Chung"/>
    <x v="3"/>
    <n v="5"/>
    <s v="Alberta"/>
    <s v="Oeste"/>
    <n v="53.664400000000015"/>
  </r>
  <r>
    <n v="3014"/>
    <n v="21671"/>
    <d v="2010-06-15T00:00:00"/>
    <x v="531"/>
    <x v="0"/>
    <x v="0"/>
    <n v="258"/>
    <s v="Verbatim DVD-RAM, 9.4GB, Rewritable, Type 1, DS, DataLife Plus"/>
    <s v="Paquete Chico"/>
    <x v="2"/>
    <x v="8"/>
    <n v="15"/>
    <n v="45.19"/>
    <n v="677.84999999999991"/>
    <n v="20.335499999999996"/>
    <n v="305.03249999999991"/>
    <n v="1.99"/>
    <n v="307.02249999999992"/>
    <s v="Thomas Brumley"/>
    <x v="2"/>
    <n v="3"/>
    <s v="British Columbia"/>
    <s v="Oeste"/>
    <n v="370.82749999999999"/>
  </r>
  <r>
    <n v="1668"/>
    <n v="12039"/>
    <d v="2010-06-16T00:00:00"/>
    <x v="531"/>
    <x v="0"/>
    <x v="0"/>
    <n v="1064"/>
    <s v="TimeportP7382"/>
    <s v="Caja Chica"/>
    <x v="2"/>
    <x v="3"/>
    <n v="13"/>
    <n v="205.99"/>
    <n v="2677.87"/>
    <n v="90.635599999999997"/>
    <n v="1178.2628"/>
    <n v="8.99"/>
    <n v="1187.2528"/>
    <s v="Carlos Meador"/>
    <x v="1"/>
    <n v="11"/>
    <s v="Yukon"/>
    <s v="Yukon"/>
    <n v="1490.6171999999999"/>
  </r>
  <r>
    <n v="4183"/>
    <n v="29730"/>
    <d v="2010-06-16T00:00:00"/>
    <x v="531"/>
    <x v="2"/>
    <x v="4"/>
    <n v="1042"/>
    <s v="Iceberg OfficeWorks 42&quot; Round Mesas"/>
    <s v="Caja Jumbo"/>
    <x v="1"/>
    <x v="11"/>
    <n v="21"/>
    <n v="150.97999999999999"/>
    <n v="3170.58"/>
    <n v="45.294000000000004"/>
    <n v="951.17400000000009"/>
    <n v="39.25"/>
    <n v="990.42400000000009"/>
    <s v="Ken Brennan"/>
    <x v="2"/>
    <n v="1"/>
    <s v="Ontario"/>
    <s v="Ontario"/>
    <n v="2180.1559999999999"/>
  </r>
  <r>
    <n v="7604"/>
    <n v="54407"/>
    <d v="2010-06-16T00:00:00"/>
    <x v="532"/>
    <x v="0"/>
    <x v="1"/>
    <n v="464"/>
    <s v="GBC DocuBind 200 Manual Binding Machine"/>
    <s v="Caja Chica"/>
    <x v="0"/>
    <x v="6"/>
    <n v="24"/>
    <n v="420.98"/>
    <n v="10103.52"/>
    <n v="273.637"/>
    <n v="6567.2880000000005"/>
    <n v="19.989999999999998"/>
    <n v="6587.2780000000002"/>
    <s v="Maureen Fritzler"/>
    <x v="1"/>
    <n v="1"/>
    <s v="Ontario"/>
    <s v="Ontario"/>
    <n v="3516.2420000000002"/>
  </r>
  <r>
    <n v="534"/>
    <n v="3648"/>
    <d v="2010-06-16T00:00:00"/>
    <x v="531"/>
    <x v="0"/>
    <x v="3"/>
    <n v="937"/>
    <s v="Self-Adhesive Removable Etiquetas"/>
    <s v="Caja Chica"/>
    <x v="0"/>
    <x v="14"/>
    <n v="46"/>
    <n v="3.15"/>
    <n v="144.9"/>
    <n v="1.9844999999999999"/>
    <n v="91.286999999999992"/>
    <n v="0.49"/>
    <n v="91.776999999999987"/>
    <s v="Philip Brown"/>
    <x v="3"/>
    <n v="1"/>
    <s v="Ontario"/>
    <s v="Ontario"/>
    <n v="53.123000000000019"/>
  </r>
  <r>
    <n v="535"/>
    <n v="3648"/>
    <d v="2010-06-16T00:00:00"/>
    <x v="533"/>
    <x v="0"/>
    <x v="3"/>
    <n v="938"/>
    <s v="KH 688"/>
    <s v="Caja Chica"/>
    <x v="2"/>
    <x v="3"/>
    <n v="34"/>
    <n v="195.99"/>
    <n v="6663.66"/>
    <n v="84.275700000000015"/>
    <n v="2865.3738000000003"/>
    <n v="4.2"/>
    <n v="2869.5738000000001"/>
    <s v="Philip Brown"/>
    <x v="3"/>
    <n v="1"/>
    <s v="Ontario"/>
    <s v="Ontario"/>
    <n v="3794.0861999999997"/>
  </r>
  <r>
    <n v="6079"/>
    <n v="43076"/>
    <d v="2010-06-16T00:00:00"/>
    <x v="530"/>
    <x v="2"/>
    <x v="2"/>
    <n v="661"/>
    <s v="Hon Comfortask® Task/Swivel Chairs"/>
    <s v="Barril Jumbo"/>
    <x v="1"/>
    <x v="2"/>
    <n v="33"/>
    <n v="113.98"/>
    <n v="3761.34"/>
    <n v="35.333800000000011"/>
    <n v="1166.0154000000005"/>
    <n v="30"/>
    <n v="1196.0154000000005"/>
    <s v="Vivek Sundaresam"/>
    <x v="3"/>
    <n v="2"/>
    <s v="Quebec"/>
    <s v="Quebec"/>
    <n v="2565.3245999999999"/>
  </r>
  <r>
    <n v="587"/>
    <n v="4007"/>
    <d v="2010-06-17T00:00:00"/>
    <x v="531"/>
    <x v="0"/>
    <x v="0"/>
    <n v="410"/>
    <s v="Conquest™ 14 Commercial Heavy-Duty Upright Vacuum, Collection System, Accessory Kit"/>
    <s v="Caja Chica"/>
    <x v="0"/>
    <x v="5"/>
    <n v="18"/>
    <n v="56.96"/>
    <n v="1025.28"/>
    <n v="25.062399999999997"/>
    <n v="451.12319999999994"/>
    <n v="13.22"/>
    <n v="464.34319999999997"/>
    <s v="Jack Lebron"/>
    <x v="1"/>
    <n v="13"/>
    <s v="Prince Edward Island"/>
    <s v="Atlantico"/>
    <n v="560.93679999999995"/>
  </r>
  <r>
    <n v="588"/>
    <n v="4007"/>
    <d v="2010-06-17T00:00:00"/>
    <x v="531"/>
    <x v="0"/>
    <x v="0"/>
    <n v="81"/>
    <s v="Tennsco Snap-Together Open Shelving Units, Starter Sets and Add-On Units"/>
    <s v="Caja Grande"/>
    <x v="0"/>
    <x v="0"/>
    <n v="1"/>
    <n v="279.48"/>
    <n v="279.48"/>
    <n v="55.895999999999994"/>
    <n v="55.895999999999994"/>
    <n v="35"/>
    <n v="90.895999999999987"/>
    <s v="Jack Lebron"/>
    <x v="1"/>
    <n v="13"/>
    <s v="Prince Edward Island"/>
    <s v="Atlantico"/>
    <n v="188.58400000000003"/>
  </r>
  <r>
    <n v="8067"/>
    <n v="57568"/>
    <d v="2010-06-17T00:00:00"/>
    <x v="536"/>
    <x v="0"/>
    <x v="2"/>
    <n v="69"/>
    <s v="#10 White Business Sobres,4 1/8 x 9 1/2"/>
    <s v="Caja Chica"/>
    <x v="0"/>
    <x v="10"/>
    <n v="38"/>
    <n v="15.67"/>
    <n v="595.46"/>
    <n v="9.7154000000000007"/>
    <n v="369.18520000000001"/>
    <n v="1.39"/>
    <n v="370.5752"/>
    <s v="Jim Epp"/>
    <x v="0"/>
    <n v="7"/>
    <s v="New Brunswick"/>
    <s v="Atlantico"/>
    <n v="224.88480000000004"/>
  </r>
  <r>
    <n v="6331"/>
    <n v="44864"/>
    <d v="2010-06-17T00:00:00"/>
    <x v="537"/>
    <x v="0"/>
    <x v="3"/>
    <n v="1023"/>
    <s v="Hoover Commercial Soft Guard Upright Vacuum And Disposable Filtration Bags"/>
    <s v="Caja Chica"/>
    <x v="0"/>
    <x v="5"/>
    <n v="25"/>
    <n v="7.77"/>
    <n v="194.25"/>
    <n v="3.2634000000000003"/>
    <n v="81.585000000000008"/>
    <n v="9.23"/>
    <n v="90.815000000000012"/>
    <s v="Lena Creighton"/>
    <x v="1"/>
    <n v="1"/>
    <s v="Ontario"/>
    <s v="Ontario"/>
    <n v="103.43499999999999"/>
  </r>
  <r>
    <n v="653"/>
    <n v="4610"/>
    <d v="2010-06-17T00:00:00"/>
    <x v="536"/>
    <x v="0"/>
    <x v="3"/>
    <n v="208"/>
    <s v="80 Minute Slim Jewel Case CD-R , 10/Pack - Staples"/>
    <s v="Paquete Chico"/>
    <x v="2"/>
    <x v="8"/>
    <n v="8"/>
    <n v="8.33"/>
    <n v="66.64"/>
    <n v="3.9983999999999997"/>
    <n v="31.987199999999998"/>
    <n v="1.99"/>
    <n v="33.977199999999996"/>
    <s v="Odella Nelson"/>
    <x v="0"/>
    <n v="1"/>
    <s v="Ontario"/>
    <s v="Ontario"/>
    <n v="32.662800000000004"/>
  </r>
  <r>
    <n v="654"/>
    <n v="4610"/>
    <d v="2010-06-17T00:00:00"/>
    <x v="538"/>
    <x v="0"/>
    <x v="3"/>
    <n v="69"/>
    <s v="#10 White Business Sobres,4 1/8 x 9 1/2"/>
    <s v="Caja Chica"/>
    <x v="0"/>
    <x v="10"/>
    <n v="29"/>
    <n v="15.67"/>
    <n v="454.43"/>
    <n v="9.7154000000000007"/>
    <n v="281.7466"/>
    <n v="1.39"/>
    <n v="283.13659999999999"/>
    <s v="Odella Nelson"/>
    <x v="0"/>
    <n v="1"/>
    <s v="Ontario"/>
    <s v="Ontario"/>
    <n v="171.29340000000002"/>
  </r>
  <r>
    <n v="2335"/>
    <n v="16806"/>
    <d v="2010-06-17T00:00:00"/>
    <x v="531"/>
    <x v="0"/>
    <x v="0"/>
    <n v="716"/>
    <s v="FelBajoes Mobile Numeric Keypad, Graphite"/>
    <s v="Caja Chica"/>
    <x v="2"/>
    <x v="8"/>
    <n v="4"/>
    <n v="43.22"/>
    <n v="172.88"/>
    <n v="15.559199999999999"/>
    <n v="62.236799999999995"/>
    <n v="4"/>
    <n v="66.236799999999988"/>
    <s v="Vicky Freymann"/>
    <x v="3"/>
    <n v="3"/>
    <s v="British Columbia"/>
    <s v="Oeste"/>
    <n v="106.64320000000001"/>
  </r>
  <r>
    <n v="2336"/>
    <n v="16806"/>
    <d v="2010-06-17T00:00:00"/>
    <x v="536"/>
    <x v="0"/>
    <x v="0"/>
    <n v="717"/>
    <s v="iDENi80s"/>
    <s v="Caja Chica"/>
    <x v="2"/>
    <x v="3"/>
    <n v="18"/>
    <n v="65.989999999999995"/>
    <n v="1187.82"/>
    <n v="27.055900000000001"/>
    <n v="487.00620000000004"/>
    <n v="19.989999999999998"/>
    <n v="506.99620000000004"/>
    <s v="Vicky Freymann"/>
    <x v="3"/>
    <n v="3"/>
    <s v="British Columbia"/>
    <s v="Oeste"/>
    <n v="680.82379999999989"/>
  </r>
  <r>
    <n v="6369"/>
    <n v="45184"/>
    <d v="2010-06-17T00:00:00"/>
    <x v="539"/>
    <x v="0"/>
    <x v="3"/>
    <n v="783"/>
    <s v="Hewlett Packard LaserJet 3310 Copier"/>
    <s v="Caja Grande"/>
    <x v="2"/>
    <x v="13"/>
    <n v="25"/>
    <n v="599.99"/>
    <n v="14999.75"/>
    <n v="377.99369999999999"/>
    <n v="9449.8424999999988"/>
    <n v="24.49"/>
    <n v="9474.3324999999986"/>
    <s v="Victoria Wilson"/>
    <x v="3"/>
    <n v="1"/>
    <s v="Ontario"/>
    <s v="Ontario"/>
    <n v="5525.4175000000014"/>
  </r>
  <r>
    <n v="6370"/>
    <n v="45184"/>
    <d v="2010-06-17T00:00:00"/>
    <x v="537"/>
    <x v="0"/>
    <x v="3"/>
    <n v="681"/>
    <s v="Staples Metal Binder Clips"/>
    <s v="Bolsa"/>
    <x v="0"/>
    <x v="12"/>
    <n v="10"/>
    <n v="2.62"/>
    <n v="26.200000000000003"/>
    <n v="1.5982000000000001"/>
    <n v="15.982000000000001"/>
    <n v="0.8"/>
    <n v="16.782"/>
    <s v="Victoria Wilson"/>
    <x v="3"/>
    <n v="1"/>
    <s v="Ontario"/>
    <s v="Ontario"/>
    <n v="9.4180000000000028"/>
  </r>
  <r>
    <n v="3273"/>
    <n v="23396"/>
    <d v="2010-06-18T00:00:00"/>
    <x v="535"/>
    <x v="2"/>
    <x v="3"/>
    <n v="811"/>
    <s v="Okidata ML320 Series Turbo Dot Matrix Printers"/>
    <s v="Caja Jumbo"/>
    <x v="2"/>
    <x v="9"/>
    <n v="30"/>
    <n v="399.98"/>
    <n v="11999.400000000001"/>
    <n v="175.99119999999999"/>
    <n v="5279.7359999999999"/>
    <n v="12.06"/>
    <n v="5291.7960000000003"/>
    <s v="Quincy Jones"/>
    <x v="3"/>
    <n v="11"/>
    <s v="Yukon"/>
    <s v="Yukon"/>
    <n v="6707.6040000000012"/>
  </r>
  <r>
    <n v="7072"/>
    <n v="50469"/>
    <d v="2010-06-19T00:00:00"/>
    <x v="535"/>
    <x v="0"/>
    <x v="2"/>
    <n v="169"/>
    <s v="Canon P1-DHIII Palm Printing Calculator"/>
    <s v="Medio Box"/>
    <x v="2"/>
    <x v="9"/>
    <n v="44"/>
    <n v="17.98"/>
    <n v="791.12"/>
    <n v="10.788"/>
    <n v="474.67200000000003"/>
    <n v="8.51"/>
    <n v="483.18200000000002"/>
    <s v="Harry Marie"/>
    <x v="2"/>
    <n v="9"/>
    <s v="Manitoba"/>
    <s v="Pradera"/>
    <n v="307.93799999999999"/>
  </r>
  <r>
    <n v="358"/>
    <n v="2503"/>
    <d v="2010-06-19T00:00:00"/>
    <x v="535"/>
    <x v="0"/>
    <x v="1"/>
    <n v="531"/>
    <s v="ACCOHIDE® Binder by Acco"/>
    <s v="Caja Chica"/>
    <x v="0"/>
    <x v="6"/>
    <n v="21"/>
    <n v="4.13"/>
    <n v="86.73"/>
    <n v="2.5606"/>
    <n v="53.772599999999997"/>
    <n v="5.34"/>
    <n v="59.1126"/>
    <s v="Maria Zettner"/>
    <x v="1"/>
    <n v="5"/>
    <s v="Alberta"/>
    <s v="Oeste"/>
    <n v="27.617400000000004"/>
  </r>
  <r>
    <n v="359"/>
    <n v="2503"/>
    <d v="2010-06-19T00:00:00"/>
    <x v="535"/>
    <x v="0"/>
    <x v="1"/>
    <n v="85"/>
    <s v="Avery 506"/>
    <s v="Caja Chica"/>
    <x v="0"/>
    <x v="14"/>
    <n v="46"/>
    <n v="4.13"/>
    <n v="189.98"/>
    <n v="2.5192999999999999"/>
    <n v="115.8878"/>
    <n v="0.5"/>
    <n v="116.3878"/>
    <s v="Maria Zettner"/>
    <x v="1"/>
    <n v="5"/>
    <s v="Alberta"/>
    <s v="Oeste"/>
    <n v="73.592199999999991"/>
  </r>
  <r>
    <n v="360"/>
    <n v="2503"/>
    <d v="2010-06-19T00:00:00"/>
    <x v="538"/>
    <x v="0"/>
    <x v="1"/>
    <n v="595"/>
    <s v="1726 Digital Answering Machine"/>
    <s v="Medio Box"/>
    <x v="2"/>
    <x v="3"/>
    <n v="9"/>
    <n v="20.99"/>
    <n v="188.91"/>
    <n v="8.8157999999999994"/>
    <n v="79.342199999999991"/>
    <n v="4.8099999999999996"/>
    <n v="84.152199999999993"/>
    <s v="Maria Zettner"/>
    <x v="1"/>
    <n v="5"/>
    <s v="Alberta"/>
    <s v="Oeste"/>
    <n v="104.7578"/>
  </r>
  <r>
    <n v="5989"/>
    <n v="42439"/>
    <d v="2010-06-19T00:00:00"/>
    <x v="535"/>
    <x v="0"/>
    <x v="2"/>
    <n v="877"/>
    <s v="Quartet Omega® Colored Chalk, 12/Pack"/>
    <s v="Bolsa"/>
    <x v="0"/>
    <x v="7"/>
    <n v="28"/>
    <n v="5.84"/>
    <n v="163.51999999999998"/>
    <n v="3.6208"/>
    <n v="101.3824"/>
    <n v="1"/>
    <n v="102.3824"/>
    <s v="Pamela Stobb"/>
    <x v="2"/>
    <n v="2"/>
    <s v="Quebec"/>
    <s v="Quebec"/>
    <n v="61.137599999999978"/>
  </r>
  <r>
    <n v="4650"/>
    <n v="33122"/>
    <d v="2010-06-19T00:00:00"/>
    <x v="539"/>
    <x v="2"/>
    <x v="3"/>
    <n v="756"/>
    <s v="Hewlett-Packard Deskjet 1220Cse Color Inkjet Printer"/>
    <s v="Caja Jumbo"/>
    <x v="2"/>
    <x v="9"/>
    <n v="21"/>
    <n v="400.97"/>
    <n v="8420.3700000000008"/>
    <n v="256.62080000000003"/>
    <n v="5389.0368000000008"/>
    <n v="48.26"/>
    <n v="5437.296800000001"/>
    <s v="Roland Black"/>
    <x v="0"/>
    <n v="3"/>
    <s v="British Columbia"/>
    <s v="Oeste"/>
    <n v="2983.0731999999998"/>
  </r>
  <r>
    <n v="136"/>
    <n v="870"/>
    <d v="2010-06-19T00:00:00"/>
    <x v="536"/>
    <x v="0"/>
    <x v="2"/>
    <n v="1038"/>
    <s v="Tripp Lite Isotel 8 Ultra 8 Outlet Metal Surge"/>
    <s v="Caja Chica"/>
    <x v="0"/>
    <x v="5"/>
    <n v="23"/>
    <n v="70.97"/>
    <n v="1632.31"/>
    <n v="29.097700000000003"/>
    <n v="669.24710000000005"/>
    <n v="3.5"/>
    <n v="672.74710000000005"/>
    <s v="Valerie Dominguez"/>
    <x v="1"/>
    <n v="9"/>
    <s v="Manitoba"/>
    <s v="Pradera"/>
    <n v="959.5628999999999"/>
  </r>
  <r>
    <n v="6102"/>
    <n v="43233"/>
    <d v="2010-06-19T00:00:00"/>
    <x v="538"/>
    <x v="1"/>
    <x v="4"/>
    <n v="1131"/>
    <s v="Xerox 200"/>
    <s v="Caja Chica"/>
    <x v="0"/>
    <x v="4"/>
    <n v="30"/>
    <n v="6.48"/>
    <n v="194.4"/>
    <n v="4.0824000000000007"/>
    <n v="122.47200000000002"/>
    <n v="6.35"/>
    <n v="128.82200000000003"/>
    <s v="Vivian Mathis"/>
    <x v="3"/>
    <n v="2"/>
    <s v="Quebec"/>
    <s v="Quebec"/>
    <n v="65.577999999999975"/>
  </r>
  <r>
    <n v="8147"/>
    <n v="58273"/>
    <d v="2010-06-20T00:00:00"/>
    <x v="535"/>
    <x v="0"/>
    <x v="0"/>
    <n v="929"/>
    <s v="Imation 3.5&quot;, RTS 247544 3M 3.5 DSDD, 10/Pack"/>
    <s v="Paquete Chico"/>
    <x v="2"/>
    <x v="8"/>
    <n v="31"/>
    <n v="8.4600000000000009"/>
    <n v="262.26000000000005"/>
    <n v="3.2994000000000003"/>
    <n v="102.2814"/>
    <n v="3.62"/>
    <n v="105.90140000000001"/>
    <s v="Liz MacKendrick"/>
    <x v="1"/>
    <n v="7"/>
    <s v="New Brunswick"/>
    <s v="Atlantico"/>
    <n v="156.35860000000002"/>
  </r>
  <r>
    <n v="288"/>
    <n v="2020"/>
    <d v="2010-06-20T00:00:00"/>
    <x v="534"/>
    <x v="0"/>
    <x v="1"/>
    <n v="240"/>
    <s v="Imation 3.5, DISKETTE 44766 HGHLD3.52HD/FM, 10/Pack"/>
    <s v="Paquete Chico"/>
    <x v="2"/>
    <x v="8"/>
    <n v="42"/>
    <n v="5.0199999999999996"/>
    <n v="210.83999999999997"/>
    <n v="1.0541999999999998"/>
    <n v="44.276399999999995"/>
    <n v="5.14"/>
    <n v="49.416399999999996"/>
    <s v="Sandra Glassco"/>
    <x v="3"/>
    <n v="1"/>
    <s v="Ontario"/>
    <s v="Ontario"/>
    <n v="161.42359999999996"/>
  </r>
  <r>
    <n v="981"/>
    <n v="7105"/>
    <d v="2010-06-21T00:00:00"/>
    <x v="540"/>
    <x v="0"/>
    <x v="3"/>
    <n v="285"/>
    <s v="Eureka Disposable Bags for Sanitaire® Vibra Groomer I® Upright Vac"/>
    <s v="Caja Chica"/>
    <x v="0"/>
    <x v="5"/>
    <n v="17"/>
    <n v="4.0599999999999996"/>
    <n v="69.02"/>
    <n v="1.6239999999999999"/>
    <n v="27.607999999999997"/>
    <n v="6.89"/>
    <n v="34.497999999999998"/>
    <s v="Brian Moss"/>
    <x v="1"/>
    <n v="6"/>
    <s v="Saskachewan"/>
    <s v="Pradera"/>
    <n v="34.521999999999998"/>
  </r>
  <r>
    <n v="1919"/>
    <n v="13762"/>
    <d v="2010-06-21T00:00:00"/>
    <x v="537"/>
    <x v="0"/>
    <x v="1"/>
    <n v="917"/>
    <s v="GBC Standard Plastic Binding Systems' Combs"/>
    <s v="Caja Chica"/>
    <x v="0"/>
    <x v="6"/>
    <n v="8"/>
    <n v="6.28"/>
    <n v="50.24"/>
    <n v="3.7679999999999998"/>
    <n v="30.143999999999998"/>
    <n v="5.36"/>
    <n v="35.503999999999998"/>
    <s v="Denny Joy"/>
    <x v="1"/>
    <n v="9"/>
    <s v="Manitoba"/>
    <s v="Pradera"/>
    <n v="14.736000000000004"/>
  </r>
  <r>
    <n v="1920"/>
    <n v="13762"/>
    <d v="2010-06-21T00:00:00"/>
    <x v="533"/>
    <x v="0"/>
    <x v="1"/>
    <n v="882"/>
    <s v="Security-Tint Sobres"/>
    <s v="Caja Chica"/>
    <x v="0"/>
    <x v="10"/>
    <n v="7"/>
    <n v="7.64"/>
    <n v="53.48"/>
    <n v="4.8895999999999997"/>
    <n v="34.227199999999996"/>
    <n v="1.39"/>
    <n v="35.617199999999997"/>
    <s v="Denny Joy"/>
    <x v="1"/>
    <n v="9"/>
    <s v="Manitoba"/>
    <s v="Pradera"/>
    <n v="17.8628"/>
  </r>
  <r>
    <n v="1921"/>
    <n v="13762"/>
    <d v="2010-06-21T00:00:00"/>
    <x v="533"/>
    <x v="0"/>
    <x v="1"/>
    <n v="609"/>
    <s v="Avery 520"/>
    <s v="Caja Chica"/>
    <x v="0"/>
    <x v="14"/>
    <n v="37"/>
    <n v="3.15"/>
    <n v="116.55"/>
    <n v="1.9844999999999999"/>
    <n v="73.426500000000004"/>
    <n v="0.5"/>
    <n v="73.926500000000004"/>
    <s v="Denny Joy"/>
    <x v="1"/>
    <n v="9"/>
    <s v="Manitoba"/>
    <s v="Pradera"/>
    <n v="42.623499999999993"/>
  </r>
  <r>
    <n v="6431"/>
    <n v="45728"/>
    <d v="2010-06-21T00:00:00"/>
    <x v="534"/>
    <x v="0"/>
    <x v="0"/>
    <n v="1116"/>
    <s v="Avery File Folder Etiquetas"/>
    <s v="Caja Chica"/>
    <x v="0"/>
    <x v="14"/>
    <n v="11"/>
    <n v="2.88"/>
    <n v="31.68"/>
    <n v="1.8431999999999999"/>
    <n v="20.275199999999998"/>
    <n v="5.33"/>
    <n v="25.605199999999996"/>
    <s v="Keith Herrera"/>
    <x v="0"/>
    <n v="4"/>
    <s v="Nova Scotia"/>
    <s v="Atlantico"/>
    <n v="6.0748000000000033"/>
  </r>
  <r>
    <n v="6430"/>
    <n v="45728"/>
    <d v="2010-06-21T00:00:00"/>
    <x v="534"/>
    <x v="0"/>
    <x v="0"/>
    <n v="1124"/>
    <s v="Verbatim 4.7GB DVD-R"/>
    <s v="Paquete Chico"/>
    <x v="2"/>
    <x v="8"/>
    <n v="49"/>
    <n v="33.29"/>
    <n v="1631.21"/>
    <n v="19.641100000000002"/>
    <n v="962.41390000000013"/>
    <n v="1.99"/>
    <n v="964.40390000000014"/>
    <s v="Keith Herrera"/>
    <x v="0"/>
    <n v="3"/>
    <s v="British Columbia"/>
    <s v="Oeste"/>
    <n v="666.8060999999999"/>
  </r>
  <r>
    <n v="7169"/>
    <n v="51171"/>
    <d v="2010-06-21T00:00:00"/>
    <x v="533"/>
    <x v="0"/>
    <x v="0"/>
    <n v="292"/>
    <s v="Avery Flip-Chart Easel Binder, Black"/>
    <s v="Caja Chica"/>
    <x v="0"/>
    <x v="6"/>
    <n v="34"/>
    <n v="22.38"/>
    <n v="760.92"/>
    <n v="13.875599999999999"/>
    <n v="471.77039999999994"/>
    <n v="15.1"/>
    <n v="486.87039999999996"/>
    <s v="Mark Packer"/>
    <x v="0"/>
    <n v="3"/>
    <s v="British Columbia"/>
    <s v="Oeste"/>
    <n v="274.0496"/>
  </r>
  <r>
    <n v="4334"/>
    <n v="30885"/>
    <d v="2010-06-21T00:00:00"/>
    <x v="534"/>
    <x v="0"/>
    <x v="0"/>
    <n v="722"/>
    <s v="Filing/Storage Totes and Swivel Casters"/>
    <s v="Caja Chica"/>
    <x v="0"/>
    <x v="0"/>
    <n v="24"/>
    <n v="9.7100000000000009"/>
    <n v="233.04000000000002"/>
    <n v="3.8840000000000003"/>
    <n v="93.216000000000008"/>
    <n v="9.4499999999999993"/>
    <n v="102.66600000000001"/>
    <s v="Victoria Pisteka"/>
    <x v="1"/>
    <n v="11"/>
    <s v="Yukon"/>
    <s v="Yukon"/>
    <n v="130.37400000000002"/>
  </r>
  <r>
    <n v="3998"/>
    <n v="28519"/>
    <d v="2010-06-22T00:00:00"/>
    <x v="537"/>
    <x v="0"/>
    <x v="0"/>
    <n v="580"/>
    <s v="Accessory34"/>
    <s v="Bolsa"/>
    <x v="2"/>
    <x v="3"/>
    <n v="4"/>
    <n v="85.99"/>
    <n v="343.96"/>
    <n v="38.695499999999996"/>
    <n v="154.78199999999998"/>
    <n v="0.99"/>
    <n v="155.77199999999999"/>
    <s v="Trudy Bell"/>
    <x v="2"/>
    <n v="5"/>
    <s v="Alberta"/>
    <s v="Oeste"/>
    <n v="188.18799999999999"/>
  </r>
  <r>
    <n v="4762"/>
    <n v="33862"/>
    <d v="2010-06-22T00:00:00"/>
    <x v="533"/>
    <x v="0"/>
    <x v="2"/>
    <n v="692"/>
    <s v="Staples Brown Kraft Recycled Clasp Sobres"/>
    <s v="Caja Chica"/>
    <x v="0"/>
    <x v="10"/>
    <n v="22"/>
    <n v="5.58"/>
    <n v="122.76"/>
    <n v="3.6270000000000002"/>
    <n v="79.794000000000011"/>
    <n v="5.3"/>
    <n v="85.094000000000008"/>
    <s v="Vivek Gonzalez"/>
    <x v="2"/>
    <n v="2"/>
    <s v="Quebec"/>
    <s v="Quebec"/>
    <n v="37.665999999999997"/>
  </r>
  <r>
    <n v="5700"/>
    <n v="40321"/>
    <d v="2010-06-23T00:00:00"/>
    <x v="541"/>
    <x v="0"/>
    <x v="0"/>
    <n v="493"/>
    <s v="Catalog Binders with Expanding Posts"/>
    <s v="Caja Chica"/>
    <x v="0"/>
    <x v="6"/>
    <n v="23"/>
    <n v="67.28"/>
    <n v="1547.44"/>
    <n v="40.368000000000002"/>
    <n v="928.46400000000006"/>
    <n v="19.989999999999998"/>
    <n v="948.45400000000006"/>
    <s v="Andy Gerbode"/>
    <x v="2"/>
    <n v="6"/>
    <s v="Saskachewan"/>
    <s v="Pradera"/>
    <n v="598.98599999999999"/>
  </r>
  <r>
    <n v="5701"/>
    <n v="40321"/>
    <d v="2010-06-23T00:00:00"/>
    <x v="537"/>
    <x v="0"/>
    <x v="0"/>
    <n v="8"/>
    <s v="SAFCO Mobile Desk Side File, Wire Frame"/>
    <s v="Caja Chica"/>
    <x v="0"/>
    <x v="0"/>
    <n v="18"/>
    <n v="42.76"/>
    <n v="769.68"/>
    <n v="29.931999999999995"/>
    <n v="538.77599999999995"/>
    <n v="6.22"/>
    <n v="544.99599999999998"/>
    <s v="Andy Gerbode"/>
    <x v="2"/>
    <n v="6"/>
    <s v="Saskachewan"/>
    <s v="Pradera"/>
    <n v="224.68399999999997"/>
  </r>
  <r>
    <n v="6808"/>
    <n v="48484"/>
    <d v="2010-06-23T00:00:00"/>
    <x v="537"/>
    <x v="0"/>
    <x v="1"/>
    <n v="669"/>
    <s v="Maxell DVD-RAM Discs"/>
    <s v="Paquete Chico"/>
    <x v="2"/>
    <x v="8"/>
    <n v="22"/>
    <n v="16.48"/>
    <n v="362.56"/>
    <n v="9.5584000000000007"/>
    <n v="210.28480000000002"/>
    <n v="1.99"/>
    <n v="212.27480000000003"/>
    <s v="Barbara Fisher"/>
    <x v="0"/>
    <n v="3"/>
    <s v="British Columbia"/>
    <s v="Oeste"/>
    <n v="150.28519999999997"/>
  </r>
  <r>
    <n v="6809"/>
    <n v="48484"/>
    <d v="2010-06-23T00:00:00"/>
    <x v="537"/>
    <x v="1"/>
    <x v="1"/>
    <n v="305"/>
    <s v="DAX Contemporary Wood Frame with Silver Metal Mat, Desktop, 11 x 14 Size"/>
    <s v="Paquete Chico"/>
    <x v="1"/>
    <x v="1"/>
    <n v="41"/>
    <n v="20.239999999999998"/>
    <n v="829.83999999999992"/>
    <n v="10.3224"/>
    <n v="423.21839999999997"/>
    <n v="6.67"/>
    <n v="429.88839999999999"/>
    <s v="Barbara Fisher"/>
    <x v="0"/>
    <n v="3"/>
    <s v="British Columbia"/>
    <s v="Oeste"/>
    <n v="399.95159999999993"/>
  </r>
  <r>
    <n v="6810"/>
    <n v="48484"/>
    <d v="2010-06-23T00:00:00"/>
    <x v="541"/>
    <x v="0"/>
    <x v="1"/>
    <n v="41"/>
    <s v="Computer Printout Papel with Letter-Trim Perforations"/>
    <s v="Caja Chica"/>
    <x v="0"/>
    <x v="4"/>
    <n v="43"/>
    <n v="18.97"/>
    <n v="815.70999999999992"/>
    <n v="11.951099999999999"/>
    <n v="513.89729999999997"/>
    <n v="9.0299999999999994"/>
    <n v="522.92729999999995"/>
    <s v="Barbara Fisher"/>
    <x v="0"/>
    <n v="3"/>
    <s v="British Columbia"/>
    <s v="Oeste"/>
    <n v="292.78269999999998"/>
  </r>
  <r>
    <n v="6811"/>
    <n v="48484"/>
    <d v="2010-06-23T00:00:00"/>
    <x v="541"/>
    <x v="0"/>
    <x v="1"/>
    <n v="670"/>
    <s v="StarTAC ST7868"/>
    <s v="Caja Chica"/>
    <x v="2"/>
    <x v="3"/>
    <n v="50"/>
    <n v="125.99"/>
    <n v="6299.5"/>
    <n v="56.695499999999996"/>
    <n v="2834.7749999999996"/>
    <n v="8.99"/>
    <n v="2843.7649999999994"/>
    <s v="Barbara Fisher"/>
    <x v="0"/>
    <n v="3"/>
    <s v="British Columbia"/>
    <s v="Oeste"/>
    <n v="3455.7350000000006"/>
  </r>
  <r>
    <n v="1779"/>
    <n v="12743"/>
    <d v="2010-06-23T00:00:00"/>
    <x v="541"/>
    <x v="0"/>
    <x v="0"/>
    <n v="658"/>
    <s v="Accessory25"/>
    <s v="Bolsa"/>
    <x v="2"/>
    <x v="3"/>
    <n v="39"/>
    <n v="20.99"/>
    <n v="818.6099999999999"/>
    <n v="9.0257000000000005"/>
    <n v="352.00229999999999"/>
    <n v="0.99"/>
    <n v="352.9923"/>
    <s v="Mark Cousins"/>
    <x v="1"/>
    <n v="3"/>
    <s v="British Columbia"/>
    <s v="Oeste"/>
    <n v="465.6176999999999"/>
  </r>
  <r>
    <n v="5258"/>
    <n v="37440"/>
    <d v="2010-06-23T00:00:00"/>
    <x v="541"/>
    <x v="0"/>
    <x v="2"/>
    <n v="913"/>
    <s v="Eldon Expressions Punched Metal &amp; Wood Desk Accessories, Black &amp; Cherry"/>
    <s v="Caja Chica"/>
    <x v="1"/>
    <x v="1"/>
    <n v="31"/>
    <n v="9.3800000000000008"/>
    <n v="290.78000000000003"/>
    <n v="4.0334000000000012"/>
    <n v="125.03540000000004"/>
    <n v="4.93"/>
    <n v="129.96540000000005"/>
    <s v="Rick Wilson"/>
    <x v="1"/>
    <n v="1"/>
    <s v="Ontario"/>
    <s v="Ontario"/>
    <n v="160.81459999999998"/>
  </r>
  <r>
    <n v="5259"/>
    <n v="37440"/>
    <d v="2010-06-23T00:00:00"/>
    <x v="537"/>
    <x v="2"/>
    <x v="2"/>
    <n v="2"/>
    <s v="1.7 Cubic Foot Compact &quot;Cube&quot; Office Refrigerators"/>
    <s v="Barril Jumbo"/>
    <x v="0"/>
    <x v="5"/>
    <n v="39"/>
    <n v="208.16"/>
    <n v="8118.24"/>
    <n v="87.427200000000013"/>
    <n v="3409.6608000000006"/>
    <n v="68.02"/>
    <n v="3477.6808000000005"/>
    <s v="Rick Wilson"/>
    <x v="1"/>
    <n v="5"/>
    <s v="Alberta"/>
    <s v="Oeste"/>
    <n v="4640.5591999999997"/>
  </r>
  <r>
    <n v="1655"/>
    <n v="11941"/>
    <d v="2010-06-24T00:00:00"/>
    <x v="541"/>
    <x v="0"/>
    <x v="4"/>
    <n v="102"/>
    <s v="Hanging Personal Folder File"/>
    <s v="Caja Chica"/>
    <x v="0"/>
    <x v="0"/>
    <n v="4"/>
    <n v="15.7"/>
    <n v="62.8"/>
    <n v="6.28"/>
    <n v="25.12"/>
    <n v="11.25"/>
    <n v="36.370000000000005"/>
    <s v="Jamie Kunitz"/>
    <x v="1"/>
    <n v="8"/>
    <s v="Territorios del Noroeste"/>
    <s v="Territorios del Noroeste"/>
    <n v="26.429999999999993"/>
  </r>
  <r>
    <n v="1656"/>
    <n v="11941"/>
    <d v="2010-06-24T00:00:00"/>
    <x v="541"/>
    <x v="2"/>
    <x v="4"/>
    <n v="103"/>
    <s v="Bevis Round Conference Table Top, X-Base"/>
    <s v="Caja Jumbo"/>
    <x v="1"/>
    <x v="11"/>
    <n v="26"/>
    <n v="179.29"/>
    <n v="4661.54"/>
    <n v="46.615400000000001"/>
    <n v="1212.0004000000001"/>
    <n v="29.21"/>
    <n v="1241.2104000000002"/>
    <s v="Jamie Kunitz"/>
    <x v="1"/>
    <n v="8"/>
    <s v="Territorios del Noroeste"/>
    <s v="Territorios del Noroeste"/>
    <n v="3420.3296"/>
  </r>
  <r>
    <n v="4676"/>
    <n v="33255"/>
    <d v="2010-06-24T00:00:00"/>
    <x v="541"/>
    <x v="1"/>
    <x v="4"/>
    <n v="302"/>
    <s v="Xerox 4200 Series MultiUse Premium Copy Papel (20Lb. and 84 Bright)"/>
    <s v="Caja Chica"/>
    <x v="0"/>
    <x v="4"/>
    <n v="19"/>
    <n v="5.28"/>
    <n v="100.32000000000001"/>
    <n v="3.1680000000000001"/>
    <n v="60.192"/>
    <n v="5.66"/>
    <n v="65.852000000000004"/>
    <s v="Russell Applegate"/>
    <x v="3"/>
    <n v="1"/>
    <s v="Ontario"/>
    <s v="Ontario"/>
    <n v="34.468000000000004"/>
  </r>
  <r>
    <n v="3193"/>
    <n v="22913"/>
    <d v="2010-06-25T00:00:00"/>
    <x v="539"/>
    <x v="1"/>
    <x v="4"/>
    <n v="758"/>
    <s v="Xerox 1949"/>
    <s v="Caja Chica"/>
    <x v="0"/>
    <x v="4"/>
    <n v="32"/>
    <n v="4.9800000000000004"/>
    <n v="159.36000000000001"/>
    <n v="3.1872000000000003"/>
    <n v="101.99040000000001"/>
    <n v="4.72"/>
    <n v="106.71040000000001"/>
    <s v="Giulietta Dortch"/>
    <x v="1"/>
    <n v="11"/>
    <s v="Yukon"/>
    <s v="Yukon"/>
    <n v="52.649600000000007"/>
  </r>
  <r>
    <n v="3194"/>
    <n v="22913"/>
    <d v="2010-06-25T00:00:00"/>
    <x v="540"/>
    <x v="2"/>
    <x v="4"/>
    <n v="456"/>
    <s v="Bretford CR4500 Series Slim Rectangular Table"/>
    <s v="Caja Jumbo"/>
    <x v="1"/>
    <x v="11"/>
    <n v="24"/>
    <n v="348.21"/>
    <n v="8357.0399999999991"/>
    <n v="118.39139999999998"/>
    <n v="2841.3935999999994"/>
    <n v="40.19"/>
    <n v="2881.5835999999995"/>
    <s v="Giulietta Dortch"/>
    <x v="1"/>
    <n v="11"/>
    <s v="Yukon"/>
    <s v="Yukon"/>
    <n v="5475.4563999999991"/>
  </r>
  <r>
    <n v="3195"/>
    <n v="22913"/>
    <d v="2010-06-25T00:00:00"/>
    <x v="539"/>
    <x v="0"/>
    <x v="4"/>
    <n v="708"/>
    <s v="Accessory41"/>
    <s v="Bolsa"/>
    <x v="2"/>
    <x v="3"/>
    <n v="50"/>
    <n v="35.99"/>
    <n v="1799.5"/>
    <n v="22.313800000000001"/>
    <n v="1115.69"/>
    <n v="5.99"/>
    <n v="1121.68"/>
    <s v="Giulietta Dortch"/>
    <x v="1"/>
    <n v="11"/>
    <s v="Yukon"/>
    <s v="Yukon"/>
    <n v="677.81999999999994"/>
  </r>
  <r>
    <n v="5531"/>
    <n v="39172"/>
    <d v="2010-06-25T00:00:00"/>
    <x v="542"/>
    <x v="0"/>
    <x v="3"/>
    <n v="1016"/>
    <s v="Hoover Commercial Lightweight Upright Vacuum with E-Z Empty™ Dirt Cup"/>
    <s v="Caja Chica"/>
    <x v="0"/>
    <x v="5"/>
    <n v="38"/>
    <n v="232.58"/>
    <n v="8838.0400000000009"/>
    <n v="95.357800000000012"/>
    <n v="3623.5964000000004"/>
    <n v="19.989999999999998"/>
    <n v="3643.5864000000001"/>
    <s v="Nancy Lomonaco"/>
    <x v="3"/>
    <n v="1"/>
    <s v="Ontario"/>
    <s v="Ontario"/>
    <n v="5194.4536000000007"/>
  </r>
  <r>
    <n v="5532"/>
    <n v="39172"/>
    <d v="2010-06-25T00:00:00"/>
    <x v="542"/>
    <x v="0"/>
    <x v="3"/>
    <n v="440"/>
    <s v="Xerox 1920"/>
    <s v="Caja Chica"/>
    <x v="0"/>
    <x v="4"/>
    <n v="26"/>
    <n v="5.98"/>
    <n v="155.48000000000002"/>
    <n v="3.5880000000000001"/>
    <n v="93.287999999999997"/>
    <n v="7.5"/>
    <n v="100.788"/>
    <s v="Nancy Lomonaco"/>
    <x v="3"/>
    <n v="1"/>
    <s v="Ontario"/>
    <s v="Ontario"/>
    <n v="54.692000000000021"/>
  </r>
  <r>
    <n v="1439"/>
    <n v="10373"/>
    <d v="2010-06-25T00:00:00"/>
    <x v="543"/>
    <x v="0"/>
    <x v="4"/>
    <n v="228"/>
    <s v="Xerox 21"/>
    <s v="Caja Chica"/>
    <x v="0"/>
    <x v="4"/>
    <n v="28"/>
    <n v="6.48"/>
    <n v="181.44"/>
    <n v="4.0824000000000007"/>
    <n v="114.30720000000002"/>
    <n v="6.6"/>
    <n v="120.90720000000002"/>
    <s v="Sally Hughsby"/>
    <x v="2"/>
    <n v="1"/>
    <s v="Ontario"/>
    <s v="Ontario"/>
    <n v="60.53279999999998"/>
  </r>
  <r>
    <n v="3784"/>
    <n v="26978"/>
    <d v="2010-06-25T00:00:00"/>
    <x v="539"/>
    <x v="0"/>
    <x v="1"/>
    <n v="41"/>
    <s v="Computer Printout Papel with Letter-Trim Perforations"/>
    <s v="Caja Chica"/>
    <x v="0"/>
    <x v="4"/>
    <n v="2"/>
    <n v="18.97"/>
    <n v="37.94"/>
    <n v="11.951099999999999"/>
    <n v="23.902199999999997"/>
    <n v="9.0299999999999994"/>
    <n v="32.932199999999995"/>
    <s v="Seth Vernon"/>
    <x v="3"/>
    <n v="3"/>
    <s v="British Columbia"/>
    <s v="Oeste"/>
    <n v="5.0078000000000031"/>
  </r>
  <r>
    <n v="3781"/>
    <n v="26978"/>
    <d v="2010-06-25T00:00:00"/>
    <x v="543"/>
    <x v="0"/>
    <x v="1"/>
    <n v="500"/>
    <s v="Canon Image Class D660 Copier"/>
    <s v="Caja Grande"/>
    <x v="2"/>
    <x v="13"/>
    <n v="46"/>
    <n v="599.99"/>
    <n v="27599.54"/>
    <n v="335.99440000000004"/>
    <n v="15455.742400000003"/>
    <n v="24.49"/>
    <n v="15480.232400000003"/>
    <s v="Seth Vernon"/>
    <x v="3"/>
    <n v="3"/>
    <s v="British Columbia"/>
    <s v="Oeste"/>
    <n v="12119.307599999998"/>
  </r>
  <r>
    <n v="3782"/>
    <n v="26978"/>
    <d v="2010-06-25T00:00:00"/>
    <x v="543"/>
    <x v="0"/>
    <x v="1"/>
    <n v="647"/>
    <s v="Xerox 1919"/>
    <s v="Caja Chica"/>
    <x v="0"/>
    <x v="4"/>
    <n v="49"/>
    <n v="40.99"/>
    <n v="2008.51"/>
    <n v="26.233600000000003"/>
    <n v="1285.4464"/>
    <n v="5.86"/>
    <n v="1291.3063999999999"/>
    <s v="Seth Vernon"/>
    <x v="3"/>
    <n v="3"/>
    <s v="British Columbia"/>
    <s v="Oeste"/>
    <n v="717.20360000000005"/>
  </r>
  <r>
    <n v="3783"/>
    <n v="26978"/>
    <d v="2010-06-25T00:00:00"/>
    <x v="543"/>
    <x v="1"/>
    <x v="1"/>
    <n v="585"/>
    <s v="Eldon Jumbo ProFile™ Portable File Boxes Graphite/Black"/>
    <s v="Caja Chica"/>
    <x v="0"/>
    <x v="0"/>
    <n v="47"/>
    <n v="15.31"/>
    <n v="719.57"/>
    <n v="6.5833000000000013"/>
    <n v="309.41510000000005"/>
    <n v="8.7799999999999994"/>
    <n v="318.19510000000002"/>
    <s v="Seth Vernon"/>
    <x v="3"/>
    <n v="3"/>
    <s v="British Columbia"/>
    <s v="Oeste"/>
    <n v="401.37490000000003"/>
  </r>
  <r>
    <n v="1812"/>
    <n v="12965"/>
    <d v="2010-06-25T00:00:00"/>
    <x v="539"/>
    <x v="0"/>
    <x v="1"/>
    <n v="242"/>
    <s v="Binder Posts"/>
    <s v="Caja Chica"/>
    <x v="0"/>
    <x v="6"/>
    <n v="7"/>
    <n v="5.74"/>
    <n v="40.18"/>
    <n v="3.5013999999999998"/>
    <n v="24.509799999999998"/>
    <n v="5.01"/>
    <n v="29.519799999999996"/>
    <s v="Shirley Jackson"/>
    <x v="1"/>
    <n v="11"/>
    <s v="Yukon"/>
    <s v="Yukon"/>
    <n v="10.660200000000003"/>
  </r>
  <r>
    <n v="1813"/>
    <n v="12965"/>
    <d v="2010-06-25T00:00:00"/>
    <x v="539"/>
    <x v="0"/>
    <x v="1"/>
    <n v="689"/>
    <s v="Storex DuraTech Recycled Plastic Frosted Binders"/>
    <s v="Caja Chica"/>
    <x v="0"/>
    <x v="6"/>
    <n v="21"/>
    <n v="4.24"/>
    <n v="89.04"/>
    <n v="2.7560000000000002"/>
    <n v="57.876000000000005"/>
    <n v="5.41"/>
    <n v="63.286000000000001"/>
    <s v="Shirley Jackson"/>
    <x v="1"/>
    <n v="11"/>
    <s v="Yukon"/>
    <s v="Yukon"/>
    <n v="25.754000000000005"/>
  </r>
  <r>
    <n v="6041"/>
    <n v="42823"/>
    <d v="2010-06-25T00:00:00"/>
    <x v="543"/>
    <x v="1"/>
    <x v="1"/>
    <n v="11"/>
    <s v="Xerox 1980"/>
    <s v="Caja Chica"/>
    <x v="0"/>
    <x v="4"/>
    <n v="8"/>
    <n v="4.28"/>
    <n v="34.24"/>
    <n v="2.5680000000000001"/>
    <n v="20.544"/>
    <n v="6.18"/>
    <n v="26.724"/>
    <s v="Steve Chapman"/>
    <x v="1"/>
    <n v="9"/>
    <s v="Manitoba"/>
    <s v="Pradera"/>
    <n v="7.5160000000000018"/>
  </r>
  <r>
    <n v="4195"/>
    <n v="29797"/>
    <d v="2010-06-26T00:00:00"/>
    <x v="540"/>
    <x v="0"/>
    <x v="0"/>
    <n v="799"/>
    <s v="Tensor Computer Mounted Lamp"/>
    <s v="Caja Grande"/>
    <x v="1"/>
    <x v="1"/>
    <n v="50"/>
    <n v="14.89"/>
    <n v="744.5"/>
    <n v="6.2538000000000009"/>
    <n v="312.69000000000005"/>
    <n v="13.56"/>
    <n v="326.25000000000006"/>
    <s v="Mark Packer"/>
    <x v="0"/>
    <n v="4"/>
    <s v="Nova Scotia"/>
    <s v="Atlantico"/>
    <n v="418.24999999999994"/>
  </r>
  <r>
    <n v="1255"/>
    <n v="9123"/>
    <d v="2010-06-26T00:00:00"/>
    <x v="543"/>
    <x v="1"/>
    <x v="4"/>
    <n v="573"/>
    <s v="Project Tote Personal File"/>
    <s v="Caja Chica"/>
    <x v="0"/>
    <x v="0"/>
    <n v="27"/>
    <n v="14.03"/>
    <n v="378.81"/>
    <n v="6.1731999999999987"/>
    <n v="166.67639999999997"/>
    <n v="9.3699999999999992"/>
    <n v="176.04639999999998"/>
    <s v="Matt Collins"/>
    <x v="2"/>
    <n v="3"/>
    <s v="British Columbia"/>
    <s v="Oeste"/>
    <n v="202.76360000000003"/>
  </r>
  <r>
    <n v="8311"/>
    <n v="59392"/>
    <d v="2010-06-26T00:00:00"/>
    <x v="543"/>
    <x v="0"/>
    <x v="1"/>
    <n v="936"/>
    <s v="Fuji Slim Jewel Case CD-R"/>
    <s v="Paquete Chico"/>
    <x v="2"/>
    <x v="8"/>
    <n v="19"/>
    <n v="2.12"/>
    <n v="40.28"/>
    <n v="0.95399999999999996"/>
    <n v="18.125999999999998"/>
    <n v="1.99"/>
    <n v="20.115999999999996"/>
    <s v="Pauline Chand"/>
    <x v="1"/>
    <n v="1"/>
    <s v="Ontario"/>
    <s v="Ontario"/>
    <n v="20.164000000000005"/>
  </r>
  <r>
    <n v="8312"/>
    <n v="59392"/>
    <d v="2010-06-26T00:00:00"/>
    <x v="540"/>
    <x v="0"/>
    <x v="1"/>
    <n v="398"/>
    <s v="Memorex 4.7GB DVD+RW, 3/Pack"/>
    <s v="Paquete Chico"/>
    <x v="2"/>
    <x v="8"/>
    <n v="45"/>
    <n v="28.48"/>
    <n v="1281.5999999999999"/>
    <n v="17.088000000000001"/>
    <n v="768.96"/>
    <n v="1.99"/>
    <n v="770.95"/>
    <s v="Pauline Chand"/>
    <x v="1"/>
    <n v="1"/>
    <s v="Ontario"/>
    <s v="Ontario"/>
    <n v="510.64999999999986"/>
  </r>
  <r>
    <n v="3643"/>
    <n v="26051"/>
    <d v="2010-06-27T00:00:00"/>
    <x v="544"/>
    <x v="2"/>
    <x v="2"/>
    <n v="207"/>
    <s v="Metal Folding Chairs, Beige, 4/Carton"/>
    <s v="Barril Jumbo"/>
    <x v="1"/>
    <x v="2"/>
    <n v="22"/>
    <n v="33.94"/>
    <n v="746.68"/>
    <n v="14.254800000000001"/>
    <n v="313.60560000000004"/>
    <n v="19.190000000000001"/>
    <n v="332.79560000000004"/>
    <s v="Annie Cyprus"/>
    <x v="3"/>
    <n v="8"/>
    <s v="Territorios del Noroeste"/>
    <s v="Territorios del Noroeste"/>
    <n v="413.88439999999991"/>
  </r>
  <r>
    <n v="3644"/>
    <n v="26051"/>
    <d v="2010-06-27T00:00:00"/>
    <x v="540"/>
    <x v="0"/>
    <x v="2"/>
    <n v="208"/>
    <s v="80 Minute Slim Jewel Case CD-R , 10/Pack - Staples"/>
    <s v="Paquete Chico"/>
    <x v="2"/>
    <x v="8"/>
    <n v="31"/>
    <n v="8.33"/>
    <n v="258.23"/>
    <n v="3.9983999999999997"/>
    <n v="123.95039999999999"/>
    <n v="1.99"/>
    <n v="125.94039999999998"/>
    <s v="Annie Cyprus"/>
    <x v="3"/>
    <n v="8"/>
    <s v="Territorios del Noroeste"/>
    <s v="Territorios del Noroeste"/>
    <n v="132.28960000000004"/>
  </r>
  <r>
    <n v="5609"/>
    <n v="39749"/>
    <d v="2010-06-27T00:00:00"/>
    <x v="544"/>
    <x v="0"/>
    <x v="0"/>
    <n v="743"/>
    <s v="Staples Plastic Wall Frames"/>
    <s v="Caja Chica"/>
    <x v="1"/>
    <x v="1"/>
    <n v="14"/>
    <n v="7.96"/>
    <n v="111.44"/>
    <n v="4.6964000000000006"/>
    <n v="65.749600000000015"/>
    <n v="4.95"/>
    <n v="70.699600000000018"/>
    <s v="Ed Ludwig"/>
    <x v="2"/>
    <n v="1"/>
    <s v="Ontario"/>
    <s v="Ontario"/>
    <n v="40.74039999999998"/>
  </r>
  <r>
    <n v="5610"/>
    <n v="39749"/>
    <d v="2010-06-27T00:00:00"/>
    <x v="544"/>
    <x v="2"/>
    <x v="0"/>
    <n v="918"/>
    <s v="Panasonic KX-P1131 Dot Matrix Printer"/>
    <s v="Barril Jumbo"/>
    <x v="2"/>
    <x v="9"/>
    <n v="45"/>
    <n v="264.98"/>
    <n v="11924.1"/>
    <n v="111.29160000000002"/>
    <n v="5008.1220000000012"/>
    <n v="17.86"/>
    <n v="5025.9820000000009"/>
    <s v="Ed Ludwig"/>
    <x v="2"/>
    <n v="1"/>
    <s v="Ontario"/>
    <s v="Ontario"/>
    <n v="6898.1179999999995"/>
  </r>
  <r>
    <n v="5611"/>
    <n v="39749"/>
    <d v="2010-06-27T00:00:00"/>
    <x v="544"/>
    <x v="0"/>
    <x v="0"/>
    <n v="271"/>
    <s v="12 Colored Short Pencils"/>
    <s v="Bolsa"/>
    <x v="0"/>
    <x v="7"/>
    <n v="43"/>
    <n v="2.6"/>
    <n v="111.8"/>
    <n v="1.0920000000000001"/>
    <n v="46.956000000000003"/>
    <n v="2.4"/>
    <n v="49.356000000000002"/>
    <s v="Ed Ludwig"/>
    <x v="2"/>
    <n v="1"/>
    <s v="Ontario"/>
    <s v="Ontario"/>
    <n v="62.443999999999996"/>
  </r>
  <r>
    <n v="580"/>
    <n v="3942"/>
    <d v="2010-06-27T00:00:00"/>
    <x v="540"/>
    <x v="0"/>
    <x v="2"/>
    <n v="56"/>
    <s v="Accessory4"/>
    <s v="Bolsa"/>
    <x v="2"/>
    <x v="3"/>
    <n v="22"/>
    <n v="85.99"/>
    <n v="1891.78"/>
    <n v="12.8985"/>
    <n v="283.767"/>
    <n v="0.99"/>
    <n v="284.75700000000001"/>
    <s v="Keith Herrera"/>
    <x v="0"/>
    <n v="10"/>
    <s v="Newfoundland"/>
    <s v="Atlantico"/>
    <n v="1607.0229999999999"/>
  </r>
  <r>
    <n v="579"/>
    <n v="3942"/>
    <d v="2010-06-27T00:00:00"/>
    <x v="540"/>
    <x v="0"/>
    <x v="2"/>
    <n v="490"/>
    <s v="Boston 19500 Mighty Mite Electric Pencil Sharpener"/>
    <s v="Paquete Chico"/>
    <x v="0"/>
    <x v="7"/>
    <n v="11"/>
    <n v="20.149999999999999"/>
    <n v="221.64999999999998"/>
    <n v="8.463000000000001"/>
    <n v="93.093000000000018"/>
    <n v="8.99"/>
    <n v="102.08300000000001"/>
    <s v="Keith Herrera"/>
    <x v="0"/>
    <n v="4"/>
    <s v="Nova Scotia"/>
    <s v="Atlantico"/>
    <n v="119.56699999999996"/>
  </r>
  <r>
    <n v="339"/>
    <n v="2307"/>
    <d v="2010-06-28T00:00:00"/>
    <x v="540"/>
    <x v="0"/>
    <x v="3"/>
    <n v="1000"/>
    <s v="Avery Hanging File Binders"/>
    <s v="Caja Chica"/>
    <x v="0"/>
    <x v="6"/>
    <n v="32"/>
    <n v="5.98"/>
    <n v="191.36"/>
    <n v="3.6478000000000002"/>
    <n v="116.7296"/>
    <n v="1.49"/>
    <n v="118.2196"/>
    <s v="Carol Adams"/>
    <x v="1"/>
    <n v="2"/>
    <s v="Quebec"/>
    <s v="Quebec"/>
    <n v="73.140400000000014"/>
  </r>
  <r>
    <n v="2839"/>
    <n v="20455"/>
    <d v="2010-06-28T00:00:00"/>
    <x v="544"/>
    <x v="1"/>
    <x v="4"/>
    <n v="454"/>
    <s v="V 3600 Series"/>
    <s v="Caja Chica"/>
    <x v="2"/>
    <x v="3"/>
    <n v="7"/>
    <n v="65.989999999999995"/>
    <n v="461.92999999999995"/>
    <n v="27.715800000000002"/>
    <n v="194.01060000000001"/>
    <n v="8.99"/>
    <n v="203.00060000000002"/>
    <s v="Dana Kaydos"/>
    <x v="1"/>
    <n v="4"/>
    <s v="Nova Scotia"/>
    <s v="Atlantico"/>
    <n v="258.92939999999993"/>
  </r>
  <r>
    <n v="7504"/>
    <n v="53568"/>
    <d v="2010-06-28T00:00:00"/>
    <x v="544"/>
    <x v="2"/>
    <x v="1"/>
    <n v="304"/>
    <s v="Global Alto-Back Leather Tilter, Burgundy"/>
    <s v="Barril Jumbo"/>
    <x v="1"/>
    <x v="2"/>
    <n v="34"/>
    <n v="122.99"/>
    <n v="4181.66"/>
    <n v="31.977399999999999"/>
    <n v="1087.2316000000001"/>
    <n v="70.2"/>
    <n v="1157.4316000000001"/>
    <s v="Gary Hwang"/>
    <x v="3"/>
    <n v="9"/>
    <s v="Manitoba"/>
    <s v="Pradera"/>
    <n v="3024.2284"/>
  </r>
  <r>
    <n v="45"/>
    <n v="261"/>
    <d v="2010-06-28T00:00:00"/>
    <x v="544"/>
    <x v="0"/>
    <x v="1"/>
    <n v="629"/>
    <s v="7160"/>
    <s v="Caja Chica"/>
    <x v="2"/>
    <x v="3"/>
    <n v="47"/>
    <n v="140.99"/>
    <n v="6626.5300000000007"/>
    <n v="57.805900000000008"/>
    <n v="2716.8773000000006"/>
    <n v="4.2"/>
    <n v="2721.0773000000004"/>
    <s v="Sonia Sunley"/>
    <x v="0"/>
    <n v="3"/>
    <s v="British Columbia"/>
    <s v="Oeste"/>
    <n v="3905.4527000000003"/>
  </r>
  <r>
    <n v="1628"/>
    <n v="11779"/>
    <d v="2010-06-29T00:00:00"/>
    <x v="545"/>
    <x v="0"/>
    <x v="2"/>
    <n v="819"/>
    <s v="Adams Phone Message Book, 200 Message Capacity, 8 1/16” x 11”"/>
    <s v="Bolsa"/>
    <x v="0"/>
    <x v="4"/>
    <n v="45"/>
    <n v="6.88"/>
    <n v="309.60000000000002"/>
    <n v="4.1967999999999996"/>
    <n v="188.85599999999999"/>
    <n v="2"/>
    <n v="190.85599999999999"/>
    <s v="Alex Grayson"/>
    <x v="2"/>
    <n v="2"/>
    <s v="Quebec"/>
    <s v="Quebec"/>
    <n v="118.74400000000003"/>
  </r>
  <r>
    <n v="1629"/>
    <n v="11779"/>
    <d v="2010-06-29T00:00:00"/>
    <x v="546"/>
    <x v="0"/>
    <x v="2"/>
    <n v="219"/>
    <s v="Micro Innovations 104 Keyboard"/>
    <s v="Caja Chica"/>
    <x v="2"/>
    <x v="8"/>
    <n v="43"/>
    <n v="10.97"/>
    <n v="471.71000000000004"/>
    <n v="3.9492000000000003"/>
    <n v="169.81560000000002"/>
    <n v="6.5"/>
    <n v="176.31560000000002"/>
    <s v="Alex Grayson"/>
    <x v="2"/>
    <n v="2"/>
    <s v="Quebec"/>
    <s v="Quebec"/>
    <n v="295.39440000000002"/>
  </r>
  <r>
    <n v="3149"/>
    <n v="22626"/>
    <d v="2010-06-29T00:00:00"/>
    <x v="545"/>
    <x v="0"/>
    <x v="4"/>
    <n v="269"/>
    <s v="Array® Memo Cubes"/>
    <s v="Bolsa"/>
    <x v="0"/>
    <x v="4"/>
    <n v="17"/>
    <n v="5.18"/>
    <n v="88.06"/>
    <n v="3.3151999999999999"/>
    <n v="56.358399999999996"/>
    <n v="2.04"/>
    <n v="58.398399999999995"/>
    <s v="John Lucas"/>
    <x v="0"/>
    <n v="1"/>
    <s v="Ontario"/>
    <s v="Ontario"/>
    <n v="29.661600000000007"/>
  </r>
  <r>
    <n v="3150"/>
    <n v="22626"/>
    <d v="2010-06-29T00:00:00"/>
    <x v="545"/>
    <x v="2"/>
    <x v="4"/>
    <n v="147"/>
    <s v="BoxOffice By Design Rectangular and Half-Moon Meeting Room Mesas"/>
    <s v="Caja Jumbo"/>
    <x v="1"/>
    <x v="11"/>
    <n v="35"/>
    <n v="218.75"/>
    <n v="7656.25"/>
    <n v="50.312499999999993"/>
    <n v="1760.9374999999998"/>
    <n v="69.64"/>
    <n v="1830.5774999999999"/>
    <s v="John Lucas"/>
    <x v="0"/>
    <n v="1"/>
    <s v="Ontario"/>
    <s v="Ontario"/>
    <n v="5825.6725000000006"/>
  </r>
  <r>
    <n v="3997"/>
    <n v="28515"/>
    <d v="2010-06-30T00:00:00"/>
    <x v="545"/>
    <x v="0"/>
    <x v="0"/>
    <n v="965"/>
    <s v="Acco D-Ring Binder w/DublLock®"/>
    <s v="Caja Chica"/>
    <x v="0"/>
    <x v="6"/>
    <n v="33"/>
    <n v="21.38"/>
    <n v="705.54"/>
    <n v="13.683199999999999"/>
    <n v="451.54559999999998"/>
    <n v="2.99"/>
    <n v="454.53559999999999"/>
    <s v="Frank Atkinson"/>
    <x v="1"/>
    <n v="10"/>
    <s v="Newfoundland"/>
    <s v="Atlantico"/>
    <n v="251.00439999999998"/>
  </r>
  <r>
    <n v="3996"/>
    <n v="28515"/>
    <d v="2010-06-30T00:00:00"/>
    <x v="542"/>
    <x v="0"/>
    <x v="0"/>
    <n v="1112"/>
    <s v="Imation 3.5 IBM Formatted Diskettes, 10/Box"/>
    <s v="Paquete Chico"/>
    <x v="2"/>
    <x v="8"/>
    <n v="48"/>
    <n v="8.32"/>
    <n v="399.36"/>
    <n v="2.1632000000000002"/>
    <n v="103.83360000000002"/>
    <n v="2.38"/>
    <n v="106.21360000000001"/>
    <s v="Frank Atkinson"/>
    <x v="1"/>
    <n v="4"/>
    <s v="Nova Scotia"/>
    <s v="Atlantico"/>
    <n v="293.14639999999997"/>
  </r>
  <r>
    <n v="7868"/>
    <n v="56288"/>
    <d v="2010-06-30T00:00:00"/>
    <x v="546"/>
    <x v="0"/>
    <x v="2"/>
    <n v="640"/>
    <s v="Jet-Pak Recycled Peel 'N' Seal Padded Mailers"/>
    <s v="Caja Chica"/>
    <x v="0"/>
    <x v="10"/>
    <n v="37"/>
    <n v="35.89"/>
    <n v="1327.93"/>
    <n v="21.533999999999999"/>
    <n v="796.75799999999992"/>
    <n v="14.72"/>
    <n v="811.47799999999995"/>
    <s v="Mathew Reese"/>
    <x v="0"/>
    <n v="2"/>
    <s v="Quebec"/>
    <s v="Quebec"/>
    <n v="516.45200000000011"/>
  </r>
  <r>
    <n v="7869"/>
    <n v="56288"/>
    <d v="2010-06-30T00:00:00"/>
    <x v="542"/>
    <x v="1"/>
    <x v="2"/>
    <n v="899"/>
    <s v="Park Ridge™ Embossed Executive Business Sobres"/>
    <s v="Caja Chica"/>
    <x v="0"/>
    <x v="10"/>
    <n v="39"/>
    <n v="15.57"/>
    <n v="607.23"/>
    <n v="9.6533999999999995"/>
    <n v="376.48259999999999"/>
    <n v="1.39"/>
    <n v="377.87259999999998"/>
    <s v="Mathew Reese"/>
    <x v="0"/>
    <n v="2"/>
    <s v="Quebec"/>
    <s v="Quebec"/>
    <n v="229.35740000000004"/>
  </r>
  <r>
    <n v="4830"/>
    <n v="34338"/>
    <d v="2010-06-30T00:00:00"/>
    <x v="547"/>
    <x v="1"/>
    <x v="3"/>
    <n v="205"/>
    <s v="Xerox 1892"/>
    <s v="Caja Chica"/>
    <x v="0"/>
    <x v="4"/>
    <n v="26"/>
    <n v="38.76"/>
    <n v="1007.76"/>
    <n v="24.8064"/>
    <n v="644.96640000000002"/>
    <n v="13.26"/>
    <n v="658.22640000000001"/>
    <s v="Sonia Cooley"/>
    <x v="1"/>
    <n v="5"/>
    <s v="Alberta"/>
    <s v="Oeste"/>
    <n v="349.53359999999998"/>
  </r>
  <r>
    <n v="2935"/>
    <n v="21285"/>
    <d v="2010-07-03T00:00:00"/>
    <x v="548"/>
    <x v="0"/>
    <x v="1"/>
    <n v="114"/>
    <s v="Newell 323"/>
    <s v="Bolsa"/>
    <x v="0"/>
    <x v="7"/>
    <n v="32"/>
    <n v="1.68"/>
    <n v="53.76"/>
    <n v="0.68880000000000008"/>
    <n v="22.041600000000003"/>
    <n v="1.57"/>
    <n v="23.611600000000003"/>
    <s v="Adrian Hane"/>
    <x v="1"/>
    <n v="8"/>
    <s v="Territorios del Noroeste"/>
    <s v="Territorios del Noroeste"/>
    <n v="30.148399999999995"/>
  </r>
  <r>
    <n v="2936"/>
    <n v="21285"/>
    <d v="2010-07-03T00:00:00"/>
    <x v="547"/>
    <x v="0"/>
    <x v="1"/>
    <n v="175"/>
    <s v="SANFORD Major Accent™ Altolighters"/>
    <s v="Bolsa"/>
    <x v="0"/>
    <x v="7"/>
    <n v="47"/>
    <n v="7.08"/>
    <n v="332.76"/>
    <n v="3.7524000000000002"/>
    <n v="176.36280000000002"/>
    <n v="2.35"/>
    <n v="178.71280000000002"/>
    <s v="Adrian Hane"/>
    <x v="1"/>
    <n v="8"/>
    <s v="Territorios del Noroeste"/>
    <s v="Territorios del Noroeste"/>
    <n v="154.04719999999998"/>
  </r>
  <r>
    <n v="3263"/>
    <n v="23361"/>
    <d v="2010-07-03T00:00:00"/>
    <x v="548"/>
    <x v="0"/>
    <x v="4"/>
    <n v="232"/>
    <s v="Bagged Ligas"/>
    <s v="Bolsa"/>
    <x v="0"/>
    <x v="12"/>
    <n v="2"/>
    <n v="1.26"/>
    <n v="2.52"/>
    <n v="0.23939999999999995"/>
    <n v="0.47879999999999989"/>
    <n v="0.7"/>
    <n v="1.1787999999999998"/>
    <s v="Benjamin Patterson"/>
    <x v="1"/>
    <n v="11"/>
    <s v="Yukon"/>
    <s v="Yukon"/>
    <n v="1.3412000000000002"/>
  </r>
  <r>
    <n v="3264"/>
    <n v="23361"/>
    <d v="2010-07-03T00:00:00"/>
    <x v="548"/>
    <x v="0"/>
    <x v="4"/>
    <n v="74"/>
    <s v="Carina Double Wide Media Storage Towers in Natural &amp; Black"/>
    <s v="Caja Grande"/>
    <x v="0"/>
    <x v="0"/>
    <n v="36"/>
    <n v="80.98"/>
    <n v="2915.28"/>
    <n v="15.386199999999997"/>
    <n v="553.90319999999986"/>
    <n v="35"/>
    <n v="588.90319999999986"/>
    <s v="Benjamin Patterson"/>
    <x v="1"/>
    <n v="11"/>
    <s v="Yukon"/>
    <s v="Yukon"/>
    <n v="2326.3768000000005"/>
  </r>
  <r>
    <n v="3265"/>
    <n v="23361"/>
    <d v="2010-07-03T00:00:00"/>
    <x v="549"/>
    <x v="0"/>
    <x v="4"/>
    <n v="268"/>
    <s v="8860"/>
    <s v="Caja Chica"/>
    <x v="2"/>
    <x v="3"/>
    <n v="7"/>
    <n v="65.989999999999995"/>
    <n v="461.92999999999995"/>
    <n v="29.035599999999995"/>
    <n v="203.24919999999997"/>
    <n v="5.26"/>
    <n v="208.50919999999996"/>
    <s v="Benjamin Patterson"/>
    <x v="1"/>
    <n v="11"/>
    <s v="Yukon"/>
    <s v="Yukon"/>
    <n v="253.42079999999999"/>
  </r>
  <r>
    <n v="6352"/>
    <n v="45029"/>
    <d v="2010-07-03T00:00:00"/>
    <x v="549"/>
    <x v="2"/>
    <x v="0"/>
    <n v="90"/>
    <s v="Bevis Boat-Shaped Conference Table"/>
    <s v="Caja Jumbo"/>
    <x v="1"/>
    <x v="11"/>
    <n v="20"/>
    <n v="262.11"/>
    <n v="5242.2000000000007"/>
    <n v="65.527500000000003"/>
    <n v="1310.5500000000002"/>
    <n v="62.74"/>
    <n v="1373.2900000000002"/>
    <s v="Gene McClure"/>
    <x v="2"/>
    <n v="1"/>
    <s v="Ontario"/>
    <s v="Ontario"/>
    <n v="3868.9100000000008"/>
  </r>
  <r>
    <n v="6103"/>
    <n v="43236"/>
    <d v="2010-07-03T00:00:00"/>
    <x v="547"/>
    <x v="0"/>
    <x v="2"/>
    <n v="324"/>
    <s v="DAX Solid Wood Frames"/>
    <s v="Medio Box"/>
    <x v="1"/>
    <x v="1"/>
    <n v="20"/>
    <n v="9.77"/>
    <n v="195.39999999999998"/>
    <n v="5.0804"/>
    <n v="101.608"/>
    <n v="6.02"/>
    <n v="107.628"/>
    <s v="Jamie Kunitz"/>
    <x v="1"/>
    <n v="8"/>
    <s v="Territorios del Noroeste"/>
    <s v="Territorios del Noroeste"/>
    <n v="87.771999999999977"/>
  </r>
  <r>
    <n v="6583"/>
    <n v="46880"/>
    <d v="2010-07-03T00:00:00"/>
    <x v="547"/>
    <x v="0"/>
    <x v="4"/>
    <n v="194"/>
    <s v="Standard Line™ “While You Were Out” Hardbound Telephone Message Book"/>
    <s v="Bolsa"/>
    <x v="0"/>
    <x v="4"/>
    <n v="1"/>
    <n v="21.98"/>
    <n v="21.98"/>
    <n v="13.4078"/>
    <n v="13.4078"/>
    <n v="8.32"/>
    <n v="21.727800000000002"/>
    <s v="Karen Carlisle"/>
    <x v="1"/>
    <n v="3"/>
    <s v="British Columbia"/>
    <s v="Oeste"/>
    <n v="0.25219999999999843"/>
  </r>
  <r>
    <n v="6223"/>
    <n v="44065"/>
    <d v="2010-07-03T00:00:00"/>
    <x v="550"/>
    <x v="2"/>
    <x v="3"/>
    <n v="198"/>
    <s v="Lexmark Z25 Color Inkjet Printer"/>
    <s v="Barril Jumbo"/>
    <x v="2"/>
    <x v="9"/>
    <n v="23"/>
    <n v="80.97"/>
    <n v="1862.31"/>
    <n v="51.011099999999999"/>
    <n v="1173.2553"/>
    <n v="33.6"/>
    <n v="1206.8552999999999"/>
    <s v="Keith Herrera"/>
    <x v="0"/>
    <n v="2"/>
    <s v="Quebec"/>
    <s v="Quebec"/>
    <n v="655.4547"/>
  </r>
  <r>
    <n v="6904"/>
    <n v="49221"/>
    <d v="2010-07-03T00:00:00"/>
    <x v="548"/>
    <x v="0"/>
    <x v="2"/>
    <n v="169"/>
    <s v="Canon P1-DHIII Palm Printing Calculator"/>
    <s v="Medio Box"/>
    <x v="2"/>
    <x v="9"/>
    <n v="22"/>
    <n v="17.98"/>
    <n v="395.56"/>
    <n v="10.788"/>
    <n v="237.33600000000001"/>
    <n v="8.51"/>
    <n v="245.846"/>
    <s v="Maureen Fritzler"/>
    <x v="1"/>
    <n v="1"/>
    <s v="Ontario"/>
    <s v="Ontario"/>
    <n v="149.714"/>
  </r>
  <r>
    <n v="6905"/>
    <n v="49221"/>
    <d v="2010-07-03T00:00:00"/>
    <x v="548"/>
    <x v="0"/>
    <x v="2"/>
    <n v="142"/>
    <s v="Xerox 20"/>
    <s v="Caja Chica"/>
    <x v="0"/>
    <x v="4"/>
    <n v="41"/>
    <n v="6.48"/>
    <n v="265.68"/>
    <n v="4.0824000000000007"/>
    <n v="167.37840000000003"/>
    <n v="6.57"/>
    <n v="173.94840000000002"/>
    <s v="Maureen Fritzler"/>
    <x v="1"/>
    <n v="1"/>
    <s v="Ontario"/>
    <s v="Ontario"/>
    <n v="91.731599999999986"/>
  </r>
  <r>
    <n v="2818"/>
    <n v="20325"/>
    <d v="2010-07-03T00:00:00"/>
    <x v="547"/>
    <x v="2"/>
    <x v="4"/>
    <n v="742"/>
    <s v="Hewlett-Packard 2600DN Business Color Inkjet Printer"/>
    <s v="Caja Jumbo"/>
    <x v="2"/>
    <x v="9"/>
    <n v="35"/>
    <n v="119.99"/>
    <n v="4199.6499999999996"/>
    <n v="73.193899999999999"/>
    <n v="2561.7865000000002"/>
    <n v="56.14"/>
    <n v="2617.9265"/>
    <s v="Sara Luxemburg"/>
    <x v="0"/>
    <n v="11"/>
    <s v="Yukon"/>
    <s v="Yukon"/>
    <n v="1581.7234999999996"/>
  </r>
  <r>
    <n v="2819"/>
    <n v="20325"/>
    <d v="2010-07-03T00:00:00"/>
    <x v="551"/>
    <x v="0"/>
    <x v="4"/>
    <n v="177"/>
    <s v="Dixon Ticonderoga Core-Lock Colored Pencils, 48-Color Set"/>
    <s v="Bolsa"/>
    <x v="0"/>
    <x v="7"/>
    <n v="24"/>
    <n v="36.549999999999997"/>
    <n v="877.19999999999993"/>
    <n v="21.564500000000002"/>
    <n v="517.548"/>
    <n v="13.89"/>
    <n v="531.43799999999999"/>
    <s v="Sara Luxemburg"/>
    <x v="0"/>
    <n v="11"/>
    <s v="Yukon"/>
    <s v="Yukon"/>
    <n v="345.76199999999994"/>
  </r>
  <r>
    <n v="7658"/>
    <n v="54913"/>
    <d v="2010-07-03T00:00:00"/>
    <x v="547"/>
    <x v="1"/>
    <x v="0"/>
    <n v="569"/>
    <s v="Wirebound Voice Message Log Book"/>
    <s v="Bolsa"/>
    <x v="0"/>
    <x v="4"/>
    <n v="11"/>
    <n v="4.76"/>
    <n v="52.36"/>
    <n v="2.9036"/>
    <n v="31.939599999999999"/>
    <n v="0.88"/>
    <n v="32.819600000000001"/>
    <s v="Tonja Turnell"/>
    <x v="2"/>
    <n v="5"/>
    <s v="Alberta"/>
    <s v="Oeste"/>
    <n v="19.540399999999998"/>
  </r>
  <r>
    <n v="5895"/>
    <n v="41824"/>
    <d v="2010-07-04T00:00:00"/>
    <x v="547"/>
    <x v="0"/>
    <x v="2"/>
    <n v="701"/>
    <s v="Flexible Leather- Look Classic Collection Ring Binder"/>
    <s v="Caja Chica"/>
    <x v="0"/>
    <x v="6"/>
    <n v="8"/>
    <n v="18.940000000000001"/>
    <n v="151.52000000000001"/>
    <n v="12.311000000000002"/>
    <n v="98.488000000000014"/>
    <n v="1.49"/>
    <n v="99.978000000000009"/>
    <s v="Art Miller"/>
    <x v="1"/>
    <n v="3"/>
    <s v="British Columbia"/>
    <s v="Oeste"/>
    <n v="51.542000000000002"/>
  </r>
  <r>
    <n v="5896"/>
    <n v="41824"/>
    <d v="2010-07-04T00:00:00"/>
    <x v="551"/>
    <x v="0"/>
    <x v="2"/>
    <n v="1194"/>
    <s v="Premium Writing Pencils, Soft, #2 by Central Association for the Blind"/>
    <s v="Bolsa"/>
    <x v="0"/>
    <x v="7"/>
    <n v="33"/>
    <n v="2.98"/>
    <n v="98.34"/>
    <n v="1.2814000000000001"/>
    <n v="42.286200000000001"/>
    <n v="2.0299999999999998"/>
    <n v="44.316200000000002"/>
    <s v="Art Miller"/>
    <x v="1"/>
    <n v="3"/>
    <s v="British Columbia"/>
    <s v="Oeste"/>
    <n v="54.023800000000001"/>
  </r>
  <r>
    <n v="7401"/>
    <n v="52743"/>
    <d v="2010-07-04T00:00:00"/>
    <x v="548"/>
    <x v="0"/>
    <x v="0"/>
    <n v="223"/>
    <s v="Canon MP41DH Printing Calculator"/>
    <s v="Medio Box"/>
    <x v="2"/>
    <x v="9"/>
    <n v="46"/>
    <n v="150.97999999999999"/>
    <n v="6945.08"/>
    <n v="93.607599999999991"/>
    <n v="4305.9495999999999"/>
    <n v="13.99"/>
    <n v="4319.9395999999997"/>
    <s v="Ashley Jarboe"/>
    <x v="0"/>
    <n v="11"/>
    <s v="Yukon"/>
    <s v="Yukon"/>
    <n v="2625.1404000000002"/>
  </r>
  <r>
    <n v="1612"/>
    <n v="11682"/>
    <d v="2010-07-04T00:00:00"/>
    <x v="552"/>
    <x v="0"/>
    <x v="3"/>
    <n v="510"/>
    <s v="Belkin 105-Key Black Keyboard"/>
    <s v="Caja Chica"/>
    <x v="2"/>
    <x v="8"/>
    <n v="5"/>
    <n v="19.98"/>
    <n v="99.9"/>
    <n v="6.3935999999999993"/>
    <n v="31.967999999999996"/>
    <n v="4"/>
    <n v="35.967999999999996"/>
    <s v="Brad Thomas"/>
    <x v="3"/>
    <n v="11"/>
    <s v="Yukon"/>
    <s v="Yukon"/>
    <n v="63.932000000000009"/>
  </r>
  <r>
    <n v="7693"/>
    <n v="55140"/>
    <d v="2010-07-04T00:00:00"/>
    <x v="551"/>
    <x v="0"/>
    <x v="4"/>
    <n v="916"/>
    <s v="Harmony HEPA Quiet Air Purifiers"/>
    <s v="Medio Box"/>
    <x v="0"/>
    <x v="5"/>
    <n v="39"/>
    <n v="11.7"/>
    <n v="456.29999999999995"/>
    <n v="5.85"/>
    <n v="228.14999999999998"/>
    <n v="6.96"/>
    <n v="235.10999999999999"/>
    <s v="Candace McMahon"/>
    <x v="1"/>
    <n v="1"/>
    <s v="Ontario"/>
    <s v="Ontario"/>
    <n v="221.18999999999997"/>
  </r>
  <r>
    <n v="3056"/>
    <n v="21892"/>
    <d v="2010-07-04T00:00:00"/>
    <x v="551"/>
    <x v="0"/>
    <x v="0"/>
    <n v="482"/>
    <s v="Pressboard Covers with Storage Hooks, 9 1/2&quot; x 11&quot;, Light Blue"/>
    <s v="Caja Chica"/>
    <x v="0"/>
    <x v="6"/>
    <n v="6"/>
    <n v="4.91"/>
    <n v="29.46"/>
    <n v="3.0442"/>
    <n v="18.2652"/>
    <n v="4.97"/>
    <n v="23.235199999999999"/>
    <s v="Justin Knight"/>
    <x v="1"/>
    <n v="3"/>
    <s v="British Columbia"/>
    <s v="Oeste"/>
    <n v="6.2248000000000019"/>
  </r>
  <r>
    <n v="2941"/>
    <n v="21318"/>
    <d v="2010-07-04T00:00:00"/>
    <x v="551"/>
    <x v="0"/>
    <x v="0"/>
    <n v="744"/>
    <s v="Vinyl Sectional Post Binders"/>
    <s v="Caja Chica"/>
    <x v="0"/>
    <x v="6"/>
    <n v="40"/>
    <n v="37.700000000000003"/>
    <n v="1508"/>
    <n v="24.505000000000003"/>
    <n v="980.2"/>
    <n v="2.99"/>
    <n v="983.19"/>
    <s v="Lisa Hazard"/>
    <x v="3"/>
    <n v="5"/>
    <s v="Alberta"/>
    <s v="Oeste"/>
    <n v="524.80999999999995"/>
  </r>
  <r>
    <n v="1493"/>
    <n v="10784"/>
    <d v="2010-07-05T00:00:00"/>
    <x v="551"/>
    <x v="0"/>
    <x v="2"/>
    <n v="641"/>
    <s v="Strathmore Photo Mount Cards"/>
    <s v="Caja Chica"/>
    <x v="0"/>
    <x v="4"/>
    <n v="2"/>
    <n v="6.78"/>
    <n v="13.56"/>
    <n v="4.1357999999999997"/>
    <n v="8.2715999999999994"/>
    <n v="6.18"/>
    <n v="14.451599999999999"/>
    <s v="Vivian Mathis"/>
    <x v="3"/>
    <n v="2"/>
    <s v="Quebec"/>
    <s v="Quebec"/>
    <n v="-0.89159999999999862"/>
  </r>
  <r>
    <n v="1494"/>
    <n v="10784"/>
    <d v="2010-07-05T00:00:00"/>
    <x v="553"/>
    <x v="0"/>
    <x v="2"/>
    <n v="975"/>
    <s v="Avery Self-Adhesive Photo Pockets for Polaroid Photos"/>
    <s v="Caja Chica"/>
    <x v="0"/>
    <x v="6"/>
    <n v="30"/>
    <n v="6.81"/>
    <n v="204.29999999999998"/>
    <n v="4.2903000000000002"/>
    <n v="128.709"/>
    <n v="5.48"/>
    <n v="134.18899999999999"/>
    <s v="Vivian Mathis"/>
    <x v="3"/>
    <n v="2"/>
    <s v="Quebec"/>
    <s v="Quebec"/>
    <n v="70.11099999999999"/>
  </r>
  <r>
    <n v="4336"/>
    <n v="30887"/>
    <d v="2010-07-07T00:00:00"/>
    <x v="553"/>
    <x v="0"/>
    <x v="4"/>
    <n v="764"/>
    <s v="8890"/>
    <s v="Caja Chica"/>
    <x v="2"/>
    <x v="3"/>
    <n v="44"/>
    <n v="115.99"/>
    <n v="5103.5599999999995"/>
    <n v="48.715800000000002"/>
    <n v="2143.4952000000003"/>
    <n v="5.92"/>
    <n v="2149.4152000000004"/>
    <s v="Brad Thomas"/>
    <x v="3"/>
    <n v="11"/>
    <s v="Yukon"/>
    <s v="Yukon"/>
    <n v="2954.1447999999991"/>
  </r>
  <r>
    <n v="6516"/>
    <n v="46374"/>
    <d v="2010-07-07T00:00:00"/>
    <x v="554"/>
    <x v="2"/>
    <x v="0"/>
    <n v="387"/>
    <s v="Bevis Round Bullnose 29&quot; Alto Table Top"/>
    <s v="Caja Jumbo"/>
    <x v="1"/>
    <x v="11"/>
    <n v="7"/>
    <n v="259.70999999999998"/>
    <n v="1817.9699999999998"/>
    <n v="101.28689999999999"/>
    <n v="709.00829999999996"/>
    <n v="66.67"/>
    <n v="775.67829999999992"/>
    <s v="Herbert Flentye"/>
    <x v="0"/>
    <n v="1"/>
    <s v="Ontario"/>
    <s v="Ontario"/>
    <n v="1042.2916999999998"/>
  </r>
  <r>
    <n v="6438"/>
    <n v="45763"/>
    <d v="2010-07-07T00:00:00"/>
    <x v="555"/>
    <x v="0"/>
    <x v="0"/>
    <n v="283"/>
    <s v="Avery 494"/>
    <s v="Caja Chica"/>
    <x v="0"/>
    <x v="14"/>
    <n v="25"/>
    <n v="2.61"/>
    <n v="65.25"/>
    <n v="1.5920999999999998"/>
    <n v="39.802499999999995"/>
    <n v="0.5"/>
    <n v="40.302499999999995"/>
    <s v="Lisa DeCherney"/>
    <x v="1"/>
    <n v="3"/>
    <s v="British Columbia"/>
    <s v="Oeste"/>
    <n v="24.947500000000005"/>
  </r>
  <r>
    <n v="2981"/>
    <n v="21539"/>
    <d v="2010-07-09T00:00:00"/>
    <x v="550"/>
    <x v="0"/>
    <x v="1"/>
    <n v="194"/>
    <s v="Standard Line™ “While You Were Out” Hardbound Telephone Message Book"/>
    <s v="Bolsa"/>
    <x v="0"/>
    <x v="4"/>
    <n v="18"/>
    <n v="21.98"/>
    <n v="395.64"/>
    <n v="13.4078"/>
    <n v="241.34039999999999"/>
    <n v="8.32"/>
    <n v="249.66039999999998"/>
    <s v="Christy Brittain"/>
    <x v="2"/>
    <n v="11"/>
    <s v="Yukon"/>
    <s v="Yukon"/>
    <n v="145.9796"/>
  </r>
  <r>
    <n v="2982"/>
    <n v="21539"/>
    <d v="2010-07-09T00:00:00"/>
    <x v="554"/>
    <x v="0"/>
    <x v="1"/>
    <n v="18"/>
    <s v="Lesro Sheffield Collection Coffee Table, End Table, Center Table, Corner Table"/>
    <s v="Caja Grande"/>
    <x v="1"/>
    <x v="11"/>
    <n v="39"/>
    <n v="71.37"/>
    <n v="2783.4300000000003"/>
    <n v="22.838399999999996"/>
    <n v="890.69759999999985"/>
    <n v="69"/>
    <n v="959.69759999999985"/>
    <s v="Christy Brittain"/>
    <x v="2"/>
    <n v="11"/>
    <s v="Yukon"/>
    <s v="Yukon"/>
    <n v="1823.7324000000003"/>
  </r>
  <r>
    <n v="2128"/>
    <n v="15202"/>
    <d v="2010-07-09T00:00:00"/>
    <x v="552"/>
    <x v="1"/>
    <x v="0"/>
    <n v="132"/>
    <s v="Eldon Radial Chair Mat for Bajo to Medio Pile Carpets"/>
    <s v="Bolsa"/>
    <x v="1"/>
    <x v="1"/>
    <n v="36"/>
    <n v="39.979999999999997"/>
    <n v="1439.28"/>
    <n v="13.992999999999999"/>
    <n v="503.74799999999993"/>
    <n v="9.1999999999999993"/>
    <n v="512.94799999999998"/>
    <s v="Darrin Sayre"/>
    <x v="2"/>
    <n v="11"/>
    <s v="Yukon"/>
    <s v="Yukon"/>
    <n v="926.33199999999999"/>
  </r>
  <r>
    <n v="8360"/>
    <n v="59750"/>
    <d v="2010-07-09T00:00:00"/>
    <x v="556"/>
    <x v="0"/>
    <x v="3"/>
    <n v="556"/>
    <s v="Xerox 1994"/>
    <s v="Caja Chica"/>
    <x v="0"/>
    <x v="4"/>
    <n v="34"/>
    <n v="6.48"/>
    <n v="220.32000000000002"/>
    <n v="4.0824000000000007"/>
    <n v="138.80160000000004"/>
    <n v="5.74"/>
    <n v="144.54160000000005"/>
    <s v="Jim Sink"/>
    <x v="1"/>
    <n v="3"/>
    <s v="British Columbia"/>
    <s v="Oeste"/>
    <n v="75.778399999999976"/>
  </r>
  <r>
    <n v="6858"/>
    <n v="48839"/>
    <d v="2010-07-10T00:00:00"/>
    <x v="557"/>
    <x v="0"/>
    <x v="4"/>
    <n v="349"/>
    <s v="Dot Matrix Printer Tape Reel Etiquetas, White, 5000/Box"/>
    <s v="Caja Chica"/>
    <x v="0"/>
    <x v="14"/>
    <n v="1"/>
    <n v="98.31"/>
    <n v="98.31"/>
    <n v="62.918400000000005"/>
    <n v="62.918400000000005"/>
    <n v="0.49"/>
    <n v="63.408400000000007"/>
    <s v="Carlos Daly"/>
    <x v="1"/>
    <n v="8"/>
    <s v="Territorios del Noroeste"/>
    <s v="Territorios del Noroeste"/>
    <n v="34.901599999999995"/>
  </r>
  <r>
    <n v="6698"/>
    <n v="47712"/>
    <d v="2010-07-13T00:00:00"/>
    <x v="558"/>
    <x v="1"/>
    <x v="3"/>
    <n v="1134"/>
    <s v="Acco PRESSTEX® Data Binder with Storage Hooks, Dark Blue, 9 1/2&quot; X 11&quot;"/>
    <s v="Caja Chica"/>
    <x v="0"/>
    <x v="6"/>
    <n v="50"/>
    <n v="5.38"/>
    <n v="269"/>
    <n v="3.4432"/>
    <n v="172.16"/>
    <n v="7.57"/>
    <n v="179.73"/>
    <s v="Gary McGarr"/>
    <x v="3"/>
    <n v="2"/>
    <s v="Quebec"/>
    <s v="Quebec"/>
    <n v="89.27000000000001"/>
  </r>
  <r>
    <n v="351"/>
    <n v="2438"/>
    <d v="2010-07-14T00:00:00"/>
    <x v="559"/>
    <x v="0"/>
    <x v="0"/>
    <n v="642"/>
    <s v="GBC White Gloss Covers, Plain Front"/>
    <s v="Caja Chica"/>
    <x v="0"/>
    <x v="6"/>
    <n v="20"/>
    <n v="14.48"/>
    <n v="289.60000000000002"/>
    <n v="8.9776000000000007"/>
    <n v="179.55200000000002"/>
    <n v="6.46"/>
    <n v="186.01200000000003"/>
    <s v="Andrew Allen"/>
    <x v="1"/>
    <n v="3"/>
    <s v="British Columbia"/>
    <s v="Oeste"/>
    <n v="103.58799999999999"/>
  </r>
  <r>
    <n v="352"/>
    <n v="2438"/>
    <d v="2010-07-14T00:00:00"/>
    <x v="560"/>
    <x v="0"/>
    <x v="0"/>
    <n v="315"/>
    <s v="Accessory31"/>
    <s v="Paquete Chico"/>
    <x v="2"/>
    <x v="3"/>
    <n v="23"/>
    <n v="35.99"/>
    <n v="827.7700000000001"/>
    <n v="23.393500000000003"/>
    <n v="538.05050000000006"/>
    <n v="0.99"/>
    <n v="539.04050000000007"/>
    <s v="Andrew Allen"/>
    <x v="1"/>
    <n v="3"/>
    <s v="British Columbia"/>
    <s v="Oeste"/>
    <n v="288.72950000000003"/>
  </r>
  <r>
    <n v="5336"/>
    <n v="37920"/>
    <d v="2010-07-14T00:00:00"/>
    <x v="560"/>
    <x v="0"/>
    <x v="4"/>
    <n v="215"/>
    <s v="Imation 3.5 IBM Diskettes, 10/Box"/>
    <s v="Paquete Chico"/>
    <x v="2"/>
    <x v="8"/>
    <n v="48"/>
    <n v="8.4600000000000009"/>
    <n v="406.08000000000004"/>
    <n v="1.7766"/>
    <n v="85.276799999999994"/>
    <n v="8.99"/>
    <n v="94.266799999999989"/>
    <s v="Andy Reiter"/>
    <x v="1"/>
    <n v="1"/>
    <s v="Ontario"/>
    <s v="Ontario"/>
    <n v="311.81320000000005"/>
  </r>
  <r>
    <n v="4346"/>
    <n v="30947"/>
    <d v="2010-07-14T00:00:00"/>
    <x v="558"/>
    <x v="0"/>
    <x v="3"/>
    <n v="248"/>
    <s v="Avery Trapezoid Extra Heavy Duty 4&quot; Binders"/>
    <s v="Caja Chica"/>
    <x v="0"/>
    <x v="6"/>
    <n v="17"/>
    <n v="41.94"/>
    <n v="712.98"/>
    <n v="27.260999999999999"/>
    <n v="463.43700000000001"/>
    <n v="2.99"/>
    <n v="466.42700000000002"/>
    <s v="Charles McCrossin"/>
    <x v="1"/>
    <n v="8"/>
    <s v="Territorios del Noroeste"/>
    <s v="Territorios del Noroeste"/>
    <n v="246.553"/>
  </r>
  <r>
    <n v="4347"/>
    <n v="30947"/>
    <d v="2010-07-14T00:00:00"/>
    <x v="558"/>
    <x v="0"/>
    <x v="3"/>
    <n v="32"/>
    <s v="Self-Adhesive Address Etiquetas for Typewriters by Universal"/>
    <s v="Caja Chica"/>
    <x v="0"/>
    <x v="14"/>
    <n v="45"/>
    <n v="7.31"/>
    <n v="328.95"/>
    <n v="4.5321999999999996"/>
    <n v="203.94899999999998"/>
    <n v="0.49"/>
    <n v="204.43899999999999"/>
    <s v="Charles McCrossin"/>
    <x v="1"/>
    <n v="8"/>
    <s v="Territorios del Noroeste"/>
    <s v="Territorios del Noroeste"/>
    <n v="124.511"/>
  </r>
  <r>
    <n v="2381"/>
    <n v="17255"/>
    <d v="2010-07-14T00:00:00"/>
    <x v="561"/>
    <x v="0"/>
    <x v="2"/>
    <n v="768"/>
    <s v="Staples File Caddy"/>
    <s v="Caja Chica"/>
    <x v="0"/>
    <x v="0"/>
    <n v="17"/>
    <n v="9.3800000000000008"/>
    <n v="159.46"/>
    <n v="4.0334000000000012"/>
    <n v="68.56780000000002"/>
    <n v="7.28"/>
    <n v="75.847800000000021"/>
    <s v="Dorris Love"/>
    <x v="3"/>
    <n v="2"/>
    <s v="Quebec"/>
    <s v="Quebec"/>
    <n v="83.612199999999987"/>
  </r>
  <r>
    <n v="5537"/>
    <n v="39235"/>
    <d v="2010-07-14T00:00:00"/>
    <x v="560"/>
    <x v="0"/>
    <x v="1"/>
    <n v="117"/>
    <s v="Holmes 99% HEPA Air Purifier"/>
    <s v="Medio Box"/>
    <x v="0"/>
    <x v="5"/>
    <n v="34"/>
    <n v="21.66"/>
    <n v="736.44"/>
    <n v="10.396799999999999"/>
    <n v="353.49119999999994"/>
    <n v="13.99"/>
    <n v="367.48119999999994"/>
    <s v="Lauren Leatherbury"/>
    <x v="1"/>
    <n v="3"/>
    <s v="British Columbia"/>
    <s v="Oeste"/>
    <n v="368.95880000000011"/>
  </r>
  <r>
    <n v="5403"/>
    <n v="38405"/>
    <d v="2010-07-15T00:00:00"/>
    <x v="558"/>
    <x v="0"/>
    <x v="1"/>
    <n v="381"/>
    <s v="Master Giant Foot® Doorstop, Safety YelBajo"/>
    <s v="Bolsa"/>
    <x v="1"/>
    <x v="1"/>
    <n v="29"/>
    <n v="7.59"/>
    <n v="220.10999999999999"/>
    <n v="4.4022000000000006"/>
    <n v="127.66380000000001"/>
    <n v="4"/>
    <n v="131.66380000000001"/>
    <s v="Laura Armstrong"/>
    <x v="0"/>
    <n v="1"/>
    <s v="Ontario"/>
    <s v="Ontario"/>
    <n v="88.446199999999976"/>
  </r>
  <r>
    <n v="5749"/>
    <n v="40833"/>
    <d v="2010-07-15T00:00:00"/>
    <x v="562"/>
    <x v="0"/>
    <x v="3"/>
    <n v="754"/>
    <s v="V8160"/>
    <s v="Caja Chica"/>
    <x v="2"/>
    <x v="3"/>
    <n v="48"/>
    <n v="65.989999999999995"/>
    <n v="3167.5199999999995"/>
    <n v="29.035599999999995"/>
    <n v="1393.7087999999999"/>
    <n v="2.5"/>
    <n v="1396.2087999999999"/>
    <s v="Michelle Huthwaite"/>
    <x v="3"/>
    <n v="2"/>
    <s v="Quebec"/>
    <s v="Quebec"/>
    <n v="1771.3111999999996"/>
  </r>
  <r>
    <n v="51"/>
    <n v="294"/>
    <d v="2010-07-15T00:00:00"/>
    <x v="560"/>
    <x v="0"/>
    <x v="1"/>
    <n v="221"/>
    <s v="FelBajoes Staxonsteel® Drawer Files"/>
    <s v="Caja Chica"/>
    <x v="0"/>
    <x v="0"/>
    <n v="35"/>
    <n v="193.17"/>
    <n v="6760.95"/>
    <n v="56.019300000000001"/>
    <n v="1960.6755000000001"/>
    <n v="19.989999999999998"/>
    <n v="1980.6655000000001"/>
    <s v="Sanjit Chand"/>
    <x v="3"/>
    <n v="3"/>
    <s v="British Columbia"/>
    <s v="Oeste"/>
    <n v="4780.2844999999998"/>
  </r>
  <r>
    <n v="3687"/>
    <n v="26368"/>
    <d v="2010-07-15T00:00:00"/>
    <x v="559"/>
    <x v="0"/>
    <x v="1"/>
    <n v="318"/>
    <s v="Accessory12"/>
    <s v="Caja Chica"/>
    <x v="2"/>
    <x v="3"/>
    <n v="25"/>
    <n v="85.99"/>
    <n v="2149.75"/>
    <n v="55.893499999999996"/>
    <n v="1397.3374999999999"/>
    <n v="2.5"/>
    <n v="1399.8374999999999"/>
    <s v="Shahid Shariari"/>
    <x v="1"/>
    <n v="3"/>
    <s v="British Columbia"/>
    <s v="Oeste"/>
    <n v="749.91250000000014"/>
  </r>
  <r>
    <n v="3367"/>
    <n v="24069"/>
    <d v="2010-07-16T00:00:00"/>
    <x v="563"/>
    <x v="2"/>
    <x v="3"/>
    <n v="568"/>
    <s v="Bretford Rectangular Conference Table Tops"/>
    <s v="Caja Jumbo"/>
    <x v="1"/>
    <x v="11"/>
    <n v="21"/>
    <n v="376.13"/>
    <n v="7898.73"/>
    <n v="97.793800000000005"/>
    <n v="2053.6698000000001"/>
    <n v="85.63"/>
    <n v="2139.2998000000002"/>
    <s v="Anne Pryor"/>
    <x v="3"/>
    <n v="2"/>
    <s v="Quebec"/>
    <s v="Quebec"/>
    <n v="5759.4301999999989"/>
  </r>
  <r>
    <n v="2649"/>
    <n v="19174"/>
    <d v="2010-07-16T00:00:00"/>
    <x v="558"/>
    <x v="0"/>
    <x v="1"/>
    <n v="225"/>
    <s v="VTech VT20-2481 2.4GHz Two-Line Phone System w/Answering Machine"/>
    <s v="Medio Box"/>
    <x v="2"/>
    <x v="3"/>
    <n v="35"/>
    <n v="179.99"/>
    <n v="6299.6500000000005"/>
    <n v="77.395700000000019"/>
    <n v="2708.8495000000007"/>
    <n v="13.99"/>
    <n v="2722.8395000000005"/>
    <s v="Fred McMath"/>
    <x v="0"/>
    <n v="4"/>
    <s v="Nova Scotia"/>
    <s v="Atlantico"/>
    <n v="3576.8105"/>
  </r>
  <r>
    <n v="2650"/>
    <n v="19174"/>
    <d v="2010-07-16T00:00:00"/>
    <x v="559"/>
    <x v="0"/>
    <x v="1"/>
    <n v="754"/>
    <s v="V8160"/>
    <s v="Caja Chica"/>
    <x v="2"/>
    <x v="3"/>
    <n v="19"/>
    <n v="65.989999999999995"/>
    <n v="1253.81"/>
    <n v="29.035599999999995"/>
    <n v="551.67639999999994"/>
    <n v="2.5"/>
    <n v="554.17639999999994"/>
    <s v="Fred McMath"/>
    <x v="0"/>
    <n v="4"/>
    <s v="Nova Scotia"/>
    <s v="Atlantico"/>
    <n v="699.6336"/>
  </r>
  <r>
    <n v="2651"/>
    <n v="19174"/>
    <d v="2010-07-16T00:00:00"/>
    <x v="558"/>
    <x v="0"/>
    <x v="1"/>
    <n v="1090"/>
    <s v="Imation Neon 80 Minute CD-R Spindle, 50/Pack"/>
    <s v="Paquete Chico"/>
    <x v="2"/>
    <x v="8"/>
    <n v="48"/>
    <n v="33.979999999999997"/>
    <n v="1631.04"/>
    <n v="18.689"/>
    <n v="897.072"/>
    <n v="1.99"/>
    <n v="899.06200000000001"/>
    <s v="Fred McMath"/>
    <x v="0"/>
    <n v="4"/>
    <s v="Nova Scotia"/>
    <s v="Atlantico"/>
    <n v="731.97799999999995"/>
  </r>
  <r>
    <n v="2648"/>
    <n v="19174"/>
    <d v="2010-07-16T00:00:00"/>
    <x v="558"/>
    <x v="0"/>
    <x v="1"/>
    <n v="689"/>
    <s v="Storex DuraTech Recycled Plastic Frosted Binders"/>
    <s v="Caja Chica"/>
    <x v="0"/>
    <x v="6"/>
    <n v="49"/>
    <n v="4.24"/>
    <n v="207.76000000000002"/>
    <n v="2.7560000000000002"/>
    <n v="135.04400000000001"/>
    <n v="5.41"/>
    <n v="140.45400000000001"/>
    <s v="Fred McMath"/>
    <x v="0"/>
    <n v="4"/>
    <s v="Nova Scotia"/>
    <s v="Atlantico"/>
    <n v="67.306000000000012"/>
  </r>
  <r>
    <n v="4465"/>
    <n v="31842"/>
    <d v="2010-07-16T00:00:00"/>
    <x v="559"/>
    <x v="0"/>
    <x v="1"/>
    <n v="823"/>
    <s v="Maxell Pro 80 Minute CD-R, 10/Pack"/>
    <s v="Paquete Chico"/>
    <x v="2"/>
    <x v="8"/>
    <n v="9"/>
    <n v="17.48"/>
    <n v="157.32"/>
    <n v="9.6140000000000008"/>
    <n v="86.52600000000001"/>
    <n v="1.99"/>
    <n v="88.516000000000005"/>
    <s v="Joy Daniels"/>
    <x v="1"/>
    <n v="9"/>
    <s v="Manitoba"/>
    <s v="Pradera"/>
    <n v="68.803999999999988"/>
  </r>
  <r>
    <n v="239"/>
    <n v="1604"/>
    <d v="2010-07-16T00:00:00"/>
    <x v="560"/>
    <x v="0"/>
    <x v="3"/>
    <n v="781"/>
    <s v="Nu-Dell Executive Frame"/>
    <s v="Paquete Chico"/>
    <x v="1"/>
    <x v="1"/>
    <n v="47"/>
    <n v="12.64"/>
    <n v="594.08000000000004"/>
    <n v="6.5728000000000009"/>
    <n v="308.92160000000001"/>
    <n v="4.9800000000000004"/>
    <n v="313.90160000000003"/>
    <s v="Rick Wilson"/>
    <x v="2"/>
    <n v="6"/>
    <s v="Saskachewan"/>
    <s v="Pradera"/>
    <n v="280.17840000000001"/>
  </r>
  <r>
    <n v="6931"/>
    <n v="49472"/>
    <d v="2010-07-16T00:00:00"/>
    <x v="564"/>
    <x v="0"/>
    <x v="3"/>
    <n v="137"/>
    <s v="Memorex Slim 80 Minute CD-R, 10/Pack"/>
    <s v="Paquete Chico"/>
    <x v="2"/>
    <x v="8"/>
    <n v="15"/>
    <n v="9.7799999999999994"/>
    <n v="146.69999999999999"/>
    <n v="5.5746000000000002"/>
    <n v="83.619"/>
    <n v="1.99"/>
    <n v="85.608999999999995"/>
    <s v="Robert Barroso"/>
    <x v="0"/>
    <n v="4"/>
    <s v="Nova Scotia"/>
    <s v="Atlantico"/>
    <n v="61.090999999999994"/>
  </r>
  <r>
    <n v="6932"/>
    <n v="49472"/>
    <d v="2010-07-16T00:00:00"/>
    <x v="565"/>
    <x v="0"/>
    <x v="3"/>
    <n v="342"/>
    <s v="Acco® Hot Clips™ Clips to Go"/>
    <s v="Bolsa"/>
    <x v="0"/>
    <x v="12"/>
    <n v="9"/>
    <n v="3.29"/>
    <n v="29.61"/>
    <n v="1.974"/>
    <n v="17.765999999999998"/>
    <n v="1.35"/>
    <n v="19.116"/>
    <s v="Robert Barroso"/>
    <x v="0"/>
    <n v="4"/>
    <s v="Nova Scotia"/>
    <s v="Atlantico"/>
    <n v="10.494"/>
  </r>
  <r>
    <n v="6930"/>
    <n v="49472"/>
    <d v="2010-07-16T00:00:00"/>
    <x v="564"/>
    <x v="0"/>
    <x v="3"/>
    <n v="409"/>
    <s v="Newell 336"/>
    <s v="Bolsa"/>
    <x v="0"/>
    <x v="7"/>
    <n v="23"/>
    <n v="4.28"/>
    <n v="98.440000000000012"/>
    <n v="1.8832"/>
    <n v="43.313600000000001"/>
    <n v="0.94"/>
    <n v="44.253599999999999"/>
    <s v="Robert Barroso"/>
    <x v="0"/>
    <n v="4"/>
    <s v="Nova Scotia"/>
    <s v="Atlantico"/>
    <n v="54.186400000000013"/>
  </r>
  <r>
    <n v="3488"/>
    <n v="24833"/>
    <d v="2010-07-16T00:00:00"/>
    <x v="558"/>
    <x v="2"/>
    <x v="2"/>
    <n v="310"/>
    <s v="Bevis 36 x 72 Conference Mesas"/>
    <s v="Caja Jumbo"/>
    <x v="1"/>
    <x v="11"/>
    <n v="45"/>
    <n v="124.49"/>
    <n v="5602.05"/>
    <n v="46.061299999999996"/>
    <n v="2072.7584999999999"/>
    <n v="51.94"/>
    <n v="2124.6985"/>
    <s v="Sally Knutson"/>
    <x v="0"/>
    <n v="3"/>
    <s v="British Columbia"/>
    <s v="Oeste"/>
    <n v="3477.3515000000002"/>
  </r>
  <r>
    <n v="5552"/>
    <n v="39330"/>
    <d v="2010-07-17T00:00:00"/>
    <x v="558"/>
    <x v="1"/>
    <x v="4"/>
    <n v="1018"/>
    <s v="Acme Kleencut® Forged Steel Scissors"/>
    <s v="Paquete Chico"/>
    <x v="0"/>
    <x v="16"/>
    <n v="29"/>
    <n v="5.74"/>
    <n v="166.46"/>
    <n v="2.5829999999999997"/>
    <n v="74.906999999999996"/>
    <n v="5.3"/>
    <n v="80.206999999999994"/>
    <s v="Andy Yotov"/>
    <x v="1"/>
    <n v="1"/>
    <s v="Ontario"/>
    <s v="Ontario"/>
    <n v="86.253000000000014"/>
  </r>
  <r>
    <n v="909"/>
    <n v="6531"/>
    <d v="2010-07-17T00:00:00"/>
    <x v="566"/>
    <x v="0"/>
    <x v="0"/>
    <n v="540"/>
    <s v="Eureka Sanitaire ® Multi-Pro Heavy-Duty Upright, Disposable Bags"/>
    <s v="Caja Chica"/>
    <x v="0"/>
    <x v="5"/>
    <n v="42"/>
    <n v="4.37"/>
    <n v="183.54"/>
    <n v="1.7917000000000001"/>
    <n v="75.251400000000004"/>
    <n v="5.15"/>
    <n v="80.40140000000001"/>
    <s v="Jill Fjeld"/>
    <x v="3"/>
    <n v="11"/>
    <s v="Yukon"/>
    <s v="Yukon"/>
    <n v="103.13859999999998"/>
  </r>
  <r>
    <n v="910"/>
    <n v="6531"/>
    <d v="2010-07-17T00:00:00"/>
    <x v="566"/>
    <x v="0"/>
    <x v="0"/>
    <n v="93"/>
    <s v="Prismacolor Color Pencil Set"/>
    <s v="Bolsa"/>
    <x v="0"/>
    <x v="7"/>
    <n v="28"/>
    <n v="19.84"/>
    <n v="555.52"/>
    <n v="11.1104"/>
    <n v="311.09120000000001"/>
    <n v="4.0999999999999996"/>
    <n v="315.19120000000004"/>
    <s v="Jill Fjeld"/>
    <x v="3"/>
    <n v="11"/>
    <s v="Yukon"/>
    <s v="Yukon"/>
    <n v="240.32879999999994"/>
  </r>
  <r>
    <n v="4939"/>
    <n v="35137"/>
    <d v="2010-07-17T00:00:00"/>
    <x v="566"/>
    <x v="1"/>
    <x v="0"/>
    <n v="284"/>
    <s v="Wilson Jones 14 Line Acrylic Coated Pressboard Data Binders"/>
    <s v="Caja Chica"/>
    <x v="0"/>
    <x v="6"/>
    <n v="41"/>
    <n v="5.34"/>
    <n v="218.94"/>
    <n v="3.3108"/>
    <n v="135.74279999999999"/>
    <n v="2.99"/>
    <n v="138.7328"/>
    <s v="Joe Elijah"/>
    <x v="3"/>
    <n v="9"/>
    <s v="Manitoba"/>
    <s v="Pradera"/>
    <n v="80.2072"/>
  </r>
  <r>
    <n v="4940"/>
    <n v="35137"/>
    <d v="2010-07-17T00:00:00"/>
    <x v="565"/>
    <x v="0"/>
    <x v="0"/>
    <n v="203"/>
    <s v="Recycled Interoffice Sobres with String and Button Closure, 10 x 13"/>
    <s v="Caja Chica"/>
    <x v="0"/>
    <x v="10"/>
    <n v="47"/>
    <n v="23.99"/>
    <n v="1127.53"/>
    <n v="15.593499999999999"/>
    <n v="732.89449999999999"/>
    <n v="6.71"/>
    <n v="739.60450000000003"/>
    <s v="Joe Elijah"/>
    <x v="3"/>
    <n v="9"/>
    <s v="Manitoba"/>
    <s v="Pradera"/>
    <n v="387.92549999999994"/>
  </r>
  <r>
    <n v="2267"/>
    <n v="16289"/>
    <d v="2010-07-17T00:00:00"/>
    <x v="566"/>
    <x v="0"/>
    <x v="0"/>
    <n v="138"/>
    <s v="Aluminum Document Frame"/>
    <s v="Paquete Chico"/>
    <x v="1"/>
    <x v="1"/>
    <n v="37"/>
    <n v="12.22"/>
    <n v="452.14000000000004"/>
    <n v="5.4989999999999997"/>
    <n v="203.46299999999999"/>
    <n v="2.85"/>
    <n v="206.31299999999999"/>
    <s v="John Lee"/>
    <x v="1"/>
    <n v="7"/>
    <s v="New Brunswick"/>
    <s v="Atlantico"/>
    <n v="245.82700000000006"/>
  </r>
  <r>
    <n v="2266"/>
    <n v="16289"/>
    <d v="2010-07-17T00:00:00"/>
    <x v="566"/>
    <x v="0"/>
    <x v="0"/>
    <n v="1220"/>
    <s v="V2397"/>
    <s v="Caja Chica"/>
    <x v="2"/>
    <x v="3"/>
    <n v="49"/>
    <n v="125.99"/>
    <n v="6173.5099999999993"/>
    <n v="52.915800000000004"/>
    <n v="2592.8742000000002"/>
    <n v="2.5"/>
    <n v="2595.3742000000002"/>
    <s v="John Lee"/>
    <x v="1"/>
    <n v="9"/>
    <s v="Manitoba"/>
    <s v="Pradera"/>
    <n v="3578.1357999999991"/>
  </r>
  <r>
    <n v="2526"/>
    <n v="18341"/>
    <d v="2010-07-18T00:00:00"/>
    <x v="558"/>
    <x v="0"/>
    <x v="4"/>
    <n v="590"/>
    <s v="Xerox 196"/>
    <s v="Caja Chica"/>
    <x v="0"/>
    <x v="4"/>
    <n v="39"/>
    <n v="5.78"/>
    <n v="225.42000000000002"/>
    <n v="3.6992000000000003"/>
    <n v="144.2688"/>
    <n v="7.96"/>
    <n v="152.22880000000001"/>
    <s v="Bradley Nguyen"/>
    <x v="2"/>
    <n v="2"/>
    <s v="Quebec"/>
    <s v="Quebec"/>
    <n v="73.191200000000009"/>
  </r>
  <r>
    <n v="3298"/>
    <n v="23559"/>
    <d v="2010-07-18T00:00:00"/>
    <x v="567"/>
    <x v="1"/>
    <x v="3"/>
    <n v="259"/>
    <s v="Lock-Up Easel 'Spel-Binder'"/>
    <s v="Caja Chica"/>
    <x v="0"/>
    <x v="6"/>
    <n v="14"/>
    <n v="28.53"/>
    <n v="399.42"/>
    <n v="17.688600000000001"/>
    <n v="247.6404"/>
    <n v="1.49"/>
    <n v="249.13040000000001"/>
    <s v="Cynthia Arntzen"/>
    <x v="3"/>
    <n v="6"/>
    <s v="Saskachewan"/>
    <s v="Pradera"/>
    <n v="150.28960000000001"/>
  </r>
  <r>
    <n v="3299"/>
    <n v="23559"/>
    <d v="2010-07-18T00:00:00"/>
    <x v="563"/>
    <x v="0"/>
    <x v="3"/>
    <n v="169"/>
    <s v="Canon P1-DHIII Palm Printing Calculator"/>
    <s v="Medio Box"/>
    <x v="2"/>
    <x v="9"/>
    <n v="9"/>
    <n v="17.98"/>
    <n v="161.82"/>
    <n v="10.788"/>
    <n v="97.091999999999999"/>
    <n v="8.51"/>
    <n v="105.602"/>
    <s v="Cynthia Arntzen"/>
    <x v="3"/>
    <n v="6"/>
    <s v="Saskachewan"/>
    <s v="Pradera"/>
    <n v="56.217999999999989"/>
  </r>
  <r>
    <n v="4850"/>
    <n v="34499"/>
    <d v="2010-07-18T00:00:00"/>
    <x v="566"/>
    <x v="2"/>
    <x v="1"/>
    <n v="1177"/>
    <s v="Hon Deluxe Fabric Upholstered Stacking Chairs"/>
    <s v="Barril Jumbo"/>
    <x v="1"/>
    <x v="2"/>
    <n v="2"/>
    <n v="243.98"/>
    <n v="487.96"/>
    <n v="104.9114"/>
    <n v="209.8228"/>
    <n v="62.94"/>
    <n v="272.76279999999997"/>
    <s v="Joel Eaton"/>
    <x v="3"/>
    <n v="6"/>
    <s v="Saskachewan"/>
    <s v="Pradera"/>
    <n v="215.19720000000001"/>
  </r>
  <r>
    <n v="2042"/>
    <n v="14534"/>
    <d v="2010-07-18T00:00:00"/>
    <x v="558"/>
    <x v="0"/>
    <x v="1"/>
    <n v="407"/>
    <s v="Logitech Access Keyboard"/>
    <s v="Caja Chica"/>
    <x v="2"/>
    <x v="8"/>
    <n v="46"/>
    <n v="15.98"/>
    <n v="735.08"/>
    <n v="10.067400000000001"/>
    <n v="463.10040000000004"/>
    <n v="4"/>
    <n v="467.10040000000004"/>
    <s v="Valerie Dominguez"/>
    <x v="1"/>
    <n v="9"/>
    <s v="Manitoba"/>
    <s v="Pradera"/>
    <n v="267.9796"/>
  </r>
  <r>
    <n v="7845"/>
    <n v="56101"/>
    <d v="2010-07-19T00:00:00"/>
    <x v="564"/>
    <x v="0"/>
    <x v="2"/>
    <n v="801"/>
    <s v="Holmes Odor Grabber"/>
    <s v="Medio Box"/>
    <x v="0"/>
    <x v="5"/>
    <n v="1"/>
    <n v="14.42"/>
    <n v="14.42"/>
    <n v="6.9215999999999998"/>
    <n v="6.9215999999999998"/>
    <n v="6.75"/>
    <n v="13.6716"/>
    <s v="Bill Donatelli"/>
    <x v="1"/>
    <n v="1"/>
    <s v="Ontario"/>
    <s v="Ontario"/>
    <n v="0.74840000000000018"/>
  </r>
  <r>
    <n v="7846"/>
    <n v="56101"/>
    <d v="2010-07-19T00:00:00"/>
    <x v="568"/>
    <x v="0"/>
    <x v="2"/>
    <n v="687"/>
    <s v="GBC Therma-A-Bind 250T Electric Binding System"/>
    <s v="Caja Chica"/>
    <x v="0"/>
    <x v="6"/>
    <n v="44"/>
    <n v="122.99"/>
    <n v="5411.5599999999995"/>
    <n v="77.483699999999999"/>
    <n v="3409.2828"/>
    <n v="19.989999999999998"/>
    <n v="3429.2727999999997"/>
    <s v="Bill Donatelli"/>
    <x v="1"/>
    <n v="1"/>
    <s v="Ontario"/>
    <s v="Ontario"/>
    <n v="1982.2871999999998"/>
  </r>
  <r>
    <n v="4923"/>
    <n v="35043"/>
    <d v="2010-07-19T00:00:00"/>
    <x v="565"/>
    <x v="1"/>
    <x v="2"/>
    <n v="681"/>
    <s v="Staples Metal Binder Clips"/>
    <s v="Bolsa"/>
    <x v="0"/>
    <x v="12"/>
    <n v="45"/>
    <n v="2.62"/>
    <n v="117.9"/>
    <n v="1.5982000000000001"/>
    <n v="71.918999999999997"/>
    <n v="0.8"/>
    <n v="72.718999999999994"/>
    <s v="Maribeth Yedwab"/>
    <x v="3"/>
    <n v="6"/>
    <s v="Saskachewan"/>
    <s v="Pradera"/>
    <n v="45.181000000000012"/>
  </r>
  <r>
    <n v="4924"/>
    <n v="35043"/>
    <d v="2010-07-19T00:00:00"/>
    <x v="565"/>
    <x v="0"/>
    <x v="2"/>
    <n v="445"/>
    <s v="M3682"/>
    <s v="Caja Chica"/>
    <x v="2"/>
    <x v="3"/>
    <n v="9"/>
    <n v="125.99"/>
    <n v="1133.9099999999999"/>
    <n v="54.175700000000006"/>
    <n v="487.58130000000006"/>
    <n v="8.08"/>
    <n v="495.66130000000004"/>
    <s v="Maribeth Yedwab"/>
    <x v="3"/>
    <n v="6"/>
    <s v="Saskachewan"/>
    <s v="Pradera"/>
    <n v="638.24869999999987"/>
  </r>
  <r>
    <n v="7035"/>
    <n v="50210"/>
    <d v="2010-07-19T00:00:00"/>
    <x v="562"/>
    <x v="0"/>
    <x v="3"/>
    <n v="46"/>
    <s v="Avery 510"/>
    <s v="Caja Chica"/>
    <x v="0"/>
    <x v="14"/>
    <n v="47"/>
    <n v="3.75"/>
    <n v="176.25"/>
    <n v="2.3624999999999998"/>
    <n v="111.03749999999999"/>
    <n v="0.5"/>
    <n v="111.53749999999999"/>
    <s v="Michelle Arnett"/>
    <x v="3"/>
    <n v="3"/>
    <s v="British Columbia"/>
    <s v="Oeste"/>
    <n v="64.712500000000006"/>
  </r>
  <r>
    <n v="7036"/>
    <n v="50210"/>
    <d v="2010-07-19T00:00:00"/>
    <x v="569"/>
    <x v="0"/>
    <x v="3"/>
    <n v="617"/>
    <s v="Super Bands, 12/Pack"/>
    <s v="Bolsa"/>
    <x v="0"/>
    <x v="12"/>
    <n v="15"/>
    <n v="1.86"/>
    <n v="27.900000000000002"/>
    <n v="0.3348000000000001"/>
    <n v="5.0220000000000011"/>
    <n v="2.58"/>
    <n v="7.6020000000000012"/>
    <s v="Michelle Arnett"/>
    <x v="3"/>
    <n v="3"/>
    <s v="British Columbia"/>
    <s v="Oeste"/>
    <n v="20.298000000000002"/>
  </r>
  <r>
    <n v="2393"/>
    <n v="17344"/>
    <d v="2010-07-19T00:00:00"/>
    <x v="564"/>
    <x v="0"/>
    <x v="4"/>
    <n v="718"/>
    <s v="5190"/>
    <s v="Caja Chica"/>
    <x v="2"/>
    <x v="3"/>
    <n v="40"/>
    <n v="65.989999999999995"/>
    <n v="2639.6"/>
    <n v="27.055900000000001"/>
    <n v="1082.2360000000001"/>
    <n v="7.69"/>
    <n v="1089.9260000000002"/>
    <s v="Rob Dowd"/>
    <x v="1"/>
    <n v="3"/>
    <s v="British Columbia"/>
    <s v="Oeste"/>
    <n v="1549.6739999999998"/>
  </r>
  <r>
    <n v="7037"/>
    <n v="50242"/>
    <d v="2010-07-19T00:00:00"/>
    <x v="564"/>
    <x v="0"/>
    <x v="2"/>
    <n v="1064"/>
    <s v="TimeportP7382"/>
    <s v="Caja Chica"/>
    <x v="2"/>
    <x v="3"/>
    <n v="8"/>
    <n v="205.99"/>
    <n v="1647.92"/>
    <n v="90.635599999999997"/>
    <n v="725.08479999999997"/>
    <n v="8.99"/>
    <n v="734.07479999999998"/>
    <s v="Ross Baird"/>
    <x v="1"/>
    <n v="9"/>
    <s v="Manitoba"/>
    <s v="Pradera"/>
    <n v="913.84520000000009"/>
  </r>
  <r>
    <n v="8010"/>
    <n v="57249"/>
    <d v="2010-07-20T00:00:00"/>
    <x v="564"/>
    <x v="0"/>
    <x v="0"/>
    <n v="925"/>
    <s v="Tenex Traditional Chairmats for Medio Pile Carpet, Standard Lip, 36&quot; x 48&quot;"/>
    <s v="Medio Box"/>
    <x v="1"/>
    <x v="1"/>
    <n v="30"/>
    <n v="60.65"/>
    <n v="1819.5"/>
    <n v="21.834"/>
    <n v="655.02"/>
    <n v="12.23"/>
    <n v="667.25"/>
    <s v="David Kendrick"/>
    <x v="3"/>
    <n v="1"/>
    <s v="Ontario"/>
    <s v="Ontario"/>
    <n v="1152.25"/>
  </r>
  <r>
    <n v="4496"/>
    <n v="32002"/>
    <d v="2010-07-20T00:00:00"/>
    <x v="562"/>
    <x v="0"/>
    <x v="3"/>
    <n v="634"/>
    <s v="Logitech Internet Navigator Keyboard"/>
    <s v="Caja Chica"/>
    <x v="2"/>
    <x v="8"/>
    <n v="37"/>
    <n v="30.98"/>
    <n v="1146.26"/>
    <n v="6.1959999999999988"/>
    <n v="229.25199999999995"/>
    <n v="6.5"/>
    <n v="235.75199999999995"/>
    <s v="Jim Kriz"/>
    <x v="2"/>
    <n v="1"/>
    <s v="Ontario"/>
    <s v="Ontario"/>
    <n v="910.50800000000004"/>
  </r>
  <r>
    <n v="4497"/>
    <n v="32002"/>
    <d v="2010-07-20T00:00:00"/>
    <x v="565"/>
    <x v="0"/>
    <x v="3"/>
    <n v="497"/>
    <s v="9-3/4 Diameter Round Wall Clock"/>
    <s v="Caja Chica"/>
    <x v="1"/>
    <x v="1"/>
    <n v="7"/>
    <n v="13.79"/>
    <n v="96.53"/>
    <n v="7.8603000000000005"/>
    <n v="55.022100000000002"/>
    <n v="8.7799999999999994"/>
    <n v="63.802100000000003"/>
    <s v="Jim Kriz"/>
    <x v="2"/>
    <n v="1"/>
    <s v="Ontario"/>
    <s v="Ontario"/>
    <n v="32.727899999999998"/>
  </r>
  <r>
    <n v="2222"/>
    <n v="16065"/>
    <d v="2010-07-20T00:00:00"/>
    <x v="565"/>
    <x v="2"/>
    <x v="0"/>
    <n v="27"/>
    <s v="Canon PC940 Copier"/>
    <s v="Barril Jumbo"/>
    <x v="2"/>
    <x v="13"/>
    <n v="15"/>
    <n v="449.99"/>
    <n v="6749.85"/>
    <n v="278.99380000000002"/>
    <n v="4184.9070000000002"/>
    <n v="49"/>
    <n v="4233.9070000000002"/>
    <s v="Ruben Ausman"/>
    <x v="1"/>
    <n v="1"/>
    <s v="Ontario"/>
    <s v="Ontario"/>
    <n v="2515.9430000000002"/>
  </r>
  <r>
    <n v="2223"/>
    <n v="16065"/>
    <d v="2010-07-20T00:00:00"/>
    <x v="564"/>
    <x v="0"/>
    <x v="0"/>
    <n v="920"/>
    <s v="EcoTones® Memo Sheets"/>
    <s v="Bolsa"/>
    <x v="0"/>
    <x v="4"/>
    <n v="14"/>
    <n v="4"/>
    <n v="56"/>
    <n v="2.52"/>
    <n v="35.28"/>
    <n v="1.3"/>
    <n v="36.58"/>
    <s v="Ruben Ausman"/>
    <x v="1"/>
    <n v="1"/>
    <s v="Ontario"/>
    <s v="Ontario"/>
    <n v="19.420000000000002"/>
  </r>
  <r>
    <n v="5347"/>
    <n v="38017"/>
    <d v="2010-07-20T00:00:00"/>
    <x v="562"/>
    <x v="0"/>
    <x v="3"/>
    <n v="663"/>
    <s v="Rediform S.O.S. Phone Message Books"/>
    <s v="Bolsa"/>
    <x v="0"/>
    <x v="4"/>
    <n v="26"/>
    <n v="4.9800000000000004"/>
    <n v="129.48000000000002"/>
    <n v="3.1872000000000003"/>
    <n v="82.867200000000011"/>
    <n v="0.8"/>
    <n v="83.667200000000008"/>
    <s v="Seth Vernon"/>
    <x v="3"/>
    <n v="3"/>
    <s v="British Columbia"/>
    <s v="Oeste"/>
    <n v="45.81280000000001"/>
  </r>
  <r>
    <n v="5348"/>
    <n v="38017"/>
    <d v="2010-07-20T00:00:00"/>
    <x v="570"/>
    <x v="0"/>
    <x v="3"/>
    <n v="664"/>
    <s v="StarTAC 3000"/>
    <s v="Caja Chica"/>
    <x v="2"/>
    <x v="3"/>
    <n v="27"/>
    <n v="125.99"/>
    <n v="3401.73"/>
    <n v="51.655900000000003"/>
    <n v="1394.7093"/>
    <n v="7.69"/>
    <n v="1402.3993"/>
    <s v="Seth Vernon"/>
    <x v="3"/>
    <n v="3"/>
    <s v="British Columbia"/>
    <s v="Oeste"/>
    <n v="1999.3307"/>
  </r>
  <r>
    <n v="3209"/>
    <n v="23041"/>
    <d v="2010-07-20T00:00:00"/>
    <x v="570"/>
    <x v="0"/>
    <x v="3"/>
    <n v="675"/>
    <s v="GBC VeloBinder Strips"/>
    <s v="Caja Chica"/>
    <x v="0"/>
    <x v="6"/>
    <n v="21"/>
    <n v="7.68"/>
    <n v="161.28"/>
    <n v="4.992"/>
    <n v="104.83199999999999"/>
    <n v="6.16"/>
    <n v="110.99199999999999"/>
    <s v="Tracy Zic"/>
    <x v="2"/>
    <n v="9"/>
    <s v="Manitoba"/>
    <s v="Pradera"/>
    <n v="50.288000000000011"/>
  </r>
  <r>
    <n v="3210"/>
    <n v="23041"/>
    <d v="2010-07-20T00:00:00"/>
    <x v="568"/>
    <x v="0"/>
    <x v="3"/>
    <n v="1171"/>
    <s v="Ibico Ibimaster 300 Manual Binding System"/>
    <s v="Caja Chica"/>
    <x v="0"/>
    <x v="6"/>
    <n v="5"/>
    <n v="367.99"/>
    <n v="1839.95"/>
    <n v="220.79400000000001"/>
    <n v="1103.97"/>
    <n v="19.989999999999998"/>
    <n v="1123.96"/>
    <s v="Tracy Zic"/>
    <x v="2"/>
    <n v="9"/>
    <s v="Manitoba"/>
    <s v="Pradera"/>
    <n v="715.99"/>
  </r>
  <r>
    <n v="3211"/>
    <n v="23041"/>
    <d v="2010-07-20T00:00:00"/>
    <x v="570"/>
    <x v="2"/>
    <x v="3"/>
    <n v="90"/>
    <s v="Bevis Boat-Shaped Conference Table"/>
    <s v="Caja Jumbo"/>
    <x v="1"/>
    <x v="11"/>
    <n v="10"/>
    <n v="262.11"/>
    <n v="2621.1000000000004"/>
    <n v="65.527500000000003"/>
    <n v="655.27500000000009"/>
    <n v="62.74"/>
    <n v="718.0150000000001"/>
    <s v="Tracy Zic"/>
    <x v="2"/>
    <n v="9"/>
    <s v="Manitoba"/>
    <s v="Pradera"/>
    <n v="1903.0850000000003"/>
  </r>
  <r>
    <n v="6504"/>
    <n v="46310"/>
    <d v="2010-07-21T00:00:00"/>
    <x v="568"/>
    <x v="0"/>
    <x v="0"/>
    <n v="878"/>
    <s v="GBC DocuBind P50 Personal Binding Machine"/>
    <s v="Caja Chica"/>
    <x v="0"/>
    <x v="6"/>
    <n v="29"/>
    <n v="63.98"/>
    <n v="1855.4199999999998"/>
    <n v="39.6676"/>
    <n v="1150.3604"/>
    <n v="11.55"/>
    <n v="1161.9104"/>
    <s v="Annie Thurman"/>
    <x v="3"/>
    <n v="1"/>
    <s v="Ontario"/>
    <s v="Ontario"/>
    <n v="693.50959999999986"/>
  </r>
  <r>
    <n v="6505"/>
    <n v="46310"/>
    <d v="2010-07-21T00:00:00"/>
    <x v="568"/>
    <x v="0"/>
    <x v="0"/>
    <n v="879"/>
    <s v="Boston 16801 Nautilus™ Battery Pencil Sharpener"/>
    <s v="Paquete Chico"/>
    <x v="0"/>
    <x v="7"/>
    <n v="13"/>
    <n v="22.01"/>
    <n v="286.13"/>
    <n v="9.0241000000000007"/>
    <n v="117.31330000000001"/>
    <n v="5.53"/>
    <n v="122.84330000000001"/>
    <s v="Annie Thurman"/>
    <x v="3"/>
    <n v="1"/>
    <s v="Ontario"/>
    <s v="Ontario"/>
    <n v="163.2867"/>
  </r>
  <r>
    <n v="6506"/>
    <n v="46310"/>
    <d v="2010-07-21T00:00:00"/>
    <x v="564"/>
    <x v="0"/>
    <x v="0"/>
    <n v="880"/>
    <s v="Iceberg Mobile Mega Data/Printer Cart ®"/>
    <s v="Caja Chica"/>
    <x v="0"/>
    <x v="0"/>
    <n v="42"/>
    <n v="120.33"/>
    <n v="5053.8599999999997"/>
    <n v="49.335300000000004"/>
    <n v="2072.0826000000002"/>
    <n v="19.989999999999998"/>
    <n v="2092.0726"/>
    <s v="Annie Thurman"/>
    <x v="3"/>
    <n v="1"/>
    <s v="Ontario"/>
    <s v="Ontario"/>
    <n v="2961.7873999999997"/>
  </r>
  <r>
    <n v="6437"/>
    <n v="45762"/>
    <d v="2010-07-21T00:00:00"/>
    <x v="571"/>
    <x v="0"/>
    <x v="3"/>
    <n v="535"/>
    <s v="Snap-A-Way® Black Print Carbonless Ruled Speed Letter, Triplicate"/>
    <s v="Bolsa"/>
    <x v="0"/>
    <x v="4"/>
    <n v="21"/>
    <n v="37.94"/>
    <n v="796.74"/>
    <n v="23.5228"/>
    <n v="493.97879999999998"/>
    <n v="5.08"/>
    <n v="499.05879999999996"/>
    <s v="Barry Weirich"/>
    <x v="1"/>
    <n v="3"/>
    <s v="British Columbia"/>
    <s v="Oeste"/>
    <n v="297.68120000000005"/>
  </r>
  <r>
    <n v="4062"/>
    <n v="28932"/>
    <d v="2010-07-21T00:00:00"/>
    <x v="564"/>
    <x v="1"/>
    <x v="3"/>
    <n v="596"/>
    <s v="Executive Impressions 8-1/2&quot; Career Panel/Partition Cubicle Clock"/>
    <s v="Paquete Chico"/>
    <x v="1"/>
    <x v="1"/>
    <n v="24"/>
    <n v="10.4"/>
    <n v="249.60000000000002"/>
    <n v="5.0960000000000001"/>
    <n v="122.304"/>
    <n v="5.4"/>
    <n v="127.70400000000001"/>
    <s v="Gary Mitchum"/>
    <x v="2"/>
    <n v="1"/>
    <s v="Ontario"/>
    <s v="Ontario"/>
    <n v="121.89600000000002"/>
  </r>
  <r>
    <n v="4063"/>
    <n v="28932"/>
    <d v="2010-07-21T00:00:00"/>
    <x v="569"/>
    <x v="0"/>
    <x v="3"/>
    <n v="341"/>
    <s v="Dixon My First Ticonderoga Pencil, #2"/>
    <s v="Bolsa"/>
    <x v="0"/>
    <x v="7"/>
    <n v="18"/>
    <n v="5.85"/>
    <n v="105.3"/>
    <n v="2.5739999999999994"/>
    <n v="46.331999999999987"/>
    <n v="2.27"/>
    <n v="48.60199999999999"/>
    <s v="Gary Mitchum"/>
    <x v="2"/>
    <n v="1"/>
    <s v="Ontario"/>
    <s v="Ontario"/>
    <n v="56.698000000000008"/>
  </r>
  <r>
    <n v="8082"/>
    <n v="57639"/>
    <d v="2010-07-21T00:00:00"/>
    <x v="564"/>
    <x v="0"/>
    <x v="4"/>
    <n v="1114"/>
    <s v="Electrix Architect's Clamp-On Swing Arm Lamp, Black"/>
    <s v="Caja Grande"/>
    <x v="1"/>
    <x v="1"/>
    <n v="24"/>
    <n v="95.46"/>
    <n v="2291.04"/>
    <n v="42.002399999999994"/>
    <n v="1008.0575999999999"/>
    <n v="18.13"/>
    <n v="1026.1876"/>
    <s v="John Castell"/>
    <x v="2"/>
    <n v="1"/>
    <s v="Ontario"/>
    <s v="Ontario"/>
    <n v="1264.8524"/>
  </r>
  <r>
    <n v="5855"/>
    <n v="41569"/>
    <d v="2010-07-21T00:00:00"/>
    <x v="568"/>
    <x v="0"/>
    <x v="4"/>
    <n v="47"/>
    <s v="Xerox 1881"/>
    <s v="Caja Chica"/>
    <x v="0"/>
    <x v="4"/>
    <n v="49"/>
    <n v="12.28"/>
    <n v="601.71999999999991"/>
    <n v="7.6135999999999999"/>
    <n v="373.06639999999999"/>
    <n v="6.47"/>
    <n v="379.53640000000001"/>
    <s v="Kean Nguyen"/>
    <x v="1"/>
    <n v="1"/>
    <s v="Ontario"/>
    <s v="Ontario"/>
    <n v="222.1835999999999"/>
  </r>
  <r>
    <n v="5856"/>
    <n v="41569"/>
    <d v="2010-07-21T00:00:00"/>
    <x v="563"/>
    <x v="0"/>
    <x v="4"/>
    <n v="470"/>
    <s v="3M Hangers With Command Adhesive"/>
    <s v="Bolsa"/>
    <x v="1"/>
    <x v="1"/>
    <n v="16"/>
    <n v="3.7"/>
    <n v="59.2"/>
    <n v="2.0720000000000005"/>
    <n v="33.152000000000008"/>
    <n v="1.61"/>
    <n v="34.762000000000008"/>
    <s v="Khloe Miller"/>
    <x v="1"/>
    <n v="3"/>
    <s v="British Columbia"/>
    <s v="Oeste"/>
    <n v="24.437999999999995"/>
  </r>
  <r>
    <n v="1420"/>
    <n v="10306"/>
    <d v="2010-07-21T00:00:00"/>
    <x v="564"/>
    <x v="0"/>
    <x v="3"/>
    <n v="508"/>
    <s v="DAX Clear Channel Poster Frame"/>
    <s v="Caja Chica"/>
    <x v="1"/>
    <x v="1"/>
    <n v="20"/>
    <n v="14.58"/>
    <n v="291.60000000000002"/>
    <n v="7.5815999999999999"/>
    <n v="151.63200000000001"/>
    <n v="7.4"/>
    <n v="159.03200000000001"/>
    <s v="Lela Donovan"/>
    <x v="1"/>
    <n v="3"/>
    <s v="British Columbia"/>
    <s v="Oeste"/>
    <n v="132.56800000000001"/>
  </r>
  <r>
    <n v="3691"/>
    <n v="26373"/>
    <d v="2010-07-22T00:00:00"/>
    <x v="567"/>
    <x v="0"/>
    <x v="1"/>
    <n v="533"/>
    <s v="Belkin 8 Outlet Surge Protector"/>
    <s v="Caja Chica"/>
    <x v="0"/>
    <x v="5"/>
    <n v="7"/>
    <n v="40.98"/>
    <n v="286.85999999999996"/>
    <n v="17.621400000000001"/>
    <n v="123.34980000000002"/>
    <n v="5.33"/>
    <n v="128.67980000000003"/>
    <s v="Anna Andreadi"/>
    <x v="0"/>
    <n v="3"/>
    <s v="British Columbia"/>
    <s v="Oeste"/>
    <n v="158.18019999999993"/>
  </r>
  <r>
    <n v="5935"/>
    <n v="42086"/>
    <d v="2010-07-22T00:00:00"/>
    <x v="563"/>
    <x v="0"/>
    <x v="0"/>
    <n v="959"/>
    <s v="Newell 339"/>
    <s v="Bolsa"/>
    <x v="0"/>
    <x v="7"/>
    <n v="18"/>
    <n v="2.78"/>
    <n v="50.04"/>
    <n v="1.1397999999999999"/>
    <n v="20.516399999999997"/>
    <n v="0.97"/>
    <n v="21.486399999999996"/>
    <s v="Erin Smith"/>
    <x v="3"/>
    <n v="1"/>
    <s v="Ontario"/>
    <s v="Ontario"/>
    <n v="28.553600000000003"/>
  </r>
  <r>
    <n v="2242"/>
    <n v="16165"/>
    <d v="2010-07-22T00:00:00"/>
    <x v="562"/>
    <x v="1"/>
    <x v="2"/>
    <n v="162"/>
    <s v="FelBajoes 17-key keypad for PS/2 interface"/>
    <s v="Caja Chica"/>
    <x v="2"/>
    <x v="8"/>
    <n v="4"/>
    <n v="30.73"/>
    <n v="122.92"/>
    <n v="7.6825000000000001"/>
    <n v="30.73"/>
    <n v="4"/>
    <n v="34.730000000000004"/>
    <s v="Hallie Redmond"/>
    <x v="0"/>
    <n v="9"/>
    <s v="Manitoba"/>
    <s v="Pradera"/>
    <n v="88.19"/>
  </r>
  <r>
    <n v="2243"/>
    <n v="16165"/>
    <d v="2010-07-22T00:00:00"/>
    <x v="563"/>
    <x v="1"/>
    <x v="2"/>
    <n v="855"/>
    <s v="Deflect-o Glass Clear Studded Chair Mats"/>
    <s v="Medio Box"/>
    <x v="1"/>
    <x v="1"/>
    <n v="24"/>
    <n v="62.18"/>
    <n v="1492.32"/>
    <n v="23.006599999999999"/>
    <n v="552.15840000000003"/>
    <n v="10.84"/>
    <n v="562.99840000000006"/>
    <s v="Hallie Redmond"/>
    <x v="0"/>
    <n v="9"/>
    <s v="Manitoba"/>
    <s v="Pradera"/>
    <n v="929.32159999999988"/>
  </r>
  <r>
    <n v="2244"/>
    <n v="16165"/>
    <d v="2010-07-22T00:00:00"/>
    <x v="568"/>
    <x v="1"/>
    <x v="2"/>
    <n v="221"/>
    <s v="FelBajoes Staxonsteel® Drawer Files"/>
    <s v="Caja Chica"/>
    <x v="0"/>
    <x v="0"/>
    <n v="19"/>
    <n v="193.17"/>
    <n v="3670.2299999999996"/>
    <n v="56.019300000000001"/>
    <n v="1064.3667"/>
    <n v="19.989999999999998"/>
    <n v="1084.3567"/>
    <s v="Hallie Redmond"/>
    <x v="0"/>
    <n v="9"/>
    <s v="Manitoba"/>
    <s v="Pradera"/>
    <n v="2585.8732999999993"/>
  </r>
  <r>
    <n v="3749"/>
    <n v="26784"/>
    <d v="2010-07-23T00:00:00"/>
    <x v="562"/>
    <x v="2"/>
    <x v="4"/>
    <n v="37"/>
    <s v="Hon Every-Day® Chair Series Swivel Task Chairs"/>
    <s v="Barril Jumbo"/>
    <x v="1"/>
    <x v="2"/>
    <n v="12"/>
    <n v="120.98"/>
    <n v="1451.76"/>
    <n v="43.552799999999998"/>
    <n v="522.6336"/>
    <n v="30"/>
    <n v="552.6336"/>
    <s v="Christy Brittain"/>
    <x v="2"/>
    <n v="2"/>
    <s v="Quebec"/>
    <s v="Quebec"/>
    <n v="899.12639999999999"/>
  </r>
  <r>
    <n v="3750"/>
    <n v="26784"/>
    <d v="2010-07-23T00:00:00"/>
    <x v="562"/>
    <x v="0"/>
    <x v="4"/>
    <n v="538"/>
    <s v="Sharp EL500L Fraction Calculator"/>
    <s v="Medio Box"/>
    <x v="2"/>
    <x v="9"/>
    <n v="33"/>
    <n v="13.99"/>
    <n v="461.67"/>
    <n v="8.5338999999999992"/>
    <n v="281.61869999999999"/>
    <n v="7.51"/>
    <n v="289.12869999999998"/>
    <s v="Christy Brittain"/>
    <x v="2"/>
    <n v="2"/>
    <s v="Quebec"/>
    <s v="Quebec"/>
    <n v="172.54130000000004"/>
  </r>
  <r>
    <n v="4541"/>
    <n v="32323"/>
    <d v="2010-07-23T00:00:00"/>
    <x v="562"/>
    <x v="0"/>
    <x v="0"/>
    <n v="929"/>
    <s v="Imation 3.5&quot;, RTS 247544 3M 3.5 DSDD, 10/Pack"/>
    <s v="Paquete Chico"/>
    <x v="2"/>
    <x v="8"/>
    <n v="3"/>
    <n v="8.4600000000000009"/>
    <n v="25.380000000000003"/>
    <n v="3.2994000000000003"/>
    <n v="9.898200000000001"/>
    <n v="3.62"/>
    <n v="13.5182"/>
    <s v="Lena Radford"/>
    <x v="0"/>
    <n v="1"/>
    <s v="Ontario"/>
    <s v="Ontario"/>
    <n v="11.861800000000002"/>
  </r>
  <r>
    <n v="4542"/>
    <n v="32323"/>
    <d v="2010-07-23T00:00:00"/>
    <x v="563"/>
    <x v="0"/>
    <x v="0"/>
    <n v="1093"/>
    <s v="Xerox 1991"/>
    <s v="Caja Chica"/>
    <x v="0"/>
    <x v="4"/>
    <n v="3"/>
    <n v="22.84"/>
    <n v="68.52"/>
    <n v="13.932399999999999"/>
    <n v="41.797199999999997"/>
    <n v="8.18"/>
    <n v="49.977199999999996"/>
    <s v="Lena Radford"/>
    <x v="0"/>
    <n v="1"/>
    <s v="Ontario"/>
    <s v="Ontario"/>
    <n v="18.5428"/>
  </r>
  <r>
    <n v="4543"/>
    <n v="32323"/>
    <d v="2010-07-23T00:00:00"/>
    <x v="567"/>
    <x v="0"/>
    <x v="0"/>
    <n v="52"/>
    <s v="Bell Sonecor JB700 Caller ID"/>
    <s v="Medio Box"/>
    <x v="2"/>
    <x v="3"/>
    <n v="38"/>
    <n v="7.99"/>
    <n v="303.62"/>
    <n v="3.1960000000000002"/>
    <n v="121.44800000000001"/>
    <n v="5.03"/>
    <n v="126.47800000000001"/>
    <s v="Lena Radford"/>
    <x v="0"/>
    <n v="1"/>
    <s v="Ontario"/>
    <s v="Ontario"/>
    <n v="177.142"/>
  </r>
  <r>
    <n v="458"/>
    <n v="3109"/>
    <d v="2010-07-23T00:00:00"/>
    <x v="572"/>
    <x v="0"/>
    <x v="3"/>
    <n v="751"/>
    <s v="Executive Impressions 14&quot; Contract Wall Clock with Quartz Movement"/>
    <s v="Paquete Chico"/>
    <x v="1"/>
    <x v="1"/>
    <n v="47"/>
    <n v="22.23"/>
    <n v="1044.81"/>
    <n v="13.115700000000002"/>
    <n v="616.43790000000013"/>
    <n v="8.99"/>
    <n v="625.42790000000014"/>
    <s v="Liz MacKendrick"/>
    <x v="1"/>
    <n v="1"/>
    <s v="Ontario"/>
    <s v="Ontario"/>
    <n v="419.38209999999981"/>
  </r>
  <r>
    <n v="459"/>
    <n v="3109"/>
    <d v="2010-07-23T00:00:00"/>
    <x v="572"/>
    <x v="0"/>
    <x v="3"/>
    <n v="889"/>
    <s v="Talkabout T8097"/>
    <s v="Caja Chica"/>
    <x v="2"/>
    <x v="3"/>
    <n v="37"/>
    <n v="205.99"/>
    <n v="7621.63"/>
    <n v="86.515800000000013"/>
    <n v="3201.0846000000006"/>
    <n v="8.99"/>
    <n v="3210.0746000000004"/>
    <s v="Liz MacKendrick"/>
    <x v="1"/>
    <n v="1"/>
    <s v="Ontario"/>
    <s v="Ontario"/>
    <n v="4411.5553999999993"/>
  </r>
  <r>
    <n v="7960"/>
    <n v="56869"/>
    <d v="2010-07-23T00:00:00"/>
    <x v="567"/>
    <x v="0"/>
    <x v="3"/>
    <n v="1012"/>
    <s v="Belkin 8 Outlet SurgeMaster II Gold Surge Protector with Phone Protection"/>
    <s v="Caja Chica"/>
    <x v="0"/>
    <x v="5"/>
    <n v="10"/>
    <n v="80.98"/>
    <n v="809.80000000000007"/>
    <n v="33.201800000000006"/>
    <n v="332.01800000000003"/>
    <n v="4.5"/>
    <n v="336.51800000000003"/>
    <s v="Natalie Webber"/>
    <x v="2"/>
    <n v="3"/>
    <s v="British Columbia"/>
    <s v="Oeste"/>
    <n v="473.28200000000004"/>
  </r>
  <r>
    <n v="8040"/>
    <n v="57440"/>
    <d v="2010-07-23T00:00:00"/>
    <x v="572"/>
    <x v="1"/>
    <x v="3"/>
    <n v="835"/>
    <s v="DPC 650 Piper"/>
    <s v="Caja Chica"/>
    <x v="2"/>
    <x v="3"/>
    <n v="12"/>
    <n v="115.99"/>
    <n v="1391.8799999999999"/>
    <n v="48.715800000000002"/>
    <n v="584.58960000000002"/>
    <n v="2.5"/>
    <n v="587.08960000000002"/>
    <s v="Rob Williams"/>
    <x v="3"/>
    <n v="11"/>
    <s v="Yukon"/>
    <s v="Yukon"/>
    <n v="804.79039999999986"/>
  </r>
  <r>
    <n v="4926"/>
    <n v="35046"/>
    <d v="2010-07-24T00:00:00"/>
    <x v="562"/>
    <x v="1"/>
    <x v="1"/>
    <n v="313"/>
    <s v="Wilson Jones Hanging View Binder, White, 1&quot;"/>
    <s v="Caja Chica"/>
    <x v="0"/>
    <x v="6"/>
    <n v="21"/>
    <n v="7.1"/>
    <n v="149.1"/>
    <n v="4.3309999999999995"/>
    <n v="90.950999999999993"/>
    <n v="6.05"/>
    <n v="97.000999999999991"/>
    <s v="Cari Sayre"/>
    <x v="1"/>
    <n v="5"/>
    <s v="Alberta"/>
    <s v="Oeste"/>
    <n v="52.099000000000004"/>
  </r>
  <r>
    <n v="4927"/>
    <n v="35046"/>
    <d v="2010-07-24T00:00:00"/>
    <x v="567"/>
    <x v="2"/>
    <x v="1"/>
    <n v="655"/>
    <s v="Global Commerce™ Series Alto-Back Swivel/Tilt Chairs"/>
    <s v="Barril Jumbo"/>
    <x v="1"/>
    <x v="2"/>
    <n v="13"/>
    <n v="284.98"/>
    <n v="3704.7400000000002"/>
    <n v="113.99200000000002"/>
    <n v="1481.8960000000002"/>
    <n v="69.55"/>
    <n v="1551.4460000000001"/>
    <s v="Cari Sayre"/>
    <x v="1"/>
    <n v="5"/>
    <s v="Alberta"/>
    <s v="Oeste"/>
    <n v="2153.2939999999999"/>
  </r>
  <r>
    <n v="4928"/>
    <n v="35046"/>
    <d v="2010-07-24T00:00:00"/>
    <x v="567"/>
    <x v="1"/>
    <x v="1"/>
    <n v="351"/>
    <s v="Tenex Contemporary Contur Chairmats for Bajo and Medio Pile Carpet, Computer, 39&quot; x 49&quot;"/>
    <s v="Medio Box"/>
    <x v="1"/>
    <x v="1"/>
    <n v="45"/>
    <n v="107.53"/>
    <n v="4838.8500000000004"/>
    <n v="37.6355"/>
    <n v="1693.5975000000001"/>
    <n v="5.81"/>
    <n v="1699.4075"/>
    <s v="Cari Sayre"/>
    <x v="1"/>
    <n v="5"/>
    <s v="Alberta"/>
    <s v="Oeste"/>
    <n v="3139.4425000000001"/>
  </r>
  <r>
    <n v="2158"/>
    <n v="15463"/>
    <d v="2010-07-24T00:00:00"/>
    <x v="571"/>
    <x v="1"/>
    <x v="3"/>
    <n v="440"/>
    <s v="Xerox 1920"/>
    <s v="Caja Chica"/>
    <x v="0"/>
    <x v="4"/>
    <n v="48"/>
    <n v="5.98"/>
    <n v="287.04000000000002"/>
    <n v="3.5880000000000001"/>
    <n v="172.22399999999999"/>
    <n v="7.5"/>
    <n v="179.72399999999999"/>
    <s v="Evan Minnotte"/>
    <x v="1"/>
    <n v="13"/>
    <s v="Prince Edward Island"/>
    <s v="Atlantico"/>
    <n v="107.31600000000003"/>
  </r>
  <r>
    <n v="6353"/>
    <n v="45030"/>
    <d v="2010-07-24T00:00:00"/>
    <x v="571"/>
    <x v="0"/>
    <x v="0"/>
    <n v="167"/>
    <s v="Recycled Eldon Regeneration Jumbo File"/>
    <s v="Caja Chica"/>
    <x v="0"/>
    <x v="0"/>
    <n v="1"/>
    <n v="12.28"/>
    <n v="12.28"/>
    <n v="5.2804000000000002"/>
    <n v="5.2804000000000002"/>
    <n v="6.13"/>
    <n v="11.410399999999999"/>
    <s v="Giulietta Dortch"/>
    <x v="2"/>
    <n v="2"/>
    <s v="Quebec"/>
    <s v="Quebec"/>
    <n v="0.86960000000000015"/>
  </r>
  <r>
    <n v="7258"/>
    <n v="51780"/>
    <d v="2010-07-24T00:00:00"/>
    <x v="573"/>
    <x v="1"/>
    <x v="3"/>
    <n v="404"/>
    <s v="FelBajoes Twister Kit, Gray/Clear, 3/pkg"/>
    <s v="Caja Chica"/>
    <x v="0"/>
    <x v="6"/>
    <n v="42"/>
    <n v="8.0399999999999991"/>
    <n v="337.67999999999995"/>
    <n v="4.823999999999999"/>
    <n v="202.60799999999995"/>
    <n v="8.94"/>
    <n v="211.54799999999994"/>
    <s v="Rob Beeghly"/>
    <x v="2"/>
    <n v="1"/>
    <s v="Ontario"/>
    <s v="Ontario"/>
    <n v="126.13200000000001"/>
  </r>
  <r>
    <n v="7255"/>
    <n v="51780"/>
    <d v="2010-07-24T00:00:00"/>
    <x v="571"/>
    <x v="2"/>
    <x v="3"/>
    <n v="462"/>
    <s v="Holmes Replacement Filter for HEPA Air Cleaner, Very Large Room, HEPA Filter"/>
    <s v="Barril Jumbo"/>
    <x v="0"/>
    <x v="5"/>
    <n v="26"/>
    <n v="68.81"/>
    <n v="1789.06"/>
    <n v="40.59790000000001"/>
    <n v="1055.5454000000002"/>
    <n v="60"/>
    <n v="1115.5454000000002"/>
    <s v="Rob Beeghly"/>
    <x v="2"/>
    <n v="6"/>
    <s v="Saskachewan"/>
    <s v="Pradera"/>
    <n v="673.51459999999975"/>
  </r>
  <r>
    <n v="7256"/>
    <n v="51780"/>
    <d v="2010-07-24T00:00:00"/>
    <x v="573"/>
    <x v="0"/>
    <x v="3"/>
    <n v="609"/>
    <s v="Avery 520"/>
    <s v="Caja Chica"/>
    <x v="0"/>
    <x v="14"/>
    <n v="11"/>
    <n v="3.15"/>
    <n v="34.65"/>
    <n v="1.9844999999999999"/>
    <n v="21.829499999999999"/>
    <n v="0.5"/>
    <n v="22.329499999999999"/>
    <s v="Rob Beeghly"/>
    <x v="2"/>
    <n v="6"/>
    <s v="Saskachewan"/>
    <s v="Pradera"/>
    <n v="12.320499999999999"/>
  </r>
  <r>
    <n v="7257"/>
    <n v="51780"/>
    <d v="2010-07-24T00:00:00"/>
    <x v="562"/>
    <x v="1"/>
    <x v="3"/>
    <n v="1046"/>
    <s v="Important Message Pads, 50 4-1/4 x 5-1/2 Forms per Pad"/>
    <s v="Bolsa"/>
    <x v="0"/>
    <x v="4"/>
    <n v="44"/>
    <n v="4.2"/>
    <n v="184.8"/>
    <n v="2.6880000000000002"/>
    <n v="118.27200000000001"/>
    <n v="2.2599999999999998"/>
    <n v="120.53200000000001"/>
    <s v="Rob Beeghly"/>
    <x v="2"/>
    <n v="6"/>
    <s v="Saskachewan"/>
    <s v="Pradera"/>
    <n v="64.268000000000001"/>
  </r>
  <r>
    <n v="4360"/>
    <n v="31073"/>
    <d v="2010-07-25T00:00:00"/>
    <x v="569"/>
    <x v="0"/>
    <x v="1"/>
    <n v="862"/>
    <s v="Howard Miller 13&quot; Diameter Goldtone Round Wall Clock"/>
    <s v="Caja Chica"/>
    <x v="1"/>
    <x v="1"/>
    <n v="39"/>
    <n v="46.94"/>
    <n v="1830.6599999999999"/>
    <n v="26.2864"/>
    <n v="1025.1695999999999"/>
    <n v="6.77"/>
    <n v="1031.9395999999999"/>
    <s v="Arthur Prichep"/>
    <x v="3"/>
    <n v="1"/>
    <s v="Ontario"/>
    <s v="Ontario"/>
    <n v="798.72039999999993"/>
  </r>
  <r>
    <n v="4361"/>
    <n v="31073"/>
    <d v="2010-07-25T00:00:00"/>
    <x v="567"/>
    <x v="0"/>
    <x v="1"/>
    <n v="765"/>
    <s v="Office Impressions Heavy Duty Welded Shelving &amp; Multimedia Storage Drawers"/>
    <s v="Caja Grande"/>
    <x v="0"/>
    <x v="0"/>
    <n v="26"/>
    <n v="167.27"/>
    <n v="4349.0200000000004"/>
    <n v="25.090500000000006"/>
    <n v="652.35300000000018"/>
    <n v="35"/>
    <n v="687.35300000000018"/>
    <s v="Arthur Prichep"/>
    <x v="3"/>
    <n v="1"/>
    <s v="Ontario"/>
    <s v="Ontario"/>
    <n v="3661.6670000000004"/>
  </r>
  <r>
    <n v="3318"/>
    <n v="23719"/>
    <d v="2010-07-25T00:00:00"/>
    <x v="570"/>
    <x v="0"/>
    <x v="4"/>
    <n v="1240"/>
    <s v="Southworth Structures Collection™"/>
    <s v="Caja Chica"/>
    <x v="0"/>
    <x v="4"/>
    <n v="17"/>
    <n v="7.28"/>
    <n v="123.76"/>
    <n v="4.7320000000000002"/>
    <n v="80.444000000000003"/>
    <n v="5.47"/>
    <n v="85.914000000000001"/>
    <s v="Brian Stugart"/>
    <x v="2"/>
    <n v="11"/>
    <s v="Yukon"/>
    <s v="Yukon"/>
    <n v="37.846000000000004"/>
  </r>
  <r>
    <n v="2139"/>
    <n v="15271"/>
    <d v="2010-07-25T00:00:00"/>
    <x v="567"/>
    <x v="0"/>
    <x v="4"/>
    <n v="413"/>
    <s v="SAFCO Folding Chair Trolley"/>
    <s v="Medio Box"/>
    <x v="1"/>
    <x v="2"/>
    <n v="18"/>
    <n v="128.24"/>
    <n v="2308.3200000000002"/>
    <n v="89.768000000000001"/>
    <n v="1615.8240000000001"/>
    <n v="12.65"/>
    <n v="1628.4740000000002"/>
    <s v="Elpida Rittenbach"/>
    <x v="2"/>
    <n v="4"/>
    <s v="Nova Scotia"/>
    <s v="Atlantico"/>
    <n v="679.846"/>
  </r>
  <r>
    <n v="2140"/>
    <n v="15271"/>
    <d v="2010-07-25T00:00:00"/>
    <x v="567"/>
    <x v="0"/>
    <x v="4"/>
    <n v="545"/>
    <s v="Accessory13"/>
    <s v="Paquete Chico"/>
    <x v="2"/>
    <x v="3"/>
    <n v="7"/>
    <n v="35.99"/>
    <n v="251.93"/>
    <n v="15.475700000000003"/>
    <n v="108.32990000000002"/>
    <n v="1.25"/>
    <n v="109.57990000000002"/>
    <s v="Elpida Rittenbach"/>
    <x v="2"/>
    <n v="4"/>
    <s v="Nova Scotia"/>
    <s v="Atlantico"/>
    <n v="142.3501"/>
  </r>
  <r>
    <n v="5652"/>
    <n v="40005"/>
    <d v="2010-07-25T00:00:00"/>
    <x v="569"/>
    <x v="0"/>
    <x v="0"/>
    <n v="509"/>
    <s v="Tenex B1-RE Series Chair Mats for Bajo Pile Carpets"/>
    <s v="Bolsa"/>
    <x v="1"/>
    <x v="1"/>
    <n v="20"/>
    <n v="45.98"/>
    <n v="919.59999999999991"/>
    <n v="14.713599999999996"/>
    <n v="294.27199999999993"/>
    <n v="4.8"/>
    <n v="299.07199999999995"/>
    <s v="Mark Packer"/>
    <x v="0"/>
    <n v="4"/>
    <s v="Nova Scotia"/>
    <s v="Atlantico"/>
    <n v="620.52800000000002"/>
  </r>
  <r>
    <n v="5653"/>
    <n v="40005"/>
    <d v="2010-07-25T00:00:00"/>
    <x v="567"/>
    <x v="0"/>
    <x v="0"/>
    <n v="28"/>
    <s v="Tenex Personal Project File with Scoop Front Design, Black"/>
    <s v="Caja Chica"/>
    <x v="0"/>
    <x v="0"/>
    <n v="9"/>
    <n v="13.48"/>
    <n v="121.32000000000001"/>
    <n v="5.5268000000000006"/>
    <n v="49.741200000000006"/>
    <n v="4.51"/>
    <n v="54.251200000000004"/>
    <s v="Mark Packer"/>
    <x v="0"/>
    <n v="2"/>
    <s v="Quebec"/>
    <s v="Quebec"/>
    <n v="67.06880000000001"/>
  </r>
  <r>
    <n v="760"/>
    <n v="5445"/>
    <d v="2010-07-25T00:00:00"/>
    <x v="572"/>
    <x v="1"/>
    <x v="3"/>
    <n v="21"/>
    <s v="Avery 52"/>
    <s v="Caja Chica"/>
    <x v="0"/>
    <x v="14"/>
    <n v="4"/>
    <n v="3.69"/>
    <n v="14.76"/>
    <n v="2.2877999999999998"/>
    <n v="9.1511999999999993"/>
    <n v="0.5"/>
    <n v="9.6511999999999993"/>
    <s v="Michael Dominguez"/>
    <x v="3"/>
    <n v="1"/>
    <s v="Ontario"/>
    <s v="Ontario"/>
    <n v="5.1088000000000005"/>
  </r>
  <r>
    <n v="761"/>
    <n v="5445"/>
    <d v="2010-07-25T00:00:00"/>
    <x v="574"/>
    <x v="0"/>
    <x v="3"/>
    <n v="1030"/>
    <s v="Binney &amp; Smith Crayola® Metallic Colored Pencils, 8-Color Set"/>
    <s v="Bolsa"/>
    <x v="0"/>
    <x v="7"/>
    <n v="9"/>
    <n v="4.63"/>
    <n v="41.67"/>
    <n v="2.2223999999999999"/>
    <n v="20.0016"/>
    <n v="1.93"/>
    <n v="21.9316"/>
    <s v="Michael Dominguez"/>
    <x v="3"/>
    <n v="1"/>
    <s v="Ontario"/>
    <s v="Ontario"/>
    <n v="19.738400000000002"/>
  </r>
  <r>
    <n v="3362"/>
    <n v="24064"/>
    <d v="2010-07-25T00:00:00"/>
    <x v="569"/>
    <x v="2"/>
    <x v="1"/>
    <n v="593"/>
    <s v="Panasonic KX-P3200 Dot Matrix Printer"/>
    <s v="Barril Jumbo"/>
    <x v="2"/>
    <x v="9"/>
    <n v="23"/>
    <n v="297.64"/>
    <n v="6845.7199999999993"/>
    <n v="127.98520000000001"/>
    <n v="2943.6596"/>
    <n v="14.7"/>
    <n v="2958.3595999999998"/>
    <s v="Sanjit Chand"/>
    <x v="3"/>
    <n v="3"/>
    <s v="British Columbia"/>
    <s v="Oeste"/>
    <n v="3887.3603999999996"/>
  </r>
  <r>
    <n v="6687"/>
    <n v="47556"/>
    <d v="2010-07-25T00:00:00"/>
    <x v="570"/>
    <x v="0"/>
    <x v="3"/>
    <n v="407"/>
    <s v="Logitech Access Keyboard"/>
    <s v="Caja Chica"/>
    <x v="2"/>
    <x v="8"/>
    <n v="29"/>
    <n v="15.98"/>
    <n v="463.42"/>
    <n v="10.067400000000001"/>
    <n v="291.95460000000003"/>
    <n v="4"/>
    <n v="295.95460000000003"/>
    <s v="Vivek Sundaresam"/>
    <x v="3"/>
    <n v="2"/>
    <s v="Quebec"/>
    <s v="Quebec"/>
    <n v="167.46539999999999"/>
  </r>
  <r>
    <n v="6377"/>
    <n v="45254"/>
    <d v="2010-07-26T00:00:00"/>
    <x v="570"/>
    <x v="2"/>
    <x v="0"/>
    <n v="827"/>
    <s v="KI Conference Mesas"/>
    <s v="Caja Jumbo"/>
    <x v="1"/>
    <x v="11"/>
    <n v="45"/>
    <n v="70.89"/>
    <n v="3190.05"/>
    <n v="21.975900000000003"/>
    <n v="988.91550000000018"/>
    <n v="89.3"/>
    <n v="1078.2155000000002"/>
    <s v="Corey Lock"/>
    <x v="3"/>
    <n v="3"/>
    <s v="British Columbia"/>
    <s v="Oeste"/>
    <n v="2111.8344999999999"/>
  </r>
  <r>
    <n v="1822"/>
    <n v="13090"/>
    <d v="2010-07-26T00:00:00"/>
    <x v="570"/>
    <x v="0"/>
    <x v="2"/>
    <n v="278"/>
    <s v="Wirebound Message Books, Four 2 3/4&quot; x 5&quot; Forms per Page, 600 Sets per Book"/>
    <s v="Bolsa"/>
    <x v="0"/>
    <x v="4"/>
    <n v="15"/>
    <n v="9.27"/>
    <n v="139.04999999999998"/>
    <n v="5.7473999999999998"/>
    <n v="86.210999999999999"/>
    <n v="4.3899999999999997"/>
    <n v="90.600999999999999"/>
    <s v="David Bremer"/>
    <x v="1"/>
    <n v="11"/>
    <s v="Yukon"/>
    <s v="Yukon"/>
    <n v="48.448999999999984"/>
  </r>
  <r>
    <n v="4959"/>
    <n v="35271"/>
    <d v="2010-07-26T00:00:00"/>
    <x v="570"/>
    <x v="0"/>
    <x v="0"/>
    <n v="903"/>
    <s v="5180"/>
    <s v="Caja Chica"/>
    <x v="2"/>
    <x v="3"/>
    <n v="19"/>
    <n v="65.989999999999995"/>
    <n v="1253.81"/>
    <n v="29.035599999999995"/>
    <n v="551.67639999999994"/>
    <n v="8.99"/>
    <n v="560.66639999999995"/>
    <s v="Dean Percer"/>
    <x v="3"/>
    <n v="4"/>
    <s v="Nova Scotia"/>
    <s v="Atlantico"/>
    <n v="693.14359999999999"/>
  </r>
  <r>
    <n v="2802"/>
    <n v="20225"/>
    <d v="2010-07-26T00:00:00"/>
    <x v="575"/>
    <x v="0"/>
    <x v="3"/>
    <n v="997"/>
    <s v="Ibico Presentation Index for Binding Systems"/>
    <s v="Caja Chica"/>
    <x v="0"/>
    <x v="6"/>
    <n v="33"/>
    <n v="3.98"/>
    <n v="131.34"/>
    <n v="2.4676"/>
    <n v="81.430800000000005"/>
    <n v="5.26"/>
    <n v="86.69080000000001"/>
    <s v="Kean Thornton"/>
    <x v="1"/>
    <n v="11"/>
    <s v="Yukon"/>
    <s v="Yukon"/>
    <n v="44.649199999999993"/>
  </r>
  <r>
    <n v="2803"/>
    <n v="20225"/>
    <d v="2010-07-26T00:00:00"/>
    <x v="575"/>
    <x v="0"/>
    <x v="3"/>
    <n v="802"/>
    <s v="Avery Hi-Liter® Smear-Safe Altolighters"/>
    <s v="Bolsa"/>
    <x v="0"/>
    <x v="7"/>
    <n v="22"/>
    <n v="5.84"/>
    <n v="128.47999999999999"/>
    <n v="2.9784000000000002"/>
    <n v="65.524799999999999"/>
    <n v="0.83"/>
    <n v="66.354799999999997"/>
    <s v="Kean Thornton"/>
    <x v="1"/>
    <n v="11"/>
    <s v="Yukon"/>
    <s v="Yukon"/>
    <n v="62.125199999999992"/>
  </r>
  <r>
    <n v="2655"/>
    <n v="19205"/>
    <d v="2010-07-26T00:00:00"/>
    <x v="570"/>
    <x v="0"/>
    <x v="1"/>
    <n v="390"/>
    <s v="Xerox 1935"/>
    <s v="Caja Chica"/>
    <x v="0"/>
    <x v="4"/>
    <n v="47"/>
    <n v="26.38"/>
    <n v="1239.8599999999999"/>
    <n v="16.091799999999999"/>
    <n v="756.31459999999993"/>
    <n v="5.86"/>
    <n v="762.17459999999994"/>
    <s v="Odella Nelson"/>
    <x v="0"/>
    <n v="1"/>
    <s v="Ontario"/>
    <s v="Ontario"/>
    <n v="477.68539999999996"/>
  </r>
  <r>
    <n v="2656"/>
    <n v="19205"/>
    <d v="2010-07-26T00:00:00"/>
    <x v="569"/>
    <x v="0"/>
    <x v="1"/>
    <n v="1091"/>
    <s v="Avery Hi-Liter GlideStik Fluorescent Altolighter, YelBajo Ink"/>
    <s v="Bolsa"/>
    <x v="0"/>
    <x v="7"/>
    <n v="31"/>
    <n v="3.26"/>
    <n v="101.05999999999999"/>
    <n v="1.9234000000000002"/>
    <n v="59.625400000000006"/>
    <n v="1.86"/>
    <n v="61.485400000000006"/>
    <s v="Odella Nelson"/>
    <x v="0"/>
    <n v="1"/>
    <s v="Ontario"/>
    <s v="Ontario"/>
    <n v="39.574599999999982"/>
  </r>
  <r>
    <n v="5086"/>
    <n v="36262"/>
    <d v="2010-07-27T00:00:00"/>
    <x v="569"/>
    <x v="1"/>
    <x v="2"/>
    <n v="1176"/>
    <s v="Xerox 1968"/>
    <s v="Caja Chica"/>
    <x v="0"/>
    <x v="4"/>
    <n v="23"/>
    <n v="6.68"/>
    <n v="153.63999999999999"/>
    <n v="4.2084000000000001"/>
    <n v="96.793199999999999"/>
    <n v="6.15"/>
    <n v="102.9432"/>
    <s v="Aaron Bergman"/>
    <x v="1"/>
    <n v="5"/>
    <s v="Alberta"/>
    <s v="Oeste"/>
    <n v="50.696799999999982"/>
  </r>
  <r>
    <n v="5087"/>
    <n v="36262"/>
    <d v="2010-07-27T00:00:00"/>
    <x v="569"/>
    <x v="0"/>
    <x v="2"/>
    <n v="1178"/>
    <s v="Acme® Preferred Stainless Steel Scissors"/>
    <s v="Paquete Chico"/>
    <x v="0"/>
    <x v="16"/>
    <n v="23"/>
    <n v="5.68"/>
    <n v="130.63999999999999"/>
    <n v="2.4991999999999996"/>
    <n v="57.481599999999993"/>
    <n v="3.6"/>
    <n v="61.081599999999995"/>
    <s v="Aaron Bergman"/>
    <x v="1"/>
    <n v="5"/>
    <s v="Alberta"/>
    <s v="Oeste"/>
    <n v="69.558399999999992"/>
  </r>
  <r>
    <n v="5088"/>
    <n v="36262"/>
    <d v="2010-07-27T00:00:00"/>
    <x v="570"/>
    <x v="1"/>
    <x v="2"/>
    <n v="1057"/>
    <s v="V70"/>
    <s v="Caja Chica"/>
    <x v="2"/>
    <x v="3"/>
    <n v="26"/>
    <n v="205.99"/>
    <n v="5355.74"/>
    <n v="84.455900000000014"/>
    <n v="2195.8534000000004"/>
    <n v="2.5"/>
    <n v="2198.3534000000004"/>
    <s v="Aaron Bergman"/>
    <x v="1"/>
    <n v="5"/>
    <s v="Alberta"/>
    <s v="Oeste"/>
    <n v="3157.3865999999994"/>
  </r>
  <r>
    <n v="7362"/>
    <n v="52480"/>
    <d v="2010-07-27T00:00:00"/>
    <x v="576"/>
    <x v="0"/>
    <x v="2"/>
    <n v="201"/>
    <s v="Executive Impressions 14&quot; Two-Color Numerals Wall Clock"/>
    <s v="Paquete Chico"/>
    <x v="1"/>
    <x v="1"/>
    <n v="47"/>
    <n v="22.72"/>
    <n v="1067.8399999999999"/>
    <n v="12.7232"/>
    <n v="597.99040000000002"/>
    <n v="8.99"/>
    <n v="606.98040000000003"/>
    <s v="Anne Pryor"/>
    <x v="3"/>
    <n v="2"/>
    <s v="Quebec"/>
    <s v="Quebec"/>
    <n v="460.85959999999989"/>
  </r>
  <r>
    <n v="6688"/>
    <n v="47584"/>
    <d v="2010-07-27T00:00:00"/>
    <x v="576"/>
    <x v="0"/>
    <x v="4"/>
    <n v="1013"/>
    <s v="Avery 508"/>
    <s v="Caja Chica"/>
    <x v="0"/>
    <x v="14"/>
    <n v="4"/>
    <n v="4.91"/>
    <n v="19.64"/>
    <n v="3.1424000000000003"/>
    <n v="12.569600000000001"/>
    <n v="0.5"/>
    <n v="13.069600000000001"/>
    <s v="Bryan Spruell"/>
    <x v="3"/>
    <n v="3"/>
    <s v="British Columbia"/>
    <s v="Oeste"/>
    <n v="6.5703999999999994"/>
  </r>
  <r>
    <n v="6689"/>
    <n v="47584"/>
    <d v="2010-07-27T00:00:00"/>
    <x v="569"/>
    <x v="0"/>
    <x v="4"/>
    <n v="798"/>
    <s v="Newell 307"/>
    <s v="Bolsa"/>
    <x v="0"/>
    <x v="7"/>
    <n v="43"/>
    <n v="1.82"/>
    <n v="78.260000000000005"/>
    <n v="0.78260000000000007"/>
    <n v="33.651800000000001"/>
    <n v="0.83"/>
    <n v="34.4818"/>
    <s v="Bryan Spruell"/>
    <x v="3"/>
    <n v="3"/>
    <s v="British Columbia"/>
    <s v="Oeste"/>
    <n v="43.778200000000005"/>
  </r>
  <r>
    <n v="2510"/>
    <n v="18241"/>
    <d v="2010-07-27T00:00:00"/>
    <x v="576"/>
    <x v="0"/>
    <x v="3"/>
    <n v="188"/>
    <s v="IBM 80 Minute CD-R Spindle, 50/Pack"/>
    <s v="Paquete Chico"/>
    <x v="2"/>
    <x v="8"/>
    <n v="3"/>
    <n v="20.89"/>
    <n v="62.67"/>
    <n v="10.8628"/>
    <n v="32.5884"/>
    <n v="1.99"/>
    <n v="34.578400000000002"/>
    <s v="Denny Blanton"/>
    <x v="3"/>
    <n v="1"/>
    <s v="Ontario"/>
    <s v="Ontario"/>
    <n v="28.0916"/>
  </r>
  <r>
    <n v="2511"/>
    <n v="18241"/>
    <d v="2010-07-27T00:00:00"/>
    <x v="576"/>
    <x v="2"/>
    <x v="3"/>
    <n v="871"/>
    <s v="Bretford CR8500 Series Meeting Room Muebles"/>
    <s v="Caja Jumbo"/>
    <x v="1"/>
    <x v="11"/>
    <n v="25"/>
    <n v="400.98"/>
    <n v="10024.5"/>
    <n v="116.28420000000001"/>
    <n v="2907.1050000000005"/>
    <n v="76.37"/>
    <n v="2983.4750000000004"/>
    <s v="Denny Blanton"/>
    <x v="3"/>
    <n v="1"/>
    <s v="Ontario"/>
    <s v="Ontario"/>
    <n v="7041.0249999999996"/>
  </r>
  <r>
    <n v="2307"/>
    <n v="16640"/>
    <d v="2010-07-27T00:00:00"/>
    <x v="576"/>
    <x v="2"/>
    <x v="3"/>
    <n v="661"/>
    <s v="Hon Comfortask® Task/Swivel Chairs"/>
    <s v="Barril Jumbo"/>
    <x v="1"/>
    <x v="2"/>
    <n v="6"/>
    <n v="113.98"/>
    <n v="683.88"/>
    <n v="35.333800000000011"/>
    <n v="212.00280000000006"/>
    <n v="30"/>
    <n v="242.00280000000006"/>
    <s v="Stewart Visinsky"/>
    <x v="1"/>
    <n v="2"/>
    <s v="Quebec"/>
    <s v="Quebec"/>
    <n v="441.8771999999999"/>
  </r>
  <r>
    <n v="3683"/>
    <n v="26341"/>
    <d v="2010-07-28T00:00:00"/>
    <x v="572"/>
    <x v="2"/>
    <x v="4"/>
    <n v="310"/>
    <s v="Bevis 36 x 72 Conference Mesas"/>
    <s v="Caja Jumbo"/>
    <x v="1"/>
    <x v="11"/>
    <n v="8"/>
    <n v="124.49"/>
    <n v="995.92"/>
    <n v="46.061299999999996"/>
    <n v="368.49039999999997"/>
    <n v="51.94"/>
    <n v="420.43039999999996"/>
    <s v="Karen Ferguson"/>
    <x v="1"/>
    <n v="2"/>
    <s v="Quebec"/>
    <s v="Quebec"/>
    <n v="575.4896"/>
  </r>
  <r>
    <n v="4461"/>
    <n v="31809"/>
    <d v="2010-07-28T00:00:00"/>
    <x v="572"/>
    <x v="0"/>
    <x v="0"/>
    <n v="433"/>
    <s v="Staples #10 Laser &amp; Inkjet Sobres, 4 1/8&quot; x 9 1/2&quot;, 100/Box"/>
    <s v="Caja Chica"/>
    <x v="0"/>
    <x v="10"/>
    <n v="1"/>
    <n v="9.7799999999999994"/>
    <n v="9.7799999999999994"/>
    <n v="5.9657999999999998"/>
    <n v="5.9657999999999998"/>
    <n v="5.76"/>
    <n v="11.7258"/>
    <s v="Lauren Leatherbury"/>
    <x v="1"/>
    <n v="5"/>
    <s v="Alberta"/>
    <s v="Oeste"/>
    <n v="-1.9458000000000002"/>
  </r>
  <r>
    <n v="7704"/>
    <n v="55234"/>
    <d v="2010-07-28T00:00:00"/>
    <x v="574"/>
    <x v="0"/>
    <x v="3"/>
    <n v="749"/>
    <s v="Nu-Form 106-Key Ergonomic Keyboard w/ Touchpad"/>
    <s v="Caja Chica"/>
    <x v="2"/>
    <x v="8"/>
    <n v="12"/>
    <n v="53.98"/>
    <n v="647.76"/>
    <n v="20.5124"/>
    <n v="246.14879999999999"/>
    <n v="5.5"/>
    <n v="251.64879999999999"/>
    <s v="Tiffany House"/>
    <x v="1"/>
    <n v="6"/>
    <s v="Saskachewan"/>
    <s v="Pradera"/>
    <n v="396.1112"/>
  </r>
  <r>
    <n v="7705"/>
    <n v="55234"/>
    <d v="2010-07-28T00:00:00"/>
    <x v="572"/>
    <x v="0"/>
    <x v="3"/>
    <n v="1194"/>
    <s v="Premium Writing Pencils, Soft, #2 by Central Association for the Blind"/>
    <s v="Bolsa"/>
    <x v="0"/>
    <x v="7"/>
    <n v="5"/>
    <n v="2.98"/>
    <n v="14.9"/>
    <n v="1.2814000000000001"/>
    <n v="6.407"/>
    <n v="2.0299999999999998"/>
    <n v="8.4369999999999994"/>
    <s v="Tiffany House"/>
    <x v="1"/>
    <n v="6"/>
    <s v="Saskachewan"/>
    <s v="Pradera"/>
    <n v="6.463000000000001"/>
  </r>
  <r>
    <n v="3075"/>
    <n v="22054"/>
    <d v="2010-07-29T00:00:00"/>
    <x v="573"/>
    <x v="0"/>
    <x v="1"/>
    <n v="721"/>
    <s v="G.E. Halogen Desk Lamp Bulbs"/>
    <s v="Paquete Chico"/>
    <x v="1"/>
    <x v="1"/>
    <n v="32"/>
    <n v="6.98"/>
    <n v="223.36"/>
    <n v="4.3974000000000002"/>
    <n v="140.71680000000001"/>
    <n v="2.83"/>
    <n v="143.54680000000002"/>
    <s v="Candace McMahon"/>
    <x v="1"/>
    <n v="1"/>
    <s v="Ontario"/>
    <s v="Ontario"/>
    <n v="79.813199999999995"/>
  </r>
  <r>
    <n v="2751"/>
    <n v="19843"/>
    <d v="2010-07-29T00:00:00"/>
    <x v="576"/>
    <x v="0"/>
    <x v="1"/>
    <n v="20"/>
    <s v="LX 788"/>
    <s v="Caja Chica"/>
    <x v="2"/>
    <x v="3"/>
    <n v="33"/>
    <n v="155.99"/>
    <n v="5147.67"/>
    <n v="65.515800000000013"/>
    <n v="2162.0214000000005"/>
    <n v="8.99"/>
    <n v="2171.0114000000003"/>
    <s v="Eugene Moren"/>
    <x v="3"/>
    <n v="3"/>
    <s v="British Columbia"/>
    <s v="Oeste"/>
    <n v="2976.6585999999998"/>
  </r>
  <r>
    <n v="3591"/>
    <n v="25634"/>
    <d v="2010-07-29T00:00:00"/>
    <x v="574"/>
    <x v="0"/>
    <x v="2"/>
    <n v="125"/>
    <s v="FelBajoes Basic 104-Key Keyboard, Platinum"/>
    <s v="Caja Chica"/>
    <x v="2"/>
    <x v="8"/>
    <n v="29"/>
    <n v="20.95"/>
    <n v="607.54999999999995"/>
    <n v="8.3800000000000008"/>
    <n v="243.02"/>
    <n v="4"/>
    <n v="247.02"/>
    <s v="Mike Pelletier"/>
    <x v="1"/>
    <n v="8"/>
    <s v="Territorios del Noroeste"/>
    <s v="Territorios del Noroeste"/>
    <n v="360.53"/>
  </r>
  <r>
    <n v="3592"/>
    <n v="25634"/>
    <d v="2010-07-29T00:00:00"/>
    <x v="572"/>
    <x v="1"/>
    <x v="2"/>
    <n v="203"/>
    <s v="Recycled Interoffice Sobres with String and Button Closure, 10 x 13"/>
    <s v="Caja Chica"/>
    <x v="0"/>
    <x v="10"/>
    <n v="26"/>
    <n v="23.99"/>
    <n v="623.74"/>
    <n v="15.593499999999999"/>
    <n v="405.43099999999998"/>
    <n v="6.71"/>
    <n v="412.14099999999996"/>
    <s v="Mike Pelletier"/>
    <x v="1"/>
    <n v="8"/>
    <s v="Territorios del Noroeste"/>
    <s v="Territorios del Noroeste"/>
    <n v="211.59900000000005"/>
  </r>
  <r>
    <n v="7152"/>
    <n v="51041"/>
    <d v="2010-07-29T00:00:00"/>
    <x v="572"/>
    <x v="0"/>
    <x v="0"/>
    <n v="239"/>
    <s v="252"/>
    <s v="Caja Chica"/>
    <x v="2"/>
    <x v="3"/>
    <n v="47"/>
    <n v="65.989999999999995"/>
    <n v="3101.5299999999997"/>
    <n v="29.695499999999996"/>
    <n v="1395.6884999999997"/>
    <n v="5.92"/>
    <n v="1401.6084999999998"/>
    <s v="Neil Ducich"/>
    <x v="3"/>
    <n v="9"/>
    <s v="Manitoba"/>
    <s v="Pradera"/>
    <n v="1699.9214999999999"/>
  </r>
  <r>
    <n v="8006"/>
    <n v="57216"/>
    <d v="2010-07-29T00:00:00"/>
    <x v="576"/>
    <x v="2"/>
    <x v="0"/>
    <n v="548"/>
    <s v="Hon 2090 “PilBajo Soft” Series Mid Back Swivel/Tilt Chairs"/>
    <s v="Barril Jumbo"/>
    <x v="1"/>
    <x v="2"/>
    <n v="46"/>
    <n v="280.98"/>
    <n v="12925.080000000002"/>
    <n v="61.815599999999996"/>
    <n v="2843.5175999999997"/>
    <n v="57"/>
    <n v="2900.5175999999997"/>
    <s v="Ruben Dartt"/>
    <x v="1"/>
    <n v="5"/>
    <s v="Alberta"/>
    <s v="Oeste"/>
    <n v="10024.562400000003"/>
  </r>
  <r>
    <n v="8007"/>
    <n v="57216"/>
    <d v="2010-07-29T00:00:00"/>
    <x v="573"/>
    <x v="0"/>
    <x v="0"/>
    <n v="1289"/>
    <s v="Sanford Uni-Blazer™ View Altolighters, Chisel Tip, YelBajo"/>
    <s v="Bolsa"/>
    <x v="0"/>
    <x v="7"/>
    <n v="48"/>
    <n v="2.2000000000000002"/>
    <n v="105.60000000000001"/>
    <n v="1.2980000000000003"/>
    <n v="62.304000000000016"/>
    <n v="1.2"/>
    <n v="63.504000000000019"/>
    <s v="Ruben Dartt"/>
    <x v="1"/>
    <n v="5"/>
    <s v="Alberta"/>
    <s v="Oeste"/>
    <n v="42.095999999999989"/>
  </r>
  <r>
    <n v="6784"/>
    <n v="48321"/>
    <d v="2010-07-29T00:00:00"/>
    <x v="572"/>
    <x v="0"/>
    <x v="0"/>
    <n v="912"/>
    <s v="Hot File® 7-Pocket, Floor Stand"/>
    <s v="Caja Chica"/>
    <x v="0"/>
    <x v="0"/>
    <n v="31"/>
    <n v="178.47"/>
    <n v="5532.57"/>
    <n v="80.311499999999995"/>
    <n v="2489.6565000000001"/>
    <n v="19.989999999999998"/>
    <n v="2509.6464999999998"/>
    <s v="Tim Brockman"/>
    <x v="2"/>
    <n v="5"/>
    <s v="Alberta"/>
    <s v="Oeste"/>
    <n v="3022.9234999999999"/>
  </r>
  <r>
    <n v="2888"/>
    <n v="20832"/>
    <d v="2010-07-30T00:00:00"/>
    <x v="572"/>
    <x v="0"/>
    <x v="2"/>
    <n v="75"/>
    <s v="Staples® General Use 3-Ring Binders"/>
    <s v="Caja Chica"/>
    <x v="0"/>
    <x v="6"/>
    <n v="47"/>
    <n v="1.88"/>
    <n v="88.36"/>
    <n v="1.1843999999999999"/>
    <n v="55.666799999999995"/>
    <n v="1.49"/>
    <n v="57.156799999999997"/>
    <s v="Eugene Moren"/>
    <x v="3"/>
    <n v="6"/>
    <s v="Saskachewan"/>
    <s v="Pradera"/>
    <n v="31.203200000000002"/>
  </r>
  <r>
    <n v="2889"/>
    <n v="20832"/>
    <d v="2010-07-30T00:00:00"/>
    <x v="574"/>
    <x v="0"/>
    <x v="2"/>
    <n v="26"/>
    <s v="SANFORD Liquid Accent™ Tank-Style Altolighters"/>
    <s v="Bolsa"/>
    <x v="0"/>
    <x v="7"/>
    <n v="39"/>
    <n v="2.84"/>
    <n v="110.75999999999999"/>
    <n v="1.3063999999999998"/>
    <n v="50.94959999999999"/>
    <n v="0.93"/>
    <n v="51.879599999999989"/>
    <s v="Eugene Moren"/>
    <x v="3"/>
    <n v="6"/>
    <s v="Saskachewan"/>
    <s v="Pradera"/>
    <n v="58.880400000000002"/>
  </r>
  <r>
    <n v="7848"/>
    <n v="56128"/>
    <d v="2010-07-30T00:00:00"/>
    <x v="572"/>
    <x v="0"/>
    <x v="1"/>
    <n v="419"/>
    <s v="Boston KS Multi-Size Manual Pencil Sharpener"/>
    <s v="Paquete Chico"/>
    <x v="0"/>
    <x v="7"/>
    <n v="41"/>
    <n v="22.99"/>
    <n v="942.58999999999992"/>
    <n v="9.8856999999999999"/>
    <n v="405.31369999999998"/>
    <n v="8.99"/>
    <n v="414.30369999999999"/>
    <s v="Hallie Redmond"/>
    <x v="0"/>
    <n v="1"/>
    <s v="Ontario"/>
    <s v="Ontario"/>
    <n v="528.28629999999998"/>
  </r>
  <r>
    <n v="7849"/>
    <n v="56128"/>
    <d v="2010-07-30T00:00:00"/>
    <x v="573"/>
    <x v="2"/>
    <x v="1"/>
    <n v="1089"/>
    <s v="Hon 61000 Series Interactive Training Mesas"/>
    <s v="Caja Jumbo"/>
    <x v="1"/>
    <x v="11"/>
    <n v="19"/>
    <n v="44.43"/>
    <n v="844.17"/>
    <n v="14.661899999999997"/>
    <n v="278.57609999999994"/>
    <n v="46.59"/>
    <n v="325.16609999999991"/>
    <s v="Hallie Redmond"/>
    <x v="0"/>
    <n v="1"/>
    <s v="Ontario"/>
    <s v="Ontario"/>
    <n v="519.00390000000004"/>
  </r>
  <r>
    <n v="5591"/>
    <n v="39650"/>
    <d v="2010-07-30T00:00:00"/>
    <x v="575"/>
    <x v="2"/>
    <x v="2"/>
    <n v="674"/>
    <s v="Global Leather Task Chair, Black"/>
    <s v="Barril Jumbo"/>
    <x v="1"/>
    <x v="2"/>
    <n v="10"/>
    <n v="89.99"/>
    <n v="899.9"/>
    <n v="30.596599999999995"/>
    <n v="305.96599999999995"/>
    <n v="42"/>
    <n v="347.96599999999995"/>
    <s v="Jessica Myrick"/>
    <x v="0"/>
    <n v="1"/>
    <s v="Ontario"/>
    <s v="Ontario"/>
    <n v="551.93399999999997"/>
  </r>
  <r>
    <n v="5592"/>
    <n v="39650"/>
    <d v="2010-07-30T00:00:00"/>
    <x v="573"/>
    <x v="0"/>
    <x v="2"/>
    <n v="1008"/>
    <s v="Master Caster Door Stop, Large Neon Orange"/>
    <s v="Bolsa"/>
    <x v="1"/>
    <x v="1"/>
    <n v="47"/>
    <n v="7.28"/>
    <n v="342.16"/>
    <n v="4.2224000000000004"/>
    <n v="198.45280000000002"/>
    <n v="7.98"/>
    <n v="206.43280000000001"/>
    <s v="Jessica Myrick"/>
    <x v="0"/>
    <n v="1"/>
    <s v="Ontario"/>
    <s v="Ontario"/>
    <n v="135.72720000000001"/>
  </r>
  <r>
    <n v="3395"/>
    <n v="24196"/>
    <d v="2010-07-30T00:00:00"/>
    <x v="573"/>
    <x v="0"/>
    <x v="0"/>
    <n v="158"/>
    <s v="Xerox 1971"/>
    <s v="Caja Chica"/>
    <x v="0"/>
    <x v="4"/>
    <n v="2"/>
    <n v="4.28"/>
    <n v="8.56"/>
    <n v="2.5680000000000001"/>
    <n v="5.1360000000000001"/>
    <n v="5.17"/>
    <n v="10.306000000000001"/>
    <s v="Nat Carroll"/>
    <x v="3"/>
    <n v="1"/>
    <s v="Ontario"/>
    <s v="Ontario"/>
    <n v="-1.7460000000000004"/>
  </r>
  <r>
    <n v="3396"/>
    <n v="24196"/>
    <d v="2010-07-30T00:00:00"/>
    <x v="574"/>
    <x v="0"/>
    <x v="0"/>
    <n v="989"/>
    <s v="Trav-L-File Heavy-Duty Shuttle II, Black"/>
    <s v="Caja Chica"/>
    <x v="0"/>
    <x v="0"/>
    <n v="24"/>
    <n v="43.57"/>
    <n v="1045.68"/>
    <n v="19.606499999999997"/>
    <n v="470.55599999999993"/>
    <n v="16.36"/>
    <n v="486.91599999999994"/>
    <s v="Nat Carroll"/>
    <x v="3"/>
    <n v="1"/>
    <s v="Ontario"/>
    <s v="Ontario"/>
    <n v="558.76400000000012"/>
  </r>
  <r>
    <n v="3089"/>
    <n v="22151"/>
    <d v="2010-07-31T00:00:00"/>
    <x v="573"/>
    <x v="0"/>
    <x v="0"/>
    <n v="51"/>
    <s v="Eldon Expressions™ Desk Accessory, Wood Pencil Holder, Oak"/>
    <s v="Caja Chica"/>
    <x v="1"/>
    <x v="1"/>
    <n v="49"/>
    <n v="9.65"/>
    <n v="472.85"/>
    <n v="4.3424999999999994"/>
    <n v="212.78249999999997"/>
    <n v="6.22"/>
    <n v="219.00249999999997"/>
    <s v="Beth Thompson"/>
    <x v="1"/>
    <n v="8"/>
    <s v="Territorios del Noroeste"/>
    <s v="Territorios del Noroeste"/>
    <n v="253.84750000000005"/>
  </r>
  <r>
    <n v="3090"/>
    <n v="22151"/>
    <d v="2010-07-31T00:00:00"/>
    <x v="574"/>
    <x v="0"/>
    <x v="0"/>
    <n v="204"/>
    <s v="GBC Standard Therm-A-Bind Covers"/>
    <s v="Caja Chica"/>
    <x v="0"/>
    <x v="6"/>
    <n v="20"/>
    <n v="24.92"/>
    <n v="498.40000000000003"/>
    <n v="15.2012"/>
    <n v="304.024"/>
    <n v="12.98"/>
    <n v="317.00400000000002"/>
    <s v="Beth Thompson"/>
    <x v="1"/>
    <n v="1"/>
    <s v="Ontario"/>
    <s v="Ontario"/>
    <n v="181.39600000000002"/>
  </r>
  <r>
    <n v="4838"/>
    <n v="34407"/>
    <d v="2010-07-31T00:00:00"/>
    <x v="573"/>
    <x v="0"/>
    <x v="3"/>
    <n v="640"/>
    <s v="Jet-Pak Recycled Peel 'N' Seal Padded Mailers"/>
    <s v="Caja Chica"/>
    <x v="0"/>
    <x v="10"/>
    <n v="41"/>
    <n v="35.89"/>
    <n v="1471.49"/>
    <n v="21.533999999999999"/>
    <n v="882.89400000000001"/>
    <n v="14.72"/>
    <n v="897.61400000000003"/>
    <s v="Rachel Payne"/>
    <x v="2"/>
    <n v="9"/>
    <s v="Manitoba"/>
    <s v="Pradera"/>
    <n v="573.87599999999998"/>
  </r>
  <r>
    <n v="1834"/>
    <n v="13127"/>
    <d v="2010-07-31T00:00:00"/>
    <x v="577"/>
    <x v="2"/>
    <x v="1"/>
    <n v="462"/>
    <s v="Holmes Replacement Filter for HEPA Air Cleaner, Very Large Room, HEPA Filter"/>
    <s v="Barril Jumbo"/>
    <x v="0"/>
    <x v="5"/>
    <n v="13"/>
    <n v="68.81"/>
    <n v="894.53"/>
    <n v="40.59790000000001"/>
    <n v="527.7727000000001"/>
    <n v="60"/>
    <n v="587.7727000000001"/>
    <s v="Sam Craven"/>
    <x v="3"/>
    <n v="6"/>
    <s v="Saskachewan"/>
    <s v="Pradera"/>
    <n v="306.75729999999987"/>
  </r>
  <r>
    <n v="6095"/>
    <n v="43200"/>
    <d v="2010-07-31T00:00:00"/>
    <x v="574"/>
    <x v="0"/>
    <x v="2"/>
    <n v="473"/>
    <s v="Ibico EB-19 Dual Function Manual Binding System"/>
    <s v="Caja Chica"/>
    <x v="0"/>
    <x v="6"/>
    <n v="3"/>
    <n v="172.99"/>
    <n v="518.97"/>
    <n v="105.5239"/>
    <n v="316.57169999999996"/>
    <n v="19.989999999999998"/>
    <n v="336.56169999999997"/>
    <s v="Sara Luxemburg"/>
    <x v="0"/>
    <n v="2"/>
    <s v="Quebec"/>
    <s v="Quebec"/>
    <n v="182.40830000000005"/>
  </r>
  <r>
    <n v="6096"/>
    <n v="43200"/>
    <d v="2010-07-31T00:00:00"/>
    <x v="574"/>
    <x v="0"/>
    <x v="2"/>
    <n v="56"/>
    <s v="Accessory4"/>
    <s v="Bolsa"/>
    <x v="2"/>
    <x v="3"/>
    <n v="15"/>
    <n v="85.99"/>
    <n v="1289.8499999999999"/>
    <n v="12.8985"/>
    <n v="193.47749999999999"/>
    <n v="0.99"/>
    <n v="194.4675"/>
    <s v="Sara Luxemburg"/>
    <x v="0"/>
    <n v="2"/>
    <s v="Quebec"/>
    <s v="Quebec"/>
    <n v="1095.3824999999999"/>
  </r>
  <r>
    <n v="3968"/>
    <n v="28321"/>
    <d v="2010-08-01T00:00:00"/>
    <x v="574"/>
    <x v="0"/>
    <x v="1"/>
    <n v="1190"/>
    <s v="Avery 511"/>
    <s v="Caja Chica"/>
    <x v="0"/>
    <x v="14"/>
    <n v="28"/>
    <n v="3.08"/>
    <n v="86.240000000000009"/>
    <n v="1.9404000000000001"/>
    <n v="54.331200000000003"/>
    <n v="0.99"/>
    <n v="55.321200000000005"/>
    <s v="Steve Nguyen"/>
    <x v="2"/>
    <n v="1"/>
    <s v="Ontario"/>
    <s v="Ontario"/>
    <n v="30.918800000000005"/>
  </r>
  <r>
    <n v="6646"/>
    <n v="47270"/>
    <d v="2010-08-02T00:00:00"/>
    <x v="578"/>
    <x v="1"/>
    <x v="4"/>
    <n v="278"/>
    <s v="Wirebound Message Books, Four 2 3/4&quot; x 5&quot; Forms per Page, 600 Sets per Book"/>
    <s v="Bolsa"/>
    <x v="0"/>
    <x v="4"/>
    <n v="40"/>
    <n v="9.27"/>
    <n v="370.79999999999995"/>
    <n v="5.7473999999999998"/>
    <n v="229.89599999999999"/>
    <n v="4.3899999999999997"/>
    <n v="234.28599999999997"/>
    <s v="Denise Monton"/>
    <x v="3"/>
    <n v="6"/>
    <s v="Saskachewan"/>
    <s v="Pradera"/>
    <n v="136.51399999999998"/>
  </r>
  <r>
    <n v="6647"/>
    <n v="47270"/>
    <d v="2010-08-02T00:00:00"/>
    <x v="579"/>
    <x v="0"/>
    <x v="4"/>
    <n v="184"/>
    <s v="Xerox 1930"/>
    <s v="Caja Chica"/>
    <x v="0"/>
    <x v="4"/>
    <n v="9"/>
    <n v="6.48"/>
    <n v="58.320000000000007"/>
    <n v="4.1472000000000007"/>
    <n v="37.324800000000003"/>
    <n v="6.81"/>
    <n v="44.134800000000006"/>
    <s v="Denise Monton"/>
    <x v="3"/>
    <n v="6"/>
    <s v="Saskachewan"/>
    <s v="Pradera"/>
    <n v="14.185200000000002"/>
  </r>
  <r>
    <n v="6648"/>
    <n v="47270"/>
    <d v="2010-08-02T00:00:00"/>
    <x v="579"/>
    <x v="0"/>
    <x v="4"/>
    <n v="599"/>
    <s v="6185"/>
    <s v="Caja Chica"/>
    <x v="2"/>
    <x v="3"/>
    <n v="19"/>
    <n v="205.99"/>
    <n v="3913.8100000000004"/>
    <n v="86.515800000000013"/>
    <n v="1643.8002000000001"/>
    <n v="3"/>
    <n v="1646.8002000000001"/>
    <s v="Denise Monton"/>
    <x v="3"/>
    <n v="6"/>
    <s v="Saskachewan"/>
    <s v="Pradera"/>
    <n v="2267.0098000000003"/>
  </r>
  <r>
    <n v="4914"/>
    <n v="34980"/>
    <d v="2010-08-02T00:00:00"/>
    <x v="579"/>
    <x v="0"/>
    <x v="2"/>
    <n v="713"/>
    <s v="3M Polarizing Light Filter Sleeves"/>
    <s v="Paquete Chico"/>
    <x v="1"/>
    <x v="1"/>
    <n v="7"/>
    <n v="18.649999999999999"/>
    <n v="130.54999999999998"/>
    <n v="11.376499999999998"/>
    <n v="79.635499999999993"/>
    <n v="3.77"/>
    <n v="83.405499999999989"/>
    <s v="Victoria Pisteka"/>
    <x v="1"/>
    <n v="3"/>
    <s v="British Columbia"/>
    <s v="Oeste"/>
    <n v="47.144499999999994"/>
  </r>
  <r>
    <n v="4915"/>
    <n v="34980"/>
    <d v="2010-08-02T00:00:00"/>
    <x v="579"/>
    <x v="1"/>
    <x v="2"/>
    <n v="211"/>
    <s v="Home/Office Personal File Carts"/>
    <s v="Caja Chica"/>
    <x v="0"/>
    <x v="0"/>
    <n v="25"/>
    <n v="34.76"/>
    <n v="869"/>
    <n v="13.904"/>
    <n v="347.6"/>
    <n v="5.49"/>
    <n v="353.09000000000003"/>
    <s v="Victoria Pisteka"/>
    <x v="1"/>
    <n v="3"/>
    <s v="British Columbia"/>
    <s v="Oeste"/>
    <n v="515.91"/>
  </r>
  <r>
    <n v="4916"/>
    <n v="34980"/>
    <d v="2010-08-02T00:00:00"/>
    <x v="579"/>
    <x v="0"/>
    <x v="2"/>
    <n v="235"/>
    <s v="Bionaire Personal Warm Mist Humidifier/Vaporizer"/>
    <s v="Medio Box"/>
    <x v="0"/>
    <x v="5"/>
    <n v="12"/>
    <n v="46.89"/>
    <n v="562.68000000000006"/>
    <n v="25.320600000000002"/>
    <n v="303.84720000000004"/>
    <n v="5.0999999999999996"/>
    <n v="308.94720000000007"/>
    <s v="Victoria Pisteka"/>
    <x v="1"/>
    <n v="3"/>
    <s v="British Columbia"/>
    <s v="Oeste"/>
    <n v="253.7328"/>
  </r>
  <r>
    <n v="4655"/>
    <n v="33154"/>
    <d v="2010-08-03T00:00:00"/>
    <x v="580"/>
    <x v="0"/>
    <x v="4"/>
    <n v="1036"/>
    <s v="5170"/>
    <s v="Caja Chica"/>
    <x v="2"/>
    <x v="3"/>
    <n v="7"/>
    <n v="65.989999999999995"/>
    <n v="461.92999999999995"/>
    <n v="27.055900000000001"/>
    <n v="189.3913"/>
    <n v="4.2"/>
    <n v="193.59129999999999"/>
    <s v="Harold Dahlen"/>
    <x v="1"/>
    <n v="2"/>
    <s v="Quebec"/>
    <s v="Quebec"/>
    <n v="268.33869999999996"/>
  </r>
  <r>
    <n v="5280"/>
    <n v="37572"/>
    <d v="2010-08-03T00:00:00"/>
    <x v="578"/>
    <x v="0"/>
    <x v="0"/>
    <n v="284"/>
    <s v="Wilson Jones 14 Line Acrylic Coated Pressboard Data Binders"/>
    <s v="Caja Chica"/>
    <x v="0"/>
    <x v="6"/>
    <n v="22"/>
    <n v="5.34"/>
    <n v="117.47999999999999"/>
    <n v="3.3108"/>
    <n v="72.837599999999995"/>
    <n v="2.99"/>
    <n v="75.82759999999999"/>
    <s v="Jas O'Carroll"/>
    <x v="1"/>
    <n v="1"/>
    <s v="Ontario"/>
    <s v="Ontario"/>
    <n v="41.6524"/>
  </r>
  <r>
    <n v="7510"/>
    <n v="53605"/>
    <d v="2010-08-03T00:00:00"/>
    <x v="578"/>
    <x v="0"/>
    <x v="1"/>
    <n v="70"/>
    <s v="3M Office Air Cleaner"/>
    <s v="Medio Box"/>
    <x v="0"/>
    <x v="5"/>
    <n v="19"/>
    <n v="25.98"/>
    <n v="493.62"/>
    <n v="12.99"/>
    <n v="246.81"/>
    <n v="5.37"/>
    <n v="252.18"/>
    <s v="Karen Seio"/>
    <x v="2"/>
    <n v="7"/>
    <s v="New Brunswick"/>
    <s v="Atlantico"/>
    <n v="241.44"/>
  </r>
  <r>
    <n v="7511"/>
    <n v="53605"/>
    <d v="2010-08-03T00:00:00"/>
    <x v="578"/>
    <x v="2"/>
    <x v="1"/>
    <n v="755"/>
    <s v="Rush Hierlooms Collection 1&quot; Thick Stackable Libreros"/>
    <s v="Caja Jumbo"/>
    <x v="1"/>
    <x v="15"/>
    <n v="48"/>
    <n v="170.98"/>
    <n v="8207.0399999999991"/>
    <n v="58.133199999999988"/>
    <n v="2790.3935999999994"/>
    <n v="35.89"/>
    <n v="2826.2835999999993"/>
    <s v="Karen Seio"/>
    <x v="2"/>
    <n v="7"/>
    <s v="New Brunswick"/>
    <s v="Atlantico"/>
    <n v="5380.7564000000002"/>
  </r>
  <r>
    <n v="7512"/>
    <n v="53605"/>
    <d v="2010-08-03T00:00:00"/>
    <x v="578"/>
    <x v="0"/>
    <x v="1"/>
    <n v="148"/>
    <s v="Eldon Econocleat® Chair Mats for Bajo Pile Carpets"/>
    <s v="Bolsa"/>
    <x v="1"/>
    <x v="1"/>
    <n v="1"/>
    <n v="41.47"/>
    <n v="41.47"/>
    <n v="11.196900000000001"/>
    <n v="11.196900000000001"/>
    <n v="34.200000000000003"/>
    <n v="45.396900000000002"/>
    <s v="Karen Seio"/>
    <x v="2"/>
    <n v="7"/>
    <s v="New Brunswick"/>
    <s v="Atlantico"/>
    <n v="-3.9269000000000034"/>
  </r>
  <r>
    <n v="3665"/>
    <n v="26244"/>
    <d v="2010-08-03T00:00:00"/>
    <x v="578"/>
    <x v="0"/>
    <x v="0"/>
    <n v="929"/>
    <s v="Imation 3.5&quot;, RTS 247544 3M 3.5 DSDD, 10/Pack"/>
    <s v="Paquete Chico"/>
    <x v="2"/>
    <x v="8"/>
    <n v="16"/>
    <n v="8.4600000000000009"/>
    <n v="135.36000000000001"/>
    <n v="3.2994000000000003"/>
    <n v="52.790400000000005"/>
    <n v="3.62"/>
    <n v="56.410400000000003"/>
    <s v="Michael Dominguez"/>
    <x v="3"/>
    <n v="1"/>
    <s v="Ontario"/>
    <s v="Ontario"/>
    <n v="78.949600000000004"/>
  </r>
  <r>
    <n v="3882"/>
    <n v="27744"/>
    <d v="2010-08-03T00:00:00"/>
    <x v="579"/>
    <x v="0"/>
    <x v="4"/>
    <n v="984"/>
    <s v="Avery® Durable Plastic 1&quot; Binders"/>
    <s v="Caja Chica"/>
    <x v="0"/>
    <x v="6"/>
    <n v="22"/>
    <n v="4.54"/>
    <n v="99.88"/>
    <n v="2.9056000000000002"/>
    <n v="63.923200000000001"/>
    <n v="5.83"/>
    <n v="69.753200000000007"/>
    <s v="Pete Kriz"/>
    <x v="1"/>
    <n v="11"/>
    <s v="Yukon"/>
    <s v="Yukon"/>
    <n v="30.126799999999989"/>
  </r>
  <r>
    <n v="4187"/>
    <n v="29762"/>
    <d v="2010-08-03T00:00:00"/>
    <x v="578"/>
    <x v="0"/>
    <x v="4"/>
    <n v="479"/>
    <s v="Binder Clips by OIC"/>
    <s v="Bolsa"/>
    <x v="0"/>
    <x v="12"/>
    <n v="15"/>
    <n v="1.48"/>
    <n v="22.2"/>
    <n v="0.93240000000000001"/>
    <n v="13.986000000000001"/>
    <n v="0.7"/>
    <n v="14.686"/>
    <s v="Philip Brown"/>
    <x v="3"/>
    <n v="13"/>
    <s v="Prince Edward Island"/>
    <s v="Atlantico"/>
    <n v="7.5139999999999993"/>
  </r>
  <r>
    <n v="4188"/>
    <n v="29762"/>
    <d v="2010-08-03T00:00:00"/>
    <x v="579"/>
    <x v="2"/>
    <x v="4"/>
    <n v="35"/>
    <s v="Bevis Steel Folding Chairs"/>
    <s v="Barril Jumbo"/>
    <x v="1"/>
    <x v="2"/>
    <n v="33"/>
    <n v="95.95"/>
    <n v="3166.35"/>
    <n v="41.258500000000005"/>
    <n v="1361.5305000000001"/>
    <n v="74.349999999999994"/>
    <n v="1435.8805"/>
    <s v="Philip Brown"/>
    <x v="3"/>
    <n v="1"/>
    <s v="Ontario"/>
    <s v="Ontario"/>
    <n v="1730.4694999999999"/>
  </r>
  <r>
    <n v="3371"/>
    <n v="24097"/>
    <d v="2010-08-04T00:00:00"/>
    <x v="579"/>
    <x v="0"/>
    <x v="0"/>
    <n v="191"/>
    <s v="TDK 4.7GB DVD+RW"/>
    <s v="Paquete Chico"/>
    <x v="2"/>
    <x v="8"/>
    <n v="1"/>
    <n v="14.48"/>
    <n v="14.48"/>
    <n v="7.3848000000000003"/>
    <n v="7.3848000000000003"/>
    <n v="1.99"/>
    <n v="9.3748000000000005"/>
    <s v="Anthony Johnson"/>
    <x v="0"/>
    <n v="8"/>
    <s v="Territorios del Noroeste"/>
    <s v="Territorios del Noroeste"/>
    <n v="5.1052"/>
  </r>
  <r>
    <n v="3372"/>
    <n v="24097"/>
    <d v="2010-08-04T00:00:00"/>
    <x v="580"/>
    <x v="0"/>
    <x v="0"/>
    <n v="192"/>
    <s v="U.S. Robotics 56K Internet Call Modem"/>
    <s v="Caja Chica"/>
    <x v="2"/>
    <x v="8"/>
    <n v="27"/>
    <n v="99.99"/>
    <n v="2699.73"/>
    <n v="49.994999999999997"/>
    <n v="1349.865"/>
    <n v="19.989999999999998"/>
    <n v="1369.855"/>
    <s v="Anthony Johnson"/>
    <x v="0"/>
    <n v="8"/>
    <s v="Territorios del Noroeste"/>
    <s v="Territorios del Noroeste"/>
    <n v="1329.875"/>
  </r>
  <r>
    <n v="3373"/>
    <n v="24097"/>
    <d v="2010-08-04T00:00:00"/>
    <x v="580"/>
    <x v="0"/>
    <x v="0"/>
    <n v="193"/>
    <s v="Xerox 190"/>
    <s v="Caja Chica"/>
    <x v="0"/>
    <x v="4"/>
    <n v="2"/>
    <n v="4.9800000000000004"/>
    <n v="9.9600000000000009"/>
    <n v="3.0876000000000001"/>
    <n v="6.1752000000000002"/>
    <n v="4.8600000000000003"/>
    <n v="11.0352"/>
    <s v="Anthony Johnson"/>
    <x v="0"/>
    <n v="8"/>
    <s v="Territorios del Noroeste"/>
    <s v="Territorios del Noroeste"/>
    <n v="-1.0751999999999988"/>
  </r>
  <r>
    <n v="7348"/>
    <n v="52326"/>
    <d v="2010-08-04T00:00:00"/>
    <x v="581"/>
    <x v="0"/>
    <x v="3"/>
    <n v="418"/>
    <s v="Acco Pressboard Covers with Storage Hooks, 14 7/8&quot; x 11&quot;, Dark Blue"/>
    <s v="Caja Chica"/>
    <x v="0"/>
    <x v="6"/>
    <n v="41"/>
    <n v="3.81"/>
    <n v="156.21"/>
    <n v="2.4384000000000001"/>
    <n v="99.974400000000003"/>
    <n v="5.44"/>
    <n v="105.4144"/>
    <s v="Dennis Bolton"/>
    <x v="2"/>
    <n v="3"/>
    <s v="British Columbia"/>
    <s v="Oeste"/>
    <n v="50.795600000000007"/>
  </r>
  <r>
    <n v="4415"/>
    <n v="31495"/>
    <d v="2010-08-04T00:00:00"/>
    <x v="581"/>
    <x v="1"/>
    <x v="3"/>
    <n v="3"/>
    <s v="Cardinal Slant-D® Ring Binder, Heavy Gauge Vinyl"/>
    <s v="Caja Chica"/>
    <x v="0"/>
    <x v="6"/>
    <n v="20"/>
    <n v="8.69"/>
    <n v="173.79999999999998"/>
    <n v="5.3008999999999995"/>
    <n v="106.01799999999999"/>
    <n v="2.99"/>
    <n v="109.00799999999998"/>
    <s v="Gary Hansen"/>
    <x v="2"/>
    <n v="1"/>
    <s v="Ontario"/>
    <s v="Ontario"/>
    <n v="64.792000000000002"/>
  </r>
  <r>
    <n v="4416"/>
    <n v="31495"/>
    <d v="2010-08-04T00:00:00"/>
    <x v="582"/>
    <x v="0"/>
    <x v="3"/>
    <n v="140"/>
    <s v="Multi-Use Personal File Cart and Caster Set, Three Stacking Bins"/>
    <s v="Caja Chica"/>
    <x v="0"/>
    <x v="0"/>
    <n v="34"/>
    <n v="34.76"/>
    <n v="1181.8399999999999"/>
    <n v="14.946800000000001"/>
    <n v="508.19120000000004"/>
    <n v="8.2200000000000006"/>
    <n v="516.41120000000001"/>
    <s v="Gary Hansen"/>
    <x v="2"/>
    <n v="1"/>
    <s v="Ontario"/>
    <s v="Ontario"/>
    <n v="665.42879999999991"/>
  </r>
  <r>
    <n v="457"/>
    <n v="3108"/>
    <d v="2010-08-04T00:00:00"/>
    <x v="578"/>
    <x v="0"/>
    <x v="4"/>
    <n v="1077"/>
    <s v="Crayola Anti Dust Chalk, 12/Pack"/>
    <s v="Bolsa"/>
    <x v="0"/>
    <x v="7"/>
    <n v="36"/>
    <n v="1.82"/>
    <n v="65.52"/>
    <n v="1.0920000000000001"/>
    <n v="39.312000000000005"/>
    <n v="1"/>
    <n v="40.312000000000005"/>
    <s v="Jack Garza"/>
    <x v="1"/>
    <n v="9"/>
    <s v="Manitoba"/>
    <s v="Pradera"/>
    <n v="25.207999999999991"/>
  </r>
  <r>
    <n v="2164"/>
    <n v="15618"/>
    <d v="2010-08-04T00:00:00"/>
    <x v="583"/>
    <x v="0"/>
    <x v="1"/>
    <n v="441"/>
    <s v="Xerox 1928"/>
    <s v="Caja Chica"/>
    <x v="0"/>
    <x v="4"/>
    <n v="9"/>
    <n v="5.28"/>
    <n v="47.52"/>
    <n v="3.1680000000000001"/>
    <n v="28.512"/>
    <n v="6.26"/>
    <n v="34.771999999999998"/>
    <s v="Joy Smith"/>
    <x v="2"/>
    <n v="13"/>
    <s v="Prince Edward Island"/>
    <s v="Atlantico"/>
    <n v="12.748000000000005"/>
  </r>
  <r>
    <n v="2165"/>
    <n v="15618"/>
    <d v="2010-08-04T00:00:00"/>
    <x v="580"/>
    <x v="0"/>
    <x v="1"/>
    <n v="442"/>
    <s v="Xerox 1939"/>
    <s v="Caja Chica"/>
    <x v="0"/>
    <x v="4"/>
    <n v="44"/>
    <n v="18.97"/>
    <n v="834.68"/>
    <n v="11.951099999999999"/>
    <n v="525.84839999999997"/>
    <n v="9.5399999999999991"/>
    <n v="535.38839999999993"/>
    <s v="Joy Smith"/>
    <x v="2"/>
    <n v="13"/>
    <s v="Prince Edward Island"/>
    <s v="Atlantico"/>
    <n v="299.29160000000002"/>
  </r>
  <r>
    <n v="2166"/>
    <n v="15618"/>
    <d v="2010-08-04T00:00:00"/>
    <x v="580"/>
    <x v="0"/>
    <x v="1"/>
    <n v="443"/>
    <s v="StarTAC 7760"/>
    <s v="Caja Chica"/>
    <x v="2"/>
    <x v="3"/>
    <n v="14"/>
    <n v="65.989999999999995"/>
    <n v="923.8599999999999"/>
    <n v="27.055900000000001"/>
    <n v="378.7826"/>
    <n v="3.99"/>
    <n v="382.77260000000001"/>
    <s v="Joy Smith"/>
    <x v="2"/>
    <n v="13"/>
    <s v="Prince Edward Island"/>
    <s v="Atlantico"/>
    <n v="541.08739999999989"/>
  </r>
  <r>
    <n v="2738"/>
    <n v="19748"/>
    <d v="2010-08-04T00:00:00"/>
    <x v="578"/>
    <x v="0"/>
    <x v="2"/>
    <n v="83"/>
    <s v="Xerox 1887"/>
    <s v="Caja Chica"/>
    <x v="0"/>
    <x v="4"/>
    <n v="6"/>
    <n v="18.97"/>
    <n v="113.82"/>
    <n v="11.951099999999999"/>
    <n v="71.706599999999995"/>
    <n v="5.21"/>
    <n v="76.916599999999988"/>
    <s v="Maxwell Schwartz"/>
    <x v="1"/>
    <n v="6"/>
    <s v="Saskachewan"/>
    <s v="Pradera"/>
    <n v="36.903400000000005"/>
  </r>
  <r>
    <n v="2642"/>
    <n v="19136"/>
    <d v="2010-08-04T00:00:00"/>
    <x v="580"/>
    <x v="0"/>
    <x v="2"/>
    <n v="545"/>
    <s v="Accessory13"/>
    <s v="Paquete Chico"/>
    <x v="2"/>
    <x v="3"/>
    <n v="44"/>
    <n v="35.99"/>
    <n v="1583.5600000000002"/>
    <n v="15.475700000000003"/>
    <n v="680.93080000000009"/>
    <n v="1.25"/>
    <n v="682.18080000000009"/>
    <s v="Michelle Moray"/>
    <x v="1"/>
    <n v="6"/>
    <s v="Saskachewan"/>
    <s v="Pradera"/>
    <n v="901.37920000000008"/>
  </r>
  <r>
    <n v="7858"/>
    <n v="56166"/>
    <d v="2010-08-04T00:00:00"/>
    <x v="578"/>
    <x v="2"/>
    <x v="4"/>
    <n v="544"/>
    <s v="Office Star Flex Back Scooter Chair with Aluminum Finish Frame"/>
    <s v="Barril Jumbo"/>
    <x v="1"/>
    <x v="2"/>
    <n v="1"/>
    <n v="100.89"/>
    <n v="100.89"/>
    <n v="39.347100000000005"/>
    <n v="39.347100000000005"/>
    <n v="42"/>
    <n v="81.347100000000012"/>
    <s v="Nicole Brennan"/>
    <x v="2"/>
    <n v="10"/>
    <s v="Newfoundland"/>
    <s v="Atlantico"/>
    <n v="19.542899999999989"/>
  </r>
  <r>
    <n v="7857"/>
    <n v="56166"/>
    <d v="2010-08-04T00:00:00"/>
    <x v="580"/>
    <x v="0"/>
    <x v="4"/>
    <n v="801"/>
    <s v="Holmes Odor Grabber"/>
    <s v="Medio Box"/>
    <x v="0"/>
    <x v="5"/>
    <n v="45"/>
    <n v="14.42"/>
    <n v="648.9"/>
    <n v="6.9215999999999998"/>
    <n v="311.47199999999998"/>
    <n v="6.75"/>
    <n v="318.22199999999998"/>
    <s v="Nicole Brennan"/>
    <x v="2"/>
    <n v="4"/>
    <s v="Nova Scotia"/>
    <s v="Atlantico"/>
    <n v="330.678"/>
  </r>
  <r>
    <n v="1742"/>
    <n v="12483"/>
    <d v="2010-08-04T00:00:00"/>
    <x v="579"/>
    <x v="0"/>
    <x v="4"/>
    <n v="355"/>
    <s v="GBC VeloBinder Electric Binding Machine"/>
    <s v="Caja Chica"/>
    <x v="0"/>
    <x v="6"/>
    <n v="14"/>
    <n v="120.98"/>
    <n v="1693.72"/>
    <n v="78.637"/>
    <n v="1100.9180000000001"/>
    <n v="9.07"/>
    <n v="1109.9880000000001"/>
    <s v="Tom Zandusky"/>
    <x v="3"/>
    <n v="9"/>
    <s v="Manitoba"/>
    <s v="Pradera"/>
    <n v="583.73199999999997"/>
  </r>
  <r>
    <n v="1743"/>
    <n v="12483"/>
    <d v="2010-08-04T00:00:00"/>
    <x v="580"/>
    <x v="2"/>
    <x v="4"/>
    <n v="66"/>
    <s v="Bush Oestefield Collection Libreros, Dark Cherry Finish, Fully Assembled"/>
    <s v="Caja Jumbo"/>
    <x v="1"/>
    <x v="15"/>
    <n v="14"/>
    <n v="100.98"/>
    <n v="1413.72"/>
    <n v="22.215599999999998"/>
    <n v="311.01839999999999"/>
    <n v="57.38"/>
    <n v="368.39839999999998"/>
    <s v="Tom Zandusky"/>
    <x v="3"/>
    <n v="9"/>
    <s v="Manitoba"/>
    <s v="Pradera"/>
    <n v="1045.3216"/>
  </r>
  <r>
    <n v="1744"/>
    <n v="12483"/>
    <d v="2010-08-04T00:00:00"/>
    <x v="578"/>
    <x v="0"/>
    <x v="4"/>
    <n v="1125"/>
    <s v="Advantus 10-Drawer Portable Organizer, Chrome Metal Frame, Smoke Drawers"/>
    <s v="Caja Chica"/>
    <x v="0"/>
    <x v="0"/>
    <n v="30"/>
    <n v="59.76"/>
    <n v="1792.8"/>
    <n v="25.696800000000003"/>
    <n v="770.90400000000011"/>
    <n v="9.7100000000000009"/>
    <n v="780.61400000000015"/>
    <s v="Tom Zandusky"/>
    <x v="3"/>
    <n v="9"/>
    <s v="Manitoba"/>
    <s v="Pradera"/>
    <n v="1012.1859999999998"/>
  </r>
  <r>
    <n v="8226"/>
    <n v="58789"/>
    <d v="2010-08-05T00:00:00"/>
    <x v="584"/>
    <x v="0"/>
    <x v="3"/>
    <n v="7"/>
    <s v="Angle-D Binders with Locking Rings, Label Holders"/>
    <s v="Caja Chica"/>
    <x v="0"/>
    <x v="6"/>
    <n v="26"/>
    <n v="7.3"/>
    <n v="189.79999999999998"/>
    <n v="4.5259999999999998"/>
    <n v="117.67599999999999"/>
    <n v="7.72"/>
    <n v="125.39599999999999"/>
    <s v="Christina Vanderzanden"/>
    <x v="0"/>
    <n v="1"/>
    <s v="Ontario"/>
    <s v="Ontario"/>
    <n v="64.403999999999996"/>
  </r>
  <r>
    <n v="8227"/>
    <n v="58789"/>
    <d v="2010-08-05T00:00:00"/>
    <x v="585"/>
    <x v="0"/>
    <x v="3"/>
    <n v="324"/>
    <s v="DAX Solid Wood Frames"/>
    <s v="Medio Box"/>
    <x v="1"/>
    <x v="1"/>
    <n v="38"/>
    <n v="9.77"/>
    <n v="371.26"/>
    <n v="5.0804"/>
    <n v="193.05520000000001"/>
    <n v="6.02"/>
    <n v="199.07520000000002"/>
    <s v="Christina Vanderzanden"/>
    <x v="0"/>
    <n v="1"/>
    <s v="Ontario"/>
    <s v="Ontario"/>
    <n v="172.18479999999997"/>
  </r>
  <r>
    <n v="2469"/>
    <n v="17956"/>
    <d v="2010-08-05T00:00:00"/>
    <x v="581"/>
    <x v="1"/>
    <x v="4"/>
    <n v="535"/>
    <s v="Snap-A-Way® Black Print Carbonless Ruled Speed Letter, Triplicate"/>
    <s v="Bolsa"/>
    <x v="0"/>
    <x v="4"/>
    <n v="40"/>
    <n v="37.94"/>
    <n v="1517.6"/>
    <n v="23.5228"/>
    <n v="940.91200000000003"/>
    <n v="5.08"/>
    <n v="945.99200000000008"/>
    <s v="Kelly Lampkin"/>
    <x v="1"/>
    <n v="1"/>
    <s v="Ontario"/>
    <s v="Ontario"/>
    <n v="571.60799999999983"/>
  </r>
  <r>
    <n v="2470"/>
    <n v="17956"/>
    <d v="2010-08-05T00:00:00"/>
    <x v="580"/>
    <x v="0"/>
    <x v="4"/>
    <n v="96"/>
    <s v="FelBajoes Recycled Storage Drawers"/>
    <s v="Caja Chica"/>
    <x v="0"/>
    <x v="0"/>
    <n v="17"/>
    <n v="111.03"/>
    <n v="1887.51"/>
    <n v="24.426599999999997"/>
    <n v="415.25219999999996"/>
    <n v="8.64"/>
    <n v="423.89219999999995"/>
    <s v="Kelly Lampkin"/>
    <x v="1"/>
    <n v="1"/>
    <s v="Ontario"/>
    <s v="Ontario"/>
    <n v="1463.6178"/>
  </r>
  <r>
    <n v="5974"/>
    <n v="42369"/>
    <d v="2010-08-05T00:00:00"/>
    <x v="580"/>
    <x v="0"/>
    <x v="4"/>
    <n v="1069"/>
    <s v="Memorex 'Cool' 80 Minute CD-R Spindle, 25/Pack"/>
    <s v="Paquete Chico"/>
    <x v="2"/>
    <x v="8"/>
    <n v="44"/>
    <n v="17.48"/>
    <n v="769.12"/>
    <n v="9.4392000000000014"/>
    <n v="415.32480000000004"/>
    <n v="1.99"/>
    <n v="417.31480000000005"/>
    <s v="Patricia Hirasaki"/>
    <x v="3"/>
    <n v="1"/>
    <s v="Ontario"/>
    <s v="Ontario"/>
    <n v="351.80519999999996"/>
  </r>
  <r>
    <n v="2581"/>
    <n v="18598"/>
    <d v="2010-08-06T00:00:00"/>
    <x v="584"/>
    <x v="1"/>
    <x v="4"/>
    <n v="642"/>
    <s v="GBC White Gloss Covers, Plain Front"/>
    <s v="Caja Chica"/>
    <x v="0"/>
    <x v="6"/>
    <n v="24"/>
    <n v="14.48"/>
    <n v="347.52"/>
    <n v="8.9776000000000007"/>
    <n v="215.4624"/>
    <n v="6.46"/>
    <n v="221.92240000000001"/>
    <s v="Fred Harton"/>
    <x v="3"/>
    <n v="3"/>
    <s v="British Columbia"/>
    <s v="Oeste"/>
    <n v="125.59759999999997"/>
  </r>
  <r>
    <n v="2582"/>
    <n v="18598"/>
    <d v="2010-08-06T00:00:00"/>
    <x v="581"/>
    <x v="0"/>
    <x v="4"/>
    <n v="77"/>
    <s v="Luxo Professional Combination Clamp-On Lamps"/>
    <s v="Caja Grande"/>
    <x v="1"/>
    <x v="1"/>
    <n v="46"/>
    <n v="102.3"/>
    <n v="4705.8"/>
    <n v="41.943000000000005"/>
    <n v="1929.3780000000002"/>
    <n v="21.26"/>
    <n v="1950.6380000000001"/>
    <s v="Fred Harton"/>
    <x v="3"/>
    <n v="3"/>
    <s v="British Columbia"/>
    <s v="Oeste"/>
    <n v="2755.1620000000003"/>
  </r>
  <r>
    <n v="2506"/>
    <n v="18210"/>
    <d v="2010-08-06T00:00:00"/>
    <x v="583"/>
    <x v="0"/>
    <x v="2"/>
    <n v="448"/>
    <s v="Hoover WindTunnel™ Plus Canister Vacuum"/>
    <s v="Caja Chica"/>
    <x v="0"/>
    <x v="5"/>
    <n v="27"/>
    <n v="363.25"/>
    <n v="9807.75"/>
    <n v="156.19750000000002"/>
    <n v="4217.3325000000004"/>
    <n v="19.989999999999998"/>
    <n v="4237.3225000000002"/>
    <s v="Greg Guthrie"/>
    <x v="0"/>
    <n v="13"/>
    <s v="Prince Edward Island"/>
    <s v="Atlantico"/>
    <n v="5570.4274999999998"/>
  </r>
  <r>
    <n v="2507"/>
    <n v="18210"/>
    <d v="2010-08-06T00:00:00"/>
    <x v="583"/>
    <x v="0"/>
    <x v="2"/>
    <n v="25"/>
    <s v="Newell 335"/>
    <s v="Bolsa"/>
    <x v="0"/>
    <x v="7"/>
    <n v="27"/>
    <n v="2.88"/>
    <n v="77.759999999999991"/>
    <n v="1.2671999999999999"/>
    <n v="34.214399999999998"/>
    <n v="0.7"/>
    <n v="34.914400000000001"/>
    <s v="Greg Guthrie"/>
    <x v="0"/>
    <n v="13"/>
    <s v="Prince Edward Island"/>
    <s v="Atlantico"/>
    <n v="42.84559999999999"/>
  </r>
  <r>
    <n v="1155"/>
    <n v="8416"/>
    <d v="2010-08-06T00:00:00"/>
    <x v="585"/>
    <x v="0"/>
    <x v="3"/>
    <n v="1056"/>
    <s v="Xerox 1895"/>
    <s v="Caja Chica"/>
    <x v="0"/>
    <x v="4"/>
    <n v="2"/>
    <n v="5.98"/>
    <n v="11.96"/>
    <n v="3.5880000000000001"/>
    <n v="7.1760000000000002"/>
    <n v="10.39"/>
    <n v="17.566000000000003"/>
    <s v="Nicole Fjeld"/>
    <x v="0"/>
    <n v="6"/>
    <s v="Saskachewan"/>
    <s v="Pradera"/>
    <n v="-5.6060000000000016"/>
  </r>
  <r>
    <n v="1745"/>
    <n v="12485"/>
    <d v="2010-08-07T00:00:00"/>
    <x v="581"/>
    <x v="2"/>
    <x v="4"/>
    <n v="109"/>
    <s v="Hon GuestStacker Chair"/>
    <s v="Barril Jumbo"/>
    <x v="1"/>
    <x v="2"/>
    <n v="24"/>
    <n v="226.67"/>
    <n v="5440.08"/>
    <n v="92.934700000000007"/>
    <n v="2230.4328"/>
    <n v="28.16"/>
    <n v="2258.5927999999999"/>
    <s v="Eugene Barchas"/>
    <x v="3"/>
    <n v="8"/>
    <s v="Territorios del Noroeste"/>
    <s v="Territorios del Noroeste"/>
    <n v="3181.4872"/>
  </r>
  <r>
    <n v="6950"/>
    <n v="49638"/>
    <d v="2010-08-07T00:00:00"/>
    <x v="581"/>
    <x v="0"/>
    <x v="1"/>
    <n v="219"/>
    <s v="Micro Innovations 104 Keyboard"/>
    <s v="Caja Chica"/>
    <x v="2"/>
    <x v="8"/>
    <n v="17"/>
    <n v="10.97"/>
    <n v="186.49"/>
    <n v="3.9492000000000003"/>
    <n v="67.136400000000009"/>
    <n v="6.5"/>
    <n v="73.636400000000009"/>
    <s v="Jack O'Briant"/>
    <x v="3"/>
    <n v="6"/>
    <s v="Saskachewan"/>
    <s v="Pradera"/>
    <n v="112.8536"/>
  </r>
  <r>
    <n v="27"/>
    <n v="193"/>
    <d v="2010-08-07T00:00:00"/>
    <x v="584"/>
    <x v="0"/>
    <x v="4"/>
    <n v="591"/>
    <s v="Eldon Simplefile® Box Office®"/>
    <s v="Medio Box"/>
    <x v="0"/>
    <x v="0"/>
    <n v="14"/>
    <n v="12.44"/>
    <n v="174.16"/>
    <n v="5.3492000000000006"/>
    <n v="74.888800000000003"/>
    <n v="6.27"/>
    <n v="81.158799999999999"/>
    <s v="Justin Hirsh"/>
    <x v="2"/>
    <n v="2"/>
    <s v="Quebec"/>
    <s v="Quebec"/>
    <n v="93.001199999999997"/>
  </r>
  <r>
    <n v="1379"/>
    <n v="9985"/>
    <d v="2010-08-07T00:00:00"/>
    <x v="583"/>
    <x v="0"/>
    <x v="3"/>
    <n v="323"/>
    <s v="Xerox 1977"/>
    <s v="Caja Chica"/>
    <x v="0"/>
    <x v="4"/>
    <n v="12"/>
    <n v="6.68"/>
    <n v="80.16"/>
    <n v="4.2084000000000001"/>
    <n v="50.500799999999998"/>
    <n v="5.2"/>
    <n v="55.700800000000001"/>
    <s v="Raymond Book"/>
    <x v="2"/>
    <n v="5"/>
    <s v="Alberta"/>
    <s v="Oeste"/>
    <n v="24.459199999999996"/>
  </r>
  <r>
    <n v="1391"/>
    <n v="10081"/>
    <d v="2010-08-07T00:00:00"/>
    <x v="581"/>
    <x v="0"/>
    <x v="2"/>
    <n v="1128"/>
    <s v="Seth Thomas 8 1/2&quot; Cubicle Clock"/>
    <s v="Caja Chica"/>
    <x v="1"/>
    <x v="1"/>
    <n v="49"/>
    <n v="20.28"/>
    <n v="993.72"/>
    <n v="9.5315999999999992"/>
    <n v="467.04839999999996"/>
    <n v="6.68"/>
    <n v="473.72839999999997"/>
    <s v="Sanjit Engle"/>
    <x v="3"/>
    <n v="9"/>
    <s v="Manitoba"/>
    <s v="Pradera"/>
    <n v="519.99160000000006"/>
  </r>
  <r>
    <n v="8085"/>
    <n v="57669"/>
    <d v="2010-08-08T00:00:00"/>
    <x v="584"/>
    <x v="0"/>
    <x v="4"/>
    <n v="533"/>
    <s v="Belkin 8 Outlet Surge Protector"/>
    <s v="Caja Chica"/>
    <x v="0"/>
    <x v="5"/>
    <n v="41"/>
    <n v="40.98"/>
    <n v="1680.1799999999998"/>
    <n v="17.621400000000001"/>
    <n v="722.4774000000001"/>
    <n v="5.33"/>
    <n v="727.80740000000014"/>
    <s v="Cyra Reiten"/>
    <x v="2"/>
    <n v="3"/>
    <s v="British Columbia"/>
    <s v="Oeste"/>
    <n v="952.37259999999969"/>
  </r>
  <r>
    <n v="6411"/>
    <n v="45570"/>
    <d v="2010-08-09T00:00:00"/>
    <x v="585"/>
    <x v="0"/>
    <x v="4"/>
    <n v="340"/>
    <s v="Avery Poly Binder Pockets"/>
    <s v="Caja Chica"/>
    <x v="0"/>
    <x v="6"/>
    <n v="19"/>
    <n v="3.58"/>
    <n v="68.02"/>
    <n v="2.2553999999999998"/>
    <n v="42.852599999999995"/>
    <n v="5.47"/>
    <n v="48.322599999999994"/>
    <s v="Bart Watters"/>
    <x v="1"/>
    <n v="9"/>
    <s v="Manitoba"/>
    <s v="Pradera"/>
    <n v="19.697400000000002"/>
  </r>
  <r>
    <n v="704"/>
    <n v="4932"/>
    <d v="2010-08-09T00:00:00"/>
    <x v="582"/>
    <x v="0"/>
    <x v="4"/>
    <n v="172"/>
    <s v="Speediset Carbonless Redi-Letter® 7&quot; x 8 1/2&quot;"/>
    <s v="Bolsa"/>
    <x v="0"/>
    <x v="4"/>
    <n v="11"/>
    <n v="10.31"/>
    <n v="113.41000000000001"/>
    <n v="6.3921999999999999"/>
    <n v="70.3142"/>
    <n v="1.79"/>
    <n v="72.104200000000006"/>
    <s v="Bobby Odegard"/>
    <x v="1"/>
    <n v="1"/>
    <s v="Ontario"/>
    <s v="Ontario"/>
    <n v="41.305800000000005"/>
  </r>
  <r>
    <n v="7765"/>
    <n v="55558"/>
    <d v="2010-08-09T00:00:00"/>
    <x v="584"/>
    <x v="2"/>
    <x v="1"/>
    <n v="209"/>
    <s v="Bush Mission Pointe Library"/>
    <s v="Caja Jumbo"/>
    <x v="1"/>
    <x v="15"/>
    <n v="8"/>
    <n v="150.97999999999999"/>
    <n v="1207.8399999999999"/>
    <n v="52.842999999999996"/>
    <n v="422.74399999999997"/>
    <n v="66.27"/>
    <n v="489.01399999999995"/>
    <s v="Mick Brown"/>
    <x v="2"/>
    <n v="5"/>
    <s v="Alberta"/>
    <s v="Oeste"/>
    <n v="718.82600000000002"/>
  </r>
  <r>
    <n v="7766"/>
    <n v="55558"/>
    <d v="2010-08-09T00:00:00"/>
    <x v="582"/>
    <x v="0"/>
    <x v="1"/>
    <n v="982"/>
    <s v="Recycled Interoffice Sobres with Re-Use-A-Seal® Closure, 10 x 13"/>
    <s v="Caja Chica"/>
    <x v="0"/>
    <x v="10"/>
    <n v="23"/>
    <n v="17.07"/>
    <n v="392.61"/>
    <n v="10.583399999999999"/>
    <n v="243.41819999999998"/>
    <n v="8.1300000000000008"/>
    <n v="251.54819999999998"/>
    <s v="Mick Brown"/>
    <x v="2"/>
    <n v="5"/>
    <s v="Alberta"/>
    <s v="Oeste"/>
    <n v="141.06180000000003"/>
  </r>
  <r>
    <n v="6240"/>
    <n v="44224"/>
    <d v="2010-08-09T00:00:00"/>
    <x v="585"/>
    <x v="0"/>
    <x v="0"/>
    <n v="875"/>
    <s v="Sony MFD2HD Formatted Diskettes, 10/Pack"/>
    <s v="Paquete Chico"/>
    <x v="2"/>
    <x v="8"/>
    <n v="32"/>
    <n v="6.48"/>
    <n v="207.36"/>
    <n v="1.8792000000000004"/>
    <n v="60.134400000000014"/>
    <n v="2.74"/>
    <n v="62.874400000000016"/>
    <s v="Natalie Webber"/>
    <x v="1"/>
    <n v="9"/>
    <s v="Manitoba"/>
    <s v="Pradera"/>
    <n v="144.48560000000001"/>
  </r>
  <r>
    <n v="7026"/>
    <n v="50146"/>
    <d v="2010-08-09T00:00:00"/>
    <x v="584"/>
    <x v="0"/>
    <x v="2"/>
    <n v="706"/>
    <s v="6340"/>
    <s v="Caja Chica"/>
    <x v="2"/>
    <x v="3"/>
    <n v="32"/>
    <n v="85.99"/>
    <n v="2751.68"/>
    <n v="36.1158"/>
    <n v="1155.7056"/>
    <n v="2.79"/>
    <n v="1158.4956"/>
    <s v="Shui Tom"/>
    <x v="2"/>
    <n v="5"/>
    <s v="Alberta"/>
    <s v="Oeste"/>
    <n v="1593.1843999999999"/>
  </r>
  <r>
    <n v="4906"/>
    <n v="34916"/>
    <d v="2010-08-09T00:00:00"/>
    <x v="582"/>
    <x v="1"/>
    <x v="0"/>
    <n v="444"/>
    <s v="Magna Visual Magnetic Picture Hangers"/>
    <s v="Paquete Chico"/>
    <x v="1"/>
    <x v="1"/>
    <n v="3"/>
    <n v="4.82"/>
    <n v="14.46"/>
    <n v="2.5546000000000002"/>
    <n v="7.6638000000000002"/>
    <n v="5.72"/>
    <n v="13.383800000000001"/>
    <s v="Theresa Swint"/>
    <x v="2"/>
    <n v="2"/>
    <s v="Quebec"/>
    <s v="Quebec"/>
    <n v="1.0762"/>
  </r>
  <r>
    <n v="1442"/>
    <n v="10435"/>
    <d v="2010-08-10T00:00:00"/>
    <x v="586"/>
    <x v="0"/>
    <x v="1"/>
    <n v="419"/>
    <s v="Boston KS Multi-Size Manual Pencil Sharpener"/>
    <s v="Paquete Chico"/>
    <x v="0"/>
    <x v="7"/>
    <n v="38"/>
    <n v="22.99"/>
    <n v="873.61999999999989"/>
    <n v="9.8856999999999999"/>
    <n v="375.65660000000003"/>
    <n v="8.99"/>
    <n v="384.64660000000003"/>
    <s v="Evan Minnotte"/>
    <x v="1"/>
    <n v="13"/>
    <s v="Prince Edward Island"/>
    <s v="Atlantico"/>
    <n v="488.97339999999986"/>
  </r>
  <r>
    <n v="1443"/>
    <n v="10435"/>
    <d v="2010-08-10T00:00:00"/>
    <x v="582"/>
    <x v="0"/>
    <x v="1"/>
    <n v="420"/>
    <s v="Hunt BOSTON® Vista® Battery-Operated Pencil Sharpener, Black"/>
    <s v="Paquete Chico"/>
    <x v="0"/>
    <x v="7"/>
    <n v="46"/>
    <n v="11.66"/>
    <n v="536.36"/>
    <n v="4.8972000000000007"/>
    <n v="225.27120000000002"/>
    <n v="7.95"/>
    <n v="233.22120000000001"/>
    <s v="Evan Minnotte"/>
    <x v="1"/>
    <n v="13"/>
    <s v="Prince Edward Island"/>
    <s v="Atlantico"/>
    <n v="303.1388"/>
  </r>
  <r>
    <n v="2638"/>
    <n v="19104"/>
    <d v="2010-08-10T00:00:00"/>
    <x v="586"/>
    <x v="0"/>
    <x v="0"/>
    <n v="163"/>
    <s v="StarTAC ST7762"/>
    <s v="Caja Chica"/>
    <x v="2"/>
    <x v="3"/>
    <n v="48"/>
    <n v="125.99"/>
    <n v="6047.5199999999995"/>
    <n v="54.175700000000006"/>
    <n v="2600.4336000000003"/>
    <n v="8.08"/>
    <n v="2608.5136000000002"/>
    <s v="Quincy Jones"/>
    <x v="0"/>
    <n v="11"/>
    <s v="Yukon"/>
    <s v="Yukon"/>
    <n v="3439.0063999999993"/>
  </r>
  <r>
    <n v="1935"/>
    <n v="13861"/>
    <d v="2010-08-11T00:00:00"/>
    <x v="582"/>
    <x v="0"/>
    <x v="0"/>
    <n v="489"/>
    <s v="*Staples* Altolighting Markers"/>
    <s v="Bolsa"/>
    <x v="0"/>
    <x v="7"/>
    <n v="7"/>
    <n v="4.84"/>
    <n v="33.879999999999995"/>
    <n v="2.3231999999999999"/>
    <n v="16.2624"/>
    <n v="0.71"/>
    <n v="16.9724"/>
    <s v="Andy Yotov"/>
    <x v="1"/>
    <n v="1"/>
    <s v="Ontario"/>
    <s v="Ontario"/>
    <n v="16.907599999999995"/>
  </r>
  <r>
    <n v="4443"/>
    <n v="31650"/>
    <d v="2010-08-11T00:00:00"/>
    <x v="586"/>
    <x v="0"/>
    <x v="2"/>
    <n v="861"/>
    <s v="Micro Innovations Media Access Pro Keyboard"/>
    <s v="Caja Chica"/>
    <x v="2"/>
    <x v="8"/>
    <n v="19"/>
    <n v="77.510000000000005"/>
    <n v="1472.69"/>
    <n v="18.602399999999999"/>
    <n v="353.44560000000001"/>
    <n v="4"/>
    <n v="357.44560000000001"/>
    <s v="Elizabeth Moffitt"/>
    <x v="2"/>
    <n v="2"/>
    <s v="Quebec"/>
    <s v="Quebec"/>
    <n v="1115.2444"/>
  </r>
  <r>
    <n v="8263"/>
    <n v="59074"/>
    <d v="2010-08-12T00:00:00"/>
    <x v="587"/>
    <x v="0"/>
    <x v="3"/>
    <n v="216"/>
    <s v="GE 4 Foot Flourescent Tube, 40 Watt"/>
    <s v="Paquete Chico"/>
    <x v="1"/>
    <x v="1"/>
    <n v="37"/>
    <n v="14.98"/>
    <n v="554.26"/>
    <n v="9.1378000000000004"/>
    <n v="338.09860000000003"/>
    <n v="8.99"/>
    <n v="347.08860000000004"/>
    <s v="Jack Lebron"/>
    <x v="1"/>
    <n v="3"/>
    <s v="British Columbia"/>
    <s v="Oeste"/>
    <n v="207.17139999999995"/>
  </r>
  <r>
    <n v="6008"/>
    <n v="42563"/>
    <d v="2010-08-12T00:00:00"/>
    <x v="586"/>
    <x v="1"/>
    <x v="1"/>
    <n v="689"/>
    <s v="Storex DuraTech Recycled Plastic Frosted Binders"/>
    <s v="Caja Chica"/>
    <x v="0"/>
    <x v="6"/>
    <n v="7"/>
    <n v="4.24"/>
    <n v="29.68"/>
    <n v="2.7560000000000002"/>
    <n v="19.292000000000002"/>
    <n v="5.41"/>
    <n v="24.702000000000002"/>
    <s v="Jeremy Pistek"/>
    <x v="1"/>
    <n v="3"/>
    <s v="British Columbia"/>
    <s v="Oeste"/>
    <n v="4.977999999999998"/>
  </r>
  <r>
    <n v="3082"/>
    <n v="22117"/>
    <d v="2010-08-12T00:00:00"/>
    <x v="588"/>
    <x v="1"/>
    <x v="4"/>
    <n v="119"/>
    <s v="Xerox 1906"/>
    <s v="Caja Chica"/>
    <x v="0"/>
    <x v="4"/>
    <n v="16"/>
    <n v="35.44"/>
    <n v="567.04"/>
    <n v="21.972799999999999"/>
    <n v="351.56479999999999"/>
    <n v="7.5"/>
    <n v="359.06479999999999"/>
    <s v="Rick Hansen"/>
    <x v="3"/>
    <n v="6"/>
    <s v="Saskachewan"/>
    <s v="Pradera"/>
    <n v="207.97519999999997"/>
  </r>
  <r>
    <n v="3083"/>
    <n v="22117"/>
    <d v="2010-08-12T00:00:00"/>
    <x v="589"/>
    <x v="0"/>
    <x v="4"/>
    <n v="432"/>
    <s v="Newell 342"/>
    <s v="Bolsa"/>
    <x v="0"/>
    <x v="7"/>
    <n v="5"/>
    <n v="3.28"/>
    <n v="16.399999999999999"/>
    <n v="1.4431999999999998"/>
    <n v="7.2159999999999993"/>
    <n v="3.97"/>
    <n v="11.186"/>
    <s v="Rick Hansen"/>
    <x v="3"/>
    <n v="6"/>
    <s v="Saskachewan"/>
    <s v="Pradera"/>
    <n v="5.2139999999999986"/>
  </r>
  <r>
    <n v="5035"/>
    <n v="35878"/>
    <d v="2010-08-13T00:00:00"/>
    <x v="589"/>
    <x v="0"/>
    <x v="1"/>
    <n v="1010"/>
    <s v="Telephone Message Books with Fax/Mobile Section, 4 1/4&quot; x 6&quot;"/>
    <s v="Bolsa"/>
    <x v="0"/>
    <x v="4"/>
    <n v="45"/>
    <n v="3.6"/>
    <n v="162"/>
    <n v="2.1960000000000002"/>
    <n v="98.820000000000007"/>
    <n v="2.2000000000000002"/>
    <n v="101.02000000000001"/>
    <s v="Cari MacIntyre"/>
    <x v="1"/>
    <n v="1"/>
    <s v="Ontario"/>
    <s v="Ontario"/>
    <n v="60.97999999999999"/>
  </r>
  <r>
    <n v="5034"/>
    <n v="35878"/>
    <d v="2010-08-13T00:00:00"/>
    <x v="587"/>
    <x v="0"/>
    <x v="1"/>
    <n v="130"/>
    <s v="Xerox 1893"/>
    <s v="Caja Chica"/>
    <x v="0"/>
    <x v="4"/>
    <n v="11"/>
    <n v="40.99"/>
    <n v="450.89000000000004"/>
    <n v="26.233600000000003"/>
    <n v="288.56960000000004"/>
    <n v="17.48"/>
    <n v="306.04960000000005"/>
    <s v="Cari MacIntyre"/>
    <x v="1"/>
    <n v="1"/>
    <s v="Ontario"/>
    <s v="Ontario"/>
    <n v="144.84039999999999"/>
  </r>
  <r>
    <n v="2729"/>
    <n v="19687"/>
    <d v="2010-08-13T00:00:00"/>
    <x v="587"/>
    <x v="0"/>
    <x v="1"/>
    <n v="479"/>
    <s v="Binder Clips by OIC"/>
    <s v="Bolsa"/>
    <x v="0"/>
    <x v="12"/>
    <n v="33"/>
    <n v="1.48"/>
    <n v="48.839999999999996"/>
    <n v="0.93240000000000001"/>
    <n v="30.769200000000001"/>
    <n v="0.7"/>
    <n v="31.469200000000001"/>
    <s v="George Ashbrook"/>
    <x v="2"/>
    <n v="1"/>
    <s v="Ontario"/>
    <s v="Ontario"/>
    <n v="17.370799999999996"/>
  </r>
  <r>
    <n v="2730"/>
    <n v="19687"/>
    <d v="2010-08-13T00:00:00"/>
    <x v="589"/>
    <x v="0"/>
    <x v="1"/>
    <n v="979"/>
    <s v="600 Series Non-Flip"/>
    <s v="Caja Chica"/>
    <x v="2"/>
    <x v="3"/>
    <n v="23"/>
    <n v="45.99"/>
    <n v="1057.77"/>
    <n v="19.775700000000004"/>
    <n v="454.8411000000001"/>
    <n v="4.99"/>
    <n v="459.83110000000011"/>
    <s v="George Ashbrook"/>
    <x v="2"/>
    <n v="1"/>
    <s v="Ontario"/>
    <s v="Ontario"/>
    <n v="597.93889999999988"/>
  </r>
  <r>
    <n v="4706"/>
    <n v="33537"/>
    <d v="2010-08-13T00:00:00"/>
    <x v="589"/>
    <x v="0"/>
    <x v="1"/>
    <n v="265"/>
    <s v="Newell 310"/>
    <s v="Bolsa"/>
    <x v="0"/>
    <x v="7"/>
    <n v="26"/>
    <n v="1.76"/>
    <n v="45.76"/>
    <n v="0.77439999999999987"/>
    <n v="20.134399999999996"/>
    <n v="0.7"/>
    <n v="20.834399999999995"/>
    <s v="Mick Crebagga"/>
    <x v="1"/>
    <n v="9"/>
    <s v="Manitoba"/>
    <s v="Pradera"/>
    <n v="24.925600000000003"/>
  </r>
  <r>
    <n v="4707"/>
    <n v="33537"/>
    <d v="2010-08-13T00:00:00"/>
    <x v="587"/>
    <x v="0"/>
    <x v="1"/>
    <n v="181"/>
    <s v="Accessory39"/>
    <s v="Paquete Chico"/>
    <x v="2"/>
    <x v="3"/>
    <n v="9"/>
    <n v="20.99"/>
    <n v="188.91"/>
    <n v="3.9880999999999984"/>
    <n v="35.892899999999983"/>
    <n v="3.3"/>
    <n v="39.19289999999998"/>
    <s v="Mick Crebagga"/>
    <x v="1"/>
    <n v="9"/>
    <s v="Manitoba"/>
    <s v="Pradera"/>
    <n v="149.71710000000002"/>
  </r>
  <r>
    <n v="713"/>
    <n v="5061"/>
    <d v="2010-08-13T00:00:00"/>
    <x v="589"/>
    <x v="0"/>
    <x v="4"/>
    <n v="711"/>
    <s v="Newell 346"/>
    <s v="Bolsa"/>
    <x v="0"/>
    <x v="7"/>
    <n v="4"/>
    <n v="2.88"/>
    <n v="11.52"/>
    <n v="1.2671999999999999"/>
    <n v="5.0687999999999995"/>
    <n v="0.7"/>
    <n v="5.7687999999999997"/>
    <s v="Sean Wendt"/>
    <x v="1"/>
    <n v="4"/>
    <s v="Nova Scotia"/>
    <s v="Atlantico"/>
    <n v="5.7511999999999999"/>
  </r>
  <r>
    <n v="4931"/>
    <n v="35079"/>
    <d v="2010-08-14T00:00:00"/>
    <x v="590"/>
    <x v="0"/>
    <x v="0"/>
    <n v="209"/>
    <s v="Bush Mission Pointe Library"/>
    <s v="Caja Jumbo"/>
    <x v="1"/>
    <x v="15"/>
    <n v="13"/>
    <n v="4.9800000000000004"/>
    <n v="64.740000000000009"/>
    <n v="1.7430000000000001"/>
    <n v="22.659000000000002"/>
    <n v="4.95"/>
    <n v="27.609000000000002"/>
    <s v="Darren Budd"/>
    <x v="2"/>
    <n v="1"/>
    <s v="Ontario"/>
    <s v="Ontario"/>
    <n v="37.131000000000007"/>
  </r>
  <r>
    <n v="4932"/>
    <n v="35079"/>
    <d v="2010-08-14T00:00:00"/>
    <x v="590"/>
    <x v="1"/>
    <x v="0"/>
    <n v="1009"/>
    <s v="Hon 4060 Series Mesas"/>
    <s v="Caja Grande"/>
    <x v="1"/>
    <x v="11"/>
    <n v="32"/>
    <n v="60.98"/>
    <n v="1951.36"/>
    <n v="22.5626"/>
    <n v="722.00319999999999"/>
    <n v="19.989999999999998"/>
    <n v="741.9932"/>
    <s v="Darren Budd"/>
    <x v="2"/>
    <n v="1"/>
    <s v="Ontario"/>
    <s v="Ontario"/>
    <n v="1209.3667999999998"/>
  </r>
  <r>
    <n v="2398"/>
    <n v="17381"/>
    <d v="2010-08-14T00:00:00"/>
    <x v="589"/>
    <x v="0"/>
    <x v="0"/>
    <n v="750"/>
    <s v="Avery 496"/>
    <s v="Caja Chica"/>
    <x v="0"/>
    <x v="14"/>
    <n v="28"/>
    <n v="3.75"/>
    <n v="105"/>
    <n v="2.3624999999999998"/>
    <n v="66.149999999999991"/>
    <n v="0.5"/>
    <n v="66.649999999999991"/>
    <s v="Rick Wilson"/>
    <x v="1"/>
    <n v="6"/>
    <s v="Saskachewan"/>
    <s v="Pradera"/>
    <n v="38.350000000000009"/>
  </r>
  <r>
    <n v="2865"/>
    <n v="20679"/>
    <d v="2010-08-14T00:00:00"/>
    <x v="587"/>
    <x v="0"/>
    <x v="1"/>
    <n v="536"/>
    <s v="FelBajoes Super Stor/Drawer® Files"/>
    <s v="Caja Chica"/>
    <x v="0"/>
    <x v="0"/>
    <n v="32"/>
    <n v="161.55000000000001"/>
    <n v="5169.6000000000004"/>
    <n v="54.927"/>
    <n v="1757.664"/>
    <n v="19.989999999999998"/>
    <n v="1777.654"/>
    <s v="Tracy Hopkins"/>
    <x v="0"/>
    <n v="11"/>
    <s v="Yukon"/>
    <s v="Yukon"/>
    <n v="3391.9460000000004"/>
  </r>
  <r>
    <n v="2727"/>
    <n v="19686"/>
    <d v="2010-08-15T00:00:00"/>
    <x v="589"/>
    <x v="0"/>
    <x v="1"/>
    <n v="169"/>
    <s v="Canon P1-DHIII Palm Printing Calculator"/>
    <s v="Medio Box"/>
    <x v="2"/>
    <x v="9"/>
    <n v="2"/>
    <n v="17.98"/>
    <n v="35.96"/>
    <n v="10.788"/>
    <n v="21.576000000000001"/>
    <n v="8.51"/>
    <n v="30.085999999999999"/>
    <s v="Alan Barnes"/>
    <x v="1"/>
    <n v="8"/>
    <s v="Territorios del Noroeste"/>
    <s v="Territorios del Noroeste"/>
    <n v="5.8740000000000023"/>
  </r>
  <r>
    <n v="2728"/>
    <n v="19686"/>
    <d v="2010-08-15T00:00:00"/>
    <x v="591"/>
    <x v="0"/>
    <x v="1"/>
    <n v="170"/>
    <s v="GBC Binding covers"/>
    <s v="Caja Chica"/>
    <x v="0"/>
    <x v="6"/>
    <n v="11"/>
    <n v="12.95"/>
    <n v="142.44999999999999"/>
    <n v="7.77"/>
    <n v="85.47"/>
    <n v="4.9800000000000004"/>
    <n v="90.45"/>
    <s v="Alan Barnes"/>
    <x v="1"/>
    <n v="8"/>
    <s v="Territorios del Noroeste"/>
    <s v="Territorios del Noroeste"/>
    <n v="51.999999999999986"/>
  </r>
  <r>
    <n v="5368"/>
    <n v="38176"/>
    <d v="2010-08-15T00:00:00"/>
    <x v="590"/>
    <x v="1"/>
    <x v="0"/>
    <n v="1147"/>
    <s v="Xerox 1981"/>
    <s v="Caja Chica"/>
    <x v="0"/>
    <x v="4"/>
    <n v="39"/>
    <n v="5.28"/>
    <n v="205.92000000000002"/>
    <n v="3.1680000000000001"/>
    <n v="123.55200000000001"/>
    <n v="5.57"/>
    <n v="129.12200000000001"/>
    <s v="Nathan Mautz"/>
    <x v="1"/>
    <n v="7"/>
    <s v="New Brunswick"/>
    <s v="Atlantico"/>
    <n v="76.798000000000002"/>
  </r>
  <r>
    <n v="5369"/>
    <n v="38176"/>
    <d v="2010-08-15T00:00:00"/>
    <x v="591"/>
    <x v="1"/>
    <x v="0"/>
    <n v="557"/>
    <s v="Dixon Ticonderoga Core-Lock Colored Pencils"/>
    <s v="Bolsa"/>
    <x v="0"/>
    <x v="7"/>
    <n v="48"/>
    <n v="9.11"/>
    <n v="437.28"/>
    <n v="4.3727999999999998"/>
    <n v="209.89439999999999"/>
    <n v="2.25"/>
    <n v="212.14439999999999"/>
    <s v="Nathan Mautz"/>
    <x v="1"/>
    <n v="7"/>
    <s v="New Brunswick"/>
    <s v="Atlantico"/>
    <n v="225.13559999999998"/>
  </r>
  <r>
    <n v="920"/>
    <n v="6625"/>
    <d v="2010-08-15T00:00:00"/>
    <x v="591"/>
    <x v="2"/>
    <x v="0"/>
    <n v="186"/>
    <s v="Riverside Palais Royal Lawyers Bookcase, Royale Cherry Finish"/>
    <s v="Caja Jumbo"/>
    <x v="1"/>
    <x v="15"/>
    <n v="23"/>
    <n v="880.98"/>
    <n v="20262.54"/>
    <n v="334.7724"/>
    <n v="7699.7651999999998"/>
    <n v="44.55"/>
    <n v="7744.3152"/>
    <s v="Roy Skaria"/>
    <x v="1"/>
    <n v="9"/>
    <s v="Manitoba"/>
    <s v="Pradera"/>
    <n v="12518.2248"/>
  </r>
  <r>
    <n v="4235"/>
    <n v="30114"/>
    <d v="2010-08-16T00:00:00"/>
    <x v="592"/>
    <x v="1"/>
    <x v="3"/>
    <n v="288"/>
    <s v="Canon PC1060 Personal Laser Copier"/>
    <s v="Caja Grande"/>
    <x v="2"/>
    <x v="13"/>
    <n v="7"/>
    <n v="699.99"/>
    <n v="4899.93"/>
    <n v="412.99410000000006"/>
    <n v="2890.9587000000006"/>
    <n v="24.49"/>
    <n v="2915.4487000000004"/>
    <s v="Caroline Jumper"/>
    <x v="1"/>
    <n v="2"/>
    <s v="Quebec"/>
    <s v="Quebec"/>
    <n v="1984.4812999999999"/>
  </r>
  <r>
    <n v="207"/>
    <n v="1382"/>
    <d v="2010-08-16T00:00:00"/>
    <x v="593"/>
    <x v="0"/>
    <x v="3"/>
    <n v="33"/>
    <s v="Accessory37"/>
    <s v="Bolsa"/>
    <x v="2"/>
    <x v="3"/>
    <n v="5"/>
    <n v="20.99"/>
    <n v="104.94999999999999"/>
    <n v="3.9880999999999984"/>
    <n v="19.940499999999993"/>
    <n v="2.5"/>
    <n v="22.440499999999993"/>
    <s v="Corey Catlett"/>
    <x v="3"/>
    <n v="10"/>
    <s v="Newfoundland"/>
    <s v="Atlantico"/>
    <n v="82.509500000000003"/>
  </r>
  <r>
    <n v="208"/>
    <n v="1382"/>
    <d v="2010-08-16T00:00:00"/>
    <x v="592"/>
    <x v="0"/>
    <x v="3"/>
    <n v="997"/>
    <s v="Ibico Presentation Index for Binding Systems"/>
    <s v="Caja Chica"/>
    <x v="0"/>
    <x v="6"/>
    <n v="39"/>
    <n v="3.98"/>
    <n v="155.22"/>
    <n v="2.4676"/>
    <n v="96.236400000000003"/>
    <n v="5.26"/>
    <n v="101.49640000000001"/>
    <s v="Corey Catlett"/>
    <x v="3"/>
    <n v="10"/>
    <s v="Newfoundland"/>
    <s v="Atlantico"/>
    <n v="53.72359999999999"/>
  </r>
  <r>
    <n v="209"/>
    <n v="1382"/>
    <d v="2010-08-16T00:00:00"/>
    <x v="592"/>
    <x v="2"/>
    <x v="3"/>
    <n v="785"/>
    <s v="Bush Cubix Collection Libreros, Fully Assembled"/>
    <s v="Caja Jumbo"/>
    <x v="1"/>
    <x v="15"/>
    <n v="31"/>
    <n v="220.98"/>
    <n v="6850.38"/>
    <n v="83.972399999999993"/>
    <n v="2603.1443999999997"/>
    <n v="64.66"/>
    <n v="2667.8043999999995"/>
    <s v="Corey Catlett"/>
    <x v="3"/>
    <n v="10"/>
    <s v="Newfoundland"/>
    <s v="Atlantico"/>
    <n v="4182.5756000000001"/>
  </r>
  <r>
    <n v="3400"/>
    <n v="24227"/>
    <d v="2010-08-16T00:00:00"/>
    <x v="594"/>
    <x v="0"/>
    <x v="1"/>
    <n v="706"/>
    <s v="6340"/>
    <s v="Caja Chica"/>
    <x v="2"/>
    <x v="3"/>
    <n v="24"/>
    <n v="85.99"/>
    <n v="2063.7599999999998"/>
    <n v="36.1158"/>
    <n v="866.77919999999995"/>
    <n v="2.79"/>
    <n v="869.56919999999991"/>
    <s v="Karen Seio"/>
    <x v="2"/>
    <n v="7"/>
    <s v="New Brunswick"/>
    <s v="Atlantico"/>
    <n v="1194.1907999999999"/>
  </r>
  <r>
    <n v="6611"/>
    <n v="47040"/>
    <d v="2010-08-16T00:00:00"/>
    <x v="591"/>
    <x v="0"/>
    <x v="0"/>
    <n v="1048"/>
    <s v="GBC ProClick Spines for 32-Hole Punch"/>
    <s v="Caja Chica"/>
    <x v="0"/>
    <x v="6"/>
    <n v="38"/>
    <n v="12.53"/>
    <n v="476.14"/>
    <n v="7.7685999999999993"/>
    <n v="295.20679999999999"/>
    <n v="7.17"/>
    <n v="302.3768"/>
    <s v="Rob Beeghly"/>
    <x v="2"/>
    <n v="6"/>
    <s v="Saskachewan"/>
    <s v="Pradera"/>
    <n v="173.76319999999998"/>
  </r>
  <r>
    <n v="6641"/>
    <n v="47232"/>
    <d v="2010-08-17T00:00:00"/>
    <x v="595"/>
    <x v="1"/>
    <x v="2"/>
    <n v="564"/>
    <s v="Eldon® Gobal File Keepers"/>
    <s v="Caja Chica"/>
    <x v="0"/>
    <x v="0"/>
    <n v="39"/>
    <n v="15.14"/>
    <n v="590.46"/>
    <n v="2.8765999999999994"/>
    <n v="112.18739999999998"/>
    <n v="4.53"/>
    <n v="116.71739999999998"/>
    <s v="Brian Moss"/>
    <x v="1"/>
    <n v="6"/>
    <s v="Saskachewan"/>
    <s v="Pradera"/>
    <n v="473.74260000000004"/>
  </r>
  <r>
    <n v="3175"/>
    <n v="22820"/>
    <d v="2010-08-17T00:00:00"/>
    <x v="593"/>
    <x v="0"/>
    <x v="0"/>
    <n v="627"/>
    <s v="Staples Vinyl Coated Papel Clips, 800/Box"/>
    <s v="Bolsa"/>
    <x v="0"/>
    <x v="12"/>
    <n v="18"/>
    <n v="7.89"/>
    <n v="142.01999999999998"/>
    <n v="4.734"/>
    <n v="85.212000000000003"/>
    <n v="2.82"/>
    <n v="88.031999999999996"/>
    <s v="Craig Yedwab"/>
    <x v="2"/>
    <n v="4"/>
    <s v="Nova Scotia"/>
    <s v="Atlantico"/>
    <n v="53.987999999999985"/>
  </r>
  <r>
    <n v="3174"/>
    <n v="22820"/>
    <d v="2010-08-17T00:00:00"/>
    <x v="595"/>
    <x v="0"/>
    <x v="0"/>
    <n v="30"/>
    <s v="Imation 3.5&quot; DS/HD IBM Formatted Diskettes, 10/Pack"/>
    <s v="Paquete Chico"/>
    <x v="2"/>
    <x v="8"/>
    <n v="34"/>
    <n v="5.98"/>
    <n v="203.32000000000002"/>
    <n v="1.4950000000000001"/>
    <n v="50.830000000000005"/>
    <n v="4.38"/>
    <n v="55.210000000000008"/>
    <s v="Craig Yedwab"/>
    <x v="2"/>
    <n v="1"/>
    <s v="Ontario"/>
    <s v="Ontario"/>
    <n v="148.11000000000001"/>
  </r>
  <r>
    <n v="1591"/>
    <n v="11491"/>
    <d v="2010-08-17T00:00:00"/>
    <x v="596"/>
    <x v="0"/>
    <x v="3"/>
    <n v="892"/>
    <s v="3.5&quot; IBM Formatted Diskettes, DS/HD"/>
    <s v="Paquete Chico"/>
    <x v="2"/>
    <x v="8"/>
    <n v="26"/>
    <n v="6.6"/>
    <n v="171.6"/>
    <n v="2.2439999999999998"/>
    <n v="58.343999999999994"/>
    <n v="4.07"/>
    <n v="62.413999999999994"/>
    <s v="Darren Budd"/>
    <x v="3"/>
    <n v="1"/>
    <s v="Ontario"/>
    <s v="Ontario"/>
    <n v="109.18600000000001"/>
  </r>
  <r>
    <n v="1592"/>
    <n v="11491"/>
    <d v="2010-08-17T00:00:00"/>
    <x v="595"/>
    <x v="1"/>
    <x v="3"/>
    <n v="743"/>
    <s v="Staples Plastic Wall Frames"/>
    <s v="Caja Chica"/>
    <x v="1"/>
    <x v="1"/>
    <n v="38"/>
    <n v="48.04"/>
    <n v="1825.52"/>
    <n v="28.343600000000002"/>
    <n v="1077.0568000000001"/>
    <n v="7.23"/>
    <n v="1084.2868000000001"/>
    <s v="Darren Budd"/>
    <x v="3"/>
    <n v="1"/>
    <s v="Ontario"/>
    <s v="Ontario"/>
    <n v="741.2331999999999"/>
  </r>
  <r>
    <n v="1775"/>
    <n v="12710"/>
    <d v="2010-08-17T00:00:00"/>
    <x v="591"/>
    <x v="0"/>
    <x v="4"/>
    <n v="299"/>
    <s v="Xerox 1882"/>
    <s v="Caja Chica"/>
    <x v="0"/>
    <x v="4"/>
    <n v="37"/>
    <n v="55.98"/>
    <n v="2071.2599999999998"/>
    <n v="35.827199999999998"/>
    <n v="1325.6063999999999"/>
    <n v="13.88"/>
    <n v="1339.4864"/>
    <s v="John Castell"/>
    <x v="0"/>
    <n v="4"/>
    <s v="Nova Scotia"/>
    <s v="Atlantico"/>
    <n v="731.77359999999976"/>
  </r>
  <r>
    <n v="503"/>
    <n v="3463"/>
    <d v="2010-08-17T00:00:00"/>
    <x v="594"/>
    <x v="0"/>
    <x v="4"/>
    <n v="846"/>
    <s v="Xerox 212"/>
    <s v="Caja Chica"/>
    <x v="0"/>
    <x v="4"/>
    <n v="43"/>
    <n v="6.48"/>
    <n v="278.64000000000004"/>
    <n v="4.0824000000000007"/>
    <n v="175.54320000000004"/>
    <n v="8.4"/>
    <n v="183.94320000000005"/>
    <s v="Julia Dunbar"/>
    <x v="2"/>
    <n v="9"/>
    <s v="Manitoba"/>
    <s v="Pradera"/>
    <n v="94.696799999999996"/>
  </r>
  <r>
    <n v="2402"/>
    <n v="17409"/>
    <d v="2010-08-17T00:00:00"/>
    <x v="595"/>
    <x v="0"/>
    <x v="2"/>
    <n v="155"/>
    <s v="Microsoft Internet Keyboard"/>
    <s v="Caja Chica"/>
    <x v="2"/>
    <x v="8"/>
    <n v="31"/>
    <n v="20.97"/>
    <n v="650.06999999999994"/>
    <n v="4.6133999999999995"/>
    <n v="143.01539999999997"/>
    <n v="6.5"/>
    <n v="149.51539999999997"/>
    <s v="Muhammed MacIntyre"/>
    <x v="0"/>
    <n v="8"/>
    <s v="Territorios del Noroeste"/>
    <s v="Territorios del Noroeste"/>
    <n v="500.55459999999994"/>
  </r>
  <r>
    <n v="8112"/>
    <n v="57921"/>
    <d v="2010-08-18T00:00:00"/>
    <x v="594"/>
    <x v="0"/>
    <x v="1"/>
    <n v="280"/>
    <s v="Imation 3.5&quot;, DISKETTE 44766 HGHLD3.52HD/FM, 10/Pack"/>
    <s v="Paquete Chico"/>
    <x v="2"/>
    <x v="8"/>
    <n v="8"/>
    <n v="4.9800000000000004"/>
    <n v="39.840000000000003"/>
    <n v="1.7928000000000002"/>
    <n v="14.342400000000001"/>
    <n v="4.62"/>
    <n v="18.962400000000002"/>
    <s v="Arthur Gainer"/>
    <x v="2"/>
    <n v="9"/>
    <s v="Manitoba"/>
    <s v="Pradera"/>
    <n v="20.877600000000001"/>
  </r>
  <r>
    <n v="8113"/>
    <n v="57921"/>
    <d v="2010-08-18T00:00:00"/>
    <x v="593"/>
    <x v="0"/>
    <x v="1"/>
    <n v="314"/>
    <s v="Boston 1730 StandUp Electric Pencil Sharpener"/>
    <s v="Paquete Chico"/>
    <x v="0"/>
    <x v="7"/>
    <n v="7"/>
    <n v="21.38"/>
    <n v="149.66"/>
    <n v="8.7658000000000005"/>
    <n v="61.360600000000005"/>
    <n v="8.99"/>
    <n v="70.3506"/>
    <s v="Arthur Gainer"/>
    <x v="2"/>
    <n v="9"/>
    <s v="Manitoba"/>
    <s v="Pradera"/>
    <n v="79.309399999999997"/>
  </r>
  <r>
    <n v="1825"/>
    <n v="13094"/>
    <d v="2010-08-18T00:00:00"/>
    <x v="595"/>
    <x v="0"/>
    <x v="2"/>
    <n v="535"/>
    <s v="Snap-A-Way® Black Print Carbonless Ruled Speed Letter, Triplicate"/>
    <s v="Bolsa"/>
    <x v="0"/>
    <x v="4"/>
    <n v="7"/>
    <n v="37.94"/>
    <n v="265.58"/>
    <n v="23.5228"/>
    <n v="164.65960000000001"/>
    <n v="5.08"/>
    <n v="169.73960000000002"/>
    <s v="Craig Leslie"/>
    <x v="2"/>
    <n v="6"/>
    <s v="Saskachewan"/>
    <s v="Pradera"/>
    <n v="95.84039999999996"/>
  </r>
  <r>
    <n v="7038"/>
    <n v="50246"/>
    <d v="2010-08-18T00:00:00"/>
    <x v="595"/>
    <x v="1"/>
    <x v="1"/>
    <n v="679"/>
    <s v="Xerox 210"/>
    <s v="Caja Chica"/>
    <x v="0"/>
    <x v="4"/>
    <n v="14"/>
    <n v="6.48"/>
    <n v="90.72"/>
    <n v="4.0824000000000007"/>
    <n v="57.153600000000012"/>
    <n v="7.37"/>
    <n v="64.523600000000016"/>
    <s v="Darren Powers"/>
    <x v="1"/>
    <n v="5"/>
    <s v="Alberta"/>
    <s v="Oeste"/>
    <n v="26.196399999999983"/>
  </r>
  <r>
    <n v="3732"/>
    <n v="26688"/>
    <d v="2010-08-18T00:00:00"/>
    <x v="593"/>
    <x v="0"/>
    <x v="1"/>
    <n v="1193"/>
    <s v="FelBajoes Mighty 8 Compact Surge Protector"/>
    <s v="Caja Chica"/>
    <x v="0"/>
    <x v="5"/>
    <n v="21"/>
    <n v="20.27"/>
    <n v="425.67"/>
    <n v="8.7161000000000008"/>
    <n v="183.03810000000001"/>
    <n v="3.99"/>
    <n v="187.02810000000002"/>
    <s v="Laurel Workman"/>
    <x v="3"/>
    <n v="5"/>
    <s v="Alberta"/>
    <s v="Oeste"/>
    <n v="238.64189999999999"/>
  </r>
  <r>
    <n v="3733"/>
    <n v="26688"/>
    <d v="2010-08-18T00:00:00"/>
    <x v="595"/>
    <x v="0"/>
    <x v="1"/>
    <n v="809"/>
    <s v="Peel-Off® China Markers"/>
    <s v="Bolsa"/>
    <x v="0"/>
    <x v="7"/>
    <n v="7"/>
    <n v="9.93"/>
    <n v="69.509999999999991"/>
    <n v="5.6601000000000008"/>
    <n v="39.620700000000006"/>
    <n v="1.0900000000000001"/>
    <n v="40.71070000000001"/>
    <s v="Laurel Workman"/>
    <x v="3"/>
    <n v="5"/>
    <s v="Alberta"/>
    <s v="Oeste"/>
    <n v="28.799299999999981"/>
  </r>
  <r>
    <n v="3819"/>
    <n v="27232"/>
    <d v="2010-08-18T00:00:00"/>
    <x v="593"/>
    <x v="0"/>
    <x v="2"/>
    <n v="1003"/>
    <s v="Hunt Boston® Vacuum Mount KS Pencil Sharpener"/>
    <s v="Caja Chica"/>
    <x v="0"/>
    <x v="7"/>
    <n v="19"/>
    <n v="34.99"/>
    <n v="664.81000000000006"/>
    <n v="14.345900000000002"/>
    <n v="272.57210000000003"/>
    <n v="7.73"/>
    <n v="280.30210000000005"/>
    <s v="Ralph Arnett"/>
    <x v="2"/>
    <n v="2"/>
    <s v="Quebec"/>
    <s v="Quebec"/>
    <n v="384.50790000000001"/>
  </r>
  <r>
    <n v="8371"/>
    <n v="59783"/>
    <d v="2010-08-19T00:00:00"/>
    <x v="597"/>
    <x v="0"/>
    <x v="3"/>
    <n v="587"/>
    <s v="Kleencut® Forged Office Shears by Acme United Corporation"/>
    <s v="Paquete Chico"/>
    <x v="0"/>
    <x v="16"/>
    <n v="36"/>
    <n v="2.08"/>
    <n v="74.88"/>
    <n v="0.93599999999999994"/>
    <n v="33.695999999999998"/>
    <n v="2.56"/>
    <n v="36.256"/>
    <s v="Cindy Chapman"/>
    <x v="1"/>
    <n v="11"/>
    <s v="Yukon"/>
    <s v="Yukon"/>
    <n v="38.623999999999995"/>
  </r>
  <r>
    <n v="344"/>
    <n v="2368"/>
    <d v="2010-08-19T00:00:00"/>
    <x v="598"/>
    <x v="0"/>
    <x v="4"/>
    <n v="534"/>
    <s v="Holmes Replacement Filter for HEPA Air Cleaner, Large Room"/>
    <s v="Caja Chica"/>
    <x v="0"/>
    <x v="5"/>
    <n v="36"/>
    <n v="14.81"/>
    <n v="533.16"/>
    <n v="8.4417000000000009"/>
    <n v="303.90120000000002"/>
    <n v="13.32"/>
    <n v="317.22120000000001"/>
    <s v="Sally Hughsby"/>
    <x v="2"/>
    <n v="1"/>
    <s v="Ontario"/>
    <s v="Ontario"/>
    <n v="215.93879999999996"/>
  </r>
  <r>
    <n v="3641"/>
    <n v="26023"/>
    <d v="2010-08-20T00:00:00"/>
    <x v="598"/>
    <x v="0"/>
    <x v="0"/>
    <n v="206"/>
    <s v="Staples Papel Clips"/>
    <s v="Bolsa"/>
    <x v="0"/>
    <x v="12"/>
    <n v="49"/>
    <n v="2.4700000000000002"/>
    <n v="121.03000000000002"/>
    <n v="1.5314000000000001"/>
    <n v="75.038600000000002"/>
    <n v="1.02"/>
    <n v="76.058599999999998"/>
    <s v="Charles McCrossin"/>
    <x v="1"/>
    <n v="8"/>
    <s v="Territorios del Noroeste"/>
    <s v="Territorios del Noroeste"/>
    <n v="44.971400000000017"/>
  </r>
  <r>
    <n v="3533"/>
    <n v="25154"/>
    <d v="2010-08-20T00:00:00"/>
    <x v="598"/>
    <x v="0"/>
    <x v="0"/>
    <n v="466"/>
    <s v="Sanford Liquid Accent Altolighters"/>
    <s v="Bolsa"/>
    <x v="0"/>
    <x v="7"/>
    <n v="16"/>
    <n v="6.68"/>
    <n v="106.88"/>
    <n v="3.4735999999999998"/>
    <n v="55.577599999999997"/>
    <n v="1.5"/>
    <n v="57.077599999999997"/>
    <s v="Giulietta Baptist"/>
    <x v="3"/>
    <n v="13"/>
    <s v="Prince Edward Island"/>
    <s v="Atlantico"/>
    <n v="49.802399999999999"/>
  </r>
  <r>
    <n v="8292"/>
    <n v="59233"/>
    <d v="2010-08-20T00:00:00"/>
    <x v="599"/>
    <x v="2"/>
    <x v="0"/>
    <n v="554"/>
    <s v="Bush Oestefield Collection Libreros, Fully Assembled"/>
    <s v="Caja Jumbo"/>
    <x v="1"/>
    <x v="15"/>
    <n v="3"/>
    <n v="100.98"/>
    <n v="302.94"/>
    <n v="38.372399999999999"/>
    <n v="115.1172"/>
    <n v="35.840000000000003"/>
    <n v="150.9572"/>
    <s v="Jack Lebron"/>
    <x v="1"/>
    <n v="3"/>
    <s v="British Columbia"/>
    <s v="Oeste"/>
    <n v="151.9828"/>
  </r>
  <r>
    <n v="8293"/>
    <n v="59233"/>
    <d v="2010-08-20T00:00:00"/>
    <x v="593"/>
    <x v="1"/>
    <x v="0"/>
    <n v="555"/>
    <s v="Nu-Dell Leatherette Frames"/>
    <s v="Paquete Chico"/>
    <x v="1"/>
    <x v="1"/>
    <n v="30"/>
    <n v="14.34"/>
    <n v="430.2"/>
    <n v="7.3133999999999997"/>
    <n v="219.40199999999999"/>
    <n v="5"/>
    <n v="224.40199999999999"/>
    <s v="Jack Lebron"/>
    <x v="1"/>
    <n v="3"/>
    <s v="British Columbia"/>
    <s v="Oeste"/>
    <n v="205.798"/>
  </r>
  <r>
    <n v="2105"/>
    <n v="15045"/>
    <d v="2010-08-20T00:00:00"/>
    <x v="599"/>
    <x v="2"/>
    <x v="2"/>
    <n v="304"/>
    <s v="Global Alto-Back Leather Tilter, Burgundy"/>
    <s v="Barril Jumbo"/>
    <x v="1"/>
    <x v="2"/>
    <n v="11"/>
    <n v="122.99"/>
    <n v="1352.8899999999999"/>
    <n v="31.977399999999999"/>
    <n v="351.75139999999999"/>
    <n v="70.2"/>
    <n v="421.95139999999998"/>
    <s v="Logan Currie"/>
    <x v="0"/>
    <n v="9"/>
    <s v="Manitoba"/>
    <s v="Pradera"/>
    <n v="930.93859999999995"/>
  </r>
  <r>
    <n v="1260"/>
    <n v="9152"/>
    <d v="2010-08-20T00:00:00"/>
    <x v="593"/>
    <x v="0"/>
    <x v="2"/>
    <n v="52"/>
    <s v="Bell Sonecor JB700 Caller ID"/>
    <s v="Medio Box"/>
    <x v="2"/>
    <x v="3"/>
    <n v="43"/>
    <n v="7.99"/>
    <n v="343.57"/>
    <n v="3.1960000000000002"/>
    <n v="137.428"/>
    <n v="5.03"/>
    <n v="142.458"/>
    <s v="Steven Cartwright"/>
    <x v="3"/>
    <n v="9"/>
    <s v="Manitoba"/>
    <s v="Pradera"/>
    <n v="201.11199999999999"/>
  </r>
  <r>
    <n v="4332"/>
    <n v="30883"/>
    <d v="2010-08-21T00:00:00"/>
    <x v="599"/>
    <x v="0"/>
    <x v="1"/>
    <n v="651"/>
    <s v="Adams Phone Message Book, Professional, 400 Message Capacity, 5 3/6” x 11”"/>
    <s v="Bolsa"/>
    <x v="0"/>
    <x v="4"/>
    <n v="30"/>
    <n v="6.98"/>
    <n v="209.4"/>
    <n v="4.3276000000000003"/>
    <n v="129.828"/>
    <n v="1.6"/>
    <n v="131.428"/>
    <s v="Alex Avila"/>
    <x v="3"/>
    <n v="3"/>
    <s v="British Columbia"/>
    <s v="Oeste"/>
    <n v="77.972000000000008"/>
  </r>
  <r>
    <n v="5692"/>
    <n v="40257"/>
    <d v="2010-08-21T00:00:00"/>
    <x v="599"/>
    <x v="0"/>
    <x v="2"/>
    <n v="200"/>
    <s v="Hon Olson Stacker Stools"/>
    <s v="Caja Grande"/>
    <x v="1"/>
    <x v="2"/>
    <n v="24"/>
    <n v="140.81"/>
    <n v="3379.44"/>
    <n v="60.548300000000005"/>
    <n v="1453.1592000000001"/>
    <n v="24.49"/>
    <n v="1477.6492000000001"/>
    <s v="Brosina Hoffman"/>
    <x v="2"/>
    <n v="6"/>
    <s v="Saskachewan"/>
    <s v="Pradera"/>
    <n v="1901.7908"/>
  </r>
  <r>
    <n v="4379"/>
    <n v="31204"/>
    <d v="2010-08-21T00:00:00"/>
    <x v="596"/>
    <x v="0"/>
    <x v="3"/>
    <n v="555"/>
    <s v="Nu-Dell Leatherette Frames"/>
    <s v="Paquete Chico"/>
    <x v="1"/>
    <x v="1"/>
    <n v="14"/>
    <n v="14.34"/>
    <n v="200.76"/>
    <n v="7.3133999999999997"/>
    <n v="102.38759999999999"/>
    <n v="5"/>
    <n v="107.38759999999999"/>
    <s v="Christopher Martinez"/>
    <x v="0"/>
    <n v="3"/>
    <s v="British Columbia"/>
    <s v="Oeste"/>
    <n v="93.372399999999999"/>
  </r>
  <r>
    <n v="4380"/>
    <n v="31204"/>
    <d v="2010-08-21T00:00:00"/>
    <x v="598"/>
    <x v="0"/>
    <x v="3"/>
    <n v="1153"/>
    <s v="OIC Thumb-Tacks"/>
    <s v="Bolsa"/>
    <x v="0"/>
    <x v="12"/>
    <n v="8"/>
    <n v="1.1399999999999999"/>
    <n v="9.1199999999999992"/>
    <n v="0.70679999999999998"/>
    <n v="5.6543999999999999"/>
    <n v="0.7"/>
    <n v="6.3544"/>
    <s v="Christopher Martinez"/>
    <x v="0"/>
    <n v="3"/>
    <s v="British Columbia"/>
    <s v="Oeste"/>
    <n v="2.7655999999999992"/>
  </r>
  <r>
    <n v="3074"/>
    <n v="22053"/>
    <d v="2010-08-21T00:00:00"/>
    <x v="592"/>
    <x v="0"/>
    <x v="4"/>
    <n v="234"/>
    <s v="Poly Designer Cover &amp; Back"/>
    <s v="Caja Chica"/>
    <x v="0"/>
    <x v="6"/>
    <n v="32"/>
    <n v="18.989999999999998"/>
    <n v="607.67999999999995"/>
    <n v="11.963699999999999"/>
    <n v="382.83839999999998"/>
    <n v="5.23"/>
    <n v="388.0684"/>
    <s v="Sean Wendt"/>
    <x v="1"/>
    <n v="4"/>
    <s v="Nova Scotia"/>
    <s v="Atlantico"/>
    <n v="219.61159999999995"/>
  </r>
  <r>
    <n v="6405"/>
    <n v="45511"/>
    <d v="2010-08-21T00:00:00"/>
    <x v="600"/>
    <x v="2"/>
    <x v="3"/>
    <n v="468"/>
    <s v="Hon iLevel™ Computer Training Table"/>
    <s v="Caja Jumbo"/>
    <x v="1"/>
    <x v="11"/>
    <n v="31"/>
    <n v="31.76"/>
    <n v="984.56000000000006"/>
    <n v="11.116"/>
    <n v="344.596"/>
    <n v="45.51"/>
    <n v="390.10599999999999"/>
    <s v="Sonia Cooley"/>
    <x v="1"/>
    <n v="5"/>
    <s v="Alberta"/>
    <s v="Oeste"/>
    <n v="594.45400000000006"/>
  </r>
  <r>
    <n v="3736"/>
    <n v="26693"/>
    <d v="2010-08-21T00:00:00"/>
    <x v="592"/>
    <x v="1"/>
    <x v="1"/>
    <n v="515"/>
    <s v="Accessory2"/>
    <s v="Paquete Chico"/>
    <x v="2"/>
    <x v="3"/>
    <n v="44"/>
    <n v="55.99"/>
    <n v="2463.56"/>
    <n v="25.195499999999999"/>
    <n v="1108.6019999999999"/>
    <n v="1.25"/>
    <n v="1109.8519999999999"/>
    <s v="William Brown"/>
    <x v="1"/>
    <n v="6"/>
    <s v="Saskachewan"/>
    <s v="Pradera"/>
    <n v="1353.7080000000001"/>
  </r>
  <r>
    <n v="4387"/>
    <n v="31238"/>
    <d v="2010-08-22T00:00:00"/>
    <x v="597"/>
    <x v="1"/>
    <x v="1"/>
    <n v="448"/>
    <s v="Hoover WindTunnel™ Plus Canister Vacuum"/>
    <s v="Caja Chica"/>
    <x v="0"/>
    <x v="5"/>
    <n v="21"/>
    <n v="363.25"/>
    <n v="7628.25"/>
    <n v="156.19750000000002"/>
    <n v="3280.1475000000005"/>
    <n v="19.989999999999998"/>
    <n v="3300.1375000000003"/>
    <s v="Joseph Airdo"/>
    <x v="1"/>
    <n v="1"/>
    <s v="Ontario"/>
    <s v="Ontario"/>
    <n v="4328.1124999999993"/>
  </r>
  <r>
    <n v="5121"/>
    <n v="36480"/>
    <d v="2010-08-22T00:00:00"/>
    <x v="592"/>
    <x v="0"/>
    <x v="1"/>
    <n v="259"/>
    <s v="Lock-Up Easel 'Spel-Binder'"/>
    <s v="Caja Chica"/>
    <x v="0"/>
    <x v="6"/>
    <n v="44"/>
    <n v="28.53"/>
    <n v="1255.3200000000002"/>
    <n v="17.688600000000001"/>
    <n v="778.29840000000002"/>
    <n v="1.49"/>
    <n v="779.78840000000002"/>
    <s v="Lela Donovan"/>
    <x v="1"/>
    <n v="3"/>
    <s v="British Columbia"/>
    <s v="Oeste"/>
    <n v="475.53160000000014"/>
  </r>
  <r>
    <n v="6064"/>
    <n v="42950"/>
    <d v="2010-08-22T00:00:00"/>
    <x v="592"/>
    <x v="0"/>
    <x v="0"/>
    <n v="545"/>
    <s v="Accessory13"/>
    <s v="Paquete Chico"/>
    <x v="2"/>
    <x v="3"/>
    <n v="38"/>
    <n v="35.99"/>
    <n v="1367.6200000000001"/>
    <n v="15.475700000000003"/>
    <n v="588.0766000000001"/>
    <n v="1.25"/>
    <n v="589.3266000000001"/>
    <s v="Theresa Swint"/>
    <x v="0"/>
    <n v="2"/>
    <s v="Quebec"/>
    <s v="Quebec"/>
    <n v="778.29340000000002"/>
  </r>
  <r>
    <n v="6976"/>
    <n v="49831"/>
    <d v="2010-08-23T00:00:00"/>
    <x v="601"/>
    <x v="0"/>
    <x v="4"/>
    <n v="564"/>
    <s v="Eldon® Gobal File Keepers"/>
    <s v="Caja Chica"/>
    <x v="0"/>
    <x v="0"/>
    <n v="18"/>
    <n v="15.14"/>
    <n v="272.52"/>
    <n v="2.8765999999999994"/>
    <n v="51.77879999999999"/>
    <n v="4.53"/>
    <n v="56.308799999999991"/>
    <s v="Brenda Bowman"/>
    <x v="0"/>
    <n v="2"/>
    <s v="Quebec"/>
    <s v="Quebec"/>
    <n v="216.21119999999999"/>
  </r>
  <r>
    <n v="1495"/>
    <n v="10789"/>
    <d v="2010-08-23T00:00:00"/>
    <x v="597"/>
    <x v="1"/>
    <x v="2"/>
    <n v="93"/>
    <s v="Prismacolor Color Pencil Set"/>
    <s v="Bolsa"/>
    <x v="0"/>
    <x v="7"/>
    <n v="15"/>
    <n v="19.84"/>
    <n v="297.60000000000002"/>
    <n v="11.1104"/>
    <n v="166.65600000000001"/>
    <n v="4.0999999999999996"/>
    <n v="170.756"/>
    <s v="Jamie Kunitz"/>
    <x v="1"/>
    <n v="8"/>
    <s v="Territorios del Noroeste"/>
    <s v="Territorios del Noroeste"/>
    <n v="126.84400000000002"/>
  </r>
  <r>
    <n v="7073"/>
    <n v="50470"/>
    <d v="2010-08-23T00:00:00"/>
    <x v="600"/>
    <x v="0"/>
    <x v="3"/>
    <n v="419"/>
    <s v="Boston KS Multi-Size Manual Pencil Sharpener"/>
    <s v="Paquete Chico"/>
    <x v="0"/>
    <x v="7"/>
    <n v="38"/>
    <n v="22.99"/>
    <n v="873.61999999999989"/>
    <n v="9.8856999999999999"/>
    <n v="375.65660000000003"/>
    <n v="8.99"/>
    <n v="384.64660000000003"/>
    <s v="Ken Dana"/>
    <x v="0"/>
    <n v="5"/>
    <s v="Alberta"/>
    <s v="Oeste"/>
    <n v="488.97339999999986"/>
  </r>
  <r>
    <n v="1650"/>
    <n v="11907"/>
    <d v="2010-08-23T00:00:00"/>
    <x v="592"/>
    <x v="2"/>
    <x v="3"/>
    <n v="710"/>
    <s v="Hewlett-Packard Deskjet 3820 Color Inkjet Printer"/>
    <s v="Barril Jumbo"/>
    <x v="2"/>
    <x v="9"/>
    <n v="45"/>
    <n v="100.97"/>
    <n v="4543.6499999999996"/>
    <n v="63.6111"/>
    <n v="2862.4994999999999"/>
    <n v="14"/>
    <n v="2876.4994999999999"/>
    <s v="Mark Cousins"/>
    <x v="3"/>
    <n v="3"/>
    <s v="British Columbia"/>
    <s v="Oeste"/>
    <n v="1667.1504999999997"/>
  </r>
  <r>
    <n v="6460"/>
    <n v="45989"/>
    <d v="2010-08-23T00:00:00"/>
    <x v="592"/>
    <x v="0"/>
    <x v="0"/>
    <n v="692"/>
    <s v="Staples Brown Kraft Recycled Clasp Sobres"/>
    <s v="Caja Chica"/>
    <x v="0"/>
    <x v="10"/>
    <n v="26"/>
    <n v="5.58"/>
    <n v="145.08000000000001"/>
    <n v="3.6270000000000002"/>
    <n v="94.302000000000007"/>
    <n v="5.3"/>
    <n v="99.602000000000004"/>
    <s v="Matthew Grinstein"/>
    <x v="0"/>
    <n v="5"/>
    <s v="Alberta"/>
    <s v="Oeste"/>
    <n v="45.478000000000009"/>
  </r>
  <r>
    <n v="509"/>
    <n v="3493"/>
    <d v="2010-08-23T00:00:00"/>
    <x v="601"/>
    <x v="0"/>
    <x v="0"/>
    <n v="665"/>
    <s v="Adesso Programmable 142-Key Keyboard"/>
    <s v="Caja Chica"/>
    <x v="2"/>
    <x v="8"/>
    <n v="48"/>
    <n v="152.47999999999999"/>
    <n v="7319.0399999999991"/>
    <n v="32.020799999999994"/>
    <n v="1536.9983999999997"/>
    <n v="6.5"/>
    <n v="1543.4983999999997"/>
    <s v="Patrick Jones"/>
    <x v="3"/>
    <n v="7"/>
    <s v="New Brunswick"/>
    <s v="Atlantico"/>
    <n v="5775.5415999999996"/>
  </r>
  <r>
    <n v="1590"/>
    <n v="11460"/>
    <d v="2010-08-24T00:00:00"/>
    <x v="596"/>
    <x v="0"/>
    <x v="0"/>
    <n v="99"/>
    <s v="Avery 487"/>
    <s v="Caja Chica"/>
    <x v="0"/>
    <x v="14"/>
    <n v="30"/>
    <n v="3.69"/>
    <n v="110.7"/>
    <n v="2.2877999999999998"/>
    <n v="68.634"/>
    <n v="0.5"/>
    <n v="69.134"/>
    <s v="Carl Jackson"/>
    <x v="3"/>
    <n v="8"/>
    <s v="Territorios del Noroeste"/>
    <s v="Territorios del Noroeste"/>
    <n v="41.566000000000003"/>
  </r>
  <r>
    <n v="4855"/>
    <n v="34562"/>
    <d v="2010-08-24T00:00:00"/>
    <x v="596"/>
    <x v="0"/>
    <x v="3"/>
    <n v="1113"/>
    <s v="Maxell 4.7GB DVD-R"/>
    <s v="Paquete Chico"/>
    <x v="2"/>
    <x v="8"/>
    <n v="22"/>
    <n v="28.38"/>
    <n v="624.36"/>
    <n v="13.9062"/>
    <n v="305.93639999999999"/>
    <n v="1.99"/>
    <n v="307.9264"/>
    <s v="John Lucas"/>
    <x v="0"/>
    <n v="1"/>
    <s v="Ontario"/>
    <s v="Ontario"/>
    <n v="316.43360000000001"/>
  </r>
  <r>
    <n v="4856"/>
    <n v="34562"/>
    <d v="2010-08-24T00:00:00"/>
    <x v="600"/>
    <x v="0"/>
    <x v="3"/>
    <n v="41"/>
    <s v="Computer Printout Papel with Letter-Trim Perforations"/>
    <s v="Caja Chica"/>
    <x v="0"/>
    <x v="4"/>
    <n v="19"/>
    <n v="18.97"/>
    <n v="360.42999999999995"/>
    <n v="11.951099999999999"/>
    <n v="227.07089999999997"/>
    <n v="9.0299999999999994"/>
    <n v="236.10089999999997"/>
    <s v="John Lucas"/>
    <x v="0"/>
    <n v="1"/>
    <s v="Ontario"/>
    <s v="Ontario"/>
    <n v="124.32909999999998"/>
  </r>
  <r>
    <n v="1497"/>
    <n v="10819"/>
    <d v="2010-08-24T00:00:00"/>
    <x v="597"/>
    <x v="0"/>
    <x v="4"/>
    <n v="393"/>
    <s v="Xerox 1905"/>
    <s v="Caja Chica"/>
    <x v="0"/>
    <x v="4"/>
    <n v="35"/>
    <n v="6.48"/>
    <n v="226.8"/>
    <n v="4.0824000000000007"/>
    <n v="142.88400000000001"/>
    <n v="9.5399999999999991"/>
    <n v="152.42400000000001"/>
    <s v="Mike Vittorini"/>
    <x v="0"/>
    <n v="3"/>
    <s v="British Columbia"/>
    <s v="Oeste"/>
    <n v="74.376000000000005"/>
  </r>
  <r>
    <n v="7273"/>
    <n v="51879"/>
    <d v="2010-08-24T00:00:00"/>
    <x v="596"/>
    <x v="0"/>
    <x v="2"/>
    <n v="621"/>
    <s v="Howard Miller 11-1/2&quot; Diameter Ridgewood Wall Clock"/>
    <s v="Caja Chica"/>
    <x v="1"/>
    <x v="1"/>
    <n v="26"/>
    <n v="51.94"/>
    <n v="1350.44"/>
    <n v="29.086400000000001"/>
    <n v="756.24639999999999"/>
    <n v="19.989999999999998"/>
    <n v="776.2364"/>
    <s v="Monica Federle"/>
    <x v="1"/>
    <n v="3"/>
    <s v="British Columbia"/>
    <s v="Oeste"/>
    <n v="574.20360000000005"/>
  </r>
  <r>
    <n v="7274"/>
    <n v="51879"/>
    <d v="2010-08-24T00:00:00"/>
    <x v="601"/>
    <x v="0"/>
    <x v="2"/>
    <n v="474"/>
    <s v="Southworth 25% Cotton Premium Laser Papel and Sobres"/>
    <s v="Caja Chica"/>
    <x v="0"/>
    <x v="4"/>
    <n v="46"/>
    <n v="19.98"/>
    <n v="919.08"/>
    <n v="12.587400000000001"/>
    <n v="579.0204"/>
    <n v="8.68"/>
    <n v="587.70039999999995"/>
    <s v="Monica Federle"/>
    <x v="1"/>
    <n v="3"/>
    <s v="British Columbia"/>
    <s v="Oeste"/>
    <n v="331.3796000000001"/>
  </r>
  <r>
    <n v="6036"/>
    <n v="42754"/>
    <d v="2010-08-24T00:00:00"/>
    <x v="601"/>
    <x v="0"/>
    <x v="4"/>
    <n v="511"/>
    <s v="GBC Imprintable Covers"/>
    <s v="Caja Chica"/>
    <x v="0"/>
    <x v="6"/>
    <n v="31"/>
    <n v="10.98"/>
    <n v="340.38"/>
    <n v="7.0272000000000006"/>
    <n v="217.84320000000002"/>
    <n v="5.14"/>
    <n v="222.98320000000001"/>
    <s v="Paul Gonzalez"/>
    <x v="1"/>
    <n v="13"/>
    <s v="Prince Edward Island"/>
    <s v="Atlantico"/>
    <n v="117.39679999999998"/>
  </r>
  <r>
    <n v="4809"/>
    <n v="34209"/>
    <d v="2010-08-24T00:00:00"/>
    <x v="596"/>
    <x v="0"/>
    <x v="0"/>
    <n v="460"/>
    <s v="Coloredge Poster Frame"/>
    <s v="Bolsa"/>
    <x v="1"/>
    <x v="1"/>
    <n v="48"/>
    <n v="14.2"/>
    <n v="681.59999999999991"/>
    <n v="7.6680000000000001"/>
    <n v="368.06400000000002"/>
    <n v="5.3"/>
    <n v="373.36400000000003"/>
    <s v="Ritsa Altotower"/>
    <x v="1"/>
    <n v="1"/>
    <s v="Ontario"/>
    <s v="Ontario"/>
    <n v="308.23599999999988"/>
  </r>
  <r>
    <n v="4810"/>
    <n v="34209"/>
    <d v="2010-08-24T00:00:00"/>
    <x v="596"/>
    <x v="0"/>
    <x v="0"/>
    <n v="374"/>
    <s v="Staples Colored Bar Computer Papel"/>
    <s v="Caja Chica"/>
    <x v="0"/>
    <x v="4"/>
    <n v="29"/>
    <n v="35.44"/>
    <n v="1027.76"/>
    <n v="21.972799999999999"/>
    <n v="637.21119999999996"/>
    <n v="4.92"/>
    <n v="642.13119999999992"/>
    <s v="Ritsa Altotower"/>
    <x v="1"/>
    <n v="1"/>
    <s v="Ontario"/>
    <s v="Ontario"/>
    <n v="385.62880000000007"/>
  </r>
  <r>
    <n v="1980"/>
    <n v="14117"/>
    <d v="2010-08-25T00:00:00"/>
    <x v="602"/>
    <x v="0"/>
    <x v="2"/>
    <n v="1153"/>
    <s v="OIC Thumb-Tacks"/>
    <s v="Bolsa"/>
    <x v="0"/>
    <x v="12"/>
    <n v="4"/>
    <n v="1.1399999999999999"/>
    <n v="4.5599999999999996"/>
    <n v="0.70679999999999998"/>
    <n v="2.8271999999999999"/>
    <n v="0.7"/>
    <n v="3.5271999999999997"/>
    <s v="Nathan Mautz"/>
    <x v="1"/>
    <n v="7"/>
    <s v="New Brunswick"/>
    <s v="Atlantico"/>
    <n v="1.0327999999999999"/>
  </r>
  <r>
    <n v="6744"/>
    <n v="48032"/>
    <d v="2010-08-26T00:00:00"/>
    <x v="602"/>
    <x v="0"/>
    <x v="0"/>
    <n v="1023"/>
    <s v="Hoover Commercial Soft Guard Upright Vacuum And Disposable Filtration Bags"/>
    <s v="Caja Chica"/>
    <x v="0"/>
    <x v="5"/>
    <n v="42"/>
    <n v="7.77"/>
    <n v="326.33999999999997"/>
    <n v="3.2634000000000003"/>
    <n v="137.06280000000001"/>
    <n v="9.23"/>
    <n v="146.2928"/>
    <s v="John Lee"/>
    <x v="1"/>
    <n v="9"/>
    <s v="Manitoba"/>
    <s v="Pradera"/>
    <n v="180.04719999999998"/>
  </r>
  <r>
    <n v="6745"/>
    <n v="48032"/>
    <d v="2010-08-26T00:00:00"/>
    <x v="602"/>
    <x v="0"/>
    <x v="0"/>
    <n v="564"/>
    <s v="Eldon® Gobal File Keepers"/>
    <s v="Caja Chica"/>
    <x v="0"/>
    <x v="0"/>
    <n v="29"/>
    <n v="15.14"/>
    <n v="439.06"/>
    <n v="2.8765999999999994"/>
    <n v="83.421399999999977"/>
    <n v="4.53"/>
    <n v="87.951399999999978"/>
    <s v="John Lee"/>
    <x v="1"/>
    <n v="9"/>
    <s v="Manitoba"/>
    <s v="Pradera"/>
    <n v="351.10860000000002"/>
  </r>
  <r>
    <n v="3355"/>
    <n v="24007"/>
    <d v="2010-08-26T00:00:00"/>
    <x v="603"/>
    <x v="0"/>
    <x v="3"/>
    <n v="188"/>
    <s v="IBM 80 Minute CD-R Spindle, 50/Pack"/>
    <s v="Paquete Chico"/>
    <x v="2"/>
    <x v="8"/>
    <n v="26"/>
    <n v="20.89"/>
    <n v="543.14"/>
    <n v="10.8628"/>
    <n v="282.43279999999999"/>
    <n v="1.99"/>
    <n v="284.4228"/>
    <s v="Joy Bell"/>
    <x v="3"/>
    <n v="8"/>
    <s v="Territorios del Noroeste"/>
    <s v="Territorios del Noroeste"/>
    <n v="258.71719999999999"/>
  </r>
  <r>
    <n v="3356"/>
    <n v="24007"/>
    <d v="2010-08-26T00:00:00"/>
    <x v="603"/>
    <x v="0"/>
    <x v="3"/>
    <n v="189"/>
    <s v="Peel &amp; Seel® Recycled Catalog Sobres, Brown"/>
    <s v="Caja Chica"/>
    <x v="0"/>
    <x v="10"/>
    <n v="28"/>
    <n v="11.58"/>
    <n v="324.24"/>
    <n v="7.5270000000000001"/>
    <n v="210.756"/>
    <n v="6.97"/>
    <n v="217.726"/>
    <s v="Joy Bell"/>
    <x v="3"/>
    <n v="8"/>
    <s v="Territorios del Noroeste"/>
    <s v="Territorios del Noroeste"/>
    <n v="106.51400000000001"/>
  </r>
  <r>
    <n v="3357"/>
    <n v="24007"/>
    <d v="2010-08-26T00:00:00"/>
    <x v="604"/>
    <x v="0"/>
    <x v="3"/>
    <n v="85"/>
    <s v="Avery 506"/>
    <s v="Caja Chica"/>
    <x v="0"/>
    <x v="14"/>
    <n v="42"/>
    <n v="4.13"/>
    <n v="173.46"/>
    <n v="2.5192999999999999"/>
    <n v="105.81059999999999"/>
    <n v="0.5"/>
    <n v="106.31059999999999"/>
    <s v="Joy Bell"/>
    <x v="3"/>
    <n v="8"/>
    <s v="Territorios del Noroeste"/>
    <s v="Territorios del Noroeste"/>
    <n v="67.149400000000014"/>
  </r>
  <r>
    <n v="3940"/>
    <n v="28068"/>
    <d v="2010-08-26T00:00:00"/>
    <x v="600"/>
    <x v="0"/>
    <x v="3"/>
    <n v="597"/>
    <s v="Belkin MediaBoard 104- Keyboard"/>
    <s v="Caja Chica"/>
    <x v="2"/>
    <x v="8"/>
    <n v="23"/>
    <n v="27.48"/>
    <n v="632.04"/>
    <n v="6.87"/>
    <n v="158.01"/>
    <n v="4"/>
    <n v="162.01"/>
    <s v="Julie Creighton"/>
    <x v="1"/>
    <n v="3"/>
    <s v="British Columbia"/>
    <s v="Oeste"/>
    <n v="470.03"/>
  </r>
  <r>
    <n v="7428"/>
    <n v="52933"/>
    <d v="2010-08-26T00:00:00"/>
    <x v="603"/>
    <x v="1"/>
    <x v="3"/>
    <n v="773"/>
    <s v="Avery Non-Stick Binders"/>
    <s v="Caja Chica"/>
    <x v="0"/>
    <x v="6"/>
    <n v="44"/>
    <n v="4.49"/>
    <n v="197.56"/>
    <n v="2.7389000000000001"/>
    <n v="120.5116"/>
    <n v="1.49"/>
    <n v="122.0016"/>
    <s v="Liz Price"/>
    <x v="2"/>
    <n v="4"/>
    <s v="Nova Scotia"/>
    <s v="Atlantico"/>
    <n v="75.558400000000006"/>
  </r>
  <r>
    <n v="1927"/>
    <n v="13767"/>
    <d v="2010-08-26T00:00:00"/>
    <x v="600"/>
    <x v="2"/>
    <x v="0"/>
    <n v="147"/>
    <s v="BoxOffice By Design Rectangular and Half-Moon Meeting Room Mesas"/>
    <s v="Caja Jumbo"/>
    <x v="1"/>
    <x v="11"/>
    <n v="12"/>
    <n v="218.75"/>
    <n v="2625"/>
    <n v="50.312499999999993"/>
    <n v="603.74999999999989"/>
    <n v="69.64"/>
    <n v="673.38999999999987"/>
    <s v="Nona Balk"/>
    <x v="1"/>
    <n v="7"/>
    <s v="New Brunswick"/>
    <s v="Atlantico"/>
    <n v="1951.6100000000001"/>
  </r>
  <r>
    <n v="1924"/>
    <n v="13767"/>
    <d v="2010-08-26T00:00:00"/>
    <x v="600"/>
    <x v="0"/>
    <x v="0"/>
    <n v="117"/>
    <s v="Holmes 99% HEPA Air Purifier"/>
    <s v="Medio Box"/>
    <x v="0"/>
    <x v="5"/>
    <n v="29"/>
    <n v="21.66"/>
    <n v="628.14"/>
    <n v="10.396799999999999"/>
    <n v="301.50719999999995"/>
    <n v="13.99"/>
    <n v="315.49719999999996"/>
    <s v="Nona Balk"/>
    <x v="1"/>
    <n v="6"/>
    <s v="Saskachewan"/>
    <s v="Pradera"/>
    <n v="312.64280000000002"/>
  </r>
  <r>
    <n v="1925"/>
    <n v="13767"/>
    <d v="2010-08-26T00:00:00"/>
    <x v="600"/>
    <x v="0"/>
    <x v="0"/>
    <n v="294"/>
    <s v="Accessory9"/>
    <s v="Paquete Chico"/>
    <x v="2"/>
    <x v="3"/>
    <n v="45"/>
    <n v="35.99"/>
    <n v="1619.5500000000002"/>
    <n v="21.953900000000001"/>
    <n v="987.92550000000006"/>
    <n v="3.3"/>
    <n v="991.22550000000001"/>
    <s v="Nona Balk"/>
    <x v="1"/>
    <n v="6"/>
    <s v="Saskachewan"/>
    <s v="Pradera"/>
    <n v="628.32450000000017"/>
  </r>
  <r>
    <n v="1926"/>
    <n v="13767"/>
    <d v="2010-08-26T00:00:00"/>
    <x v="602"/>
    <x v="0"/>
    <x v="0"/>
    <n v="20"/>
    <s v="LX 788"/>
    <s v="Caja Chica"/>
    <x v="2"/>
    <x v="3"/>
    <n v="10"/>
    <n v="155.99"/>
    <n v="1559.9"/>
    <n v="65.515800000000013"/>
    <n v="655.15800000000013"/>
    <n v="8.99"/>
    <n v="664.14800000000014"/>
    <s v="Nona Balk"/>
    <x v="1"/>
    <n v="6"/>
    <s v="Saskachewan"/>
    <s v="Pradera"/>
    <n v="895.75199999999995"/>
  </r>
  <r>
    <n v="6517"/>
    <n v="46375"/>
    <d v="2010-08-26T00:00:00"/>
    <x v="600"/>
    <x v="0"/>
    <x v="1"/>
    <n v="121"/>
    <s v="Xerox 1932"/>
    <s v="Caja Chica"/>
    <x v="0"/>
    <x v="4"/>
    <n v="24"/>
    <n v="35.44"/>
    <n v="850.56"/>
    <n v="21.972799999999999"/>
    <n v="527.34719999999993"/>
    <n v="5.09"/>
    <n v="532.43719999999996"/>
    <s v="Parhena Norris"/>
    <x v="3"/>
    <n v="9"/>
    <s v="Manitoba"/>
    <s v="Pradera"/>
    <n v="318.12279999999998"/>
  </r>
  <r>
    <n v="6518"/>
    <n v="46375"/>
    <d v="2010-08-26T00:00:00"/>
    <x v="602"/>
    <x v="0"/>
    <x v="1"/>
    <n v="825"/>
    <s v="232"/>
    <s v="Caja Chica"/>
    <x v="2"/>
    <x v="3"/>
    <n v="16"/>
    <n v="125.99"/>
    <n v="2015.84"/>
    <n v="56.695499999999996"/>
    <n v="907.12799999999993"/>
    <n v="5.26"/>
    <n v="912.38799999999992"/>
    <s v="Parhena Norris"/>
    <x v="3"/>
    <n v="9"/>
    <s v="Manitoba"/>
    <s v="Pradera"/>
    <n v="1103.452"/>
  </r>
  <r>
    <n v="6061"/>
    <n v="42947"/>
    <d v="2010-08-26T00:00:00"/>
    <x v="600"/>
    <x v="0"/>
    <x v="3"/>
    <n v="760"/>
    <s v="Imation DVD-RAM discs"/>
    <s v="Paquete Chico"/>
    <x v="2"/>
    <x v="8"/>
    <n v="5"/>
    <n v="35.409999999999997"/>
    <n v="177.04999999999998"/>
    <n v="20.183700000000002"/>
    <n v="100.91850000000001"/>
    <n v="1.99"/>
    <n v="102.9085"/>
    <s v="Patrick O'Brill"/>
    <x v="3"/>
    <n v="3"/>
    <s v="British Columbia"/>
    <s v="Oeste"/>
    <n v="74.141499999999979"/>
  </r>
  <r>
    <n v="5325"/>
    <n v="37860"/>
    <d v="2010-08-27T00:00:00"/>
    <x v="605"/>
    <x v="0"/>
    <x v="1"/>
    <n v="301"/>
    <s v="Eldon Cleatmat® Chair Mats for Medio Pile Carpets"/>
    <s v="Medio Box"/>
    <x v="1"/>
    <x v="1"/>
    <n v="1"/>
    <n v="55.5"/>
    <n v="55.5"/>
    <n v="15.540000000000001"/>
    <n v="15.540000000000001"/>
    <n v="52.2"/>
    <n v="67.740000000000009"/>
    <s v="Mike Pelletier"/>
    <x v="1"/>
    <n v="8"/>
    <s v="Territorios del Noroeste"/>
    <s v="Territorios del Noroeste"/>
    <n v="-12.240000000000009"/>
  </r>
  <r>
    <n v="7794"/>
    <n v="55750"/>
    <d v="2010-08-27T00:00:00"/>
    <x v="605"/>
    <x v="2"/>
    <x v="4"/>
    <n v="147"/>
    <s v="BoxOffice By Design Rectangular and Half-Moon Meeting Room Mesas"/>
    <s v="Caja Jumbo"/>
    <x v="1"/>
    <x v="11"/>
    <n v="31"/>
    <n v="218.75"/>
    <n v="6781.25"/>
    <n v="50.312499999999993"/>
    <n v="1559.6874999999998"/>
    <n v="69.64"/>
    <n v="1629.3274999999999"/>
    <s v="Nick Zandusky"/>
    <x v="0"/>
    <n v="6"/>
    <s v="Saskachewan"/>
    <s v="Pradera"/>
    <n v="5151.9225000000006"/>
  </r>
  <r>
    <n v="4610"/>
    <n v="32834"/>
    <d v="2010-08-27T00:00:00"/>
    <x v="600"/>
    <x v="0"/>
    <x v="4"/>
    <n v="764"/>
    <s v="8890"/>
    <s v="Caja Chica"/>
    <x v="2"/>
    <x v="3"/>
    <n v="39"/>
    <n v="115.99"/>
    <n v="4523.6099999999997"/>
    <n v="48.715800000000002"/>
    <n v="1899.9162000000001"/>
    <n v="5.92"/>
    <n v="1905.8362000000002"/>
    <s v="Noah Childs"/>
    <x v="3"/>
    <n v="1"/>
    <s v="Ontario"/>
    <s v="Ontario"/>
    <n v="2617.7737999999995"/>
  </r>
  <r>
    <n v="3266"/>
    <n v="23362"/>
    <d v="2010-08-27T00:00:00"/>
    <x v="605"/>
    <x v="0"/>
    <x v="1"/>
    <n v="67"/>
    <s v="12-1/2 Diameter Round Wall Clock"/>
    <s v="Caja Chica"/>
    <x v="1"/>
    <x v="1"/>
    <n v="45"/>
    <n v="19.98"/>
    <n v="899.1"/>
    <n v="10.1898"/>
    <n v="458.541"/>
    <n v="10.49"/>
    <n v="469.03100000000001"/>
    <s v="Randy Bradley"/>
    <x v="0"/>
    <n v="6"/>
    <s v="Saskachewan"/>
    <s v="Pradera"/>
    <n v="430.06900000000002"/>
  </r>
  <r>
    <n v="85"/>
    <n v="515"/>
    <d v="2010-08-28T00:00:00"/>
    <x v="604"/>
    <x v="0"/>
    <x v="2"/>
    <n v="5"/>
    <s v="Holmes HEPA Air Purifier"/>
    <s v="Medio Box"/>
    <x v="0"/>
    <x v="5"/>
    <n v="19"/>
    <n v="21.78"/>
    <n v="413.82000000000005"/>
    <n v="10.89"/>
    <n v="206.91000000000003"/>
    <n v="5.94"/>
    <n v="212.85000000000002"/>
    <s v="Carlos Soltero"/>
    <x v="2"/>
    <n v="12"/>
    <s v="Nunavut"/>
    <s v="Nunavut"/>
    <n v="200.97000000000003"/>
  </r>
  <r>
    <n v="86"/>
    <n v="515"/>
    <d v="2010-08-28T00:00:00"/>
    <x v="604"/>
    <x v="0"/>
    <x v="2"/>
    <n v="6"/>
    <s v="G.E. Longer-Life Indoor Recessed Floodlight Bulbs"/>
    <s v="Paquete Chico"/>
    <x v="1"/>
    <x v="1"/>
    <n v="21"/>
    <n v="6.64"/>
    <n v="139.44"/>
    <n v="4.1832000000000003"/>
    <n v="87.847200000000001"/>
    <n v="4.95"/>
    <n v="92.797200000000004"/>
    <s v="Carlos Soltero"/>
    <x v="2"/>
    <n v="12"/>
    <s v="Nunavut"/>
    <s v="Nunavut"/>
    <n v="46.642799999999994"/>
  </r>
  <r>
    <n v="4388"/>
    <n v="31239"/>
    <d v="2010-08-28T00:00:00"/>
    <x v="603"/>
    <x v="0"/>
    <x v="3"/>
    <n v="1090"/>
    <s v="Imation Neon 80 Minute CD-R Spindle, 50/Pack"/>
    <s v="Paquete Chico"/>
    <x v="2"/>
    <x v="8"/>
    <n v="20"/>
    <n v="33.979999999999997"/>
    <n v="679.59999999999991"/>
    <n v="18.689"/>
    <n v="373.78"/>
    <n v="1.99"/>
    <n v="375.77"/>
    <s v="Eleni McCrary"/>
    <x v="1"/>
    <n v="1"/>
    <s v="Ontario"/>
    <s v="Ontario"/>
    <n v="303.82999999999993"/>
  </r>
  <r>
    <n v="7698"/>
    <n v="55200"/>
    <d v="2010-08-28T00:00:00"/>
    <x v="604"/>
    <x v="0"/>
    <x v="1"/>
    <n v="939"/>
    <s v="Plastic Binding Combs"/>
    <s v="Caja Chica"/>
    <x v="0"/>
    <x v="6"/>
    <n v="33"/>
    <n v="15.15"/>
    <n v="499.95"/>
    <n v="9.3930000000000007"/>
    <n v="309.96900000000005"/>
    <n v="10.130000000000001"/>
    <n v="320.09900000000005"/>
    <s v="Joe Elijah"/>
    <x v="3"/>
    <n v="9"/>
    <s v="Manitoba"/>
    <s v="Pradera"/>
    <n v="179.85099999999994"/>
  </r>
  <r>
    <n v="7699"/>
    <n v="55200"/>
    <d v="2010-08-28T00:00:00"/>
    <x v="604"/>
    <x v="0"/>
    <x v="1"/>
    <n v="1152"/>
    <s v="ELITE Series"/>
    <s v="Caja Chica"/>
    <x v="2"/>
    <x v="3"/>
    <n v="4"/>
    <n v="205.99"/>
    <n v="823.96"/>
    <n v="86.515800000000013"/>
    <n v="346.06320000000005"/>
    <n v="2.79"/>
    <n v="348.85320000000007"/>
    <s v="Joe Elijah"/>
    <x v="3"/>
    <n v="9"/>
    <s v="Manitoba"/>
    <s v="Pradera"/>
    <n v="475.10679999999996"/>
  </r>
  <r>
    <n v="4027"/>
    <n v="28769"/>
    <d v="2010-08-28T00:00:00"/>
    <x v="600"/>
    <x v="0"/>
    <x v="3"/>
    <n v="1124"/>
    <s v="Verbatim 4.7GB DVD-R"/>
    <s v="Paquete Chico"/>
    <x v="2"/>
    <x v="8"/>
    <n v="6"/>
    <n v="33.29"/>
    <n v="199.74"/>
    <n v="19.641100000000002"/>
    <n v="117.84660000000001"/>
    <n v="1.99"/>
    <n v="119.8366"/>
    <s v="Mike Gockenbach"/>
    <x v="2"/>
    <n v="9"/>
    <s v="Manitoba"/>
    <s v="Pradera"/>
    <n v="79.903400000000005"/>
  </r>
  <r>
    <n v="4435"/>
    <n v="31616"/>
    <d v="2010-08-28T00:00:00"/>
    <x v="605"/>
    <x v="0"/>
    <x v="4"/>
    <n v="689"/>
    <s v="Storex DuraTech Recycled Plastic Frosted Binders"/>
    <s v="Caja Chica"/>
    <x v="0"/>
    <x v="6"/>
    <n v="45"/>
    <n v="4.24"/>
    <n v="190.8"/>
    <n v="2.7560000000000002"/>
    <n v="124.02000000000001"/>
    <n v="5.41"/>
    <n v="129.43"/>
    <s v="Sanjit Jacobs"/>
    <x v="2"/>
    <n v="2"/>
    <s v="Quebec"/>
    <s v="Quebec"/>
    <n v="61.370000000000005"/>
  </r>
  <r>
    <n v="4436"/>
    <n v="31616"/>
    <d v="2010-08-28T00:00:00"/>
    <x v="605"/>
    <x v="0"/>
    <x v="4"/>
    <n v="247"/>
    <s v="Avery 481"/>
    <s v="Caja Chica"/>
    <x v="0"/>
    <x v="14"/>
    <n v="46"/>
    <n v="3.08"/>
    <n v="141.68"/>
    <n v="1.9404000000000001"/>
    <n v="89.258400000000009"/>
    <n v="0.99"/>
    <n v="90.248400000000004"/>
    <s v="Sanjit Jacobs"/>
    <x v="2"/>
    <n v="2"/>
    <s v="Quebec"/>
    <s v="Quebec"/>
    <n v="51.431600000000003"/>
  </r>
  <r>
    <n v="1274"/>
    <n v="9251"/>
    <d v="2010-08-29T00:00:00"/>
    <x v="606"/>
    <x v="2"/>
    <x v="1"/>
    <n v="674"/>
    <s v="Global Leather Task Chair, Black"/>
    <s v="Barril Jumbo"/>
    <x v="1"/>
    <x v="2"/>
    <n v="38"/>
    <n v="89.99"/>
    <n v="3419.62"/>
    <n v="30.596599999999995"/>
    <n v="1162.6707999999999"/>
    <n v="42"/>
    <n v="1204.6707999999999"/>
    <s v="Giulietta Dortch"/>
    <x v="1"/>
    <n v="11"/>
    <s v="Yukon"/>
    <s v="Yukon"/>
    <n v="2214.9492"/>
  </r>
  <r>
    <n v="5641"/>
    <n v="39907"/>
    <d v="2010-08-29T00:00:00"/>
    <x v="607"/>
    <x v="0"/>
    <x v="3"/>
    <n v="162"/>
    <s v="FelBajoes 17-key keypad for PS/2 interface"/>
    <s v="Caja Chica"/>
    <x v="2"/>
    <x v="8"/>
    <n v="12"/>
    <n v="30.73"/>
    <n v="368.76"/>
    <n v="7.6825000000000001"/>
    <n v="92.19"/>
    <n v="4"/>
    <n v="96.19"/>
    <s v="Jennifer Patt"/>
    <x v="3"/>
    <n v="3"/>
    <s v="British Columbia"/>
    <s v="Oeste"/>
    <n v="272.57"/>
  </r>
  <r>
    <n v="8192"/>
    <n v="58595"/>
    <d v="2010-08-29T00:00:00"/>
    <x v="604"/>
    <x v="1"/>
    <x v="0"/>
    <n v="699"/>
    <s v="Career Cubicle Clock, 8 1/4&quot;, Black"/>
    <s v="Caja Chica"/>
    <x v="1"/>
    <x v="1"/>
    <n v="41"/>
    <n v="20.28"/>
    <n v="831.48"/>
    <n v="10.748400000000002"/>
    <n v="440.6844000000001"/>
    <n v="14.39"/>
    <n v="455.07440000000008"/>
    <s v="Neil Knudson"/>
    <x v="3"/>
    <n v="6"/>
    <s v="Saskachewan"/>
    <s v="Pradera"/>
    <n v="376.40559999999994"/>
  </r>
  <r>
    <n v="4532"/>
    <n v="32229"/>
    <d v="2010-08-30T00:00:00"/>
    <x v="604"/>
    <x v="0"/>
    <x v="0"/>
    <n v="223"/>
    <s v="Canon MP41DH Printing Calculator"/>
    <s v="Medio Box"/>
    <x v="2"/>
    <x v="9"/>
    <n v="8"/>
    <n v="150.97999999999999"/>
    <n v="1207.8399999999999"/>
    <n v="93.607599999999991"/>
    <n v="748.86079999999993"/>
    <n v="13.99"/>
    <n v="762.85079999999994"/>
    <s v="Carlos Daly"/>
    <x v="1"/>
    <n v="8"/>
    <s v="Territorios del Noroeste"/>
    <s v="Territorios del Noroeste"/>
    <n v="444.98919999999998"/>
  </r>
  <r>
    <n v="4533"/>
    <n v="32229"/>
    <d v="2010-08-30T00:00:00"/>
    <x v="606"/>
    <x v="0"/>
    <x v="0"/>
    <n v="265"/>
    <s v="Newell 310"/>
    <s v="Bolsa"/>
    <x v="0"/>
    <x v="7"/>
    <n v="15"/>
    <n v="1.76"/>
    <n v="26.4"/>
    <n v="0.77439999999999987"/>
    <n v="11.615999999999998"/>
    <n v="0.7"/>
    <n v="12.315999999999997"/>
    <s v="Carlos Daly"/>
    <x v="1"/>
    <n v="8"/>
    <s v="Territorios del Noroeste"/>
    <s v="Territorios del Noroeste"/>
    <n v="14.084000000000001"/>
  </r>
  <r>
    <n v="4267"/>
    <n v="30372"/>
    <d v="2010-08-30T00:00:00"/>
    <x v="608"/>
    <x v="0"/>
    <x v="0"/>
    <n v="138"/>
    <s v="Aluminum Document Frame"/>
    <s v="Paquete Chico"/>
    <x v="1"/>
    <x v="1"/>
    <n v="1"/>
    <n v="12.22"/>
    <n v="12.22"/>
    <n v="5.4989999999999997"/>
    <n v="5.4989999999999997"/>
    <n v="2.85"/>
    <n v="8.3490000000000002"/>
    <s v="Christopher Schild"/>
    <x v="1"/>
    <n v="13"/>
    <s v="Prince Edward Island"/>
    <s v="Atlantico"/>
    <n v="3.8710000000000004"/>
  </r>
  <r>
    <n v="1806"/>
    <n v="12929"/>
    <d v="2010-08-30T00:00:00"/>
    <x v="606"/>
    <x v="2"/>
    <x v="4"/>
    <n v="115"/>
    <s v="Global Enterprise Series Seating Alto-Back Swivel/Tilt Chairs"/>
    <s v="Barril Jumbo"/>
    <x v="1"/>
    <x v="2"/>
    <n v="19"/>
    <n v="270.98"/>
    <n v="5148.6200000000008"/>
    <n v="62.325400000000002"/>
    <n v="1184.1826000000001"/>
    <n v="50"/>
    <n v="1234.1826000000001"/>
    <s v="Jim Radford"/>
    <x v="1"/>
    <n v="8"/>
    <s v="Territorios del Noroeste"/>
    <s v="Territorios del Noroeste"/>
    <n v="3914.4374000000007"/>
  </r>
  <r>
    <n v="1807"/>
    <n v="12929"/>
    <d v="2010-08-30T00:00:00"/>
    <x v="606"/>
    <x v="0"/>
    <x v="4"/>
    <n v="116"/>
    <s v="Spiral Phone Message Books with Etiquetas by Adams"/>
    <s v="Bolsa"/>
    <x v="0"/>
    <x v="4"/>
    <n v="20"/>
    <n v="4.4800000000000004"/>
    <n v="89.600000000000009"/>
    <n v="2.8672000000000004"/>
    <n v="57.344000000000008"/>
    <n v="1.22"/>
    <n v="58.564000000000007"/>
    <s v="Jim Radford"/>
    <x v="1"/>
    <n v="8"/>
    <s v="Territorios del Noroeste"/>
    <s v="Territorios del Noroeste"/>
    <n v="31.036000000000001"/>
  </r>
  <r>
    <n v="4851"/>
    <n v="34530"/>
    <d v="2010-08-30T00:00:00"/>
    <x v="608"/>
    <x v="1"/>
    <x v="3"/>
    <n v="317"/>
    <s v="FelBajoes Command Center 5-outlet power strip"/>
    <s v="Caja Chica"/>
    <x v="0"/>
    <x v="5"/>
    <n v="22"/>
    <n v="67.84"/>
    <n v="1492.48"/>
    <n v="28.492800000000003"/>
    <n v="626.84160000000008"/>
    <n v="0.99"/>
    <n v="627.83160000000009"/>
    <s v="Karen Daniels"/>
    <x v="2"/>
    <n v="1"/>
    <s v="Ontario"/>
    <s v="Ontario"/>
    <n v="864.64839999999992"/>
  </r>
  <r>
    <n v="4852"/>
    <n v="34530"/>
    <d v="2010-08-30T00:00:00"/>
    <x v="609"/>
    <x v="0"/>
    <x v="3"/>
    <n v="823"/>
    <s v="Maxell Pro 80 Minute CD-R, 10/Pack"/>
    <s v="Paquete Chico"/>
    <x v="2"/>
    <x v="8"/>
    <n v="38"/>
    <n v="17.48"/>
    <n v="664.24"/>
    <n v="9.6140000000000008"/>
    <n v="365.33200000000005"/>
    <n v="1.99"/>
    <n v="367.32200000000006"/>
    <s v="Karen Daniels"/>
    <x v="2"/>
    <n v="1"/>
    <s v="Ontario"/>
    <s v="Ontario"/>
    <n v="296.91799999999995"/>
  </r>
  <r>
    <n v="4853"/>
    <n v="34530"/>
    <d v="2010-08-30T00:00:00"/>
    <x v="609"/>
    <x v="2"/>
    <x v="3"/>
    <n v="1042"/>
    <s v="Iceberg OfficeWorks 42&quot; Round Mesas"/>
    <s v="Caja Jumbo"/>
    <x v="1"/>
    <x v="11"/>
    <n v="7"/>
    <n v="150.97999999999999"/>
    <n v="1056.8599999999999"/>
    <n v="45.294000000000004"/>
    <n v="317.05800000000005"/>
    <n v="16.010000000000002"/>
    <n v="333.06800000000004"/>
    <s v="Karen Daniels"/>
    <x v="2"/>
    <n v="1"/>
    <s v="Ontario"/>
    <s v="Ontario"/>
    <n v="723.79199999999992"/>
  </r>
  <r>
    <n v="2047"/>
    <n v="14597"/>
    <d v="2010-08-30T00:00:00"/>
    <x v="606"/>
    <x v="1"/>
    <x v="4"/>
    <n v="675"/>
    <s v="GBC VeloBinder Strips"/>
    <s v="Caja Chica"/>
    <x v="0"/>
    <x v="6"/>
    <n v="41"/>
    <n v="7.68"/>
    <n v="314.88"/>
    <n v="4.992"/>
    <n v="204.672"/>
    <n v="6.16"/>
    <n v="210.83199999999999"/>
    <s v="Lauren Leatherbury"/>
    <x v="1"/>
    <n v="5"/>
    <s v="Alberta"/>
    <s v="Oeste"/>
    <n v="104.048"/>
  </r>
  <r>
    <n v="2048"/>
    <n v="14597"/>
    <d v="2010-08-30T00:00:00"/>
    <x v="606"/>
    <x v="0"/>
    <x v="4"/>
    <n v="743"/>
    <s v="Staples Plastic Wall Frames"/>
    <s v="Caja Chica"/>
    <x v="1"/>
    <x v="1"/>
    <n v="35"/>
    <n v="7.96"/>
    <n v="278.60000000000002"/>
    <n v="4.6964000000000006"/>
    <n v="164.37400000000002"/>
    <n v="4.95"/>
    <n v="169.32400000000001"/>
    <s v="Lauren Leatherbury"/>
    <x v="1"/>
    <n v="5"/>
    <s v="Alberta"/>
    <s v="Oeste"/>
    <n v="109.27600000000001"/>
  </r>
  <r>
    <n v="6304"/>
    <n v="44613"/>
    <d v="2010-08-30T00:00:00"/>
    <x v="606"/>
    <x v="0"/>
    <x v="0"/>
    <n v="893"/>
    <s v="Xerox 1934"/>
    <s v="Caja Chica"/>
    <x v="0"/>
    <x v="4"/>
    <n v="34"/>
    <n v="55.98"/>
    <n v="1903.32"/>
    <n v="35.827199999999998"/>
    <n v="1218.1247999999998"/>
    <n v="5.15"/>
    <n v="1223.2747999999999"/>
    <s v="Neoma Murray"/>
    <x v="0"/>
    <n v="6"/>
    <s v="Saskachewan"/>
    <s v="Pradera"/>
    <n v="680.04520000000002"/>
  </r>
  <r>
    <n v="6305"/>
    <n v="44613"/>
    <d v="2010-08-30T00:00:00"/>
    <x v="606"/>
    <x v="0"/>
    <x v="0"/>
    <n v="52"/>
    <s v="Bell Sonecor JB700 Caller ID"/>
    <s v="Medio Box"/>
    <x v="2"/>
    <x v="3"/>
    <n v="17"/>
    <n v="7.99"/>
    <n v="135.83000000000001"/>
    <n v="3.1960000000000002"/>
    <n v="54.332000000000001"/>
    <n v="5.03"/>
    <n v="59.362000000000002"/>
    <s v="Neoma Murray"/>
    <x v="0"/>
    <n v="6"/>
    <s v="Saskachewan"/>
    <s v="Pradera"/>
    <n v="76.468000000000018"/>
  </r>
  <r>
    <n v="6306"/>
    <n v="44613"/>
    <d v="2010-08-30T00:00:00"/>
    <x v="606"/>
    <x v="0"/>
    <x v="0"/>
    <n v="1138"/>
    <s v="Xerox 1963"/>
    <s v="Caja Chica"/>
    <x v="0"/>
    <x v="4"/>
    <n v="45"/>
    <n v="5.28"/>
    <n v="237.60000000000002"/>
    <n v="3.1680000000000001"/>
    <n v="142.56"/>
    <n v="8.16"/>
    <n v="150.72"/>
    <s v="Neoma Murray"/>
    <x v="0"/>
    <n v="6"/>
    <s v="Saskachewan"/>
    <s v="Pradera"/>
    <n v="86.880000000000024"/>
  </r>
  <r>
    <n v="4723"/>
    <n v="33634"/>
    <d v="2010-08-31T00:00:00"/>
    <x v="603"/>
    <x v="0"/>
    <x v="2"/>
    <n v="60"/>
    <s v="Xerox 213"/>
    <s v="Caja Chica"/>
    <x v="0"/>
    <x v="4"/>
    <n v="40"/>
    <n v="6.48"/>
    <n v="259.20000000000005"/>
    <n v="4.0824000000000007"/>
    <n v="163.29600000000002"/>
    <n v="7.86"/>
    <n v="171.15600000000003"/>
    <s v="Brooke Gillingham"/>
    <x v="0"/>
    <n v="5"/>
    <s v="Alberta"/>
    <s v="Oeste"/>
    <n v="88.044000000000011"/>
  </r>
  <r>
    <n v="2417"/>
    <n v="17542"/>
    <d v="2010-08-31T00:00:00"/>
    <x v="603"/>
    <x v="0"/>
    <x v="3"/>
    <n v="43"/>
    <s v="Avery 49"/>
    <s v="Caja Chica"/>
    <x v="0"/>
    <x v="14"/>
    <n v="37"/>
    <n v="2.88"/>
    <n v="106.56"/>
    <n v="1.8431999999999999"/>
    <n v="68.198399999999992"/>
    <n v="0.5"/>
    <n v="68.698399999999992"/>
    <s v="Charles Crestani"/>
    <x v="2"/>
    <n v="11"/>
    <s v="Yukon"/>
    <s v="Yukon"/>
    <n v="37.86160000000001"/>
  </r>
  <r>
    <n v="7134"/>
    <n v="50882"/>
    <d v="2010-08-31T00:00:00"/>
    <x v="606"/>
    <x v="0"/>
    <x v="0"/>
    <n v="813"/>
    <s v="Acme® Box Cutter Scissors"/>
    <s v="Paquete Chico"/>
    <x v="0"/>
    <x v="16"/>
    <n v="37"/>
    <n v="10.23"/>
    <n v="378.51"/>
    <n v="4.1943000000000001"/>
    <n v="155.1891"/>
    <n v="4.68"/>
    <n v="159.8691"/>
    <s v="Trudy Bell"/>
    <x v="2"/>
    <n v="5"/>
    <s v="Alberta"/>
    <s v="Oeste"/>
    <n v="218.64089999999999"/>
  </r>
  <r>
    <n v="6696"/>
    <n v="47683"/>
    <d v="2010-09-01T00:00:00"/>
    <x v="610"/>
    <x v="0"/>
    <x v="3"/>
    <n v="1158"/>
    <s v="Avery Reinforcements for Hole-Punch Pages"/>
    <s v="Caja Chica"/>
    <x v="0"/>
    <x v="6"/>
    <n v="38"/>
    <n v="1.98"/>
    <n v="75.239999999999995"/>
    <n v="1.1879999999999999"/>
    <n v="45.143999999999998"/>
    <n v="4.7699999999999996"/>
    <n v="49.914000000000001"/>
    <s v="Harold Dahlen"/>
    <x v="1"/>
    <n v="3"/>
    <s v="British Columbia"/>
    <s v="Oeste"/>
    <n v="25.325999999999993"/>
  </r>
  <r>
    <n v="8390"/>
    <n v="59939"/>
    <d v="2010-09-01T00:00:00"/>
    <x v="608"/>
    <x v="0"/>
    <x v="1"/>
    <n v="550"/>
    <s v="Serrated Blade or Curved Handle Hand Letter Openers"/>
    <s v="Bolsa"/>
    <x v="0"/>
    <x v="16"/>
    <n v="42"/>
    <n v="3.14"/>
    <n v="131.88"/>
    <n v="0.50240000000000007"/>
    <n v="21.100800000000003"/>
    <n v="1.92"/>
    <n v="23.020800000000001"/>
    <s v="Nicole Fjeld"/>
    <x v="0"/>
    <n v="6"/>
    <s v="Saskachewan"/>
    <s v="Pradera"/>
    <n v="108.85919999999999"/>
  </r>
  <r>
    <n v="2403"/>
    <n v="17410"/>
    <d v="2010-09-01T00:00:00"/>
    <x v="611"/>
    <x v="1"/>
    <x v="3"/>
    <n v="903"/>
    <s v="5180"/>
    <s v="Caja Chica"/>
    <x v="2"/>
    <x v="3"/>
    <n v="5"/>
    <n v="65.989999999999995"/>
    <n v="329.95"/>
    <n v="29.035599999999995"/>
    <n v="145.17799999999997"/>
    <n v="8.99"/>
    <n v="154.16799999999998"/>
    <s v="Noel Staavos"/>
    <x v="3"/>
    <n v="4"/>
    <s v="Nova Scotia"/>
    <s v="Atlantico"/>
    <n v="175.78200000000001"/>
  </r>
  <r>
    <n v="2404"/>
    <n v="17410"/>
    <d v="2010-09-01T00:00:00"/>
    <x v="611"/>
    <x v="0"/>
    <x v="3"/>
    <n v="344"/>
    <s v="Elite 5&quot; Scissors"/>
    <s v="Paquete Chico"/>
    <x v="0"/>
    <x v="16"/>
    <n v="45"/>
    <n v="8.4499999999999993"/>
    <n v="380.24999999999994"/>
    <n v="3.8024999999999993"/>
    <n v="171.11249999999998"/>
    <n v="7.77"/>
    <n v="178.88249999999999"/>
    <s v="Noel Staavos"/>
    <x v="3"/>
    <n v="1"/>
    <s v="Ontario"/>
    <s v="Ontario"/>
    <n v="201.36749999999995"/>
  </r>
  <r>
    <n v="6372"/>
    <n v="45217"/>
    <d v="2010-09-01T00:00:00"/>
    <x v="603"/>
    <x v="0"/>
    <x v="2"/>
    <n v="335"/>
    <s v="2160i"/>
    <s v="Caja Chica"/>
    <x v="2"/>
    <x v="3"/>
    <n v="40"/>
    <n v="200.99"/>
    <n v="8039.6"/>
    <n v="82.405900000000017"/>
    <n v="3296.2360000000008"/>
    <n v="4.2"/>
    <n v="3300.4360000000006"/>
    <s v="Ralph Knight"/>
    <x v="2"/>
    <n v="8"/>
    <s v="Territorios del Noroeste"/>
    <s v="Territorios del Noroeste"/>
    <n v="4739.1639999999998"/>
  </r>
  <r>
    <n v="3938"/>
    <n v="28064"/>
    <d v="2010-09-02T00:00:00"/>
    <x v="603"/>
    <x v="0"/>
    <x v="1"/>
    <n v="93"/>
    <s v="Prismacolor Color Pencil Set"/>
    <s v="Bolsa"/>
    <x v="0"/>
    <x v="7"/>
    <n v="43"/>
    <n v="19.84"/>
    <n v="853.12"/>
    <n v="11.1104"/>
    <n v="477.74720000000002"/>
    <n v="4.0999999999999996"/>
    <n v="481.84720000000004"/>
    <s v="Arthur Prichep"/>
    <x v="3"/>
    <n v="1"/>
    <s v="Ontario"/>
    <s v="Ontario"/>
    <n v="371.27279999999996"/>
  </r>
  <r>
    <n v="3939"/>
    <n v="28064"/>
    <d v="2010-09-02T00:00:00"/>
    <x v="603"/>
    <x v="0"/>
    <x v="1"/>
    <n v="877"/>
    <s v="Quartet Omega® Colored Chalk, 12/Pack"/>
    <s v="Bolsa"/>
    <x v="0"/>
    <x v="7"/>
    <n v="1"/>
    <n v="5.84"/>
    <n v="5.84"/>
    <n v="3.6208"/>
    <n v="3.6208"/>
    <n v="1"/>
    <n v="4.6208"/>
    <s v="Arthur Prichep"/>
    <x v="3"/>
    <n v="1"/>
    <s v="Ontario"/>
    <s v="Ontario"/>
    <n v="1.2191999999999998"/>
  </r>
  <r>
    <n v="2289"/>
    <n v="16513"/>
    <d v="2010-09-03T00:00:00"/>
    <x v="609"/>
    <x v="2"/>
    <x v="4"/>
    <n v="727"/>
    <s v="Global Leather &amp; Oak Executive Chair, Burgundy"/>
    <s v="Barril Jumbo"/>
    <x v="1"/>
    <x v="2"/>
    <n v="10"/>
    <n v="150.88999999999999"/>
    <n v="1508.8999999999999"/>
    <n v="34.704699999999995"/>
    <n v="347.04699999999997"/>
    <n v="60.2"/>
    <n v="407.24699999999996"/>
    <s v="Dennis Kane"/>
    <x v="0"/>
    <n v="2"/>
    <s v="Quebec"/>
    <s v="Quebec"/>
    <n v="1101.6529999999998"/>
  </r>
  <r>
    <n v="372"/>
    <n v="2593"/>
    <d v="2010-09-03T00:00:00"/>
    <x v="612"/>
    <x v="1"/>
    <x v="0"/>
    <n v="464"/>
    <s v="GBC DocuBind 200 Manual Binding Machine"/>
    <s v="Caja Chica"/>
    <x v="0"/>
    <x v="6"/>
    <n v="5"/>
    <n v="420.98"/>
    <n v="2104.9"/>
    <n v="273.637"/>
    <n v="1368.1849999999999"/>
    <n v="19.989999999999998"/>
    <n v="1388.175"/>
    <s v="John Dryer"/>
    <x v="1"/>
    <n v="6"/>
    <s v="Saskachewan"/>
    <s v="Pradera"/>
    <n v="716.72500000000014"/>
  </r>
  <r>
    <n v="373"/>
    <n v="2593"/>
    <d v="2010-09-03T00:00:00"/>
    <x v="609"/>
    <x v="2"/>
    <x v="0"/>
    <n v="131"/>
    <s v="Hon Deluxe Fabric Upholstered Stacking Chairs, Rounded Back"/>
    <s v="Barril Jumbo"/>
    <x v="1"/>
    <x v="2"/>
    <n v="15"/>
    <n v="243.98"/>
    <n v="3659.7"/>
    <n v="109.79099999999998"/>
    <n v="1646.8649999999998"/>
    <n v="43.32"/>
    <n v="1690.1849999999997"/>
    <s v="John Dryer"/>
    <x v="1"/>
    <n v="6"/>
    <s v="Saskachewan"/>
    <s v="Pradera"/>
    <n v="1969.5150000000001"/>
  </r>
  <r>
    <n v="301"/>
    <n v="2055"/>
    <d v="2010-09-03T00:00:00"/>
    <x v="612"/>
    <x v="0"/>
    <x v="4"/>
    <n v="430"/>
    <s v="#10- 4 1/8&quot; x 9 1/2&quot; Recycled Sobres"/>
    <s v="Caja Chica"/>
    <x v="0"/>
    <x v="10"/>
    <n v="7"/>
    <n v="8.74"/>
    <n v="61.18"/>
    <n v="5.4188000000000001"/>
    <n v="37.931600000000003"/>
    <n v="8.2899999999999991"/>
    <n v="46.221600000000002"/>
    <s v="Nora Paige"/>
    <x v="0"/>
    <n v="11"/>
    <s v="Yukon"/>
    <s v="Yukon"/>
    <n v="14.958399999999997"/>
  </r>
  <r>
    <n v="6215"/>
    <n v="44005"/>
    <d v="2010-09-03T00:00:00"/>
    <x v="609"/>
    <x v="0"/>
    <x v="1"/>
    <n v="220"/>
    <s v="US Robotics 56K V.92 External Faxmodem"/>
    <s v="Caja Chica"/>
    <x v="2"/>
    <x v="8"/>
    <n v="7"/>
    <n v="99.99"/>
    <n v="699.93"/>
    <n v="47.995199999999997"/>
    <n v="335.96639999999996"/>
    <n v="19.989999999999998"/>
    <n v="355.95639999999997"/>
    <s v="Shaun Chance"/>
    <x v="1"/>
    <n v="5"/>
    <s v="Alberta"/>
    <s v="Oeste"/>
    <n v="343.97359999999998"/>
  </r>
  <r>
    <n v="3631"/>
    <n v="25952"/>
    <d v="2010-09-04T00:00:00"/>
    <x v="612"/>
    <x v="0"/>
    <x v="0"/>
    <n v="1224"/>
    <s v="i270"/>
    <s v="Caja Chica"/>
    <x v="2"/>
    <x v="3"/>
    <n v="50"/>
    <n v="65.989999999999995"/>
    <n v="3299.4999999999995"/>
    <n v="29.695499999999996"/>
    <n v="1484.7749999999999"/>
    <n v="8.99"/>
    <n v="1493.7649999999999"/>
    <s v="Ed Braxton"/>
    <x v="3"/>
    <n v="11"/>
    <s v="Yukon"/>
    <s v="Yukon"/>
    <n v="1805.7349999999997"/>
  </r>
  <r>
    <n v="2493"/>
    <n v="18145"/>
    <d v="2010-09-04T00:00:00"/>
    <x v="612"/>
    <x v="0"/>
    <x v="1"/>
    <n v="367"/>
    <s v="AT&amp;T Black Trimline Phone, Model 210"/>
    <s v="Caja Chica"/>
    <x v="2"/>
    <x v="9"/>
    <n v="21"/>
    <n v="15.99"/>
    <n v="335.79"/>
    <n v="8.1548999999999996"/>
    <n v="171.25289999999998"/>
    <n v="9.4"/>
    <n v="180.65289999999999"/>
    <s v="Lauren Leatherbury"/>
    <x v="1"/>
    <n v="3"/>
    <s v="British Columbia"/>
    <s v="Oeste"/>
    <n v="155.13710000000003"/>
  </r>
  <r>
    <n v="2492"/>
    <n v="18145"/>
    <d v="2010-09-04T00:00:00"/>
    <x v="612"/>
    <x v="0"/>
    <x v="1"/>
    <n v="626"/>
    <s v="Advantus Push Pins, Aluminum Head"/>
    <s v="Bolsa"/>
    <x v="0"/>
    <x v="12"/>
    <n v="47"/>
    <n v="5.81"/>
    <n v="273.07"/>
    <n v="2.6725999999999996"/>
    <n v="125.61219999999999"/>
    <n v="3.37"/>
    <n v="128.98219999999998"/>
    <s v="Lauren Leatherbury"/>
    <x v="1"/>
    <n v="5"/>
    <s v="Alberta"/>
    <s v="Oeste"/>
    <n v="144.08780000000002"/>
  </r>
  <r>
    <n v="162"/>
    <n v="999"/>
    <d v="2010-09-04T00:00:00"/>
    <x v="613"/>
    <x v="0"/>
    <x v="3"/>
    <n v="256"/>
    <s v="FelBajoes Stor/Drawer® Steel Plus™ Storage Drawers"/>
    <s v="Caja Chica"/>
    <x v="0"/>
    <x v="0"/>
    <n v="6"/>
    <n v="95.43"/>
    <n v="572.58000000000004"/>
    <n v="20.040299999999998"/>
    <n v="120.24179999999998"/>
    <n v="19.989999999999998"/>
    <n v="140.23179999999999"/>
    <s v="Max Jones"/>
    <x v="3"/>
    <n v="1"/>
    <s v="Ontario"/>
    <s v="Ontario"/>
    <n v="432.34820000000002"/>
  </r>
  <r>
    <n v="5094"/>
    <n v="36295"/>
    <d v="2010-09-04T00:00:00"/>
    <x v="611"/>
    <x v="0"/>
    <x v="1"/>
    <n v="143"/>
    <s v="Surelock™ Post Binders"/>
    <s v="Caja Chica"/>
    <x v="0"/>
    <x v="6"/>
    <n v="10"/>
    <n v="30.56"/>
    <n v="305.59999999999997"/>
    <n v="19.864000000000001"/>
    <n v="198.64000000000001"/>
    <n v="2.99"/>
    <n v="201.63000000000002"/>
    <s v="Nora Pelletier"/>
    <x v="1"/>
    <n v="9"/>
    <s v="Manitoba"/>
    <s v="Pradera"/>
    <n v="103.96999999999994"/>
  </r>
  <r>
    <n v="1318"/>
    <n v="9639"/>
    <d v="2010-09-05T00:00:00"/>
    <x v="607"/>
    <x v="2"/>
    <x v="2"/>
    <n v="171"/>
    <s v="Global Stack Chair without Arms, Black"/>
    <s v="Barril Jumbo"/>
    <x v="1"/>
    <x v="2"/>
    <n v="47"/>
    <n v="25.98"/>
    <n v="1221.06"/>
    <n v="10.392000000000001"/>
    <n v="488.42400000000004"/>
    <n v="14.36"/>
    <n v="502.78400000000005"/>
    <s v="Becky Pak"/>
    <x v="1"/>
    <n v="5"/>
    <s v="Alberta"/>
    <s v="Oeste"/>
    <n v="718.27599999999984"/>
  </r>
  <r>
    <n v="1319"/>
    <n v="9639"/>
    <d v="2010-09-05T00:00:00"/>
    <x v="612"/>
    <x v="0"/>
    <x v="2"/>
    <n v="370"/>
    <s v="Avery 491"/>
    <s v="Caja Chica"/>
    <x v="0"/>
    <x v="14"/>
    <n v="11"/>
    <n v="4.13"/>
    <n v="45.43"/>
    <n v="2.5192999999999999"/>
    <n v="27.712299999999999"/>
    <n v="0.99"/>
    <n v="28.702299999999997"/>
    <s v="Becky Pak"/>
    <x v="1"/>
    <n v="5"/>
    <s v="Alberta"/>
    <s v="Oeste"/>
    <n v="16.727700000000002"/>
  </r>
  <r>
    <n v="1320"/>
    <n v="9639"/>
    <d v="2010-09-05T00:00:00"/>
    <x v="612"/>
    <x v="0"/>
    <x v="2"/>
    <n v="359"/>
    <s v="8290"/>
    <s v="Caja Chica"/>
    <x v="2"/>
    <x v="3"/>
    <n v="23"/>
    <n v="125.99"/>
    <n v="2897.77"/>
    <n v="50.396000000000001"/>
    <n v="1159.1079999999999"/>
    <n v="5.63"/>
    <n v="1164.7380000000001"/>
    <s v="Becky Pak"/>
    <x v="1"/>
    <n v="5"/>
    <s v="Alberta"/>
    <s v="Oeste"/>
    <n v="1733.0319999999999"/>
  </r>
  <r>
    <n v="5114"/>
    <n v="36449"/>
    <d v="2010-09-05T00:00:00"/>
    <x v="612"/>
    <x v="0"/>
    <x v="2"/>
    <n v="866"/>
    <s v="Tensor &quot;Hersey Kiss&quot; Styled Floor Lamp"/>
    <s v="Caja Grande"/>
    <x v="1"/>
    <x v="1"/>
    <n v="6"/>
    <n v="12.99"/>
    <n v="77.94"/>
    <n v="3.5073000000000003"/>
    <n v="21.043800000000001"/>
    <n v="14.37"/>
    <n v="35.413800000000002"/>
    <s v="Bruce Stewart"/>
    <x v="1"/>
    <n v="1"/>
    <s v="Ontario"/>
    <s v="Ontario"/>
    <n v="42.526199999999996"/>
  </r>
  <r>
    <n v="5115"/>
    <n v="36449"/>
    <d v="2010-09-05T00:00:00"/>
    <x v="607"/>
    <x v="0"/>
    <x v="2"/>
    <n v="305"/>
    <s v="DAX Contemporary Wood Frame with Silver Metal Mat, Desktop, 11 x 14 Size"/>
    <s v="Paquete Chico"/>
    <x v="1"/>
    <x v="1"/>
    <n v="43"/>
    <n v="20.239999999999998"/>
    <n v="870.31999999999994"/>
    <n v="10.3224"/>
    <n v="443.86320000000001"/>
    <n v="6.67"/>
    <n v="450.53320000000002"/>
    <s v="Bruce Stewart"/>
    <x v="1"/>
    <n v="7"/>
    <s v="New Brunswick"/>
    <s v="Atlantico"/>
    <n v="419.78679999999991"/>
  </r>
  <r>
    <n v="5116"/>
    <n v="36449"/>
    <d v="2010-09-05T00:00:00"/>
    <x v="610"/>
    <x v="0"/>
    <x v="2"/>
    <n v="22"/>
    <s v="Plymouth Boxed Ligas by Plymouth"/>
    <s v="Bolsa"/>
    <x v="0"/>
    <x v="12"/>
    <n v="27"/>
    <n v="4.71"/>
    <n v="127.17"/>
    <n v="0.94199999999999984"/>
    <n v="25.433999999999994"/>
    <n v="0.7"/>
    <n v="26.133999999999993"/>
    <s v="Bruce Stewart"/>
    <x v="1"/>
    <n v="7"/>
    <s v="New Brunswick"/>
    <s v="Atlantico"/>
    <n v="101.036"/>
  </r>
  <r>
    <n v="3904"/>
    <n v="27843"/>
    <d v="2010-09-05T00:00:00"/>
    <x v="607"/>
    <x v="0"/>
    <x v="1"/>
    <n v="24"/>
    <s v="Maxell 3.5&quot; DS/HD IBM-Formatted Diskettes, 10/Pack"/>
    <s v="Paquete Chico"/>
    <x v="2"/>
    <x v="8"/>
    <n v="26"/>
    <n v="4.8899999999999997"/>
    <n v="127.13999999999999"/>
    <n v="1.6625999999999996"/>
    <n v="43.227599999999988"/>
    <n v="4.93"/>
    <n v="48.157599999999988"/>
    <s v="Lisa Hazard"/>
    <x v="3"/>
    <n v="5"/>
    <s v="Alberta"/>
    <s v="Oeste"/>
    <n v="78.982399999999998"/>
  </r>
  <r>
    <n v="7014"/>
    <n v="50054"/>
    <d v="2010-09-06T00:00:00"/>
    <x v="610"/>
    <x v="0"/>
    <x v="2"/>
    <n v="286"/>
    <s v="AT&amp;T 2230 Dual Handset Phone With Caller ID/Call Waiting"/>
    <s v="Caja Chica"/>
    <x v="2"/>
    <x v="9"/>
    <n v="50"/>
    <n v="99.99"/>
    <n v="4999.5"/>
    <n v="47.995199999999997"/>
    <n v="2399.7599999999998"/>
    <n v="19.989999999999998"/>
    <n v="2419.7499999999995"/>
    <s v="Cynthia Delaney"/>
    <x v="1"/>
    <n v="9"/>
    <s v="Manitoba"/>
    <s v="Pradera"/>
    <n v="2579.7500000000005"/>
  </r>
  <r>
    <n v="7015"/>
    <n v="50054"/>
    <d v="2010-09-06T00:00:00"/>
    <x v="610"/>
    <x v="0"/>
    <x v="2"/>
    <n v="976"/>
    <s v="FelBajoes Bases and Tops For Staxonsteel®/Alto-Stak® Systems"/>
    <s v="Caja Chica"/>
    <x v="0"/>
    <x v="0"/>
    <n v="41"/>
    <n v="33.29"/>
    <n v="1364.8899999999999"/>
    <n v="12.9831"/>
    <n v="532.30709999999999"/>
    <n v="8.74"/>
    <n v="541.0471"/>
    <s v="Cynthia Delaney"/>
    <x v="1"/>
    <n v="9"/>
    <s v="Manitoba"/>
    <s v="Pradera"/>
    <n v="823.84289999999987"/>
  </r>
  <r>
    <n v="3487"/>
    <n v="24806"/>
    <d v="2010-09-06T00:00:00"/>
    <x v="610"/>
    <x v="0"/>
    <x v="2"/>
    <n v="463"/>
    <s v="Wilson Jones Impact Binders"/>
    <s v="Caja Chica"/>
    <x v="0"/>
    <x v="6"/>
    <n v="20"/>
    <n v="5.18"/>
    <n v="103.6"/>
    <n v="3.3151999999999999"/>
    <n v="66.304000000000002"/>
    <n v="5.74"/>
    <n v="72.043999999999997"/>
    <s v="Filia McAdams"/>
    <x v="0"/>
    <n v="13"/>
    <s v="Prince Edward Island"/>
    <s v="Atlantico"/>
    <n v="31.555999999999997"/>
  </r>
  <r>
    <n v="799"/>
    <n v="5702"/>
    <d v="2010-09-06T00:00:00"/>
    <x v="610"/>
    <x v="0"/>
    <x v="2"/>
    <n v="220"/>
    <s v="US Robotics 56K V.92 External Faxmodem"/>
    <s v="Caja Chica"/>
    <x v="2"/>
    <x v="8"/>
    <n v="20"/>
    <n v="99.99"/>
    <n v="1999.8"/>
    <n v="47.995199999999997"/>
    <n v="959.904"/>
    <n v="19.989999999999998"/>
    <n v="979.89400000000001"/>
    <s v="Grant Thornton"/>
    <x v="1"/>
    <n v="11"/>
    <s v="Yukon"/>
    <s v="Yukon"/>
    <n v="1019.9059999999999"/>
  </r>
  <r>
    <n v="4471"/>
    <n v="31872"/>
    <d v="2010-09-06T00:00:00"/>
    <x v="614"/>
    <x v="1"/>
    <x v="3"/>
    <n v="746"/>
    <s v="Ames Color-File® Green Diamond Border X-ray Mailers"/>
    <s v="Caja Chica"/>
    <x v="0"/>
    <x v="10"/>
    <n v="34"/>
    <n v="83.98"/>
    <n v="2855.32"/>
    <n v="52.067599999999999"/>
    <n v="1770.2983999999999"/>
    <n v="5.01"/>
    <n v="1775.3083999999999"/>
    <s v="Vicky Freymann"/>
    <x v="3"/>
    <n v="3"/>
    <s v="British Columbia"/>
    <s v="Oeste"/>
    <n v="1080.0116000000003"/>
  </r>
  <r>
    <n v="4472"/>
    <n v="31872"/>
    <d v="2010-09-06T00:00:00"/>
    <x v="614"/>
    <x v="2"/>
    <x v="3"/>
    <n v="747"/>
    <s v="Hon Non-Folding Utility Mesas"/>
    <s v="Barril Jumbo"/>
    <x v="1"/>
    <x v="11"/>
    <n v="30"/>
    <n v="159.31"/>
    <n v="4779.3"/>
    <n v="71.689499999999995"/>
    <n v="2150.6849999999999"/>
    <n v="60"/>
    <n v="2210.6849999999999"/>
    <s v="Vicky Freymann"/>
    <x v="3"/>
    <n v="3"/>
    <s v="British Columbia"/>
    <s v="Oeste"/>
    <n v="2568.6150000000002"/>
  </r>
  <r>
    <n v="4206"/>
    <n v="29894"/>
    <d v="2010-09-07T00:00:00"/>
    <x v="615"/>
    <x v="0"/>
    <x v="3"/>
    <n v="816"/>
    <s v="DAX Wood Document Frame."/>
    <s v="Bolsa"/>
    <x v="1"/>
    <x v="1"/>
    <n v="43"/>
    <n v="13.73"/>
    <n v="590.39"/>
    <n v="6.3157999999999994"/>
    <n v="271.57939999999996"/>
    <n v="6.85"/>
    <n v="278.42939999999999"/>
    <s v="Matt Connell"/>
    <x v="1"/>
    <n v="1"/>
    <s v="Ontario"/>
    <s v="Ontario"/>
    <n v="311.9606"/>
  </r>
  <r>
    <n v="4207"/>
    <n v="29894"/>
    <d v="2010-09-07T00:00:00"/>
    <x v="615"/>
    <x v="0"/>
    <x v="3"/>
    <n v="529"/>
    <s v="Xerox 1898"/>
    <s v="Caja Chica"/>
    <x v="0"/>
    <x v="4"/>
    <n v="48"/>
    <n v="6.68"/>
    <n v="320.64"/>
    <n v="4.2084000000000001"/>
    <n v="202.00319999999999"/>
    <n v="6.92"/>
    <n v="208.92319999999998"/>
    <s v="Matt Connell"/>
    <x v="1"/>
    <n v="1"/>
    <s v="Ontario"/>
    <s v="Ontario"/>
    <n v="111.71680000000001"/>
  </r>
  <r>
    <n v="8143"/>
    <n v="58241"/>
    <d v="2010-09-07T00:00:00"/>
    <x v="610"/>
    <x v="0"/>
    <x v="4"/>
    <n v="920"/>
    <s v="EcoTones® Memo Sheets"/>
    <s v="Bolsa"/>
    <x v="0"/>
    <x v="4"/>
    <n v="36"/>
    <n v="4"/>
    <n v="144"/>
    <n v="2.52"/>
    <n v="90.72"/>
    <n v="1.3"/>
    <n v="92.02"/>
    <s v="Patrick Jones"/>
    <x v="3"/>
    <n v="7"/>
    <s v="New Brunswick"/>
    <s v="Atlantico"/>
    <n v="51.980000000000004"/>
  </r>
  <r>
    <n v="8144"/>
    <n v="58241"/>
    <d v="2010-09-07T00:00:00"/>
    <x v="610"/>
    <x v="0"/>
    <x v="4"/>
    <n v="421"/>
    <s v="Martin-Yale Premier Letter Opener"/>
    <s v="Bolsa"/>
    <x v="0"/>
    <x v="16"/>
    <n v="36"/>
    <n v="12.88"/>
    <n v="463.68"/>
    <n v="2.3184000000000009"/>
    <n v="83.462400000000031"/>
    <n v="4.59"/>
    <n v="88.052400000000034"/>
    <s v="Patrick Jones"/>
    <x v="3"/>
    <n v="7"/>
    <s v="New Brunswick"/>
    <s v="Atlantico"/>
    <n v="375.62759999999997"/>
  </r>
  <r>
    <n v="3910"/>
    <n v="27876"/>
    <d v="2010-09-07T00:00:00"/>
    <x v="616"/>
    <x v="0"/>
    <x v="3"/>
    <n v="649"/>
    <s v="Berol Giant Pencil Sharpener"/>
    <s v="Paquete Chico"/>
    <x v="0"/>
    <x v="7"/>
    <n v="44"/>
    <n v="16.989999999999998"/>
    <n v="747.56"/>
    <n v="7.4755999999999982"/>
    <n v="328.92639999999994"/>
    <n v="8.99"/>
    <n v="337.91639999999995"/>
    <s v="Sarah Foster"/>
    <x v="1"/>
    <n v="3"/>
    <s v="British Columbia"/>
    <s v="Oeste"/>
    <n v="409.64359999999999"/>
  </r>
  <r>
    <n v="1530"/>
    <n v="11014"/>
    <d v="2010-09-07T00:00:00"/>
    <x v="617"/>
    <x v="0"/>
    <x v="0"/>
    <n v="985"/>
    <s v="FelBajoes Binding Cases"/>
    <s v="Caja Chica"/>
    <x v="0"/>
    <x v="6"/>
    <n v="13"/>
    <n v="11.7"/>
    <n v="152.1"/>
    <n v="7.02"/>
    <n v="91.259999999999991"/>
    <n v="5.63"/>
    <n v="96.889999999999986"/>
    <s v="Victoria Pisteka"/>
    <x v="1"/>
    <n v="11"/>
    <s v="Yukon"/>
    <s v="Yukon"/>
    <n v="55.210000000000008"/>
  </r>
  <r>
    <n v="1531"/>
    <n v="11014"/>
    <d v="2010-09-07T00:00:00"/>
    <x v="610"/>
    <x v="0"/>
    <x v="0"/>
    <n v="182"/>
    <s v="#10- 4 1/8&quot; x 9 1/2&quot; Security-Tint Sobres"/>
    <s v="Caja Chica"/>
    <x v="0"/>
    <x v="10"/>
    <n v="39"/>
    <n v="7.64"/>
    <n v="297.95999999999998"/>
    <n v="4.8895999999999997"/>
    <n v="190.6944"/>
    <n v="1.39"/>
    <n v="192.08439999999999"/>
    <s v="Victoria Pisteka"/>
    <x v="1"/>
    <n v="5"/>
    <s v="Alberta"/>
    <s v="Oeste"/>
    <n v="105.87559999999999"/>
  </r>
  <r>
    <n v="5013"/>
    <n v="35777"/>
    <d v="2010-09-08T00:00:00"/>
    <x v="614"/>
    <x v="0"/>
    <x v="4"/>
    <n v="1078"/>
    <s v="Newell 325"/>
    <s v="Bolsa"/>
    <x v="0"/>
    <x v="7"/>
    <n v="35"/>
    <n v="4.13"/>
    <n v="144.54999999999998"/>
    <n v="1.8584999999999998"/>
    <n v="65.047499999999999"/>
    <n v="1.23"/>
    <n v="66.277500000000003"/>
    <s v="Dianna Arnett"/>
    <x v="3"/>
    <n v="10"/>
    <s v="Newfoundland"/>
    <s v="Atlantico"/>
    <n v="78.27249999999998"/>
  </r>
  <r>
    <n v="2429"/>
    <n v="17666"/>
    <d v="2010-09-08T00:00:00"/>
    <x v="614"/>
    <x v="0"/>
    <x v="1"/>
    <n v="920"/>
    <s v="EcoTones® Memo Sheets"/>
    <s v="Bolsa"/>
    <x v="0"/>
    <x v="4"/>
    <n v="19"/>
    <n v="4"/>
    <n v="76"/>
    <n v="2.52"/>
    <n v="47.88"/>
    <n v="1.3"/>
    <n v="49.18"/>
    <s v="Sam Craven"/>
    <x v="3"/>
    <n v="6"/>
    <s v="Saskachewan"/>
    <s v="Pradera"/>
    <n v="26.82"/>
  </r>
  <r>
    <n v="2430"/>
    <n v="17666"/>
    <d v="2010-09-08T00:00:00"/>
    <x v="610"/>
    <x v="0"/>
    <x v="1"/>
    <n v="236"/>
    <s v="Acme® 8&quot; Straight Scissors"/>
    <s v="Paquete Chico"/>
    <x v="0"/>
    <x v="16"/>
    <n v="11"/>
    <n v="12.98"/>
    <n v="142.78"/>
    <n v="5.1920000000000002"/>
    <n v="57.112000000000002"/>
    <n v="3.14"/>
    <n v="60.252000000000002"/>
    <s v="Sam Craven"/>
    <x v="3"/>
    <n v="6"/>
    <s v="Saskachewan"/>
    <s v="Pradera"/>
    <n v="82.527999999999992"/>
  </r>
  <r>
    <n v="7112"/>
    <n v="50756"/>
    <d v="2010-09-09T00:00:00"/>
    <x v="614"/>
    <x v="0"/>
    <x v="2"/>
    <n v="297"/>
    <s v="Micro Innovations Micro 3000 Keyboard, Black"/>
    <s v="Caja Chica"/>
    <x v="2"/>
    <x v="8"/>
    <n v="19"/>
    <n v="26.31"/>
    <n v="499.89"/>
    <n v="6.5774999999999997"/>
    <n v="124.9725"/>
    <n v="5.89"/>
    <n v="130.86249999999998"/>
    <s v="Ionia McGrath"/>
    <x v="3"/>
    <n v="6"/>
    <s v="Saskachewan"/>
    <s v="Pradera"/>
    <n v="369.02750000000003"/>
  </r>
  <r>
    <n v="7113"/>
    <n v="50756"/>
    <d v="2010-09-09T00:00:00"/>
    <x v="617"/>
    <x v="0"/>
    <x v="2"/>
    <n v="32"/>
    <s v="Self-Adhesive Address Etiquetas for Typewriters by Universal"/>
    <s v="Caja Chica"/>
    <x v="0"/>
    <x v="14"/>
    <n v="2"/>
    <n v="7.31"/>
    <n v="14.62"/>
    <n v="4.5321999999999996"/>
    <n v="9.0643999999999991"/>
    <n v="0.49"/>
    <n v="9.5543999999999993"/>
    <s v="Ionia McGrath"/>
    <x v="3"/>
    <n v="6"/>
    <s v="Saskachewan"/>
    <s v="Pradera"/>
    <n v="5.0655999999999999"/>
  </r>
  <r>
    <n v="8318"/>
    <n v="59428"/>
    <d v="2010-09-09T00:00:00"/>
    <x v="614"/>
    <x v="2"/>
    <x v="0"/>
    <n v="1071"/>
    <s v="Hon Valutask™ Swivel Chairs"/>
    <s v="Barril Jumbo"/>
    <x v="1"/>
    <x v="2"/>
    <n v="36"/>
    <n v="100.98"/>
    <n v="3635.28"/>
    <n v="31.303800000000006"/>
    <n v="1126.9368000000002"/>
    <n v="45"/>
    <n v="1171.9368000000002"/>
    <s v="Katrina Willman"/>
    <x v="2"/>
    <n v="1"/>
    <s v="Ontario"/>
    <s v="Ontario"/>
    <n v="2463.3432000000003"/>
  </r>
  <r>
    <n v="8319"/>
    <n v="59428"/>
    <d v="2010-09-09T00:00:00"/>
    <x v="617"/>
    <x v="0"/>
    <x v="0"/>
    <n v="793"/>
    <s v="Howard Miller Distant Time Traveler Alarm Clock"/>
    <s v="Caja Chica"/>
    <x v="1"/>
    <x v="1"/>
    <n v="43"/>
    <n v="27.42"/>
    <n v="1179.0600000000002"/>
    <n v="15.355200000000002"/>
    <n v="660.2736000000001"/>
    <n v="19.46"/>
    <n v="679.73360000000014"/>
    <s v="Katrina Willman"/>
    <x v="2"/>
    <n v="1"/>
    <s v="Ontario"/>
    <s v="Ontario"/>
    <n v="499.32640000000004"/>
  </r>
  <r>
    <n v="927"/>
    <n v="6720"/>
    <d v="2010-09-09T00:00:00"/>
    <x v="614"/>
    <x v="0"/>
    <x v="2"/>
    <n v="463"/>
    <s v="Wilson Jones Impact Binders"/>
    <s v="Caja Chica"/>
    <x v="0"/>
    <x v="6"/>
    <n v="31"/>
    <n v="5.18"/>
    <n v="160.57999999999998"/>
    <n v="3.3151999999999999"/>
    <n v="102.77119999999999"/>
    <n v="5.74"/>
    <n v="108.51119999999999"/>
    <s v="Patrick Jones"/>
    <x v="3"/>
    <n v="7"/>
    <s v="New Brunswick"/>
    <s v="Atlantico"/>
    <n v="52.068799999999996"/>
  </r>
  <r>
    <n v="928"/>
    <n v="6720"/>
    <d v="2010-09-09T00:00:00"/>
    <x v="618"/>
    <x v="2"/>
    <x v="2"/>
    <n v="944"/>
    <s v="O'Sullivan Living Dimensions 2-Shelf Libreros"/>
    <s v="Caja Jumbo"/>
    <x v="1"/>
    <x v="15"/>
    <n v="36"/>
    <n v="120.98"/>
    <n v="4355.28"/>
    <n v="30.245000000000001"/>
    <n v="1088.82"/>
    <n v="58.64"/>
    <n v="1147.46"/>
    <s v="Patrick Jones"/>
    <x v="3"/>
    <n v="7"/>
    <s v="New Brunswick"/>
    <s v="Atlantico"/>
    <n v="3207.8199999999997"/>
  </r>
  <r>
    <n v="929"/>
    <n v="6720"/>
    <d v="2010-09-09T00:00:00"/>
    <x v="613"/>
    <x v="0"/>
    <x v="2"/>
    <n v="704"/>
    <s v="Avery 48"/>
    <s v="Caja Chica"/>
    <x v="0"/>
    <x v="14"/>
    <n v="8"/>
    <n v="6.3"/>
    <n v="50.4"/>
    <n v="3.843"/>
    <n v="30.744"/>
    <n v="0.5"/>
    <n v="31.244"/>
    <s v="Patrick Jones"/>
    <x v="3"/>
    <n v="7"/>
    <s v="New Brunswick"/>
    <s v="Atlantico"/>
    <n v="19.155999999999999"/>
  </r>
  <r>
    <n v="1341"/>
    <n v="9796"/>
    <d v="2010-09-10T00:00:00"/>
    <x v="613"/>
    <x v="0"/>
    <x v="4"/>
    <n v="1086"/>
    <s v="TDK 4.7GB DVD-R Spindle, 15/Pack"/>
    <s v="Paquete Chico"/>
    <x v="2"/>
    <x v="8"/>
    <n v="29"/>
    <n v="40.97"/>
    <n v="1188.1299999999999"/>
    <n v="23.762600000000003"/>
    <n v="689.11540000000002"/>
    <n v="1.99"/>
    <n v="691.10540000000003"/>
    <s v="Alan Dominguez"/>
    <x v="1"/>
    <n v="5"/>
    <s v="Alberta"/>
    <s v="Oeste"/>
    <n v="497.02459999999985"/>
  </r>
  <r>
    <n v="5112"/>
    <n v="36448"/>
    <d v="2010-09-10T00:00:00"/>
    <x v="614"/>
    <x v="0"/>
    <x v="1"/>
    <n v="1011"/>
    <s v="Zebra Zazzle Fluorescent Altolighters"/>
    <s v="Bolsa"/>
    <x v="0"/>
    <x v="7"/>
    <n v="6"/>
    <n v="6.08"/>
    <n v="36.480000000000004"/>
    <n v="2.9792000000000001"/>
    <n v="17.8752"/>
    <n v="0.91"/>
    <n v="18.7852"/>
    <s v="Allen Golden"/>
    <x v="2"/>
    <n v="1"/>
    <s v="Ontario"/>
    <s v="Ontario"/>
    <n v="17.694800000000004"/>
  </r>
  <r>
    <n v="5113"/>
    <n v="36448"/>
    <d v="2010-09-10T00:00:00"/>
    <x v="613"/>
    <x v="0"/>
    <x v="1"/>
    <n v="879"/>
    <s v="Boston 16801 Nautilus™ Battery Pencil Sharpener"/>
    <s v="Paquete Chico"/>
    <x v="0"/>
    <x v="7"/>
    <n v="44"/>
    <n v="22.01"/>
    <n v="968.44"/>
    <n v="9.0241000000000007"/>
    <n v="397.06040000000002"/>
    <n v="5.53"/>
    <n v="402.59039999999999"/>
    <s v="Allen Golden"/>
    <x v="2"/>
    <n v="1"/>
    <s v="Ontario"/>
    <s v="Ontario"/>
    <n v="565.84960000000001"/>
  </r>
  <r>
    <n v="5170"/>
    <n v="36800"/>
    <d v="2010-09-10T00:00:00"/>
    <x v="613"/>
    <x v="1"/>
    <x v="0"/>
    <n v="227"/>
    <s v="Belkin 6 Outlet Metallic Surge Strip"/>
    <s v="Caja Chica"/>
    <x v="0"/>
    <x v="5"/>
    <n v="4"/>
    <n v="10.89"/>
    <n v="43.56"/>
    <n v="4.464900000000001"/>
    <n v="17.859600000000004"/>
    <n v="4.5"/>
    <n v="22.359600000000004"/>
    <s v="Barry Franz"/>
    <x v="1"/>
    <n v="4"/>
    <s v="Nova Scotia"/>
    <s v="Atlantico"/>
    <n v="21.200399999999998"/>
  </r>
  <r>
    <n v="7361"/>
    <n v="52448"/>
    <d v="2010-09-10T00:00:00"/>
    <x v="613"/>
    <x v="2"/>
    <x v="2"/>
    <n v="82"/>
    <s v="Hon 4070 Series Pagoda™ Round Back Stacking Chairs"/>
    <s v="Barril Jumbo"/>
    <x v="1"/>
    <x v="2"/>
    <n v="22"/>
    <n v="320.98"/>
    <n v="7061.56"/>
    <n v="138.02140000000003"/>
    <n v="3036.4708000000005"/>
    <n v="58.95"/>
    <n v="3095.4208000000003"/>
    <s v="Barry Weirich"/>
    <x v="1"/>
    <n v="3"/>
    <s v="British Columbia"/>
    <s v="Oeste"/>
    <n v="3966.1392000000001"/>
  </r>
  <r>
    <n v="7033"/>
    <n v="50209"/>
    <d v="2010-09-10T00:00:00"/>
    <x v="618"/>
    <x v="1"/>
    <x v="0"/>
    <n v="821"/>
    <s v="Eaton Premium Continuous-Feed Papel, 25% Cotton, Letter Size, White, 1000 Shts/Box"/>
    <s v="Caja Chica"/>
    <x v="0"/>
    <x v="4"/>
    <n v="34"/>
    <n v="55.48"/>
    <n v="1886.32"/>
    <n v="34.952399999999997"/>
    <n v="1188.3815999999999"/>
    <n v="6.79"/>
    <n v="1195.1715999999999"/>
    <s v="Brendan Sweed"/>
    <x v="2"/>
    <n v="7"/>
    <s v="New Brunswick"/>
    <s v="Atlantico"/>
    <n v="691.14840000000004"/>
  </r>
  <r>
    <n v="7034"/>
    <n v="50209"/>
    <d v="2010-09-10T00:00:00"/>
    <x v="613"/>
    <x v="0"/>
    <x v="0"/>
    <n v="805"/>
    <s v="Iris® 3-Drawer Stacking Bin, Black"/>
    <s v="Caja Chica"/>
    <x v="0"/>
    <x v="0"/>
    <n v="2"/>
    <n v="20.89"/>
    <n v="41.78"/>
    <n v="3.5513000000000008"/>
    <n v="7.1026000000000016"/>
    <n v="11.52"/>
    <n v="18.622600000000002"/>
    <s v="Brendan Sweed"/>
    <x v="2"/>
    <n v="7"/>
    <s v="New Brunswick"/>
    <s v="Atlantico"/>
    <n v="23.157399999999999"/>
  </r>
  <r>
    <n v="2508"/>
    <n v="18213"/>
    <d v="2010-09-10T00:00:00"/>
    <x v="618"/>
    <x v="0"/>
    <x v="1"/>
    <n v="31"/>
    <s v="White Dual Perf Computer Printout Papel, 2700 Sheets, 1 Part, Heavyweight, 20 lbs., 14 7/8 x 11"/>
    <s v="Caja Chica"/>
    <x v="0"/>
    <x v="4"/>
    <n v="29"/>
    <n v="40.99"/>
    <n v="1188.71"/>
    <n v="26.233600000000003"/>
    <n v="760.77440000000013"/>
    <n v="19.989999999999998"/>
    <n v="780.76440000000014"/>
    <s v="Guy Phonely"/>
    <x v="1"/>
    <n v="1"/>
    <s v="Ontario"/>
    <s v="Ontario"/>
    <n v="407.9455999999999"/>
  </r>
  <r>
    <n v="2913"/>
    <n v="21025"/>
    <d v="2010-09-11T00:00:00"/>
    <x v="619"/>
    <x v="0"/>
    <x v="2"/>
    <n v="407"/>
    <s v="Logitech Access Keyboard"/>
    <s v="Caja Chica"/>
    <x v="2"/>
    <x v="8"/>
    <n v="38"/>
    <n v="15.98"/>
    <n v="607.24"/>
    <n v="10.067400000000001"/>
    <n v="382.56120000000004"/>
    <n v="6.5"/>
    <n v="389.06120000000004"/>
    <s v="George Ashbrook"/>
    <x v="0"/>
    <n v="1"/>
    <s v="Ontario"/>
    <s v="Ontario"/>
    <n v="218.17879999999997"/>
  </r>
  <r>
    <n v="4945"/>
    <n v="35141"/>
    <d v="2010-09-11T00:00:00"/>
    <x v="618"/>
    <x v="0"/>
    <x v="1"/>
    <n v="493"/>
    <s v="Catalog Binders with Expanding Posts"/>
    <s v="Caja Chica"/>
    <x v="0"/>
    <x v="6"/>
    <n v="29"/>
    <n v="67.28"/>
    <n v="1951.1200000000001"/>
    <n v="40.368000000000002"/>
    <n v="1170.672"/>
    <n v="19.989999999999998"/>
    <n v="1190.662"/>
    <s v="Jennifer Braxton"/>
    <x v="0"/>
    <n v="13"/>
    <s v="Prince Edward Island"/>
    <s v="Atlantico"/>
    <n v="760.45800000000008"/>
  </r>
  <r>
    <n v="851"/>
    <n v="6115"/>
    <d v="2010-09-11T00:00:00"/>
    <x v="618"/>
    <x v="0"/>
    <x v="1"/>
    <n v="566"/>
    <s v="Seth Thomas 13 1/2&quot; Wall Clock"/>
    <s v="Caja Chica"/>
    <x v="1"/>
    <x v="1"/>
    <n v="25"/>
    <n v="17.78"/>
    <n v="444.5"/>
    <n v="8.1788000000000007"/>
    <n v="204.47000000000003"/>
    <n v="5.03"/>
    <n v="209.50000000000003"/>
    <s v="Matt Collins"/>
    <x v="2"/>
    <n v="3"/>
    <s v="British Columbia"/>
    <s v="Oeste"/>
    <n v="234.99999999999997"/>
  </r>
  <r>
    <n v="3669"/>
    <n v="26276"/>
    <d v="2010-09-12T00:00:00"/>
    <x v="620"/>
    <x v="1"/>
    <x v="3"/>
    <n v="1095"/>
    <s v="Tenex Antistatic Computer Chair Mats"/>
    <s v="Medio Box"/>
    <x v="1"/>
    <x v="1"/>
    <n v="21"/>
    <n v="170.98"/>
    <n v="3590.58"/>
    <n v="42.744999999999997"/>
    <n v="897.64499999999998"/>
    <n v="13.99"/>
    <n v="911.63499999999999"/>
    <s v="Janet Martin"/>
    <x v="1"/>
    <n v="4"/>
    <s v="Nova Scotia"/>
    <s v="Atlantico"/>
    <n v="2678.9449999999997"/>
  </r>
  <r>
    <n v="3668"/>
    <n v="26276"/>
    <d v="2010-09-12T00:00:00"/>
    <x v="615"/>
    <x v="0"/>
    <x v="3"/>
    <n v="1055"/>
    <s v="Polycom Soundstation EX Audio-Conferencing Telephone, Black"/>
    <s v="Medio Box"/>
    <x v="2"/>
    <x v="9"/>
    <n v="19"/>
    <n v="999.99"/>
    <n v="18999.810000000001"/>
    <n v="639.99360000000001"/>
    <n v="12159.8784"/>
    <n v="13.99"/>
    <n v="12173.868399999999"/>
    <s v="Janet Martin"/>
    <x v="1"/>
    <n v="2"/>
    <s v="Quebec"/>
    <s v="Quebec"/>
    <n v="6825.9416000000019"/>
  </r>
  <r>
    <n v="7308"/>
    <n v="52102"/>
    <d v="2010-09-12T00:00:00"/>
    <x v="618"/>
    <x v="0"/>
    <x v="1"/>
    <n v="396"/>
    <s v="Staples SlimLine Pencil Sharpener"/>
    <s v="Paquete Chico"/>
    <x v="0"/>
    <x v="7"/>
    <n v="8"/>
    <n v="11.97"/>
    <n v="95.76"/>
    <n v="4.7880000000000003"/>
    <n v="38.304000000000002"/>
    <n v="5.81"/>
    <n v="44.114000000000004"/>
    <s v="Philip Brown"/>
    <x v="1"/>
    <n v="1"/>
    <s v="Ontario"/>
    <s v="Ontario"/>
    <n v="51.646000000000001"/>
  </r>
  <r>
    <n v="3047"/>
    <n v="21862"/>
    <d v="2010-09-12T00:00:00"/>
    <x v="618"/>
    <x v="1"/>
    <x v="2"/>
    <n v="512"/>
    <s v="GBC Laser Imprintable Binding System Covers, Desert Sand"/>
    <s v="Caja Chica"/>
    <x v="0"/>
    <x v="6"/>
    <n v="1"/>
    <n v="14.27"/>
    <n v="14.27"/>
    <n v="8.8474000000000004"/>
    <n v="8.8474000000000004"/>
    <n v="7.27"/>
    <n v="16.1174"/>
    <s v="Roger Demir"/>
    <x v="2"/>
    <n v="5"/>
    <s v="Alberta"/>
    <s v="Oeste"/>
    <n v="-1.8474000000000004"/>
  </r>
  <r>
    <n v="3048"/>
    <n v="21862"/>
    <d v="2010-09-12T00:00:00"/>
    <x v="616"/>
    <x v="0"/>
    <x v="2"/>
    <n v="1159"/>
    <s v="Polycom ViewStation™ ISDN Videoconferencing Unit"/>
    <s v="Caja Grande"/>
    <x v="2"/>
    <x v="9"/>
    <n v="4"/>
    <n v="6783.02"/>
    <n v="27132.080000000002"/>
    <n v="4137.6422000000002"/>
    <n v="16550.568800000001"/>
    <n v="24.49"/>
    <n v="16575.058800000003"/>
    <s v="Roger Demir"/>
    <x v="2"/>
    <n v="5"/>
    <s v="Alberta"/>
    <s v="Oeste"/>
    <n v="10557.021199999999"/>
  </r>
  <r>
    <n v="3049"/>
    <n v="21862"/>
    <d v="2010-09-12T00:00:00"/>
    <x v="619"/>
    <x v="0"/>
    <x v="2"/>
    <n v="1259"/>
    <s v="Avery Hi-Liter® EverBold™ Pen Style Fluorescent Altolighters, 4/Pack"/>
    <s v="Bolsa"/>
    <x v="0"/>
    <x v="7"/>
    <n v="46"/>
    <n v="8.14"/>
    <n v="374.44000000000005"/>
    <n v="4.4770000000000003"/>
    <n v="205.94200000000001"/>
    <n v="3.12"/>
    <n v="209.06200000000001"/>
    <s v="Roger Demir"/>
    <x v="2"/>
    <n v="5"/>
    <s v="Alberta"/>
    <s v="Oeste"/>
    <n v="165.37800000000004"/>
  </r>
  <r>
    <n v="5143"/>
    <n v="36673"/>
    <d v="2010-09-13T00:00:00"/>
    <x v="621"/>
    <x v="0"/>
    <x v="3"/>
    <n v="160"/>
    <s v="Accessory6"/>
    <s v="Paquete Chico"/>
    <x v="2"/>
    <x v="3"/>
    <n v="20"/>
    <n v="55.99"/>
    <n v="1119.8"/>
    <n v="11.197999999999999"/>
    <n v="223.95999999999998"/>
    <n v="5"/>
    <n v="228.95999999999998"/>
    <s v="Annie Thurman"/>
    <x v="3"/>
    <n v="5"/>
    <s v="Alberta"/>
    <s v="Oeste"/>
    <n v="890.83999999999992"/>
  </r>
  <r>
    <n v="2143"/>
    <n v="15303"/>
    <d v="2010-09-13T00:00:00"/>
    <x v="616"/>
    <x v="0"/>
    <x v="4"/>
    <n v="984"/>
    <s v="Avery® Durable Plastic 1&quot; Binders"/>
    <s v="Caja Chica"/>
    <x v="0"/>
    <x v="6"/>
    <n v="21"/>
    <n v="4.54"/>
    <n v="95.34"/>
    <n v="2.9056000000000002"/>
    <n v="61.017600000000002"/>
    <n v="5.83"/>
    <n v="66.8476"/>
    <s v="Fred Harton"/>
    <x v="3"/>
    <n v="3"/>
    <s v="British Columbia"/>
    <s v="Oeste"/>
    <n v="28.492400000000004"/>
  </r>
  <r>
    <n v="2144"/>
    <n v="15303"/>
    <d v="2010-09-13T00:00:00"/>
    <x v="622"/>
    <x v="0"/>
    <x v="4"/>
    <n v="577"/>
    <s v="Imation IBM Formatted Diskettes, 100/Pack"/>
    <s v="Paquete Chico"/>
    <x v="2"/>
    <x v="8"/>
    <n v="18"/>
    <n v="28.48"/>
    <n v="512.64"/>
    <n v="8.5440000000000023"/>
    <n v="153.79200000000003"/>
    <n v="8.99"/>
    <n v="162.78200000000004"/>
    <s v="Fred Harton"/>
    <x v="3"/>
    <n v="3"/>
    <s v="British Columbia"/>
    <s v="Oeste"/>
    <n v="349.85799999999995"/>
  </r>
  <r>
    <n v="942"/>
    <n v="6848"/>
    <d v="2010-09-13T00:00:00"/>
    <x v="616"/>
    <x v="0"/>
    <x v="0"/>
    <n v="214"/>
    <s v="3M Organizer Strips"/>
    <s v="Caja Chica"/>
    <x v="0"/>
    <x v="6"/>
    <n v="22"/>
    <n v="5.4"/>
    <n v="118.80000000000001"/>
    <n v="3.4020000000000001"/>
    <n v="74.844000000000008"/>
    <n v="7.78"/>
    <n v="82.624000000000009"/>
    <s v="Kelly Collister"/>
    <x v="2"/>
    <n v="6"/>
    <s v="Saskachewan"/>
    <s v="Pradera"/>
    <n v="36.176000000000002"/>
  </r>
  <r>
    <n v="3189"/>
    <n v="22882"/>
    <d v="2010-09-13T00:00:00"/>
    <x v="622"/>
    <x v="0"/>
    <x v="4"/>
    <n v="908"/>
    <s v="Wirebound Message Books, 5-1/2 x 4 Forms, 2 or 4 Forms per Page"/>
    <s v="Bolsa"/>
    <x v="0"/>
    <x v="4"/>
    <n v="10"/>
    <n v="6.69"/>
    <n v="66.900000000000006"/>
    <n v="4.2816000000000001"/>
    <n v="42.816000000000003"/>
    <n v="3.1"/>
    <n v="45.916000000000004"/>
    <s v="Luke Schmidt"/>
    <x v="3"/>
    <n v="6"/>
    <s v="Saskachewan"/>
    <s v="Pradera"/>
    <n v="20.984000000000002"/>
  </r>
  <r>
    <n v="6555"/>
    <n v="46599"/>
    <d v="2010-09-13T00:00:00"/>
    <x v="616"/>
    <x v="1"/>
    <x v="2"/>
    <n v="855"/>
    <s v="Deflect-o Glass Clear Studded Chair Mats"/>
    <s v="Medio Box"/>
    <x v="1"/>
    <x v="1"/>
    <n v="4"/>
    <n v="62.18"/>
    <n v="248.72"/>
    <n v="23.006599999999999"/>
    <n v="92.026399999999995"/>
    <n v="10.84"/>
    <n v="102.8664"/>
    <s v="Victoria Brennan"/>
    <x v="0"/>
    <n v="5"/>
    <s v="Alberta"/>
    <s v="Oeste"/>
    <n v="145.8536"/>
  </r>
  <r>
    <n v="4351"/>
    <n v="31040"/>
    <d v="2010-09-14T00:00:00"/>
    <x v="615"/>
    <x v="0"/>
    <x v="2"/>
    <n v="707"/>
    <s v="Microsoft Natural Keyboard Elite"/>
    <s v="Caja Chica"/>
    <x v="2"/>
    <x v="8"/>
    <n v="23"/>
    <n v="39.979999999999997"/>
    <n v="919.54"/>
    <n v="11.994000000000002"/>
    <n v="275.86200000000002"/>
    <n v="4"/>
    <n v="279.86200000000002"/>
    <s v="Caroline Jumper"/>
    <x v="1"/>
    <n v="2"/>
    <s v="Quebec"/>
    <s v="Quebec"/>
    <n v="639.67799999999988"/>
  </r>
  <r>
    <n v="4352"/>
    <n v="31040"/>
    <d v="2010-09-14T00:00:00"/>
    <x v="615"/>
    <x v="0"/>
    <x v="2"/>
    <n v="255"/>
    <s v="Acco Perma® 2700 Stacking Storage Drawers"/>
    <s v="Caja Chica"/>
    <x v="0"/>
    <x v="0"/>
    <n v="19"/>
    <n v="29.74"/>
    <n v="565.05999999999995"/>
    <n v="8.9220000000000006"/>
    <n v="169.518"/>
    <n v="6.64"/>
    <n v="176.15799999999999"/>
    <s v="Caroline Jumper"/>
    <x v="1"/>
    <n v="2"/>
    <s v="Quebec"/>
    <s v="Quebec"/>
    <n v="388.90199999999993"/>
  </r>
  <r>
    <n v="3933"/>
    <n v="28033"/>
    <d v="2010-09-14T00:00:00"/>
    <x v="615"/>
    <x v="2"/>
    <x v="0"/>
    <n v="156"/>
    <s v="Global Ergonomic Managers Chair"/>
    <s v="Barril Jumbo"/>
    <x v="1"/>
    <x v="2"/>
    <n v="16"/>
    <n v="180.98"/>
    <n v="2895.68"/>
    <n v="74.201800000000006"/>
    <n v="1187.2288000000001"/>
    <n v="26.2"/>
    <n v="1213.4288000000001"/>
    <s v="Dan Lawera"/>
    <x v="1"/>
    <n v="1"/>
    <s v="Ontario"/>
    <s v="Ontario"/>
    <n v="1682.2511999999997"/>
  </r>
  <r>
    <n v="3934"/>
    <n v="28033"/>
    <d v="2010-09-14T00:00:00"/>
    <x v="615"/>
    <x v="2"/>
    <x v="0"/>
    <n v="199"/>
    <s v="Hon Multipurpose Stacking Arm Chairs"/>
    <s v="Barril Jumbo"/>
    <x v="1"/>
    <x v="2"/>
    <n v="37"/>
    <n v="216.6"/>
    <n v="8014.2"/>
    <n v="88.805999999999997"/>
    <n v="3285.8220000000001"/>
    <n v="64.2"/>
    <n v="3350.0219999999999"/>
    <s v="Dan Lawera"/>
    <x v="1"/>
    <n v="1"/>
    <s v="Ontario"/>
    <s v="Ontario"/>
    <n v="4664.1779999999999"/>
  </r>
  <r>
    <n v="3935"/>
    <n v="28033"/>
    <d v="2010-09-14T00:00:00"/>
    <x v="623"/>
    <x v="0"/>
    <x v="0"/>
    <n v="892"/>
    <s v="3.5&quot; IBM Formatted Diskettes, DS/HD"/>
    <s v="Paquete Chico"/>
    <x v="2"/>
    <x v="8"/>
    <n v="18"/>
    <n v="6.6"/>
    <n v="118.8"/>
    <n v="2.2439999999999998"/>
    <n v="40.391999999999996"/>
    <n v="4.07"/>
    <n v="44.461999999999996"/>
    <s v="Dan Lawera"/>
    <x v="1"/>
    <n v="1"/>
    <s v="Ontario"/>
    <s v="Ontario"/>
    <n v="74.337999999999994"/>
  </r>
  <r>
    <n v="232"/>
    <n v="1542"/>
    <d v="2010-09-14T00:00:00"/>
    <x v="615"/>
    <x v="0"/>
    <x v="1"/>
    <n v="774"/>
    <s v="Belkin Premiere Surge Master II 8-outlet surge protector"/>
    <s v="Caja Chica"/>
    <x v="0"/>
    <x v="5"/>
    <n v="47"/>
    <n v="48.58"/>
    <n v="2283.2599999999998"/>
    <n v="21.375199999999996"/>
    <n v="1004.6343999999998"/>
    <n v="3.99"/>
    <n v="1008.6243999999998"/>
    <s v="Linda Southworth"/>
    <x v="2"/>
    <n v="9"/>
    <s v="Manitoba"/>
    <s v="Pradera"/>
    <n v="1274.6356000000001"/>
  </r>
  <r>
    <n v="233"/>
    <n v="1542"/>
    <d v="2010-09-14T00:00:00"/>
    <x v="615"/>
    <x v="0"/>
    <x v="1"/>
    <n v="1225"/>
    <s v="Steel Personal Filing/Posting Tote"/>
    <s v="Caja Chica"/>
    <x v="0"/>
    <x v="0"/>
    <n v="13"/>
    <n v="35.51"/>
    <n v="461.63"/>
    <n v="14.914200000000001"/>
    <n v="193.88460000000001"/>
    <n v="6.31"/>
    <n v="200.19460000000001"/>
    <s v="Linda Southworth"/>
    <x v="2"/>
    <n v="9"/>
    <s v="Manitoba"/>
    <s v="Pradera"/>
    <n v="261.43539999999996"/>
  </r>
  <r>
    <n v="5786"/>
    <n v="41059"/>
    <d v="2010-09-14T00:00:00"/>
    <x v="616"/>
    <x v="1"/>
    <x v="1"/>
    <n v="512"/>
    <s v="GBC Laser Imprintable Binding System Covers, Desert Sand"/>
    <s v="Caja Chica"/>
    <x v="0"/>
    <x v="6"/>
    <n v="26"/>
    <n v="14.27"/>
    <n v="371.02"/>
    <n v="8.8474000000000004"/>
    <n v="230.0324"/>
    <n v="7.27"/>
    <n v="237.30240000000001"/>
    <s v="Lycoris Saunders"/>
    <x v="1"/>
    <n v="1"/>
    <s v="Ontario"/>
    <s v="Ontario"/>
    <n v="133.71759999999998"/>
  </r>
  <r>
    <n v="5787"/>
    <n v="41059"/>
    <d v="2010-09-14T00:00:00"/>
    <x v="622"/>
    <x v="0"/>
    <x v="1"/>
    <n v="870"/>
    <s v="Polycom VoiceStation 100"/>
    <s v="Medio Box"/>
    <x v="2"/>
    <x v="9"/>
    <n v="45"/>
    <n v="300.98"/>
    <n v="13544.1"/>
    <n v="183.59780000000001"/>
    <n v="8261.9009999999998"/>
    <n v="13.99"/>
    <n v="8275.8909999999996"/>
    <s v="Lycoris Saunders"/>
    <x v="1"/>
    <n v="1"/>
    <s v="Ontario"/>
    <s v="Ontario"/>
    <n v="5268.2090000000007"/>
  </r>
  <r>
    <n v="5788"/>
    <n v="41059"/>
    <d v="2010-09-14T00:00:00"/>
    <x v="615"/>
    <x v="1"/>
    <x v="1"/>
    <n v="290"/>
    <s v="Newell 312"/>
    <s v="Bolsa"/>
    <x v="0"/>
    <x v="7"/>
    <n v="21"/>
    <n v="5.84"/>
    <n v="122.64"/>
    <n v="2.6279999999999997"/>
    <n v="55.187999999999995"/>
    <n v="1.2"/>
    <n v="56.387999999999998"/>
    <s v="Lycoris Saunders"/>
    <x v="1"/>
    <n v="1"/>
    <s v="Ontario"/>
    <s v="Ontario"/>
    <n v="66.25200000000001"/>
  </r>
  <r>
    <n v="5789"/>
    <n v="41059"/>
    <d v="2010-09-14T00:00:00"/>
    <x v="622"/>
    <x v="2"/>
    <x v="1"/>
    <n v="871"/>
    <s v="Bretford CR8500 Series Meeting Room Muebles"/>
    <s v="Caja Jumbo"/>
    <x v="1"/>
    <x v="11"/>
    <n v="45"/>
    <n v="400.98"/>
    <n v="18044.100000000002"/>
    <n v="116.28420000000001"/>
    <n v="5232.7890000000007"/>
    <n v="42.52"/>
    <n v="5275.3090000000011"/>
    <s v="Lycoris Saunders"/>
    <x v="1"/>
    <n v="1"/>
    <s v="Ontario"/>
    <s v="Ontario"/>
    <n v="12768.791000000001"/>
  </r>
  <r>
    <n v="3226"/>
    <n v="23168"/>
    <d v="2010-09-15T00:00:00"/>
    <x v="624"/>
    <x v="1"/>
    <x v="3"/>
    <n v="111"/>
    <s v="Sharp AL-1530CS Digital Copier"/>
    <s v="Caja Grande"/>
    <x v="2"/>
    <x v="13"/>
    <n v="46"/>
    <n v="499.99"/>
    <n v="22999.54"/>
    <n v="319.99360000000001"/>
    <n v="14719.705600000001"/>
    <n v="24.49"/>
    <n v="14744.195600000001"/>
    <s v="Darren Budd"/>
    <x v="3"/>
    <n v="11"/>
    <s v="Yukon"/>
    <s v="Yukon"/>
    <n v="8255.3444"/>
  </r>
  <r>
    <n v="455"/>
    <n v="3104"/>
    <d v="2010-09-15T00:00:00"/>
    <x v="623"/>
    <x v="0"/>
    <x v="1"/>
    <n v="118"/>
    <s v="Xerox 224"/>
    <s v="Caja Chica"/>
    <x v="0"/>
    <x v="4"/>
    <n v="50"/>
    <n v="6.48"/>
    <n v="324"/>
    <n v="4.0824000000000007"/>
    <n v="204.12000000000003"/>
    <n v="8.8800000000000008"/>
    <n v="213.00000000000003"/>
    <s v="David Wiener"/>
    <x v="2"/>
    <n v="4"/>
    <s v="Nova Scotia"/>
    <s v="Atlantico"/>
    <n v="110.99999999999997"/>
  </r>
  <r>
    <n v="456"/>
    <n v="3104"/>
    <d v="2010-09-15T00:00:00"/>
    <x v="622"/>
    <x v="1"/>
    <x v="1"/>
    <n v="347"/>
    <s v="Boston 16701 Slimline Battery Pencil Sharpener"/>
    <s v="Paquete Chico"/>
    <x v="0"/>
    <x v="7"/>
    <n v="24"/>
    <n v="15.94"/>
    <n v="382.56"/>
    <n v="7.1729999999999992"/>
    <n v="172.15199999999999"/>
    <n v="5.45"/>
    <n v="177.60199999999998"/>
    <s v="David Wiener"/>
    <x v="2"/>
    <n v="4"/>
    <s v="Nova Scotia"/>
    <s v="Atlantico"/>
    <n v="204.95800000000003"/>
  </r>
  <r>
    <n v="1083"/>
    <n v="7968"/>
    <d v="2010-09-15T00:00:00"/>
    <x v="622"/>
    <x v="2"/>
    <x v="3"/>
    <n v="571"/>
    <s v="Novimex Swivel Fabric Task Chair"/>
    <s v="Barril Jumbo"/>
    <x v="1"/>
    <x v="2"/>
    <n v="10"/>
    <n v="150.97999999999999"/>
    <n v="1509.8"/>
    <n v="39.254799999999996"/>
    <n v="392.54799999999994"/>
    <n v="30"/>
    <n v="422.54799999999994"/>
    <s v="Gene Hale"/>
    <x v="2"/>
    <n v="3"/>
    <s v="British Columbia"/>
    <s v="Oeste"/>
    <n v="1087.252"/>
  </r>
  <r>
    <n v="3256"/>
    <n v="23328"/>
    <d v="2010-09-15T00:00:00"/>
    <x v="615"/>
    <x v="2"/>
    <x v="0"/>
    <n v="128"/>
    <s v="Panasonic KX-P1150 Dot Matrix Printer"/>
    <s v="Barril Jumbo"/>
    <x v="2"/>
    <x v="9"/>
    <n v="39"/>
    <n v="145.44999999999999"/>
    <n v="5672.5499999999993"/>
    <n v="63.99799999999999"/>
    <n v="2495.9219999999996"/>
    <n v="17.850000000000001"/>
    <n v="2513.7719999999995"/>
    <s v="Resi Polking"/>
    <x v="0"/>
    <n v="5"/>
    <s v="Alberta"/>
    <s v="Oeste"/>
    <n v="3158.7779999999998"/>
  </r>
  <r>
    <n v="2848"/>
    <n v="20517"/>
    <d v="2010-09-15T00:00:00"/>
    <x v="623"/>
    <x v="0"/>
    <x v="3"/>
    <n v="364"/>
    <s v="Newell 343"/>
    <s v="Bolsa"/>
    <x v="0"/>
    <x v="7"/>
    <n v="39"/>
    <n v="2.94"/>
    <n v="114.66"/>
    <n v="1.2348000000000001"/>
    <n v="48.157200000000003"/>
    <n v="0.96"/>
    <n v="49.117200000000004"/>
    <s v="Trudy Brown"/>
    <x v="0"/>
    <n v="6"/>
    <s v="Saskachewan"/>
    <s v="Pradera"/>
    <n v="65.5428"/>
  </r>
  <r>
    <n v="3101"/>
    <n v="22212"/>
    <d v="2010-09-17T00:00:00"/>
    <x v="625"/>
    <x v="0"/>
    <x v="1"/>
    <n v="1000"/>
    <s v="Avery Hanging File Binders"/>
    <s v="Caja Chica"/>
    <x v="0"/>
    <x v="6"/>
    <n v="19"/>
    <n v="5.98"/>
    <n v="113.62"/>
    <n v="3.6478000000000002"/>
    <n v="69.308199999999999"/>
    <n v="1.49"/>
    <n v="70.798199999999994"/>
    <s v="Catherine Glotzbach"/>
    <x v="3"/>
    <n v="5"/>
    <s v="Alberta"/>
    <s v="Oeste"/>
    <n v="42.82180000000001"/>
  </r>
  <r>
    <n v="3544"/>
    <n v="25254"/>
    <d v="2010-09-17T00:00:00"/>
    <x v="620"/>
    <x v="0"/>
    <x v="4"/>
    <n v="183"/>
    <s v="GBC Standard Plastic Binding Systems Combs"/>
    <s v="Caja Chica"/>
    <x v="0"/>
    <x v="6"/>
    <n v="35"/>
    <n v="8.85"/>
    <n v="309.75"/>
    <n v="5.6639999999999997"/>
    <n v="198.23999999999998"/>
    <n v="5.6"/>
    <n v="203.83999999999997"/>
    <s v="Christine Phan"/>
    <x v="0"/>
    <n v="1"/>
    <s v="Ontario"/>
    <s v="Ontario"/>
    <n v="105.91000000000003"/>
  </r>
  <r>
    <n v="5052"/>
    <n v="36005"/>
    <d v="2010-09-17T00:00:00"/>
    <x v="626"/>
    <x v="1"/>
    <x v="3"/>
    <n v="942"/>
    <s v="Super Decoflex Portable Personal File"/>
    <s v="Caja Chica"/>
    <x v="0"/>
    <x v="0"/>
    <n v="1"/>
    <n v="14.98"/>
    <n v="14.98"/>
    <n v="6.4414000000000007"/>
    <n v="6.4414000000000007"/>
    <n v="7.69"/>
    <n v="14.131400000000001"/>
    <s v="Fred McMath"/>
    <x v="0"/>
    <n v="10"/>
    <s v="Newfoundland"/>
    <s v="Atlantico"/>
    <n v="0.84859999999999935"/>
  </r>
  <r>
    <n v="8334"/>
    <n v="59559"/>
    <d v="2010-09-17T00:00:00"/>
    <x v="623"/>
    <x v="1"/>
    <x v="4"/>
    <n v="555"/>
    <s v="Nu-Dell Leatherette Frames"/>
    <s v="Paquete Chico"/>
    <x v="1"/>
    <x v="1"/>
    <n v="30"/>
    <n v="14.34"/>
    <n v="430.2"/>
    <n v="7.3133999999999997"/>
    <n v="219.40199999999999"/>
    <n v="5"/>
    <n v="224.40199999999999"/>
    <s v="Greg Hansen"/>
    <x v="3"/>
    <n v="1"/>
    <s v="Ontario"/>
    <s v="Ontario"/>
    <n v="205.798"/>
  </r>
  <r>
    <n v="5718"/>
    <n v="40512"/>
    <d v="2010-09-17T00:00:00"/>
    <x v="625"/>
    <x v="0"/>
    <x v="1"/>
    <n v="1156"/>
    <s v="#6 3/4 Gummed Flap White Sobres"/>
    <s v="Caja Chica"/>
    <x v="0"/>
    <x v="10"/>
    <n v="41"/>
    <n v="9.9"/>
    <n v="405.90000000000003"/>
    <n v="6.2370000000000001"/>
    <n v="255.71700000000001"/>
    <n v="1.39"/>
    <n v="257.10700000000003"/>
    <s v="Greg Hansen"/>
    <x v="3"/>
    <n v="6"/>
    <s v="Saskachewan"/>
    <s v="Pradera"/>
    <n v="148.79300000000001"/>
  </r>
  <r>
    <n v="6683"/>
    <n v="47527"/>
    <d v="2010-09-17T00:00:00"/>
    <x v="625"/>
    <x v="2"/>
    <x v="1"/>
    <n v="131"/>
    <s v="Hon Deluxe Fabric Upholstered Stacking Chairs, Rounded Back"/>
    <s v="Barril Jumbo"/>
    <x v="1"/>
    <x v="2"/>
    <n v="48"/>
    <n v="243.98"/>
    <n v="11711.039999999999"/>
    <n v="109.79099999999998"/>
    <n v="5269.9679999999989"/>
    <n v="43.32"/>
    <n v="5313.2879999999986"/>
    <s v="Greg Maxwell"/>
    <x v="3"/>
    <n v="4"/>
    <s v="Nova Scotia"/>
    <s v="Atlantico"/>
    <n v="6397.7520000000004"/>
  </r>
  <r>
    <n v="5062"/>
    <n v="36099"/>
    <d v="2010-09-17T00:00:00"/>
    <x v="624"/>
    <x v="0"/>
    <x v="3"/>
    <n v="817"/>
    <s v="Newell 340"/>
    <s v="Bolsa"/>
    <x v="0"/>
    <x v="7"/>
    <n v="32"/>
    <n v="2.88"/>
    <n v="92.16"/>
    <n v="1.2671999999999999"/>
    <n v="40.550399999999996"/>
    <n v="0.7"/>
    <n v="41.250399999999999"/>
    <s v="Neil Ducich"/>
    <x v="3"/>
    <n v="3"/>
    <s v="British Columbia"/>
    <s v="Oeste"/>
    <n v="50.909599999999998"/>
  </r>
  <r>
    <n v="5063"/>
    <n v="36099"/>
    <d v="2010-09-17T00:00:00"/>
    <x v="624"/>
    <x v="0"/>
    <x v="3"/>
    <n v="818"/>
    <s v="Space Solutions Commercial Steel Shelving"/>
    <s v="Caja Grande"/>
    <x v="0"/>
    <x v="0"/>
    <n v="15"/>
    <n v="64.650000000000006"/>
    <n v="969.75000000000011"/>
    <n v="12.929999999999998"/>
    <n v="193.94999999999996"/>
    <n v="35"/>
    <n v="228.94999999999996"/>
    <s v="Neil Ducich"/>
    <x v="3"/>
    <n v="3"/>
    <s v="British Columbia"/>
    <s v="Oeste"/>
    <n v="740.80000000000018"/>
  </r>
  <r>
    <n v="7104"/>
    <n v="50692"/>
    <d v="2010-09-17T00:00:00"/>
    <x v="620"/>
    <x v="0"/>
    <x v="0"/>
    <n v="511"/>
    <s v="GBC Imprintable Covers"/>
    <s v="Caja Chica"/>
    <x v="0"/>
    <x v="6"/>
    <n v="28"/>
    <n v="10.98"/>
    <n v="307.44"/>
    <n v="7.0272000000000006"/>
    <n v="196.76160000000002"/>
    <n v="5.14"/>
    <n v="201.9016"/>
    <s v="Shirley Schmidt"/>
    <x v="1"/>
    <n v="2"/>
    <s v="Quebec"/>
    <s v="Quebec"/>
    <n v="105.5384"/>
  </r>
  <r>
    <n v="7105"/>
    <n v="50692"/>
    <d v="2010-09-17T00:00:00"/>
    <x v="620"/>
    <x v="2"/>
    <x v="0"/>
    <n v="310"/>
    <s v="Bevis 36 x 72 Conference Mesas"/>
    <s v="Caja Jumbo"/>
    <x v="1"/>
    <x v="11"/>
    <n v="47"/>
    <n v="124.49"/>
    <n v="5851.03"/>
    <n v="46.061299999999996"/>
    <n v="2164.8810999999996"/>
    <n v="51.94"/>
    <n v="2216.8210999999997"/>
    <s v="Shirley Schmidt"/>
    <x v="1"/>
    <n v="2"/>
    <s v="Quebec"/>
    <s v="Quebec"/>
    <n v="3634.2089000000001"/>
  </r>
  <r>
    <n v="2147"/>
    <n v="15335"/>
    <d v="2010-09-17T00:00:00"/>
    <x v="620"/>
    <x v="0"/>
    <x v="1"/>
    <n v="48"/>
    <s v="Memorex 4.7GB DVD-RAM, 3/Pack"/>
    <s v="Paquete Chico"/>
    <x v="2"/>
    <x v="8"/>
    <n v="26"/>
    <n v="31.78"/>
    <n v="826.28"/>
    <n v="18.432400000000001"/>
    <n v="479.24240000000003"/>
    <n v="1.99"/>
    <n v="481.23240000000004"/>
    <s v="Thea Hudgings"/>
    <x v="2"/>
    <n v="9"/>
    <s v="Manitoba"/>
    <s v="Pradera"/>
    <n v="345.04759999999993"/>
  </r>
  <r>
    <n v="3333"/>
    <n v="23842"/>
    <d v="2010-09-17T00:00:00"/>
    <x v="627"/>
    <x v="0"/>
    <x v="3"/>
    <n v="529"/>
    <s v="Xerox 1898"/>
    <s v="Caja Chica"/>
    <x v="0"/>
    <x v="4"/>
    <n v="20"/>
    <n v="6.68"/>
    <n v="133.6"/>
    <n v="4.2084000000000001"/>
    <n v="84.168000000000006"/>
    <n v="6.92"/>
    <n v="91.088000000000008"/>
    <s v="Yoseph Carroll"/>
    <x v="2"/>
    <n v="5"/>
    <s v="Alberta"/>
    <s v="Oeste"/>
    <n v="42.511999999999986"/>
  </r>
  <r>
    <n v="6895"/>
    <n v="49155"/>
    <d v="2010-09-18T00:00:00"/>
    <x v="628"/>
    <x v="0"/>
    <x v="3"/>
    <n v="524"/>
    <s v="T28 WORLD"/>
    <s v="Caja Chica"/>
    <x v="2"/>
    <x v="3"/>
    <n v="22"/>
    <n v="195.99"/>
    <n v="4311.7800000000007"/>
    <n v="78.396000000000015"/>
    <n v="1724.7120000000004"/>
    <n v="8.99"/>
    <n v="1733.7020000000005"/>
    <s v="Meg Tillman"/>
    <x v="0"/>
    <n v="6"/>
    <s v="Saskachewan"/>
    <s v="Pradera"/>
    <n v="2578.0780000000004"/>
  </r>
  <r>
    <n v="2906"/>
    <n v="20966"/>
    <d v="2010-09-18T00:00:00"/>
    <x v="624"/>
    <x v="0"/>
    <x v="3"/>
    <n v="911"/>
    <s v="Avery Hi-Liter Pen Style Six-Color Fluorescent Set"/>
    <s v="Bolsa"/>
    <x v="0"/>
    <x v="7"/>
    <n v="10"/>
    <n v="3.85"/>
    <n v="38.5"/>
    <n v="2.1560000000000001"/>
    <n v="21.560000000000002"/>
    <n v="0.7"/>
    <n v="22.26"/>
    <s v="Mike Gockenbach"/>
    <x v="2"/>
    <n v="9"/>
    <s v="Manitoba"/>
    <s v="Pradera"/>
    <n v="16.239999999999998"/>
  </r>
  <r>
    <n v="2907"/>
    <n v="20966"/>
    <d v="2010-09-18T00:00:00"/>
    <x v="624"/>
    <x v="0"/>
    <x v="3"/>
    <n v="857"/>
    <s v="Verbatim DVD-R, 3.95GB, SR, Mitsubishi Branded, Jewel"/>
    <s v="Paquete Chico"/>
    <x v="2"/>
    <x v="8"/>
    <n v="35"/>
    <n v="22.24"/>
    <n v="778.4"/>
    <n v="12.6768"/>
    <n v="443.68799999999999"/>
    <n v="1.99"/>
    <n v="445.678"/>
    <s v="Mike Gockenbach"/>
    <x v="2"/>
    <n v="9"/>
    <s v="Manitoba"/>
    <s v="Pradera"/>
    <n v="332.72199999999998"/>
  </r>
  <r>
    <n v="2908"/>
    <n v="20966"/>
    <d v="2010-09-18T00:00:00"/>
    <x v="629"/>
    <x v="0"/>
    <x v="3"/>
    <n v="338"/>
    <s v="C-Line Cubicle Keepers Polyproplyene Holder w/Velcro® Back, 8-1/2x11, 25/Bx"/>
    <s v="Caja Chica"/>
    <x v="1"/>
    <x v="1"/>
    <n v="22"/>
    <n v="54.74"/>
    <n v="1204.28"/>
    <n v="25.180399999999999"/>
    <n v="553.96879999999999"/>
    <n v="14.83"/>
    <n v="568.79880000000003"/>
    <s v="Mike Gockenbach"/>
    <x v="2"/>
    <n v="9"/>
    <s v="Manitoba"/>
    <s v="Pradera"/>
    <n v="635.48119999999994"/>
  </r>
  <r>
    <n v="2932"/>
    <n v="21249"/>
    <d v="2010-09-19T00:00:00"/>
    <x v="626"/>
    <x v="0"/>
    <x v="3"/>
    <n v="774"/>
    <s v="Belkin Premiere Surge Master II 8-outlet surge protector"/>
    <s v="Caja Chica"/>
    <x v="0"/>
    <x v="5"/>
    <n v="22"/>
    <n v="48.58"/>
    <n v="1068.76"/>
    <n v="21.375199999999996"/>
    <n v="470.25439999999992"/>
    <n v="3.99"/>
    <n v="474.24439999999993"/>
    <s v="Barry Gonzalez"/>
    <x v="0"/>
    <n v="2"/>
    <s v="Quebec"/>
    <s v="Quebec"/>
    <n v="594.51560000000006"/>
  </r>
  <r>
    <n v="2933"/>
    <n v="21249"/>
    <d v="2010-09-19T00:00:00"/>
    <x v="626"/>
    <x v="0"/>
    <x v="3"/>
    <n v="790"/>
    <s v="StarTAC 8000"/>
    <s v="Caja Chica"/>
    <x v="2"/>
    <x v="3"/>
    <n v="7"/>
    <n v="205.99"/>
    <n v="1441.93"/>
    <n v="82.396000000000015"/>
    <n v="576.77200000000016"/>
    <n v="8.99"/>
    <n v="585.76200000000017"/>
    <s v="Barry Gonzalez"/>
    <x v="0"/>
    <n v="2"/>
    <s v="Quebec"/>
    <s v="Quebec"/>
    <n v="856.16799999999989"/>
  </r>
  <r>
    <n v="7469"/>
    <n v="53314"/>
    <d v="2010-09-19T00:00:00"/>
    <x v="620"/>
    <x v="0"/>
    <x v="0"/>
    <n v="622"/>
    <s v="Howard Miller 12-3/4 Diameter Accuwave DS ™ Wall Clock"/>
    <s v="Caja Chica"/>
    <x v="1"/>
    <x v="1"/>
    <n v="33"/>
    <n v="78.69"/>
    <n v="2596.77"/>
    <n v="44.853300000000004"/>
    <n v="1480.1589000000001"/>
    <n v="19.989999999999998"/>
    <n v="1500.1489000000001"/>
    <s v="Cari Sayre"/>
    <x v="3"/>
    <n v="1"/>
    <s v="Ontario"/>
    <s v="Ontario"/>
    <n v="1096.6210999999998"/>
  </r>
  <r>
    <n v="7470"/>
    <n v="53314"/>
    <d v="2010-09-19T00:00:00"/>
    <x v="626"/>
    <x v="2"/>
    <x v="0"/>
    <n v="732"/>
    <s v="Bevis Rectangular Conference Mesas"/>
    <s v="Caja Jumbo"/>
    <x v="1"/>
    <x v="11"/>
    <n v="15"/>
    <n v="145.97999999999999"/>
    <n v="2189.6999999999998"/>
    <n v="45.253800000000005"/>
    <n v="678.80700000000013"/>
    <n v="51.92"/>
    <n v="730.72700000000009"/>
    <s v="Cari Sayre"/>
    <x v="3"/>
    <n v="1"/>
    <s v="Ontario"/>
    <s v="Ontario"/>
    <n v="1458.9729999999997"/>
  </r>
  <r>
    <n v="2509"/>
    <n v="18215"/>
    <d v="2010-09-19T00:00:00"/>
    <x v="621"/>
    <x v="0"/>
    <x v="1"/>
    <n v="1282"/>
    <s v="Logitech Cordless Keyboard"/>
    <s v="Caja Chica"/>
    <x v="2"/>
    <x v="8"/>
    <n v="29"/>
    <n v="34.99"/>
    <n v="1014.71"/>
    <n v="17.844900000000003"/>
    <n v="517.50210000000004"/>
    <n v="5.5"/>
    <n v="523.00210000000004"/>
    <s v="Eugene Moren"/>
    <x v="3"/>
    <n v="3"/>
    <s v="British Columbia"/>
    <s v="Oeste"/>
    <n v="491.7079"/>
  </r>
  <r>
    <n v="656"/>
    <n v="4612"/>
    <d v="2010-09-19T00:00:00"/>
    <x v="626"/>
    <x v="0"/>
    <x v="1"/>
    <n v="44"/>
    <s v="Hoover Portapower™ Portable Vacuum"/>
    <s v="Caja Grande"/>
    <x v="0"/>
    <x v="5"/>
    <n v="9"/>
    <n v="4.4800000000000004"/>
    <n v="40.320000000000007"/>
    <n v="1.7920000000000003"/>
    <n v="16.128000000000004"/>
    <n v="49"/>
    <n v="65.128"/>
    <s v="Jim Radford"/>
    <x v="1"/>
    <n v="12"/>
    <s v="Nunavut"/>
    <s v="Nunavut"/>
    <n v="-24.807999999999993"/>
  </r>
  <r>
    <n v="1084"/>
    <n v="8000"/>
    <d v="2010-09-19T00:00:00"/>
    <x v="626"/>
    <x v="0"/>
    <x v="3"/>
    <n v="321"/>
    <s v="GBC Prepunched Papel, 19-Hole, for Binding Systems, 24-lb"/>
    <s v="Caja Chica"/>
    <x v="0"/>
    <x v="6"/>
    <n v="10"/>
    <n v="15.01"/>
    <n v="150.1"/>
    <n v="9.1561000000000003"/>
    <n v="91.561000000000007"/>
    <n v="8.4"/>
    <n v="99.961000000000013"/>
    <s v="John Stevenson"/>
    <x v="0"/>
    <n v="2"/>
    <s v="Quebec"/>
    <s v="Quebec"/>
    <n v="50.138999999999982"/>
  </r>
  <r>
    <n v="1085"/>
    <n v="8000"/>
    <d v="2010-09-19T00:00:00"/>
    <x v="626"/>
    <x v="0"/>
    <x v="3"/>
    <n v="1162"/>
    <s v="Wilson Jones Turn Tabs Binder Tool for Ring Binders"/>
    <s v="Caja Chica"/>
    <x v="0"/>
    <x v="6"/>
    <n v="1"/>
    <n v="4.82"/>
    <n v="4.82"/>
    <n v="2.9401999999999999"/>
    <n v="2.9401999999999999"/>
    <n v="5.24"/>
    <n v="8.1801999999999992"/>
    <s v="John Stevenson"/>
    <x v="0"/>
    <n v="2"/>
    <s v="Quebec"/>
    <s v="Quebec"/>
    <n v="-3.360199999999999"/>
  </r>
  <r>
    <n v="6447"/>
    <n v="45863"/>
    <d v="2010-09-19T00:00:00"/>
    <x v="628"/>
    <x v="1"/>
    <x v="3"/>
    <n v="472"/>
    <s v="688"/>
    <s v="Caja Chica"/>
    <x v="2"/>
    <x v="3"/>
    <n v="5"/>
    <n v="195.99"/>
    <n v="979.95"/>
    <n v="78.396000000000015"/>
    <n v="391.98000000000008"/>
    <n v="4.2"/>
    <n v="396.18000000000006"/>
    <s v="Patrick Jones"/>
    <x v="3"/>
    <n v="7"/>
    <s v="New Brunswick"/>
    <s v="Atlantico"/>
    <n v="583.77"/>
  </r>
  <r>
    <n v="62"/>
    <n v="358"/>
    <d v="2010-09-19T00:00:00"/>
    <x v="626"/>
    <x v="2"/>
    <x v="0"/>
    <n v="134"/>
    <s v="O'Sullivan 2-Shelf Heavy-Duty Libreros"/>
    <s v="Caja Jumbo"/>
    <x v="1"/>
    <x v="15"/>
    <n v="33"/>
    <n v="48.58"/>
    <n v="1603.1399999999999"/>
    <n v="15.059800000000003"/>
    <n v="496.97340000000008"/>
    <n v="54.11"/>
    <n v="551.0834000000001"/>
    <s v="Ricardo Block"/>
    <x v="1"/>
    <n v="5"/>
    <s v="Alberta"/>
    <s v="Oeste"/>
    <n v="1052.0565999999999"/>
  </r>
  <r>
    <n v="63"/>
    <n v="358"/>
    <d v="2010-09-19T00:00:00"/>
    <x v="620"/>
    <x v="0"/>
    <x v="0"/>
    <n v="65"/>
    <s v="80 Minute CD-R Spindle, 100/Pack - Staples"/>
    <s v="Paquete Chico"/>
    <x v="2"/>
    <x v="8"/>
    <n v="33"/>
    <n v="39.479999999999997"/>
    <n v="1302.8399999999999"/>
    <n v="18.160799999999998"/>
    <n v="599.30639999999994"/>
    <n v="1.99"/>
    <n v="601.29639999999995"/>
    <s v="Ricardo Block"/>
    <x v="1"/>
    <n v="5"/>
    <s v="Alberta"/>
    <s v="Oeste"/>
    <n v="701.54359999999997"/>
  </r>
  <r>
    <n v="7779"/>
    <n v="55654"/>
    <d v="2010-09-19T00:00:00"/>
    <x v="626"/>
    <x v="0"/>
    <x v="0"/>
    <n v="721"/>
    <s v="G.E. Halogen Desk Lamp Bulbs"/>
    <s v="Paquete Chico"/>
    <x v="1"/>
    <x v="1"/>
    <n v="2"/>
    <n v="6.98"/>
    <n v="13.96"/>
    <n v="4.3974000000000002"/>
    <n v="8.7948000000000004"/>
    <n v="2.83"/>
    <n v="11.6248"/>
    <s v="Toby Carlisle"/>
    <x v="3"/>
    <n v="6"/>
    <s v="Saskachewan"/>
    <s v="Pradera"/>
    <n v="2.3352000000000004"/>
  </r>
  <r>
    <n v="3340"/>
    <n v="23906"/>
    <d v="2010-09-20T00:00:00"/>
    <x v="626"/>
    <x v="1"/>
    <x v="4"/>
    <n v="865"/>
    <s v="Staples 4 Outlet Surge Protector"/>
    <s v="Caja Chica"/>
    <x v="0"/>
    <x v="5"/>
    <n v="37"/>
    <n v="8.67"/>
    <n v="320.79000000000002"/>
    <n v="3.6414000000000004"/>
    <n v="134.73180000000002"/>
    <n v="3.5"/>
    <n v="138.23180000000002"/>
    <s v="Alyssa Crouse"/>
    <x v="1"/>
    <n v="5"/>
    <s v="Alberta"/>
    <s v="Oeste"/>
    <n v="182.5582"/>
  </r>
  <r>
    <n v="6570"/>
    <n v="46725"/>
    <d v="2010-09-20T00:00:00"/>
    <x v="624"/>
    <x v="0"/>
    <x v="2"/>
    <n v="290"/>
    <s v="Newell 312"/>
    <s v="Bolsa"/>
    <x v="0"/>
    <x v="7"/>
    <n v="13"/>
    <n v="5.84"/>
    <n v="75.92"/>
    <n v="2.6279999999999997"/>
    <n v="34.163999999999994"/>
    <n v="1.2"/>
    <n v="35.363999999999997"/>
    <s v="Anne Pryor"/>
    <x v="2"/>
    <n v="2"/>
    <s v="Quebec"/>
    <s v="Quebec"/>
    <n v="40.556000000000004"/>
  </r>
  <r>
    <n v="6571"/>
    <n v="46725"/>
    <d v="2010-09-20T00:00:00"/>
    <x v="626"/>
    <x v="0"/>
    <x v="2"/>
    <n v="628"/>
    <s v="Tenex Personal Self-Stacking Standard File Box, Black/Gray"/>
    <s v="Caja Chica"/>
    <x v="0"/>
    <x v="0"/>
    <n v="8"/>
    <n v="16.91"/>
    <n v="135.28"/>
    <n v="7.1022000000000007"/>
    <n v="56.817600000000006"/>
    <n v="6.25"/>
    <n v="63.067600000000006"/>
    <s v="Anne Pryor"/>
    <x v="2"/>
    <n v="2"/>
    <s v="Quebec"/>
    <s v="Quebec"/>
    <n v="72.212400000000002"/>
  </r>
  <r>
    <n v="3883"/>
    <n v="27745"/>
    <d v="2010-09-20T00:00:00"/>
    <x v="627"/>
    <x v="2"/>
    <x v="3"/>
    <n v="848"/>
    <s v="BPI Conference Mesas"/>
    <s v="Caja Jumbo"/>
    <x v="1"/>
    <x v="11"/>
    <n v="41"/>
    <n v="146.05000000000001"/>
    <n v="5988.05"/>
    <n v="42.354500000000009"/>
    <n v="1736.5345000000004"/>
    <n v="80.2"/>
    <n v="1816.7345000000005"/>
    <s v="Brad Thomas"/>
    <x v="3"/>
    <n v="11"/>
    <s v="Yukon"/>
    <s v="Yukon"/>
    <n v="4171.3154999999997"/>
  </r>
  <r>
    <n v="5859"/>
    <n v="41574"/>
    <d v="2010-09-20T00:00:00"/>
    <x v="624"/>
    <x v="0"/>
    <x v="0"/>
    <n v="396"/>
    <s v="Staples SlimLine Pencil Sharpener"/>
    <s v="Paquete Chico"/>
    <x v="0"/>
    <x v="7"/>
    <n v="23"/>
    <n v="11.97"/>
    <n v="275.31"/>
    <n v="4.7880000000000003"/>
    <n v="110.12400000000001"/>
    <n v="5.81"/>
    <n v="115.93400000000001"/>
    <s v="Brendan Murry"/>
    <x v="1"/>
    <n v="3"/>
    <s v="British Columbia"/>
    <s v="Oeste"/>
    <n v="159.37599999999998"/>
  </r>
  <r>
    <n v="2037"/>
    <n v="14529"/>
    <d v="2010-09-20T00:00:00"/>
    <x v="627"/>
    <x v="2"/>
    <x v="3"/>
    <n v="674"/>
    <s v="Global Leather Task Chair, Black"/>
    <s v="Barril Jumbo"/>
    <x v="1"/>
    <x v="2"/>
    <n v="44"/>
    <n v="89.99"/>
    <n v="3959.56"/>
    <n v="30.596599999999995"/>
    <n v="1346.2503999999999"/>
    <n v="42"/>
    <n v="1388.2503999999999"/>
    <s v="Lena Hernandez"/>
    <x v="3"/>
    <n v="3"/>
    <s v="British Columbia"/>
    <s v="Oeste"/>
    <n v="2571.3096"/>
  </r>
  <r>
    <n v="2038"/>
    <n v="14529"/>
    <d v="2010-09-20T00:00:00"/>
    <x v="624"/>
    <x v="0"/>
    <x v="3"/>
    <n v="714"/>
    <s v="Master Caster Door Stop, Brown"/>
    <s v="Bolsa"/>
    <x v="1"/>
    <x v="1"/>
    <n v="42"/>
    <n v="5.08"/>
    <n v="213.36"/>
    <n v="2.4891999999999999"/>
    <n v="104.54639999999999"/>
    <n v="2.0299999999999998"/>
    <n v="106.57639999999999"/>
    <s v="Lena Hernandez"/>
    <x v="3"/>
    <n v="3"/>
    <s v="British Columbia"/>
    <s v="Oeste"/>
    <n v="106.78360000000002"/>
  </r>
  <r>
    <n v="4328"/>
    <n v="30851"/>
    <d v="2010-09-21T00:00:00"/>
    <x v="629"/>
    <x v="0"/>
    <x v="3"/>
    <n v="314"/>
    <s v="Boston 1730 StandUp Electric Pencil Sharpener"/>
    <s v="Paquete Chico"/>
    <x v="0"/>
    <x v="7"/>
    <n v="16"/>
    <n v="21.38"/>
    <n v="342.08"/>
    <n v="8.7658000000000005"/>
    <n v="140.25280000000001"/>
    <n v="8.99"/>
    <n v="149.24280000000002"/>
    <s v="Emily Phan"/>
    <x v="2"/>
    <n v="7"/>
    <s v="New Brunswick"/>
    <s v="Atlantico"/>
    <n v="192.83719999999997"/>
  </r>
  <r>
    <n v="2384"/>
    <n v="17286"/>
    <d v="2010-09-21T00:00:00"/>
    <x v="624"/>
    <x v="2"/>
    <x v="0"/>
    <n v="115"/>
    <s v="Global Enterprise Series Seating Alto-Back Swivel/Tilt Chairs"/>
    <s v="Barril Jumbo"/>
    <x v="1"/>
    <x v="2"/>
    <n v="7"/>
    <n v="270.98"/>
    <n v="1896.8600000000001"/>
    <n v="62.325400000000002"/>
    <n v="436.27780000000001"/>
    <n v="50"/>
    <n v="486.27780000000001"/>
    <s v="Muhammed MacIntyre"/>
    <x v="0"/>
    <n v="8"/>
    <s v="Territorios del Noroeste"/>
    <s v="Territorios del Noroeste"/>
    <n v="1410.5822000000001"/>
  </r>
  <r>
    <n v="6450"/>
    <n v="45957"/>
    <d v="2010-09-21T00:00:00"/>
    <x v="628"/>
    <x v="0"/>
    <x v="4"/>
    <n v="168"/>
    <s v="Verbatim DVD-R 4.7GB authoring disc"/>
    <s v="Paquete Chico"/>
    <x v="2"/>
    <x v="8"/>
    <n v="20"/>
    <n v="39.24"/>
    <n v="784.80000000000007"/>
    <n v="19.227599999999999"/>
    <n v="384.55199999999996"/>
    <n v="1.99"/>
    <n v="386.54199999999997"/>
    <s v="Neola Schneider"/>
    <x v="3"/>
    <n v="8"/>
    <s v="Territorios del Noroeste"/>
    <s v="Territorios del Noroeste"/>
    <n v="398.2580000000001"/>
  </r>
  <r>
    <n v="6451"/>
    <n v="45957"/>
    <d v="2010-09-21T00:00:00"/>
    <x v="628"/>
    <x v="0"/>
    <x v="4"/>
    <n v="250"/>
    <s v="Rediform Wirebound &quot;Phone Memo&quot; Message Book, 11 x 5-3/4"/>
    <s v="Bolsa"/>
    <x v="0"/>
    <x v="4"/>
    <n v="19"/>
    <n v="7.64"/>
    <n v="145.16"/>
    <n v="4.8895999999999997"/>
    <n v="92.9024"/>
    <n v="5.83"/>
    <n v="98.732399999999998"/>
    <s v="Neola Schneider"/>
    <x v="3"/>
    <n v="8"/>
    <s v="Territorios del Noroeste"/>
    <s v="Territorios del Noroeste"/>
    <n v="46.427599999999998"/>
  </r>
  <r>
    <n v="3516"/>
    <n v="25056"/>
    <d v="2010-09-21T00:00:00"/>
    <x v="628"/>
    <x v="0"/>
    <x v="2"/>
    <n v="78"/>
    <s v="Xerox 217"/>
    <s v="Caja Chica"/>
    <x v="0"/>
    <x v="4"/>
    <n v="41"/>
    <n v="6.48"/>
    <n v="265.68"/>
    <n v="4.0824000000000007"/>
    <n v="167.37840000000003"/>
    <n v="8.19"/>
    <n v="175.56840000000003"/>
    <s v="Phillip Breyer"/>
    <x v="1"/>
    <n v="1"/>
    <s v="Ontario"/>
    <s v="Ontario"/>
    <n v="90.111599999999981"/>
  </r>
  <r>
    <n v="5003"/>
    <n v="35652"/>
    <d v="2010-09-21T00:00:00"/>
    <x v="628"/>
    <x v="2"/>
    <x v="3"/>
    <n v="17"/>
    <s v="Hon 4-Shelf Metal Libreros"/>
    <s v="Caja Jumbo"/>
    <x v="1"/>
    <x v="15"/>
    <n v="21"/>
    <n v="100.98"/>
    <n v="2120.58"/>
    <n v="40.392000000000003"/>
    <n v="848.23200000000008"/>
    <n v="26.22"/>
    <n v="874.45200000000011"/>
    <s v="Rick Wilson"/>
    <x v="1"/>
    <n v="5"/>
    <s v="Alberta"/>
    <s v="Oeste"/>
    <n v="1246.1279999999997"/>
  </r>
  <r>
    <n v="1630"/>
    <n v="11780"/>
    <d v="2010-09-21T00:00:00"/>
    <x v="624"/>
    <x v="0"/>
    <x v="4"/>
    <n v="1240"/>
    <s v="Southworth Structures Collection™"/>
    <s v="Caja Chica"/>
    <x v="0"/>
    <x v="4"/>
    <n v="7"/>
    <n v="7.28"/>
    <n v="50.96"/>
    <n v="4.7320000000000002"/>
    <n v="33.124000000000002"/>
    <n v="5.47"/>
    <n v="38.594000000000001"/>
    <s v="Tom Prescott"/>
    <x v="0"/>
    <n v="11"/>
    <s v="Yukon"/>
    <s v="Yukon"/>
    <n v="12.366"/>
  </r>
  <r>
    <n v="2477"/>
    <n v="17988"/>
    <d v="2010-09-22T00:00:00"/>
    <x v="627"/>
    <x v="0"/>
    <x v="3"/>
    <n v="903"/>
    <s v="5180"/>
    <s v="Caja Chica"/>
    <x v="2"/>
    <x v="3"/>
    <n v="46"/>
    <n v="65.989999999999995"/>
    <n v="3035.54"/>
    <n v="29.035599999999995"/>
    <n v="1335.6375999999998"/>
    <n v="8.99"/>
    <n v="1344.6275999999998"/>
    <s v="Anthony Garverick"/>
    <x v="0"/>
    <n v="6"/>
    <s v="Saskachewan"/>
    <s v="Pradera"/>
    <n v="1690.9124000000002"/>
  </r>
  <r>
    <n v="6010"/>
    <n v="42565"/>
    <d v="2010-09-22T00:00:00"/>
    <x v="630"/>
    <x v="0"/>
    <x v="3"/>
    <n v="3"/>
    <s v="Cardinal Slant-D® Ring Binder, Heavy Gauge Vinyl"/>
    <s v="Caja Chica"/>
    <x v="0"/>
    <x v="6"/>
    <n v="33"/>
    <n v="8.69"/>
    <n v="286.77"/>
    <n v="5.3008999999999995"/>
    <n v="174.9297"/>
    <n v="2.99"/>
    <n v="177.91970000000001"/>
    <s v="Joe Elijah"/>
    <x v="3"/>
    <n v="9"/>
    <s v="Manitoba"/>
    <s v="Pradera"/>
    <n v="108.85029999999998"/>
  </r>
  <r>
    <n v="271"/>
    <n v="1863"/>
    <d v="2010-09-22T00:00:00"/>
    <x v="628"/>
    <x v="2"/>
    <x v="2"/>
    <n v="35"/>
    <s v="Bevis Steel Folding Chairs"/>
    <s v="Barril Jumbo"/>
    <x v="1"/>
    <x v="2"/>
    <n v="26"/>
    <n v="95.95"/>
    <n v="2494.7000000000003"/>
    <n v="41.258500000000005"/>
    <n v="1072.7210000000002"/>
    <n v="74.349999999999994"/>
    <n v="1147.0710000000001"/>
    <s v="Sung Pak"/>
    <x v="0"/>
    <n v="5"/>
    <s v="Alberta"/>
    <s v="Oeste"/>
    <n v="1347.6290000000001"/>
  </r>
  <r>
    <n v="4748"/>
    <n v="33763"/>
    <d v="2010-09-23T00:00:00"/>
    <x v="629"/>
    <x v="0"/>
    <x v="2"/>
    <n v="111"/>
    <s v="Sharp AL-1530CS Digital Copier"/>
    <s v="Caja Grande"/>
    <x v="2"/>
    <x v="13"/>
    <n v="23"/>
    <n v="499.99"/>
    <n v="11499.77"/>
    <n v="319.99360000000001"/>
    <n v="7359.8528000000006"/>
    <n v="24.49"/>
    <n v="7384.3428000000004"/>
    <s v="Evan Minnotte"/>
    <x v="1"/>
    <n v="13"/>
    <s v="Prince Edward Island"/>
    <s v="Atlantico"/>
    <n v="4115.4272000000001"/>
  </r>
  <r>
    <n v="381"/>
    <n v="2631"/>
    <d v="2010-09-23T00:00:00"/>
    <x v="629"/>
    <x v="0"/>
    <x v="3"/>
    <n v="34"/>
    <s v="Fuji 5.2GB DVD-RAM"/>
    <s v="Paquete Chico"/>
    <x v="2"/>
    <x v="8"/>
    <n v="27"/>
    <n v="40.96"/>
    <n v="1105.92"/>
    <n v="18.431999999999999"/>
    <n v="497.66399999999999"/>
    <n v="1.99"/>
    <n v="499.654"/>
    <s v="Jack Garza"/>
    <x v="1"/>
    <n v="12"/>
    <s v="Nunavut"/>
    <s v="Nunavut"/>
    <n v="606.26600000000008"/>
  </r>
  <r>
    <n v="5169"/>
    <n v="36773"/>
    <d v="2010-09-23T00:00:00"/>
    <x v="629"/>
    <x v="0"/>
    <x v="2"/>
    <n v="746"/>
    <s v="Ames Color-File® Green Diamond Border X-ray Mailers"/>
    <s v="Caja Chica"/>
    <x v="0"/>
    <x v="10"/>
    <n v="24"/>
    <n v="83.98"/>
    <n v="2015.52"/>
    <n v="52.067599999999999"/>
    <n v="1249.6224"/>
    <n v="5.01"/>
    <n v="1254.6324"/>
    <s v="John Murray"/>
    <x v="0"/>
    <n v="5"/>
    <s v="Alberta"/>
    <s v="Oeste"/>
    <n v="760.88760000000002"/>
  </r>
  <r>
    <n v="5830"/>
    <n v="41351"/>
    <d v="2010-09-23T00:00:00"/>
    <x v="627"/>
    <x v="0"/>
    <x v="2"/>
    <n v="1064"/>
    <s v="TimeportP7382"/>
    <s v="Caja Chica"/>
    <x v="2"/>
    <x v="3"/>
    <n v="48"/>
    <n v="205.99"/>
    <n v="9887.52"/>
    <n v="90.635599999999997"/>
    <n v="4350.5087999999996"/>
    <n v="8.99"/>
    <n v="4359.4987999999994"/>
    <s v="Katherine Hughes"/>
    <x v="2"/>
    <n v="7"/>
    <s v="New Brunswick"/>
    <s v="Atlantico"/>
    <n v="5528.021200000001"/>
  </r>
  <r>
    <n v="4565"/>
    <n v="32455"/>
    <d v="2010-09-23T00:00:00"/>
    <x v="627"/>
    <x v="0"/>
    <x v="0"/>
    <n v="220"/>
    <s v="US Robotics 56K V.92 External Faxmodem"/>
    <s v="Caja Chica"/>
    <x v="2"/>
    <x v="8"/>
    <n v="43"/>
    <n v="99.99"/>
    <n v="4299.57"/>
    <n v="47.995199999999997"/>
    <n v="2063.7936"/>
    <n v="19.989999999999998"/>
    <n v="2083.7835999999998"/>
    <s v="Peter Fuller"/>
    <x v="1"/>
    <n v="6"/>
    <s v="Saskachewan"/>
    <s v="Pradera"/>
    <n v="2215.7864"/>
  </r>
  <r>
    <n v="4157"/>
    <n v="29504"/>
    <d v="2010-09-23T00:00:00"/>
    <x v="629"/>
    <x v="2"/>
    <x v="2"/>
    <n v="1140"/>
    <s v="Safco Value Mate Steel Bookcase, Baked Enamel Finish on Steel, Black"/>
    <s v="Caja Jumbo"/>
    <x v="1"/>
    <x v="15"/>
    <n v="20"/>
    <n v="70.98"/>
    <n v="1419.6000000000001"/>
    <n v="49.686"/>
    <n v="993.72"/>
    <n v="26.85"/>
    <n v="1020.57"/>
    <s v="Richard Bierner"/>
    <x v="0"/>
    <n v="7"/>
    <s v="New Brunswick"/>
    <s v="Atlantico"/>
    <n v="399.03000000000009"/>
  </r>
  <r>
    <n v="4158"/>
    <n v="29504"/>
    <d v="2010-09-23T00:00:00"/>
    <x v="628"/>
    <x v="0"/>
    <x v="2"/>
    <n v="205"/>
    <s v="Xerox 1892"/>
    <s v="Caja Chica"/>
    <x v="0"/>
    <x v="4"/>
    <n v="34"/>
    <n v="38.76"/>
    <n v="1317.84"/>
    <n v="24.8064"/>
    <n v="843.41759999999999"/>
    <n v="13.26"/>
    <n v="856.67759999999998"/>
    <s v="Richard Bierner"/>
    <x v="0"/>
    <n v="7"/>
    <s v="New Brunswick"/>
    <s v="Atlantico"/>
    <n v="461.16239999999993"/>
  </r>
  <r>
    <n v="5672"/>
    <n v="40103"/>
    <d v="2010-09-24T00:00:00"/>
    <x v="631"/>
    <x v="0"/>
    <x v="2"/>
    <n v="235"/>
    <s v="Bionaire Personal Warm Mist Humidifier/Vaporizer"/>
    <s v="Medio Box"/>
    <x v="0"/>
    <x v="5"/>
    <n v="7"/>
    <n v="46.89"/>
    <n v="328.23"/>
    <n v="25.320600000000002"/>
    <n v="177.24420000000001"/>
    <n v="5.0999999999999996"/>
    <n v="182.3442"/>
    <s v="Amy Cox"/>
    <x v="0"/>
    <n v="1"/>
    <s v="Ontario"/>
    <s v="Ontario"/>
    <n v="145.88580000000002"/>
  </r>
  <r>
    <n v="4039"/>
    <n v="28832"/>
    <d v="2010-09-24T00:00:00"/>
    <x v="629"/>
    <x v="1"/>
    <x v="1"/>
    <n v="640"/>
    <s v="Jet-Pak Recycled Peel 'N' Seal Padded Mailers"/>
    <s v="Caja Chica"/>
    <x v="0"/>
    <x v="10"/>
    <n v="46"/>
    <n v="35.89"/>
    <n v="1650.94"/>
    <n v="21.533999999999999"/>
    <n v="990.56399999999996"/>
    <n v="14.72"/>
    <n v="1005.284"/>
    <s v="Dave Kipp"/>
    <x v="1"/>
    <n v="11"/>
    <s v="Yukon"/>
    <s v="Yukon"/>
    <n v="645.65600000000006"/>
  </r>
  <r>
    <n v="4040"/>
    <n v="28832"/>
    <d v="2010-09-24T00:00:00"/>
    <x v="632"/>
    <x v="0"/>
    <x v="1"/>
    <n v="614"/>
    <s v="Round Ring Binders"/>
    <s v="Caja Chica"/>
    <x v="0"/>
    <x v="6"/>
    <n v="45"/>
    <n v="2.08"/>
    <n v="93.600000000000009"/>
    <n v="1.2896000000000001"/>
    <n v="58.032000000000004"/>
    <n v="1.49"/>
    <n v="59.522000000000006"/>
    <s v="Dave Kipp"/>
    <x v="1"/>
    <n v="11"/>
    <s v="Yukon"/>
    <s v="Yukon"/>
    <n v="34.078000000000003"/>
  </r>
  <r>
    <n v="778"/>
    <n v="5543"/>
    <d v="2010-09-24T00:00:00"/>
    <x v="632"/>
    <x v="0"/>
    <x v="1"/>
    <n v="774"/>
    <s v="Belkin Premiere Surge Master II 8-outlet surge protector"/>
    <s v="Caja Chica"/>
    <x v="0"/>
    <x v="5"/>
    <n v="15"/>
    <n v="48.58"/>
    <n v="728.69999999999993"/>
    <n v="21.375199999999996"/>
    <n v="320.62799999999993"/>
    <n v="3.99"/>
    <n v="324.61799999999994"/>
    <s v="Fred Chung"/>
    <x v="1"/>
    <n v="2"/>
    <s v="Quebec"/>
    <s v="Quebec"/>
    <n v="404.08199999999999"/>
  </r>
  <r>
    <n v="779"/>
    <n v="5543"/>
    <d v="2010-09-24T00:00:00"/>
    <x v="631"/>
    <x v="0"/>
    <x v="1"/>
    <n v="172"/>
    <s v="Speediset Carbonless Redi-Letter® 7&quot; x 8 1/2&quot;"/>
    <s v="Bolsa"/>
    <x v="0"/>
    <x v="4"/>
    <n v="6"/>
    <n v="10.31"/>
    <n v="61.86"/>
    <n v="6.3921999999999999"/>
    <n v="38.353200000000001"/>
    <n v="1.79"/>
    <n v="40.1432"/>
    <s v="Fred Chung"/>
    <x v="1"/>
    <n v="2"/>
    <s v="Quebec"/>
    <s v="Quebec"/>
    <n v="21.716799999999999"/>
  </r>
  <r>
    <n v="780"/>
    <n v="5543"/>
    <d v="2010-09-24T00:00:00"/>
    <x v="632"/>
    <x v="0"/>
    <x v="1"/>
    <n v="427"/>
    <s v="*Staples* Letter Opener"/>
    <s v="Bolsa"/>
    <x v="0"/>
    <x v="16"/>
    <n v="27"/>
    <n v="2.1800000000000002"/>
    <n v="58.860000000000007"/>
    <n v="0.4141999999999999"/>
    <n v="11.183399999999997"/>
    <n v="5"/>
    <n v="16.183399999999999"/>
    <s v="Fred Chung"/>
    <x v="1"/>
    <n v="2"/>
    <s v="Quebec"/>
    <s v="Quebec"/>
    <n v="42.676600000000008"/>
  </r>
  <r>
    <n v="3872"/>
    <n v="27654"/>
    <d v="2010-09-24T00:00:00"/>
    <x v="632"/>
    <x v="0"/>
    <x v="0"/>
    <n v="882"/>
    <s v="Security-Tint Sobres"/>
    <s v="Caja Chica"/>
    <x v="0"/>
    <x v="10"/>
    <n v="12"/>
    <n v="7.64"/>
    <n v="91.679999999999993"/>
    <n v="4.8895999999999997"/>
    <n v="58.675199999999997"/>
    <n v="1.39"/>
    <n v="60.065199999999997"/>
    <s v="Lindsay Shagiari"/>
    <x v="3"/>
    <n v="1"/>
    <s v="Ontario"/>
    <s v="Ontario"/>
    <n v="31.614799999999995"/>
  </r>
  <r>
    <n v="5849"/>
    <n v="41508"/>
    <d v="2010-09-24T00:00:00"/>
    <x v="632"/>
    <x v="2"/>
    <x v="0"/>
    <n v="39"/>
    <s v="Global Troy™ Executive Leather Bajo-Back Tilter"/>
    <s v="Barril Jumbo"/>
    <x v="1"/>
    <x v="2"/>
    <n v="39"/>
    <n v="500.98"/>
    <n v="19538.22"/>
    <n v="200.39200000000002"/>
    <n v="7815.2880000000014"/>
    <n v="26"/>
    <n v="7841.2880000000014"/>
    <s v="Liz Willingham"/>
    <x v="3"/>
    <n v="1"/>
    <s v="Ontario"/>
    <s v="Ontario"/>
    <n v="11696.932000000001"/>
  </r>
  <r>
    <n v="7263"/>
    <n v="51814"/>
    <d v="2010-09-24T00:00:00"/>
    <x v="632"/>
    <x v="0"/>
    <x v="4"/>
    <n v="40"/>
    <s v="XtraLife® ClearVue™ Slant-D® Ring Binders by Cardinal"/>
    <s v="Caja Chica"/>
    <x v="0"/>
    <x v="6"/>
    <n v="13"/>
    <n v="7.84"/>
    <n v="101.92"/>
    <n v="5.0960000000000001"/>
    <n v="66.248000000000005"/>
    <n v="4.71"/>
    <n v="70.957999999999998"/>
    <s v="Michael Granlund"/>
    <x v="3"/>
    <n v="9"/>
    <s v="Manitoba"/>
    <s v="Pradera"/>
    <n v="30.962000000000003"/>
  </r>
  <r>
    <n v="8024"/>
    <n v="57344"/>
    <d v="2010-09-24T00:00:00"/>
    <x v="632"/>
    <x v="0"/>
    <x v="0"/>
    <n v="385"/>
    <s v="SouthOesteern Bell FA970 Digital Answering Machine with Time/Day Stamp"/>
    <s v="Medio Box"/>
    <x v="2"/>
    <x v="3"/>
    <n v="47"/>
    <n v="28.99"/>
    <n v="1362.53"/>
    <n v="12.755599999999998"/>
    <n v="599.51319999999987"/>
    <n v="8.59"/>
    <n v="608.1031999999999"/>
    <s v="Sylvia Foulston"/>
    <x v="1"/>
    <n v="8"/>
    <s v="Territorios del Noroeste"/>
    <s v="Territorios del Noroeste"/>
    <n v="754.42680000000007"/>
  </r>
  <r>
    <n v="2455"/>
    <n v="17858"/>
    <d v="2010-09-25T00:00:00"/>
    <x v="631"/>
    <x v="0"/>
    <x v="1"/>
    <n v="208"/>
    <s v="80 Minute Slim Jewel Case CD-R , 10/Pack - Staples"/>
    <s v="Paquete Chico"/>
    <x v="2"/>
    <x v="8"/>
    <n v="21"/>
    <n v="8.33"/>
    <n v="174.93"/>
    <n v="3.9983999999999997"/>
    <n v="83.966399999999993"/>
    <n v="1.99"/>
    <n v="85.956399999999988"/>
    <s v="Becky Castell"/>
    <x v="2"/>
    <n v="1"/>
    <s v="Ontario"/>
    <s v="Ontario"/>
    <n v="88.973600000000019"/>
  </r>
  <r>
    <n v="2456"/>
    <n v="17858"/>
    <d v="2010-09-25T00:00:00"/>
    <x v="632"/>
    <x v="0"/>
    <x v="1"/>
    <n v="634"/>
    <s v="Logitech Internet Navigator Keyboard"/>
    <s v="Caja Chica"/>
    <x v="2"/>
    <x v="8"/>
    <n v="12"/>
    <n v="30.98"/>
    <n v="371.76"/>
    <n v="6.1959999999999988"/>
    <n v="74.35199999999999"/>
    <n v="6.5"/>
    <n v="80.85199999999999"/>
    <s v="Becky Castell"/>
    <x v="2"/>
    <n v="1"/>
    <s v="Ontario"/>
    <s v="Ontario"/>
    <n v="290.90800000000002"/>
  </r>
  <r>
    <n v="2457"/>
    <n v="17858"/>
    <d v="2010-09-25T00:00:00"/>
    <x v="632"/>
    <x v="1"/>
    <x v="1"/>
    <n v="623"/>
    <s v="Seth Thomas 12&quot; Clock w/ Goldtone Case"/>
    <s v="Caja Chica"/>
    <x v="1"/>
    <x v="1"/>
    <n v="46"/>
    <n v="22.98"/>
    <n v="1057.08"/>
    <n v="11.260199999999999"/>
    <n v="517.9692"/>
    <n v="7.58"/>
    <n v="525.54920000000004"/>
    <s v="Becky Castell"/>
    <x v="2"/>
    <n v="1"/>
    <s v="Ontario"/>
    <s v="Ontario"/>
    <n v="531.53079999999989"/>
  </r>
  <r>
    <n v="119"/>
    <n v="773"/>
    <d v="2010-09-25T00:00:00"/>
    <x v="632"/>
    <x v="0"/>
    <x v="1"/>
    <n v="406"/>
    <s v="Talkabout T8367"/>
    <s v="Caja Chica"/>
    <x v="2"/>
    <x v="3"/>
    <n v="38"/>
    <n v="65.989999999999995"/>
    <n v="2507.62"/>
    <n v="29.035599999999995"/>
    <n v="1103.3527999999999"/>
    <n v="8.99"/>
    <n v="1112.3427999999999"/>
    <s v="Helen Abelman"/>
    <x v="3"/>
    <n v="13"/>
    <s v="Prince Edward Island"/>
    <s v="Atlantico"/>
    <n v="1395.2772"/>
  </r>
  <r>
    <n v="1475"/>
    <n v="10657"/>
    <d v="2010-09-25T00:00:00"/>
    <x v="631"/>
    <x v="0"/>
    <x v="1"/>
    <n v="737"/>
    <s v="Xerox 1894"/>
    <s v="Caja Chica"/>
    <x v="0"/>
    <x v="4"/>
    <n v="44"/>
    <n v="6.48"/>
    <n v="285.12"/>
    <n v="4.0824000000000007"/>
    <n v="179.62560000000002"/>
    <n v="6.22"/>
    <n v="185.84560000000002"/>
    <s v="James Galang"/>
    <x v="2"/>
    <n v="7"/>
    <s v="New Brunswick"/>
    <s v="Atlantico"/>
    <n v="99.274399999999986"/>
  </r>
  <r>
    <n v="1476"/>
    <n v="10657"/>
    <d v="2010-09-25T00:00:00"/>
    <x v="632"/>
    <x v="2"/>
    <x v="1"/>
    <n v="147"/>
    <s v="BoxOffice By Design Rectangular and Half-Moon Meeting Room Mesas"/>
    <s v="Caja Jumbo"/>
    <x v="1"/>
    <x v="11"/>
    <n v="8"/>
    <n v="218.75"/>
    <n v="1750"/>
    <n v="50.312499999999993"/>
    <n v="402.49999999999994"/>
    <n v="69.64"/>
    <n v="472.13999999999993"/>
    <s v="James Galang"/>
    <x v="2"/>
    <n v="7"/>
    <s v="New Brunswick"/>
    <s v="Atlantico"/>
    <n v="1277.8600000000001"/>
  </r>
  <r>
    <n v="2376"/>
    <n v="17249"/>
    <d v="2010-09-25T00:00:00"/>
    <x v="631"/>
    <x v="0"/>
    <x v="3"/>
    <n v="645"/>
    <s v="Keytronic French Keyboard"/>
    <s v="Caja Chica"/>
    <x v="2"/>
    <x v="8"/>
    <n v="37"/>
    <n v="73.98"/>
    <n v="2737.26"/>
    <n v="25.893000000000001"/>
    <n v="958.04100000000005"/>
    <n v="14.52"/>
    <n v="972.56100000000004"/>
    <s v="Matt Connell"/>
    <x v="1"/>
    <n v="1"/>
    <s v="Ontario"/>
    <s v="Ontario"/>
    <n v="1764.6990000000001"/>
  </r>
  <r>
    <n v="4702"/>
    <n v="33505"/>
    <d v="2010-09-25T00:00:00"/>
    <x v="630"/>
    <x v="0"/>
    <x v="3"/>
    <n v="920"/>
    <s v="EcoTones® Memo Sheets"/>
    <s v="Bolsa"/>
    <x v="0"/>
    <x v="4"/>
    <n v="32"/>
    <n v="4"/>
    <n v="128"/>
    <n v="2.52"/>
    <n v="80.64"/>
    <n v="1.3"/>
    <n v="81.94"/>
    <s v="Pete Armstrong"/>
    <x v="2"/>
    <n v="1"/>
    <s v="Ontario"/>
    <s v="Ontario"/>
    <n v="46.06"/>
  </r>
  <r>
    <n v="4703"/>
    <n v="33505"/>
    <d v="2010-09-25T00:00:00"/>
    <x v="629"/>
    <x v="1"/>
    <x v="3"/>
    <n v="922"/>
    <s v="3395"/>
    <s v="Caja Chica"/>
    <x v="2"/>
    <x v="3"/>
    <n v="35"/>
    <n v="85.99"/>
    <n v="3009.6499999999996"/>
    <n v="36.1158"/>
    <n v="1264.0530000000001"/>
    <n v="10.78"/>
    <n v="1274.8330000000001"/>
    <s v="Pete Armstrong"/>
    <x v="2"/>
    <n v="1"/>
    <s v="Ontario"/>
    <s v="Ontario"/>
    <n v="1734.8169999999996"/>
  </r>
  <r>
    <n v="2580"/>
    <n v="18597"/>
    <d v="2010-09-26T00:00:00"/>
    <x v="631"/>
    <x v="0"/>
    <x v="1"/>
    <n v="888"/>
    <s v="Avery 504"/>
    <s v="Caja Chica"/>
    <x v="0"/>
    <x v="14"/>
    <n v="37"/>
    <n v="2.88"/>
    <n v="106.56"/>
    <n v="1.8431999999999999"/>
    <n v="68.198399999999992"/>
    <n v="0.5"/>
    <n v="68.698399999999992"/>
    <s v="Andy Gerbode"/>
    <x v="2"/>
    <n v="6"/>
    <s v="Saskachewan"/>
    <s v="Pradera"/>
    <n v="37.86160000000001"/>
  </r>
  <r>
    <n v="4333"/>
    <n v="30884"/>
    <d v="2010-09-26T00:00:00"/>
    <x v="633"/>
    <x v="2"/>
    <x v="3"/>
    <n v="848"/>
    <s v="BPI Conference Mesas"/>
    <s v="Caja Jumbo"/>
    <x v="1"/>
    <x v="11"/>
    <n v="6"/>
    <n v="146.05000000000001"/>
    <n v="876.30000000000007"/>
    <n v="42.354500000000009"/>
    <n v="254.12700000000007"/>
    <n v="80.2"/>
    <n v="334.32700000000006"/>
    <s v="Carlos Meador"/>
    <x v="1"/>
    <n v="4"/>
    <s v="Nova Scotia"/>
    <s v="Atlantico"/>
    <n v="541.97299999999996"/>
  </r>
  <r>
    <n v="3158"/>
    <n v="22661"/>
    <d v="2010-09-26T00:00:00"/>
    <x v="630"/>
    <x v="0"/>
    <x v="2"/>
    <n v="1247"/>
    <s v="Newell 308"/>
    <s v="Bolsa"/>
    <x v="0"/>
    <x v="7"/>
    <n v="11"/>
    <n v="1.68"/>
    <n v="18.48"/>
    <n v="0.67200000000000004"/>
    <n v="7.3920000000000003"/>
    <n v="0.7"/>
    <n v="8.0920000000000005"/>
    <s v="Dianna Vittorini"/>
    <x v="1"/>
    <n v="11"/>
    <s v="Yukon"/>
    <s v="Yukon"/>
    <n v="10.388"/>
  </r>
  <r>
    <n v="8050"/>
    <n v="57477"/>
    <d v="2010-09-26T00:00:00"/>
    <x v="634"/>
    <x v="0"/>
    <x v="0"/>
    <n v="720"/>
    <s v="Acco 6 Outlet Guardian Premium Surge Suppressor"/>
    <s v="Caja Chica"/>
    <x v="0"/>
    <x v="5"/>
    <n v="50"/>
    <n v="14.56"/>
    <n v="728"/>
    <n v="6.1152000000000006"/>
    <n v="305.76000000000005"/>
    <n v="3.5"/>
    <n v="309.26000000000005"/>
    <s v="Ed Braxton"/>
    <x v="3"/>
    <n v="9"/>
    <s v="Manitoba"/>
    <s v="Pradera"/>
    <n v="418.73999999999995"/>
  </r>
  <r>
    <n v="8051"/>
    <n v="57477"/>
    <d v="2010-09-26T00:00:00"/>
    <x v="631"/>
    <x v="0"/>
    <x v="0"/>
    <n v="318"/>
    <s v="Accessory12"/>
    <s v="Caja Chica"/>
    <x v="2"/>
    <x v="3"/>
    <n v="45"/>
    <n v="85.99"/>
    <n v="3869.5499999999997"/>
    <n v="55.893499999999996"/>
    <n v="2515.2075"/>
    <n v="2.5"/>
    <n v="2517.7075"/>
    <s v="Ed Braxton"/>
    <x v="3"/>
    <n v="9"/>
    <s v="Manitoba"/>
    <s v="Pradera"/>
    <n v="1351.8424999999997"/>
  </r>
  <r>
    <n v="2088"/>
    <n v="14950"/>
    <d v="2010-09-26T00:00:00"/>
    <x v="632"/>
    <x v="0"/>
    <x v="3"/>
    <n v="376"/>
    <s v="Staples Battery-Operated Desktop Pencil Sharpener"/>
    <s v="Paquete Chico"/>
    <x v="0"/>
    <x v="7"/>
    <n v="48"/>
    <n v="10.48"/>
    <n v="503.04"/>
    <n v="4.1920000000000002"/>
    <n v="201.21600000000001"/>
    <n v="2.89"/>
    <n v="204.10599999999999"/>
    <s v="Giulietta Dortch"/>
    <x v="0"/>
    <n v="11"/>
    <s v="Yukon"/>
    <s v="Yukon"/>
    <n v="298.93400000000003"/>
  </r>
  <r>
    <n v="7477"/>
    <n v="53381"/>
    <d v="2010-09-26T00:00:00"/>
    <x v="631"/>
    <x v="0"/>
    <x v="4"/>
    <n v="414"/>
    <s v="Manila Recycled Extra-Heavyweight Clasp Sobres, 6&quot; x 9&quot;"/>
    <s v="Caja Chica"/>
    <x v="0"/>
    <x v="10"/>
    <n v="26"/>
    <n v="10.98"/>
    <n v="285.48"/>
    <n v="7.0272000000000006"/>
    <n v="182.7072"/>
    <n v="4.8"/>
    <n v="187.50720000000001"/>
    <s v="Juliana Krohn"/>
    <x v="1"/>
    <n v="3"/>
    <s v="British Columbia"/>
    <s v="Oeste"/>
    <n v="97.972800000000007"/>
  </r>
  <r>
    <n v="5340"/>
    <n v="37925"/>
    <d v="2010-09-26T00:00:00"/>
    <x v="631"/>
    <x v="2"/>
    <x v="1"/>
    <n v="607"/>
    <s v="Lexmark Z54se Color Inkjet Printer"/>
    <s v="Barril Jumbo"/>
    <x v="2"/>
    <x v="9"/>
    <n v="46"/>
    <n v="90.97"/>
    <n v="4184.62"/>
    <n v="58.220799999999997"/>
    <n v="2678.1567999999997"/>
    <n v="14"/>
    <n v="2692.1567999999997"/>
    <s v="Luke Weiss"/>
    <x v="1"/>
    <n v="3"/>
    <s v="British Columbia"/>
    <s v="Oeste"/>
    <n v="1492.4632000000001"/>
  </r>
  <r>
    <n v="5341"/>
    <n v="37925"/>
    <d v="2010-09-26T00:00:00"/>
    <x v="631"/>
    <x v="0"/>
    <x v="1"/>
    <n v="443"/>
    <s v="StarTAC 7760"/>
    <s v="Caja Chica"/>
    <x v="2"/>
    <x v="3"/>
    <n v="31"/>
    <n v="65.989999999999995"/>
    <n v="2045.6899999999998"/>
    <n v="27.055900000000001"/>
    <n v="838.73290000000009"/>
    <n v="3.99"/>
    <n v="842.7229000000001"/>
    <s v="Luke Weiss"/>
    <x v="1"/>
    <n v="3"/>
    <s v="British Columbia"/>
    <s v="Oeste"/>
    <n v="1202.9670999999998"/>
  </r>
  <r>
    <n v="931"/>
    <n v="6753"/>
    <d v="2010-09-26T00:00:00"/>
    <x v="634"/>
    <x v="0"/>
    <x v="3"/>
    <n v="6"/>
    <s v="G.E. Longer-Life Indoor Recessed Floodlight Bulbs"/>
    <s v="Paquete Chico"/>
    <x v="1"/>
    <x v="1"/>
    <n v="7"/>
    <n v="6.64"/>
    <n v="46.48"/>
    <n v="4.1832000000000003"/>
    <n v="29.282400000000003"/>
    <n v="4.95"/>
    <n v="34.232400000000005"/>
    <s v="Robert Barroso"/>
    <x v="0"/>
    <n v="11"/>
    <s v="Yukon"/>
    <s v="Yukon"/>
    <n v="12.247599999999991"/>
  </r>
  <r>
    <n v="69"/>
    <n v="416"/>
    <d v="2010-09-26T00:00:00"/>
    <x v="633"/>
    <x v="1"/>
    <x v="3"/>
    <n v="718"/>
    <s v="5190"/>
    <s v="Caja Chica"/>
    <x v="2"/>
    <x v="3"/>
    <n v="20"/>
    <n v="65.989999999999995"/>
    <n v="1319.8"/>
    <n v="27.055900000000001"/>
    <n v="541.11800000000005"/>
    <n v="7.69"/>
    <n v="548.80800000000011"/>
    <s v="Stuart Calhoun"/>
    <x v="2"/>
    <n v="1"/>
    <s v="Ontario"/>
    <s v="Ontario"/>
    <n v="770.99199999999985"/>
  </r>
  <r>
    <n v="5538"/>
    <n v="39238"/>
    <d v="2010-09-26T00:00:00"/>
    <x v="631"/>
    <x v="1"/>
    <x v="4"/>
    <n v="329"/>
    <s v="Avery Trapezoid Ring Binder, 3&quot; Capacity, Black, 1040 sheets"/>
    <s v="Caja Chica"/>
    <x v="0"/>
    <x v="6"/>
    <n v="9"/>
    <n v="40.98"/>
    <n v="368.82"/>
    <n v="26.2272"/>
    <n v="236.04480000000001"/>
    <n v="2.99"/>
    <n v="239.03480000000002"/>
    <s v="Tracy Poddar"/>
    <x v="1"/>
    <n v="2"/>
    <s v="Quebec"/>
    <s v="Quebec"/>
    <n v="129.78519999999997"/>
  </r>
  <r>
    <n v="2205"/>
    <n v="15906"/>
    <d v="2010-09-27T00:00:00"/>
    <x v="630"/>
    <x v="2"/>
    <x v="3"/>
    <n v="918"/>
    <s v="Panasonic KX-P1131 Dot Matrix Printer"/>
    <s v="Barril Jumbo"/>
    <x v="2"/>
    <x v="9"/>
    <n v="8"/>
    <n v="264.98"/>
    <n v="2119.84"/>
    <n v="111.29160000000002"/>
    <n v="890.33280000000013"/>
    <n v="17.86"/>
    <n v="908.19280000000015"/>
    <s v="Ross Baird"/>
    <x v="1"/>
    <n v="9"/>
    <s v="Manitoba"/>
    <s v="Pradera"/>
    <n v="1211.6471999999999"/>
  </r>
  <r>
    <n v="5523"/>
    <n v="39140"/>
    <d v="2010-09-27T00:00:00"/>
    <x v="635"/>
    <x v="2"/>
    <x v="3"/>
    <n v="849"/>
    <s v="O'Sullivan 5-Shelf Heavy-Duty Libreros"/>
    <s v="Caja Jumbo"/>
    <x v="1"/>
    <x v="15"/>
    <n v="26"/>
    <n v="81.94"/>
    <n v="2130.44"/>
    <n v="32.776000000000003"/>
    <n v="852.17600000000004"/>
    <n v="55.81"/>
    <n v="907.9860000000001"/>
    <s v="Tonja Turnell"/>
    <x v="2"/>
    <n v="5"/>
    <s v="Alberta"/>
    <s v="Oeste"/>
    <n v="1222.454"/>
  </r>
  <r>
    <n v="550"/>
    <n v="3745"/>
    <d v="2010-09-28T00:00:00"/>
    <x v="636"/>
    <x v="1"/>
    <x v="3"/>
    <n v="465"/>
    <s v="Deflect-o SuperTray™ Unbreakable Stackable Tray, Letter, Black"/>
    <s v="Caja Chica"/>
    <x v="1"/>
    <x v="1"/>
    <n v="38"/>
    <n v="29.18"/>
    <n v="1108.8399999999999"/>
    <n v="16.924400000000002"/>
    <n v="643.12720000000013"/>
    <n v="8.5500000000000007"/>
    <n v="651.67720000000008"/>
    <s v="Erin Smith"/>
    <x v="3"/>
    <n v="1"/>
    <s v="Ontario"/>
    <s v="Ontario"/>
    <n v="457.16279999999983"/>
  </r>
  <r>
    <n v="6022"/>
    <n v="42690"/>
    <d v="2010-09-28T00:00:00"/>
    <x v="635"/>
    <x v="0"/>
    <x v="3"/>
    <n v="464"/>
    <s v="GBC DocuBind 200 Manual Binding Machine"/>
    <s v="Caja Chica"/>
    <x v="0"/>
    <x v="6"/>
    <n v="44"/>
    <n v="420.98"/>
    <n v="18523.120000000003"/>
    <n v="273.637"/>
    <n v="12040.028"/>
    <n v="19.989999999999998"/>
    <n v="12060.018"/>
    <s v="Olvera Toch"/>
    <x v="3"/>
    <n v="1"/>
    <s v="Ontario"/>
    <s v="Ontario"/>
    <n v="6463.1020000000026"/>
  </r>
  <r>
    <n v="6023"/>
    <n v="42690"/>
    <d v="2010-09-28T00:00:00"/>
    <x v="635"/>
    <x v="0"/>
    <x v="3"/>
    <n v="1062"/>
    <s v="Rogers® Profile Extra Capacity Storage Tub"/>
    <s v="Caja Chica"/>
    <x v="0"/>
    <x v="0"/>
    <n v="48"/>
    <n v="16.739999999999998"/>
    <n v="803.52"/>
    <n v="3.1805999999999988"/>
    <n v="152.66879999999995"/>
    <n v="7.04"/>
    <n v="159.70879999999994"/>
    <s v="Olvera Toch"/>
    <x v="3"/>
    <n v="1"/>
    <s v="Ontario"/>
    <s v="Ontario"/>
    <n v="643.8112000000001"/>
  </r>
  <r>
    <n v="4913"/>
    <n v="34979"/>
    <d v="2010-09-28T00:00:00"/>
    <x v="636"/>
    <x v="0"/>
    <x v="4"/>
    <n v="65"/>
    <s v="80 Minute CD-R Spindle, 100/Pack - Staples"/>
    <s v="Paquete Chico"/>
    <x v="2"/>
    <x v="8"/>
    <n v="15"/>
    <n v="39.479999999999997"/>
    <n v="592.19999999999993"/>
    <n v="18.160799999999998"/>
    <n v="272.41199999999998"/>
    <n v="1.99"/>
    <n v="274.40199999999999"/>
    <s v="Quincy Jones"/>
    <x v="0"/>
    <n v="5"/>
    <s v="Alberta"/>
    <s v="Oeste"/>
    <n v="317.79799999999994"/>
  </r>
  <r>
    <n v="4817"/>
    <n v="34244"/>
    <d v="2010-09-29T00:00:00"/>
    <x v="637"/>
    <x v="1"/>
    <x v="3"/>
    <n v="837"/>
    <s v="Imation 3.5&quot; Unformatted DS/HD Diskettes, 10/Box"/>
    <s v="Paquete Chico"/>
    <x v="2"/>
    <x v="8"/>
    <n v="25"/>
    <n v="7.37"/>
    <n v="184.25"/>
    <n v="2.2847000000000004"/>
    <n v="57.117500000000007"/>
    <n v="5.53"/>
    <n v="62.647500000000008"/>
    <s v="Duane Huffman"/>
    <x v="2"/>
    <n v="1"/>
    <s v="Ontario"/>
    <s v="Ontario"/>
    <n v="121.60249999999999"/>
  </r>
  <r>
    <n v="4818"/>
    <n v="34244"/>
    <d v="2010-09-29T00:00:00"/>
    <x v="633"/>
    <x v="0"/>
    <x v="3"/>
    <n v="48"/>
    <s v="Memorex 4.7GB DVD-RAM, 3/Pack"/>
    <s v="Paquete Chico"/>
    <x v="2"/>
    <x v="8"/>
    <n v="4"/>
    <n v="31.78"/>
    <n v="127.12"/>
    <n v="18.432400000000001"/>
    <n v="73.729600000000005"/>
    <n v="1.99"/>
    <n v="75.7196"/>
    <s v="Duane Huffman"/>
    <x v="2"/>
    <n v="1"/>
    <s v="Ontario"/>
    <s v="Ontario"/>
    <n v="51.400400000000005"/>
  </r>
  <r>
    <n v="5321"/>
    <n v="37829"/>
    <d v="2010-09-29T00:00:00"/>
    <x v="633"/>
    <x v="0"/>
    <x v="2"/>
    <n v="430"/>
    <s v="#10- 4 1/8&quot; x 9 1/2&quot; Recycled Sobres"/>
    <s v="Caja Chica"/>
    <x v="0"/>
    <x v="10"/>
    <n v="28"/>
    <n v="8.74"/>
    <n v="244.72"/>
    <n v="5.4188000000000001"/>
    <n v="151.72640000000001"/>
    <n v="8.2899999999999991"/>
    <n v="160.0164"/>
    <s v="Eleni McCrary"/>
    <x v="1"/>
    <n v="4"/>
    <s v="Nova Scotia"/>
    <s v="Atlantico"/>
    <n v="84.703599999999994"/>
  </r>
  <r>
    <n v="4637"/>
    <n v="32998"/>
    <d v="2010-09-29T00:00:00"/>
    <x v="636"/>
    <x v="2"/>
    <x v="2"/>
    <n v="635"/>
    <s v="O'Sullivan Elevations Bookcase, Cherry Finish"/>
    <s v="Caja Jumbo"/>
    <x v="1"/>
    <x v="15"/>
    <n v="13"/>
    <n v="130.97999999999999"/>
    <n v="1702.7399999999998"/>
    <n v="40.603800000000007"/>
    <n v="527.84940000000006"/>
    <n v="54.74"/>
    <n v="582.58940000000007"/>
    <s v="Guy Thornton"/>
    <x v="1"/>
    <n v="1"/>
    <s v="Ontario"/>
    <s v="Ontario"/>
    <n v="1120.1505999999997"/>
  </r>
  <r>
    <n v="4151"/>
    <n v="29445"/>
    <d v="2010-09-29T00:00:00"/>
    <x v="633"/>
    <x v="2"/>
    <x v="0"/>
    <n v="478"/>
    <s v="Lexmark Z55se Color Inkjet Printer"/>
    <s v="Barril Jumbo"/>
    <x v="2"/>
    <x v="9"/>
    <n v="28"/>
    <n v="90.97"/>
    <n v="2547.16"/>
    <n v="56.401400000000002"/>
    <n v="1579.2392"/>
    <n v="28"/>
    <n v="1607.2392"/>
    <s v="Harold Engle"/>
    <x v="2"/>
    <n v="13"/>
    <s v="Prince Edward Island"/>
    <s v="Atlantico"/>
    <n v="939.92079999999987"/>
  </r>
  <r>
    <n v="1465"/>
    <n v="10563"/>
    <d v="2010-09-29T00:00:00"/>
    <x v="636"/>
    <x v="0"/>
    <x v="4"/>
    <n v="876"/>
    <s v="Hoover Upright Vacuum With Dirt Cup"/>
    <s v="Caja Chica"/>
    <x v="0"/>
    <x v="5"/>
    <n v="38"/>
    <n v="289.52999999999997"/>
    <n v="11002.14"/>
    <n v="127.39319999999998"/>
    <n v="4840.9415999999992"/>
    <n v="19.989999999999998"/>
    <n v="4860.931599999999"/>
    <s v="Julia Barnett"/>
    <x v="1"/>
    <n v="11"/>
    <s v="Yukon"/>
    <s v="Yukon"/>
    <n v="6141.2084000000004"/>
  </r>
  <r>
    <n v="1466"/>
    <n v="10563"/>
    <d v="2010-09-29T00:00:00"/>
    <x v="633"/>
    <x v="0"/>
    <x v="4"/>
    <n v="1181"/>
    <s v="Xerox 207"/>
    <s v="Caja Chica"/>
    <x v="0"/>
    <x v="4"/>
    <n v="50"/>
    <n v="6.48"/>
    <n v="324"/>
    <n v="4.0824000000000007"/>
    <n v="204.12000000000003"/>
    <n v="5.4"/>
    <n v="209.52000000000004"/>
    <s v="Julia Barnett"/>
    <x v="1"/>
    <n v="11"/>
    <s v="Yukon"/>
    <s v="Yukon"/>
    <n v="114.47999999999996"/>
  </r>
  <r>
    <n v="8250"/>
    <n v="59008"/>
    <d v="2010-09-29T00:00:00"/>
    <x v="630"/>
    <x v="2"/>
    <x v="4"/>
    <n v="607"/>
    <s v="Lexmark Z54se Color Inkjet Printer"/>
    <s v="Barril Jumbo"/>
    <x v="2"/>
    <x v="9"/>
    <n v="39"/>
    <n v="90.97"/>
    <n v="3547.83"/>
    <n v="58.220799999999997"/>
    <n v="2270.6111999999998"/>
    <n v="14"/>
    <n v="2284.6111999999998"/>
    <s v="Lycoris Saunders"/>
    <x v="1"/>
    <n v="6"/>
    <s v="Saskachewan"/>
    <s v="Pradera"/>
    <n v="1263.2188000000001"/>
  </r>
  <r>
    <n v="6383"/>
    <n v="45347"/>
    <d v="2010-09-29T00:00:00"/>
    <x v="636"/>
    <x v="2"/>
    <x v="1"/>
    <n v="186"/>
    <s v="Riverside Palais Royal Lawyers Bookcase, Royale Cherry Finish"/>
    <s v="Caja Jumbo"/>
    <x v="1"/>
    <x v="15"/>
    <n v="10"/>
    <n v="880.98"/>
    <n v="8809.7999999999993"/>
    <n v="334.7724"/>
    <n v="3347.7240000000002"/>
    <n v="44.55"/>
    <n v="3392.2740000000003"/>
    <s v="Ritsa Altotower"/>
    <x v="1"/>
    <n v="1"/>
    <s v="Ontario"/>
    <s v="Ontario"/>
    <n v="5417.5259999999989"/>
  </r>
  <r>
    <n v="6384"/>
    <n v="45347"/>
    <d v="2010-09-29T00:00:00"/>
    <x v="633"/>
    <x v="1"/>
    <x v="1"/>
    <n v="783"/>
    <s v="Hewlett Packard LaserJet 3310 Copier"/>
    <s v="Caja Grande"/>
    <x v="2"/>
    <x v="13"/>
    <n v="41"/>
    <n v="599.99"/>
    <n v="24599.59"/>
    <n v="377.99369999999999"/>
    <n v="15497.741699999999"/>
    <n v="24.49"/>
    <n v="15522.231699999998"/>
    <s v="Ritsa Altotower"/>
    <x v="1"/>
    <n v="1"/>
    <s v="Ontario"/>
    <s v="Ontario"/>
    <n v="9077.3583000000017"/>
  </r>
  <r>
    <n v="5809"/>
    <n v="41187"/>
    <d v="2010-09-30T00:00:00"/>
    <x v="636"/>
    <x v="0"/>
    <x v="3"/>
    <n v="646"/>
    <s v="Newell 314"/>
    <s v="Bolsa"/>
    <x v="0"/>
    <x v="7"/>
    <n v="9"/>
    <n v="5.58"/>
    <n v="50.22"/>
    <n v="2.2320000000000002"/>
    <n v="20.088000000000001"/>
    <n v="0.7"/>
    <n v="20.788"/>
    <s v="Edward Nazzal"/>
    <x v="0"/>
    <n v="1"/>
    <s v="Ontario"/>
    <s v="Ontario"/>
    <n v="29.431999999999999"/>
  </r>
  <r>
    <n v="5810"/>
    <n v="41187"/>
    <d v="2010-09-30T00:00:00"/>
    <x v="638"/>
    <x v="0"/>
    <x v="3"/>
    <n v="576"/>
    <s v="Xerox 1899"/>
    <s v="Caja Chica"/>
    <x v="0"/>
    <x v="4"/>
    <n v="25"/>
    <n v="5.78"/>
    <n v="144.5"/>
    <n v="3.6992000000000003"/>
    <n v="92.48"/>
    <n v="4.96"/>
    <n v="97.44"/>
    <s v="Edward Nazzal"/>
    <x v="0"/>
    <n v="1"/>
    <s v="Ontario"/>
    <s v="Ontario"/>
    <n v="47.06"/>
  </r>
  <r>
    <n v="1019"/>
    <n v="7457"/>
    <d v="2010-09-30T00:00:00"/>
    <x v="639"/>
    <x v="0"/>
    <x v="2"/>
    <n v="604"/>
    <s v="Tyvek Interoffice Sobres, 9 1/2&quot; x 12 1/2&quot;, 100/Box"/>
    <s v="Caja Chica"/>
    <x v="0"/>
    <x v="10"/>
    <n v="36"/>
    <n v="60.98"/>
    <n v="2195.2799999999997"/>
    <n v="37.807600000000001"/>
    <n v="1361.0735999999999"/>
    <n v="19.989999999999998"/>
    <n v="1381.0636"/>
    <s v="Eric Hoffmann"/>
    <x v="0"/>
    <n v="9"/>
    <s v="Manitoba"/>
    <s v="Pradera"/>
    <n v="814.21639999999979"/>
  </r>
  <r>
    <n v="1020"/>
    <n v="7457"/>
    <d v="2010-09-30T00:00:00"/>
    <x v="635"/>
    <x v="0"/>
    <x v="2"/>
    <n v="776"/>
    <s v="Newell 309"/>
    <s v="Bolsa"/>
    <x v="0"/>
    <x v="7"/>
    <n v="46"/>
    <n v="11.55"/>
    <n v="531.30000000000007"/>
    <n v="5.1974999999999998"/>
    <n v="239.08499999999998"/>
    <n v="2.36"/>
    <n v="241.44499999999999"/>
    <s v="Eric Hoffmann"/>
    <x v="0"/>
    <n v="9"/>
    <s v="Manitoba"/>
    <s v="Pradera"/>
    <n v="289.85500000000008"/>
  </r>
  <r>
    <n v="3473"/>
    <n v="24710"/>
    <d v="2010-09-30T00:00:00"/>
    <x v="638"/>
    <x v="0"/>
    <x v="3"/>
    <n v="887"/>
    <s v="Xerox 1922"/>
    <s v="Caja Chica"/>
    <x v="0"/>
    <x v="4"/>
    <n v="3"/>
    <n v="4.9800000000000004"/>
    <n v="14.940000000000001"/>
    <n v="3.1872000000000003"/>
    <n v="9.5616000000000003"/>
    <n v="7.44"/>
    <n v="17.0016"/>
    <s v="Jonathan Howell"/>
    <x v="2"/>
    <n v="1"/>
    <s v="Ontario"/>
    <s v="Ontario"/>
    <n v="-2.0615999999999985"/>
  </r>
  <r>
    <n v="1029"/>
    <n v="7489"/>
    <d v="2010-09-30T00:00:00"/>
    <x v="639"/>
    <x v="2"/>
    <x v="4"/>
    <n v="570"/>
    <s v="O'Sullivan Manor Hill 2-Door Library in Brianna Oak"/>
    <s v="Caja Jumbo"/>
    <x v="1"/>
    <x v="15"/>
    <n v="38"/>
    <n v="180.98"/>
    <n v="6877.24"/>
    <n v="47.0548"/>
    <n v="1788.0824"/>
    <n v="23.58"/>
    <n v="1811.6623999999999"/>
    <s v="Kimberly Carter"/>
    <x v="3"/>
    <n v="3"/>
    <s v="British Columbia"/>
    <s v="Oeste"/>
    <n v="5065.5775999999996"/>
  </r>
  <r>
    <n v="2323"/>
    <n v="16741"/>
    <d v="2010-09-30T00:00:00"/>
    <x v="633"/>
    <x v="0"/>
    <x v="1"/>
    <n v="151"/>
    <s v="Xerox 1982"/>
    <s v="Caja Chica"/>
    <x v="0"/>
    <x v="4"/>
    <n v="6"/>
    <n v="22.84"/>
    <n v="137.04"/>
    <n v="13.932399999999999"/>
    <n v="83.594399999999993"/>
    <n v="16.87"/>
    <n v="100.4644"/>
    <s v="Nicole Hansen"/>
    <x v="0"/>
    <n v="8"/>
    <s v="Territorios del Noroeste"/>
    <s v="Territorios del Noroeste"/>
    <n v="36.575599999999994"/>
  </r>
  <r>
    <n v="2043"/>
    <n v="14535"/>
    <d v="2010-10-01T00:00:00"/>
    <x v="635"/>
    <x v="0"/>
    <x v="2"/>
    <n v="471"/>
    <s v="X-Rack™ File for Hanging Folders"/>
    <s v="Caja Chica"/>
    <x v="0"/>
    <x v="0"/>
    <n v="22"/>
    <n v="11.29"/>
    <n v="248.38"/>
    <n v="4.6288999999999998"/>
    <n v="101.83579999999999"/>
    <n v="5.03"/>
    <n v="106.86579999999999"/>
    <s v="Gene Hale"/>
    <x v="2"/>
    <n v="3"/>
    <s v="British Columbia"/>
    <s v="Oeste"/>
    <n v="141.51420000000002"/>
  </r>
  <r>
    <n v="5980"/>
    <n v="42375"/>
    <d v="2010-10-01T00:00:00"/>
    <x v="635"/>
    <x v="1"/>
    <x v="0"/>
    <n v="910"/>
    <s v="Newell 338"/>
    <s v="Bolsa"/>
    <x v="0"/>
    <x v="7"/>
    <n v="45"/>
    <n v="2.94"/>
    <n v="132.30000000000001"/>
    <n v="1.2348000000000001"/>
    <n v="55.566000000000003"/>
    <n v="0.7"/>
    <n v="56.266000000000005"/>
    <s v="Jas O'Carroll"/>
    <x v="3"/>
    <n v="1"/>
    <s v="Ontario"/>
    <s v="Ontario"/>
    <n v="76.034000000000006"/>
  </r>
  <r>
    <n v="5005"/>
    <n v="35686"/>
    <d v="2010-10-02T00:00:00"/>
    <x v="638"/>
    <x v="0"/>
    <x v="0"/>
    <n v="1122"/>
    <s v="Xerox 1996"/>
    <s v="Caja Chica"/>
    <x v="0"/>
    <x v="4"/>
    <n v="48"/>
    <n v="6.48"/>
    <n v="311.04000000000002"/>
    <n v="4.0824000000000007"/>
    <n v="195.95520000000005"/>
    <n v="9.17"/>
    <n v="205.12520000000004"/>
    <s v="Andrew Roberts"/>
    <x v="3"/>
    <n v="5"/>
    <s v="Alberta"/>
    <s v="Oeste"/>
    <n v="105.91479999999999"/>
  </r>
  <r>
    <n v="803"/>
    <n v="5764"/>
    <d v="2010-10-02T00:00:00"/>
    <x v="639"/>
    <x v="0"/>
    <x v="2"/>
    <n v="404"/>
    <s v="FelBajoes Twister Kit, Gray/Clear, 3/pkg"/>
    <s v="Caja Chica"/>
    <x v="0"/>
    <x v="6"/>
    <n v="23"/>
    <n v="8.0399999999999991"/>
    <n v="184.92"/>
    <n v="4.823999999999999"/>
    <n v="110.95199999999997"/>
    <n v="8.94"/>
    <n v="119.89199999999997"/>
    <s v="Daniel Lacy"/>
    <x v="0"/>
    <n v="5"/>
    <s v="Alberta"/>
    <s v="Oeste"/>
    <n v="65.02800000000002"/>
  </r>
  <r>
    <n v="5218"/>
    <n v="37127"/>
    <d v="2010-10-02T00:00:00"/>
    <x v="639"/>
    <x v="0"/>
    <x v="0"/>
    <n v="1040"/>
    <s v="Black Print Carbonless Snap-Off® Rapid Letter, 8 1/2&quot; x 7&quot;"/>
    <s v="Bolsa"/>
    <x v="0"/>
    <x v="4"/>
    <n v="19"/>
    <n v="9.11"/>
    <n v="173.08999999999997"/>
    <n v="5.4659999999999993"/>
    <n v="103.85399999999998"/>
    <n v="2.15"/>
    <n v="106.00399999999999"/>
    <s v="John Dryer"/>
    <x v="1"/>
    <n v="6"/>
    <s v="Saskachewan"/>
    <s v="Pradera"/>
    <n v="67.085999999999984"/>
  </r>
  <r>
    <n v="8118"/>
    <n v="57984"/>
    <d v="2010-10-02T00:00:00"/>
    <x v="639"/>
    <x v="1"/>
    <x v="0"/>
    <n v="736"/>
    <s v="Microsoft Multimedia Keyboard"/>
    <s v="Caja Chica"/>
    <x v="2"/>
    <x v="8"/>
    <n v="6"/>
    <n v="30.97"/>
    <n v="185.82"/>
    <n v="8.0521999999999991"/>
    <n v="48.313199999999995"/>
    <n v="4"/>
    <n v="52.313199999999995"/>
    <s v="Toby Carlisle"/>
    <x v="3"/>
    <n v="6"/>
    <s v="Saskachewan"/>
    <s v="Pradera"/>
    <n v="133.5068"/>
  </r>
  <r>
    <n v="8119"/>
    <n v="57984"/>
    <d v="2010-10-02T00:00:00"/>
    <x v="638"/>
    <x v="0"/>
    <x v="0"/>
    <n v="783"/>
    <s v="Hewlett Packard LaserJet 3310 Copier"/>
    <s v="Caja Grande"/>
    <x v="2"/>
    <x v="13"/>
    <n v="20"/>
    <n v="599.99"/>
    <n v="11999.8"/>
    <n v="377.99369999999999"/>
    <n v="7559.8739999999998"/>
    <n v="24.49"/>
    <n v="7584.3639999999996"/>
    <s v="Toby Carlisle"/>
    <x v="3"/>
    <n v="6"/>
    <s v="Saskachewan"/>
    <s v="Pradera"/>
    <n v="4415.4359999999997"/>
  </r>
  <r>
    <n v="6962"/>
    <n v="49764"/>
    <d v="2010-10-03T00:00:00"/>
    <x v="640"/>
    <x v="1"/>
    <x v="3"/>
    <n v="343"/>
    <s v="Fiskars® Softgrip Scissors"/>
    <s v="Paquete Chico"/>
    <x v="0"/>
    <x v="16"/>
    <n v="37"/>
    <n v="10.98"/>
    <n v="406.26"/>
    <n v="4.7214000000000009"/>
    <n v="174.69180000000003"/>
    <n v="3.37"/>
    <n v="178.06180000000003"/>
    <s v="Benjamin Farhat"/>
    <x v="3"/>
    <n v="11"/>
    <s v="Yukon"/>
    <s v="Yukon"/>
    <n v="228.19819999999996"/>
  </r>
  <r>
    <n v="7340"/>
    <n v="52292"/>
    <d v="2010-10-03T00:00:00"/>
    <x v="638"/>
    <x v="2"/>
    <x v="2"/>
    <n v="157"/>
    <s v="Office Star - Contemporary Task Swivel chair with 2-way adjustable arms, Plum"/>
    <s v="Barril Jumbo"/>
    <x v="1"/>
    <x v="2"/>
    <n v="18"/>
    <n v="130.97999999999999"/>
    <n v="2357.64"/>
    <n v="28.815599999999993"/>
    <n v="518.68079999999986"/>
    <n v="30"/>
    <n v="548.68079999999986"/>
    <s v="Corey Catlett"/>
    <x v="3"/>
    <n v="3"/>
    <s v="British Columbia"/>
    <s v="Oeste"/>
    <n v="1808.9592"/>
  </r>
  <r>
    <n v="8052"/>
    <n v="57478"/>
    <d v="2010-10-03T00:00:00"/>
    <x v="638"/>
    <x v="0"/>
    <x v="4"/>
    <n v="1020"/>
    <s v="Staples Pushpins"/>
    <s v="Bolsa"/>
    <x v="0"/>
    <x v="12"/>
    <n v="36"/>
    <n v="1.88"/>
    <n v="67.679999999999993"/>
    <n v="0.94"/>
    <n v="33.839999999999996"/>
    <n v="0.79"/>
    <n v="34.629999999999995"/>
    <s v="Greg Hansen"/>
    <x v="3"/>
    <n v="6"/>
    <s v="Saskachewan"/>
    <s v="Pradera"/>
    <n v="33.049999999999997"/>
  </r>
  <r>
    <n v="4979"/>
    <n v="35426"/>
    <d v="2010-10-03T00:00:00"/>
    <x v="638"/>
    <x v="0"/>
    <x v="0"/>
    <n v="172"/>
    <s v="Speediset Carbonless Redi-Letter® 7&quot; x 8 1/2&quot;"/>
    <s v="Bolsa"/>
    <x v="0"/>
    <x v="4"/>
    <n v="5"/>
    <n v="10.31"/>
    <n v="51.550000000000004"/>
    <n v="6.3921999999999999"/>
    <n v="31.960999999999999"/>
    <n v="1.79"/>
    <n v="33.750999999999998"/>
    <s v="Phillina Ober"/>
    <x v="0"/>
    <n v="5"/>
    <s v="Alberta"/>
    <s v="Oeste"/>
    <n v="17.799000000000007"/>
  </r>
  <r>
    <n v="3403"/>
    <n v="24260"/>
    <d v="2010-10-03T00:00:00"/>
    <x v="638"/>
    <x v="1"/>
    <x v="2"/>
    <n v="166"/>
    <s v="Staples 6 Outlet Surge"/>
    <s v="Caja Chica"/>
    <x v="0"/>
    <x v="5"/>
    <n v="48"/>
    <n v="11.97"/>
    <n v="574.56000000000006"/>
    <n v="5.027400000000001"/>
    <n v="241.31520000000006"/>
    <n v="4.9800000000000004"/>
    <n v="246.29520000000005"/>
    <s v="Roger Barcio"/>
    <x v="1"/>
    <n v="5"/>
    <s v="Alberta"/>
    <s v="Oeste"/>
    <n v="328.26480000000004"/>
  </r>
  <r>
    <n v="4241"/>
    <n v="30150"/>
    <d v="2010-10-04T00:00:00"/>
    <x v="641"/>
    <x v="0"/>
    <x v="4"/>
    <n v="899"/>
    <s v="Park Ridge™ Embossed Executive Business Sobres"/>
    <s v="Caja Chica"/>
    <x v="0"/>
    <x v="10"/>
    <n v="30"/>
    <n v="15.57"/>
    <n v="467.1"/>
    <n v="9.6533999999999995"/>
    <n v="289.60199999999998"/>
    <n v="1.39"/>
    <n v="290.99199999999996"/>
    <s v="Aaron Hawkins"/>
    <x v="3"/>
    <n v="2"/>
    <s v="Quebec"/>
    <s v="Quebec"/>
    <n v="176.10800000000006"/>
  </r>
  <r>
    <n v="7626"/>
    <n v="54563"/>
    <d v="2010-10-04T00:00:00"/>
    <x v="642"/>
    <x v="0"/>
    <x v="4"/>
    <n v="267"/>
    <s v="DAX Metal Frame, Desktop, Stepped-Edge"/>
    <s v="Paquete Chico"/>
    <x v="1"/>
    <x v="1"/>
    <n v="24"/>
    <n v="20.239999999999998"/>
    <n v="485.76"/>
    <n v="10.929600000000001"/>
    <n v="262.31040000000002"/>
    <n v="8.99"/>
    <n v="271.30040000000002"/>
    <s v="Fred Hopkins"/>
    <x v="3"/>
    <n v="1"/>
    <s v="Ontario"/>
    <s v="Ontario"/>
    <n v="214.45959999999997"/>
  </r>
  <r>
    <n v="7829"/>
    <n v="55969"/>
    <d v="2010-10-04T00:00:00"/>
    <x v="640"/>
    <x v="0"/>
    <x v="1"/>
    <n v="394"/>
    <s v="FelBajoes Bankers Box™ Staxonsteel® Drawer File/Stacking System"/>
    <s v="Caja Chica"/>
    <x v="0"/>
    <x v="0"/>
    <n v="37"/>
    <n v="64.98"/>
    <n v="2404.2600000000002"/>
    <n v="17.544600000000003"/>
    <n v="649.15020000000004"/>
    <n v="6.88"/>
    <n v="656.03020000000004"/>
    <s v="Meg O'Connel"/>
    <x v="0"/>
    <n v="1"/>
    <s v="Ontario"/>
    <s v="Ontario"/>
    <n v="1748.2298000000001"/>
  </r>
  <r>
    <n v="8044"/>
    <n v="57475"/>
    <d v="2010-10-04T00:00:00"/>
    <x v="643"/>
    <x v="0"/>
    <x v="3"/>
    <n v="994"/>
    <s v="Acco Pressboard Covers with Storage Hooks, 14 7/8&quot; x 11&quot;, Light Blue"/>
    <s v="Caja Chica"/>
    <x v="0"/>
    <x v="6"/>
    <n v="32"/>
    <n v="4.91"/>
    <n v="157.12"/>
    <n v="3.1424000000000003"/>
    <n v="100.55680000000001"/>
    <n v="5.68"/>
    <n v="106.23680000000002"/>
    <s v="Tony Sayre"/>
    <x v="3"/>
    <n v="7"/>
    <s v="New Brunswick"/>
    <s v="Atlantico"/>
    <n v="50.883199999999988"/>
  </r>
  <r>
    <n v="8045"/>
    <n v="57475"/>
    <d v="2010-10-04T00:00:00"/>
    <x v="638"/>
    <x v="0"/>
    <x v="3"/>
    <n v="23"/>
    <s v="GBC Pre-Punched Binding Papel, Plastic, White, 8-1/2&quot; x 11&quot;"/>
    <s v="Caja Chica"/>
    <x v="0"/>
    <x v="6"/>
    <n v="34"/>
    <n v="15.99"/>
    <n v="543.66"/>
    <n v="10.073700000000001"/>
    <n v="342.50580000000002"/>
    <n v="13.18"/>
    <n v="355.68580000000003"/>
    <s v="Tony Sayre"/>
    <x v="3"/>
    <n v="7"/>
    <s v="New Brunswick"/>
    <s v="Atlantico"/>
    <n v="187.97419999999994"/>
  </r>
  <r>
    <n v="8046"/>
    <n v="57475"/>
    <d v="2010-10-04T00:00:00"/>
    <x v="638"/>
    <x v="0"/>
    <x v="3"/>
    <n v="582"/>
    <s v="Wilson Jones® Four-Pocket Poly Binders"/>
    <s v="Caja Chica"/>
    <x v="0"/>
    <x v="6"/>
    <n v="48"/>
    <n v="6.54"/>
    <n v="313.92"/>
    <n v="4.1856"/>
    <n v="200.90879999999999"/>
    <n v="5.27"/>
    <n v="206.1788"/>
    <s v="Tony Sayre"/>
    <x v="3"/>
    <n v="7"/>
    <s v="New Brunswick"/>
    <s v="Atlantico"/>
    <n v="107.74120000000002"/>
  </r>
  <r>
    <n v="8047"/>
    <n v="57475"/>
    <d v="2010-10-04T00:00:00"/>
    <x v="642"/>
    <x v="0"/>
    <x v="3"/>
    <n v="228"/>
    <s v="Xerox 21"/>
    <s v="Caja Chica"/>
    <x v="0"/>
    <x v="4"/>
    <n v="24"/>
    <n v="6.48"/>
    <n v="155.52000000000001"/>
    <n v="4.0824000000000007"/>
    <n v="97.977600000000024"/>
    <n v="6.6"/>
    <n v="104.57760000000002"/>
    <s v="Tony Sayre"/>
    <x v="3"/>
    <n v="7"/>
    <s v="New Brunswick"/>
    <s v="Atlantico"/>
    <n v="50.942399999999992"/>
  </r>
  <r>
    <n v="4717"/>
    <n v="33573"/>
    <d v="2010-10-04T00:00:00"/>
    <x v="638"/>
    <x v="2"/>
    <x v="4"/>
    <n v="1042"/>
    <s v="Iceberg OfficeWorks 42&quot; Round Mesas"/>
    <s v="Caja Jumbo"/>
    <x v="1"/>
    <x v="11"/>
    <n v="15"/>
    <n v="150.97999999999999"/>
    <n v="2264.6999999999998"/>
    <n v="45.294000000000004"/>
    <n v="679.41000000000008"/>
    <n v="16.010000000000002"/>
    <n v="695.42000000000007"/>
    <s v="Vivek Grady"/>
    <x v="1"/>
    <n v="1"/>
    <s v="Ontario"/>
    <s v="Ontario"/>
    <n v="1569.2799999999997"/>
  </r>
  <r>
    <n v="7844"/>
    <n v="56099"/>
    <d v="2010-10-05T00:00:00"/>
    <x v="644"/>
    <x v="0"/>
    <x v="3"/>
    <n v="1186"/>
    <s v="Staples Surge Protector 6 outlet"/>
    <s v="Caja Chica"/>
    <x v="0"/>
    <x v="5"/>
    <n v="11"/>
    <n v="10.98"/>
    <n v="120.78"/>
    <n v="4.611600000000001"/>
    <n v="50.72760000000001"/>
    <n v="3.99"/>
    <n v="54.717600000000012"/>
    <s v="Michelle Moray"/>
    <x v="1"/>
    <n v="6"/>
    <s v="Saskachewan"/>
    <s v="Pradera"/>
    <n v="66.062399999999997"/>
  </r>
  <r>
    <n v="7843"/>
    <n v="56099"/>
    <d v="2010-10-05T00:00:00"/>
    <x v="644"/>
    <x v="0"/>
    <x v="3"/>
    <n v="102"/>
    <s v="Hanging Personal Folder File"/>
    <s v="Caja Chica"/>
    <x v="0"/>
    <x v="0"/>
    <n v="6"/>
    <n v="15.7"/>
    <n v="94.199999999999989"/>
    <n v="6.28"/>
    <n v="37.68"/>
    <n v="11.25"/>
    <n v="48.93"/>
    <s v="Michelle Moray"/>
    <x v="1"/>
    <n v="6"/>
    <s v="Saskachewan"/>
    <s v="Pradera"/>
    <n v="45.269999999999989"/>
  </r>
  <r>
    <n v="3213"/>
    <n v="23046"/>
    <d v="2010-10-06T00:00:00"/>
    <x v="637"/>
    <x v="0"/>
    <x v="4"/>
    <n v="496"/>
    <s v="Recycled Desk Saver Line &quot;While You Were Out&quot; Book, 5 1/2&quot; X 4&quot;"/>
    <s v="Bolsa"/>
    <x v="0"/>
    <x v="4"/>
    <n v="33"/>
    <n v="8.9499999999999993"/>
    <n v="295.34999999999997"/>
    <n v="5.4594999999999994"/>
    <n v="180.16349999999997"/>
    <n v="2.0099999999999998"/>
    <n v="182.17349999999996"/>
    <s v="Adam Shillingsburg"/>
    <x v="1"/>
    <n v="5"/>
    <s v="Alberta"/>
    <s v="Oeste"/>
    <n v="113.1765"/>
  </r>
  <r>
    <n v="1968"/>
    <n v="14081"/>
    <d v="2010-10-06T00:00:00"/>
    <x v="640"/>
    <x v="2"/>
    <x v="0"/>
    <n v="1089"/>
    <s v="Hon 61000 Series Interactive Training Mesas"/>
    <s v="Caja Jumbo"/>
    <x v="1"/>
    <x v="11"/>
    <n v="31"/>
    <n v="44.43"/>
    <n v="1377.33"/>
    <n v="14.661899999999997"/>
    <n v="454.51889999999992"/>
    <n v="46.59"/>
    <n v="501.10889999999995"/>
    <s v="Alan Haines"/>
    <x v="3"/>
    <n v="2"/>
    <s v="Quebec"/>
    <s v="Quebec"/>
    <n v="876.22109999999998"/>
  </r>
  <r>
    <n v="5686"/>
    <n v="40194"/>
    <d v="2010-10-06T00:00:00"/>
    <x v="640"/>
    <x v="2"/>
    <x v="2"/>
    <n v="584"/>
    <s v="Office Star - Mid Back Dual function Ergonomic Alto Back Chair with 2-Way Adjustable Arms"/>
    <s v="Barril Jumbo"/>
    <x v="1"/>
    <x v="2"/>
    <n v="30"/>
    <n v="160.97999999999999"/>
    <n v="4829.3999999999996"/>
    <n v="61.172399999999996"/>
    <n v="1835.1719999999998"/>
    <n v="30"/>
    <n v="1865.1719999999998"/>
    <s v="Barry Gonzalez"/>
    <x v="2"/>
    <n v="2"/>
    <s v="Quebec"/>
    <s v="Quebec"/>
    <n v="2964.2280000000001"/>
  </r>
  <r>
    <n v="5687"/>
    <n v="40194"/>
    <d v="2010-10-06T00:00:00"/>
    <x v="637"/>
    <x v="2"/>
    <x v="2"/>
    <n v="742"/>
    <s v="Hewlett-Packard 2600DN Business Color Inkjet Printer"/>
    <s v="Caja Jumbo"/>
    <x v="2"/>
    <x v="9"/>
    <n v="16"/>
    <n v="119.99"/>
    <n v="1919.84"/>
    <n v="73.193899999999999"/>
    <n v="1171.1024"/>
    <n v="56.14"/>
    <n v="1227.2424000000001"/>
    <s v="Barry Gonzalez"/>
    <x v="2"/>
    <n v="2"/>
    <s v="Quebec"/>
    <s v="Quebec"/>
    <n v="692.59759999999983"/>
  </r>
  <r>
    <n v="5688"/>
    <n v="40194"/>
    <d v="2010-10-06T00:00:00"/>
    <x v="637"/>
    <x v="0"/>
    <x v="2"/>
    <n v="648"/>
    <s v="Accessory27"/>
    <s v="Caja Chica"/>
    <x v="2"/>
    <x v="3"/>
    <n v="34"/>
    <n v="35.99"/>
    <n v="1223.6600000000001"/>
    <n v="5.3985000000000012"/>
    <n v="183.54900000000004"/>
    <n v="5"/>
    <n v="188.54900000000004"/>
    <s v="Barry Gonzalez"/>
    <x v="2"/>
    <n v="2"/>
    <s v="Quebec"/>
    <s v="Quebec"/>
    <n v="1035.1110000000001"/>
  </r>
  <r>
    <n v="2799"/>
    <n v="20192"/>
    <d v="2010-10-06T00:00:00"/>
    <x v="645"/>
    <x v="0"/>
    <x v="3"/>
    <n v="258"/>
    <s v="Verbatim DVD-RAM, 9.4GB, Rewritable, Type 1, DS, DataLife Plus"/>
    <s v="Paquete Chico"/>
    <x v="2"/>
    <x v="8"/>
    <n v="35"/>
    <n v="45.19"/>
    <n v="1581.6499999999999"/>
    <n v="20.335499999999996"/>
    <n v="711.74249999999984"/>
    <n v="1.99"/>
    <n v="713.73249999999985"/>
    <s v="Henia Zydlo"/>
    <x v="3"/>
    <n v="9"/>
    <s v="Manitoba"/>
    <s v="Pradera"/>
    <n v="867.91750000000002"/>
  </r>
  <r>
    <n v="7706"/>
    <n v="55235"/>
    <d v="2010-10-06T00:00:00"/>
    <x v="637"/>
    <x v="0"/>
    <x v="3"/>
    <n v="706"/>
    <s v="6340"/>
    <s v="Caja Chica"/>
    <x v="2"/>
    <x v="3"/>
    <n v="33"/>
    <n v="85.99"/>
    <n v="2837.6699999999996"/>
    <n v="36.1158"/>
    <n v="1191.8214"/>
    <n v="2.79"/>
    <n v="1194.6114"/>
    <s v="Jane Waco"/>
    <x v="1"/>
    <n v="1"/>
    <s v="Ontario"/>
    <s v="Ontario"/>
    <n v="1643.0585999999996"/>
  </r>
  <r>
    <n v="4718"/>
    <n v="33600"/>
    <d v="2010-10-06T00:00:00"/>
    <x v="637"/>
    <x v="0"/>
    <x v="3"/>
    <n v="653"/>
    <s v="Xerox 1962"/>
    <s v="Caja Chica"/>
    <x v="0"/>
    <x v="4"/>
    <n v="42"/>
    <n v="4.28"/>
    <n v="179.76000000000002"/>
    <n v="2.5680000000000001"/>
    <n v="107.85600000000001"/>
    <n v="4.79"/>
    <n v="112.64600000000002"/>
    <s v="Sonia Sunley"/>
    <x v="1"/>
    <n v="3"/>
    <s v="British Columbia"/>
    <s v="Oeste"/>
    <n v="67.114000000000004"/>
  </r>
  <r>
    <n v="3923"/>
    <n v="27974"/>
    <d v="2010-10-07T00:00:00"/>
    <x v="637"/>
    <x v="0"/>
    <x v="0"/>
    <n v="1019"/>
    <s v="SAFCO Optional Arm Kit for Workspace® Cribbage Stacking Chair"/>
    <s v="Medio Box"/>
    <x v="1"/>
    <x v="2"/>
    <n v="35"/>
    <n v="26.64"/>
    <n v="932.4"/>
    <n v="18.648"/>
    <n v="652.67999999999995"/>
    <n v="5.3"/>
    <n v="657.9799999999999"/>
    <s v="Art Foster"/>
    <x v="3"/>
    <n v="1"/>
    <s v="Ontario"/>
    <s v="Ontario"/>
    <n v="274.42000000000007"/>
  </r>
  <r>
    <n v="3924"/>
    <n v="27974"/>
    <d v="2010-10-07T00:00:00"/>
    <x v="637"/>
    <x v="0"/>
    <x v="0"/>
    <n v="1205"/>
    <s v="Eldon® 500 Class™ Desk Accessories"/>
    <s v="Bolsa"/>
    <x v="1"/>
    <x v="1"/>
    <n v="27"/>
    <n v="12.07"/>
    <n v="325.89"/>
    <n v="5.7935999999999996"/>
    <n v="156.4272"/>
    <n v="6.2"/>
    <n v="162.62719999999999"/>
    <s v="Art Foster"/>
    <x v="3"/>
    <n v="1"/>
    <s v="Ontario"/>
    <s v="Ontario"/>
    <n v="163.2628"/>
  </r>
  <r>
    <n v="3925"/>
    <n v="27974"/>
    <d v="2010-10-07T00:00:00"/>
    <x v="646"/>
    <x v="1"/>
    <x v="0"/>
    <n v="398"/>
    <s v="Memorex 4.7GB DVD+RW, 3/Pack"/>
    <s v="Paquete Chico"/>
    <x v="2"/>
    <x v="8"/>
    <n v="31"/>
    <n v="28.48"/>
    <n v="882.88"/>
    <n v="17.088000000000001"/>
    <n v="529.72800000000007"/>
    <n v="1.99"/>
    <n v="531.71800000000007"/>
    <s v="Art Foster"/>
    <x v="3"/>
    <n v="3"/>
    <s v="British Columbia"/>
    <s v="Oeste"/>
    <n v="351.16199999999992"/>
  </r>
  <r>
    <n v="2248"/>
    <n v="16194"/>
    <d v="2010-10-07T00:00:00"/>
    <x v="646"/>
    <x v="0"/>
    <x v="2"/>
    <n v="1108"/>
    <s v="V3682"/>
    <s v="Caja Chica"/>
    <x v="2"/>
    <x v="3"/>
    <n v="24"/>
    <n v="125.99"/>
    <n v="3023.7599999999998"/>
    <n v="51.655900000000003"/>
    <n v="1239.7416000000001"/>
    <n v="4.2"/>
    <n v="1243.9416000000001"/>
    <s v="Benjamin Venier"/>
    <x v="0"/>
    <n v="4"/>
    <s v="Nova Scotia"/>
    <s v="Atlantico"/>
    <n v="1779.8183999999997"/>
  </r>
  <r>
    <n v="1215"/>
    <n v="8933"/>
    <d v="2010-10-07T00:00:00"/>
    <x v="637"/>
    <x v="0"/>
    <x v="0"/>
    <n v="885"/>
    <s v="Wilson Jones Elliptical Ring 3 1/2&quot; Capacity Binders, 800 sheets"/>
    <s v="Caja Chica"/>
    <x v="0"/>
    <x v="6"/>
    <n v="37"/>
    <n v="42.8"/>
    <n v="1583.6"/>
    <n v="27.391999999999999"/>
    <n v="1013.504"/>
    <n v="2.99"/>
    <n v="1016.494"/>
    <s v="Lori Olson"/>
    <x v="2"/>
    <n v="7"/>
    <s v="New Brunswick"/>
    <s v="Atlantico"/>
    <n v="567.10599999999988"/>
  </r>
  <r>
    <n v="1216"/>
    <n v="8933"/>
    <d v="2010-10-07T00:00:00"/>
    <x v="646"/>
    <x v="0"/>
    <x v="0"/>
    <n v="623"/>
    <s v="Seth Thomas 12&quot; Clock w/ Goldtone Case"/>
    <s v="Caja Chica"/>
    <x v="1"/>
    <x v="1"/>
    <n v="30"/>
    <n v="22.98"/>
    <n v="689.4"/>
    <n v="11.260199999999999"/>
    <n v="337.80599999999998"/>
    <n v="7.58"/>
    <n v="345.38599999999997"/>
    <s v="Lori Olson"/>
    <x v="2"/>
    <n v="7"/>
    <s v="New Brunswick"/>
    <s v="Atlantico"/>
    <n v="344.01400000000001"/>
  </r>
  <r>
    <n v="4820"/>
    <n v="34246"/>
    <d v="2010-10-07T00:00:00"/>
    <x v="637"/>
    <x v="0"/>
    <x v="4"/>
    <n v="285"/>
    <s v="Eureka Disposable Bags for Sanitaire® Vibra Groomer I® Upright Vac"/>
    <s v="Caja Chica"/>
    <x v="0"/>
    <x v="5"/>
    <n v="49"/>
    <n v="4.0599999999999996"/>
    <n v="198.93999999999997"/>
    <n v="1.6239999999999999"/>
    <n v="79.575999999999993"/>
    <n v="6.89"/>
    <n v="86.465999999999994"/>
    <s v="Thomas Seio"/>
    <x v="3"/>
    <n v="8"/>
    <s v="Territorios del Noroeste"/>
    <s v="Territorios del Noroeste"/>
    <n v="112.47399999999998"/>
  </r>
  <r>
    <n v="4821"/>
    <n v="34246"/>
    <d v="2010-10-07T00:00:00"/>
    <x v="637"/>
    <x v="0"/>
    <x v="4"/>
    <n v="286"/>
    <s v="AT&amp;T 2230 Dual Handset Phone With Caller ID/Call Waiting"/>
    <s v="Caja Chica"/>
    <x v="2"/>
    <x v="9"/>
    <n v="18"/>
    <n v="99.99"/>
    <n v="1799.82"/>
    <n v="47.995199999999997"/>
    <n v="863.91359999999997"/>
    <n v="19.989999999999998"/>
    <n v="883.90359999999998"/>
    <s v="Thomas Seio"/>
    <x v="3"/>
    <n v="8"/>
    <s v="Territorios del Noroeste"/>
    <s v="Territorios del Noroeste"/>
    <n v="915.91639999999995"/>
  </r>
  <r>
    <n v="4822"/>
    <n v="34246"/>
    <d v="2010-10-07T00:00:00"/>
    <x v="646"/>
    <x v="0"/>
    <x v="4"/>
    <n v="189"/>
    <s v="Peel &amp; Seel® Recycled Catalog Sobres, Brown"/>
    <s v="Caja Chica"/>
    <x v="0"/>
    <x v="10"/>
    <n v="27"/>
    <n v="11.58"/>
    <n v="312.66000000000003"/>
    <n v="7.5270000000000001"/>
    <n v="203.22900000000001"/>
    <n v="6.97"/>
    <n v="210.19900000000001"/>
    <s v="Thomas Seio"/>
    <x v="3"/>
    <n v="8"/>
    <s v="Territorios del Noroeste"/>
    <s v="Territorios del Noroeste"/>
    <n v="102.46100000000001"/>
  </r>
  <r>
    <n v="2421"/>
    <n v="17568"/>
    <d v="2010-10-08T00:00:00"/>
    <x v="646"/>
    <x v="0"/>
    <x v="2"/>
    <n v="669"/>
    <s v="Maxell DVD-RAM Discs"/>
    <s v="Paquete Chico"/>
    <x v="2"/>
    <x v="8"/>
    <n v="31"/>
    <n v="16.48"/>
    <n v="510.88"/>
    <n v="9.5584000000000007"/>
    <n v="296.31040000000002"/>
    <n v="1.99"/>
    <n v="298.30040000000002"/>
    <s v="Brad Thomas"/>
    <x v="3"/>
    <n v="11"/>
    <s v="Yukon"/>
    <s v="Yukon"/>
    <n v="212.57959999999997"/>
  </r>
  <r>
    <n v="6657"/>
    <n v="47360"/>
    <d v="2010-10-08T00:00:00"/>
    <x v="647"/>
    <x v="2"/>
    <x v="2"/>
    <n v="674"/>
    <s v="Global Leather Task Chair, Black"/>
    <s v="Barril Jumbo"/>
    <x v="1"/>
    <x v="2"/>
    <n v="25"/>
    <n v="89.99"/>
    <n v="2249.75"/>
    <n v="30.596599999999995"/>
    <n v="764.91499999999985"/>
    <n v="42"/>
    <n v="806.91499999999985"/>
    <s v="Frank Hawley"/>
    <x v="3"/>
    <n v="5"/>
    <s v="Alberta"/>
    <s v="Oeste"/>
    <n v="1442.835"/>
  </r>
  <r>
    <n v="4571"/>
    <n v="32519"/>
    <d v="2010-10-08T00:00:00"/>
    <x v="645"/>
    <x v="0"/>
    <x v="3"/>
    <n v="227"/>
    <s v="Belkin 6 Outlet Metallic Surge Strip"/>
    <s v="Caja Chica"/>
    <x v="0"/>
    <x v="5"/>
    <n v="8"/>
    <n v="10.89"/>
    <n v="87.12"/>
    <n v="4.464900000000001"/>
    <n v="35.719200000000008"/>
    <n v="4.5"/>
    <n v="40.219200000000008"/>
    <s v="Jill Stevenson"/>
    <x v="2"/>
    <n v="9"/>
    <s v="Manitoba"/>
    <s v="Pradera"/>
    <n v="46.900799999999997"/>
  </r>
  <r>
    <n v="7383"/>
    <n v="52641"/>
    <d v="2010-10-08T00:00:00"/>
    <x v="647"/>
    <x v="0"/>
    <x v="2"/>
    <n v="217"/>
    <s v="300 Series Non-Flip"/>
    <s v="Caja Chica"/>
    <x v="2"/>
    <x v="3"/>
    <n v="6"/>
    <n v="155.99"/>
    <n v="935.94"/>
    <n v="62.396000000000008"/>
    <n v="374.37600000000003"/>
    <n v="8.08"/>
    <n v="382.45600000000002"/>
    <s v="Julia Dunbar"/>
    <x v="2"/>
    <n v="6"/>
    <s v="Saskachewan"/>
    <s v="Pradera"/>
    <n v="553.48400000000004"/>
  </r>
  <r>
    <n v="1040"/>
    <n v="7619"/>
    <d v="2010-10-08T00:00:00"/>
    <x v="646"/>
    <x v="0"/>
    <x v="2"/>
    <n v="823"/>
    <s v="Maxell Pro 80 Minute CD-R, 10/Pack"/>
    <s v="Paquete Chico"/>
    <x v="2"/>
    <x v="8"/>
    <n v="8"/>
    <n v="17.48"/>
    <n v="139.84"/>
    <n v="9.6140000000000008"/>
    <n v="76.912000000000006"/>
    <n v="1.99"/>
    <n v="78.902000000000001"/>
    <s v="Sally Hughsby"/>
    <x v="2"/>
    <n v="1"/>
    <s v="Ontario"/>
    <s v="Ontario"/>
    <n v="60.938000000000002"/>
  </r>
  <r>
    <n v="748"/>
    <n v="5350"/>
    <d v="2010-10-09T00:00:00"/>
    <x v="648"/>
    <x v="0"/>
    <x v="3"/>
    <n v="408"/>
    <s v="FelBajoes Strictly Business® Drawer File, Letter/Legal Size"/>
    <s v="Caja Chica"/>
    <x v="0"/>
    <x v="0"/>
    <n v="50"/>
    <n v="140.85"/>
    <n v="7042.5"/>
    <n v="38.029499999999999"/>
    <n v="1901.4749999999999"/>
    <n v="19.989999999999998"/>
    <n v="1921.4649999999999"/>
    <s v="Carl Weiss"/>
    <x v="2"/>
    <n v="6"/>
    <s v="Saskachewan"/>
    <s v="Pradera"/>
    <n v="5121.0349999999999"/>
  </r>
  <r>
    <n v="747"/>
    <n v="5350"/>
    <d v="2010-10-09T00:00:00"/>
    <x v="643"/>
    <x v="0"/>
    <x v="3"/>
    <n v="886"/>
    <s v="Holmes Replacement Filter for HEPA Air Cleaner, Medio Room"/>
    <s v="Medio Box"/>
    <x v="0"/>
    <x v="5"/>
    <n v="39"/>
    <n v="11.33"/>
    <n v="441.87"/>
    <n v="6.5714000000000006"/>
    <n v="256.28460000000001"/>
    <n v="6.12"/>
    <n v="262.40460000000002"/>
    <s v="Carl Weiss"/>
    <x v="2"/>
    <n v="5"/>
    <s v="Alberta"/>
    <s v="Oeste"/>
    <n v="179.46539999999999"/>
  </r>
  <r>
    <n v="6797"/>
    <n v="48452"/>
    <d v="2010-10-09T00:00:00"/>
    <x v="643"/>
    <x v="2"/>
    <x v="0"/>
    <n v="766"/>
    <s v="Novimex Fabric Task Chair"/>
    <s v="Barril Jumbo"/>
    <x v="1"/>
    <x v="2"/>
    <n v="32"/>
    <n v="60.98"/>
    <n v="1951.36"/>
    <n v="18.294"/>
    <n v="585.40800000000002"/>
    <n v="30"/>
    <n v="615.40800000000002"/>
    <s v="Giulietta Weimer"/>
    <x v="1"/>
    <n v="4"/>
    <s v="Nova Scotia"/>
    <s v="Atlantico"/>
    <n v="1335.9519999999998"/>
  </r>
  <r>
    <n v="6798"/>
    <n v="48452"/>
    <d v="2010-10-09T00:00:00"/>
    <x v="646"/>
    <x v="0"/>
    <x v="0"/>
    <n v="192"/>
    <s v="U.S. Robotics 56K Internet Call Modem"/>
    <s v="Caja Chica"/>
    <x v="2"/>
    <x v="8"/>
    <n v="19"/>
    <n v="99.99"/>
    <n v="1899.81"/>
    <n v="49.994999999999997"/>
    <n v="949.90499999999997"/>
    <n v="19.989999999999998"/>
    <n v="969.89499999999998"/>
    <s v="Giulietta Weimer"/>
    <x v="1"/>
    <n v="4"/>
    <s v="Nova Scotia"/>
    <s v="Atlantico"/>
    <n v="929.91499999999996"/>
  </r>
  <r>
    <n v="6799"/>
    <n v="48452"/>
    <d v="2010-10-09T00:00:00"/>
    <x v="647"/>
    <x v="0"/>
    <x v="0"/>
    <n v="767"/>
    <s v="Eldon® Image Series Desk Accessories, Burgundy"/>
    <s v="Caja Chica"/>
    <x v="1"/>
    <x v="1"/>
    <n v="44"/>
    <n v="4.18"/>
    <n v="183.92"/>
    <n v="2.1317999999999997"/>
    <n v="93.799199999999985"/>
    <n v="6.92"/>
    <n v="100.71919999999999"/>
    <s v="Giulietta Weimer"/>
    <x v="1"/>
    <n v="4"/>
    <s v="Nova Scotia"/>
    <s v="Atlantico"/>
    <n v="83.200800000000001"/>
  </r>
  <r>
    <n v="6800"/>
    <n v="48452"/>
    <d v="2010-10-09T00:00:00"/>
    <x v="643"/>
    <x v="0"/>
    <x v="0"/>
    <n v="482"/>
    <s v="Pressboard Covers with Storage Hooks, 9 1/2&quot; x 11&quot;, Light Blue"/>
    <s v="Caja Chica"/>
    <x v="0"/>
    <x v="6"/>
    <n v="15"/>
    <n v="4.91"/>
    <n v="73.650000000000006"/>
    <n v="3.0442"/>
    <n v="45.662999999999997"/>
    <n v="4.97"/>
    <n v="50.632999999999996"/>
    <s v="Giulietta Weimer"/>
    <x v="1"/>
    <n v="4"/>
    <s v="Nova Scotia"/>
    <s v="Atlantico"/>
    <n v="23.01700000000001"/>
  </r>
  <r>
    <n v="6801"/>
    <n v="48452"/>
    <d v="2010-10-09T00:00:00"/>
    <x v="643"/>
    <x v="0"/>
    <x v="0"/>
    <n v="479"/>
    <s v="Binder Clips by OIC"/>
    <s v="Bolsa"/>
    <x v="0"/>
    <x v="12"/>
    <n v="28"/>
    <n v="1.48"/>
    <n v="41.44"/>
    <n v="0.93240000000000001"/>
    <n v="26.107199999999999"/>
    <n v="0.7"/>
    <n v="26.807199999999998"/>
    <s v="Giulietta Weimer"/>
    <x v="1"/>
    <n v="4"/>
    <s v="Nova Scotia"/>
    <s v="Atlantico"/>
    <n v="14.6328"/>
  </r>
  <r>
    <n v="1399"/>
    <n v="10147"/>
    <d v="2010-10-09T00:00:00"/>
    <x v="647"/>
    <x v="0"/>
    <x v="0"/>
    <n v="689"/>
    <s v="Storex DuraTech Recycled Plastic Frosted Binders"/>
    <s v="Caja Chica"/>
    <x v="0"/>
    <x v="6"/>
    <n v="22"/>
    <n v="4.24"/>
    <n v="93.28"/>
    <n v="2.7560000000000002"/>
    <n v="60.632000000000005"/>
    <n v="5.41"/>
    <n v="66.042000000000002"/>
    <s v="Jennifer Halladay"/>
    <x v="3"/>
    <n v="1"/>
    <s v="Ontario"/>
    <s v="Ontario"/>
    <n v="27.238"/>
  </r>
  <r>
    <n v="2893"/>
    <n v="20868"/>
    <d v="2010-10-09T00:00:00"/>
    <x v="648"/>
    <x v="0"/>
    <x v="3"/>
    <n v="912"/>
    <s v="Hot File® 7-Pocket, Floor Stand"/>
    <s v="Caja Chica"/>
    <x v="0"/>
    <x v="0"/>
    <n v="9"/>
    <n v="178.47"/>
    <n v="1606.23"/>
    <n v="80.311499999999995"/>
    <n v="722.80349999999999"/>
    <n v="19.989999999999998"/>
    <n v="742.79349999999999"/>
    <s v="Rob Williams"/>
    <x v="3"/>
    <n v="11"/>
    <s v="Yukon"/>
    <s v="Yukon"/>
    <n v="863.43650000000002"/>
  </r>
  <r>
    <n v="2852"/>
    <n v="20545"/>
    <d v="2010-10-09T00:00:00"/>
    <x v="647"/>
    <x v="2"/>
    <x v="2"/>
    <n v="655"/>
    <s v="Global Commerce™ Series Alto-Back Swivel/Tilt Chairs"/>
    <s v="Barril Jumbo"/>
    <x v="1"/>
    <x v="2"/>
    <n v="1"/>
    <n v="284.98"/>
    <n v="284.98"/>
    <n v="113.99200000000002"/>
    <n v="113.99200000000002"/>
    <n v="69.55"/>
    <n v="183.54200000000003"/>
    <s v="Sean Miller"/>
    <x v="0"/>
    <n v="1"/>
    <s v="Ontario"/>
    <s v="Ontario"/>
    <n v="101.43799999999999"/>
  </r>
  <r>
    <n v="2853"/>
    <n v="20545"/>
    <d v="2010-10-09T00:00:00"/>
    <x v="643"/>
    <x v="0"/>
    <x v="2"/>
    <n v="647"/>
    <s v="Xerox 1919"/>
    <s v="Caja Chica"/>
    <x v="0"/>
    <x v="4"/>
    <n v="31"/>
    <n v="40.99"/>
    <n v="1270.69"/>
    <n v="26.233600000000003"/>
    <n v="813.24160000000006"/>
    <n v="5.86"/>
    <n v="819.10160000000008"/>
    <s v="Sean Miller"/>
    <x v="0"/>
    <n v="1"/>
    <s v="Ontario"/>
    <s v="Ontario"/>
    <n v="451.58839999999998"/>
  </r>
  <r>
    <n v="2854"/>
    <n v="20545"/>
    <d v="2010-10-09T00:00:00"/>
    <x v="643"/>
    <x v="0"/>
    <x v="2"/>
    <n v="18"/>
    <s v="Lesro Sheffield Collection Coffee Table, End Table, Center Table, Corner Table"/>
    <s v="Caja Grande"/>
    <x v="1"/>
    <x v="11"/>
    <n v="40"/>
    <n v="71.37"/>
    <n v="2854.8"/>
    <n v="22.838399999999996"/>
    <n v="913.53599999999983"/>
    <n v="69"/>
    <n v="982.53599999999983"/>
    <s v="Sean Miller"/>
    <x v="0"/>
    <n v="1"/>
    <s v="Ontario"/>
    <s v="Ontario"/>
    <n v="1872.2640000000004"/>
  </r>
  <r>
    <n v="6279"/>
    <n v="44450"/>
    <d v="2010-10-09T00:00:00"/>
    <x v="647"/>
    <x v="0"/>
    <x v="4"/>
    <n v="823"/>
    <s v="Maxell Pro 80 Minute CD-R, 10/Pack"/>
    <s v="Paquete Chico"/>
    <x v="2"/>
    <x v="8"/>
    <n v="14"/>
    <n v="17.48"/>
    <n v="244.72"/>
    <n v="9.6140000000000008"/>
    <n v="134.596"/>
    <n v="1.99"/>
    <n v="136.58600000000001"/>
    <s v="Sean Wendt"/>
    <x v="1"/>
    <n v="3"/>
    <s v="British Columbia"/>
    <s v="Oeste"/>
    <n v="108.13399999999999"/>
  </r>
  <r>
    <n v="6280"/>
    <n v="44450"/>
    <d v="2010-10-09T00:00:00"/>
    <x v="646"/>
    <x v="0"/>
    <x v="4"/>
    <n v="824"/>
    <s v="StarTAC Analog"/>
    <s v="Caja Chica"/>
    <x v="2"/>
    <x v="3"/>
    <n v="24"/>
    <n v="65.989999999999995"/>
    <n v="1583.7599999999998"/>
    <n v="26.396000000000001"/>
    <n v="633.50400000000002"/>
    <n v="8.99"/>
    <n v="642.49400000000003"/>
    <s v="Sean Wendt"/>
    <x v="1"/>
    <n v="3"/>
    <s v="British Columbia"/>
    <s v="Oeste"/>
    <n v="941.26599999999974"/>
  </r>
  <r>
    <n v="7689"/>
    <n v="55136"/>
    <d v="2010-10-09T00:00:00"/>
    <x v="643"/>
    <x v="0"/>
    <x v="4"/>
    <n v="731"/>
    <s v="Staples Copy Papel (20Lb. and 84 Bright)"/>
    <s v="Caja Chica"/>
    <x v="0"/>
    <x v="4"/>
    <n v="29"/>
    <n v="4.9800000000000004"/>
    <n v="144.42000000000002"/>
    <n v="3.0876000000000001"/>
    <n v="89.540400000000005"/>
    <n v="4.7"/>
    <n v="94.240400000000008"/>
    <s v="William Brown"/>
    <x v="3"/>
    <n v="6"/>
    <s v="Saskachewan"/>
    <s v="Pradera"/>
    <n v="50.179600000000008"/>
  </r>
  <r>
    <n v="6004"/>
    <n v="42529"/>
    <d v="2010-10-10T00:00:00"/>
    <x v="649"/>
    <x v="0"/>
    <x v="3"/>
    <n v="959"/>
    <s v="Newell 339"/>
    <s v="Bolsa"/>
    <x v="0"/>
    <x v="7"/>
    <n v="2"/>
    <n v="2.78"/>
    <n v="5.56"/>
    <n v="1.1397999999999999"/>
    <n v="2.2795999999999998"/>
    <n v="0.97"/>
    <n v="3.2496"/>
    <s v="Bobby Elias"/>
    <x v="0"/>
    <n v="2"/>
    <s v="Quebec"/>
    <s v="Quebec"/>
    <n v="2.3103999999999996"/>
  </r>
  <r>
    <n v="6006"/>
    <n v="42529"/>
    <d v="2010-10-10T00:00:00"/>
    <x v="649"/>
    <x v="0"/>
    <x v="3"/>
    <n v="480"/>
    <s v="FelBajoes Smart Surge Ten-Outlet Protector, Platinum"/>
    <s v="Caja Chica"/>
    <x v="0"/>
    <x v="5"/>
    <n v="48"/>
    <n v="60.22"/>
    <n v="2890.56"/>
    <n v="25.894600000000004"/>
    <n v="1242.9408000000003"/>
    <n v="3.5"/>
    <n v="1246.4408000000003"/>
    <s v="Bobby Elias"/>
    <x v="0"/>
    <n v="2"/>
    <s v="Quebec"/>
    <s v="Quebec"/>
    <n v="1644.1191999999996"/>
  </r>
  <r>
    <n v="6005"/>
    <n v="42529"/>
    <d v="2010-10-10T00:00:00"/>
    <x v="650"/>
    <x v="0"/>
    <x v="3"/>
    <n v="440"/>
    <s v="Xerox 1920"/>
    <s v="Caja Chica"/>
    <x v="0"/>
    <x v="4"/>
    <n v="8"/>
    <n v="5.98"/>
    <n v="47.84"/>
    <n v="3.5880000000000001"/>
    <n v="28.704000000000001"/>
    <n v="7.5"/>
    <n v="36.204000000000001"/>
    <s v="Bobby Elias"/>
    <x v="0"/>
    <n v="3"/>
    <s v="British Columbia"/>
    <s v="Oeste"/>
    <n v="11.636000000000003"/>
  </r>
  <r>
    <n v="6665"/>
    <n v="47460"/>
    <d v="2010-10-10T00:00:00"/>
    <x v="644"/>
    <x v="0"/>
    <x v="4"/>
    <n v="26"/>
    <s v="SANFORD Liquid Accent™ Tank-Style Altolighters"/>
    <s v="Bolsa"/>
    <x v="0"/>
    <x v="7"/>
    <n v="12"/>
    <n v="2.84"/>
    <n v="34.08"/>
    <n v="1.3063999999999998"/>
    <n v="15.676799999999997"/>
    <n v="0.93"/>
    <n v="16.606799999999996"/>
    <s v="Jamie Kunitz"/>
    <x v="1"/>
    <n v="8"/>
    <s v="Territorios del Noroeste"/>
    <s v="Territorios del Noroeste"/>
    <n v="17.473200000000002"/>
  </r>
  <r>
    <n v="1352"/>
    <n v="9860"/>
    <d v="2010-10-10T00:00:00"/>
    <x v="643"/>
    <x v="0"/>
    <x v="4"/>
    <n v="574"/>
    <s v="Imation 3.5&quot; DS-HD Macintosh Formatted Diskettes, 10/Pack"/>
    <s v="Paquete Chico"/>
    <x v="2"/>
    <x v="8"/>
    <n v="43"/>
    <n v="7.28"/>
    <n v="313.04000000000002"/>
    <n v="2.3295999999999997"/>
    <n v="100.17279999999998"/>
    <n v="3.52"/>
    <n v="103.69279999999998"/>
    <s v="Kimberly Carter"/>
    <x v="3"/>
    <n v="3"/>
    <s v="British Columbia"/>
    <s v="Oeste"/>
    <n v="209.34720000000004"/>
  </r>
  <r>
    <n v="637"/>
    <n v="4455"/>
    <d v="2010-10-10T00:00:00"/>
    <x v="644"/>
    <x v="0"/>
    <x v="1"/>
    <n v="381"/>
    <s v="Master Giant Foot® Doorstop, Safety YelBajo"/>
    <s v="Bolsa"/>
    <x v="1"/>
    <x v="1"/>
    <n v="39"/>
    <n v="7.59"/>
    <n v="296.01"/>
    <n v="4.4022000000000006"/>
    <n v="171.68580000000003"/>
    <n v="4"/>
    <n v="175.68580000000003"/>
    <s v="Michael Paige"/>
    <x v="0"/>
    <n v="2"/>
    <s v="Quebec"/>
    <s v="Quebec"/>
    <n v="120.32419999999996"/>
  </r>
  <r>
    <n v="7402"/>
    <n v="52800"/>
    <d v="2010-10-10T00:00:00"/>
    <x v="643"/>
    <x v="0"/>
    <x v="2"/>
    <n v="617"/>
    <s v="Super Bands, 12/Pack"/>
    <s v="Bolsa"/>
    <x v="0"/>
    <x v="12"/>
    <n v="13"/>
    <n v="1.86"/>
    <n v="24.18"/>
    <n v="0.3348000000000001"/>
    <n v="4.3524000000000012"/>
    <n v="2.58"/>
    <n v="6.9324000000000012"/>
    <s v="Todd Boyes"/>
    <x v="0"/>
    <n v="1"/>
    <s v="Ontario"/>
    <s v="Ontario"/>
    <n v="17.247599999999998"/>
  </r>
  <r>
    <n v="6739"/>
    <n v="47972"/>
    <d v="2010-10-11T00:00:00"/>
    <x v="645"/>
    <x v="1"/>
    <x v="1"/>
    <n v="1201"/>
    <s v="Economy Rollaway Files"/>
    <s v="Caja Chica"/>
    <x v="0"/>
    <x v="0"/>
    <n v="46"/>
    <n v="165.2"/>
    <n v="7599.2"/>
    <n v="67.731999999999999"/>
    <n v="3115.672"/>
    <n v="19.989999999999998"/>
    <n v="3135.6619999999998"/>
    <s v="Brendan Murry"/>
    <x v="1"/>
    <n v="3"/>
    <s v="British Columbia"/>
    <s v="Oeste"/>
    <n v="4463.5380000000005"/>
  </r>
  <r>
    <n v="3135"/>
    <n v="22469"/>
    <d v="2010-10-11T00:00:00"/>
    <x v="645"/>
    <x v="0"/>
    <x v="0"/>
    <n v="52"/>
    <s v="Bell Sonecor JB700 Caller ID"/>
    <s v="Medio Box"/>
    <x v="2"/>
    <x v="3"/>
    <n v="44"/>
    <n v="7.99"/>
    <n v="351.56"/>
    <n v="3.1960000000000002"/>
    <n v="140.624"/>
    <n v="5.03"/>
    <n v="145.654"/>
    <s v="Jack Lebron"/>
    <x v="1"/>
    <n v="8"/>
    <s v="Territorios del Noroeste"/>
    <s v="Territorios del Noroeste"/>
    <n v="205.90600000000001"/>
  </r>
  <r>
    <n v="3133"/>
    <n v="22469"/>
    <d v="2010-10-11T00:00:00"/>
    <x v="645"/>
    <x v="0"/>
    <x v="0"/>
    <n v="350"/>
    <s v="Euro Pro Shark Stick Mini Vacuum"/>
    <s v="Caja Grande"/>
    <x v="0"/>
    <x v="5"/>
    <n v="24"/>
    <n v="60.98"/>
    <n v="1463.52"/>
    <n v="25.001799999999999"/>
    <n v="600.04319999999996"/>
    <n v="49"/>
    <n v="649.04319999999996"/>
    <s v="Jack Lebron"/>
    <x v="1"/>
    <n v="13"/>
    <s v="Prince Edward Island"/>
    <s v="Atlantico"/>
    <n v="814.47680000000003"/>
  </r>
  <r>
    <n v="3134"/>
    <n v="22469"/>
    <d v="2010-10-11T00:00:00"/>
    <x v="645"/>
    <x v="0"/>
    <x v="0"/>
    <n v="457"/>
    <s v="Hon 5100 Series Wood Mesas"/>
    <s v="Caja Grande"/>
    <x v="1"/>
    <x v="11"/>
    <n v="23"/>
    <n v="290.98"/>
    <n v="6692.5400000000009"/>
    <n v="96.023399999999995"/>
    <n v="2208.5382"/>
    <n v="69"/>
    <n v="2277.5382"/>
    <s v="Jack Lebron"/>
    <x v="1"/>
    <n v="13"/>
    <s v="Prince Edward Island"/>
    <s v="Atlantico"/>
    <n v="4415.0018000000009"/>
  </r>
  <r>
    <n v="2465"/>
    <n v="17952"/>
    <d v="2010-10-11T00:00:00"/>
    <x v="644"/>
    <x v="0"/>
    <x v="1"/>
    <n v="801"/>
    <s v="Holmes Odor Grabber"/>
    <s v="Medio Box"/>
    <x v="0"/>
    <x v="5"/>
    <n v="28"/>
    <n v="14.42"/>
    <n v="403.76"/>
    <n v="6.9215999999999998"/>
    <n v="193.8048"/>
    <n v="6.75"/>
    <n v="200.5548"/>
    <s v="Ken Dana"/>
    <x v="0"/>
    <n v="5"/>
    <s v="Alberta"/>
    <s v="Oeste"/>
    <n v="203.20519999999999"/>
  </r>
  <r>
    <n v="5255"/>
    <n v="37410"/>
    <d v="2010-10-12T00:00:00"/>
    <x v="649"/>
    <x v="2"/>
    <x v="1"/>
    <n v="756"/>
    <s v="Hewlett-Packard Deskjet 1220Cse Color Inkjet Printer"/>
    <s v="Caja Jumbo"/>
    <x v="2"/>
    <x v="9"/>
    <n v="45"/>
    <n v="400.97"/>
    <n v="18043.650000000001"/>
    <n v="256.62080000000003"/>
    <n v="11547.936000000002"/>
    <n v="48.26"/>
    <n v="11596.196000000002"/>
    <s v="Chuck Clark"/>
    <x v="1"/>
    <n v="3"/>
    <s v="British Columbia"/>
    <s v="Oeste"/>
    <n v="6447.4539999999997"/>
  </r>
  <r>
    <n v="4896"/>
    <n v="34849"/>
    <d v="2010-10-12T00:00:00"/>
    <x v="649"/>
    <x v="0"/>
    <x v="4"/>
    <n v="85"/>
    <s v="Avery 506"/>
    <s v="Caja Chica"/>
    <x v="0"/>
    <x v="14"/>
    <n v="3"/>
    <n v="4.13"/>
    <n v="12.39"/>
    <n v="2.5192999999999999"/>
    <n v="7.5579000000000001"/>
    <n v="0.5"/>
    <n v="8.0579000000000001"/>
    <s v="Lycoris Saunders"/>
    <x v="3"/>
    <n v="6"/>
    <s v="Saskachewan"/>
    <s v="Pradera"/>
    <n v="4.3321000000000005"/>
  </r>
  <r>
    <n v="4897"/>
    <n v="34849"/>
    <d v="2010-10-12T00:00:00"/>
    <x v="645"/>
    <x v="0"/>
    <x v="4"/>
    <n v="1085"/>
    <s v="While You Were Out Pads, 50 per Pad, 4 x 5 1/4, Green Cycle"/>
    <s v="Bolsa"/>
    <x v="0"/>
    <x v="4"/>
    <n v="22"/>
    <n v="4.7300000000000004"/>
    <n v="104.06"/>
    <n v="3.0272000000000006"/>
    <n v="66.598400000000012"/>
    <n v="1.52"/>
    <n v="68.118400000000008"/>
    <s v="Lycoris Saunders"/>
    <x v="3"/>
    <n v="6"/>
    <s v="Saskachewan"/>
    <s v="Pradera"/>
    <n v="35.941599999999994"/>
  </r>
  <r>
    <n v="4898"/>
    <n v="34849"/>
    <d v="2010-10-12T00:00:00"/>
    <x v="645"/>
    <x v="0"/>
    <x v="4"/>
    <n v="1151"/>
    <s v="Smead Adjustable Mobile File Trolley with Lockable Top"/>
    <s v="Caja Chica"/>
    <x v="0"/>
    <x v="0"/>
    <n v="3"/>
    <n v="419.19"/>
    <n v="1257.57"/>
    <n v="176.05980000000002"/>
    <n v="528.1794000000001"/>
    <n v="19.989999999999998"/>
    <n v="548.16940000000011"/>
    <s v="Lycoris Saunders"/>
    <x v="3"/>
    <n v="6"/>
    <s v="Saskachewan"/>
    <s v="Pradera"/>
    <n v="709.40059999999983"/>
  </r>
  <r>
    <n v="967"/>
    <n v="7015"/>
    <d v="2010-10-12T00:00:00"/>
    <x v="649"/>
    <x v="0"/>
    <x v="2"/>
    <n v="563"/>
    <s v="Imation Printable White 80 Minute CD-R Spindle, 50/Pack"/>
    <s v="Paquete Chico"/>
    <x v="2"/>
    <x v="8"/>
    <n v="47"/>
    <n v="40.98"/>
    <n v="1926.06"/>
    <n v="22.948800000000002"/>
    <n v="1078.5936000000002"/>
    <n v="1.99"/>
    <n v="1080.5836000000002"/>
    <s v="Matt Abelman"/>
    <x v="3"/>
    <n v="4"/>
    <s v="Nova Scotia"/>
    <s v="Atlantico"/>
    <n v="845.47639999999978"/>
  </r>
  <r>
    <n v="968"/>
    <n v="7015"/>
    <d v="2010-10-12T00:00:00"/>
    <x v="645"/>
    <x v="1"/>
    <x v="2"/>
    <n v="788"/>
    <s v="T65"/>
    <s v="Caja Chica"/>
    <x v="2"/>
    <x v="3"/>
    <n v="42"/>
    <n v="195.99"/>
    <n v="8231.58"/>
    <n v="86.235599999999991"/>
    <n v="3621.8951999999995"/>
    <n v="4.2"/>
    <n v="3626.0951999999993"/>
    <s v="Matt Abelman"/>
    <x v="3"/>
    <n v="4"/>
    <s v="Nova Scotia"/>
    <s v="Atlantico"/>
    <n v="4605.4848000000002"/>
  </r>
  <r>
    <n v="8020"/>
    <n v="57314"/>
    <d v="2010-10-12T00:00:00"/>
    <x v="648"/>
    <x v="1"/>
    <x v="3"/>
    <n v="535"/>
    <s v="Snap-A-Way® Black Print Carbonless Ruled Speed Letter, Triplicate"/>
    <s v="Bolsa"/>
    <x v="0"/>
    <x v="4"/>
    <n v="22"/>
    <n v="37.94"/>
    <n v="834.68"/>
    <n v="23.5228"/>
    <n v="517.50160000000005"/>
    <n v="5.08"/>
    <n v="522.58160000000009"/>
    <s v="Patrick O'Brill"/>
    <x v="3"/>
    <n v="4"/>
    <s v="Nova Scotia"/>
    <s v="Atlantico"/>
    <n v="312.09839999999986"/>
  </r>
  <r>
    <n v="8021"/>
    <n v="57314"/>
    <d v="2010-10-12T00:00:00"/>
    <x v="651"/>
    <x v="0"/>
    <x v="3"/>
    <n v="706"/>
    <s v="6340"/>
    <s v="Caja Chica"/>
    <x v="2"/>
    <x v="3"/>
    <n v="26"/>
    <n v="85.99"/>
    <n v="2235.7399999999998"/>
    <n v="36.1158"/>
    <n v="939.01080000000002"/>
    <n v="2.79"/>
    <n v="941.80079999999998"/>
    <s v="Patrick O'Brill"/>
    <x v="3"/>
    <n v="4"/>
    <s v="Nova Scotia"/>
    <s v="Atlantico"/>
    <n v="1293.9391999999998"/>
  </r>
  <r>
    <n v="1037"/>
    <n v="7559"/>
    <d v="2010-10-12T00:00:00"/>
    <x v="649"/>
    <x v="0"/>
    <x v="4"/>
    <n v="44"/>
    <s v="Hoover Portapower™ Portable Vacuum"/>
    <s v="Caja Grande"/>
    <x v="0"/>
    <x v="5"/>
    <n v="9"/>
    <n v="4.4800000000000004"/>
    <n v="40.320000000000007"/>
    <n v="1.7920000000000003"/>
    <n v="16.128000000000004"/>
    <n v="49"/>
    <n v="65.128"/>
    <s v="Patrick Ryan"/>
    <x v="1"/>
    <n v="6"/>
    <s v="Saskachewan"/>
    <s v="Pradera"/>
    <n v="-24.807999999999993"/>
  </r>
  <r>
    <n v="1038"/>
    <n v="7559"/>
    <d v="2010-10-12T00:00:00"/>
    <x v="645"/>
    <x v="0"/>
    <x v="4"/>
    <n v="125"/>
    <s v="FelBajoes Basic 104-Key Keyboard, Platinum"/>
    <s v="Caja Chica"/>
    <x v="2"/>
    <x v="8"/>
    <n v="39"/>
    <n v="20.95"/>
    <n v="817.05"/>
    <n v="8.3800000000000008"/>
    <n v="326.82000000000005"/>
    <n v="5.99"/>
    <n v="332.81000000000006"/>
    <s v="Patrick Ryan"/>
    <x v="1"/>
    <n v="6"/>
    <s v="Saskachewan"/>
    <s v="Pradera"/>
    <n v="484.2399999999999"/>
  </r>
  <r>
    <n v="5695"/>
    <n v="40259"/>
    <d v="2010-10-12T00:00:00"/>
    <x v="645"/>
    <x v="1"/>
    <x v="1"/>
    <n v="820"/>
    <s v="DS/HD IBM Formatted Diskettes, 10/Pack - Staples"/>
    <s v="Paquete Chico"/>
    <x v="2"/>
    <x v="8"/>
    <n v="4"/>
    <n v="4.9800000000000004"/>
    <n v="19.920000000000002"/>
    <n v="1.7928000000000002"/>
    <n v="7.1712000000000007"/>
    <n v="4.32"/>
    <n v="11.491200000000001"/>
    <s v="Theone Pippenger"/>
    <x v="1"/>
    <n v="3"/>
    <s v="British Columbia"/>
    <s v="Oeste"/>
    <n v="8.4288000000000007"/>
  </r>
  <r>
    <n v="3693"/>
    <n v="26401"/>
    <d v="2010-10-13T00:00:00"/>
    <x v="650"/>
    <x v="0"/>
    <x v="1"/>
    <n v="464"/>
    <s v="GBC DocuBind 200 Manual Binding Machine"/>
    <s v="Caja Chica"/>
    <x v="0"/>
    <x v="6"/>
    <n v="1"/>
    <n v="420.98"/>
    <n v="420.98"/>
    <n v="273.637"/>
    <n v="273.637"/>
    <n v="19.989999999999998"/>
    <n v="293.62700000000001"/>
    <s v="Dave Poirier"/>
    <x v="0"/>
    <n v="4"/>
    <s v="Nova Scotia"/>
    <s v="Atlantico"/>
    <n v="127.35300000000001"/>
  </r>
  <r>
    <n v="226"/>
    <n v="1507"/>
    <d v="2010-10-13T00:00:00"/>
    <x v="650"/>
    <x v="0"/>
    <x v="1"/>
    <n v="665"/>
    <s v="Adesso Programmable 142-Key Keyboard"/>
    <s v="Caja Chica"/>
    <x v="2"/>
    <x v="8"/>
    <n v="29"/>
    <n v="152.47999999999999"/>
    <n v="4421.92"/>
    <n v="32.020799999999994"/>
    <n v="928.60319999999979"/>
    <n v="4"/>
    <n v="932.60319999999979"/>
    <s v="Harold Ryan"/>
    <x v="3"/>
    <n v="1"/>
    <s v="Ontario"/>
    <s v="Ontario"/>
    <n v="3489.3168000000005"/>
  </r>
  <r>
    <n v="1867"/>
    <n v="13440"/>
    <d v="2010-10-13T00:00:00"/>
    <x v="650"/>
    <x v="0"/>
    <x v="2"/>
    <n v="139"/>
    <s v="Memorex 80 Minute CD-R Spindle, 100/Pack"/>
    <s v="Paquete Chico"/>
    <x v="2"/>
    <x v="8"/>
    <n v="22"/>
    <n v="43.98"/>
    <n v="967.56"/>
    <n v="24.628800000000002"/>
    <n v="541.83360000000005"/>
    <n v="1.99"/>
    <n v="543.82360000000006"/>
    <s v="Jim Mitchum"/>
    <x v="2"/>
    <n v="1"/>
    <s v="Ontario"/>
    <s v="Ontario"/>
    <n v="423.73639999999989"/>
  </r>
  <r>
    <n v="1"/>
    <n v="3"/>
    <d v="2010-10-13T00:00:00"/>
    <x v="652"/>
    <x v="0"/>
    <x v="3"/>
    <n v="1"/>
    <s v="Eldon Base for stackable storage shelf, platinum"/>
    <s v="Caja Grande"/>
    <x v="0"/>
    <x v="0"/>
    <n v="6"/>
    <n v="38.94"/>
    <n v="233.64"/>
    <n v="7.7879999999999976"/>
    <n v="46.727999999999987"/>
    <n v="35"/>
    <n v="81.72799999999998"/>
    <s v="Muhammed MacIntyre"/>
    <x v="0"/>
    <n v="12"/>
    <s v="Nunavut"/>
    <s v="Nunavut"/>
    <n v="151.91200000000001"/>
  </r>
  <r>
    <n v="2020"/>
    <n v="14402"/>
    <d v="2010-10-14T00:00:00"/>
    <x v="648"/>
    <x v="2"/>
    <x v="1"/>
    <n v="584"/>
    <s v="Office Star - Mid Back Dual function Ergonomic Alto Back Chair with 2-Way Adjustable Arms"/>
    <s v="Barril Jumbo"/>
    <x v="1"/>
    <x v="2"/>
    <n v="1"/>
    <n v="160.97999999999999"/>
    <n v="160.97999999999999"/>
    <n v="61.172399999999996"/>
    <n v="61.172399999999996"/>
    <n v="30"/>
    <n v="91.172399999999996"/>
    <s v="Jessica Myrick"/>
    <x v="0"/>
    <n v="1"/>
    <s v="Ontario"/>
    <s v="Ontario"/>
    <n v="69.807599999999994"/>
  </r>
  <r>
    <n v="6997"/>
    <n v="49986"/>
    <d v="2010-10-14T00:00:00"/>
    <x v="648"/>
    <x v="0"/>
    <x v="4"/>
    <n v="26"/>
    <s v="SANFORD Liquid Accent™ Tank-Style Altolighters"/>
    <s v="Bolsa"/>
    <x v="0"/>
    <x v="7"/>
    <n v="39"/>
    <n v="2.84"/>
    <n v="110.75999999999999"/>
    <n v="1.3063999999999998"/>
    <n v="50.94959999999999"/>
    <n v="0.93"/>
    <n v="51.879599999999989"/>
    <s v="Joseph Airdo"/>
    <x v="2"/>
    <n v="1"/>
    <s v="Ontario"/>
    <s v="Ontario"/>
    <n v="58.880400000000002"/>
  </r>
  <r>
    <n v="5991"/>
    <n v="42467"/>
    <d v="2010-10-14T00:00:00"/>
    <x v="649"/>
    <x v="0"/>
    <x v="0"/>
    <n v="292"/>
    <s v="Avery Flip-Chart Easel Binder, Black"/>
    <s v="Caja Chica"/>
    <x v="0"/>
    <x v="6"/>
    <n v="10"/>
    <n v="22.38"/>
    <n v="223.79999999999998"/>
    <n v="13.875599999999999"/>
    <n v="138.75599999999997"/>
    <n v="15.1"/>
    <n v="153.85599999999997"/>
    <s v="Julia Barnett"/>
    <x v="3"/>
    <n v="3"/>
    <s v="British Columbia"/>
    <s v="Oeste"/>
    <n v="69.944000000000017"/>
  </r>
  <r>
    <n v="5992"/>
    <n v="42467"/>
    <d v="2010-10-14T00:00:00"/>
    <x v="648"/>
    <x v="1"/>
    <x v="0"/>
    <n v="458"/>
    <s v="Belkin ErgoBoard™ Keyboard"/>
    <s v="Caja Chica"/>
    <x v="2"/>
    <x v="8"/>
    <n v="39"/>
    <n v="30.98"/>
    <n v="1208.22"/>
    <n v="11.152799999999999"/>
    <n v="434.95919999999995"/>
    <n v="6.5"/>
    <n v="441.45919999999995"/>
    <s v="Julia Barnett"/>
    <x v="3"/>
    <n v="3"/>
    <s v="British Columbia"/>
    <s v="Oeste"/>
    <n v="766.76080000000002"/>
  </r>
  <r>
    <n v="5993"/>
    <n v="42467"/>
    <d v="2010-10-14T00:00:00"/>
    <x v="648"/>
    <x v="0"/>
    <x v="0"/>
    <n v="524"/>
    <s v="T28 WORLD"/>
    <s v="Caja Chica"/>
    <x v="2"/>
    <x v="3"/>
    <n v="12"/>
    <n v="195.99"/>
    <n v="2351.88"/>
    <n v="78.396000000000015"/>
    <n v="940.75200000000018"/>
    <n v="8.99"/>
    <n v="949.74200000000019"/>
    <s v="Julia Barnett"/>
    <x v="3"/>
    <n v="3"/>
    <s v="British Columbia"/>
    <s v="Oeste"/>
    <n v="1402.1379999999999"/>
  </r>
  <r>
    <n v="7047"/>
    <n v="50307"/>
    <d v="2010-10-15T00:00:00"/>
    <x v="650"/>
    <x v="0"/>
    <x v="3"/>
    <n v="823"/>
    <s v="Maxell Pro 80 Minute CD-R, 10/Pack"/>
    <s v="Paquete Chico"/>
    <x v="2"/>
    <x v="8"/>
    <n v="31"/>
    <n v="17.48"/>
    <n v="541.88"/>
    <n v="9.6140000000000008"/>
    <n v="298.03400000000005"/>
    <n v="1.99"/>
    <n v="300.02400000000006"/>
    <s v="Bill Overfelt"/>
    <x v="1"/>
    <n v="1"/>
    <s v="Ontario"/>
    <s v="Ontario"/>
    <n v="241.85599999999994"/>
  </r>
  <r>
    <n v="7048"/>
    <n v="50307"/>
    <d v="2010-10-15T00:00:00"/>
    <x v="653"/>
    <x v="1"/>
    <x v="3"/>
    <n v="231"/>
    <s v="Xerox 1940"/>
    <s v="Caja Chica"/>
    <x v="0"/>
    <x v="4"/>
    <n v="32"/>
    <n v="54.96"/>
    <n v="1758.72"/>
    <n v="35.174399999999999"/>
    <n v="1125.5808"/>
    <n v="10.75"/>
    <n v="1136.3308"/>
    <s v="Bill Overfelt"/>
    <x v="1"/>
    <n v="1"/>
    <s v="Ontario"/>
    <s v="Ontario"/>
    <n v="622.38920000000007"/>
  </r>
  <r>
    <n v="4226"/>
    <n v="30023"/>
    <d v="2010-10-15T00:00:00"/>
    <x v="654"/>
    <x v="0"/>
    <x v="3"/>
    <n v="797"/>
    <s v="SimpliFile™ Personal File, Black Granite, 15w x 6-15/16d x 11-1/4h"/>
    <s v="Caja Chica"/>
    <x v="0"/>
    <x v="0"/>
    <n v="14"/>
    <n v="11.35"/>
    <n v="158.9"/>
    <n v="4.8805000000000005"/>
    <n v="68.327000000000012"/>
    <n v="8.6"/>
    <n v="76.927000000000007"/>
    <s v="Giulietta Dortch"/>
    <x v="2"/>
    <n v="10"/>
    <s v="Newfoundland"/>
    <s v="Atlantico"/>
    <n v="81.972999999999999"/>
  </r>
  <r>
    <n v="4227"/>
    <n v="30023"/>
    <d v="2010-10-15T00:00:00"/>
    <x v="653"/>
    <x v="2"/>
    <x v="3"/>
    <n v="756"/>
    <s v="Hewlett-Packard Deskjet 1220Cse Color Inkjet Printer"/>
    <s v="Caja Jumbo"/>
    <x v="2"/>
    <x v="9"/>
    <n v="28"/>
    <n v="400.97"/>
    <n v="11227.16"/>
    <n v="256.62080000000003"/>
    <n v="7185.3824000000004"/>
    <n v="48.26"/>
    <n v="7233.6424000000006"/>
    <s v="Giulietta Dortch"/>
    <x v="2"/>
    <n v="4"/>
    <s v="Nova Scotia"/>
    <s v="Atlantico"/>
    <n v="3993.5175999999992"/>
  </r>
  <r>
    <n v="4228"/>
    <n v="30023"/>
    <d v="2010-10-15T00:00:00"/>
    <x v="650"/>
    <x v="0"/>
    <x v="3"/>
    <n v="314"/>
    <s v="Boston 1730 StandUp Electric Pencil Sharpener"/>
    <s v="Paquete Chico"/>
    <x v="0"/>
    <x v="7"/>
    <n v="36"/>
    <n v="21.38"/>
    <n v="769.68"/>
    <n v="8.7658000000000005"/>
    <n v="315.56880000000001"/>
    <n v="8.99"/>
    <n v="324.55880000000002"/>
    <s v="Giulietta Dortch"/>
    <x v="2"/>
    <n v="4"/>
    <s v="Nova Scotia"/>
    <s v="Atlantico"/>
    <n v="445.12119999999993"/>
  </r>
  <r>
    <n v="4225"/>
    <n v="30023"/>
    <d v="2010-10-15T00:00:00"/>
    <x v="651"/>
    <x v="2"/>
    <x v="3"/>
    <n v="27"/>
    <s v="Canon PC940 Copier"/>
    <s v="Barril Jumbo"/>
    <x v="2"/>
    <x v="13"/>
    <n v="34"/>
    <n v="449.99"/>
    <n v="15299.66"/>
    <n v="278.99380000000002"/>
    <n v="9485.7892000000011"/>
    <n v="49"/>
    <n v="9534.7892000000011"/>
    <s v="Giulietta Dortch"/>
    <x v="2"/>
    <n v="2"/>
    <s v="Quebec"/>
    <s v="Quebec"/>
    <n v="5764.8707999999988"/>
  </r>
  <r>
    <n v="4411"/>
    <n v="31492"/>
    <d v="2010-10-15T00:00:00"/>
    <x v="653"/>
    <x v="0"/>
    <x v="4"/>
    <n v="166"/>
    <s v="Staples 6 Outlet Surge"/>
    <s v="Caja Chica"/>
    <x v="0"/>
    <x v="5"/>
    <n v="26"/>
    <n v="11.97"/>
    <n v="311.22000000000003"/>
    <n v="5.027400000000001"/>
    <n v="130.71240000000003"/>
    <n v="4.9800000000000004"/>
    <n v="135.69240000000002"/>
    <s v="Nicole Hansen"/>
    <x v="0"/>
    <n v="8"/>
    <s v="Territorios del Noroeste"/>
    <s v="Territorios del Noroeste"/>
    <n v="175.52760000000001"/>
  </r>
  <r>
    <n v="4412"/>
    <n v="31492"/>
    <d v="2010-10-15T00:00:00"/>
    <x v="655"/>
    <x v="1"/>
    <x v="4"/>
    <n v="255"/>
    <s v="Acco Perma® 2700 Stacking Storage Drawers"/>
    <s v="Caja Chica"/>
    <x v="0"/>
    <x v="0"/>
    <n v="34"/>
    <n v="29.74"/>
    <n v="1011.16"/>
    <n v="8.9220000000000006"/>
    <n v="303.34800000000001"/>
    <n v="6.64"/>
    <n v="309.988"/>
    <s v="Nicole Hansen"/>
    <x v="0"/>
    <n v="8"/>
    <s v="Territorios del Noroeste"/>
    <s v="Territorios del Noroeste"/>
    <n v="701.17200000000003"/>
  </r>
  <r>
    <n v="4413"/>
    <n v="31492"/>
    <d v="2010-10-15T00:00:00"/>
    <x v="648"/>
    <x v="0"/>
    <x v="4"/>
    <n v="256"/>
    <s v="FelBajoes Stor/Drawer® Steel Plus™ Storage Drawers"/>
    <s v="Caja Chica"/>
    <x v="0"/>
    <x v="0"/>
    <n v="23"/>
    <n v="95.43"/>
    <n v="2194.8900000000003"/>
    <n v="20.040299999999998"/>
    <n v="460.92689999999999"/>
    <n v="19.989999999999998"/>
    <n v="480.9169"/>
    <s v="Nicole Hansen"/>
    <x v="0"/>
    <n v="8"/>
    <s v="Territorios del Noroeste"/>
    <s v="Territorios del Noroeste"/>
    <n v="1713.9731000000004"/>
  </r>
  <r>
    <n v="5899"/>
    <n v="41826"/>
    <d v="2010-10-16T00:00:00"/>
    <x v="655"/>
    <x v="1"/>
    <x v="1"/>
    <n v="324"/>
    <s v="DAX Solid Wood Frames"/>
    <s v="Medio Box"/>
    <x v="1"/>
    <x v="1"/>
    <n v="4"/>
    <n v="9.77"/>
    <n v="39.08"/>
    <n v="5.0804"/>
    <n v="20.3216"/>
    <n v="6.02"/>
    <n v="26.3416"/>
    <s v="Chuck Sachs"/>
    <x v="2"/>
    <n v="4"/>
    <s v="Nova Scotia"/>
    <s v="Atlantico"/>
    <n v="12.738399999999999"/>
  </r>
  <r>
    <n v="5900"/>
    <n v="41826"/>
    <d v="2010-10-16T00:00:00"/>
    <x v="655"/>
    <x v="2"/>
    <x v="1"/>
    <n v="712"/>
    <s v="Global Enterprise™ Series Seating Bajo-Back Swivel/Tilt Chairs"/>
    <s v="Barril Jumbo"/>
    <x v="1"/>
    <x v="2"/>
    <n v="2"/>
    <n v="258.98"/>
    <n v="517.96"/>
    <n v="116.541"/>
    <n v="233.08199999999999"/>
    <n v="54.31"/>
    <n v="287.392"/>
    <s v="Chuck Sachs"/>
    <x v="2"/>
    <n v="2"/>
    <s v="Quebec"/>
    <s v="Quebec"/>
    <n v="230.56800000000004"/>
  </r>
  <r>
    <n v="57"/>
    <n v="325"/>
    <d v="2010-10-16T00:00:00"/>
    <x v="652"/>
    <x v="0"/>
    <x v="3"/>
    <n v="1102"/>
    <s v="282"/>
    <s v="Caja Chica"/>
    <x v="2"/>
    <x v="3"/>
    <n v="9"/>
    <n v="115.99"/>
    <n v="1043.9099999999999"/>
    <n v="51.035599999999988"/>
    <n v="459.32039999999989"/>
    <n v="4.2300000000000004"/>
    <n v="463.55039999999991"/>
    <s v="Craig Yedwab"/>
    <x v="1"/>
    <n v="4"/>
    <s v="Nova Scotia"/>
    <s v="Atlantico"/>
    <n v="580.3596"/>
  </r>
  <r>
    <n v="3192"/>
    <n v="22912"/>
    <d v="2010-10-16T00:00:00"/>
    <x v="652"/>
    <x v="1"/>
    <x v="3"/>
    <n v="890"/>
    <s v="Ibico Hi-Tech Manual Binding System"/>
    <s v="Caja Chica"/>
    <x v="0"/>
    <x v="6"/>
    <n v="33"/>
    <n v="304.99"/>
    <n v="10064.67"/>
    <n v="182.994"/>
    <n v="6038.8019999999997"/>
    <n v="19.989999999999998"/>
    <n v="6058.7919999999995"/>
    <s v="Juliana Krohn"/>
    <x v="1"/>
    <n v="11"/>
    <s v="Yukon"/>
    <s v="Yukon"/>
    <n v="4005.8780000000006"/>
  </r>
  <r>
    <n v="1871"/>
    <n v="13476"/>
    <d v="2010-10-16T00:00:00"/>
    <x v="653"/>
    <x v="0"/>
    <x v="2"/>
    <n v="579"/>
    <s v="Gould Plastics 9-Pocket Panel Bin, 18-3/8w x 5-1/4d x 20-1/2h, Black"/>
    <s v="Caja Chica"/>
    <x v="0"/>
    <x v="0"/>
    <n v="3"/>
    <n v="52.99"/>
    <n v="158.97"/>
    <n v="10.068099999999998"/>
    <n v="30.204299999999993"/>
    <n v="19.989999999999998"/>
    <n v="50.194299999999991"/>
    <s v="Noel Staavos"/>
    <x v="3"/>
    <n v="4"/>
    <s v="Nova Scotia"/>
    <s v="Atlantico"/>
    <n v="108.7757"/>
  </r>
  <r>
    <n v="1873"/>
    <n v="13476"/>
    <d v="2010-10-16T00:00:00"/>
    <x v="655"/>
    <x v="1"/>
    <x v="2"/>
    <n v="994"/>
    <s v="Acco Pressboard Covers with Storage Hooks, 14 7/8&quot; x 11&quot;, Light Blue"/>
    <s v="Caja Chica"/>
    <x v="0"/>
    <x v="6"/>
    <n v="47"/>
    <n v="4.91"/>
    <n v="230.77"/>
    <n v="3.1424000000000003"/>
    <n v="147.69280000000001"/>
    <n v="5.68"/>
    <n v="153.37280000000001"/>
    <s v="Noel Staavos"/>
    <x v="3"/>
    <n v="2"/>
    <s v="Quebec"/>
    <s v="Quebec"/>
    <n v="77.397199999999998"/>
  </r>
  <r>
    <n v="1872"/>
    <n v="13476"/>
    <d v="2010-10-16T00:00:00"/>
    <x v="648"/>
    <x v="0"/>
    <x v="2"/>
    <n v="162"/>
    <s v="FelBajoes 17-key keypad for PS/2 interface"/>
    <s v="Caja Chica"/>
    <x v="2"/>
    <x v="8"/>
    <n v="31"/>
    <n v="30.73"/>
    <n v="952.63"/>
    <n v="7.6825000000000001"/>
    <n v="238.1575"/>
    <n v="4"/>
    <n v="242.1575"/>
    <s v="Noel Staavos"/>
    <x v="3"/>
    <n v="1"/>
    <s v="Ontario"/>
    <s v="Ontario"/>
    <n v="710.47249999999997"/>
  </r>
  <r>
    <n v="7235"/>
    <n v="51584"/>
    <d v="2010-10-17T00:00:00"/>
    <x v="655"/>
    <x v="2"/>
    <x v="4"/>
    <n v="506"/>
    <s v="Office Star Flex Back Scooter Chair with White Frame"/>
    <s v="Barril Jumbo"/>
    <x v="1"/>
    <x v="2"/>
    <n v="48"/>
    <n v="110.98"/>
    <n v="5327.04"/>
    <n v="32.184200000000004"/>
    <n v="1544.8416000000002"/>
    <n v="30"/>
    <n v="1574.8416000000002"/>
    <s v="Rob Haberlin"/>
    <x v="1"/>
    <n v="3"/>
    <s v="British Columbia"/>
    <s v="Oeste"/>
    <n v="3752.1983999999998"/>
  </r>
  <r>
    <n v="7610"/>
    <n v="54467"/>
    <d v="2010-10-18T00:00:00"/>
    <x v="652"/>
    <x v="0"/>
    <x v="3"/>
    <n v="189"/>
    <s v="Peel &amp; Seel® Recycled Catalog Sobres, Brown"/>
    <s v="Caja Chica"/>
    <x v="0"/>
    <x v="10"/>
    <n v="37"/>
    <n v="11.58"/>
    <n v="428.46"/>
    <n v="7.5270000000000001"/>
    <n v="278.49900000000002"/>
    <n v="5.72"/>
    <n v="284.21900000000005"/>
    <s v="Bradley Drucker"/>
    <x v="0"/>
    <n v="3"/>
    <s v="British Columbia"/>
    <s v="Oeste"/>
    <n v="144.24099999999993"/>
  </r>
  <r>
    <n v="7611"/>
    <n v="54467"/>
    <d v="2010-10-18T00:00:00"/>
    <x v="652"/>
    <x v="0"/>
    <x v="3"/>
    <n v="714"/>
    <s v="Master Caster Door Stop, Brown"/>
    <s v="Bolsa"/>
    <x v="1"/>
    <x v="1"/>
    <n v="30"/>
    <n v="5.08"/>
    <n v="152.4"/>
    <n v="2.4891999999999999"/>
    <n v="74.676000000000002"/>
    <n v="2.0299999999999998"/>
    <n v="76.706000000000003"/>
    <s v="Bradley Drucker"/>
    <x v="0"/>
    <n v="3"/>
    <s v="British Columbia"/>
    <s v="Oeste"/>
    <n v="75.694000000000003"/>
  </r>
  <r>
    <n v="7612"/>
    <n v="54467"/>
    <d v="2010-10-18T00:00:00"/>
    <x v="656"/>
    <x v="0"/>
    <x v="3"/>
    <n v="285"/>
    <s v="Eureka Disposable Bags for Sanitaire® Vibra Groomer I® Upright Vac"/>
    <s v="Caja Chica"/>
    <x v="0"/>
    <x v="5"/>
    <n v="17"/>
    <n v="4.0599999999999996"/>
    <n v="69.02"/>
    <n v="1.6239999999999999"/>
    <n v="27.607999999999997"/>
    <n v="6.89"/>
    <n v="34.497999999999998"/>
    <s v="Bradley Drucker"/>
    <x v="0"/>
    <n v="3"/>
    <s v="British Columbia"/>
    <s v="Oeste"/>
    <n v="34.521999999999998"/>
  </r>
  <r>
    <n v="4396"/>
    <n v="31301"/>
    <d v="2010-10-18T00:00:00"/>
    <x v="652"/>
    <x v="0"/>
    <x v="3"/>
    <n v="46"/>
    <s v="Avery 510"/>
    <s v="Caja Chica"/>
    <x v="0"/>
    <x v="14"/>
    <n v="31"/>
    <n v="3.75"/>
    <n v="116.25"/>
    <n v="2.3624999999999998"/>
    <n v="73.237499999999997"/>
    <n v="0.5"/>
    <n v="73.737499999999997"/>
    <s v="Duane Huffman"/>
    <x v="2"/>
    <n v="1"/>
    <s v="Ontario"/>
    <s v="Ontario"/>
    <n v="42.512500000000003"/>
  </r>
  <r>
    <n v="7568"/>
    <n v="54146"/>
    <d v="2010-10-18T00:00:00"/>
    <x v="656"/>
    <x v="0"/>
    <x v="3"/>
    <n v="34"/>
    <s v="Fuji 5.2GB DVD-RAM"/>
    <s v="Paquete Chico"/>
    <x v="2"/>
    <x v="8"/>
    <n v="3"/>
    <n v="40.96"/>
    <n v="122.88"/>
    <n v="18.431999999999999"/>
    <n v="55.295999999999992"/>
    <n v="1.99"/>
    <n v="57.285999999999994"/>
    <s v="Laurel Elliston"/>
    <x v="1"/>
    <n v="7"/>
    <s v="New Brunswick"/>
    <s v="Atlantico"/>
    <n v="65.593999999999994"/>
  </r>
  <r>
    <n v="5095"/>
    <n v="36323"/>
    <d v="2010-10-18T00:00:00"/>
    <x v="652"/>
    <x v="0"/>
    <x v="0"/>
    <n v="407"/>
    <s v="Logitech Access Keyboard"/>
    <s v="Caja Chica"/>
    <x v="2"/>
    <x v="8"/>
    <n v="5"/>
    <n v="15.98"/>
    <n v="79.900000000000006"/>
    <n v="10.067400000000001"/>
    <n v="50.337000000000003"/>
    <n v="6.5"/>
    <n v="56.837000000000003"/>
    <s v="Maurice Satty"/>
    <x v="1"/>
    <n v="9"/>
    <s v="Manitoba"/>
    <s v="Pradera"/>
    <n v="23.063000000000002"/>
  </r>
  <r>
    <n v="6873"/>
    <n v="48963"/>
    <d v="2010-10-19T00:00:00"/>
    <x v="657"/>
    <x v="0"/>
    <x v="2"/>
    <n v="779"/>
    <s v="Eureka Recycled Copy Papel 8 1/2&quot; x 11&quot;, Ream"/>
    <s v="Caja Chica"/>
    <x v="0"/>
    <x v="4"/>
    <n v="12"/>
    <n v="6.48"/>
    <n v="77.760000000000005"/>
    <n v="4.0824000000000007"/>
    <n v="48.988800000000012"/>
    <n v="5.94"/>
    <n v="54.92880000000001"/>
    <s v="David Flashing"/>
    <x v="3"/>
    <n v="4"/>
    <s v="Nova Scotia"/>
    <s v="Atlantico"/>
    <n v="22.831199999999995"/>
  </r>
  <r>
    <n v="7715"/>
    <n v="55297"/>
    <d v="2010-10-19T00:00:00"/>
    <x v="657"/>
    <x v="0"/>
    <x v="1"/>
    <n v="474"/>
    <s v="Southworth 25% Cotton Premium Laser Papel and Sobres"/>
    <s v="Caja Chica"/>
    <x v="0"/>
    <x v="4"/>
    <n v="29"/>
    <n v="19.98"/>
    <n v="579.41999999999996"/>
    <n v="12.587400000000001"/>
    <n v="365.03460000000001"/>
    <n v="8.68"/>
    <n v="373.71460000000002"/>
    <s v="Jamie Frazer"/>
    <x v="0"/>
    <n v="9"/>
    <s v="Manitoba"/>
    <s v="Pradera"/>
    <n v="205.70539999999994"/>
  </r>
  <r>
    <n v="3496"/>
    <n v="24903"/>
    <d v="2010-10-19T00:00:00"/>
    <x v="658"/>
    <x v="0"/>
    <x v="3"/>
    <n v="84"/>
    <s v="Xerox 1891"/>
    <s v="Caja Chica"/>
    <x v="0"/>
    <x v="4"/>
    <n v="33"/>
    <n v="48.91"/>
    <n v="1614.03"/>
    <n v="30.324199999999998"/>
    <n v="1000.6985999999999"/>
    <n v="5.81"/>
    <n v="1006.5085999999999"/>
    <s v="Paul Prost"/>
    <x v="1"/>
    <n v="1"/>
    <s v="Ontario"/>
    <s v="Ontario"/>
    <n v="607.52140000000009"/>
  </r>
  <r>
    <n v="1969"/>
    <n v="14086"/>
    <d v="2010-10-20T00:00:00"/>
    <x v="659"/>
    <x v="2"/>
    <x v="3"/>
    <n v="635"/>
    <s v="O'Sullivan Elevations Bookcase, Cherry Finish"/>
    <s v="Caja Jumbo"/>
    <x v="1"/>
    <x v="15"/>
    <n v="13"/>
    <n v="130.97999999999999"/>
    <n v="1702.7399999999998"/>
    <n v="40.603800000000007"/>
    <n v="527.84940000000006"/>
    <n v="54.74"/>
    <n v="582.58940000000007"/>
    <s v="Alan Haines"/>
    <x v="2"/>
    <n v="2"/>
    <s v="Quebec"/>
    <s v="Quebec"/>
    <n v="1120.1505999999997"/>
  </r>
  <r>
    <n v="1970"/>
    <n v="14086"/>
    <d v="2010-10-20T00:00:00"/>
    <x v="660"/>
    <x v="0"/>
    <x v="3"/>
    <n v="703"/>
    <s v="TOPS Voice Message Log Book, Flash Format"/>
    <s v="Bolsa"/>
    <x v="0"/>
    <x v="4"/>
    <n v="50"/>
    <n v="4.76"/>
    <n v="238"/>
    <n v="3.0463999999999998"/>
    <n v="152.32"/>
    <n v="3.01"/>
    <n v="155.32999999999998"/>
    <s v="Alan Haines"/>
    <x v="2"/>
    <n v="2"/>
    <s v="Quebec"/>
    <s v="Quebec"/>
    <n v="82.670000000000016"/>
  </r>
  <r>
    <n v="4524"/>
    <n v="32193"/>
    <d v="2010-10-20T00:00:00"/>
    <x v="661"/>
    <x v="1"/>
    <x v="3"/>
    <n v="263"/>
    <s v="HP Office Papel (20Lb. and 87 Bright)"/>
    <s v="Caja Chica"/>
    <x v="0"/>
    <x v="4"/>
    <n v="4"/>
    <n v="6.68"/>
    <n v="26.72"/>
    <n v="4.2084000000000001"/>
    <n v="16.833600000000001"/>
    <n v="6.93"/>
    <n v="23.7636"/>
    <s v="Chad Cunningham"/>
    <x v="0"/>
    <n v="8"/>
    <s v="Territorios del Noroeste"/>
    <s v="Territorios del Noroeste"/>
    <n v="2.9563999999999986"/>
  </r>
  <r>
    <n v="4525"/>
    <n v="32193"/>
    <d v="2010-10-20T00:00:00"/>
    <x v="659"/>
    <x v="0"/>
    <x v="3"/>
    <n v="264"/>
    <s v="Staples Vinyl Coated Papel Clips"/>
    <s v="Bolsa"/>
    <x v="0"/>
    <x v="12"/>
    <n v="27"/>
    <n v="3.93"/>
    <n v="106.11"/>
    <n v="2.3973"/>
    <n v="64.727099999999993"/>
    <n v="0.99"/>
    <n v="65.717099999999988"/>
    <s v="Chad Cunningham"/>
    <x v="0"/>
    <n v="8"/>
    <s v="Territorios del Noroeste"/>
    <s v="Territorios del Noroeste"/>
    <n v="40.392900000000012"/>
  </r>
  <r>
    <n v="3220"/>
    <n v="23106"/>
    <d v="2010-10-20T00:00:00"/>
    <x v="661"/>
    <x v="2"/>
    <x v="1"/>
    <n v="971"/>
    <s v="Okidata ML591 Wide Format Dot Matrix Printer"/>
    <s v="Barril Jumbo"/>
    <x v="2"/>
    <x v="9"/>
    <n v="35"/>
    <n v="810.98"/>
    <n v="28384.3"/>
    <n v="356.83119999999997"/>
    <n v="12489.091999999999"/>
    <n v="16.059999999999999"/>
    <n v="12505.151999999998"/>
    <s v="Liz MacKendrick"/>
    <x v="1"/>
    <n v="7"/>
    <s v="New Brunswick"/>
    <s v="Atlantico"/>
    <n v="15879.148000000001"/>
  </r>
  <r>
    <n v="708"/>
    <n v="4965"/>
    <d v="2010-10-20T00:00:00"/>
    <x v="652"/>
    <x v="0"/>
    <x v="3"/>
    <n v="325"/>
    <s v="Honeywell Enviracaire® Portable Air Cleaner for up to 8 x 10 Room"/>
    <s v="Caja Grande"/>
    <x v="0"/>
    <x v="5"/>
    <n v="14"/>
    <n v="76.72"/>
    <n v="1074.08"/>
    <n v="35.291199999999996"/>
    <n v="494.07679999999993"/>
    <n v="19.95"/>
    <n v="514.02679999999998"/>
    <s v="Paul Lucas"/>
    <x v="1"/>
    <n v="4"/>
    <s v="Nova Scotia"/>
    <s v="Atlantico"/>
    <n v="560.05319999999995"/>
  </r>
  <r>
    <n v="709"/>
    <n v="4965"/>
    <d v="2010-10-20T00:00:00"/>
    <x v="659"/>
    <x v="0"/>
    <x v="3"/>
    <n v="590"/>
    <s v="Xerox 196"/>
    <s v="Caja Chica"/>
    <x v="0"/>
    <x v="4"/>
    <n v="46"/>
    <n v="5.78"/>
    <n v="265.88"/>
    <n v="3.6992000000000003"/>
    <n v="170.16320000000002"/>
    <n v="7.96"/>
    <n v="178.12320000000003"/>
    <s v="Paul Lucas"/>
    <x v="1"/>
    <n v="1"/>
    <s v="Ontario"/>
    <s v="Ontario"/>
    <n v="87.75679999999997"/>
  </r>
  <r>
    <n v="4208"/>
    <n v="29895"/>
    <d v="2010-10-20T00:00:00"/>
    <x v="657"/>
    <x v="2"/>
    <x v="1"/>
    <n v="246"/>
    <s v="Rush Hierlooms Collection Rich Wood Libreros"/>
    <s v="Caja Jumbo"/>
    <x v="1"/>
    <x v="15"/>
    <n v="43"/>
    <n v="160.97999999999999"/>
    <n v="6922.1399999999994"/>
    <n v="45.074400000000004"/>
    <n v="1938.1992000000002"/>
    <n v="35.020000000000003"/>
    <n v="1973.2192000000002"/>
    <s v="Theresa Coyne"/>
    <x v="3"/>
    <n v="1"/>
    <s v="Ontario"/>
    <s v="Ontario"/>
    <n v="4948.920799999999"/>
  </r>
  <r>
    <n v="378"/>
    <n v="2628"/>
    <d v="2010-10-21T00:00:00"/>
    <x v="658"/>
    <x v="0"/>
    <x v="3"/>
    <n v="427"/>
    <s v="*Staples* Letter Opener"/>
    <s v="Bolsa"/>
    <x v="0"/>
    <x v="16"/>
    <n v="14"/>
    <n v="2.1800000000000002"/>
    <n v="30.520000000000003"/>
    <n v="0.4141999999999999"/>
    <n v="5.7987999999999982"/>
    <n v="5"/>
    <n v="10.798799999999998"/>
    <s v="Eileen Kiefer"/>
    <x v="2"/>
    <n v="1"/>
    <s v="Ontario"/>
    <s v="Ontario"/>
    <n v="19.721200000000003"/>
  </r>
  <r>
    <n v="379"/>
    <n v="2628"/>
    <d v="2010-10-21T00:00:00"/>
    <x v="662"/>
    <x v="2"/>
    <x v="3"/>
    <n v="147"/>
    <s v="BoxOffice By Design Rectangular and Half-Moon Meeting Room Mesas"/>
    <s v="Caja Jumbo"/>
    <x v="1"/>
    <x v="11"/>
    <n v="29"/>
    <n v="218.75"/>
    <n v="6343.75"/>
    <n v="50.312499999999993"/>
    <n v="1459.0624999999998"/>
    <n v="69.64"/>
    <n v="1528.7024999999999"/>
    <s v="Eileen Kiefer"/>
    <x v="2"/>
    <n v="1"/>
    <s v="Ontario"/>
    <s v="Ontario"/>
    <n v="4815.0475000000006"/>
  </r>
  <r>
    <n v="3015"/>
    <n v="21696"/>
    <d v="2010-10-21T00:00:00"/>
    <x v="661"/>
    <x v="0"/>
    <x v="1"/>
    <n v="993"/>
    <s v="GBC Durable Plastic Covers"/>
    <s v="Caja Chica"/>
    <x v="0"/>
    <x v="6"/>
    <n v="14"/>
    <n v="19.350000000000001"/>
    <n v="270.90000000000003"/>
    <n v="11.803500000000001"/>
    <n v="165.24900000000002"/>
    <n v="12.79"/>
    <n v="178.03900000000002"/>
    <s v="Marc Crier"/>
    <x v="2"/>
    <n v="9"/>
    <s v="Manitoba"/>
    <s v="Pradera"/>
    <n v="92.861000000000018"/>
  </r>
  <r>
    <n v="6875"/>
    <n v="48994"/>
    <d v="2010-10-22T00:00:00"/>
    <x v="654"/>
    <x v="0"/>
    <x v="2"/>
    <n v="765"/>
    <s v="Office Impressions Heavy Duty Welded Shelving &amp; Multimedia Storage Drawers"/>
    <s v="Caja Grande"/>
    <x v="0"/>
    <x v="0"/>
    <n v="6"/>
    <n v="167.27"/>
    <n v="1003.6200000000001"/>
    <n v="25.090500000000006"/>
    <n v="150.54300000000003"/>
    <n v="35"/>
    <n v="185.54300000000003"/>
    <s v="Christy Brittain"/>
    <x v="2"/>
    <n v="10"/>
    <s v="Newfoundland"/>
    <s v="Atlantico"/>
    <n v="818.07700000000011"/>
  </r>
  <r>
    <n v="7412"/>
    <n v="52896"/>
    <d v="2010-10-22T00:00:00"/>
    <x v="654"/>
    <x v="1"/>
    <x v="0"/>
    <n v="269"/>
    <s v="Array® Memo Cubes"/>
    <s v="Bolsa"/>
    <x v="0"/>
    <x v="4"/>
    <n v="9"/>
    <n v="5.18"/>
    <n v="46.62"/>
    <n v="3.3151999999999999"/>
    <n v="29.8368"/>
    <n v="2.04"/>
    <n v="31.876799999999999"/>
    <s v="Lena Creighton"/>
    <x v="3"/>
    <n v="1"/>
    <s v="Ontario"/>
    <s v="Ontario"/>
    <n v="14.743199999999998"/>
  </r>
  <r>
    <n v="7413"/>
    <n v="52896"/>
    <d v="2010-10-22T00:00:00"/>
    <x v="656"/>
    <x v="2"/>
    <x v="0"/>
    <n v="387"/>
    <s v="Bevis Round Bullnose 29&quot; Alto Table Top"/>
    <s v="Caja Jumbo"/>
    <x v="1"/>
    <x v="11"/>
    <n v="6"/>
    <n v="259.70999999999998"/>
    <n v="1558.2599999999998"/>
    <n v="101.28689999999999"/>
    <n v="607.7213999999999"/>
    <n v="66.67"/>
    <n v="674.39139999999986"/>
    <s v="Lena Creighton"/>
    <x v="3"/>
    <n v="1"/>
    <s v="Ontario"/>
    <s v="Ontario"/>
    <n v="883.8685999999999"/>
  </r>
  <r>
    <n v="7414"/>
    <n v="52896"/>
    <d v="2010-10-22T00:00:00"/>
    <x v="659"/>
    <x v="0"/>
    <x v="0"/>
    <n v="1171"/>
    <s v="Ibico Ibimaster 300 Manual Binding System"/>
    <s v="Caja Chica"/>
    <x v="0"/>
    <x v="6"/>
    <n v="24"/>
    <n v="367.99"/>
    <n v="8831.76"/>
    <n v="220.79400000000001"/>
    <n v="5299.0560000000005"/>
    <n v="19.989999999999998"/>
    <n v="5319.0460000000003"/>
    <s v="Lena Creighton"/>
    <x v="3"/>
    <n v="1"/>
    <s v="Ontario"/>
    <s v="Ontario"/>
    <n v="3512.7139999999999"/>
  </r>
  <r>
    <n v="7415"/>
    <n v="52896"/>
    <d v="2010-10-22T00:00:00"/>
    <x v="659"/>
    <x v="0"/>
    <x v="0"/>
    <n v="85"/>
    <s v="Avery 506"/>
    <s v="Caja Chica"/>
    <x v="0"/>
    <x v="14"/>
    <n v="49"/>
    <n v="4.13"/>
    <n v="202.37"/>
    <n v="2.5192999999999999"/>
    <n v="123.44569999999999"/>
    <n v="0.5"/>
    <n v="123.94569999999999"/>
    <s v="Lena Creighton"/>
    <x v="3"/>
    <n v="1"/>
    <s v="Ontario"/>
    <s v="Ontario"/>
    <n v="78.424300000000017"/>
  </r>
  <r>
    <n v="7416"/>
    <n v="52896"/>
    <d v="2010-10-22T00:00:00"/>
    <x v="654"/>
    <x v="2"/>
    <x v="0"/>
    <n v="871"/>
    <s v="Bretford CR8500 Series Meeting Room Muebles"/>
    <s v="Caja Jumbo"/>
    <x v="1"/>
    <x v="11"/>
    <n v="36"/>
    <n v="400.98"/>
    <n v="14435.28"/>
    <n v="116.28420000000001"/>
    <n v="4186.2312000000002"/>
    <n v="76.37"/>
    <n v="4262.6012000000001"/>
    <s v="Lena Creighton"/>
    <x v="3"/>
    <n v="1"/>
    <s v="Ontario"/>
    <s v="Ontario"/>
    <n v="10172.678800000002"/>
  </r>
  <r>
    <n v="6852"/>
    <n v="48800"/>
    <d v="2010-10-22T00:00:00"/>
    <x v="656"/>
    <x v="0"/>
    <x v="2"/>
    <n v="483"/>
    <s v="Canon imageCLASS 2200 Advanced Copier"/>
    <s v="Caja Grande"/>
    <x v="2"/>
    <x v="13"/>
    <n v="8"/>
    <n v="3499.99"/>
    <n v="27999.919999999998"/>
    <n v="2204.9937"/>
    <n v="17639.9496"/>
    <n v="24.49"/>
    <n v="17664.439600000002"/>
    <s v="Parhena Norris"/>
    <x v="3"/>
    <n v="9"/>
    <s v="Manitoba"/>
    <s v="Pradera"/>
    <n v="10335.480399999997"/>
  </r>
  <r>
    <n v="3238"/>
    <n v="23207"/>
    <d v="2010-10-22T00:00:00"/>
    <x v="656"/>
    <x v="0"/>
    <x v="4"/>
    <n v="726"/>
    <s v="Xerox 1979"/>
    <s v="Caja Chica"/>
    <x v="0"/>
    <x v="4"/>
    <n v="11"/>
    <n v="30.98"/>
    <n v="340.78000000000003"/>
    <n v="18.588000000000001"/>
    <n v="204.46800000000002"/>
    <n v="8.74"/>
    <n v="213.20800000000003"/>
    <s v="Ralph Kennedy"/>
    <x v="1"/>
    <n v="3"/>
    <s v="British Columbia"/>
    <s v="Oeste"/>
    <n v="127.572"/>
  </r>
  <r>
    <n v="4362"/>
    <n v="31077"/>
    <d v="2010-10-23T00:00:00"/>
    <x v="659"/>
    <x v="0"/>
    <x v="2"/>
    <n v="249"/>
    <s v="StarTAC Series"/>
    <s v="Caja Chica"/>
    <x v="2"/>
    <x v="3"/>
    <n v="36"/>
    <n v="65.989999999999995"/>
    <n v="2375.64"/>
    <n v="29.695499999999996"/>
    <n v="1069.0379999999998"/>
    <n v="3.9"/>
    <n v="1072.9379999999999"/>
    <s v="Bryan Mills"/>
    <x v="0"/>
    <n v="8"/>
    <s v="Territorios del Noroeste"/>
    <s v="Territorios del Noroeste"/>
    <n v="1302.702"/>
  </r>
  <r>
    <n v="1456"/>
    <n v="10498"/>
    <d v="2010-10-23T00:00:00"/>
    <x v="662"/>
    <x v="0"/>
    <x v="3"/>
    <n v="612"/>
    <s v="Sanford 52201 APSCO Electric Pencil Sharpener"/>
    <s v="Paquete Chico"/>
    <x v="0"/>
    <x v="7"/>
    <n v="47"/>
    <n v="40.97"/>
    <n v="1925.59"/>
    <n v="16.797700000000003"/>
    <n v="789.4919000000001"/>
    <n v="8.99"/>
    <n v="798.48190000000011"/>
    <s v="Jesus Ocampo"/>
    <x v="0"/>
    <n v="1"/>
    <s v="Ontario"/>
    <s v="Ontario"/>
    <n v="1127.1080999999999"/>
  </r>
  <r>
    <n v="1703"/>
    <n v="12261"/>
    <d v="2010-10-23T00:00:00"/>
    <x v="663"/>
    <x v="2"/>
    <x v="3"/>
    <n v="319"/>
    <s v="Global Leather Altoback Executive Chair with Pneumatic Height Adjustment, Black"/>
    <s v="Barril Jumbo"/>
    <x v="1"/>
    <x v="2"/>
    <n v="12"/>
    <n v="200.98"/>
    <n v="2411.7599999999998"/>
    <n v="84.411600000000007"/>
    <n v="1012.9392"/>
    <n v="23.76"/>
    <n v="1036.6992"/>
    <s v="Ritsa Altotower"/>
    <x v="1"/>
    <n v="1"/>
    <s v="Ontario"/>
    <s v="Ontario"/>
    <n v="1375.0607999999997"/>
  </r>
  <r>
    <n v="1704"/>
    <n v="12261"/>
    <d v="2010-10-23T00:00:00"/>
    <x v="660"/>
    <x v="1"/>
    <x v="3"/>
    <n v="924"/>
    <s v="Fluorescent Altolighters by Dixon"/>
    <s v="Bolsa"/>
    <x v="0"/>
    <x v="7"/>
    <n v="4"/>
    <n v="3.98"/>
    <n v="15.92"/>
    <n v="1.9501999999999999"/>
    <n v="7.8007999999999997"/>
    <n v="0.83"/>
    <n v="8.6307999999999989"/>
    <s v="Ritsa Altotower"/>
    <x v="1"/>
    <n v="1"/>
    <s v="Ontario"/>
    <s v="Ontario"/>
    <n v="7.289200000000001"/>
  </r>
  <r>
    <n v="1705"/>
    <n v="12261"/>
    <d v="2010-10-23T00:00:00"/>
    <x v="663"/>
    <x v="0"/>
    <x v="3"/>
    <n v="720"/>
    <s v="Acco 6 Outlet Guardian Premium Surge Suppressor"/>
    <s v="Caja Chica"/>
    <x v="0"/>
    <x v="5"/>
    <n v="19"/>
    <n v="14.56"/>
    <n v="276.64"/>
    <n v="6.1152000000000006"/>
    <n v="116.18880000000001"/>
    <n v="3.5"/>
    <n v="119.68880000000001"/>
    <s v="Ritsa Altotower"/>
    <x v="1"/>
    <n v="1"/>
    <s v="Ontario"/>
    <s v="Ontario"/>
    <n v="156.95119999999997"/>
  </r>
  <r>
    <n v="1706"/>
    <n v="12261"/>
    <d v="2010-10-23T00:00:00"/>
    <x v="662"/>
    <x v="0"/>
    <x v="3"/>
    <n v="430"/>
    <s v="#10- 4 1/8&quot; x 9 1/2&quot; Recycled Sobres"/>
    <s v="Caja Chica"/>
    <x v="0"/>
    <x v="10"/>
    <n v="23"/>
    <n v="8.74"/>
    <n v="201.02"/>
    <n v="5.4188000000000001"/>
    <n v="124.6324"/>
    <n v="8.2899999999999991"/>
    <n v="132.92240000000001"/>
    <s v="Ritsa Altotower"/>
    <x v="1"/>
    <n v="1"/>
    <s v="Ontario"/>
    <s v="Ontario"/>
    <n v="68.0976"/>
  </r>
  <r>
    <n v="1707"/>
    <n v="12261"/>
    <d v="2010-10-23T00:00:00"/>
    <x v="663"/>
    <x v="0"/>
    <x v="3"/>
    <n v="912"/>
    <s v="Hot File® 7-Pocket, Floor Stand"/>
    <s v="Caja Chica"/>
    <x v="0"/>
    <x v="0"/>
    <n v="15"/>
    <n v="178.47"/>
    <n v="2677.05"/>
    <n v="80.311499999999995"/>
    <n v="1204.6724999999999"/>
    <n v="19.989999999999998"/>
    <n v="1224.6624999999999"/>
    <s v="Ritsa Altotower"/>
    <x v="1"/>
    <n v="1"/>
    <s v="Ontario"/>
    <s v="Ontario"/>
    <n v="1452.3875000000003"/>
  </r>
  <r>
    <n v="2340"/>
    <n v="16834"/>
    <d v="2010-10-23T00:00:00"/>
    <x v="659"/>
    <x v="0"/>
    <x v="3"/>
    <n v="863"/>
    <s v="Acco Recycled 2&quot; Capacity Laser Printer Hanging Data Binders"/>
    <s v="Caja Chica"/>
    <x v="0"/>
    <x v="6"/>
    <n v="33"/>
    <n v="14.45"/>
    <n v="476.84999999999997"/>
    <n v="8.9589999999999996"/>
    <n v="295.64699999999999"/>
    <n v="7.17"/>
    <n v="302.81700000000001"/>
    <s v="Sue Ann Reed"/>
    <x v="2"/>
    <n v="9"/>
    <s v="Manitoba"/>
    <s v="Pradera"/>
    <n v="174.03299999999996"/>
  </r>
  <r>
    <n v="2339"/>
    <n v="16834"/>
    <d v="2010-10-23T00:00:00"/>
    <x v="662"/>
    <x v="0"/>
    <x v="3"/>
    <n v="136"/>
    <s v="Wirebound Message Books, 2 7/8&quot; x 5&quot;, 3 Forms per Page"/>
    <s v="Bolsa"/>
    <x v="0"/>
    <x v="4"/>
    <n v="23"/>
    <n v="7.04"/>
    <n v="161.91999999999999"/>
    <n v="4.3647999999999998"/>
    <n v="100.3904"/>
    <n v="2.17"/>
    <n v="102.5604"/>
    <s v="Sue Ann Reed"/>
    <x v="2"/>
    <n v="5"/>
    <s v="Alberta"/>
    <s v="Oeste"/>
    <n v="59.359599999999986"/>
  </r>
  <r>
    <n v="1725"/>
    <n v="12417"/>
    <d v="2010-10-24T00:00:00"/>
    <x v="658"/>
    <x v="0"/>
    <x v="4"/>
    <n v="683"/>
    <s v="It's Hot Message Books with Stickers, 2 3/4&quot; x 5&quot;"/>
    <s v="Bolsa"/>
    <x v="0"/>
    <x v="4"/>
    <n v="19"/>
    <n v="7.4"/>
    <n v="140.6"/>
    <n v="4.4400000000000004"/>
    <n v="84.360000000000014"/>
    <n v="1.71"/>
    <n v="86.070000000000007"/>
    <s v="Cathy Prescott"/>
    <x v="1"/>
    <n v="5"/>
    <s v="Alberta"/>
    <s v="Oeste"/>
    <n v="54.529999999999987"/>
  </r>
  <r>
    <n v="4042"/>
    <n v="28836"/>
    <d v="2010-10-24T00:00:00"/>
    <x v="659"/>
    <x v="0"/>
    <x v="0"/>
    <n v="472"/>
    <s v="688"/>
    <s v="Caja Chica"/>
    <x v="2"/>
    <x v="3"/>
    <n v="50"/>
    <n v="195.99"/>
    <n v="9799.5"/>
    <n v="78.396000000000015"/>
    <n v="3919.8000000000006"/>
    <n v="4.2"/>
    <n v="3924.0000000000005"/>
    <s v="Erica Bern"/>
    <x v="1"/>
    <n v="13"/>
    <s v="Prince Edward Island"/>
    <s v="Atlantico"/>
    <n v="5875.5"/>
  </r>
  <r>
    <n v="4043"/>
    <n v="28836"/>
    <d v="2010-10-24T00:00:00"/>
    <x v="658"/>
    <x v="0"/>
    <x v="0"/>
    <n v="473"/>
    <s v="Ibico EB-19 Dual Function Manual Binding System"/>
    <s v="Caja Chica"/>
    <x v="0"/>
    <x v="6"/>
    <n v="7"/>
    <n v="172.99"/>
    <n v="1210.93"/>
    <n v="105.5239"/>
    <n v="738.66729999999995"/>
    <n v="19.989999999999998"/>
    <n v="758.65729999999996"/>
    <s v="Erica Bern"/>
    <x v="1"/>
    <n v="13"/>
    <s v="Prince Edward Island"/>
    <s v="Atlantico"/>
    <n v="452.2727000000001"/>
  </r>
  <r>
    <n v="4569"/>
    <n v="32516"/>
    <d v="2010-10-24T00:00:00"/>
    <x v="658"/>
    <x v="0"/>
    <x v="4"/>
    <n v="431"/>
    <s v="Acco Suede Grain Vinyl Round Ring Binder"/>
    <s v="Caja Chica"/>
    <x v="0"/>
    <x v="6"/>
    <n v="15"/>
    <n v="2.78"/>
    <n v="41.699999999999996"/>
    <n v="1.6957999999999998"/>
    <n v="25.436999999999998"/>
    <n v="1.49"/>
    <n v="26.926999999999996"/>
    <s v="Robert Marley"/>
    <x v="1"/>
    <n v="1"/>
    <s v="Ontario"/>
    <s v="Ontario"/>
    <n v="14.773"/>
  </r>
  <r>
    <n v="4570"/>
    <n v="32516"/>
    <d v="2010-10-24T00:00:00"/>
    <x v="658"/>
    <x v="0"/>
    <x v="4"/>
    <n v="836"/>
    <s v="Staples #10 Colored Sobres"/>
    <s v="Caja Chica"/>
    <x v="0"/>
    <x v="10"/>
    <n v="7"/>
    <n v="7.78"/>
    <n v="54.46"/>
    <n v="4.8235999999999999"/>
    <n v="33.7652"/>
    <n v="2.5"/>
    <n v="36.2652"/>
    <s v="Robert Marley"/>
    <x v="1"/>
    <n v="1"/>
    <s v="Ontario"/>
    <s v="Ontario"/>
    <n v="18.194800000000001"/>
  </r>
  <r>
    <n v="8207"/>
    <n v="58659"/>
    <d v="2010-10-24T00:00:00"/>
    <x v="658"/>
    <x v="0"/>
    <x v="0"/>
    <n v="78"/>
    <s v="Xerox 217"/>
    <s v="Caja Chica"/>
    <x v="0"/>
    <x v="4"/>
    <n v="2"/>
    <n v="6.48"/>
    <n v="12.96"/>
    <n v="4.0824000000000007"/>
    <n v="8.1648000000000014"/>
    <n v="8.19"/>
    <n v="16.354800000000001"/>
    <s v="Tom Stivers"/>
    <x v="0"/>
    <n v="2"/>
    <s v="Quebec"/>
    <s v="Quebec"/>
    <n v="-3.3948"/>
  </r>
  <r>
    <n v="4991"/>
    <n v="35522"/>
    <d v="2010-10-25T00:00:00"/>
    <x v="664"/>
    <x v="0"/>
    <x v="3"/>
    <n v="220"/>
    <s v="US Robotics 56K V.92 External Faxmodem"/>
    <s v="Caja Chica"/>
    <x v="2"/>
    <x v="8"/>
    <n v="27"/>
    <n v="99.99"/>
    <n v="2699.73"/>
    <n v="47.995199999999997"/>
    <n v="1295.8704"/>
    <n v="19.989999999999998"/>
    <n v="1315.8604"/>
    <s v="Michael Granlund"/>
    <x v="3"/>
    <n v="3"/>
    <s v="British Columbia"/>
    <s v="Oeste"/>
    <n v="1383.8696"/>
  </r>
  <r>
    <n v="7189"/>
    <n v="51271"/>
    <d v="2010-10-25T00:00:00"/>
    <x v="660"/>
    <x v="2"/>
    <x v="0"/>
    <n v="230"/>
    <s v="Sauder Forest Hills Library, Woodland Oak Finish"/>
    <s v="Caja Jumbo"/>
    <x v="1"/>
    <x v="15"/>
    <n v="31"/>
    <n v="140.97999999999999"/>
    <n v="4370.38"/>
    <n v="32.425399999999996"/>
    <n v="1005.1873999999999"/>
    <n v="36.090000000000003"/>
    <n v="1041.2773999999999"/>
    <s v="Tim Brockman"/>
    <x v="2"/>
    <n v="5"/>
    <s v="Alberta"/>
    <s v="Oeste"/>
    <n v="3329.1026000000002"/>
  </r>
  <r>
    <n v="7190"/>
    <n v="51271"/>
    <d v="2010-10-25T00:00:00"/>
    <x v="660"/>
    <x v="0"/>
    <x v="0"/>
    <n v="974"/>
    <s v="Phone 918"/>
    <s v="Caja Chica"/>
    <x v="2"/>
    <x v="3"/>
    <n v="16"/>
    <n v="205.99"/>
    <n v="3295.84"/>
    <n v="84.455900000000014"/>
    <n v="1351.2944000000002"/>
    <n v="5"/>
    <n v="1356.2944000000002"/>
    <s v="Tim Brockman"/>
    <x v="2"/>
    <n v="5"/>
    <s v="Alberta"/>
    <s v="Oeste"/>
    <n v="1939.5455999999999"/>
  </r>
  <r>
    <n v="2095"/>
    <n v="14981"/>
    <d v="2010-10-26T00:00:00"/>
    <x v="660"/>
    <x v="0"/>
    <x v="1"/>
    <n v="140"/>
    <s v="Multi-Use Personal File Cart and Caster Set, Three Stacking Bins"/>
    <s v="Caja Chica"/>
    <x v="0"/>
    <x v="0"/>
    <n v="8"/>
    <n v="34.76"/>
    <n v="278.08"/>
    <n v="14.946800000000001"/>
    <n v="119.57440000000001"/>
    <n v="8.2200000000000006"/>
    <n v="127.79440000000001"/>
    <s v="Ed Braxton"/>
    <x v="3"/>
    <n v="11"/>
    <s v="Yukon"/>
    <s v="Yukon"/>
    <n v="150.28559999999999"/>
  </r>
  <r>
    <n v="2096"/>
    <n v="14981"/>
    <d v="2010-10-26T00:00:00"/>
    <x v="663"/>
    <x v="2"/>
    <x v="1"/>
    <n v="907"/>
    <s v="Anderson Hickey Conga Table Tops &amp; Accessories"/>
    <s v="Caja Jumbo"/>
    <x v="1"/>
    <x v="11"/>
    <n v="8"/>
    <n v="15.23"/>
    <n v="121.84"/>
    <n v="3.6551999999999998"/>
    <n v="29.241599999999998"/>
    <n v="27.75"/>
    <n v="56.991599999999998"/>
    <s v="Ed Braxton"/>
    <x v="3"/>
    <n v="11"/>
    <s v="Yukon"/>
    <s v="Yukon"/>
    <n v="64.848399999999998"/>
  </r>
  <r>
    <n v="39"/>
    <n v="230"/>
    <d v="2010-10-26T00:00:00"/>
    <x v="663"/>
    <x v="0"/>
    <x v="4"/>
    <n v="678"/>
    <s v="Boston 1645 Deluxe Heavier-Duty Electric Pencil Sharpener"/>
    <s v="Paquete Chico"/>
    <x v="0"/>
    <x v="7"/>
    <n v="47"/>
    <n v="43.98"/>
    <n v="2067.06"/>
    <n v="18.471599999999999"/>
    <n v="868.16519999999991"/>
    <n v="8.99"/>
    <n v="877.15519999999992"/>
    <s v="Erin Creighton"/>
    <x v="1"/>
    <n v="1"/>
    <s v="Ontario"/>
    <s v="Ontario"/>
    <n v="1189.9048"/>
  </r>
  <r>
    <n v="40"/>
    <n v="230"/>
    <d v="2010-10-26T00:00:00"/>
    <x v="663"/>
    <x v="0"/>
    <x v="4"/>
    <n v="163"/>
    <s v="StarTAC ST7762"/>
    <s v="Caja Chica"/>
    <x v="2"/>
    <x v="3"/>
    <n v="11"/>
    <n v="125.99"/>
    <n v="1385.8899999999999"/>
    <n v="54.175700000000006"/>
    <n v="595.93270000000007"/>
    <n v="8.08"/>
    <n v="604.01270000000011"/>
    <s v="Erin Creighton"/>
    <x v="1"/>
    <n v="1"/>
    <s v="Ontario"/>
    <s v="Ontario"/>
    <n v="781.87729999999976"/>
  </r>
  <r>
    <n v="1503"/>
    <n v="10852"/>
    <d v="2010-10-26T00:00:00"/>
    <x v="663"/>
    <x v="0"/>
    <x v="0"/>
    <n v="422"/>
    <s v="Recycled Premium Regency Composition Covers"/>
    <s v="Caja Chica"/>
    <x v="0"/>
    <x v="6"/>
    <n v="17"/>
    <n v="15.28"/>
    <n v="259.76"/>
    <n v="9.7791999999999994"/>
    <n v="166.24639999999999"/>
    <n v="10.91"/>
    <n v="177.15639999999999"/>
    <s v="Harold Engle"/>
    <x v="3"/>
    <n v="13"/>
    <s v="Prince Edward Island"/>
    <s v="Atlantico"/>
    <n v="82.6036"/>
  </r>
  <r>
    <n v="1504"/>
    <n v="10852"/>
    <d v="2010-10-26T00:00:00"/>
    <x v="660"/>
    <x v="2"/>
    <x v="0"/>
    <n v="423"/>
    <s v="Atlantico Metals Mobile 5-Shelf Libreros, Custom Colors"/>
    <s v="Caja Jumbo"/>
    <x v="1"/>
    <x v="15"/>
    <n v="40"/>
    <n v="300.98"/>
    <n v="12039.2"/>
    <n v="135.441"/>
    <n v="5417.64"/>
    <n v="54.92"/>
    <n v="5472.56"/>
    <s v="Harold Engle"/>
    <x v="3"/>
    <n v="13"/>
    <s v="Prince Edward Island"/>
    <s v="Atlantico"/>
    <n v="6566.64"/>
  </r>
  <r>
    <n v="5354"/>
    <n v="38050"/>
    <d v="2010-10-26T00:00:00"/>
    <x v="660"/>
    <x v="1"/>
    <x v="2"/>
    <n v="1192"/>
    <s v="Dixon Ticonderoga® Erasable Colored Pencil Set, 12-Color"/>
    <s v="Bolsa"/>
    <x v="0"/>
    <x v="7"/>
    <n v="31"/>
    <n v="5.98"/>
    <n v="185.38000000000002"/>
    <n v="2.9302000000000001"/>
    <n v="90.836200000000005"/>
    <n v="1.67"/>
    <n v="92.506200000000007"/>
    <s v="Luke Schmidt"/>
    <x v="3"/>
    <n v="6"/>
    <s v="Saskachewan"/>
    <s v="Pradera"/>
    <n v="92.873800000000017"/>
  </r>
  <r>
    <n v="5355"/>
    <n v="38050"/>
    <d v="2010-10-26T00:00:00"/>
    <x v="663"/>
    <x v="0"/>
    <x v="2"/>
    <n v="817"/>
    <s v="Newell 340"/>
    <s v="Bolsa"/>
    <x v="0"/>
    <x v="7"/>
    <n v="36"/>
    <n v="2.88"/>
    <n v="103.67999999999999"/>
    <n v="1.2671999999999999"/>
    <n v="45.619199999999992"/>
    <n v="0.7"/>
    <n v="46.319199999999995"/>
    <s v="Luke Schmidt"/>
    <x v="3"/>
    <n v="6"/>
    <s v="Saskachewan"/>
    <s v="Pradera"/>
    <n v="57.360799999999998"/>
  </r>
  <r>
    <n v="5356"/>
    <n v="38050"/>
    <d v="2010-10-26T00:00:00"/>
    <x v="663"/>
    <x v="0"/>
    <x v="2"/>
    <n v="1009"/>
    <s v="Hon 4060 Series Mesas"/>
    <s v="Caja Grande"/>
    <x v="1"/>
    <x v="11"/>
    <n v="14"/>
    <n v="111.96"/>
    <n v="1567.4399999999998"/>
    <n v="41.425199999999997"/>
    <n v="579.95279999999991"/>
    <n v="69"/>
    <n v="648.95279999999991"/>
    <s v="Luke Schmidt"/>
    <x v="3"/>
    <n v="6"/>
    <s v="Saskachewan"/>
    <s v="Pradera"/>
    <n v="918.48719999999992"/>
  </r>
  <r>
    <n v="7194"/>
    <n v="51328"/>
    <d v="2010-10-26T00:00:00"/>
    <x v="665"/>
    <x v="0"/>
    <x v="3"/>
    <n v="833"/>
    <s v="Executive Impressions 13-1/2&quot; Indoor/Outdoor Wall Clock"/>
    <s v="Paquete Chico"/>
    <x v="1"/>
    <x v="1"/>
    <n v="38"/>
    <n v="18.7"/>
    <n v="710.6"/>
    <n v="9.9109999999999996"/>
    <n v="376.61799999999999"/>
    <n v="8.99"/>
    <n v="385.608"/>
    <s v="Sarah Jordon"/>
    <x v="2"/>
    <n v="9"/>
    <s v="Manitoba"/>
    <s v="Pradera"/>
    <n v="324.99200000000002"/>
  </r>
  <r>
    <n v="7439"/>
    <n v="53027"/>
    <d v="2010-10-26T00:00:00"/>
    <x v="658"/>
    <x v="0"/>
    <x v="3"/>
    <n v="640"/>
    <s v="Jet-Pak Recycled Peel 'N' Seal Padded Mailers"/>
    <s v="Caja Chica"/>
    <x v="0"/>
    <x v="10"/>
    <n v="38"/>
    <n v="35.89"/>
    <n v="1363.82"/>
    <n v="21.533999999999999"/>
    <n v="818.29199999999992"/>
    <n v="14.72"/>
    <n v="833.01199999999994"/>
    <s v="Sharelle Roach"/>
    <x v="3"/>
    <n v="5"/>
    <s v="Alberta"/>
    <s v="Oeste"/>
    <n v="530.80799999999999"/>
  </r>
  <r>
    <n v="8186"/>
    <n v="58528"/>
    <d v="2010-10-27T00:00:00"/>
    <x v="663"/>
    <x v="0"/>
    <x v="1"/>
    <n v="235"/>
    <s v="Bionaire Personal Warm Mist Humidifier/Vaporizer"/>
    <s v="Medio Box"/>
    <x v="0"/>
    <x v="5"/>
    <n v="14"/>
    <n v="46.89"/>
    <n v="656.46"/>
    <n v="25.320600000000002"/>
    <n v="354.48840000000001"/>
    <n v="5.0999999999999996"/>
    <n v="359.58840000000004"/>
    <s v="Janet Martin"/>
    <x v="1"/>
    <n v="1"/>
    <s v="Ontario"/>
    <s v="Ontario"/>
    <n v="296.8716"/>
  </r>
  <r>
    <n v="8187"/>
    <n v="58528"/>
    <d v="2010-10-27T00:00:00"/>
    <x v="663"/>
    <x v="1"/>
    <x v="1"/>
    <n v="503"/>
    <s v="Colored Sobres"/>
    <s v="Caja Chica"/>
    <x v="0"/>
    <x v="10"/>
    <n v="41"/>
    <n v="3.69"/>
    <n v="151.29"/>
    <n v="2.2509000000000001"/>
    <n v="92.286900000000003"/>
    <n v="2.5"/>
    <n v="94.786900000000003"/>
    <s v="Janet Martin"/>
    <x v="1"/>
    <n v="1"/>
    <s v="Ontario"/>
    <s v="Ontario"/>
    <n v="56.503099999999989"/>
  </r>
  <r>
    <n v="6048"/>
    <n v="42882"/>
    <d v="2010-10-27T00:00:00"/>
    <x v="666"/>
    <x v="1"/>
    <x v="3"/>
    <n v="166"/>
    <s v="Staples 6 Outlet Surge"/>
    <s v="Caja Chica"/>
    <x v="0"/>
    <x v="5"/>
    <n v="17"/>
    <n v="11.97"/>
    <n v="203.49"/>
    <n v="5.027400000000001"/>
    <n v="85.465800000000016"/>
    <n v="4.9800000000000004"/>
    <n v="90.44580000000002"/>
    <s v="Michael Dominguez"/>
    <x v="3"/>
    <n v="1"/>
    <s v="Ontario"/>
    <s v="Ontario"/>
    <n v="113.04419999999999"/>
  </r>
  <r>
    <n v="348"/>
    <n v="2374"/>
    <d v="2010-10-28T00:00:00"/>
    <x v="662"/>
    <x v="1"/>
    <x v="2"/>
    <n v="858"/>
    <s v="Avery Round Ring Poly Binders"/>
    <s v="Caja Chica"/>
    <x v="0"/>
    <x v="6"/>
    <n v="21"/>
    <n v="2.84"/>
    <n v="59.64"/>
    <n v="1.8175999999999999"/>
    <n v="38.169599999999996"/>
    <n v="5.44"/>
    <n v="43.609599999999993"/>
    <s v="Vivek Gonzalez"/>
    <x v="2"/>
    <n v="2"/>
    <s v="Quebec"/>
    <s v="Quebec"/>
    <n v="16.030400000000007"/>
  </r>
  <r>
    <n v="5290"/>
    <n v="37669"/>
    <d v="2010-10-29T00:00:00"/>
    <x v="665"/>
    <x v="1"/>
    <x v="2"/>
    <n v="1016"/>
    <s v="Hoover Commercial Lightweight Upright Vacuum with E-Z Empty™ Dirt Cup"/>
    <s v="Caja Chica"/>
    <x v="0"/>
    <x v="5"/>
    <n v="39"/>
    <n v="232.58"/>
    <n v="9070.6200000000008"/>
    <n v="95.357800000000012"/>
    <n v="3718.9542000000006"/>
    <n v="19.989999999999998"/>
    <n v="3738.9442000000004"/>
    <s v="Alejandro Grove"/>
    <x v="1"/>
    <n v="1"/>
    <s v="Ontario"/>
    <s v="Ontario"/>
    <n v="5331.6758000000009"/>
  </r>
  <r>
    <n v="5291"/>
    <n v="37669"/>
    <d v="2010-10-29T00:00:00"/>
    <x v="665"/>
    <x v="0"/>
    <x v="2"/>
    <n v="1068"/>
    <s v="Quality Park Security Sobres"/>
    <s v="Caja Chica"/>
    <x v="0"/>
    <x v="10"/>
    <n v="31"/>
    <n v="26.17"/>
    <n v="811.2700000000001"/>
    <n v="16.2254"/>
    <n v="502.98740000000004"/>
    <n v="1.39"/>
    <n v="504.37740000000002"/>
    <s v="Alejandro Grove"/>
    <x v="1"/>
    <n v="1"/>
    <s v="Ontario"/>
    <s v="Ontario"/>
    <n v="306.89260000000007"/>
  </r>
  <r>
    <n v="5292"/>
    <n v="37669"/>
    <d v="2010-10-29T00:00:00"/>
    <x v="664"/>
    <x v="0"/>
    <x v="2"/>
    <n v="585"/>
    <s v="Eldon Jumbo ProFile™ Portable File Boxes Graphite/Black"/>
    <s v="Caja Chica"/>
    <x v="0"/>
    <x v="0"/>
    <n v="4"/>
    <n v="15.31"/>
    <n v="61.24"/>
    <n v="6.5833000000000013"/>
    <n v="26.333200000000005"/>
    <n v="8.7799999999999994"/>
    <n v="35.113200000000006"/>
    <s v="Alejandro Grove"/>
    <x v="1"/>
    <n v="1"/>
    <s v="Ontario"/>
    <s v="Ontario"/>
    <n v="26.126799999999996"/>
  </r>
  <r>
    <n v="7462"/>
    <n v="53248"/>
    <d v="2010-10-29T00:00:00"/>
    <x v="662"/>
    <x v="2"/>
    <x v="4"/>
    <n v="456"/>
    <s v="Bretford CR4500 Series Slim Rectangular Table"/>
    <s v="Caja Jumbo"/>
    <x v="1"/>
    <x v="11"/>
    <n v="7"/>
    <n v="348.21"/>
    <n v="2437.4699999999998"/>
    <n v="118.39139999999998"/>
    <n v="828.73979999999983"/>
    <n v="40.19"/>
    <n v="868.92979999999989"/>
    <s v="Brenda Bowman"/>
    <x v="3"/>
    <n v="2"/>
    <s v="Quebec"/>
    <s v="Quebec"/>
    <n v="1568.5401999999999"/>
  </r>
  <r>
    <n v="1803"/>
    <n v="12902"/>
    <d v="2010-10-29T00:00:00"/>
    <x v="665"/>
    <x v="0"/>
    <x v="2"/>
    <n v="458"/>
    <s v="Belkin ErgoBoard™ Keyboard"/>
    <s v="Caja Chica"/>
    <x v="2"/>
    <x v="8"/>
    <n v="9"/>
    <n v="30.98"/>
    <n v="278.82"/>
    <n v="11.152799999999999"/>
    <n v="100.37519999999999"/>
    <n v="6.5"/>
    <n v="106.87519999999999"/>
    <s v="Daniel Byrd"/>
    <x v="3"/>
    <n v="3"/>
    <s v="British Columbia"/>
    <s v="Oeste"/>
    <n v="171.94479999999999"/>
  </r>
  <r>
    <n v="1804"/>
    <n v="12902"/>
    <d v="2010-10-29T00:00:00"/>
    <x v="665"/>
    <x v="2"/>
    <x v="2"/>
    <n v="1285"/>
    <s v="O'Sullivan 4-Shelf Bookcase in Odessa Pine"/>
    <s v="Caja Jumbo"/>
    <x v="1"/>
    <x v="15"/>
    <n v="30"/>
    <n v="120.98"/>
    <n v="3629.4"/>
    <n v="38.713599999999992"/>
    <n v="1161.4079999999997"/>
    <n v="56.7"/>
    <n v="1218.1079999999997"/>
    <s v="Daniel Byrd"/>
    <x v="3"/>
    <n v="5"/>
    <s v="Alberta"/>
    <s v="Oeste"/>
    <n v="2411.2920000000004"/>
  </r>
  <r>
    <n v="8120"/>
    <n v="57986"/>
    <d v="2010-10-29T00:00:00"/>
    <x v="666"/>
    <x v="0"/>
    <x v="0"/>
    <n v="534"/>
    <s v="Holmes Replacement Filter for HEPA Air Cleaner, Large Room"/>
    <s v="Caja Chica"/>
    <x v="0"/>
    <x v="5"/>
    <n v="14"/>
    <n v="14.81"/>
    <n v="207.34"/>
    <n v="8.4417000000000009"/>
    <n v="118.18380000000002"/>
    <n v="13.32"/>
    <n v="131.50380000000001"/>
    <s v="Dennis Bolton"/>
    <x v="0"/>
    <n v="9"/>
    <s v="Manitoba"/>
    <s v="Pradera"/>
    <n v="75.836199999999991"/>
  </r>
  <r>
    <n v="6792"/>
    <n v="48391"/>
    <d v="2010-10-29T00:00:00"/>
    <x v="662"/>
    <x v="0"/>
    <x v="2"/>
    <n v="588"/>
    <s v="Xerox 1983"/>
    <s v="Caja Chica"/>
    <x v="0"/>
    <x v="4"/>
    <n v="45"/>
    <n v="5.98"/>
    <n v="269.10000000000002"/>
    <n v="3.8272000000000004"/>
    <n v="172.22400000000002"/>
    <n v="5.46"/>
    <n v="177.68400000000003"/>
    <s v="Nick Crebassa"/>
    <x v="1"/>
    <n v="6"/>
    <s v="Saskachewan"/>
    <s v="Pradera"/>
    <n v="91.415999999999997"/>
  </r>
  <r>
    <n v="2878"/>
    <n v="20741"/>
    <d v="2010-10-30T00:00:00"/>
    <x v="667"/>
    <x v="0"/>
    <x v="3"/>
    <n v="678"/>
    <s v="Boston 1645 Deluxe Heavier-Duty Electric Pencil Sharpener"/>
    <s v="Paquete Chico"/>
    <x v="0"/>
    <x v="7"/>
    <n v="43"/>
    <n v="43.98"/>
    <n v="1891.1399999999999"/>
    <n v="18.471599999999999"/>
    <n v="794.27879999999993"/>
    <n v="8.99"/>
    <n v="803.26879999999994"/>
    <s v="Frank Merwin"/>
    <x v="1"/>
    <n v="5"/>
    <s v="Alberta"/>
    <s v="Oeste"/>
    <n v="1087.8712"/>
  </r>
  <r>
    <n v="272"/>
    <n v="1888"/>
    <d v="2010-10-30T00:00:00"/>
    <x v="662"/>
    <x v="2"/>
    <x v="2"/>
    <n v="468"/>
    <s v="Hon iLevel™ Computer Training Table"/>
    <s v="Caja Jumbo"/>
    <x v="1"/>
    <x v="11"/>
    <n v="38"/>
    <n v="31.76"/>
    <n v="1206.8800000000001"/>
    <n v="11.116"/>
    <n v="422.40800000000002"/>
    <n v="45.51"/>
    <n v="467.91800000000001"/>
    <s v="Kean Thornton"/>
    <x v="1"/>
    <n v="11"/>
    <s v="Yukon"/>
    <s v="Yukon"/>
    <n v="738.9620000000001"/>
  </r>
  <r>
    <n v="273"/>
    <n v="1888"/>
    <d v="2010-10-30T00:00:00"/>
    <x v="665"/>
    <x v="0"/>
    <x v="2"/>
    <n v="331"/>
    <s v="Newell® 3-Hole Punched Plastic Slotted Magazine Holders for Binders"/>
    <s v="Caja Chica"/>
    <x v="0"/>
    <x v="6"/>
    <n v="35"/>
    <n v="4.57"/>
    <n v="159.95000000000002"/>
    <n v="2.8791000000000002"/>
    <n v="100.7685"/>
    <n v="5.42"/>
    <n v="106.1885"/>
    <s v="Kean Thornton"/>
    <x v="1"/>
    <n v="11"/>
    <s v="Yukon"/>
    <s v="Yukon"/>
    <n v="53.761500000000012"/>
  </r>
  <r>
    <n v="5131"/>
    <n v="36548"/>
    <d v="2010-10-30T00:00:00"/>
    <x v="664"/>
    <x v="0"/>
    <x v="3"/>
    <n v="1098"/>
    <s v="Xerox 1961"/>
    <s v="Caja Chica"/>
    <x v="0"/>
    <x v="4"/>
    <n v="8"/>
    <n v="4.9800000000000004"/>
    <n v="39.840000000000003"/>
    <n v="3.0876000000000001"/>
    <n v="24.700800000000001"/>
    <n v="7.54"/>
    <n v="32.2408"/>
    <s v="Max Engle"/>
    <x v="1"/>
    <n v="5"/>
    <s v="Alberta"/>
    <s v="Oeste"/>
    <n v="7.5992000000000033"/>
  </r>
  <r>
    <n v="1557"/>
    <n v="11236"/>
    <d v="2010-10-30T00:00:00"/>
    <x v="664"/>
    <x v="0"/>
    <x v="0"/>
    <n v="238"/>
    <s v="Deluxe Rollaway Locking File with Drawer"/>
    <s v="Caja Chica"/>
    <x v="0"/>
    <x v="0"/>
    <n v="4"/>
    <n v="415.88"/>
    <n v="1663.52"/>
    <n v="178.82840000000002"/>
    <n v="715.31360000000006"/>
    <n v="11.37"/>
    <n v="726.68360000000007"/>
    <s v="Robert Barroso"/>
    <x v="0"/>
    <n v="2"/>
    <s v="Quebec"/>
    <s v="Quebec"/>
    <n v="936.83639999999991"/>
  </r>
  <r>
    <n v="1558"/>
    <n v="11236"/>
    <d v="2010-10-30T00:00:00"/>
    <x v="665"/>
    <x v="0"/>
    <x v="0"/>
    <n v="541"/>
    <s v="Cardinal Holdit Business Card Pockets"/>
    <s v="Caja Chica"/>
    <x v="0"/>
    <x v="6"/>
    <n v="49"/>
    <n v="4.9800000000000004"/>
    <n v="244.02"/>
    <n v="3.1374000000000004"/>
    <n v="153.73260000000002"/>
    <n v="4.95"/>
    <n v="158.68260000000001"/>
    <s v="Robert Barroso"/>
    <x v="0"/>
    <n v="2"/>
    <s v="Quebec"/>
    <s v="Quebec"/>
    <n v="85.337400000000002"/>
  </r>
  <r>
    <n v="1555"/>
    <n v="11236"/>
    <d v="2010-10-30T00:00:00"/>
    <x v="662"/>
    <x v="0"/>
    <x v="0"/>
    <n v="819"/>
    <s v="Adams Phone Message Book, 200 Message Capacity, 8 1/16” x 11”"/>
    <s v="Bolsa"/>
    <x v="0"/>
    <x v="4"/>
    <n v="45"/>
    <n v="6.88"/>
    <n v="309.60000000000002"/>
    <n v="4.1967999999999996"/>
    <n v="188.85599999999999"/>
    <n v="2"/>
    <n v="190.85599999999999"/>
    <s v="Robert Barroso"/>
    <x v="0"/>
    <n v="11"/>
    <s v="Yukon"/>
    <s v="Yukon"/>
    <n v="118.74400000000003"/>
  </r>
  <r>
    <n v="1556"/>
    <n v="11236"/>
    <d v="2010-10-30T00:00:00"/>
    <x v="662"/>
    <x v="0"/>
    <x v="0"/>
    <n v="852"/>
    <s v="Binney &amp; Smith inkTank™ Erasable Desk Altolighter, Chisel Tip, YelBajo, 12/Box"/>
    <s v="Bolsa"/>
    <x v="0"/>
    <x v="7"/>
    <n v="15"/>
    <n v="2.52"/>
    <n v="37.799999999999997"/>
    <n v="1.4112000000000002"/>
    <n v="21.168000000000003"/>
    <n v="4.28"/>
    <n v="25.448000000000004"/>
    <s v="Robert Barroso"/>
    <x v="0"/>
    <n v="11"/>
    <s v="Yukon"/>
    <s v="Yukon"/>
    <n v="12.351999999999993"/>
  </r>
  <r>
    <n v="3520"/>
    <n v="25062"/>
    <d v="2010-10-30T00:00:00"/>
    <x v="664"/>
    <x v="0"/>
    <x v="4"/>
    <n v="801"/>
    <s v="Holmes Odor Grabber"/>
    <s v="Medio Box"/>
    <x v="0"/>
    <x v="5"/>
    <n v="5"/>
    <n v="14.42"/>
    <n v="72.099999999999994"/>
    <n v="6.9215999999999998"/>
    <n v="34.607999999999997"/>
    <n v="6.75"/>
    <n v="41.357999999999997"/>
    <s v="Sally Hughsby"/>
    <x v="2"/>
    <n v="1"/>
    <s v="Ontario"/>
    <s v="Ontario"/>
    <n v="30.741999999999997"/>
  </r>
  <r>
    <n v="3521"/>
    <n v="25062"/>
    <d v="2010-10-30T00:00:00"/>
    <x v="664"/>
    <x v="0"/>
    <x v="4"/>
    <n v="464"/>
    <s v="GBC DocuBind 200 Manual Binding Machine"/>
    <s v="Caja Chica"/>
    <x v="0"/>
    <x v="6"/>
    <n v="9"/>
    <n v="420.98"/>
    <n v="3788.82"/>
    <n v="273.637"/>
    <n v="2462.7330000000002"/>
    <n v="19.989999999999998"/>
    <n v="2482.723"/>
    <s v="Sally Hughsby"/>
    <x v="2"/>
    <n v="1"/>
    <s v="Ontario"/>
    <s v="Ontario"/>
    <n v="1306.0970000000002"/>
  </r>
  <r>
    <n v="4553"/>
    <n v="32389"/>
    <d v="2010-10-31T00:00:00"/>
    <x v="668"/>
    <x v="0"/>
    <x v="1"/>
    <n v="438"/>
    <s v="Zoom V.92 V.44 PCI Internal Controllerless FaxModem"/>
    <s v="Caja Chica"/>
    <x v="2"/>
    <x v="8"/>
    <n v="23"/>
    <n v="39.99"/>
    <n v="919.7700000000001"/>
    <n v="17.9955"/>
    <n v="413.8965"/>
    <n v="10.25"/>
    <n v="424.1465"/>
    <s v="Dave Poirier"/>
    <x v="0"/>
    <n v="4"/>
    <s v="Nova Scotia"/>
    <s v="Atlantico"/>
    <n v="495.62350000000009"/>
  </r>
  <r>
    <n v="4554"/>
    <n v="32389"/>
    <d v="2010-10-31T00:00:00"/>
    <x v="664"/>
    <x v="1"/>
    <x v="1"/>
    <n v="868"/>
    <s v="6120"/>
    <s v="Caja Chica"/>
    <x v="2"/>
    <x v="3"/>
    <n v="1"/>
    <n v="65.989999999999995"/>
    <n v="65.989999999999995"/>
    <n v="27.715800000000002"/>
    <n v="27.715800000000002"/>
    <n v="8.8000000000000007"/>
    <n v="36.515799999999999"/>
    <s v="Dave Poirier"/>
    <x v="0"/>
    <n v="1"/>
    <s v="Ontario"/>
    <s v="Ontario"/>
    <n v="29.474199999999996"/>
  </r>
  <r>
    <n v="4552"/>
    <n v="32389"/>
    <d v="2010-10-31T00:00:00"/>
    <x v="664"/>
    <x v="2"/>
    <x v="1"/>
    <n v="907"/>
    <s v="Anderson Hickey Conga Table Tops &amp; Accessories"/>
    <s v="Caja Jumbo"/>
    <x v="1"/>
    <x v="11"/>
    <n v="8"/>
    <n v="15.23"/>
    <n v="121.84"/>
    <n v="3.6551999999999998"/>
    <n v="29.241599999999998"/>
    <n v="27.75"/>
    <n v="56.991599999999998"/>
    <s v="Dave Poirier"/>
    <x v="0"/>
    <n v="1"/>
    <s v="Ontario"/>
    <s v="Ontario"/>
    <n v="64.848399999999998"/>
  </r>
  <r>
    <n v="6186"/>
    <n v="43844"/>
    <d v="2010-10-31T00:00:00"/>
    <x v="665"/>
    <x v="0"/>
    <x v="0"/>
    <n v="485"/>
    <s v="KF 788"/>
    <s v="Caja Chica"/>
    <x v="2"/>
    <x v="3"/>
    <n v="25"/>
    <n v="45.99"/>
    <n v="1149.75"/>
    <n v="20.235599999999998"/>
    <n v="505.88999999999993"/>
    <n v="4.99"/>
    <n v="510.87999999999994"/>
    <s v="Deborah Brumfield"/>
    <x v="0"/>
    <n v="3"/>
    <s v="British Columbia"/>
    <s v="Oeste"/>
    <n v="638.87000000000012"/>
  </r>
  <r>
    <n v="4545"/>
    <n v="32326"/>
    <d v="2010-10-31T00:00:00"/>
    <x v="664"/>
    <x v="0"/>
    <x v="0"/>
    <n v="222"/>
    <s v="Telescoping Adjustable Floor Lamp"/>
    <s v="Caja Grande"/>
    <x v="1"/>
    <x v="1"/>
    <n v="50"/>
    <n v="19.989999999999998"/>
    <n v="999.49999999999989"/>
    <n v="7.9959999999999996"/>
    <n v="399.79999999999995"/>
    <n v="11.17"/>
    <n v="410.96999999999997"/>
    <s v="Jason Klamczynski"/>
    <x v="0"/>
    <n v="2"/>
    <s v="Quebec"/>
    <s v="Quebec"/>
    <n v="588.53"/>
  </r>
  <r>
    <n v="8236"/>
    <n v="58855"/>
    <d v="2010-10-31T00:00:00"/>
    <x v="665"/>
    <x v="0"/>
    <x v="1"/>
    <n v="334"/>
    <s v="Eldon Regeneration Recycled Desk Accessories, Smoke"/>
    <s v="Paquete Chico"/>
    <x v="1"/>
    <x v="1"/>
    <n v="38"/>
    <n v="1.74"/>
    <n v="66.12"/>
    <n v="0.81779999999999997"/>
    <n v="31.0764"/>
    <n v="4.08"/>
    <n v="35.156399999999998"/>
    <s v="Jeremy Pistek"/>
    <x v="1"/>
    <n v="3"/>
    <s v="British Columbia"/>
    <s v="Oeste"/>
    <n v="30.963600000000007"/>
  </r>
  <r>
    <n v="5050"/>
    <n v="36003"/>
    <d v="2010-10-31T00:00:00"/>
    <x v="668"/>
    <x v="0"/>
    <x v="1"/>
    <n v="994"/>
    <s v="Acco Pressboard Covers with Storage Hooks, 14 7/8&quot; x 11&quot;, Light Blue"/>
    <s v="Caja Chica"/>
    <x v="0"/>
    <x v="6"/>
    <n v="40"/>
    <n v="4.91"/>
    <n v="196.4"/>
    <n v="3.1424000000000003"/>
    <n v="125.69600000000001"/>
    <n v="5.68"/>
    <n v="131.376"/>
    <s v="Linda Southworth"/>
    <x v="2"/>
    <n v="9"/>
    <s v="Manitoba"/>
    <s v="Pradera"/>
    <n v="65.024000000000001"/>
  </r>
  <r>
    <n v="5051"/>
    <n v="36003"/>
    <d v="2010-10-31T00:00:00"/>
    <x v="668"/>
    <x v="0"/>
    <x v="1"/>
    <n v="94"/>
    <s v="Xerox Blank Computer Papel"/>
    <s v="Caja Chica"/>
    <x v="0"/>
    <x v="4"/>
    <n v="48"/>
    <n v="19.98"/>
    <n v="959.04"/>
    <n v="12.387600000000001"/>
    <n v="594.60480000000007"/>
    <n v="5.77"/>
    <n v="600.37480000000005"/>
    <s v="Linda Southworth"/>
    <x v="2"/>
    <n v="9"/>
    <s v="Manitoba"/>
    <s v="Pradera"/>
    <n v="358.66519999999991"/>
  </r>
  <r>
    <n v="5391"/>
    <n v="38337"/>
    <d v="2010-10-31T00:00:00"/>
    <x v="668"/>
    <x v="0"/>
    <x v="1"/>
    <n v="817"/>
    <s v="Newell 340"/>
    <s v="Bolsa"/>
    <x v="0"/>
    <x v="7"/>
    <n v="46"/>
    <n v="2.88"/>
    <n v="132.47999999999999"/>
    <n v="1.2671999999999999"/>
    <n v="58.291199999999996"/>
    <n v="0.7"/>
    <n v="58.991199999999999"/>
    <s v="Tracy Poddar"/>
    <x v="1"/>
    <n v="1"/>
    <s v="Ontario"/>
    <s v="Ontario"/>
    <n v="73.488799999999998"/>
  </r>
  <r>
    <n v="4879"/>
    <n v="34721"/>
    <d v="2010-11-01T00:00:00"/>
    <x v="668"/>
    <x v="0"/>
    <x v="2"/>
    <n v="813"/>
    <s v="Acme® Box Cutter Scissors"/>
    <s v="Paquete Chico"/>
    <x v="0"/>
    <x v="16"/>
    <n v="46"/>
    <n v="10.23"/>
    <n v="470.58000000000004"/>
    <n v="4.1943000000000001"/>
    <n v="192.93780000000001"/>
    <n v="4.68"/>
    <n v="197.61780000000002"/>
    <s v="Bart Watters"/>
    <x v="1"/>
    <n v="3"/>
    <s v="British Columbia"/>
    <s v="Oeste"/>
    <n v="272.96220000000005"/>
  </r>
  <r>
    <n v="3727"/>
    <n v="26631"/>
    <d v="2010-11-01T00:00:00"/>
    <x v="664"/>
    <x v="0"/>
    <x v="4"/>
    <n v="1056"/>
    <s v="Xerox 1895"/>
    <s v="Caja Chica"/>
    <x v="0"/>
    <x v="4"/>
    <n v="37"/>
    <n v="5.98"/>
    <n v="221.26000000000002"/>
    <n v="3.5880000000000001"/>
    <n v="132.756"/>
    <n v="10.39"/>
    <n v="143.14600000000002"/>
    <s v="Jeremy Pistek"/>
    <x v="1"/>
    <n v="11"/>
    <s v="Yukon"/>
    <s v="Yukon"/>
    <n v="78.114000000000004"/>
  </r>
  <r>
    <n v="6168"/>
    <n v="43745"/>
    <d v="2010-11-01T00:00:00"/>
    <x v="664"/>
    <x v="0"/>
    <x v="3"/>
    <n v="869"/>
    <s v="Belkin 5 Outlet SurgeMaster™ Power Centers"/>
    <s v="Caja Chica"/>
    <x v="0"/>
    <x v="5"/>
    <n v="43"/>
    <n v="54.48"/>
    <n v="2342.64"/>
    <n v="23.426400000000001"/>
    <n v="1007.3352"/>
    <n v="0.99"/>
    <n v="1008.3252"/>
    <s v="Laurel Elliston"/>
    <x v="1"/>
    <n v="2"/>
    <s v="Quebec"/>
    <s v="Quebec"/>
    <n v="1334.3147999999999"/>
  </r>
  <r>
    <n v="6169"/>
    <n v="43745"/>
    <d v="2010-11-01T00:00:00"/>
    <x v="669"/>
    <x v="0"/>
    <x v="3"/>
    <n v="88"/>
    <s v="Microsoft Natural Multimedia Keyboard"/>
    <s v="Caja Chica"/>
    <x v="2"/>
    <x v="8"/>
    <n v="26"/>
    <n v="50.98"/>
    <n v="1325.48"/>
    <n v="13.7646"/>
    <n v="357.87959999999998"/>
    <n v="6.5"/>
    <n v="364.37959999999998"/>
    <s v="Laurel Elliston"/>
    <x v="1"/>
    <n v="2"/>
    <s v="Quebec"/>
    <s v="Quebec"/>
    <n v="961.10040000000004"/>
  </r>
  <r>
    <n v="6170"/>
    <n v="43745"/>
    <d v="2010-11-01T00:00:00"/>
    <x v="669"/>
    <x v="0"/>
    <x v="3"/>
    <n v="1176"/>
    <s v="Xerox 1968"/>
    <s v="Caja Chica"/>
    <x v="0"/>
    <x v="4"/>
    <n v="41"/>
    <n v="6.68"/>
    <n v="273.88"/>
    <n v="4.2084000000000001"/>
    <n v="172.5444"/>
    <n v="6.15"/>
    <n v="178.6944"/>
    <s v="Laurel Elliston"/>
    <x v="1"/>
    <n v="2"/>
    <s v="Quebec"/>
    <s v="Quebec"/>
    <n v="95.185599999999994"/>
  </r>
  <r>
    <n v="6171"/>
    <n v="43745"/>
    <d v="2010-11-01T00:00:00"/>
    <x v="664"/>
    <x v="0"/>
    <x v="3"/>
    <n v="589"/>
    <s v="T61"/>
    <s v="Caja Chica"/>
    <x v="2"/>
    <x v="3"/>
    <n v="32"/>
    <n v="45.99"/>
    <n v="1471.68"/>
    <n v="20.235599999999998"/>
    <n v="647.53919999999994"/>
    <n v="2.5"/>
    <n v="650.03919999999994"/>
    <s v="Laurel Elliston"/>
    <x v="1"/>
    <n v="2"/>
    <s v="Quebec"/>
    <s v="Quebec"/>
    <n v="821.64080000000013"/>
  </r>
  <r>
    <n v="6172"/>
    <n v="43745"/>
    <d v="2010-11-01T00:00:00"/>
    <x v="670"/>
    <x v="0"/>
    <x v="3"/>
    <n v="70"/>
    <s v="3M Office Air Cleaner"/>
    <s v="Medio Box"/>
    <x v="0"/>
    <x v="5"/>
    <n v="5"/>
    <n v="25.98"/>
    <n v="129.9"/>
    <n v="12.99"/>
    <n v="64.95"/>
    <n v="5.37"/>
    <n v="70.320000000000007"/>
    <s v="Laurel Elliston"/>
    <x v="1"/>
    <n v="7"/>
    <s v="New Brunswick"/>
    <s v="Atlantico"/>
    <n v="59.58"/>
  </r>
  <r>
    <n v="6173"/>
    <n v="43745"/>
    <d v="2010-11-01T00:00:00"/>
    <x v="671"/>
    <x v="0"/>
    <x v="3"/>
    <n v="1266"/>
    <s v="Acco Clips to Go™ Binder Clips, 24 Clips in Two Sizes"/>
    <s v="Bolsa"/>
    <x v="0"/>
    <x v="12"/>
    <n v="1"/>
    <n v="3.55"/>
    <n v="3.55"/>
    <n v="2.2010000000000001"/>
    <n v="2.2010000000000001"/>
    <n v="1.43"/>
    <n v="3.6310000000000002"/>
    <s v="Laurel Elliston"/>
    <x v="1"/>
    <n v="7"/>
    <s v="New Brunswick"/>
    <s v="Atlantico"/>
    <n v="-8.1000000000000405E-2"/>
  </r>
  <r>
    <n v="4343"/>
    <n v="30917"/>
    <d v="2010-11-01T00:00:00"/>
    <x v="669"/>
    <x v="0"/>
    <x v="3"/>
    <n v="486"/>
    <s v="Imation Neon Mac Format Diskettes, 10/Pack"/>
    <s v="Paquete Chico"/>
    <x v="2"/>
    <x v="8"/>
    <n v="11"/>
    <n v="8.1199999999999992"/>
    <n v="89.32"/>
    <n v="1.8675999999999997"/>
    <n v="20.543599999999998"/>
    <n v="2.83"/>
    <n v="23.373599999999996"/>
    <s v="Marc Crier"/>
    <x v="1"/>
    <n v="9"/>
    <s v="Manitoba"/>
    <s v="Pradera"/>
    <n v="65.946399999999997"/>
  </r>
  <r>
    <n v="4344"/>
    <n v="30917"/>
    <d v="2010-11-01T00:00:00"/>
    <x v="671"/>
    <x v="0"/>
    <x v="3"/>
    <n v="1223"/>
    <s v="Soundgear TeleForum DX Desktop Conference Phone"/>
    <s v="Medio Box"/>
    <x v="2"/>
    <x v="9"/>
    <n v="8"/>
    <n v="96.45"/>
    <n v="771.6"/>
    <n v="59.798999999999999"/>
    <n v="478.392"/>
    <n v="13.99"/>
    <n v="492.38200000000001"/>
    <s v="Marc Crier"/>
    <x v="1"/>
    <n v="9"/>
    <s v="Manitoba"/>
    <s v="Pradera"/>
    <n v="279.21800000000002"/>
  </r>
  <r>
    <n v="7675"/>
    <n v="55014"/>
    <d v="2010-11-01T00:00:00"/>
    <x v="668"/>
    <x v="0"/>
    <x v="0"/>
    <n v="341"/>
    <s v="Dixon My First Ticonderoga Pencil, #2"/>
    <s v="Bolsa"/>
    <x v="0"/>
    <x v="7"/>
    <n v="38"/>
    <n v="5.85"/>
    <n v="222.29999999999998"/>
    <n v="2.5739999999999994"/>
    <n v="97.811999999999983"/>
    <n v="2.27"/>
    <n v="100.08199999999998"/>
    <s v="Quincy Jones"/>
    <x v="0"/>
    <n v="5"/>
    <s v="Alberta"/>
    <s v="Oeste"/>
    <n v="122.218"/>
  </r>
  <r>
    <n v="3250"/>
    <n v="23271"/>
    <d v="2010-11-03T00:00:00"/>
    <x v="672"/>
    <x v="2"/>
    <x v="0"/>
    <n v="1092"/>
    <s v="Hewlett-Packard Business Color Inkjet 3000 [N, DTN] Series Printers"/>
    <s v="Barril Jumbo"/>
    <x v="2"/>
    <x v="9"/>
    <n v="1"/>
    <n v="808.49"/>
    <n v="808.49"/>
    <n v="485.09399999999999"/>
    <n v="485.09399999999999"/>
    <n v="55.3"/>
    <n v="540.39400000000001"/>
    <s v="Ann Blume"/>
    <x v="0"/>
    <n v="4"/>
    <s v="Nova Scotia"/>
    <s v="Atlantico"/>
    <n v="268.096"/>
  </r>
  <r>
    <n v="2762"/>
    <n v="19974"/>
    <d v="2010-11-03T00:00:00"/>
    <x v="671"/>
    <x v="2"/>
    <x v="0"/>
    <n v="372"/>
    <s v="Sanyo 2.5 Cubic Foot Mid-Size Office Refrigerators"/>
    <s v="Barril Jumbo"/>
    <x v="0"/>
    <x v="5"/>
    <n v="14"/>
    <n v="279.81"/>
    <n v="3917.34"/>
    <n v="114.72210000000001"/>
    <n v="1606.1094000000003"/>
    <n v="23.19"/>
    <n v="1629.2994000000003"/>
    <s v="Rick Wilson"/>
    <x v="1"/>
    <n v="6"/>
    <s v="Saskachewan"/>
    <s v="Pradera"/>
    <n v="2288.0405999999998"/>
  </r>
  <r>
    <n v="2763"/>
    <n v="19974"/>
    <d v="2010-11-03T00:00:00"/>
    <x v="671"/>
    <x v="0"/>
    <x v="0"/>
    <n v="167"/>
    <s v="Recycled Eldon Regeneration Jumbo File"/>
    <s v="Caja Chica"/>
    <x v="0"/>
    <x v="0"/>
    <n v="22"/>
    <n v="12.28"/>
    <n v="270.15999999999997"/>
    <n v="5.2804000000000002"/>
    <n v="116.1688"/>
    <n v="6.13"/>
    <n v="122.2988"/>
    <s v="Rick Wilson"/>
    <x v="1"/>
    <n v="6"/>
    <s v="Saskachewan"/>
    <s v="Pradera"/>
    <n v="147.86119999999997"/>
  </r>
  <r>
    <n v="4531"/>
    <n v="32228"/>
    <d v="2010-11-04T00:00:00"/>
    <x v="667"/>
    <x v="0"/>
    <x v="4"/>
    <n v="290"/>
    <s v="Newell 312"/>
    <s v="Bolsa"/>
    <x v="0"/>
    <x v="7"/>
    <n v="35"/>
    <n v="5.84"/>
    <n v="204.4"/>
    <n v="2.6279999999999997"/>
    <n v="91.97999999999999"/>
    <n v="1.2"/>
    <n v="93.179999999999993"/>
    <s v="Andrew Roberts"/>
    <x v="3"/>
    <n v="5"/>
    <s v="Alberta"/>
    <s v="Oeste"/>
    <n v="111.22000000000001"/>
  </r>
  <r>
    <n v="7332"/>
    <n v="52256"/>
    <d v="2010-11-04T00:00:00"/>
    <x v="667"/>
    <x v="0"/>
    <x v="2"/>
    <n v="1036"/>
    <s v="5170"/>
    <s v="Caja Chica"/>
    <x v="2"/>
    <x v="3"/>
    <n v="23"/>
    <n v="65.989999999999995"/>
    <n v="1517.77"/>
    <n v="27.055900000000001"/>
    <n v="622.28570000000002"/>
    <n v="4.2"/>
    <n v="626.48570000000007"/>
    <s v="Cari MacIntyre"/>
    <x v="1"/>
    <n v="1"/>
    <s v="Ontario"/>
    <s v="Ontario"/>
    <n v="891.28429999999992"/>
  </r>
  <r>
    <n v="2202"/>
    <n v="15878"/>
    <d v="2010-11-04T00:00:00"/>
    <x v="667"/>
    <x v="0"/>
    <x v="0"/>
    <n v="520"/>
    <s v="Array® Parchment Papel, Assorted Colors"/>
    <s v="Caja Chica"/>
    <x v="0"/>
    <x v="4"/>
    <n v="36"/>
    <n v="7.28"/>
    <n v="262.08"/>
    <n v="4.5864000000000003"/>
    <n v="165.1104"/>
    <n v="11.15"/>
    <n v="176.2604"/>
    <s v="Mike Kennedy"/>
    <x v="1"/>
    <n v="4"/>
    <s v="Nova Scotia"/>
    <s v="Atlantico"/>
    <n v="85.81959999999998"/>
  </r>
  <r>
    <n v="2131"/>
    <n v="15206"/>
    <d v="2010-11-04T00:00:00"/>
    <x v="673"/>
    <x v="2"/>
    <x v="3"/>
    <n v="209"/>
    <s v="Bush Mission Pointe Library"/>
    <s v="Caja Jumbo"/>
    <x v="1"/>
    <x v="15"/>
    <n v="35"/>
    <n v="150.97999999999999"/>
    <n v="5284.2999999999993"/>
    <n v="52.842999999999996"/>
    <n v="1849.5049999999999"/>
    <n v="66.27"/>
    <n v="1915.7749999999999"/>
    <s v="Rob Lucas"/>
    <x v="0"/>
    <n v="11"/>
    <s v="Yukon"/>
    <s v="Yukon"/>
    <n v="3368.5249999999996"/>
  </r>
  <r>
    <n v="4032"/>
    <n v="28802"/>
    <d v="2010-11-04T00:00:00"/>
    <x v="667"/>
    <x v="1"/>
    <x v="0"/>
    <n v="598"/>
    <s v="Executive Impressions 12&quot; Wall Clock"/>
    <s v="Paquete Chico"/>
    <x v="1"/>
    <x v="1"/>
    <n v="23"/>
    <n v="17.670000000000002"/>
    <n v="406.41"/>
    <n v="9.3651000000000018"/>
    <n v="215.39730000000003"/>
    <n v="8.99"/>
    <n v="224.38730000000004"/>
    <s v="Sanjit Chand"/>
    <x v="3"/>
    <n v="3"/>
    <s v="British Columbia"/>
    <s v="Oeste"/>
    <n v="182.02269999999999"/>
  </r>
  <r>
    <n v="4033"/>
    <n v="28802"/>
    <d v="2010-11-04T00:00:00"/>
    <x v="674"/>
    <x v="1"/>
    <x v="0"/>
    <n v="516"/>
    <s v="Southworth 25% Cotton Antique Laid Papel &amp; Sobres"/>
    <s v="Caja Chica"/>
    <x v="0"/>
    <x v="4"/>
    <n v="36"/>
    <n v="8.34"/>
    <n v="300.24"/>
    <n v="5.0039999999999996"/>
    <n v="180.14399999999998"/>
    <n v="4.82"/>
    <n v="184.96399999999997"/>
    <s v="Sanjit Chand"/>
    <x v="3"/>
    <n v="3"/>
    <s v="British Columbia"/>
    <s v="Oeste"/>
    <n v="115.27600000000004"/>
  </r>
  <r>
    <n v="4034"/>
    <n v="28802"/>
    <d v="2010-11-04T00:00:00"/>
    <x v="667"/>
    <x v="0"/>
    <x v="0"/>
    <n v="599"/>
    <s v="6185"/>
    <s v="Caja Chica"/>
    <x v="2"/>
    <x v="3"/>
    <n v="22"/>
    <n v="205.99"/>
    <n v="4531.7800000000007"/>
    <n v="86.515800000000013"/>
    <n v="1903.3476000000003"/>
    <n v="3"/>
    <n v="1906.3476000000003"/>
    <s v="Sanjit Chand"/>
    <x v="3"/>
    <n v="3"/>
    <s v="British Columbia"/>
    <s v="Oeste"/>
    <n v="2625.4324000000006"/>
  </r>
  <r>
    <n v="5343"/>
    <n v="37957"/>
    <d v="2010-11-05T00:00:00"/>
    <x v="667"/>
    <x v="0"/>
    <x v="2"/>
    <n v="975"/>
    <s v="Avery Self-Adhesive Photo Pockets for Polaroid Photos"/>
    <s v="Caja Chica"/>
    <x v="0"/>
    <x v="6"/>
    <n v="31"/>
    <n v="6.81"/>
    <n v="211.10999999999999"/>
    <n v="4.2903000000000002"/>
    <n v="132.99930000000001"/>
    <n v="5.48"/>
    <n v="138.47929999999999"/>
    <s v="Bobby Trafton"/>
    <x v="0"/>
    <n v="3"/>
    <s v="British Columbia"/>
    <s v="Oeste"/>
    <n v="72.63069999999999"/>
  </r>
  <r>
    <n v="6761"/>
    <n v="48165"/>
    <d v="2010-11-05T00:00:00"/>
    <x v="674"/>
    <x v="0"/>
    <x v="0"/>
    <n v="393"/>
    <s v="Xerox 1905"/>
    <s v="Caja Chica"/>
    <x v="0"/>
    <x v="4"/>
    <n v="28"/>
    <n v="6.48"/>
    <n v="181.44"/>
    <n v="4.0824000000000007"/>
    <n v="114.30720000000002"/>
    <n v="9.5399999999999991"/>
    <n v="123.84720000000002"/>
    <s v="Dennis Bolton"/>
    <x v="0"/>
    <n v="3"/>
    <s v="British Columbia"/>
    <s v="Oeste"/>
    <n v="57.592799999999983"/>
  </r>
  <r>
    <n v="4893"/>
    <n v="34816"/>
    <d v="2010-11-05T00:00:00"/>
    <x v="671"/>
    <x v="0"/>
    <x v="2"/>
    <n v="603"/>
    <s v="FelBajoes 8 Outlet Superior Workstation Surge Protector"/>
    <s v="Caja Chica"/>
    <x v="0"/>
    <x v="5"/>
    <n v="29"/>
    <n v="41.71"/>
    <n v="1209.5899999999999"/>
    <n v="18.352399999999999"/>
    <n v="532.21960000000001"/>
    <n v="4.5"/>
    <n v="536.71960000000001"/>
    <s v="Sally Knutson"/>
    <x v="1"/>
    <n v="3"/>
    <s v="British Columbia"/>
    <s v="Oeste"/>
    <n v="672.8703999999999"/>
  </r>
  <r>
    <n v="4894"/>
    <n v="34816"/>
    <d v="2010-11-05T00:00:00"/>
    <x v="674"/>
    <x v="0"/>
    <x v="2"/>
    <n v="604"/>
    <s v="Tyvek Interoffice Sobres, 9 1/2&quot; x 12 1/2&quot;, 100/Box"/>
    <s v="Caja Chica"/>
    <x v="0"/>
    <x v="10"/>
    <n v="43"/>
    <n v="60.98"/>
    <n v="2622.14"/>
    <n v="37.807600000000001"/>
    <n v="1625.7268000000001"/>
    <n v="19.989999999999998"/>
    <n v="1645.7168000000001"/>
    <s v="Sally Knutson"/>
    <x v="1"/>
    <n v="3"/>
    <s v="British Columbia"/>
    <s v="Oeste"/>
    <n v="976.42319999999972"/>
  </r>
  <r>
    <n v="4766"/>
    <n v="33889"/>
    <d v="2010-11-06T00:00:00"/>
    <x v="675"/>
    <x v="2"/>
    <x v="3"/>
    <n v="417"/>
    <s v="Avanti 4.4 Cu. Ft. Refrigerator"/>
    <s v="Barril Jumbo"/>
    <x v="0"/>
    <x v="5"/>
    <n v="46"/>
    <n v="180.98"/>
    <n v="8325.08"/>
    <n v="77.821400000000011"/>
    <n v="3579.7844000000005"/>
    <n v="55.24"/>
    <n v="3635.0244000000002"/>
    <s v="Christina Vanderzanden"/>
    <x v="0"/>
    <n v="1"/>
    <s v="Ontario"/>
    <s v="Ontario"/>
    <n v="4690.0555999999997"/>
  </r>
  <r>
    <n v="4767"/>
    <n v="33889"/>
    <d v="2010-11-06T00:00:00"/>
    <x v="676"/>
    <x v="0"/>
    <x v="3"/>
    <n v="865"/>
    <s v="Staples 4 Outlet Surge Protector"/>
    <s v="Caja Chica"/>
    <x v="0"/>
    <x v="5"/>
    <n v="43"/>
    <n v="8.67"/>
    <n v="372.81"/>
    <n v="3.6414000000000004"/>
    <n v="156.58020000000002"/>
    <n v="3.5"/>
    <n v="160.08020000000002"/>
    <s v="Christina Vanderzanden"/>
    <x v="0"/>
    <n v="1"/>
    <s v="Ontario"/>
    <s v="Ontario"/>
    <n v="212.72979999999998"/>
  </r>
  <r>
    <n v="4768"/>
    <n v="33889"/>
    <d v="2010-11-06T00:00:00"/>
    <x v="677"/>
    <x v="0"/>
    <x v="3"/>
    <n v="481"/>
    <s v="Wausau Papels Astrobrights® Colored Sobres"/>
    <s v="Caja Chica"/>
    <x v="0"/>
    <x v="10"/>
    <n v="27"/>
    <n v="5.98"/>
    <n v="161.46"/>
    <n v="3.8272000000000004"/>
    <n v="103.33440000000002"/>
    <n v="2.5"/>
    <n v="105.83440000000002"/>
    <s v="Christina Vanderzanden"/>
    <x v="0"/>
    <n v="1"/>
    <s v="Ontario"/>
    <s v="Ontario"/>
    <n v="55.625599999999991"/>
  </r>
  <r>
    <n v="4769"/>
    <n v="33889"/>
    <d v="2010-11-06T00:00:00"/>
    <x v="670"/>
    <x v="0"/>
    <x v="3"/>
    <n v="43"/>
    <s v="Avery 49"/>
    <s v="Caja Chica"/>
    <x v="0"/>
    <x v="14"/>
    <n v="39"/>
    <n v="2.88"/>
    <n v="112.32"/>
    <n v="1.8431999999999999"/>
    <n v="71.884799999999998"/>
    <n v="0.5"/>
    <n v="72.384799999999998"/>
    <s v="Christina Vanderzanden"/>
    <x v="0"/>
    <n v="1"/>
    <s v="Ontario"/>
    <s v="Ontario"/>
    <n v="39.935199999999995"/>
  </r>
  <r>
    <n v="3314"/>
    <n v="23680"/>
    <d v="2010-11-06T00:00:00"/>
    <x v="674"/>
    <x v="2"/>
    <x v="2"/>
    <n v="1127"/>
    <s v="Chromcraft 48&quot; x 96&quot; Racetrack Double Pedestal Table"/>
    <s v="Caja Jumbo"/>
    <x v="1"/>
    <x v="11"/>
    <n v="8"/>
    <n v="320.64"/>
    <n v="2565.12"/>
    <n v="118.63679999999999"/>
    <n v="949.09439999999995"/>
    <n v="43.57"/>
    <n v="992.6644"/>
    <s v="Ivan Liston"/>
    <x v="2"/>
    <n v="11"/>
    <s v="Yukon"/>
    <s v="Yukon"/>
    <n v="1572.4555999999998"/>
  </r>
  <r>
    <n v="3836"/>
    <n v="27335"/>
    <d v="2010-11-06T00:00:00"/>
    <x v="667"/>
    <x v="0"/>
    <x v="3"/>
    <n v="897"/>
    <s v="Letter or Legal Size Expandable Poly String Tie Sobres"/>
    <s v="Caja Chica"/>
    <x v="0"/>
    <x v="10"/>
    <n v="23"/>
    <n v="2.66"/>
    <n v="61.180000000000007"/>
    <n v="1.7024000000000001"/>
    <n v="39.155200000000001"/>
    <n v="6.35"/>
    <n v="45.505200000000002"/>
    <s v="Karl Brown"/>
    <x v="1"/>
    <n v="4"/>
    <s v="Nova Scotia"/>
    <s v="Atlantico"/>
    <n v="15.674800000000005"/>
  </r>
  <r>
    <n v="769"/>
    <n v="5506"/>
    <d v="2010-11-07T00:00:00"/>
    <x v="670"/>
    <x v="0"/>
    <x v="4"/>
    <n v="50"/>
    <s v="Adams Telephone Message Book W/Dividers/Space For Phone Numbers, 5 1/4&quot;X8 1/2&quot;, 300/Messages"/>
    <s v="Bolsa"/>
    <x v="0"/>
    <x v="4"/>
    <n v="22"/>
    <n v="5.88"/>
    <n v="129.35999999999999"/>
    <n v="3.7631999999999999"/>
    <n v="82.790399999999991"/>
    <n v="3.04"/>
    <n v="85.830399999999997"/>
    <s v="Beth Thompson"/>
    <x v="1"/>
    <n v="12"/>
    <s v="Nunavut"/>
    <s v="Nunavut"/>
    <n v="43.529599999999988"/>
  </r>
  <r>
    <n v="2800"/>
    <n v="20193"/>
    <d v="2010-11-07T00:00:00"/>
    <x v="673"/>
    <x v="0"/>
    <x v="1"/>
    <n v="492"/>
    <s v="Self-Adhesive Ring Binder Etiquetas"/>
    <s v="Caja Chica"/>
    <x v="0"/>
    <x v="6"/>
    <n v="23"/>
    <n v="3.52"/>
    <n v="80.959999999999994"/>
    <n v="2.1823999999999999"/>
    <n v="50.1952"/>
    <n v="6.83"/>
    <n v="57.025199999999998"/>
    <s v="Harry Greene"/>
    <x v="1"/>
    <n v="5"/>
    <s v="Alberta"/>
    <s v="Oeste"/>
    <n v="23.934799999999996"/>
  </r>
  <r>
    <n v="1857"/>
    <n v="13348"/>
    <d v="2010-11-07T00:00:00"/>
    <x v="670"/>
    <x v="0"/>
    <x v="1"/>
    <n v="408"/>
    <s v="FelBajoes Strictly Business® Drawer File, Letter/Legal Size"/>
    <s v="Caja Chica"/>
    <x v="0"/>
    <x v="0"/>
    <n v="35"/>
    <n v="140.85"/>
    <n v="4929.75"/>
    <n v="38.029499999999999"/>
    <n v="1331.0325"/>
    <n v="19.989999999999998"/>
    <n v="1351.0225"/>
    <s v="Jim Kriz"/>
    <x v="2"/>
    <n v="1"/>
    <s v="Ontario"/>
    <s v="Ontario"/>
    <n v="3578.7275"/>
  </r>
  <r>
    <n v="7400"/>
    <n v="52737"/>
    <d v="2010-11-08T00:00:00"/>
    <x v="673"/>
    <x v="1"/>
    <x v="2"/>
    <n v="675"/>
    <s v="GBC VeloBinder Strips"/>
    <s v="Caja Chica"/>
    <x v="0"/>
    <x v="6"/>
    <n v="14"/>
    <n v="7.68"/>
    <n v="107.52"/>
    <n v="4.992"/>
    <n v="69.888000000000005"/>
    <n v="6.16"/>
    <n v="76.048000000000002"/>
    <s v="Alex Avila"/>
    <x v="3"/>
    <n v="3"/>
    <s v="British Columbia"/>
    <s v="Oeste"/>
    <n v="31.471999999999994"/>
  </r>
  <r>
    <n v="256"/>
    <n v="1792"/>
    <d v="2010-11-08T00:00:00"/>
    <x v="676"/>
    <x v="0"/>
    <x v="3"/>
    <n v="28"/>
    <s v="Tenex Personal Project File with Scoop Front Design, Black"/>
    <s v="Caja Chica"/>
    <x v="0"/>
    <x v="0"/>
    <n v="28"/>
    <n v="13.48"/>
    <n v="377.44"/>
    <n v="5.5268000000000006"/>
    <n v="154.75040000000001"/>
    <n v="4.51"/>
    <n v="159.2604"/>
    <s v="Carlos Soltero"/>
    <x v="2"/>
    <n v="12"/>
    <s v="Nunavut"/>
    <s v="Nunavut"/>
    <n v="218.17959999999999"/>
  </r>
  <r>
    <n v="6963"/>
    <n v="49767"/>
    <d v="2010-11-08T00:00:00"/>
    <x v="670"/>
    <x v="0"/>
    <x v="4"/>
    <n v="16"/>
    <s v="#10-4 1/8&quot; x 9 1/2&quot; Premium Diagonal Seam Sobres"/>
    <s v="Caja Chica"/>
    <x v="0"/>
    <x v="10"/>
    <n v="43"/>
    <n v="15.74"/>
    <n v="676.82"/>
    <n v="9.4439999999999991"/>
    <n v="406.09199999999998"/>
    <n v="1.39"/>
    <n v="407.48199999999997"/>
    <s v="John Murray"/>
    <x v="0"/>
    <n v="5"/>
    <s v="Alberta"/>
    <s v="Oeste"/>
    <n v="269.33800000000008"/>
  </r>
  <r>
    <n v="6964"/>
    <n v="49767"/>
    <d v="2010-11-08T00:00:00"/>
    <x v="673"/>
    <x v="0"/>
    <x v="4"/>
    <n v="337"/>
    <s v="Canon MP100DHII Printing Calculator"/>
    <s v="Medio Box"/>
    <x v="2"/>
    <x v="9"/>
    <n v="39"/>
    <n v="140.99"/>
    <n v="5498.6100000000006"/>
    <n v="88.823700000000002"/>
    <n v="3464.1242999999999"/>
    <n v="13.99"/>
    <n v="3478.1142999999997"/>
    <s v="John Murray"/>
    <x v="0"/>
    <n v="5"/>
    <s v="Alberta"/>
    <s v="Oeste"/>
    <n v="2020.4957000000009"/>
  </r>
  <r>
    <n v="6965"/>
    <n v="49767"/>
    <d v="2010-11-08T00:00:00"/>
    <x v="677"/>
    <x v="0"/>
    <x v="4"/>
    <n v="499"/>
    <s v="Xerox 220"/>
    <s v="Caja Chica"/>
    <x v="0"/>
    <x v="4"/>
    <n v="7"/>
    <n v="6.48"/>
    <n v="45.36"/>
    <n v="4.0824000000000007"/>
    <n v="28.576800000000006"/>
    <n v="7.49"/>
    <n v="36.066800000000008"/>
    <s v="John Murray"/>
    <x v="0"/>
    <n v="5"/>
    <s v="Alberta"/>
    <s v="Oeste"/>
    <n v="9.2931999999999917"/>
  </r>
  <r>
    <n v="1207"/>
    <n v="8834"/>
    <d v="2010-11-08T00:00:00"/>
    <x v="673"/>
    <x v="0"/>
    <x v="0"/>
    <n v="781"/>
    <s v="Nu-Dell Executive Frame"/>
    <s v="Paquete Chico"/>
    <x v="1"/>
    <x v="1"/>
    <n v="1"/>
    <n v="12.64"/>
    <n v="12.64"/>
    <n v="6.5728000000000009"/>
    <n v="6.5728000000000009"/>
    <n v="4.9800000000000004"/>
    <n v="11.552800000000001"/>
    <s v="Ken Lonsdale"/>
    <x v="2"/>
    <n v="9"/>
    <s v="Manitoba"/>
    <s v="Pradera"/>
    <n v="1.0871999999999993"/>
  </r>
  <r>
    <n v="1206"/>
    <n v="8834"/>
    <d v="2010-11-08T00:00:00"/>
    <x v="673"/>
    <x v="0"/>
    <x v="0"/>
    <n v="223"/>
    <s v="Canon MP41DH Printing Calculator"/>
    <s v="Medio Box"/>
    <x v="2"/>
    <x v="9"/>
    <n v="45"/>
    <n v="150.97999999999999"/>
    <n v="6794.0999999999995"/>
    <n v="93.607599999999991"/>
    <n v="4212.3419999999996"/>
    <n v="13.99"/>
    <n v="4226.3319999999994"/>
    <s v="Ken Lonsdale"/>
    <x v="2"/>
    <n v="7"/>
    <s v="New Brunswick"/>
    <s v="Atlantico"/>
    <n v="2567.768"/>
  </r>
  <r>
    <n v="5597"/>
    <n v="39682"/>
    <d v="2010-11-09T00:00:00"/>
    <x v="675"/>
    <x v="1"/>
    <x v="1"/>
    <n v="384"/>
    <s v="Xerox 194"/>
    <s v="Caja Chica"/>
    <x v="0"/>
    <x v="4"/>
    <n v="43"/>
    <n v="55.48"/>
    <n v="2385.64"/>
    <n v="34.952399999999997"/>
    <n v="1502.9531999999999"/>
    <n v="14.3"/>
    <n v="1517.2531999999999"/>
    <s v="Aaron Bergman"/>
    <x v="1"/>
    <n v="5"/>
    <s v="Alberta"/>
    <s v="Oeste"/>
    <n v="868.38679999999999"/>
  </r>
  <r>
    <n v="5866"/>
    <n v="41633"/>
    <d v="2010-11-09T00:00:00"/>
    <x v="673"/>
    <x v="2"/>
    <x v="3"/>
    <n v="304"/>
    <s v="Global Alto-Back Leather Tilter, Burgundy"/>
    <s v="Barril Jumbo"/>
    <x v="1"/>
    <x v="2"/>
    <n v="29"/>
    <n v="122.99"/>
    <n v="3566.71"/>
    <n v="31.977399999999999"/>
    <n v="927.34460000000001"/>
    <n v="70.2"/>
    <n v="997.54460000000006"/>
    <s v="Bill Eplett"/>
    <x v="1"/>
    <n v="3"/>
    <s v="British Columbia"/>
    <s v="Oeste"/>
    <n v="2569.1653999999999"/>
  </r>
  <r>
    <n v="7102"/>
    <n v="50663"/>
    <d v="2010-11-09T00:00:00"/>
    <x v="677"/>
    <x v="1"/>
    <x v="4"/>
    <n v="350"/>
    <s v="Euro Pro Shark Stick Mini Vacuum"/>
    <s v="Caja Grande"/>
    <x v="0"/>
    <x v="5"/>
    <n v="26"/>
    <n v="60.98"/>
    <n v="1585.48"/>
    <n v="25.001799999999999"/>
    <n v="650.04679999999996"/>
    <n v="49"/>
    <n v="699.04679999999996"/>
    <s v="Jim Kriz"/>
    <x v="2"/>
    <n v="1"/>
    <s v="Ontario"/>
    <s v="Ontario"/>
    <n v="886.43320000000006"/>
  </r>
  <r>
    <n v="2109"/>
    <n v="15078"/>
    <d v="2010-11-09T00:00:00"/>
    <x v="677"/>
    <x v="0"/>
    <x v="0"/>
    <n v="576"/>
    <s v="Xerox 1899"/>
    <s v="Caja Chica"/>
    <x v="0"/>
    <x v="4"/>
    <n v="33"/>
    <n v="5.78"/>
    <n v="190.74"/>
    <n v="3.6992000000000003"/>
    <n v="122.07360000000001"/>
    <n v="4.96"/>
    <n v="127.03360000000001"/>
    <s v="Katherine Nockton"/>
    <x v="1"/>
    <n v="1"/>
    <s v="Ontario"/>
    <s v="Ontario"/>
    <n v="63.706400000000002"/>
  </r>
  <r>
    <n v="712"/>
    <n v="5059"/>
    <d v="2010-11-09T00:00:00"/>
    <x v="675"/>
    <x v="1"/>
    <x v="0"/>
    <n v="1241"/>
    <s v="Wilson Jones Custom Binder Spines &amp; Etiquetas"/>
    <s v="Caja Chica"/>
    <x v="0"/>
    <x v="6"/>
    <n v="5"/>
    <n v="5.44"/>
    <n v="27.200000000000003"/>
    <n v="3.4816000000000003"/>
    <n v="17.408000000000001"/>
    <n v="7.46"/>
    <n v="24.868000000000002"/>
    <s v="Randy Bradley"/>
    <x v="0"/>
    <n v="6"/>
    <s v="Saskachewan"/>
    <s v="Pradera"/>
    <n v="2.3320000000000007"/>
  </r>
  <r>
    <n v="3137"/>
    <n v="22498"/>
    <d v="2010-11-09T00:00:00"/>
    <x v="677"/>
    <x v="0"/>
    <x v="4"/>
    <n v="738"/>
    <s v="BASF Silver 74 Minute CD-R"/>
    <s v="Paquete Chico"/>
    <x v="2"/>
    <x v="8"/>
    <n v="20"/>
    <n v="1.7"/>
    <n v="34"/>
    <n v="0.83299999999999996"/>
    <n v="16.66"/>
    <n v="1.99"/>
    <n v="18.649999999999999"/>
    <s v="Sarah Brown"/>
    <x v="2"/>
    <n v="2"/>
    <s v="Quebec"/>
    <s v="Quebec"/>
    <n v="15.350000000000001"/>
  </r>
  <r>
    <n v="1007"/>
    <n v="7363"/>
    <d v="2010-11-09T00:00:00"/>
    <x v="675"/>
    <x v="0"/>
    <x v="1"/>
    <n v="1029"/>
    <s v="Eldon Delta Triangular Chair Mat, 52&quot; x 58&quot;, Clear"/>
    <s v="Bolsa"/>
    <x v="1"/>
    <x v="1"/>
    <n v="24"/>
    <n v="37.93"/>
    <n v="910.31999999999994"/>
    <n v="12.516899999999998"/>
    <n v="300.40559999999994"/>
    <n v="13.99"/>
    <n v="314.39559999999994"/>
    <s v="Sung Shariari"/>
    <x v="1"/>
    <n v="6"/>
    <s v="Saskachewan"/>
    <s v="Pradera"/>
    <n v="595.92439999999999"/>
  </r>
  <r>
    <n v="1677"/>
    <n v="12097"/>
    <d v="2010-11-09T00:00:00"/>
    <x v="675"/>
    <x v="0"/>
    <x v="4"/>
    <n v="233"/>
    <s v="Xerox 1897"/>
    <s v="Caja Chica"/>
    <x v="0"/>
    <x v="4"/>
    <n v="9"/>
    <n v="4.9800000000000004"/>
    <n v="44.820000000000007"/>
    <n v="3.1872000000000003"/>
    <n v="28.684800000000003"/>
    <n v="6.07"/>
    <n v="34.754800000000003"/>
    <s v="Tanja Norvell"/>
    <x v="2"/>
    <n v="9"/>
    <s v="Manitoba"/>
    <s v="Pradera"/>
    <n v="10.065200000000004"/>
  </r>
  <r>
    <n v="1678"/>
    <n v="12097"/>
    <d v="2010-11-09T00:00:00"/>
    <x v="673"/>
    <x v="1"/>
    <x v="4"/>
    <n v="56"/>
    <s v="Accessory4"/>
    <s v="Bolsa"/>
    <x v="2"/>
    <x v="3"/>
    <n v="25"/>
    <n v="85.99"/>
    <n v="2149.75"/>
    <n v="12.8985"/>
    <n v="322.46250000000003"/>
    <n v="0.99"/>
    <n v="323.45250000000004"/>
    <s v="Tanja Norvell"/>
    <x v="2"/>
    <n v="9"/>
    <s v="Manitoba"/>
    <s v="Pradera"/>
    <n v="1826.2974999999999"/>
  </r>
  <r>
    <n v="1654"/>
    <n v="11911"/>
    <d v="2010-11-10T00:00:00"/>
    <x v="678"/>
    <x v="0"/>
    <x v="4"/>
    <n v="101"/>
    <s v="GBC Twin Loop™ Wire Binding Elements, 9/16&quot; Spine, Black"/>
    <s v="Caja Chica"/>
    <x v="0"/>
    <x v="6"/>
    <n v="25"/>
    <n v="15.22"/>
    <n v="380.5"/>
    <n v="9.7408000000000001"/>
    <n v="243.52"/>
    <n v="9.73"/>
    <n v="253.25"/>
    <s v="Edward Hooks"/>
    <x v="2"/>
    <n v="8"/>
    <s v="Territorios del Noroeste"/>
    <s v="Territorios del Noroeste"/>
    <n v="127.25"/>
  </r>
  <r>
    <n v="6154"/>
    <n v="43585"/>
    <d v="2010-11-10T00:00:00"/>
    <x v="678"/>
    <x v="1"/>
    <x v="4"/>
    <n v="821"/>
    <s v="Eaton Premium Continuous-Feed Papel, 25% Cotton, Letter Size, White, 1000 Shts/Box"/>
    <s v="Caja Chica"/>
    <x v="0"/>
    <x v="4"/>
    <n v="19"/>
    <n v="55.48"/>
    <n v="1054.1199999999999"/>
    <n v="34.952399999999997"/>
    <n v="664.09559999999999"/>
    <n v="6.79"/>
    <n v="670.88559999999995"/>
    <s v="Stephanie Ulpright"/>
    <x v="2"/>
    <n v="1"/>
    <s v="Ontario"/>
    <s v="Ontario"/>
    <n v="383.23439999999994"/>
  </r>
  <r>
    <n v="1249"/>
    <n v="9091"/>
    <d v="2010-11-11T00:00:00"/>
    <x v="678"/>
    <x v="0"/>
    <x v="0"/>
    <n v="555"/>
    <s v="Nu-Dell Leatherette Frames"/>
    <s v="Paquete Chico"/>
    <x v="1"/>
    <x v="1"/>
    <n v="42"/>
    <n v="14.34"/>
    <n v="602.28"/>
    <n v="7.3133999999999997"/>
    <n v="307.1628"/>
    <n v="5"/>
    <n v="312.1628"/>
    <s v="Adam Hart"/>
    <x v="1"/>
    <n v="11"/>
    <s v="Yukon"/>
    <s v="Yukon"/>
    <n v="290.11719999999997"/>
  </r>
  <r>
    <n v="1250"/>
    <n v="9091"/>
    <d v="2010-11-11T00:00:00"/>
    <x v="678"/>
    <x v="0"/>
    <x v="0"/>
    <n v="726"/>
    <s v="Xerox 1979"/>
    <s v="Caja Chica"/>
    <x v="0"/>
    <x v="4"/>
    <n v="44"/>
    <n v="30.98"/>
    <n v="1363.1200000000001"/>
    <n v="18.588000000000001"/>
    <n v="817.87200000000007"/>
    <n v="8.74"/>
    <n v="826.61200000000008"/>
    <s v="Adam Hart"/>
    <x v="1"/>
    <n v="11"/>
    <s v="Yukon"/>
    <s v="Yukon"/>
    <n v="536.50800000000004"/>
  </r>
  <r>
    <n v="8328"/>
    <n v="59553"/>
    <d v="2010-11-12T00:00:00"/>
    <x v="676"/>
    <x v="0"/>
    <x v="2"/>
    <n v="120"/>
    <s v="Xerox 188"/>
    <s v="Caja Chica"/>
    <x v="0"/>
    <x v="4"/>
    <n v="15"/>
    <n v="11.34"/>
    <n v="170.1"/>
    <n v="7.2576000000000001"/>
    <n v="108.864"/>
    <n v="5.01"/>
    <n v="113.87400000000001"/>
    <s v="Raymond Fair"/>
    <x v="0"/>
    <n v="3"/>
    <s v="British Columbia"/>
    <s v="Oeste"/>
    <n v="56.225999999999985"/>
  </r>
  <r>
    <n v="8329"/>
    <n v="59553"/>
    <d v="2010-11-12T00:00:00"/>
    <x v="679"/>
    <x v="0"/>
    <x v="2"/>
    <n v="903"/>
    <s v="5180"/>
    <s v="Caja Chica"/>
    <x v="2"/>
    <x v="3"/>
    <n v="42"/>
    <n v="65.989999999999995"/>
    <n v="2771.58"/>
    <n v="29.035599999999995"/>
    <n v="1219.4951999999998"/>
    <n v="8.99"/>
    <n v="1228.4851999999998"/>
    <s v="Raymond Fair"/>
    <x v="0"/>
    <n v="3"/>
    <s v="British Columbia"/>
    <s v="Oeste"/>
    <n v="1543.0948000000001"/>
  </r>
  <r>
    <n v="1221"/>
    <n v="8992"/>
    <d v="2010-11-12T00:00:00"/>
    <x v="676"/>
    <x v="0"/>
    <x v="0"/>
    <n v="200"/>
    <s v="Hon Olson Stacker Stools"/>
    <s v="Caja Grande"/>
    <x v="1"/>
    <x v="2"/>
    <n v="3"/>
    <n v="140.81"/>
    <n v="422.43"/>
    <n v="60.548300000000005"/>
    <n v="181.64490000000001"/>
    <n v="24.49"/>
    <n v="206.13490000000002"/>
    <s v="Shahid Shariari"/>
    <x v="1"/>
    <n v="3"/>
    <s v="British Columbia"/>
    <s v="Oeste"/>
    <n v="216.29509999999999"/>
  </r>
  <r>
    <n v="1222"/>
    <n v="8992"/>
    <d v="2010-11-12T00:00:00"/>
    <x v="679"/>
    <x v="0"/>
    <x v="0"/>
    <n v="472"/>
    <s v="688"/>
    <s v="Caja Chica"/>
    <x v="2"/>
    <x v="3"/>
    <n v="14"/>
    <n v="195.99"/>
    <n v="2743.86"/>
    <n v="78.396000000000015"/>
    <n v="1097.5440000000003"/>
    <n v="4.2"/>
    <n v="1101.7440000000004"/>
    <s v="Shahid Shariari"/>
    <x v="1"/>
    <n v="3"/>
    <s v="British Columbia"/>
    <s v="Oeste"/>
    <n v="1642.1159999999998"/>
  </r>
  <r>
    <n v="1223"/>
    <n v="8992"/>
    <d v="2010-11-12T00:00:00"/>
    <x v="676"/>
    <x v="0"/>
    <x v="0"/>
    <n v="706"/>
    <s v="6340"/>
    <s v="Caja Chica"/>
    <x v="2"/>
    <x v="3"/>
    <n v="18"/>
    <n v="85.99"/>
    <n v="1547.82"/>
    <n v="36.1158"/>
    <n v="650.08439999999996"/>
    <n v="2.79"/>
    <n v="652.87439999999992"/>
    <s v="Shahid Shariari"/>
    <x v="1"/>
    <n v="3"/>
    <s v="British Columbia"/>
    <s v="Oeste"/>
    <n v="894.94560000000001"/>
  </r>
  <r>
    <n v="591"/>
    <n v="4034"/>
    <d v="2010-11-13T00:00:00"/>
    <x v="679"/>
    <x v="0"/>
    <x v="2"/>
    <n v="705"/>
    <s v="Eldon Cleatmat Plus™ Chair Mats for Alto Pile Carpets"/>
    <s v="Medio Box"/>
    <x v="1"/>
    <x v="1"/>
    <n v="44"/>
    <n v="79.52"/>
    <n v="3498.8799999999997"/>
    <n v="20.6752"/>
    <n v="909.7088"/>
    <n v="48.2"/>
    <n v="957.90880000000004"/>
    <s v="Christine Sundaresam"/>
    <x v="0"/>
    <n v="9"/>
    <s v="Manitoba"/>
    <s v="Pradera"/>
    <n v="2540.9711999999995"/>
  </r>
  <r>
    <n v="592"/>
    <n v="4034"/>
    <d v="2010-11-13T00:00:00"/>
    <x v="679"/>
    <x v="2"/>
    <x v="2"/>
    <n v="732"/>
    <s v="Bevis Rectangular Conference Mesas"/>
    <s v="Caja Jumbo"/>
    <x v="1"/>
    <x v="11"/>
    <n v="37"/>
    <n v="145.97999999999999"/>
    <n v="5401.2599999999993"/>
    <n v="45.253800000000005"/>
    <n v="1674.3906000000002"/>
    <n v="51.92"/>
    <n v="1726.3106000000002"/>
    <s v="Christine Sundaresam"/>
    <x v="0"/>
    <n v="9"/>
    <s v="Manitoba"/>
    <s v="Pradera"/>
    <n v="3674.9493999999991"/>
  </r>
  <r>
    <n v="6721"/>
    <n v="47873"/>
    <d v="2010-11-13T00:00:00"/>
    <x v="680"/>
    <x v="0"/>
    <x v="4"/>
    <n v="345"/>
    <s v="Eldon Wave Desk Accessories"/>
    <s v="Caja Chica"/>
    <x v="1"/>
    <x v="1"/>
    <n v="8"/>
    <n v="5.89"/>
    <n v="47.12"/>
    <n v="3.4751000000000003"/>
    <n v="27.800800000000002"/>
    <n v="5.57"/>
    <n v="33.370800000000003"/>
    <s v="Doug Bickford"/>
    <x v="1"/>
    <n v="8"/>
    <s v="Territorios del Noroeste"/>
    <s v="Territorios del Noroeste"/>
    <n v="13.749199999999995"/>
  </r>
  <r>
    <n v="5520"/>
    <n v="39139"/>
    <d v="2010-11-13T00:00:00"/>
    <x v="676"/>
    <x v="0"/>
    <x v="2"/>
    <n v="445"/>
    <s v="M3682"/>
    <s v="Caja Chica"/>
    <x v="2"/>
    <x v="3"/>
    <n v="6"/>
    <n v="125.99"/>
    <n v="755.93999999999994"/>
    <n v="54.175700000000006"/>
    <n v="325.05420000000004"/>
    <n v="8.08"/>
    <n v="333.13420000000002"/>
    <s v="Ed Braxton"/>
    <x v="3"/>
    <n v="11"/>
    <s v="Yukon"/>
    <s v="Yukon"/>
    <n v="422.80579999999992"/>
  </r>
  <r>
    <n v="5521"/>
    <n v="39139"/>
    <d v="2010-11-13T00:00:00"/>
    <x v="680"/>
    <x v="2"/>
    <x v="2"/>
    <n v="127"/>
    <s v="O'Sullivan 3-Shelf Heavy-Duty Libreros"/>
    <s v="Caja Jumbo"/>
    <x v="1"/>
    <x v="15"/>
    <n v="50"/>
    <n v="58.14"/>
    <n v="2907"/>
    <n v="22.674600000000002"/>
    <n v="1133.73"/>
    <n v="36.61"/>
    <n v="1170.3399999999999"/>
    <s v="Ed Braxton"/>
    <x v="3"/>
    <n v="11"/>
    <s v="Yukon"/>
    <s v="Yukon"/>
    <n v="1736.66"/>
  </r>
  <r>
    <n v="5522"/>
    <n v="39139"/>
    <d v="2010-11-13T00:00:00"/>
    <x v="680"/>
    <x v="0"/>
    <x v="2"/>
    <n v="932"/>
    <s v="Luxo Professional Fluorescent Magnifier Lamp with Clamp-Mount Base"/>
    <s v="Caja Grande"/>
    <x v="1"/>
    <x v="1"/>
    <n v="31"/>
    <n v="209.84"/>
    <n v="6505.04"/>
    <n v="86.034400000000005"/>
    <n v="2667.0664000000002"/>
    <n v="21.21"/>
    <n v="2688.2764000000002"/>
    <s v="Ed Braxton"/>
    <x v="3"/>
    <n v="11"/>
    <s v="Yukon"/>
    <s v="Yukon"/>
    <n v="3816.7635999999998"/>
  </r>
  <r>
    <n v="2686"/>
    <n v="19430"/>
    <d v="2010-11-13T00:00:00"/>
    <x v="680"/>
    <x v="0"/>
    <x v="4"/>
    <n v="765"/>
    <s v="Office Impressions Heavy Duty Welded Shelving &amp; Multimedia Storage Drawers"/>
    <s v="Caja Grande"/>
    <x v="0"/>
    <x v="0"/>
    <n v="39"/>
    <n v="167.27"/>
    <n v="6523.5300000000007"/>
    <n v="25.090500000000006"/>
    <n v="978.52950000000021"/>
    <n v="35"/>
    <n v="1013.5295000000002"/>
    <s v="Helen Andreada"/>
    <x v="1"/>
    <n v="11"/>
    <s v="Yukon"/>
    <s v="Yukon"/>
    <n v="5510.0005000000001"/>
  </r>
  <r>
    <n v="6178"/>
    <n v="43782"/>
    <d v="2010-11-13T00:00:00"/>
    <x v="680"/>
    <x v="0"/>
    <x v="1"/>
    <n v="241"/>
    <s v="Wilson Jones DublLock® D-Ring Binders"/>
    <s v="Caja Chica"/>
    <x v="0"/>
    <x v="6"/>
    <n v="27"/>
    <n v="6.75"/>
    <n v="182.25"/>
    <n v="4.3875000000000002"/>
    <n v="118.46250000000001"/>
    <n v="2.99"/>
    <n v="121.4525"/>
    <s v="Rick Bensley"/>
    <x v="2"/>
    <n v="9"/>
    <s v="Manitoba"/>
    <s v="Pradera"/>
    <n v="60.797499999999999"/>
  </r>
  <r>
    <n v="7852"/>
    <n v="56135"/>
    <d v="2010-11-13T00:00:00"/>
    <x v="680"/>
    <x v="2"/>
    <x v="1"/>
    <n v="230"/>
    <s v="Sauder Forest Hills Library, Woodland Oak Finish"/>
    <s v="Caja Jumbo"/>
    <x v="1"/>
    <x v="15"/>
    <n v="8"/>
    <n v="140.97999999999999"/>
    <n v="1127.8399999999999"/>
    <n v="32.425399999999996"/>
    <n v="259.40319999999997"/>
    <n v="36.090000000000003"/>
    <n v="295.4932"/>
    <s v="Theone Pippenger"/>
    <x v="1"/>
    <n v="9"/>
    <s v="Manitoba"/>
    <s v="Pradera"/>
    <n v="832.34679999999992"/>
  </r>
  <r>
    <n v="7853"/>
    <n v="56135"/>
    <d v="2010-11-13T00:00:00"/>
    <x v="679"/>
    <x v="0"/>
    <x v="1"/>
    <n v="826"/>
    <s v="Colored Push Pins"/>
    <s v="Bolsa"/>
    <x v="0"/>
    <x v="12"/>
    <n v="48"/>
    <n v="1.81"/>
    <n v="86.88"/>
    <n v="0.92310000000000003"/>
    <n v="44.308800000000005"/>
    <n v="1.56"/>
    <n v="45.868800000000007"/>
    <s v="Theone Pippenger"/>
    <x v="1"/>
    <n v="9"/>
    <s v="Manitoba"/>
    <s v="Pradera"/>
    <n v="41.011199999999988"/>
  </r>
  <r>
    <n v="650"/>
    <n v="4580"/>
    <d v="2010-11-14T00:00:00"/>
    <x v="680"/>
    <x v="2"/>
    <x v="2"/>
    <n v="401"/>
    <s v="Global Adaptabilities™ Conference Mesas"/>
    <s v="Caja Jumbo"/>
    <x v="1"/>
    <x v="11"/>
    <n v="28"/>
    <n v="280.98"/>
    <n v="7867.4400000000005"/>
    <n v="61.815599999999996"/>
    <n v="1730.8367999999998"/>
    <n v="81.98"/>
    <n v="1812.8167999999998"/>
    <s v="Carlos Meador"/>
    <x v="2"/>
    <n v="2"/>
    <s v="Quebec"/>
    <s v="Quebec"/>
    <n v="6054.6232000000009"/>
  </r>
  <r>
    <n v="292"/>
    <n v="2048"/>
    <d v="2010-11-14T00:00:00"/>
    <x v="680"/>
    <x v="2"/>
    <x v="4"/>
    <n v="786"/>
    <s v="3.6 Cubic Foot Counter Height Office Refrigerator"/>
    <s v="Barril Jumbo"/>
    <x v="0"/>
    <x v="5"/>
    <n v="12"/>
    <n v="294.62"/>
    <n v="3535.44"/>
    <n v="126.68660000000001"/>
    <n v="1520.2392000000002"/>
    <n v="42.52"/>
    <n v="1562.7592000000002"/>
    <s v="Deanra Eno"/>
    <x v="1"/>
    <n v="7"/>
    <s v="New Brunswick"/>
    <s v="Atlantico"/>
    <n v="1972.6807999999999"/>
  </r>
  <r>
    <n v="293"/>
    <n v="2048"/>
    <d v="2010-11-14T00:00:00"/>
    <x v="680"/>
    <x v="1"/>
    <x v="4"/>
    <n v="1105"/>
    <s v="Tripp Lite Isotel 6 Outlet Surge Protector with Fax/Modem Protection"/>
    <s v="Caja Chica"/>
    <x v="0"/>
    <x v="5"/>
    <n v="9"/>
    <n v="60.97"/>
    <n v="548.73"/>
    <n v="26.826799999999995"/>
    <n v="241.44119999999995"/>
    <n v="4.5"/>
    <n v="245.94119999999995"/>
    <s v="Deanra Eno"/>
    <x v="1"/>
    <n v="7"/>
    <s v="New Brunswick"/>
    <s v="Atlantico"/>
    <n v="302.78880000000004"/>
  </r>
  <r>
    <n v="2032"/>
    <n v="14499"/>
    <d v="2010-11-14T00:00:00"/>
    <x v="681"/>
    <x v="0"/>
    <x v="3"/>
    <n v="155"/>
    <s v="Microsoft Internet Keyboard"/>
    <s v="Caja Chica"/>
    <x v="2"/>
    <x v="8"/>
    <n v="28"/>
    <n v="20.97"/>
    <n v="587.16"/>
    <n v="4.6133999999999995"/>
    <n v="129.17519999999999"/>
    <n v="6.5"/>
    <n v="135.67519999999999"/>
    <s v="Harry Marie"/>
    <x v="2"/>
    <n v="1"/>
    <s v="Ontario"/>
    <s v="Ontario"/>
    <n v="451.48479999999995"/>
  </r>
  <r>
    <n v="5461"/>
    <n v="38789"/>
    <d v="2010-11-14T00:00:00"/>
    <x v="680"/>
    <x v="0"/>
    <x v="0"/>
    <n v="451"/>
    <s v="Eldon Expressions Punched Metal &amp; Wood Desk Accessories, Pewter &amp; Cherry"/>
    <s v="Caja Chica"/>
    <x v="1"/>
    <x v="1"/>
    <n v="9"/>
    <n v="10.64"/>
    <n v="95.76"/>
    <n v="4.5752000000000006"/>
    <n v="41.176800000000007"/>
    <n v="5.16"/>
    <n v="46.336800000000011"/>
    <s v="Mathew Reese"/>
    <x v="0"/>
    <n v="2"/>
    <s v="Quebec"/>
    <s v="Quebec"/>
    <n v="49.423199999999994"/>
  </r>
  <r>
    <n v="5462"/>
    <n v="38789"/>
    <d v="2010-11-14T00:00:00"/>
    <x v="680"/>
    <x v="2"/>
    <x v="0"/>
    <n v="1015"/>
    <s v="Oesteinghouse Floor Lamp with Metal Mesh Shade, Black"/>
    <s v="Barril Jumbo"/>
    <x v="1"/>
    <x v="1"/>
    <n v="4"/>
    <n v="23.99"/>
    <n v="95.96"/>
    <n v="9.1161999999999992"/>
    <n v="36.464799999999997"/>
    <n v="15.68"/>
    <n v="52.144799999999996"/>
    <s v="Mathew Reese"/>
    <x v="0"/>
    <n v="2"/>
    <s v="Quebec"/>
    <s v="Quebec"/>
    <n v="43.815199999999997"/>
  </r>
  <r>
    <n v="1393"/>
    <n v="10117"/>
    <d v="2010-11-16T00:00:00"/>
    <x v="682"/>
    <x v="1"/>
    <x v="1"/>
    <n v="183"/>
    <s v="GBC Standard Plastic Binding Systems Combs"/>
    <s v="Caja Chica"/>
    <x v="0"/>
    <x v="6"/>
    <n v="6"/>
    <n v="8.85"/>
    <n v="53.099999999999994"/>
    <n v="5.6639999999999997"/>
    <n v="33.983999999999995"/>
    <n v="5.6"/>
    <n v="39.583999999999996"/>
    <s v="Brian Stugart"/>
    <x v="2"/>
    <n v="11"/>
    <s v="Yukon"/>
    <s v="Yukon"/>
    <n v="13.515999999999998"/>
  </r>
  <r>
    <n v="1394"/>
    <n v="10117"/>
    <d v="2010-11-16T00:00:00"/>
    <x v="683"/>
    <x v="0"/>
    <x v="1"/>
    <n v="27"/>
    <s v="Canon PC940 Copier"/>
    <s v="Barril Jumbo"/>
    <x v="2"/>
    <x v="13"/>
    <n v="10"/>
    <n v="449.99"/>
    <n v="4499.8999999999996"/>
    <n v="278.99380000000002"/>
    <n v="2789.9380000000001"/>
    <n v="24.49"/>
    <n v="2814.4279999999999"/>
    <s v="Brian Stugart"/>
    <x v="2"/>
    <n v="11"/>
    <s v="Yukon"/>
    <s v="Yukon"/>
    <n v="1685.4719999999998"/>
  </r>
  <r>
    <n v="1457"/>
    <n v="10499"/>
    <d v="2010-11-16T00:00:00"/>
    <x v="682"/>
    <x v="2"/>
    <x v="2"/>
    <n v="90"/>
    <s v="Bevis Boat-Shaped Conference Table"/>
    <s v="Caja Jumbo"/>
    <x v="1"/>
    <x v="11"/>
    <n v="29"/>
    <n v="262.11"/>
    <n v="7601.1900000000005"/>
    <n v="65.527500000000003"/>
    <n v="1900.2975000000001"/>
    <n v="62.74"/>
    <n v="1963.0375000000001"/>
    <s v="Doug Bickford"/>
    <x v="1"/>
    <n v="8"/>
    <s v="Territorios del Noroeste"/>
    <s v="Territorios del Noroeste"/>
    <n v="5638.1525000000001"/>
  </r>
  <r>
    <n v="3119"/>
    <n v="22404"/>
    <d v="2010-11-16T00:00:00"/>
    <x v="684"/>
    <x v="0"/>
    <x v="3"/>
    <n v="87"/>
    <s v="Lifetime Advantage™ Folding Chairs, 4/Carton"/>
    <s v="Caja Grande"/>
    <x v="1"/>
    <x v="2"/>
    <n v="35"/>
    <n v="218.08"/>
    <n v="7632.8"/>
    <n v="93.774400000000014"/>
    <n v="3282.1040000000003"/>
    <n v="18.059999999999999"/>
    <n v="3300.1640000000002"/>
    <s v="Joseph Holt"/>
    <x v="3"/>
    <n v="6"/>
    <s v="Saskachewan"/>
    <s v="Pradera"/>
    <n v="4332.6360000000004"/>
  </r>
  <r>
    <n v="6339"/>
    <n v="44935"/>
    <d v="2010-11-17T00:00:00"/>
    <x v="685"/>
    <x v="0"/>
    <x v="0"/>
    <n v="681"/>
    <s v="Staples Metal Binder Clips"/>
    <s v="Bolsa"/>
    <x v="0"/>
    <x v="12"/>
    <n v="37"/>
    <n v="2.62"/>
    <n v="96.94"/>
    <n v="1.5982000000000001"/>
    <n v="59.133400000000002"/>
    <n v="0.8"/>
    <n v="59.933399999999999"/>
    <s v="Arthur Gainer"/>
    <x v="2"/>
    <n v="9"/>
    <s v="Manitoba"/>
    <s v="Pradera"/>
    <n v="37.006599999999999"/>
  </r>
  <r>
    <n v="6337"/>
    <n v="44935"/>
    <d v="2010-11-17T00:00:00"/>
    <x v="683"/>
    <x v="0"/>
    <x v="0"/>
    <n v="1016"/>
    <s v="Hoover Commercial Lightweight Upright Vacuum with E-Z Empty™ Dirt Cup"/>
    <s v="Caja Chica"/>
    <x v="0"/>
    <x v="5"/>
    <n v="39"/>
    <n v="232.58"/>
    <n v="9070.6200000000008"/>
    <n v="95.357800000000012"/>
    <n v="3718.9542000000006"/>
    <n v="19.989999999999998"/>
    <n v="3738.9442000000004"/>
    <s v="Arthur Gainer"/>
    <x v="2"/>
    <n v="5"/>
    <s v="Alberta"/>
    <s v="Oeste"/>
    <n v="5331.6758000000009"/>
  </r>
  <r>
    <n v="6338"/>
    <n v="44935"/>
    <d v="2010-11-17T00:00:00"/>
    <x v="683"/>
    <x v="1"/>
    <x v="0"/>
    <n v="412"/>
    <s v="Avery 497"/>
    <s v="Caja Chica"/>
    <x v="0"/>
    <x v="14"/>
    <n v="37"/>
    <n v="3.08"/>
    <n v="113.96000000000001"/>
    <n v="1.9404000000000001"/>
    <n v="71.794800000000009"/>
    <n v="0.5"/>
    <n v="72.294800000000009"/>
    <s v="Arthur Gainer"/>
    <x v="2"/>
    <n v="5"/>
    <s v="Alberta"/>
    <s v="Oeste"/>
    <n v="41.665199999999999"/>
  </r>
  <r>
    <n v="5437"/>
    <n v="38625"/>
    <d v="2010-11-17T00:00:00"/>
    <x v="681"/>
    <x v="1"/>
    <x v="2"/>
    <n v="220"/>
    <s v="US Robotics 56K V.92 External Faxmodem"/>
    <s v="Caja Chica"/>
    <x v="2"/>
    <x v="8"/>
    <n v="28"/>
    <n v="99.99"/>
    <n v="2799.72"/>
    <n v="47.995199999999997"/>
    <n v="1343.8655999999999"/>
    <n v="19.989999999999998"/>
    <n v="1363.8555999999999"/>
    <s v="Chad Sievert"/>
    <x v="1"/>
    <n v="3"/>
    <s v="British Columbia"/>
    <s v="Oeste"/>
    <n v="1435.8643999999999"/>
  </r>
  <r>
    <n v="5438"/>
    <n v="38625"/>
    <d v="2010-11-17T00:00:00"/>
    <x v="681"/>
    <x v="0"/>
    <x v="2"/>
    <n v="481"/>
    <s v="Wausau Papels Astrobrights® Colored Sobres"/>
    <s v="Caja Chica"/>
    <x v="0"/>
    <x v="10"/>
    <n v="12"/>
    <n v="5.98"/>
    <n v="71.760000000000005"/>
    <n v="3.8272000000000004"/>
    <n v="45.926400000000001"/>
    <n v="2.5"/>
    <n v="48.426400000000001"/>
    <s v="Chad Sievert"/>
    <x v="1"/>
    <n v="3"/>
    <s v="British Columbia"/>
    <s v="Oeste"/>
    <n v="23.333600000000004"/>
  </r>
  <r>
    <n v="4137"/>
    <n v="29382"/>
    <d v="2010-11-17T00:00:00"/>
    <x v="685"/>
    <x v="0"/>
    <x v="0"/>
    <n v="477"/>
    <s v="Staples Standard Sobres"/>
    <s v="Caja Chica"/>
    <x v="0"/>
    <x v="10"/>
    <n v="42"/>
    <n v="5.68"/>
    <n v="238.56"/>
    <n v="3.5215999999999998"/>
    <n v="147.90719999999999"/>
    <n v="1.39"/>
    <n v="149.29719999999998"/>
    <s v="Greg Guthrie"/>
    <x v="0"/>
    <n v="13"/>
    <s v="Prince Edward Island"/>
    <s v="Atlantico"/>
    <n v="89.262800000000027"/>
  </r>
  <r>
    <n v="4138"/>
    <n v="29382"/>
    <d v="2010-11-17T00:00:00"/>
    <x v="681"/>
    <x v="1"/>
    <x v="0"/>
    <n v="67"/>
    <s v="12-1/2 Diameter Round Wall Clock"/>
    <s v="Caja Chica"/>
    <x v="1"/>
    <x v="1"/>
    <n v="34"/>
    <n v="19.98"/>
    <n v="679.32"/>
    <n v="10.1898"/>
    <n v="346.45319999999998"/>
    <n v="10.49"/>
    <n v="356.94319999999999"/>
    <s v="Greg Guthrie"/>
    <x v="0"/>
    <n v="13"/>
    <s v="Prince Edward Island"/>
    <s v="Atlantico"/>
    <n v="322.37680000000006"/>
  </r>
  <r>
    <n v="5739"/>
    <n v="40775"/>
    <d v="2010-11-17T00:00:00"/>
    <x v="686"/>
    <x v="0"/>
    <x v="3"/>
    <n v="133"/>
    <s v="DAX Copper Panel Document Frame, 5 x 7 Size"/>
    <s v="Caja Chica"/>
    <x v="1"/>
    <x v="1"/>
    <n v="23"/>
    <n v="12.58"/>
    <n v="289.33999999999997"/>
    <n v="7.1706000000000012"/>
    <n v="164.92380000000003"/>
    <n v="5.16"/>
    <n v="170.08380000000002"/>
    <s v="Liz MacKendrick"/>
    <x v="1"/>
    <n v="7"/>
    <s v="New Brunswick"/>
    <s v="Atlantico"/>
    <n v="119.25619999999995"/>
  </r>
  <r>
    <n v="5564"/>
    <n v="39393"/>
    <d v="2010-11-17T00:00:00"/>
    <x v="681"/>
    <x v="0"/>
    <x v="2"/>
    <n v="513"/>
    <s v="Sharp EL501VB Scientific Calculator, Battery Operated, 10-Digit Display, Hard Case"/>
    <s v="Medio Box"/>
    <x v="2"/>
    <x v="9"/>
    <n v="23"/>
    <n v="9.49"/>
    <n v="218.27"/>
    <n v="5.7888999999999999"/>
    <n v="133.1447"/>
    <n v="5.76"/>
    <n v="138.90469999999999"/>
    <s v="Troy Staebel"/>
    <x v="0"/>
    <n v="4"/>
    <s v="Nova Scotia"/>
    <s v="Atlantico"/>
    <n v="79.365300000000019"/>
  </r>
  <r>
    <n v="4867"/>
    <n v="34658"/>
    <d v="2010-11-18T00:00:00"/>
    <x v="683"/>
    <x v="2"/>
    <x v="1"/>
    <n v="849"/>
    <s v="O'Sullivan 5-Shelf Heavy-Duty Libreros"/>
    <s v="Caja Jumbo"/>
    <x v="1"/>
    <x v="15"/>
    <n v="33"/>
    <n v="81.94"/>
    <n v="2704.02"/>
    <n v="32.776000000000003"/>
    <n v="1081.6080000000002"/>
    <n v="55.81"/>
    <n v="1137.4180000000001"/>
    <s v="Alan Hwang"/>
    <x v="0"/>
    <n v="1"/>
    <s v="Ontario"/>
    <s v="Ontario"/>
    <n v="1566.6019999999999"/>
  </r>
  <r>
    <n v="370"/>
    <n v="2563"/>
    <d v="2010-11-18T00:00:00"/>
    <x v="681"/>
    <x v="0"/>
    <x v="2"/>
    <n v="283"/>
    <s v="Avery 494"/>
    <s v="Caja Chica"/>
    <x v="0"/>
    <x v="14"/>
    <n v="12"/>
    <n v="2.61"/>
    <n v="31.32"/>
    <n v="1.5920999999999998"/>
    <n v="19.105199999999996"/>
    <n v="0.5"/>
    <n v="19.605199999999996"/>
    <s v="Brenda Bowman"/>
    <x v="0"/>
    <n v="6"/>
    <s v="Saskachewan"/>
    <s v="Pradera"/>
    <n v="11.714800000000004"/>
  </r>
  <r>
    <n v="371"/>
    <n v="2563"/>
    <d v="2010-11-18T00:00:00"/>
    <x v="681"/>
    <x v="0"/>
    <x v="2"/>
    <n v="586"/>
    <s v="Newell 315"/>
    <s v="Bolsa"/>
    <x v="0"/>
    <x v="7"/>
    <n v="33"/>
    <n v="5.98"/>
    <n v="197.34"/>
    <n v="2.3920000000000003"/>
    <n v="78.936000000000007"/>
    <n v="0.96"/>
    <n v="79.896000000000001"/>
    <s v="Brenda Bowman"/>
    <x v="0"/>
    <n v="6"/>
    <s v="Saskachewan"/>
    <s v="Pradera"/>
    <n v="117.444"/>
  </r>
  <r>
    <n v="3191"/>
    <n v="22887"/>
    <d v="2010-11-18T00:00:00"/>
    <x v="681"/>
    <x v="0"/>
    <x v="2"/>
    <n v="68"/>
    <s v="SAFCO Arco Folding Chair"/>
    <s v="Caja Grande"/>
    <x v="1"/>
    <x v="2"/>
    <n v="34"/>
    <n v="276.2"/>
    <n v="9390.7999999999993"/>
    <n v="193.33999999999997"/>
    <n v="6573.5599999999995"/>
    <n v="24.49"/>
    <n v="6598.0499999999993"/>
    <s v="Eugene Moren"/>
    <x v="3"/>
    <n v="6"/>
    <s v="Saskachewan"/>
    <s v="Pradera"/>
    <n v="2792.75"/>
  </r>
  <r>
    <n v="1899"/>
    <n v="13607"/>
    <d v="2010-11-18T00:00:00"/>
    <x v="681"/>
    <x v="0"/>
    <x v="4"/>
    <n v="65"/>
    <s v="80 Minute CD-R Spindle, 100/Pack - Staples"/>
    <s v="Paquete Chico"/>
    <x v="2"/>
    <x v="8"/>
    <n v="12"/>
    <n v="39.479999999999997"/>
    <n v="473.76"/>
    <n v="18.160799999999998"/>
    <n v="217.92959999999999"/>
    <n v="1.99"/>
    <n v="219.9196"/>
    <s v="Matthew Grinstein"/>
    <x v="0"/>
    <n v="5"/>
    <s v="Alberta"/>
    <s v="Oeste"/>
    <n v="253.84039999999999"/>
  </r>
  <r>
    <n v="1900"/>
    <n v="13607"/>
    <d v="2010-11-18T00:00:00"/>
    <x v="681"/>
    <x v="1"/>
    <x v="4"/>
    <n v="403"/>
    <s v="Avery 479"/>
    <s v="Caja Chica"/>
    <x v="0"/>
    <x v="14"/>
    <n v="37"/>
    <n v="2.61"/>
    <n v="96.57"/>
    <n v="1.5920999999999998"/>
    <n v="58.907699999999991"/>
    <n v="0.5"/>
    <n v="59.407699999999991"/>
    <s v="Matthew Grinstein"/>
    <x v="0"/>
    <n v="5"/>
    <s v="Alberta"/>
    <s v="Oeste"/>
    <n v="37.162300000000002"/>
  </r>
  <r>
    <n v="1901"/>
    <n v="13607"/>
    <d v="2010-11-18T00:00:00"/>
    <x v="685"/>
    <x v="0"/>
    <x v="4"/>
    <n v="543"/>
    <s v="Tennsco Commercial Shelving"/>
    <s v="Caja Grande"/>
    <x v="0"/>
    <x v="0"/>
    <n v="13"/>
    <n v="20.34"/>
    <n v="264.42"/>
    <n v="3.2544000000000004"/>
    <n v="42.307200000000009"/>
    <n v="35"/>
    <n v="77.307200000000009"/>
    <s v="Matthew Grinstein"/>
    <x v="0"/>
    <n v="5"/>
    <s v="Alberta"/>
    <s v="Oeste"/>
    <n v="187.11279999999999"/>
  </r>
  <r>
    <n v="396"/>
    <n v="2752"/>
    <d v="2010-11-18T00:00:00"/>
    <x v="685"/>
    <x v="0"/>
    <x v="0"/>
    <n v="378"/>
    <s v="Memorex 80 Minute CD-R, 30/Pack"/>
    <s v="Paquete Chico"/>
    <x v="2"/>
    <x v="8"/>
    <n v="30"/>
    <n v="22.98"/>
    <n v="689.4"/>
    <n v="12.4092"/>
    <n v="372.27600000000001"/>
    <n v="1.99"/>
    <n v="374.26600000000002"/>
    <s v="Todd Boyes"/>
    <x v="0"/>
    <n v="1"/>
    <s v="Ontario"/>
    <s v="Ontario"/>
    <n v="315.13399999999996"/>
  </r>
  <r>
    <n v="397"/>
    <n v="2752"/>
    <d v="2010-11-18T00:00:00"/>
    <x v="685"/>
    <x v="0"/>
    <x v="0"/>
    <n v="296"/>
    <s v="Staples Bulldog Clip"/>
    <s v="Bolsa"/>
    <x v="0"/>
    <x v="12"/>
    <n v="41"/>
    <n v="3.78"/>
    <n v="154.97999999999999"/>
    <n v="2.3057999999999996"/>
    <n v="94.53779999999999"/>
    <n v="0.71"/>
    <n v="95.247799999999984"/>
    <s v="Todd Boyes"/>
    <x v="0"/>
    <n v="1"/>
    <s v="Ontario"/>
    <s v="Ontario"/>
    <n v="59.732200000000006"/>
  </r>
  <r>
    <n v="398"/>
    <n v="2752"/>
    <d v="2010-11-18T00:00:00"/>
    <x v="683"/>
    <x v="0"/>
    <x v="0"/>
    <n v="140"/>
    <s v="Multi-Use Personal File Cart and Caster Set, Three Stacking Bins"/>
    <s v="Caja Chica"/>
    <x v="0"/>
    <x v="0"/>
    <n v="10"/>
    <n v="34.76"/>
    <n v="347.59999999999997"/>
    <n v="14.946800000000001"/>
    <n v="149.46800000000002"/>
    <n v="8.2200000000000006"/>
    <n v="157.68800000000002"/>
    <s v="Todd Boyes"/>
    <x v="0"/>
    <n v="1"/>
    <s v="Ontario"/>
    <s v="Ontario"/>
    <n v="189.91199999999995"/>
  </r>
  <r>
    <n v="399"/>
    <n v="2752"/>
    <d v="2010-11-18T00:00:00"/>
    <x v="685"/>
    <x v="0"/>
    <x v="0"/>
    <n v="1050"/>
    <s v="2190"/>
    <s v="Caja Chica"/>
    <x v="2"/>
    <x v="3"/>
    <n v="10"/>
    <n v="65.989999999999995"/>
    <n v="659.9"/>
    <n v="29.035599999999995"/>
    <n v="290.35599999999994"/>
    <n v="5.63"/>
    <n v="295.98599999999993"/>
    <s v="Todd Boyes"/>
    <x v="0"/>
    <n v="1"/>
    <s v="Ontario"/>
    <s v="Ontario"/>
    <n v="363.91400000000004"/>
  </r>
  <r>
    <n v="1086"/>
    <n v="8001"/>
    <d v="2010-11-19T00:00:00"/>
    <x v="687"/>
    <x v="0"/>
    <x v="0"/>
    <n v="953"/>
    <s v="Ampad® Evidence® Wirebond Steno Books, 6&quot; x 9&quot;"/>
    <s v="Bolsa"/>
    <x v="0"/>
    <x v="4"/>
    <n v="15"/>
    <n v="2.1800000000000002"/>
    <n v="32.700000000000003"/>
    <n v="1.3516000000000001"/>
    <n v="20.274000000000001"/>
    <n v="7.09"/>
    <n v="27.364000000000001"/>
    <s v="Charles Crestani"/>
    <x v="2"/>
    <n v="11"/>
    <s v="Yukon"/>
    <s v="Yukon"/>
    <n v="5.3360000000000021"/>
  </r>
  <r>
    <n v="1087"/>
    <n v="8001"/>
    <d v="2010-11-19T00:00:00"/>
    <x v="687"/>
    <x v="0"/>
    <x v="0"/>
    <n v="562"/>
    <s v="Acco Perma® 3000 Stacking Storage Drawers"/>
    <s v="Caja Chica"/>
    <x v="0"/>
    <x v="0"/>
    <n v="47"/>
    <n v="20.98"/>
    <n v="986.06000000000006"/>
    <n v="7.1331999999999995"/>
    <n v="335.2604"/>
    <n v="5.42"/>
    <n v="340.68040000000002"/>
    <s v="Charles Crestani"/>
    <x v="2"/>
    <n v="11"/>
    <s v="Yukon"/>
    <s v="Yukon"/>
    <n v="645.37959999999998"/>
  </r>
  <r>
    <n v="6371"/>
    <n v="45190"/>
    <d v="2010-11-19T00:00:00"/>
    <x v="681"/>
    <x v="2"/>
    <x v="0"/>
    <n v="955"/>
    <s v="Global AirfBajo Leather Mesh Back Chair, Black"/>
    <s v="Barril Jumbo"/>
    <x v="1"/>
    <x v="2"/>
    <n v="13"/>
    <n v="150.97999999999999"/>
    <n v="1962.7399999999998"/>
    <n v="67.940999999999988"/>
    <n v="883.23299999999983"/>
    <n v="43.71"/>
    <n v="926.94299999999987"/>
    <s v="George Ashbrook"/>
    <x v="0"/>
    <n v="1"/>
    <s v="Ontario"/>
    <s v="Ontario"/>
    <n v="1035.797"/>
  </r>
  <r>
    <n v="3268"/>
    <n v="23366"/>
    <d v="2010-11-19T00:00:00"/>
    <x v="687"/>
    <x v="0"/>
    <x v="2"/>
    <n v="723"/>
    <s v="Ultra Door Pull Handle"/>
    <s v="Paquete Chico"/>
    <x v="1"/>
    <x v="1"/>
    <n v="12"/>
    <n v="10.52"/>
    <n v="126.24"/>
    <n v="5.0495999999999999"/>
    <n v="60.595199999999998"/>
    <n v="7.94"/>
    <n v="68.535200000000003"/>
    <s v="Tim Taslimi"/>
    <x v="1"/>
    <n v="11"/>
    <s v="Yukon"/>
    <s v="Yukon"/>
    <n v="57.704799999999992"/>
  </r>
  <r>
    <n v="3269"/>
    <n v="23366"/>
    <d v="2010-11-19T00:00:00"/>
    <x v="681"/>
    <x v="0"/>
    <x v="2"/>
    <n v="1260"/>
    <s v="Desktop 3-Pocket Hot File®"/>
    <s v="Caja Chica"/>
    <x v="0"/>
    <x v="0"/>
    <n v="5"/>
    <n v="54.1"/>
    <n v="270.5"/>
    <n v="22.181000000000001"/>
    <n v="110.905"/>
    <n v="19.989999999999998"/>
    <n v="130.89500000000001"/>
    <s v="Tim Taslimi"/>
    <x v="1"/>
    <n v="11"/>
    <s v="Yukon"/>
    <s v="Yukon"/>
    <n v="139.60499999999999"/>
  </r>
  <r>
    <n v="1177"/>
    <n v="8582"/>
    <d v="2010-11-20T00:00:00"/>
    <x v="685"/>
    <x v="0"/>
    <x v="3"/>
    <n v="98"/>
    <s v="Deflect-o DuraMat Antistatic Studded Beveled Mat for Medio Pile Carpeting"/>
    <s v="Caja Grande"/>
    <x v="1"/>
    <x v="1"/>
    <n v="15"/>
    <n v="105.34"/>
    <n v="1580.1000000000001"/>
    <n v="41.082599999999999"/>
    <n v="616.23900000000003"/>
    <n v="24.49"/>
    <n v="640.72900000000004"/>
    <s v="David Kendrick"/>
    <x v="3"/>
    <n v="11"/>
    <s v="Yukon"/>
    <s v="Yukon"/>
    <n v="939.37100000000009"/>
  </r>
  <r>
    <n v="1940"/>
    <n v="13895"/>
    <d v="2010-11-20T00:00:00"/>
    <x v="685"/>
    <x v="0"/>
    <x v="0"/>
    <n v="573"/>
    <s v="Project Tote Personal File"/>
    <s v="Caja Chica"/>
    <x v="0"/>
    <x v="0"/>
    <n v="44"/>
    <n v="14.03"/>
    <n v="617.31999999999994"/>
    <n v="6.1731999999999987"/>
    <n v="271.62079999999992"/>
    <n v="9.3699999999999992"/>
    <n v="280.99079999999992"/>
    <s v="Michelle Ellison"/>
    <x v="0"/>
    <n v="1"/>
    <s v="Ontario"/>
    <s v="Ontario"/>
    <n v="336.32920000000001"/>
  </r>
  <r>
    <n v="8313"/>
    <n v="59393"/>
    <d v="2010-11-20T00:00:00"/>
    <x v="687"/>
    <x v="0"/>
    <x v="1"/>
    <n v="189"/>
    <s v="Peel &amp; Seel® Recycled Catalog Sobres, Brown"/>
    <s v="Caja Chica"/>
    <x v="0"/>
    <x v="10"/>
    <n v="34"/>
    <n v="11.58"/>
    <n v="393.72"/>
    <n v="7.5270000000000001"/>
    <n v="255.91800000000001"/>
    <n v="6.97"/>
    <n v="262.88800000000003"/>
    <s v="Seth Vernon"/>
    <x v="3"/>
    <n v="3"/>
    <s v="British Columbia"/>
    <s v="Oeste"/>
    <n v="130.83199999999999"/>
  </r>
  <r>
    <n v="4654"/>
    <n v="33152"/>
    <d v="2010-11-21T00:00:00"/>
    <x v="684"/>
    <x v="0"/>
    <x v="4"/>
    <n v="293"/>
    <s v="R280"/>
    <s v="Caja Chica"/>
    <x v="2"/>
    <x v="3"/>
    <n v="19"/>
    <n v="155.99"/>
    <n v="2963.8100000000004"/>
    <n v="70.195499999999996"/>
    <n v="1333.7144999999998"/>
    <n v="8.99"/>
    <n v="1342.7044999999998"/>
    <s v="Caroline Jumper"/>
    <x v="1"/>
    <n v="2"/>
    <s v="Quebec"/>
    <s v="Quebec"/>
    <n v="1621.1055000000006"/>
  </r>
  <r>
    <n v="3050"/>
    <n v="21863"/>
    <d v="2010-11-21T00:00:00"/>
    <x v="686"/>
    <x v="0"/>
    <x v="2"/>
    <n v="858"/>
    <s v="Avery Round Ring Poly Binders"/>
    <s v="Caja Chica"/>
    <x v="0"/>
    <x v="6"/>
    <n v="27"/>
    <n v="2.84"/>
    <n v="76.679999999999993"/>
    <n v="1.8175999999999999"/>
    <n v="49.075199999999995"/>
    <n v="5.44"/>
    <n v="54.515199999999993"/>
    <s v="Christine Sundaresam"/>
    <x v="0"/>
    <n v="9"/>
    <s v="Manitoba"/>
    <s v="Pradera"/>
    <n v="22.1648"/>
  </r>
  <r>
    <n v="3051"/>
    <n v="21863"/>
    <d v="2010-11-21T00:00:00"/>
    <x v="686"/>
    <x v="0"/>
    <x v="2"/>
    <n v="511"/>
    <s v="GBC Imprintable Covers"/>
    <s v="Caja Chica"/>
    <x v="0"/>
    <x v="6"/>
    <n v="13"/>
    <n v="10.98"/>
    <n v="142.74"/>
    <n v="7.0272000000000006"/>
    <n v="91.3536"/>
    <n v="5.14"/>
    <n v="96.493600000000001"/>
    <s v="Christine Sundaresam"/>
    <x v="0"/>
    <n v="9"/>
    <s v="Manitoba"/>
    <s v="Pradera"/>
    <n v="46.246400000000008"/>
  </r>
  <r>
    <n v="814"/>
    <n v="5863"/>
    <d v="2010-11-21T00:00:00"/>
    <x v="686"/>
    <x v="0"/>
    <x v="1"/>
    <n v="623"/>
    <s v="Seth Thomas 12&quot; Clock w/ Goldtone Case"/>
    <s v="Caja Chica"/>
    <x v="1"/>
    <x v="1"/>
    <n v="40"/>
    <n v="22.98"/>
    <n v="919.2"/>
    <n v="11.260199999999999"/>
    <n v="450.40799999999996"/>
    <n v="7.58"/>
    <n v="457.98799999999994"/>
    <s v="Guy Thornton"/>
    <x v="1"/>
    <n v="9"/>
    <s v="Manitoba"/>
    <s v="Pradera"/>
    <n v="461.2120000000001"/>
  </r>
  <r>
    <n v="5483"/>
    <n v="38917"/>
    <d v="2010-11-21T00:00:00"/>
    <x v="688"/>
    <x v="0"/>
    <x v="3"/>
    <n v="868"/>
    <s v="6120"/>
    <s v="Caja Chica"/>
    <x v="2"/>
    <x v="3"/>
    <n v="11"/>
    <n v="65.989999999999995"/>
    <n v="725.89"/>
    <n v="27.715800000000002"/>
    <n v="304.87380000000002"/>
    <n v="8.8000000000000007"/>
    <n v="313.67380000000003"/>
    <s v="Joseph Airdo"/>
    <x v="2"/>
    <n v="1"/>
    <s v="Ontario"/>
    <s v="Ontario"/>
    <n v="412.21619999999996"/>
  </r>
  <r>
    <n v="835"/>
    <n v="5988"/>
    <d v="2010-11-21T00:00:00"/>
    <x v="686"/>
    <x v="1"/>
    <x v="2"/>
    <n v="111"/>
    <s v="Sharp AL-1530CS Digital Copier"/>
    <s v="Caja Grande"/>
    <x v="2"/>
    <x v="13"/>
    <n v="40"/>
    <n v="499.99"/>
    <n v="19999.599999999999"/>
    <n v="319.99360000000001"/>
    <n v="12799.744000000001"/>
    <n v="24.49"/>
    <n v="12824.234"/>
    <s v="Sanjit Chand"/>
    <x v="3"/>
    <n v="3"/>
    <s v="British Columbia"/>
    <s v="Oeste"/>
    <n v="7175.3659999999982"/>
  </r>
  <r>
    <n v="5807"/>
    <n v="41186"/>
    <d v="2010-11-22T00:00:00"/>
    <x v="684"/>
    <x v="0"/>
    <x v="0"/>
    <n v="934"/>
    <s v="Accessory15"/>
    <s v="Paquete Chico"/>
    <x v="2"/>
    <x v="3"/>
    <n v="33"/>
    <n v="20.99"/>
    <n v="692.67"/>
    <n v="3.5683000000000007"/>
    <n v="117.75390000000002"/>
    <n v="0.99"/>
    <n v="118.74390000000001"/>
    <s v="Aleksandra Gannaway"/>
    <x v="1"/>
    <n v="6"/>
    <s v="Saskachewan"/>
    <s v="Pradera"/>
    <n v="573.92609999999991"/>
  </r>
  <r>
    <n v="5808"/>
    <n v="41186"/>
    <d v="2010-11-22T00:00:00"/>
    <x v="689"/>
    <x v="1"/>
    <x v="0"/>
    <n v="433"/>
    <s v="Staples #10 Laser &amp; Inkjet Sobres, 4 1/8&quot; x 9 1/2&quot;, 100/Box"/>
    <s v="Caja Chica"/>
    <x v="0"/>
    <x v="10"/>
    <n v="13"/>
    <n v="9.7799999999999994"/>
    <n v="127.13999999999999"/>
    <n v="5.9657999999999998"/>
    <n v="77.555399999999992"/>
    <n v="1.39"/>
    <n v="78.945399999999992"/>
    <s v="Aleksandra Gannaway"/>
    <x v="1"/>
    <n v="7"/>
    <s v="New Brunswick"/>
    <s v="Atlantico"/>
    <n v="48.194599999999994"/>
  </r>
  <r>
    <n v="6357"/>
    <n v="45088"/>
    <d v="2010-11-22T00:00:00"/>
    <x v="690"/>
    <x v="0"/>
    <x v="3"/>
    <n v="472"/>
    <s v="688"/>
    <s v="Caja Chica"/>
    <x v="2"/>
    <x v="3"/>
    <n v="9"/>
    <n v="195.99"/>
    <n v="1763.91"/>
    <n v="78.396000000000015"/>
    <n v="705.56400000000008"/>
    <n v="4.2"/>
    <n v="709.76400000000012"/>
    <s v="Christopher Conant"/>
    <x v="3"/>
    <n v="5"/>
    <s v="Alberta"/>
    <s v="Oeste"/>
    <n v="1054.146"/>
  </r>
  <r>
    <n v="5074"/>
    <n v="36134"/>
    <d v="2010-11-22T00:00:00"/>
    <x v="686"/>
    <x v="0"/>
    <x v="3"/>
    <n v="293"/>
    <s v="R280"/>
    <s v="Caja Chica"/>
    <x v="2"/>
    <x v="3"/>
    <n v="6"/>
    <n v="155.99"/>
    <n v="935.94"/>
    <n v="70.195499999999996"/>
    <n v="421.173"/>
    <n v="8.99"/>
    <n v="430.16300000000001"/>
    <s v="Grant Carroll"/>
    <x v="1"/>
    <n v="8"/>
    <s v="Territorios del Noroeste"/>
    <s v="Territorios del Noroeste"/>
    <n v="505.77700000000004"/>
  </r>
  <r>
    <n v="3794"/>
    <n v="27047"/>
    <d v="2010-11-22T00:00:00"/>
    <x v="684"/>
    <x v="0"/>
    <x v="0"/>
    <n v="998"/>
    <s v="Canon PC1080F Personal Copier"/>
    <s v="Caja Grande"/>
    <x v="2"/>
    <x v="13"/>
    <n v="25"/>
    <n v="599.99"/>
    <n v="14999.75"/>
    <n v="299.995"/>
    <n v="7499.875"/>
    <n v="24.49"/>
    <n v="7524.3649999999998"/>
    <s v="Patrick Bzostek"/>
    <x v="2"/>
    <n v="1"/>
    <s v="Ontario"/>
    <s v="Ontario"/>
    <n v="7475.3850000000002"/>
  </r>
  <r>
    <n v="3795"/>
    <n v="27047"/>
    <d v="2010-11-22T00:00:00"/>
    <x v="684"/>
    <x v="0"/>
    <x v="0"/>
    <n v="784"/>
    <s v="Xerox 1927"/>
    <s v="Caja Chica"/>
    <x v="0"/>
    <x v="4"/>
    <n v="38"/>
    <n v="4.28"/>
    <n v="162.64000000000001"/>
    <n v="2.5680000000000001"/>
    <n v="97.584000000000003"/>
    <n v="6.72"/>
    <n v="104.304"/>
    <s v="Patrick Bzostek"/>
    <x v="2"/>
    <n v="1"/>
    <s v="Ontario"/>
    <s v="Ontario"/>
    <n v="58.336000000000013"/>
  </r>
  <r>
    <n v="7309"/>
    <n v="52128"/>
    <d v="2010-11-22T00:00:00"/>
    <x v="684"/>
    <x v="0"/>
    <x v="2"/>
    <n v="1267"/>
    <s v="Sony IBM Color Diskettes, 25/Pack"/>
    <s v="Paquete Chico"/>
    <x v="2"/>
    <x v="8"/>
    <n v="11"/>
    <n v="0.99"/>
    <n v="10.89"/>
    <n v="0.3861"/>
    <n v="4.2470999999999997"/>
    <n v="2.96"/>
    <n v="7.2070999999999996"/>
    <s v="Sanjit Jacobs"/>
    <x v="2"/>
    <n v="3"/>
    <s v="British Columbia"/>
    <s v="Oeste"/>
    <n v="3.682900000000001"/>
  </r>
  <r>
    <n v="7161"/>
    <n v="51075"/>
    <d v="2010-11-23T00:00:00"/>
    <x v="691"/>
    <x v="1"/>
    <x v="2"/>
    <n v="528"/>
    <s v="Accessory17"/>
    <s v="Bolsa"/>
    <x v="2"/>
    <x v="3"/>
    <n v="43"/>
    <n v="35.99"/>
    <n v="1547.5700000000002"/>
    <n v="6.478200000000002"/>
    <n v="278.56260000000009"/>
    <n v="5"/>
    <n v="283.56260000000009"/>
    <s v="Carlos Soltero"/>
    <x v="0"/>
    <n v="9"/>
    <s v="Manitoba"/>
    <s v="Pradera"/>
    <n v="1264.0074"/>
  </r>
  <r>
    <n v="7584"/>
    <n v="54274"/>
    <d v="2010-11-23T00:00:00"/>
    <x v="691"/>
    <x v="0"/>
    <x v="2"/>
    <n v="373"/>
    <s v="Honeywell Quietcare HEPA Air Cleaner"/>
    <s v="Medio Box"/>
    <x v="0"/>
    <x v="5"/>
    <n v="20"/>
    <n v="78.650000000000006"/>
    <n v="1573"/>
    <n v="37.752000000000002"/>
    <n v="755.04000000000008"/>
    <n v="13.99"/>
    <n v="769.03000000000009"/>
    <s v="Don Jones"/>
    <x v="1"/>
    <n v="8"/>
    <s v="Territorios del Noroeste"/>
    <s v="Territorios del Noroeste"/>
    <n v="803.96999999999991"/>
  </r>
  <r>
    <n v="3380"/>
    <n v="24128"/>
    <d v="2010-11-23T00:00:00"/>
    <x v="691"/>
    <x v="0"/>
    <x v="0"/>
    <n v="194"/>
    <s v="Standard Line™ “While You Were Out” Hardbound Telephone Message Book"/>
    <s v="Bolsa"/>
    <x v="0"/>
    <x v="4"/>
    <n v="13"/>
    <n v="21.98"/>
    <n v="285.74"/>
    <n v="13.4078"/>
    <n v="174.3014"/>
    <n v="8.32"/>
    <n v="182.62139999999999"/>
    <s v="Eugene Barchas"/>
    <x v="1"/>
    <n v="8"/>
    <s v="Territorios del Noroeste"/>
    <s v="Territorios del Noroeste"/>
    <n v="103.11860000000001"/>
  </r>
  <r>
    <n v="3381"/>
    <n v="24128"/>
    <d v="2010-11-23T00:00:00"/>
    <x v="691"/>
    <x v="0"/>
    <x v="0"/>
    <n v="195"/>
    <s v="CF 888"/>
    <s v="Caja Chica"/>
    <x v="2"/>
    <x v="3"/>
    <n v="43"/>
    <n v="195.99"/>
    <n v="8427.57"/>
    <n v="80.355900000000005"/>
    <n v="3455.3037000000004"/>
    <n v="3.99"/>
    <n v="3459.2937000000002"/>
    <s v="Eugene Barchas"/>
    <x v="1"/>
    <n v="8"/>
    <s v="Territorios del Noroeste"/>
    <s v="Territorios del Noroeste"/>
    <n v="4968.2762999999995"/>
  </r>
  <r>
    <n v="3615"/>
    <n v="25828"/>
    <d v="2010-11-23T00:00:00"/>
    <x v="691"/>
    <x v="0"/>
    <x v="2"/>
    <n v="1004"/>
    <s v="Acme® Design Stainless Steel Bent Scissors"/>
    <s v="Paquete Chico"/>
    <x v="0"/>
    <x v="16"/>
    <n v="35"/>
    <n v="6.84"/>
    <n v="239.4"/>
    <n v="2.8728000000000002"/>
    <n v="100.548"/>
    <n v="4.42"/>
    <n v="104.968"/>
    <s v="Michael Oakman"/>
    <x v="0"/>
    <n v="9"/>
    <s v="Manitoba"/>
    <s v="Pradera"/>
    <n v="134.43200000000002"/>
  </r>
  <r>
    <n v="3616"/>
    <n v="25828"/>
    <d v="2010-11-23T00:00:00"/>
    <x v="689"/>
    <x v="0"/>
    <x v="2"/>
    <n v="877"/>
    <s v="Quartet Omega® Colored Chalk, 12/Pack"/>
    <s v="Bolsa"/>
    <x v="0"/>
    <x v="7"/>
    <n v="29"/>
    <n v="5.84"/>
    <n v="169.35999999999999"/>
    <n v="3.6208"/>
    <n v="105.00320000000001"/>
    <n v="1"/>
    <n v="106.00320000000001"/>
    <s v="Michael Oakman"/>
    <x v="0"/>
    <n v="6"/>
    <s v="Saskachewan"/>
    <s v="Pradera"/>
    <n v="63.356799999999978"/>
  </r>
  <r>
    <n v="3617"/>
    <n v="25828"/>
    <d v="2010-11-23T00:00:00"/>
    <x v="684"/>
    <x v="2"/>
    <x v="2"/>
    <n v="842"/>
    <s v="Riverside Muebles Stanwyck Manor Table Series"/>
    <s v="Caja Jumbo"/>
    <x v="1"/>
    <x v="11"/>
    <n v="31"/>
    <n v="286.85000000000002"/>
    <n v="8892.35"/>
    <n v="63.106999999999999"/>
    <n v="1956.317"/>
    <n v="61.76"/>
    <n v="2018.077"/>
    <s v="Michael Oakman"/>
    <x v="0"/>
    <n v="6"/>
    <s v="Saskachewan"/>
    <s v="Pradera"/>
    <n v="6874.2730000000001"/>
  </r>
  <r>
    <n v="7107"/>
    <n v="50725"/>
    <d v="2010-11-23T00:00:00"/>
    <x v="689"/>
    <x v="2"/>
    <x v="1"/>
    <n v="506"/>
    <s v="Office Star Flex Back Scooter Chair with White Frame"/>
    <s v="Barril Jumbo"/>
    <x v="1"/>
    <x v="2"/>
    <n v="1"/>
    <n v="110.98"/>
    <n v="110.98"/>
    <n v="32.184200000000004"/>
    <n v="32.184200000000004"/>
    <n v="30"/>
    <n v="62.184200000000004"/>
    <s v="Muhammed Yedwab"/>
    <x v="2"/>
    <n v="2"/>
    <s v="Quebec"/>
    <s v="Quebec"/>
    <n v="48.7958"/>
  </r>
  <r>
    <n v="7108"/>
    <n v="50725"/>
    <d v="2010-11-23T00:00:00"/>
    <x v="691"/>
    <x v="0"/>
    <x v="1"/>
    <n v="293"/>
    <s v="R280"/>
    <s v="Caja Chica"/>
    <x v="2"/>
    <x v="3"/>
    <n v="19"/>
    <n v="155.99"/>
    <n v="2963.8100000000004"/>
    <n v="70.195499999999996"/>
    <n v="1333.7144999999998"/>
    <n v="8.99"/>
    <n v="1342.7044999999998"/>
    <s v="Muhammed Yedwab"/>
    <x v="2"/>
    <n v="7"/>
    <s v="New Brunswick"/>
    <s v="Atlantico"/>
    <n v="1621.1055000000006"/>
  </r>
  <r>
    <n v="127"/>
    <n v="807"/>
    <d v="2010-11-23T00:00:00"/>
    <x v="689"/>
    <x v="0"/>
    <x v="1"/>
    <n v="11"/>
    <s v="Xerox 1980"/>
    <s v="Caja Chica"/>
    <x v="0"/>
    <x v="4"/>
    <n v="45"/>
    <n v="2.0332182402666983"/>
    <n v="91.494820812001421"/>
    <n v="1.219930944160019"/>
    <n v="54.896892487200859"/>
    <n v="6.18"/>
    <n v="61.076892487200858"/>
    <s v="Neola Schneider"/>
    <x v="3"/>
    <n v="12"/>
    <s v="Nunavut"/>
    <s v="Nunavut"/>
    <n v="30.417928324800563"/>
  </r>
  <r>
    <n v="128"/>
    <n v="807"/>
    <d v="2010-11-23T00:00:00"/>
    <x v="689"/>
    <x v="0"/>
    <x v="1"/>
    <n v="12"/>
    <s v="Advantus Map Pennant Flags and Round Head Tacks"/>
    <s v="Bolsa"/>
    <x v="0"/>
    <x v="12"/>
    <n v="32"/>
    <n v="3.95"/>
    <n v="126.4"/>
    <n v="1.8565"/>
    <n v="59.408000000000001"/>
    <n v="2"/>
    <n v="61.408000000000001"/>
    <s v="Neola Schneider"/>
    <x v="3"/>
    <n v="12"/>
    <s v="Nunavut"/>
    <s v="Nunavut"/>
    <n v="64.992000000000004"/>
  </r>
  <r>
    <n v="408"/>
    <n v="2759"/>
    <d v="2010-11-24T00:00:00"/>
    <x v="692"/>
    <x v="0"/>
    <x v="2"/>
    <n v="458"/>
    <s v="Belkin ErgoBoard™ Keyboard"/>
    <s v="Caja Chica"/>
    <x v="2"/>
    <x v="8"/>
    <n v="25"/>
    <n v="30.98"/>
    <n v="774.5"/>
    <n v="11.152799999999999"/>
    <n v="278.82"/>
    <n v="6.5"/>
    <n v="285.32"/>
    <s v="Brenda Bowman"/>
    <x v="0"/>
    <n v="6"/>
    <s v="Saskachewan"/>
    <s v="Pradera"/>
    <n v="489.18"/>
  </r>
  <r>
    <n v="3875"/>
    <n v="27681"/>
    <d v="2010-11-24T00:00:00"/>
    <x v="691"/>
    <x v="0"/>
    <x v="1"/>
    <n v="731"/>
    <s v="Staples Copy Papel (20Lb. and 84 Bright)"/>
    <s v="Caja Chica"/>
    <x v="0"/>
    <x v="4"/>
    <n v="7"/>
    <n v="4.9800000000000004"/>
    <n v="34.86"/>
    <n v="3.0876000000000001"/>
    <n v="21.613199999999999"/>
    <n v="4.7"/>
    <n v="26.313199999999998"/>
    <s v="Dave Hallsten"/>
    <x v="3"/>
    <n v="1"/>
    <s v="Ontario"/>
    <s v="Ontario"/>
    <n v="8.5468000000000011"/>
  </r>
  <r>
    <n v="3876"/>
    <n v="27681"/>
    <d v="2010-11-24T00:00:00"/>
    <x v="692"/>
    <x v="0"/>
    <x v="1"/>
    <n v="29"/>
    <s v="Col-Erase® Pencils with Erasers"/>
    <s v="Bolsa"/>
    <x v="0"/>
    <x v="7"/>
    <n v="30"/>
    <n v="6.08"/>
    <n v="182.4"/>
    <n v="2.6751999999999998"/>
    <n v="80.256"/>
    <n v="1.17"/>
    <n v="81.426000000000002"/>
    <s v="Dave Hallsten"/>
    <x v="3"/>
    <n v="1"/>
    <s v="Ontario"/>
    <s v="Ontario"/>
    <n v="100.974"/>
  </r>
  <r>
    <n v="2896"/>
    <n v="20900"/>
    <d v="2010-11-24T00:00:00"/>
    <x v="692"/>
    <x v="0"/>
    <x v="3"/>
    <n v="979"/>
    <s v="600 Series Non-Flip"/>
    <s v="Caja Chica"/>
    <x v="2"/>
    <x v="3"/>
    <n v="50"/>
    <n v="45.99"/>
    <n v="2299.5"/>
    <n v="19.775700000000004"/>
    <n v="988.7850000000002"/>
    <n v="4.99"/>
    <n v="993.7750000000002"/>
    <s v="Ellis Ballard"/>
    <x v="1"/>
    <n v="2"/>
    <s v="Quebec"/>
    <s v="Quebec"/>
    <n v="1305.7249999999999"/>
  </r>
  <r>
    <n v="5039"/>
    <n v="35910"/>
    <d v="2010-11-24T00:00:00"/>
    <x v="691"/>
    <x v="1"/>
    <x v="0"/>
    <n v="294"/>
    <s v="Accessory9"/>
    <s v="Paquete Chico"/>
    <x v="2"/>
    <x v="3"/>
    <n v="28"/>
    <n v="35.99"/>
    <n v="1007.72"/>
    <n v="21.953900000000001"/>
    <n v="614.70920000000001"/>
    <n v="3.3"/>
    <n v="618.00919999999996"/>
    <s v="Kristen Hastings"/>
    <x v="1"/>
    <n v="6"/>
    <s v="Saskachewan"/>
    <s v="Pradera"/>
    <n v="389.71080000000006"/>
  </r>
  <r>
    <n v="5040"/>
    <n v="35910"/>
    <d v="2010-11-24T00:00:00"/>
    <x v="692"/>
    <x v="0"/>
    <x v="0"/>
    <n v="846"/>
    <s v="Xerox 212"/>
    <s v="Caja Chica"/>
    <x v="0"/>
    <x v="4"/>
    <n v="25"/>
    <n v="6.48"/>
    <n v="162"/>
    <n v="4.0824000000000007"/>
    <n v="102.06000000000002"/>
    <n v="8.4"/>
    <n v="110.46000000000002"/>
    <s v="Kristen Hastings"/>
    <x v="1"/>
    <n v="6"/>
    <s v="Saskachewan"/>
    <s v="Pradera"/>
    <n v="51.539999999999978"/>
  </r>
  <r>
    <n v="5041"/>
    <n v="35910"/>
    <d v="2010-11-24T00:00:00"/>
    <x v="692"/>
    <x v="0"/>
    <x v="0"/>
    <n v="174"/>
    <s v="Accessory29"/>
    <s v="Paquete Chico"/>
    <x v="2"/>
    <x v="3"/>
    <n v="36"/>
    <n v="20.99"/>
    <n v="755.64"/>
    <n v="3.5683000000000007"/>
    <n v="128.45880000000002"/>
    <n v="1.25"/>
    <n v="129.70880000000002"/>
    <s v="Kristen Hastings"/>
    <x v="1"/>
    <n v="6"/>
    <s v="Saskachewan"/>
    <s v="Pradera"/>
    <n v="625.93119999999999"/>
  </r>
  <r>
    <n v="5281"/>
    <n v="37603"/>
    <d v="2010-11-24T00:00:00"/>
    <x v="692"/>
    <x v="0"/>
    <x v="1"/>
    <n v="258"/>
    <s v="Verbatim DVD-RAM, 9.4GB, Rewritable, Type 1, DS, DataLife Plus"/>
    <s v="Paquete Chico"/>
    <x v="2"/>
    <x v="8"/>
    <n v="50"/>
    <n v="45.19"/>
    <n v="2259.5"/>
    <n v="20.335499999999996"/>
    <n v="1016.7749999999999"/>
    <n v="1.99"/>
    <n v="1018.7649999999999"/>
    <s v="Liz Price"/>
    <x v="2"/>
    <n v="6"/>
    <s v="Saskachewan"/>
    <s v="Pradera"/>
    <n v="1240.7350000000001"/>
  </r>
  <r>
    <n v="5282"/>
    <n v="37603"/>
    <d v="2010-11-24T00:00:00"/>
    <x v="692"/>
    <x v="0"/>
    <x v="1"/>
    <n v="258"/>
    <s v="Verbatim DVD-RAM, 9.4GB, Rewritable, Type 1, DS, DataLife Plus"/>
    <s v="Paquete Chico"/>
    <x v="2"/>
    <x v="8"/>
    <n v="23"/>
    <n v="45.19"/>
    <n v="1039.3699999999999"/>
    <n v="20.335499999999996"/>
    <n v="467.71649999999988"/>
    <n v="1.99"/>
    <n v="469.70649999999989"/>
    <s v="Liz Price"/>
    <x v="2"/>
    <n v="6"/>
    <s v="Saskachewan"/>
    <s v="Pradera"/>
    <n v="569.6635"/>
  </r>
  <r>
    <n v="1582"/>
    <n v="11427"/>
    <d v="2010-11-24T00:00:00"/>
    <x v="691"/>
    <x v="0"/>
    <x v="1"/>
    <n v="1182"/>
    <s v="Quartet Alpha® White Chalk, 12/Pack"/>
    <s v="Bolsa"/>
    <x v="0"/>
    <x v="7"/>
    <n v="27"/>
    <n v="2.21"/>
    <n v="59.67"/>
    <n v="1.3701999999999999"/>
    <n v="36.995399999999997"/>
    <n v="1"/>
    <n v="37.995399999999997"/>
    <s v="Nora Price"/>
    <x v="0"/>
    <n v="7"/>
    <s v="New Brunswick"/>
    <s v="Atlantico"/>
    <n v="21.674600000000005"/>
  </r>
  <r>
    <n v="1583"/>
    <n v="11427"/>
    <d v="2010-11-24T00:00:00"/>
    <x v="692"/>
    <x v="0"/>
    <x v="1"/>
    <n v="1021"/>
    <s v="C-Line Peel &amp; Stick Add-On Filing Pockets, 8-3/4 x 5-1/8, 10/Pack"/>
    <s v="Caja Chica"/>
    <x v="0"/>
    <x v="6"/>
    <n v="20"/>
    <n v="6.37"/>
    <n v="127.4"/>
    <n v="3.9494000000000002"/>
    <n v="78.988"/>
    <n v="5.19"/>
    <n v="84.177999999999997"/>
    <s v="Nora Price"/>
    <x v="0"/>
    <n v="7"/>
    <s v="New Brunswick"/>
    <s v="Atlantico"/>
    <n v="43.222000000000008"/>
  </r>
  <r>
    <n v="668"/>
    <n v="4675"/>
    <d v="2010-11-24T00:00:00"/>
    <x v="692"/>
    <x v="0"/>
    <x v="2"/>
    <n v="1101"/>
    <s v="4009® Altolighters by Sanford"/>
    <s v="Bolsa"/>
    <x v="0"/>
    <x v="7"/>
    <n v="4"/>
    <n v="3.98"/>
    <n v="15.92"/>
    <n v="1.9103999999999999"/>
    <n v="7.6415999999999995"/>
    <n v="0.7"/>
    <n v="8.3415999999999997"/>
    <s v="Rick Wilson"/>
    <x v="2"/>
    <n v="6"/>
    <s v="Saskachewan"/>
    <s v="Pradera"/>
    <n v="7.5784000000000002"/>
  </r>
  <r>
    <n v="4651"/>
    <n v="33123"/>
    <d v="2010-11-24T00:00:00"/>
    <x v="692"/>
    <x v="2"/>
    <x v="1"/>
    <n v="209"/>
    <s v="Bush Mission Pointe Library"/>
    <s v="Caja Jumbo"/>
    <x v="1"/>
    <x v="15"/>
    <n v="41"/>
    <n v="150.97999999999999"/>
    <n v="6190.1799999999994"/>
    <n v="52.842999999999996"/>
    <n v="2166.5629999999996"/>
    <n v="66.27"/>
    <n v="2232.8329999999996"/>
    <s v="Roy Skaria"/>
    <x v="1"/>
    <n v="8"/>
    <s v="Territorios del Noroeste"/>
    <s v="Territorios del Noroeste"/>
    <n v="3957.3469999999998"/>
  </r>
  <r>
    <n v="7404"/>
    <n v="52807"/>
    <d v="2010-11-25T00:00:00"/>
    <x v="693"/>
    <x v="0"/>
    <x v="1"/>
    <n v="366"/>
    <s v="Panasonic KP-310 Heavy-Duty Electric Pencil Sharpener"/>
    <s v="Paquete Chico"/>
    <x v="0"/>
    <x v="7"/>
    <n v="28"/>
    <n v="21.98"/>
    <n v="615.44000000000005"/>
    <n v="9.891"/>
    <n v="276.94799999999998"/>
    <n v="2.87"/>
    <n v="279.81799999999998"/>
    <s v="Andrew Gjertsen"/>
    <x v="2"/>
    <n v="8"/>
    <s v="Territorios del Noroeste"/>
    <s v="Territorios del Noroeste"/>
    <n v="335.62200000000007"/>
  </r>
  <r>
    <n v="4315"/>
    <n v="30754"/>
    <d v="2010-11-25T00:00:00"/>
    <x v="690"/>
    <x v="0"/>
    <x v="3"/>
    <n v="730"/>
    <s v="Hon 2111 Invitation™ Series Corner Table"/>
    <s v="Caja Grande"/>
    <x v="1"/>
    <x v="11"/>
    <n v="20"/>
    <n v="209.37"/>
    <n v="4187.3999999999996"/>
    <n v="43.967699999999994"/>
    <n v="879.35399999999981"/>
    <n v="69"/>
    <n v="948.35399999999981"/>
    <s v="David Flashing"/>
    <x v="3"/>
    <n v="2"/>
    <s v="Quebec"/>
    <s v="Quebec"/>
    <n v="3239.0459999999998"/>
  </r>
  <r>
    <n v="724"/>
    <n v="5189"/>
    <d v="2010-11-25T00:00:00"/>
    <x v="693"/>
    <x v="0"/>
    <x v="3"/>
    <n v="1104"/>
    <s v="Rogers Handheld Barrel Pencil Sharpener"/>
    <s v="Paquete Chico"/>
    <x v="0"/>
    <x v="7"/>
    <n v="8"/>
    <n v="2.74"/>
    <n v="21.92"/>
    <n v="1.1508000000000003"/>
    <n v="9.2064000000000021"/>
    <n v="3.5"/>
    <n v="12.706400000000002"/>
    <s v="Evan Henry"/>
    <x v="1"/>
    <n v="4"/>
    <s v="Nova Scotia"/>
    <s v="Atlantico"/>
    <n v="9.2135999999999996"/>
  </r>
  <r>
    <n v="723"/>
    <n v="5189"/>
    <d v="2010-11-25T00:00:00"/>
    <x v="693"/>
    <x v="0"/>
    <x v="3"/>
    <n v="408"/>
    <s v="FelBajoes Strictly Business® Drawer File, Letter/Legal Size"/>
    <s v="Caja Chica"/>
    <x v="0"/>
    <x v="0"/>
    <n v="14"/>
    <n v="140.85"/>
    <n v="1971.8999999999999"/>
    <n v="38.029499999999999"/>
    <n v="532.41300000000001"/>
    <n v="19.989999999999998"/>
    <n v="552.40300000000002"/>
    <s v="Evan Henry"/>
    <x v="1"/>
    <n v="2"/>
    <s v="Quebec"/>
    <s v="Quebec"/>
    <n v="1419.4969999999998"/>
  </r>
  <r>
    <n v="722"/>
    <n v="5189"/>
    <d v="2010-11-25T00:00:00"/>
    <x v="694"/>
    <x v="0"/>
    <x v="3"/>
    <n v="645"/>
    <s v="Keytronic French Keyboard"/>
    <s v="Caja Chica"/>
    <x v="2"/>
    <x v="8"/>
    <n v="12"/>
    <n v="73.98"/>
    <n v="887.76"/>
    <n v="25.893000000000001"/>
    <n v="310.71600000000001"/>
    <n v="14.52"/>
    <n v="325.23599999999999"/>
    <s v="Evan Henry"/>
    <x v="1"/>
    <n v="11"/>
    <s v="Yukon"/>
    <s v="Yukon"/>
    <n v="562.524"/>
  </r>
  <r>
    <n v="4516"/>
    <n v="32135"/>
    <d v="2010-11-25T00:00:00"/>
    <x v="693"/>
    <x v="0"/>
    <x v="0"/>
    <n v="840"/>
    <s v="IBM Active Response Keyboard, Black"/>
    <s v="Caja Chica"/>
    <x v="2"/>
    <x v="8"/>
    <n v="37"/>
    <n v="39.979999999999997"/>
    <n v="1479.26"/>
    <n v="13.193399999999997"/>
    <n v="488.15579999999989"/>
    <n v="7.12"/>
    <n v="495.27579999999989"/>
    <s v="Magdelene Morse"/>
    <x v="3"/>
    <n v="1"/>
    <s v="Ontario"/>
    <s v="Ontario"/>
    <n v="983.9842000000001"/>
  </r>
  <r>
    <n v="4517"/>
    <n v="32135"/>
    <d v="2010-11-25T00:00:00"/>
    <x v="693"/>
    <x v="0"/>
    <x v="0"/>
    <n v="772"/>
    <s v="TI 30X Scientific Calculator"/>
    <s v="Medio Box"/>
    <x v="2"/>
    <x v="9"/>
    <n v="16"/>
    <n v="11.99"/>
    <n v="191.84"/>
    <n v="7.6736000000000004"/>
    <n v="122.77760000000001"/>
    <n v="5.99"/>
    <n v="128.76760000000002"/>
    <s v="Magdelene Morse"/>
    <x v="3"/>
    <n v="1"/>
    <s v="Ontario"/>
    <s v="Ontario"/>
    <n v="63.072399999999988"/>
  </r>
  <r>
    <n v="2102"/>
    <n v="15015"/>
    <d v="2010-11-25T00:00:00"/>
    <x v="692"/>
    <x v="0"/>
    <x v="0"/>
    <n v="874"/>
    <s v="Eldon Expressions Mahogany Wood Desk Collection"/>
    <s v="Caja Chica"/>
    <x v="1"/>
    <x v="1"/>
    <n v="47"/>
    <n v="6.24"/>
    <n v="293.28000000000003"/>
    <n v="2.4960000000000004"/>
    <n v="117.31200000000003"/>
    <n v="5.22"/>
    <n v="122.53200000000002"/>
    <s v="Matthew Grinstein"/>
    <x v="0"/>
    <n v="5"/>
    <s v="Alberta"/>
    <s v="Oeste"/>
    <n v="170.74799999999999"/>
  </r>
  <r>
    <n v="7778"/>
    <n v="55653"/>
    <d v="2010-11-26T00:00:00"/>
    <x v="693"/>
    <x v="2"/>
    <x v="1"/>
    <n v="787"/>
    <s v="Hewlett-Packard cp1700 [D, PS] Series Color Inkjet Printers"/>
    <s v="Barril Jumbo"/>
    <x v="2"/>
    <x v="9"/>
    <n v="34"/>
    <n v="500.98"/>
    <n v="17033.32"/>
    <n v="310.60759999999999"/>
    <n v="10560.6584"/>
    <n v="28.14"/>
    <n v="10588.7984"/>
    <s v="Benjamin Farhat"/>
    <x v="3"/>
    <n v="11"/>
    <s v="Yukon"/>
    <s v="Yukon"/>
    <n v="6444.5216"/>
  </r>
  <r>
    <n v="5905"/>
    <n v="41861"/>
    <d v="2010-11-26T00:00:00"/>
    <x v="688"/>
    <x v="0"/>
    <x v="3"/>
    <n v="72"/>
    <s v="Xerox 1936"/>
    <s v="Caja Chica"/>
    <x v="0"/>
    <x v="4"/>
    <n v="24"/>
    <n v="19.98"/>
    <n v="479.52"/>
    <n v="12.387600000000001"/>
    <n v="297.30240000000003"/>
    <n v="5.97"/>
    <n v="303.27240000000006"/>
    <s v="Kalyca Meade"/>
    <x v="1"/>
    <n v="1"/>
    <s v="Ontario"/>
    <s v="Ontario"/>
    <n v="176.24759999999992"/>
  </r>
  <r>
    <n v="3726"/>
    <n v="26630"/>
    <d v="2010-11-27T00:00:00"/>
    <x v="690"/>
    <x v="0"/>
    <x v="0"/>
    <n v="679"/>
    <s v="Xerox 210"/>
    <s v="Caja Chica"/>
    <x v="0"/>
    <x v="4"/>
    <n v="9"/>
    <n v="6.48"/>
    <n v="58.320000000000007"/>
    <n v="4.0824000000000007"/>
    <n v="36.741600000000005"/>
    <n v="7.37"/>
    <n v="44.111600000000003"/>
    <s v="Logan Haushalter"/>
    <x v="1"/>
    <n v="2"/>
    <s v="Quebec"/>
    <s v="Quebec"/>
    <n v="14.208400000000005"/>
  </r>
  <r>
    <n v="4452"/>
    <n v="31718"/>
    <d v="2010-11-27T00:00:00"/>
    <x v="695"/>
    <x v="0"/>
    <x v="3"/>
    <n v="718"/>
    <s v="5190"/>
    <s v="Caja Chica"/>
    <x v="2"/>
    <x v="3"/>
    <n v="24"/>
    <n v="65.989999999999995"/>
    <n v="1583.7599999999998"/>
    <n v="27.055900000000001"/>
    <n v="649.34159999999997"/>
    <n v="7.69"/>
    <n v="657.03160000000003"/>
    <s v="Nona Balk"/>
    <x v="1"/>
    <n v="7"/>
    <s v="New Brunswick"/>
    <s v="Atlantico"/>
    <n v="926.72839999999974"/>
  </r>
  <r>
    <n v="4453"/>
    <n v="31718"/>
    <d v="2010-11-27T00:00:00"/>
    <x v="696"/>
    <x v="0"/>
    <x v="3"/>
    <n v="824"/>
    <s v="StarTAC Analog"/>
    <s v="Caja Chica"/>
    <x v="2"/>
    <x v="3"/>
    <n v="20"/>
    <n v="65.989999999999995"/>
    <n v="1319.8"/>
    <n v="26.396000000000001"/>
    <n v="527.92000000000007"/>
    <n v="8.99"/>
    <n v="536.91000000000008"/>
    <s v="Nona Balk"/>
    <x v="1"/>
    <n v="7"/>
    <s v="New Brunswick"/>
    <s v="Atlantico"/>
    <n v="782.88999999999987"/>
  </r>
  <r>
    <n v="6376"/>
    <n v="45249"/>
    <d v="2010-11-27T00:00:00"/>
    <x v="694"/>
    <x v="0"/>
    <x v="3"/>
    <n v="160"/>
    <s v="Accessory6"/>
    <s v="Paquete Chico"/>
    <x v="2"/>
    <x v="3"/>
    <n v="24"/>
    <n v="55.99"/>
    <n v="1343.76"/>
    <n v="11.197999999999999"/>
    <n v="268.75199999999995"/>
    <n v="5"/>
    <n v="273.75199999999995"/>
    <s v="Roland Black"/>
    <x v="0"/>
    <n v="9"/>
    <s v="Manitoba"/>
    <s v="Pradera"/>
    <n v="1070.008"/>
  </r>
  <r>
    <n v="6766"/>
    <n v="48195"/>
    <d v="2010-11-27T00:00:00"/>
    <x v="688"/>
    <x v="0"/>
    <x v="2"/>
    <n v="1033"/>
    <s v="6162m"/>
    <s v="Caja Chica"/>
    <x v="2"/>
    <x v="3"/>
    <n v="35"/>
    <n v="115.99"/>
    <n v="4059.6499999999996"/>
    <n v="49.875700000000002"/>
    <n v="1745.6495"/>
    <n v="2.5"/>
    <n v="1748.1495"/>
    <s v="Ruben Ausman"/>
    <x v="1"/>
    <n v="1"/>
    <s v="Ontario"/>
    <s v="Ontario"/>
    <n v="2311.5004999999996"/>
  </r>
  <r>
    <n v="6767"/>
    <n v="48195"/>
    <d v="2010-11-27T00:00:00"/>
    <x v="693"/>
    <x v="0"/>
    <x v="2"/>
    <n v="708"/>
    <s v="Accessory41"/>
    <s v="Bolsa"/>
    <x v="2"/>
    <x v="3"/>
    <n v="35"/>
    <n v="35.99"/>
    <n v="1259.6500000000001"/>
    <n v="22.313800000000001"/>
    <n v="780.98300000000006"/>
    <n v="5.99"/>
    <n v="786.97300000000007"/>
    <s v="Ruben Ausman"/>
    <x v="1"/>
    <n v="1"/>
    <s v="Ontario"/>
    <s v="Ontario"/>
    <n v="472.67700000000002"/>
  </r>
  <r>
    <n v="6768"/>
    <n v="48195"/>
    <d v="2010-11-27T00:00:00"/>
    <x v="688"/>
    <x v="0"/>
    <x v="2"/>
    <n v="717"/>
    <s v="iDENi80s"/>
    <s v="Caja Chica"/>
    <x v="2"/>
    <x v="3"/>
    <n v="47"/>
    <n v="65.989999999999995"/>
    <n v="3101.5299999999997"/>
    <n v="27.055900000000001"/>
    <n v="1271.6273000000001"/>
    <n v="19.989999999999998"/>
    <n v="1291.6173000000001"/>
    <s v="Ruben Ausman"/>
    <x v="1"/>
    <n v="1"/>
    <s v="Ontario"/>
    <s v="Ontario"/>
    <n v="1809.9126999999996"/>
  </r>
  <r>
    <n v="1402"/>
    <n v="10209"/>
    <d v="2010-11-29T00:00:00"/>
    <x v="690"/>
    <x v="0"/>
    <x v="1"/>
    <n v="91"/>
    <s v="Linden® 12&quot; Wall Clock With Oak Frame"/>
    <s v="Caja Chica"/>
    <x v="1"/>
    <x v="1"/>
    <n v="14"/>
    <n v="33.979999999999997"/>
    <n v="475.71999999999997"/>
    <n v="15.290999999999997"/>
    <n v="214.07399999999996"/>
    <n v="19.989999999999998"/>
    <n v="234.06399999999996"/>
    <s v="Barry Franz"/>
    <x v="1"/>
    <n v="10"/>
    <s v="Newfoundland"/>
    <s v="Atlantico"/>
    <n v="241.65600000000001"/>
  </r>
  <r>
    <n v="1403"/>
    <n v="10209"/>
    <d v="2010-11-29T00:00:00"/>
    <x v="695"/>
    <x v="0"/>
    <x v="1"/>
    <n v="688"/>
    <s v="Avery Printable Repositionable Plastic Tabs"/>
    <s v="Caja Chica"/>
    <x v="0"/>
    <x v="6"/>
    <n v="48"/>
    <n v="8.6"/>
    <n v="412.79999999999995"/>
    <n v="5.3319999999999999"/>
    <n v="255.93599999999998"/>
    <n v="6.19"/>
    <n v="262.12599999999998"/>
    <s v="Barry Franz"/>
    <x v="1"/>
    <n v="4"/>
    <s v="Nova Scotia"/>
    <s v="Atlantico"/>
    <n v="150.67399999999998"/>
  </r>
  <r>
    <n v="7947"/>
    <n v="56769"/>
    <d v="2010-11-29T00:00:00"/>
    <x v="695"/>
    <x v="0"/>
    <x v="1"/>
    <n v="1029"/>
    <s v="Eldon Delta Triangular Chair Mat, 52&quot; x 58&quot;, Clear"/>
    <s v="Bolsa"/>
    <x v="1"/>
    <x v="1"/>
    <n v="11"/>
    <n v="37.93"/>
    <n v="417.23"/>
    <n v="12.516899999999998"/>
    <n v="137.68589999999998"/>
    <n v="13.99"/>
    <n v="151.67589999999998"/>
    <s v="Cindy Stewart"/>
    <x v="2"/>
    <n v="11"/>
    <s v="Yukon"/>
    <s v="Yukon"/>
    <n v="265.55410000000006"/>
  </r>
  <r>
    <n v="6267"/>
    <n v="44359"/>
    <d v="2010-11-29T00:00:00"/>
    <x v="695"/>
    <x v="0"/>
    <x v="0"/>
    <n v="1011"/>
    <s v="Zebra Zazzle Fluorescent Altolighters"/>
    <s v="Bolsa"/>
    <x v="0"/>
    <x v="7"/>
    <n v="19"/>
    <n v="6.08"/>
    <n v="115.52"/>
    <n v="2.9792000000000001"/>
    <n v="56.604800000000004"/>
    <n v="0.91"/>
    <n v="57.514800000000001"/>
    <s v="Keith Dawkins"/>
    <x v="3"/>
    <n v="9"/>
    <s v="Manitoba"/>
    <s v="Pradera"/>
    <n v="58.005199999999995"/>
  </r>
  <r>
    <n v="282"/>
    <n v="1953"/>
    <d v="2010-11-29T00:00:00"/>
    <x v="690"/>
    <x v="0"/>
    <x v="1"/>
    <n v="237"/>
    <s v="Heavy-Duty E-Z-D® Binders"/>
    <s v="Caja Chica"/>
    <x v="0"/>
    <x v="6"/>
    <n v="13"/>
    <n v="10.91"/>
    <n v="141.83000000000001"/>
    <n v="6.7641999999999998"/>
    <n v="87.934600000000003"/>
    <n v="2.99"/>
    <n v="90.924599999999998"/>
    <s v="Sam Zeldin"/>
    <x v="0"/>
    <n v="1"/>
    <s v="Ontario"/>
    <s v="Ontario"/>
    <n v="50.905400000000014"/>
  </r>
  <r>
    <n v="2067"/>
    <n v="14789"/>
    <d v="2010-11-29T00:00:00"/>
    <x v="695"/>
    <x v="1"/>
    <x v="2"/>
    <n v="227"/>
    <s v="Belkin 6 Outlet Metallic Surge Strip"/>
    <s v="Caja Chica"/>
    <x v="0"/>
    <x v="5"/>
    <n v="37"/>
    <n v="10.89"/>
    <n v="402.93"/>
    <n v="4.464900000000001"/>
    <n v="165.20130000000003"/>
    <n v="4.5"/>
    <n v="169.70130000000003"/>
    <s v="Sarah Brown"/>
    <x v="2"/>
    <n v="5"/>
    <s v="Alberta"/>
    <s v="Oeste"/>
    <n v="233.22869999999998"/>
  </r>
  <r>
    <n v="2068"/>
    <n v="14789"/>
    <d v="2010-11-29T00:00:00"/>
    <x v="697"/>
    <x v="0"/>
    <x v="2"/>
    <n v="692"/>
    <s v="Staples Brown Kraft Recycled Clasp Sobres"/>
    <s v="Caja Chica"/>
    <x v="0"/>
    <x v="10"/>
    <n v="19"/>
    <n v="5.58"/>
    <n v="106.02"/>
    <n v="3.6270000000000002"/>
    <n v="68.913000000000011"/>
    <n v="5.3"/>
    <n v="74.213000000000008"/>
    <s v="Sarah Brown"/>
    <x v="2"/>
    <n v="5"/>
    <s v="Alberta"/>
    <s v="Oeste"/>
    <n v="31.806999999999988"/>
  </r>
  <r>
    <n v="4954"/>
    <n v="35265"/>
    <d v="2010-11-29T00:00:00"/>
    <x v="697"/>
    <x v="0"/>
    <x v="2"/>
    <n v="143"/>
    <s v="Surelock™ Post Binders"/>
    <s v="Caja Chica"/>
    <x v="0"/>
    <x v="6"/>
    <n v="4"/>
    <n v="30.56"/>
    <n v="122.24"/>
    <n v="19.864000000000001"/>
    <n v="79.456000000000003"/>
    <n v="2.99"/>
    <n v="82.445999999999998"/>
    <s v="Sean Braxton"/>
    <x v="0"/>
    <n v="9"/>
    <s v="Manitoba"/>
    <s v="Pradera"/>
    <n v="39.793999999999997"/>
  </r>
  <r>
    <n v="4955"/>
    <n v="35265"/>
    <d v="2010-11-29T00:00:00"/>
    <x v="697"/>
    <x v="2"/>
    <x v="2"/>
    <n v="207"/>
    <s v="Metal Folding Chairs, Beige, 4/Carton"/>
    <s v="Barril Jumbo"/>
    <x v="1"/>
    <x v="2"/>
    <n v="16"/>
    <n v="33.94"/>
    <n v="543.04"/>
    <n v="14.254800000000001"/>
    <n v="228.07680000000002"/>
    <n v="19.190000000000001"/>
    <n v="247.26680000000002"/>
    <s v="Sean Braxton"/>
    <x v="0"/>
    <n v="9"/>
    <s v="Manitoba"/>
    <s v="Pradera"/>
    <n v="295.77319999999997"/>
  </r>
  <r>
    <n v="4956"/>
    <n v="35265"/>
    <d v="2010-11-29T00:00:00"/>
    <x v="695"/>
    <x v="0"/>
    <x v="2"/>
    <n v="513"/>
    <s v="Sharp EL501VB Scientific Calculator, Battery Operated, 10-Digit Display, Hard Case"/>
    <s v="Medio Box"/>
    <x v="2"/>
    <x v="9"/>
    <n v="2"/>
    <n v="9.49"/>
    <n v="18.98"/>
    <n v="5.7888999999999999"/>
    <n v="11.5778"/>
    <n v="5.76"/>
    <n v="17.337800000000001"/>
    <s v="Sean Braxton"/>
    <x v="0"/>
    <n v="9"/>
    <s v="Manitoba"/>
    <s v="Pradera"/>
    <n v="1.642199999999999"/>
  </r>
  <r>
    <n v="4359"/>
    <n v="31072"/>
    <d v="2010-11-29T00:00:00"/>
    <x v="696"/>
    <x v="0"/>
    <x v="3"/>
    <n v="473"/>
    <s v="Ibico EB-19 Dual Function Manual Binding System"/>
    <s v="Caja Chica"/>
    <x v="0"/>
    <x v="6"/>
    <n v="4"/>
    <n v="172.99"/>
    <n v="691.96"/>
    <n v="105.5239"/>
    <n v="422.09559999999999"/>
    <n v="19.989999999999998"/>
    <n v="442.0856"/>
    <s v="Sean O'Donnell"/>
    <x v="1"/>
    <n v="1"/>
    <s v="Ontario"/>
    <s v="Ontario"/>
    <n v="249.87440000000004"/>
  </r>
  <r>
    <n v="5225"/>
    <n v="37216"/>
    <d v="2010-11-30T00:00:00"/>
    <x v="695"/>
    <x v="0"/>
    <x v="0"/>
    <n v="353"/>
    <s v="Premium Transparent Presentation Covers by GBC"/>
    <s v="Caja Chica"/>
    <x v="0"/>
    <x v="6"/>
    <n v="24"/>
    <n v="20.98"/>
    <n v="503.52"/>
    <n v="13.2174"/>
    <n v="317.2176"/>
    <n v="8.83"/>
    <n v="326.04759999999999"/>
    <s v="Eudokia Martin"/>
    <x v="3"/>
    <n v="1"/>
    <s v="Ontario"/>
    <s v="Ontario"/>
    <n v="177.47239999999999"/>
  </r>
  <r>
    <n v="3379"/>
    <n v="24102"/>
    <d v="2010-11-30T00:00:00"/>
    <x v="695"/>
    <x v="0"/>
    <x v="4"/>
    <n v="843"/>
    <s v="Companion Letter/Legal File, Black"/>
    <s v="Caja Chica"/>
    <x v="0"/>
    <x v="0"/>
    <n v="50"/>
    <n v="37.76"/>
    <n v="1888"/>
    <n v="16.236800000000002"/>
    <n v="811.84000000000015"/>
    <n v="12.9"/>
    <n v="824.74000000000012"/>
    <s v="Fred McMath"/>
    <x v="0"/>
    <n v="4"/>
    <s v="Nova Scotia"/>
    <s v="Atlantico"/>
    <n v="1063.2599999999998"/>
  </r>
  <r>
    <n v="3859"/>
    <n v="27527"/>
    <d v="2010-11-30T00:00:00"/>
    <x v="698"/>
    <x v="0"/>
    <x v="1"/>
    <n v="596"/>
    <s v="Executive Impressions 8-1/2&quot; Career Panel/Partition Cubicle Clock"/>
    <s v="Paquete Chico"/>
    <x v="1"/>
    <x v="1"/>
    <n v="37"/>
    <n v="10.4"/>
    <n v="384.8"/>
    <n v="5.0960000000000001"/>
    <n v="188.55199999999999"/>
    <n v="5.4"/>
    <n v="193.952"/>
    <s v="Rob Haberlin"/>
    <x v="2"/>
    <n v="1"/>
    <s v="Ontario"/>
    <s v="Ontario"/>
    <n v="190.84800000000001"/>
  </r>
  <r>
    <n v="1378"/>
    <n v="9957"/>
    <d v="2010-11-30T00:00:00"/>
    <x v="695"/>
    <x v="1"/>
    <x v="2"/>
    <n v="1079"/>
    <s v="Binney &amp; Smith inkTank™ Erasable Pocket Altolighter, Chisel Tip, YelBajo"/>
    <s v="Bolsa"/>
    <x v="0"/>
    <x v="7"/>
    <n v="31"/>
    <n v="2.2799999999999998"/>
    <n v="70.679999999999993"/>
    <n v="1.3452000000000002"/>
    <n v="41.701200000000007"/>
    <n v="5.2"/>
    <n v="46.90120000000001"/>
    <s v="Suzanne McNair"/>
    <x v="1"/>
    <n v="6"/>
    <s v="Saskachewan"/>
    <s v="Pradera"/>
    <n v="23.778799999999983"/>
  </r>
  <r>
    <n v="3524"/>
    <n v="25092"/>
    <d v="2010-12-01T00:00:00"/>
    <x v="698"/>
    <x v="1"/>
    <x v="0"/>
    <n v="1094"/>
    <s v="Trimflex™ Flexible Post Binders"/>
    <s v="Caja Chica"/>
    <x v="0"/>
    <x v="6"/>
    <n v="6"/>
    <n v="21.38"/>
    <n v="128.28"/>
    <n v="13.4694"/>
    <n v="80.816400000000002"/>
    <n v="2.99"/>
    <n v="83.806399999999996"/>
    <s v="Katrina Willman"/>
    <x v="2"/>
    <n v="4"/>
    <s v="Nova Scotia"/>
    <s v="Atlantico"/>
    <n v="44.473600000000005"/>
  </r>
  <r>
    <n v="3525"/>
    <n v="25092"/>
    <d v="2010-12-01T00:00:00"/>
    <x v="698"/>
    <x v="0"/>
    <x v="0"/>
    <n v="262"/>
    <s v="Assorted Color Push Pins"/>
    <s v="Bolsa"/>
    <x v="0"/>
    <x v="12"/>
    <n v="9"/>
    <n v="1.81"/>
    <n v="16.29"/>
    <n v="0.86880000000000002"/>
    <n v="7.8192000000000004"/>
    <n v="0.75"/>
    <n v="8.5692000000000004"/>
    <s v="Katrina Willman"/>
    <x v="2"/>
    <n v="4"/>
    <s v="Nova Scotia"/>
    <s v="Atlantico"/>
    <n v="7.7207999999999988"/>
  </r>
  <r>
    <n v="3526"/>
    <n v="25092"/>
    <d v="2010-12-01T00:00:00"/>
    <x v="698"/>
    <x v="0"/>
    <x v="0"/>
    <n v="877"/>
    <s v="Quartet Omega® Colored Chalk, 12/Pack"/>
    <s v="Bolsa"/>
    <x v="0"/>
    <x v="7"/>
    <n v="42"/>
    <n v="5.84"/>
    <n v="245.28"/>
    <n v="3.6208"/>
    <n v="152.0736"/>
    <n v="1"/>
    <n v="153.0736"/>
    <s v="Katrina Willman"/>
    <x v="2"/>
    <n v="1"/>
    <s v="Ontario"/>
    <s v="Ontario"/>
    <n v="92.206400000000002"/>
  </r>
  <r>
    <n v="266"/>
    <n v="1831"/>
    <d v="2010-12-01T00:00:00"/>
    <x v="694"/>
    <x v="2"/>
    <x v="4"/>
    <n v="224"/>
    <s v="Sauder Facets Collection Locker/File Cabinet, Sky Alder Finish"/>
    <s v="Barril Jumbo"/>
    <x v="0"/>
    <x v="0"/>
    <n v="33"/>
    <n v="370.98"/>
    <n v="12242.34"/>
    <n v="129.84299999999999"/>
    <n v="4284.8189999999995"/>
    <n v="99"/>
    <n v="4383.8189999999995"/>
    <s v="Ken Brennan"/>
    <x v="3"/>
    <n v="1"/>
    <s v="Ontario"/>
    <s v="Ontario"/>
    <n v="7858.5210000000006"/>
  </r>
  <r>
    <n v="5865"/>
    <n v="41632"/>
    <d v="2010-12-01T00:00:00"/>
    <x v="699"/>
    <x v="0"/>
    <x v="3"/>
    <n v="141"/>
    <s v="Accessory36"/>
    <s v="Paquete Chico"/>
    <x v="2"/>
    <x v="3"/>
    <n v="34"/>
    <n v="55.99"/>
    <n v="1903.66"/>
    <n v="9.5183000000000018"/>
    <n v="323.62220000000008"/>
    <n v="5"/>
    <n v="328.62220000000008"/>
    <s v="Patrick Jones"/>
    <x v="3"/>
    <n v="7"/>
    <s v="New Brunswick"/>
    <s v="Atlantico"/>
    <n v="1575.0378000000001"/>
  </r>
  <r>
    <n v="7208"/>
    <n v="51426"/>
    <d v="2010-12-01T00:00:00"/>
    <x v="694"/>
    <x v="0"/>
    <x v="1"/>
    <n v="208"/>
    <s v="80 Minute Slim Jewel Case CD-R , 10/Pack - Staples"/>
    <s v="Paquete Chico"/>
    <x v="2"/>
    <x v="8"/>
    <n v="41"/>
    <n v="8.33"/>
    <n v="341.53000000000003"/>
    <n v="3.9983999999999997"/>
    <n v="163.93439999999998"/>
    <n v="1.99"/>
    <n v="165.92439999999999"/>
    <s v="Saphhira Shifley"/>
    <x v="2"/>
    <n v="6"/>
    <s v="Saskachewan"/>
    <s v="Pradera"/>
    <n v="175.60560000000004"/>
  </r>
  <r>
    <n v="1931"/>
    <n v="13799"/>
    <d v="2010-12-01T00:00:00"/>
    <x v="698"/>
    <x v="0"/>
    <x v="4"/>
    <n v="514"/>
    <s v="Executive Impressions 14&quot;"/>
    <s v="Paquete Chico"/>
    <x v="1"/>
    <x v="1"/>
    <n v="5"/>
    <n v="22.23"/>
    <n v="111.15"/>
    <n v="13.115700000000002"/>
    <n v="65.578500000000005"/>
    <n v="5.08"/>
    <n v="70.658500000000004"/>
    <s v="Sibella Parks"/>
    <x v="0"/>
    <n v="5"/>
    <s v="Alberta"/>
    <s v="Oeste"/>
    <n v="40.491500000000002"/>
  </r>
  <r>
    <n v="5404"/>
    <n v="38406"/>
    <d v="2010-12-02T00:00:00"/>
    <x v="698"/>
    <x v="2"/>
    <x v="1"/>
    <n v="127"/>
    <s v="O'Sullivan 3-Shelf Heavy-Duty Libreros"/>
    <s v="Caja Jumbo"/>
    <x v="1"/>
    <x v="15"/>
    <n v="12"/>
    <n v="58.14"/>
    <n v="697.68000000000006"/>
    <n v="22.674600000000002"/>
    <n v="272.09520000000003"/>
    <n v="36.61"/>
    <n v="308.70520000000005"/>
    <s v="Denny Ordway"/>
    <x v="0"/>
    <n v="3"/>
    <s v="British Columbia"/>
    <s v="Oeste"/>
    <n v="388.97480000000002"/>
  </r>
  <r>
    <n v="3549"/>
    <n v="25315"/>
    <d v="2010-12-02T00:00:00"/>
    <x v="694"/>
    <x v="1"/>
    <x v="3"/>
    <n v="467"/>
    <s v="Holmes Harmony HEPA Air Purifier for 17 x 20 Room"/>
    <s v="Medio Box"/>
    <x v="0"/>
    <x v="5"/>
    <n v="36"/>
    <n v="225.04"/>
    <n v="8101.44"/>
    <n v="130.5232"/>
    <n v="4698.8352000000004"/>
    <n v="11.79"/>
    <n v="4710.6252000000004"/>
    <s v="Joy Smith"/>
    <x v="2"/>
    <n v="13"/>
    <s v="Prince Edward Island"/>
    <s v="Atlantico"/>
    <n v="3390.8147999999992"/>
  </r>
  <r>
    <n v="3550"/>
    <n v="25315"/>
    <d v="2010-12-02T00:00:00"/>
    <x v="694"/>
    <x v="0"/>
    <x v="3"/>
    <n v="26"/>
    <s v="SANFORD Liquid Accent™ Tank-Style Altolighters"/>
    <s v="Bolsa"/>
    <x v="0"/>
    <x v="7"/>
    <n v="21"/>
    <n v="2.84"/>
    <n v="59.64"/>
    <n v="1.3063999999999998"/>
    <n v="27.434399999999997"/>
    <n v="0.93"/>
    <n v="28.364399999999996"/>
    <s v="Joy Smith"/>
    <x v="2"/>
    <n v="13"/>
    <s v="Prince Edward Island"/>
    <s v="Atlantico"/>
    <n v="31.275600000000004"/>
  </r>
  <r>
    <n v="3551"/>
    <n v="25315"/>
    <d v="2010-12-02T00:00:00"/>
    <x v="696"/>
    <x v="2"/>
    <x v="3"/>
    <n v="468"/>
    <s v="Hon iLevel™ Computer Training Table"/>
    <s v="Caja Jumbo"/>
    <x v="1"/>
    <x v="11"/>
    <n v="36"/>
    <n v="31.76"/>
    <n v="1143.3600000000001"/>
    <n v="11.116"/>
    <n v="400.17599999999999"/>
    <n v="45.51"/>
    <n v="445.68599999999998"/>
    <s v="Joy Smith"/>
    <x v="2"/>
    <n v="13"/>
    <s v="Prince Edward Island"/>
    <s v="Atlantico"/>
    <n v="697.67400000000021"/>
  </r>
  <r>
    <n v="3673"/>
    <n v="26305"/>
    <d v="2010-12-02T00:00:00"/>
    <x v="696"/>
    <x v="0"/>
    <x v="1"/>
    <n v="292"/>
    <s v="Avery Flip-Chart Easel Binder, Black"/>
    <s v="Caja Chica"/>
    <x v="0"/>
    <x v="6"/>
    <n v="50"/>
    <n v="22.38"/>
    <n v="1119"/>
    <n v="13.875599999999999"/>
    <n v="693.78"/>
    <n v="15.1"/>
    <n v="708.88"/>
    <s v="Max Jones"/>
    <x v="3"/>
    <n v="1"/>
    <s v="Ontario"/>
    <s v="Ontario"/>
    <n v="410.12"/>
  </r>
  <r>
    <n v="3674"/>
    <n v="26305"/>
    <d v="2010-12-02T00:00:00"/>
    <x v="698"/>
    <x v="2"/>
    <x v="1"/>
    <n v="90"/>
    <s v="Bevis Boat-Shaped Conference Table"/>
    <s v="Caja Jumbo"/>
    <x v="1"/>
    <x v="11"/>
    <n v="13"/>
    <n v="262.11"/>
    <n v="3407.4300000000003"/>
    <n v="65.527500000000003"/>
    <n v="851.85750000000007"/>
    <n v="62.74"/>
    <n v="914.59750000000008"/>
    <s v="Max Jones"/>
    <x v="3"/>
    <n v="1"/>
    <s v="Ontario"/>
    <s v="Ontario"/>
    <n v="2492.8325000000004"/>
  </r>
  <r>
    <n v="4922"/>
    <n v="35042"/>
    <d v="2010-12-02T00:00:00"/>
    <x v="698"/>
    <x v="0"/>
    <x v="2"/>
    <n v="88"/>
    <s v="Microsoft Natural Multimedia Keyboard"/>
    <s v="Caja Chica"/>
    <x v="2"/>
    <x v="8"/>
    <n v="23"/>
    <n v="50.98"/>
    <n v="1172.54"/>
    <n v="13.7646"/>
    <n v="316.58580000000001"/>
    <n v="6.5"/>
    <n v="323.08580000000001"/>
    <s v="Michael Dominguez"/>
    <x v="3"/>
    <n v="1"/>
    <s v="Ontario"/>
    <s v="Ontario"/>
    <n v="849.4541999999999"/>
  </r>
  <r>
    <n v="5857"/>
    <n v="41570"/>
    <d v="2010-12-03T00:00:00"/>
    <x v="700"/>
    <x v="0"/>
    <x v="2"/>
    <n v="507"/>
    <s v="Xerox 1941"/>
    <s v="Caja Chica"/>
    <x v="0"/>
    <x v="4"/>
    <n v="24"/>
    <n v="104.85"/>
    <n v="2516.3999999999996"/>
    <n v="66.055499999999995"/>
    <n v="1585.3319999999999"/>
    <n v="4.6500000000000004"/>
    <n v="1589.982"/>
    <s v="Harold Engle"/>
    <x v="2"/>
    <n v="13"/>
    <s v="Prince Edward Island"/>
    <s v="Atlantico"/>
    <n v="926.41799999999967"/>
  </r>
  <r>
    <n v="2644"/>
    <n v="19139"/>
    <d v="2010-12-03T00:00:00"/>
    <x v="696"/>
    <x v="0"/>
    <x v="2"/>
    <n v="780"/>
    <s v="Xerox 193"/>
    <s v="Caja Chica"/>
    <x v="0"/>
    <x v="4"/>
    <n v="15"/>
    <n v="5.98"/>
    <n v="89.7"/>
    <n v="3.8272000000000004"/>
    <n v="57.408000000000008"/>
    <n v="5.15"/>
    <n v="62.558000000000007"/>
    <s v="Helen Wasserman"/>
    <x v="1"/>
    <n v="2"/>
    <s v="Quebec"/>
    <s v="Quebec"/>
    <n v="27.141999999999996"/>
  </r>
  <r>
    <n v="7697"/>
    <n v="55172"/>
    <d v="2010-12-03T00:00:00"/>
    <x v="696"/>
    <x v="0"/>
    <x v="2"/>
    <n v="760"/>
    <s v="Imation DVD-RAM discs"/>
    <s v="Paquete Chico"/>
    <x v="2"/>
    <x v="8"/>
    <n v="1"/>
    <n v="35.409999999999997"/>
    <n v="35.409999999999997"/>
    <n v="20.183700000000002"/>
    <n v="20.183700000000002"/>
    <n v="1.99"/>
    <n v="22.1737"/>
    <s v="Katherine Nockton"/>
    <x v="1"/>
    <n v="1"/>
    <s v="Ontario"/>
    <s v="Ontario"/>
    <n v="13.236299999999996"/>
  </r>
  <r>
    <n v="6272"/>
    <n v="44390"/>
    <d v="2010-12-03T00:00:00"/>
    <x v="700"/>
    <x v="0"/>
    <x v="2"/>
    <n v="551"/>
    <s v="GE 48&quot; Fluorescent Tube, Cool White Energy Saver, 34 Watts, 30/Box"/>
    <s v="Paquete Chico"/>
    <x v="1"/>
    <x v="1"/>
    <n v="32"/>
    <n v="99.23"/>
    <n v="3175.36"/>
    <n v="64.499500000000012"/>
    <n v="2063.9840000000004"/>
    <n v="8.99"/>
    <n v="2072.9740000000002"/>
    <s v="Noel Staavos"/>
    <x v="3"/>
    <n v="1"/>
    <s v="Ontario"/>
    <s v="Ontario"/>
    <n v="1102.386"/>
  </r>
  <r>
    <n v="3557"/>
    <n v="25350"/>
    <d v="2010-12-03T00:00:00"/>
    <x v="700"/>
    <x v="0"/>
    <x v="2"/>
    <n v="1012"/>
    <s v="Belkin 8 Outlet SurgeMaster II Gold Surge Protector with Phone Protection"/>
    <s v="Caja Chica"/>
    <x v="0"/>
    <x v="5"/>
    <n v="30"/>
    <n v="80.98"/>
    <n v="2429.4"/>
    <n v="33.201800000000006"/>
    <n v="996.0540000000002"/>
    <n v="4.5"/>
    <n v="1000.5540000000002"/>
    <s v="Troy Blackwell"/>
    <x v="3"/>
    <n v="9"/>
    <s v="Manitoba"/>
    <s v="Pradera"/>
    <n v="1428.846"/>
  </r>
  <r>
    <n v="3558"/>
    <n v="25350"/>
    <d v="2010-12-03T00:00:00"/>
    <x v="700"/>
    <x v="0"/>
    <x v="2"/>
    <n v="1169"/>
    <s v="Sanford EarthWrite® Recycled Pencils, Medio Soft, #2"/>
    <s v="Bolsa"/>
    <x v="0"/>
    <x v="7"/>
    <n v="23"/>
    <n v="2.1"/>
    <n v="48.300000000000004"/>
    <n v="0.90300000000000014"/>
    <n v="20.769000000000002"/>
    <n v="0.7"/>
    <n v="21.469000000000001"/>
    <s v="Troy Blackwell"/>
    <x v="3"/>
    <n v="9"/>
    <s v="Manitoba"/>
    <s v="Pradera"/>
    <n v="26.831000000000003"/>
  </r>
  <r>
    <n v="263"/>
    <n v="1825"/>
    <d v="2010-12-04T00:00:00"/>
    <x v="701"/>
    <x v="0"/>
    <x v="1"/>
    <n v="265"/>
    <s v="Newell 310"/>
    <s v="Bolsa"/>
    <x v="0"/>
    <x v="7"/>
    <n v="22"/>
    <n v="1.76"/>
    <n v="38.72"/>
    <n v="0.77439999999999987"/>
    <n v="17.036799999999996"/>
    <n v="0.7"/>
    <n v="17.736799999999995"/>
    <s v="Aaron Smayling"/>
    <x v="0"/>
    <n v="2"/>
    <s v="Quebec"/>
    <s v="Quebec"/>
    <n v="20.983200000000004"/>
  </r>
  <r>
    <n v="8201"/>
    <n v="58656"/>
    <d v="2010-12-04T00:00:00"/>
    <x v="701"/>
    <x v="0"/>
    <x v="0"/>
    <n v="241"/>
    <s v="Wilson Jones DublLock® D-Ring Binders"/>
    <s v="Caja Chica"/>
    <x v="0"/>
    <x v="6"/>
    <n v="5"/>
    <n v="6.75"/>
    <n v="33.75"/>
    <n v="4.3875000000000002"/>
    <n v="21.9375"/>
    <n v="2.99"/>
    <n v="24.927500000000002"/>
    <s v="Doug O'Connell"/>
    <x v="0"/>
    <n v="1"/>
    <s v="Ontario"/>
    <s v="Ontario"/>
    <n v="8.822499999999998"/>
  </r>
  <r>
    <n v="8202"/>
    <n v="58656"/>
    <d v="2010-12-04T00:00:00"/>
    <x v="701"/>
    <x v="0"/>
    <x v="0"/>
    <n v="110"/>
    <s v="Eldon® Wave Desk Accessories"/>
    <s v="Caja Chica"/>
    <x v="1"/>
    <x v="1"/>
    <n v="3"/>
    <n v="2.08"/>
    <n v="6.24"/>
    <n v="1.1856000000000002"/>
    <n v="3.5568000000000008"/>
    <n v="5.33"/>
    <n v="8.8868000000000009"/>
    <s v="Doug O'Connell"/>
    <x v="0"/>
    <n v="1"/>
    <s v="Ontario"/>
    <s v="Ontario"/>
    <n v="-2.6468000000000007"/>
  </r>
  <r>
    <n v="3886"/>
    <n v="27746"/>
    <d v="2010-12-04T00:00:00"/>
    <x v="696"/>
    <x v="0"/>
    <x v="4"/>
    <n v="111"/>
    <s v="Sharp AL-1530CS Digital Copier"/>
    <s v="Caja Grande"/>
    <x v="2"/>
    <x v="13"/>
    <n v="3"/>
    <n v="499.99"/>
    <n v="1499.97"/>
    <n v="319.99360000000001"/>
    <n v="959.98080000000004"/>
    <n v="24.49"/>
    <n v="984.47080000000005"/>
    <s v="Jenna Caffey"/>
    <x v="2"/>
    <n v="1"/>
    <s v="Ontario"/>
    <s v="Ontario"/>
    <n v="515.49919999999997"/>
  </r>
  <r>
    <n v="3884"/>
    <n v="27746"/>
    <d v="2010-12-04T00:00:00"/>
    <x v="700"/>
    <x v="0"/>
    <x v="4"/>
    <n v="996"/>
    <s v="Seth Thomas 14&quot; Putty-Colored Wall Clock"/>
    <s v="Caja Chica"/>
    <x v="1"/>
    <x v="1"/>
    <n v="3"/>
    <n v="29.34"/>
    <n v="88.02"/>
    <n v="13.4964"/>
    <n v="40.489199999999997"/>
    <n v="7.87"/>
    <n v="48.359199999999994"/>
    <s v="Jenna Caffey"/>
    <x v="2"/>
    <n v="5"/>
    <s v="Alberta"/>
    <s v="Oeste"/>
    <n v="39.660800000000002"/>
  </r>
  <r>
    <n v="3885"/>
    <n v="27746"/>
    <d v="2010-12-04T00:00:00"/>
    <x v="700"/>
    <x v="0"/>
    <x v="4"/>
    <n v="569"/>
    <s v="Wirebound Voice Message Log Book"/>
    <s v="Bolsa"/>
    <x v="0"/>
    <x v="4"/>
    <n v="42"/>
    <n v="4.76"/>
    <n v="199.92"/>
    <n v="2.9036"/>
    <n v="121.9512"/>
    <n v="0.88"/>
    <n v="122.8312"/>
    <s v="Jenna Caffey"/>
    <x v="2"/>
    <n v="5"/>
    <s v="Alberta"/>
    <s v="Oeste"/>
    <n v="77.088799999999992"/>
  </r>
  <r>
    <n v="5741"/>
    <n v="40800"/>
    <d v="2010-12-04T00:00:00"/>
    <x v="701"/>
    <x v="0"/>
    <x v="2"/>
    <n v="477"/>
    <s v="Staples Standard Sobres"/>
    <s v="Caja Chica"/>
    <x v="0"/>
    <x v="10"/>
    <n v="18"/>
    <n v="5.68"/>
    <n v="102.24"/>
    <n v="3.5215999999999998"/>
    <n v="63.388799999999996"/>
    <n v="1.39"/>
    <n v="64.77879999999999"/>
    <s v="Jim Sink"/>
    <x v="1"/>
    <n v="13"/>
    <s v="Prince Edward Island"/>
    <s v="Atlantico"/>
    <n v="37.461200000000005"/>
  </r>
  <r>
    <n v="5740"/>
    <n v="40800"/>
    <d v="2010-12-04T00:00:00"/>
    <x v="696"/>
    <x v="0"/>
    <x v="2"/>
    <n v="963"/>
    <s v="Xerox 216"/>
    <s v="Caja Chica"/>
    <x v="0"/>
    <x v="4"/>
    <n v="41"/>
    <n v="6.48"/>
    <n v="265.68"/>
    <n v="4.0824000000000007"/>
    <n v="167.37840000000003"/>
    <n v="7.91"/>
    <n v="175.28840000000002"/>
    <s v="Jim Sink"/>
    <x v="1"/>
    <n v="1"/>
    <s v="Ontario"/>
    <s v="Ontario"/>
    <n v="90.391599999999983"/>
  </r>
  <r>
    <n v="523"/>
    <n v="3586"/>
    <d v="2010-12-04T00:00:00"/>
    <x v="700"/>
    <x v="0"/>
    <x v="0"/>
    <n v="133"/>
    <s v="DAX Copper Panel Document Frame, 5 x 7 Size"/>
    <s v="Caja Chica"/>
    <x v="1"/>
    <x v="1"/>
    <n v="32"/>
    <n v="12.58"/>
    <n v="402.56"/>
    <n v="7.1706000000000012"/>
    <n v="229.45920000000004"/>
    <n v="5.16"/>
    <n v="234.61920000000003"/>
    <s v="Lena Cacioppo"/>
    <x v="3"/>
    <n v="2"/>
    <s v="Quebec"/>
    <s v="Quebec"/>
    <n v="167.94079999999997"/>
  </r>
  <r>
    <n v="524"/>
    <n v="3586"/>
    <d v="2010-12-04T00:00:00"/>
    <x v="701"/>
    <x v="0"/>
    <x v="0"/>
    <n v="555"/>
    <s v="Nu-Dell Leatherette Frames"/>
    <s v="Paquete Chico"/>
    <x v="1"/>
    <x v="1"/>
    <n v="31"/>
    <n v="14.34"/>
    <n v="444.54"/>
    <n v="7.3133999999999997"/>
    <n v="226.71539999999999"/>
    <n v="5"/>
    <n v="231.71539999999999"/>
    <s v="Lena Cacioppo"/>
    <x v="3"/>
    <n v="2"/>
    <s v="Quebec"/>
    <s v="Quebec"/>
    <n v="212.82460000000003"/>
  </r>
  <r>
    <n v="2615"/>
    <n v="18887"/>
    <d v="2010-12-05T00:00:00"/>
    <x v="702"/>
    <x v="0"/>
    <x v="2"/>
    <n v="164"/>
    <s v="Accessory21"/>
    <s v="Bolsa"/>
    <x v="2"/>
    <x v="3"/>
    <n v="9"/>
    <n v="20.99"/>
    <n v="188.91"/>
    <n v="13.223699999999999"/>
    <n v="119.01329999999999"/>
    <n v="0.99"/>
    <n v="120.00329999999998"/>
    <s v="Clay Rozendal"/>
    <x v="1"/>
    <n v="8"/>
    <s v="Territorios del Noroeste"/>
    <s v="Territorios del Noroeste"/>
    <n v="68.906700000000015"/>
  </r>
  <r>
    <n v="2773"/>
    <n v="20036"/>
    <d v="2010-12-05T00:00:00"/>
    <x v="700"/>
    <x v="0"/>
    <x v="2"/>
    <n v="166"/>
    <s v="Staples 6 Outlet Surge"/>
    <s v="Caja Chica"/>
    <x v="0"/>
    <x v="5"/>
    <n v="25"/>
    <n v="11.97"/>
    <n v="299.25"/>
    <n v="5.027400000000001"/>
    <n v="125.68500000000003"/>
    <n v="4.9800000000000004"/>
    <n v="130.66500000000002"/>
    <s v="John Lee"/>
    <x v="1"/>
    <n v="7"/>
    <s v="New Brunswick"/>
    <s v="Atlantico"/>
    <n v="168.58499999999998"/>
  </r>
  <r>
    <n v="2774"/>
    <n v="20036"/>
    <d v="2010-12-05T00:00:00"/>
    <x v="702"/>
    <x v="0"/>
    <x v="2"/>
    <n v="297"/>
    <s v="Micro Innovations Micro 3000 Keyboard, Black"/>
    <s v="Caja Chica"/>
    <x v="2"/>
    <x v="8"/>
    <n v="44"/>
    <n v="26.31"/>
    <n v="1157.6399999999999"/>
    <n v="6.5774999999999997"/>
    <n v="289.40999999999997"/>
    <n v="5.89"/>
    <n v="295.29999999999995"/>
    <s v="John Lee"/>
    <x v="1"/>
    <n v="7"/>
    <s v="New Brunswick"/>
    <s v="Atlantico"/>
    <n v="862.33999999999992"/>
  </r>
  <r>
    <n v="2771"/>
    <n v="20036"/>
    <d v="2010-12-05T00:00:00"/>
    <x v="699"/>
    <x v="2"/>
    <x v="2"/>
    <n v="209"/>
    <s v="Bush Mission Pointe Library"/>
    <s v="Caja Jumbo"/>
    <x v="1"/>
    <x v="15"/>
    <n v="28"/>
    <n v="150.97999999999999"/>
    <n v="4227.4399999999996"/>
    <n v="52.842999999999996"/>
    <n v="1479.6039999999998"/>
    <n v="66.27"/>
    <n v="1545.8739999999998"/>
    <s v="John Lee"/>
    <x v="1"/>
    <n v="9"/>
    <s v="Manitoba"/>
    <s v="Pradera"/>
    <n v="2681.5659999999998"/>
  </r>
  <r>
    <n v="2772"/>
    <n v="20036"/>
    <d v="2010-12-05T00:00:00"/>
    <x v="702"/>
    <x v="0"/>
    <x v="2"/>
    <n v="946"/>
    <s v="T60"/>
    <s v="Caja Chica"/>
    <x v="2"/>
    <x v="3"/>
    <n v="21"/>
    <n v="95.99"/>
    <n v="2015.79"/>
    <n v="42.235599999999991"/>
    <n v="886.94759999999985"/>
    <n v="4.9000000000000004"/>
    <n v="891.84759999999983"/>
    <s v="John Lee"/>
    <x v="1"/>
    <n v="9"/>
    <s v="Manitoba"/>
    <s v="Pradera"/>
    <n v="1123.9424000000001"/>
  </r>
  <r>
    <n v="560"/>
    <n v="3783"/>
    <d v="2010-12-05T00:00:00"/>
    <x v="700"/>
    <x v="0"/>
    <x v="2"/>
    <n v="486"/>
    <s v="Imation Neon Mac Format Diskettes, 10/Pack"/>
    <s v="Paquete Chico"/>
    <x v="2"/>
    <x v="8"/>
    <n v="11"/>
    <n v="8.1199999999999992"/>
    <n v="89.32"/>
    <n v="1.8675999999999997"/>
    <n v="20.543599999999998"/>
    <n v="2.83"/>
    <n v="23.373599999999996"/>
    <s v="Jonathan Doherty"/>
    <x v="1"/>
    <n v="6"/>
    <s v="Saskachewan"/>
    <s v="Pradera"/>
    <n v="65.946399999999997"/>
  </r>
  <r>
    <n v="561"/>
    <n v="3783"/>
    <d v="2010-12-05T00:00:00"/>
    <x v="702"/>
    <x v="0"/>
    <x v="2"/>
    <n v="650"/>
    <s v="Xerox 227"/>
    <s v="Caja Chica"/>
    <x v="0"/>
    <x v="4"/>
    <n v="40"/>
    <n v="6.48"/>
    <n v="259.20000000000005"/>
    <n v="4.0824000000000007"/>
    <n v="163.29600000000002"/>
    <n v="8.73"/>
    <n v="172.02600000000001"/>
    <s v="Jonathan Doherty"/>
    <x v="1"/>
    <n v="6"/>
    <s v="Saskachewan"/>
    <s v="Pradera"/>
    <n v="87.174000000000035"/>
  </r>
  <r>
    <n v="6322"/>
    <n v="44738"/>
    <d v="2010-12-05T00:00:00"/>
    <x v="702"/>
    <x v="0"/>
    <x v="2"/>
    <n v="1169"/>
    <s v="Sanford EarthWrite® Recycled Pencils, Medio Soft, #2"/>
    <s v="Bolsa"/>
    <x v="0"/>
    <x v="7"/>
    <n v="34"/>
    <n v="2.1"/>
    <n v="71.400000000000006"/>
    <n v="0.90300000000000014"/>
    <n v="30.702000000000005"/>
    <n v="0.7"/>
    <n v="31.402000000000005"/>
    <s v="Max Jones"/>
    <x v="3"/>
    <n v="1"/>
    <s v="Ontario"/>
    <s v="Ontario"/>
    <n v="39.998000000000005"/>
  </r>
  <r>
    <n v="6488"/>
    <n v="46177"/>
    <d v="2010-12-05T00:00:00"/>
    <x v="700"/>
    <x v="0"/>
    <x v="3"/>
    <n v="866"/>
    <s v="Tensor &quot;Hersey Kiss&quot; Styled Floor Lamp"/>
    <s v="Caja Grande"/>
    <x v="1"/>
    <x v="1"/>
    <n v="33"/>
    <n v="12.99"/>
    <n v="428.67"/>
    <n v="3.5073000000000003"/>
    <n v="115.74090000000001"/>
    <n v="14.37"/>
    <n v="130.11090000000002"/>
    <s v="Rick Duston"/>
    <x v="1"/>
    <n v="10"/>
    <s v="Newfoundland"/>
    <s v="Atlantico"/>
    <n v="298.5591"/>
  </r>
  <r>
    <n v="6489"/>
    <n v="46177"/>
    <d v="2010-12-05T00:00:00"/>
    <x v="702"/>
    <x v="2"/>
    <x v="3"/>
    <n v="147"/>
    <s v="BoxOffice By Design Rectangular and Half-Moon Meeting Room Mesas"/>
    <s v="Caja Jumbo"/>
    <x v="1"/>
    <x v="11"/>
    <n v="48"/>
    <n v="218.75"/>
    <n v="10500"/>
    <n v="50.312499999999993"/>
    <n v="2414.9999999999995"/>
    <n v="69.64"/>
    <n v="2484.6399999999994"/>
    <s v="Rick Duston"/>
    <x v="1"/>
    <n v="4"/>
    <s v="Nova Scotia"/>
    <s v="Atlantico"/>
    <n v="8015.3600000000006"/>
  </r>
  <r>
    <n v="6487"/>
    <n v="46177"/>
    <d v="2010-12-05T00:00:00"/>
    <x v="700"/>
    <x v="0"/>
    <x v="3"/>
    <n v="320"/>
    <s v="GBC DocuBind TL300 Electric Binding System"/>
    <s v="Caja Chica"/>
    <x v="0"/>
    <x v="6"/>
    <n v="13"/>
    <n v="896.99"/>
    <n v="11660.87"/>
    <n v="556.13379999999995"/>
    <n v="7229.7393999999995"/>
    <n v="19.989999999999998"/>
    <n v="7249.7293999999993"/>
    <s v="Rick Duston"/>
    <x v="1"/>
    <n v="2"/>
    <s v="Quebec"/>
    <s v="Quebec"/>
    <n v="4411.1406000000015"/>
  </r>
  <r>
    <n v="1050"/>
    <n v="7746"/>
    <d v="2010-12-05T00:00:00"/>
    <x v="702"/>
    <x v="0"/>
    <x v="1"/>
    <n v="474"/>
    <s v="Southworth 25% Cotton Premium Laser Papel and Sobres"/>
    <s v="Caja Chica"/>
    <x v="0"/>
    <x v="4"/>
    <n v="1"/>
    <n v="19.98"/>
    <n v="19.98"/>
    <n v="12.587400000000001"/>
    <n v="12.587400000000001"/>
    <n v="8.68"/>
    <n v="21.267400000000002"/>
    <s v="Roger Demir"/>
    <x v="2"/>
    <n v="5"/>
    <s v="Alberta"/>
    <s v="Oeste"/>
    <n v="-1.2874000000000017"/>
  </r>
  <r>
    <n v="7666"/>
    <n v="54950"/>
    <d v="2010-12-05T00:00:00"/>
    <x v="701"/>
    <x v="0"/>
    <x v="0"/>
    <n v="1004"/>
    <s v="Acme® Design Stainless Steel Bent Scissors"/>
    <s v="Paquete Chico"/>
    <x v="0"/>
    <x v="16"/>
    <n v="26"/>
    <n v="6.84"/>
    <n v="177.84"/>
    <n v="2.8728000000000002"/>
    <n v="74.692800000000005"/>
    <n v="4.42"/>
    <n v="79.112800000000007"/>
    <s v="Stephanie Ulpright"/>
    <x v="2"/>
    <n v="1"/>
    <s v="Ontario"/>
    <s v="Ontario"/>
    <n v="98.727199999999996"/>
  </r>
  <r>
    <n v="7667"/>
    <n v="54950"/>
    <d v="2010-12-05T00:00:00"/>
    <x v="701"/>
    <x v="2"/>
    <x v="0"/>
    <n v="660"/>
    <s v="Bush Advantage Collection® Racetrack Conference Table"/>
    <s v="Caja Jumbo"/>
    <x v="1"/>
    <x v="11"/>
    <n v="22"/>
    <n v="424.21"/>
    <n v="9332.619999999999"/>
    <n v="139.98929999999999"/>
    <n v="3079.7645999999995"/>
    <n v="110.2"/>
    <n v="3189.9645999999993"/>
    <s v="Stephanie Ulpright"/>
    <x v="2"/>
    <n v="1"/>
    <s v="Ontario"/>
    <s v="Ontario"/>
    <n v="6142.6553999999996"/>
  </r>
  <r>
    <n v="5205"/>
    <n v="36997"/>
    <d v="2010-12-05T00:00:00"/>
    <x v="701"/>
    <x v="0"/>
    <x v="2"/>
    <n v="283"/>
    <s v="Avery 494"/>
    <s v="Caja Chica"/>
    <x v="0"/>
    <x v="14"/>
    <n v="39"/>
    <n v="2.61"/>
    <n v="101.78999999999999"/>
    <n v="1.5920999999999998"/>
    <n v="62.091899999999995"/>
    <n v="0.5"/>
    <n v="62.591899999999995"/>
    <s v="Tim Brockman"/>
    <x v="2"/>
    <n v="5"/>
    <s v="Alberta"/>
    <s v="Oeste"/>
    <n v="39.198099999999997"/>
  </r>
  <r>
    <n v="7627"/>
    <n v="54564"/>
    <d v="2010-12-06T00:00:00"/>
    <x v="699"/>
    <x v="1"/>
    <x v="0"/>
    <n v="239"/>
    <s v="252"/>
    <s v="Caja Chica"/>
    <x v="2"/>
    <x v="3"/>
    <n v="27"/>
    <n v="65.989999999999995"/>
    <n v="1781.7299999999998"/>
    <n v="29.695499999999996"/>
    <n v="801.77849999999989"/>
    <n v="5.92"/>
    <n v="807.69849999999985"/>
    <s v="Brendan Murry"/>
    <x v="1"/>
    <n v="3"/>
    <s v="British Columbia"/>
    <s v="Oeste"/>
    <n v="974.03149999999994"/>
  </r>
  <r>
    <n v="5799"/>
    <n v="41123"/>
    <d v="2010-12-06T00:00:00"/>
    <x v="703"/>
    <x v="0"/>
    <x v="3"/>
    <n v="120"/>
    <s v="Xerox 188"/>
    <s v="Caja Chica"/>
    <x v="0"/>
    <x v="4"/>
    <n v="27"/>
    <n v="11.34"/>
    <n v="306.18"/>
    <n v="7.2576000000000001"/>
    <n v="195.95519999999999"/>
    <n v="5.01"/>
    <n v="200.96519999999998"/>
    <s v="Frank Gastineau"/>
    <x v="0"/>
    <n v="5"/>
    <s v="Alberta"/>
    <s v="Oeste"/>
    <n v="105.21480000000003"/>
  </r>
  <r>
    <n v="6435"/>
    <n v="45733"/>
    <d v="2010-12-06T00:00:00"/>
    <x v="702"/>
    <x v="0"/>
    <x v="4"/>
    <n v="292"/>
    <s v="Avery Flip-Chart Easel Binder, Black"/>
    <s v="Caja Chica"/>
    <x v="0"/>
    <x v="6"/>
    <n v="39"/>
    <n v="22.38"/>
    <n v="872.81999999999994"/>
    <n v="13.875599999999999"/>
    <n v="541.14839999999992"/>
    <n v="15.1"/>
    <n v="556.24839999999995"/>
    <s v="Maya Herman"/>
    <x v="1"/>
    <n v="6"/>
    <s v="Saskachewan"/>
    <s v="Pradera"/>
    <n v="316.57159999999999"/>
  </r>
  <r>
    <n v="1736"/>
    <n v="12452"/>
    <d v="2010-12-07T00:00:00"/>
    <x v="699"/>
    <x v="0"/>
    <x v="1"/>
    <n v="245"/>
    <s v="FelBajoes PB300 Plastic Comb Binding Machine"/>
    <s v="Caja Chica"/>
    <x v="0"/>
    <x v="6"/>
    <n v="1"/>
    <n v="387.99"/>
    <n v="387.99"/>
    <n v="240.5538"/>
    <n v="240.5538"/>
    <n v="19.989999999999998"/>
    <n v="260.54379999999998"/>
    <s v="Bill Donatelli"/>
    <x v="1"/>
    <n v="1"/>
    <s v="Ontario"/>
    <s v="Ontario"/>
    <n v="127.44620000000003"/>
  </r>
  <r>
    <n v="1737"/>
    <n v="12452"/>
    <d v="2010-12-07T00:00:00"/>
    <x v="704"/>
    <x v="0"/>
    <x v="1"/>
    <n v="892"/>
    <s v="3.5&quot; IBM Formatted Diskettes, DS/HD"/>
    <s v="Paquete Chico"/>
    <x v="2"/>
    <x v="8"/>
    <n v="17"/>
    <n v="6.6"/>
    <n v="112.19999999999999"/>
    <n v="2.2439999999999998"/>
    <n v="38.147999999999996"/>
    <n v="4.07"/>
    <n v="42.217999999999996"/>
    <s v="Bill Donatelli"/>
    <x v="1"/>
    <n v="1"/>
    <s v="Ontario"/>
    <s v="Ontario"/>
    <n v="69.981999999999999"/>
  </r>
  <r>
    <n v="1738"/>
    <n v="12452"/>
    <d v="2010-12-07T00:00:00"/>
    <x v="704"/>
    <x v="0"/>
    <x v="1"/>
    <n v="893"/>
    <s v="Xerox 1934"/>
    <s v="Caja Chica"/>
    <x v="0"/>
    <x v="4"/>
    <n v="38"/>
    <n v="55.98"/>
    <n v="2127.2399999999998"/>
    <n v="35.827199999999998"/>
    <n v="1361.4335999999998"/>
    <n v="5.15"/>
    <n v="1366.5835999999999"/>
    <s v="Bill Donatelli"/>
    <x v="1"/>
    <n v="1"/>
    <s v="Ontario"/>
    <s v="Ontario"/>
    <n v="760.65639999999985"/>
  </r>
  <r>
    <n v="3244"/>
    <n v="23264"/>
    <d v="2010-12-07T00:00:00"/>
    <x v="704"/>
    <x v="0"/>
    <x v="4"/>
    <n v="184"/>
    <s v="Xerox 1930"/>
    <s v="Caja Chica"/>
    <x v="0"/>
    <x v="4"/>
    <n v="16"/>
    <n v="6.48"/>
    <n v="103.68"/>
    <n v="4.1472000000000007"/>
    <n v="66.355200000000011"/>
    <n v="6.81"/>
    <n v="73.165200000000013"/>
    <s v="Clay Rozendal"/>
    <x v="1"/>
    <n v="8"/>
    <s v="Territorios del Noroeste"/>
    <s v="Territorios del Noroeste"/>
    <n v="30.514799999999994"/>
  </r>
  <r>
    <n v="3245"/>
    <n v="23264"/>
    <d v="2010-12-07T00:00:00"/>
    <x v="704"/>
    <x v="0"/>
    <x v="4"/>
    <n v="185"/>
    <s v="Avery 474"/>
    <s v="Caja Chica"/>
    <x v="0"/>
    <x v="14"/>
    <n v="27"/>
    <n v="2.88"/>
    <n v="77.759999999999991"/>
    <n v="1.8431999999999999"/>
    <n v="49.766399999999997"/>
    <n v="0.99"/>
    <n v="50.756399999999999"/>
    <s v="Clay Rozendal"/>
    <x v="1"/>
    <n v="8"/>
    <s v="Territorios del Noroeste"/>
    <s v="Territorios del Noroeste"/>
    <n v="27.003599999999992"/>
  </r>
  <r>
    <n v="530"/>
    <n v="3591"/>
    <d v="2010-12-07T00:00:00"/>
    <x v="704"/>
    <x v="2"/>
    <x v="1"/>
    <n v="832"/>
    <s v="Avanti 1.7 Cu. Ft. Refrigerator"/>
    <s v="Barril Jumbo"/>
    <x v="0"/>
    <x v="5"/>
    <n v="3"/>
    <n v="100.98"/>
    <n v="302.94"/>
    <n v="43.421400000000006"/>
    <n v="130.26420000000002"/>
    <n v="15.66"/>
    <n v="145.92420000000001"/>
    <s v="Herbert Flentye"/>
    <x v="0"/>
    <n v="1"/>
    <s v="Ontario"/>
    <s v="Ontario"/>
    <n v="157.01579999999998"/>
  </r>
  <r>
    <n v="531"/>
    <n v="3591"/>
    <d v="2010-12-07T00:00:00"/>
    <x v="699"/>
    <x v="2"/>
    <x v="1"/>
    <n v="674"/>
    <s v="Global Leather Task Chair, Black"/>
    <s v="Barril Jumbo"/>
    <x v="1"/>
    <x v="2"/>
    <n v="12"/>
    <n v="89.99"/>
    <n v="1079.8799999999999"/>
    <n v="30.596599999999995"/>
    <n v="367.15919999999994"/>
    <n v="42"/>
    <n v="409.15919999999994"/>
    <s v="Herbert Flentye"/>
    <x v="0"/>
    <n v="1"/>
    <s v="Ontario"/>
    <s v="Ontario"/>
    <n v="670.72079999999994"/>
  </r>
  <r>
    <n v="4987"/>
    <n v="35490"/>
    <d v="2010-12-07T00:00:00"/>
    <x v="704"/>
    <x v="1"/>
    <x v="0"/>
    <n v="290"/>
    <s v="Newell 312"/>
    <s v="Bolsa"/>
    <x v="0"/>
    <x v="7"/>
    <n v="7"/>
    <n v="5.84"/>
    <n v="40.879999999999995"/>
    <n v="2.6279999999999997"/>
    <n v="18.395999999999997"/>
    <n v="1.2"/>
    <n v="19.595999999999997"/>
    <s v="Victoria Brennan"/>
    <x v="0"/>
    <n v="5"/>
    <s v="Alberta"/>
    <s v="Oeste"/>
    <n v="21.283999999999999"/>
  </r>
  <r>
    <n v="4988"/>
    <n v="35490"/>
    <d v="2010-12-07T00:00:00"/>
    <x v="704"/>
    <x v="0"/>
    <x v="0"/>
    <n v="838"/>
    <s v="Accessory35"/>
    <s v="Caja Chica"/>
    <x v="2"/>
    <x v="3"/>
    <n v="41"/>
    <n v="35.99"/>
    <n v="1475.5900000000001"/>
    <n v="16.195499999999999"/>
    <n v="664.01549999999997"/>
    <n v="1.1000000000000001"/>
    <n v="665.1155"/>
    <s v="Victoria Brennan"/>
    <x v="0"/>
    <n v="5"/>
    <s v="Alberta"/>
    <s v="Oeste"/>
    <n v="810.47450000000015"/>
  </r>
  <r>
    <n v="2863"/>
    <n v="20674"/>
    <d v="2010-12-08T00:00:00"/>
    <x v="704"/>
    <x v="2"/>
    <x v="0"/>
    <n v="282"/>
    <s v="Epson Stylus 1520 Color Inkjet Printer"/>
    <s v="Barril Jumbo"/>
    <x v="2"/>
    <x v="9"/>
    <n v="37"/>
    <n v="500.97"/>
    <n v="18535.89"/>
    <n v="315.61110000000002"/>
    <n v="11677.610700000001"/>
    <n v="69.3"/>
    <n v="11746.9107"/>
    <s v="Philip Brown"/>
    <x v="1"/>
    <n v="1"/>
    <s v="Ontario"/>
    <s v="Ontario"/>
    <n v="6788.9792999999991"/>
  </r>
  <r>
    <n v="3842"/>
    <n v="27396"/>
    <d v="2010-12-08T00:00:00"/>
    <x v="705"/>
    <x v="0"/>
    <x v="4"/>
    <n v="324"/>
    <s v="DAX Solid Wood Frames"/>
    <s v="Medio Box"/>
    <x v="1"/>
    <x v="1"/>
    <n v="14"/>
    <n v="9.77"/>
    <n v="136.78"/>
    <n v="5.0804"/>
    <n v="71.125600000000006"/>
    <n v="6.02"/>
    <n v="77.145600000000002"/>
    <s v="Sean Wendt"/>
    <x v="1"/>
    <n v="3"/>
    <s v="British Columbia"/>
    <s v="Oeste"/>
    <n v="59.634399999999999"/>
  </r>
  <r>
    <n v="961"/>
    <n v="6978"/>
    <d v="2010-12-09T00:00:00"/>
    <x v="705"/>
    <x v="0"/>
    <x v="0"/>
    <n v="486"/>
    <s v="Imation Neon Mac Format Diskettes, 10/Pack"/>
    <s v="Paquete Chico"/>
    <x v="2"/>
    <x v="8"/>
    <n v="47"/>
    <n v="8.1199999999999992"/>
    <n v="381.64"/>
    <n v="1.8675999999999997"/>
    <n v="87.777199999999979"/>
    <n v="2.83"/>
    <n v="90.607199999999978"/>
    <s v="Art Foster"/>
    <x v="3"/>
    <n v="3"/>
    <s v="British Columbia"/>
    <s v="Oeste"/>
    <n v="291.03280000000001"/>
  </r>
  <r>
    <n v="1101"/>
    <n v="8097"/>
    <d v="2010-12-09T00:00:00"/>
    <x v="703"/>
    <x v="1"/>
    <x v="1"/>
    <n v="327"/>
    <s v="Multimedia Mailers"/>
    <s v="Caja Chica"/>
    <x v="0"/>
    <x v="10"/>
    <n v="48"/>
    <n v="162.93"/>
    <n v="7820.64"/>
    <n v="99.387299999999996"/>
    <n v="4770.5904"/>
    <n v="19.989999999999998"/>
    <n v="4790.5803999999998"/>
    <s v="Doug Jacobs"/>
    <x v="3"/>
    <n v="2"/>
    <s v="Quebec"/>
    <s v="Quebec"/>
    <n v="3030.0596000000005"/>
  </r>
  <r>
    <n v="440"/>
    <n v="2976"/>
    <d v="2010-12-09T00:00:00"/>
    <x v="703"/>
    <x v="2"/>
    <x v="2"/>
    <n v="39"/>
    <s v="Global Troy™ Executive Leather Bajo-Back Tilter"/>
    <s v="Barril Jumbo"/>
    <x v="1"/>
    <x v="2"/>
    <n v="30"/>
    <n v="500.98"/>
    <n v="15029.400000000001"/>
    <n v="200.39200000000002"/>
    <n v="6011.7600000000011"/>
    <n v="26"/>
    <n v="6037.7600000000011"/>
    <s v="Edward Hooks"/>
    <x v="2"/>
    <n v="12"/>
    <s v="Nunavut"/>
    <s v="Nunavut"/>
    <n v="8991.64"/>
  </r>
  <r>
    <n v="959"/>
    <n v="6948"/>
    <d v="2010-12-09T00:00:00"/>
    <x v="705"/>
    <x v="0"/>
    <x v="2"/>
    <n v="645"/>
    <s v="Keytronic French Keyboard"/>
    <s v="Caja Chica"/>
    <x v="2"/>
    <x v="8"/>
    <n v="15"/>
    <n v="73.98"/>
    <n v="1109.7"/>
    <n v="25.893000000000001"/>
    <n v="388.39499999999998"/>
    <n v="4"/>
    <n v="392.39499999999998"/>
    <s v="Phillip Breyer"/>
    <x v="1"/>
    <n v="1"/>
    <s v="Ontario"/>
    <s v="Ontario"/>
    <n v="717.30500000000006"/>
  </r>
  <r>
    <n v="1535"/>
    <n v="11047"/>
    <d v="2010-12-10T00:00:00"/>
    <x v="706"/>
    <x v="2"/>
    <x v="3"/>
    <n v="462"/>
    <s v="Holmes Replacement Filter for HEPA Air Cleaner, Very Large Room, HEPA Filter"/>
    <s v="Barril Jumbo"/>
    <x v="0"/>
    <x v="5"/>
    <n v="27"/>
    <n v="68.81"/>
    <n v="1857.8700000000001"/>
    <n v="40.59790000000001"/>
    <n v="1096.1433000000002"/>
    <n v="60"/>
    <n v="1156.1433000000002"/>
    <s v="Ionia McGrath"/>
    <x v="3"/>
    <n v="7"/>
    <s v="New Brunswick"/>
    <s v="Atlantico"/>
    <n v="701.72669999999994"/>
  </r>
  <r>
    <n v="1536"/>
    <n v="11047"/>
    <d v="2010-12-10T00:00:00"/>
    <x v="707"/>
    <x v="2"/>
    <x v="3"/>
    <n v="484"/>
    <s v="Chromcraft Bull-Nose Wood 48&quot; x 96&quot; Rectangular Conference Mesas"/>
    <s v="Caja Jumbo"/>
    <x v="1"/>
    <x v="11"/>
    <n v="24"/>
    <n v="550.98"/>
    <n v="13223.52"/>
    <n v="110.19599999999998"/>
    <n v="2644.7039999999997"/>
    <n v="64.59"/>
    <n v="2709.2939999999999"/>
    <s v="Ionia McGrath"/>
    <x v="3"/>
    <n v="7"/>
    <s v="New Brunswick"/>
    <s v="Atlantico"/>
    <n v="10514.226000000001"/>
  </r>
  <r>
    <n v="7320"/>
    <n v="52194"/>
    <d v="2010-12-11T00:00:00"/>
    <x v="707"/>
    <x v="0"/>
    <x v="4"/>
    <n v="204"/>
    <s v="GBC Standard Therm-A-Bind Covers"/>
    <s v="Caja Chica"/>
    <x v="0"/>
    <x v="6"/>
    <n v="25"/>
    <n v="24.92"/>
    <n v="623"/>
    <n v="15.2012"/>
    <n v="380.03"/>
    <n v="12.98"/>
    <n v="393.01"/>
    <s v="Greg Tran"/>
    <x v="3"/>
    <n v="2"/>
    <s v="Quebec"/>
    <s v="Quebec"/>
    <n v="229.99"/>
  </r>
  <r>
    <n v="7321"/>
    <n v="52194"/>
    <d v="2010-12-11T00:00:00"/>
    <x v="707"/>
    <x v="2"/>
    <x v="4"/>
    <n v="944"/>
    <s v="O'Sullivan Living Dimensions 2-Shelf Libreros"/>
    <s v="Caja Jumbo"/>
    <x v="1"/>
    <x v="15"/>
    <n v="12"/>
    <n v="120.98"/>
    <n v="1451.76"/>
    <n v="30.245000000000001"/>
    <n v="362.94"/>
    <n v="78.64"/>
    <n v="441.58"/>
    <s v="Greg Tran"/>
    <x v="3"/>
    <n v="2"/>
    <s v="Quebec"/>
    <s v="Quebec"/>
    <n v="1010.1800000000001"/>
  </r>
  <r>
    <n v="4844"/>
    <n v="34438"/>
    <d v="2010-12-11T00:00:00"/>
    <x v="707"/>
    <x v="0"/>
    <x v="0"/>
    <n v="490"/>
    <s v="Boston 19500 Mighty Mite Electric Pencil Sharpener"/>
    <s v="Paquete Chico"/>
    <x v="0"/>
    <x v="7"/>
    <n v="28"/>
    <n v="20.149999999999999"/>
    <n v="564.19999999999993"/>
    <n v="8.463000000000001"/>
    <n v="236.96400000000003"/>
    <n v="8.99"/>
    <n v="245.95400000000004"/>
    <s v="Harold Engle"/>
    <x v="2"/>
    <n v="13"/>
    <s v="Prince Edward Island"/>
    <s v="Atlantico"/>
    <n v="318.24599999999987"/>
  </r>
  <r>
    <n v="845"/>
    <n v="6053"/>
    <d v="2010-12-11T00:00:00"/>
    <x v="708"/>
    <x v="0"/>
    <x v="1"/>
    <n v="161"/>
    <s v="Durable Pressboard Binders"/>
    <s v="Caja Chica"/>
    <x v="0"/>
    <x v="6"/>
    <n v="4"/>
    <n v="3.8"/>
    <n v="15.2"/>
    <n v="2.3559999999999999"/>
    <n v="9.4239999999999995"/>
    <n v="1.49"/>
    <n v="10.914"/>
    <s v="Maureen Fritzler"/>
    <x v="1"/>
    <n v="1"/>
    <s v="Ontario"/>
    <s v="Ontario"/>
    <n v="4.2859999999999996"/>
  </r>
  <r>
    <n v="5372"/>
    <n v="38210"/>
    <d v="2010-12-12T00:00:00"/>
    <x v="707"/>
    <x v="0"/>
    <x v="3"/>
    <n v="887"/>
    <s v="Xerox 1922"/>
    <s v="Caja Chica"/>
    <x v="0"/>
    <x v="4"/>
    <n v="10"/>
    <n v="4.9800000000000004"/>
    <n v="49.800000000000004"/>
    <n v="3.1872000000000003"/>
    <n v="31.872000000000003"/>
    <n v="7.44"/>
    <n v="39.312000000000005"/>
    <s v="Ben Ferrer"/>
    <x v="1"/>
    <n v="1"/>
    <s v="Ontario"/>
    <s v="Ontario"/>
    <n v="10.488"/>
  </r>
  <r>
    <n v="5037"/>
    <n v="35908"/>
    <d v="2010-12-12T00:00:00"/>
    <x v="709"/>
    <x v="0"/>
    <x v="2"/>
    <n v="633"/>
    <s v="HP Office Recycled Papel (20Lb. and 87 Bright)"/>
    <s v="Caja Chica"/>
    <x v="0"/>
    <x v="4"/>
    <n v="40"/>
    <n v="5.78"/>
    <n v="231.20000000000002"/>
    <n v="3.6992000000000003"/>
    <n v="147.96800000000002"/>
    <n v="7.64"/>
    <n v="155.608"/>
    <s v="Brad Eason"/>
    <x v="0"/>
    <n v="1"/>
    <s v="Ontario"/>
    <s v="Ontario"/>
    <n v="75.592000000000013"/>
  </r>
  <r>
    <n v="5038"/>
    <n v="35908"/>
    <d v="2010-12-12T00:00:00"/>
    <x v="708"/>
    <x v="1"/>
    <x v="2"/>
    <n v="274"/>
    <s v="Portable Personal File Box"/>
    <s v="Caja Chica"/>
    <x v="0"/>
    <x v="0"/>
    <n v="45"/>
    <n v="12.21"/>
    <n v="549.45000000000005"/>
    <n v="5.1282000000000005"/>
    <n v="230.76900000000003"/>
    <n v="4.8099999999999996"/>
    <n v="235.57900000000004"/>
    <s v="Brad Eason"/>
    <x v="0"/>
    <n v="1"/>
    <s v="Ontario"/>
    <s v="Ontario"/>
    <n v="313.87099999999998"/>
  </r>
  <r>
    <n v="1684"/>
    <n v="12160"/>
    <d v="2010-12-12T00:00:00"/>
    <x v="706"/>
    <x v="2"/>
    <x v="3"/>
    <n v="35"/>
    <s v="Bevis Steel Folding Chairs"/>
    <s v="Barril Jumbo"/>
    <x v="1"/>
    <x v="2"/>
    <n v="48"/>
    <n v="208.16"/>
    <n v="9991.68"/>
    <n v="89.508800000000008"/>
    <n v="4296.4224000000004"/>
    <n v="68.02"/>
    <n v="4364.4424000000008"/>
    <s v="Darren Budd"/>
    <x v="1"/>
    <n v="1"/>
    <s v="Ontario"/>
    <s v="Ontario"/>
    <n v="5627.2375999999995"/>
  </r>
  <r>
    <n v="1685"/>
    <n v="12160"/>
    <d v="2010-12-12T00:00:00"/>
    <x v="710"/>
    <x v="0"/>
    <x v="3"/>
    <n v="309"/>
    <s v="Global Deluxe Stacking Chair, Gray"/>
    <s v="Barril Jumbo"/>
    <x v="1"/>
    <x v="2"/>
    <n v="2"/>
    <n v="24.98"/>
    <n v="49.96"/>
    <n v="10.991199999999999"/>
    <n v="21.982399999999998"/>
    <n v="8.7899999999999991"/>
    <n v="30.772399999999998"/>
    <s v="Darren Budd"/>
    <x v="1"/>
    <n v="1"/>
    <s v="Ontario"/>
    <s v="Ontario"/>
    <n v="19.187600000000003"/>
  </r>
  <r>
    <n v="1686"/>
    <n v="12160"/>
    <d v="2010-12-12T00:00:00"/>
    <x v="706"/>
    <x v="0"/>
    <x v="3"/>
    <n v="961"/>
    <s v="Dana Fluorescent Magnifying Lamp, White, 36&quot;"/>
    <s v="Caja Grande"/>
    <x v="1"/>
    <x v="1"/>
    <n v="9"/>
    <n v="3.36"/>
    <n v="30.24"/>
    <n v="1.5119999999999998"/>
    <n v="13.607999999999999"/>
    <n v="6.27"/>
    <n v="19.878"/>
    <s v="Darren Budd"/>
    <x v="1"/>
    <n v="1"/>
    <s v="Ontario"/>
    <s v="Ontario"/>
    <n v="10.361999999999998"/>
  </r>
  <r>
    <n v="2354"/>
    <n v="16992"/>
    <d v="2010-12-12T00:00:00"/>
    <x v="708"/>
    <x v="0"/>
    <x v="0"/>
    <n v="865"/>
    <s v="Staples 4 Outlet Surge Protector"/>
    <s v="Caja Chica"/>
    <x v="0"/>
    <x v="5"/>
    <n v="15"/>
    <n v="8.67"/>
    <n v="130.05000000000001"/>
    <n v="3.6414000000000004"/>
    <n v="54.621000000000009"/>
    <n v="3.5"/>
    <n v="58.121000000000009"/>
    <s v="Ed Jacobs"/>
    <x v="0"/>
    <n v="11"/>
    <s v="Yukon"/>
    <s v="Yukon"/>
    <n v="71.929000000000002"/>
  </r>
  <r>
    <n v="2691"/>
    <n v="19492"/>
    <d v="2010-12-12T00:00:00"/>
    <x v="709"/>
    <x v="0"/>
    <x v="0"/>
    <n v="622"/>
    <s v="Howard Miller 12-3/4 Diameter Accuwave DS ™ Wall Clock"/>
    <s v="Caja Chica"/>
    <x v="1"/>
    <x v="1"/>
    <n v="9"/>
    <n v="78.69"/>
    <n v="708.21"/>
    <n v="44.853300000000004"/>
    <n v="403.67970000000003"/>
    <n v="19.989999999999998"/>
    <n v="423.66970000000003"/>
    <s v="Jason Gross"/>
    <x v="0"/>
    <n v="9"/>
    <s v="Manitoba"/>
    <s v="Pradera"/>
    <n v="284.5403"/>
  </r>
  <r>
    <n v="2692"/>
    <n v="19492"/>
    <d v="2010-12-12T00:00:00"/>
    <x v="708"/>
    <x v="0"/>
    <x v="0"/>
    <n v="366"/>
    <s v="Panasonic KP-310 Heavy-Duty Electric Pencil Sharpener"/>
    <s v="Paquete Chico"/>
    <x v="0"/>
    <x v="7"/>
    <n v="33"/>
    <n v="21.98"/>
    <n v="725.34"/>
    <n v="9.891"/>
    <n v="326.40300000000002"/>
    <n v="2.87"/>
    <n v="329.27300000000002"/>
    <s v="Jason Gross"/>
    <x v="0"/>
    <n v="9"/>
    <s v="Manitoba"/>
    <s v="Pradera"/>
    <n v="396.06700000000001"/>
  </r>
  <r>
    <n v="1408"/>
    <n v="10242"/>
    <d v="2010-12-12T00:00:00"/>
    <x v="708"/>
    <x v="0"/>
    <x v="1"/>
    <n v="623"/>
    <s v="Seth Thomas 12&quot; Clock w/ Goldtone Case"/>
    <s v="Caja Chica"/>
    <x v="1"/>
    <x v="1"/>
    <n v="32"/>
    <n v="22.98"/>
    <n v="735.36"/>
    <n v="11.260199999999999"/>
    <n v="360.32639999999998"/>
    <n v="7.58"/>
    <n v="367.90639999999996"/>
    <s v="Maria Bertelson"/>
    <x v="3"/>
    <n v="9"/>
    <s v="Manitoba"/>
    <s v="Pradera"/>
    <n v="367.45360000000005"/>
  </r>
  <r>
    <n v="4238"/>
    <n v="30149"/>
    <d v="2010-12-12T00:00:00"/>
    <x v="708"/>
    <x v="0"/>
    <x v="1"/>
    <n v="614"/>
    <s v="Round Ring Binders"/>
    <s v="Caja Chica"/>
    <x v="0"/>
    <x v="6"/>
    <n v="8"/>
    <n v="2.08"/>
    <n v="16.64"/>
    <n v="1.2896000000000001"/>
    <n v="10.316800000000001"/>
    <n v="1.49"/>
    <n v="11.806800000000001"/>
    <s v="Mark Cousins"/>
    <x v="1"/>
    <n v="3"/>
    <s v="British Columbia"/>
    <s v="Oeste"/>
    <n v="4.8331999999999997"/>
  </r>
  <r>
    <n v="4239"/>
    <n v="30149"/>
    <d v="2010-12-12T00:00:00"/>
    <x v="709"/>
    <x v="2"/>
    <x v="1"/>
    <n v="207"/>
    <s v="Metal Folding Chairs, Beige, 4/Carton"/>
    <s v="Barril Jumbo"/>
    <x v="1"/>
    <x v="2"/>
    <n v="5"/>
    <n v="33.94"/>
    <n v="169.7"/>
    <n v="14.254800000000001"/>
    <n v="71.274000000000001"/>
    <n v="19.190000000000001"/>
    <n v="90.463999999999999"/>
    <s v="Mark Cousins"/>
    <x v="1"/>
    <n v="3"/>
    <s v="British Columbia"/>
    <s v="Oeste"/>
    <n v="79.23599999999999"/>
  </r>
  <r>
    <n v="4240"/>
    <n v="30149"/>
    <d v="2010-12-12T00:00:00"/>
    <x v="711"/>
    <x v="0"/>
    <x v="1"/>
    <n v="497"/>
    <s v="9-3/4 Diameter Round Wall Clock"/>
    <s v="Caja Chica"/>
    <x v="1"/>
    <x v="1"/>
    <n v="50"/>
    <n v="13.79"/>
    <n v="689.5"/>
    <n v="7.8603000000000005"/>
    <n v="393.01500000000004"/>
    <n v="8.7799999999999994"/>
    <n v="401.79500000000002"/>
    <s v="Mark Cousins"/>
    <x v="1"/>
    <n v="3"/>
    <s v="British Columbia"/>
    <s v="Oeste"/>
    <n v="287.70499999999998"/>
  </r>
  <r>
    <n v="8363"/>
    <n v="59777"/>
    <d v="2010-12-12T00:00:00"/>
    <x v="708"/>
    <x v="1"/>
    <x v="0"/>
    <n v="1161"/>
    <s v="US Robotics 56K V.92 Internal PCI Faxmodem"/>
    <s v="Caja Chica"/>
    <x v="2"/>
    <x v="8"/>
    <n v="19"/>
    <n v="49.99"/>
    <n v="949.81000000000006"/>
    <n v="27.494500000000002"/>
    <n v="522.39550000000008"/>
    <n v="19.989999999999998"/>
    <n v="542.38550000000009"/>
    <s v="Sam Craven"/>
    <x v="3"/>
    <n v="6"/>
    <s v="Saskachewan"/>
    <s v="Pradera"/>
    <n v="407.42449999999997"/>
  </r>
  <r>
    <n v="2300"/>
    <n v="16579"/>
    <d v="2010-12-12T00:00:00"/>
    <x v="708"/>
    <x v="0"/>
    <x v="2"/>
    <n v="75"/>
    <s v="Staples® General Use 3-Ring Binders"/>
    <s v="Caja Chica"/>
    <x v="0"/>
    <x v="6"/>
    <n v="33"/>
    <n v="1.88"/>
    <n v="62.04"/>
    <n v="1.1843999999999999"/>
    <n v="39.085199999999993"/>
    <n v="1.49"/>
    <n v="40.575199999999995"/>
    <s v="Saphhira Shifley"/>
    <x v="2"/>
    <n v="6"/>
    <s v="Saskachewan"/>
    <s v="Pradera"/>
    <n v="21.464800000000004"/>
  </r>
  <r>
    <n v="2301"/>
    <n v="16579"/>
    <d v="2010-12-12T00:00:00"/>
    <x v="708"/>
    <x v="0"/>
    <x v="2"/>
    <n v="1259"/>
    <s v="Avery Hi-Liter® EverBold™ Pen Style Fluorescent Altolighters, 4/Pack"/>
    <s v="Bolsa"/>
    <x v="0"/>
    <x v="7"/>
    <n v="23"/>
    <n v="8.14"/>
    <n v="187.22000000000003"/>
    <n v="4.4770000000000003"/>
    <n v="102.971"/>
    <n v="3.12"/>
    <n v="106.09100000000001"/>
    <s v="Saphhira Shifley"/>
    <x v="2"/>
    <n v="6"/>
    <s v="Saskachewan"/>
    <s v="Pradera"/>
    <n v="81.129000000000019"/>
  </r>
  <r>
    <n v="6424"/>
    <n v="45668"/>
    <d v="2010-12-12T00:00:00"/>
    <x v="708"/>
    <x v="2"/>
    <x v="2"/>
    <n v="849"/>
    <s v="O'Sullivan 5-Shelf Heavy-Duty Libreros"/>
    <s v="Caja Jumbo"/>
    <x v="1"/>
    <x v="15"/>
    <n v="8"/>
    <n v="81.94"/>
    <n v="655.52"/>
    <n v="32.776000000000003"/>
    <n v="262.20800000000003"/>
    <n v="55.81"/>
    <n v="318.01800000000003"/>
    <s v="Shaun Chance"/>
    <x v="1"/>
    <n v="5"/>
    <s v="Alberta"/>
    <s v="Oeste"/>
    <n v="337.50199999999995"/>
  </r>
  <r>
    <n v="6714"/>
    <n v="47844"/>
    <d v="2010-12-12T00:00:00"/>
    <x v="709"/>
    <x v="2"/>
    <x v="4"/>
    <n v="571"/>
    <s v="Novimex Swivel Fabric Task Chair"/>
    <s v="Barril Jumbo"/>
    <x v="1"/>
    <x v="2"/>
    <n v="41"/>
    <n v="150.97999999999999"/>
    <n v="6190.1799999999994"/>
    <n v="39.254799999999996"/>
    <n v="1609.4467999999999"/>
    <n v="30"/>
    <n v="1639.4467999999999"/>
    <s v="Tanja Norvell"/>
    <x v="2"/>
    <n v="9"/>
    <s v="Manitoba"/>
    <s v="Pradera"/>
    <n v="4550.7331999999997"/>
  </r>
  <r>
    <n v="1830"/>
    <n v="13125"/>
    <d v="2010-12-13T00:00:00"/>
    <x v="711"/>
    <x v="1"/>
    <x v="2"/>
    <n v="162"/>
    <s v="FelBajoes 17-key keypad for PS/2 interface"/>
    <s v="Caja Chica"/>
    <x v="2"/>
    <x v="8"/>
    <n v="30"/>
    <n v="30.73"/>
    <n v="921.9"/>
    <n v="7.6825000000000001"/>
    <n v="230.47499999999999"/>
    <n v="4"/>
    <n v="234.47499999999999"/>
    <s v="Alejandro Savely"/>
    <x v="1"/>
    <n v="1"/>
    <s v="Ontario"/>
    <s v="Ontario"/>
    <n v="687.42499999999995"/>
  </r>
  <r>
    <n v="7641"/>
    <n v="54727"/>
    <d v="2010-12-13T00:00:00"/>
    <x v="709"/>
    <x v="0"/>
    <x v="1"/>
    <n v="402"/>
    <s v="Xerox 1885"/>
    <s v="Caja Chica"/>
    <x v="0"/>
    <x v="4"/>
    <n v="29"/>
    <n v="48.04"/>
    <n v="1393.16"/>
    <n v="30.2652"/>
    <n v="877.69079999999997"/>
    <n v="7.23"/>
    <n v="884.92079999999999"/>
    <s v="Bradley Drucker"/>
    <x v="0"/>
    <n v="3"/>
    <s v="British Columbia"/>
    <s v="Oeste"/>
    <n v="508.2392000000001"/>
  </r>
  <r>
    <n v="7722"/>
    <n v="55331"/>
    <d v="2010-12-13T00:00:00"/>
    <x v="711"/>
    <x v="0"/>
    <x v="0"/>
    <n v="503"/>
    <s v="Colored Sobres"/>
    <s v="Caja Chica"/>
    <x v="0"/>
    <x v="10"/>
    <n v="13"/>
    <n v="3.69"/>
    <n v="47.97"/>
    <n v="2.2509000000000001"/>
    <n v="29.261700000000001"/>
    <n v="2.5"/>
    <n v="31.761700000000001"/>
    <s v="Jennifer Braxton"/>
    <x v="0"/>
    <n v="9"/>
    <s v="Manitoba"/>
    <s v="Pradera"/>
    <n v="16.208299999999998"/>
  </r>
  <r>
    <n v="8358"/>
    <n v="59714"/>
    <d v="2010-12-13T00:00:00"/>
    <x v="711"/>
    <x v="2"/>
    <x v="4"/>
    <n v="197"/>
    <s v="SAFCO PlanMaster Heigh-Adjustable Drafting Table Base, 43w x 30d x 30-37h, Black"/>
    <s v="Barril Jumbo"/>
    <x v="1"/>
    <x v="11"/>
    <n v="26"/>
    <n v="349.45"/>
    <n v="9085.6999999999989"/>
    <n v="244.61499999999998"/>
    <n v="6359.99"/>
    <n v="60"/>
    <n v="6419.99"/>
    <s v="Julia Barnett"/>
    <x v="1"/>
    <n v="2"/>
    <s v="Quebec"/>
    <s v="Quebec"/>
    <n v="2665.7099999999991"/>
  </r>
  <r>
    <n v="6578"/>
    <n v="46849"/>
    <d v="2010-12-13T00:00:00"/>
    <x v="709"/>
    <x v="0"/>
    <x v="2"/>
    <n v="208"/>
    <s v="80 Minute Slim Jewel Case CD-R , 10/Pack - Staples"/>
    <s v="Paquete Chico"/>
    <x v="2"/>
    <x v="8"/>
    <n v="23"/>
    <n v="8.33"/>
    <n v="191.59"/>
    <n v="3.9983999999999997"/>
    <n v="91.963200000000001"/>
    <n v="1.99"/>
    <n v="93.953199999999995"/>
    <s v="Sarah Bern"/>
    <x v="1"/>
    <n v="4"/>
    <s v="Nova Scotia"/>
    <s v="Atlantico"/>
    <n v="97.636800000000008"/>
  </r>
  <r>
    <n v="2193"/>
    <n v="15808"/>
    <d v="2010-12-14T00:00:00"/>
    <x v="709"/>
    <x v="0"/>
    <x v="4"/>
    <n v="470"/>
    <s v="3M Hangers With Command Adhesive"/>
    <s v="Bolsa"/>
    <x v="1"/>
    <x v="1"/>
    <n v="33"/>
    <n v="3.7"/>
    <n v="122.10000000000001"/>
    <n v="2.0720000000000005"/>
    <n v="68.376000000000019"/>
    <n v="1.61"/>
    <n v="69.986000000000018"/>
    <s v="Bill Donatelli"/>
    <x v="1"/>
    <n v="1"/>
    <s v="Ontario"/>
    <s v="Ontario"/>
    <n v="52.11399999999999"/>
  </r>
  <r>
    <n v="2194"/>
    <n v="15808"/>
    <d v="2010-12-14T00:00:00"/>
    <x v="709"/>
    <x v="1"/>
    <x v="4"/>
    <n v="292"/>
    <s v="Avery Flip-Chart Easel Binder, Black"/>
    <s v="Caja Chica"/>
    <x v="0"/>
    <x v="6"/>
    <n v="42"/>
    <n v="22.38"/>
    <n v="939.95999999999992"/>
    <n v="13.875599999999999"/>
    <n v="582.77519999999993"/>
    <n v="15.1"/>
    <n v="597.87519999999995"/>
    <s v="Bill Donatelli"/>
    <x v="1"/>
    <n v="1"/>
    <s v="Ontario"/>
    <s v="Ontario"/>
    <n v="342.08479999999997"/>
  </r>
  <r>
    <n v="2195"/>
    <n v="15808"/>
    <d v="2010-12-14T00:00:00"/>
    <x v="710"/>
    <x v="0"/>
    <x v="4"/>
    <n v="510"/>
    <s v="Belkin 105-Key Black Keyboard"/>
    <s v="Caja Chica"/>
    <x v="2"/>
    <x v="8"/>
    <n v="45"/>
    <n v="19.98"/>
    <n v="899.1"/>
    <n v="6.3935999999999993"/>
    <n v="287.71199999999999"/>
    <n v="4"/>
    <n v="291.71199999999999"/>
    <s v="Bill Donatelli"/>
    <x v="1"/>
    <n v="1"/>
    <s v="Ontario"/>
    <s v="Ontario"/>
    <n v="607.38800000000003"/>
  </r>
  <r>
    <n v="2196"/>
    <n v="15808"/>
    <d v="2010-12-14T00:00:00"/>
    <x v="711"/>
    <x v="0"/>
    <x v="4"/>
    <n v="595"/>
    <s v="1726 Digital Answering Machine"/>
    <s v="Medio Box"/>
    <x v="2"/>
    <x v="3"/>
    <n v="3"/>
    <n v="20.99"/>
    <n v="62.97"/>
    <n v="8.8157999999999994"/>
    <n v="26.447399999999998"/>
    <n v="4.8099999999999996"/>
    <n v="31.257399999999997"/>
    <s v="Bill Donatelli"/>
    <x v="1"/>
    <n v="1"/>
    <s v="Ontario"/>
    <s v="Ontario"/>
    <n v="31.712600000000002"/>
  </r>
  <r>
    <n v="342"/>
    <n v="2339"/>
    <d v="2010-12-14T00:00:00"/>
    <x v="710"/>
    <x v="0"/>
    <x v="3"/>
    <n v="408"/>
    <s v="FelBajoes Strictly Business® Drawer File, Letter/Legal Size"/>
    <s v="Caja Chica"/>
    <x v="0"/>
    <x v="0"/>
    <n v="12"/>
    <n v="140.85"/>
    <n v="1690.1999999999998"/>
    <n v="38.029499999999999"/>
    <n v="456.35399999999998"/>
    <n v="19.989999999999998"/>
    <n v="476.34399999999999"/>
    <s v="Jennifer Braxton"/>
    <x v="0"/>
    <n v="13"/>
    <s v="Prince Edward Island"/>
    <s v="Atlantico"/>
    <n v="1213.8559999999998"/>
  </r>
  <r>
    <n v="2118"/>
    <n v="15109"/>
    <d v="2010-12-14T00:00:00"/>
    <x v="706"/>
    <x v="0"/>
    <x v="2"/>
    <n v="125"/>
    <s v="FelBajoes Basic 104-Key Keyboard, Platinum"/>
    <s v="Caja Chica"/>
    <x v="2"/>
    <x v="8"/>
    <n v="11"/>
    <n v="20.95"/>
    <n v="230.45"/>
    <n v="8.3800000000000008"/>
    <n v="92.18"/>
    <n v="5.99"/>
    <n v="98.17"/>
    <s v="Maria Bertelson"/>
    <x v="3"/>
    <n v="9"/>
    <s v="Manitoba"/>
    <s v="Pradera"/>
    <n v="132.27999999999997"/>
  </r>
  <r>
    <n v="2119"/>
    <n v="15109"/>
    <d v="2010-12-14T00:00:00"/>
    <x v="710"/>
    <x v="0"/>
    <x v="2"/>
    <n v="846"/>
    <s v="Xerox 212"/>
    <s v="Caja Chica"/>
    <x v="0"/>
    <x v="4"/>
    <n v="45"/>
    <n v="6.48"/>
    <n v="291.60000000000002"/>
    <n v="4.0824000000000007"/>
    <n v="183.70800000000003"/>
    <n v="8.4"/>
    <n v="192.10800000000003"/>
    <s v="Maria Bertelson"/>
    <x v="3"/>
    <n v="9"/>
    <s v="Manitoba"/>
    <s v="Pradera"/>
    <n v="99.49199999999999"/>
  </r>
  <r>
    <n v="2120"/>
    <n v="15109"/>
    <d v="2010-12-14T00:00:00"/>
    <x v="710"/>
    <x v="0"/>
    <x v="2"/>
    <n v="852"/>
    <s v="Binney &amp; Smith inkTank™ Erasable Desk Altolighter, Chisel Tip, YelBajo, 12/Box"/>
    <s v="Bolsa"/>
    <x v="0"/>
    <x v="7"/>
    <n v="33"/>
    <n v="2.52"/>
    <n v="83.16"/>
    <n v="1.4112000000000002"/>
    <n v="46.569600000000008"/>
    <n v="4.28"/>
    <n v="50.849600000000009"/>
    <s v="Maria Bertelson"/>
    <x v="3"/>
    <n v="9"/>
    <s v="Manitoba"/>
    <s v="Pradera"/>
    <n v="32.310399999999987"/>
  </r>
  <r>
    <n v="2121"/>
    <n v="15109"/>
    <d v="2010-12-14T00:00:00"/>
    <x v="711"/>
    <x v="0"/>
    <x v="2"/>
    <n v="343"/>
    <s v="Fiskars® Softgrip Scissors"/>
    <s v="Paquete Chico"/>
    <x v="0"/>
    <x v="16"/>
    <n v="23"/>
    <n v="10.98"/>
    <n v="252.54000000000002"/>
    <n v="4.7214000000000009"/>
    <n v="108.59220000000002"/>
    <n v="3.37"/>
    <n v="111.96220000000002"/>
    <s v="Maria Bertelson"/>
    <x v="3"/>
    <n v="9"/>
    <s v="Manitoba"/>
    <s v="Pradera"/>
    <n v="140.5778"/>
  </r>
  <r>
    <n v="2122"/>
    <n v="15109"/>
    <d v="2010-12-14T00:00:00"/>
    <x v="710"/>
    <x v="0"/>
    <x v="2"/>
    <n v="573"/>
    <s v="Project Tote Personal File"/>
    <s v="Caja Chica"/>
    <x v="0"/>
    <x v="0"/>
    <n v="10"/>
    <n v="14.03"/>
    <n v="140.29999999999998"/>
    <n v="6.1731999999999987"/>
    <n v="61.731999999999985"/>
    <n v="9.3699999999999992"/>
    <n v="71.10199999999999"/>
    <s v="Maria Bertelson"/>
    <x v="3"/>
    <n v="9"/>
    <s v="Manitoba"/>
    <s v="Pradera"/>
    <n v="69.197999999999993"/>
  </r>
  <r>
    <n v="5174"/>
    <n v="36805"/>
    <d v="2010-12-14T00:00:00"/>
    <x v="710"/>
    <x v="0"/>
    <x v="1"/>
    <n v="677"/>
    <s v="Hand-Finished Solid Wood Document Frame"/>
    <s v="Caja Chica"/>
    <x v="1"/>
    <x v="1"/>
    <n v="7"/>
    <n v="34.229999999999997"/>
    <n v="239.60999999999999"/>
    <n v="15.403499999999998"/>
    <n v="107.82449999999999"/>
    <n v="5.0199999999999996"/>
    <n v="112.84449999999998"/>
    <s v="Shahid Shariari"/>
    <x v="1"/>
    <n v="3"/>
    <s v="British Columbia"/>
    <s v="Oeste"/>
    <n v="126.7655"/>
  </r>
  <r>
    <n v="5175"/>
    <n v="36805"/>
    <d v="2010-12-14T00:00:00"/>
    <x v="710"/>
    <x v="1"/>
    <x v="1"/>
    <n v="19"/>
    <s v="g520"/>
    <s v="Caja Chica"/>
    <x v="2"/>
    <x v="3"/>
    <n v="28"/>
    <n v="65.989999999999995"/>
    <n v="1847.7199999999998"/>
    <n v="27.055900000000001"/>
    <n v="757.5652"/>
    <n v="5.26"/>
    <n v="762.8252"/>
    <s v="Shahid Shariari"/>
    <x v="1"/>
    <n v="3"/>
    <s v="British Columbia"/>
    <s v="Oeste"/>
    <n v="1084.8947999999998"/>
  </r>
  <r>
    <n v="7957"/>
    <n v="56837"/>
    <d v="2010-12-14T00:00:00"/>
    <x v="712"/>
    <x v="2"/>
    <x v="3"/>
    <n v="561"/>
    <s v="Office Star - Task Chair with Contemporary Loop Arms"/>
    <s v="Barril Jumbo"/>
    <x v="1"/>
    <x v="2"/>
    <n v="10"/>
    <n v="90.98"/>
    <n v="909.80000000000007"/>
    <n v="35.482200000000006"/>
    <n v="354.82200000000006"/>
    <n v="30"/>
    <n v="384.82200000000006"/>
    <s v="Steve Nguyen"/>
    <x v="2"/>
    <n v="1"/>
    <s v="Ontario"/>
    <s v="Ontario"/>
    <n v="524.97800000000007"/>
  </r>
  <r>
    <n v="8376"/>
    <n v="59815"/>
    <d v="2010-12-15T00:00:00"/>
    <x v="706"/>
    <x v="0"/>
    <x v="2"/>
    <n v="894"/>
    <s v="&quot;While you Were Out&quot; Message Book, One Form per Page"/>
    <s v="Bolsa"/>
    <x v="0"/>
    <x v="4"/>
    <n v="14"/>
    <n v="3.71"/>
    <n v="51.94"/>
    <n v="2.4115000000000002"/>
    <n v="33.761000000000003"/>
    <n v="1.93"/>
    <n v="35.691000000000003"/>
    <s v="Christy Brittain"/>
    <x v="2"/>
    <n v="3"/>
    <s v="British Columbia"/>
    <s v="Oeste"/>
    <n v="16.248999999999995"/>
  </r>
  <r>
    <n v="3321"/>
    <n v="23746"/>
    <d v="2010-12-15T00:00:00"/>
    <x v="710"/>
    <x v="0"/>
    <x v="0"/>
    <n v="1086"/>
    <s v="TDK 4.7GB DVD-R Spindle, 15/Pack"/>
    <s v="Paquete Chico"/>
    <x v="2"/>
    <x v="8"/>
    <n v="10"/>
    <n v="40.97"/>
    <n v="409.7"/>
    <n v="23.762600000000003"/>
    <n v="237.62600000000003"/>
    <n v="1.99"/>
    <n v="239.61600000000004"/>
    <s v="Emily Grady"/>
    <x v="3"/>
    <n v="5"/>
    <s v="Alberta"/>
    <s v="Oeste"/>
    <n v="170.08399999999995"/>
  </r>
  <r>
    <n v="5941"/>
    <n v="42151"/>
    <d v="2010-12-15T00:00:00"/>
    <x v="712"/>
    <x v="0"/>
    <x v="0"/>
    <n v="150"/>
    <s v="T39m"/>
    <s v="Caja Chica"/>
    <x v="2"/>
    <x v="3"/>
    <n v="35"/>
    <n v="155.99"/>
    <n v="5459.6500000000005"/>
    <n v="70.195499999999996"/>
    <n v="2456.8424999999997"/>
    <n v="3.9"/>
    <n v="2460.7424999999998"/>
    <s v="Tim Brockman"/>
    <x v="2"/>
    <n v="5"/>
    <s v="Alberta"/>
    <s v="Oeste"/>
    <n v="2998.9075000000007"/>
  </r>
  <r>
    <n v="4861"/>
    <n v="34597"/>
    <d v="2010-12-16T00:00:00"/>
    <x v="712"/>
    <x v="1"/>
    <x v="1"/>
    <n v="1220"/>
    <s v="V2397"/>
    <s v="Caja Chica"/>
    <x v="2"/>
    <x v="3"/>
    <n v="8"/>
    <n v="125.99"/>
    <n v="1007.92"/>
    <n v="52.915800000000004"/>
    <n v="423.32640000000004"/>
    <n v="2.5"/>
    <n v="425.82640000000004"/>
    <s v="Brad Thomas"/>
    <x v="3"/>
    <n v="3"/>
    <s v="British Columbia"/>
    <s v="Oeste"/>
    <n v="582.09359999999992"/>
  </r>
  <r>
    <n v="6942"/>
    <n v="49575"/>
    <d v="2010-12-16T00:00:00"/>
    <x v="706"/>
    <x v="0"/>
    <x v="0"/>
    <n v="885"/>
    <s v="Wilson Jones Elliptical Ring 3 1/2&quot; Capacity Binders, 800 sheets"/>
    <s v="Caja Chica"/>
    <x v="0"/>
    <x v="6"/>
    <n v="12"/>
    <n v="42.8"/>
    <n v="513.59999999999991"/>
    <n v="27.391999999999999"/>
    <n v="328.70400000000001"/>
    <n v="2.99"/>
    <n v="331.69400000000002"/>
    <s v="Kalyca Meade"/>
    <x v="1"/>
    <n v="1"/>
    <s v="Ontario"/>
    <s v="Ontario"/>
    <n v="181.90599999999989"/>
  </r>
  <r>
    <n v="388"/>
    <n v="2659"/>
    <d v="2010-12-17T00:00:00"/>
    <x v="713"/>
    <x v="0"/>
    <x v="2"/>
    <n v="41"/>
    <s v="Computer Printout Papel with Letter-Trim Perforations"/>
    <s v="Caja Chica"/>
    <x v="0"/>
    <x v="4"/>
    <n v="50"/>
    <n v="18.97"/>
    <n v="948.5"/>
    <n v="11.951099999999999"/>
    <n v="597.55499999999995"/>
    <n v="9.0299999999999994"/>
    <n v="606.58499999999992"/>
    <s v="Alice McCarthy"/>
    <x v="1"/>
    <n v="5"/>
    <s v="Alberta"/>
    <s v="Oeste"/>
    <n v="341.91500000000008"/>
  </r>
  <r>
    <n v="8110"/>
    <n v="57891"/>
    <d v="2010-12-17T00:00:00"/>
    <x v="706"/>
    <x v="0"/>
    <x v="1"/>
    <n v="239"/>
    <s v="252"/>
    <s v="Caja Chica"/>
    <x v="2"/>
    <x v="3"/>
    <n v="17"/>
    <n v="65.989999999999995"/>
    <n v="1121.83"/>
    <n v="29.695499999999996"/>
    <n v="504.82349999999991"/>
    <n v="5.92"/>
    <n v="510.74349999999993"/>
    <s v="Corey Lock"/>
    <x v="3"/>
    <n v="3"/>
    <s v="British Columbia"/>
    <s v="Oeste"/>
    <n v="611.0865"/>
  </r>
  <r>
    <n v="14"/>
    <n v="70"/>
    <d v="2010-12-17T00:00:00"/>
    <x v="714"/>
    <x v="0"/>
    <x v="3"/>
    <n v="617"/>
    <s v="Super Bands, 12/Pack"/>
    <s v="Bolsa"/>
    <x v="0"/>
    <x v="12"/>
    <n v="48"/>
    <n v="1.86"/>
    <n v="89.28"/>
    <n v="0.3348000000000001"/>
    <n v="16.070400000000006"/>
    <n v="2.58"/>
    <n v="18.650400000000005"/>
    <s v="Helen Wasserman"/>
    <x v="3"/>
    <n v="2"/>
    <s v="Quebec"/>
    <s v="Quebec"/>
    <n v="70.629599999999996"/>
  </r>
  <r>
    <n v="15"/>
    <n v="70"/>
    <d v="2010-12-17T00:00:00"/>
    <x v="714"/>
    <x v="0"/>
    <x v="3"/>
    <n v="560"/>
    <s v="3285"/>
    <s v="Caja Chica"/>
    <x v="2"/>
    <x v="3"/>
    <n v="46"/>
    <n v="205.99"/>
    <n v="9475.5400000000009"/>
    <n v="84.455900000000014"/>
    <n v="3884.9714000000008"/>
    <n v="5.99"/>
    <n v="3890.9614000000006"/>
    <s v="Helen Wasserman"/>
    <x v="3"/>
    <n v="2"/>
    <s v="Quebec"/>
    <s v="Quebec"/>
    <n v="5584.5786000000007"/>
  </r>
  <r>
    <n v="4635"/>
    <n v="32996"/>
    <d v="2010-12-17T00:00:00"/>
    <x v="715"/>
    <x v="0"/>
    <x v="4"/>
    <n v="566"/>
    <s v="Seth Thomas 13 1/2&quot; Wall Clock"/>
    <s v="Caja Chica"/>
    <x v="1"/>
    <x v="1"/>
    <n v="15"/>
    <n v="17.78"/>
    <n v="266.70000000000005"/>
    <n v="8.1788000000000007"/>
    <n v="122.68200000000002"/>
    <n v="5.03"/>
    <n v="127.71200000000002"/>
    <s v="Janet Lee"/>
    <x v="2"/>
    <n v="6"/>
    <s v="Saskachewan"/>
    <s v="Pradera"/>
    <n v="138.98800000000003"/>
  </r>
  <r>
    <n v="4636"/>
    <n v="32996"/>
    <d v="2010-12-17T00:00:00"/>
    <x v="713"/>
    <x v="0"/>
    <x v="4"/>
    <n v="249"/>
    <s v="StarTAC Series"/>
    <s v="Caja Chica"/>
    <x v="2"/>
    <x v="3"/>
    <n v="2"/>
    <n v="65.989999999999995"/>
    <n v="131.97999999999999"/>
    <n v="29.695499999999996"/>
    <n v="59.390999999999991"/>
    <n v="3.9"/>
    <n v="63.29099999999999"/>
    <s v="Janet Lee"/>
    <x v="2"/>
    <n v="6"/>
    <s v="Saskachewan"/>
    <s v="Pradera"/>
    <n v="68.688999999999993"/>
  </r>
  <r>
    <n v="3016"/>
    <n v="21702"/>
    <d v="2010-12-17T00:00:00"/>
    <x v="712"/>
    <x v="2"/>
    <x v="2"/>
    <n v="304"/>
    <s v="Global Alto-Back Leather Tilter, Burgundy"/>
    <s v="Barril Jumbo"/>
    <x v="1"/>
    <x v="2"/>
    <n v="40"/>
    <n v="122.99"/>
    <n v="4919.5999999999995"/>
    <n v="31.977399999999999"/>
    <n v="1279.096"/>
    <n v="70.2"/>
    <n v="1349.296"/>
    <s v="Nathan Mautz"/>
    <x v="3"/>
    <n v="7"/>
    <s v="New Brunswick"/>
    <s v="Atlantico"/>
    <n v="3570.3039999999992"/>
  </r>
  <r>
    <n v="2356"/>
    <n v="16995"/>
    <d v="2010-12-18T00:00:00"/>
    <x v="715"/>
    <x v="0"/>
    <x v="2"/>
    <n v="1153"/>
    <s v="OIC Thumb-Tacks"/>
    <s v="Bolsa"/>
    <x v="0"/>
    <x v="12"/>
    <n v="42"/>
    <n v="1.1399999999999999"/>
    <n v="47.879999999999995"/>
    <n v="0.70679999999999998"/>
    <n v="29.685600000000001"/>
    <n v="0.7"/>
    <n v="30.3856"/>
    <s v="Darrin Sayre"/>
    <x v="2"/>
    <n v="11"/>
    <s v="Yukon"/>
    <s v="Yukon"/>
    <n v="17.494399999999995"/>
  </r>
  <r>
    <n v="4760"/>
    <n v="33826"/>
    <d v="2010-12-19T00:00:00"/>
    <x v="716"/>
    <x v="0"/>
    <x v="3"/>
    <n v="555"/>
    <s v="Nu-Dell Leatherette Frames"/>
    <s v="Paquete Chico"/>
    <x v="1"/>
    <x v="1"/>
    <n v="13"/>
    <n v="14.34"/>
    <n v="186.42"/>
    <n v="7.3133999999999997"/>
    <n v="95.07419999999999"/>
    <n v="5"/>
    <n v="100.07419999999999"/>
    <s v="Ashley Jarboe"/>
    <x v="0"/>
    <n v="11"/>
    <s v="Yukon"/>
    <s v="Yukon"/>
    <n v="86.345799999999997"/>
  </r>
  <r>
    <n v="5624"/>
    <n v="39842"/>
    <d v="2010-12-19T00:00:00"/>
    <x v="713"/>
    <x v="1"/>
    <x v="1"/>
    <n v="495"/>
    <s v="Deflect-o EconoMat Studded, No Bevel Mat for Bajo Pile Carpeting"/>
    <s v="Medio Box"/>
    <x v="1"/>
    <x v="1"/>
    <n v="38"/>
    <n v="41.32"/>
    <n v="1570.16"/>
    <n v="9.9168000000000003"/>
    <n v="376.83840000000004"/>
    <n v="8.66"/>
    <n v="385.49840000000006"/>
    <s v="Chris Cortes"/>
    <x v="2"/>
    <n v="4"/>
    <s v="Nova Scotia"/>
    <s v="Atlantico"/>
    <n v="1184.6615999999999"/>
  </r>
  <r>
    <n v="5625"/>
    <n v="39842"/>
    <d v="2010-12-19T00:00:00"/>
    <x v="715"/>
    <x v="1"/>
    <x v="1"/>
    <n v="443"/>
    <s v="StarTAC 7760"/>
    <s v="Caja Chica"/>
    <x v="2"/>
    <x v="3"/>
    <n v="22"/>
    <n v="65.989999999999995"/>
    <n v="1451.78"/>
    <n v="27.055900000000001"/>
    <n v="595.22980000000007"/>
    <n v="3.99"/>
    <n v="599.21980000000008"/>
    <s v="Chris Cortes"/>
    <x v="2"/>
    <n v="4"/>
    <s v="Nova Scotia"/>
    <s v="Atlantico"/>
    <n v="852.5601999999999"/>
  </r>
  <r>
    <n v="5226"/>
    <n v="37218"/>
    <d v="2010-12-19T00:00:00"/>
    <x v="717"/>
    <x v="0"/>
    <x v="0"/>
    <n v="1105"/>
    <s v="Tripp Lite Isotel 6 Outlet Surge Protector with Fax/Modem Protection"/>
    <s v="Caja Chica"/>
    <x v="0"/>
    <x v="5"/>
    <n v="29"/>
    <n v="60.97"/>
    <n v="1768.1299999999999"/>
    <n v="26.826799999999995"/>
    <n v="777.97719999999981"/>
    <n v="4.5"/>
    <n v="782.47719999999981"/>
    <s v="Frank Merwin"/>
    <x v="1"/>
    <n v="5"/>
    <s v="Alberta"/>
    <s v="Oeste"/>
    <n v="985.65280000000007"/>
  </r>
  <r>
    <n v="5227"/>
    <n v="37218"/>
    <d v="2010-12-19T00:00:00"/>
    <x v="715"/>
    <x v="0"/>
    <x v="0"/>
    <n v="1195"/>
    <s v="Xerox 1998"/>
    <s v="Caja Chica"/>
    <x v="0"/>
    <x v="4"/>
    <n v="23"/>
    <n v="6.48"/>
    <n v="149.04000000000002"/>
    <n v="4.0824000000000007"/>
    <n v="93.895200000000017"/>
    <n v="5.82"/>
    <n v="99.71520000000001"/>
    <s v="Frank Merwin"/>
    <x v="1"/>
    <n v="5"/>
    <s v="Alberta"/>
    <s v="Oeste"/>
    <n v="49.32480000000001"/>
  </r>
  <r>
    <n v="5163"/>
    <n v="36741"/>
    <d v="2010-12-19T00:00:00"/>
    <x v="714"/>
    <x v="0"/>
    <x v="4"/>
    <n v="260"/>
    <s v="Adams Write n' Stick Phone Message Book, 11&quot; X 5 1/4&quot;, 200 Messages"/>
    <s v="Bolsa"/>
    <x v="0"/>
    <x v="4"/>
    <n v="26"/>
    <n v="5.68"/>
    <n v="147.68"/>
    <n v="3.4647999999999999"/>
    <n v="90.084800000000001"/>
    <n v="1.46"/>
    <n v="91.544799999999995"/>
    <s v="Fred Hopkins"/>
    <x v="3"/>
    <n v="1"/>
    <s v="Ontario"/>
    <s v="Ontario"/>
    <n v="56.135200000000012"/>
  </r>
  <r>
    <n v="5164"/>
    <n v="36741"/>
    <d v="2010-12-19T00:00:00"/>
    <x v="717"/>
    <x v="0"/>
    <x v="4"/>
    <n v="141"/>
    <s v="Accessory36"/>
    <s v="Paquete Chico"/>
    <x v="2"/>
    <x v="3"/>
    <n v="6"/>
    <n v="55.99"/>
    <n v="335.94"/>
    <n v="9.5183000000000018"/>
    <n v="57.109800000000007"/>
    <n v="5"/>
    <n v="62.109800000000007"/>
    <s v="Fred Hopkins"/>
    <x v="3"/>
    <n v="1"/>
    <s v="Ontario"/>
    <s v="Ontario"/>
    <n v="273.83019999999999"/>
  </r>
  <r>
    <n v="7607"/>
    <n v="54437"/>
    <d v="2010-12-19T00:00:00"/>
    <x v="713"/>
    <x v="0"/>
    <x v="0"/>
    <n v="141"/>
    <s v="Accessory36"/>
    <s v="Paquete Chico"/>
    <x v="2"/>
    <x v="3"/>
    <n v="15"/>
    <n v="55.99"/>
    <n v="839.85"/>
    <n v="9.5183000000000018"/>
    <n v="142.77450000000002"/>
    <n v="5"/>
    <n v="147.77450000000002"/>
    <s v="Logan Haushalter"/>
    <x v="1"/>
    <n v="9"/>
    <s v="Manitoba"/>
    <s v="Pradera"/>
    <n v="692.07550000000003"/>
  </r>
  <r>
    <n v="7001"/>
    <n v="49988"/>
    <d v="2010-12-20T00:00:00"/>
    <x v="716"/>
    <x v="0"/>
    <x v="0"/>
    <n v="765"/>
    <s v="Office Impressions Heavy Duty Welded Shelving &amp; Multimedia Storage Drawers"/>
    <s v="Caja Grande"/>
    <x v="0"/>
    <x v="0"/>
    <n v="43"/>
    <n v="167.27"/>
    <n v="7192.6100000000006"/>
    <n v="25.090500000000006"/>
    <n v="1078.8915000000002"/>
    <n v="35"/>
    <n v="1113.8915000000002"/>
    <s v="Helen Wasserman"/>
    <x v="3"/>
    <n v="2"/>
    <s v="Quebec"/>
    <s v="Quebec"/>
    <n v="6078.7185000000009"/>
  </r>
  <r>
    <n v="7002"/>
    <n v="49988"/>
    <d v="2010-12-20T00:00:00"/>
    <x v="714"/>
    <x v="2"/>
    <x v="0"/>
    <n v="871"/>
    <s v="Bretford CR8500 Series Meeting Room Muebles"/>
    <s v="Caja Jumbo"/>
    <x v="1"/>
    <x v="11"/>
    <n v="33"/>
    <n v="400.98"/>
    <n v="13232.34"/>
    <n v="116.28420000000001"/>
    <n v="3837.3786000000005"/>
    <n v="42.52"/>
    <n v="3879.8986000000004"/>
    <s v="Helen Wasserman"/>
    <x v="3"/>
    <n v="2"/>
    <s v="Quebec"/>
    <s v="Quebec"/>
    <n v="9352.4413999999997"/>
  </r>
  <r>
    <n v="7003"/>
    <n v="49988"/>
    <d v="2010-12-20T00:00:00"/>
    <x v="716"/>
    <x v="0"/>
    <x v="0"/>
    <n v="1152"/>
    <s v="ELITE Series"/>
    <s v="Caja Chica"/>
    <x v="2"/>
    <x v="3"/>
    <n v="33"/>
    <n v="205.99"/>
    <n v="6797.67"/>
    <n v="86.515800000000013"/>
    <n v="2855.0214000000005"/>
    <n v="2.79"/>
    <n v="2857.8114000000005"/>
    <s v="Helen Wasserman"/>
    <x v="3"/>
    <n v="2"/>
    <s v="Quebec"/>
    <s v="Quebec"/>
    <n v="3939.8585999999996"/>
  </r>
  <r>
    <n v="8278"/>
    <n v="59173"/>
    <d v="2010-12-20T00:00:00"/>
    <x v="717"/>
    <x v="2"/>
    <x v="0"/>
    <n v="554"/>
    <s v="Bush Oestefield Collection Libreros, Fully Assembled"/>
    <s v="Caja Jumbo"/>
    <x v="1"/>
    <x v="15"/>
    <n v="27"/>
    <n v="100.98"/>
    <n v="2726.46"/>
    <n v="38.372399999999999"/>
    <n v="1036.0547999999999"/>
    <n v="35.840000000000003"/>
    <n v="1071.8947999999998"/>
    <s v="Jennifer Patt"/>
    <x v="3"/>
    <n v="3"/>
    <s v="British Columbia"/>
    <s v="Oeste"/>
    <n v="1654.5652000000002"/>
  </r>
  <r>
    <n v="465"/>
    <n v="3169"/>
    <d v="2010-12-20T00:00:00"/>
    <x v="717"/>
    <x v="0"/>
    <x v="1"/>
    <n v="1157"/>
    <s v="Grip Seal Sobres"/>
    <s v="Caja Chica"/>
    <x v="0"/>
    <x v="10"/>
    <n v="7"/>
    <n v="4.42"/>
    <n v="30.939999999999998"/>
    <n v="2.7403999999999997"/>
    <n v="19.182799999999997"/>
    <n v="4.99"/>
    <n v="24.172799999999995"/>
    <s v="Liz Carlisle"/>
    <x v="1"/>
    <n v="6"/>
    <s v="Saskachewan"/>
    <s v="Pradera"/>
    <n v="6.7672000000000025"/>
  </r>
  <r>
    <n v="573"/>
    <n v="3905"/>
    <d v="2010-12-20T00:00:00"/>
    <x v="717"/>
    <x v="2"/>
    <x v="2"/>
    <n v="1049"/>
    <s v="Global Push Button Manager's Chair, Indigo"/>
    <s v="Barril Jumbo"/>
    <x v="1"/>
    <x v="2"/>
    <n v="42"/>
    <n v="60.89"/>
    <n v="2557.38"/>
    <n v="26.791599999999995"/>
    <n v="1125.2471999999998"/>
    <n v="32.409999999999997"/>
    <n v="1157.6571999999999"/>
    <s v="Muhammed Lee"/>
    <x v="2"/>
    <n v="4"/>
    <s v="Nova Scotia"/>
    <s v="Atlantico"/>
    <n v="1399.7228000000002"/>
  </r>
  <r>
    <n v="2583"/>
    <n v="18627"/>
    <d v="2010-12-20T00:00:00"/>
    <x v="717"/>
    <x v="0"/>
    <x v="1"/>
    <n v="99"/>
    <s v="Avery 487"/>
    <s v="Caja Chica"/>
    <x v="0"/>
    <x v="14"/>
    <n v="4"/>
    <n v="3.69"/>
    <n v="14.76"/>
    <n v="2.2877999999999998"/>
    <n v="9.1511999999999993"/>
    <n v="0.5"/>
    <n v="9.6511999999999993"/>
    <s v="Phillip Flathmann"/>
    <x v="0"/>
    <n v="2"/>
    <s v="Quebec"/>
    <s v="Quebec"/>
    <n v="5.1088000000000005"/>
  </r>
  <r>
    <n v="2605"/>
    <n v="18822"/>
    <d v="2010-12-21T00:00:00"/>
    <x v="718"/>
    <x v="0"/>
    <x v="3"/>
    <n v="406"/>
    <s v="Talkabout T8367"/>
    <s v="Caja Chica"/>
    <x v="2"/>
    <x v="3"/>
    <n v="34"/>
    <n v="65.989999999999995"/>
    <n v="2243.66"/>
    <n v="29.035599999999995"/>
    <n v="987.21039999999982"/>
    <n v="8.99"/>
    <n v="996.20039999999983"/>
    <s v="Cynthia Arntzen"/>
    <x v="0"/>
    <n v="6"/>
    <s v="Saskachewan"/>
    <s v="Pradera"/>
    <n v="1247.4596000000001"/>
  </r>
  <r>
    <n v="1758"/>
    <n v="12612"/>
    <d v="2010-12-21T00:00:00"/>
    <x v="717"/>
    <x v="0"/>
    <x v="3"/>
    <n v="373"/>
    <s v="Honeywell Quietcare HEPA Air Cleaner"/>
    <s v="Medio Box"/>
    <x v="0"/>
    <x v="5"/>
    <n v="29"/>
    <n v="78.650000000000006"/>
    <n v="2280.8500000000004"/>
    <n v="37.752000000000002"/>
    <n v="1094.808"/>
    <n v="13.99"/>
    <n v="1108.798"/>
    <s v="Julia Barnett"/>
    <x v="3"/>
    <n v="11"/>
    <s v="Yukon"/>
    <s v="Yukon"/>
    <n v="1172.0520000000004"/>
  </r>
  <r>
    <n v="1759"/>
    <n v="12612"/>
    <d v="2010-12-21T00:00:00"/>
    <x v="719"/>
    <x v="1"/>
    <x v="3"/>
    <n v="750"/>
    <s v="Avery 496"/>
    <s v="Caja Chica"/>
    <x v="0"/>
    <x v="14"/>
    <n v="49"/>
    <n v="3.75"/>
    <n v="183.75"/>
    <n v="2.3624999999999998"/>
    <n v="115.76249999999999"/>
    <n v="0.5"/>
    <n v="116.26249999999999"/>
    <s v="Julia Barnett"/>
    <x v="3"/>
    <n v="11"/>
    <s v="Yukon"/>
    <s v="Yukon"/>
    <n v="67.487500000000011"/>
  </r>
  <r>
    <n v="6449"/>
    <n v="45924"/>
    <d v="2010-12-21T00:00:00"/>
    <x v="719"/>
    <x v="0"/>
    <x v="3"/>
    <n v="1028"/>
    <s v="Large Capacity Hanging Post Binders"/>
    <s v="Caja Chica"/>
    <x v="0"/>
    <x v="6"/>
    <n v="1"/>
    <n v="24.95"/>
    <n v="24.95"/>
    <n v="15.2195"/>
    <n v="15.2195"/>
    <n v="2.99"/>
    <n v="18.209499999999998"/>
    <s v="Laurel Elliston"/>
    <x v="1"/>
    <n v="7"/>
    <s v="New Brunswick"/>
    <s v="Atlantico"/>
    <n v="6.7405000000000008"/>
  </r>
  <r>
    <n v="1242"/>
    <n v="9028"/>
    <d v="2010-12-21T00:00:00"/>
    <x v="720"/>
    <x v="2"/>
    <x v="3"/>
    <n v="841"/>
    <s v="Okidata ML184 Turbo Dot Matrix Printers"/>
    <s v="Barril Jumbo"/>
    <x v="2"/>
    <x v="9"/>
    <n v="48"/>
    <n v="306.14"/>
    <n v="14694.72"/>
    <n v="134.70159999999998"/>
    <n v="6465.6767999999993"/>
    <n v="26.53"/>
    <n v="6492.206799999999"/>
    <s v="Michael Nguyen"/>
    <x v="0"/>
    <n v="1"/>
    <s v="Ontario"/>
    <s v="Ontario"/>
    <n v="8202.5132000000012"/>
  </r>
  <r>
    <n v="5720"/>
    <n v="40519"/>
    <d v="2010-12-21T00:00:00"/>
    <x v="716"/>
    <x v="0"/>
    <x v="4"/>
    <n v="1107"/>
    <s v="Advantus Push Pins"/>
    <s v="Bolsa"/>
    <x v="0"/>
    <x v="12"/>
    <n v="38"/>
    <n v="2.1800000000000002"/>
    <n v="82.84"/>
    <n v="1.2208000000000001"/>
    <n v="46.390400000000007"/>
    <n v="1.38"/>
    <n v="47.770400000000009"/>
    <s v="Phillina Ober"/>
    <x v="0"/>
    <n v="5"/>
    <s v="Alberta"/>
    <s v="Oeste"/>
    <n v="35.069599999999994"/>
  </r>
  <r>
    <n v="5990"/>
    <n v="42465"/>
    <d v="2010-12-21T00:00:00"/>
    <x v="714"/>
    <x v="0"/>
    <x v="1"/>
    <n v="556"/>
    <s v="Xerox 1994"/>
    <s v="Caja Chica"/>
    <x v="0"/>
    <x v="4"/>
    <n v="15"/>
    <n v="6.48"/>
    <n v="97.2"/>
    <n v="4.0824000000000007"/>
    <n v="61.236000000000011"/>
    <n v="5.74"/>
    <n v="66.976000000000013"/>
    <s v="Tamara Dahlen"/>
    <x v="1"/>
    <n v="1"/>
    <s v="Ontario"/>
    <s v="Ontario"/>
    <n v="30.22399999999999"/>
  </r>
  <r>
    <n v="1167"/>
    <n v="8515"/>
    <d v="2010-12-21T00:00:00"/>
    <x v="714"/>
    <x v="0"/>
    <x v="4"/>
    <n v="125"/>
    <s v="FelBajoes Basic 104-Key Keyboard, Platinum"/>
    <s v="Caja Chica"/>
    <x v="2"/>
    <x v="8"/>
    <n v="33"/>
    <n v="20.95"/>
    <n v="691.35"/>
    <n v="8.3800000000000008"/>
    <n v="276.54000000000002"/>
    <n v="4"/>
    <n v="280.54000000000002"/>
    <s v="Trudy Schmidt"/>
    <x v="0"/>
    <n v="3"/>
    <s v="British Columbia"/>
    <s v="Oeste"/>
    <n v="410.81"/>
  </r>
  <r>
    <n v="5878"/>
    <n v="41702"/>
    <d v="2010-12-22T00:00:00"/>
    <x v="716"/>
    <x v="0"/>
    <x v="2"/>
    <n v="665"/>
    <s v="Adesso Programmable 142-Key Keyboard"/>
    <s v="Caja Chica"/>
    <x v="2"/>
    <x v="8"/>
    <n v="21"/>
    <n v="152.47999999999999"/>
    <n v="3202.08"/>
    <n v="32.020799999999994"/>
    <n v="672.43679999999983"/>
    <n v="4"/>
    <n v="676.43679999999983"/>
    <s v="Corinna Mitchell"/>
    <x v="1"/>
    <n v="1"/>
    <s v="Ontario"/>
    <s v="Ontario"/>
    <n v="2525.6432"/>
  </r>
  <r>
    <n v="5879"/>
    <n v="41702"/>
    <d v="2010-12-22T00:00:00"/>
    <x v="721"/>
    <x v="0"/>
    <x v="2"/>
    <n v="784"/>
    <s v="Xerox 1927"/>
    <s v="Caja Chica"/>
    <x v="0"/>
    <x v="4"/>
    <n v="5"/>
    <n v="4.28"/>
    <n v="21.400000000000002"/>
    <n v="2.5680000000000001"/>
    <n v="12.84"/>
    <n v="6.72"/>
    <n v="19.559999999999999"/>
    <s v="Corinna Mitchell"/>
    <x v="1"/>
    <n v="1"/>
    <s v="Ontario"/>
    <s v="Ontario"/>
    <n v="1.8400000000000034"/>
  </r>
  <r>
    <n v="6029"/>
    <n v="42695"/>
    <d v="2010-12-22T00:00:00"/>
    <x v="721"/>
    <x v="0"/>
    <x v="2"/>
    <n v="308"/>
    <s v="3390"/>
    <s v="Caja Chica"/>
    <x v="2"/>
    <x v="3"/>
    <n v="12"/>
    <n v="65.989999999999995"/>
    <n v="791.87999999999988"/>
    <n v="28.375700000000002"/>
    <n v="340.50840000000005"/>
    <n v="5.31"/>
    <n v="345.81840000000005"/>
    <s v="Delfina Latchford"/>
    <x v="0"/>
    <n v="8"/>
    <s v="Territorios del Noroeste"/>
    <s v="Territorios del Noroeste"/>
    <n v="446.06159999999983"/>
  </r>
  <r>
    <n v="3155"/>
    <n v="22656"/>
    <d v="2010-12-22T00:00:00"/>
    <x v="721"/>
    <x v="1"/>
    <x v="2"/>
    <n v="458"/>
    <s v="Belkin ErgoBoard™ Keyboard"/>
    <s v="Caja Chica"/>
    <x v="2"/>
    <x v="8"/>
    <n v="10"/>
    <n v="30.98"/>
    <n v="309.8"/>
    <n v="11.152799999999999"/>
    <n v="111.52799999999999"/>
    <n v="6.5"/>
    <n v="118.02799999999999"/>
    <s v="Evan Minnotte"/>
    <x v="1"/>
    <n v="13"/>
    <s v="Prince Edward Island"/>
    <s v="Atlantico"/>
    <n v="191.77200000000002"/>
  </r>
  <r>
    <n v="5507"/>
    <n v="39043"/>
    <d v="2010-12-22T00:00:00"/>
    <x v="716"/>
    <x v="0"/>
    <x v="2"/>
    <n v="1065"/>
    <s v="Avery 501"/>
    <s v="Caja Chica"/>
    <x v="0"/>
    <x v="14"/>
    <n v="14"/>
    <n v="3.69"/>
    <n v="51.66"/>
    <n v="2.2877999999999998"/>
    <n v="32.029199999999996"/>
    <n v="0.5"/>
    <n v="32.529199999999996"/>
    <s v="Luke Schmidt"/>
    <x v="3"/>
    <n v="6"/>
    <s v="Saskachewan"/>
    <s v="Pradera"/>
    <n v="19.130800000000001"/>
  </r>
  <r>
    <n v="5508"/>
    <n v="39043"/>
    <d v="2010-12-22T00:00:00"/>
    <x v="716"/>
    <x v="1"/>
    <x v="2"/>
    <n v="543"/>
    <s v="Tennsco Commercial Shelving"/>
    <s v="Caja Grande"/>
    <x v="0"/>
    <x v="0"/>
    <n v="37"/>
    <n v="20.34"/>
    <n v="752.58"/>
    <n v="3.2544000000000004"/>
    <n v="120.41280000000002"/>
    <n v="35"/>
    <n v="155.4128"/>
    <s v="Luke Schmidt"/>
    <x v="3"/>
    <n v="6"/>
    <s v="Saskachewan"/>
    <s v="Pradera"/>
    <n v="597.16720000000009"/>
  </r>
  <r>
    <n v="250"/>
    <n v="1761"/>
    <d v="2010-12-23T00:00:00"/>
    <x v="720"/>
    <x v="2"/>
    <x v="0"/>
    <n v="27"/>
    <s v="Canon PC940 Copier"/>
    <s v="Barril Jumbo"/>
    <x v="2"/>
    <x v="13"/>
    <n v="25"/>
    <n v="449.99"/>
    <n v="11249.75"/>
    <n v="278.99380000000002"/>
    <n v="6974.8450000000003"/>
    <n v="49"/>
    <n v="7023.8450000000003"/>
    <s v="Carl Ludwig"/>
    <x v="1"/>
    <n v="12"/>
    <s v="Nunavut"/>
    <s v="Nunavut"/>
    <n v="4225.9049999999997"/>
  </r>
  <r>
    <n v="5936"/>
    <n v="42112"/>
    <d v="2010-12-24T00:00:00"/>
    <x v="719"/>
    <x v="0"/>
    <x v="2"/>
    <n v="524"/>
    <s v="T28 WORLD"/>
    <s v="Caja Chica"/>
    <x v="2"/>
    <x v="3"/>
    <n v="16"/>
    <n v="195.99"/>
    <n v="3135.84"/>
    <n v="78.396000000000015"/>
    <n v="1254.3360000000002"/>
    <n v="8.99"/>
    <n v="1263.3260000000002"/>
    <s v="Bill Eplett"/>
    <x v="1"/>
    <n v="3"/>
    <s v="British Columbia"/>
    <s v="Oeste"/>
    <n v="1872.5139999999999"/>
  </r>
  <r>
    <n v="7168"/>
    <n v="51169"/>
    <d v="2010-12-24T00:00:00"/>
    <x v="719"/>
    <x v="0"/>
    <x v="0"/>
    <n v="358"/>
    <s v="3M Polarizing Task Lamp with Clamp Arm, Light Gray"/>
    <s v="Caja Grande"/>
    <x v="1"/>
    <x v="1"/>
    <n v="2"/>
    <n v="136.97999999999999"/>
    <n v="273.95999999999998"/>
    <n v="56.161799999999999"/>
    <n v="112.3236"/>
    <n v="24.49"/>
    <n v="136.81360000000001"/>
    <s v="Cari Schnelling"/>
    <x v="3"/>
    <n v="8"/>
    <s v="Territorios del Noroeste"/>
    <s v="Territorios del Noroeste"/>
    <n v="137.14639999999997"/>
  </r>
  <r>
    <n v="775"/>
    <n v="5538"/>
    <d v="2010-12-24T00:00:00"/>
    <x v="719"/>
    <x v="0"/>
    <x v="4"/>
    <n v="847"/>
    <s v="Binding Machine Supplies"/>
    <s v="Caja Chica"/>
    <x v="0"/>
    <x v="6"/>
    <n v="43"/>
    <n v="29.17"/>
    <n v="1254.3100000000002"/>
    <n v="18.377100000000002"/>
    <n v="790.21530000000007"/>
    <n v="6.27"/>
    <n v="796.48530000000005"/>
    <s v="Julia Dunbar"/>
    <x v="2"/>
    <n v="9"/>
    <s v="Manitoba"/>
    <s v="Pradera"/>
    <n v="457.82470000000012"/>
  </r>
  <r>
    <n v="776"/>
    <n v="5538"/>
    <d v="2010-12-24T00:00:00"/>
    <x v="720"/>
    <x v="2"/>
    <x v="4"/>
    <n v="848"/>
    <s v="BPI Conference Mesas"/>
    <s v="Caja Jumbo"/>
    <x v="1"/>
    <x v="11"/>
    <n v="13"/>
    <n v="146.05000000000001"/>
    <n v="1898.65"/>
    <n v="42.354500000000009"/>
    <n v="550.60850000000016"/>
    <n v="80.2"/>
    <n v="630.80850000000021"/>
    <s v="Julia Dunbar"/>
    <x v="2"/>
    <n v="9"/>
    <s v="Manitoba"/>
    <s v="Pradera"/>
    <n v="1267.8415"/>
  </r>
  <r>
    <n v="777"/>
    <n v="5538"/>
    <d v="2010-12-24T00:00:00"/>
    <x v="722"/>
    <x v="0"/>
    <x v="4"/>
    <n v="359"/>
    <s v="8290"/>
    <s v="Caja Chica"/>
    <x v="2"/>
    <x v="3"/>
    <n v="4"/>
    <n v="125.99"/>
    <n v="503.96"/>
    <n v="50.396000000000001"/>
    <n v="201.584"/>
    <n v="5.63"/>
    <n v="207.214"/>
    <s v="Julia Dunbar"/>
    <x v="2"/>
    <n v="9"/>
    <s v="Manitoba"/>
    <s v="Pradera"/>
    <n v="296.74599999999998"/>
  </r>
  <r>
    <n v="2306"/>
    <n v="16613"/>
    <d v="2010-12-24T00:00:00"/>
    <x v="719"/>
    <x v="0"/>
    <x v="0"/>
    <n v="334"/>
    <s v="Eldon Regeneration Recycled Desk Accessories, Smoke"/>
    <s v="Paquete Chico"/>
    <x v="1"/>
    <x v="1"/>
    <n v="28"/>
    <n v="1.74"/>
    <n v="48.72"/>
    <n v="0.81779999999999997"/>
    <n v="22.898399999999999"/>
    <n v="4.08"/>
    <n v="26.978400000000001"/>
    <s v="Nancy Lomonaco"/>
    <x v="3"/>
    <n v="1"/>
    <s v="Ontario"/>
    <s v="Ontario"/>
    <n v="21.741599999999998"/>
  </r>
  <r>
    <n v="7652"/>
    <n v="54850"/>
    <d v="2010-12-24T00:00:00"/>
    <x v="721"/>
    <x v="0"/>
    <x v="2"/>
    <n v="912"/>
    <s v="Hot File® 7-Pocket, Floor Stand"/>
    <s v="Caja Chica"/>
    <x v="0"/>
    <x v="0"/>
    <n v="16"/>
    <n v="178.47"/>
    <n v="2855.52"/>
    <n v="80.311499999999995"/>
    <n v="1284.9839999999999"/>
    <n v="19.989999999999998"/>
    <n v="1304.9739999999999"/>
    <s v="Nat Carroll"/>
    <x v="3"/>
    <n v="1"/>
    <s v="Ontario"/>
    <s v="Ontario"/>
    <n v="1550.546"/>
  </r>
  <r>
    <n v="7653"/>
    <n v="54850"/>
    <d v="2010-12-24T00:00:00"/>
    <x v="720"/>
    <x v="0"/>
    <x v="2"/>
    <n v="163"/>
    <s v="StarTAC ST7762"/>
    <s v="Caja Chica"/>
    <x v="2"/>
    <x v="3"/>
    <n v="9"/>
    <n v="125.99"/>
    <n v="1133.9099999999999"/>
    <n v="54.175700000000006"/>
    <n v="487.58130000000006"/>
    <n v="8.08"/>
    <n v="495.66130000000004"/>
    <s v="Nat Carroll"/>
    <x v="3"/>
    <n v="1"/>
    <s v="Ontario"/>
    <s v="Ontario"/>
    <n v="638.24869999999987"/>
  </r>
  <r>
    <n v="741"/>
    <n v="5346"/>
    <d v="2010-12-25T00:00:00"/>
    <x v="719"/>
    <x v="0"/>
    <x v="4"/>
    <n v="436"/>
    <s v="Eldon ClusterMat Chair Mat with Cordless Antistatic Protection"/>
    <s v="Medio Box"/>
    <x v="1"/>
    <x v="1"/>
    <n v="34"/>
    <n v="90.98"/>
    <n v="3093.32"/>
    <n v="23.654800000000002"/>
    <n v="804.2632000000001"/>
    <n v="56.2"/>
    <n v="860.46320000000014"/>
    <s v="Khloe Miller"/>
    <x v="3"/>
    <n v="3"/>
    <s v="British Columbia"/>
    <s v="Oeste"/>
    <n v="2232.8568"/>
  </r>
  <r>
    <n v="742"/>
    <n v="5346"/>
    <d v="2010-12-25T00:00:00"/>
    <x v="722"/>
    <x v="2"/>
    <x v="4"/>
    <n v="147"/>
    <s v="BoxOffice By Design Rectangular and Half-Moon Meeting Room Mesas"/>
    <s v="Caja Jumbo"/>
    <x v="1"/>
    <x v="11"/>
    <n v="45"/>
    <n v="218.75"/>
    <n v="9843.75"/>
    <n v="50.312499999999993"/>
    <n v="2264.0624999999995"/>
    <n v="69.64"/>
    <n v="2333.7024999999994"/>
    <s v="Khloe Miller"/>
    <x v="3"/>
    <n v="3"/>
    <s v="British Columbia"/>
    <s v="Oeste"/>
    <n v="7510.0475000000006"/>
  </r>
  <r>
    <n v="743"/>
    <n v="5346"/>
    <d v="2010-12-25T00:00:00"/>
    <x v="722"/>
    <x v="2"/>
    <x v="4"/>
    <n v="230"/>
    <s v="Sauder Forest Hills Library, Woodland Oak Finish"/>
    <s v="Caja Jumbo"/>
    <x v="1"/>
    <x v="15"/>
    <n v="17"/>
    <n v="140.97999999999999"/>
    <n v="2396.66"/>
    <n v="32.425399999999996"/>
    <n v="551.23179999999991"/>
    <n v="36.090000000000003"/>
    <n v="587.32179999999994"/>
    <s v="Khloe Miller"/>
    <x v="3"/>
    <n v="3"/>
    <s v="British Columbia"/>
    <s v="Oeste"/>
    <n v="1809.3381999999999"/>
  </r>
  <r>
    <n v="5861"/>
    <n v="41605"/>
    <d v="2010-12-25T00:00:00"/>
    <x v="719"/>
    <x v="0"/>
    <x v="1"/>
    <n v="204"/>
    <s v="GBC Standard Therm-A-Bind Covers"/>
    <s v="Caja Chica"/>
    <x v="0"/>
    <x v="6"/>
    <n v="4"/>
    <n v="24.92"/>
    <n v="99.68"/>
    <n v="15.2012"/>
    <n v="60.8048"/>
    <n v="12.98"/>
    <n v="73.784800000000004"/>
    <s v="Nora Price"/>
    <x v="0"/>
    <n v="7"/>
    <s v="New Brunswick"/>
    <s v="Atlantico"/>
    <n v="25.895200000000003"/>
  </r>
  <r>
    <n v="5494"/>
    <n v="38976"/>
    <d v="2010-12-25T00:00:00"/>
    <x v="719"/>
    <x v="2"/>
    <x v="4"/>
    <n v="27"/>
    <s v="Canon PC940 Copier"/>
    <s v="Barril Jumbo"/>
    <x v="2"/>
    <x v="13"/>
    <n v="16"/>
    <n v="449.99"/>
    <n v="7199.84"/>
    <n v="278.99380000000002"/>
    <n v="4463.9008000000003"/>
    <n v="49"/>
    <n v="4512.9008000000003"/>
    <s v="Paul Knutson"/>
    <x v="1"/>
    <n v="4"/>
    <s v="Nova Scotia"/>
    <s v="Atlantico"/>
    <n v="2686.9391999999998"/>
  </r>
  <r>
    <n v="5493"/>
    <n v="38976"/>
    <d v="2010-12-25T00:00:00"/>
    <x v="722"/>
    <x v="0"/>
    <x v="4"/>
    <n v="474"/>
    <s v="Southworth 25% Cotton Premium Laser Papel and Sobres"/>
    <s v="Caja Chica"/>
    <x v="0"/>
    <x v="4"/>
    <n v="46"/>
    <n v="19.98"/>
    <n v="919.08"/>
    <n v="12.587400000000001"/>
    <n v="579.0204"/>
    <n v="8.68"/>
    <n v="587.70039999999995"/>
    <s v="Paul Knutson"/>
    <x v="1"/>
    <n v="2"/>
    <s v="Quebec"/>
    <s v="Quebec"/>
    <n v="331.3796000000001"/>
  </r>
  <r>
    <n v="4316"/>
    <n v="30757"/>
    <d v="2010-12-26T00:00:00"/>
    <x v="719"/>
    <x v="1"/>
    <x v="1"/>
    <n v="429"/>
    <s v="Avery Hi-Liter® Fluorescent Desk Style Markers"/>
    <s v="Bolsa"/>
    <x v="0"/>
    <x v="7"/>
    <n v="5"/>
    <n v="3.38"/>
    <n v="16.899999999999999"/>
    <n v="1.7576000000000001"/>
    <n v="8.7880000000000003"/>
    <n v="0.85"/>
    <n v="9.6379999999999999"/>
    <s v="Claire Good"/>
    <x v="3"/>
    <n v="5"/>
    <s v="Alberta"/>
    <s v="Oeste"/>
    <n v="7.2619999999999987"/>
  </r>
  <r>
    <n v="4317"/>
    <n v="30757"/>
    <d v="2010-12-26T00:00:00"/>
    <x v="722"/>
    <x v="0"/>
    <x v="1"/>
    <n v="420"/>
    <s v="Hunt BOSTON® Vista® Battery-Operated Pencil Sharpener, Black"/>
    <s v="Paquete Chico"/>
    <x v="0"/>
    <x v="7"/>
    <n v="42"/>
    <n v="11.66"/>
    <n v="489.72"/>
    <n v="4.8972000000000007"/>
    <n v="205.68240000000003"/>
    <n v="7.95"/>
    <n v="213.63240000000002"/>
    <s v="Claire Good"/>
    <x v="3"/>
    <n v="5"/>
    <s v="Alberta"/>
    <s v="Oeste"/>
    <n v="276.08760000000001"/>
  </r>
  <r>
    <n v="824"/>
    <n v="5957"/>
    <d v="2010-12-26T00:00:00"/>
    <x v="722"/>
    <x v="0"/>
    <x v="0"/>
    <n v="784"/>
    <s v="Xerox 1927"/>
    <s v="Caja Chica"/>
    <x v="0"/>
    <x v="4"/>
    <n v="15"/>
    <n v="4.28"/>
    <n v="64.2"/>
    <n v="2.5680000000000001"/>
    <n v="38.520000000000003"/>
    <n v="6.72"/>
    <n v="45.24"/>
    <s v="Ionia McGrath"/>
    <x v="0"/>
    <n v="7"/>
    <s v="New Brunswick"/>
    <s v="Atlantico"/>
    <n v="18.96"/>
  </r>
  <r>
    <n v="825"/>
    <n v="5957"/>
    <d v="2010-12-26T00:00:00"/>
    <x v="723"/>
    <x v="2"/>
    <x v="0"/>
    <n v="209"/>
    <s v="Bush Mission Pointe Library"/>
    <s v="Caja Jumbo"/>
    <x v="1"/>
    <x v="15"/>
    <n v="3"/>
    <n v="150.97999999999999"/>
    <n v="452.93999999999994"/>
    <n v="52.842999999999996"/>
    <n v="158.529"/>
    <n v="66.27"/>
    <n v="224.79899999999998"/>
    <s v="Ionia McGrath"/>
    <x v="0"/>
    <n v="7"/>
    <s v="New Brunswick"/>
    <s v="Atlantico"/>
    <n v="228.14099999999996"/>
  </r>
  <r>
    <n v="826"/>
    <n v="5957"/>
    <d v="2010-12-26T00:00:00"/>
    <x v="724"/>
    <x v="0"/>
    <x v="0"/>
    <n v="595"/>
    <s v="1726 Digital Answering Machine"/>
    <s v="Medio Box"/>
    <x v="2"/>
    <x v="3"/>
    <n v="23"/>
    <n v="20.99"/>
    <n v="482.77"/>
    <n v="8.8157999999999994"/>
    <n v="202.76339999999999"/>
    <n v="4.8099999999999996"/>
    <n v="207.57339999999999"/>
    <s v="Ionia McGrath"/>
    <x v="0"/>
    <n v="7"/>
    <s v="New Brunswick"/>
    <s v="Atlantico"/>
    <n v="275.19659999999999"/>
  </r>
  <r>
    <n v="1728"/>
    <n v="12420"/>
    <d v="2010-12-26T00:00:00"/>
    <x v="719"/>
    <x v="1"/>
    <x v="1"/>
    <n v="23"/>
    <s v="GBC Pre-Punched Binding Papel, Plastic, White, 8-1/2&quot; x 11&quot;"/>
    <s v="Caja Chica"/>
    <x v="0"/>
    <x v="6"/>
    <n v="34"/>
    <n v="15.99"/>
    <n v="543.66"/>
    <n v="10.073700000000001"/>
    <n v="342.50580000000002"/>
    <n v="13.18"/>
    <n v="355.68580000000003"/>
    <s v="Joel Eaton"/>
    <x v="3"/>
    <n v="6"/>
    <s v="Saskachewan"/>
    <s v="Pradera"/>
    <n v="187.97419999999994"/>
  </r>
  <r>
    <n v="1729"/>
    <n v="12420"/>
    <d v="2010-12-26T00:00:00"/>
    <x v="722"/>
    <x v="0"/>
    <x v="1"/>
    <n v="663"/>
    <s v="Rediform S.O.S. Phone Message Books"/>
    <s v="Bolsa"/>
    <x v="0"/>
    <x v="4"/>
    <n v="1"/>
    <n v="4.9800000000000004"/>
    <n v="4.9800000000000004"/>
    <n v="3.1872000000000003"/>
    <n v="3.1872000000000003"/>
    <n v="0.8"/>
    <n v="3.9872000000000005"/>
    <s v="Joel Eaton"/>
    <x v="3"/>
    <n v="6"/>
    <s v="Saskachewan"/>
    <s v="Pradera"/>
    <n v="0.9927999999999999"/>
  </r>
  <r>
    <n v="6392"/>
    <n v="45408"/>
    <d v="2010-12-26T00:00:00"/>
    <x v="725"/>
    <x v="0"/>
    <x v="3"/>
    <n v="415"/>
    <s v="Verbatim DVD-RAM, 5.2GB, Rewritable, Type 1, DS"/>
    <s v="Paquete Chico"/>
    <x v="2"/>
    <x v="8"/>
    <n v="25"/>
    <n v="29.89"/>
    <n v="747.25"/>
    <n v="14.945"/>
    <n v="373.625"/>
    <n v="1.99"/>
    <n v="375.61500000000001"/>
    <s v="Maribeth Dona"/>
    <x v="3"/>
    <n v="7"/>
    <s v="New Brunswick"/>
    <s v="Atlantico"/>
    <n v="371.63499999999999"/>
  </r>
  <r>
    <n v="3257"/>
    <n v="23329"/>
    <d v="2010-12-26T00:00:00"/>
    <x v="726"/>
    <x v="0"/>
    <x v="3"/>
    <n v="52"/>
    <s v="Bell Sonecor JB700 Caller ID"/>
    <s v="Medio Box"/>
    <x v="2"/>
    <x v="3"/>
    <n v="4"/>
    <n v="7.99"/>
    <n v="31.96"/>
    <n v="3.1960000000000002"/>
    <n v="12.784000000000001"/>
    <n v="5.03"/>
    <n v="17.814"/>
    <s v="Maris LaWare"/>
    <x v="3"/>
    <n v="11"/>
    <s v="Yukon"/>
    <s v="Yukon"/>
    <n v="14.146000000000001"/>
  </r>
  <r>
    <n v="3258"/>
    <n v="23329"/>
    <d v="2010-12-26T00:00:00"/>
    <x v="718"/>
    <x v="0"/>
    <x v="3"/>
    <n v="632"/>
    <s v="SC7868i"/>
    <s v="Caja Chica"/>
    <x v="2"/>
    <x v="3"/>
    <n v="47"/>
    <n v="125.99"/>
    <n v="5921.53"/>
    <n v="56.695499999999996"/>
    <n v="2664.6884999999997"/>
    <n v="8.99"/>
    <n v="2673.6784999999995"/>
    <s v="Maris LaWare"/>
    <x v="3"/>
    <n v="11"/>
    <s v="Yukon"/>
    <s v="Yukon"/>
    <n v="3247.8515000000002"/>
  </r>
  <r>
    <n v="7847"/>
    <n v="56103"/>
    <d v="2010-12-26T00:00:00"/>
    <x v="723"/>
    <x v="0"/>
    <x v="0"/>
    <n v="764"/>
    <s v="8890"/>
    <s v="Caja Chica"/>
    <x v="2"/>
    <x v="3"/>
    <n v="24"/>
    <n v="115.99"/>
    <n v="2783.7599999999998"/>
    <n v="48.715800000000002"/>
    <n v="1169.1792"/>
    <n v="5.92"/>
    <n v="1175.0992000000001"/>
    <s v="Saphhira Shifley"/>
    <x v="1"/>
    <n v="6"/>
    <s v="Saskachewan"/>
    <s v="Pradera"/>
    <n v="1608.6607999999997"/>
  </r>
  <r>
    <n v="2748"/>
    <n v="19841"/>
    <d v="2010-12-26T00:00:00"/>
    <x v="727"/>
    <x v="0"/>
    <x v="3"/>
    <n v="396"/>
    <s v="Staples SlimLine Pencil Sharpener"/>
    <s v="Paquete Chico"/>
    <x v="0"/>
    <x v="7"/>
    <n v="17"/>
    <n v="11.97"/>
    <n v="203.49"/>
    <n v="4.7880000000000003"/>
    <n v="81.396000000000001"/>
    <n v="5.81"/>
    <n v="87.206000000000003"/>
    <s v="Tom Stivers"/>
    <x v="1"/>
    <n v="2"/>
    <s v="Quebec"/>
    <s v="Quebec"/>
    <n v="116.28400000000001"/>
  </r>
  <r>
    <n v="2749"/>
    <n v="19841"/>
    <d v="2010-12-26T00:00:00"/>
    <x v="728"/>
    <x v="0"/>
    <x v="3"/>
    <n v="472"/>
    <s v="688"/>
    <s v="Caja Chica"/>
    <x v="2"/>
    <x v="3"/>
    <n v="7"/>
    <n v="195.99"/>
    <n v="1371.93"/>
    <n v="78.396000000000015"/>
    <n v="548.77200000000016"/>
    <n v="4.2"/>
    <n v="552.97200000000021"/>
    <s v="Tom Stivers"/>
    <x v="1"/>
    <n v="2"/>
    <s v="Quebec"/>
    <s v="Quebec"/>
    <n v="818.95799999999986"/>
  </r>
  <r>
    <n v="2750"/>
    <n v="19841"/>
    <d v="2010-12-26T00:00:00"/>
    <x v="729"/>
    <x v="1"/>
    <x v="3"/>
    <n v="445"/>
    <s v="M3682"/>
    <s v="Caja Chica"/>
    <x v="2"/>
    <x v="3"/>
    <n v="43"/>
    <n v="125.99"/>
    <n v="5417.57"/>
    <n v="54.175700000000006"/>
    <n v="2329.5551000000005"/>
    <n v="8.08"/>
    <n v="2337.6351000000004"/>
    <s v="Tom Stivers"/>
    <x v="1"/>
    <n v="6"/>
    <s v="Saskachewan"/>
    <s v="Pradera"/>
    <n v="3079.9348999999993"/>
  </r>
  <r>
    <n v="30"/>
    <n v="195"/>
    <d v="2010-12-27T00:00:00"/>
    <x v="724"/>
    <x v="0"/>
    <x v="1"/>
    <n v="177"/>
    <s v="Dixon Ticonderoga Core-Lock Colored Pencils, 48-Color Set"/>
    <s v="Bolsa"/>
    <x v="0"/>
    <x v="7"/>
    <n v="34"/>
    <n v="36.549999999999997"/>
    <n v="1242.6999999999998"/>
    <n v="21.564500000000002"/>
    <n v="733.1930000000001"/>
    <n v="13.89"/>
    <n v="747.08300000000008"/>
    <s v="Brad Thomas"/>
    <x v="3"/>
    <n v="11"/>
    <s v="Yukon"/>
    <s v="Yukon"/>
    <n v="495.61699999999973"/>
  </r>
  <r>
    <n v="4515"/>
    <n v="32131"/>
    <d v="2010-12-27T00:00:00"/>
    <x v="724"/>
    <x v="0"/>
    <x v="4"/>
    <n v="296"/>
    <s v="Staples Bulldog Clip"/>
    <s v="Bolsa"/>
    <x v="0"/>
    <x v="12"/>
    <n v="34"/>
    <n v="3.78"/>
    <n v="128.51999999999998"/>
    <n v="2.3057999999999996"/>
    <n v="78.397199999999984"/>
    <n v="0.71"/>
    <n v="79.107199999999978"/>
    <s v="David Smith"/>
    <x v="0"/>
    <n v="1"/>
    <s v="Ontario"/>
    <s v="Ontario"/>
    <n v="49.412800000000004"/>
  </r>
  <r>
    <n v="42"/>
    <n v="258"/>
    <d v="2010-12-28T00:00:00"/>
    <x v="718"/>
    <x v="0"/>
    <x v="4"/>
    <n v="921"/>
    <s v="Xerox 1984"/>
    <s v="Caja Chica"/>
    <x v="0"/>
    <x v="4"/>
    <n v="21"/>
    <n v="6.48"/>
    <n v="136.08000000000001"/>
    <n v="4.1472000000000007"/>
    <n v="87.091200000000015"/>
    <n v="8.74"/>
    <n v="95.83120000000001"/>
    <s v="Liz Willingham"/>
    <x v="3"/>
    <n v="4"/>
    <s v="Nova Scotia"/>
    <s v="Atlantico"/>
    <n v="40.248800000000003"/>
  </r>
  <r>
    <n v="43"/>
    <n v="258"/>
    <d v="2010-12-28T00:00:00"/>
    <x v="724"/>
    <x v="2"/>
    <x v="4"/>
    <n v="112"/>
    <s v="Tennsco Lockers, Gray"/>
    <s v="Barril Jumbo"/>
    <x v="0"/>
    <x v="0"/>
    <n v="7"/>
    <n v="20.98"/>
    <n v="146.86000000000001"/>
    <n v="4.6155999999999997"/>
    <n v="32.309199999999997"/>
    <n v="53.03"/>
    <n v="85.339200000000005"/>
    <s v="Liz Willingham"/>
    <x v="3"/>
    <n v="4"/>
    <s v="Nova Scotia"/>
    <s v="Atlantico"/>
    <n v="61.520800000000008"/>
  </r>
  <r>
    <n v="44"/>
    <n v="258"/>
    <d v="2010-12-28T00:00:00"/>
    <x v="718"/>
    <x v="0"/>
    <x v="4"/>
    <n v="582"/>
    <s v="Wilson Jones® Four-Pocket Poly Binders"/>
    <s v="Caja Chica"/>
    <x v="0"/>
    <x v="6"/>
    <n v="33"/>
    <n v="6.54"/>
    <n v="215.82"/>
    <n v="4.1856"/>
    <n v="138.12479999999999"/>
    <n v="5.27"/>
    <n v="143.3948"/>
    <s v="Liz Willingham"/>
    <x v="3"/>
    <n v="2"/>
    <s v="Quebec"/>
    <s v="Quebec"/>
    <n v="72.42519999999999"/>
  </r>
  <r>
    <n v="1005"/>
    <n v="7301"/>
    <d v="2010-12-28T00:00:00"/>
    <x v="729"/>
    <x v="0"/>
    <x v="3"/>
    <n v="902"/>
    <s v="6000"/>
    <s v="Caja Chica"/>
    <x v="2"/>
    <x v="3"/>
    <n v="17"/>
    <n v="65.989999999999995"/>
    <n v="1121.83"/>
    <n v="29.695499999999996"/>
    <n v="504.82349999999991"/>
    <n v="2.5"/>
    <n v="507.32349999999991"/>
    <s v="Logan Haushalter"/>
    <x v="1"/>
    <n v="2"/>
    <s v="Quebec"/>
    <s v="Quebec"/>
    <n v="614.50649999999996"/>
  </r>
  <r>
    <n v="37"/>
    <n v="229"/>
    <d v="2010-12-28T00:00:00"/>
    <x v="718"/>
    <x v="0"/>
    <x v="4"/>
    <n v="781"/>
    <s v="Nu-Dell Executive Frame"/>
    <s v="Paquete Chico"/>
    <x v="1"/>
    <x v="1"/>
    <n v="43"/>
    <n v="12.64"/>
    <n v="543.52"/>
    <n v="6.5728000000000009"/>
    <n v="282.63040000000001"/>
    <n v="4.9800000000000004"/>
    <n v="287.61040000000003"/>
    <s v="Matt Abelman"/>
    <x v="2"/>
    <n v="4"/>
    <s v="Nova Scotia"/>
    <s v="Atlantico"/>
    <n v="255.90959999999995"/>
  </r>
  <r>
    <n v="38"/>
    <n v="229"/>
    <d v="2010-12-28T00:00:00"/>
    <x v="724"/>
    <x v="0"/>
    <x v="4"/>
    <n v="204"/>
    <s v="GBC Standard Therm-A-Bind Covers"/>
    <s v="Caja Chica"/>
    <x v="0"/>
    <x v="6"/>
    <n v="24"/>
    <n v="24.92"/>
    <n v="598.08000000000004"/>
    <n v="15.2012"/>
    <n v="364.8288"/>
    <n v="12.98"/>
    <n v="377.80880000000002"/>
    <s v="Peter Fuller"/>
    <x v="2"/>
    <n v="6"/>
    <s v="Saskachewan"/>
    <s v="Pradera"/>
    <n v="220.27120000000002"/>
  </r>
  <r>
    <n v="7729"/>
    <n v="55363"/>
    <d v="2010-12-28T00:00:00"/>
    <x v="718"/>
    <x v="0"/>
    <x v="0"/>
    <n v="379"/>
    <s v="Dual Level, Single-Width Filing Carts"/>
    <s v="Caja Chica"/>
    <x v="0"/>
    <x v="0"/>
    <n v="14"/>
    <n v="155.06"/>
    <n v="2170.84"/>
    <n v="63.574600000000004"/>
    <n v="890.0444"/>
    <n v="7.07"/>
    <n v="897.11440000000005"/>
    <s v="Ralph Arnett"/>
    <x v="2"/>
    <n v="8"/>
    <s v="Territorios del Noroeste"/>
    <s v="Territorios del Noroeste"/>
    <n v="1273.7256000000002"/>
  </r>
  <r>
    <n v="2912"/>
    <n v="21024"/>
    <d v="2010-12-28T00:00:00"/>
    <x v="718"/>
    <x v="0"/>
    <x v="1"/>
    <n v="290"/>
    <s v="Newell 312"/>
    <s v="Bolsa"/>
    <x v="0"/>
    <x v="7"/>
    <n v="34"/>
    <n v="5.84"/>
    <n v="198.56"/>
    <n v="2.6279999999999997"/>
    <n v="89.35199999999999"/>
    <n v="1.2"/>
    <n v="90.551999999999992"/>
    <s v="Stewart Carmichael"/>
    <x v="1"/>
    <n v="3"/>
    <s v="British Columbia"/>
    <s v="Oeste"/>
    <n v="108.00800000000001"/>
  </r>
  <r>
    <n v="246"/>
    <n v="1699"/>
    <d v="2010-12-29T00:00:00"/>
    <x v="730"/>
    <x v="0"/>
    <x v="4"/>
    <n v="625"/>
    <s v="#10 Self-Seal White Sobres"/>
    <s v="Caja Chica"/>
    <x v="0"/>
    <x v="10"/>
    <n v="40"/>
    <n v="11.09"/>
    <n v="443.6"/>
    <n v="7.0975999999999999"/>
    <n v="283.904"/>
    <n v="5.25"/>
    <n v="289.154"/>
    <s v="Art Ferguson"/>
    <x v="1"/>
    <n v="4"/>
    <s v="Nova Scotia"/>
    <s v="Atlantico"/>
    <n v="154.44600000000003"/>
  </r>
  <r>
    <n v="3275"/>
    <n v="23399"/>
    <d v="2010-12-29T00:00:00"/>
    <x v="724"/>
    <x v="1"/>
    <x v="0"/>
    <n v="28"/>
    <s v="Tenex Personal Project File with Scoop Front Design, Black"/>
    <s v="Caja Chica"/>
    <x v="0"/>
    <x v="0"/>
    <n v="14"/>
    <n v="13.48"/>
    <n v="188.72"/>
    <n v="5.5268000000000006"/>
    <n v="77.375200000000007"/>
    <n v="4.51"/>
    <n v="81.885200000000012"/>
    <s v="Randy Bradley"/>
    <x v="0"/>
    <n v="6"/>
    <s v="Saskachewan"/>
    <s v="Pradera"/>
    <n v="106.83479999999999"/>
  </r>
  <r>
    <n v="8350"/>
    <n v="59684"/>
    <d v="2010-12-29T00:00:00"/>
    <x v="731"/>
    <x v="2"/>
    <x v="1"/>
    <n v="417"/>
    <s v="Avanti 4.4 Cu. Ft. Refrigerator"/>
    <s v="Barril Jumbo"/>
    <x v="0"/>
    <x v="5"/>
    <n v="50"/>
    <n v="180.98"/>
    <n v="9049"/>
    <n v="77.821400000000011"/>
    <n v="3891.0700000000006"/>
    <n v="55.24"/>
    <n v="3946.3100000000004"/>
    <s v="Susan MacKendrick"/>
    <x v="1"/>
    <n v="9"/>
    <s v="Manitoba"/>
    <s v="Pradera"/>
    <n v="5102.6899999999996"/>
  </r>
  <r>
    <n v="8351"/>
    <n v="59684"/>
    <d v="2010-12-29T00:00:00"/>
    <x v="732"/>
    <x v="1"/>
    <x v="1"/>
    <n v="1112"/>
    <s v="Imation 3.5 IBM Formatted Diskettes, 10/Box"/>
    <s v="Paquete Chico"/>
    <x v="2"/>
    <x v="8"/>
    <n v="41"/>
    <n v="8.32"/>
    <n v="341.12"/>
    <n v="2.1632000000000002"/>
    <n v="88.691200000000009"/>
    <n v="2.38"/>
    <n v="91.071200000000005"/>
    <s v="Susan MacKendrick"/>
    <x v="1"/>
    <n v="9"/>
    <s v="Manitoba"/>
    <s v="Pradera"/>
    <n v="250.0488"/>
  </r>
  <r>
    <n v="8352"/>
    <n v="59684"/>
    <d v="2010-12-29T00:00:00"/>
    <x v="725"/>
    <x v="0"/>
    <x v="1"/>
    <n v="1046"/>
    <s v="Important Message Pads, 50 4-1/4 x 5-1/2 Forms per Pad"/>
    <s v="Bolsa"/>
    <x v="0"/>
    <x v="4"/>
    <n v="3"/>
    <n v="4.2"/>
    <n v="12.600000000000001"/>
    <n v="2.6880000000000002"/>
    <n v="8.0640000000000001"/>
    <n v="2.2599999999999998"/>
    <n v="10.324"/>
    <s v="Susan MacKendrick"/>
    <x v="1"/>
    <n v="9"/>
    <s v="Manitoba"/>
    <s v="Pradera"/>
    <n v="2.2760000000000016"/>
  </r>
  <r>
    <n v="8353"/>
    <n v="59684"/>
    <d v="2010-12-29T00:00:00"/>
    <x v="718"/>
    <x v="0"/>
    <x v="1"/>
    <n v="601"/>
    <s v="Xerox 1993"/>
    <s v="Caja Chica"/>
    <x v="0"/>
    <x v="4"/>
    <n v="25"/>
    <n v="6.48"/>
    <n v="162"/>
    <n v="4.1472000000000007"/>
    <n v="103.68000000000002"/>
    <n v="9.68"/>
    <n v="113.36000000000001"/>
    <s v="Susan MacKendrick"/>
    <x v="1"/>
    <n v="9"/>
    <s v="Manitoba"/>
    <s v="Pradera"/>
    <n v="48.639999999999986"/>
  </r>
  <r>
    <n v="6644"/>
    <n v="47267"/>
    <d v="2010-12-29T00:00:00"/>
    <x v="718"/>
    <x v="0"/>
    <x v="1"/>
    <n v="474"/>
    <s v="Southworth 25% Cotton Premium Laser Papel and Sobres"/>
    <s v="Caja Chica"/>
    <x v="0"/>
    <x v="4"/>
    <n v="24"/>
    <n v="19.98"/>
    <n v="479.52"/>
    <n v="12.587400000000001"/>
    <n v="302.0976"/>
    <n v="8.68"/>
    <n v="310.77760000000001"/>
    <s v="Theone Pippenger"/>
    <x v="1"/>
    <n v="9"/>
    <s v="Manitoba"/>
    <s v="Pradera"/>
    <n v="168.74239999999998"/>
  </r>
  <r>
    <n v="6645"/>
    <n v="47267"/>
    <d v="2010-12-29T00:00:00"/>
    <x v="718"/>
    <x v="2"/>
    <x v="1"/>
    <n v="827"/>
    <s v="KI Conference Mesas"/>
    <s v="Caja Jumbo"/>
    <x v="1"/>
    <x v="11"/>
    <n v="14"/>
    <n v="70.89"/>
    <n v="992.46"/>
    <n v="21.975900000000003"/>
    <n v="307.66260000000005"/>
    <n v="89.3"/>
    <n v="396.96260000000007"/>
    <s v="Theone Pippenger"/>
    <x v="1"/>
    <n v="9"/>
    <s v="Manitoba"/>
    <s v="Pradera"/>
    <n v="595.49739999999997"/>
  </r>
  <r>
    <n v="3790"/>
    <n v="27011"/>
    <d v="2010-12-30T00:00:00"/>
    <x v="718"/>
    <x v="0"/>
    <x v="1"/>
    <n v="328"/>
    <s v="White Business Sobres with Contemporary Seam, Recycled White Business Sobres"/>
    <s v="Caja Chica"/>
    <x v="0"/>
    <x v="10"/>
    <n v="5"/>
    <n v="10.94"/>
    <n v="54.699999999999996"/>
    <n v="7.1109999999999998"/>
    <n v="35.555"/>
    <n v="1.39"/>
    <n v="36.945"/>
    <s v="Anne Pryor"/>
    <x v="3"/>
    <n v="2"/>
    <s v="Quebec"/>
    <s v="Quebec"/>
    <n v="17.754999999999995"/>
  </r>
  <r>
    <n v="5091"/>
    <n v="36293"/>
    <d v="2010-12-30T00:00:00"/>
    <x v="733"/>
    <x v="0"/>
    <x v="1"/>
    <n v="498"/>
    <s v="Logitech Cordless Elite Duo"/>
    <s v="Caja Chica"/>
    <x v="2"/>
    <x v="8"/>
    <n v="13"/>
    <n v="100.98"/>
    <n v="1312.74"/>
    <n v="60.588000000000001"/>
    <n v="787.64400000000001"/>
    <n v="7.18"/>
    <n v="794.82399999999996"/>
    <s v="Carlos Soltero"/>
    <x v="0"/>
    <n v="13"/>
    <s v="Prince Edward Island"/>
    <s v="Atlantico"/>
    <n v="517.91600000000005"/>
  </r>
  <r>
    <n v="5092"/>
    <n v="36293"/>
    <d v="2010-12-30T00:00:00"/>
    <x v="729"/>
    <x v="1"/>
    <x v="1"/>
    <n v="499"/>
    <s v="Xerox 220"/>
    <s v="Caja Chica"/>
    <x v="0"/>
    <x v="4"/>
    <n v="25"/>
    <n v="6.48"/>
    <n v="162"/>
    <n v="4.0824000000000007"/>
    <n v="102.06000000000002"/>
    <n v="7.49"/>
    <n v="109.55000000000001"/>
    <s v="Carlos Soltero"/>
    <x v="0"/>
    <n v="13"/>
    <s v="Prince Edward Island"/>
    <s v="Atlantico"/>
    <n v="52.449999999999989"/>
  </r>
  <r>
    <n v="2703"/>
    <n v="19556"/>
    <d v="2010-12-30T00:00:00"/>
    <x v="732"/>
    <x v="2"/>
    <x v="2"/>
    <n v="157"/>
    <s v="Office Star - Contemporary Task Swivel chair with 2-way adjustable arms, Plum"/>
    <s v="Barril Jumbo"/>
    <x v="1"/>
    <x v="2"/>
    <n v="45"/>
    <n v="130.97999999999999"/>
    <n v="5894.0999999999995"/>
    <n v="28.815599999999993"/>
    <n v="1296.7019999999998"/>
    <n v="30"/>
    <n v="1326.7019999999998"/>
    <s v="Charles Crestani"/>
    <x v="2"/>
    <n v="11"/>
    <s v="Yukon"/>
    <s v="Yukon"/>
    <n v="4567.3979999999992"/>
  </r>
  <r>
    <n v="2704"/>
    <n v="19556"/>
    <d v="2010-12-30T00:00:00"/>
    <x v="733"/>
    <x v="0"/>
    <x v="2"/>
    <n v="948"/>
    <s v="Xerox 1908"/>
    <s v="Caja Chica"/>
    <x v="0"/>
    <x v="4"/>
    <n v="22"/>
    <n v="55.98"/>
    <n v="1231.56"/>
    <n v="35.827199999999998"/>
    <n v="788.19839999999999"/>
    <n v="4.8600000000000003"/>
    <n v="793.05840000000001"/>
    <s v="Charles Crestani"/>
    <x v="2"/>
    <n v="11"/>
    <s v="Yukon"/>
    <s v="Yukon"/>
    <n v="438.50159999999994"/>
  </r>
  <r>
    <n v="2705"/>
    <n v="19556"/>
    <d v="2010-12-30T00:00:00"/>
    <x v="734"/>
    <x v="0"/>
    <x v="2"/>
    <n v="1102"/>
    <s v="282"/>
    <s v="Caja Chica"/>
    <x v="2"/>
    <x v="3"/>
    <n v="35"/>
    <n v="115.99"/>
    <n v="4059.6499999999996"/>
    <n v="51.035599999999988"/>
    <n v="1786.2459999999996"/>
    <n v="4.2300000000000004"/>
    <n v="1790.4759999999997"/>
    <s v="Charles Crestani"/>
    <x v="2"/>
    <n v="11"/>
    <s v="Yukon"/>
    <s v="Yukon"/>
    <n v="2269.174"/>
  </r>
  <r>
    <n v="60"/>
    <n v="353"/>
    <d v="2010-12-30T00:00:00"/>
    <x v="735"/>
    <x v="0"/>
    <x v="3"/>
    <n v="1182"/>
    <s v="Quartet Alpha® White Chalk, 12/Pack"/>
    <s v="Bolsa"/>
    <x v="0"/>
    <x v="7"/>
    <n v="21"/>
    <n v="2.21"/>
    <n v="46.41"/>
    <n v="1.3701999999999999"/>
    <n v="28.774199999999997"/>
    <n v="1"/>
    <n v="29.774199999999997"/>
    <s v="Dean Percer"/>
    <x v="3"/>
    <n v="11"/>
    <s v="Yukon"/>
    <s v="Yukon"/>
    <n v="16.6358"/>
  </r>
  <r>
    <n v="3603"/>
    <n v="25735"/>
    <d v="2010-12-30T00:00:00"/>
    <x v="736"/>
    <x v="0"/>
    <x v="2"/>
    <n v="941"/>
    <s v="DIXON Ticonderoga® Erasable Checking Pencils"/>
    <s v="Bolsa"/>
    <x v="0"/>
    <x v="7"/>
    <n v="45"/>
    <n v="5.58"/>
    <n v="251.1"/>
    <n v="3.0132000000000003"/>
    <n v="135.59400000000002"/>
    <n v="1.99"/>
    <n v="137.58400000000003"/>
    <s v="Lisa DeCherney"/>
    <x v="2"/>
    <n v="1"/>
    <s v="Ontario"/>
    <s v="Ontario"/>
    <n v="113.51599999999996"/>
  </r>
  <r>
    <n v="3962"/>
    <n v="28262"/>
    <d v="2010-12-31T00:00:00"/>
    <x v="737"/>
    <x v="0"/>
    <x v="1"/>
    <n v="120"/>
    <s v="Xerox 188"/>
    <s v="Caja Chica"/>
    <x v="0"/>
    <x v="4"/>
    <n v="26"/>
    <n v="11.34"/>
    <n v="294.83999999999997"/>
    <n v="7.2576000000000001"/>
    <n v="188.69759999999999"/>
    <n v="5.01"/>
    <n v="193.70759999999999"/>
    <s v="Brooke Gillingham"/>
    <x v="0"/>
    <n v="5"/>
    <s v="Alberta"/>
    <s v="Oeste"/>
    <n v="101.13239999999999"/>
  </r>
  <r>
    <n v="6129"/>
    <n v="43392"/>
    <d v="2010-12-31T00:00:00"/>
    <x v="738"/>
    <x v="0"/>
    <x v="1"/>
    <n v="327"/>
    <s v="Multimedia Mailers"/>
    <s v="Caja Chica"/>
    <x v="0"/>
    <x v="10"/>
    <n v="39"/>
    <n v="162.93"/>
    <n v="6354.27"/>
    <n v="99.387299999999996"/>
    <n v="3876.1046999999999"/>
    <n v="19.989999999999998"/>
    <n v="3896.0946999999996"/>
    <s v="Doug Bickford"/>
    <x v="0"/>
    <n v="8"/>
    <s v="Territorios del Noroeste"/>
    <s v="Territorios del Noroeste"/>
    <n v="2458.1753000000008"/>
  </r>
  <r>
    <n v="2563"/>
    <n v="18530"/>
    <d v="2010-12-31T00:00:00"/>
    <x v="739"/>
    <x v="0"/>
    <x v="2"/>
    <n v="699"/>
    <s v="Career Cubicle Clock, 8 1/4&quot;, Black"/>
    <s v="Caja Chica"/>
    <x v="1"/>
    <x v="1"/>
    <n v="2"/>
    <n v="20.28"/>
    <n v="40.56"/>
    <n v="10.748400000000002"/>
    <n v="21.496800000000004"/>
    <n v="14.39"/>
    <n v="35.886800000000008"/>
    <s v="Grant Thornton"/>
    <x v="1"/>
    <n v="11"/>
    <s v="Yukon"/>
    <s v="Yukon"/>
    <n v="4.6731999999999942"/>
  </r>
  <r>
    <n v="2564"/>
    <n v="18530"/>
    <d v="2010-12-31T00:00:00"/>
    <x v="738"/>
    <x v="0"/>
    <x v="2"/>
    <n v="424"/>
    <s v="i1000"/>
    <s v="Caja Chica"/>
    <x v="2"/>
    <x v="3"/>
    <n v="25"/>
    <n v="65.989999999999995"/>
    <n v="1649.7499999999998"/>
    <n v="27.715800000000002"/>
    <n v="692.89499999999998"/>
    <n v="5.99"/>
    <n v="698.88499999999999"/>
    <s v="Grant Thornton"/>
    <x v="1"/>
    <n v="11"/>
    <s v="Yukon"/>
    <s v="Yukon"/>
    <n v="950.86499999999978"/>
  </r>
  <r>
    <n v="331"/>
    <n v="2277"/>
    <d v="2011-01-01T00:00:00"/>
    <x v="738"/>
    <x v="0"/>
    <x v="2"/>
    <n v="30"/>
    <s v="Imation 3.5&quot; DS/HD IBM Formatted Diskettes, 10/Pack"/>
    <s v="Paquete Chico"/>
    <x v="2"/>
    <x v="8"/>
    <n v="10"/>
    <n v="5.98"/>
    <n v="59.800000000000004"/>
    <n v="1.4950000000000001"/>
    <n v="14.950000000000001"/>
    <n v="4.38"/>
    <n v="19.330000000000002"/>
    <s v="Don Miller"/>
    <x v="3"/>
    <n v="12"/>
    <s v="Nunavut"/>
    <s v="Nunavut"/>
    <n v="40.47"/>
  </r>
  <r>
    <n v="332"/>
    <n v="2277"/>
    <d v="2011-01-01T00:00:00"/>
    <x v="740"/>
    <x v="0"/>
    <x v="2"/>
    <n v="31"/>
    <s v="White Dual Perf Computer Printout Papel, 2700 Sheets, 1 Part, Heavyweight, 20 lbs., 14 7/8 x 11"/>
    <s v="Caja Chica"/>
    <x v="0"/>
    <x v="4"/>
    <n v="21"/>
    <n v="40.99"/>
    <n v="860.79000000000008"/>
    <n v="26.233600000000003"/>
    <n v="550.90560000000005"/>
    <n v="19.989999999999998"/>
    <n v="570.89560000000006"/>
    <s v="Don Miller"/>
    <x v="3"/>
    <n v="12"/>
    <s v="Nunavut"/>
    <s v="Nunavut"/>
    <n v="289.89440000000002"/>
  </r>
  <r>
    <n v="2360"/>
    <n v="17058"/>
    <d v="2011-01-01T00:00:00"/>
    <x v="738"/>
    <x v="0"/>
    <x v="0"/>
    <n v="784"/>
    <s v="Xerox 1927"/>
    <s v="Caja Chica"/>
    <x v="0"/>
    <x v="4"/>
    <n v="15"/>
    <n v="4.28"/>
    <n v="64.2"/>
    <n v="2.5680000000000001"/>
    <n v="38.520000000000003"/>
    <n v="6.72"/>
    <n v="45.24"/>
    <s v="Gary Hwang"/>
    <x v="3"/>
    <n v="9"/>
    <s v="Manitoba"/>
    <s v="Pradera"/>
    <n v="18.96"/>
  </r>
  <r>
    <n v="2265"/>
    <n v="16262"/>
    <d v="2011-01-01T00:00:00"/>
    <x v="741"/>
    <x v="1"/>
    <x v="3"/>
    <n v="269"/>
    <s v="Array® Memo Cubes"/>
    <s v="Bolsa"/>
    <x v="0"/>
    <x v="4"/>
    <n v="11"/>
    <n v="5.18"/>
    <n v="56.98"/>
    <n v="3.3151999999999999"/>
    <n v="36.467199999999998"/>
    <n v="2.04"/>
    <n v="38.507199999999997"/>
    <s v="Linda Southworth"/>
    <x v="2"/>
    <n v="9"/>
    <s v="Manitoba"/>
    <s v="Pradera"/>
    <n v="18.472799999999999"/>
  </r>
  <r>
    <n v="7382"/>
    <n v="52640"/>
    <d v="2011-01-01T00:00:00"/>
    <x v="742"/>
    <x v="1"/>
    <x v="1"/>
    <n v="1238"/>
    <s v="GBC ProClick Punch Binding System"/>
    <s v="Caja Chica"/>
    <x v="0"/>
    <x v="6"/>
    <n v="18"/>
    <n v="63.98"/>
    <n v="1151.6399999999999"/>
    <n v="40.947200000000002"/>
    <n v="737.04960000000005"/>
    <n v="19.989999999999998"/>
    <n v="757.03960000000006"/>
    <s v="Steven Ward"/>
    <x v="2"/>
    <n v="9"/>
    <s v="Manitoba"/>
    <s v="Pradera"/>
    <n v="394.60039999999981"/>
  </r>
  <r>
    <n v="1444"/>
    <n v="10436"/>
    <d v="2011-01-02T00:00:00"/>
    <x v="743"/>
    <x v="0"/>
    <x v="3"/>
    <n v="877"/>
    <s v="Quartet Omega® Colored Chalk, 12/Pack"/>
    <s v="Bolsa"/>
    <x v="0"/>
    <x v="7"/>
    <n v="24"/>
    <n v="5.84"/>
    <n v="140.16"/>
    <n v="3.6208"/>
    <n v="86.899200000000008"/>
    <n v="1"/>
    <n v="87.899200000000008"/>
    <s v="Karl Brown"/>
    <x v="1"/>
    <n v="2"/>
    <s v="Quebec"/>
    <s v="Quebec"/>
    <n v="52.260799999999989"/>
  </r>
  <r>
    <n v="1395"/>
    <n v="10144"/>
    <d v="2011-01-02T00:00:00"/>
    <x v="742"/>
    <x v="2"/>
    <x v="4"/>
    <n v="146"/>
    <s v="Hon 4700 Series Mobuis™ Mid-Back Task Chairs with Adjustable Arms"/>
    <s v="Barril Jumbo"/>
    <x v="1"/>
    <x v="2"/>
    <n v="16"/>
    <n v="355.98"/>
    <n v="5695.68"/>
    <n v="128.15280000000001"/>
    <n v="2050.4448000000002"/>
    <n v="58.92"/>
    <n v="2109.3648000000003"/>
    <s v="Sonia Sunley"/>
    <x v="1"/>
    <n v="3"/>
    <s v="British Columbia"/>
    <s v="Oeste"/>
    <n v="3586.3152"/>
  </r>
  <r>
    <n v="1396"/>
    <n v="10144"/>
    <d v="2011-01-02T00:00:00"/>
    <x v="742"/>
    <x v="2"/>
    <x v="4"/>
    <n v="584"/>
    <s v="Office Star - Mid Back Dual function Ergonomic Alto Back Chair with 2-Way Adjustable Arms"/>
    <s v="Barril Jumbo"/>
    <x v="1"/>
    <x v="2"/>
    <n v="1"/>
    <n v="160.97999999999999"/>
    <n v="160.97999999999999"/>
    <n v="61.172399999999996"/>
    <n v="61.172399999999996"/>
    <n v="30"/>
    <n v="91.172399999999996"/>
    <s v="Sonia Sunley"/>
    <x v="1"/>
    <n v="3"/>
    <s v="British Columbia"/>
    <s v="Oeste"/>
    <n v="69.807599999999994"/>
  </r>
  <r>
    <n v="1397"/>
    <n v="10144"/>
    <d v="2011-01-02T00:00:00"/>
    <x v="738"/>
    <x v="2"/>
    <x v="4"/>
    <n v="401"/>
    <s v="Global Adaptabilities™ Conference Mesas"/>
    <s v="Caja Jumbo"/>
    <x v="1"/>
    <x v="11"/>
    <n v="24"/>
    <n v="280.98"/>
    <n v="6743.52"/>
    <n v="61.815599999999996"/>
    <n v="1483.5744"/>
    <n v="35.67"/>
    <n v="1519.2444"/>
    <s v="Sonia Sunley"/>
    <x v="1"/>
    <n v="3"/>
    <s v="British Columbia"/>
    <s v="Oeste"/>
    <n v="5224.2756000000008"/>
  </r>
  <r>
    <n v="3358"/>
    <n v="24033"/>
    <d v="2011-01-02T00:00:00"/>
    <x v="742"/>
    <x v="2"/>
    <x v="0"/>
    <n v="1015"/>
    <s v="Oesteinghouse Floor Lamp with Metal Mesh Shade, Black"/>
    <s v="Barril Jumbo"/>
    <x v="1"/>
    <x v="1"/>
    <n v="50"/>
    <n v="23.99"/>
    <n v="1199.5"/>
    <n v="9.1161999999999992"/>
    <n v="455.80999999999995"/>
    <n v="15.68"/>
    <n v="471.48999999999995"/>
    <s v="Steven Ward"/>
    <x v="2"/>
    <n v="9"/>
    <s v="Manitoba"/>
    <s v="Pradera"/>
    <n v="728.01"/>
  </r>
  <r>
    <n v="1267"/>
    <n v="9221"/>
    <d v="2011-01-03T00:00:00"/>
    <x v="744"/>
    <x v="0"/>
    <x v="3"/>
    <n v="943"/>
    <s v="Bravo II™ Megaboss® 12-Amp Hard Body Upright, Replacement Belts, 2 Belts per Pack"/>
    <s v="Caja Grande"/>
    <x v="0"/>
    <x v="5"/>
    <n v="9"/>
    <n v="3.25"/>
    <n v="29.25"/>
    <n v="1.4299999999999997"/>
    <n v="12.869999999999997"/>
    <n v="49"/>
    <n v="61.87"/>
    <s v="Christopher Conant"/>
    <x v="2"/>
    <n v="5"/>
    <s v="Alberta"/>
    <s v="Oeste"/>
    <n v="-32.619999999999997"/>
  </r>
  <r>
    <n v="1268"/>
    <n v="9221"/>
    <d v="2011-01-03T00:00:00"/>
    <x v="744"/>
    <x v="0"/>
    <x v="3"/>
    <n v="604"/>
    <s v="Tyvek Interoffice Sobres, 9 1/2&quot; x 12 1/2&quot;, 100/Box"/>
    <s v="Caja Chica"/>
    <x v="0"/>
    <x v="10"/>
    <n v="25"/>
    <n v="60.98"/>
    <n v="1524.5"/>
    <n v="37.807600000000001"/>
    <n v="945.19"/>
    <n v="19.989999999999998"/>
    <n v="965.18000000000006"/>
    <s v="Christopher Conant"/>
    <x v="2"/>
    <n v="5"/>
    <s v="Alberta"/>
    <s v="Oeste"/>
    <n v="559.31999999999994"/>
  </r>
  <r>
    <n v="586"/>
    <n v="4006"/>
    <d v="2011-01-03T00:00:00"/>
    <x v="742"/>
    <x v="0"/>
    <x v="1"/>
    <n v="535"/>
    <s v="Snap-A-Way® Black Print Carbonless Ruled Speed Letter, Triplicate"/>
    <s v="Bolsa"/>
    <x v="0"/>
    <x v="4"/>
    <n v="38"/>
    <n v="37.94"/>
    <n v="1441.7199999999998"/>
    <n v="23.5228"/>
    <n v="893.8664"/>
    <n v="5.08"/>
    <n v="898.94640000000004"/>
    <s v="Jas O'Carroll"/>
    <x v="1"/>
    <n v="1"/>
    <s v="Ontario"/>
    <s v="Ontario"/>
    <n v="542.77359999999976"/>
  </r>
  <r>
    <n v="3539"/>
    <n v="25188"/>
    <d v="2011-01-03T00:00:00"/>
    <x v="745"/>
    <x v="0"/>
    <x v="1"/>
    <n v="318"/>
    <s v="Accessory12"/>
    <s v="Caja Chica"/>
    <x v="2"/>
    <x v="3"/>
    <n v="20"/>
    <n v="85.99"/>
    <n v="1719.8"/>
    <n v="55.893499999999996"/>
    <n v="1117.8699999999999"/>
    <n v="2.5"/>
    <n v="1120.3699999999999"/>
    <s v="Valerie Mitchum"/>
    <x v="3"/>
    <n v="2"/>
    <s v="Quebec"/>
    <s v="Quebec"/>
    <n v="599.43000000000006"/>
  </r>
  <r>
    <n v="8123"/>
    <n v="58054"/>
    <d v="2011-01-04T00:00:00"/>
    <x v="742"/>
    <x v="0"/>
    <x v="0"/>
    <n v="110"/>
    <s v="Eldon® Wave Desk Accessories"/>
    <s v="Caja Chica"/>
    <x v="1"/>
    <x v="1"/>
    <n v="26"/>
    <n v="2.08"/>
    <n v="54.08"/>
    <n v="1.1856000000000002"/>
    <n v="30.825600000000005"/>
    <n v="5.33"/>
    <n v="36.155600000000007"/>
    <s v="David Philippe"/>
    <x v="2"/>
    <n v="1"/>
    <s v="Ontario"/>
    <s v="Ontario"/>
    <n v="17.924399999999991"/>
  </r>
  <r>
    <n v="7365"/>
    <n v="52486"/>
    <d v="2011-01-04T00:00:00"/>
    <x v="745"/>
    <x v="0"/>
    <x v="2"/>
    <n v="1154"/>
    <s v="Gyration Ultra Professional Cordless Optical Suite"/>
    <s v="Caja Chica"/>
    <x v="2"/>
    <x v="8"/>
    <n v="41"/>
    <n v="300.97000000000003"/>
    <n v="12339.77"/>
    <n v="156.50440000000003"/>
    <n v="6416.6804000000011"/>
    <n v="7.18"/>
    <n v="6423.8604000000014"/>
    <s v="Dorris Love"/>
    <x v="3"/>
    <n v="2"/>
    <s v="Quebec"/>
    <s v="Quebec"/>
    <n v="5915.909599999999"/>
  </r>
  <r>
    <n v="6238"/>
    <n v="44198"/>
    <d v="2011-01-04T00:00:00"/>
    <x v="742"/>
    <x v="1"/>
    <x v="4"/>
    <n v="181"/>
    <s v="Accessory39"/>
    <s v="Paquete Chico"/>
    <x v="2"/>
    <x v="3"/>
    <n v="35"/>
    <n v="20.99"/>
    <n v="734.65"/>
    <n v="3.9880999999999984"/>
    <n v="139.58349999999996"/>
    <n v="3.3"/>
    <n v="142.88349999999997"/>
    <s v="Greg Matthias"/>
    <x v="3"/>
    <n v="3"/>
    <s v="British Columbia"/>
    <s v="Oeste"/>
    <n v="591.76649999999995"/>
  </r>
  <r>
    <n v="124"/>
    <n v="802"/>
    <d v="2011-01-04T00:00:00"/>
    <x v="746"/>
    <x v="0"/>
    <x v="4"/>
    <n v="985"/>
    <s v="FelBajoes Binding Cases"/>
    <s v="Caja Chica"/>
    <x v="0"/>
    <x v="6"/>
    <n v="33"/>
    <n v="11.7"/>
    <n v="386.09999999999997"/>
    <n v="7.02"/>
    <n v="231.66"/>
    <n v="5.63"/>
    <n v="237.29"/>
    <s v="Kean Nguyen"/>
    <x v="1"/>
    <n v="1"/>
    <s v="Ontario"/>
    <s v="Ontario"/>
    <n v="148.80999999999997"/>
  </r>
  <r>
    <n v="125"/>
    <n v="802"/>
    <d v="2011-01-04T00:00:00"/>
    <x v="742"/>
    <x v="0"/>
    <x v="4"/>
    <n v="367"/>
    <s v="AT&amp;T Black Trimline Phone, Model 210"/>
    <s v="Caja Chica"/>
    <x v="2"/>
    <x v="9"/>
    <n v="2"/>
    <n v="15.99"/>
    <n v="31.98"/>
    <n v="8.1548999999999996"/>
    <n v="16.309799999999999"/>
    <n v="9.4"/>
    <n v="25.709800000000001"/>
    <s v="Kean Nguyen"/>
    <x v="1"/>
    <n v="1"/>
    <s v="Ontario"/>
    <s v="Ontario"/>
    <n v="6.2701999999999991"/>
  </r>
  <r>
    <n v="912"/>
    <n v="6560"/>
    <d v="2011-01-04T00:00:00"/>
    <x v="741"/>
    <x v="0"/>
    <x v="3"/>
    <n v="865"/>
    <s v="Staples 4 Outlet Surge Protector"/>
    <s v="Caja Chica"/>
    <x v="0"/>
    <x v="5"/>
    <n v="20"/>
    <n v="8.67"/>
    <n v="173.4"/>
    <n v="3.6414000000000004"/>
    <n v="72.828000000000003"/>
    <n v="3.5"/>
    <n v="76.328000000000003"/>
    <s v="Max Ludwig"/>
    <x v="1"/>
    <n v="6"/>
    <s v="Saskachewan"/>
    <s v="Pradera"/>
    <n v="97.072000000000003"/>
  </r>
  <r>
    <n v="913"/>
    <n v="6560"/>
    <d v="2011-01-04T00:00:00"/>
    <x v="743"/>
    <x v="2"/>
    <x v="3"/>
    <n v="401"/>
    <s v="Global Adaptabilities™ Conference Mesas"/>
    <s v="Caja Jumbo"/>
    <x v="1"/>
    <x v="11"/>
    <n v="37"/>
    <n v="280.98"/>
    <n v="10396.26"/>
    <n v="61.815599999999996"/>
    <n v="2287.1772000000001"/>
    <n v="35.67"/>
    <n v="2322.8472000000002"/>
    <s v="Max Ludwig"/>
    <x v="1"/>
    <n v="6"/>
    <s v="Saskachewan"/>
    <s v="Pradera"/>
    <n v="8073.4128000000001"/>
  </r>
  <r>
    <n v="4696"/>
    <n v="33473"/>
    <d v="2011-01-04T00:00:00"/>
    <x v="742"/>
    <x v="0"/>
    <x v="3"/>
    <n v="236"/>
    <s v="Acme® 8&quot; Straight Scissors"/>
    <s v="Paquete Chico"/>
    <x v="0"/>
    <x v="16"/>
    <n v="50"/>
    <n v="12.98"/>
    <n v="649"/>
    <n v="5.1920000000000002"/>
    <n v="259.60000000000002"/>
    <n v="3.14"/>
    <n v="262.74"/>
    <s v="Michelle Moray"/>
    <x v="1"/>
    <n v="6"/>
    <s v="Saskachewan"/>
    <s v="Pradera"/>
    <n v="386.26"/>
  </r>
  <r>
    <n v="7620"/>
    <n v="54528"/>
    <d v="2011-01-04T00:00:00"/>
    <x v="746"/>
    <x v="0"/>
    <x v="1"/>
    <n v="375"/>
    <s v="Boston 16765 Mini Stand Up Battery Pencil Sharpener"/>
    <s v="Paquete Chico"/>
    <x v="0"/>
    <x v="7"/>
    <n v="17"/>
    <n v="11.66"/>
    <n v="198.22"/>
    <n v="4.7806000000000006"/>
    <n v="81.270200000000017"/>
    <n v="8.99"/>
    <n v="90.260200000000012"/>
    <s v="Ralph Arnett"/>
    <x v="2"/>
    <n v="8"/>
    <s v="Territorios del Noroeste"/>
    <s v="Territorios del Noroeste"/>
    <n v="107.95979999999999"/>
  </r>
  <r>
    <n v="7621"/>
    <n v="54528"/>
    <d v="2011-01-04T00:00:00"/>
    <x v="746"/>
    <x v="0"/>
    <x v="1"/>
    <n v="376"/>
    <s v="Staples Battery-Operated Desktop Pencil Sharpener"/>
    <s v="Paquete Chico"/>
    <x v="0"/>
    <x v="7"/>
    <n v="8"/>
    <n v="10.48"/>
    <n v="83.84"/>
    <n v="4.1920000000000002"/>
    <n v="33.536000000000001"/>
    <n v="2.89"/>
    <n v="36.426000000000002"/>
    <s v="Ralph Arnett"/>
    <x v="2"/>
    <n v="8"/>
    <s v="Territorios del Noroeste"/>
    <s v="Territorios del Noroeste"/>
    <n v="47.414000000000001"/>
  </r>
  <r>
    <n v="7619"/>
    <n v="54528"/>
    <d v="2011-01-04T00:00:00"/>
    <x v="745"/>
    <x v="0"/>
    <x v="1"/>
    <n v="1011"/>
    <s v="Zebra Zazzle Fluorescent Altolighters"/>
    <s v="Bolsa"/>
    <x v="0"/>
    <x v="7"/>
    <n v="15"/>
    <n v="6.08"/>
    <n v="91.2"/>
    <n v="2.9792000000000001"/>
    <n v="44.688000000000002"/>
    <n v="0.91"/>
    <n v="45.597999999999999"/>
    <s v="Ralph Arnett"/>
    <x v="2"/>
    <n v="2"/>
    <s v="Quebec"/>
    <s v="Quebec"/>
    <n v="45.602000000000004"/>
  </r>
  <r>
    <n v="3512"/>
    <n v="25028"/>
    <d v="2011-01-05T00:00:00"/>
    <x v="746"/>
    <x v="2"/>
    <x v="4"/>
    <n v="849"/>
    <s v="O'Sullivan 5-Shelf Heavy-Duty Libreros"/>
    <s v="Caja Jumbo"/>
    <x v="1"/>
    <x v="15"/>
    <n v="5"/>
    <n v="81.94"/>
    <n v="409.7"/>
    <n v="32.776000000000003"/>
    <n v="163.88000000000002"/>
    <n v="55.81"/>
    <n v="219.69000000000003"/>
    <s v="Anthony Jacobs"/>
    <x v="3"/>
    <n v="5"/>
    <s v="Alberta"/>
    <s v="Oeste"/>
    <n v="190.00999999999996"/>
  </r>
  <r>
    <n v="3513"/>
    <n v="25028"/>
    <d v="2011-01-05T00:00:00"/>
    <x v="744"/>
    <x v="1"/>
    <x v="4"/>
    <n v="535"/>
    <s v="Snap-A-Way® Black Print Carbonless Ruled Speed Letter, Triplicate"/>
    <s v="Bolsa"/>
    <x v="0"/>
    <x v="4"/>
    <n v="14"/>
    <n v="37.94"/>
    <n v="531.16"/>
    <n v="23.5228"/>
    <n v="329.31920000000002"/>
    <n v="5.08"/>
    <n v="334.39920000000001"/>
    <s v="Anthony Jacobs"/>
    <x v="3"/>
    <n v="5"/>
    <s v="Alberta"/>
    <s v="Oeste"/>
    <n v="196.76079999999996"/>
  </r>
  <r>
    <n v="4216"/>
    <n v="29958"/>
    <d v="2011-01-06T00:00:00"/>
    <x v="744"/>
    <x v="0"/>
    <x v="0"/>
    <n v="1021"/>
    <s v="C-Line Peel &amp; Stick Add-On Filing Pockets, 8-3/4 x 5-1/8, 10/Pack"/>
    <s v="Caja Chica"/>
    <x v="0"/>
    <x v="6"/>
    <n v="47"/>
    <n v="6.37"/>
    <n v="299.39"/>
    <n v="3.9494000000000002"/>
    <n v="185.62180000000001"/>
    <n v="5.19"/>
    <n v="190.81180000000001"/>
    <s v="Barry Gonzalez"/>
    <x v="2"/>
    <n v="2"/>
    <s v="Quebec"/>
    <s v="Quebec"/>
    <n v="108.57819999999998"/>
  </r>
  <r>
    <n v="4217"/>
    <n v="29958"/>
    <d v="2011-01-06T00:00:00"/>
    <x v="741"/>
    <x v="2"/>
    <x v="0"/>
    <n v="39"/>
    <s v="Global Troy™ Executive Leather Bajo-Back Tilter"/>
    <s v="Barril Jumbo"/>
    <x v="1"/>
    <x v="2"/>
    <n v="32"/>
    <n v="500.98"/>
    <n v="16031.36"/>
    <n v="200.39200000000002"/>
    <n v="6412.5440000000008"/>
    <n v="26"/>
    <n v="6438.5440000000008"/>
    <s v="Barry Gonzalez"/>
    <x v="2"/>
    <n v="2"/>
    <s v="Quebec"/>
    <s v="Quebec"/>
    <n v="9592.8159999999989"/>
  </r>
  <r>
    <n v="6179"/>
    <n v="43808"/>
    <d v="2011-01-06T00:00:00"/>
    <x v="736"/>
    <x v="0"/>
    <x v="3"/>
    <n v="874"/>
    <s v="Eldon Expressions Mahogany Wood Desk Collection"/>
    <s v="Caja Chica"/>
    <x v="1"/>
    <x v="1"/>
    <n v="16"/>
    <n v="6.24"/>
    <n v="99.84"/>
    <n v="2.4960000000000004"/>
    <n v="39.936000000000007"/>
    <n v="5.22"/>
    <n v="45.156000000000006"/>
    <s v="Christine Sundaresam"/>
    <x v="0"/>
    <n v="1"/>
    <s v="Ontario"/>
    <s v="Ontario"/>
    <n v="54.683999999999997"/>
  </r>
  <r>
    <n v="5030"/>
    <n v="35845"/>
    <d v="2011-01-06T00:00:00"/>
    <x v="741"/>
    <x v="2"/>
    <x v="0"/>
    <n v="568"/>
    <s v="Bretford Rectangular Conference Table Tops"/>
    <s v="Caja Jumbo"/>
    <x v="1"/>
    <x v="11"/>
    <n v="15"/>
    <n v="376.13"/>
    <n v="5641.95"/>
    <n v="97.793800000000005"/>
    <n v="1466.9070000000002"/>
    <n v="85.63"/>
    <n v="1552.5370000000003"/>
    <s v="Deanra Eno"/>
    <x v="1"/>
    <n v="2"/>
    <s v="Quebec"/>
    <s v="Quebec"/>
    <n v="4089.4129999999996"/>
  </r>
  <r>
    <n v="1118"/>
    <n v="8195"/>
    <d v="2011-01-06T00:00:00"/>
    <x v="744"/>
    <x v="1"/>
    <x v="1"/>
    <n v="520"/>
    <s v="Array® Parchment Papel, Assorted Colors"/>
    <s v="Caja Chica"/>
    <x v="0"/>
    <x v="4"/>
    <n v="5"/>
    <n v="7.28"/>
    <n v="36.4"/>
    <n v="4.5864000000000003"/>
    <n v="22.932000000000002"/>
    <n v="11.15"/>
    <n v="34.082000000000001"/>
    <s v="Ralph Arnett"/>
    <x v="2"/>
    <n v="2"/>
    <s v="Quebec"/>
    <s v="Quebec"/>
    <n v="2.3179999999999978"/>
  </r>
  <r>
    <n v="1119"/>
    <n v="8195"/>
    <d v="2011-01-06T00:00:00"/>
    <x v="741"/>
    <x v="0"/>
    <x v="1"/>
    <n v="733"/>
    <s v="Master Caster Door Stop, Gray"/>
    <s v="Bolsa"/>
    <x v="1"/>
    <x v="1"/>
    <n v="1"/>
    <n v="5.08"/>
    <n v="5.08"/>
    <n v="2.4891999999999999"/>
    <n v="2.4891999999999999"/>
    <n v="3.63"/>
    <n v="6.1191999999999993"/>
    <s v="Ralph Arnett"/>
    <x v="2"/>
    <n v="2"/>
    <s v="Quebec"/>
    <s v="Quebec"/>
    <n v="-1.0391999999999992"/>
  </r>
  <r>
    <n v="1120"/>
    <n v="8195"/>
    <d v="2011-01-06T00:00:00"/>
    <x v="744"/>
    <x v="0"/>
    <x v="1"/>
    <n v="434"/>
    <s v="Newell 337"/>
    <s v="Bolsa"/>
    <x v="0"/>
    <x v="7"/>
    <n v="26"/>
    <n v="3.28"/>
    <n v="85.28"/>
    <n v="1.4431999999999998"/>
    <n v="37.523199999999996"/>
    <n v="3.97"/>
    <n v="41.493199999999995"/>
    <s v="Ralph Arnett"/>
    <x v="2"/>
    <n v="2"/>
    <s v="Quebec"/>
    <s v="Quebec"/>
    <n v="43.786800000000007"/>
  </r>
  <r>
    <n v="504"/>
    <n v="3488"/>
    <d v="2011-01-07T00:00:00"/>
    <x v="733"/>
    <x v="2"/>
    <x v="1"/>
    <n v="304"/>
    <s v="Global Alto-Back Leather Tilter, Burgundy"/>
    <s v="Barril Jumbo"/>
    <x v="1"/>
    <x v="2"/>
    <n v="39"/>
    <n v="122.99"/>
    <n v="4796.6099999999997"/>
    <n v="31.977399999999999"/>
    <n v="1247.1186"/>
    <n v="70.2"/>
    <n v="1317.3186000000001"/>
    <s v="Mick Crebagga"/>
    <x v="3"/>
    <n v="9"/>
    <s v="Manitoba"/>
    <s v="Pradera"/>
    <n v="3479.2913999999996"/>
  </r>
  <r>
    <n v="505"/>
    <n v="3488"/>
    <d v="2011-01-07T00:00:00"/>
    <x v="741"/>
    <x v="0"/>
    <x v="1"/>
    <n v="366"/>
    <s v="Panasonic KP-310 Heavy-Duty Electric Pencil Sharpener"/>
    <s v="Paquete Chico"/>
    <x v="0"/>
    <x v="7"/>
    <n v="6"/>
    <n v="21.98"/>
    <n v="131.88"/>
    <n v="9.891"/>
    <n v="59.346000000000004"/>
    <n v="2.87"/>
    <n v="62.216000000000001"/>
    <s v="Mick Crebagga"/>
    <x v="3"/>
    <n v="9"/>
    <s v="Manitoba"/>
    <s v="Pradera"/>
    <n v="69.663999999999987"/>
  </r>
  <r>
    <n v="7138"/>
    <n v="50945"/>
    <d v="2011-01-07T00:00:00"/>
    <x v="743"/>
    <x v="0"/>
    <x v="4"/>
    <n v="545"/>
    <s v="Accessory13"/>
    <s v="Paquete Chico"/>
    <x v="2"/>
    <x v="3"/>
    <n v="27"/>
    <n v="35.99"/>
    <n v="971.73"/>
    <n v="15.475700000000003"/>
    <n v="417.84390000000008"/>
    <n v="1.25"/>
    <n v="419.09390000000008"/>
    <s v="Vicky Freymann"/>
    <x v="3"/>
    <n v="4"/>
    <s v="Nova Scotia"/>
    <s v="Atlantico"/>
    <n v="552.63609999999994"/>
  </r>
  <r>
    <n v="7389"/>
    <n v="52672"/>
    <d v="2011-01-08T00:00:00"/>
    <x v="736"/>
    <x v="0"/>
    <x v="3"/>
    <n v="268"/>
    <s v="8860"/>
    <s v="Caja Chica"/>
    <x v="2"/>
    <x v="3"/>
    <n v="29"/>
    <n v="65.989999999999995"/>
    <n v="1913.7099999999998"/>
    <n v="29.035599999999995"/>
    <n v="842.03239999999983"/>
    <n v="5.26"/>
    <n v="847.29239999999982"/>
    <s v="Jack O'Briant"/>
    <x v="3"/>
    <n v="6"/>
    <s v="Saskachewan"/>
    <s v="Pradera"/>
    <n v="1066.4176"/>
  </r>
  <r>
    <n v="1059"/>
    <n v="7840"/>
    <d v="2011-01-08T00:00:00"/>
    <x v="747"/>
    <x v="0"/>
    <x v="3"/>
    <n v="24"/>
    <s v="Maxell 3.5&quot; DS/HD IBM-Formatted Diskettes, 10/Pack"/>
    <s v="Paquete Chico"/>
    <x v="2"/>
    <x v="8"/>
    <n v="34"/>
    <n v="4.8899999999999997"/>
    <n v="166.26"/>
    <n v="1.6625999999999996"/>
    <n v="56.528399999999991"/>
    <n v="4.93"/>
    <n v="61.45839999999999"/>
    <s v="Peter Buhler"/>
    <x v="2"/>
    <n v="11"/>
    <s v="Yukon"/>
    <s v="Yukon"/>
    <n v="104.80160000000001"/>
  </r>
  <r>
    <n v="6519"/>
    <n v="46402"/>
    <d v="2011-01-08T00:00:00"/>
    <x v="733"/>
    <x v="0"/>
    <x v="1"/>
    <n v="465"/>
    <s v="Deflect-o SuperTray™ Unbreakable Stackable Tray, Letter, Black"/>
    <s v="Caja Chica"/>
    <x v="1"/>
    <x v="1"/>
    <n v="27"/>
    <n v="29.18"/>
    <n v="787.86"/>
    <n v="16.924400000000002"/>
    <n v="456.95880000000005"/>
    <n v="8.5500000000000007"/>
    <n v="465.50880000000006"/>
    <s v="Ryan Akin"/>
    <x v="2"/>
    <n v="1"/>
    <s v="Ontario"/>
    <s v="Ontario"/>
    <n v="322.35119999999995"/>
  </r>
  <r>
    <n v="6520"/>
    <n v="46402"/>
    <d v="2011-01-08T00:00:00"/>
    <x v="743"/>
    <x v="0"/>
    <x v="1"/>
    <n v="581"/>
    <s v="Panasonic All Digital Answering System with Caller ID*, KX-TM150B"/>
    <s v="Medio Box"/>
    <x v="2"/>
    <x v="3"/>
    <n v="29"/>
    <n v="66.989999999999995"/>
    <n v="1942.7099999999998"/>
    <n v="26.795999999999999"/>
    <n v="777.08399999999995"/>
    <n v="13.99"/>
    <n v="791.07399999999996"/>
    <s v="Ryan Akin"/>
    <x v="2"/>
    <n v="1"/>
    <s v="Ontario"/>
    <s v="Ontario"/>
    <n v="1151.636"/>
  </r>
  <r>
    <n v="6521"/>
    <n v="46402"/>
    <d v="2011-01-08T00:00:00"/>
    <x v="743"/>
    <x v="1"/>
    <x v="1"/>
    <n v="1179"/>
    <s v="StarTAC 7797"/>
    <s v="Caja Chica"/>
    <x v="2"/>
    <x v="3"/>
    <n v="12"/>
    <n v="115.99"/>
    <n v="1391.8799999999999"/>
    <n v="52.195499999999996"/>
    <n v="626.346"/>
    <n v="2.5"/>
    <n v="628.846"/>
    <s v="Ryan Akin"/>
    <x v="2"/>
    <n v="1"/>
    <s v="Ontario"/>
    <s v="Ontario"/>
    <n v="763.03399999999988"/>
  </r>
  <r>
    <n v="8159"/>
    <n v="58340"/>
    <d v="2011-01-08T00:00:00"/>
    <x v="743"/>
    <x v="0"/>
    <x v="1"/>
    <n v="392"/>
    <s v="Eureka The Boss® Cordless Rechargeable Stick Vac"/>
    <s v="Caja Chica"/>
    <x v="0"/>
    <x v="5"/>
    <n v="36"/>
    <n v="50.98"/>
    <n v="1835.28"/>
    <n v="21.4116"/>
    <n v="770.81759999999997"/>
    <n v="13.66"/>
    <n v="784.47759999999994"/>
    <s v="Sylvia Foulston"/>
    <x v="1"/>
    <n v="13"/>
    <s v="Prince Edward Island"/>
    <s v="Atlantico"/>
    <n v="1050.8024"/>
  </r>
  <r>
    <n v="2055"/>
    <n v="14693"/>
    <d v="2011-01-09T00:00:00"/>
    <x v="748"/>
    <x v="0"/>
    <x v="4"/>
    <n v="968"/>
    <s v="Xerox 221"/>
    <s v="Caja Chica"/>
    <x v="0"/>
    <x v="4"/>
    <n v="39"/>
    <n v="6.48"/>
    <n v="252.72000000000003"/>
    <n v="4.0824000000000007"/>
    <n v="159.21360000000001"/>
    <n v="6.41"/>
    <n v="165.62360000000001"/>
    <s v="Darren Powers"/>
    <x v="1"/>
    <n v="1"/>
    <s v="Ontario"/>
    <s v="Ontario"/>
    <n v="87.096400000000017"/>
  </r>
  <r>
    <n v="2056"/>
    <n v="14693"/>
    <d v="2011-01-09T00:00:00"/>
    <x v="748"/>
    <x v="2"/>
    <x v="4"/>
    <n v="439"/>
    <s v="Tennsco Lockers, Sand"/>
    <s v="Barril Jumbo"/>
    <x v="0"/>
    <x v="0"/>
    <n v="38"/>
    <n v="20.98"/>
    <n v="797.24"/>
    <n v="8.1821999999999999"/>
    <n v="310.92360000000002"/>
    <n v="45"/>
    <n v="355.92360000000002"/>
    <s v="Darren Powers"/>
    <x v="1"/>
    <n v="1"/>
    <s v="Ontario"/>
    <s v="Ontario"/>
    <n v="441.31639999999999"/>
  </r>
  <r>
    <n v="5690"/>
    <n v="40225"/>
    <d v="2011-01-09T00:00:00"/>
    <x v="732"/>
    <x v="0"/>
    <x v="3"/>
    <n v="1239"/>
    <s v="GBC Poly Designer Binding Covers"/>
    <s v="Caja Chica"/>
    <x v="0"/>
    <x v="6"/>
    <n v="50"/>
    <n v="16.739999999999998"/>
    <n v="836.99999999999989"/>
    <n v="10.7136"/>
    <n v="535.67999999999995"/>
    <n v="5.08"/>
    <n v="540.76"/>
    <s v="Frank Gastineau"/>
    <x v="0"/>
    <n v="6"/>
    <s v="Saskachewan"/>
    <s v="Pradera"/>
    <n v="296.2399999999999"/>
  </r>
  <r>
    <n v="5691"/>
    <n v="40225"/>
    <d v="2011-01-09T00:00:00"/>
    <x v="748"/>
    <x v="2"/>
    <x v="3"/>
    <n v="304"/>
    <s v="Global Alto-Back Leather Tilter, Burgundy"/>
    <s v="Barril Jumbo"/>
    <x v="1"/>
    <x v="2"/>
    <n v="45"/>
    <n v="122.99"/>
    <n v="5534.55"/>
    <n v="31.977399999999999"/>
    <n v="1438.9829999999999"/>
    <n v="70.2"/>
    <n v="1509.183"/>
    <s v="Frank Gastineau"/>
    <x v="0"/>
    <n v="6"/>
    <s v="Saskachewan"/>
    <s v="Pradera"/>
    <n v="4025.3670000000002"/>
  </r>
  <r>
    <n v="6181"/>
    <n v="43814"/>
    <d v="2011-01-09T00:00:00"/>
    <x v="733"/>
    <x v="0"/>
    <x v="1"/>
    <n v="14"/>
    <s v="Wilson Jones 1&quot; Hanging DublLock® Ring Binders"/>
    <s v="Caja Chica"/>
    <x v="0"/>
    <x v="6"/>
    <n v="40"/>
    <n v="5.28"/>
    <n v="211.20000000000002"/>
    <n v="3.3264"/>
    <n v="133.05600000000001"/>
    <n v="2.99"/>
    <n v="136.04600000000002"/>
    <s v="Grant Thornton"/>
    <x v="1"/>
    <n v="3"/>
    <s v="British Columbia"/>
    <s v="Oeste"/>
    <n v="75.153999999999996"/>
  </r>
  <r>
    <n v="6182"/>
    <n v="43814"/>
    <d v="2011-01-09T00:00:00"/>
    <x v="733"/>
    <x v="0"/>
    <x v="1"/>
    <n v="1046"/>
    <s v="Important Message Pads, 50 4-1/4 x 5-1/2 Forms per Pad"/>
    <s v="Bolsa"/>
    <x v="0"/>
    <x v="4"/>
    <n v="47"/>
    <n v="4.2"/>
    <n v="197.4"/>
    <n v="2.6880000000000002"/>
    <n v="126.33600000000001"/>
    <n v="2.2599999999999998"/>
    <n v="128.596"/>
    <s v="Grant Thornton"/>
    <x v="1"/>
    <n v="3"/>
    <s v="British Columbia"/>
    <s v="Oeste"/>
    <n v="68.804000000000002"/>
  </r>
  <r>
    <n v="2725"/>
    <n v="19654"/>
    <d v="2011-01-09T00:00:00"/>
    <x v="743"/>
    <x v="0"/>
    <x v="0"/>
    <n v="862"/>
    <s v="Howard Miller 13&quot; Diameter Goldtone Round Wall Clock"/>
    <s v="Caja Chica"/>
    <x v="1"/>
    <x v="1"/>
    <n v="8"/>
    <n v="46.94"/>
    <n v="375.52"/>
    <n v="26.2864"/>
    <n v="210.2912"/>
    <n v="6.77"/>
    <n v="217.06120000000001"/>
    <s v="Maribeth Yedwab"/>
    <x v="3"/>
    <n v="6"/>
    <s v="Saskachewan"/>
    <s v="Pradera"/>
    <n v="158.45879999999997"/>
  </r>
  <r>
    <n v="3294"/>
    <n v="23556"/>
    <d v="2011-01-09T00:00:00"/>
    <x v="733"/>
    <x v="1"/>
    <x v="1"/>
    <n v="448"/>
    <s v="Hoover WindTunnel™ Plus Canister Vacuum"/>
    <s v="Caja Chica"/>
    <x v="0"/>
    <x v="5"/>
    <n v="34"/>
    <n v="363.25"/>
    <n v="12350.5"/>
    <n v="156.19750000000002"/>
    <n v="5310.7150000000011"/>
    <n v="19.989999999999998"/>
    <n v="5330.7050000000008"/>
    <s v="Patrick Gardner"/>
    <x v="2"/>
    <n v="7"/>
    <s v="New Brunswick"/>
    <s v="Atlantico"/>
    <n v="7019.7949999999992"/>
  </r>
  <r>
    <n v="222"/>
    <n v="1445"/>
    <d v="2011-01-09T00:00:00"/>
    <x v="747"/>
    <x v="0"/>
    <x v="1"/>
    <n v="464"/>
    <s v="GBC DocuBind 200 Manual Binding Machine"/>
    <s v="Caja Chica"/>
    <x v="0"/>
    <x v="6"/>
    <n v="3"/>
    <n v="420.98"/>
    <n v="1262.94"/>
    <n v="273.637"/>
    <n v="820.91100000000006"/>
    <n v="19.989999999999998"/>
    <n v="840.90100000000007"/>
    <s v="Shahid Shariari"/>
    <x v="1"/>
    <n v="3"/>
    <s v="British Columbia"/>
    <s v="Oeste"/>
    <n v="422.03899999999999"/>
  </r>
  <r>
    <n v="223"/>
    <n v="1445"/>
    <d v="2011-01-09T00:00:00"/>
    <x v="748"/>
    <x v="0"/>
    <x v="1"/>
    <n v="396"/>
    <s v="Staples SlimLine Pencil Sharpener"/>
    <s v="Paquete Chico"/>
    <x v="0"/>
    <x v="7"/>
    <n v="30"/>
    <n v="11.97"/>
    <n v="359.1"/>
    <n v="4.7880000000000003"/>
    <n v="143.64000000000001"/>
    <n v="5.81"/>
    <n v="149.45000000000002"/>
    <s v="Shahid Shariari"/>
    <x v="1"/>
    <n v="3"/>
    <s v="British Columbia"/>
    <s v="Oeste"/>
    <n v="209.65"/>
  </r>
  <r>
    <n v="4957"/>
    <n v="35266"/>
    <d v="2011-01-10T00:00:00"/>
    <x v="733"/>
    <x v="0"/>
    <x v="2"/>
    <n v="290"/>
    <s v="Newell 312"/>
    <s v="Bolsa"/>
    <x v="0"/>
    <x v="7"/>
    <n v="39"/>
    <n v="5.84"/>
    <n v="227.76"/>
    <n v="2.6279999999999997"/>
    <n v="102.49199999999999"/>
    <n v="1.2"/>
    <n v="103.69199999999999"/>
    <s v="Beth Thompson"/>
    <x v="1"/>
    <n v="8"/>
    <s v="Territorios del Noroeste"/>
    <s v="Territorios del Noroeste"/>
    <n v="124.068"/>
  </r>
  <r>
    <n v="4958"/>
    <n v="35266"/>
    <d v="2011-01-10T00:00:00"/>
    <x v="747"/>
    <x v="2"/>
    <x v="2"/>
    <n v="147"/>
    <s v="BoxOffice By Design Rectangular and Half-Moon Meeting Room Mesas"/>
    <s v="Caja Jumbo"/>
    <x v="1"/>
    <x v="11"/>
    <n v="28"/>
    <n v="218.75"/>
    <n v="6125"/>
    <n v="50.312499999999993"/>
    <n v="1408.7499999999998"/>
    <n v="69.64"/>
    <n v="1478.3899999999999"/>
    <s v="Beth Thompson"/>
    <x v="1"/>
    <n v="8"/>
    <s v="Territorios del Noroeste"/>
    <s v="Territorios del Noroeste"/>
    <n v="4646.6100000000006"/>
  </r>
  <r>
    <n v="5928"/>
    <n v="42081"/>
    <d v="2011-01-10T00:00:00"/>
    <x v="731"/>
    <x v="0"/>
    <x v="3"/>
    <n v="463"/>
    <s v="Wilson Jones Impact Binders"/>
    <s v="Caja Chica"/>
    <x v="0"/>
    <x v="6"/>
    <n v="36"/>
    <n v="5.18"/>
    <n v="186.48"/>
    <n v="3.3151999999999999"/>
    <n v="119.3472"/>
    <n v="5.74"/>
    <n v="125.0872"/>
    <s v="Christine Phan"/>
    <x v="0"/>
    <n v="1"/>
    <s v="Ontario"/>
    <s v="Ontario"/>
    <n v="61.392799999999994"/>
  </r>
  <r>
    <n v="5929"/>
    <n v="42081"/>
    <d v="2011-01-10T00:00:00"/>
    <x v="747"/>
    <x v="0"/>
    <x v="3"/>
    <n v="328"/>
    <s v="White Business Sobres with Contemporary Seam, Recycled White Business Sobres"/>
    <s v="Caja Chica"/>
    <x v="0"/>
    <x v="10"/>
    <n v="3"/>
    <n v="10.94"/>
    <n v="32.82"/>
    <n v="7.1109999999999998"/>
    <n v="21.332999999999998"/>
    <n v="1.39"/>
    <n v="22.722999999999999"/>
    <s v="Christine Phan"/>
    <x v="0"/>
    <n v="1"/>
    <s v="Ontario"/>
    <s v="Ontario"/>
    <n v="10.097000000000001"/>
  </r>
  <r>
    <n v="5930"/>
    <n v="42081"/>
    <d v="2011-01-10T00:00:00"/>
    <x v="731"/>
    <x v="0"/>
    <x v="3"/>
    <n v="868"/>
    <s v="6120"/>
    <s v="Caja Chica"/>
    <x v="2"/>
    <x v="3"/>
    <n v="26"/>
    <n v="65.989999999999995"/>
    <n v="1715.7399999999998"/>
    <n v="27.715800000000002"/>
    <n v="720.61080000000004"/>
    <n v="8.8000000000000007"/>
    <n v="729.41079999999999"/>
    <s v="Christine Phan"/>
    <x v="0"/>
    <n v="1"/>
    <s v="Ontario"/>
    <s v="Ontario"/>
    <n v="986.32919999999979"/>
  </r>
  <r>
    <n v="5710"/>
    <n v="40420"/>
    <d v="2011-01-10T00:00:00"/>
    <x v="747"/>
    <x v="0"/>
    <x v="0"/>
    <n v="616"/>
    <s v="Avery Durable Binders"/>
    <s v="Caja Chica"/>
    <x v="0"/>
    <x v="6"/>
    <n v="22"/>
    <n v="2.88"/>
    <n v="63.36"/>
    <n v="1.8431999999999999"/>
    <n v="40.550399999999996"/>
    <n v="1.49"/>
    <n v="42.040399999999998"/>
    <s v="Jeremy Pistek"/>
    <x v="1"/>
    <n v="3"/>
    <s v="British Columbia"/>
    <s v="Oeste"/>
    <n v="21.319600000000001"/>
  </r>
  <r>
    <n v="5711"/>
    <n v="40420"/>
    <d v="2011-01-10T00:00:00"/>
    <x v="747"/>
    <x v="0"/>
    <x v="0"/>
    <n v="164"/>
    <s v="Accessory21"/>
    <s v="Bolsa"/>
    <x v="2"/>
    <x v="3"/>
    <n v="50"/>
    <n v="20.99"/>
    <n v="1049.5"/>
    <n v="13.223699999999999"/>
    <n v="661.18499999999995"/>
    <n v="0.99"/>
    <n v="662.17499999999995"/>
    <s v="Jeremy Pistek"/>
    <x v="1"/>
    <n v="3"/>
    <s v="British Columbia"/>
    <s v="Oeste"/>
    <n v="387.32500000000005"/>
  </r>
  <r>
    <n v="5817"/>
    <n v="41254"/>
    <d v="2011-01-10T00:00:00"/>
    <x v="747"/>
    <x v="0"/>
    <x v="4"/>
    <n v="351"/>
    <s v="Tenex Contemporary Contur Chairmats for Bajo and Medio Pile Carpet, Computer, 39&quot; x 49&quot;"/>
    <s v="Medio Box"/>
    <x v="1"/>
    <x v="1"/>
    <n v="17"/>
    <n v="107.53"/>
    <n v="1828.01"/>
    <n v="37.6355"/>
    <n v="639.80349999999999"/>
    <n v="5.81"/>
    <n v="645.61349999999993"/>
    <s v="Mitch Webber"/>
    <x v="1"/>
    <n v="2"/>
    <s v="Quebec"/>
    <s v="Quebec"/>
    <n v="1182.3965000000001"/>
  </r>
  <r>
    <n v="4620"/>
    <n v="32901"/>
    <d v="2011-01-10T00:00:00"/>
    <x v="748"/>
    <x v="0"/>
    <x v="4"/>
    <n v="750"/>
    <s v="Avery 496"/>
    <s v="Caja Chica"/>
    <x v="0"/>
    <x v="14"/>
    <n v="13"/>
    <n v="3.75"/>
    <n v="48.75"/>
    <n v="2.3624999999999998"/>
    <n v="30.712499999999999"/>
    <n v="0.5"/>
    <n v="31.212499999999999"/>
    <s v="Neil Knudson"/>
    <x v="1"/>
    <n v="3"/>
    <s v="British Columbia"/>
    <s v="Oeste"/>
    <n v="17.537500000000001"/>
  </r>
  <r>
    <n v="2882"/>
    <n v="20805"/>
    <d v="2011-01-10T00:00:00"/>
    <x v="736"/>
    <x v="0"/>
    <x v="0"/>
    <n v="521"/>
    <s v="Avery Durable Poly Binders"/>
    <s v="Caja Chica"/>
    <x v="0"/>
    <x v="6"/>
    <n v="12"/>
    <n v="5.53"/>
    <n v="66.36"/>
    <n v="3.3733"/>
    <n v="40.479599999999998"/>
    <n v="6.98"/>
    <n v="47.459599999999995"/>
    <s v="Sandra Glassco"/>
    <x v="3"/>
    <n v="1"/>
    <s v="Ontario"/>
    <s v="Ontario"/>
    <n v="18.900400000000005"/>
  </r>
  <r>
    <n v="2883"/>
    <n v="20805"/>
    <d v="2011-01-10T00:00:00"/>
    <x v="747"/>
    <x v="0"/>
    <x v="0"/>
    <n v="133"/>
    <s v="DAX Copper Panel Document Frame, 5 x 7 Size"/>
    <s v="Caja Chica"/>
    <x v="1"/>
    <x v="1"/>
    <n v="35"/>
    <n v="12.58"/>
    <n v="440.3"/>
    <n v="7.1706000000000012"/>
    <n v="250.97100000000003"/>
    <n v="5.16"/>
    <n v="256.13100000000003"/>
    <s v="Sandra Glassco"/>
    <x v="3"/>
    <n v="1"/>
    <s v="Ontario"/>
    <s v="Ontario"/>
    <n v="184.16899999999998"/>
  </r>
  <r>
    <n v="2884"/>
    <n v="20805"/>
    <d v="2011-01-10T00:00:00"/>
    <x v="748"/>
    <x v="0"/>
    <x v="0"/>
    <n v="653"/>
    <s v="Xerox 1962"/>
    <s v="Caja Chica"/>
    <x v="0"/>
    <x v="4"/>
    <n v="3"/>
    <n v="4.28"/>
    <n v="12.84"/>
    <n v="2.5680000000000001"/>
    <n v="7.7040000000000006"/>
    <n v="4.79"/>
    <n v="12.494"/>
    <s v="Sandra Glassco"/>
    <x v="3"/>
    <n v="1"/>
    <s v="Ontario"/>
    <s v="Ontario"/>
    <n v="0.34600000000000009"/>
  </r>
  <r>
    <n v="2885"/>
    <n v="20805"/>
    <d v="2011-01-10T00:00:00"/>
    <x v="748"/>
    <x v="0"/>
    <x v="0"/>
    <n v="911"/>
    <s v="Avery Hi-Liter Pen Style Six-Color Fluorescent Set"/>
    <s v="Bolsa"/>
    <x v="0"/>
    <x v="7"/>
    <n v="12"/>
    <n v="3.85"/>
    <n v="46.2"/>
    <n v="2.1560000000000001"/>
    <n v="25.872"/>
    <n v="0.7"/>
    <n v="26.571999999999999"/>
    <s v="Sandra Glassco"/>
    <x v="3"/>
    <n v="1"/>
    <s v="Ontario"/>
    <s v="Ontario"/>
    <n v="19.628000000000004"/>
  </r>
  <r>
    <n v="5910"/>
    <n v="41895"/>
    <d v="2011-01-10T00:00:00"/>
    <x v="747"/>
    <x v="0"/>
    <x v="4"/>
    <n v="483"/>
    <s v="Canon imageCLASS 2200 Advanced Copier"/>
    <s v="Caja Grande"/>
    <x v="2"/>
    <x v="13"/>
    <n v="8"/>
    <n v="3499.99"/>
    <n v="27999.919999999998"/>
    <n v="2204.9937"/>
    <n v="17639.9496"/>
    <n v="24.49"/>
    <n v="17664.439600000002"/>
    <s v="Tony Chapman"/>
    <x v="2"/>
    <n v="3"/>
    <s v="British Columbia"/>
    <s v="Oeste"/>
    <n v="10335.480399999997"/>
  </r>
  <r>
    <n v="607"/>
    <n v="4134"/>
    <d v="2011-01-11T00:00:00"/>
    <x v="736"/>
    <x v="2"/>
    <x v="4"/>
    <n v="635"/>
    <s v="O'Sullivan Elevations Bookcase, Cherry Finish"/>
    <s v="Caja Jumbo"/>
    <x v="1"/>
    <x v="15"/>
    <n v="48"/>
    <n v="130.97999999999999"/>
    <n v="6287.0399999999991"/>
    <n v="40.603800000000007"/>
    <n v="1948.9824000000003"/>
    <n v="54.74"/>
    <n v="2003.7224000000003"/>
    <s v="Anthony Garverick"/>
    <x v="0"/>
    <n v="11"/>
    <s v="Yukon"/>
    <s v="Yukon"/>
    <n v="4283.3175999999985"/>
  </r>
  <r>
    <n v="608"/>
    <n v="4134"/>
    <d v="2011-01-11T00:00:00"/>
    <x v="748"/>
    <x v="0"/>
    <x v="4"/>
    <n v="736"/>
    <s v="Microsoft Multimedia Keyboard"/>
    <s v="Caja Chica"/>
    <x v="2"/>
    <x v="8"/>
    <n v="23"/>
    <n v="30.97"/>
    <n v="712.31"/>
    <n v="8.0521999999999991"/>
    <n v="185.20059999999998"/>
    <n v="4"/>
    <n v="189.20059999999998"/>
    <s v="Anthony Garverick"/>
    <x v="0"/>
    <n v="11"/>
    <s v="Yukon"/>
    <s v="Yukon"/>
    <n v="523.10939999999994"/>
  </r>
  <r>
    <n v="1783"/>
    <n v="12773"/>
    <d v="2011-01-11T00:00:00"/>
    <x v="736"/>
    <x v="0"/>
    <x v="3"/>
    <n v="431"/>
    <s v="Acco Suede Grain Vinyl Round Ring Binder"/>
    <s v="Caja Chica"/>
    <x v="0"/>
    <x v="6"/>
    <n v="6"/>
    <n v="2.78"/>
    <n v="16.68"/>
    <n v="1.6957999999999998"/>
    <n v="10.174799999999998"/>
    <n v="1.49"/>
    <n v="11.664799999999998"/>
    <s v="Greg Guthrie"/>
    <x v="1"/>
    <n v="13"/>
    <s v="Prince Edward Island"/>
    <s v="Atlantico"/>
    <n v="5.0152000000000019"/>
  </r>
  <r>
    <n v="1784"/>
    <n v="12773"/>
    <d v="2011-01-11T00:00:00"/>
    <x v="749"/>
    <x v="0"/>
    <x v="3"/>
    <n v="399"/>
    <s v="Eldon Image Series Black Desk Accessories"/>
    <s v="Caja Chica"/>
    <x v="1"/>
    <x v="1"/>
    <n v="15"/>
    <n v="4.1399999999999997"/>
    <n v="62.099999999999994"/>
    <n v="2.1113999999999997"/>
    <n v="31.670999999999996"/>
    <n v="6.6"/>
    <n v="38.270999999999994"/>
    <s v="Greg Guthrie"/>
    <x v="1"/>
    <n v="13"/>
    <s v="Prince Edward Island"/>
    <s v="Atlantico"/>
    <n v="23.829000000000001"/>
  </r>
  <r>
    <n v="1785"/>
    <n v="12773"/>
    <d v="2011-01-11T00:00:00"/>
    <x v="732"/>
    <x v="0"/>
    <x v="3"/>
    <n v="60"/>
    <s v="Xerox 213"/>
    <s v="Caja Chica"/>
    <x v="0"/>
    <x v="4"/>
    <n v="19"/>
    <n v="6.48"/>
    <n v="123.12"/>
    <n v="4.0824000000000007"/>
    <n v="77.565600000000018"/>
    <n v="7.86"/>
    <n v="85.425600000000017"/>
    <s v="Greg Guthrie"/>
    <x v="1"/>
    <n v="13"/>
    <s v="Prince Edward Island"/>
    <s v="Atlantico"/>
    <n v="37.694399999999987"/>
  </r>
  <r>
    <n v="1786"/>
    <n v="12773"/>
    <d v="2011-01-11T00:00:00"/>
    <x v="732"/>
    <x v="0"/>
    <x v="3"/>
    <n v="432"/>
    <s v="Newell 342"/>
    <s v="Bolsa"/>
    <x v="0"/>
    <x v="7"/>
    <n v="21"/>
    <n v="3.28"/>
    <n v="68.88"/>
    <n v="1.4431999999999998"/>
    <n v="30.307199999999995"/>
    <n v="3.97"/>
    <n v="34.277199999999993"/>
    <s v="Greg Guthrie"/>
    <x v="1"/>
    <n v="13"/>
    <s v="Prince Edward Island"/>
    <s v="Atlantico"/>
    <n v="34.602800000000002"/>
  </r>
  <r>
    <n v="3013"/>
    <n v="21670"/>
    <d v="2011-01-11T00:00:00"/>
    <x v="747"/>
    <x v="0"/>
    <x v="0"/>
    <n v="622"/>
    <s v="Howard Miller 12-3/4 Diameter Accuwave DS ™ Wall Clock"/>
    <s v="Caja Chica"/>
    <x v="1"/>
    <x v="1"/>
    <n v="24"/>
    <n v="78.69"/>
    <n v="1888.56"/>
    <n v="44.853300000000004"/>
    <n v="1076.4792000000002"/>
    <n v="19.989999999999998"/>
    <n v="1096.4692000000002"/>
    <s v="Joni Blumstein"/>
    <x v="3"/>
    <n v="1"/>
    <s v="Ontario"/>
    <s v="Ontario"/>
    <n v="792.09079999999972"/>
  </r>
  <r>
    <n v="6528"/>
    <n v="46468"/>
    <d v="2011-01-11T00:00:00"/>
    <x v="747"/>
    <x v="0"/>
    <x v="4"/>
    <n v="411"/>
    <s v="GBC DocuBind P100 Manual Binding Machine"/>
    <s v="Caja Chica"/>
    <x v="0"/>
    <x v="6"/>
    <n v="46"/>
    <n v="165.98"/>
    <n v="7635.08"/>
    <n v="99.587999999999994"/>
    <n v="4581.0479999999998"/>
    <n v="19.989999999999998"/>
    <n v="4601.0379999999996"/>
    <s v="Vivek Grady"/>
    <x v="3"/>
    <n v="1"/>
    <s v="Ontario"/>
    <s v="Ontario"/>
    <n v="3034.0420000000004"/>
  </r>
  <r>
    <n v="6529"/>
    <n v="46468"/>
    <d v="2011-01-11T00:00:00"/>
    <x v="736"/>
    <x v="1"/>
    <x v="4"/>
    <n v="65"/>
    <s v="80 Minute CD-R Spindle, 100/Pack - Staples"/>
    <s v="Paquete Chico"/>
    <x v="2"/>
    <x v="8"/>
    <n v="41"/>
    <n v="39.479999999999997"/>
    <n v="1618.6799999999998"/>
    <n v="18.160799999999998"/>
    <n v="744.5927999999999"/>
    <n v="1.99"/>
    <n v="746.58279999999991"/>
    <s v="Vivek Grady"/>
    <x v="3"/>
    <n v="1"/>
    <s v="Ontario"/>
    <s v="Ontario"/>
    <n v="872.09719999999993"/>
  </r>
  <r>
    <n v="6530"/>
    <n v="46468"/>
    <d v="2011-01-11T00:00:00"/>
    <x v="736"/>
    <x v="0"/>
    <x v="4"/>
    <n v="1181"/>
    <s v="Xerox 207"/>
    <s v="Caja Chica"/>
    <x v="0"/>
    <x v="4"/>
    <n v="1"/>
    <n v="6.48"/>
    <n v="6.48"/>
    <n v="4.0824000000000007"/>
    <n v="4.0824000000000007"/>
    <n v="5.4"/>
    <n v="9.4824000000000019"/>
    <s v="Vivek Grady"/>
    <x v="3"/>
    <n v="1"/>
    <s v="Ontario"/>
    <s v="Ontario"/>
    <n v="-3.0024000000000015"/>
  </r>
  <r>
    <n v="7803"/>
    <n v="55815"/>
    <d v="2011-01-13T00:00:00"/>
    <x v="729"/>
    <x v="1"/>
    <x v="0"/>
    <n v="1084"/>
    <s v="Eldon Antistatic Chair Mats for Bajo to Medio Pile Carpets"/>
    <s v="Caja Grande"/>
    <x v="1"/>
    <x v="1"/>
    <n v="28"/>
    <n v="105.29"/>
    <n v="2948.1200000000003"/>
    <n v="22.110899999999997"/>
    <n v="619.10519999999997"/>
    <n v="10.119999999999999"/>
    <n v="629.22519999999997"/>
    <s v="Cynthia Voltz"/>
    <x v="1"/>
    <n v="10"/>
    <s v="Newfoundland"/>
    <s v="Atlantico"/>
    <n v="2318.8948000000005"/>
  </r>
  <r>
    <n v="2530"/>
    <n v="18370"/>
    <d v="2011-01-13T00:00:00"/>
    <x v="725"/>
    <x v="0"/>
    <x v="3"/>
    <n v="648"/>
    <s v="Accessory27"/>
    <s v="Caja Chica"/>
    <x v="2"/>
    <x v="3"/>
    <n v="41"/>
    <n v="35.99"/>
    <n v="1475.5900000000001"/>
    <n v="5.3985000000000012"/>
    <n v="221.33850000000004"/>
    <n v="5"/>
    <n v="226.33850000000004"/>
    <s v="Rick Wilson"/>
    <x v="2"/>
    <n v="6"/>
    <s v="Saskachewan"/>
    <s v="Pradera"/>
    <n v="1249.2515000000001"/>
  </r>
  <r>
    <n v="4144"/>
    <n v="29409"/>
    <d v="2011-01-13T00:00:00"/>
    <x v="731"/>
    <x v="0"/>
    <x v="0"/>
    <n v="738"/>
    <s v="BASF Silver 74 Minute CD-R"/>
    <s v="Paquete Chico"/>
    <x v="2"/>
    <x v="8"/>
    <n v="23"/>
    <n v="1.7"/>
    <n v="39.1"/>
    <n v="0.83299999999999996"/>
    <n v="19.158999999999999"/>
    <n v="1.99"/>
    <n v="21.148999999999997"/>
    <s v="Sally Matthias"/>
    <x v="3"/>
    <n v="3"/>
    <s v="British Columbia"/>
    <s v="Oeste"/>
    <n v="17.951000000000004"/>
  </r>
  <r>
    <n v="2952"/>
    <n v="21379"/>
    <d v="2011-01-14T00:00:00"/>
    <x v="732"/>
    <x v="2"/>
    <x v="0"/>
    <n v="727"/>
    <s v="Global Leather &amp; Oak Executive Chair, Burgundy"/>
    <s v="Barril Jumbo"/>
    <x v="1"/>
    <x v="2"/>
    <n v="35"/>
    <n v="150.88999999999999"/>
    <n v="5281.15"/>
    <n v="34.704699999999995"/>
    <n v="1214.6644999999999"/>
    <n v="60.2"/>
    <n v="1274.8644999999999"/>
    <s v="Charles Sheldon"/>
    <x v="1"/>
    <n v="4"/>
    <s v="Nova Scotia"/>
    <s v="Atlantico"/>
    <n v="4006.2855"/>
  </r>
  <r>
    <n v="6896"/>
    <n v="49189"/>
    <d v="2011-01-15T00:00:00"/>
    <x v="750"/>
    <x v="0"/>
    <x v="4"/>
    <n v="882"/>
    <s v="Security-Tint Sobres"/>
    <s v="Caja Chica"/>
    <x v="0"/>
    <x v="10"/>
    <n v="32"/>
    <n v="7.64"/>
    <n v="244.48"/>
    <n v="4.8895999999999997"/>
    <n v="156.46719999999999"/>
    <n v="1.39"/>
    <n v="157.85719999999998"/>
    <s v="Brian Thompson"/>
    <x v="3"/>
    <n v="1"/>
    <s v="Ontario"/>
    <s v="Ontario"/>
    <n v="86.622800000000012"/>
  </r>
  <r>
    <n v="6483"/>
    <n v="46147"/>
    <d v="2011-01-15T00:00:00"/>
    <x v="725"/>
    <x v="0"/>
    <x v="4"/>
    <n v="204"/>
    <s v="GBC Standard Therm-A-Bind Covers"/>
    <s v="Caja Chica"/>
    <x v="0"/>
    <x v="6"/>
    <n v="37"/>
    <n v="24.92"/>
    <n v="922.04000000000008"/>
    <n v="15.2012"/>
    <n v="562.44439999999997"/>
    <n v="12.98"/>
    <n v="575.42439999999999"/>
    <s v="Mick Crebagga"/>
    <x v="1"/>
    <n v="9"/>
    <s v="Manitoba"/>
    <s v="Pradera"/>
    <n v="346.61560000000009"/>
  </r>
  <r>
    <n v="6484"/>
    <n v="46147"/>
    <d v="2011-01-15T00:00:00"/>
    <x v="725"/>
    <x v="1"/>
    <x v="4"/>
    <n v="313"/>
    <s v="Wilson Jones Hanging View Binder, White, 1&quot;"/>
    <s v="Caja Chica"/>
    <x v="0"/>
    <x v="6"/>
    <n v="39"/>
    <n v="7.1"/>
    <n v="276.89999999999998"/>
    <n v="4.3309999999999995"/>
    <n v="168.90899999999999"/>
    <n v="6.05"/>
    <n v="174.959"/>
    <s v="Mick Crebagga"/>
    <x v="1"/>
    <n v="9"/>
    <s v="Manitoba"/>
    <s v="Pradera"/>
    <n v="101.94099999999997"/>
  </r>
  <r>
    <n v="6485"/>
    <n v="46147"/>
    <d v="2011-01-15T00:00:00"/>
    <x v="725"/>
    <x v="2"/>
    <x v="4"/>
    <n v="484"/>
    <s v="Chromcraft Bull-Nose Wood 48&quot; x 96&quot; Rectangular Conference Mesas"/>
    <s v="Caja Jumbo"/>
    <x v="1"/>
    <x v="11"/>
    <n v="12"/>
    <n v="550.98"/>
    <n v="6611.76"/>
    <n v="110.19599999999998"/>
    <n v="1322.3519999999999"/>
    <n v="64.59"/>
    <n v="1386.9419999999998"/>
    <s v="Mick Crebagga"/>
    <x v="1"/>
    <n v="9"/>
    <s v="Manitoba"/>
    <s v="Pradera"/>
    <n v="5224.8180000000002"/>
  </r>
  <r>
    <n v="3600"/>
    <n v="25669"/>
    <d v="2011-01-16T00:00:00"/>
    <x v="732"/>
    <x v="0"/>
    <x v="4"/>
    <n v="99"/>
    <s v="Avery 487"/>
    <s v="Caja Chica"/>
    <x v="0"/>
    <x v="14"/>
    <n v="12"/>
    <n v="3.69"/>
    <n v="44.28"/>
    <n v="2.2877999999999998"/>
    <n v="27.453599999999998"/>
    <n v="0.5"/>
    <n v="27.953599999999998"/>
    <s v="Ann Blume"/>
    <x v="0"/>
    <n v="4"/>
    <s v="Nova Scotia"/>
    <s v="Atlantico"/>
    <n v="16.326400000000003"/>
  </r>
  <r>
    <n v="2678"/>
    <n v="19365"/>
    <d v="2011-01-16T00:00:00"/>
    <x v="725"/>
    <x v="0"/>
    <x v="1"/>
    <n v="452"/>
    <s v="Xerox 1992"/>
    <s v="Caja Chica"/>
    <x v="0"/>
    <x v="4"/>
    <n v="29"/>
    <n v="5.98"/>
    <n v="173.42000000000002"/>
    <n v="3.8272000000000004"/>
    <n v="110.98880000000001"/>
    <n v="5.2"/>
    <n v="116.18880000000001"/>
    <s v="Filia McAdams"/>
    <x v="0"/>
    <n v="13"/>
    <s v="Prince Edward Island"/>
    <s v="Atlantico"/>
    <n v="57.231200000000001"/>
  </r>
  <r>
    <n v="5014"/>
    <n v="35780"/>
    <d v="2011-01-17T00:00:00"/>
    <x v="726"/>
    <x v="0"/>
    <x v="1"/>
    <n v="792"/>
    <s v="Newell 320"/>
    <s v="Bolsa"/>
    <x v="0"/>
    <x v="7"/>
    <n v="6"/>
    <n v="4.28"/>
    <n v="25.68"/>
    <n v="1.7976000000000003"/>
    <n v="10.785600000000002"/>
    <n v="1.6"/>
    <n v="12.385600000000002"/>
    <s v="Chris McAfee"/>
    <x v="2"/>
    <n v="3"/>
    <s v="British Columbia"/>
    <s v="Oeste"/>
    <n v="13.294399999999998"/>
  </r>
  <r>
    <n v="1542"/>
    <n v="11111"/>
    <d v="2011-01-17T00:00:00"/>
    <x v="726"/>
    <x v="0"/>
    <x v="1"/>
    <n v="148"/>
    <s v="Eldon Econocleat® Chair Mats for Bajo Pile Carpets"/>
    <s v="Bolsa"/>
    <x v="1"/>
    <x v="1"/>
    <n v="7"/>
    <n v="41.47"/>
    <n v="290.28999999999996"/>
    <n v="11.196900000000001"/>
    <n v="78.37830000000001"/>
    <n v="34.200000000000003"/>
    <n v="112.57830000000001"/>
    <s v="Guy Phonely"/>
    <x v="1"/>
    <n v="1"/>
    <s v="Ontario"/>
    <s v="Ontario"/>
    <n v="177.71169999999995"/>
  </r>
  <r>
    <n v="1543"/>
    <n v="11111"/>
    <d v="2011-01-17T00:00:00"/>
    <x v="726"/>
    <x v="0"/>
    <x v="1"/>
    <n v="679"/>
    <s v="Xerox 210"/>
    <s v="Caja Chica"/>
    <x v="0"/>
    <x v="4"/>
    <n v="29"/>
    <n v="6.48"/>
    <n v="187.92000000000002"/>
    <n v="4.0824000000000007"/>
    <n v="118.38960000000002"/>
    <n v="7.37"/>
    <n v="125.75960000000002"/>
    <s v="Guy Phonely"/>
    <x v="1"/>
    <n v="1"/>
    <s v="Ontario"/>
    <s v="Ontario"/>
    <n v="62.160399999999996"/>
  </r>
  <r>
    <n v="6603"/>
    <n v="46980"/>
    <d v="2011-01-17T00:00:00"/>
    <x v="725"/>
    <x v="0"/>
    <x v="4"/>
    <n v="339"/>
    <s v="Avery 51"/>
    <s v="Caja Chica"/>
    <x v="0"/>
    <x v="14"/>
    <n v="34"/>
    <n v="6.3"/>
    <n v="214.2"/>
    <n v="3.843"/>
    <n v="130.66200000000001"/>
    <n v="0.5"/>
    <n v="131.16200000000001"/>
    <s v="Monica Federle"/>
    <x v="1"/>
    <n v="8"/>
    <s v="Territorios del Noroeste"/>
    <s v="Territorios del Noroeste"/>
    <n v="83.037999999999982"/>
  </r>
  <r>
    <n v="4012"/>
    <n v="28642"/>
    <d v="2011-01-18T00:00:00"/>
    <x v="749"/>
    <x v="0"/>
    <x v="0"/>
    <n v="14"/>
    <s v="Wilson Jones 1&quot; Hanging DublLock® Ring Binders"/>
    <s v="Caja Chica"/>
    <x v="0"/>
    <x v="6"/>
    <n v="41"/>
    <n v="5.28"/>
    <n v="216.48000000000002"/>
    <n v="3.3264"/>
    <n v="136.38239999999999"/>
    <n v="2.99"/>
    <n v="139.3724"/>
    <s v="Pauline Chand"/>
    <x v="1"/>
    <n v="1"/>
    <s v="Ontario"/>
    <s v="Ontario"/>
    <n v="77.107600000000019"/>
  </r>
  <r>
    <n v="4013"/>
    <n v="28642"/>
    <d v="2011-01-18T00:00:00"/>
    <x v="749"/>
    <x v="0"/>
    <x v="0"/>
    <n v="717"/>
    <s v="iDENi80s"/>
    <s v="Caja Chica"/>
    <x v="2"/>
    <x v="3"/>
    <n v="27"/>
    <n v="65.989999999999995"/>
    <n v="1781.7299999999998"/>
    <n v="27.055900000000001"/>
    <n v="730.50930000000005"/>
    <n v="19.989999999999998"/>
    <n v="750.49930000000006"/>
    <s v="Pauline Chand"/>
    <x v="1"/>
    <n v="1"/>
    <s v="Ontario"/>
    <s v="Ontario"/>
    <n v="1031.2306999999996"/>
  </r>
  <r>
    <n v="2185"/>
    <n v="15719"/>
    <d v="2011-01-18T00:00:00"/>
    <x v="726"/>
    <x v="2"/>
    <x v="4"/>
    <n v="71"/>
    <s v="Global Leather and Oak Executive Chair, Black"/>
    <s v="Barril Jumbo"/>
    <x v="1"/>
    <x v="2"/>
    <n v="18"/>
    <n v="300.98"/>
    <n v="5417.64"/>
    <n v="132.43119999999999"/>
    <n v="2383.7615999999998"/>
    <n v="64.73"/>
    <n v="2448.4915999999998"/>
    <s v="Troy Blackwell"/>
    <x v="3"/>
    <n v="1"/>
    <s v="Ontario"/>
    <s v="Ontario"/>
    <n v="2969.1484000000005"/>
  </r>
  <r>
    <n v="5197"/>
    <n v="36931"/>
    <d v="2011-01-19T00:00:00"/>
    <x v="726"/>
    <x v="0"/>
    <x v="2"/>
    <n v="792"/>
    <s v="Newell 320"/>
    <s v="Bolsa"/>
    <x v="0"/>
    <x v="7"/>
    <n v="46"/>
    <n v="4.28"/>
    <n v="196.88000000000002"/>
    <n v="1.7976000000000003"/>
    <n v="82.689600000000013"/>
    <n v="1.6"/>
    <n v="84.289600000000007"/>
    <s v="Ashley Jarboe"/>
    <x v="3"/>
    <n v="11"/>
    <s v="Yukon"/>
    <s v="Yukon"/>
    <n v="112.59040000000002"/>
  </r>
  <r>
    <n v="1490"/>
    <n v="10722"/>
    <d v="2011-01-19T00:00:00"/>
    <x v="751"/>
    <x v="0"/>
    <x v="2"/>
    <n v="659"/>
    <s v="Xerox 199"/>
    <s v="Caja Chica"/>
    <x v="0"/>
    <x v="4"/>
    <n v="8"/>
    <n v="4.28"/>
    <n v="34.24"/>
    <n v="2.5680000000000001"/>
    <n v="20.544"/>
    <n v="5.68"/>
    <n v="26.224"/>
    <s v="Dorris Love"/>
    <x v="3"/>
    <n v="2"/>
    <s v="Quebec"/>
    <s v="Quebec"/>
    <n v="8.0160000000000018"/>
  </r>
  <r>
    <n v="2224"/>
    <n v="16096"/>
    <d v="2011-01-19T00:00:00"/>
    <x v="749"/>
    <x v="1"/>
    <x v="0"/>
    <n v="185"/>
    <s v="Avery 474"/>
    <s v="Caja Chica"/>
    <x v="0"/>
    <x v="14"/>
    <n v="9"/>
    <n v="2.88"/>
    <n v="25.919999999999998"/>
    <n v="1.8431999999999999"/>
    <n v="16.588799999999999"/>
    <n v="0.99"/>
    <n v="17.578799999999998"/>
    <s v="Roy French"/>
    <x v="2"/>
    <n v="1"/>
    <s v="Ontario"/>
    <s v="Ontario"/>
    <n v="8.3412000000000006"/>
  </r>
  <r>
    <n v="6999"/>
    <n v="49987"/>
    <d v="2011-01-19T00:00:00"/>
    <x v="727"/>
    <x v="2"/>
    <x v="0"/>
    <n v="769"/>
    <s v="Sauder Camden County Collection Libraries, Planked Cherry Finish"/>
    <s v="Caja Jumbo"/>
    <x v="1"/>
    <x v="15"/>
    <n v="15"/>
    <n v="114.98"/>
    <n v="1724.7"/>
    <n v="27.595199999999998"/>
    <n v="413.928"/>
    <n v="58.72"/>
    <n v="472.64800000000002"/>
    <s v="Tanja Norvell"/>
    <x v="2"/>
    <n v="4"/>
    <s v="Nova Scotia"/>
    <s v="Atlantico"/>
    <n v="1252.0520000000001"/>
  </r>
  <r>
    <n v="7000"/>
    <n v="49987"/>
    <d v="2011-01-19T00:00:00"/>
    <x v="727"/>
    <x v="2"/>
    <x v="0"/>
    <n v="770"/>
    <s v="Bush Advantage Collection® Round Conference Table"/>
    <s v="Caja Jumbo"/>
    <x v="1"/>
    <x v="11"/>
    <n v="4"/>
    <n v="212.6"/>
    <n v="850.4"/>
    <n v="76.536000000000001"/>
    <n v="306.14400000000001"/>
    <n v="52.2"/>
    <n v="358.34399999999999"/>
    <s v="Tanja Norvell"/>
    <x v="2"/>
    <n v="4"/>
    <s v="Nova Scotia"/>
    <s v="Atlantico"/>
    <n v="492.05599999999998"/>
  </r>
  <r>
    <n v="6998"/>
    <n v="49987"/>
    <d v="2011-01-19T00:00:00"/>
    <x v="751"/>
    <x v="0"/>
    <x v="0"/>
    <n v="164"/>
    <s v="Accessory21"/>
    <s v="Bolsa"/>
    <x v="2"/>
    <x v="3"/>
    <n v="14"/>
    <n v="20.99"/>
    <n v="293.85999999999996"/>
    <n v="13.223699999999999"/>
    <n v="185.1318"/>
    <n v="0.99"/>
    <n v="186.12180000000001"/>
    <s v="Tanja Norvell"/>
    <x v="2"/>
    <n v="9"/>
    <s v="Manitoba"/>
    <s v="Pradera"/>
    <n v="107.73819999999995"/>
  </r>
  <r>
    <n v="3142"/>
    <n v="22561"/>
    <d v="2011-01-20T00:00:00"/>
    <x v="727"/>
    <x v="0"/>
    <x v="4"/>
    <n v="598"/>
    <s v="Executive Impressions 12&quot; Wall Clock"/>
    <s v="Paquete Chico"/>
    <x v="1"/>
    <x v="1"/>
    <n v="7"/>
    <n v="17.670000000000002"/>
    <n v="123.69000000000001"/>
    <n v="9.3651000000000018"/>
    <n v="65.555700000000016"/>
    <n v="8.99"/>
    <n v="74.545700000000011"/>
    <s v="David Wiener"/>
    <x v="2"/>
    <n v="4"/>
    <s v="Nova Scotia"/>
    <s v="Atlantico"/>
    <n v="49.144300000000001"/>
  </r>
  <r>
    <n v="3143"/>
    <n v="22561"/>
    <d v="2011-01-20T00:00:00"/>
    <x v="727"/>
    <x v="0"/>
    <x v="4"/>
    <n v="865"/>
    <s v="Staples 4 Outlet Surge Protector"/>
    <s v="Caja Chica"/>
    <x v="0"/>
    <x v="5"/>
    <n v="50"/>
    <n v="8.67"/>
    <n v="433.5"/>
    <n v="3.6414000000000004"/>
    <n v="182.07000000000002"/>
    <n v="3.5"/>
    <n v="185.57000000000002"/>
    <s v="David Wiener"/>
    <x v="2"/>
    <n v="4"/>
    <s v="Nova Scotia"/>
    <s v="Atlantico"/>
    <n v="247.92999999999998"/>
  </r>
  <r>
    <n v="3144"/>
    <n v="22561"/>
    <d v="2011-01-20T00:00:00"/>
    <x v="727"/>
    <x v="1"/>
    <x v="4"/>
    <n v="192"/>
    <s v="U.S. Robotics 56K Internet Call Modem"/>
    <s v="Caja Chica"/>
    <x v="2"/>
    <x v="8"/>
    <n v="5"/>
    <n v="99.99"/>
    <n v="499.95"/>
    <n v="49.994999999999997"/>
    <n v="249.97499999999999"/>
    <n v="19.989999999999998"/>
    <n v="269.96499999999997"/>
    <s v="David Wiener"/>
    <x v="2"/>
    <n v="4"/>
    <s v="Nova Scotia"/>
    <s v="Atlantico"/>
    <n v="229.98500000000001"/>
  </r>
  <r>
    <n v="8008"/>
    <n v="57217"/>
    <d v="2011-01-21T00:00:00"/>
    <x v="752"/>
    <x v="0"/>
    <x v="1"/>
    <n v="420"/>
    <s v="Hunt BOSTON® Vista® Battery-Operated Pencil Sharpener, Black"/>
    <s v="Paquete Chico"/>
    <x v="0"/>
    <x v="7"/>
    <n v="35"/>
    <n v="11.66"/>
    <n v="408.1"/>
    <n v="4.8972000000000007"/>
    <n v="171.40200000000002"/>
    <n v="7.95"/>
    <n v="179.352"/>
    <s v="Alan Haines"/>
    <x v="2"/>
    <n v="2"/>
    <s v="Quebec"/>
    <s v="Quebec"/>
    <n v="228.74800000000002"/>
  </r>
  <r>
    <n v="915"/>
    <n v="6564"/>
    <d v="2011-01-21T00:00:00"/>
    <x v="751"/>
    <x v="0"/>
    <x v="3"/>
    <n v="407"/>
    <s v="Logitech Access Keyboard"/>
    <s v="Caja Chica"/>
    <x v="2"/>
    <x v="8"/>
    <n v="26"/>
    <n v="15.98"/>
    <n v="415.48"/>
    <n v="10.067400000000001"/>
    <n v="261.75240000000002"/>
    <n v="4"/>
    <n v="265.75240000000002"/>
    <s v="Anne McFarland"/>
    <x v="2"/>
    <n v="11"/>
    <s v="Yukon"/>
    <s v="Yukon"/>
    <n v="149.7276"/>
  </r>
  <r>
    <n v="2341"/>
    <n v="16837"/>
    <d v="2011-01-21T00:00:00"/>
    <x v="727"/>
    <x v="2"/>
    <x v="2"/>
    <n v="712"/>
    <s v="Global Enterprise™ Series Seating Bajo-Back Swivel/Tilt Chairs"/>
    <s v="Barril Jumbo"/>
    <x v="1"/>
    <x v="2"/>
    <n v="4"/>
    <n v="258.98"/>
    <n v="1035.92"/>
    <n v="116.541"/>
    <n v="466.16399999999999"/>
    <n v="54.31"/>
    <n v="520.47399999999993"/>
    <s v="Jill Stevenson"/>
    <x v="2"/>
    <n v="9"/>
    <s v="Manitoba"/>
    <s v="Pradera"/>
    <n v="515.44600000000014"/>
  </r>
  <r>
    <n v="4976"/>
    <n v="35399"/>
    <d v="2011-01-21T00:00:00"/>
    <x v="752"/>
    <x v="0"/>
    <x v="3"/>
    <n v="994"/>
    <s v="Acco Pressboard Covers with Storage Hooks, 14 7/8&quot; x 11&quot;, Light Blue"/>
    <s v="Caja Chica"/>
    <x v="0"/>
    <x v="6"/>
    <n v="38"/>
    <n v="4.91"/>
    <n v="186.58"/>
    <n v="3.1424000000000003"/>
    <n v="119.41120000000001"/>
    <n v="5.68"/>
    <n v="125.09120000000001"/>
    <s v="Karen Bern"/>
    <x v="1"/>
    <n v="6"/>
    <s v="Saskachewan"/>
    <s v="Pradera"/>
    <n v="61.488799999999998"/>
  </r>
  <r>
    <n v="431"/>
    <n v="2883"/>
    <d v="2011-01-22T00:00:00"/>
    <x v="753"/>
    <x v="0"/>
    <x v="3"/>
    <n v="394"/>
    <s v="FelBajoes Bankers Box™ Staxonsteel® Drawer File/Stacking System"/>
    <s v="Caja Chica"/>
    <x v="0"/>
    <x v="0"/>
    <n v="34"/>
    <n v="64.98"/>
    <n v="2209.3200000000002"/>
    <n v="17.544600000000003"/>
    <n v="596.51640000000009"/>
    <n v="6.88"/>
    <n v="603.39640000000009"/>
    <s v="Rob Haberlin"/>
    <x v="2"/>
    <n v="3"/>
    <s v="British Columbia"/>
    <s v="Oeste"/>
    <n v="1605.9236000000001"/>
  </r>
  <r>
    <n v="7032"/>
    <n v="50208"/>
    <d v="2011-01-22T00:00:00"/>
    <x v="752"/>
    <x v="1"/>
    <x v="1"/>
    <n v="771"/>
    <s v="Avery Hole Reinforcements"/>
    <s v="Caja Chica"/>
    <x v="0"/>
    <x v="6"/>
    <n v="4"/>
    <n v="6.23"/>
    <n v="24.92"/>
    <n v="3.9872000000000005"/>
    <n v="15.948800000000002"/>
    <n v="6.97"/>
    <n v="22.918800000000001"/>
    <s v="Sarah Bern"/>
    <x v="1"/>
    <n v="4"/>
    <s v="Nova Scotia"/>
    <s v="Atlantico"/>
    <n v="2.0012000000000008"/>
  </r>
  <r>
    <n v="1342"/>
    <n v="9824"/>
    <d v="2011-01-22T00:00:00"/>
    <x v="753"/>
    <x v="1"/>
    <x v="4"/>
    <n v="610"/>
    <s v="FelBajoes Premier Superior Surge Suppressor, 10-Outlet, With Phone and Remote"/>
    <s v="Caja Chica"/>
    <x v="0"/>
    <x v="5"/>
    <n v="39"/>
    <n v="48.92"/>
    <n v="1907.88"/>
    <n v="20.057200000000002"/>
    <n v="782.23080000000004"/>
    <n v="4.5"/>
    <n v="786.73080000000004"/>
    <s v="Thomas Thornton"/>
    <x v="2"/>
    <n v="11"/>
    <s v="Yukon"/>
    <s v="Yukon"/>
    <n v="1121.1492000000001"/>
  </r>
  <r>
    <n v="1343"/>
    <n v="9824"/>
    <d v="2011-01-22T00:00:00"/>
    <x v="753"/>
    <x v="0"/>
    <x v="4"/>
    <n v="85"/>
    <s v="Avery 506"/>
    <s v="Caja Chica"/>
    <x v="0"/>
    <x v="14"/>
    <n v="5"/>
    <n v="4.13"/>
    <n v="20.65"/>
    <n v="2.5192999999999999"/>
    <n v="12.596499999999999"/>
    <n v="0.5"/>
    <n v="13.096499999999999"/>
    <s v="Thomas Thornton"/>
    <x v="2"/>
    <n v="11"/>
    <s v="Yukon"/>
    <s v="Yukon"/>
    <n v="7.5534999999999997"/>
  </r>
  <r>
    <n v="1344"/>
    <n v="9824"/>
    <d v="2011-01-22T00:00:00"/>
    <x v="753"/>
    <x v="0"/>
    <x v="4"/>
    <n v="575"/>
    <s v="Sanford Colorific Colored Pencils, 12/Box"/>
    <s v="Bolsa"/>
    <x v="0"/>
    <x v="7"/>
    <n v="43"/>
    <n v="2.88"/>
    <n v="123.83999999999999"/>
    <n v="1.2959999999999998"/>
    <n v="55.727999999999994"/>
    <n v="1.01"/>
    <n v="56.737999999999992"/>
    <s v="Thomas Thornton"/>
    <x v="2"/>
    <n v="11"/>
    <s v="Yukon"/>
    <s v="Yukon"/>
    <n v="67.102000000000004"/>
  </r>
  <r>
    <n v="2998"/>
    <n v="21606"/>
    <d v="2011-01-22T00:00:00"/>
    <x v="752"/>
    <x v="0"/>
    <x v="2"/>
    <n v="1069"/>
    <s v="Memorex 'Cool' 80 Minute CD-R Spindle, 25/Pack"/>
    <s v="Paquete Chico"/>
    <x v="2"/>
    <x v="8"/>
    <n v="29"/>
    <n v="17.48"/>
    <n v="506.92"/>
    <n v="9.4392000000000014"/>
    <n v="273.73680000000002"/>
    <n v="1.99"/>
    <n v="275.72680000000003"/>
    <s v="Troy Staebel"/>
    <x v="0"/>
    <n v="2"/>
    <s v="Quebec"/>
    <s v="Quebec"/>
    <n v="231.19319999999999"/>
  </r>
  <r>
    <n v="2997"/>
    <n v="21606"/>
    <d v="2011-01-22T00:00:00"/>
    <x v="752"/>
    <x v="1"/>
    <x v="2"/>
    <n v="281"/>
    <s v="PC Concepts 116 Key Quantum 3000 Keyboard"/>
    <s v="Caja Chica"/>
    <x v="2"/>
    <x v="8"/>
    <n v="43"/>
    <n v="32.979999999999997"/>
    <n v="1418.1399999999999"/>
    <n v="8.2449999999999992"/>
    <n v="354.53499999999997"/>
    <n v="5.5"/>
    <n v="360.03499999999997"/>
    <s v="Troy Staebel"/>
    <x v="0"/>
    <n v="1"/>
    <s v="Ontario"/>
    <s v="Ontario"/>
    <n v="1058.105"/>
  </r>
  <r>
    <n v="6929"/>
    <n v="49443"/>
    <d v="2011-01-23T00:00:00"/>
    <x v="753"/>
    <x v="0"/>
    <x v="0"/>
    <n v="1129"/>
    <s v="Lumber Crayons"/>
    <s v="Bolsa"/>
    <x v="0"/>
    <x v="7"/>
    <n v="41"/>
    <n v="9.85"/>
    <n v="403.84999999999997"/>
    <n v="5.2205000000000004"/>
    <n v="214.04050000000001"/>
    <n v="4.82"/>
    <n v="218.8605"/>
    <s v="Nicole Brennan"/>
    <x v="3"/>
    <n v="2"/>
    <s v="Quebec"/>
    <s v="Quebec"/>
    <n v="184.98949999999996"/>
  </r>
  <r>
    <n v="3054"/>
    <n v="21890"/>
    <d v="2011-01-24T00:00:00"/>
    <x v="728"/>
    <x v="0"/>
    <x v="2"/>
    <n v="364"/>
    <s v="Newell 343"/>
    <s v="Bolsa"/>
    <x v="0"/>
    <x v="7"/>
    <n v="27"/>
    <n v="2.94"/>
    <n v="79.38"/>
    <n v="1.2348000000000001"/>
    <n v="33.339600000000004"/>
    <n v="0.96"/>
    <n v="34.299600000000005"/>
    <s v="Amy Cox"/>
    <x v="0"/>
    <n v="10"/>
    <s v="Newfoundland"/>
    <s v="Atlantico"/>
    <n v="45.08039999999999"/>
  </r>
  <r>
    <n v="3055"/>
    <n v="21890"/>
    <d v="2011-01-24T00:00:00"/>
    <x v="728"/>
    <x v="0"/>
    <x v="2"/>
    <n v="189"/>
    <s v="Peel &amp; Seel® Recycled Catalog Sobres, Brown"/>
    <s v="Caja Chica"/>
    <x v="0"/>
    <x v="10"/>
    <n v="44"/>
    <n v="11.58"/>
    <n v="509.52"/>
    <n v="7.5270000000000001"/>
    <n v="331.18799999999999"/>
    <n v="6.97"/>
    <n v="338.15800000000002"/>
    <s v="Amy Cox"/>
    <x v="0"/>
    <n v="11"/>
    <s v="Yukon"/>
    <s v="Yukon"/>
    <n v="171.36199999999997"/>
  </r>
  <r>
    <n v="6626"/>
    <n v="47136"/>
    <d v="2011-01-24T00:00:00"/>
    <x v="728"/>
    <x v="0"/>
    <x v="1"/>
    <n v="752"/>
    <s v="Tuff Stuff™ Recycled Round Ring Binders"/>
    <s v="Caja Chica"/>
    <x v="0"/>
    <x v="6"/>
    <n v="18"/>
    <n v="4.82"/>
    <n v="86.76"/>
    <n v="3.0848000000000004"/>
    <n v="55.52640000000001"/>
    <n v="1.49"/>
    <n v="57.016400000000012"/>
    <s v="Deborah Brumfield"/>
    <x v="0"/>
    <n v="4"/>
    <s v="Nova Scotia"/>
    <s v="Atlantico"/>
    <n v="29.743599999999994"/>
  </r>
  <r>
    <n v="6958"/>
    <n v="49761"/>
    <d v="2011-01-24T00:00:00"/>
    <x v="754"/>
    <x v="0"/>
    <x v="2"/>
    <n v="453"/>
    <s v="TI 36X Solar Scientific Calculator"/>
    <s v="Medio Box"/>
    <x v="2"/>
    <x v="9"/>
    <n v="45"/>
    <n v="23.99"/>
    <n v="1079.55"/>
    <n v="14.873799999999999"/>
    <n v="669.32099999999991"/>
    <n v="6.3"/>
    <n v="675.62099999999987"/>
    <s v="Lisa DeCherney"/>
    <x v="1"/>
    <n v="3"/>
    <s v="British Columbia"/>
    <s v="Oeste"/>
    <n v="403.92900000000009"/>
  </r>
  <r>
    <n v="66"/>
    <n v="386"/>
    <d v="2011-01-24T00:00:00"/>
    <x v="728"/>
    <x v="0"/>
    <x v="0"/>
    <n v="1065"/>
    <s v="Avery 501"/>
    <s v="Caja Chica"/>
    <x v="0"/>
    <x v="14"/>
    <n v="4"/>
    <n v="3.69"/>
    <n v="14.76"/>
    <n v="2.2877999999999998"/>
    <n v="9.1511999999999993"/>
    <n v="0.5"/>
    <n v="9.6511999999999993"/>
    <s v="Tracy Poddar"/>
    <x v="1"/>
    <n v="1"/>
    <s v="Ontario"/>
    <s v="Ontario"/>
    <n v="5.1088000000000005"/>
  </r>
  <r>
    <n v="67"/>
    <n v="386"/>
    <d v="2011-01-24T00:00:00"/>
    <x v="728"/>
    <x v="0"/>
    <x v="0"/>
    <n v="911"/>
    <s v="Avery Hi-Liter Pen Style Six-Color Fluorescent Set"/>
    <s v="Bolsa"/>
    <x v="0"/>
    <x v="7"/>
    <n v="4"/>
    <n v="3.85"/>
    <n v="15.4"/>
    <n v="2.1560000000000001"/>
    <n v="8.6240000000000006"/>
    <n v="0.7"/>
    <n v="9.3239999999999998"/>
    <s v="Tracy Poddar"/>
    <x v="1"/>
    <n v="1"/>
    <s v="Ontario"/>
    <s v="Ontario"/>
    <n v="6.0760000000000005"/>
  </r>
  <r>
    <n v="3527"/>
    <n v="25095"/>
    <d v="2011-01-25T00:00:00"/>
    <x v="755"/>
    <x v="0"/>
    <x v="3"/>
    <n v="864"/>
    <s v="Blue String-Tie &amp; Button Interoffice Sobres, 10 x 13"/>
    <s v="Caja Chica"/>
    <x v="0"/>
    <x v="10"/>
    <n v="18"/>
    <n v="39.979999999999997"/>
    <n v="719.64"/>
    <n v="23.987999999999996"/>
    <n v="431.78399999999993"/>
    <n v="9.83"/>
    <n v="441.61399999999992"/>
    <s v="Brian Stugart"/>
    <x v="2"/>
    <n v="1"/>
    <s v="Ontario"/>
    <s v="Ontario"/>
    <n v="278.02600000000007"/>
  </r>
  <r>
    <n v="3528"/>
    <n v="25095"/>
    <d v="2011-01-25T00:00:00"/>
    <x v="754"/>
    <x v="2"/>
    <x v="3"/>
    <n v="360"/>
    <s v="Hewlett-Packard Deskjet 5550 Color Inkjet Printer"/>
    <s v="Barril Jumbo"/>
    <x v="2"/>
    <x v="9"/>
    <n v="41"/>
    <n v="115.99"/>
    <n v="4755.59"/>
    <n v="69.593999999999994"/>
    <n v="2853.3539999999998"/>
    <n v="56.14"/>
    <n v="2909.4939999999997"/>
    <s v="Brian Stugart"/>
    <x v="2"/>
    <n v="1"/>
    <s v="Ontario"/>
    <s v="Ontario"/>
    <n v="1846.0960000000005"/>
  </r>
  <r>
    <n v="4647"/>
    <n v="33091"/>
    <d v="2011-01-25T00:00:00"/>
    <x v="734"/>
    <x v="0"/>
    <x v="0"/>
    <n v="549"/>
    <s v="Hammermill Color Copier Papel (28Lb. and 96 Bright)"/>
    <s v="Caja Chica"/>
    <x v="0"/>
    <x v="4"/>
    <n v="24"/>
    <n v="9.99"/>
    <n v="239.76"/>
    <n v="5.9939999999999998"/>
    <n v="143.85599999999999"/>
    <n v="11.59"/>
    <n v="155.446"/>
    <s v="Robert Waldorf"/>
    <x v="3"/>
    <n v="1"/>
    <s v="Ontario"/>
    <s v="Ontario"/>
    <n v="84.313999999999993"/>
  </r>
  <r>
    <n v="7327"/>
    <n v="52199"/>
    <d v="2011-01-26T00:00:00"/>
    <x v="734"/>
    <x v="0"/>
    <x v="1"/>
    <n v="1162"/>
    <s v="Wilson Jones Turn Tabs Binder Tool for Ring Binders"/>
    <s v="Caja Chica"/>
    <x v="0"/>
    <x v="6"/>
    <n v="19"/>
    <n v="4.82"/>
    <n v="91.580000000000013"/>
    <n v="2.9401999999999999"/>
    <n v="55.863799999999998"/>
    <n v="5.24"/>
    <n v="61.1038"/>
    <s v="Adam Shillingsburg"/>
    <x v="1"/>
    <n v="5"/>
    <s v="Alberta"/>
    <s v="Oeste"/>
    <n v="30.476200000000013"/>
  </r>
  <r>
    <n v="3420"/>
    <n v="24388"/>
    <d v="2011-01-26T00:00:00"/>
    <x v="734"/>
    <x v="2"/>
    <x v="4"/>
    <n v="461"/>
    <s v="Sharp 1540cs Digital Laser Copier"/>
    <s v="Barril Jumbo"/>
    <x v="2"/>
    <x v="13"/>
    <n v="15"/>
    <n v="549.99"/>
    <n v="8249.85"/>
    <n v="357.49350000000004"/>
    <n v="5362.4025000000001"/>
    <n v="49"/>
    <n v="5411.4025000000001"/>
    <s v="Erica Bern"/>
    <x v="1"/>
    <n v="13"/>
    <s v="Prince Edward Island"/>
    <s v="Atlantico"/>
    <n v="2838.4475000000002"/>
  </r>
  <r>
    <n v="6944"/>
    <n v="49601"/>
    <d v="2011-01-26T00:00:00"/>
    <x v="756"/>
    <x v="2"/>
    <x v="3"/>
    <n v="661"/>
    <s v="Hon Comfortask® Task/Swivel Chairs"/>
    <s v="Barril Jumbo"/>
    <x v="1"/>
    <x v="2"/>
    <n v="15"/>
    <n v="113.98"/>
    <n v="1709.7"/>
    <n v="35.333800000000011"/>
    <n v="530.00700000000018"/>
    <n v="30"/>
    <n v="560.00700000000018"/>
    <s v="Mark Cousins"/>
    <x v="3"/>
    <n v="9"/>
    <s v="Manitoba"/>
    <s v="Pradera"/>
    <n v="1149.6929999999998"/>
  </r>
  <r>
    <n v="7288"/>
    <n v="51974"/>
    <d v="2011-01-26T00:00:00"/>
    <x v="734"/>
    <x v="0"/>
    <x v="0"/>
    <n v="1250"/>
    <s v="Honeywell Enviracaire® Portable HEPA Air Cleaner for up to 10 x 16 Room"/>
    <s v="Caja Grande"/>
    <x v="0"/>
    <x v="5"/>
    <n v="10"/>
    <n v="123.38"/>
    <n v="1233.8"/>
    <n v="66.625200000000007"/>
    <n v="666.25200000000007"/>
    <n v="24.49"/>
    <n v="690.74200000000008"/>
    <s v="Trudy Brown"/>
    <x v="0"/>
    <n v="6"/>
    <s v="Saskachewan"/>
    <s v="Pradera"/>
    <n v="543.05799999999988"/>
  </r>
  <r>
    <n v="7289"/>
    <n v="51974"/>
    <d v="2011-01-26T00:00:00"/>
    <x v="734"/>
    <x v="0"/>
    <x v="0"/>
    <n v="688"/>
    <s v="Avery Printable Repositionable Plastic Tabs"/>
    <s v="Caja Chica"/>
    <x v="0"/>
    <x v="6"/>
    <n v="2"/>
    <n v="8.6"/>
    <n v="17.2"/>
    <n v="5.3319999999999999"/>
    <n v="10.664"/>
    <n v="6.19"/>
    <n v="16.853999999999999"/>
    <s v="Trudy Brown"/>
    <x v="0"/>
    <n v="6"/>
    <s v="Saskachewan"/>
    <s v="Pradera"/>
    <n v="0.34600000000000009"/>
  </r>
  <r>
    <n v="8346"/>
    <n v="59652"/>
    <d v="2011-01-27T00:00:00"/>
    <x v="757"/>
    <x v="0"/>
    <x v="1"/>
    <n v="934"/>
    <s v="Accessory15"/>
    <s v="Paquete Chico"/>
    <x v="2"/>
    <x v="3"/>
    <n v="17"/>
    <n v="20.99"/>
    <n v="356.83"/>
    <n v="3.5683000000000007"/>
    <n v="60.661100000000012"/>
    <n v="0.99"/>
    <n v="61.651100000000014"/>
    <s v="Anna Chung"/>
    <x v="3"/>
    <n v="11"/>
    <s v="Yukon"/>
    <s v="Yukon"/>
    <n v="295.1789"/>
  </r>
  <r>
    <n v="3500"/>
    <n v="24960"/>
    <d v="2011-01-27T00:00:00"/>
    <x v="758"/>
    <x v="1"/>
    <x v="0"/>
    <n v="884"/>
    <s v="FelBajoes EZ Multi-Media Keyboard"/>
    <s v="Caja Chica"/>
    <x v="2"/>
    <x v="8"/>
    <n v="48"/>
    <n v="34.979999999999997"/>
    <n v="1679.04"/>
    <n v="8.3951999999999991"/>
    <n v="402.96959999999996"/>
    <n v="7.53"/>
    <n v="410.49959999999993"/>
    <s v="Cynthia Arntzen"/>
    <x v="0"/>
    <n v="1"/>
    <s v="Ontario"/>
    <s v="Ontario"/>
    <n v="1268.5404000000001"/>
  </r>
  <r>
    <n v="3501"/>
    <n v="24960"/>
    <d v="2011-01-27T00:00:00"/>
    <x v="758"/>
    <x v="0"/>
    <x v="0"/>
    <n v="535"/>
    <s v="Snap-A-Way® Black Print Carbonless Ruled Speed Letter, Triplicate"/>
    <s v="Bolsa"/>
    <x v="0"/>
    <x v="4"/>
    <n v="37"/>
    <n v="37.94"/>
    <n v="1403.78"/>
    <n v="23.5228"/>
    <n v="870.34360000000004"/>
    <n v="5.08"/>
    <n v="875.42360000000008"/>
    <s v="Cynthia Arntzen"/>
    <x v="0"/>
    <n v="1"/>
    <s v="Ontario"/>
    <s v="Ontario"/>
    <n v="528.35639999999989"/>
  </r>
  <r>
    <n v="3502"/>
    <n v="24960"/>
    <d v="2011-01-27T00:00:00"/>
    <x v="757"/>
    <x v="0"/>
    <x v="0"/>
    <n v="991"/>
    <s v="Xerox 229"/>
    <s v="Caja Chica"/>
    <x v="0"/>
    <x v="4"/>
    <n v="18"/>
    <n v="6.48"/>
    <n v="116.64000000000001"/>
    <n v="4.0824000000000007"/>
    <n v="73.483200000000011"/>
    <n v="5.87"/>
    <n v="79.353200000000015"/>
    <s v="Cynthia Arntzen"/>
    <x v="0"/>
    <n v="1"/>
    <s v="Ontario"/>
    <s v="Ontario"/>
    <n v="37.286799999999999"/>
  </r>
  <r>
    <n v="3503"/>
    <n v="24960"/>
    <d v="2011-01-27T00:00:00"/>
    <x v="758"/>
    <x v="0"/>
    <x v="0"/>
    <n v="335"/>
    <s v="2160i"/>
    <s v="Caja Chica"/>
    <x v="2"/>
    <x v="3"/>
    <n v="35"/>
    <n v="200.99"/>
    <n v="7034.6500000000005"/>
    <n v="82.405900000000017"/>
    <n v="2884.2065000000007"/>
    <n v="4.2"/>
    <n v="2888.4065000000005"/>
    <s v="Cynthia Arntzen"/>
    <x v="0"/>
    <n v="1"/>
    <s v="Ontario"/>
    <s v="Ontario"/>
    <n v="4146.2435000000005"/>
  </r>
  <r>
    <n v="2114"/>
    <n v="15106"/>
    <d v="2011-01-27T00:00:00"/>
    <x v="757"/>
    <x v="0"/>
    <x v="2"/>
    <n v="6"/>
    <s v="G.E. Longer-Life Indoor Recessed Floodlight Bulbs"/>
    <s v="Paquete Chico"/>
    <x v="1"/>
    <x v="1"/>
    <n v="42"/>
    <n v="6.64"/>
    <n v="278.88"/>
    <n v="4.1832000000000003"/>
    <n v="175.6944"/>
    <n v="4.95"/>
    <n v="180.64439999999999"/>
    <s v="Dorothy Badders"/>
    <x v="3"/>
    <n v="8"/>
    <s v="Territorios del Noroeste"/>
    <s v="Territorios del Noroeste"/>
    <n v="98.235600000000005"/>
  </r>
  <r>
    <n v="2115"/>
    <n v="15106"/>
    <d v="2011-01-27T00:00:00"/>
    <x v="734"/>
    <x v="2"/>
    <x v="2"/>
    <n v="128"/>
    <s v="Panasonic KX-P1150 Dot Matrix Printer"/>
    <s v="Barril Jumbo"/>
    <x v="2"/>
    <x v="9"/>
    <n v="39"/>
    <n v="145.44999999999999"/>
    <n v="5672.5499999999993"/>
    <n v="63.99799999999999"/>
    <n v="2495.9219999999996"/>
    <n v="17.850000000000001"/>
    <n v="2513.7719999999995"/>
    <s v="Dorothy Badders"/>
    <x v="3"/>
    <n v="8"/>
    <s v="Territorios del Noroeste"/>
    <s v="Territorios del Noroeste"/>
    <n v="3158.7779999999998"/>
  </r>
  <r>
    <n v="2116"/>
    <n v="15106"/>
    <d v="2011-01-27T00:00:00"/>
    <x v="757"/>
    <x v="0"/>
    <x v="2"/>
    <n v="129"/>
    <s v="Newell 327"/>
    <s v="Bolsa"/>
    <x v="0"/>
    <x v="7"/>
    <n v="35"/>
    <n v="2.21"/>
    <n v="77.349999999999994"/>
    <n v="0.92820000000000003"/>
    <n v="32.487000000000002"/>
    <n v="1.1200000000000001"/>
    <n v="33.606999999999999"/>
    <s v="Dorothy Badders"/>
    <x v="3"/>
    <n v="8"/>
    <s v="Territorios del Noroeste"/>
    <s v="Territorios del Noroeste"/>
    <n v="43.742999999999995"/>
  </r>
  <r>
    <n v="8257"/>
    <n v="59047"/>
    <d v="2011-01-28T00:00:00"/>
    <x v="758"/>
    <x v="0"/>
    <x v="2"/>
    <n v="398"/>
    <s v="Memorex 4.7GB DVD+RW, 3/Pack"/>
    <s v="Paquete Chico"/>
    <x v="2"/>
    <x v="8"/>
    <n v="10"/>
    <n v="28.48"/>
    <n v="284.8"/>
    <n v="17.088000000000001"/>
    <n v="170.88"/>
    <n v="1.99"/>
    <n v="172.87"/>
    <s v="Beth Thompson"/>
    <x v="1"/>
    <n v="13"/>
    <s v="Prince Edward Island"/>
    <s v="Atlantico"/>
    <n v="111.93"/>
  </r>
  <r>
    <n v="8258"/>
    <n v="59047"/>
    <d v="2011-01-28T00:00:00"/>
    <x v="755"/>
    <x v="0"/>
    <x v="2"/>
    <n v="399"/>
    <s v="Eldon Image Series Black Desk Accessories"/>
    <s v="Caja Chica"/>
    <x v="1"/>
    <x v="1"/>
    <n v="26"/>
    <n v="4.1399999999999997"/>
    <n v="107.63999999999999"/>
    <n v="2.1113999999999997"/>
    <n v="54.896399999999993"/>
    <n v="6.6"/>
    <n v="61.496399999999994"/>
    <s v="Beth Thompson"/>
    <x v="1"/>
    <n v="13"/>
    <s v="Prince Edward Island"/>
    <s v="Atlantico"/>
    <n v="46.143599999999992"/>
  </r>
  <r>
    <n v="3715"/>
    <n v="26529"/>
    <d v="2011-01-28T00:00:00"/>
    <x v="759"/>
    <x v="2"/>
    <x v="3"/>
    <n v="593"/>
    <s v="Panasonic KX-P3200 Dot Matrix Printer"/>
    <s v="Barril Jumbo"/>
    <x v="2"/>
    <x v="9"/>
    <n v="41"/>
    <n v="297.64"/>
    <n v="12203.24"/>
    <n v="127.98520000000001"/>
    <n v="5247.3932000000004"/>
    <n v="14.7"/>
    <n v="5262.0932000000003"/>
    <s v="Pauline Webber"/>
    <x v="2"/>
    <n v="6"/>
    <s v="Saskachewan"/>
    <s v="Pradera"/>
    <n v="6941.1467999999995"/>
  </r>
  <r>
    <n v="3714"/>
    <n v="26529"/>
    <d v="2011-01-28T00:00:00"/>
    <x v="759"/>
    <x v="0"/>
    <x v="3"/>
    <n v="957"/>
    <s v="Staples 1 Part Blank Computer Papel"/>
    <s v="Caja Chica"/>
    <x v="0"/>
    <x v="4"/>
    <n v="17"/>
    <n v="11.34"/>
    <n v="192.78"/>
    <n v="7.2576000000000001"/>
    <n v="123.3792"/>
    <n v="11.25"/>
    <n v="134.6292"/>
    <s v="Pauline Webber"/>
    <x v="2"/>
    <n v="5"/>
    <s v="Alberta"/>
    <s v="Oeste"/>
    <n v="58.150800000000004"/>
  </r>
  <r>
    <n v="8271"/>
    <n v="59139"/>
    <d v="2011-01-29T00:00:00"/>
    <x v="755"/>
    <x v="0"/>
    <x v="4"/>
    <n v="1038"/>
    <s v="Tripp Lite Isotel 8 Ultra 8 Outlet Metal Surge"/>
    <s v="Caja Chica"/>
    <x v="0"/>
    <x v="5"/>
    <n v="12"/>
    <n v="70.97"/>
    <n v="851.64"/>
    <n v="29.097700000000003"/>
    <n v="349.17240000000004"/>
    <n v="3.5"/>
    <n v="352.67240000000004"/>
    <s v="Helen Wasserman"/>
    <x v="3"/>
    <n v="5"/>
    <s v="Alberta"/>
    <s v="Oeste"/>
    <n v="498.96759999999995"/>
  </r>
  <r>
    <n v="8272"/>
    <n v="59139"/>
    <d v="2011-01-29T00:00:00"/>
    <x v="755"/>
    <x v="0"/>
    <x v="4"/>
    <n v="284"/>
    <s v="Wilson Jones 14 Line Acrylic Coated Pressboard Data Binders"/>
    <s v="Caja Chica"/>
    <x v="0"/>
    <x v="6"/>
    <n v="38"/>
    <n v="5.34"/>
    <n v="202.92"/>
    <n v="3.3108"/>
    <n v="125.8104"/>
    <n v="2.99"/>
    <n v="128.8004"/>
    <s v="Helen Wasserman"/>
    <x v="3"/>
    <n v="5"/>
    <s v="Alberta"/>
    <s v="Oeste"/>
    <n v="74.119599999999991"/>
  </r>
  <r>
    <n v="4242"/>
    <n v="30151"/>
    <d v="2011-01-29T00:00:00"/>
    <x v="760"/>
    <x v="0"/>
    <x v="2"/>
    <n v="204"/>
    <s v="GBC Standard Therm-A-Bind Covers"/>
    <s v="Caja Chica"/>
    <x v="0"/>
    <x v="6"/>
    <n v="31"/>
    <n v="24.92"/>
    <n v="772.5200000000001"/>
    <n v="15.2012"/>
    <n v="471.23720000000003"/>
    <n v="12.98"/>
    <n v="484.21720000000005"/>
    <s v="Karl Brown"/>
    <x v="3"/>
    <n v="2"/>
    <s v="Quebec"/>
    <s v="Quebec"/>
    <n v="288.30280000000005"/>
  </r>
  <r>
    <n v="3456"/>
    <n v="24640"/>
    <d v="2011-01-29T00:00:00"/>
    <x v="755"/>
    <x v="2"/>
    <x v="1"/>
    <n v="661"/>
    <s v="Hon Comfortask® Task/Swivel Chairs"/>
    <s v="Barril Jumbo"/>
    <x v="1"/>
    <x v="2"/>
    <n v="12"/>
    <n v="113.98"/>
    <n v="1367.76"/>
    <n v="35.333800000000011"/>
    <n v="424.00560000000013"/>
    <n v="30"/>
    <n v="454.00560000000013"/>
    <s v="Patrick O'Donnell"/>
    <x v="3"/>
    <n v="1"/>
    <s v="Ontario"/>
    <s v="Ontario"/>
    <n v="913.75439999999981"/>
  </r>
  <r>
    <n v="1163"/>
    <n v="8480"/>
    <d v="2011-01-29T00:00:00"/>
    <x v="760"/>
    <x v="0"/>
    <x v="0"/>
    <n v="921"/>
    <s v="Xerox 1984"/>
    <s v="Caja Chica"/>
    <x v="0"/>
    <x v="4"/>
    <n v="11"/>
    <n v="6.48"/>
    <n v="71.28"/>
    <n v="4.1472000000000007"/>
    <n v="45.619200000000006"/>
    <n v="8.74"/>
    <n v="54.359200000000008"/>
    <s v="Robert Marley"/>
    <x v="1"/>
    <n v="1"/>
    <s v="Ontario"/>
    <s v="Ontario"/>
    <n v="16.920799999999993"/>
  </r>
  <r>
    <n v="1164"/>
    <n v="8480"/>
    <d v="2011-01-29T00:00:00"/>
    <x v="760"/>
    <x v="0"/>
    <x v="0"/>
    <n v="45"/>
    <s v="Timeport L7089"/>
    <s v="Caja Chica"/>
    <x v="2"/>
    <x v="3"/>
    <n v="3"/>
    <n v="125.99"/>
    <n v="377.96999999999997"/>
    <n v="52.915800000000004"/>
    <n v="158.74740000000003"/>
    <n v="7.69"/>
    <n v="166.43740000000003"/>
    <s v="Robert Marley"/>
    <x v="1"/>
    <n v="1"/>
    <s v="Ontario"/>
    <s v="Ontario"/>
    <n v="211.53259999999995"/>
  </r>
  <r>
    <n v="3025"/>
    <n v="21760"/>
    <d v="2011-01-30T00:00:00"/>
    <x v="760"/>
    <x v="0"/>
    <x v="2"/>
    <n v="389"/>
    <s v="Eldon® Expressions™ Wood Desk Accessories, Oak"/>
    <s v="Caja Chica"/>
    <x v="1"/>
    <x v="1"/>
    <n v="9"/>
    <n v="7.38"/>
    <n v="66.42"/>
    <n v="3.2471999999999994"/>
    <n v="29.224799999999995"/>
    <n v="5.21"/>
    <n v="34.434799999999996"/>
    <s v="Nicole Brennan"/>
    <x v="3"/>
    <n v="11"/>
    <s v="Yukon"/>
    <s v="Yukon"/>
    <n v="31.985200000000006"/>
  </r>
  <r>
    <n v="3846"/>
    <n v="27430"/>
    <d v="2011-01-31T00:00:00"/>
    <x v="759"/>
    <x v="0"/>
    <x v="0"/>
    <n v="135"/>
    <s v="Tenex 46&quot; x 60&quot; Computer Anti-Static Chairmat, Rectangular Shaped"/>
    <s v="Medio Box"/>
    <x v="1"/>
    <x v="1"/>
    <n v="3"/>
    <n v="105.98"/>
    <n v="317.94"/>
    <n v="37.092999999999996"/>
    <n v="111.279"/>
    <n v="13.99"/>
    <n v="125.26899999999999"/>
    <s v="Anthony Garverick"/>
    <x v="0"/>
    <n v="4"/>
    <s v="Nova Scotia"/>
    <s v="Atlantico"/>
    <n v="192.67099999999999"/>
  </r>
  <r>
    <n v="3845"/>
    <n v="27430"/>
    <d v="2011-01-31T00:00:00"/>
    <x v="759"/>
    <x v="0"/>
    <x v="0"/>
    <n v="175"/>
    <s v="SANFORD Major Accent™ Altolighters"/>
    <s v="Bolsa"/>
    <x v="0"/>
    <x v="7"/>
    <n v="12"/>
    <n v="7.08"/>
    <n v="84.960000000000008"/>
    <n v="3.7524000000000002"/>
    <n v="45.028800000000004"/>
    <n v="2.35"/>
    <n v="47.378800000000005"/>
    <s v="Anthony Garverick"/>
    <x v="0"/>
    <n v="2"/>
    <s v="Quebec"/>
    <s v="Quebec"/>
    <n v="37.581200000000003"/>
  </r>
  <r>
    <n v="7363"/>
    <n v="52482"/>
    <d v="2011-01-31T00:00:00"/>
    <x v="760"/>
    <x v="1"/>
    <x v="4"/>
    <n v="533"/>
    <s v="Belkin 8 Outlet Surge Protector"/>
    <s v="Caja Chica"/>
    <x v="0"/>
    <x v="5"/>
    <n v="21"/>
    <n v="40.98"/>
    <n v="860.57999999999993"/>
    <n v="17.621400000000001"/>
    <n v="370.04940000000005"/>
    <n v="5.33"/>
    <n v="375.37940000000003"/>
    <s v="Greg Guthrie"/>
    <x v="1"/>
    <n v="9"/>
    <s v="Manitoba"/>
    <s v="Pradera"/>
    <n v="485.20059999999989"/>
  </r>
  <r>
    <n v="7364"/>
    <n v="52482"/>
    <d v="2011-01-31T00:00:00"/>
    <x v="756"/>
    <x v="0"/>
    <x v="4"/>
    <n v="488"/>
    <s v="Executive Impressions 14&quot; Contract Wall Clock"/>
    <s v="Paquete Chico"/>
    <x v="1"/>
    <x v="1"/>
    <n v="30"/>
    <n v="22.23"/>
    <n v="666.9"/>
    <n v="10.670399999999999"/>
    <n v="320.11199999999997"/>
    <n v="3.63"/>
    <n v="323.74199999999996"/>
    <s v="Greg Guthrie"/>
    <x v="1"/>
    <n v="9"/>
    <s v="Manitoba"/>
    <s v="Pradera"/>
    <n v="343.15800000000002"/>
  </r>
  <r>
    <n v="1199"/>
    <n v="8802"/>
    <d v="2011-01-31T00:00:00"/>
    <x v="756"/>
    <x v="0"/>
    <x v="1"/>
    <n v="1250"/>
    <s v="Honeywell Enviracaire® Portable HEPA Air Cleaner for up to 10 x 16 Room"/>
    <s v="Caja Grande"/>
    <x v="0"/>
    <x v="5"/>
    <n v="15"/>
    <n v="123.38"/>
    <n v="1850.6999999999998"/>
    <n v="66.625200000000007"/>
    <n v="999.37800000000016"/>
    <n v="24.49"/>
    <n v="1023.8680000000002"/>
    <s v="Suzanne McNair"/>
    <x v="0"/>
    <n v="6"/>
    <s v="Saskachewan"/>
    <s v="Pradera"/>
    <n v="826.83199999999965"/>
  </r>
  <r>
    <n v="8249"/>
    <n v="58981"/>
    <d v="2011-01-31T00:00:00"/>
    <x v="756"/>
    <x v="0"/>
    <x v="0"/>
    <n v="235"/>
    <s v="Bionaire Personal Warm Mist Humidifier/Vaporizer"/>
    <s v="Medio Box"/>
    <x v="0"/>
    <x v="5"/>
    <n v="28"/>
    <n v="46.89"/>
    <n v="1312.92"/>
    <n v="25.320600000000002"/>
    <n v="708.97680000000003"/>
    <n v="5.0999999999999996"/>
    <n v="714.07680000000005"/>
    <s v="Tamara Manning"/>
    <x v="1"/>
    <n v="5"/>
    <s v="Alberta"/>
    <s v="Oeste"/>
    <n v="598.84320000000002"/>
  </r>
  <r>
    <n v="3389"/>
    <n v="24160"/>
    <d v="2011-02-01T00:00:00"/>
    <x v="756"/>
    <x v="0"/>
    <x v="1"/>
    <n v="946"/>
    <s v="T60"/>
    <s v="Caja Chica"/>
    <x v="2"/>
    <x v="3"/>
    <n v="44"/>
    <n v="95.99"/>
    <n v="4223.5599999999995"/>
    <n v="42.235599999999991"/>
    <n v="1858.3663999999997"/>
    <n v="4.9000000000000004"/>
    <n v="1863.2663999999997"/>
    <s v="Amy Hunt"/>
    <x v="3"/>
    <n v="6"/>
    <s v="Saskachewan"/>
    <s v="Pradera"/>
    <n v="2360.2936"/>
  </r>
  <r>
    <n v="7685"/>
    <n v="55075"/>
    <d v="2011-02-01T00:00:00"/>
    <x v="761"/>
    <x v="2"/>
    <x v="4"/>
    <n v="171"/>
    <s v="Global Stack Chair without Arms, Black"/>
    <s v="Barril Jumbo"/>
    <x v="1"/>
    <x v="2"/>
    <n v="21"/>
    <n v="25.98"/>
    <n v="545.58000000000004"/>
    <n v="10.392000000000001"/>
    <n v="218.23200000000003"/>
    <n v="14.36"/>
    <n v="232.59200000000004"/>
    <s v="Lena Hernandez"/>
    <x v="3"/>
    <n v="4"/>
    <s v="Nova Scotia"/>
    <s v="Atlantico"/>
    <n v="312.988"/>
  </r>
  <r>
    <n v="939"/>
    <n v="6791"/>
    <d v="2011-02-01T00:00:00"/>
    <x v="762"/>
    <x v="1"/>
    <x v="1"/>
    <n v="923"/>
    <s v="Canon MP25DIII Desktop Whisper-Quiet Printing Calculator"/>
    <s v="Medio Box"/>
    <x v="2"/>
    <x v="9"/>
    <n v="14"/>
    <n v="51.98"/>
    <n v="727.71999999999991"/>
    <n v="32.747399999999999"/>
    <n v="458.46359999999999"/>
    <n v="10.17"/>
    <n v="468.6336"/>
    <s v="Lindsay Castell"/>
    <x v="0"/>
    <n v="5"/>
    <s v="Alberta"/>
    <s v="Oeste"/>
    <n v="259.08639999999991"/>
  </r>
  <r>
    <n v="3064"/>
    <n v="21956"/>
    <d v="2011-02-01T00:00:00"/>
    <x v="762"/>
    <x v="0"/>
    <x v="0"/>
    <n v="903"/>
    <s v="5180"/>
    <s v="Caja Chica"/>
    <x v="2"/>
    <x v="3"/>
    <n v="2"/>
    <n v="65.989999999999995"/>
    <n v="131.97999999999999"/>
    <n v="29.035599999999995"/>
    <n v="58.07119999999999"/>
    <n v="8.99"/>
    <n v="67.061199999999985"/>
    <s v="Natalie Webber"/>
    <x v="2"/>
    <n v="9"/>
    <s v="Manitoba"/>
    <s v="Pradera"/>
    <n v="64.918800000000005"/>
  </r>
  <r>
    <n v="4371"/>
    <n v="31140"/>
    <d v="2011-02-01T00:00:00"/>
    <x v="756"/>
    <x v="0"/>
    <x v="4"/>
    <n v="247"/>
    <s v="Avery 481"/>
    <s v="Caja Chica"/>
    <x v="0"/>
    <x v="14"/>
    <n v="4"/>
    <n v="3.08"/>
    <n v="12.32"/>
    <n v="1.9404000000000001"/>
    <n v="7.7616000000000005"/>
    <n v="0.99"/>
    <n v="8.7515999999999998"/>
    <s v="Susan Pistek"/>
    <x v="3"/>
    <n v="6"/>
    <s v="Saskachewan"/>
    <s v="Pradera"/>
    <n v="3.5684000000000005"/>
  </r>
  <r>
    <n v="6410"/>
    <n v="45543"/>
    <d v="2011-02-02T00:00:00"/>
    <x v="763"/>
    <x v="2"/>
    <x v="3"/>
    <n v="827"/>
    <s v="KI Conference Mesas"/>
    <s v="Caja Jumbo"/>
    <x v="1"/>
    <x v="11"/>
    <n v="16"/>
    <n v="70.89"/>
    <n v="1134.24"/>
    <n v="21.975900000000003"/>
    <n v="351.61440000000005"/>
    <n v="89.3"/>
    <n v="440.91440000000006"/>
    <s v="Denny Joy"/>
    <x v="1"/>
    <n v="1"/>
    <s v="Ontario"/>
    <s v="Ontario"/>
    <n v="693.32559999999989"/>
  </r>
  <r>
    <n v="4782"/>
    <n v="33958"/>
    <d v="2011-02-02T00:00:00"/>
    <x v="761"/>
    <x v="0"/>
    <x v="4"/>
    <n v="181"/>
    <s v="Accessory39"/>
    <s v="Paquete Chico"/>
    <x v="2"/>
    <x v="3"/>
    <n v="27"/>
    <n v="20.99"/>
    <n v="566.7299999999999"/>
    <n v="3.9880999999999984"/>
    <n v="107.67869999999996"/>
    <n v="3.3"/>
    <n v="110.97869999999996"/>
    <s v="Mark Haberlin"/>
    <x v="0"/>
    <n v="4"/>
    <s v="Nova Scotia"/>
    <s v="Atlantico"/>
    <n v="455.75129999999996"/>
  </r>
  <r>
    <n v="4783"/>
    <n v="33958"/>
    <d v="2011-02-02T00:00:00"/>
    <x v="761"/>
    <x v="0"/>
    <x v="4"/>
    <n v="1096"/>
    <s v="BOSTON® Ranger® #55 Pencil Sharpener, Black"/>
    <s v="Caja Chica"/>
    <x v="0"/>
    <x v="7"/>
    <n v="14"/>
    <n v="25.99"/>
    <n v="363.85999999999996"/>
    <n v="11.435599999999997"/>
    <n v="160.09839999999997"/>
    <n v="5.37"/>
    <n v="165.46839999999997"/>
    <s v="Mark Haberlin"/>
    <x v="0"/>
    <n v="4"/>
    <s v="Nova Scotia"/>
    <s v="Atlantico"/>
    <n v="198.39159999999998"/>
  </r>
  <r>
    <n v="3008"/>
    <n v="21639"/>
    <d v="2011-02-02T00:00:00"/>
    <x v="761"/>
    <x v="0"/>
    <x v="2"/>
    <n v="1059"/>
    <s v="Storex Dura Pro™ Binders"/>
    <s v="Caja Chica"/>
    <x v="0"/>
    <x v="6"/>
    <n v="24"/>
    <n v="5.94"/>
    <n v="142.56"/>
    <n v="3.6828000000000003"/>
    <n v="88.387200000000007"/>
    <n v="9.92"/>
    <n v="98.307200000000009"/>
    <s v="Tom Ashbrook"/>
    <x v="3"/>
    <n v="11"/>
    <s v="Yukon"/>
    <s v="Yukon"/>
    <n v="44.252799999999993"/>
  </r>
  <r>
    <n v="3009"/>
    <n v="21639"/>
    <d v="2011-02-02T00:00:00"/>
    <x v="762"/>
    <x v="0"/>
    <x v="2"/>
    <n v="132"/>
    <s v="Eldon Radial Chair Mat for Bajo to Medio Pile Carpets"/>
    <s v="Bolsa"/>
    <x v="1"/>
    <x v="1"/>
    <n v="3"/>
    <n v="39.979999999999997"/>
    <n v="119.94"/>
    <n v="13.992999999999999"/>
    <n v="41.978999999999999"/>
    <n v="9.1999999999999993"/>
    <n v="51.179000000000002"/>
    <s v="Tom Ashbrook"/>
    <x v="3"/>
    <n v="11"/>
    <s v="Yukon"/>
    <s v="Yukon"/>
    <n v="68.760999999999996"/>
  </r>
  <r>
    <n v="3010"/>
    <n v="21639"/>
    <d v="2011-02-02T00:00:00"/>
    <x v="756"/>
    <x v="0"/>
    <x v="2"/>
    <n v="105"/>
    <s v="Electrix Halogen Magnifier Lamp"/>
    <s v="Caja Grande"/>
    <x v="1"/>
    <x v="1"/>
    <n v="38"/>
    <n v="194.3"/>
    <n v="7383.4000000000005"/>
    <n v="79.663000000000011"/>
    <n v="3027.1940000000004"/>
    <n v="11.54"/>
    <n v="3038.7340000000004"/>
    <s v="Tom Ashbrook"/>
    <x v="3"/>
    <n v="11"/>
    <s v="Yukon"/>
    <s v="Yukon"/>
    <n v="4344.6660000000002"/>
  </r>
  <r>
    <n v="3011"/>
    <n v="21639"/>
    <d v="2011-02-02T00:00:00"/>
    <x v="756"/>
    <x v="0"/>
    <x v="2"/>
    <n v="970"/>
    <s v="Eldon Shelf Savers™ Cubes and Bins"/>
    <s v="Caja Chica"/>
    <x v="0"/>
    <x v="0"/>
    <n v="23"/>
    <n v="6.98"/>
    <n v="160.54000000000002"/>
    <n v="1.1866000000000003"/>
    <n v="27.291800000000009"/>
    <n v="9.69"/>
    <n v="36.981800000000007"/>
    <s v="Tom Ashbrook"/>
    <x v="3"/>
    <n v="11"/>
    <s v="Yukon"/>
    <s v="Yukon"/>
    <n v="123.55820000000001"/>
  </r>
  <r>
    <n v="1717"/>
    <n v="12326"/>
    <d v="2011-02-02T00:00:00"/>
    <x v="761"/>
    <x v="0"/>
    <x v="4"/>
    <n v="996"/>
    <s v="Seth Thomas 14&quot; Putty-Colored Wall Clock"/>
    <s v="Caja Chica"/>
    <x v="1"/>
    <x v="1"/>
    <n v="4"/>
    <n v="29.34"/>
    <n v="117.36"/>
    <n v="13.4964"/>
    <n v="53.985599999999998"/>
    <n v="57.87"/>
    <n v="111.8556"/>
    <s v="Troy Staebel"/>
    <x v="0"/>
    <n v="1"/>
    <s v="Ontario"/>
    <s v="Ontario"/>
    <n v="5.504400000000004"/>
  </r>
  <r>
    <n v="5671"/>
    <n v="40102"/>
    <d v="2011-02-03T00:00:00"/>
    <x v="764"/>
    <x v="1"/>
    <x v="1"/>
    <n v="865"/>
    <s v="Staples 4 Outlet Surge Protector"/>
    <s v="Caja Chica"/>
    <x v="0"/>
    <x v="5"/>
    <n v="46"/>
    <n v="8.67"/>
    <n v="398.82"/>
    <n v="3.6414000000000004"/>
    <n v="167.50440000000003"/>
    <n v="3.5"/>
    <n v="171.00440000000003"/>
    <s v="Alice McCarthy"/>
    <x v="1"/>
    <n v="5"/>
    <s v="Alberta"/>
    <s v="Oeste"/>
    <n v="227.81559999999996"/>
  </r>
  <r>
    <n v="2915"/>
    <n v="21057"/>
    <d v="2011-02-03T00:00:00"/>
    <x v="765"/>
    <x v="0"/>
    <x v="3"/>
    <n v="65"/>
    <s v="80 Minute CD-R Spindle, 100/Pack - Staples"/>
    <s v="Paquete Chico"/>
    <x v="2"/>
    <x v="8"/>
    <n v="28"/>
    <n v="39.479999999999997"/>
    <n v="1105.4399999999998"/>
    <n v="18.160799999999998"/>
    <n v="508.50239999999997"/>
    <n v="1.99"/>
    <n v="510.49239999999998"/>
    <s v="Justin MacKendrick"/>
    <x v="1"/>
    <n v="2"/>
    <s v="Quebec"/>
    <s v="Quebec"/>
    <n v="594.94759999999985"/>
  </r>
  <r>
    <n v="5458"/>
    <n v="38784"/>
    <d v="2011-02-03T00:00:00"/>
    <x v="764"/>
    <x v="0"/>
    <x v="1"/>
    <n v="339"/>
    <s v="Avery 51"/>
    <s v="Caja Chica"/>
    <x v="0"/>
    <x v="14"/>
    <n v="50"/>
    <n v="6.3"/>
    <n v="315"/>
    <n v="3.843"/>
    <n v="192.15"/>
    <n v="0.5"/>
    <n v="192.65"/>
    <s v="Mark Cousins"/>
    <x v="3"/>
    <n v="3"/>
    <s v="British Columbia"/>
    <s v="Oeste"/>
    <n v="122.35"/>
  </r>
  <r>
    <n v="6354"/>
    <n v="45059"/>
    <d v="2011-02-03T00:00:00"/>
    <x v="761"/>
    <x v="1"/>
    <x v="2"/>
    <n v="762"/>
    <s v="Panasonic KP-150 Electric Pencil Sharpener"/>
    <s v="Paquete Chico"/>
    <x v="0"/>
    <x v="7"/>
    <n v="35"/>
    <n v="37.74"/>
    <n v="1320.9"/>
    <n v="15.473400000000002"/>
    <n v="541.56900000000007"/>
    <n v="2.9"/>
    <n v="544.46900000000005"/>
    <s v="Tony Chapman"/>
    <x v="2"/>
    <n v="4"/>
    <s v="Nova Scotia"/>
    <s v="Atlantico"/>
    <n v="776.43100000000004"/>
  </r>
  <r>
    <n v="6355"/>
    <n v="45059"/>
    <d v="2011-02-03T00:00:00"/>
    <x v="764"/>
    <x v="1"/>
    <x v="2"/>
    <n v="256"/>
    <s v="FelBajoes Stor/Drawer® Steel Plus™ Storage Drawers"/>
    <s v="Caja Chica"/>
    <x v="0"/>
    <x v="0"/>
    <n v="39"/>
    <n v="95.43"/>
    <n v="3721.7700000000004"/>
    <n v="20.040299999999998"/>
    <n v="781.57169999999996"/>
    <n v="19.989999999999998"/>
    <n v="801.56169999999997"/>
    <s v="Tony Chapman"/>
    <x v="2"/>
    <n v="4"/>
    <s v="Nova Scotia"/>
    <s v="Atlantico"/>
    <n v="2920.2083000000002"/>
  </r>
  <r>
    <n v="6356"/>
    <n v="45059"/>
    <d v="2011-02-03T00:00:00"/>
    <x v="764"/>
    <x v="0"/>
    <x v="2"/>
    <n v="253"/>
    <s v="FelBajoes Internet Keyboard, Platinum"/>
    <s v="Caja Chica"/>
    <x v="2"/>
    <x v="8"/>
    <n v="4"/>
    <n v="30.42"/>
    <n v="121.68"/>
    <n v="7.9092000000000011"/>
    <n v="31.636800000000004"/>
    <n v="8.65"/>
    <n v="40.286800000000007"/>
    <s v="Tony Chapman"/>
    <x v="2"/>
    <n v="1"/>
    <s v="Ontario"/>
    <s v="Ontario"/>
    <n v="81.393200000000007"/>
  </r>
  <r>
    <n v="4912"/>
    <n v="34978"/>
    <d v="2011-02-04T00:00:00"/>
    <x v="763"/>
    <x v="0"/>
    <x v="0"/>
    <n v="492"/>
    <s v="Self-Adhesive Ring Binder Etiquetas"/>
    <s v="Caja Chica"/>
    <x v="0"/>
    <x v="6"/>
    <n v="49"/>
    <n v="3.52"/>
    <n v="172.48"/>
    <n v="2.1823999999999999"/>
    <n v="106.93759999999999"/>
    <n v="6.83"/>
    <n v="113.76759999999999"/>
    <s v="Carlos Soltero"/>
    <x v="2"/>
    <n v="13"/>
    <s v="Prince Edward Island"/>
    <s v="Atlantico"/>
    <n v="58.712400000000002"/>
  </r>
  <r>
    <n v="7139"/>
    <n v="50949"/>
    <d v="2011-02-04T00:00:00"/>
    <x v="764"/>
    <x v="1"/>
    <x v="1"/>
    <n v="306"/>
    <s v="Stockwell Push Pins"/>
    <s v="Bolsa"/>
    <x v="0"/>
    <x v="12"/>
    <n v="32"/>
    <n v="2.1800000000000002"/>
    <n v="69.760000000000005"/>
    <n v="1.0464"/>
    <n v="33.4848"/>
    <n v="0.78"/>
    <n v="34.264800000000001"/>
    <s v="Guy Thornton"/>
    <x v="1"/>
    <n v="1"/>
    <s v="Ontario"/>
    <s v="Ontario"/>
    <n v="35.495200000000004"/>
  </r>
  <r>
    <n v="7140"/>
    <n v="50949"/>
    <d v="2011-02-04T00:00:00"/>
    <x v="763"/>
    <x v="0"/>
    <x v="1"/>
    <n v="630"/>
    <s v="StarTAC 6500"/>
    <s v="Caja Chica"/>
    <x v="2"/>
    <x v="3"/>
    <n v="46"/>
    <n v="125.99"/>
    <n v="5795.54"/>
    <n v="51.655900000000003"/>
    <n v="2376.1714000000002"/>
    <n v="8.8000000000000007"/>
    <n v="2384.9714000000004"/>
    <s v="Guy Thornton"/>
    <x v="1"/>
    <n v="1"/>
    <s v="Ontario"/>
    <s v="Ontario"/>
    <n v="3410.5685999999996"/>
  </r>
  <r>
    <n v="4566"/>
    <n v="32484"/>
    <d v="2011-02-04T00:00:00"/>
    <x v="764"/>
    <x v="2"/>
    <x v="2"/>
    <n v="71"/>
    <s v="Global Leather and Oak Executive Chair, Black"/>
    <s v="Barril Jumbo"/>
    <x v="1"/>
    <x v="2"/>
    <n v="9"/>
    <n v="300.98"/>
    <n v="2708.82"/>
    <n v="132.43119999999999"/>
    <n v="1191.8807999999999"/>
    <n v="64.73"/>
    <n v="1256.6107999999999"/>
    <s v="William Brown"/>
    <x v="1"/>
    <n v="6"/>
    <s v="Saskachewan"/>
    <s v="Pradera"/>
    <n v="1452.2092000000002"/>
  </r>
  <r>
    <n v="2035"/>
    <n v="14503"/>
    <d v="2011-02-05T00:00:00"/>
    <x v="763"/>
    <x v="1"/>
    <x v="2"/>
    <n v="143"/>
    <s v="Surelock™ Post Binders"/>
    <s v="Caja Chica"/>
    <x v="0"/>
    <x v="6"/>
    <n v="14"/>
    <n v="30.56"/>
    <n v="427.84"/>
    <n v="19.864000000000001"/>
    <n v="278.096"/>
    <n v="2.99"/>
    <n v="281.08600000000001"/>
    <s v="Bruce Stewart"/>
    <x v="1"/>
    <n v="9"/>
    <s v="Manitoba"/>
    <s v="Pradera"/>
    <n v="146.75399999999996"/>
  </r>
  <r>
    <n v="4192"/>
    <n v="29767"/>
    <d v="2011-02-05T00:00:00"/>
    <x v="763"/>
    <x v="0"/>
    <x v="0"/>
    <n v="1180"/>
    <s v="Kensington 6 Outlet MasterPiece® HOMEOFFICE Power Control Center"/>
    <s v="Caja Chica"/>
    <x v="0"/>
    <x v="5"/>
    <n v="48"/>
    <n v="90.24"/>
    <n v="4331.5199999999995"/>
    <n v="39.70559999999999"/>
    <n v="1905.8687999999995"/>
    <n v="0.99"/>
    <n v="1906.8587999999995"/>
    <s v="Eva Jacobs"/>
    <x v="3"/>
    <n v="3"/>
    <s v="British Columbia"/>
    <s v="Oeste"/>
    <n v="2424.6612"/>
  </r>
  <r>
    <n v="5913"/>
    <n v="41926"/>
    <d v="2011-02-05T00:00:00"/>
    <x v="763"/>
    <x v="0"/>
    <x v="0"/>
    <n v="906"/>
    <s v="Xerox 23"/>
    <s v="Caja Chica"/>
    <x v="0"/>
    <x v="4"/>
    <n v="17"/>
    <n v="6.48"/>
    <n v="110.16000000000001"/>
    <n v="4.0824000000000007"/>
    <n v="69.400800000000018"/>
    <n v="5.14"/>
    <n v="74.540800000000019"/>
    <s v="Harold Pawlan"/>
    <x v="0"/>
    <n v="1"/>
    <s v="Ontario"/>
    <s v="Ontario"/>
    <n v="35.619199999999992"/>
  </r>
  <r>
    <n v="5914"/>
    <n v="41926"/>
    <d v="2011-02-05T00:00:00"/>
    <x v="764"/>
    <x v="0"/>
    <x v="0"/>
    <n v="140"/>
    <s v="Multi-Use Personal File Cart and Caster Set, Three Stacking Bins"/>
    <s v="Caja Chica"/>
    <x v="0"/>
    <x v="0"/>
    <n v="43"/>
    <n v="34.76"/>
    <n v="1494.6799999999998"/>
    <n v="14.946800000000001"/>
    <n v="642.71240000000012"/>
    <n v="8.2200000000000006"/>
    <n v="650.93240000000014"/>
    <s v="Harold Pawlan"/>
    <x v="0"/>
    <n v="1"/>
    <s v="Ontario"/>
    <s v="Ontario"/>
    <n v="843.74759999999969"/>
  </r>
  <r>
    <n v="1620"/>
    <n v="11719"/>
    <d v="2011-02-05T00:00:00"/>
    <x v="763"/>
    <x v="2"/>
    <x v="2"/>
    <n v="282"/>
    <s v="Epson Stylus 1520 Color Inkjet Printer"/>
    <s v="Barril Jumbo"/>
    <x v="2"/>
    <x v="9"/>
    <n v="3"/>
    <n v="500.97"/>
    <n v="1502.91"/>
    <n v="315.61110000000002"/>
    <n v="946.83330000000001"/>
    <n v="69.3"/>
    <n v="1016.1333"/>
    <s v="Keith Dawkins"/>
    <x v="3"/>
    <n v="9"/>
    <s v="Manitoba"/>
    <s v="Pradera"/>
    <n v="486.77670000000012"/>
  </r>
  <r>
    <n v="1621"/>
    <n v="11719"/>
    <d v="2011-02-05T00:00:00"/>
    <x v="764"/>
    <x v="0"/>
    <x v="2"/>
    <n v="314"/>
    <s v="Boston 1730 StandUp Electric Pencil Sharpener"/>
    <s v="Paquete Chico"/>
    <x v="0"/>
    <x v="7"/>
    <n v="30"/>
    <n v="21.38"/>
    <n v="641.4"/>
    <n v="8.7658000000000005"/>
    <n v="262.97399999999999"/>
    <n v="8.99"/>
    <n v="271.964"/>
    <s v="Keith Dawkins"/>
    <x v="3"/>
    <n v="9"/>
    <s v="Manitoba"/>
    <s v="Pradera"/>
    <n v="369.43599999999998"/>
  </r>
  <r>
    <n v="1622"/>
    <n v="11719"/>
    <d v="2011-02-05T00:00:00"/>
    <x v="764"/>
    <x v="0"/>
    <x v="2"/>
    <n v="385"/>
    <s v="SouthOesteern Bell FA970 Digital Answering Machine with Time/Day Stamp"/>
    <s v="Medio Box"/>
    <x v="2"/>
    <x v="3"/>
    <n v="17"/>
    <n v="28.99"/>
    <n v="492.83"/>
    <n v="12.755599999999998"/>
    <n v="216.84519999999995"/>
    <n v="8.59"/>
    <n v="225.43519999999995"/>
    <s v="Keith Dawkins"/>
    <x v="3"/>
    <n v="9"/>
    <s v="Manitoba"/>
    <s v="Pradera"/>
    <n v="267.39480000000003"/>
  </r>
  <r>
    <n v="4074"/>
    <n v="29028"/>
    <d v="2011-02-05T00:00:00"/>
    <x v="766"/>
    <x v="2"/>
    <x v="4"/>
    <n v="1221"/>
    <s v="Epson FX-980 Dot Matrix Printer"/>
    <s v="Barril Jumbo"/>
    <x v="2"/>
    <x v="9"/>
    <n v="43"/>
    <n v="400.97"/>
    <n v="17241.710000000003"/>
    <n v="164.39770000000001"/>
    <n v="7069.1011000000008"/>
    <n v="14.7"/>
    <n v="7083.8011000000006"/>
    <s v="Marc Crier"/>
    <x v="1"/>
    <n v="9"/>
    <s v="Manitoba"/>
    <s v="Pradera"/>
    <n v="10157.908900000002"/>
  </r>
  <r>
    <n v="2922"/>
    <n v="21155"/>
    <d v="2011-02-05T00:00:00"/>
    <x v="763"/>
    <x v="0"/>
    <x v="0"/>
    <n v="72"/>
    <s v="Xerox 1936"/>
    <s v="Caja Chica"/>
    <x v="0"/>
    <x v="4"/>
    <n v="4"/>
    <n v="19.98"/>
    <n v="79.92"/>
    <n v="12.387600000000001"/>
    <n v="49.550400000000003"/>
    <n v="5.97"/>
    <n v="55.520400000000002"/>
    <s v="Muhammed Yedwab"/>
    <x v="2"/>
    <n v="7"/>
    <s v="New Brunswick"/>
    <s v="Atlantico"/>
    <n v="24.3996"/>
  </r>
  <r>
    <n v="4498"/>
    <n v="32007"/>
    <d v="2011-02-05T00:00:00"/>
    <x v="767"/>
    <x v="2"/>
    <x v="3"/>
    <n v="519"/>
    <s v="Bretford “Just In Time” Height-Adjustable Multi-Task Work Mesas"/>
    <s v="Caja Jumbo"/>
    <x v="1"/>
    <x v="11"/>
    <n v="41"/>
    <n v="417.4"/>
    <n v="17113.399999999998"/>
    <n v="87.653999999999982"/>
    <n v="3593.8139999999994"/>
    <n v="75.23"/>
    <n v="3669.0439999999994"/>
    <s v="Tonja Turnell"/>
    <x v="2"/>
    <n v="5"/>
    <s v="Alberta"/>
    <s v="Oeste"/>
    <n v="13444.355999999998"/>
  </r>
  <r>
    <n v="1669"/>
    <n v="12066"/>
    <d v="2011-02-06T00:00:00"/>
    <x v="766"/>
    <x v="0"/>
    <x v="1"/>
    <n v="104"/>
    <s v="5125"/>
    <s v="Caja Chica"/>
    <x v="2"/>
    <x v="3"/>
    <n v="27"/>
    <n v="200.99"/>
    <n v="5426.7300000000005"/>
    <n v="82.405900000000017"/>
    <n v="2224.9593000000004"/>
    <n v="8.08"/>
    <n v="2233.0393000000004"/>
    <s v="Denny Ordway"/>
    <x v="0"/>
    <n v="11"/>
    <s v="Yukon"/>
    <s v="Yukon"/>
    <n v="3193.6907000000001"/>
  </r>
  <r>
    <n v="5548"/>
    <n v="39270"/>
    <d v="2011-02-06T00:00:00"/>
    <x v="763"/>
    <x v="0"/>
    <x v="0"/>
    <n v="626"/>
    <s v="Advantus Push Pins, Aluminum Head"/>
    <s v="Bolsa"/>
    <x v="0"/>
    <x v="12"/>
    <n v="11"/>
    <n v="5.81"/>
    <n v="63.91"/>
    <n v="2.6725999999999996"/>
    <n v="29.398599999999995"/>
    <n v="3.37"/>
    <n v="32.768599999999992"/>
    <s v="Greg Matthias"/>
    <x v="3"/>
    <n v="3"/>
    <s v="British Columbia"/>
    <s v="Oeste"/>
    <n v="31.141400000000004"/>
  </r>
  <r>
    <n v="6502"/>
    <n v="46307"/>
    <d v="2011-02-06T00:00:00"/>
    <x v="763"/>
    <x v="0"/>
    <x v="1"/>
    <n v="94"/>
    <s v="Xerox Blank Computer Papel"/>
    <s v="Caja Chica"/>
    <x v="0"/>
    <x v="4"/>
    <n v="32"/>
    <n v="19.98"/>
    <n v="639.36"/>
    <n v="12.387600000000001"/>
    <n v="396.40320000000003"/>
    <n v="5.77"/>
    <n v="402.17320000000001"/>
    <s v="Jonathan Howell"/>
    <x v="2"/>
    <n v="1"/>
    <s v="Ontario"/>
    <s v="Ontario"/>
    <n v="237.18680000000001"/>
  </r>
  <r>
    <n v="6503"/>
    <n v="46307"/>
    <d v="2011-02-06T00:00:00"/>
    <x v="767"/>
    <x v="0"/>
    <x v="1"/>
    <n v="8"/>
    <s v="SAFCO Mobile Desk Side File, Wire Frame"/>
    <s v="Caja Chica"/>
    <x v="0"/>
    <x v="0"/>
    <n v="27"/>
    <n v="42.76"/>
    <n v="1154.52"/>
    <n v="29.931999999999995"/>
    <n v="808.16399999999987"/>
    <n v="6.22"/>
    <n v="814.3839999999999"/>
    <s v="Jonathan Howell"/>
    <x v="2"/>
    <n v="1"/>
    <s v="Ontario"/>
    <s v="Ontario"/>
    <n v="340.13600000000008"/>
  </r>
  <r>
    <n v="6085"/>
    <n v="43110"/>
    <d v="2011-02-06T00:00:00"/>
    <x v="763"/>
    <x v="0"/>
    <x v="0"/>
    <n v="553"/>
    <s v="Xerox 1989"/>
    <s v="Caja Chica"/>
    <x v="0"/>
    <x v="4"/>
    <n v="3"/>
    <n v="4.9800000000000004"/>
    <n v="14.940000000000001"/>
    <n v="3.0876000000000001"/>
    <n v="9.2628000000000004"/>
    <n v="5.0199999999999996"/>
    <n v="14.2828"/>
    <s v="Maxwell Schwartz"/>
    <x v="1"/>
    <n v="6"/>
    <s v="Saskachewan"/>
    <s v="Pradera"/>
    <n v="0.65720000000000134"/>
  </r>
  <r>
    <n v="6086"/>
    <n v="43110"/>
    <d v="2011-02-06T00:00:00"/>
    <x v="768"/>
    <x v="0"/>
    <x v="0"/>
    <n v="483"/>
    <s v="Canon imageCLASS 2200 Advanced Copier"/>
    <s v="Caja Grande"/>
    <x v="2"/>
    <x v="13"/>
    <n v="1"/>
    <n v="3499.99"/>
    <n v="3499.99"/>
    <n v="2204.9937"/>
    <n v="2204.9937"/>
    <n v="24.49"/>
    <n v="2229.4836999999998"/>
    <s v="Maxwell Schwartz"/>
    <x v="1"/>
    <n v="6"/>
    <s v="Saskachewan"/>
    <s v="Pradera"/>
    <n v="1270.5063"/>
  </r>
  <r>
    <n v="3871"/>
    <n v="27622"/>
    <d v="2011-02-06T00:00:00"/>
    <x v="766"/>
    <x v="2"/>
    <x v="1"/>
    <n v="1127"/>
    <s v="Chromcraft 48&quot; x 96&quot; Racetrack Double Pedestal Table"/>
    <s v="Caja Jumbo"/>
    <x v="1"/>
    <x v="11"/>
    <n v="4"/>
    <n v="320.64"/>
    <n v="1282.56"/>
    <n v="118.63679999999999"/>
    <n v="474.54719999999998"/>
    <n v="43.57"/>
    <n v="518.11720000000003"/>
    <s v="Michelle Tran"/>
    <x v="2"/>
    <n v="2"/>
    <s v="Quebec"/>
    <s v="Quebec"/>
    <n v="764.44279999999992"/>
  </r>
  <r>
    <n v="7654"/>
    <n v="54882"/>
    <d v="2011-02-06T00:00:00"/>
    <x v="767"/>
    <x v="0"/>
    <x v="4"/>
    <n v="657"/>
    <s v="Avery White Multi-Purpose Etiquetas"/>
    <s v="Caja Chica"/>
    <x v="0"/>
    <x v="14"/>
    <n v="17"/>
    <n v="4.9800000000000004"/>
    <n v="84.660000000000011"/>
    <n v="3.0378000000000003"/>
    <n v="51.642600000000002"/>
    <n v="0.49"/>
    <n v="52.132600000000004"/>
    <s v="Natalie Webber"/>
    <x v="2"/>
    <n v="9"/>
    <s v="Manitoba"/>
    <s v="Pradera"/>
    <n v="32.527400000000007"/>
  </r>
  <r>
    <n v="7655"/>
    <n v="54882"/>
    <d v="2011-02-06T00:00:00"/>
    <x v="768"/>
    <x v="0"/>
    <x v="4"/>
    <n v="177"/>
    <s v="Dixon Ticonderoga Core-Lock Colored Pencils, 48-Color Set"/>
    <s v="Bolsa"/>
    <x v="0"/>
    <x v="7"/>
    <n v="2"/>
    <n v="36.549999999999997"/>
    <n v="73.099999999999994"/>
    <n v="21.564500000000002"/>
    <n v="43.129000000000005"/>
    <n v="13.89"/>
    <n v="57.019000000000005"/>
    <s v="Natalie Webber"/>
    <x v="2"/>
    <n v="9"/>
    <s v="Manitoba"/>
    <s v="Pradera"/>
    <n v="16.080999999999989"/>
  </r>
  <r>
    <n v="8078"/>
    <n v="57633"/>
    <d v="2011-02-06T00:00:00"/>
    <x v="766"/>
    <x v="1"/>
    <x v="0"/>
    <n v="620"/>
    <s v="Advantus Employee of the Month Certificate Frame, 11 x 13-1/2"/>
    <s v="Paquete Chico"/>
    <x v="1"/>
    <x v="1"/>
    <n v="12"/>
    <n v="30.93"/>
    <n v="371.15999999999997"/>
    <n v="17.320800000000002"/>
    <n v="207.84960000000001"/>
    <n v="3.92"/>
    <n v="211.7696"/>
    <s v="Speros Goranitis"/>
    <x v="1"/>
    <n v="3"/>
    <s v="British Columbia"/>
    <s v="Oeste"/>
    <n v="159.39039999999997"/>
  </r>
  <r>
    <n v="4280"/>
    <n v="30497"/>
    <d v="2011-02-06T00:00:00"/>
    <x v="768"/>
    <x v="1"/>
    <x v="4"/>
    <n v="353"/>
    <s v="Premium Transparent Presentation Covers by GBC"/>
    <s v="Caja Chica"/>
    <x v="0"/>
    <x v="6"/>
    <n v="34"/>
    <n v="20.98"/>
    <n v="713.32"/>
    <n v="13.2174"/>
    <n v="449.39159999999998"/>
    <n v="8.83"/>
    <n v="458.22159999999997"/>
    <s v="Steve Chapman"/>
    <x v="1"/>
    <n v="9"/>
    <s v="Manitoba"/>
    <s v="Pradera"/>
    <n v="255.09840000000008"/>
  </r>
  <r>
    <n v="4281"/>
    <n v="30497"/>
    <d v="2011-02-06T00:00:00"/>
    <x v="768"/>
    <x v="0"/>
    <x v="4"/>
    <n v="693"/>
    <s v="Xerox 1947"/>
    <s v="Caja Chica"/>
    <x v="0"/>
    <x v="4"/>
    <n v="31"/>
    <n v="5.98"/>
    <n v="185.38000000000002"/>
    <n v="3.5880000000000001"/>
    <n v="111.22800000000001"/>
    <n v="5.35"/>
    <n v="116.578"/>
    <s v="Steve Chapman"/>
    <x v="1"/>
    <n v="9"/>
    <s v="Manitoba"/>
    <s v="Pradera"/>
    <n v="68.802000000000021"/>
  </r>
  <r>
    <n v="297"/>
    <n v="2053"/>
    <d v="2011-02-06T00:00:00"/>
    <x v="766"/>
    <x v="2"/>
    <x v="4"/>
    <n v="39"/>
    <s v="Global Troy™ Executive Leather Bajo-Back Tilter"/>
    <s v="Barril Jumbo"/>
    <x v="1"/>
    <x v="2"/>
    <n v="39"/>
    <n v="500.98"/>
    <n v="19538.22"/>
    <n v="200.39200000000002"/>
    <n v="7815.2880000000014"/>
    <n v="126"/>
    <n v="7941.2880000000014"/>
    <s v="Todd Boyes"/>
    <x v="2"/>
    <n v="1"/>
    <s v="Ontario"/>
    <s v="Ontario"/>
    <n v="11596.932000000001"/>
  </r>
  <r>
    <n v="298"/>
    <n v="2053"/>
    <d v="2011-02-06T00:00:00"/>
    <x v="768"/>
    <x v="0"/>
    <x v="4"/>
    <n v="629"/>
    <s v="7160"/>
    <s v="Caja Chica"/>
    <x v="2"/>
    <x v="3"/>
    <n v="7"/>
    <n v="140.99"/>
    <n v="986.93000000000006"/>
    <n v="57.805900000000008"/>
    <n v="404.64130000000006"/>
    <n v="4.2"/>
    <n v="408.84130000000005"/>
    <s v="Todd Boyes"/>
    <x v="2"/>
    <n v="1"/>
    <s v="Ontario"/>
    <s v="Ontario"/>
    <n v="578.08870000000002"/>
  </r>
  <r>
    <n v="7940"/>
    <n v="56711"/>
    <d v="2011-02-06T00:00:00"/>
    <x v="769"/>
    <x v="0"/>
    <x v="3"/>
    <n v="402"/>
    <s v="Xerox 1885"/>
    <s v="Caja Chica"/>
    <x v="0"/>
    <x v="4"/>
    <n v="25"/>
    <n v="48.04"/>
    <n v="1201"/>
    <n v="30.2652"/>
    <n v="756.63"/>
    <n v="7.23"/>
    <n v="763.86"/>
    <s v="Trudy Bell"/>
    <x v="2"/>
    <n v="11"/>
    <s v="Yukon"/>
    <s v="Yukon"/>
    <n v="437.14"/>
  </r>
  <r>
    <n v="240"/>
    <n v="1637"/>
    <d v="2011-02-07T00:00:00"/>
    <x v="766"/>
    <x v="1"/>
    <x v="2"/>
    <n v="1271"/>
    <s v="Belkin OmniView SE Rackmount Kit"/>
    <s v="Caja Grande"/>
    <x v="0"/>
    <x v="0"/>
    <n v="36"/>
    <n v="35.479999999999997"/>
    <n v="1277.28"/>
    <n v="5.3220000000000001"/>
    <n v="191.59200000000001"/>
    <n v="35"/>
    <n v="226.59200000000001"/>
    <s v="Aleksandra Gannaway"/>
    <x v="1"/>
    <n v="11"/>
    <s v="Yukon"/>
    <s v="Yukon"/>
    <n v="1050.6879999999999"/>
  </r>
  <r>
    <n v="241"/>
    <n v="1637"/>
    <d v="2011-02-07T00:00:00"/>
    <x v="766"/>
    <x v="0"/>
    <x v="2"/>
    <n v="220"/>
    <s v="US Robotics 56K V.92 External Faxmodem"/>
    <s v="Caja Chica"/>
    <x v="2"/>
    <x v="8"/>
    <n v="10"/>
    <n v="99.99"/>
    <n v="999.9"/>
    <n v="47.995199999999997"/>
    <n v="479.952"/>
    <n v="19.989999999999998"/>
    <n v="499.94200000000001"/>
    <s v="Aleksandra Gannaway"/>
    <x v="1"/>
    <n v="11"/>
    <s v="Yukon"/>
    <s v="Yukon"/>
    <n v="499.95799999999997"/>
  </r>
  <r>
    <n v="242"/>
    <n v="1637"/>
    <d v="2011-02-07T00:00:00"/>
    <x v="767"/>
    <x v="0"/>
    <x v="2"/>
    <n v="814"/>
    <s v="Boston School Pro Electric Pencil Sharpener, 1670"/>
    <s v="Paquete Chico"/>
    <x v="0"/>
    <x v="7"/>
    <n v="47"/>
    <n v="30.98"/>
    <n v="1456.06"/>
    <n v="13.011600000000001"/>
    <n v="611.54520000000002"/>
    <n v="8.99"/>
    <n v="620.53520000000003"/>
    <s v="Aleksandra Gannaway"/>
    <x v="1"/>
    <n v="11"/>
    <s v="Yukon"/>
    <s v="Yukon"/>
    <n v="835.52479999999991"/>
  </r>
  <r>
    <n v="4212"/>
    <n v="29953"/>
    <d v="2011-02-07T00:00:00"/>
    <x v="765"/>
    <x v="0"/>
    <x v="4"/>
    <n v="863"/>
    <s v="Acco Recycled 2&quot; Capacity Laser Printer Hanging Data Binders"/>
    <s v="Caja Chica"/>
    <x v="0"/>
    <x v="6"/>
    <n v="42"/>
    <n v="14.45"/>
    <n v="606.9"/>
    <n v="8.9589999999999996"/>
    <n v="376.27799999999996"/>
    <n v="7.17"/>
    <n v="383.44799999999998"/>
    <s v="Brian Thompson"/>
    <x v="3"/>
    <n v="1"/>
    <s v="Ontario"/>
    <s v="Ontario"/>
    <n v="223.452"/>
  </r>
  <r>
    <n v="4902"/>
    <n v="34881"/>
    <d v="2011-02-07T00:00:00"/>
    <x v="767"/>
    <x v="0"/>
    <x v="1"/>
    <n v="541"/>
    <s v="Cardinal Holdit Business Card Pockets"/>
    <s v="Caja Chica"/>
    <x v="0"/>
    <x v="6"/>
    <n v="37"/>
    <n v="4.9800000000000004"/>
    <n v="184.26000000000002"/>
    <n v="3.1374000000000004"/>
    <n v="116.08380000000001"/>
    <n v="4.95"/>
    <n v="121.03380000000001"/>
    <s v="Caroline Jumper"/>
    <x v="1"/>
    <n v="2"/>
    <s v="Quebec"/>
    <s v="Quebec"/>
    <n v="63.226200000000006"/>
  </r>
  <r>
    <n v="3037"/>
    <n v="21824"/>
    <d v="2011-02-07T00:00:00"/>
    <x v="770"/>
    <x v="1"/>
    <x v="3"/>
    <n v="436"/>
    <s v="Eldon ClusterMat Chair Mat with Cordless Antistatic Protection"/>
    <s v="Medio Box"/>
    <x v="1"/>
    <x v="1"/>
    <n v="37"/>
    <n v="90.98"/>
    <n v="3366.26"/>
    <n v="23.654800000000002"/>
    <n v="875.22760000000005"/>
    <n v="56.2"/>
    <n v="931.4276000000001"/>
    <s v="Dave Hallsten"/>
    <x v="3"/>
    <n v="1"/>
    <s v="Ontario"/>
    <s v="Ontario"/>
    <n v="2434.8324000000002"/>
  </r>
  <r>
    <n v="4357"/>
    <n v="31046"/>
    <d v="2011-02-07T00:00:00"/>
    <x v="768"/>
    <x v="0"/>
    <x v="4"/>
    <n v="371"/>
    <s v="T18"/>
    <s v="Caja Chica"/>
    <x v="2"/>
    <x v="3"/>
    <n v="42"/>
    <n v="110.99"/>
    <n v="4661.58"/>
    <n v="47.725700000000003"/>
    <n v="2004.4794000000002"/>
    <n v="2.5"/>
    <n v="2006.9794000000002"/>
    <s v="Erin Creighton"/>
    <x v="1"/>
    <n v="1"/>
    <s v="Ontario"/>
    <s v="Ontario"/>
    <n v="2654.6005999999998"/>
  </r>
  <r>
    <n v="4358"/>
    <n v="31046"/>
    <d v="2011-02-07T00:00:00"/>
    <x v="765"/>
    <x v="0"/>
    <x v="4"/>
    <n v="1004"/>
    <s v="Acme® Design Stainless Steel Bent Scissors"/>
    <s v="Paquete Chico"/>
    <x v="0"/>
    <x v="16"/>
    <n v="35"/>
    <n v="6.84"/>
    <n v="239.4"/>
    <n v="2.8728000000000002"/>
    <n v="100.548"/>
    <n v="4.42"/>
    <n v="104.968"/>
    <s v="Erin Creighton"/>
    <x v="1"/>
    <n v="1"/>
    <s v="Ontario"/>
    <s v="Ontario"/>
    <n v="134.43200000000002"/>
  </r>
  <r>
    <n v="2142"/>
    <n v="15300"/>
    <d v="2011-02-08T00:00:00"/>
    <x v="765"/>
    <x v="1"/>
    <x v="0"/>
    <n v="1109"/>
    <s v="Astroparche® Fine Business Papel"/>
    <s v="Caja Chica"/>
    <x v="0"/>
    <x v="4"/>
    <n v="42"/>
    <n v="5.28"/>
    <n v="221.76000000000002"/>
    <n v="3.3264"/>
    <n v="139.7088"/>
    <n v="5.0599999999999996"/>
    <n v="144.7688"/>
    <s v="Cari Sayre"/>
    <x v="3"/>
    <n v="5"/>
    <s v="Alberta"/>
    <s v="Oeste"/>
    <n v="76.991200000000021"/>
  </r>
  <r>
    <n v="3140"/>
    <n v="22532"/>
    <d v="2011-02-08T00:00:00"/>
    <x v="768"/>
    <x v="0"/>
    <x v="4"/>
    <n v="183"/>
    <s v="GBC Standard Plastic Binding Systems Combs"/>
    <s v="Caja Chica"/>
    <x v="0"/>
    <x v="6"/>
    <n v="13"/>
    <n v="8.85"/>
    <n v="115.05"/>
    <n v="5.6639999999999997"/>
    <n v="73.631999999999991"/>
    <n v="5.6"/>
    <n v="79.231999999999985"/>
    <s v="Carlos Soltero"/>
    <x v="2"/>
    <n v="8"/>
    <s v="Territorios del Noroeste"/>
    <s v="Territorios del Noroeste"/>
    <n v="35.818000000000012"/>
  </r>
  <r>
    <n v="8114"/>
    <n v="57922"/>
    <d v="2011-02-08T00:00:00"/>
    <x v="768"/>
    <x v="0"/>
    <x v="4"/>
    <n v="279"/>
    <s v="Acme Design Line 8&quot; Stainless Steel Bent Scissors w/Champagne Handles, 3-1/8&quot; Cut"/>
    <s v="Paquete Chico"/>
    <x v="0"/>
    <x v="16"/>
    <n v="50"/>
    <n v="6.84"/>
    <n v="342"/>
    <n v="2.8728000000000002"/>
    <n v="143.64000000000001"/>
    <n v="8.3699999999999992"/>
    <n v="152.01000000000002"/>
    <s v="Guy Armstrong"/>
    <x v="1"/>
    <n v="9"/>
    <s v="Manitoba"/>
    <s v="Pradera"/>
    <n v="189.98999999999998"/>
  </r>
  <r>
    <n v="2155"/>
    <n v="15428"/>
    <d v="2011-02-09T00:00:00"/>
    <x v="765"/>
    <x v="1"/>
    <x v="4"/>
    <n v="1136"/>
    <s v="Acco Keyboard-In-A-Box®"/>
    <s v="Caja Chica"/>
    <x v="2"/>
    <x v="8"/>
    <n v="50"/>
    <n v="29.1"/>
    <n v="1455"/>
    <n v="6.4019999999999992"/>
    <n v="320.09999999999997"/>
    <n v="4"/>
    <n v="324.09999999999997"/>
    <s v="Sibella Parks"/>
    <x v="0"/>
    <n v="5"/>
    <s v="Alberta"/>
    <s v="Oeste"/>
    <n v="1130.9000000000001"/>
  </r>
  <r>
    <n v="2156"/>
    <n v="15428"/>
    <d v="2011-02-09T00:00:00"/>
    <x v="771"/>
    <x v="0"/>
    <x v="4"/>
    <n v="428"/>
    <s v="LX 677"/>
    <s v="Caja Chica"/>
    <x v="2"/>
    <x v="3"/>
    <n v="10"/>
    <n v="110.99"/>
    <n v="1109.8999999999999"/>
    <n v="47.725700000000003"/>
    <n v="477.25700000000006"/>
    <n v="8.99"/>
    <n v="486.24700000000007"/>
    <s v="Sibella Parks"/>
    <x v="0"/>
    <n v="5"/>
    <s v="Alberta"/>
    <s v="Oeste"/>
    <n v="623.65299999999979"/>
  </r>
  <r>
    <n v="6982"/>
    <n v="49892"/>
    <d v="2011-02-10T00:00:00"/>
    <x v="765"/>
    <x v="0"/>
    <x v="3"/>
    <n v="44"/>
    <s v="Hoover Portapower™ Portable Vacuum"/>
    <s v="Caja Grande"/>
    <x v="0"/>
    <x v="5"/>
    <n v="26"/>
    <n v="4.4800000000000004"/>
    <n v="116.48000000000002"/>
    <n v="1.7920000000000003"/>
    <n v="46.592000000000006"/>
    <n v="49"/>
    <n v="95.592000000000013"/>
    <s v="Bill Eplett"/>
    <x v="1"/>
    <n v="2"/>
    <s v="Quebec"/>
    <s v="Quebec"/>
    <n v="20.888000000000005"/>
  </r>
  <r>
    <n v="7209"/>
    <n v="51461"/>
    <d v="2011-02-10T00:00:00"/>
    <x v="771"/>
    <x v="0"/>
    <x v="2"/>
    <n v="222"/>
    <s v="Telescoping Adjustable Floor Lamp"/>
    <s v="Caja Grande"/>
    <x v="1"/>
    <x v="1"/>
    <n v="43"/>
    <n v="19.989999999999998"/>
    <n v="859.56999999999994"/>
    <n v="7.9959999999999996"/>
    <n v="343.82799999999997"/>
    <n v="11.17"/>
    <n v="354.99799999999999"/>
    <s v="Greg Guthrie"/>
    <x v="1"/>
    <n v="9"/>
    <s v="Manitoba"/>
    <s v="Pradera"/>
    <n v="504.57199999999995"/>
  </r>
  <r>
    <n v="3069"/>
    <n v="21989"/>
    <d v="2011-02-10T00:00:00"/>
    <x v="765"/>
    <x v="0"/>
    <x v="3"/>
    <n v="1205"/>
    <s v="Eldon® 500 Class™ Desk Accessories"/>
    <s v="Bolsa"/>
    <x v="1"/>
    <x v="1"/>
    <n v="9"/>
    <n v="12.07"/>
    <n v="108.63"/>
    <n v="5.7935999999999996"/>
    <n v="52.142399999999995"/>
    <n v="6.2"/>
    <n v="58.342399999999998"/>
    <s v="Lena Creighton"/>
    <x v="3"/>
    <n v="1"/>
    <s v="Ontario"/>
    <s v="Ontario"/>
    <n v="50.287599999999998"/>
  </r>
  <r>
    <n v="3070"/>
    <n v="21989"/>
    <d v="2011-02-10T00:00:00"/>
    <x v="765"/>
    <x v="0"/>
    <x v="3"/>
    <n v="1072"/>
    <s v="i1000plus"/>
    <s v="Caja Chica"/>
    <x v="2"/>
    <x v="3"/>
    <n v="35"/>
    <n v="125.99"/>
    <n v="4409.6499999999996"/>
    <n v="54.175700000000006"/>
    <n v="1896.1495000000002"/>
    <n v="4.2"/>
    <n v="1900.3495000000003"/>
    <s v="Lena Creighton"/>
    <x v="3"/>
    <n v="1"/>
    <s v="Ontario"/>
    <s v="Ontario"/>
    <n v="2509.3004999999994"/>
  </r>
  <r>
    <n v="4030"/>
    <n v="28773"/>
    <d v="2011-02-10T00:00:00"/>
    <x v="772"/>
    <x v="0"/>
    <x v="3"/>
    <n v="141"/>
    <s v="Accessory36"/>
    <s v="Paquete Chico"/>
    <x v="2"/>
    <x v="3"/>
    <n v="48"/>
    <n v="55.99"/>
    <n v="2687.52"/>
    <n v="9.5183000000000018"/>
    <n v="456.87840000000006"/>
    <n v="5"/>
    <n v="461.87840000000006"/>
    <s v="Mitch Gastineau"/>
    <x v="0"/>
    <n v="5"/>
    <s v="Alberta"/>
    <s v="Oeste"/>
    <n v="2225.6415999999999"/>
  </r>
  <r>
    <n v="4749"/>
    <n v="33764"/>
    <d v="2011-02-10T00:00:00"/>
    <x v="769"/>
    <x v="0"/>
    <x v="4"/>
    <n v="175"/>
    <s v="SANFORD Major Accent™ Altolighters"/>
    <s v="Bolsa"/>
    <x v="0"/>
    <x v="7"/>
    <n v="31"/>
    <n v="7.08"/>
    <n v="219.48"/>
    <n v="3.7524000000000002"/>
    <n v="116.32440000000001"/>
    <n v="2.35"/>
    <n v="118.67440000000001"/>
    <s v="Tony Sayre"/>
    <x v="0"/>
    <n v="2"/>
    <s v="Quebec"/>
    <s v="Quebec"/>
    <n v="100.80559999999998"/>
  </r>
  <r>
    <n v="4750"/>
    <n v="33764"/>
    <d v="2011-02-10T00:00:00"/>
    <x v="771"/>
    <x v="0"/>
    <x v="4"/>
    <n v="880"/>
    <s v="Iceberg Mobile Mega Data/Printer Cart ®"/>
    <s v="Caja Chica"/>
    <x v="0"/>
    <x v="0"/>
    <n v="4"/>
    <n v="120.33"/>
    <n v="481.32"/>
    <n v="49.335300000000004"/>
    <n v="197.34120000000001"/>
    <n v="19.989999999999998"/>
    <n v="217.33120000000002"/>
    <s v="Tony Sayre"/>
    <x v="0"/>
    <n v="5"/>
    <s v="Alberta"/>
    <s v="Oeste"/>
    <n v="263.98879999999997"/>
  </r>
  <r>
    <n v="4751"/>
    <n v="33764"/>
    <d v="2011-02-10T00:00:00"/>
    <x v="769"/>
    <x v="1"/>
    <x v="4"/>
    <n v="1064"/>
    <s v="TimeportP7382"/>
    <s v="Caja Chica"/>
    <x v="2"/>
    <x v="3"/>
    <n v="6"/>
    <n v="205.99"/>
    <n v="1235.94"/>
    <n v="90.635599999999997"/>
    <n v="543.81359999999995"/>
    <n v="8.99"/>
    <n v="552.80359999999996"/>
    <s v="Tony Sayre"/>
    <x v="0"/>
    <n v="5"/>
    <s v="Alberta"/>
    <s v="Oeste"/>
    <n v="683.13640000000009"/>
  </r>
  <r>
    <n v="2512"/>
    <n v="18244"/>
    <d v="2011-02-11T00:00:00"/>
    <x v="773"/>
    <x v="0"/>
    <x v="4"/>
    <n v="200"/>
    <s v="Hon Olson Stacker Stools"/>
    <s v="Caja Grande"/>
    <x v="1"/>
    <x v="2"/>
    <n v="1"/>
    <n v="140.81"/>
    <n v="140.81"/>
    <n v="60.548300000000005"/>
    <n v="60.548300000000005"/>
    <n v="24.49"/>
    <n v="85.038300000000007"/>
    <s v="Chris Selesnick"/>
    <x v="3"/>
    <n v="1"/>
    <s v="Ontario"/>
    <s v="Ontario"/>
    <n v="55.771699999999996"/>
  </r>
  <r>
    <n v="891"/>
    <n v="6403"/>
    <d v="2011-02-11T00:00:00"/>
    <x v="773"/>
    <x v="0"/>
    <x v="3"/>
    <n v="1151"/>
    <s v="Smead Adjustable Mobile File Trolley with Lockable Top"/>
    <s v="Caja Chica"/>
    <x v="0"/>
    <x v="0"/>
    <n v="41"/>
    <n v="419.19"/>
    <n v="17186.79"/>
    <n v="176.05980000000002"/>
    <n v="7218.4518000000007"/>
    <n v="19.989999999999998"/>
    <n v="7238.4418000000005"/>
    <s v="John Lucas"/>
    <x v="0"/>
    <n v="1"/>
    <s v="Ontario"/>
    <s v="Ontario"/>
    <n v="9948.3482000000004"/>
  </r>
  <r>
    <n v="4814"/>
    <n v="34243"/>
    <d v="2011-02-11T00:00:00"/>
    <x v="773"/>
    <x v="0"/>
    <x v="0"/>
    <n v="517"/>
    <s v="Eldon® 400 Class™ Desk Accessories, Black Carbon"/>
    <s v="Paquete Chico"/>
    <x v="1"/>
    <x v="1"/>
    <n v="10"/>
    <n v="8.75"/>
    <n v="87.5"/>
    <n v="4.9875000000000007"/>
    <n v="49.875000000000007"/>
    <n v="8.5399999999999991"/>
    <n v="58.415000000000006"/>
    <s v="Tom Ashbrook"/>
    <x v="3"/>
    <n v="3"/>
    <s v="British Columbia"/>
    <s v="Oeste"/>
    <n v="29.084999999999994"/>
  </r>
  <r>
    <n v="4815"/>
    <n v="34243"/>
    <d v="2011-02-11T00:00:00"/>
    <x v="771"/>
    <x v="1"/>
    <x v="0"/>
    <n v="520"/>
    <s v="Array® Parchment Papel, Assorted Colors"/>
    <s v="Caja Chica"/>
    <x v="0"/>
    <x v="4"/>
    <n v="40"/>
    <n v="7.28"/>
    <n v="291.2"/>
    <n v="4.5864000000000003"/>
    <n v="183.45600000000002"/>
    <n v="11.15"/>
    <n v="194.60600000000002"/>
    <s v="Tom Ashbrook"/>
    <x v="3"/>
    <n v="3"/>
    <s v="British Columbia"/>
    <s v="Oeste"/>
    <n v="96.593999999999966"/>
  </r>
  <r>
    <n v="4816"/>
    <n v="34243"/>
    <d v="2011-02-11T00:00:00"/>
    <x v="773"/>
    <x v="0"/>
    <x v="0"/>
    <n v="1271"/>
    <s v="Belkin OmniView SE Rackmount Kit"/>
    <s v="Caja Grande"/>
    <x v="0"/>
    <x v="0"/>
    <n v="35"/>
    <n v="35.479999999999997"/>
    <n v="1241.8"/>
    <n v="5.3220000000000001"/>
    <n v="186.27"/>
    <n v="35"/>
    <n v="221.27"/>
    <s v="Tom Ashbrook"/>
    <x v="3"/>
    <n v="3"/>
    <s v="British Columbia"/>
    <s v="Oeste"/>
    <n v="1020.53"/>
  </r>
  <r>
    <n v="6547"/>
    <n v="46562"/>
    <d v="2011-02-12T00:00:00"/>
    <x v="770"/>
    <x v="2"/>
    <x v="2"/>
    <n v="732"/>
    <s v="Bevis Rectangular Conference Mesas"/>
    <s v="Caja Jumbo"/>
    <x v="1"/>
    <x v="11"/>
    <n v="35"/>
    <n v="145.97999999999999"/>
    <n v="5109.2999999999993"/>
    <n v="45.253800000000005"/>
    <n v="1583.8830000000003"/>
    <n v="46.2"/>
    <n v="1630.0830000000003"/>
    <s v="Anne Pryor"/>
    <x v="3"/>
    <n v="2"/>
    <s v="Quebec"/>
    <s v="Quebec"/>
    <n v="3479.2169999999987"/>
  </r>
  <r>
    <n v="6364"/>
    <n v="45156"/>
    <d v="2011-02-12T00:00:00"/>
    <x v="771"/>
    <x v="0"/>
    <x v="3"/>
    <n v="697"/>
    <s v="Kensington 6 Outlet Guardian Standard Surge Protector"/>
    <s v="Caja Chica"/>
    <x v="0"/>
    <x v="5"/>
    <n v="30"/>
    <n v="20.48"/>
    <n v="614.4"/>
    <n v="8.6016000000000012"/>
    <n v="258.04800000000006"/>
    <n v="6.32"/>
    <n v="264.36800000000005"/>
    <s v="Luke Schmidt"/>
    <x v="3"/>
    <n v="6"/>
    <s v="Saskachewan"/>
    <s v="Pradera"/>
    <n v="350.03199999999993"/>
  </r>
  <r>
    <n v="6365"/>
    <n v="45156"/>
    <d v="2011-02-12T00:00:00"/>
    <x v="774"/>
    <x v="0"/>
    <x v="3"/>
    <n v="241"/>
    <s v="Wilson Jones DublLock® D-Ring Binders"/>
    <s v="Caja Chica"/>
    <x v="0"/>
    <x v="6"/>
    <n v="35"/>
    <n v="6.75"/>
    <n v="236.25"/>
    <n v="4.3875000000000002"/>
    <n v="153.5625"/>
    <n v="2.99"/>
    <n v="156.55250000000001"/>
    <s v="Luke Schmidt"/>
    <x v="3"/>
    <n v="6"/>
    <s v="Saskachewan"/>
    <s v="Pradera"/>
    <n v="79.697499999999991"/>
  </r>
  <r>
    <n v="6366"/>
    <n v="45156"/>
    <d v="2011-02-12T00:00:00"/>
    <x v="772"/>
    <x v="0"/>
    <x v="3"/>
    <n v="400"/>
    <s v="Avery 485"/>
    <s v="Caja Chica"/>
    <x v="0"/>
    <x v="14"/>
    <n v="14"/>
    <n v="12.53"/>
    <n v="175.42"/>
    <n v="7.7685999999999993"/>
    <n v="108.76039999999999"/>
    <n v="0.5"/>
    <n v="109.26039999999999"/>
    <s v="Luke Schmidt"/>
    <x v="3"/>
    <n v="6"/>
    <s v="Saskachewan"/>
    <s v="Pradera"/>
    <n v="66.159599999999998"/>
  </r>
  <r>
    <n v="994"/>
    <n v="7171"/>
    <d v="2011-02-13T00:00:00"/>
    <x v="775"/>
    <x v="0"/>
    <x v="1"/>
    <n v="307"/>
    <s v="8260"/>
    <s v="Caja Chica"/>
    <x v="2"/>
    <x v="3"/>
    <n v="28"/>
    <n v="65.989999999999995"/>
    <n v="1847.7199999999998"/>
    <n v="27.715800000000002"/>
    <n v="776.04240000000004"/>
    <n v="8.99"/>
    <n v="785.03240000000005"/>
    <s v="Andy Gerbode"/>
    <x v="2"/>
    <n v="6"/>
    <s v="Saskachewan"/>
    <s v="Pradera"/>
    <n v="1062.6875999999997"/>
  </r>
  <r>
    <n v="995"/>
    <n v="7171"/>
    <d v="2011-02-13T00:00:00"/>
    <x v="775"/>
    <x v="0"/>
    <x v="1"/>
    <n v="164"/>
    <s v="Accessory21"/>
    <s v="Bolsa"/>
    <x v="2"/>
    <x v="3"/>
    <n v="17"/>
    <n v="20.99"/>
    <n v="356.83"/>
    <n v="13.223699999999999"/>
    <n v="224.80289999999999"/>
    <n v="0.99"/>
    <n v="225.7929"/>
    <s v="Andy Gerbode"/>
    <x v="2"/>
    <n v="6"/>
    <s v="Saskachewan"/>
    <s v="Pradera"/>
    <n v="131.03709999999998"/>
  </r>
  <r>
    <n v="1412"/>
    <n v="10245"/>
    <d v="2011-02-13T00:00:00"/>
    <x v="775"/>
    <x v="0"/>
    <x v="1"/>
    <n v="521"/>
    <s v="Avery Durable Poly Binders"/>
    <s v="Caja Chica"/>
    <x v="0"/>
    <x v="6"/>
    <n v="23"/>
    <n v="5.53"/>
    <n v="127.19000000000001"/>
    <n v="3.3733"/>
    <n v="77.585899999999995"/>
    <n v="6.98"/>
    <n v="84.565899999999999"/>
    <s v="Astrea Jones"/>
    <x v="1"/>
    <n v="4"/>
    <s v="Nova Scotia"/>
    <s v="Atlantico"/>
    <n v="42.624100000000013"/>
  </r>
  <r>
    <n v="1411"/>
    <n v="10245"/>
    <d v="2011-02-13T00:00:00"/>
    <x v="770"/>
    <x v="2"/>
    <x v="1"/>
    <n v="304"/>
    <s v="Global Alto-Back Leather Tilter, Burgundy"/>
    <s v="Barril Jumbo"/>
    <x v="1"/>
    <x v="2"/>
    <n v="20"/>
    <n v="122.99"/>
    <n v="2459.7999999999997"/>
    <n v="31.977399999999999"/>
    <n v="639.548"/>
    <n v="70.2"/>
    <n v="709.74800000000005"/>
    <s v="Astrea Jones"/>
    <x v="1"/>
    <n v="1"/>
    <s v="Ontario"/>
    <s v="Ontario"/>
    <n v="1750.0519999999997"/>
  </r>
  <r>
    <n v="1410"/>
    <n v="10245"/>
    <d v="2011-02-13T00:00:00"/>
    <x v="770"/>
    <x v="2"/>
    <x v="1"/>
    <n v="66"/>
    <s v="Bush Oestefield Collection Libreros, Dark Cherry Finish, Fully Assembled"/>
    <s v="Caja Jumbo"/>
    <x v="1"/>
    <x v="15"/>
    <n v="27"/>
    <n v="100.98"/>
    <n v="2726.46"/>
    <n v="22.215599999999998"/>
    <n v="599.82119999999998"/>
    <n v="57.38"/>
    <n v="657.20119999999997"/>
    <s v="Astrea Jones"/>
    <x v="1"/>
    <n v="11"/>
    <s v="Yukon"/>
    <s v="Yukon"/>
    <n v="2069.2588000000001"/>
  </r>
  <r>
    <n v="6960"/>
    <n v="49763"/>
    <d v="2011-02-13T00:00:00"/>
    <x v="770"/>
    <x v="0"/>
    <x v="4"/>
    <n v="477"/>
    <s v="Staples Standard Sobres"/>
    <s v="Caja Chica"/>
    <x v="0"/>
    <x v="10"/>
    <n v="8"/>
    <n v="5.68"/>
    <n v="45.44"/>
    <n v="3.5215999999999998"/>
    <n v="28.172799999999999"/>
    <n v="1.39"/>
    <n v="29.562799999999999"/>
    <s v="Brad Norvell"/>
    <x v="1"/>
    <n v="9"/>
    <s v="Manitoba"/>
    <s v="Pradera"/>
    <n v="15.877199999999998"/>
  </r>
  <r>
    <n v="6961"/>
    <n v="49763"/>
    <d v="2011-02-13T00:00:00"/>
    <x v="773"/>
    <x v="2"/>
    <x v="4"/>
    <n v="456"/>
    <s v="Bretford CR4500 Series Slim Rectangular Table"/>
    <s v="Caja Jumbo"/>
    <x v="1"/>
    <x v="11"/>
    <n v="6"/>
    <n v="348.21"/>
    <n v="2089.2599999999998"/>
    <n v="118.39139999999998"/>
    <n v="710.34839999999986"/>
    <n v="84.84"/>
    <n v="795.18839999999989"/>
    <s v="Brad Norvell"/>
    <x v="1"/>
    <n v="9"/>
    <s v="Manitoba"/>
    <s v="Pradera"/>
    <n v="1294.0715999999998"/>
  </r>
  <r>
    <n v="8256"/>
    <n v="59045"/>
    <d v="2011-02-13T00:00:00"/>
    <x v="775"/>
    <x v="0"/>
    <x v="4"/>
    <n v="397"/>
    <s v="Presstex Flexible Ring Binders"/>
    <s v="Caja Chica"/>
    <x v="0"/>
    <x v="6"/>
    <n v="30"/>
    <n v="4.55"/>
    <n v="136.5"/>
    <n v="2.9575"/>
    <n v="88.724999999999994"/>
    <n v="1.49"/>
    <n v="90.214999999999989"/>
    <s v="Chad Cunningham"/>
    <x v="0"/>
    <n v="13"/>
    <s v="Prince Edward Island"/>
    <s v="Atlantico"/>
    <n v="46.285000000000011"/>
  </r>
  <r>
    <n v="1302"/>
    <n v="9537"/>
    <d v="2011-02-13T00:00:00"/>
    <x v="775"/>
    <x v="2"/>
    <x v="2"/>
    <n v="209"/>
    <s v="Bush Mission Pointe Library"/>
    <s v="Caja Jumbo"/>
    <x v="1"/>
    <x v="15"/>
    <n v="6"/>
    <n v="150.97999999999999"/>
    <n v="905.87999999999988"/>
    <n v="52.842999999999996"/>
    <n v="317.05799999999999"/>
    <n v="66.27"/>
    <n v="383.32799999999997"/>
    <s v="Jennifer Braxton"/>
    <x v="0"/>
    <n v="13"/>
    <s v="Prince Edward Island"/>
    <s v="Atlantico"/>
    <n v="522.55199999999991"/>
  </r>
  <r>
    <n v="1303"/>
    <n v="9537"/>
    <d v="2011-02-13T00:00:00"/>
    <x v="775"/>
    <x v="0"/>
    <x v="2"/>
    <n v="418"/>
    <s v="Acco Pressboard Covers with Storage Hooks, 14 7/8&quot; x 11&quot;, Dark Blue"/>
    <s v="Caja Chica"/>
    <x v="0"/>
    <x v="6"/>
    <n v="43"/>
    <n v="3.81"/>
    <n v="163.83000000000001"/>
    <n v="2.4384000000000001"/>
    <n v="104.85120000000001"/>
    <n v="5.44"/>
    <n v="110.2912"/>
    <s v="Jennifer Braxton"/>
    <x v="0"/>
    <n v="13"/>
    <s v="Prince Edward Island"/>
    <s v="Atlantico"/>
    <n v="53.538800000000009"/>
  </r>
  <r>
    <n v="6610"/>
    <n v="47015"/>
    <d v="2011-02-13T00:00:00"/>
    <x v="770"/>
    <x v="2"/>
    <x v="2"/>
    <n v="842"/>
    <s v="Riverside Muebles Stanwyck Manor Table Series"/>
    <s v="Caja Jumbo"/>
    <x v="1"/>
    <x v="11"/>
    <n v="19"/>
    <n v="286.85000000000002"/>
    <n v="5450.1500000000005"/>
    <n v="63.106999999999999"/>
    <n v="1199.0329999999999"/>
    <n v="61.76"/>
    <n v="1260.7929999999999"/>
    <s v="Jeremy Lonsdale"/>
    <x v="1"/>
    <n v="6"/>
    <s v="Saskachewan"/>
    <s v="Pradera"/>
    <n v="4189.3570000000009"/>
  </r>
  <r>
    <n v="7041"/>
    <n v="50276"/>
    <d v="2011-02-14T00:00:00"/>
    <x v="775"/>
    <x v="0"/>
    <x v="2"/>
    <n v="776"/>
    <s v="Newell 309"/>
    <s v="Bolsa"/>
    <x v="0"/>
    <x v="7"/>
    <n v="34"/>
    <n v="11.55"/>
    <n v="392.70000000000005"/>
    <n v="5.1974999999999998"/>
    <n v="176.715"/>
    <n v="2.36"/>
    <n v="179.07500000000002"/>
    <s v="Bradley Talbott"/>
    <x v="0"/>
    <n v="4"/>
    <s v="Nova Scotia"/>
    <s v="Atlantico"/>
    <n v="213.62500000000003"/>
  </r>
  <r>
    <n v="8184"/>
    <n v="58500"/>
    <d v="2011-02-14T00:00:00"/>
    <x v="770"/>
    <x v="0"/>
    <x v="3"/>
    <n v="428"/>
    <s v="LX 677"/>
    <s v="Caja Chica"/>
    <x v="2"/>
    <x v="3"/>
    <n v="17"/>
    <n v="110.99"/>
    <n v="1886.83"/>
    <n v="47.725700000000003"/>
    <n v="811.33690000000001"/>
    <n v="8.99"/>
    <n v="820.32690000000002"/>
    <s v="Christina DeMoss"/>
    <x v="3"/>
    <n v="3"/>
    <s v="British Columbia"/>
    <s v="Oeste"/>
    <n v="1066.5030999999999"/>
  </r>
  <r>
    <n v="7799"/>
    <n v="55808"/>
    <d v="2011-02-14T00:00:00"/>
    <x v="776"/>
    <x v="2"/>
    <x v="2"/>
    <n v="304"/>
    <s v="Global Alto-Back Leather Tilter, Burgundy"/>
    <s v="Barril Jumbo"/>
    <x v="1"/>
    <x v="2"/>
    <n v="6"/>
    <n v="122.99"/>
    <n v="737.93999999999994"/>
    <n v="31.977399999999999"/>
    <n v="191.86439999999999"/>
    <n v="70.2"/>
    <n v="262.06439999999998"/>
    <s v="Ed Braxton"/>
    <x v="3"/>
    <n v="9"/>
    <s v="Manitoba"/>
    <s v="Pradera"/>
    <n v="475.87559999999996"/>
  </r>
  <r>
    <n v="7800"/>
    <n v="55808"/>
    <d v="2011-02-14T00:00:00"/>
    <x v="776"/>
    <x v="0"/>
    <x v="2"/>
    <n v="595"/>
    <s v="1726 Digital Answering Machine"/>
    <s v="Medio Box"/>
    <x v="2"/>
    <x v="3"/>
    <n v="45"/>
    <n v="20.99"/>
    <n v="944.55"/>
    <n v="8.8157999999999994"/>
    <n v="396.71099999999996"/>
    <n v="4.8099999999999996"/>
    <n v="401.52099999999996"/>
    <s v="Ed Braxton"/>
    <x v="3"/>
    <n v="9"/>
    <s v="Manitoba"/>
    <s v="Pradera"/>
    <n v="543.029"/>
  </r>
  <r>
    <n v="3179"/>
    <n v="22849"/>
    <d v="2011-02-14T00:00:00"/>
    <x v="775"/>
    <x v="0"/>
    <x v="2"/>
    <n v="985"/>
    <s v="FelBajoes Binding Cases"/>
    <s v="Caja Chica"/>
    <x v="0"/>
    <x v="6"/>
    <n v="27"/>
    <n v="11.7"/>
    <n v="315.89999999999998"/>
    <n v="7.02"/>
    <n v="189.54"/>
    <n v="5.63"/>
    <n v="195.17"/>
    <s v="Erin Creighton"/>
    <x v="1"/>
    <n v="1"/>
    <s v="Ontario"/>
    <s v="Ontario"/>
    <n v="120.72999999999999"/>
  </r>
  <r>
    <n v="3180"/>
    <n v="22849"/>
    <d v="2011-02-14T00:00:00"/>
    <x v="776"/>
    <x v="1"/>
    <x v="2"/>
    <n v="149"/>
    <s v="Prang Drawing Pencil Set"/>
    <s v="Bolsa"/>
    <x v="0"/>
    <x v="7"/>
    <n v="34"/>
    <n v="2.78"/>
    <n v="94.52"/>
    <n v="1.1676"/>
    <n v="39.698399999999999"/>
    <n v="1.34"/>
    <n v="41.038400000000003"/>
    <s v="Erin Creighton"/>
    <x v="1"/>
    <n v="1"/>
    <s v="Ontario"/>
    <s v="Ontario"/>
    <n v="53.481599999999993"/>
  </r>
  <r>
    <n v="3181"/>
    <n v="22849"/>
    <d v="2011-02-14T00:00:00"/>
    <x v="776"/>
    <x v="0"/>
    <x v="2"/>
    <n v="970"/>
    <s v="Eldon Shelf Savers™ Cubes and Bins"/>
    <s v="Caja Chica"/>
    <x v="0"/>
    <x v="0"/>
    <n v="27"/>
    <n v="6.98"/>
    <n v="188.46"/>
    <n v="1.1866000000000003"/>
    <n v="32.03820000000001"/>
    <n v="9.69"/>
    <n v="41.728200000000008"/>
    <s v="Erin Creighton"/>
    <x v="1"/>
    <n v="1"/>
    <s v="Ontario"/>
    <s v="Ontario"/>
    <n v="146.73179999999999"/>
  </r>
  <r>
    <n v="3182"/>
    <n v="22849"/>
    <d v="2011-02-14T00:00:00"/>
    <x v="776"/>
    <x v="0"/>
    <x v="2"/>
    <n v="599"/>
    <s v="6185"/>
    <s v="Caja Chica"/>
    <x v="2"/>
    <x v="3"/>
    <n v="25"/>
    <n v="205.99"/>
    <n v="5149.75"/>
    <n v="86.515800000000013"/>
    <n v="2162.8950000000004"/>
    <n v="3"/>
    <n v="2165.8950000000004"/>
    <s v="Erin Creighton"/>
    <x v="1"/>
    <n v="1"/>
    <s v="Ontario"/>
    <s v="Ontario"/>
    <n v="2983.8549999999996"/>
  </r>
  <r>
    <n v="6461"/>
    <n v="45991"/>
    <d v="2011-02-14T00:00:00"/>
    <x v="776"/>
    <x v="2"/>
    <x v="3"/>
    <n v="554"/>
    <s v="Bush Oestefield Collection Libreros, Fully Assembled"/>
    <s v="Caja Jumbo"/>
    <x v="1"/>
    <x v="15"/>
    <n v="1"/>
    <n v="100.98"/>
    <n v="100.98"/>
    <n v="38.372399999999999"/>
    <n v="38.372399999999999"/>
    <n v="35.840000000000003"/>
    <n v="74.212400000000002"/>
    <s v="George Ashbrook"/>
    <x v="2"/>
    <n v="1"/>
    <s v="Ontario"/>
    <s v="Ontario"/>
    <n v="26.767600000000002"/>
  </r>
  <r>
    <n v="6462"/>
    <n v="45991"/>
    <d v="2011-02-14T00:00:00"/>
    <x v="777"/>
    <x v="0"/>
    <x v="3"/>
    <n v="85"/>
    <s v="Avery 506"/>
    <s v="Caja Chica"/>
    <x v="0"/>
    <x v="14"/>
    <n v="50"/>
    <n v="4.13"/>
    <n v="206.5"/>
    <n v="2.5192999999999999"/>
    <n v="125.96499999999999"/>
    <n v="0.5"/>
    <n v="126.46499999999999"/>
    <s v="George Ashbrook"/>
    <x v="2"/>
    <n v="1"/>
    <s v="Ontario"/>
    <s v="Ontario"/>
    <n v="80.035000000000011"/>
  </r>
  <r>
    <n v="4990"/>
    <n v="35494"/>
    <d v="2011-02-14T00:00:00"/>
    <x v="775"/>
    <x v="0"/>
    <x v="1"/>
    <n v="1009"/>
    <s v="Hon 4060 Series Mesas"/>
    <s v="Caja Grande"/>
    <x v="1"/>
    <x v="11"/>
    <n v="18"/>
    <n v="111.96"/>
    <n v="2015.28"/>
    <n v="41.425199999999997"/>
    <n v="745.65359999999998"/>
    <n v="69"/>
    <n v="814.65359999999998"/>
    <s v="Joni Wasserman"/>
    <x v="2"/>
    <n v="2"/>
    <s v="Quebec"/>
    <s v="Quebec"/>
    <n v="1200.6264000000001"/>
  </r>
  <r>
    <n v="789"/>
    <n v="5636"/>
    <d v="2011-02-15T00:00:00"/>
    <x v="772"/>
    <x v="0"/>
    <x v="1"/>
    <n v="341"/>
    <s v="Dixon My First Ticonderoga Pencil, #2"/>
    <s v="Bolsa"/>
    <x v="0"/>
    <x v="7"/>
    <n v="23"/>
    <n v="5.85"/>
    <n v="134.54999999999998"/>
    <n v="2.5739999999999994"/>
    <n v="59.201999999999984"/>
    <n v="2.27"/>
    <n v="61.471999999999987"/>
    <s v="Dennis Kane"/>
    <x v="0"/>
    <n v="2"/>
    <s v="Quebec"/>
    <s v="Quebec"/>
    <n v="73.078000000000003"/>
  </r>
  <r>
    <n v="4349"/>
    <n v="30981"/>
    <d v="2011-02-15T00:00:00"/>
    <x v="774"/>
    <x v="2"/>
    <x v="3"/>
    <n v="372"/>
    <s v="Sanyo 2.5 Cubic Foot Mid-Size Office Refrigerators"/>
    <s v="Barril Jumbo"/>
    <x v="0"/>
    <x v="5"/>
    <n v="29"/>
    <n v="279.81"/>
    <n v="8114.49"/>
    <n v="114.72210000000001"/>
    <n v="3326.9409000000005"/>
    <n v="23.19"/>
    <n v="3350.1309000000006"/>
    <s v="Nathan Gelder"/>
    <x v="3"/>
    <n v="1"/>
    <s v="Ontario"/>
    <s v="Ontario"/>
    <n v="4764.3590999999997"/>
  </r>
  <r>
    <n v="4350"/>
    <n v="30981"/>
    <d v="2011-02-15T00:00:00"/>
    <x v="772"/>
    <x v="2"/>
    <x v="3"/>
    <n v="748"/>
    <s v="Office Star - Ergonomic Mid Back Chair with 2-Way Adjustable Arms"/>
    <s v="Barril Jumbo"/>
    <x v="1"/>
    <x v="2"/>
    <n v="22"/>
    <n v="180.98"/>
    <n v="3981.56"/>
    <n v="56.103800000000007"/>
    <n v="1234.2836000000002"/>
    <n v="30"/>
    <n v="1264.2836000000002"/>
    <s v="Nathan Gelder"/>
    <x v="3"/>
    <n v="1"/>
    <s v="Ontario"/>
    <s v="Ontario"/>
    <n v="2717.2763999999997"/>
  </r>
  <r>
    <n v="6362"/>
    <n v="45155"/>
    <d v="2011-02-15T00:00:00"/>
    <x v="778"/>
    <x v="0"/>
    <x v="3"/>
    <n v="531"/>
    <s v="ACCOHIDE® Binder by Acco"/>
    <s v="Caja Chica"/>
    <x v="0"/>
    <x v="6"/>
    <n v="44"/>
    <n v="4.13"/>
    <n v="181.72"/>
    <n v="2.5606"/>
    <n v="112.6664"/>
    <n v="5.34"/>
    <n v="118.0064"/>
    <s v="Ralph Kennedy"/>
    <x v="1"/>
    <n v="4"/>
    <s v="Nova Scotia"/>
    <s v="Atlantico"/>
    <n v="63.7136"/>
  </r>
  <r>
    <n v="6363"/>
    <n v="45155"/>
    <d v="2011-02-15T00:00:00"/>
    <x v="775"/>
    <x v="0"/>
    <x v="3"/>
    <n v="550"/>
    <s v="Serrated Blade or Curved Handle Hand Letter Openers"/>
    <s v="Bolsa"/>
    <x v="0"/>
    <x v="16"/>
    <n v="35"/>
    <n v="3.14"/>
    <n v="109.9"/>
    <n v="0.50240000000000007"/>
    <n v="17.584000000000003"/>
    <n v="1.92"/>
    <n v="19.504000000000005"/>
    <s v="Ralph Kennedy"/>
    <x v="1"/>
    <n v="4"/>
    <s v="Nova Scotia"/>
    <s v="Atlantico"/>
    <n v="90.396000000000001"/>
  </r>
  <r>
    <n v="2024"/>
    <n v="14434"/>
    <d v="2011-02-15T00:00:00"/>
    <x v="772"/>
    <x v="2"/>
    <x v="2"/>
    <n v="742"/>
    <s v="Hewlett-Packard 2600DN Business Color Inkjet Printer"/>
    <s v="Caja Jumbo"/>
    <x v="2"/>
    <x v="9"/>
    <n v="39"/>
    <n v="119.99"/>
    <n v="4679.6099999999997"/>
    <n v="73.193899999999999"/>
    <n v="2854.5621000000001"/>
    <n v="56.14"/>
    <n v="2910.7021"/>
    <s v="Tim Taslimi"/>
    <x v="1"/>
    <n v="11"/>
    <s v="Yukon"/>
    <s v="Yukon"/>
    <n v="1768.9078999999997"/>
  </r>
  <r>
    <n v="3276"/>
    <n v="23426"/>
    <d v="2011-02-16T00:00:00"/>
    <x v="777"/>
    <x v="0"/>
    <x v="4"/>
    <n v="378"/>
    <s v="Memorex 80 Minute CD-R, 30/Pack"/>
    <s v="Paquete Chico"/>
    <x v="2"/>
    <x v="8"/>
    <n v="45"/>
    <n v="22.98"/>
    <n v="1034.0999999999999"/>
    <n v="12.4092"/>
    <n v="558.41399999999999"/>
    <n v="1.99"/>
    <n v="560.404"/>
    <s v="Erin Ashbrook"/>
    <x v="2"/>
    <n v="1"/>
    <s v="Ontario"/>
    <s v="Ontario"/>
    <n v="473.69599999999991"/>
  </r>
  <r>
    <n v="3277"/>
    <n v="23426"/>
    <d v="2011-02-16T00:00:00"/>
    <x v="772"/>
    <x v="0"/>
    <x v="4"/>
    <n v="988"/>
    <s v="Letter Slitter"/>
    <s v="Bolsa"/>
    <x v="0"/>
    <x v="16"/>
    <n v="12"/>
    <n v="2.52"/>
    <n v="30.240000000000002"/>
    <n v="0.45360000000000011"/>
    <n v="5.4432000000000009"/>
    <n v="1.92"/>
    <n v="7.3632000000000009"/>
    <s v="Erin Ashbrook"/>
    <x v="2"/>
    <n v="1"/>
    <s v="Ontario"/>
    <s v="Ontario"/>
    <n v="22.876800000000003"/>
  </r>
  <r>
    <n v="7410"/>
    <n v="52868"/>
    <d v="2011-02-16T00:00:00"/>
    <x v="777"/>
    <x v="0"/>
    <x v="3"/>
    <n v="837"/>
    <s v="Imation 3.5&quot; Unformatted DS/HD Diskettes, 10/Box"/>
    <s v="Paquete Chico"/>
    <x v="2"/>
    <x v="8"/>
    <n v="19"/>
    <n v="7.37"/>
    <n v="140.03"/>
    <n v="2.2847000000000004"/>
    <n v="43.409300000000009"/>
    <n v="5.53"/>
    <n v="48.93930000000001"/>
    <s v="Ken Heidel"/>
    <x v="1"/>
    <n v="9"/>
    <s v="Manitoba"/>
    <s v="Pradera"/>
    <n v="91.090699999999998"/>
  </r>
  <r>
    <n v="3798"/>
    <n v="27105"/>
    <d v="2011-02-16T00:00:00"/>
    <x v="772"/>
    <x v="0"/>
    <x v="2"/>
    <n v="481"/>
    <s v="Wausau Papels Astrobrights® Colored Sobres"/>
    <s v="Caja Chica"/>
    <x v="0"/>
    <x v="10"/>
    <n v="37"/>
    <n v="5.98"/>
    <n v="221.26000000000002"/>
    <n v="3.8272000000000004"/>
    <n v="141.60640000000001"/>
    <n v="2.5"/>
    <n v="144.10640000000001"/>
    <s v="Sanjit Chand"/>
    <x v="3"/>
    <n v="3"/>
    <s v="British Columbia"/>
    <s v="Oeste"/>
    <n v="77.153600000000012"/>
  </r>
  <r>
    <n v="3799"/>
    <n v="27105"/>
    <d v="2011-02-16T00:00:00"/>
    <x v="772"/>
    <x v="0"/>
    <x v="2"/>
    <n v="596"/>
    <s v="Executive Impressions 8-1/2&quot; Career Panel/Partition Cubicle Clock"/>
    <s v="Paquete Chico"/>
    <x v="1"/>
    <x v="1"/>
    <n v="2"/>
    <n v="10.4"/>
    <n v="20.8"/>
    <n v="5.0960000000000001"/>
    <n v="10.192"/>
    <n v="5.4"/>
    <n v="15.592000000000001"/>
    <s v="Sanjit Chand"/>
    <x v="3"/>
    <n v="3"/>
    <s v="British Columbia"/>
    <s v="Oeste"/>
    <n v="5.2080000000000002"/>
  </r>
  <r>
    <n v="6983"/>
    <n v="49921"/>
    <d v="2011-02-17T00:00:00"/>
    <x v="779"/>
    <x v="2"/>
    <x v="3"/>
    <n v="128"/>
    <s v="Panasonic KX-P1150 Dot Matrix Printer"/>
    <s v="Barril Jumbo"/>
    <x v="2"/>
    <x v="9"/>
    <n v="5"/>
    <n v="145.44999999999999"/>
    <n v="727.25"/>
    <n v="63.99799999999999"/>
    <n v="319.98999999999995"/>
    <n v="17.850000000000001"/>
    <n v="337.84"/>
    <s v="Claudia Miner"/>
    <x v="0"/>
    <n v="8"/>
    <s v="Territorios del Noroeste"/>
    <s v="Territorios del Noroeste"/>
    <n v="389.41"/>
  </r>
  <r>
    <n v="6984"/>
    <n v="49921"/>
    <d v="2011-02-17T00:00:00"/>
    <x v="774"/>
    <x v="0"/>
    <x v="3"/>
    <n v="167"/>
    <s v="Recycled Eldon Regeneration Jumbo File"/>
    <s v="Caja Chica"/>
    <x v="0"/>
    <x v="0"/>
    <n v="1"/>
    <n v="12.28"/>
    <n v="12.28"/>
    <n v="5.2804000000000002"/>
    <n v="5.2804000000000002"/>
    <n v="6.13"/>
    <n v="11.410399999999999"/>
    <s v="Claudia Miner"/>
    <x v="0"/>
    <n v="8"/>
    <s v="Territorios del Noroeste"/>
    <s v="Territorios del Noroeste"/>
    <n v="0.86960000000000015"/>
  </r>
  <r>
    <n v="1407"/>
    <n v="10213"/>
    <d v="2011-02-17T00:00:00"/>
    <x v="774"/>
    <x v="0"/>
    <x v="0"/>
    <n v="707"/>
    <s v="Microsoft Natural Keyboard Elite"/>
    <s v="Caja Chica"/>
    <x v="2"/>
    <x v="8"/>
    <n v="12"/>
    <n v="39.979999999999997"/>
    <n v="479.76"/>
    <n v="11.994000000000002"/>
    <n v="143.92800000000003"/>
    <n v="4"/>
    <n v="147.92800000000003"/>
    <s v="Dianna Vittorini"/>
    <x v="1"/>
    <n v="11"/>
    <s v="Yukon"/>
    <s v="Yukon"/>
    <n v="331.83199999999999"/>
  </r>
  <r>
    <n v="5119"/>
    <n v="36454"/>
    <d v="2011-02-18T00:00:00"/>
    <x v="779"/>
    <x v="0"/>
    <x v="4"/>
    <n v="1097"/>
    <s v="Iris Project Case"/>
    <s v="Medio Box"/>
    <x v="0"/>
    <x v="0"/>
    <n v="8"/>
    <n v="7.98"/>
    <n v="63.84"/>
    <n v="3.2718000000000003"/>
    <n v="26.174400000000002"/>
    <n v="6.5"/>
    <n v="32.674400000000006"/>
    <s v="Anthony Garverick"/>
    <x v="0"/>
    <n v="4"/>
    <s v="Nova Scotia"/>
    <s v="Atlantico"/>
    <n v="31.165599999999998"/>
  </r>
  <r>
    <n v="5708"/>
    <n v="40386"/>
    <d v="2011-02-18T00:00:00"/>
    <x v="780"/>
    <x v="1"/>
    <x v="0"/>
    <n v="349"/>
    <s v="Dot Matrix Printer Tape Reel Etiquetas, White, 5000/Box"/>
    <s v="Caja Chica"/>
    <x v="0"/>
    <x v="14"/>
    <n v="28"/>
    <n v="98.31"/>
    <n v="2752.6800000000003"/>
    <n v="62.918400000000005"/>
    <n v="1761.7152000000001"/>
    <n v="0.49"/>
    <n v="1762.2052000000001"/>
    <s v="Jesus Ocampo"/>
    <x v="0"/>
    <n v="1"/>
    <s v="Ontario"/>
    <s v="Ontario"/>
    <n v="990.47480000000019"/>
  </r>
  <r>
    <n v="2287"/>
    <n v="16481"/>
    <d v="2011-02-18T00:00:00"/>
    <x v="781"/>
    <x v="0"/>
    <x v="3"/>
    <n v="410"/>
    <s v="Conquest™ 14 Commercial Heavy-Duty Upright Vacuum, Collection System, Accessory Kit"/>
    <s v="Caja Chica"/>
    <x v="0"/>
    <x v="5"/>
    <n v="50"/>
    <n v="56.96"/>
    <n v="2848"/>
    <n v="25.062399999999997"/>
    <n v="1253.1199999999999"/>
    <n v="13.22"/>
    <n v="1266.3399999999999"/>
    <s v="Paul Van Hugh"/>
    <x v="1"/>
    <n v="11"/>
    <s v="Yukon"/>
    <s v="Yukon"/>
    <n v="1581.66"/>
  </r>
  <r>
    <n v="2288"/>
    <n v="16481"/>
    <d v="2011-02-18T00:00:00"/>
    <x v="781"/>
    <x v="2"/>
    <x v="3"/>
    <n v="333"/>
    <s v="Okidata ML390 Turbo Dot Matrix Printers"/>
    <s v="Barril Jumbo"/>
    <x v="2"/>
    <x v="9"/>
    <n v="47"/>
    <n v="442.14"/>
    <n v="20780.579999999998"/>
    <n v="194.54159999999996"/>
    <n v="9143.4551999999985"/>
    <n v="14.7"/>
    <n v="9158.1551999999992"/>
    <s v="Paul Van Hugh"/>
    <x v="1"/>
    <n v="11"/>
    <s v="Yukon"/>
    <s v="Yukon"/>
    <n v="11622.424799999999"/>
  </r>
  <r>
    <n v="1328"/>
    <n v="9696"/>
    <d v="2011-02-19T00:00:00"/>
    <x v="779"/>
    <x v="0"/>
    <x v="2"/>
    <n v="241"/>
    <s v="Wilson Jones DublLock® D-Ring Binders"/>
    <s v="Caja Chica"/>
    <x v="0"/>
    <x v="6"/>
    <n v="15"/>
    <n v="6.75"/>
    <n v="101.25"/>
    <n v="4.3875000000000002"/>
    <n v="65.8125"/>
    <n v="2.99"/>
    <n v="68.802499999999995"/>
    <s v="Harold Dahlen"/>
    <x v="1"/>
    <n v="5"/>
    <s v="Alberta"/>
    <s v="Oeste"/>
    <n v="32.447500000000005"/>
  </r>
  <r>
    <n v="1329"/>
    <n v="9696"/>
    <d v="2011-02-19T00:00:00"/>
    <x v="779"/>
    <x v="2"/>
    <x v="2"/>
    <n v="131"/>
    <s v="Hon Deluxe Fabric Upholstered Stacking Chairs, Rounded Back"/>
    <s v="Barril Jumbo"/>
    <x v="1"/>
    <x v="2"/>
    <n v="13"/>
    <n v="243.98"/>
    <n v="3171.74"/>
    <n v="109.79099999999998"/>
    <n v="1427.2829999999997"/>
    <n v="43.32"/>
    <n v="1470.6029999999996"/>
    <s v="Harold Dahlen"/>
    <x v="1"/>
    <n v="5"/>
    <s v="Alberta"/>
    <s v="Oeste"/>
    <n v="1701.1370000000002"/>
  </r>
  <r>
    <n v="7253"/>
    <n v="51777"/>
    <d v="2011-02-19T00:00:00"/>
    <x v="780"/>
    <x v="0"/>
    <x v="1"/>
    <n v="320"/>
    <s v="GBC DocuBind TL300 Electric Binding System"/>
    <s v="Caja Chica"/>
    <x v="0"/>
    <x v="6"/>
    <n v="4"/>
    <n v="896.99"/>
    <n v="3587.96"/>
    <n v="556.13379999999995"/>
    <n v="2224.5351999999998"/>
    <n v="19.989999999999998"/>
    <n v="2244.5251999999996"/>
    <s v="Mike Kennedy"/>
    <x v="0"/>
    <n v="9"/>
    <s v="Manitoba"/>
    <s v="Pradera"/>
    <n v="1343.4348000000005"/>
  </r>
  <r>
    <n v="7254"/>
    <n v="51777"/>
    <d v="2011-02-19T00:00:00"/>
    <x v="779"/>
    <x v="0"/>
    <x v="1"/>
    <n v="834"/>
    <s v="Gyration Ultra Cordless Optical Suite"/>
    <s v="Caja Chica"/>
    <x v="2"/>
    <x v="8"/>
    <n v="13"/>
    <n v="100.97"/>
    <n v="1312.61"/>
    <n v="54.523800000000001"/>
    <n v="708.80939999999998"/>
    <n v="7.18"/>
    <n v="715.98939999999993"/>
    <s v="Mike Kennedy"/>
    <x v="0"/>
    <n v="9"/>
    <s v="Manitoba"/>
    <s v="Pradera"/>
    <n v="596.62059999999997"/>
  </r>
  <r>
    <n v="1746"/>
    <n v="12486"/>
    <d v="2011-02-20T00:00:00"/>
    <x v="779"/>
    <x v="2"/>
    <x v="0"/>
    <n v="66"/>
    <s v="Bush Oestefield Collection Libreros, Dark Cherry Finish, Fully Assembled"/>
    <s v="Caja Jumbo"/>
    <x v="1"/>
    <x v="15"/>
    <n v="31"/>
    <n v="100.98"/>
    <n v="3130.38"/>
    <n v="22.215599999999998"/>
    <n v="688.68359999999996"/>
    <n v="57.38"/>
    <n v="746.06359999999995"/>
    <s v="Dave Kipp"/>
    <x v="1"/>
    <n v="11"/>
    <s v="Yukon"/>
    <s v="Yukon"/>
    <n v="2384.3164000000002"/>
  </r>
  <r>
    <n v="1747"/>
    <n v="12486"/>
    <d v="2011-02-20T00:00:00"/>
    <x v="779"/>
    <x v="0"/>
    <x v="0"/>
    <n v="1188"/>
    <s v="Kensington 6 Outlet SmartSocket Surge Protector"/>
    <s v="Caja Chica"/>
    <x v="0"/>
    <x v="5"/>
    <n v="42"/>
    <n v="40.98"/>
    <n v="1721.1599999999999"/>
    <n v="16.391999999999999"/>
    <n v="688.46399999999994"/>
    <n v="7.2"/>
    <n v="695.66399999999999"/>
    <s v="Dave Kipp"/>
    <x v="1"/>
    <n v="11"/>
    <s v="Yukon"/>
    <s v="Yukon"/>
    <n v="1025.4959999999999"/>
  </r>
  <r>
    <n v="8132"/>
    <n v="58117"/>
    <d v="2011-02-20T00:00:00"/>
    <x v="779"/>
    <x v="0"/>
    <x v="4"/>
    <n v="550"/>
    <s v="Serrated Blade or Curved Handle Hand Letter Openers"/>
    <s v="Bolsa"/>
    <x v="0"/>
    <x v="16"/>
    <n v="42"/>
    <n v="3.14"/>
    <n v="131.88"/>
    <n v="0.50240000000000007"/>
    <n v="21.100800000000003"/>
    <n v="1.92"/>
    <n v="23.020800000000001"/>
    <s v="Erica Bern"/>
    <x v="1"/>
    <n v="9"/>
    <s v="Manitoba"/>
    <s v="Pradera"/>
    <n v="108.85919999999999"/>
  </r>
  <r>
    <n v="2970"/>
    <n v="21475"/>
    <d v="2011-02-20T00:00:00"/>
    <x v="778"/>
    <x v="0"/>
    <x v="4"/>
    <n v="191"/>
    <s v="TDK 4.7GB DVD+RW"/>
    <s v="Paquete Chico"/>
    <x v="2"/>
    <x v="8"/>
    <n v="39"/>
    <n v="14.48"/>
    <n v="564.72"/>
    <n v="7.3848000000000003"/>
    <n v="288.00720000000001"/>
    <n v="1.99"/>
    <n v="289.99720000000002"/>
    <s v="Giulietta Dortch"/>
    <x v="2"/>
    <n v="11"/>
    <s v="Yukon"/>
    <s v="Yukon"/>
    <n v="274.72280000000001"/>
  </r>
  <r>
    <n v="2971"/>
    <n v="21475"/>
    <d v="2011-02-20T00:00:00"/>
    <x v="779"/>
    <x v="2"/>
    <x v="4"/>
    <n v="519"/>
    <s v="Bretford “Just In Time” Height-Adjustable Multi-Task Work Mesas"/>
    <s v="Caja Jumbo"/>
    <x v="1"/>
    <x v="11"/>
    <n v="15"/>
    <n v="417.4"/>
    <n v="6261"/>
    <n v="87.653999999999982"/>
    <n v="1314.8099999999997"/>
    <n v="75.23"/>
    <n v="1390.0399999999997"/>
    <s v="Giulietta Dortch"/>
    <x v="2"/>
    <n v="11"/>
    <s v="Yukon"/>
    <s v="Yukon"/>
    <n v="4870.96"/>
  </r>
  <r>
    <n v="1027"/>
    <n v="7462"/>
    <d v="2011-02-20T00:00:00"/>
    <x v="779"/>
    <x v="1"/>
    <x v="0"/>
    <n v="879"/>
    <s v="Boston 16801 Nautilus™ Battery Pencil Sharpener"/>
    <s v="Paquete Chico"/>
    <x v="0"/>
    <x v="7"/>
    <n v="3"/>
    <n v="22.01"/>
    <n v="66.03"/>
    <n v="9.0241000000000007"/>
    <n v="27.072300000000002"/>
    <n v="5.53"/>
    <n v="32.6023"/>
    <s v="Lena Radford"/>
    <x v="0"/>
    <n v="1"/>
    <s v="Ontario"/>
    <s v="Ontario"/>
    <n v="33.427700000000002"/>
  </r>
  <r>
    <n v="5770"/>
    <n v="40962"/>
    <d v="2011-02-20T00:00:00"/>
    <x v="779"/>
    <x v="0"/>
    <x v="4"/>
    <n v="869"/>
    <s v="Belkin 5 Outlet SurgeMaster™ Power Centers"/>
    <s v="Caja Chica"/>
    <x v="0"/>
    <x v="5"/>
    <n v="28"/>
    <n v="54.48"/>
    <n v="1525.4399999999998"/>
    <n v="23.426400000000001"/>
    <n v="655.93920000000003"/>
    <n v="0.99"/>
    <n v="656.92920000000004"/>
    <s v="Mary Zewe"/>
    <x v="1"/>
    <n v="1"/>
    <s v="Ontario"/>
    <s v="Ontario"/>
    <n v="868.51079999999979"/>
  </r>
  <r>
    <n v="5771"/>
    <n v="40962"/>
    <d v="2011-02-20T00:00:00"/>
    <x v="779"/>
    <x v="0"/>
    <x v="4"/>
    <n v="719"/>
    <s v="M70"/>
    <s v="Caja Chica"/>
    <x v="2"/>
    <x v="3"/>
    <n v="30"/>
    <n v="125.99"/>
    <n v="3779.7"/>
    <n v="51.655900000000003"/>
    <n v="1549.6770000000001"/>
    <n v="8.99"/>
    <n v="1558.6670000000001"/>
    <s v="Mary Zewe"/>
    <x v="1"/>
    <n v="1"/>
    <s v="Ontario"/>
    <s v="Ontario"/>
    <n v="2221.0329999999994"/>
  </r>
  <r>
    <n v="6909"/>
    <n v="49312"/>
    <d v="2011-02-21T00:00:00"/>
    <x v="778"/>
    <x v="0"/>
    <x v="4"/>
    <n v="1098"/>
    <s v="Xerox 1961"/>
    <s v="Caja Chica"/>
    <x v="0"/>
    <x v="4"/>
    <n v="30"/>
    <n v="4.9800000000000004"/>
    <n v="149.4"/>
    <n v="3.0876000000000001"/>
    <n v="92.628"/>
    <n v="7.54"/>
    <n v="100.16800000000001"/>
    <s v="Deanra Eno"/>
    <x v="1"/>
    <n v="4"/>
    <s v="Nova Scotia"/>
    <s v="Atlantico"/>
    <n v="49.231999999999999"/>
  </r>
  <r>
    <n v="6910"/>
    <n v="49312"/>
    <d v="2011-02-21T00:00:00"/>
    <x v="781"/>
    <x v="1"/>
    <x v="4"/>
    <n v="351"/>
    <s v="Tenex Contemporary Contur Chairmats for Bajo and Medio Pile Carpet, Computer, 39&quot; x 49&quot;"/>
    <s v="Medio Box"/>
    <x v="1"/>
    <x v="1"/>
    <n v="19"/>
    <n v="107.53"/>
    <n v="2043.07"/>
    <n v="37.6355"/>
    <n v="715.07450000000006"/>
    <n v="5.81"/>
    <n v="720.8845"/>
    <s v="Deanra Eno"/>
    <x v="1"/>
    <n v="4"/>
    <s v="Nova Scotia"/>
    <s v="Atlantico"/>
    <n v="1322.1855"/>
  </r>
  <r>
    <n v="744"/>
    <n v="5347"/>
    <d v="2011-02-21T00:00:00"/>
    <x v="781"/>
    <x v="0"/>
    <x v="1"/>
    <n v="316"/>
    <s v="Accessory8"/>
    <s v="Paquete Chico"/>
    <x v="2"/>
    <x v="3"/>
    <n v="7"/>
    <n v="85.99"/>
    <n v="601.92999999999995"/>
    <n v="52.453899999999997"/>
    <n v="367.1773"/>
    <n v="1.25"/>
    <n v="368.4273"/>
    <s v="Kelly Williams"/>
    <x v="1"/>
    <n v="5"/>
    <s v="Alberta"/>
    <s v="Oeste"/>
    <n v="233.50269999999995"/>
  </r>
  <r>
    <n v="745"/>
    <n v="5347"/>
    <d v="2011-02-21T00:00:00"/>
    <x v="782"/>
    <x v="0"/>
    <x v="1"/>
    <n v="52"/>
    <s v="Bell Sonecor JB700 Caller ID"/>
    <s v="Medio Box"/>
    <x v="2"/>
    <x v="3"/>
    <n v="39"/>
    <n v="7.99"/>
    <n v="311.61"/>
    <n v="3.1960000000000002"/>
    <n v="124.64400000000001"/>
    <n v="5.03"/>
    <n v="129.67400000000001"/>
    <s v="Kelly Williams"/>
    <x v="1"/>
    <n v="5"/>
    <s v="Alberta"/>
    <s v="Oeste"/>
    <n v="181.93600000000001"/>
  </r>
  <r>
    <n v="746"/>
    <n v="5347"/>
    <d v="2011-02-21T00:00:00"/>
    <x v="778"/>
    <x v="0"/>
    <x v="1"/>
    <n v="213"/>
    <s v="i470"/>
    <s v="Caja Chica"/>
    <x v="2"/>
    <x v="3"/>
    <n v="1"/>
    <n v="205.99"/>
    <n v="205.99"/>
    <n v="90.635599999999997"/>
    <n v="90.635599999999997"/>
    <n v="5.26"/>
    <n v="95.895600000000002"/>
    <s v="Kelly Williams"/>
    <x v="1"/>
    <n v="5"/>
    <s v="Alberta"/>
    <s v="Oeste"/>
    <n v="110.09440000000001"/>
  </r>
  <r>
    <n v="565"/>
    <n v="3814"/>
    <d v="2011-02-21T00:00:00"/>
    <x v="783"/>
    <x v="1"/>
    <x v="3"/>
    <n v="159"/>
    <s v="Eldon Portable Mobile Manager"/>
    <s v="Medio Box"/>
    <x v="0"/>
    <x v="0"/>
    <n v="43"/>
    <n v="28.28"/>
    <n v="1216.04"/>
    <n v="11.877600000000001"/>
    <n v="510.73680000000002"/>
    <n v="13.99"/>
    <n v="524.72680000000003"/>
    <s v="Thomas Thornton"/>
    <x v="2"/>
    <n v="11"/>
    <s v="Yukon"/>
    <s v="Yukon"/>
    <n v="691.31319999999994"/>
  </r>
  <r>
    <n v="1763"/>
    <n v="12641"/>
    <d v="2011-02-22T00:00:00"/>
    <x v="784"/>
    <x v="0"/>
    <x v="3"/>
    <n v="948"/>
    <s v="Xerox 1908"/>
    <s v="Caja Chica"/>
    <x v="0"/>
    <x v="4"/>
    <n v="2"/>
    <n v="55.98"/>
    <n v="111.96"/>
    <n v="35.827199999999998"/>
    <n v="71.654399999999995"/>
    <n v="4.8600000000000003"/>
    <n v="76.514399999999995"/>
    <s v="Annie Thurman"/>
    <x v="3"/>
    <n v="5"/>
    <s v="Alberta"/>
    <s v="Oeste"/>
    <n v="35.445599999999999"/>
  </r>
  <r>
    <n v="1764"/>
    <n v="12641"/>
    <d v="2011-02-22T00:00:00"/>
    <x v="785"/>
    <x v="0"/>
    <x v="3"/>
    <n v="390"/>
    <s v="Xerox 1935"/>
    <s v="Caja Chica"/>
    <x v="0"/>
    <x v="4"/>
    <n v="25"/>
    <n v="26.38"/>
    <n v="659.5"/>
    <n v="16.091799999999999"/>
    <n v="402.29499999999996"/>
    <n v="5.86"/>
    <n v="408.15499999999997"/>
    <s v="Annie Thurman"/>
    <x v="3"/>
    <n v="5"/>
    <s v="Alberta"/>
    <s v="Oeste"/>
    <n v="251.34500000000003"/>
  </r>
  <r>
    <n v="1765"/>
    <n v="12641"/>
    <d v="2011-02-22T00:00:00"/>
    <x v="785"/>
    <x v="0"/>
    <x v="3"/>
    <n v="379"/>
    <s v="Dual Level, Single-Width Filing Carts"/>
    <s v="Caja Chica"/>
    <x v="0"/>
    <x v="0"/>
    <n v="24"/>
    <n v="155.06"/>
    <n v="3721.44"/>
    <n v="63.574600000000004"/>
    <n v="1525.7904000000001"/>
    <n v="7.07"/>
    <n v="1532.8604"/>
    <s v="Annie Thurman"/>
    <x v="3"/>
    <n v="5"/>
    <s v="Alberta"/>
    <s v="Oeste"/>
    <n v="2188.5796"/>
  </r>
  <r>
    <n v="1606"/>
    <n v="11651"/>
    <d v="2011-02-22T00:00:00"/>
    <x v="782"/>
    <x v="1"/>
    <x v="1"/>
    <n v="1213"/>
    <s v="Newell 329"/>
    <s v="Bolsa"/>
    <x v="0"/>
    <x v="7"/>
    <n v="19"/>
    <n v="3.28"/>
    <n v="62.319999999999993"/>
    <n v="1.3448"/>
    <n v="25.551200000000001"/>
    <n v="0.98"/>
    <n v="26.531200000000002"/>
    <s v="Erica Smith"/>
    <x v="0"/>
    <n v="5"/>
    <s v="Alberta"/>
    <s v="Oeste"/>
    <n v="35.788799999999995"/>
  </r>
  <r>
    <n v="4753"/>
    <n v="33794"/>
    <d v="2011-02-22T00:00:00"/>
    <x v="782"/>
    <x v="0"/>
    <x v="4"/>
    <n v="1002"/>
    <s v="Ultra Door Push Plate"/>
    <s v="Paquete Chico"/>
    <x v="1"/>
    <x v="1"/>
    <n v="18"/>
    <n v="4.91"/>
    <n v="88.38"/>
    <n v="2.3567999999999998"/>
    <n v="42.422399999999996"/>
    <n v="3.05"/>
    <n v="45.472399999999993"/>
    <s v="Ryan Crowe"/>
    <x v="0"/>
    <n v="9"/>
    <s v="Manitoba"/>
    <s v="Pradera"/>
    <n v="42.907600000000002"/>
  </r>
  <r>
    <n v="553"/>
    <n v="3749"/>
    <d v="2011-02-23T00:00:00"/>
    <x v="786"/>
    <x v="0"/>
    <x v="1"/>
    <n v="951"/>
    <s v="Mead 1st Gear 2&quot; Zipper Binder, Asst. Colors"/>
    <s v="Caja Chica"/>
    <x v="0"/>
    <x v="6"/>
    <n v="27"/>
    <n v="12.97"/>
    <n v="350.19"/>
    <n v="8.4305000000000003"/>
    <n v="227.62350000000001"/>
    <n v="1.49"/>
    <n v="229.11350000000002"/>
    <s v="Ken Black"/>
    <x v="2"/>
    <n v="9"/>
    <s v="Manitoba"/>
    <s v="Pradera"/>
    <n v="121.07649999999998"/>
  </r>
  <r>
    <n v="5328"/>
    <n v="37863"/>
    <d v="2011-02-24T00:00:00"/>
    <x v="785"/>
    <x v="0"/>
    <x v="0"/>
    <n v="343"/>
    <s v="Fiskars® Softgrip Scissors"/>
    <s v="Paquete Chico"/>
    <x v="0"/>
    <x v="16"/>
    <n v="27"/>
    <n v="10.98"/>
    <n v="296.46000000000004"/>
    <n v="4.7214000000000009"/>
    <n v="127.47780000000003"/>
    <n v="3.37"/>
    <n v="130.84780000000003"/>
    <s v="Aaron Hawkins"/>
    <x v="3"/>
    <n v="1"/>
    <s v="Ontario"/>
    <s v="Ontario"/>
    <n v="165.6122"/>
  </r>
  <r>
    <n v="5651"/>
    <n v="40001"/>
    <d v="2011-02-24T00:00:00"/>
    <x v="785"/>
    <x v="0"/>
    <x v="1"/>
    <n v="962"/>
    <s v="Belkin 7 Outlet SurgeMaster Surge Protector with Phone Protection"/>
    <s v="Caja Chica"/>
    <x v="0"/>
    <x v="5"/>
    <n v="46"/>
    <n v="39.479999999999997"/>
    <n v="1816.08"/>
    <n v="17.371199999999998"/>
    <n v="799.07519999999988"/>
    <n v="3.99"/>
    <n v="803.06519999999989"/>
    <s v="Aimee Bixby"/>
    <x v="3"/>
    <n v="1"/>
    <s v="Ontario"/>
    <s v="Ontario"/>
    <n v="1013.0148"/>
  </r>
  <r>
    <n v="7645"/>
    <n v="54787"/>
    <d v="2011-02-24T00:00:00"/>
    <x v="786"/>
    <x v="0"/>
    <x v="0"/>
    <n v="151"/>
    <s v="Xerox 1982"/>
    <s v="Caja Chica"/>
    <x v="0"/>
    <x v="4"/>
    <n v="7"/>
    <n v="22.84"/>
    <n v="159.88"/>
    <n v="13.932399999999999"/>
    <n v="97.526799999999994"/>
    <n v="16.87"/>
    <n v="114.3968"/>
    <s v="Cassandra Brandow"/>
    <x v="3"/>
    <n v="5"/>
    <s v="Alberta"/>
    <s v="Oeste"/>
    <n v="45.483199999999997"/>
  </r>
  <r>
    <n v="5643"/>
    <n v="39909"/>
    <d v="2011-02-24T00:00:00"/>
    <x v="787"/>
    <x v="0"/>
    <x v="3"/>
    <n v="606"/>
    <s v="5165"/>
    <s v="Caja Chica"/>
    <x v="2"/>
    <x v="3"/>
    <n v="50"/>
    <n v="175.99"/>
    <n v="8799.5"/>
    <n v="72.155900000000003"/>
    <n v="3607.7950000000001"/>
    <n v="4.99"/>
    <n v="3612.7849999999999"/>
    <s v="Chris Selesnick"/>
    <x v="3"/>
    <n v="1"/>
    <s v="Ontario"/>
    <s v="Ontario"/>
    <n v="5186.7150000000001"/>
  </r>
  <r>
    <n v="4630"/>
    <n v="32965"/>
    <d v="2011-02-24T00:00:00"/>
    <x v="786"/>
    <x v="0"/>
    <x v="0"/>
    <n v="49"/>
    <s v="Unpadded Memo Slips"/>
    <s v="Bolsa"/>
    <x v="0"/>
    <x v="4"/>
    <n v="2"/>
    <n v="3.98"/>
    <n v="7.96"/>
    <n v="2.5870000000000002"/>
    <n v="5.1740000000000004"/>
    <n v="2.97"/>
    <n v="8.1440000000000001"/>
    <s v="Michael Paige"/>
    <x v="0"/>
    <n v="4"/>
    <s v="Nova Scotia"/>
    <s v="Atlantico"/>
    <n v="-0.18400000000000016"/>
  </r>
  <r>
    <n v="4631"/>
    <n v="32965"/>
    <d v="2011-02-24T00:00:00"/>
    <x v="786"/>
    <x v="0"/>
    <x v="0"/>
    <n v="220"/>
    <s v="US Robotics 56K V.92 External Faxmodem"/>
    <s v="Caja Chica"/>
    <x v="2"/>
    <x v="8"/>
    <n v="25"/>
    <n v="99.99"/>
    <n v="2499.75"/>
    <n v="47.995199999999997"/>
    <n v="1199.8799999999999"/>
    <n v="19.989999999999998"/>
    <n v="1219.8699999999999"/>
    <s v="Michael Paige"/>
    <x v="0"/>
    <n v="2"/>
    <s v="Quebec"/>
    <s v="Quebec"/>
    <n v="1279.8800000000001"/>
  </r>
  <r>
    <n v="2949"/>
    <n v="21350"/>
    <d v="2011-02-24T00:00:00"/>
    <x v="786"/>
    <x v="0"/>
    <x v="1"/>
    <n v="724"/>
    <s v="Southworth 25% Cotton Linen-Finish Papel &amp; Sobres"/>
    <s v="Caja Chica"/>
    <x v="0"/>
    <x v="4"/>
    <n v="30"/>
    <n v="9.06"/>
    <n v="271.8"/>
    <n v="5.4359999999999999"/>
    <n v="163.07999999999998"/>
    <n v="9.86"/>
    <n v="172.94"/>
    <s v="Ralph Kennedy"/>
    <x v="1"/>
    <n v="3"/>
    <s v="British Columbia"/>
    <s v="Oeste"/>
    <n v="98.860000000000014"/>
  </r>
  <r>
    <n v="3608"/>
    <n v="25799"/>
    <d v="2011-02-24T00:00:00"/>
    <x v="783"/>
    <x v="0"/>
    <x v="3"/>
    <n v="600"/>
    <s v="Eldon Spacemaker® Box, Quick-Snap Lid, Clear"/>
    <s v="Bolsa"/>
    <x v="0"/>
    <x v="7"/>
    <n v="38"/>
    <n v="3.34"/>
    <n v="126.91999999999999"/>
    <n v="1.5363999999999998"/>
    <n v="58.383199999999988"/>
    <n v="7.49"/>
    <n v="65.873199999999983"/>
    <s v="Saphhira Shifley"/>
    <x v="1"/>
    <n v="6"/>
    <s v="Saskachewan"/>
    <s v="Pradera"/>
    <n v="61.046800000000005"/>
  </r>
  <r>
    <n v="2479"/>
    <n v="18023"/>
    <d v="2011-02-24T00:00:00"/>
    <x v="786"/>
    <x v="2"/>
    <x v="1"/>
    <n v="365"/>
    <s v="Canon S750 Color Inkjet Printer"/>
    <s v="Barril Jumbo"/>
    <x v="2"/>
    <x v="9"/>
    <n v="38"/>
    <n v="120.97"/>
    <n v="4596.8599999999997"/>
    <n v="75.001400000000004"/>
    <n v="2850.0532000000003"/>
    <n v="26.3"/>
    <n v="2876.3532000000005"/>
    <s v="Valerie Mitchum"/>
    <x v="3"/>
    <n v="2"/>
    <s v="Quebec"/>
    <s v="Quebec"/>
    <n v="1720.5067999999992"/>
  </r>
  <r>
    <n v="2480"/>
    <n v="18023"/>
    <d v="2011-02-24T00:00:00"/>
    <x v="786"/>
    <x v="0"/>
    <x v="1"/>
    <n v="633"/>
    <s v="HP Office Recycled Papel (20Lb. and 87 Bright)"/>
    <s v="Caja Chica"/>
    <x v="0"/>
    <x v="4"/>
    <n v="34"/>
    <n v="5.78"/>
    <n v="196.52"/>
    <n v="3.6992000000000003"/>
    <n v="125.7728"/>
    <n v="7.64"/>
    <n v="133.4128"/>
    <s v="Valerie Mitchum"/>
    <x v="3"/>
    <n v="2"/>
    <s v="Quebec"/>
    <s v="Quebec"/>
    <n v="63.107200000000006"/>
  </r>
  <r>
    <n v="707"/>
    <n v="4960"/>
    <d v="2011-02-25T00:00:00"/>
    <x v="788"/>
    <x v="2"/>
    <x v="3"/>
    <n v="71"/>
    <s v="Global Leather and Oak Executive Chair, Black"/>
    <s v="Barril Jumbo"/>
    <x v="1"/>
    <x v="2"/>
    <n v="30"/>
    <n v="300.98"/>
    <n v="9029.4000000000015"/>
    <n v="132.43119999999999"/>
    <n v="3972.9359999999997"/>
    <n v="64.73"/>
    <n v="4037.6659999999997"/>
    <s v="Corinna Mitchell"/>
    <x v="1"/>
    <n v="10"/>
    <s v="Newfoundland"/>
    <s v="Atlantico"/>
    <n v="4991.7340000000022"/>
  </r>
  <r>
    <n v="706"/>
    <n v="4960"/>
    <d v="2011-02-25T00:00:00"/>
    <x v="783"/>
    <x v="1"/>
    <x v="3"/>
    <n v="921"/>
    <s v="Xerox 1984"/>
    <s v="Caja Chica"/>
    <x v="0"/>
    <x v="4"/>
    <n v="4"/>
    <n v="6.48"/>
    <n v="25.92"/>
    <n v="4.1472000000000007"/>
    <n v="16.588800000000003"/>
    <n v="8.74"/>
    <n v="25.328800000000001"/>
    <s v="Corinna Mitchell"/>
    <x v="1"/>
    <n v="2"/>
    <s v="Quebec"/>
    <s v="Quebec"/>
    <n v="0.59120000000000061"/>
  </r>
  <r>
    <n v="2708"/>
    <n v="19558"/>
    <d v="2011-02-25T00:00:00"/>
    <x v="784"/>
    <x v="0"/>
    <x v="3"/>
    <n v="342"/>
    <s v="Acco® Hot Clips™ Clips to Go"/>
    <s v="Bolsa"/>
    <x v="0"/>
    <x v="12"/>
    <n v="2"/>
    <n v="3.29"/>
    <n v="6.58"/>
    <n v="1.974"/>
    <n v="3.948"/>
    <n v="1.35"/>
    <n v="5.298"/>
    <s v="Ellis Ballard"/>
    <x v="1"/>
    <n v="2"/>
    <s v="Quebec"/>
    <s v="Quebec"/>
    <n v="1.282"/>
  </r>
  <r>
    <n v="6088"/>
    <n v="43137"/>
    <d v="2011-02-26T00:00:00"/>
    <x v="783"/>
    <x v="0"/>
    <x v="0"/>
    <n v="379"/>
    <s v="Dual Level, Single-Width Filing Carts"/>
    <s v="Caja Chica"/>
    <x v="0"/>
    <x v="0"/>
    <n v="40"/>
    <n v="155.06"/>
    <n v="6202.4"/>
    <n v="63.574600000000004"/>
    <n v="2542.9840000000004"/>
    <n v="7.07"/>
    <n v="2550.0540000000005"/>
    <s v="Linda Southworth"/>
    <x v="2"/>
    <n v="9"/>
    <s v="Manitoba"/>
    <s v="Pradera"/>
    <n v="3652.3459999999991"/>
  </r>
  <r>
    <n v="2157"/>
    <n v="15462"/>
    <d v="2011-02-26T00:00:00"/>
    <x v="783"/>
    <x v="0"/>
    <x v="4"/>
    <n v="97"/>
    <s v="Satellite Sectional Post Binders"/>
    <s v="Caja Chica"/>
    <x v="0"/>
    <x v="6"/>
    <n v="20"/>
    <n v="43.41"/>
    <n v="868.19999999999993"/>
    <n v="26.480099999999997"/>
    <n v="529.60199999999998"/>
    <n v="2.99"/>
    <n v="532.59199999999998"/>
    <s v="Luke Schmidt"/>
    <x v="3"/>
    <n v="6"/>
    <s v="Saskachewan"/>
    <s v="Pradera"/>
    <n v="335.60799999999995"/>
  </r>
  <r>
    <n v="2921"/>
    <n v="21125"/>
    <d v="2011-02-26T00:00:00"/>
    <x v="783"/>
    <x v="0"/>
    <x v="2"/>
    <n v="278"/>
    <s v="Wirebound Message Books, Four 2 3/4&quot; x 5&quot; Forms per Page, 600 Sets per Book"/>
    <s v="Bolsa"/>
    <x v="0"/>
    <x v="4"/>
    <n v="17"/>
    <n v="9.27"/>
    <n v="157.59"/>
    <n v="5.7473999999999998"/>
    <n v="97.705799999999996"/>
    <n v="4.3899999999999997"/>
    <n v="102.0958"/>
    <s v="Matt Hagelstein"/>
    <x v="3"/>
    <n v="1"/>
    <s v="Ontario"/>
    <s v="Ontario"/>
    <n v="55.494200000000006"/>
  </r>
  <r>
    <n v="7024"/>
    <n v="50145"/>
    <d v="2011-02-26T00:00:00"/>
    <x v="783"/>
    <x v="0"/>
    <x v="0"/>
    <n v="778"/>
    <s v="Flat Face Poster Frame"/>
    <s v="Bolsa"/>
    <x v="1"/>
    <x v="1"/>
    <n v="18"/>
    <n v="18.84"/>
    <n v="339.12"/>
    <n v="10.738800000000001"/>
    <n v="193.29840000000002"/>
    <n v="3.62"/>
    <n v="196.91840000000002"/>
    <s v="Michael Grace"/>
    <x v="1"/>
    <n v="6"/>
    <s v="Saskachewan"/>
    <s v="Pradera"/>
    <n v="142.20159999999998"/>
  </r>
  <r>
    <n v="7025"/>
    <n v="50145"/>
    <d v="2011-02-26T00:00:00"/>
    <x v="785"/>
    <x v="0"/>
    <x v="0"/>
    <n v="862"/>
    <s v="Howard Miller 13&quot; Diameter Goldtone Round Wall Clock"/>
    <s v="Caja Chica"/>
    <x v="1"/>
    <x v="1"/>
    <n v="9"/>
    <n v="46.94"/>
    <n v="422.46"/>
    <n v="26.2864"/>
    <n v="236.57760000000002"/>
    <n v="6.77"/>
    <n v="243.34760000000003"/>
    <s v="Michael Grace"/>
    <x v="1"/>
    <n v="6"/>
    <s v="Saskachewan"/>
    <s v="Pradera"/>
    <n v="179.11239999999995"/>
  </r>
  <r>
    <n v="1109"/>
    <n v="8133"/>
    <d v="2011-02-26T00:00:00"/>
    <x v="783"/>
    <x v="0"/>
    <x v="1"/>
    <n v="121"/>
    <s v="Xerox 1932"/>
    <s v="Caja Chica"/>
    <x v="0"/>
    <x v="4"/>
    <n v="11"/>
    <n v="35.44"/>
    <n v="389.84"/>
    <n v="21.972799999999999"/>
    <n v="241.70079999999999"/>
    <n v="5.09"/>
    <n v="246.79079999999999"/>
    <s v="Neil French"/>
    <x v="1"/>
    <n v="6"/>
    <s v="Saskachewan"/>
    <s v="Pradera"/>
    <n v="143.04919999999998"/>
  </r>
  <r>
    <n v="657"/>
    <n v="4642"/>
    <d v="2011-02-26T00:00:00"/>
    <x v="783"/>
    <x v="0"/>
    <x v="4"/>
    <n v="574"/>
    <s v="Imation 3.5&quot; DS-HD Macintosh Formatted Diskettes, 10/Pack"/>
    <s v="Paquete Chico"/>
    <x v="2"/>
    <x v="8"/>
    <n v="9"/>
    <n v="7.28"/>
    <n v="65.52"/>
    <n v="2.3295999999999997"/>
    <n v="20.966399999999997"/>
    <n v="3.52"/>
    <n v="24.486399999999996"/>
    <s v="Shahid Shariari"/>
    <x v="1"/>
    <n v="3"/>
    <s v="British Columbia"/>
    <s v="Oeste"/>
    <n v="41.0336"/>
  </r>
  <r>
    <n v="658"/>
    <n v="4642"/>
    <d v="2011-02-26T00:00:00"/>
    <x v="785"/>
    <x v="1"/>
    <x v="4"/>
    <n v="573"/>
    <s v="Project Tote Personal File"/>
    <s v="Caja Chica"/>
    <x v="0"/>
    <x v="0"/>
    <n v="21"/>
    <n v="14.03"/>
    <n v="294.63"/>
    <n v="6.1731999999999987"/>
    <n v="129.63719999999998"/>
    <n v="9.3699999999999992"/>
    <n v="139.00719999999998"/>
    <s v="Shahid Shariari"/>
    <x v="1"/>
    <n v="3"/>
    <s v="British Columbia"/>
    <s v="Oeste"/>
    <n v="155.62280000000001"/>
  </r>
  <r>
    <n v="6514"/>
    <n v="46372"/>
    <d v="2011-02-26T00:00:00"/>
    <x v="785"/>
    <x v="0"/>
    <x v="0"/>
    <n v="853"/>
    <s v="Ibico Laser Imprintable Binding System Covers"/>
    <s v="Caja Chica"/>
    <x v="0"/>
    <x v="6"/>
    <n v="7"/>
    <n v="52.4"/>
    <n v="366.8"/>
    <n v="31.963999999999999"/>
    <n v="223.74799999999999"/>
    <n v="16.11"/>
    <n v="239.858"/>
    <s v="Tanja Norvell"/>
    <x v="2"/>
    <n v="9"/>
    <s v="Manitoba"/>
    <s v="Pradera"/>
    <n v="126.94200000000001"/>
  </r>
  <r>
    <n v="6515"/>
    <n v="46372"/>
    <d v="2011-02-26T00:00:00"/>
    <x v="783"/>
    <x v="0"/>
    <x v="0"/>
    <n v="10"/>
    <s v="Xerox 198"/>
    <s v="Caja Chica"/>
    <x v="0"/>
    <x v="4"/>
    <n v="15"/>
    <n v="4.9800000000000004"/>
    <n v="74.7"/>
    <n v="3.0876000000000001"/>
    <n v="46.314"/>
    <n v="8.33"/>
    <n v="54.643999999999998"/>
    <s v="Tanja Norvell"/>
    <x v="2"/>
    <n v="9"/>
    <s v="Manitoba"/>
    <s v="Pradera"/>
    <n v="20.056000000000004"/>
  </r>
  <r>
    <n v="1030"/>
    <n v="7521"/>
    <d v="2011-02-27T00:00:00"/>
    <x v="789"/>
    <x v="1"/>
    <x v="3"/>
    <n v="1179"/>
    <s v="StarTAC 7797"/>
    <s v="Caja Chica"/>
    <x v="2"/>
    <x v="3"/>
    <n v="19"/>
    <n v="115.99"/>
    <n v="2203.81"/>
    <n v="52.195499999999996"/>
    <n v="991.71449999999993"/>
    <n v="2.5"/>
    <n v="994.21449999999993"/>
    <s v="Mark Packer"/>
    <x v="0"/>
    <n v="1"/>
    <s v="Ontario"/>
    <s v="Ontario"/>
    <n v="1209.5954999999999"/>
  </r>
  <r>
    <n v="2780"/>
    <n v="20068"/>
    <d v="2011-02-28T00:00:00"/>
    <x v="788"/>
    <x v="0"/>
    <x v="4"/>
    <n v="521"/>
    <s v="Avery Durable Poly Binders"/>
    <s v="Caja Chica"/>
    <x v="0"/>
    <x v="6"/>
    <n v="9"/>
    <n v="5.53"/>
    <n v="49.77"/>
    <n v="3.3733"/>
    <n v="30.3597"/>
    <n v="6.98"/>
    <n v="37.339700000000001"/>
    <s v="Carol Triggs"/>
    <x v="3"/>
    <n v="2"/>
    <s v="Quebec"/>
    <s v="Quebec"/>
    <n v="12.430300000000003"/>
  </r>
  <r>
    <n v="4023"/>
    <n v="28741"/>
    <d v="2011-02-28T00:00:00"/>
    <x v="788"/>
    <x v="0"/>
    <x v="2"/>
    <n v="447"/>
    <s v="Wirebound Message Book, 4 per Page"/>
    <s v="Bolsa"/>
    <x v="0"/>
    <x v="4"/>
    <n v="13"/>
    <n v="5.43"/>
    <n v="70.59"/>
    <n v="3.4752000000000001"/>
    <n v="45.177599999999998"/>
    <n v="0.95"/>
    <n v="46.127600000000001"/>
    <s v="Craig Molinari"/>
    <x v="0"/>
    <n v="9"/>
    <s v="Manitoba"/>
    <s v="Pradera"/>
    <n v="24.462400000000002"/>
  </r>
  <r>
    <n v="4024"/>
    <n v="28741"/>
    <d v="2011-02-28T00:00:00"/>
    <x v="788"/>
    <x v="0"/>
    <x v="2"/>
    <n v="343"/>
    <s v="Fiskars® Softgrip Scissors"/>
    <s v="Paquete Chico"/>
    <x v="0"/>
    <x v="16"/>
    <n v="5"/>
    <n v="10.98"/>
    <n v="54.900000000000006"/>
    <n v="4.7214000000000009"/>
    <n v="23.607000000000006"/>
    <n v="3.37"/>
    <n v="26.977000000000007"/>
    <s v="Craig Molinari"/>
    <x v="0"/>
    <n v="9"/>
    <s v="Manitoba"/>
    <s v="Pradera"/>
    <n v="27.922999999999998"/>
  </r>
  <r>
    <n v="5727"/>
    <n v="40612"/>
    <d v="2011-02-28T00:00:00"/>
    <x v="788"/>
    <x v="0"/>
    <x v="0"/>
    <n v="129"/>
    <s v="Newell 327"/>
    <s v="Bolsa"/>
    <x v="0"/>
    <x v="7"/>
    <n v="9"/>
    <n v="2.21"/>
    <n v="19.89"/>
    <n v="0.92820000000000003"/>
    <n v="8.3537999999999997"/>
    <n v="1.1200000000000001"/>
    <n v="9.4738000000000007"/>
    <s v="Shaun Chance"/>
    <x v="1"/>
    <n v="5"/>
    <s v="Alberta"/>
    <s v="Oeste"/>
    <n v="10.4162"/>
  </r>
  <r>
    <n v="143"/>
    <n v="928"/>
    <d v="2011-03-01T00:00:00"/>
    <x v="790"/>
    <x v="1"/>
    <x v="3"/>
    <n v="326"/>
    <s v="Belkin 8 Outlet SurgeMaster II Gold Surge Protector"/>
    <s v="Caja Chica"/>
    <x v="0"/>
    <x v="5"/>
    <n v="21"/>
    <n v="59.98"/>
    <n v="1259.58"/>
    <n v="25.791400000000003"/>
    <n v="541.61940000000004"/>
    <n v="3.99"/>
    <n v="545.60940000000005"/>
    <s v="Anthony O'Donnell"/>
    <x v="2"/>
    <n v="3"/>
    <s v="British Columbia"/>
    <s v="Oeste"/>
    <n v="713.97059999999988"/>
  </r>
  <r>
    <n v="144"/>
    <n v="928"/>
    <d v="2011-03-01T00:00:00"/>
    <x v="791"/>
    <x v="1"/>
    <x v="3"/>
    <n v="508"/>
    <s v="DAX Clear Channel Poster Frame"/>
    <s v="Caja Chica"/>
    <x v="1"/>
    <x v="1"/>
    <n v="26"/>
    <n v="14.58"/>
    <n v="379.08"/>
    <n v="7.5815999999999999"/>
    <n v="197.1216"/>
    <n v="7.4"/>
    <n v="204.52160000000001"/>
    <s v="Anthony O'Donnell"/>
    <x v="2"/>
    <n v="3"/>
    <s v="British Columbia"/>
    <s v="Oeste"/>
    <n v="174.55839999999998"/>
  </r>
  <r>
    <n v="721"/>
    <n v="5188"/>
    <d v="2011-03-01T00:00:00"/>
    <x v="787"/>
    <x v="0"/>
    <x v="2"/>
    <n v="552"/>
    <s v="TOPS Money Receipt Book, Consecutively Numbered in Red,"/>
    <s v="Bolsa"/>
    <x v="0"/>
    <x v="4"/>
    <n v="24"/>
    <n v="8.01"/>
    <n v="192.24"/>
    <n v="4.806"/>
    <n v="115.34399999999999"/>
    <n v="2.87"/>
    <n v="118.214"/>
    <s v="Bradley Drucker"/>
    <x v="0"/>
    <n v="11"/>
    <s v="Yukon"/>
    <s v="Yukon"/>
    <n v="74.02600000000001"/>
  </r>
  <r>
    <n v="1687"/>
    <n v="12194"/>
    <d v="2011-03-01T00:00:00"/>
    <x v="792"/>
    <x v="0"/>
    <x v="4"/>
    <n v="4"/>
    <s v="R380"/>
    <s v="Caja Chica"/>
    <x v="2"/>
    <x v="3"/>
    <n v="19"/>
    <n v="195.99"/>
    <n v="3723.8100000000004"/>
    <n v="82.31580000000001"/>
    <n v="1564.0002000000002"/>
    <n v="3.99"/>
    <n v="1567.9902000000002"/>
    <s v="Maxwell Schwartz"/>
    <x v="1"/>
    <n v="6"/>
    <s v="Saskachewan"/>
    <s v="Pradera"/>
    <n v="2155.8198000000002"/>
  </r>
  <r>
    <n v="1796"/>
    <n v="12868"/>
    <d v="2011-03-01T00:00:00"/>
    <x v="791"/>
    <x v="0"/>
    <x v="4"/>
    <n v="116"/>
    <s v="Spiral Phone Message Books with Etiquetas by Adams"/>
    <s v="Bolsa"/>
    <x v="0"/>
    <x v="4"/>
    <n v="2"/>
    <n v="4.4800000000000004"/>
    <n v="8.9600000000000009"/>
    <n v="2.8672000000000004"/>
    <n v="5.7344000000000008"/>
    <n v="1.22"/>
    <n v="6.9544000000000006"/>
    <s v="Muhammed Lee"/>
    <x v="2"/>
    <n v="10"/>
    <s v="Newfoundland"/>
    <s v="Atlantico"/>
    <n v="2.0056000000000003"/>
  </r>
  <r>
    <n v="1795"/>
    <n v="12868"/>
    <d v="2011-03-01T00:00:00"/>
    <x v="792"/>
    <x v="0"/>
    <x v="4"/>
    <n v="265"/>
    <s v="Newell 310"/>
    <s v="Bolsa"/>
    <x v="0"/>
    <x v="7"/>
    <n v="31"/>
    <n v="1.76"/>
    <n v="54.56"/>
    <n v="0.77439999999999987"/>
    <n v="24.006399999999996"/>
    <n v="0.7"/>
    <n v="24.706399999999995"/>
    <s v="Muhammed Lee"/>
    <x v="2"/>
    <n v="2"/>
    <s v="Quebec"/>
    <s v="Quebec"/>
    <n v="29.853600000000007"/>
  </r>
  <r>
    <n v="2309"/>
    <n v="16642"/>
    <d v="2011-03-02T00:00:00"/>
    <x v="787"/>
    <x v="0"/>
    <x v="2"/>
    <n v="1057"/>
    <s v="V70"/>
    <s v="Caja Chica"/>
    <x v="2"/>
    <x v="3"/>
    <n v="46"/>
    <n v="205.99"/>
    <n v="9475.5400000000009"/>
    <n v="84.455900000000014"/>
    <n v="3884.9714000000008"/>
    <n v="2.5"/>
    <n v="3887.4714000000008"/>
    <s v="Adam Hart"/>
    <x v="1"/>
    <n v="11"/>
    <s v="Yukon"/>
    <s v="Yukon"/>
    <n v="5588.0686000000005"/>
  </r>
  <r>
    <n v="5684"/>
    <n v="40165"/>
    <d v="2011-03-02T00:00:00"/>
    <x v="789"/>
    <x v="0"/>
    <x v="0"/>
    <n v="1130"/>
    <s v="Acco Six-Outlet Power Strip, 4' Cord Length"/>
    <s v="Caja Chica"/>
    <x v="0"/>
    <x v="5"/>
    <n v="50"/>
    <n v="8.6199999999999992"/>
    <n v="430.99999999999994"/>
    <n v="3.5341999999999998"/>
    <n v="176.70999999999998"/>
    <n v="4.5"/>
    <n v="181.20999999999998"/>
    <s v="Bradley Nguyen"/>
    <x v="2"/>
    <n v="2"/>
    <s v="Quebec"/>
    <s v="Quebec"/>
    <n v="249.78999999999996"/>
  </r>
  <r>
    <n v="4759"/>
    <n v="33824"/>
    <d v="2011-03-02T00:00:00"/>
    <x v="791"/>
    <x v="0"/>
    <x v="4"/>
    <n v="149"/>
    <s v="Prang Drawing Pencil Set"/>
    <s v="Bolsa"/>
    <x v="0"/>
    <x v="7"/>
    <n v="19"/>
    <n v="2.78"/>
    <n v="52.819999999999993"/>
    <n v="1.1676"/>
    <n v="22.1844"/>
    <n v="1.34"/>
    <n v="23.5244"/>
    <s v="Katrina Edelman"/>
    <x v="1"/>
    <n v="5"/>
    <s v="Alberta"/>
    <s v="Oeste"/>
    <n v="29.295599999999993"/>
  </r>
  <r>
    <n v="6477"/>
    <n v="46115"/>
    <d v="2011-03-02T00:00:00"/>
    <x v="787"/>
    <x v="0"/>
    <x v="4"/>
    <n v="510"/>
    <s v="Belkin 105-Key Black Keyboard"/>
    <s v="Caja Chica"/>
    <x v="2"/>
    <x v="8"/>
    <n v="35"/>
    <n v="19.98"/>
    <n v="699.30000000000007"/>
    <n v="6.3935999999999993"/>
    <n v="223.77599999999998"/>
    <n v="4"/>
    <n v="227.77599999999998"/>
    <s v="Tom Stivers"/>
    <x v="0"/>
    <n v="2"/>
    <s v="Quebec"/>
    <s v="Quebec"/>
    <n v="471.52400000000011"/>
  </r>
  <r>
    <n v="6478"/>
    <n v="46115"/>
    <d v="2011-03-02T00:00:00"/>
    <x v="792"/>
    <x v="0"/>
    <x v="4"/>
    <n v="47"/>
    <s v="Xerox 1881"/>
    <s v="Caja Chica"/>
    <x v="0"/>
    <x v="4"/>
    <n v="38"/>
    <n v="12.28"/>
    <n v="466.64"/>
    <n v="7.6135999999999999"/>
    <n v="289.3168"/>
    <n v="6.47"/>
    <n v="295.78680000000003"/>
    <s v="Tom Stivers"/>
    <x v="0"/>
    <n v="2"/>
    <s v="Quebec"/>
    <s v="Quebec"/>
    <n v="170.85319999999996"/>
  </r>
  <r>
    <n v="6682"/>
    <n v="47525"/>
    <d v="2011-03-03T00:00:00"/>
    <x v="787"/>
    <x v="0"/>
    <x v="1"/>
    <n v="407"/>
    <s v="Logitech Access Keyboard"/>
    <s v="Caja Chica"/>
    <x v="2"/>
    <x v="8"/>
    <n v="40"/>
    <n v="15.98"/>
    <n v="639.20000000000005"/>
    <n v="10.067400000000001"/>
    <n v="402.69600000000003"/>
    <n v="4"/>
    <n v="406.69600000000003"/>
    <s v="Anthony Rawles"/>
    <x v="0"/>
    <n v="3"/>
    <s v="British Columbia"/>
    <s v="Oeste"/>
    <n v="232.50400000000002"/>
  </r>
  <r>
    <n v="3124"/>
    <n v="22433"/>
    <d v="2011-03-03T00:00:00"/>
    <x v="789"/>
    <x v="0"/>
    <x v="4"/>
    <n v="658"/>
    <s v="Accessory25"/>
    <s v="Bolsa"/>
    <x v="2"/>
    <x v="3"/>
    <n v="44"/>
    <n v="20.99"/>
    <n v="923.56"/>
    <n v="9.0257000000000005"/>
    <n v="397.13080000000002"/>
    <n v="0.99"/>
    <n v="398.12080000000003"/>
    <s v="Bryan Spruell"/>
    <x v="3"/>
    <n v="11"/>
    <s v="Yukon"/>
    <s v="Yukon"/>
    <n v="525.43919999999991"/>
  </r>
  <r>
    <n v="6751"/>
    <n v="48071"/>
    <d v="2011-03-03T00:00:00"/>
    <x v="793"/>
    <x v="1"/>
    <x v="3"/>
    <n v="781"/>
    <s v="Nu-Dell Executive Frame"/>
    <s v="Paquete Chico"/>
    <x v="1"/>
    <x v="1"/>
    <n v="1"/>
    <n v="12.64"/>
    <n v="12.64"/>
    <n v="6.5728000000000009"/>
    <n v="6.5728000000000009"/>
    <n v="4.9800000000000004"/>
    <n v="11.552800000000001"/>
    <s v="Emily Burns"/>
    <x v="3"/>
    <n v="4"/>
    <s v="Nova Scotia"/>
    <s v="Atlantico"/>
    <n v="1.0871999999999993"/>
  </r>
  <r>
    <n v="3738"/>
    <n v="26723"/>
    <d v="2011-03-03T00:00:00"/>
    <x v="794"/>
    <x v="0"/>
    <x v="3"/>
    <n v="718"/>
    <s v="5190"/>
    <s v="Caja Chica"/>
    <x v="2"/>
    <x v="3"/>
    <n v="8"/>
    <n v="65.989999999999995"/>
    <n v="527.91999999999996"/>
    <n v="27.055900000000001"/>
    <n v="216.44720000000001"/>
    <n v="7.69"/>
    <n v="224.13720000000001"/>
    <s v="Roy Phan"/>
    <x v="2"/>
    <n v="5"/>
    <s v="Alberta"/>
    <s v="Oeste"/>
    <n v="303.78279999999995"/>
  </r>
  <r>
    <n v="4993"/>
    <n v="35555"/>
    <d v="2011-03-04T00:00:00"/>
    <x v="789"/>
    <x v="2"/>
    <x v="1"/>
    <n v="131"/>
    <s v="Hon Deluxe Fabric Upholstered Stacking Chairs, Rounded Back"/>
    <s v="Barril Jumbo"/>
    <x v="1"/>
    <x v="2"/>
    <n v="50"/>
    <n v="243.98"/>
    <n v="12199"/>
    <n v="109.79099999999998"/>
    <n v="5489.5499999999993"/>
    <n v="43.32"/>
    <n v="5532.869999999999"/>
    <s v="James Lanier"/>
    <x v="1"/>
    <n v="1"/>
    <s v="Ontario"/>
    <s v="Ontario"/>
    <n v="6666.130000000001"/>
  </r>
  <r>
    <n v="4994"/>
    <n v="35555"/>
    <d v="2011-03-04T00:00:00"/>
    <x v="790"/>
    <x v="0"/>
    <x v="1"/>
    <n v="24"/>
    <s v="Maxell 3.5&quot; DS/HD IBM-Formatted Diskettes, 10/Pack"/>
    <s v="Paquete Chico"/>
    <x v="2"/>
    <x v="8"/>
    <n v="15"/>
    <n v="4.8899999999999997"/>
    <n v="73.349999999999994"/>
    <n v="1.6625999999999996"/>
    <n v="24.938999999999993"/>
    <n v="4.93"/>
    <n v="29.868999999999993"/>
    <s v="James Lanier"/>
    <x v="1"/>
    <n v="1"/>
    <s v="Ontario"/>
    <s v="Ontario"/>
    <n v="43.481000000000002"/>
  </r>
  <r>
    <n v="4995"/>
    <n v="35555"/>
    <d v="2011-03-04T00:00:00"/>
    <x v="787"/>
    <x v="0"/>
    <x v="1"/>
    <n v="663"/>
    <s v="Rediform S.O.S. Phone Message Books"/>
    <s v="Bolsa"/>
    <x v="0"/>
    <x v="4"/>
    <n v="2"/>
    <n v="4.9800000000000004"/>
    <n v="9.9600000000000009"/>
    <n v="3.1872000000000003"/>
    <n v="6.3744000000000005"/>
    <n v="0.8"/>
    <n v="7.1744000000000003"/>
    <s v="James Lanier"/>
    <x v="1"/>
    <n v="1"/>
    <s v="Ontario"/>
    <s v="Ontario"/>
    <n v="2.7856000000000005"/>
  </r>
  <r>
    <n v="7545"/>
    <n v="53955"/>
    <d v="2011-03-04T00:00:00"/>
    <x v="790"/>
    <x v="2"/>
    <x v="4"/>
    <n v="157"/>
    <s v="Office Star - Contemporary Task Swivel chair with 2-way adjustable arms, Plum"/>
    <s v="Barril Jumbo"/>
    <x v="1"/>
    <x v="2"/>
    <n v="43"/>
    <n v="130.97999999999999"/>
    <n v="5632.1399999999994"/>
    <n v="28.815599999999993"/>
    <n v="1239.0707999999997"/>
    <n v="130"/>
    <n v="1369.0707999999997"/>
    <s v="Matt Abelman"/>
    <x v="3"/>
    <n v="9"/>
    <s v="Manitoba"/>
    <s v="Pradera"/>
    <n v="4263.0691999999999"/>
  </r>
  <r>
    <n v="76"/>
    <n v="450"/>
    <d v="2011-03-04T00:00:00"/>
    <x v="789"/>
    <x v="1"/>
    <x v="2"/>
    <n v="559"/>
    <s v="Panasonic KP-350BK Electric Pencil Sharpener with Auto Stop"/>
    <s v="Paquete Chico"/>
    <x v="0"/>
    <x v="7"/>
    <n v="29"/>
    <n v="34.58"/>
    <n v="1002.8199999999999"/>
    <n v="15.215199999999998"/>
    <n v="441.24079999999992"/>
    <n v="8.99"/>
    <n v="450.23079999999993"/>
    <s v="Matt Collins"/>
    <x v="2"/>
    <n v="3"/>
    <s v="British Columbia"/>
    <s v="Oeste"/>
    <n v="552.58920000000001"/>
  </r>
  <r>
    <n v="77"/>
    <n v="450"/>
    <d v="2011-03-04T00:00:00"/>
    <x v="790"/>
    <x v="0"/>
    <x v="2"/>
    <n v="102"/>
    <s v="Hanging Personal Folder File"/>
    <s v="Caja Chica"/>
    <x v="0"/>
    <x v="0"/>
    <n v="35"/>
    <n v="15.7"/>
    <n v="549.5"/>
    <n v="6.28"/>
    <n v="219.8"/>
    <n v="11.25"/>
    <n v="231.05"/>
    <s v="Matt Collins"/>
    <x v="2"/>
    <n v="3"/>
    <s v="British Columbia"/>
    <s v="Oeste"/>
    <n v="318.45"/>
  </r>
  <r>
    <n v="3899"/>
    <n v="27811"/>
    <d v="2011-03-04T00:00:00"/>
    <x v="790"/>
    <x v="0"/>
    <x v="2"/>
    <n v="975"/>
    <s v="Avery Self-Adhesive Photo Pockets for Polaroid Photos"/>
    <s v="Caja Chica"/>
    <x v="0"/>
    <x v="6"/>
    <n v="31"/>
    <n v="6.81"/>
    <n v="211.10999999999999"/>
    <n v="4.2903000000000002"/>
    <n v="132.99930000000001"/>
    <n v="5.48"/>
    <n v="138.47929999999999"/>
    <s v="Odella Nelson"/>
    <x v="0"/>
    <n v="1"/>
    <s v="Ontario"/>
    <s v="Ontario"/>
    <n v="72.63069999999999"/>
  </r>
  <r>
    <n v="3900"/>
    <n v="27811"/>
    <d v="2011-03-04T00:00:00"/>
    <x v="789"/>
    <x v="0"/>
    <x v="2"/>
    <n v="23"/>
    <s v="GBC Pre-Punched Binding Papel, Plastic, White, 8-1/2&quot; x 11&quot;"/>
    <s v="Caja Chica"/>
    <x v="0"/>
    <x v="6"/>
    <n v="4"/>
    <n v="15.99"/>
    <n v="63.96"/>
    <n v="10.073700000000001"/>
    <n v="40.294800000000002"/>
    <n v="13.18"/>
    <n v="53.474800000000002"/>
    <s v="Odella Nelson"/>
    <x v="0"/>
    <n v="1"/>
    <s v="Ontario"/>
    <s v="Ontario"/>
    <n v="10.485199999999999"/>
  </r>
  <r>
    <n v="3349"/>
    <n v="23968"/>
    <d v="2011-03-04T00:00:00"/>
    <x v="795"/>
    <x v="0"/>
    <x v="4"/>
    <n v="611"/>
    <s v="Xerox 226"/>
    <s v="Caja Chica"/>
    <x v="0"/>
    <x v="4"/>
    <n v="19"/>
    <n v="6.48"/>
    <n v="123.12"/>
    <n v="4.0824000000000007"/>
    <n v="77.565600000000018"/>
    <n v="5.84"/>
    <n v="83.405600000000021"/>
    <s v="Tracy Poddar"/>
    <x v="1"/>
    <n v="2"/>
    <s v="Quebec"/>
    <s v="Quebec"/>
    <n v="39.714399999999983"/>
  </r>
  <r>
    <n v="2845"/>
    <n v="20486"/>
    <d v="2011-03-05T00:00:00"/>
    <x v="790"/>
    <x v="0"/>
    <x v="0"/>
    <n v="278"/>
    <s v="Wirebound Message Books, Four 2 3/4&quot; x 5&quot; Forms per Page, 600 Sets per Book"/>
    <s v="Bolsa"/>
    <x v="0"/>
    <x v="4"/>
    <n v="34"/>
    <n v="9.27"/>
    <n v="315.18"/>
    <n v="5.7473999999999998"/>
    <n v="195.41159999999999"/>
    <n v="4.3899999999999997"/>
    <n v="199.80159999999998"/>
    <s v="Alejandro Grove"/>
    <x v="1"/>
    <n v="1"/>
    <s v="Ontario"/>
    <s v="Ontario"/>
    <n v="115.37840000000003"/>
  </r>
  <r>
    <n v="2846"/>
    <n v="20486"/>
    <d v="2011-03-05T00:00:00"/>
    <x v="790"/>
    <x v="0"/>
    <x v="0"/>
    <n v="911"/>
    <s v="Avery Hi-Liter Pen Style Six-Color Fluorescent Set"/>
    <s v="Bolsa"/>
    <x v="0"/>
    <x v="7"/>
    <n v="42"/>
    <n v="3.85"/>
    <n v="161.70000000000002"/>
    <n v="2.1560000000000001"/>
    <n v="90.552000000000007"/>
    <n v="0.7"/>
    <n v="91.25200000000001"/>
    <s v="Alejandro Grove"/>
    <x v="1"/>
    <n v="1"/>
    <s v="Ontario"/>
    <s v="Ontario"/>
    <n v="70.448000000000008"/>
  </r>
  <r>
    <n v="3589"/>
    <n v="25603"/>
    <d v="2011-03-05T00:00:00"/>
    <x v="795"/>
    <x v="0"/>
    <x v="3"/>
    <n v="640"/>
    <s v="Jet-Pak Recycled Peel 'N' Seal Padded Mailers"/>
    <s v="Caja Chica"/>
    <x v="0"/>
    <x v="10"/>
    <n v="23"/>
    <n v="35.89"/>
    <n v="825.47"/>
    <n v="21.533999999999999"/>
    <n v="495.28199999999998"/>
    <n v="14.72"/>
    <n v="510.00200000000001"/>
    <s v="Alyssa Crouse"/>
    <x v="1"/>
    <n v="5"/>
    <s v="Alberta"/>
    <s v="Oeste"/>
    <n v="315.46800000000002"/>
  </r>
  <r>
    <n v="2586"/>
    <n v="18688"/>
    <d v="2011-03-05T00:00:00"/>
    <x v="795"/>
    <x v="0"/>
    <x v="2"/>
    <n v="890"/>
    <s v="Ibico Hi-Tech Manual Binding System"/>
    <s v="Caja Chica"/>
    <x v="0"/>
    <x v="6"/>
    <n v="49"/>
    <n v="304.99"/>
    <n v="14944.51"/>
    <n v="182.994"/>
    <n v="8966.7060000000001"/>
    <n v="19.989999999999998"/>
    <n v="8986.6959999999999"/>
    <s v="Emily Grady"/>
    <x v="3"/>
    <n v="5"/>
    <s v="Alberta"/>
    <s v="Oeste"/>
    <n v="5957.8140000000003"/>
  </r>
  <r>
    <n v="2587"/>
    <n v="18688"/>
    <d v="2011-03-05T00:00:00"/>
    <x v="795"/>
    <x v="0"/>
    <x v="2"/>
    <n v="352"/>
    <s v="Avery 498"/>
    <s v="Caja Chica"/>
    <x v="0"/>
    <x v="14"/>
    <n v="15"/>
    <n v="2.89"/>
    <n v="43.35"/>
    <n v="1.7918000000000001"/>
    <n v="26.877000000000002"/>
    <n v="0.5"/>
    <n v="27.377000000000002"/>
    <s v="Emily Grady"/>
    <x v="3"/>
    <n v="5"/>
    <s v="Alberta"/>
    <s v="Oeste"/>
    <n v="15.972999999999999"/>
  </r>
  <r>
    <n v="2588"/>
    <n v="18688"/>
    <d v="2011-03-05T00:00:00"/>
    <x v="790"/>
    <x v="0"/>
    <x v="2"/>
    <n v="1072"/>
    <s v="i1000plus"/>
    <s v="Caja Chica"/>
    <x v="2"/>
    <x v="3"/>
    <n v="41"/>
    <n v="125.99"/>
    <n v="5165.59"/>
    <n v="54.175700000000006"/>
    <n v="2221.2037"/>
    <n v="4.2"/>
    <n v="2225.4036999999998"/>
    <s v="Emily Grady"/>
    <x v="3"/>
    <n v="5"/>
    <s v="Alberta"/>
    <s v="Oeste"/>
    <n v="2940.1863000000003"/>
  </r>
  <r>
    <n v="5638"/>
    <n v="39878"/>
    <d v="2011-03-05T00:00:00"/>
    <x v="795"/>
    <x v="2"/>
    <x v="2"/>
    <n v="1042"/>
    <s v="Iceberg OfficeWorks 42&quot; Round Mesas"/>
    <s v="Caja Jumbo"/>
    <x v="1"/>
    <x v="11"/>
    <n v="50"/>
    <n v="150.97999999999999"/>
    <n v="7548.9999999999991"/>
    <n v="45.294000000000004"/>
    <n v="2264.7000000000003"/>
    <n v="39.25"/>
    <n v="2303.9500000000003"/>
    <s v="Sheri Gordon"/>
    <x v="1"/>
    <n v="2"/>
    <s v="Quebec"/>
    <s v="Quebec"/>
    <n v="5245.0499999999993"/>
  </r>
  <r>
    <n v="1961"/>
    <n v="14021"/>
    <d v="2011-03-07T00:00:00"/>
    <x v="794"/>
    <x v="1"/>
    <x v="0"/>
    <n v="798"/>
    <s v="Newell 307"/>
    <s v="Bolsa"/>
    <x v="0"/>
    <x v="7"/>
    <n v="12"/>
    <n v="1.82"/>
    <n v="21.84"/>
    <n v="0.78260000000000007"/>
    <n v="9.3912000000000013"/>
    <n v="0.83"/>
    <n v="10.221200000000001"/>
    <s v="Ken Heidel"/>
    <x v="1"/>
    <n v="4"/>
    <s v="Nova Scotia"/>
    <s v="Atlantico"/>
    <n v="11.618799999999998"/>
  </r>
  <r>
    <n v="2227"/>
    <n v="16100"/>
    <d v="2011-03-07T00:00:00"/>
    <x v="794"/>
    <x v="0"/>
    <x v="1"/>
    <n v="444"/>
    <s v="Magna Visual Magnetic Picture Hangers"/>
    <s v="Paquete Chico"/>
    <x v="1"/>
    <x v="1"/>
    <n v="44"/>
    <n v="4.82"/>
    <n v="212.08"/>
    <n v="2.5546000000000002"/>
    <n v="112.40240000000001"/>
    <n v="5.72"/>
    <n v="118.12240000000001"/>
    <s v="Paul Gonzalez"/>
    <x v="1"/>
    <n v="13"/>
    <s v="Prince Edward Island"/>
    <s v="Atlantico"/>
    <n v="93.957599999999999"/>
  </r>
  <r>
    <n v="7374"/>
    <n v="52578"/>
    <d v="2011-03-07T00:00:00"/>
    <x v="796"/>
    <x v="2"/>
    <x v="4"/>
    <n v="915"/>
    <s v="Chromcraft Bull-Nose Wood Round Conference Table Top, Wood Base"/>
    <s v="Caja Jumbo"/>
    <x v="1"/>
    <x v="11"/>
    <n v="38"/>
    <n v="217.85"/>
    <n v="8278.2999999999993"/>
    <n v="69.711999999999989"/>
    <n v="2649.0559999999996"/>
    <n v="29.1"/>
    <n v="2678.1559999999995"/>
    <s v="Pauline Webber"/>
    <x v="2"/>
    <n v="5"/>
    <s v="Alberta"/>
    <s v="Oeste"/>
    <n v="5600.1440000000002"/>
  </r>
  <r>
    <n v="7375"/>
    <n v="52578"/>
    <d v="2011-03-07T00:00:00"/>
    <x v="797"/>
    <x v="0"/>
    <x v="4"/>
    <n v="730"/>
    <s v="Hon 2111 Invitation™ Series Corner Table"/>
    <s v="Caja Grande"/>
    <x v="1"/>
    <x v="11"/>
    <n v="8"/>
    <n v="209.37"/>
    <n v="1674.96"/>
    <n v="43.967699999999994"/>
    <n v="351.74159999999995"/>
    <n v="69"/>
    <n v="420.74159999999995"/>
    <s v="Pauline Webber"/>
    <x v="2"/>
    <n v="5"/>
    <s v="Alberta"/>
    <s v="Oeste"/>
    <n v="1254.2184000000002"/>
  </r>
  <r>
    <n v="6877"/>
    <n v="49026"/>
    <d v="2011-03-07T00:00:00"/>
    <x v="793"/>
    <x v="0"/>
    <x v="3"/>
    <n v="375"/>
    <s v="Boston 16765 Mini Stand Up Battery Pencil Sharpener"/>
    <s v="Paquete Chico"/>
    <x v="0"/>
    <x v="7"/>
    <n v="36"/>
    <n v="11.66"/>
    <n v="419.76"/>
    <n v="4.7806000000000006"/>
    <n v="172.10160000000002"/>
    <n v="8.99"/>
    <n v="181.09160000000003"/>
    <s v="Roland Fjeld"/>
    <x v="1"/>
    <n v="3"/>
    <s v="British Columbia"/>
    <s v="Oeste"/>
    <n v="238.66839999999996"/>
  </r>
  <r>
    <n v="6943"/>
    <n v="49600"/>
    <d v="2011-03-07T00:00:00"/>
    <x v="793"/>
    <x v="0"/>
    <x v="3"/>
    <n v="231"/>
    <s v="Xerox 1940"/>
    <s v="Caja Chica"/>
    <x v="0"/>
    <x v="4"/>
    <n v="33"/>
    <n v="54.96"/>
    <n v="1813.68"/>
    <n v="35.174399999999999"/>
    <n v="1160.7552000000001"/>
    <n v="10.75"/>
    <n v="1171.5052000000001"/>
    <s v="Troy Blackwell"/>
    <x v="3"/>
    <n v="9"/>
    <s v="Manitoba"/>
    <s v="Pradera"/>
    <n v="642.1748"/>
  </r>
  <r>
    <n v="4082"/>
    <n v="29095"/>
    <d v="2011-03-08T00:00:00"/>
    <x v="796"/>
    <x v="0"/>
    <x v="2"/>
    <n v="241"/>
    <s v="Wilson Jones DublLock® D-Ring Binders"/>
    <s v="Caja Chica"/>
    <x v="0"/>
    <x v="6"/>
    <n v="40"/>
    <n v="6.75"/>
    <n v="270"/>
    <n v="4.3875000000000002"/>
    <n v="175.5"/>
    <n v="2.99"/>
    <n v="178.49"/>
    <s v="Delfina Latchford"/>
    <x v="0"/>
    <n v="8"/>
    <s v="Territorios del Noroeste"/>
    <s v="Territorios del Noroeste"/>
    <n v="91.509999999999991"/>
  </r>
  <r>
    <n v="8372"/>
    <n v="59809"/>
    <d v="2011-03-08T00:00:00"/>
    <x v="797"/>
    <x v="0"/>
    <x v="2"/>
    <n v="985"/>
    <s v="FelBajoes Binding Cases"/>
    <s v="Caja Chica"/>
    <x v="0"/>
    <x v="6"/>
    <n v="12"/>
    <n v="11.7"/>
    <n v="140.39999999999998"/>
    <n v="7.02"/>
    <n v="84.24"/>
    <n v="5.63"/>
    <n v="89.86999999999999"/>
    <s v="Denise Monton"/>
    <x v="3"/>
    <n v="6"/>
    <s v="Saskachewan"/>
    <s v="Pradera"/>
    <n v="50.529999999999987"/>
  </r>
  <r>
    <n v="8373"/>
    <n v="59809"/>
    <d v="2011-03-08T00:00:00"/>
    <x v="796"/>
    <x v="0"/>
    <x v="2"/>
    <n v="458"/>
    <s v="Belkin ErgoBoard™ Keyboard"/>
    <s v="Caja Chica"/>
    <x v="2"/>
    <x v="8"/>
    <n v="16"/>
    <n v="30.98"/>
    <n v="495.68"/>
    <n v="11.152799999999999"/>
    <n v="178.44479999999999"/>
    <n v="6.5"/>
    <n v="184.94479999999999"/>
    <s v="Denise Monton"/>
    <x v="3"/>
    <n v="6"/>
    <s v="Saskachewan"/>
    <s v="Pradera"/>
    <n v="310.73520000000002"/>
  </r>
  <r>
    <n v="6966"/>
    <n v="49797"/>
    <d v="2011-03-08T00:00:00"/>
    <x v="796"/>
    <x v="0"/>
    <x v="2"/>
    <n v="166"/>
    <s v="Staples 6 Outlet Surge"/>
    <s v="Caja Chica"/>
    <x v="0"/>
    <x v="5"/>
    <n v="27"/>
    <n v="11.97"/>
    <n v="323.19"/>
    <n v="5.027400000000001"/>
    <n v="135.73980000000003"/>
    <n v="4.9800000000000004"/>
    <n v="140.71980000000002"/>
    <s v="Lena Radford"/>
    <x v="0"/>
    <n v="1"/>
    <s v="Ontario"/>
    <s v="Ontario"/>
    <n v="182.47019999999998"/>
  </r>
  <r>
    <n v="6967"/>
    <n v="49797"/>
    <d v="2011-03-08T00:00:00"/>
    <x v="796"/>
    <x v="1"/>
    <x v="2"/>
    <n v="78"/>
    <s v="Xerox 217"/>
    <s v="Caja Chica"/>
    <x v="0"/>
    <x v="4"/>
    <n v="26"/>
    <n v="6.48"/>
    <n v="168.48000000000002"/>
    <n v="4.0824000000000007"/>
    <n v="106.14240000000002"/>
    <n v="8.19"/>
    <n v="114.33240000000002"/>
    <s v="Lena Radford"/>
    <x v="0"/>
    <n v="1"/>
    <s v="Ontario"/>
    <s v="Ontario"/>
    <n v="54.147599999999997"/>
  </r>
  <r>
    <n v="8356"/>
    <n v="59686"/>
    <d v="2011-03-08T00:00:00"/>
    <x v="798"/>
    <x v="0"/>
    <x v="3"/>
    <n v="777"/>
    <s v="Wilson Jones “Snap” Scratch Pad Binder Tool for Ring Binders"/>
    <s v="Caja Chica"/>
    <x v="0"/>
    <x v="6"/>
    <n v="41"/>
    <n v="5.8"/>
    <n v="237.79999999999998"/>
    <n v="3.48"/>
    <n v="142.68"/>
    <n v="5.59"/>
    <n v="148.27000000000001"/>
    <s v="Shaun Chance"/>
    <x v="1"/>
    <n v="5"/>
    <s v="Alberta"/>
    <s v="Oeste"/>
    <n v="89.529999999999973"/>
  </r>
  <r>
    <n v="7972"/>
    <n v="57029"/>
    <d v="2011-03-08T00:00:00"/>
    <x v="796"/>
    <x v="0"/>
    <x v="4"/>
    <n v="997"/>
    <s v="Ibico Presentation Index for Binding Systems"/>
    <s v="Caja Chica"/>
    <x v="0"/>
    <x v="6"/>
    <n v="17"/>
    <n v="3.98"/>
    <n v="67.66"/>
    <n v="2.4676"/>
    <n v="41.949199999999998"/>
    <n v="5.26"/>
    <n v="47.209199999999996"/>
    <s v="Vivek Gonzalez"/>
    <x v="2"/>
    <n v="2"/>
    <s v="Quebec"/>
    <s v="Quebec"/>
    <n v="20.450800000000001"/>
  </r>
  <r>
    <n v="7973"/>
    <n v="57029"/>
    <d v="2011-03-08T00:00:00"/>
    <x v="796"/>
    <x v="0"/>
    <x v="4"/>
    <n v="784"/>
    <s v="Xerox 1927"/>
    <s v="Caja Chica"/>
    <x v="0"/>
    <x v="4"/>
    <n v="4"/>
    <n v="4.28"/>
    <n v="17.12"/>
    <n v="2.5680000000000001"/>
    <n v="10.272"/>
    <n v="6.72"/>
    <n v="16.992000000000001"/>
    <s v="Vivek Gonzalez"/>
    <x v="2"/>
    <n v="2"/>
    <s v="Quebec"/>
    <s v="Quebec"/>
    <n v="0.12800000000000011"/>
  </r>
  <r>
    <n v="229"/>
    <n v="1539"/>
    <d v="2011-03-09T00:00:00"/>
    <x v="799"/>
    <x v="0"/>
    <x v="3"/>
    <n v="23"/>
    <s v="GBC Pre-Punched Binding Papel, Plastic, White, 8-1/2&quot; x 11&quot;"/>
    <s v="Caja Chica"/>
    <x v="0"/>
    <x v="6"/>
    <n v="33"/>
    <n v="15.99"/>
    <n v="527.66999999999996"/>
    <n v="10.073700000000001"/>
    <n v="332.43209999999999"/>
    <n v="13.18"/>
    <n v="345.6121"/>
    <s v="Carl Ludwig"/>
    <x v="1"/>
    <n v="12"/>
    <s v="Nunavut"/>
    <s v="Nunavut"/>
    <n v="182.05789999999996"/>
  </r>
  <r>
    <n v="230"/>
    <n v="1539"/>
    <d v="2011-03-09T00:00:00"/>
    <x v="800"/>
    <x v="0"/>
    <x v="3"/>
    <n v="24"/>
    <s v="Maxell 3.5&quot; DS/HD IBM-Formatted Diskettes, 10/Pack"/>
    <s v="Paquete Chico"/>
    <x v="2"/>
    <x v="8"/>
    <n v="38"/>
    <n v="4.8899999999999997"/>
    <n v="185.82"/>
    <n v="1.6625999999999996"/>
    <n v="63.178799999999988"/>
    <n v="4.93"/>
    <n v="68.108799999999988"/>
    <s v="Carl Ludwig"/>
    <x v="1"/>
    <n v="12"/>
    <s v="Nunavut"/>
    <s v="Nunavut"/>
    <n v="117.71120000000001"/>
  </r>
  <r>
    <n v="8127"/>
    <n v="58086"/>
    <d v="2011-03-10T00:00:00"/>
    <x v="799"/>
    <x v="0"/>
    <x v="1"/>
    <n v="521"/>
    <s v="Avery Durable Poly Binders"/>
    <s v="Caja Chica"/>
    <x v="0"/>
    <x v="6"/>
    <n v="27"/>
    <n v="5.53"/>
    <n v="149.31"/>
    <n v="3.3733"/>
    <n v="91.079099999999997"/>
    <n v="6.98"/>
    <n v="98.059100000000001"/>
    <s v="Arthur Gainer"/>
    <x v="1"/>
    <n v="9"/>
    <s v="Manitoba"/>
    <s v="Pradera"/>
    <n v="51.250900000000001"/>
  </r>
  <r>
    <n v="8128"/>
    <n v="58086"/>
    <d v="2011-03-10T00:00:00"/>
    <x v="799"/>
    <x v="0"/>
    <x v="1"/>
    <n v="299"/>
    <s v="Xerox 1882"/>
    <s v="Caja Chica"/>
    <x v="0"/>
    <x v="4"/>
    <n v="31"/>
    <n v="55.98"/>
    <n v="1735.3799999999999"/>
    <n v="35.827199999999998"/>
    <n v="1110.6432"/>
    <n v="13.88"/>
    <n v="1124.5232000000001"/>
    <s v="Arthur Gainer"/>
    <x v="1"/>
    <n v="9"/>
    <s v="Manitoba"/>
    <s v="Pradera"/>
    <n v="610.85679999999979"/>
  </r>
  <r>
    <n v="3862"/>
    <n v="27554"/>
    <d v="2011-03-10T00:00:00"/>
    <x v="793"/>
    <x v="2"/>
    <x v="4"/>
    <n v="456"/>
    <s v="Bretford CR4500 Series Slim Rectangular Table"/>
    <s v="Caja Jumbo"/>
    <x v="1"/>
    <x v="11"/>
    <n v="45"/>
    <n v="348.21"/>
    <n v="15669.449999999999"/>
    <n v="118.39139999999998"/>
    <n v="5327.6129999999994"/>
    <n v="40.19"/>
    <n v="5367.802999999999"/>
    <s v="Benjamin Venier"/>
    <x v="0"/>
    <n v="11"/>
    <s v="Yukon"/>
    <s v="Yukon"/>
    <n v="10301.647000000001"/>
  </r>
  <r>
    <n v="6302"/>
    <n v="44610"/>
    <d v="2011-03-10T00:00:00"/>
    <x v="797"/>
    <x v="0"/>
    <x v="0"/>
    <n v="85"/>
    <s v="Avery 506"/>
    <s v="Caja Chica"/>
    <x v="0"/>
    <x v="14"/>
    <n v="31"/>
    <n v="4.13"/>
    <n v="128.03"/>
    <n v="2.5192999999999999"/>
    <n v="78.098299999999995"/>
    <n v="0.5"/>
    <n v="78.598299999999995"/>
    <s v="Hunter Lopez"/>
    <x v="2"/>
    <n v="3"/>
    <s v="British Columbia"/>
    <s v="Oeste"/>
    <n v="49.431700000000006"/>
  </r>
  <r>
    <n v="2837"/>
    <n v="20453"/>
    <d v="2011-03-10T00:00:00"/>
    <x v="793"/>
    <x v="0"/>
    <x v="1"/>
    <n v="395"/>
    <s v="Executive Impressions 13&quot; Clairmont Wall Clock"/>
    <s v="Paquete Chico"/>
    <x v="1"/>
    <x v="1"/>
    <n v="23"/>
    <n v="19.23"/>
    <n v="442.29"/>
    <n v="10.768800000000001"/>
    <n v="247.6824"/>
    <n v="6.15"/>
    <n v="253.83240000000001"/>
    <s v="Magdelene Morse"/>
    <x v="3"/>
    <n v="1"/>
    <s v="Ontario"/>
    <s v="Ontario"/>
    <n v="188.45760000000001"/>
  </r>
  <r>
    <n v="2838"/>
    <n v="20453"/>
    <d v="2011-03-10T00:00:00"/>
    <x v="793"/>
    <x v="1"/>
    <x v="1"/>
    <n v="580"/>
    <s v="Accessory34"/>
    <s v="Bolsa"/>
    <x v="2"/>
    <x v="3"/>
    <n v="17"/>
    <n v="85.99"/>
    <n v="1461.83"/>
    <n v="38.695499999999996"/>
    <n v="657.82349999999997"/>
    <n v="0.99"/>
    <n v="658.81349999999998"/>
    <s v="Magdelene Morse"/>
    <x v="3"/>
    <n v="1"/>
    <s v="Ontario"/>
    <s v="Ontario"/>
    <n v="803.01649999999995"/>
  </r>
  <r>
    <n v="6700"/>
    <n v="47714"/>
    <d v="2011-03-10T00:00:00"/>
    <x v="799"/>
    <x v="0"/>
    <x v="1"/>
    <n v="521"/>
    <s v="Avery Durable Poly Binders"/>
    <s v="Caja Chica"/>
    <x v="0"/>
    <x v="6"/>
    <n v="30"/>
    <n v="5.53"/>
    <n v="165.9"/>
    <n v="3.3733"/>
    <n v="101.199"/>
    <n v="6.98"/>
    <n v="108.179"/>
    <s v="Philip Brown"/>
    <x v="1"/>
    <n v="13"/>
    <s v="Prince Edward Island"/>
    <s v="Atlantico"/>
    <n v="57.721000000000004"/>
  </r>
  <r>
    <n v="6701"/>
    <n v="47714"/>
    <d v="2011-03-10T00:00:00"/>
    <x v="799"/>
    <x v="2"/>
    <x v="1"/>
    <n v="1032"/>
    <s v="Balt Solid Wood Rectangular Table"/>
    <s v="Caja Jumbo"/>
    <x v="1"/>
    <x v="11"/>
    <n v="29"/>
    <n v="105.49"/>
    <n v="3059.21"/>
    <n v="26.372499999999999"/>
    <n v="764.80250000000001"/>
    <n v="41.64"/>
    <n v="806.4425"/>
    <s v="Philip Brown"/>
    <x v="1"/>
    <n v="1"/>
    <s v="Ontario"/>
    <s v="Ontario"/>
    <n v="2252.7674999999999"/>
  </r>
  <r>
    <n v="7558"/>
    <n v="54081"/>
    <d v="2011-03-10T00:00:00"/>
    <x v="793"/>
    <x v="0"/>
    <x v="3"/>
    <n v="398"/>
    <s v="Memorex 4.7GB DVD+RW, 3/Pack"/>
    <s v="Paquete Chico"/>
    <x v="2"/>
    <x v="8"/>
    <n v="2"/>
    <n v="28.48"/>
    <n v="56.96"/>
    <n v="17.088000000000001"/>
    <n v="34.176000000000002"/>
    <n v="1.99"/>
    <n v="36.166000000000004"/>
    <s v="Seth Vernon"/>
    <x v="3"/>
    <n v="3"/>
    <s v="British Columbia"/>
    <s v="Oeste"/>
    <n v="20.793999999999997"/>
  </r>
  <r>
    <n v="1509"/>
    <n v="10916"/>
    <d v="2011-03-10T00:00:00"/>
    <x v="797"/>
    <x v="0"/>
    <x v="1"/>
    <n v="242"/>
    <s v="Binder Posts"/>
    <s v="Caja Chica"/>
    <x v="0"/>
    <x v="6"/>
    <n v="23"/>
    <n v="5.74"/>
    <n v="132.02000000000001"/>
    <n v="3.5013999999999998"/>
    <n v="80.532200000000003"/>
    <n v="5.01"/>
    <n v="85.542200000000008"/>
    <s v="Trudy Schmidt"/>
    <x v="0"/>
    <n v="3"/>
    <s v="British Columbia"/>
    <s v="Oeste"/>
    <n v="46.477800000000002"/>
  </r>
  <r>
    <n v="5658"/>
    <n v="40034"/>
    <d v="2011-03-10T00:00:00"/>
    <x v="799"/>
    <x v="1"/>
    <x v="1"/>
    <n v="933"/>
    <s v="Xerox 1933"/>
    <s v="Caja Chica"/>
    <x v="0"/>
    <x v="4"/>
    <n v="47"/>
    <n v="12.28"/>
    <n v="577.16"/>
    <n v="7.6135999999999999"/>
    <n v="357.83920000000001"/>
    <n v="4.8600000000000003"/>
    <n v="362.69920000000002"/>
    <s v="Yoseph Carroll"/>
    <x v="2"/>
    <n v="5"/>
    <s v="Alberta"/>
    <s v="Oeste"/>
    <n v="214.46079999999995"/>
  </r>
  <r>
    <n v="7713"/>
    <n v="55271"/>
    <d v="2011-03-11T00:00:00"/>
    <x v="798"/>
    <x v="2"/>
    <x v="1"/>
    <n v="544"/>
    <s v="Office Star Flex Back Scooter Chair with Aluminum Finish Frame"/>
    <s v="Barril Jumbo"/>
    <x v="1"/>
    <x v="2"/>
    <n v="16"/>
    <n v="100.89"/>
    <n v="1614.24"/>
    <n v="39.347100000000005"/>
    <n v="629.55360000000007"/>
    <n v="42"/>
    <n v="671.55360000000007"/>
    <s v="Carlos Soltero"/>
    <x v="2"/>
    <n v="9"/>
    <s v="Manitoba"/>
    <s v="Pradera"/>
    <n v="942.68639999999994"/>
  </r>
  <r>
    <n v="1794"/>
    <n v="12867"/>
    <d v="2011-03-11T00:00:00"/>
    <x v="799"/>
    <x v="1"/>
    <x v="2"/>
    <n v="510"/>
    <s v="Belkin 105-Key Black Keyboard"/>
    <s v="Caja Chica"/>
    <x v="2"/>
    <x v="8"/>
    <n v="6"/>
    <n v="19.98"/>
    <n v="119.88"/>
    <n v="6.3935999999999993"/>
    <n v="38.361599999999996"/>
    <n v="4"/>
    <n v="42.361599999999996"/>
    <s v="Thais Sissman"/>
    <x v="1"/>
    <n v="9"/>
    <s v="Manitoba"/>
    <s v="Pradera"/>
    <n v="77.5184"/>
  </r>
  <r>
    <n v="7070"/>
    <n v="50465"/>
    <d v="2011-03-11T00:00:00"/>
    <x v="798"/>
    <x v="0"/>
    <x v="1"/>
    <n v="295"/>
    <s v="Tennsco Industrial Shelving"/>
    <s v="Caja Grande"/>
    <x v="0"/>
    <x v="0"/>
    <n v="29"/>
    <n v="48.91"/>
    <n v="1418.3899999999999"/>
    <n v="8.314700000000002"/>
    <n v="241.12630000000007"/>
    <n v="35"/>
    <n v="276.12630000000007"/>
    <s v="Thais Sissman"/>
    <x v="0"/>
    <n v="9"/>
    <s v="Manitoba"/>
    <s v="Pradera"/>
    <n v="1142.2636999999997"/>
  </r>
  <r>
    <n v="2540"/>
    <n v="18432"/>
    <d v="2011-03-12T00:00:00"/>
    <x v="793"/>
    <x v="0"/>
    <x v="0"/>
    <n v="451"/>
    <s v="Eldon Expressions Punched Metal &amp; Wood Desk Accessories, Pewter &amp; Cherry"/>
    <s v="Caja Chica"/>
    <x v="1"/>
    <x v="1"/>
    <n v="42"/>
    <n v="10.64"/>
    <n v="446.88"/>
    <n v="4.5752000000000006"/>
    <n v="192.15840000000003"/>
    <n v="5.16"/>
    <n v="197.31840000000003"/>
    <s v="Art Ferguson"/>
    <x v="1"/>
    <n v="4"/>
    <s v="Nova Scotia"/>
    <s v="Atlantico"/>
    <n v="249.56159999999997"/>
  </r>
  <r>
    <n v="2541"/>
    <n v="18432"/>
    <d v="2011-03-12T00:00:00"/>
    <x v="793"/>
    <x v="1"/>
    <x v="0"/>
    <n v="801"/>
    <s v="Holmes Odor Grabber"/>
    <s v="Medio Box"/>
    <x v="0"/>
    <x v="5"/>
    <n v="15"/>
    <n v="14.42"/>
    <n v="216.3"/>
    <n v="6.9215999999999998"/>
    <n v="103.824"/>
    <n v="6.75"/>
    <n v="110.574"/>
    <s v="Art Ferguson"/>
    <x v="1"/>
    <n v="4"/>
    <s v="Nova Scotia"/>
    <s v="Atlantico"/>
    <n v="105.72600000000001"/>
  </r>
  <r>
    <n v="2542"/>
    <n v="18432"/>
    <d v="2011-03-12T00:00:00"/>
    <x v="800"/>
    <x v="2"/>
    <x v="0"/>
    <n v="372"/>
    <s v="Sanyo 2.5 Cubic Foot Mid-Size Office Refrigerators"/>
    <s v="Barril Jumbo"/>
    <x v="0"/>
    <x v="5"/>
    <n v="5"/>
    <n v="279.81"/>
    <n v="1399.05"/>
    <n v="114.72210000000001"/>
    <n v="573.6105"/>
    <n v="23.19"/>
    <n v="596.80050000000006"/>
    <s v="Art Ferguson"/>
    <x v="1"/>
    <n v="4"/>
    <s v="Nova Scotia"/>
    <s v="Atlantico"/>
    <n v="802.2494999999999"/>
  </r>
  <r>
    <n v="2543"/>
    <n v="18432"/>
    <d v="2011-03-12T00:00:00"/>
    <x v="800"/>
    <x v="1"/>
    <x v="0"/>
    <n v="802"/>
    <s v="Avery Hi-Liter® Smear-Safe Altolighters"/>
    <s v="Bolsa"/>
    <x v="0"/>
    <x v="7"/>
    <n v="12"/>
    <n v="5.84"/>
    <n v="70.08"/>
    <n v="2.9784000000000002"/>
    <n v="35.7408"/>
    <n v="0.83"/>
    <n v="36.570799999999998"/>
    <s v="Art Ferguson"/>
    <x v="1"/>
    <n v="4"/>
    <s v="Nova Scotia"/>
    <s v="Atlantico"/>
    <n v="33.5092"/>
  </r>
  <r>
    <n v="2792"/>
    <n v="20134"/>
    <d v="2011-03-12T00:00:00"/>
    <x v="801"/>
    <x v="0"/>
    <x v="3"/>
    <n v="155"/>
    <s v="Microsoft Internet Keyboard"/>
    <s v="Caja Chica"/>
    <x v="2"/>
    <x v="8"/>
    <n v="26"/>
    <n v="20.97"/>
    <n v="545.22"/>
    <n v="4.6133999999999995"/>
    <n v="119.94839999999999"/>
    <n v="6.5"/>
    <n v="126.44839999999999"/>
    <s v="James Lanier"/>
    <x v="1"/>
    <n v="1"/>
    <s v="Ontario"/>
    <s v="Ontario"/>
    <n v="418.77160000000003"/>
  </r>
  <r>
    <n v="2793"/>
    <n v="20134"/>
    <d v="2011-03-12T00:00:00"/>
    <x v="802"/>
    <x v="0"/>
    <x v="3"/>
    <n v="679"/>
    <s v="Xerox 210"/>
    <s v="Caja Chica"/>
    <x v="0"/>
    <x v="4"/>
    <n v="47"/>
    <n v="6.48"/>
    <n v="304.56"/>
    <n v="4.0824000000000007"/>
    <n v="191.87280000000004"/>
    <n v="7.37"/>
    <n v="199.24280000000005"/>
    <s v="James Lanier"/>
    <x v="1"/>
    <n v="1"/>
    <s v="Ontario"/>
    <s v="Ontario"/>
    <n v="105.31719999999996"/>
  </r>
  <r>
    <n v="7118"/>
    <n v="50789"/>
    <d v="2011-03-12T00:00:00"/>
    <x v="800"/>
    <x v="0"/>
    <x v="2"/>
    <n v="245"/>
    <s v="FelBajoes PB300 Plastic Comb Binding Machine"/>
    <s v="Caja Chica"/>
    <x v="0"/>
    <x v="6"/>
    <n v="23"/>
    <n v="387.99"/>
    <n v="8923.77"/>
    <n v="240.5538"/>
    <n v="5532.7374"/>
    <n v="19.989999999999998"/>
    <n v="5552.7273999999998"/>
    <s v="Tracy Collins"/>
    <x v="2"/>
    <n v="9"/>
    <s v="Manitoba"/>
    <s v="Pradera"/>
    <n v="3371.0426000000007"/>
  </r>
  <r>
    <n v="6303"/>
    <n v="44612"/>
    <d v="2011-03-13T00:00:00"/>
    <x v="803"/>
    <x v="0"/>
    <x v="0"/>
    <n v="316"/>
    <s v="Accessory8"/>
    <s v="Paquete Chico"/>
    <x v="2"/>
    <x v="3"/>
    <n v="6"/>
    <n v="85.99"/>
    <n v="515.93999999999994"/>
    <n v="52.453899999999997"/>
    <n v="314.72339999999997"/>
    <n v="1.25"/>
    <n v="315.97339999999997"/>
    <s v="Dean Braden"/>
    <x v="1"/>
    <n v="1"/>
    <s v="Ontario"/>
    <s v="Ontario"/>
    <n v="199.96659999999997"/>
  </r>
  <r>
    <n v="4884"/>
    <n v="34727"/>
    <d v="2011-03-13T00:00:00"/>
    <x v="804"/>
    <x v="1"/>
    <x v="3"/>
    <n v="404"/>
    <s v="FelBajoes Twister Kit, Gray/Clear, 3/pkg"/>
    <s v="Caja Chica"/>
    <x v="0"/>
    <x v="6"/>
    <n v="20"/>
    <n v="8.0399999999999991"/>
    <n v="160.79999999999998"/>
    <n v="4.823999999999999"/>
    <n v="96.479999999999976"/>
    <n v="8.94"/>
    <n v="105.41999999999997"/>
    <s v="Dorris Love"/>
    <x v="1"/>
    <n v="2"/>
    <s v="Quebec"/>
    <s v="Quebec"/>
    <n v="55.38000000000001"/>
  </r>
  <r>
    <n v="3248"/>
    <n v="23270"/>
    <d v="2011-03-13T00:00:00"/>
    <x v="804"/>
    <x v="2"/>
    <x v="3"/>
    <n v="462"/>
    <s v="Holmes Replacement Filter for HEPA Air Cleaner, Very Large Room, HEPA Filter"/>
    <s v="Barril Jumbo"/>
    <x v="0"/>
    <x v="5"/>
    <n v="20"/>
    <n v="68.81"/>
    <n v="1376.2"/>
    <n v="40.59790000000001"/>
    <n v="811.9580000000002"/>
    <n v="60"/>
    <n v="871.9580000000002"/>
    <s v="Mick Crebagga"/>
    <x v="3"/>
    <n v="9"/>
    <s v="Manitoba"/>
    <s v="Pradera"/>
    <n v="504.24199999999985"/>
  </r>
  <r>
    <n v="3249"/>
    <n v="23270"/>
    <d v="2011-03-13T00:00:00"/>
    <x v="805"/>
    <x v="1"/>
    <x v="3"/>
    <n v="195"/>
    <s v="CF 888"/>
    <s v="Caja Chica"/>
    <x v="2"/>
    <x v="3"/>
    <n v="42"/>
    <n v="195.99"/>
    <n v="8231.58"/>
    <n v="80.355900000000005"/>
    <n v="3374.9478000000004"/>
    <n v="3.99"/>
    <n v="3378.9378000000002"/>
    <s v="Mick Crebagga"/>
    <x v="3"/>
    <n v="9"/>
    <s v="Manitoba"/>
    <s v="Pradera"/>
    <n v="4852.6422000000002"/>
  </r>
  <r>
    <n v="255"/>
    <n v="1767"/>
    <d v="2011-03-13T00:00:00"/>
    <x v="803"/>
    <x v="0"/>
    <x v="0"/>
    <n v="22"/>
    <s v="Plymouth Boxed Ligas by Plymouth"/>
    <s v="Bolsa"/>
    <x v="0"/>
    <x v="12"/>
    <n v="10"/>
    <n v="4.71"/>
    <n v="47.1"/>
    <n v="0.94199999999999984"/>
    <n v="9.4199999999999982"/>
    <n v="0.7"/>
    <n v="10.119999999999997"/>
    <s v="Roger Barcio"/>
    <x v="1"/>
    <n v="5"/>
    <s v="Alberta"/>
    <s v="Oeste"/>
    <n v="36.980000000000004"/>
  </r>
  <r>
    <n v="3440"/>
    <n v="24548"/>
    <d v="2011-03-14T00:00:00"/>
    <x v="803"/>
    <x v="1"/>
    <x v="0"/>
    <n v="743"/>
    <s v="Staples Plastic Wall Frames"/>
    <s v="Caja Chica"/>
    <x v="1"/>
    <x v="1"/>
    <n v="32"/>
    <n v="7.96"/>
    <n v="254.72"/>
    <n v="4.6964000000000006"/>
    <n v="150.28480000000002"/>
    <n v="4.95"/>
    <n v="155.23480000000001"/>
    <s v="Deanra Eno"/>
    <x v="1"/>
    <n v="11"/>
    <s v="Yukon"/>
    <s v="Yukon"/>
    <n v="99.485199999999992"/>
  </r>
  <r>
    <n v="8053"/>
    <n v="57479"/>
    <d v="2011-03-15T00:00:00"/>
    <x v="801"/>
    <x v="0"/>
    <x v="0"/>
    <n v="750"/>
    <s v="Avery 496"/>
    <s v="Caja Chica"/>
    <x v="0"/>
    <x v="14"/>
    <n v="37"/>
    <n v="3.75"/>
    <n v="138.75"/>
    <n v="2.3624999999999998"/>
    <n v="87.412499999999994"/>
    <n v="0.5"/>
    <n v="87.912499999999994"/>
    <s v="Amy Cox"/>
    <x v="1"/>
    <n v="1"/>
    <s v="Ontario"/>
    <s v="Ontario"/>
    <n v="50.837500000000006"/>
  </r>
  <r>
    <n v="5214"/>
    <n v="37121"/>
    <d v="2011-03-15T00:00:00"/>
    <x v="801"/>
    <x v="2"/>
    <x v="2"/>
    <n v="199"/>
    <s v="Hon Multipurpose Stacking Arm Chairs"/>
    <s v="Barril Jumbo"/>
    <x v="1"/>
    <x v="2"/>
    <n v="44"/>
    <n v="216.6"/>
    <n v="9530.4"/>
    <n v="88.805999999999997"/>
    <n v="3907.4639999999999"/>
    <n v="64.2"/>
    <n v="3971.6639999999998"/>
    <s v="Bill Donatelli"/>
    <x v="1"/>
    <n v="1"/>
    <s v="Ontario"/>
    <s v="Ontario"/>
    <n v="5558.7359999999999"/>
  </r>
  <r>
    <n v="2909"/>
    <n v="20967"/>
    <d v="2011-03-15T00:00:00"/>
    <x v="803"/>
    <x v="0"/>
    <x v="0"/>
    <n v="783"/>
    <s v="Hewlett Packard LaserJet 3310 Copier"/>
    <s v="Caja Grande"/>
    <x v="2"/>
    <x v="13"/>
    <n v="50"/>
    <n v="599.99"/>
    <n v="29999.5"/>
    <n v="377.99369999999999"/>
    <n v="18899.684999999998"/>
    <n v="24.49"/>
    <n v="18924.174999999999"/>
    <s v="Deborah Brumfield"/>
    <x v="0"/>
    <n v="9"/>
    <s v="Manitoba"/>
    <s v="Pradera"/>
    <n v="11075.325000000001"/>
  </r>
  <r>
    <n v="2910"/>
    <n v="20967"/>
    <d v="2011-03-15T00:00:00"/>
    <x v="801"/>
    <x v="0"/>
    <x v="0"/>
    <n v="445"/>
    <s v="M3682"/>
    <s v="Caja Chica"/>
    <x v="2"/>
    <x v="3"/>
    <n v="6"/>
    <n v="125.99"/>
    <n v="755.93999999999994"/>
    <n v="54.175700000000006"/>
    <n v="325.05420000000004"/>
    <n v="8.08"/>
    <n v="333.13420000000002"/>
    <s v="Deborah Brumfield"/>
    <x v="0"/>
    <n v="9"/>
    <s v="Manitoba"/>
    <s v="Pradera"/>
    <n v="422.80579999999992"/>
  </r>
  <r>
    <n v="7050"/>
    <n v="50309"/>
    <d v="2011-03-15T00:00:00"/>
    <x v="806"/>
    <x v="0"/>
    <x v="3"/>
    <n v="970"/>
    <s v="Eldon Shelf Savers™ Cubes and Bins"/>
    <s v="Caja Chica"/>
    <x v="0"/>
    <x v="0"/>
    <n v="36"/>
    <n v="6.98"/>
    <n v="251.28000000000003"/>
    <n v="1.1866000000000003"/>
    <n v="42.717600000000012"/>
    <n v="9.69"/>
    <n v="52.407600000000009"/>
    <s v="Michael Nguyen"/>
    <x v="0"/>
    <n v="1"/>
    <s v="Ontario"/>
    <s v="Ontario"/>
    <n v="198.87240000000003"/>
  </r>
  <r>
    <n v="7770"/>
    <n v="55621"/>
    <d v="2011-03-15T00:00:00"/>
    <x v="804"/>
    <x v="0"/>
    <x v="3"/>
    <n v="413"/>
    <s v="SAFCO Folding Chair Trolley"/>
    <s v="Medio Box"/>
    <x v="1"/>
    <x v="2"/>
    <n v="50"/>
    <n v="128.24"/>
    <n v="6412"/>
    <n v="89.768000000000001"/>
    <n v="4488.3999999999996"/>
    <n v="12.65"/>
    <n v="4501.0499999999993"/>
    <s v="Neil Knudson"/>
    <x v="3"/>
    <n v="6"/>
    <s v="Saskachewan"/>
    <s v="Pradera"/>
    <n v="1910.9500000000007"/>
  </r>
  <r>
    <n v="7771"/>
    <n v="55621"/>
    <d v="2011-03-15T00:00:00"/>
    <x v="806"/>
    <x v="0"/>
    <x v="3"/>
    <n v="409"/>
    <s v="Newell 336"/>
    <s v="Bolsa"/>
    <x v="0"/>
    <x v="7"/>
    <n v="47"/>
    <n v="4.28"/>
    <n v="201.16000000000003"/>
    <n v="1.8832"/>
    <n v="88.510400000000004"/>
    <n v="0.94"/>
    <n v="89.450400000000002"/>
    <s v="Neil Knudson"/>
    <x v="3"/>
    <n v="6"/>
    <s v="Saskachewan"/>
    <s v="Pradera"/>
    <n v="111.70960000000002"/>
  </r>
  <r>
    <n v="1541"/>
    <n v="11109"/>
    <d v="2011-03-15T00:00:00"/>
    <x v="801"/>
    <x v="0"/>
    <x v="1"/>
    <n v="683"/>
    <s v="It's Hot Message Books with Stickers, 2 3/4&quot; x 5&quot;"/>
    <s v="Bolsa"/>
    <x v="0"/>
    <x v="4"/>
    <n v="18"/>
    <n v="7.4"/>
    <n v="133.20000000000002"/>
    <n v="4.4400000000000004"/>
    <n v="79.92"/>
    <n v="1.71"/>
    <n v="81.63"/>
    <s v="Saphhira Shifley"/>
    <x v="2"/>
    <n v="6"/>
    <s v="Saskachewan"/>
    <s v="Pradera"/>
    <n v="51.570000000000022"/>
  </r>
  <r>
    <n v="3368"/>
    <n v="24070"/>
    <d v="2011-03-15T00:00:00"/>
    <x v="801"/>
    <x v="0"/>
    <x v="0"/>
    <n v="482"/>
    <s v="Pressboard Covers with Storage Hooks, 9 1/2&quot; x 11&quot;, Light Blue"/>
    <s v="Caja Chica"/>
    <x v="0"/>
    <x v="6"/>
    <n v="36"/>
    <n v="4.91"/>
    <n v="176.76"/>
    <n v="3.0442"/>
    <n v="109.5912"/>
    <n v="4.97"/>
    <n v="114.5612"/>
    <s v="Sonia Sunley"/>
    <x v="1"/>
    <n v="3"/>
    <s v="British Columbia"/>
    <s v="Oeste"/>
    <n v="62.198799999999991"/>
  </r>
  <r>
    <n v="3369"/>
    <n v="24070"/>
    <d v="2011-03-15T00:00:00"/>
    <x v="801"/>
    <x v="0"/>
    <x v="0"/>
    <n v="200"/>
    <s v="Hon Olson Stacker Stools"/>
    <s v="Caja Grande"/>
    <x v="1"/>
    <x v="2"/>
    <n v="3"/>
    <n v="140.81"/>
    <n v="422.43"/>
    <n v="60.548300000000005"/>
    <n v="181.64490000000001"/>
    <n v="24.49"/>
    <n v="206.13490000000002"/>
    <s v="Sonia Sunley"/>
    <x v="1"/>
    <n v="3"/>
    <s v="British Columbia"/>
    <s v="Oeste"/>
    <n v="216.29509999999999"/>
  </r>
  <r>
    <n v="3370"/>
    <n v="24070"/>
    <d v="2011-03-15T00:00:00"/>
    <x v="801"/>
    <x v="1"/>
    <x v="0"/>
    <n v="646"/>
    <s v="Newell 314"/>
    <s v="Bolsa"/>
    <x v="0"/>
    <x v="7"/>
    <n v="48"/>
    <n v="5.58"/>
    <n v="267.84000000000003"/>
    <n v="2.2320000000000002"/>
    <n v="107.13600000000001"/>
    <n v="0.7"/>
    <n v="107.83600000000001"/>
    <s v="Sonia Sunley"/>
    <x v="1"/>
    <n v="3"/>
    <s v="British Columbia"/>
    <s v="Oeste"/>
    <n v="160.00400000000002"/>
  </r>
  <r>
    <n v="515"/>
    <n v="3526"/>
    <d v="2011-03-15T00:00:00"/>
    <x v="804"/>
    <x v="0"/>
    <x v="3"/>
    <n v="1205"/>
    <s v="Eldon® 500 Class™ Desk Accessories"/>
    <s v="Bolsa"/>
    <x v="1"/>
    <x v="1"/>
    <n v="20"/>
    <n v="12.07"/>
    <n v="241.4"/>
    <n v="5.7935999999999996"/>
    <n v="115.87199999999999"/>
    <n v="6.2"/>
    <n v="122.07199999999999"/>
    <s v="Tom Prescott"/>
    <x v="0"/>
    <n v="11"/>
    <s v="Yukon"/>
    <s v="Yukon"/>
    <n v="119.32800000000002"/>
  </r>
  <r>
    <n v="578"/>
    <n v="3911"/>
    <d v="2011-03-16T00:00:00"/>
    <x v="801"/>
    <x v="0"/>
    <x v="2"/>
    <n v="102"/>
    <s v="Hanging Personal Folder File"/>
    <s v="Caja Chica"/>
    <x v="0"/>
    <x v="0"/>
    <n v="24"/>
    <n v="15.7"/>
    <n v="376.79999999999995"/>
    <n v="6.28"/>
    <n v="150.72"/>
    <n v="11.25"/>
    <n v="161.97"/>
    <s v="Bobby Elias"/>
    <x v="0"/>
    <n v="11"/>
    <s v="Yukon"/>
    <s v="Yukon"/>
    <n v="214.82999999999996"/>
  </r>
  <r>
    <n v="1659"/>
    <n v="11968"/>
    <d v="2011-03-16T00:00:00"/>
    <x v="801"/>
    <x v="0"/>
    <x v="3"/>
    <n v="429"/>
    <s v="Avery Hi-Liter® Fluorescent Desk Style Markers"/>
    <s v="Bolsa"/>
    <x v="0"/>
    <x v="7"/>
    <n v="31"/>
    <n v="3.38"/>
    <n v="104.78"/>
    <n v="1.7576000000000001"/>
    <n v="54.485600000000005"/>
    <n v="0.85"/>
    <n v="55.335600000000007"/>
    <s v="Christopher Schild"/>
    <x v="1"/>
    <n v="13"/>
    <s v="Prince Edward Island"/>
    <s v="Atlantico"/>
    <n v="49.444399999999995"/>
  </r>
  <r>
    <n v="2601"/>
    <n v="18789"/>
    <d v="2011-03-16T00:00:00"/>
    <x v="805"/>
    <x v="0"/>
    <x v="0"/>
    <n v="1111"/>
    <s v="Xerox 1951"/>
    <s v="Caja Chica"/>
    <x v="0"/>
    <x v="4"/>
    <n v="50"/>
    <n v="30.98"/>
    <n v="1549"/>
    <n v="18.588000000000001"/>
    <n v="929.40000000000009"/>
    <n v="9.18"/>
    <n v="938.58"/>
    <s v="Craig Rider"/>
    <x v="0"/>
    <n v="6"/>
    <s v="Saskachewan"/>
    <s v="Pradera"/>
    <n v="610.41999999999996"/>
  </r>
  <r>
    <n v="473"/>
    <n v="3266"/>
    <d v="2011-03-16T00:00:00"/>
    <x v="807"/>
    <x v="0"/>
    <x v="3"/>
    <n v="161"/>
    <s v="Durable Pressboard Binders"/>
    <s v="Caja Chica"/>
    <x v="0"/>
    <x v="6"/>
    <n v="4"/>
    <n v="3.8"/>
    <n v="15.2"/>
    <n v="2.3559999999999999"/>
    <n v="9.4239999999999995"/>
    <n v="1.49"/>
    <n v="10.914"/>
    <s v="Edward Becker"/>
    <x v="1"/>
    <n v="1"/>
    <s v="Ontario"/>
    <s v="Ontario"/>
    <n v="4.2859999999999996"/>
  </r>
  <r>
    <n v="6104"/>
    <n v="43239"/>
    <d v="2011-03-16T00:00:00"/>
    <x v="805"/>
    <x v="0"/>
    <x v="2"/>
    <n v="701"/>
    <s v="Flexible Leather- Look Classic Collection Ring Binder"/>
    <s v="Caja Chica"/>
    <x v="0"/>
    <x v="6"/>
    <n v="14"/>
    <n v="18.940000000000001"/>
    <n v="265.16000000000003"/>
    <n v="12.311000000000002"/>
    <n v="172.35400000000001"/>
    <n v="1.49"/>
    <n v="173.84400000000002"/>
    <s v="Lycoris Saunders"/>
    <x v="3"/>
    <n v="6"/>
    <s v="Saskachewan"/>
    <s v="Pradera"/>
    <n v="91.316000000000003"/>
  </r>
  <r>
    <n v="7514"/>
    <n v="53637"/>
    <d v="2011-03-17T00:00:00"/>
    <x v="805"/>
    <x v="1"/>
    <x v="0"/>
    <n v="864"/>
    <s v="Blue String-Tie &amp; Button Interoffice Sobres, 10 x 13"/>
    <s v="Caja Chica"/>
    <x v="0"/>
    <x v="10"/>
    <n v="12"/>
    <n v="39.979999999999997"/>
    <n v="479.76"/>
    <n v="23.987999999999996"/>
    <n v="287.85599999999994"/>
    <n v="9.83"/>
    <n v="297.68599999999992"/>
    <s v="Erin Ashbrook"/>
    <x v="2"/>
    <n v="1"/>
    <s v="Ontario"/>
    <s v="Ontario"/>
    <n v="182.07400000000007"/>
  </r>
  <r>
    <n v="759"/>
    <n v="5444"/>
    <d v="2011-03-17T00:00:00"/>
    <x v="802"/>
    <x v="0"/>
    <x v="4"/>
    <n v="27"/>
    <s v="Canon PC940 Copier"/>
    <s v="Barril Jumbo"/>
    <x v="2"/>
    <x v="13"/>
    <n v="2"/>
    <n v="449.99"/>
    <n v="899.98"/>
    <n v="278.99380000000002"/>
    <n v="557.98760000000004"/>
    <n v="24.49"/>
    <n v="582.47760000000005"/>
    <s v="Frank Carlisle"/>
    <x v="0"/>
    <n v="1"/>
    <s v="Ontario"/>
    <s v="Ontario"/>
    <n v="317.50239999999997"/>
  </r>
  <r>
    <n v="2129"/>
    <n v="15205"/>
    <d v="2011-03-17T00:00:00"/>
    <x v="802"/>
    <x v="2"/>
    <x v="4"/>
    <n v="131"/>
    <s v="Hon Deluxe Fabric Upholstered Stacking Chairs, Rounded Back"/>
    <s v="Barril Jumbo"/>
    <x v="1"/>
    <x v="2"/>
    <n v="18"/>
    <n v="243.98"/>
    <n v="4391.6399999999994"/>
    <n v="109.79099999999998"/>
    <n v="1976.2379999999996"/>
    <n v="43.32"/>
    <n v="2019.5579999999995"/>
    <s v="Julia Oeste"/>
    <x v="1"/>
    <n v="8"/>
    <s v="Territorios del Noroeste"/>
    <s v="Territorios del Noroeste"/>
    <n v="2372.0819999999999"/>
  </r>
  <r>
    <n v="2130"/>
    <n v="15205"/>
    <d v="2011-03-17T00:00:00"/>
    <x v="805"/>
    <x v="0"/>
    <x v="4"/>
    <n v="132"/>
    <s v="Eldon Radial Chair Mat for Bajo to Medio Pile Carpets"/>
    <s v="Bolsa"/>
    <x v="1"/>
    <x v="1"/>
    <n v="42"/>
    <n v="39.979999999999997"/>
    <n v="1679.1599999999999"/>
    <n v="13.992999999999999"/>
    <n v="587.7059999999999"/>
    <n v="9.1999999999999993"/>
    <n v="596.90599999999995"/>
    <s v="Julia Oeste"/>
    <x v="1"/>
    <n v="8"/>
    <s v="Territorios del Noroeste"/>
    <s v="Territorios del Noroeste"/>
    <n v="1082.2539999999999"/>
  </r>
  <r>
    <n v="121"/>
    <n v="775"/>
    <d v="2011-03-17T00:00:00"/>
    <x v="805"/>
    <x v="0"/>
    <x v="4"/>
    <n v="232"/>
    <s v="Bagged Ligas"/>
    <s v="Bolsa"/>
    <x v="0"/>
    <x v="12"/>
    <n v="35"/>
    <n v="1.26"/>
    <n v="44.1"/>
    <n v="0.23939999999999995"/>
    <n v="8.3789999999999978"/>
    <n v="0.7"/>
    <n v="9.0789999999999971"/>
    <s v="Peter McVee"/>
    <x v="0"/>
    <n v="4"/>
    <s v="Nova Scotia"/>
    <s v="Atlantico"/>
    <n v="35.021000000000001"/>
  </r>
  <r>
    <n v="122"/>
    <n v="775"/>
    <d v="2011-03-17T00:00:00"/>
    <x v="802"/>
    <x v="0"/>
    <x v="4"/>
    <n v="684"/>
    <s v="Dixon Prang® Watercolor Pencils, 10-Color Set with Brush"/>
    <s v="Bolsa"/>
    <x v="0"/>
    <x v="7"/>
    <n v="8"/>
    <n v="4.26"/>
    <n v="34.08"/>
    <n v="2.3856000000000002"/>
    <n v="19.084800000000001"/>
    <n v="1.2"/>
    <n v="20.284800000000001"/>
    <s v="Peter McVee"/>
    <x v="0"/>
    <n v="4"/>
    <s v="Nova Scotia"/>
    <s v="Atlantico"/>
    <n v="13.795199999999998"/>
  </r>
  <r>
    <n v="10"/>
    <n v="65"/>
    <d v="2011-03-17T00:00:00"/>
    <x v="805"/>
    <x v="0"/>
    <x v="4"/>
    <n v="808"/>
    <s v="Verbatim DVD-R, 4.7GB, Spindle, WE, Blank, Ink Jet/Thermal, 20/Spindle"/>
    <s v="Paquete Chico"/>
    <x v="2"/>
    <x v="8"/>
    <n v="32"/>
    <n v="115.79"/>
    <n v="3705.28"/>
    <n v="59.052900000000001"/>
    <n v="1889.6928"/>
    <n v="1.99"/>
    <n v="1891.6828"/>
    <s v="Tamara Dahlen"/>
    <x v="1"/>
    <n v="1"/>
    <s v="Ontario"/>
    <s v="Ontario"/>
    <n v="1813.5972000000002"/>
  </r>
  <r>
    <n v="4572"/>
    <n v="32546"/>
    <d v="2011-03-18T00:00:00"/>
    <x v="807"/>
    <x v="0"/>
    <x v="4"/>
    <n v="292"/>
    <s v="Avery Flip-Chart Easel Binder, Black"/>
    <s v="Caja Chica"/>
    <x v="0"/>
    <x v="6"/>
    <n v="6"/>
    <n v="22.38"/>
    <n v="134.28"/>
    <n v="13.875599999999999"/>
    <n v="83.253599999999992"/>
    <n v="15.1"/>
    <n v="98.353599999999986"/>
    <s v="Greg Tran"/>
    <x v="3"/>
    <n v="2"/>
    <s v="Quebec"/>
    <s v="Quebec"/>
    <n v="35.926400000000015"/>
  </r>
  <r>
    <n v="4573"/>
    <n v="32546"/>
    <d v="2011-03-18T00:00:00"/>
    <x v="802"/>
    <x v="0"/>
    <x v="4"/>
    <n v="926"/>
    <s v="Accessory23"/>
    <s v="Paquete Chico"/>
    <x v="2"/>
    <x v="3"/>
    <n v="47"/>
    <n v="35.99"/>
    <n v="1691.5300000000002"/>
    <n v="23.033600000000003"/>
    <n v="1082.5792000000001"/>
    <n v="1.25"/>
    <n v="1083.8292000000001"/>
    <s v="Greg Tran"/>
    <x v="3"/>
    <n v="2"/>
    <s v="Quebec"/>
    <s v="Quebec"/>
    <n v="607.70080000000007"/>
  </r>
  <r>
    <n v="7198"/>
    <n v="51361"/>
    <d v="2011-03-18T00:00:00"/>
    <x v="807"/>
    <x v="1"/>
    <x v="3"/>
    <n v="659"/>
    <s v="Xerox 199"/>
    <s v="Caja Chica"/>
    <x v="0"/>
    <x v="4"/>
    <n v="14"/>
    <n v="4.28"/>
    <n v="59.92"/>
    <n v="2.5680000000000001"/>
    <n v="35.951999999999998"/>
    <n v="5.68"/>
    <n v="41.631999999999998"/>
    <s v="Meg O'Connel"/>
    <x v="1"/>
    <n v="1"/>
    <s v="Ontario"/>
    <s v="Ontario"/>
    <n v="18.288000000000004"/>
  </r>
  <r>
    <n v="7199"/>
    <n v="51361"/>
    <d v="2011-03-18T00:00:00"/>
    <x v="806"/>
    <x v="2"/>
    <x v="4"/>
    <n v="197"/>
    <s v="SAFCO PlanMaster Heigh-Adjustable Drafting Table Base, 43w x 30d x 30-37h, Black"/>
    <s v="Barril Jumbo"/>
    <x v="1"/>
    <x v="11"/>
    <n v="50"/>
    <n v="349.45"/>
    <n v="17472.5"/>
    <n v="244.61499999999998"/>
    <n v="12230.749999999998"/>
    <n v="60"/>
    <n v="12290.749999999998"/>
    <s v="Meg O'Connel"/>
    <x v="1"/>
    <n v="1"/>
    <s v="Ontario"/>
    <s v="Ontario"/>
    <n v="5181.7500000000018"/>
  </r>
  <r>
    <n v="6777"/>
    <n v="48261"/>
    <d v="2011-03-18T00:00:00"/>
    <x v="802"/>
    <x v="2"/>
    <x v="1"/>
    <n v="157"/>
    <s v="Office Star - Contemporary Task Swivel chair with 2-way adjustable arms, Plum"/>
    <s v="Barril Jumbo"/>
    <x v="1"/>
    <x v="2"/>
    <n v="15"/>
    <n v="130.97999999999999"/>
    <n v="1964.6999999999998"/>
    <n v="28.815599999999993"/>
    <n v="432.23399999999987"/>
    <n v="30"/>
    <n v="462.23399999999987"/>
    <s v="Michael Dominguez"/>
    <x v="3"/>
    <n v="1"/>
    <s v="Ontario"/>
    <s v="Ontario"/>
    <n v="1502.4659999999999"/>
  </r>
  <r>
    <n v="525"/>
    <n v="3588"/>
    <d v="2011-03-18T00:00:00"/>
    <x v="802"/>
    <x v="0"/>
    <x v="2"/>
    <n v="865"/>
    <s v="Staples 4 Outlet Surge Protector"/>
    <s v="Caja Chica"/>
    <x v="0"/>
    <x v="5"/>
    <n v="42"/>
    <n v="8.67"/>
    <n v="364.14"/>
    <n v="3.6414000000000004"/>
    <n v="152.93880000000001"/>
    <n v="3.5"/>
    <n v="156.43880000000001"/>
    <s v="Patrick Jones"/>
    <x v="3"/>
    <n v="7"/>
    <s v="New Brunswick"/>
    <s v="Atlantico"/>
    <n v="207.70119999999997"/>
  </r>
  <r>
    <n v="526"/>
    <n v="3588"/>
    <d v="2011-03-18T00:00:00"/>
    <x v="807"/>
    <x v="0"/>
    <x v="2"/>
    <n v="645"/>
    <s v="Keytronic French Keyboard"/>
    <s v="Caja Chica"/>
    <x v="2"/>
    <x v="8"/>
    <n v="21"/>
    <n v="73.98"/>
    <n v="1553.5800000000002"/>
    <n v="25.893000000000001"/>
    <n v="543.75300000000004"/>
    <n v="4"/>
    <n v="547.75300000000004"/>
    <s v="Patrick Jones"/>
    <x v="3"/>
    <n v="7"/>
    <s v="New Brunswick"/>
    <s v="Atlantico"/>
    <n v="1005.8270000000001"/>
  </r>
  <r>
    <n v="527"/>
    <n v="3588"/>
    <d v="2011-03-18T00:00:00"/>
    <x v="807"/>
    <x v="0"/>
    <x v="2"/>
    <n v="620"/>
    <s v="Advantus Employee of the Month Certificate Frame, 11 x 13-1/2"/>
    <s v="Paquete Chico"/>
    <x v="1"/>
    <x v="1"/>
    <n v="14"/>
    <n v="30.93"/>
    <n v="433.02"/>
    <n v="17.320800000000002"/>
    <n v="242.49120000000002"/>
    <n v="3.92"/>
    <n v="246.41120000000001"/>
    <s v="Patrick Jones"/>
    <x v="3"/>
    <n v="7"/>
    <s v="New Brunswick"/>
    <s v="Atlantico"/>
    <n v="186.60879999999997"/>
  </r>
  <r>
    <n v="528"/>
    <n v="3588"/>
    <d v="2011-03-18T00:00:00"/>
    <x v="805"/>
    <x v="2"/>
    <x v="2"/>
    <n v="607"/>
    <s v="Lexmark Z54se Color Inkjet Printer"/>
    <s v="Barril Jumbo"/>
    <x v="2"/>
    <x v="9"/>
    <n v="18"/>
    <n v="90.97"/>
    <n v="1637.46"/>
    <n v="58.220799999999997"/>
    <n v="1047.9744000000001"/>
    <n v="14"/>
    <n v="1061.9744000000001"/>
    <s v="Patrick Jones"/>
    <x v="3"/>
    <n v="7"/>
    <s v="New Brunswick"/>
    <s v="Atlantico"/>
    <n v="575.48559999999998"/>
  </r>
  <r>
    <n v="3672"/>
    <n v="26304"/>
    <d v="2011-03-19T00:00:00"/>
    <x v="807"/>
    <x v="0"/>
    <x v="1"/>
    <n v="560"/>
    <s v="3285"/>
    <s v="Caja Chica"/>
    <x v="2"/>
    <x v="3"/>
    <n v="43"/>
    <n v="205.99"/>
    <n v="8857.57"/>
    <n v="84.455900000000014"/>
    <n v="3631.6037000000006"/>
    <n v="5.99"/>
    <n v="3637.5937000000004"/>
    <s v="Art Ferguson"/>
    <x v="1"/>
    <n v="4"/>
    <s v="Nova Scotia"/>
    <s v="Atlantico"/>
    <n v="5219.9762999999994"/>
  </r>
  <r>
    <n v="7250"/>
    <n v="51713"/>
    <d v="2011-03-19T00:00:00"/>
    <x v="807"/>
    <x v="0"/>
    <x v="2"/>
    <n v="1070"/>
    <s v="Rubber Band Ball"/>
    <s v="Bolsa"/>
    <x v="0"/>
    <x v="12"/>
    <n v="35"/>
    <n v="3.74"/>
    <n v="130.9"/>
    <n v="0.63580000000000014"/>
    <n v="22.253000000000004"/>
    <n v="0.94"/>
    <n v="23.193000000000005"/>
    <s v="Bill Overfelt"/>
    <x v="1"/>
    <n v="1"/>
    <s v="Ontario"/>
    <s v="Ontario"/>
    <n v="107.70699999999999"/>
  </r>
  <r>
    <n v="3929"/>
    <n v="28003"/>
    <d v="2011-03-19T00:00:00"/>
    <x v="808"/>
    <x v="0"/>
    <x v="4"/>
    <n v="233"/>
    <s v="Xerox 1897"/>
    <s v="Caja Chica"/>
    <x v="0"/>
    <x v="4"/>
    <n v="31"/>
    <n v="4.9800000000000004"/>
    <n v="154.38000000000002"/>
    <n v="3.1872000000000003"/>
    <n v="98.803200000000004"/>
    <n v="6.07"/>
    <n v="104.8732"/>
    <s v="Charles McCrossin"/>
    <x v="1"/>
    <n v="8"/>
    <s v="Territorios del Noroeste"/>
    <s v="Territorios del Noroeste"/>
    <n v="49.506800000000027"/>
  </r>
  <r>
    <n v="4001"/>
    <n v="28550"/>
    <d v="2011-03-20T00:00:00"/>
    <x v="730"/>
    <x v="2"/>
    <x v="2"/>
    <n v="282"/>
    <s v="Epson Stylus 1520 Color Inkjet Printer"/>
    <s v="Barril Jumbo"/>
    <x v="2"/>
    <x v="9"/>
    <n v="44"/>
    <n v="500.97"/>
    <n v="22042.68"/>
    <n v="315.61110000000002"/>
    <n v="13886.888400000002"/>
    <n v="69.3"/>
    <n v="13956.188400000001"/>
    <s v="Cindy Schnelling"/>
    <x v="1"/>
    <n v="6"/>
    <s v="Saskachewan"/>
    <s v="Pradera"/>
    <n v="8086.4915999999994"/>
  </r>
  <r>
    <n v="4002"/>
    <n v="28550"/>
    <d v="2011-03-20T00:00:00"/>
    <x v="808"/>
    <x v="0"/>
    <x v="2"/>
    <n v="703"/>
    <s v="TOPS Voice Message Log Book, Flash Format"/>
    <s v="Bolsa"/>
    <x v="0"/>
    <x v="4"/>
    <n v="1"/>
    <n v="4.76"/>
    <n v="4.76"/>
    <n v="3.0463999999999998"/>
    <n v="3.0463999999999998"/>
    <n v="3.01"/>
    <n v="6.0564"/>
    <s v="Cindy Schnelling"/>
    <x v="1"/>
    <n v="6"/>
    <s v="Saskachewan"/>
    <s v="Pradera"/>
    <n v="-1.2964000000000002"/>
  </r>
  <r>
    <n v="4398"/>
    <n v="31303"/>
    <d v="2011-03-20T00:00:00"/>
    <x v="806"/>
    <x v="1"/>
    <x v="3"/>
    <n v="1000"/>
    <s v="Avery Hanging File Binders"/>
    <s v="Caja Chica"/>
    <x v="0"/>
    <x v="6"/>
    <n v="50"/>
    <n v="5.98"/>
    <n v="299"/>
    <n v="3.6478000000000002"/>
    <n v="182.39000000000001"/>
    <n v="1.49"/>
    <n v="183.88000000000002"/>
    <s v="Dianna Arnett"/>
    <x v="3"/>
    <n v="4"/>
    <s v="Nova Scotia"/>
    <s v="Atlantico"/>
    <n v="115.11999999999998"/>
  </r>
  <r>
    <n v="1245"/>
    <n v="9062"/>
    <d v="2011-03-20T00:00:00"/>
    <x v="730"/>
    <x v="0"/>
    <x v="0"/>
    <n v="551"/>
    <s v="GE 48&quot; Fluorescent Tube, Cool White Energy Saver, 34 Watts, 30/Box"/>
    <s v="Paquete Chico"/>
    <x v="1"/>
    <x v="1"/>
    <n v="19"/>
    <n v="99.23"/>
    <n v="1885.3700000000001"/>
    <n v="64.499500000000012"/>
    <n v="1225.4905000000003"/>
    <n v="8.99"/>
    <n v="1234.4805000000003"/>
    <s v="Eric Barreto"/>
    <x v="2"/>
    <n v="10"/>
    <s v="Newfoundland"/>
    <s v="Atlantico"/>
    <n v="650.88949999999977"/>
  </r>
  <r>
    <n v="1244"/>
    <n v="9062"/>
    <d v="2011-03-20T00:00:00"/>
    <x v="808"/>
    <x v="0"/>
    <x v="0"/>
    <n v="264"/>
    <s v="Staples Vinyl Coated Papel Clips"/>
    <s v="Bolsa"/>
    <x v="0"/>
    <x v="12"/>
    <n v="32"/>
    <n v="3.93"/>
    <n v="125.76"/>
    <n v="2.3973"/>
    <n v="76.7136"/>
    <n v="0.99"/>
    <n v="77.703599999999994"/>
    <s v="Eric Barreto"/>
    <x v="2"/>
    <n v="4"/>
    <s v="Nova Scotia"/>
    <s v="Atlantico"/>
    <n v="48.056400000000011"/>
  </r>
  <r>
    <n v="5946"/>
    <n v="42213"/>
    <d v="2011-03-21T00:00:00"/>
    <x v="730"/>
    <x v="0"/>
    <x v="4"/>
    <n v="283"/>
    <s v="Avery 494"/>
    <s v="Caja Chica"/>
    <x v="0"/>
    <x v="14"/>
    <n v="46"/>
    <n v="2.61"/>
    <n v="120.05999999999999"/>
    <n v="1.5920999999999998"/>
    <n v="73.236599999999996"/>
    <n v="0.5"/>
    <n v="73.736599999999996"/>
    <s v="Ann Blume"/>
    <x v="0"/>
    <n v="4"/>
    <s v="Nova Scotia"/>
    <s v="Atlantico"/>
    <n v="46.323399999999992"/>
  </r>
  <r>
    <n v="8238"/>
    <n v="58884"/>
    <d v="2011-03-21T00:00:00"/>
    <x v="809"/>
    <x v="0"/>
    <x v="3"/>
    <n v="185"/>
    <s v="Avery 474"/>
    <s v="Caja Chica"/>
    <x v="0"/>
    <x v="14"/>
    <n v="29"/>
    <n v="2.88"/>
    <n v="83.52"/>
    <n v="1.8431999999999999"/>
    <n v="53.452799999999996"/>
    <n v="0.99"/>
    <n v="54.442799999999998"/>
    <s v="Chuck Clark"/>
    <x v="1"/>
    <n v="4"/>
    <s v="Nova Scotia"/>
    <s v="Atlantico"/>
    <n v="29.077199999999998"/>
  </r>
  <r>
    <n v="8239"/>
    <n v="58884"/>
    <d v="2011-03-21T00:00:00"/>
    <x v="809"/>
    <x v="2"/>
    <x v="3"/>
    <n v="530"/>
    <s v="Barricks Non-Folding Utility Table with Steel Legs, Laminate Tops"/>
    <s v="Barril Jumbo"/>
    <x v="1"/>
    <x v="11"/>
    <n v="46"/>
    <n v="85.29"/>
    <n v="3923.34"/>
    <n v="37.5276"/>
    <n v="1726.2696000000001"/>
    <n v="60"/>
    <n v="1786.2696000000001"/>
    <s v="Chuck Clark"/>
    <x v="1"/>
    <n v="4"/>
    <s v="Nova Scotia"/>
    <s v="Atlantico"/>
    <n v="2137.0704000000001"/>
  </r>
  <r>
    <n v="4960"/>
    <n v="35296"/>
    <d v="2011-03-21T00:00:00"/>
    <x v="730"/>
    <x v="0"/>
    <x v="3"/>
    <n v="443"/>
    <s v="StarTAC 7760"/>
    <s v="Caja Chica"/>
    <x v="2"/>
    <x v="3"/>
    <n v="7"/>
    <n v="65.989999999999995"/>
    <n v="461.92999999999995"/>
    <n v="27.055900000000001"/>
    <n v="189.3913"/>
    <n v="3.99"/>
    <n v="193.38130000000001"/>
    <s v="Evan Henry"/>
    <x v="1"/>
    <n v="2"/>
    <s v="Quebec"/>
    <s v="Quebec"/>
    <n v="268.54869999999994"/>
  </r>
  <r>
    <n v="6972"/>
    <n v="49824"/>
    <d v="2011-03-22T00:00:00"/>
    <x v="730"/>
    <x v="1"/>
    <x v="0"/>
    <n v="308"/>
    <s v="3390"/>
    <s v="Caja Chica"/>
    <x v="2"/>
    <x v="3"/>
    <n v="33"/>
    <n v="65.989999999999995"/>
    <n v="2177.6699999999996"/>
    <n v="28.375700000000002"/>
    <n v="936.39810000000011"/>
    <n v="5.31"/>
    <n v="941.70810000000006"/>
    <s v="Erica Hernandez"/>
    <x v="0"/>
    <n v="2"/>
    <s v="Quebec"/>
    <s v="Quebec"/>
    <n v="1235.9618999999996"/>
  </r>
  <r>
    <n v="1175"/>
    <n v="8580"/>
    <d v="2011-03-22T00:00:00"/>
    <x v="806"/>
    <x v="0"/>
    <x v="0"/>
    <n v="189"/>
    <s v="Peel &amp; Seel® Recycled Catalog Sobres, Brown"/>
    <s v="Caja Chica"/>
    <x v="0"/>
    <x v="10"/>
    <n v="12"/>
    <n v="11.58"/>
    <n v="138.96"/>
    <n v="7.5270000000000001"/>
    <n v="90.323999999999998"/>
    <n v="6.97"/>
    <n v="97.293999999999997"/>
    <s v="Joseph Airdo"/>
    <x v="2"/>
    <n v="9"/>
    <s v="Manitoba"/>
    <s v="Pradera"/>
    <n v="41.666000000000011"/>
  </r>
  <r>
    <n v="1176"/>
    <n v="8580"/>
    <d v="2011-03-22T00:00:00"/>
    <x v="730"/>
    <x v="0"/>
    <x v="0"/>
    <n v="1023"/>
    <s v="Hoover Commercial Soft Guard Upright Vacuum And Disposable Filtration Bags"/>
    <s v="Caja Chica"/>
    <x v="0"/>
    <x v="5"/>
    <n v="37"/>
    <n v="7.77"/>
    <n v="287.49"/>
    <n v="3.2634000000000003"/>
    <n v="120.74580000000002"/>
    <n v="9.23"/>
    <n v="129.97580000000002"/>
    <s v="Joseph Airdo"/>
    <x v="2"/>
    <n v="9"/>
    <s v="Manitoba"/>
    <s v="Pradera"/>
    <n v="157.51419999999999"/>
  </r>
  <r>
    <n v="5385"/>
    <n v="38304"/>
    <d v="2011-03-22T00:00:00"/>
    <x v="810"/>
    <x v="0"/>
    <x v="0"/>
    <n v="340"/>
    <s v="Avery Poly Binder Pockets"/>
    <s v="Caja Chica"/>
    <x v="0"/>
    <x v="6"/>
    <n v="7"/>
    <n v="3.58"/>
    <n v="25.060000000000002"/>
    <n v="2.2553999999999998"/>
    <n v="15.787799999999999"/>
    <n v="5.47"/>
    <n v="21.2578"/>
    <s v="Pauline Webber"/>
    <x v="2"/>
    <n v="6"/>
    <s v="Saskachewan"/>
    <s v="Pradera"/>
    <n v="3.8022000000000027"/>
  </r>
  <r>
    <n v="3493"/>
    <n v="24871"/>
    <d v="2011-03-23T00:00:00"/>
    <x v="810"/>
    <x v="0"/>
    <x v="1"/>
    <n v="201"/>
    <s v="Executive Impressions 14&quot; Two-Color Numerals Wall Clock"/>
    <s v="Paquete Chico"/>
    <x v="1"/>
    <x v="1"/>
    <n v="6"/>
    <n v="22.72"/>
    <n v="136.32"/>
    <n v="12.7232"/>
    <n v="76.339200000000005"/>
    <n v="8.99"/>
    <n v="85.3292"/>
    <s v="Carl Ludwig"/>
    <x v="1"/>
    <n v="8"/>
    <s v="Territorios del Noroeste"/>
    <s v="Territorios del Noroeste"/>
    <n v="50.990799999999993"/>
  </r>
  <r>
    <n v="7726"/>
    <n v="55361"/>
    <d v="2011-03-23T00:00:00"/>
    <x v="810"/>
    <x v="1"/>
    <x v="2"/>
    <n v="1121"/>
    <s v="Regeneration Desk Collection"/>
    <s v="Caja Chica"/>
    <x v="1"/>
    <x v="1"/>
    <n v="22"/>
    <n v="1.76"/>
    <n v="38.72"/>
    <n v="1.0384000000000002"/>
    <n v="22.844800000000006"/>
    <n v="4.8600000000000003"/>
    <n v="27.704800000000006"/>
    <s v="Chad McGuire"/>
    <x v="0"/>
    <n v="2"/>
    <s v="Quebec"/>
    <s v="Quebec"/>
    <n v="11.015199999999993"/>
  </r>
  <r>
    <n v="7727"/>
    <n v="55361"/>
    <d v="2011-03-23T00:00:00"/>
    <x v="810"/>
    <x v="0"/>
    <x v="2"/>
    <n v="768"/>
    <s v="Staples File Caddy"/>
    <s v="Caja Chica"/>
    <x v="0"/>
    <x v="0"/>
    <n v="31"/>
    <n v="9.3800000000000008"/>
    <n v="290.78000000000003"/>
    <n v="4.0334000000000012"/>
    <n v="125.03540000000004"/>
    <n v="7.28"/>
    <n v="132.31540000000004"/>
    <s v="Chad McGuire"/>
    <x v="0"/>
    <n v="2"/>
    <s v="Quebec"/>
    <s v="Quebec"/>
    <n v="158.46459999999999"/>
  </r>
  <r>
    <n v="7988"/>
    <n v="57095"/>
    <d v="2011-03-23T00:00:00"/>
    <x v="809"/>
    <x v="0"/>
    <x v="1"/>
    <n v="975"/>
    <s v="Avery Self-Adhesive Photo Pockets for Polaroid Photos"/>
    <s v="Caja Chica"/>
    <x v="0"/>
    <x v="6"/>
    <n v="37"/>
    <n v="6.81"/>
    <n v="251.97"/>
    <n v="4.2903000000000002"/>
    <n v="158.74110000000002"/>
    <n v="5.48"/>
    <n v="164.22110000000001"/>
    <s v="Paul Prost"/>
    <x v="1"/>
    <n v="6"/>
    <s v="Saskachewan"/>
    <s v="Pradera"/>
    <n v="87.748899999999992"/>
  </r>
  <r>
    <n v="7583"/>
    <n v="54245"/>
    <d v="2011-03-24T00:00:00"/>
    <x v="811"/>
    <x v="0"/>
    <x v="1"/>
    <n v="33"/>
    <s v="Accessory37"/>
    <s v="Bolsa"/>
    <x v="2"/>
    <x v="3"/>
    <n v="5"/>
    <n v="20.99"/>
    <n v="104.94999999999999"/>
    <n v="3.9880999999999984"/>
    <n v="19.940499999999993"/>
    <n v="2.5"/>
    <n v="22.440499999999993"/>
    <s v="Cari MacIntyre"/>
    <x v="1"/>
    <n v="1"/>
    <s v="Ontario"/>
    <s v="Ontario"/>
    <n v="82.509500000000003"/>
  </r>
  <r>
    <n v="4265"/>
    <n v="30369"/>
    <d v="2011-03-24T00:00:00"/>
    <x v="811"/>
    <x v="0"/>
    <x v="4"/>
    <n v="1098"/>
    <s v="Xerox 1961"/>
    <s v="Caja Chica"/>
    <x v="0"/>
    <x v="4"/>
    <n v="13"/>
    <n v="4.9800000000000004"/>
    <n v="64.740000000000009"/>
    <n v="3.0876000000000001"/>
    <n v="40.138800000000003"/>
    <n v="7.54"/>
    <n v="47.678800000000003"/>
    <s v="Denny Blanton"/>
    <x v="3"/>
    <n v="1"/>
    <s v="Ontario"/>
    <s v="Ontario"/>
    <n v="17.061200000000007"/>
  </r>
  <r>
    <n v="4266"/>
    <n v="30369"/>
    <d v="2011-03-24T00:00:00"/>
    <x v="811"/>
    <x v="0"/>
    <x v="4"/>
    <n v="1022"/>
    <s v="Acme® Elite Stainless Steel Scissors"/>
    <s v="Paquete Chico"/>
    <x v="0"/>
    <x v="16"/>
    <n v="21"/>
    <n v="8.34"/>
    <n v="175.14"/>
    <n v="3.4194"/>
    <n v="71.807400000000001"/>
    <n v="2.64"/>
    <n v="74.447400000000002"/>
    <s v="Denny Blanton"/>
    <x v="3"/>
    <n v="1"/>
    <s v="Ontario"/>
    <s v="Ontario"/>
    <n v="100.69259999999998"/>
  </r>
  <r>
    <n v="617"/>
    <n v="4257"/>
    <d v="2011-03-24T00:00:00"/>
    <x v="809"/>
    <x v="0"/>
    <x v="1"/>
    <n v="692"/>
    <s v="Staples Brown Kraft Recycled Clasp Sobres"/>
    <s v="Caja Chica"/>
    <x v="0"/>
    <x v="10"/>
    <n v="45"/>
    <n v="5.58"/>
    <n v="251.1"/>
    <n v="3.6270000000000002"/>
    <n v="163.215"/>
    <n v="5.3"/>
    <n v="168.51500000000001"/>
    <s v="Liz Price"/>
    <x v="2"/>
    <n v="3"/>
    <s v="British Columbia"/>
    <s v="Oeste"/>
    <n v="82.58499999999998"/>
  </r>
  <r>
    <n v="103"/>
    <n v="643"/>
    <d v="2011-03-24T00:00:00"/>
    <x v="811"/>
    <x v="1"/>
    <x v="0"/>
    <n v="9"/>
    <s v="SAFCO Commercial Wire Shelving, Black"/>
    <s v="Caja Grande"/>
    <x v="0"/>
    <x v="0"/>
    <n v="21"/>
    <n v="138.13999999999999"/>
    <n v="2900.9399999999996"/>
    <n v="96.697999999999979"/>
    <n v="2030.6579999999994"/>
    <n v="35"/>
    <n v="2065.6579999999994"/>
    <s v="Monica Federle"/>
    <x v="1"/>
    <n v="12"/>
    <s v="Nunavut"/>
    <s v="Nunavut"/>
    <n v="835.28200000000015"/>
  </r>
  <r>
    <n v="7783"/>
    <n v="55686"/>
    <d v="2011-03-25T00:00:00"/>
    <x v="812"/>
    <x v="0"/>
    <x v="4"/>
    <n v="407"/>
    <s v="Logitech Access Keyboard"/>
    <s v="Caja Chica"/>
    <x v="2"/>
    <x v="8"/>
    <n v="26"/>
    <n v="15.98"/>
    <n v="415.48"/>
    <n v="10.067400000000001"/>
    <n v="261.75240000000002"/>
    <n v="4"/>
    <n v="265.75240000000002"/>
    <s v="Suzanne McNair"/>
    <x v="1"/>
    <n v="6"/>
    <s v="Saskachewan"/>
    <s v="Pradera"/>
    <n v="149.7276"/>
  </r>
  <r>
    <n v="7784"/>
    <n v="55686"/>
    <d v="2011-03-25T00:00:00"/>
    <x v="812"/>
    <x v="1"/>
    <x v="4"/>
    <n v="1163"/>
    <s v="Xerox 19"/>
    <s v="Caja Chica"/>
    <x v="0"/>
    <x v="4"/>
    <n v="22"/>
    <n v="30.98"/>
    <n v="681.56000000000006"/>
    <n v="18.588000000000001"/>
    <n v="408.93600000000004"/>
    <n v="5.09"/>
    <n v="414.02600000000001"/>
    <s v="Suzanne McNair"/>
    <x v="1"/>
    <n v="6"/>
    <s v="Saskachewan"/>
    <s v="Pradera"/>
    <n v="267.53400000000005"/>
  </r>
  <r>
    <n v="7785"/>
    <n v="55686"/>
    <d v="2011-03-25T00:00:00"/>
    <x v="813"/>
    <x v="0"/>
    <x v="4"/>
    <n v="1254"/>
    <s v="Kensington 4 Outlet MasterPiece® Compact Power Control Center"/>
    <s v="Caja Chica"/>
    <x v="0"/>
    <x v="5"/>
    <n v="2"/>
    <n v="81.319999999999993"/>
    <n v="162.63999999999999"/>
    <n v="34.967600000000004"/>
    <n v="69.935200000000009"/>
    <n v="0.99"/>
    <n v="70.925200000000004"/>
    <s v="Suzanne McNair"/>
    <x v="1"/>
    <n v="6"/>
    <s v="Saskachewan"/>
    <s v="Pradera"/>
    <n v="91.714799999999983"/>
  </r>
  <r>
    <n v="6819"/>
    <n v="48548"/>
    <d v="2011-03-26T00:00:00"/>
    <x v="812"/>
    <x v="0"/>
    <x v="4"/>
    <n v="434"/>
    <s v="Newell 337"/>
    <s v="Bolsa"/>
    <x v="0"/>
    <x v="7"/>
    <n v="3"/>
    <n v="3.28"/>
    <n v="9.84"/>
    <n v="1.4431999999999998"/>
    <n v="4.3295999999999992"/>
    <n v="3.97"/>
    <n v="8.2995999999999999"/>
    <s v="Astrea Jones"/>
    <x v="1"/>
    <n v="2"/>
    <s v="Quebec"/>
    <s v="Quebec"/>
    <n v="1.5404"/>
  </r>
  <r>
    <n v="4305"/>
    <n v="30658"/>
    <d v="2011-03-26T00:00:00"/>
    <x v="812"/>
    <x v="0"/>
    <x v="1"/>
    <n v="111"/>
    <s v="Sharp AL-1530CS Digital Copier"/>
    <s v="Caja Grande"/>
    <x v="2"/>
    <x v="13"/>
    <n v="35"/>
    <n v="499.99"/>
    <n v="17499.650000000001"/>
    <n v="319.99360000000001"/>
    <n v="11199.776"/>
    <n v="24.49"/>
    <n v="11224.266"/>
    <s v="Charles McCrossin"/>
    <x v="1"/>
    <n v="8"/>
    <s v="Territorios del Noroeste"/>
    <s v="Territorios del Noroeste"/>
    <n v="6275.3840000000018"/>
  </r>
  <r>
    <n v="4306"/>
    <n v="30658"/>
    <d v="2011-03-26T00:00:00"/>
    <x v="813"/>
    <x v="0"/>
    <x v="1"/>
    <n v="9"/>
    <s v="SAFCO Commercial Wire Shelving, Black"/>
    <s v="Caja Grande"/>
    <x v="0"/>
    <x v="0"/>
    <n v="44"/>
    <n v="138.13999999999999"/>
    <n v="6078.16"/>
    <n v="96.697999999999979"/>
    <n v="4254.7119999999995"/>
    <n v="35"/>
    <n v="4289.7119999999995"/>
    <s v="Charles McCrossin"/>
    <x v="1"/>
    <n v="8"/>
    <s v="Territorios del Noroeste"/>
    <s v="Territorios del Noroeste"/>
    <n v="1788.4480000000003"/>
  </r>
  <r>
    <n v="3559"/>
    <n v="25376"/>
    <d v="2011-03-26T00:00:00"/>
    <x v="812"/>
    <x v="0"/>
    <x v="4"/>
    <n v="469"/>
    <s v="Eldon® 200 Class™ Desk Accessories, Burgundy"/>
    <s v="Caja Chica"/>
    <x v="1"/>
    <x v="1"/>
    <n v="12"/>
    <n v="6.28"/>
    <n v="75.36"/>
    <n v="3.5796000000000006"/>
    <n v="42.955200000000005"/>
    <n v="5.29"/>
    <n v="48.245200000000004"/>
    <s v="Greg Guthrie"/>
    <x v="1"/>
    <n v="13"/>
    <s v="Prince Edward Island"/>
    <s v="Atlantico"/>
    <n v="27.114799999999995"/>
  </r>
  <r>
    <n v="7063"/>
    <n v="50404"/>
    <d v="2011-03-26T00:00:00"/>
    <x v="812"/>
    <x v="0"/>
    <x v="0"/>
    <n v="527"/>
    <s v="24 Capacity Maxi Data Binder Racks, Pearl"/>
    <s v="Caja Chica"/>
    <x v="0"/>
    <x v="0"/>
    <n v="18"/>
    <n v="210.55"/>
    <n v="3789.9"/>
    <n v="84.220000000000013"/>
    <n v="1515.9600000000003"/>
    <n v="9.99"/>
    <n v="1525.9500000000003"/>
    <s v="Guy Armstrong"/>
    <x v="1"/>
    <n v="9"/>
    <s v="Manitoba"/>
    <s v="Pradera"/>
    <n v="2263.9499999999998"/>
  </r>
  <r>
    <n v="7064"/>
    <n v="50404"/>
    <d v="2011-03-26T00:00:00"/>
    <x v="813"/>
    <x v="0"/>
    <x v="0"/>
    <n v="362"/>
    <s v="Lesro Round Back Collection Coffee Table, End Table"/>
    <s v="Caja Grande"/>
    <x v="1"/>
    <x v="11"/>
    <n v="10"/>
    <n v="182.55"/>
    <n v="1825.5"/>
    <n v="51.114000000000011"/>
    <n v="511.1400000000001"/>
    <n v="69"/>
    <n v="580.1400000000001"/>
    <s v="Guy Armstrong"/>
    <x v="1"/>
    <n v="9"/>
    <s v="Manitoba"/>
    <s v="Pradera"/>
    <n v="1245.3599999999999"/>
  </r>
  <r>
    <n v="3412"/>
    <n v="24384"/>
    <d v="2011-03-26T00:00:00"/>
    <x v="813"/>
    <x v="0"/>
    <x v="1"/>
    <n v="1013"/>
    <s v="Avery 508"/>
    <s v="Caja Chica"/>
    <x v="0"/>
    <x v="14"/>
    <n v="44"/>
    <n v="4.91"/>
    <n v="216.04000000000002"/>
    <n v="3.1424000000000003"/>
    <n v="138.26560000000001"/>
    <n v="0.5"/>
    <n v="138.76560000000001"/>
    <s v="Linda Southworth"/>
    <x v="2"/>
    <n v="9"/>
    <s v="Manitoba"/>
    <s v="Pradera"/>
    <n v="77.274400000000014"/>
  </r>
  <r>
    <n v="3413"/>
    <n v="24384"/>
    <d v="2011-03-26T00:00:00"/>
    <x v="813"/>
    <x v="0"/>
    <x v="1"/>
    <n v="221"/>
    <s v="FelBajoes Staxonsteel® Drawer Files"/>
    <s v="Caja Chica"/>
    <x v="0"/>
    <x v="0"/>
    <n v="21"/>
    <n v="193.17"/>
    <n v="4056.5699999999997"/>
    <n v="56.019300000000001"/>
    <n v="1176.4053000000001"/>
    <n v="19.989999999999998"/>
    <n v="1196.3953000000001"/>
    <s v="Linda Southworth"/>
    <x v="2"/>
    <n v="9"/>
    <s v="Manitoba"/>
    <s v="Pradera"/>
    <n v="2860.1746999999996"/>
  </r>
  <r>
    <n v="3414"/>
    <n v="24384"/>
    <d v="2011-03-26T00:00:00"/>
    <x v="813"/>
    <x v="0"/>
    <x v="1"/>
    <n v="558"/>
    <s v="CF 688"/>
    <s v="Caja Chica"/>
    <x v="2"/>
    <x v="3"/>
    <n v="20"/>
    <n v="155.99"/>
    <n v="3119.8"/>
    <n v="65.515800000000013"/>
    <n v="1310.3160000000003"/>
    <n v="8.99"/>
    <n v="1319.3060000000003"/>
    <s v="Linda Southworth"/>
    <x v="2"/>
    <n v="9"/>
    <s v="Manitoba"/>
    <s v="Pradera"/>
    <n v="1800.4939999999999"/>
  </r>
  <r>
    <n v="7950"/>
    <n v="56804"/>
    <d v="2011-03-27T00:00:00"/>
    <x v="814"/>
    <x v="0"/>
    <x v="4"/>
    <n v="287"/>
    <s v="Cardinal Poly Pocket Divider Pockets for Ring Binders"/>
    <s v="Caja Chica"/>
    <x v="0"/>
    <x v="6"/>
    <n v="41"/>
    <n v="3.36"/>
    <n v="137.76"/>
    <n v="2.016"/>
    <n v="82.656000000000006"/>
    <n v="6.27"/>
    <n v="88.926000000000002"/>
    <s v="Rick Hansen"/>
    <x v="3"/>
    <n v="6"/>
    <s v="Saskachewan"/>
    <s v="Pradera"/>
    <n v="48.833999999999989"/>
  </r>
  <r>
    <n v="7951"/>
    <n v="56804"/>
    <d v="2011-03-27T00:00:00"/>
    <x v="813"/>
    <x v="0"/>
    <x v="4"/>
    <n v="193"/>
    <s v="Xerox 190"/>
    <s v="Caja Chica"/>
    <x v="0"/>
    <x v="4"/>
    <n v="24"/>
    <n v="4.9800000000000004"/>
    <n v="119.52000000000001"/>
    <n v="3.0876000000000001"/>
    <n v="74.102400000000003"/>
    <n v="4.8600000000000003"/>
    <n v="78.962400000000002"/>
    <s v="Rick Hansen"/>
    <x v="3"/>
    <n v="6"/>
    <s v="Saskachewan"/>
    <s v="Pradera"/>
    <n v="40.557600000000008"/>
  </r>
  <r>
    <n v="4792"/>
    <n v="34048"/>
    <d v="2011-03-28T00:00:00"/>
    <x v="815"/>
    <x v="0"/>
    <x v="3"/>
    <n v="488"/>
    <s v="Executive Impressions 14&quot; Contract Wall Clock"/>
    <s v="Paquete Chico"/>
    <x v="1"/>
    <x v="1"/>
    <n v="1"/>
    <n v="22.23"/>
    <n v="22.23"/>
    <n v="10.670399999999999"/>
    <n v="10.670399999999999"/>
    <n v="3.63"/>
    <n v="14.3004"/>
    <s v="Christopher Schild"/>
    <x v="1"/>
    <n v="13"/>
    <s v="Prince Edward Island"/>
    <s v="Atlantico"/>
    <n v="7.9296000000000006"/>
  </r>
  <r>
    <n v="5048"/>
    <n v="36001"/>
    <d v="2011-03-28T00:00:00"/>
    <x v="815"/>
    <x v="0"/>
    <x v="3"/>
    <n v="292"/>
    <s v="Avery Flip-Chart Easel Binder, Black"/>
    <s v="Caja Chica"/>
    <x v="0"/>
    <x v="6"/>
    <n v="45"/>
    <n v="22.38"/>
    <n v="1007.0999999999999"/>
    <n v="13.875599999999999"/>
    <n v="624.40199999999993"/>
    <n v="15.1"/>
    <n v="639.50199999999995"/>
    <s v="Michelle Lonsdale"/>
    <x v="3"/>
    <n v="8"/>
    <s v="Territorios del Noroeste"/>
    <s v="Territorios del Noroeste"/>
    <n v="367.59799999999996"/>
  </r>
  <r>
    <n v="5049"/>
    <n v="36001"/>
    <d v="2011-03-28T00:00:00"/>
    <x v="735"/>
    <x v="0"/>
    <x v="3"/>
    <n v="170"/>
    <s v="GBC Binding covers"/>
    <s v="Caja Chica"/>
    <x v="0"/>
    <x v="6"/>
    <n v="47"/>
    <n v="12.95"/>
    <n v="608.65"/>
    <n v="7.77"/>
    <n v="365.19"/>
    <n v="4.9800000000000004"/>
    <n v="370.17"/>
    <s v="Michelle Lonsdale"/>
    <x v="3"/>
    <n v="8"/>
    <s v="Territorios del Noroeste"/>
    <s v="Territorios del Noroeste"/>
    <n v="238.47999999999996"/>
  </r>
  <r>
    <n v="3505"/>
    <n v="24965"/>
    <d v="2011-03-29T00:00:00"/>
    <x v="816"/>
    <x v="1"/>
    <x v="3"/>
    <n v="464"/>
    <s v="GBC DocuBind 200 Manual Binding Machine"/>
    <s v="Caja Chica"/>
    <x v="0"/>
    <x v="6"/>
    <n v="6"/>
    <n v="420.98"/>
    <n v="2525.88"/>
    <n v="273.637"/>
    <n v="1641.8220000000001"/>
    <n v="19.989999999999998"/>
    <n v="1661.8120000000001"/>
    <s v="Jack Lebron"/>
    <x v="1"/>
    <n v="13"/>
    <s v="Prince Edward Island"/>
    <s v="Atlantico"/>
    <n v="864.06799999999998"/>
  </r>
  <r>
    <n v="3506"/>
    <n v="24965"/>
    <d v="2011-03-29T00:00:00"/>
    <x v="814"/>
    <x v="0"/>
    <x v="3"/>
    <n v="465"/>
    <s v="Deflect-o SuperTray™ Unbreakable Stackable Tray, Letter, Black"/>
    <s v="Caja Chica"/>
    <x v="1"/>
    <x v="1"/>
    <n v="42"/>
    <n v="29.18"/>
    <n v="1225.56"/>
    <n v="16.924400000000002"/>
    <n v="710.8248000000001"/>
    <n v="8.5500000000000007"/>
    <n v="719.37480000000005"/>
    <s v="Jack Lebron"/>
    <x v="1"/>
    <n v="13"/>
    <s v="Prince Edward Island"/>
    <s v="Atlantico"/>
    <n v="506.1851999999999"/>
  </r>
  <r>
    <n v="5769"/>
    <n v="40961"/>
    <d v="2011-03-30T00:00:00"/>
    <x v="817"/>
    <x v="0"/>
    <x v="1"/>
    <n v="609"/>
    <s v="Avery 520"/>
    <s v="Caja Chica"/>
    <x v="0"/>
    <x v="14"/>
    <n v="7"/>
    <n v="3.15"/>
    <n v="22.05"/>
    <n v="1.9844999999999999"/>
    <n v="13.891499999999999"/>
    <n v="0.5"/>
    <n v="14.391499999999999"/>
    <s v="Bill Donatelli"/>
    <x v="1"/>
    <n v="1"/>
    <s v="Ontario"/>
    <s v="Ontario"/>
    <n v="7.6585000000000019"/>
  </r>
  <r>
    <n v="2862"/>
    <n v="20646"/>
    <d v="2011-03-30T00:00:00"/>
    <x v="735"/>
    <x v="0"/>
    <x v="1"/>
    <n v="838"/>
    <s v="Accessory35"/>
    <s v="Caja Chica"/>
    <x v="2"/>
    <x v="3"/>
    <n v="41"/>
    <n v="35.99"/>
    <n v="1475.5900000000001"/>
    <n v="16.195499999999999"/>
    <n v="664.01549999999997"/>
    <n v="1.1000000000000001"/>
    <n v="665.1155"/>
    <s v="Lauren Leatherbury"/>
    <x v="1"/>
    <n v="3"/>
    <s v="British Columbia"/>
    <s v="Oeste"/>
    <n v="810.47450000000015"/>
  </r>
  <r>
    <n v="3540"/>
    <n v="25191"/>
    <d v="2011-03-30T00:00:00"/>
    <x v="815"/>
    <x v="0"/>
    <x v="1"/>
    <n v="1179"/>
    <s v="StarTAC 7797"/>
    <s v="Caja Chica"/>
    <x v="2"/>
    <x v="3"/>
    <n v="42"/>
    <n v="115.99"/>
    <n v="4871.58"/>
    <n v="52.195499999999996"/>
    <n v="2192.2109999999998"/>
    <n v="2.5"/>
    <n v="2194.7109999999998"/>
    <s v="Sibella Parks"/>
    <x v="0"/>
    <n v="5"/>
    <s v="Alberta"/>
    <s v="Oeste"/>
    <n v="2676.8690000000001"/>
  </r>
  <r>
    <n v="4038"/>
    <n v="28807"/>
    <d v="2011-03-31T00:00:00"/>
    <x v="735"/>
    <x v="1"/>
    <x v="0"/>
    <n v="10"/>
    <s v="Xerox 198"/>
    <s v="Caja Chica"/>
    <x v="0"/>
    <x v="4"/>
    <n v="9"/>
    <n v="4.9800000000000004"/>
    <n v="44.820000000000007"/>
    <n v="3.0876000000000001"/>
    <n v="27.788400000000003"/>
    <n v="8.33"/>
    <n v="36.118400000000001"/>
    <s v="Patrick Bzostek"/>
    <x v="2"/>
    <n v="11"/>
    <s v="Yukon"/>
    <s v="Yukon"/>
    <n v="8.7016000000000062"/>
  </r>
  <r>
    <n v="4564"/>
    <n v="32454"/>
    <d v="2011-03-31T00:00:00"/>
    <x v="735"/>
    <x v="0"/>
    <x v="4"/>
    <n v="975"/>
    <s v="Avery Self-Adhesive Photo Pockets for Polaroid Photos"/>
    <s v="Caja Chica"/>
    <x v="0"/>
    <x v="6"/>
    <n v="12"/>
    <n v="6.81"/>
    <n v="81.72"/>
    <n v="4.2903000000000002"/>
    <n v="51.483600000000003"/>
    <n v="5.48"/>
    <n v="56.9636"/>
    <s v="Ryan Akin"/>
    <x v="2"/>
    <n v="1"/>
    <s v="Ontario"/>
    <s v="Ontario"/>
    <n v="24.756399999999999"/>
  </r>
  <r>
    <n v="5252"/>
    <n v="37380"/>
    <d v="2011-04-01T00:00:00"/>
    <x v="818"/>
    <x v="0"/>
    <x v="4"/>
    <n v="1019"/>
    <s v="SAFCO Optional Arm Kit for Workspace® Cribbage Stacking Chair"/>
    <s v="Medio Box"/>
    <x v="1"/>
    <x v="2"/>
    <n v="29"/>
    <n v="26.64"/>
    <n v="772.56000000000006"/>
    <n v="18.648"/>
    <n v="540.79200000000003"/>
    <n v="5.3"/>
    <n v="546.09199999999998"/>
    <s v="Fred Harton"/>
    <x v="3"/>
    <n v="3"/>
    <s v="British Columbia"/>
    <s v="Oeste"/>
    <n v="226.46800000000007"/>
  </r>
  <r>
    <n v="5253"/>
    <n v="37380"/>
    <d v="2011-04-01T00:00:00"/>
    <x v="818"/>
    <x v="0"/>
    <x v="4"/>
    <n v="763"/>
    <s v="Xerox 1896"/>
    <s v="Caja Chica"/>
    <x v="0"/>
    <x v="4"/>
    <n v="47"/>
    <n v="9.99"/>
    <n v="469.53000000000003"/>
    <n v="5.9939999999999998"/>
    <n v="281.71799999999996"/>
    <n v="4.78"/>
    <n v="286.49799999999993"/>
    <s v="Fred Harton"/>
    <x v="3"/>
    <n v="3"/>
    <s v="British Columbia"/>
    <s v="Oeste"/>
    <n v="183.0320000000001"/>
  </r>
  <r>
    <n v="5254"/>
    <n v="37380"/>
    <d v="2011-04-01T00:00:00"/>
    <x v="818"/>
    <x v="0"/>
    <x v="4"/>
    <n v="1266"/>
    <s v="Acco Clips to Go™ Binder Clips, 24 Clips in Two Sizes"/>
    <s v="Bolsa"/>
    <x v="0"/>
    <x v="12"/>
    <n v="42"/>
    <n v="3.55"/>
    <n v="149.1"/>
    <n v="2.2010000000000001"/>
    <n v="92.442000000000007"/>
    <n v="1.43"/>
    <n v="93.872000000000014"/>
    <s v="Fred Harton"/>
    <x v="3"/>
    <n v="3"/>
    <s v="British Columbia"/>
    <s v="Oeste"/>
    <n v="55.22799999999998"/>
  </r>
  <r>
    <n v="8160"/>
    <n v="58342"/>
    <d v="2011-04-01T00:00:00"/>
    <x v="735"/>
    <x v="0"/>
    <x v="0"/>
    <n v="563"/>
    <s v="Imation Printable White 80 Minute CD-R Spindle, 50/Pack"/>
    <s v="Paquete Chico"/>
    <x v="2"/>
    <x v="8"/>
    <n v="40"/>
    <n v="40.98"/>
    <n v="1639.1999999999998"/>
    <n v="22.948800000000002"/>
    <n v="917.95200000000011"/>
    <n v="1.99"/>
    <n v="919.94200000000012"/>
    <s v="Rick Bensley"/>
    <x v="2"/>
    <n v="9"/>
    <s v="Manitoba"/>
    <s v="Pradera"/>
    <n v="719.2579999999997"/>
  </r>
  <r>
    <n v="4035"/>
    <n v="28805"/>
    <d v="2011-04-02T00:00:00"/>
    <x v="819"/>
    <x v="0"/>
    <x v="1"/>
    <n v="502"/>
    <s v="Hoover® Commercial Lightweight Upright Vacuum"/>
    <s v="Caja Grande"/>
    <x v="0"/>
    <x v="5"/>
    <n v="14"/>
    <n v="3.48"/>
    <n v="48.72"/>
    <n v="1.4268000000000001"/>
    <n v="19.975200000000001"/>
    <n v="49"/>
    <n v="68.975200000000001"/>
    <s v="Bill Stewart"/>
    <x v="1"/>
    <n v="1"/>
    <s v="Ontario"/>
    <s v="Ontario"/>
    <n v="-20.255200000000002"/>
  </r>
  <r>
    <n v="4036"/>
    <n v="28805"/>
    <d v="2011-04-02T00:00:00"/>
    <x v="819"/>
    <x v="0"/>
    <x v="1"/>
    <n v="1000"/>
    <s v="Avery Hanging File Binders"/>
    <s v="Caja Chica"/>
    <x v="0"/>
    <x v="6"/>
    <n v="4"/>
    <n v="5.98"/>
    <n v="23.92"/>
    <n v="3.6478000000000002"/>
    <n v="14.591200000000001"/>
    <n v="1.49"/>
    <n v="16.081199999999999"/>
    <s v="Bill Stewart"/>
    <x v="1"/>
    <n v="1"/>
    <s v="Ontario"/>
    <s v="Ontario"/>
    <n v="7.8388000000000027"/>
  </r>
  <r>
    <n v="4037"/>
    <n v="28805"/>
    <d v="2011-04-02T00:00:00"/>
    <x v="819"/>
    <x v="0"/>
    <x v="1"/>
    <n v="813"/>
    <s v="Acme® Box Cutter Scissors"/>
    <s v="Paquete Chico"/>
    <x v="0"/>
    <x v="16"/>
    <n v="46"/>
    <n v="10.23"/>
    <n v="470.58000000000004"/>
    <n v="4.1943000000000001"/>
    <n v="192.93780000000001"/>
    <n v="4.68"/>
    <n v="197.61780000000002"/>
    <s v="Bill Stewart"/>
    <x v="1"/>
    <n v="1"/>
    <s v="Ontario"/>
    <s v="Ontario"/>
    <n v="272.96220000000005"/>
  </r>
  <r>
    <n v="8170"/>
    <n v="58372"/>
    <d v="2011-04-02T00:00:00"/>
    <x v="820"/>
    <x v="0"/>
    <x v="3"/>
    <n v="1101"/>
    <s v="4009® Altolighters by Sanford"/>
    <s v="Bolsa"/>
    <x v="0"/>
    <x v="7"/>
    <n v="48"/>
    <n v="3.98"/>
    <n v="191.04"/>
    <n v="1.9103999999999999"/>
    <n v="91.69919999999999"/>
    <n v="0.7"/>
    <n v="92.399199999999993"/>
    <s v="Brian Stugart"/>
    <x v="1"/>
    <n v="4"/>
    <s v="Nova Scotia"/>
    <s v="Atlantico"/>
    <n v="98.640799999999999"/>
  </r>
  <r>
    <n v="8171"/>
    <n v="58372"/>
    <d v="2011-04-02T00:00:00"/>
    <x v="821"/>
    <x v="1"/>
    <x v="3"/>
    <n v="1182"/>
    <s v="Quartet Alpha® White Chalk, 12/Pack"/>
    <s v="Bolsa"/>
    <x v="0"/>
    <x v="7"/>
    <n v="16"/>
    <n v="2.21"/>
    <n v="35.36"/>
    <n v="1.3701999999999999"/>
    <n v="21.923199999999998"/>
    <n v="1"/>
    <n v="22.923199999999998"/>
    <s v="Brian Stugart"/>
    <x v="1"/>
    <n v="1"/>
    <s v="Ontario"/>
    <s v="Ontario"/>
    <n v="12.436800000000002"/>
  </r>
  <r>
    <n v="7787"/>
    <n v="55715"/>
    <d v="2011-04-02T00:00:00"/>
    <x v="819"/>
    <x v="1"/>
    <x v="4"/>
    <n v="14"/>
    <s v="Wilson Jones 1&quot; Hanging DublLock® Ring Binders"/>
    <s v="Caja Chica"/>
    <x v="0"/>
    <x v="6"/>
    <n v="28"/>
    <n v="5.28"/>
    <n v="147.84"/>
    <n v="3.3264"/>
    <n v="93.139200000000002"/>
    <n v="2.99"/>
    <n v="96.129199999999997"/>
    <s v="Eugene Barchas"/>
    <x v="1"/>
    <n v="8"/>
    <s v="Territorios del Noroeste"/>
    <s v="Territorios del Noroeste"/>
    <n v="51.710800000000006"/>
  </r>
  <r>
    <n v="1715"/>
    <n v="12323"/>
    <d v="2011-04-02T00:00:00"/>
    <x v="816"/>
    <x v="0"/>
    <x v="2"/>
    <n v="939"/>
    <s v="Plastic Binding Combs"/>
    <s v="Caja Chica"/>
    <x v="0"/>
    <x v="6"/>
    <n v="32"/>
    <n v="15.15"/>
    <n v="484.8"/>
    <n v="9.3930000000000007"/>
    <n v="300.57600000000002"/>
    <n v="10.130000000000001"/>
    <n v="310.70600000000002"/>
    <s v="Lisa DeCherney"/>
    <x v="1"/>
    <n v="1"/>
    <s v="Ontario"/>
    <s v="Ontario"/>
    <n v="174.09399999999999"/>
  </r>
  <r>
    <n v="1716"/>
    <n v="12323"/>
    <d v="2011-04-02T00:00:00"/>
    <x v="819"/>
    <x v="0"/>
    <x v="2"/>
    <n v="389"/>
    <s v="Eldon® Expressions™ Wood Desk Accessories, Oak"/>
    <s v="Caja Chica"/>
    <x v="1"/>
    <x v="1"/>
    <n v="4"/>
    <n v="7.38"/>
    <n v="29.52"/>
    <n v="3.2471999999999994"/>
    <n v="12.988799999999998"/>
    <n v="5.21"/>
    <n v="18.198799999999999"/>
    <s v="Lisa DeCherney"/>
    <x v="1"/>
    <n v="1"/>
    <s v="Ontario"/>
    <s v="Ontario"/>
    <n v="11.321200000000001"/>
  </r>
  <r>
    <n v="1363"/>
    <n v="9922"/>
    <d v="2011-04-03T00:00:00"/>
    <x v="819"/>
    <x v="2"/>
    <x v="2"/>
    <n v="401"/>
    <s v="Global Adaptabilities™ Conference Mesas"/>
    <s v="Caja Jumbo"/>
    <x v="1"/>
    <x v="11"/>
    <n v="24"/>
    <n v="280.98"/>
    <n v="6743.52"/>
    <n v="61.815599999999996"/>
    <n v="1483.5744"/>
    <n v="35.67"/>
    <n v="1519.2444"/>
    <s v="Jack O'Briant"/>
    <x v="2"/>
    <n v="4"/>
    <s v="Nova Scotia"/>
    <s v="Atlantico"/>
    <n v="5224.2756000000008"/>
  </r>
  <r>
    <n v="1361"/>
    <n v="9922"/>
    <d v="2011-04-03T00:00:00"/>
    <x v="819"/>
    <x v="0"/>
    <x v="2"/>
    <n v="840"/>
    <s v="IBM Active Response Keyboard, Black"/>
    <s v="Caja Chica"/>
    <x v="2"/>
    <x v="8"/>
    <n v="26"/>
    <n v="39.979999999999997"/>
    <n v="1039.48"/>
    <n v="13.193399999999997"/>
    <n v="343.02839999999992"/>
    <n v="7.12"/>
    <n v="350.14839999999992"/>
    <s v="Jack O'Briant"/>
    <x v="2"/>
    <n v="6"/>
    <s v="Saskachewan"/>
    <s v="Pradera"/>
    <n v="689.33160000000009"/>
  </r>
  <r>
    <n v="1362"/>
    <n v="9922"/>
    <d v="2011-04-03T00:00:00"/>
    <x v="819"/>
    <x v="0"/>
    <x v="2"/>
    <n v="443"/>
    <s v="StarTAC 7760"/>
    <s v="Caja Chica"/>
    <x v="2"/>
    <x v="3"/>
    <n v="21"/>
    <n v="65.989999999999995"/>
    <n v="1385.79"/>
    <n v="27.055900000000001"/>
    <n v="568.1739"/>
    <n v="3.99"/>
    <n v="572.16390000000001"/>
    <s v="Jack O'Briant"/>
    <x v="2"/>
    <n v="6"/>
    <s v="Saskachewan"/>
    <s v="Pradera"/>
    <n v="813.62609999999995"/>
  </r>
  <r>
    <n v="6386"/>
    <n v="45377"/>
    <d v="2011-04-03T00:00:00"/>
    <x v="822"/>
    <x v="0"/>
    <x v="3"/>
    <n v="614"/>
    <s v="Round Ring Binders"/>
    <s v="Caja Chica"/>
    <x v="0"/>
    <x v="6"/>
    <n v="47"/>
    <n v="2.08"/>
    <n v="97.76"/>
    <n v="1.2896000000000001"/>
    <n v="60.611200000000004"/>
    <n v="1.49"/>
    <n v="62.101200000000006"/>
    <s v="Kimberly Carter"/>
    <x v="3"/>
    <n v="3"/>
    <s v="British Columbia"/>
    <s v="Oeste"/>
    <n v="35.658799999999999"/>
  </r>
  <r>
    <n v="5397"/>
    <n v="38370"/>
    <d v="2011-04-03T00:00:00"/>
    <x v="822"/>
    <x v="0"/>
    <x v="0"/>
    <n v="1196"/>
    <s v="Adams &quot;While You Were Out&quot; Message Pads"/>
    <s v="Bolsa"/>
    <x v="0"/>
    <x v="4"/>
    <n v="50"/>
    <n v="3.14"/>
    <n v="157"/>
    <n v="1.8839999999999999"/>
    <n v="94.199999999999989"/>
    <n v="1.1399999999999999"/>
    <n v="95.339999999999989"/>
    <s v="Sean O'Donnell"/>
    <x v="1"/>
    <n v="1"/>
    <s v="Ontario"/>
    <s v="Ontario"/>
    <n v="61.660000000000011"/>
  </r>
  <r>
    <n v="1280"/>
    <n v="9286"/>
    <d v="2011-04-03T00:00:00"/>
    <x v="822"/>
    <x v="0"/>
    <x v="4"/>
    <n v="663"/>
    <s v="Rediform S.O.S. Phone Message Books"/>
    <s v="Bolsa"/>
    <x v="0"/>
    <x v="4"/>
    <n v="26"/>
    <n v="4.9800000000000004"/>
    <n v="129.48000000000002"/>
    <n v="3.1872000000000003"/>
    <n v="82.867200000000011"/>
    <n v="0.8"/>
    <n v="83.667200000000008"/>
    <s v="Tonja Turnell"/>
    <x v="2"/>
    <n v="5"/>
    <s v="Alberta"/>
    <s v="Oeste"/>
    <n v="45.81280000000001"/>
  </r>
  <r>
    <n v="5373"/>
    <n v="38212"/>
    <d v="2011-04-04T00:00:00"/>
    <x v="822"/>
    <x v="1"/>
    <x v="1"/>
    <n v="657"/>
    <s v="Avery White Multi-Purpose Etiquetas"/>
    <s v="Caja Chica"/>
    <x v="0"/>
    <x v="14"/>
    <n v="24"/>
    <n v="4.9800000000000004"/>
    <n v="119.52000000000001"/>
    <n v="3.0378000000000003"/>
    <n v="72.907200000000003"/>
    <n v="0.49"/>
    <n v="73.397199999999998"/>
    <s v="Eva Jacobs"/>
    <x v="3"/>
    <n v="3"/>
    <s v="British Columbia"/>
    <s v="Oeste"/>
    <n v="46.122800000000012"/>
  </r>
  <r>
    <n v="5374"/>
    <n v="38212"/>
    <d v="2011-04-04T00:00:00"/>
    <x v="821"/>
    <x v="0"/>
    <x v="1"/>
    <n v="807"/>
    <s v="Carina 42&quot;Hx23 3/4&quot;W Media Storage Unit"/>
    <s v="Caja Grande"/>
    <x v="0"/>
    <x v="0"/>
    <n v="46"/>
    <n v="80.98"/>
    <n v="3725.0800000000004"/>
    <n v="13.766600000000004"/>
    <n v="633.26360000000022"/>
    <n v="35"/>
    <n v="668.26360000000022"/>
    <s v="Eva Jacobs"/>
    <x v="3"/>
    <n v="3"/>
    <s v="British Columbia"/>
    <s v="Oeste"/>
    <n v="3056.8164000000002"/>
  </r>
  <r>
    <n v="5375"/>
    <n v="38212"/>
    <d v="2011-04-04T00:00:00"/>
    <x v="821"/>
    <x v="0"/>
    <x v="1"/>
    <n v="1179"/>
    <s v="StarTAC 7797"/>
    <s v="Caja Chica"/>
    <x v="2"/>
    <x v="3"/>
    <n v="38"/>
    <n v="115.99"/>
    <n v="4407.62"/>
    <n v="52.195499999999996"/>
    <n v="1983.4289999999999"/>
    <n v="2.5"/>
    <n v="1985.9289999999999"/>
    <s v="Eva Jacobs"/>
    <x v="3"/>
    <n v="3"/>
    <s v="British Columbia"/>
    <s v="Oeste"/>
    <n v="2421.6909999999998"/>
  </r>
  <r>
    <n v="5728"/>
    <n v="40643"/>
    <d v="2011-04-05T00:00:00"/>
    <x v="820"/>
    <x v="0"/>
    <x v="4"/>
    <n v="189"/>
    <s v="Peel &amp; Seel® Recycled Catalog Sobres, Brown"/>
    <s v="Caja Chica"/>
    <x v="0"/>
    <x v="10"/>
    <n v="23"/>
    <n v="11.58"/>
    <n v="266.33999999999997"/>
    <n v="7.5270000000000001"/>
    <n v="173.12100000000001"/>
    <n v="5.72"/>
    <n v="178.84100000000001"/>
    <s v="Ben Wallace"/>
    <x v="3"/>
    <n v="2"/>
    <s v="Quebec"/>
    <s v="Quebec"/>
    <n v="87.498999999999967"/>
  </r>
  <r>
    <n v="5346"/>
    <n v="37988"/>
    <d v="2011-04-05T00:00:00"/>
    <x v="822"/>
    <x v="0"/>
    <x v="2"/>
    <n v="757"/>
    <s v="Letter/Legal File Tote with Clear Snap-On Lid, Black Granite"/>
    <s v="Caja Chica"/>
    <x v="0"/>
    <x v="0"/>
    <n v="12"/>
    <n v="16.059999999999999"/>
    <n v="192.71999999999997"/>
    <n v="6.5846"/>
    <n v="79.015199999999993"/>
    <n v="8.34"/>
    <n v="87.355199999999996"/>
    <s v="Khloe Miller"/>
    <x v="3"/>
    <n v="3"/>
    <s v="British Columbia"/>
    <s v="Oeste"/>
    <n v="105.36479999999997"/>
  </r>
  <r>
    <n v="3169"/>
    <n v="22787"/>
    <d v="2011-04-05T00:00:00"/>
    <x v="822"/>
    <x v="1"/>
    <x v="1"/>
    <n v="232"/>
    <s v="Bagged Ligas"/>
    <s v="Bolsa"/>
    <x v="0"/>
    <x v="12"/>
    <n v="35"/>
    <n v="1.26"/>
    <n v="44.1"/>
    <n v="0.23939999999999995"/>
    <n v="8.3789999999999978"/>
    <n v="0.7"/>
    <n v="9.0789999999999971"/>
    <s v="Ricardo Block"/>
    <x v="1"/>
    <n v="5"/>
    <s v="Alberta"/>
    <s v="Oeste"/>
    <n v="35.021000000000001"/>
  </r>
  <r>
    <n v="2385"/>
    <n v="17287"/>
    <d v="2011-04-05T00:00:00"/>
    <x v="821"/>
    <x v="0"/>
    <x v="0"/>
    <n v="223"/>
    <s v="Canon MP41DH Printing Calculator"/>
    <s v="Medio Box"/>
    <x v="2"/>
    <x v="9"/>
    <n v="38"/>
    <n v="150.97999999999999"/>
    <n v="5737.24"/>
    <n v="93.607599999999991"/>
    <n v="3557.0887999999995"/>
    <n v="13.99"/>
    <n v="3571.0787999999993"/>
    <s v="Shui Tom"/>
    <x v="3"/>
    <n v="5"/>
    <s v="Alberta"/>
    <s v="Oeste"/>
    <n v="2166.1612000000005"/>
  </r>
  <r>
    <n v="2386"/>
    <n v="17287"/>
    <d v="2011-04-05T00:00:00"/>
    <x v="820"/>
    <x v="0"/>
    <x v="0"/>
    <n v="238"/>
    <s v="Deluxe Rollaway Locking File with Drawer"/>
    <s v="Caja Chica"/>
    <x v="0"/>
    <x v="0"/>
    <n v="11"/>
    <n v="415.88"/>
    <n v="4574.68"/>
    <n v="178.82840000000002"/>
    <n v="1967.1124000000002"/>
    <n v="11.37"/>
    <n v="1978.4824000000001"/>
    <s v="Shui Tom"/>
    <x v="3"/>
    <n v="5"/>
    <s v="Alberta"/>
    <s v="Oeste"/>
    <n v="2596.1976000000004"/>
  </r>
  <r>
    <n v="2387"/>
    <n v="17287"/>
    <d v="2011-04-05T00:00:00"/>
    <x v="820"/>
    <x v="0"/>
    <x v="0"/>
    <n v="788"/>
    <s v="T65"/>
    <s v="Caja Chica"/>
    <x v="2"/>
    <x v="3"/>
    <n v="26"/>
    <n v="195.99"/>
    <n v="5095.74"/>
    <n v="86.235599999999991"/>
    <n v="2242.1255999999998"/>
    <n v="4.2"/>
    <n v="2246.3255999999997"/>
    <s v="Shui Tom"/>
    <x v="3"/>
    <n v="5"/>
    <s v="Alberta"/>
    <s v="Oeste"/>
    <n v="2849.4144000000001"/>
  </r>
  <r>
    <n v="2459"/>
    <n v="17860"/>
    <d v="2011-04-06T00:00:00"/>
    <x v="823"/>
    <x v="1"/>
    <x v="4"/>
    <n v="1023"/>
    <s v="Hoover Commercial Soft Guard Upright Vacuum And Disposable Filtration Bags"/>
    <s v="Caja Chica"/>
    <x v="0"/>
    <x v="5"/>
    <n v="16"/>
    <n v="7.77"/>
    <n v="124.32"/>
    <n v="3.2634000000000003"/>
    <n v="52.214400000000005"/>
    <n v="9.23"/>
    <n v="61.444400000000002"/>
    <s v="Adam Bellavance"/>
    <x v="0"/>
    <n v="5"/>
    <s v="Alberta"/>
    <s v="Oeste"/>
    <n v="62.875599999999991"/>
  </r>
  <r>
    <n v="2992"/>
    <n v="21601"/>
    <d v="2011-04-06T00:00:00"/>
    <x v="821"/>
    <x v="0"/>
    <x v="3"/>
    <n v="928"/>
    <s v="SAFCO Boltless Steel Shelving"/>
    <s v="Caja Grande"/>
    <x v="0"/>
    <x v="0"/>
    <n v="20"/>
    <n v="113.64"/>
    <n v="2272.8000000000002"/>
    <n v="79.548000000000002"/>
    <n v="1590.96"/>
    <n v="35"/>
    <n v="1625.96"/>
    <s v="Nat Gilpin"/>
    <x v="2"/>
    <n v="1"/>
    <s v="Ontario"/>
    <s v="Ontario"/>
    <n v="646.84000000000015"/>
  </r>
  <r>
    <n v="31"/>
    <n v="197"/>
    <d v="2011-04-06T00:00:00"/>
    <x v="823"/>
    <x v="0"/>
    <x v="0"/>
    <n v="236"/>
    <s v="Acme® 8&quot; Straight Scissors"/>
    <s v="Paquete Chico"/>
    <x v="0"/>
    <x v="16"/>
    <n v="23"/>
    <n v="12.98"/>
    <n v="298.54000000000002"/>
    <n v="5.1920000000000002"/>
    <n v="119.416"/>
    <n v="3.14"/>
    <n v="122.556"/>
    <s v="Penelope Sewall"/>
    <x v="3"/>
    <n v="9"/>
    <s v="Manitoba"/>
    <s v="Pradera"/>
    <n v="175.98400000000004"/>
  </r>
  <r>
    <n v="3116"/>
    <n v="22375"/>
    <d v="2011-04-07T00:00:00"/>
    <x v="823"/>
    <x v="0"/>
    <x v="2"/>
    <n v="442"/>
    <s v="Xerox 1939"/>
    <s v="Caja Chica"/>
    <x v="0"/>
    <x v="4"/>
    <n v="43"/>
    <n v="18.97"/>
    <n v="815.70999999999992"/>
    <n v="11.951099999999999"/>
    <n v="513.89729999999997"/>
    <n v="9.5399999999999991"/>
    <n v="523.43729999999994"/>
    <s v="Christine Abelman"/>
    <x v="1"/>
    <n v="5"/>
    <s v="Alberta"/>
    <s v="Oeste"/>
    <n v="292.27269999999999"/>
  </r>
  <r>
    <n v="4735"/>
    <n v="33700"/>
    <d v="2011-04-07T00:00:00"/>
    <x v="824"/>
    <x v="0"/>
    <x v="3"/>
    <n v="78"/>
    <s v="Xerox 217"/>
    <s v="Caja Chica"/>
    <x v="0"/>
    <x v="4"/>
    <n v="36"/>
    <n v="6.48"/>
    <n v="233.28000000000003"/>
    <n v="4.0824000000000007"/>
    <n v="146.96640000000002"/>
    <n v="8.19"/>
    <n v="155.15640000000002"/>
    <s v="Chuck Clark"/>
    <x v="1"/>
    <n v="5"/>
    <s v="Alberta"/>
    <s v="Oeste"/>
    <n v="78.12360000000001"/>
  </r>
  <r>
    <n v="7908"/>
    <n v="56550"/>
    <d v="2011-04-08T00:00:00"/>
    <x v="824"/>
    <x v="0"/>
    <x v="2"/>
    <n v="94"/>
    <s v="Xerox Blank Computer Papel"/>
    <s v="Caja Chica"/>
    <x v="0"/>
    <x v="4"/>
    <n v="33"/>
    <n v="19.98"/>
    <n v="659.34"/>
    <n v="12.387600000000001"/>
    <n v="408.79080000000005"/>
    <n v="5.77"/>
    <n v="414.56080000000003"/>
    <s v="Frank Hawley"/>
    <x v="3"/>
    <n v="1"/>
    <s v="Ontario"/>
    <s v="Ontario"/>
    <n v="244.7792"/>
  </r>
  <r>
    <n v="7906"/>
    <n v="56550"/>
    <d v="2011-04-08T00:00:00"/>
    <x v="825"/>
    <x v="1"/>
    <x v="2"/>
    <n v="514"/>
    <s v="Executive Impressions 14&quot;"/>
    <s v="Paquete Chico"/>
    <x v="1"/>
    <x v="1"/>
    <n v="37"/>
    <n v="22.23"/>
    <n v="822.51"/>
    <n v="13.115700000000002"/>
    <n v="485.28090000000009"/>
    <n v="5.08"/>
    <n v="490.36090000000007"/>
    <s v="Frank Hawley"/>
    <x v="3"/>
    <n v="5"/>
    <s v="Alberta"/>
    <s v="Oeste"/>
    <n v="332.14909999999992"/>
  </r>
  <r>
    <n v="7907"/>
    <n v="56550"/>
    <d v="2011-04-08T00:00:00"/>
    <x v="826"/>
    <x v="0"/>
    <x v="2"/>
    <n v="406"/>
    <s v="Talkabout T8367"/>
    <s v="Caja Chica"/>
    <x v="2"/>
    <x v="3"/>
    <n v="8"/>
    <n v="65.989999999999995"/>
    <n v="527.91999999999996"/>
    <n v="29.035599999999995"/>
    <n v="232.28479999999996"/>
    <n v="8.99"/>
    <n v="241.27479999999997"/>
    <s v="Frank Hawley"/>
    <x v="3"/>
    <n v="5"/>
    <s v="Alberta"/>
    <s v="Oeste"/>
    <n v="286.64519999999999"/>
  </r>
  <r>
    <n v="2268"/>
    <n v="16291"/>
    <d v="2011-04-08T00:00:00"/>
    <x v="826"/>
    <x v="0"/>
    <x v="2"/>
    <n v="793"/>
    <s v="Howard Miller Distant Time Traveler Alarm Clock"/>
    <s v="Caja Chica"/>
    <x v="1"/>
    <x v="1"/>
    <n v="31"/>
    <n v="27.42"/>
    <n v="850.0200000000001"/>
    <n v="15.355200000000002"/>
    <n v="476.01120000000003"/>
    <n v="19.46"/>
    <n v="495.47120000000001"/>
    <s v="Gary Hansen"/>
    <x v="2"/>
    <n v="1"/>
    <s v="Ontario"/>
    <s v="Ontario"/>
    <n v="354.54880000000009"/>
  </r>
  <r>
    <n v="1046"/>
    <n v="7680"/>
    <d v="2011-04-08T00:00:00"/>
    <x v="823"/>
    <x v="0"/>
    <x v="2"/>
    <n v="1083"/>
    <s v="Xerox 1880"/>
    <s v="Caja Chica"/>
    <x v="0"/>
    <x v="4"/>
    <n v="32"/>
    <n v="35.44"/>
    <n v="1134.08"/>
    <n v="21.972799999999999"/>
    <n v="703.12959999999998"/>
    <n v="19.989999999999998"/>
    <n v="723.11959999999999"/>
    <s v="Jim Karlsson"/>
    <x v="0"/>
    <n v="5"/>
    <s v="Alberta"/>
    <s v="Oeste"/>
    <n v="410.96039999999994"/>
  </r>
  <r>
    <n v="7019"/>
    <n v="50083"/>
    <d v="2011-04-08T00:00:00"/>
    <x v="825"/>
    <x v="2"/>
    <x v="2"/>
    <n v="756"/>
    <s v="Hewlett-Packard Deskjet 1220Cse Color Inkjet Printer"/>
    <s v="Caja Jumbo"/>
    <x v="2"/>
    <x v="9"/>
    <n v="33"/>
    <n v="400.97"/>
    <n v="13232.01"/>
    <n v="256.62080000000003"/>
    <n v="8468.4864000000016"/>
    <n v="48.26"/>
    <n v="8516.7464000000018"/>
    <s v="John Castell"/>
    <x v="0"/>
    <n v="1"/>
    <s v="Ontario"/>
    <s v="Ontario"/>
    <n v="4715.2635999999984"/>
  </r>
  <r>
    <n v="3346"/>
    <n v="23940"/>
    <d v="2011-04-08T00:00:00"/>
    <x v="826"/>
    <x v="0"/>
    <x v="1"/>
    <n v="44"/>
    <s v="Hoover Portapower™ Portable Vacuum"/>
    <s v="Caja Grande"/>
    <x v="0"/>
    <x v="5"/>
    <n v="20"/>
    <n v="4.4800000000000004"/>
    <n v="89.600000000000009"/>
    <n v="1.7920000000000003"/>
    <n v="35.840000000000003"/>
    <n v="49"/>
    <n v="84.84"/>
    <s v="Khloe Miller"/>
    <x v="3"/>
    <n v="3"/>
    <s v="British Columbia"/>
    <s v="Oeste"/>
    <n v="4.7600000000000051"/>
  </r>
  <r>
    <n v="3347"/>
    <n v="23940"/>
    <d v="2011-04-08T00:00:00"/>
    <x v="824"/>
    <x v="2"/>
    <x v="1"/>
    <n v="727"/>
    <s v="Global Leather &amp; Oak Executive Chair, Burgundy"/>
    <s v="Barril Jumbo"/>
    <x v="1"/>
    <x v="2"/>
    <n v="11"/>
    <n v="150.88999999999999"/>
    <n v="1659.79"/>
    <n v="34.704699999999995"/>
    <n v="381.75169999999997"/>
    <n v="60.2"/>
    <n v="441.95169999999996"/>
    <s v="Khloe Miller"/>
    <x v="3"/>
    <n v="3"/>
    <s v="British Columbia"/>
    <s v="Oeste"/>
    <n v="1217.8382999999999"/>
  </r>
  <r>
    <n v="7419"/>
    <n v="52929"/>
    <d v="2011-04-08T00:00:00"/>
    <x v="826"/>
    <x v="1"/>
    <x v="0"/>
    <n v="367"/>
    <s v="AT&amp;T Black Trimline Phone, Model 210"/>
    <s v="Caja Chica"/>
    <x v="2"/>
    <x v="9"/>
    <n v="43"/>
    <n v="15.99"/>
    <n v="687.57"/>
    <n v="8.1548999999999996"/>
    <n v="350.66069999999996"/>
    <n v="9.4"/>
    <n v="360.06069999999994"/>
    <s v="Muhammed MacIntyre"/>
    <x v="0"/>
    <n v="8"/>
    <s v="Territorios del Noroeste"/>
    <s v="Territorios del Noroeste"/>
    <n v="327.50930000000011"/>
  </r>
  <r>
    <n v="7420"/>
    <n v="52929"/>
    <d v="2011-04-08T00:00:00"/>
    <x v="826"/>
    <x v="0"/>
    <x v="0"/>
    <n v="368"/>
    <s v="Newell 318"/>
    <s v="Bolsa"/>
    <x v="0"/>
    <x v="7"/>
    <n v="19"/>
    <n v="2.78"/>
    <n v="52.819999999999993"/>
    <n v="1.1397999999999999"/>
    <n v="21.656199999999998"/>
    <n v="1.25"/>
    <n v="22.906199999999998"/>
    <s v="Muhammed MacIntyre"/>
    <x v="0"/>
    <n v="8"/>
    <s v="Territorios del Noroeste"/>
    <s v="Territorios del Noroeste"/>
    <n v="29.913799999999995"/>
  </r>
  <r>
    <n v="7421"/>
    <n v="52929"/>
    <d v="2011-04-08T00:00:00"/>
    <x v="826"/>
    <x v="0"/>
    <x v="0"/>
    <n v="369"/>
    <s v="Staples Pen Style Liquid Stix; Assorted (yelBajo, pink, green, blue, orange), 5/Pack"/>
    <s v="Bolsa"/>
    <x v="0"/>
    <x v="7"/>
    <n v="7"/>
    <n v="6.47"/>
    <n v="45.29"/>
    <n v="3.8819999999999997"/>
    <n v="27.173999999999999"/>
    <n v="1.22"/>
    <n v="28.393999999999998"/>
    <s v="Muhammed MacIntyre"/>
    <x v="0"/>
    <n v="8"/>
    <s v="Territorios del Noroeste"/>
    <s v="Territorios del Noroeste"/>
    <n v="16.896000000000001"/>
  </r>
  <r>
    <n v="7422"/>
    <n v="52929"/>
    <d v="2011-04-08T00:00:00"/>
    <x v="826"/>
    <x v="0"/>
    <x v="0"/>
    <n v="264"/>
    <s v="Staples Vinyl Coated Papel Clips"/>
    <s v="Bolsa"/>
    <x v="0"/>
    <x v="12"/>
    <n v="20"/>
    <n v="3.93"/>
    <n v="78.600000000000009"/>
    <n v="2.3973"/>
    <n v="47.945999999999998"/>
    <n v="0.99"/>
    <n v="48.936"/>
    <s v="Muhammed MacIntyre"/>
    <x v="0"/>
    <n v="8"/>
    <s v="Territorios del Noroeste"/>
    <s v="Territorios del Noroeste"/>
    <n v="29.664000000000009"/>
  </r>
  <r>
    <n v="1602"/>
    <n v="11648"/>
    <d v="2011-04-09T00:00:00"/>
    <x v="827"/>
    <x v="0"/>
    <x v="3"/>
    <n v="760"/>
    <s v="Imation DVD-RAM discs"/>
    <s v="Paquete Chico"/>
    <x v="2"/>
    <x v="8"/>
    <n v="1"/>
    <n v="35.409999999999997"/>
    <n v="35.409999999999997"/>
    <n v="20.183700000000002"/>
    <n v="20.183700000000002"/>
    <n v="1.99"/>
    <n v="22.1737"/>
    <s v="Brian DeCherney"/>
    <x v="1"/>
    <n v="5"/>
    <s v="Alberta"/>
    <s v="Oeste"/>
    <n v="13.236299999999996"/>
  </r>
  <r>
    <n v="1603"/>
    <n v="11648"/>
    <d v="2011-04-09T00:00:00"/>
    <x v="826"/>
    <x v="0"/>
    <x v="3"/>
    <n v="1062"/>
    <s v="Rogers® Profile Extra Capacity Storage Tub"/>
    <s v="Caja Chica"/>
    <x v="0"/>
    <x v="0"/>
    <n v="33"/>
    <n v="16.739999999999998"/>
    <n v="552.41999999999996"/>
    <n v="3.1805999999999988"/>
    <n v="104.95979999999996"/>
    <n v="7.04"/>
    <n v="111.99979999999996"/>
    <s v="Brian DeCherney"/>
    <x v="1"/>
    <n v="5"/>
    <s v="Alberta"/>
    <s v="Oeste"/>
    <n v="440.42020000000002"/>
  </r>
  <r>
    <n v="4326"/>
    <n v="30820"/>
    <d v="2011-04-09T00:00:00"/>
    <x v="825"/>
    <x v="1"/>
    <x v="4"/>
    <n v="129"/>
    <s v="Newell 327"/>
    <s v="Bolsa"/>
    <x v="0"/>
    <x v="7"/>
    <n v="21"/>
    <n v="2.21"/>
    <n v="46.41"/>
    <n v="0.92820000000000003"/>
    <n v="19.4922"/>
    <n v="1.1200000000000001"/>
    <n v="20.612200000000001"/>
    <s v="Cynthia Arntzen"/>
    <x v="0"/>
    <n v="1"/>
    <s v="Ontario"/>
    <s v="Ontario"/>
    <n v="25.797799999999995"/>
  </r>
  <r>
    <n v="7533"/>
    <n v="53825"/>
    <d v="2011-04-09T00:00:00"/>
    <x v="824"/>
    <x v="0"/>
    <x v="3"/>
    <n v="402"/>
    <s v="Xerox 1885"/>
    <s v="Caja Chica"/>
    <x v="0"/>
    <x v="4"/>
    <n v="36"/>
    <n v="48.04"/>
    <n v="1729.44"/>
    <n v="30.2652"/>
    <n v="1089.5472"/>
    <n v="7.23"/>
    <n v="1096.7772"/>
    <s v="Joy Smith"/>
    <x v="2"/>
    <n v="3"/>
    <s v="British Columbia"/>
    <s v="Oeste"/>
    <n v="632.66280000000006"/>
  </r>
  <r>
    <n v="7247"/>
    <n v="51652"/>
    <d v="2011-04-09T00:00:00"/>
    <x v="824"/>
    <x v="1"/>
    <x v="2"/>
    <n v="657"/>
    <s v="Avery White Multi-Purpose Etiquetas"/>
    <s v="Caja Chica"/>
    <x v="0"/>
    <x v="14"/>
    <n v="37"/>
    <n v="4.9800000000000004"/>
    <n v="184.26000000000002"/>
    <n v="3.0378000000000003"/>
    <n v="112.39860000000002"/>
    <n v="0.49"/>
    <n v="112.88860000000001"/>
    <s v="Rachel Payne"/>
    <x v="3"/>
    <n v="9"/>
    <s v="Manitoba"/>
    <s v="Pradera"/>
    <n v="71.371400000000008"/>
  </r>
  <r>
    <n v="7248"/>
    <n v="51652"/>
    <d v="2011-04-09T00:00:00"/>
    <x v="825"/>
    <x v="1"/>
    <x v="2"/>
    <n v="408"/>
    <s v="FelBajoes Strictly Business® Drawer File, Letter/Legal Size"/>
    <s v="Caja Chica"/>
    <x v="0"/>
    <x v="0"/>
    <n v="38"/>
    <n v="140.85"/>
    <n v="5352.3"/>
    <n v="38.029499999999999"/>
    <n v="1445.1209999999999"/>
    <n v="19.989999999999998"/>
    <n v="1465.1109999999999"/>
    <s v="Rachel Payne"/>
    <x v="3"/>
    <n v="9"/>
    <s v="Manitoba"/>
    <s v="Pradera"/>
    <n v="3887.1890000000003"/>
  </r>
  <r>
    <n v="2682"/>
    <n v="19424"/>
    <d v="2011-04-09T00:00:00"/>
    <x v="826"/>
    <x v="0"/>
    <x v="2"/>
    <n v="1158"/>
    <s v="Avery Reinforcements for Hole-Punch Pages"/>
    <s v="Caja Chica"/>
    <x v="0"/>
    <x v="6"/>
    <n v="29"/>
    <n v="1.98"/>
    <n v="57.42"/>
    <n v="1.1879999999999999"/>
    <n v="34.451999999999998"/>
    <n v="4.7699999999999996"/>
    <n v="39.221999999999994"/>
    <s v="Sibella Parks"/>
    <x v="0"/>
    <n v="5"/>
    <s v="Alberta"/>
    <s v="Oeste"/>
    <n v="18.198000000000008"/>
  </r>
  <r>
    <n v="2683"/>
    <n v="19424"/>
    <d v="2011-04-09T00:00:00"/>
    <x v="825"/>
    <x v="0"/>
    <x v="2"/>
    <n v="838"/>
    <s v="Accessory35"/>
    <s v="Caja Chica"/>
    <x v="2"/>
    <x v="3"/>
    <n v="37"/>
    <n v="35.99"/>
    <n v="1331.63"/>
    <n v="16.195499999999999"/>
    <n v="599.23349999999994"/>
    <n v="1.1000000000000001"/>
    <n v="600.33349999999996"/>
    <s v="Sibella Parks"/>
    <x v="0"/>
    <n v="5"/>
    <s v="Alberta"/>
    <s v="Oeste"/>
    <n v="731.29650000000015"/>
  </r>
  <r>
    <n v="3218"/>
    <n v="23104"/>
    <d v="2011-04-09T00:00:00"/>
    <x v="825"/>
    <x v="1"/>
    <x v="1"/>
    <n v="721"/>
    <s v="G.E. Halogen Desk Lamp Bulbs"/>
    <s v="Paquete Chico"/>
    <x v="1"/>
    <x v="1"/>
    <n v="3"/>
    <n v="6.98"/>
    <n v="20.94"/>
    <n v="4.3974000000000002"/>
    <n v="13.1922"/>
    <n v="2.83"/>
    <n v="16.022199999999998"/>
    <s v="Trudy Brown"/>
    <x v="0"/>
    <n v="6"/>
    <s v="Saskachewan"/>
    <s v="Pradera"/>
    <n v="4.9178000000000033"/>
  </r>
  <r>
    <n v="3219"/>
    <n v="23104"/>
    <d v="2011-04-09T00:00:00"/>
    <x v="828"/>
    <x v="0"/>
    <x v="1"/>
    <n v="626"/>
    <s v="Advantus Push Pins, Aluminum Head"/>
    <s v="Bolsa"/>
    <x v="0"/>
    <x v="12"/>
    <n v="24"/>
    <n v="5.81"/>
    <n v="139.44"/>
    <n v="2.6725999999999996"/>
    <n v="64.142399999999995"/>
    <n v="3.37"/>
    <n v="67.5124"/>
    <s v="Trudy Brown"/>
    <x v="0"/>
    <n v="6"/>
    <s v="Saskachewan"/>
    <s v="Pradera"/>
    <n v="71.927599999999998"/>
  </r>
  <r>
    <n v="2501"/>
    <n v="18182"/>
    <d v="2011-04-10T00:00:00"/>
    <x v="828"/>
    <x v="0"/>
    <x v="1"/>
    <n v="192"/>
    <s v="U.S. Robotics 56K Internet Call Modem"/>
    <s v="Caja Chica"/>
    <x v="2"/>
    <x v="8"/>
    <n v="45"/>
    <n v="99.99"/>
    <n v="4499.55"/>
    <n v="49.994999999999997"/>
    <n v="2249.7750000000001"/>
    <n v="19.989999999999998"/>
    <n v="2269.7649999999999"/>
    <s v="Anna Haberlin"/>
    <x v="1"/>
    <n v="1"/>
    <s v="Ontario"/>
    <s v="Ontario"/>
    <n v="2229.7850000000003"/>
  </r>
  <r>
    <n v="2502"/>
    <n v="18182"/>
    <d v="2011-04-10T00:00:00"/>
    <x v="824"/>
    <x v="0"/>
    <x v="1"/>
    <n v="301"/>
    <s v="Eldon Cleatmat® Chair Mats for Medio Pile Carpets"/>
    <s v="Medio Box"/>
    <x v="1"/>
    <x v="1"/>
    <n v="45"/>
    <n v="55.5"/>
    <n v="2497.5"/>
    <n v="15.540000000000001"/>
    <n v="699.30000000000007"/>
    <n v="52.2"/>
    <n v="751.50000000000011"/>
    <s v="Anna Haberlin"/>
    <x v="1"/>
    <n v="1"/>
    <s v="Ontario"/>
    <s v="Ontario"/>
    <n v="1746"/>
  </r>
  <r>
    <n v="2503"/>
    <n v="18182"/>
    <d v="2011-04-10T00:00:00"/>
    <x v="828"/>
    <x v="1"/>
    <x v="1"/>
    <n v="976"/>
    <s v="FelBajoes Bases and Tops For Staxonsteel®/Alto-Stak® Systems"/>
    <s v="Caja Chica"/>
    <x v="0"/>
    <x v="0"/>
    <n v="12"/>
    <n v="33.29"/>
    <n v="399.48"/>
    <n v="12.9831"/>
    <n v="155.7972"/>
    <n v="8.74"/>
    <n v="164.53720000000001"/>
    <s v="Anna Haberlin"/>
    <x v="1"/>
    <n v="1"/>
    <s v="Ontario"/>
    <s v="Ontario"/>
    <n v="234.94280000000001"/>
  </r>
  <r>
    <n v="1887"/>
    <n v="13569"/>
    <d v="2011-04-10T00:00:00"/>
    <x v="828"/>
    <x v="1"/>
    <x v="4"/>
    <n v="1188"/>
    <s v="Kensington 6 Outlet SmartSocket Surge Protector"/>
    <s v="Caja Chica"/>
    <x v="0"/>
    <x v="5"/>
    <n v="13"/>
    <n v="40.98"/>
    <n v="532.74"/>
    <n v="16.391999999999999"/>
    <n v="213.096"/>
    <n v="7.2"/>
    <n v="220.29599999999999"/>
    <s v="Carlos Meador"/>
    <x v="1"/>
    <n v="11"/>
    <s v="Yukon"/>
    <s v="Yukon"/>
    <n v="312.44400000000002"/>
  </r>
  <r>
    <n v="1888"/>
    <n v="13569"/>
    <d v="2011-04-10T00:00:00"/>
    <x v="824"/>
    <x v="0"/>
    <x v="4"/>
    <n v="616"/>
    <s v="Avery Durable Binders"/>
    <s v="Caja Chica"/>
    <x v="0"/>
    <x v="6"/>
    <n v="16"/>
    <n v="2.88"/>
    <n v="46.08"/>
    <n v="1.8431999999999999"/>
    <n v="29.491199999999999"/>
    <n v="1.49"/>
    <n v="30.981199999999998"/>
    <s v="Carlos Meador"/>
    <x v="1"/>
    <n v="11"/>
    <s v="Yukon"/>
    <s v="Yukon"/>
    <n v="15.098800000000001"/>
  </r>
  <r>
    <n v="1928"/>
    <n v="13795"/>
    <d v="2011-04-10T00:00:00"/>
    <x v="829"/>
    <x v="0"/>
    <x v="2"/>
    <n v="23"/>
    <s v="GBC Pre-Punched Binding Papel, Plastic, White, 8-1/2&quot; x 11&quot;"/>
    <s v="Caja Chica"/>
    <x v="0"/>
    <x v="6"/>
    <n v="30"/>
    <n v="15.99"/>
    <n v="479.7"/>
    <n v="10.073700000000001"/>
    <n v="302.21100000000001"/>
    <n v="13.18"/>
    <n v="315.39100000000002"/>
    <s v="Muhammed MacIntyre"/>
    <x v="0"/>
    <n v="8"/>
    <s v="Territorios del Noroeste"/>
    <s v="Territorios del Noroeste"/>
    <n v="164.30899999999997"/>
  </r>
  <r>
    <n v="1929"/>
    <n v="13795"/>
    <d v="2011-04-10T00:00:00"/>
    <x v="829"/>
    <x v="1"/>
    <x v="2"/>
    <n v="120"/>
    <s v="Xerox 188"/>
    <s v="Caja Chica"/>
    <x v="0"/>
    <x v="4"/>
    <n v="23"/>
    <n v="11.34"/>
    <n v="260.82"/>
    <n v="7.2576000000000001"/>
    <n v="166.9248"/>
    <n v="5.01"/>
    <n v="171.9348"/>
    <s v="Muhammed MacIntyre"/>
    <x v="0"/>
    <n v="8"/>
    <s v="Territorios del Noroeste"/>
    <s v="Territorios del Noroeste"/>
    <n v="88.885199999999998"/>
  </r>
  <r>
    <n v="1930"/>
    <n v="13795"/>
    <d v="2011-04-10T00:00:00"/>
    <x v="824"/>
    <x v="0"/>
    <x v="2"/>
    <n v="121"/>
    <s v="Xerox 1932"/>
    <s v="Caja Chica"/>
    <x v="0"/>
    <x v="4"/>
    <n v="37"/>
    <n v="35.44"/>
    <n v="1311.28"/>
    <n v="21.972799999999999"/>
    <n v="812.99360000000001"/>
    <n v="5.09"/>
    <n v="818.08360000000005"/>
    <s v="Muhammed MacIntyre"/>
    <x v="0"/>
    <n v="8"/>
    <s v="Territorios del Noroeste"/>
    <s v="Territorios del Noroeste"/>
    <n v="493.19639999999993"/>
  </r>
  <r>
    <n v="3287"/>
    <n v="23522"/>
    <d v="2011-04-11T00:00:00"/>
    <x v="829"/>
    <x v="1"/>
    <x v="4"/>
    <n v="903"/>
    <s v="5180"/>
    <s v="Caja Chica"/>
    <x v="2"/>
    <x v="3"/>
    <n v="20"/>
    <n v="65.989999999999995"/>
    <n v="1319.8"/>
    <n v="29.035599999999995"/>
    <n v="580.71199999999988"/>
    <n v="8.99"/>
    <n v="589.70199999999988"/>
    <s v="Alan Shonely"/>
    <x v="0"/>
    <n v="2"/>
    <s v="Quebec"/>
    <s v="Quebec"/>
    <n v="730.09800000000007"/>
  </r>
  <r>
    <n v="3288"/>
    <n v="23522"/>
    <d v="2011-04-11T00:00:00"/>
    <x v="828"/>
    <x v="0"/>
    <x v="4"/>
    <n v="789"/>
    <s v="Gyration RF Keyboard"/>
    <s v="Caja Chica"/>
    <x v="2"/>
    <x v="8"/>
    <n v="19"/>
    <n v="159.99"/>
    <n v="3039.8100000000004"/>
    <n v="81.59490000000001"/>
    <n v="1550.3031000000001"/>
    <n v="5.5"/>
    <n v="1555.8031000000001"/>
    <s v="Alan Shonely"/>
    <x v="0"/>
    <n v="2"/>
    <s v="Quebec"/>
    <s v="Quebec"/>
    <n v="1484.0069000000003"/>
  </r>
  <r>
    <n v="3289"/>
    <n v="23522"/>
    <d v="2011-04-11T00:00:00"/>
    <x v="829"/>
    <x v="0"/>
    <x v="4"/>
    <n v="650"/>
    <s v="Xerox 227"/>
    <s v="Caja Chica"/>
    <x v="0"/>
    <x v="4"/>
    <n v="36"/>
    <n v="6.48"/>
    <n v="233.28000000000003"/>
    <n v="4.0824000000000007"/>
    <n v="146.96640000000002"/>
    <n v="8.73"/>
    <n v="155.69640000000001"/>
    <s v="Alan Shonely"/>
    <x v="0"/>
    <n v="2"/>
    <s v="Quebec"/>
    <s v="Quebec"/>
    <n v="77.583600000000018"/>
  </r>
  <r>
    <n v="3286"/>
    <n v="23522"/>
    <d v="2011-04-11T00:00:00"/>
    <x v="828"/>
    <x v="0"/>
    <x v="4"/>
    <n v="222"/>
    <s v="Telescoping Adjustable Floor Lamp"/>
    <s v="Caja Grande"/>
    <x v="1"/>
    <x v="1"/>
    <n v="8"/>
    <n v="19.989999999999998"/>
    <n v="159.91999999999999"/>
    <n v="7.9959999999999996"/>
    <n v="63.967999999999996"/>
    <n v="11.17"/>
    <n v="75.137999999999991"/>
    <s v="Alan Shonely"/>
    <x v="0"/>
    <n v="1"/>
    <s v="Ontario"/>
    <s v="Ontario"/>
    <n v="84.781999999999996"/>
  </r>
  <r>
    <n v="7359"/>
    <n v="52423"/>
    <d v="2011-04-11T00:00:00"/>
    <x v="829"/>
    <x v="0"/>
    <x v="4"/>
    <n v="760"/>
    <s v="Imation DVD-RAM discs"/>
    <s v="Paquete Chico"/>
    <x v="2"/>
    <x v="8"/>
    <n v="49"/>
    <n v="35.409999999999997"/>
    <n v="1735.09"/>
    <n v="20.183700000000002"/>
    <n v="989.00130000000013"/>
    <n v="1.99"/>
    <n v="990.99130000000014"/>
    <s v="Allen Armold"/>
    <x v="3"/>
    <n v="3"/>
    <s v="British Columbia"/>
    <s v="Oeste"/>
    <n v="744.09869999999978"/>
  </r>
  <r>
    <n v="7360"/>
    <n v="52423"/>
    <d v="2011-04-11T00:00:00"/>
    <x v="828"/>
    <x v="0"/>
    <x v="4"/>
    <n v="8"/>
    <s v="SAFCO Mobile Desk Side File, Wire Frame"/>
    <s v="Caja Chica"/>
    <x v="0"/>
    <x v="0"/>
    <n v="25"/>
    <n v="42.76"/>
    <n v="1069"/>
    <n v="29.931999999999995"/>
    <n v="748.29999999999984"/>
    <n v="6.22"/>
    <n v="754.51999999999987"/>
    <s v="Allen Armold"/>
    <x v="3"/>
    <n v="3"/>
    <s v="British Columbia"/>
    <s v="Oeste"/>
    <n v="314.48000000000013"/>
  </r>
  <r>
    <n v="6878"/>
    <n v="49027"/>
    <d v="2011-04-11T00:00:00"/>
    <x v="828"/>
    <x v="0"/>
    <x v="0"/>
    <n v="598"/>
    <s v="Executive Impressions 12&quot; Wall Clock"/>
    <s v="Paquete Chico"/>
    <x v="1"/>
    <x v="1"/>
    <n v="41"/>
    <n v="17.670000000000002"/>
    <n v="724.47"/>
    <n v="9.3651000000000018"/>
    <n v="383.96910000000008"/>
    <n v="8.99"/>
    <n v="392.95910000000009"/>
    <s v="Fred Harton"/>
    <x v="3"/>
    <n v="3"/>
    <s v="British Columbia"/>
    <s v="Oeste"/>
    <n v="331.51089999999994"/>
  </r>
  <r>
    <n v="6351"/>
    <n v="45025"/>
    <d v="2011-04-11T00:00:00"/>
    <x v="830"/>
    <x v="0"/>
    <x v="0"/>
    <n v="616"/>
    <s v="Avery Durable Binders"/>
    <s v="Caja Chica"/>
    <x v="0"/>
    <x v="6"/>
    <n v="26"/>
    <n v="2.88"/>
    <n v="74.88"/>
    <n v="1.8431999999999999"/>
    <n v="47.923200000000001"/>
    <n v="1.49"/>
    <n v="49.413200000000003"/>
    <s v="Mike Kennedy"/>
    <x v="1"/>
    <n v="9"/>
    <s v="Manitoba"/>
    <s v="Pradera"/>
    <n v="25.466799999999992"/>
  </r>
  <r>
    <n v="862"/>
    <n v="6180"/>
    <d v="2011-04-11T00:00:00"/>
    <x v="829"/>
    <x v="0"/>
    <x v="1"/>
    <n v="443"/>
    <s v="StarTAC 7760"/>
    <s v="Caja Chica"/>
    <x v="2"/>
    <x v="3"/>
    <n v="44"/>
    <n v="65.989999999999995"/>
    <n v="2903.56"/>
    <n v="27.055900000000001"/>
    <n v="1190.4596000000001"/>
    <n v="3.99"/>
    <n v="1194.4496000000001"/>
    <s v="Sung Chung"/>
    <x v="3"/>
    <n v="5"/>
    <s v="Alberta"/>
    <s v="Oeste"/>
    <n v="1709.1103999999998"/>
  </r>
  <r>
    <n v="729"/>
    <n v="5251"/>
    <d v="2011-04-11T00:00:00"/>
    <x v="829"/>
    <x v="1"/>
    <x v="1"/>
    <n v="952"/>
    <s v="2160"/>
    <s v="Caja Chica"/>
    <x v="2"/>
    <x v="3"/>
    <n v="38"/>
    <n v="115.99"/>
    <n v="4407.62"/>
    <n v="49.875700000000002"/>
    <n v="1895.2766000000001"/>
    <n v="5.99"/>
    <n v="1901.2666000000002"/>
    <s v="Tamara Dahlen"/>
    <x v="1"/>
    <n v="1"/>
    <s v="Ontario"/>
    <s v="Ontario"/>
    <n v="2506.3534"/>
  </r>
  <r>
    <n v="2206"/>
    <n v="15907"/>
    <d v="2011-04-11T00:00:00"/>
    <x v="829"/>
    <x v="2"/>
    <x v="0"/>
    <n v="134"/>
    <s v="O'Sullivan 2-Shelf Heavy-Duty Libreros"/>
    <s v="Caja Jumbo"/>
    <x v="1"/>
    <x v="15"/>
    <n v="36"/>
    <n v="48.58"/>
    <n v="1748.8799999999999"/>
    <n v="15.059800000000003"/>
    <n v="542.15280000000007"/>
    <n v="54.11"/>
    <n v="596.26280000000008"/>
    <s v="Thomas Seio"/>
    <x v="3"/>
    <n v="8"/>
    <s v="Territorios del Noroeste"/>
    <s v="Territorios del Noroeste"/>
    <n v="1152.6171999999997"/>
  </r>
  <r>
    <n v="2207"/>
    <n v="15907"/>
    <d v="2011-04-11T00:00:00"/>
    <x v="830"/>
    <x v="1"/>
    <x v="0"/>
    <n v="135"/>
    <s v="Tenex 46&quot; x 60&quot; Computer Anti-Static Chairmat, Rectangular Shaped"/>
    <s v="Medio Box"/>
    <x v="1"/>
    <x v="1"/>
    <n v="36"/>
    <n v="105.98"/>
    <n v="3815.28"/>
    <n v="37.092999999999996"/>
    <n v="1335.348"/>
    <n v="13.99"/>
    <n v="1349.338"/>
    <s v="Thomas Seio"/>
    <x v="3"/>
    <n v="8"/>
    <s v="Territorios del Noroeste"/>
    <s v="Territorios del Noroeste"/>
    <n v="2465.942"/>
  </r>
  <r>
    <n v="2208"/>
    <n v="15907"/>
    <d v="2011-04-11T00:00:00"/>
    <x v="828"/>
    <x v="0"/>
    <x v="0"/>
    <n v="136"/>
    <s v="Wirebound Message Books, 2 7/8&quot; x 5&quot;, 3 Forms per Page"/>
    <s v="Bolsa"/>
    <x v="0"/>
    <x v="4"/>
    <n v="4"/>
    <n v="7.04"/>
    <n v="28.16"/>
    <n v="4.3647999999999998"/>
    <n v="17.459199999999999"/>
    <n v="2.17"/>
    <n v="19.629199999999997"/>
    <s v="Thomas Seio"/>
    <x v="3"/>
    <n v="8"/>
    <s v="Territorios del Noroeste"/>
    <s v="Territorios del Noroeste"/>
    <n v="8.5308000000000028"/>
  </r>
  <r>
    <n v="2474"/>
    <n v="17985"/>
    <d v="2011-04-12T00:00:00"/>
    <x v="829"/>
    <x v="2"/>
    <x v="1"/>
    <n v="506"/>
    <s v="Office Star Flex Back Scooter Chair with White Frame"/>
    <s v="Barril Jumbo"/>
    <x v="1"/>
    <x v="2"/>
    <n v="4"/>
    <n v="110.98"/>
    <n v="443.92"/>
    <n v="32.184200000000004"/>
    <n v="128.73680000000002"/>
    <n v="30"/>
    <n v="158.73680000000002"/>
    <s v="Duane Benoit"/>
    <x v="3"/>
    <n v="1"/>
    <s v="Ontario"/>
    <s v="Ontario"/>
    <n v="285.1832"/>
  </r>
  <r>
    <n v="2475"/>
    <n v="17985"/>
    <d v="2011-04-12T00:00:00"/>
    <x v="830"/>
    <x v="0"/>
    <x v="1"/>
    <n v="181"/>
    <s v="Accessory39"/>
    <s v="Paquete Chico"/>
    <x v="2"/>
    <x v="3"/>
    <n v="50"/>
    <n v="20.99"/>
    <n v="1049.5"/>
    <n v="3.9880999999999984"/>
    <n v="199.40499999999992"/>
    <n v="3.3"/>
    <n v="202.70499999999993"/>
    <s v="Duane Benoit"/>
    <x v="3"/>
    <n v="1"/>
    <s v="Ontario"/>
    <s v="Ontario"/>
    <n v="846.79500000000007"/>
  </r>
  <r>
    <n v="3694"/>
    <n v="26406"/>
    <d v="2011-04-12T00:00:00"/>
    <x v="831"/>
    <x v="0"/>
    <x v="2"/>
    <n v="689"/>
    <s v="Storex DuraTech Recycled Plastic Frosted Binders"/>
    <s v="Caja Chica"/>
    <x v="0"/>
    <x v="6"/>
    <n v="40"/>
    <n v="4.24"/>
    <n v="169.60000000000002"/>
    <n v="2.7560000000000002"/>
    <n v="110.24000000000001"/>
    <n v="5.41"/>
    <n v="115.65"/>
    <s v="Edward Becker"/>
    <x v="3"/>
    <n v="1"/>
    <s v="Ontario"/>
    <s v="Ontario"/>
    <n v="53.950000000000017"/>
  </r>
  <r>
    <n v="682"/>
    <n v="4769"/>
    <d v="2011-04-13T00:00:00"/>
    <x v="830"/>
    <x v="0"/>
    <x v="2"/>
    <n v="43"/>
    <s v="Avery 49"/>
    <s v="Caja Chica"/>
    <x v="0"/>
    <x v="14"/>
    <n v="41"/>
    <n v="2.88"/>
    <n v="118.08"/>
    <n v="1.8431999999999999"/>
    <n v="75.571200000000005"/>
    <n v="0.5"/>
    <n v="76.071200000000005"/>
    <s v="Ben Wallace"/>
    <x v="3"/>
    <n v="2"/>
    <s v="Quebec"/>
    <s v="Quebec"/>
    <n v="42.008799999999994"/>
  </r>
  <r>
    <n v="5744"/>
    <n v="40803"/>
    <d v="2011-04-13T00:00:00"/>
    <x v="832"/>
    <x v="0"/>
    <x v="3"/>
    <n v="161"/>
    <s v="Durable Pressboard Binders"/>
    <s v="Caja Chica"/>
    <x v="0"/>
    <x v="6"/>
    <n v="22"/>
    <n v="3.8"/>
    <n v="83.6"/>
    <n v="2.3559999999999999"/>
    <n v="51.831999999999994"/>
    <n v="1.49"/>
    <n v="53.321999999999996"/>
    <s v="Jim Karlsson"/>
    <x v="0"/>
    <n v="3"/>
    <s v="British Columbia"/>
    <s v="Oeste"/>
    <n v="30.277999999999999"/>
  </r>
  <r>
    <n v="5745"/>
    <n v="40803"/>
    <d v="2011-04-13T00:00:00"/>
    <x v="831"/>
    <x v="2"/>
    <x v="3"/>
    <n v="71"/>
    <s v="Global Leather and Oak Executive Chair, Black"/>
    <s v="Barril Jumbo"/>
    <x v="1"/>
    <x v="2"/>
    <n v="35"/>
    <n v="300.98"/>
    <n v="10534.300000000001"/>
    <n v="132.43119999999999"/>
    <n v="4635.0919999999996"/>
    <n v="64.73"/>
    <n v="4699.8219999999992"/>
    <s v="Jim Karlsson"/>
    <x v="0"/>
    <n v="3"/>
    <s v="British Columbia"/>
    <s v="Oeste"/>
    <n v="5834.4780000000019"/>
  </r>
  <r>
    <n v="1664"/>
    <n v="11975"/>
    <d v="2011-04-13T00:00:00"/>
    <x v="831"/>
    <x v="0"/>
    <x v="4"/>
    <n v="463"/>
    <s v="Wilson Jones Impact Binders"/>
    <s v="Caja Chica"/>
    <x v="0"/>
    <x v="6"/>
    <n v="43"/>
    <n v="5.18"/>
    <n v="222.73999999999998"/>
    <n v="3.3151999999999999"/>
    <n v="142.55359999999999"/>
    <n v="5.74"/>
    <n v="148.2936"/>
    <s v="Max Jones"/>
    <x v="3"/>
    <n v="1"/>
    <s v="Ontario"/>
    <s v="Ontario"/>
    <n v="74.446399999999983"/>
  </r>
  <r>
    <n v="2190"/>
    <n v="15780"/>
    <d v="2011-04-13T00:00:00"/>
    <x v="831"/>
    <x v="0"/>
    <x v="4"/>
    <n v="296"/>
    <s v="Staples Bulldog Clip"/>
    <s v="Bolsa"/>
    <x v="0"/>
    <x v="12"/>
    <n v="19"/>
    <n v="3.78"/>
    <n v="71.819999999999993"/>
    <n v="2.3057999999999996"/>
    <n v="43.810199999999995"/>
    <n v="0.71"/>
    <n v="44.520199999999996"/>
    <s v="Thomas Boland"/>
    <x v="1"/>
    <n v="1"/>
    <s v="Ontario"/>
    <s v="Ontario"/>
    <n v="27.299799999999998"/>
  </r>
  <r>
    <n v="1264"/>
    <n v="9216"/>
    <d v="2011-04-14T00:00:00"/>
    <x v="827"/>
    <x v="2"/>
    <x v="1"/>
    <n v="417"/>
    <s v="Avanti 4.4 Cu. Ft. Refrigerator"/>
    <s v="Barril Jumbo"/>
    <x v="0"/>
    <x v="5"/>
    <n v="36"/>
    <n v="180.98"/>
    <n v="6515.28"/>
    <n v="77.821400000000011"/>
    <n v="2801.5704000000005"/>
    <n v="55.24"/>
    <n v="2856.8104000000003"/>
    <s v="Roy French"/>
    <x v="2"/>
    <n v="13"/>
    <s v="Prince Edward Island"/>
    <s v="Atlantico"/>
    <n v="3658.4695999999994"/>
  </r>
  <r>
    <n v="4164"/>
    <n v="29510"/>
    <d v="2011-04-15T00:00:00"/>
    <x v="833"/>
    <x v="2"/>
    <x v="4"/>
    <n v="244"/>
    <s v="Atlantico Metals Mobile 3-Shelf Libreros, Custom Colors"/>
    <s v="Caja Jumbo"/>
    <x v="1"/>
    <x v="15"/>
    <n v="22"/>
    <n v="260.98"/>
    <n v="5741.56"/>
    <n v="107.00180000000002"/>
    <n v="2354.0396000000005"/>
    <n v="41.91"/>
    <n v="2395.9496000000004"/>
    <s v="Don Miller"/>
    <x v="3"/>
    <n v="8"/>
    <s v="Territorios del Noroeste"/>
    <s v="Territorios del Noroeste"/>
    <n v="3345.6104"/>
  </r>
  <r>
    <n v="7341"/>
    <n v="52293"/>
    <d v="2011-04-15T00:00:00"/>
    <x v="827"/>
    <x v="0"/>
    <x v="0"/>
    <n v="76"/>
    <s v="Xerox 1904"/>
    <s v="Caja Chica"/>
    <x v="0"/>
    <x v="4"/>
    <n v="4"/>
    <n v="6.48"/>
    <n v="25.92"/>
    <n v="4.1472000000000007"/>
    <n v="16.588800000000003"/>
    <n v="5.86"/>
    <n v="22.448800000000002"/>
    <s v="Ken Lonsdale"/>
    <x v="2"/>
    <n v="5"/>
    <s v="Alberta"/>
    <s v="Oeste"/>
    <n v="3.4711999999999996"/>
  </r>
  <r>
    <n v="2966"/>
    <n v="21444"/>
    <d v="2011-04-15T00:00:00"/>
    <x v="827"/>
    <x v="0"/>
    <x v="1"/>
    <n v="1169"/>
    <s v="Sanford EarthWrite® Recycled Pencils, Medio Soft, #2"/>
    <s v="Bolsa"/>
    <x v="0"/>
    <x v="7"/>
    <n v="17"/>
    <n v="2.1"/>
    <n v="35.700000000000003"/>
    <n v="0.90300000000000014"/>
    <n v="15.351000000000003"/>
    <n v="0.7"/>
    <n v="16.051000000000002"/>
    <s v="Maurice Satty"/>
    <x v="1"/>
    <n v="9"/>
    <s v="Manitoba"/>
    <s v="Pradera"/>
    <n v="19.649000000000001"/>
  </r>
  <r>
    <n v="2916"/>
    <n v="21063"/>
    <d v="2011-04-15T00:00:00"/>
    <x v="834"/>
    <x v="0"/>
    <x v="3"/>
    <n v="175"/>
    <s v="SANFORD Major Accent™ Altolighters"/>
    <s v="Bolsa"/>
    <x v="0"/>
    <x v="7"/>
    <n v="49"/>
    <n v="7.08"/>
    <n v="346.92"/>
    <n v="3.7524000000000002"/>
    <n v="183.86760000000001"/>
    <n v="2.35"/>
    <n v="186.2176"/>
    <s v="Mike Gockenbach"/>
    <x v="2"/>
    <n v="9"/>
    <s v="Manitoba"/>
    <s v="Pradera"/>
    <n v="160.70240000000001"/>
  </r>
  <r>
    <n v="2917"/>
    <n v="21063"/>
    <d v="2011-04-15T00:00:00"/>
    <x v="831"/>
    <x v="2"/>
    <x v="3"/>
    <n v="732"/>
    <s v="Bevis Rectangular Conference Mesas"/>
    <s v="Caja Jumbo"/>
    <x v="1"/>
    <x v="11"/>
    <n v="48"/>
    <n v="145.97999999999999"/>
    <n v="7007.0399999999991"/>
    <n v="45.253800000000005"/>
    <n v="2172.1824000000001"/>
    <n v="51.92"/>
    <n v="2224.1024000000002"/>
    <s v="Mike Gockenbach"/>
    <x v="2"/>
    <n v="9"/>
    <s v="Manitoba"/>
    <s v="Pradera"/>
    <n v="4782.9375999999993"/>
  </r>
  <r>
    <n v="3460"/>
    <n v="24646"/>
    <d v="2011-04-15T00:00:00"/>
    <x v="827"/>
    <x v="0"/>
    <x v="2"/>
    <n v="69"/>
    <s v="#10 White Business Sobres,4 1/8 x 9 1/2"/>
    <s v="Caja Chica"/>
    <x v="0"/>
    <x v="10"/>
    <n v="46"/>
    <n v="15.67"/>
    <n v="720.82"/>
    <n v="9.7154000000000007"/>
    <n v="446.90840000000003"/>
    <n v="1.39"/>
    <n v="448.29840000000002"/>
    <s v="Trudy Brown"/>
    <x v="0"/>
    <n v="6"/>
    <s v="Saskachewan"/>
    <s v="Pradera"/>
    <n v="272.52160000000003"/>
  </r>
  <r>
    <n v="3461"/>
    <n v="24646"/>
    <d v="2011-04-15T00:00:00"/>
    <x v="833"/>
    <x v="0"/>
    <x v="2"/>
    <n v="817"/>
    <s v="Newell 340"/>
    <s v="Bolsa"/>
    <x v="0"/>
    <x v="7"/>
    <n v="21"/>
    <n v="2.88"/>
    <n v="60.48"/>
    <n v="1.2671999999999999"/>
    <n v="26.611199999999997"/>
    <n v="0.7"/>
    <n v="27.311199999999996"/>
    <s v="Trudy Brown"/>
    <x v="0"/>
    <n v="6"/>
    <s v="Saskachewan"/>
    <s v="Pradera"/>
    <n v="33.168800000000005"/>
  </r>
  <r>
    <n v="5737"/>
    <n v="40770"/>
    <d v="2011-04-16T00:00:00"/>
    <x v="835"/>
    <x v="0"/>
    <x v="3"/>
    <n v="886"/>
    <s v="Holmes Replacement Filter for HEPA Air Cleaner, Medio Room"/>
    <s v="Medio Box"/>
    <x v="0"/>
    <x v="5"/>
    <n v="19"/>
    <n v="11.33"/>
    <n v="215.27"/>
    <n v="6.5714000000000006"/>
    <n v="124.85660000000001"/>
    <n v="6.12"/>
    <n v="130.97660000000002"/>
    <s v="Cassandra Brandow"/>
    <x v="3"/>
    <n v="5"/>
    <s v="Alberta"/>
    <s v="Oeste"/>
    <n v="84.293399999999991"/>
  </r>
  <r>
    <n v="6374"/>
    <n v="45248"/>
    <d v="2011-04-16T00:00:00"/>
    <x v="832"/>
    <x v="0"/>
    <x v="1"/>
    <n v="796"/>
    <s v="Hoover Replacement Belts For Soft Guard™ &amp; Commercial Ltweight Upright Vacs, 2/Pk"/>
    <s v="Caja Chica"/>
    <x v="0"/>
    <x v="5"/>
    <n v="38"/>
    <n v="3.95"/>
    <n v="150.1"/>
    <n v="1.6195000000000002"/>
    <n v="61.541000000000004"/>
    <n v="5.13"/>
    <n v="66.671000000000006"/>
    <s v="Mark Cousins"/>
    <x v="1"/>
    <n v="9"/>
    <s v="Manitoba"/>
    <s v="Pradera"/>
    <n v="83.428999999999988"/>
  </r>
  <r>
    <n v="6375"/>
    <n v="45248"/>
    <d v="2011-04-16T00:00:00"/>
    <x v="832"/>
    <x v="0"/>
    <x v="1"/>
    <n v="524"/>
    <s v="T28 WORLD"/>
    <s v="Caja Chica"/>
    <x v="2"/>
    <x v="3"/>
    <n v="32"/>
    <n v="195.99"/>
    <n v="6271.68"/>
    <n v="78.396000000000015"/>
    <n v="2508.6720000000005"/>
    <n v="8.99"/>
    <n v="2517.6620000000003"/>
    <s v="Mark Cousins"/>
    <x v="1"/>
    <n v="9"/>
    <s v="Manitoba"/>
    <s v="Pradera"/>
    <n v="3754.018"/>
  </r>
  <r>
    <n v="5804"/>
    <n v="41157"/>
    <d v="2011-04-16T00:00:00"/>
    <x v="832"/>
    <x v="0"/>
    <x v="1"/>
    <n v="351"/>
    <s v="Tenex Contemporary Contur Chairmats for Bajo and Medio Pile Carpet, Computer, 39&quot; x 49&quot;"/>
    <s v="Medio Box"/>
    <x v="1"/>
    <x v="1"/>
    <n v="39"/>
    <n v="107.53"/>
    <n v="4193.67"/>
    <n v="37.6355"/>
    <n v="1467.7845"/>
    <n v="5.81"/>
    <n v="1473.5944999999999"/>
    <s v="Nicole Brennan"/>
    <x v="3"/>
    <n v="3"/>
    <s v="British Columbia"/>
    <s v="Oeste"/>
    <n v="2720.0754999999999"/>
  </r>
  <r>
    <n v="6658"/>
    <n v="47367"/>
    <d v="2011-04-16T00:00:00"/>
    <x v="827"/>
    <x v="0"/>
    <x v="1"/>
    <n v="161"/>
    <s v="Durable Pressboard Binders"/>
    <s v="Caja Chica"/>
    <x v="0"/>
    <x v="6"/>
    <n v="7"/>
    <n v="3.8"/>
    <n v="26.599999999999998"/>
    <n v="2.3559999999999999"/>
    <n v="16.491999999999997"/>
    <n v="1.49"/>
    <n v="17.981999999999996"/>
    <s v="Rob Haberlin"/>
    <x v="1"/>
    <n v="3"/>
    <s v="British Columbia"/>
    <s v="Oeste"/>
    <n v="8.6180000000000021"/>
  </r>
  <r>
    <n v="6659"/>
    <n v="47367"/>
    <d v="2011-04-16T00:00:00"/>
    <x v="833"/>
    <x v="0"/>
    <x v="1"/>
    <n v="21"/>
    <s v="Avery 52"/>
    <s v="Caja Chica"/>
    <x v="0"/>
    <x v="14"/>
    <n v="6"/>
    <n v="3.69"/>
    <n v="22.14"/>
    <n v="2.2877999999999998"/>
    <n v="13.726799999999999"/>
    <n v="0.5"/>
    <n v="14.226799999999999"/>
    <s v="Rob Haberlin"/>
    <x v="1"/>
    <n v="3"/>
    <s v="British Columbia"/>
    <s v="Oeste"/>
    <n v="7.9132000000000016"/>
  </r>
  <r>
    <n v="5422"/>
    <n v="38530"/>
    <d v="2011-04-17T00:00:00"/>
    <x v="833"/>
    <x v="0"/>
    <x v="4"/>
    <n v="329"/>
    <s v="Avery Trapezoid Ring Binder, 3&quot; Capacity, Black, 1040 sheets"/>
    <s v="Caja Chica"/>
    <x v="0"/>
    <x v="6"/>
    <n v="47"/>
    <n v="40.98"/>
    <n v="1926.06"/>
    <n v="26.2272"/>
    <n v="1232.6784"/>
    <n v="2.99"/>
    <n v="1235.6684"/>
    <s v="Dave Hallsten"/>
    <x v="3"/>
    <n v="1"/>
    <s v="Ontario"/>
    <s v="Ontario"/>
    <n v="690.39159999999993"/>
  </r>
  <r>
    <n v="5423"/>
    <n v="38530"/>
    <d v="2011-04-17T00:00:00"/>
    <x v="833"/>
    <x v="0"/>
    <x v="4"/>
    <n v="643"/>
    <s v="Eureka Hand Vacuum, Bagless"/>
    <s v="Caja Chica"/>
    <x v="0"/>
    <x v="5"/>
    <n v="13"/>
    <n v="49.43"/>
    <n v="642.59"/>
    <n v="21.254900000000003"/>
    <n v="276.31370000000004"/>
    <n v="19.989999999999998"/>
    <n v="296.30370000000005"/>
    <s v="Dave Hallsten"/>
    <x v="3"/>
    <n v="1"/>
    <s v="Ontario"/>
    <s v="Ontario"/>
    <n v="346.28629999999998"/>
  </r>
  <r>
    <n v="5575"/>
    <n v="39492"/>
    <d v="2011-04-17T00:00:00"/>
    <x v="834"/>
    <x v="0"/>
    <x v="2"/>
    <n v="416"/>
    <s v="Keytronic Designer 104- Key Black Keyboard"/>
    <s v="Caja Chica"/>
    <x v="2"/>
    <x v="8"/>
    <n v="38"/>
    <n v="40.479999999999997"/>
    <n v="1538.2399999999998"/>
    <n v="9.3103999999999978"/>
    <n v="353.79519999999991"/>
    <n v="19.989999999999998"/>
    <n v="373.78519999999992"/>
    <s v="Jason Fortune"/>
    <x v="1"/>
    <n v="1"/>
    <s v="Ontario"/>
    <s v="Ontario"/>
    <n v="1164.4548"/>
  </r>
  <r>
    <n v="5576"/>
    <n v="39492"/>
    <d v="2011-04-17T00:00:00"/>
    <x v="834"/>
    <x v="0"/>
    <x v="2"/>
    <n v="659"/>
    <s v="Xerox 199"/>
    <s v="Caja Chica"/>
    <x v="0"/>
    <x v="4"/>
    <n v="40"/>
    <n v="4.28"/>
    <n v="171.20000000000002"/>
    <n v="2.5680000000000001"/>
    <n v="102.72"/>
    <n v="5.68"/>
    <n v="108.4"/>
    <s v="Jason Fortune"/>
    <x v="1"/>
    <n v="1"/>
    <s v="Ontario"/>
    <s v="Ontario"/>
    <n v="62.800000000000011"/>
  </r>
  <r>
    <n v="5577"/>
    <n v="39492"/>
    <d v="2011-04-17T00:00:00"/>
    <x v="836"/>
    <x v="0"/>
    <x v="2"/>
    <n v="335"/>
    <s v="2160i"/>
    <s v="Caja Chica"/>
    <x v="2"/>
    <x v="3"/>
    <n v="31"/>
    <n v="200.99"/>
    <n v="6230.6900000000005"/>
    <n v="82.405900000000017"/>
    <n v="2554.5829000000003"/>
    <n v="4.2"/>
    <n v="2558.7829000000002"/>
    <s v="Jason Fortune"/>
    <x v="1"/>
    <n v="5"/>
    <s v="Alberta"/>
    <s v="Oeste"/>
    <n v="3671.9071000000004"/>
  </r>
  <r>
    <n v="5579"/>
    <n v="39527"/>
    <d v="2011-04-17T00:00:00"/>
    <x v="837"/>
    <x v="0"/>
    <x v="3"/>
    <n v="819"/>
    <s v="Adams Phone Message Book, 200 Message Capacity, 8 1/16” x 11”"/>
    <s v="Bolsa"/>
    <x v="0"/>
    <x v="4"/>
    <n v="29"/>
    <n v="6.88"/>
    <n v="199.52"/>
    <n v="4.1967999999999996"/>
    <n v="121.70719999999999"/>
    <n v="2"/>
    <n v="123.70719999999999"/>
    <s v="Nathan Mautz"/>
    <x v="1"/>
    <n v="3"/>
    <s v="British Columbia"/>
    <s v="Oeste"/>
    <n v="75.812800000000024"/>
  </r>
  <r>
    <n v="4177"/>
    <n v="29639"/>
    <d v="2011-04-17T00:00:00"/>
    <x v="834"/>
    <x v="0"/>
    <x v="4"/>
    <n v="271"/>
    <s v="12 Colored Short Pencils"/>
    <s v="Bolsa"/>
    <x v="0"/>
    <x v="7"/>
    <n v="8"/>
    <n v="2.6"/>
    <n v="20.8"/>
    <n v="1.0920000000000001"/>
    <n v="8.7360000000000007"/>
    <n v="2.4"/>
    <n v="11.136000000000001"/>
    <s v="Patrick Ryan"/>
    <x v="1"/>
    <n v="6"/>
    <s v="Saskachewan"/>
    <s v="Pradera"/>
    <n v="9.6639999999999997"/>
  </r>
  <r>
    <n v="3253"/>
    <n v="23301"/>
    <d v="2011-04-18T00:00:00"/>
    <x v="836"/>
    <x v="0"/>
    <x v="0"/>
    <n v="1167"/>
    <s v="Imation 3.5&quot; IBM-Formatted Diskettes, 10/Pack"/>
    <s v="Paquete Chico"/>
    <x v="2"/>
    <x v="8"/>
    <n v="4"/>
    <n v="5.98"/>
    <n v="23.92"/>
    <n v="1.9135999999999997"/>
    <n v="7.654399999999999"/>
    <n v="3.85"/>
    <n v="11.504399999999999"/>
    <s v="Adam Hart"/>
    <x v="1"/>
    <n v="11"/>
    <s v="Yukon"/>
    <s v="Yukon"/>
    <n v="12.415600000000003"/>
  </r>
  <r>
    <n v="3254"/>
    <n v="23301"/>
    <d v="2011-04-18T00:00:00"/>
    <x v="836"/>
    <x v="0"/>
    <x v="0"/>
    <n v="452"/>
    <s v="Xerox 1992"/>
    <s v="Caja Chica"/>
    <x v="0"/>
    <x v="4"/>
    <n v="3"/>
    <n v="5.98"/>
    <n v="17.940000000000001"/>
    <n v="3.8272000000000004"/>
    <n v="11.4816"/>
    <n v="5.2"/>
    <n v="16.6816"/>
    <s v="Adam Hart"/>
    <x v="1"/>
    <n v="11"/>
    <s v="Yukon"/>
    <s v="Yukon"/>
    <n v="1.2584000000000017"/>
  </r>
  <r>
    <n v="1905"/>
    <n v="13634"/>
    <d v="2011-04-18T00:00:00"/>
    <x v="832"/>
    <x v="0"/>
    <x v="0"/>
    <n v="840"/>
    <s v="IBM Active Response Keyboard, Black"/>
    <s v="Caja Chica"/>
    <x v="2"/>
    <x v="8"/>
    <n v="46"/>
    <n v="39.979999999999997"/>
    <n v="1839.08"/>
    <n v="13.193399999999997"/>
    <n v="606.89639999999986"/>
    <n v="7.12"/>
    <n v="614.01639999999986"/>
    <s v="Bradley Nguyen"/>
    <x v="2"/>
    <n v="2"/>
    <s v="Quebec"/>
    <s v="Quebec"/>
    <n v="1225.0636"/>
  </r>
  <r>
    <n v="1906"/>
    <n v="13634"/>
    <d v="2011-04-18T00:00:00"/>
    <x v="834"/>
    <x v="0"/>
    <x v="0"/>
    <n v="692"/>
    <s v="Staples Brown Kraft Recycled Clasp Sobres"/>
    <s v="Caja Chica"/>
    <x v="0"/>
    <x v="10"/>
    <n v="27"/>
    <n v="5.58"/>
    <n v="150.66"/>
    <n v="3.6270000000000002"/>
    <n v="97.929000000000002"/>
    <n v="5.3"/>
    <n v="103.229"/>
    <s v="Bradley Nguyen"/>
    <x v="2"/>
    <n v="2"/>
    <s v="Quebec"/>
    <s v="Quebec"/>
    <n v="47.430999999999997"/>
  </r>
  <r>
    <n v="5363"/>
    <n v="38118"/>
    <d v="2011-04-18T00:00:00"/>
    <x v="836"/>
    <x v="0"/>
    <x v="2"/>
    <n v="510"/>
    <s v="Belkin 105-Key Black Keyboard"/>
    <s v="Caja Chica"/>
    <x v="2"/>
    <x v="8"/>
    <n v="7"/>
    <n v="19.98"/>
    <n v="139.86000000000001"/>
    <n v="6.3935999999999993"/>
    <n v="44.755199999999995"/>
    <n v="4"/>
    <n v="48.755199999999995"/>
    <s v="Jack O'Briant"/>
    <x v="0"/>
    <n v="6"/>
    <s v="Saskachewan"/>
    <s v="Pradera"/>
    <n v="91.104800000000012"/>
  </r>
  <r>
    <n v="4967"/>
    <n v="35360"/>
    <d v="2011-04-18T00:00:00"/>
    <x v="836"/>
    <x v="0"/>
    <x v="4"/>
    <n v="896"/>
    <s v="GBC Instant Index™ System for Binding Systems"/>
    <s v="Caja Chica"/>
    <x v="0"/>
    <x v="6"/>
    <n v="4"/>
    <n v="8.8800000000000008"/>
    <n v="35.520000000000003"/>
    <n v="5.7720000000000011"/>
    <n v="23.088000000000005"/>
    <n v="6.28"/>
    <n v="29.368000000000006"/>
    <s v="Yana Sorensen"/>
    <x v="1"/>
    <n v="2"/>
    <s v="Quebec"/>
    <s v="Quebec"/>
    <n v="6.1519999999999975"/>
  </r>
  <r>
    <n v="5783"/>
    <n v="41026"/>
    <d v="2011-04-19T00:00:00"/>
    <x v="836"/>
    <x v="2"/>
    <x v="1"/>
    <n v="674"/>
    <s v="Global Leather Task Chair, Black"/>
    <s v="Barril Jumbo"/>
    <x v="1"/>
    <x v="2"/>
    <n v="8"/>
    <n v="89.99"/>
    <n v="719.92"/>
    <n v="30.596599999999995"/>
    <n v="244.77279999999996"/>
    <n v="42"/>
    <n v="286.77279999999996"/>
    <s v="Duane Benoit"/>
    <x v="3"/>
    <n v="1"/>
    <s v="Ontario"/>
    <s v="Ontario"/>
    <n v="433.1472"/>
  </r>
  <r>
    <n v="5784"/>
    <n v="41026"/>
    <d v="2011-04-19T00:00:00"/>
    <x v="834"/>
    <x v="1"/>
    <x v="1"/>
    <n v="550"/>
    <s v="Serrated Blade or Curved Handle Hand Letter Openers"/>
    <s v="Bolsa"/>
    <x v="0"/>
    <x v="16"/>
    <n v="19"/>
    <n v="3.14"/>
    <n v="59.660000000000004"/>
    <n v="0.50240000000000007"/>
    <n v="9.5456000000000021"/>
    <n v="1.92"/>
    <n v="11.465600000000002"/>
    <s v="Duane Benoit"/>
    <x v="3"/>
    <n v="1"/>
    <s v="Ontario"/>
    <s v="Ontario"/>
    <n v="48.194400000000002"/>
  </r>
  <r>
    <n v="3036"/>
    <n v="21799"/>
    <d v="2011-04-19T00:00:00"/>
    <x v="836"/>
    <x v="1"/>
    <x v="2"/>
    <n v="271"/>
    <s v="12 Colored Short Pencils"/>
    <s v="Bolsa"/>
    <x v="0"/>
    <x v="7"/>
    <n v="42"/>
    <n v="2.6"/>
    <n v="109.2"/>
    <n v="1.0920000000000001"/>
    <n v="45.864000000000004"/>
    <n v="2.4"/>
    <n v="48.264000000000003"/>
    <s v="Lynn Smith"/>
    <x v="1"/>
    <n v="7"/>
    <s v="New Brunswick"/>
    <s v="Atlantico"/>
    <n v="60.936"/>
  </r>
  <r>
    <n v="7728"/>
    <n v="55362"/>
    <d v="2011-04-20T00:00:00"/>
    <x v="838"/>
    <x v="0"/>
    <x v="0"/>
    <n v="185"/>
    <s v="Avery 474"/>
    <s v="Caja Chica"/>
    <x v="0"/>
    <x v="14"/>
    <n v="24"/>
    <n v="2.88"/>
    <n v="69.12"/>
    <n v="1.8431999999999999"/>
    <n v="44.236800000000002"/>
    <n v="0.99"/>
    <n v="45.226800000000004"/>
    <s v="Cindy Schnelling"/>
    <x v="1"/>
    <n v="6"/>
    <s v="Saskachewan"/>
    <s v="Pradera"/>
    <n v="23.8932"/>
  </r>
  <r>
    <n v="4393"/>
    <n v="31271"/>
    <d v="2011-04-20T00:00:00"/>
    <x v="839"/>
    <x v="0"/>
    <x v="3"/>
    <n v="741"/>
    <s v="Oesteinghouse Clip-On Gooseneck Lamps"/>
    <s v="Caja Grande"/>
    <x v="1"/>
    <x v="1"/>
    <n v="4"/>
    <n v="8.3699999999999992"/>
    <n v="33.479999999999997"/>
    <n v="3.4316999999999998"/>
    <n v="13.726799999999999"/>
    <n v="10.16"/>
    <n v="23.886800000000001"/>
    <s v="Clay Cheatham"/>
    <x v="0"/>
    <n v="5"/>
    <s v="Alberta"/>
    <s v="Oeste"/>
    <n v="9.593199999999996"/>
  </r>
  <r>
    <n v="1421"/>
    <n v="10308"/>
    <d v="2011-04-20T00:00:00"/>
    <x v="838"/>
    <x v="0"/>
    <x v="0"/>
    <n v="487"/>
    <s v="2180"/>
    <s v="Caja Chica"/>
    <x v="2"/>
    <x v="3"/>
    <n v="40"/>
    <n v="175.99"/>
    <n v="7039.6"/>
    <n v="75.675700000000006"/>
    <n v="3027.0280000000002"/>
    <n v="8.99"/>
    <n v="3036.018"/>
    <s v="Dennis Pardue"/>
    <x v="0"/>
    <n v="6"/>
    <s v="Saskachewan"/>
    <s v="Pradera"/>
    <n v="4003.5820000000003"/>
  </r>
  <r>
    <n v="1056"/>
    <n v="7812"/>
    <d v="2011-04-20T00:00:00"/>
    <x v="839"/>
    <x v="0"/>
    <x v="3"/>
    <n v="793"/>
    <s v="Howard Miller Distant Time Traveler Alarm Clock"/>
    <s v="Caja Chica"/>
    <x v="1"/>
    <x v="1"/>
    <n v="17"/>
    <n v="27.42"/>
    <n v="466.14000000000004"/>
    <n v="15.355200000000002"/>
    <n v="261.03840000000002"/>
    <n v="19.46"/>
    <n v="280.4984"/>
    <s v="Karl Brown"/>
    <x v="1"/>
    <n v="11"/>
    <s v="Yukon"/>
    <s v="Yukon"/>
    <n v="185.64160000000004"/>
  </r>
  <r>
    <n v="1057"/>
    <n v="7812"/>
    <d v="2011-04-20T00:00:00"/>
    <x v="838"/>
    <x v="2"/>
    <x v="3"/>
    <n v="1127"/>
    <s v="Chromcraft 48&quot; x 96&quot; Racetrack Double Pedestal Table"/>
    <s v="Caja Jumbo"/>
    <x v="1"/>
    <x v="11"/>
    <n v="12"/>
    <n v="320.64"/>
    <n v="3847.68"/>
    <n v="118.63679999999999"/>
    <n v="1423.6415999999999"/>
    <n v="29.2"/>
    <n v="1452.8416"/>
    <s v="Karl Brown"/>
    <x v="1"/>
    <n v="11"/>
    <s v="Yukon"/>
    <s v="Yukon"/>
    <n v="2394.8383999999996"/>
  </r>
  <r>
    <n v="6788"/>
    <n v="48354"/>
    <d v="2011-04-20T00:00:00"/>
    <x v="835"/>
    <x v="1"/>
    <x v="1"/>
    <n v="384"/>
    <s v="Xerox 194"/>
    <s v="Caja Chica"/>
    <x v="0"/>
    <x v="4"/>
    <n v="25"/>
    <n v="55.48"/>
    <n v="1387"/>
    <n v="34.952399999999997"/>
    <n v="873.81"/>
    <n v="14.3"/>
    <n v="888.1099999999999"/>
    <s v="Lisa Ryan"/>
    <x v="3"/>
    <n v="5"/>
    <s v="Alberta"/>
    <s v="Oeste"/>
    <n v="498.8900000000001"/>
  </r>
  <r>
    <n v="5319"/>
    <n v="37828"/>
    <d v="2011-04-20T00:00:00"/>
    <x v="840"/>
    <x v="0"/>
    <x v="3"/>
    <n v="155"/>
    <s v="Microsoft Internet Keyboard"/>
    <s v="Caja Chica"/>
    <x v="2"/>
    <x v="8"/>
    <n v="23"/>
    <n v="20.97"/>
    <n v="482.30999999999995"/>
    <n v="4.6133999999999995"/>
    <n v="106.10819999999998"/>
    <n v="4"/>
    <n v="110.10819999999998"/>
    <s v="Mike Caudle"/>
    <x v="1"/>
    <n v="1"/>
    <s v="Ontario"/>
    <s v="Ontario"/>
    <n v="372.20179999999993"/>
  </r>
  <r>
    <n v="5320"/>
    <n v="37828"/>
    <d v="2011-04-20T00:00:00"/>
    <x v="838"/>
    <x v="0"/>
    <x v="3"/>
    <n v="1013"/>
    <s v="Avery 508"/>
    <s v="Caja Chica"/>
    <x v="0"/>
    <x v="14"/>
    <n v="42"/>
    <n v="4.91"/>
    <n v="206.22"/>
    <n v="3.1424000000000003"/>
    <n v="131.98080000000002"/>
    <n v="0.5"/>
    <n v="132.48080000000002"/>
    <s v="Mike Caudle"/>
    <x v="1"/>
    <n v="1"/>
    <s v="Ontario"/>
    <s v="Ontario"/>
    <n v="73.739199999999983"/>
  </r>
  <r>
    <n v="2329"/>
    <n v="16802"/>
    <d v="2011-04-20T00:00:00"/>
    <x v="835"/>
    <x v="1"/>
    <x v="1"/>
    <n v="263"/>
    <s v="HP Office Papel (20Lb. and 87 Bright)"/>
    <s v="Caja Chica"/>
    <x v="0"/>
    <x v="4"/>
    <n v="44"/>
    <n v="6.68"/>
    <n v="293.91999999999996"/>
    <n v="4.2084000000000001"/>
    <n v="185.1696"/>
    <n v="6.93"/>
    <n v="192.09960000000001"/>
    <s v="Nora Price"/>
    <x v="3"/>
    <n v="7"/>
    <s v="New Brunswick"/>
    <s v="Atlantico"/>
    <n v="101.82039999999995"/>
  </r>
  <r>
    <n v="2330"/>
    <n v="16802"/>
    <d v="2011-04-20T00:00:00"/>
    <x v="838"/>
    <x v="0"/>
    <x v="1"/>
    <n v="1047"/>
    <s v="Safco Industrial Wire Shelving"/>
    <s v="Caja Grande"/>
    <x v="0"/>
    <x v="0"/>
    <n v="26"/>
    <n v="95.99"/>
    <n v="2495.7399999999998"/>
    <n v="67.192999999999998"/>
    <n v="1747.018"/>
    <n v="35"/>
    <n v="1782.018"/>
    <s v="Nora Price"/>
    <x v="3"/>
    <n v="7"/>
    <s v="New Brunswick"/>
    <s v="Atlantico"/>
    <n v="713.72199999999975"/>
  </r>
  <r>
    <n v="7334"/>
    <n v="52261"/>
    <d v="2011-04-21T00:00:00"/>
    <x v="838"/>
    <x v="2"/>
    <x v="2"/>
    <n v="770"/>
    <s v="Bush Advantage Collection® Round Conference Table"/>
    <s v="Caja Jumbo"/>
    <x v="1"/>
    <x v="11"/>
    <n v="49"/>
    <n v="212.6"/>
    <n v="10417.4"/>
    <n v="76.536000000000001"/>
    <n v="3750.2640000000001"/>
    <n v="52.2"/>
    <n v="3802.4639999999999"/>
    <s v="Bruce Degenhardt"/>
    <x v="3"/>
    <n v="11"/>
    <s v="Yukon"/>
    <s v="Yukon"/>
    <n v="6614.9359999999997"/>
  </r>
  <r>
    <n v="5713"/>
    <n v="40454"/>
    <d v="2011-04-21T00:00:00"/>
    <x v="841"/>
    <x v="0"/>
    <x v="2"/>
    <n v="814"/>
    <s v="Boston School Pro Electric Pencil Sharpener, 1670"/>
    <s v="Paquete Chico"/>
    <x v="0"/>
    <x v="7"/>
    <n v="43"/>
    <n v="30.98"/>
    <n v="1332.14"/>
    <n v="13.011600000000001"/>
    <n v="559.49880000000007"/>
    <n v="8.99"/>
    <n v="568.48880000000008"/>
    <s v="Cynthia Delaney"/>
    <x v="1"/>
    <n v="2"/>
    <s v="Quebec"/>
    <s v="Quebec"/>
    <n v="763.65120000000002"/>
  </r>
  <r>
    <n v="3712"/>
    <n v="26503"/>
    <d v="2011-04-21T00:00:00"/>
    <x v="842"/>
    <x v="0"/>
    <x v="1"/>
    <n v="899"/>
    <s v="Park Ridge™ Embossed Executive Business Sobres"/>
    <s v="Caja Chica"/>
    <x v="0"/>
    <x v="10"/>
    <n v="47"/>
    <n v="15.57"/>
    <n v="731.79"/>
    <n v="9.6533999999999995"/>
    <n v="453.70979999999997"/>
    <n v="1.39"/>
    <n v="455.09979999999996"/>
    <s v="Thais Sissman"/>
    <x v="0"/>
    <n v="9"/>
    <s v="Manitoba"/>
    <s v="Pradera"/>
    <n v="276.6902"/>
  </r>
  <r>
    <n v="3713"/>
    <n v="26503"/>
    <d v="2011-04-21T00:00:00"/>
    <x v="838"/>
    <x v="0"/>
    <x v="1"/>
    <n v="67"/>
    <s v="12-1/2 Diameter Round Wall Clock"/>
    <s v="Caja Chica"/>
    <x v="1"/>
    <x v="1"/>
    <n v="12"/>
    <n v="19.98"/>
    <n v="239.76"/>
    <n v="10.1898"/>
    <n v="122.27760000000001"/>
    <n v="10.49"/>
    <n v="132.76760000000002"/>
    <s v="Thais Sissman"/>
    <x v="0"/>
    <n v="9"/>
    <s v="Manitoba"/>
    <s v="Pradera"/>
    <n v="106.99239999999998"/>
  </r>
  <r>
    <n v="3624"/>
    <n v="25863"/>
    <d v="2011-04-22T00:00:00"/>
    <x v="841"/>
    <x v="1"/>
    <x v="2"/>
    <n v="595"/>
    <s v="1726 Digital Answering Machine"/>
    <s v="Medio Box"/>
    <x v="2"/>
    <x v="3"/>
    <n v="18"/>
    <n v="20.99"/>
    <n v="377.82"/>
    <n v="8.8157999999999994"/>
    <n v="158.68439999999998"/>
    <n v="4.8099999999999996"/>
    <n v="163.49439999999998"/>
    <s v="George Bell"/>
    <x v="1"/>
    <n v="1"/>
    <s v="Ontario"/>
    <s v="Ontario"/>
    <n v="214.32560000000001"/>
  </r>
  <r>
    <n v="6073"/>
    <n v="43013"/>
    <d v="2011-04-22T00:00:00"/>
    <x v="839"/>
    <x v="0"/>
    <x v="3"/>
    <n v="140"/>
    <s v="Multi-Use Personal File Cart and Caster Set, Three Stacking Bins"/>
    <s v="Caja Chica"/>
    <x v="0"/>
    <x v="0"/>
    <n v="43"/>
    <n v="34.76"/>
    <n v="1494.6799999999998"/>
    <n v="14.946800000000001"/>
    <n v="642.71240000000012"/>
    <n v="8.2200000000000006"/>
    <n v="650.93240000000014"/>
    <s v="Lauren Leatherbury"/>
    <x v="3"/>
    <n v="3"/>
    <s v="British Columbia"/>
    <s v="Oeste"/>
    <n v="843.74759999999969"/>
  </r>
  <r>
    <n v="6072"/>
    <n v="43013"/>
    <d v="2011-04-22T00:00:00"/>
    <x v="837"/>
    <x v="0"/>
    <x v="3"/>
    <n v="961"/>
    <s v="Dana Fluorescent Magnifying Lamp, White, 36&quot;"/>
    <s v="Caja Grande"/>
    <x v="1"/>
    <x v="1"/>
    <n v="50"/>
    <n v="50.98"/>
    <n v="2549"/>
    <n v="22.940999999999995"/>
    <n v="1147.0499999999997"/>
    <n v="22.24"/>
    <n v="1169.2899999999997"/>
    <s v="Lauren Leatherbury"/>
    <x v="3"/>
    <n v="5"/>
    <s v="Alberta"/>
    <s v="Oeste"/>
    <n v="1379.7100000000003"/>
  </r>
  <r>
    <n v="5545"/>
    <n v="39268"/>
    <d v="2011-04-22T00:00:00"/>
    <x v="841"/>
    <x v="1"/>
    <x v="2"/>
    <n v="313"/>
    <s v="Wilson Jones Hanging View Binder, White, 1&quot;"/>
    <s v="Caja Chica"/>
    <x v="0"/>
    <x v="6"/>
    <n v="44"/>
    <n v="7.1"/>
    <n v="312.39999999999998"/>
    <n v="4.3309999999999995"/>
    <n v="190.56399999999996"/>
    <n v="6.05"/>
    <n v="196.61399999999998"/>
    <s v="Maureen Fritzler"/>
    <x v="1"/>
    <n v="1"/>
    <s v="Ontario"/>
    <s v="Ontario"/>
    <n v="115.786"/>
  </r>
  <r>
    <n v="5546"/>
    <n v="39268"/>
    <d v="2011-04-22T00:00:00"/>
    <x v="840"/>
    <x v="0"/>
    <x v="2"/>
    <n v="1070"/>
    <s v="Rubber Band Ball"/>
    <s v="Bolsa"/>
    <x v="0"/>
    <x v="12"/>
    <n v="45"/>
    <n v="3.74"/>
    <n v="168.3"/>
    <n v="0.63580000000000014"/>
    <n v="28.611000000000008"/>
    <n v="0.94"/>
    <n v="29.551000000000009"/>
    <s v="Maureen Fritzler"/>
    <x v="1"/>
    <n v="1"/>
    <s v="Ontario"/>
    <s v="Ontario"/>
    <n v="138.749"/>
  </r>
  <r>
    <n v="4680"/>
    <n v="33287"/>
    <d v="2011-04-22T00:00:00"/>
    <x v="840"/>
    <x v="2"/>
    <x v="4"/>
    <n v="243"/>
    <s v="Epson LQ-570e Dot Matrix Printer"/>
    <s v="Barril Jumbo"/>
    <x v="2"/>
    <x v="9"/>
    <n v="44"/>
    <n v="270.97000000000003"/>
    <n v="11922.68"/>
    <n v="119.2268"/>
    <n v="5245.9791999999998"/>
    <n v="28.06"/>
    <n v="5274.0392000000002"/>
    <s v="Mike Vittorini"/>
    <x v="0"/>
    <n v="3"/>
    <s v="British Columbia"/>
    <s v="Oeste"/>
    <n v="6648.6408000000001"/>
  </r>
  <r>
    <n v="3432"/>
    <n v="24486"/>
    <d v="2011-04-22T00:00:00"/>
    <x v="842"/>
    <x v="0"/>
    <x v="1"/>
    <n v="486"/>
    <s v="Imation Neon Mac Format Diskettes, 10/Pack"/>
    <s v="Paquete Chico"/>
    <x v="2"/>
    <x v="8"/>
    <n v="3"/>
    <n v="8.1199999999999992"/>
    <n v="24.36"/>
    <n v="1.8675999999999997"/>
    <n v="5.6027999999999993"/>
    <n v="2.83"/>
    <n v="8.4328000000000003"/>
    <s v="Pete Armstrong"/>
    <x v="2"/>
    <n v="1"/>
    <s v="Ontario"/>
    <s v="Ontario"/>
    <n v="15.927199999999999"/>
  </r>
  <r>
    <n v="3433"/>
    <n v="24486"/>
    <d v="2011-04-22T00:00:00"/>
    <x v="842"/>
    <x v="0"/>
    <x v="1"/>
    <n v="265"/>
    <s v="Newell 310"/>
    <s v="Bolsa"/>
    <x v="0"/>
    <x v="7"/>
    <n v="14"/>
    <n v="1.76"/>
    <n v="24.64"/>
    <n v="0.77439999999999987"/>
    <n v="10.841599999999998"/>
    <n v="0.7"/>
    <n v="11.541599999999997"/>
    <s v="Pete Armstrong"/>
    <x v="2"/>
    <n v="1"/>
    <s v="Ontario"/>
    <s v="Ontario"/>
    <n v="13.098400000000003"/>
  </r>
  <r>
    <n v="5318"/>
    <n v="37826"/>
    <d v="2011-04-23T00:00:00"/>
    <x v="840"/>
    <x v="0"/>
    <x v="1"/>
    <n v="641"/>
    <s v="Strathmore Photo Mount Cards"/>
    <s v="Caja Chica"/>
    <x v="0"/>
    <x v="4"/>
    <n v="45"/>
    <n v="6.78"/>
    <n v="305.10000000000002"/>
    <n v="4.1357999999999997"/>
    <n v="186.11099999999999"/>
    <n v="6.18"/>
    <n v="192.291"/>
    <s v="Amy Hunt"/>
    <x v="2"/>
    <n v="6"/>
    <s v="Saskachewan"/>
    <s v="Pradera"/>
    <n v="112.80900000000003"/>
  </r>
  <r>
    <n v="5388"/>
    <n v="38311"/>
    <d v="2011-04-23T00:00:00"/>
    <x v="840"/>
    <x v="1"/>
    <x v="1"/>
    <n v="408"/>
    <s v="FelBajoes Strictly Business® Drawer File, Letter/Legal Size"/>
    <s v="Caja Chica"/>
    <x v="0"/>
    <x v="0"/>
    <n v="9"/>
    <n v="140.85"/>
    <n v="1267.6499999999999"/>
    <n v="38.029499999999999"/>
    <n v="342.26549999999997"/>
    <n v="19.989999999999998"/>
    <n v="362.25549999999998"/>
    <s v="Craig Leslie"/>
    <x v="2"/>
    <n v="5"/>
    <s v="Alberta"/>
    <s v="Oeste"/>
    <n v="905.39449999999988"/>
  </r>
  <r>
    <n v="890"/>
    <n v="6402"/>
    <d v="2011-04-23T00:00:00"/>
    <x v="843"/>
    <x v="0"/>
    <x v="3"/>
    <n v="813"/>
    <s v="Acme® Box Cutter Scissors"/>
    <s v="Paquete Chico"/>
    <x v="0"/>
    <x v="16"/>
    <n v="35"/>
    <n v="10.23"/>
    <n v="358.05"/>
    <n v="4.1943000000000001"/>
    <n v="146.8005"/>
    <n v="4.68"/>
    <n v="151.48050000000001"/>
    <s v="Nathan Mautz"/>
    <x v="1"/>
    <n v="7"/>
    <s v="New Brunswick"/>
    <s v="Atlantico"/>
    <n v="206.56950000000001"/>
  </r>
  <r>
    <n v="4169"/>
    <n v="29539"/>
    <d v="2011-04-23T00:00:00"/>
    <x v="841"/>
    <x v="0"/>
    <x v="0"/>
    <n v="433"/>
    <s v="Staples #10 Laser &amp; Inkjet Sobres, 4 1/8&quot; x 9 1/2&quot;, 100/Box"/>
    <s v="Caja Chica"/>
    <x v="0"/>
    <x v="10"/>
    <n v="24"/>
    <n v="9.7799999999999994"/>
    <n v="234.71999999999997"/>
    <n v="5.9657999999999998"/>
    <n v="143.17919999999998"/>
    <n v="1.39"/>
    <n v="144.56919999999997"/>
    <s v="Neil French"/>
    <x v="1"/>
    <n v="6"/>
    <s v="Saskachewan"/>
    <s v="Pradera"/>
    <n v="90.150800000000004"/>
  </r>
  <r>
    <n v="2320"/>
    <n v="16710"/>
    <d v="2011-04-24T00:00:00"/>
    <x v="837"/>
    <x v="2"/>
    <x v="0"/>
    <n v="128"/>
    <s v="Panasonic KX-P1150 Dot Matrix Printer"/>
    <s v="Barril Jumbo"/>
    <x v="2"/>
    <x v="9"/>
    <n v="47"/>
    <n v="145.44999999999999"/>
    <n v="6836.15"/>
    <n v="63.99799999999999"/>
    <n v="3007.9059999999995"/>
    <n v="17.850000000000001"/>
    <n v="3025.7559999999994"/>
    <s v="Alex Grayson"/>
    <x v="2"/>
    <n v="4"/>
    <s v="Nova Scotia"/>
    <s v="Atlantico"/>
    <n v="3810.3940000000002"/>
  </r>
  <r>
    <n v="6131"/>
    <n v="43398"/>
    <d v="2011-04-24T00:00:00"/>
    <x v="840"/>
    <x v="2"/>
    <x v="2"/>
    <n v="747"/>
    <s v="Hon Non-Folding Utility Mesas"/>
    <s v="Barril Jumbo"/>
    <x v="1"/>
    <x v="11"/>
    <n v="10"/>
    <n v="159.31"/>
    <n v="1593.1"/>
    <n v="71.689499999999995"/>
    <n v="716.89499999999998"/>
    <n v="60"/>
    <n v="776.89499999999998"/>
    <s v="John Lee"/>
    <x v="1"/>
    <n v="9"/>
    <s v="Manitoba"/>
    <s v="Pradera"/>
    <n v="816.20499999999993"/>
  </r>
  <r>
    <n v="7379"/>
    <n v="52611"/>
    <d v="2011-04-25T00:00:00"/>
    <x v="840"/>
    <x v="0"/>
    <x v="1"/>
    <n v="1107"/>
    <s v="Advantus Push Pins"/>
    <s v="Bolsa"/>
    <x v="0"/>
    <x v="12"/>
    <n v="11"/>
    <n v="2.1800000000000002"/>
    <n v="23.98"/>
    <n v="1.2208000000000001"/>
    <n v="13.428800000000001"/>
    <n v="1.38"/>
    <n v="14.808800000000002"/>
    <s v="Cathy Prescott"/>
    <x v="1"/>
    <n v="1"/>
    <s v="Ontario"/>
    <s v="Ontario"/>
    <n v="9.1711999999999989"/>
  </r>
  <r>
    <n v="7855"/>
    <n v="56162"/>
    <d v="2011-04-25T00:00:00"/>
    <x v="839"/>
    <x v="2"/>
    <x v="2"/>
    <n v="748"/>
    <s v="Office Star - Ergonomic Mid Back Chair with 2-Way Adjustable Arms"/>
    <s v="Barril Jumbo"/>
    <x v="1"/>
    <x v="2"/>
    <n v="30"/>
    <n v="180.98"/>
    <n v="5429.4"/>
    <n v="56.103800000000007"/>
    <n v="1683.1140000000003"/>
    <n v="30"/>
    <n v="1713.1140000000003"/>
    <s v="Julia Barnett"/>
    <x v="1"/>
    <n v="3"/>
    <s v="British Columbia"/>
    <s v="Oeste"/>
    <n v="3716.2859999999991"/>
  </r>
  <r>
    <n v="8301"/>
    <n v="59271"/>
    <d v="2011-04-25T00:00:00"/>
    <x v="837"/>
    <x v="1"/>
    <x v="2"/>
    <n v="534"/>
    <s v="Holmes Replacement Filter for HEPA Air Cleaner, Large Room"/>
    <s v="Caja Chica"/>
    <x v="0"/>
    <x v="5"/>
    <n v="40"/>
    <n v="14.81"/>
    <n v="592.4"/>
    <n v="8.4417000000000009"/>
    <n v="337.66800000000001"/>
    <n v="13.32"/>
    <n v="350.988"/>
    <s v="Lynn Smith"/>
    <x v="1"/>
    <n v="7"/>
    <s v="New Brunswick"/>
    <s v="Atlantico"/>
    <n v="241.41199999999998"/>
  </r>
  <r>
    <n v="8302"/>
    <n v="59271"/>
    <d v="2011-04-25T00:00:00"/>
    <x v="839"/>
    <x v="0"/>
    <x v="2"/>
    <n v="452"/>
    <s v="Xerox 1992"/>
    <s v="Caja Chica"/>
    <x v="0"/>
    <x v="4"/>
    <n v="23"/>
    <n v="5.98"/>
    <n v="137.54000000000002"/>
    <n v="3.8272000000000004"/>
    <n v="88.025600000000011"/>
    <n v="5.2"/>
    <n v="93.225600000000014"/>
    <s v="Lynn Smith"/>
    <x v="1"/>
    <n v="7"/>
    <s v="New Brunswick"/>
    <s v="Atlantico"/>
    <n v="44.314400000000006"/>
  </r>
  <r>
    <n v="4302"/>
    <n v="30626"/>
    <d v="2011-04-25T00:00:00"/>
    <x v="837"/>
    <x v="1"/>
    <x v="4"/>
    <n v="809"/>
    <s v="Peel-Off® China Markers"/>
    <s v="Bolsa"/>
    <x v="0"/>
    <x v="7"/>
    <n v="23"/>
    <n v="9.93"/>
    <n v="228.39"/>
    <n v="5.6601000000000008"/>
    <n v="130.18230000000003"/>
    <n v="1.0900000000000001"/>
    <n v="131.27230000000003"/>
    <s v="Nathan Mautz"/>
    <x v="1"/>
    <n v="7"/>
    <s v="New Brunswick"/>
    <s v="Atlantico"/>
    <n v="97.117699999999957"/>
  </r>
  <r>
    <n v="439"/>
    <n v="2947"/>
    <d v="2011-04-25T00:00:00"/>
    <x v="839"/>
    <x v="0"/>
    <x v="4"/>
    <n v="184"/>
    <s v="Xerox 1930"/>
    <s v="Caja Chica"/>
    <x v="0"/>
    <x v="4"/>
    <n v="8"/>
    <n v="6.48"/>
    <n v="51.84"/>
    <n v="4.1472000000000007"/>
    <n v="33.177600000000005"/>
    <n v="6.81"/>
    <n v="39.987600000000008"/>
    <s v="Pete Armstrong"/>
    <x v="2"/>
    <n v="1"/>
    <s v="Ontario"/>
    <s v="Ontario"/>
    <n v="11.852399999999996"/>
  </r>
  <r>
    <n v="3601"/>
    <n v="25697"/>
    <d v="2011-04-26T00:00:00"/>
    <x v="837"/>
    <x v="0"/>
    <x v="3"/>
    <n v="929"/>
    <s v="Imation 3.5&quot;, RTS 247544 3M 3.5 DSDD, 10/Pack"/>
    <s v="Paquete Chico"/>
    <x v="2"/>
    <x v="8"/>
    <n v="46"/>
    <n v="8.4600000000000009"/>
    <n v="389.16"/>
    <n v="3.2994000000000003"/>
    <n v="151.7724"/>
    <n v="3.62"/>
    <n v="155.39240000000001"/>
    <s v="Joni Blumstein"/>
    <x v="2"/>
    <n v="1"/>
    <s v="Ontario"/>
    <s v="Ontario"/>
    <n v="233.76760000000002"/>
  </r>
  <r>
    <n v="3578"/>
    <n v="25479"/>
    <d v="2011-04-28T00:00:00"/>
    <x v="843"/>
    <x v="0"/>
    <x v="4"/>
    <n v="316"/>
    <s v="Accessory8"/>
    <s v="Paquete Chico"/>
    <x v="2"/>
    <x v="3"/>
    <n v="3"/>
    <n v="85.99"/>
    <n v="257.96999999999997"/>
    <n v="52.453899999999997"/>
    <n v="157.36169999999998"/>
    <n v="1.25"/>
    <n v="158.61169999999998"/>
    <s v="Bill Eplett"/>
    <x v="1"/>
    <n v="2"/>
    <s v="Quebec"/>
    <s v="Quebec"/>
    <n v="99.358299999999986"/>
  </r>
  <r>
    <n v="4878"/>
    <n v="34694"/>
    <d v="2011-04-28T00:00:00"/>
    <x v="843"/>
    <x v="0"/>
    <x v="3"/>
    <n v="1149"/>
    <s v="Stacking Tray, Side-Loading, Legal, Smoke"/>
    <s v="Caja Chica"/>
    <x v="1"/>
    <x v="1"/>
    <n v="11"/>
    <n v="4.4800000000000004"/>
    <n v="49.28"/>
    <n v="2.0608"/>
    <n v="22.668800000000001"/>
    <n v="7.24"/>
    <n v="29.908799999999999"/>
    <s v="Elizabeth Moffitt"/>
    <x v="2"/>
    <n v="2"/>
    <s v="Quebec"/>
    <s v="Quebec"/>
    <n v="19.371200000000002"/>
  </r>
  <r>
    <n v="1388"/>
    <n v="10054"/>
    <d v="2011-04-28T00:00:00"/>
    <x v="844"/>
    <x v="0"/>
    <x v="0"/>
    <n v="705"/>
    <s v="Eldon Cleatmat Plus™ Chair Mats for Alto Pile Carpets"/>
    <s v="Medio Box"/>
    <x v="1"/>
    <x v="1"/>
    <n v="2"/>
    <n v="79.52"/>
    <n v="159.04"/>
    <n v="20.6752"/>
    <n v="41.3504"/>
    <n v="48.2"/>
    <n v="89.550399999999996"/>
    <s v="Helen Wasserman"/>
    <x v="3"/>
    <n v="2"/>
    <s v="Quebec"/>
    <s v="Quebec"/>
    <n v="69.489599999999996"/>
  </r>
  <r>
    <n v="1389"/>
    <n v="10054"/>
    <d v="2011-04-28T00:00:00"/>
    <x v="843"/>
    <x v="0"/>
    <x v="0"/>
    <n v="1088"/>
    <s v="i600"/>
    <s v="Caja Chica"/>
    <x v="2"/>
    <x v="3"/>
    <n v="2"/>
    <n v="125.99"/>
    <n v="251.98"/>
    <n v="55.435599999999994"/>
    <n v="110.87119999999999"/>
    <n v="5.99"/>
    <n v="116.86119999999998"/>
    <s v="Helen Wasserman"/>
    <x v="3"/>
    <n v="2"/>
    <s v="Quebec"/>
    <s v="Quebec"/>
    <n v="135.11880000000002"/>
  </r>
  <r>
    <n v="4951"/>
    <n v="35238"/>
    <d v="2011-04-28T00:00:00"/>
    <x v="843"/>
    <x v="1"/>
    <x v="3"/>
    <n v="1050"/>
    <s v="2190"/>
    <s v="Caja Chica"/>
    <x v="2"/>
    <x v="3"/>
    <n v="27"/>
    <n v="65.989999999999995"/>
    <n v="1781.7299999999998"/>
    <n v="29.035599999999995"/>
    <n v="783.96119999999985"/>
    <n v="5.63"/>
    <n v="789.59119999999984"/>
    <s v="Jack O'Briant"/>
    <x v="0"/>
    <n v="6"/>
    <s v="Saskachewan"/>
    <s v="Pradera"/>
    <n v="992.13879999999995"/>
  </r>
  <r>
    <n v="5500"/>
    <n v="39008"/>
    <d v="2011-04-28T00:00:00"/>
    <x v="844"/>
    <x v="2"/>
    <x v="2"/>
    <n v="304"/>
    <s v="Global Alto-Back Leather Tilter, Burgundy"/>
    <s v="Barril Jumbo"/>
    <x v="1"/>
    <x v="2"/>
    <n v="28"/>
    <n v="122.99"/>
    <n v="3443.72"/>
    <n v="31.977399999999999"/>
    <n v="895.36720000000003"/>
    <n v="70.2"/>
    <n v="965.56720000000007"/>
    <s v="Nick Radford"/>
    <x v="1"/>
    <n v="9"/>
    <s v="Manitoba"/>
    <s v="Pradera"/>
    <n v="2478.1527999999998"/>
  </r>
  <r>
    <n v="554"/>
    <n v="3750"/>
    <d v="2011-04-29T00:00:00"/>
    <x v="845"/>
    <x v="0"/>
    <x v="1"/>
    <n v="452"/>
    <s v="Xerox 1992"/>
    <s v="Caja Chica"/>
    <x v="0"/>
    <x v="4"/>
    <n v="12"/>
    <n v="5.98"/>
    <n v="71.760000000000005"/>
    <n v="3.8272000000000004"/>
    <n v="45.926400000000001"/>
    <n v="5.2"/>
    <n v="51.126400000000004"/>
    <s v="Aaron Smayling"/>
    <x v="0"/>
    <n v="2"/>
    <s v="Quebec"/>
    <s v="Quebec"/>
    <n v="20.633600000000001"/>
  </r>
  <r>
    <n v="3753"/>
    <n v="26791"/>
    <d v="2011-04-29T00:00:00"/>
    <x v="846"/>
    <x v="0"/>
    <x v="3"/>
    <n v="471"/>
    <s v="X-Rack™ File for Hanging Folders"/>
    <s v="Caja Chica"/>
    <x v="0"/>
    <x v="0"/>
    <n v="45"/>
    <n v="11.29"/>
    <n v="508.04999999999995"/>
    <n v="4.6288999999999998"/>
    <n v="208.3005"/>
    <n v="5.03"/>
    <n v="213.3305"/>
    <s v="Harold Engle"/>
    <x v="3"/>
    <n v="13"/>
    <s v="Prince Edward Island"/>
    <s v="Atlantico"/>
    <n v="294.71949999999993"/>
  </r>
  <r>
    <n v="2378"/>
    <n v="17252"/>
    <d v="2011-04-29T00:00:00"/>
    <x v="844"/>
    <x v="0"/>
    <x v="2"/>
    <n v="972"/>
    <s v="Xerox 1917"/>
    <s v="Caja Chica"/>
    <x v="0"/>
    <x v="4"/>
    <n v="48"/>
    <n v="48.91"/>
    <n v="2347.6799999999998"/>
    <n v="30.324199999999998"/>
    <n v="1455.5616"/>
    <n v="5.97"/>
    <n v="1461.5316"/>
    <s v="Ivan Liston"/>
    <x v="2"/>
    <n v="1"/>
    <s v="Ontario"/>
    <s v="Ontario"/>
    <n v="886.14839999999981"/>
  </r>
  <r>
    <n v="2379"/>
    <n v="17252"/>
    <d v="2011-04-29T00:00:00"/>
    <x v="845"/>
    <x v="2"/>
    <x v="2"/>
    <n v="303"/>
    <s v="Hon 94000 Series Round Mesas"/>
    <s v="Caja Jumbo"/>
    <x v="1"/>
    <x v="11"/>
    <n v="49"/>
    <n v="296.18"/>
    <n v="14512.82"/>
    <n v="71.083200000000005"/>
    <n v="3483.0768000000003"/>
    <n v="54.12"/>
    <n v="3537.1968000000002"/>
    <s v="Ivan Liston"/>
    <x v="2"/>
    <n v="1"/>
    <s v="Ontario"/>
    <s v="Ontario"/>
    <n v="10975.6232"/>
  </r>
  <r>
    <n v="2312"/>
    <n v="16674"/>
    <d v="2011-04-29T00:00:00"/>
    <x v="846"/>
    <x v="0"/>
    <x v="3"/>
    <n v="673"/>
    <s v="Belkin F9M820V08 8 Outlet Surge"/>
    <s v="Caja Chica"/>
    <x v="0"/>
    <x v="5"/>
    <n v="49"/>
    <n v="42.98"/>
    <n v="2106.02"/>
    <n v="18.911199999999997"/>
    <n v="926.64879999999982"/>
    <n v="4.62"/>
    <n v="931.26879999999983"/>
    <s v="Robert Barroso"/>
    <x v="0"/>
    <n v="4"/>
    <s v="Nova Scotia"/>
    <s v="Atlantico"/>
    <n v="1174.7512000000002"/>
  </r>
  <r>
    <n v="2313"/>
    <n v="16674"/>
    <d v="2011-04-29T00:00:00"/>
    <x v="847"/>
    <x v="2"/>
    <x v="3"/>
    <n v="146"/>
    <s v="Hon 4700 Series Mobuis™ Mid-Back Task Chairs with Adjustable Arms"/>
    <s v="Barril Jumbo"/>
    <x v="1"/>
    <x v="2"/>
    <n v="39"/>
    <n v="355.98"/>
    <n v="13883.220000000001"/>
    <n v="128.15280000000001"/>
    <n v="4997.9592000000002"/>
    <n v="58.92"/>
    <n v="5056.8792000000003"/>
    <s v="Robert Barroso"/>
    <x v="0"/>
    <n v="4"/>
    <s v="Nova Scotia"/>
    <s v="Atlantico"/>
    <n v="8826.3408000000018"/>
  </r>
  <r>
    <n v="6033"/>
    <n v="42727"/>
    <d v="2011-04-29T00:00:00"/>
    <x v="844"/>
    <x v="2"/>
    <x v="2"/>
    <n v="39"/>
    <s v="Global Troy™ Executive Leather Bajo-Back Tilter"/>
    <s v="Barril Jumbo"/>
    <x v="1"/>
    <x v="2"/>
    <n v="11"/>
    <n v="500.98"/>
    <n v="5510.7800000000007"/>
    <n v="200.39200000000002"/>
    <n v="2204.3120000000004"/>
    <n v="26"/>
    <n v="2230.3120000000004"/>
    <s v="Saphhira Shifley"/>
    <x v="2"/>
    <n v="6"/>
    <s v="Saskachewan"/>
    <s v="Pradera"/>
    <n v="3280.4680000000003"/>
  </r>
  <r>
    <n v="6034"/>
    <n v="42727"/>
    <d v="2011-04-29T00:00:00"/>
    <x v="844"/>
    <x v="0"/>
    <x v="2"/>
    <n v="344"/>
    <s v="Elite 5&quot; Scissors"/>
    <s v="Paquete Chico"/>
    <x v="0"/>
    <x v="16"/>
    <n v="21"/>
    <n v="8.4499999999999993"/>
    <n v="177.45"/>
    <n v="3.8024999999999993"/>
    <n v="79.852499999999992"/>
    <n v="7.77"/>
    <n v="87.622499999999988"/>
    <s v="Saphhira Shifley"/>
    <x v="2"/>
    <n v="6"/>
    <s v="Saskachewan"/>
    <s v="Pradera"/>
    <n v="89.827500000000001"/>
  </r>
  <r>
    <n v="3183"/>
    <n v="22850"/>
    <d v="2011-04-30T00:00:00"/>
    <x v="845"/>
    <x v="0"/>
    <x v="1"/>
    <n v="597"/>
    <s v="Belkin MediaBoard 104- Keyboard"/>
    <s v="Caja Chica"/>
    <x v="2"/>
    <x v="8"/>
    <n v="4"/>
    <n v="27.48"/>
    <n v="109.92"/>
    <n v="6.87"/>
    <n v="27.48"/>
    <n v="4"/>
    <n v="31.48"/>
    <s v="Allen Armold"/>
    <x v="3"/>
    <n v="11"/>
    <s v="Yukon"/>
    <s v="Yukon"/>
    <n v="78.44"/>
  </r>
  <r>
    <n v="84"/>
    <n v="513"/>
    <d v="2011-04-30T00:00:00"/>
    <x v="844"/>
    <x v="2"/>
    <x v="0"/>
    <n v="727"/>
    <s v="Global Leather &amp; Oak Executive Chair, Burgundy"/>
    <s v="Barril Jumbo"/>
    <x v="1"/>
    <x v="2"/>
    <n v="33"/>
    <n v="150.88999999999999"/>
    <n v="4979.37"/>
    <n v="34.704699999999995"/>
    <n v="1145.2550999999999"/>
    <n v="60.2"/>
    <n v="1205.4550999999999"/>
    <s v="Arthur Prichep"/>
    <x v="3"/>
    <n v="1"/>
    <s v="Ontario"/>
    <s v="Ontario"/>
    <n v="3773.9148999999998"/>
  </r>
  <r>
    <n v="314"/>
    <n v="2208"/>
    <d v="2011-04-30T00:00:00"/>
    <x v="848"/>
    <x v="0"/>
    <x v="2"/>
    <n v="276"/>
    <s v="Ibico Covers for Plastic or Wire Binding Elements"/>
    <s v="Caja Chica"/>
    <x v="0"/>
    <x v="6"/>
    <n v="7"/>
    <n v="11.5"/>
    <n v="80.5"/>
    <n v="6.8999999999999995"/>
    <n v="48.3"/>
    <n v="7.19"/>
    <n v="55.489999999999995"/>
    <s v="Jack O'Briant"/>
    <x v="3"/>
    <n v="4"/>
    <s v="Nova Scotia"/>
    <s v="Atlantico"/>
    <n v="25.010000000000005"/>
  </r>
  <r>
    <n v="315"/>
    <n v="2208"/>
    <d v="2011-04-30T00:00:00"/>
    <x v="845"/>
    <x v="0"/>
    <x v="2"/>
    <n v="783"/>
    <s v="Hewlett Packard LaserJet 3310 Copier"/>
    <s v="Caja Grande"/>
    <x v="2"/>
    <x v="13"/>
    <n v="41"/>
    <n v="599.99"/>
    <n v="24599.59"/>
    <n v="377.99369999999999"/>
    <n v="15497.741699999999"/>
    <n v="24.49"/>
    <n v="15522.231699999998"/>
    <s v="Jack O'Briant"/>
    <x v="3"/>
    <n v="4"/>
    <s v="Nova Scotia"/>
    <s v="Atlantico"/>
    <n v="9077.3583000000017"/>
  </r>
  <r>
    <n v="2561"/>
    <n v="18528"/>
    <d v="2011-04-30T00:00:00"/>
    <x v="845"/>
    <x v="0"/>
    <x v="4"/>
    <n v="1186"/>
    <s v="Staples Surge Protector 6 outlet"/>
    <s v="Caja Chica"/>
    <x v="0"/>
    <x v="5"/>
    <n v="33"/>
    <n v="10.98"/>
    <n v="362.34000000000003"/>
    <n v="4.611600000000001"/>
    <n v="152.18280000000004"/>
    <n v="3.99"/>
    <n v="156.17280000000005"/>
    <s v="Jas O'Carroll"/>
    <x v="1"/>
    <n v="1"/>
    <s v="Ontario"/>
    <s v="Ontario"/>
    <n v="206.16719999999998"/>
  </r>
  <r>
    <n v="2562"/>
    <n v="18528"/>
    <d v="2011-04-30T00:00:00"/>
    <x v="848"/>
    <x v="0"/>
    <x v="4"/>
    <n v="590"/>
    <s v="Xerox 196"/>
    <s v="Caja Chica"/>
    <x v="0"/>
    <x v="4"/>
    <n v="22"/>
    <n v="5.78"/>
    <n v="127.16000000000001"/>
    <n v="3.6992000000000003"/>
    <n v="81.382400000000004"/>
    <n v="7.96"/>
    <n v="89.342399999999998"/>
    <s v="Jas O'Carroll"/>
    <x v="1"/>
    <n v="1"/>
    <s v="Ontario"/>
    <s v="Ontario"/>
    <n v="37.817600000000013"/>
  </r>
  <r>
    <n v="5386"/>
    <n v="38305"/>
    <d v="2011-04-30T00:00:00"/>
    <x v="848"/>
    <x v="0"/>
    <x v="4"/>
    <n v="217"/>
    <s v="300 Series Non-Flip"/>
    <s v="Caja Chica"/>
    <x v="2"/>
    <x v="3"/>
    <n v="21"/>
    <n v="155.99"/>
    <n v="3275.79"/>
    <n v="62.396000000000008"/>
    <n v="1310.3160000000003"/>
    <n v="8.08"/>
    <n v="1318.3960000000002"/>
    <s v="Michael Chen"/>
    <x v="2"/>
    <n v="2"/>
    <s v="Quebec"/>
    <s v="Quebec"/>
    <n v="1957.3939999999998"/>
  </r>
  <r>
    <n v="7954"/>
    <n v="56834"/>
    <d v="2011-05-01T00:00:00"/>
    <x v="849"/>
    <x v="2"/>
    <x v="0"/>
    <n v="800"/>
    <s v="Hewlett-Packard Deskjet 940 REFURBISHED Color Inkjet Printer"/>
    <s v="Caja Jumbo"/>
    <x v="2"/>
    <x v="9"/>
    <n v="22"/>
    <n v="80.97"/>
    <n v="1781.34"/>
    <n v="48.582000000000001"/>
    <n v="1068.8040000000001"/>
    <n v="30.06"/>
    <n v="1098.864"/>
    <s v="Darren Powers"/>
    <x v="1"/>
    <n v="5"/>
    <s v="Alberta"/>
    <s v="Oeste"/>
    <n v="682.47599999999989"/>
  </r>
  <r>
    <n v="7955"/>
    <n v="56834"/>
    <d v="2011-05-01T00:00:00"/>
    <x v="848"/>
    <x v="0"/>
    <x v="0"/>
    <n v="73"/>
    <s v="Xerox 214"/>
    <s v="Caja Chica"/>
    <x v="0"/>
    <x v="4"/>
    <n v="33"/>
    <n v="6.48"/>
    <n v="213.84"/>
    <n v="4.0824000000000007"/>
    <n v="134.71920000000003"/>
    <n v="7.03"/>
    <n v="141.74920000000003"/>
    <s v="Darren Powers"/>
    <x v="1"/>
    <n v="5"/>
    <s v="Alberta"/>
    <s v="Oeste"/>
    <n v="72.090799999999973"/>
  </r>
  <r>
    <n v="341"/>
    <n v="2311"/>
    <d v="2011-05-01T00:00:00"/>
    <x v="848"/>
    <x v="0"/>
    <x v="0"/>
    <n v="532"/>
    <s v="Eldon Executive Woodline II Cherry Finish Desk Accessories"/>
    <s v="Caja Chica"/>
    <x v="1"/>
    <x v="1"/>
    <n v="31"/>
    <n v="40.89"/>
    <n v="1267.5899999999999"/>
    <n v="17.582700000000003"/>
    <n v="545.06370000000004"/>
    <n v="18.98"/>
    <n v="564.04370000000006"/>
    <s v="Fred Harton"/>
    <x v="3"/>
    <n v="3"/>
    <s v="British Columbia"/>
    <s v="Oeste"/>
    <n v="703.54629999999986"/>
  </r>
  <r>
    <n v="933"/>
    <n v="6755"/>
    <d v="2011-05-01T00:00:00"/>
    <x v="849"/>
    <x v="0"/>
    <x v="0"/>
    <n v="313"/>
    <s v="Wilson Jones Hanging View Binder, White, 1&quot;"/>
    <s v="Caja Chica"/>
    <x v="0"/>
    <x v="6"/>
    <n v="20"/>
    <n v="7.1"/>
    <n v="142"/>
    <n v="4.3309999999999995"/>
    <n v="86.61999999999999"/>
    <n v="6.05"/>
    <n v="92.669999999999987"/>
    <s v="Kelly Lampkin"/>
    <x v="3"/>
    <n v="1"/>
    <s v="Ontario"/>
    <s v="Ontario"/>
    <n v="49.330000000000013"/>
  </r>
  <r>
    <n v="6066"/>
    <n v="42979"/>
    <d v="2011-05-01T00:00:00"/>
    <x v="849"/>
    <x v="2"/>
    <x v="2"/>
    <n v="561"/>
    <s v="Office Star - Task Chair with Contemporary Loop Arms"/>
    <s v="Barril Jumbo"/>
    <x v="1"/>
    <x v="2"/>
    <n v="29"/>
    <n v="90.98"/>
    <n v="2638.42"/>
    <n v="35.482200000000006"/>
    <n v="1028.9838000000002"/>
    <n v="30"/>
    <n v="1058.9838000000002"/>
    <s v="Maxwell Schwartz"/>
    <x v="1"/>
    <n v="6"/>
    <s v="Saskachewan"/>
    <s v="Pradera"/>
    <n v="1579.4361999999999"/>
  </r>
  <r>
    <n v="1068"/>
    <n v="7878"/>
    <d v="2011-05-01T00:00:00"/>
    <x v="846"/>
    <x v="2"/>
    <x v="4"/>
    <n v="849"/>
    <s v="O'Sullivan 5-Shelf Heavy-Duty Libreros"/>
    <s v="Caja Jumbo"/>
    <x v="1"/>
    <x v="15"/>
    <n v="50"/>
    <n v="81.94"/>
    <n v="4097"/>
    <n v="32.776000000000003"/>
    <n v="1638.8000000000002"/>
    <n v="55.81"/>
    <n v="1694.6100000000001"/>
    <s v="Meg O'Connel"/>
    <x v="1"/>
    <n v="9"/>
    <s v="Manitoba"/>
    <s v="Pradera"/>
    <n v="2402.39"/>
  </r>
  <r>
    <n v="1069"/>
    <n v="7878"/>
    <d v="2011-05-01T00:00:00"/>
    <x v="849"/>
    <x v="0"/>
    <x v="4"/>
    <n v="850"/>
    <s v="DAX Cubicle Frames, 8-1/2 x 11"/>
    <s v="Paquete Chico"/>
    <x v="1"/>
    <x v="1"/>
    <n v="41"/>
    <n v="8.57"/>
    <n v="351.37"/>
    <n v="4.3707000000000003"/>
    <n v="179.1987"/>
    <n v="3.44"/>
    <n v="182.6387"/>
    <s v="Meg O'Connel"/>
    <x v="1"/>
    <n v="9"/>
    <s v="Manitoba"/>
    <s v="Pradera"/>
    <n v="168.7313"/>
  </r>
  <r>
    <n v="1070"/>
    <n v="7878"/>
    <d v="2011-05-01T00:00:00"/>
    <x v="847"/>
    <x v="0"/>
    <x v="3"/>
    <n v="626"/>
    <s v="Advantus Push Pins, Aluminum Head"/>
    <s v="Bolsa"/>
    <x v="0"/>
    <x v="12"/>
    <n v="42"/>
    <n v="5.81"/>
    <n v="244.01999999999998"/>
    <n v="2.6725999999999996"/>
    <n v="112.24919999999999"/>
    <n v="3.37"/>
    <n v="115.61919999999999"/>
    <s v="Meg O'Connel"/>
    <x v="1"/>
    <n v="9"/>
    <s v="Manitoba"/>
    <s v="Pradera"/>
    <n v="128.4008"/>
  </r>
  <r>
    <n v="4327"/>
    <n v="30848"/>
    <d v="2011-05-01T00:00:00"/>
    <x v="849"/>
    <x v="2"/>
    <x v="1"/>
    <n v="456"/>
    <s v="Bretford CR4500 Series Slim Rectangular Table"/>
    <s v="Caja Jumbo"/>
    <x v="1"/>
    <x v="11"/>
    <n v="13"/>
    <n v="348.21"/>
    <n v="4526.7299999999996"/>
    <n v="118.39139999999998"/>
    <n v="1539.0881999999997"/>
    <n v="40.19"/>
    <n v="1579.2781999999997"/>
    <s v="Speros Goranitis"/>
    <x v="1"/>
    <n v="11"/>
    <s v="Yukon"/>
    <s v="Yukon"/>
    <n v="2947.4517999999998"/>
  </r>
  <r>
    <n v="443"/>
    <n v="2978"/>
    <d v="2011-05-02T00:00:00"/>
    <x v="849"/>
    <x v="0"/>
    <x v="4"/>
    <n v="335"/>
    <s v="2160i"/>
    <s v="Caja Chica"/>
    <x v="2"/>
    <x v="3"/>
    <n v="28"/>
    <n v="200.99"/>
    <n v="5627.72"/>
    <n v="82.405900000000017"/>
    <n v="2307.3652000000006"/>
    <n v="4.2"/>
    <n v="2311.5652000000005"/>
    <s v="Alan Schoenberger"/>
    <x v="1"/>
    <n v="1"/>
    <s v="Ontario"/>
    <s v="Ontario"/>
    <n v="3316.1547999999998"/>
  </r>
  <r>
    <n v="441"/>
    <n v="2978"/>
    <d v="2011-05-02T00:00:00"/>
    <x v="849"/>
    <x v="0"/>
    <x v="4"/>
    <n v="1272"/>
    <s v="iDEN i550"/>
    <s v="Caja Chica"/>
    <x v="2"/>
    <x v="3"/>
    <n v="34"/>
    <n v="205.99"/>
    <n v="7003.66"/>
    <n v="82.396000000000015"/>
    <n v="2801.4640000000004"/>
    <n v="19.989999999999998"/>
    <n v="2821.4540000000002"/>
    <s v="Alan Schoenberger"/>
    <x v="1"/>
    <n v="11"/>
    <s v="Yukon"/>
    <s v="Yukon"/>
    <n v="4182.2060000000001"/>
  </r>
  <r>
    <n v="442"/>
    <n v="2978"/>
    <d v="2011-05-02T00:00:00"/>
    <x v="850"/>
    <x v="0"/>
    <x v="4"/>
    <n v="327"/>
    <s v="Multimedia Mailers"/>
    <s v="Caja Chica"/>
    <x v="0"/>
    <x v="10"/>
    <n v="36"/>
    <n v="162.93"/>
    <n v="5865.4800000000005"/>
    <n v="99.387299999999996"/>
    <n v="3577.9427999999998"/>
    <n v="19.989999999999998"/>
    <n v="3597.9327999999996"/>
    <s v="Alan Schoenberger"/>
    <x v="1"/>
    <n v="11"/>
    <s v="Yukon"/>
    <s v="Yukon"/>
    <n v="2267.5472000000009"/>
  </r>
  <r>
    <n v="1489"/>
    <n v="10695"/>
    <d v="2011-05-02T00:00:00"/>
    <x v="849"/>
    <x v="0"/>
    <x v="0"/>
    <n v="1057"/>
    <s v="V70"/>
    <s v="Caja Chica"/>
    <x v="2"/>
    <x v="3"/>
    <n v="39"/>
    <n v="205.99"/>
    <n v="8033.6100000000006"/>
    <n v="84.455900000000014"/>
    <n v="3293.7801000000004"/>
    <n v="2.5"/>
    <n v="3296.2801000000004"/>
    <s v="Deborah Brumfield"/>
    <x v="1"/>
    <n v="9"/>
    <s v="Manitoba"/>
    <s v="Pradera"/>
    <n v="4737.3299000000006"/>
  </r>
  <r>
    <n v="6032"/>
    <n v="42725"/>
    <d v="2011-05-02T00:00:00"/>
    <x v="849"/>
    <x v="0"/>
    <x v="1"/>
    <n v="167"/>
    <s v="Recycled Eldon Regeneration Jumbo File"/>
    <s v="Caja Chica"/>
    <x v="0"/>
    <x v="0"/>
    <n v="18"/>
    <n v="12.28"/>
    <n v="221.04"/>
    <n v="5.2804000000000002"/>
    <n v="95.047200000000004"/>
    <n v="6.13"/>
    <n v="101.1772"/>
    <s v="Frank Merwin"/>
    <x v="1"/>
    <n v="5"/>
    <s v="Alberta"/>
    <s v="Oeste"/>
    <n v="119.86279999999999"/>
  </r>
  <r>
    <n v="4625"/>
    <n v="32929"/>
    <d v="2011-05-02T00:00:00"/>
    <x v="846"/>
    <x v="0"/>
    <x v="3"/>
    <n v="477"/>
    <s v="Staples Standard Sobres"/>
    <s v="Caja Chica"/>
    <x v="0"/>
    <x v="10"/>
    <n v="8"/>
    <n v="5.68"/>
    <n v="45.44"/>
    <n v="3.5215999999999998"/>
    <n v="28.172799999999999"/>
    <n v="1.39"/>
    <n v="29.562799999999999"/>
    <s v="Liz MacKendrick"/>
    <x v="1"/>
    <n v="7"/>
    <s v="New Brunswick"/>
    <s v="Atlantico"/>
    <n v="15.877199999999998"/>
  </r>
  <r>
    <n v="4626"/>
    <n v="32929"/>
    <d v="2011-05-02T00:00:00"/>
    <x v="851"/>
    <x v="0"/>
    <x v="3"/>
    <n v="274"/>
    <s v="Portable Personal File Box"/>
    <s v="Caja Chica"/>
    <x v="0"/>
    <x v="0"/>
    <n v="13"/>
    <n v="12.21"/>
    <n v="158.73000000000002"/>
    <n v="5.1282000000000005"/>
    <n v="66.666600000000003"/>
    <n v="4.8099999999999996"/>
    <n v="71.476600000000005"/>
    <s v="Liz MacKendrick"/>
    <x v="1"/>
    <n v="7"/>
    <s v="New Brunswick"/>
    <s v="Atlantico"/>
    <n v="87.253400000000013"/>
  </r>
  <r>
    <n v="4780"/>
    <n v="33925"/>
    <d v="2011-05-03T00:00:00"/>
    <x v="851"/>
    <x v="0"/>
    <x v="3"/>
    <n v="1243"/>
    <s v="Xerox 1988"/>
    <s v="Caja Chica"/>
    <x v="0"/>
    <x v="4"/>
    <n v="47"/>
    <n v="30.98"/>
    <n v="1456.06"/>
    <n v="18.588000000000001"/>
    <n v="873.63600000000008"/>
    <n v="19.989999999999998"/>
    <n v="893.62600000000009"/>
    <s v="Catherine Glotzbach"/>
    <x v="3"/>
    <n v="5"/>
    <s v="Alberta"/>
    <s v="Oeste"/>
    <n v="562.43399999999986"/>
  </r>
  <r>
    <n v="5850"/>
    <n v="41539"/>
    <d v="2011-05-03T00:00:00"/>
    <x v="852"/>
    <x v="1"/>
    <x v="0"/>
    <n v="1231"/>
    <s v="Sanford Pocket Accent® Altolighters"/>
    <s v="Bolsa"/>
    <x v="0"/>
    <x v="7"/>
    <n v="24"/>
    <n v="1.6"/>
    <n v="38.400000000000006"/>
    <n v="0.92800000000000016"/>
    <n v="22.272000000000006"/>
    <n v="1.29"/>
    <n v="23.562000000000005"/>
    <s v="Charles Crestani"/>
    <x v="2"/>
    <n v="3"/>
    <s v="British Columbia"/>
    <s v="Oeste"/>
    <n v="14.838000000000001"/>
  </r>
  <r>
    <n v="5851"/>
    <n v="41539"/>
    <d v="2011-05-03T00:00:00"/>
    <x v="850"/>
    <x v="0"/>
    <x v="0"/>
    <n v="454"/>
    <s v="V 3600 Series"/>
    <s v="Caja Chica"/>
    <x v="2"/>
    <x v="3"/>
    <n v="41"/>
    <n v="65.989999999999995"/>
    <n v="2705.5899999999997"/>
    <n v="27.715800000000002"/>
    <n v="1136.3478"/>
    <n v="8.99"/>
    <n v="1145.3378"/>
    <s v="Charles Crestani"/>
    <x v="2"/>
    <n v="3"/>
    <s v="British Columbia"/>
    <s v="Oeste"/>
    <n v="1560.2521999999997"/>
  </r>
  <r>
    <n v="6334"/>
    <n v="44871"/>
    <d v="2011-05-03T00:00:00"/>
    <x v="852"/>
    <x v="0"/>
    <x v="4"/>
    <n v="829"/>
    <s v="Newell 351"/>
    <s v="Bolsa"/>
    <x v="0"/>
    <x v="7"/>
    <n v="27"/>
    <n v="3.28"/>
    <n v="88.559999999999988"/>
    <n v="1.4431999999999998"/>
    <n v="38.966399999999993"/>
    <n v="4.2"/>
    <n v="43.166399999999996"/>
    <s v="Denise Monton"/>
    <x v="3"/>
    <n v="9"/>
    <s v="Manitoba"/>
    <s v="Pradera"/>
    <n v="45.393599999999992"/>
  </r>
  <r>
    <n v="4997"/>
    <n v="35584"/>
    <d v="2011-05-03T00:00:00"/>
    <x v="849"/>
    <x v="1"/>
    <x v="1"/>
    <n v="722"/>
    <s v="Filing/Storage Totes and Swivel Casters"/>
    <s v="Caja Chica"/>
    <x v="0"/>
    <x v="0"/>
    <n v="15"/>
    <n v="9.7100000000000009"/>
    <n v="145.65"/>
    <n v="3.8840000000000003"/>
    <n v="58.260000000000005"/>
    <n v="9.4499999999999993"/>
    <n v="67.710000000000008"/>
    <s v="Joel Jenkins"/>
    <x v="1"/>
    <n v="1"/>
    <s v="Ontario"/>
    <s v="Ontario"/>
    <n v="77.94"/>
  </r>
  <r>
    <n v="6340"/>
    <n v="44960"/>
    <d v="2011-05-03T00:00:00"/>
    <x v="852"/>
    <x v="0"/>
    <x v="3"/>
    <n v="846"/>
    <s v="Xerox 212"/>
    <s v="Caja Chica"/>
    <x v="0"/>
    <x v="4"/>
    <n v="16"/>
    <n v="6.48"/>
    <n v="103.68"/>
    <n v="4.0824000000000007"/>
    <n v="65.318400000000011"/>
    <n v="8.4"/>
    <n v="73.718400000000017"/>
    <s v="Tamara Chand"/>
    <x v="2"/>
    <n v="1"/>
    <s v="Ontario"/>
    <s v="Ontario"/>
    <n v="29.96159999999999"/>
  </r>
  <r>
    <n v="6341"/>
    <n v="44960"/>
    <d v="2011-05-03T00:00:00"/>
    <x v="849"/>
    <x v="0"/>
    <x v="3"/>
    <n v="1025"/>
    <s v="Acme® Office Executive Series Stainless Steel Trimmers"/>
    <s v="Paquete Chico"/>
    <x v="0"/>
    <x v="16"/>
    <n v="22"/>
    <n v="8.57"/>
    <n v="188.54000000000002"/>
    <n v="3.5137000000000005"/>
    <n v="77.301400000000015"/>
    <n v="6.14"/>
    <n v="83.441400000000016"/>
    <s v="Tamara Chand"/>
    <x v="2"/>
    <n v="1"/>
    <s v="Ontario"/>
    <s v="Ontario"/>
    <n v="105.0986"/>
  </r>
  <r>
    <n v="6342"/>
    <n v="44960"/>
    <d v="2011-05-03T00:00:00"/>
    <x v="851"/>
    <x v="0"/>
    <x v="3"/>
    <n v="738"/>
    <s v="BASF Silver 74 Minute CD-R"/>
    <s v="Paquete Chico"/>
    <x v="2"/>
    <x v="8"/>
    <n v="17"/>
    <n v="1.7"/>
    <n v="28.9"/>
    <n v="0.83299999999999996"/>
    <n v="14.161"/>
    <n v="1.99"/>
    <n v="16.151"/>
    <s v="Tamara Chand"/>
    <x v="2"/>
    <n v="1"/>
    <s v="Ontario"/>
    <s v="Ontario"/>
    <n v="12.748999999999999"/>
  </r>
  <r>
    <n v="791"/>
    <n v="5696"/>
    <d v="2011-05-03T00:00:00"/>
    <x v="852"/>
    <x v="0"/>
    <x v="4"/>
    <n v="1170"/>
    <s v="GBC DocuBind 300 Electric Binding Machine"/>
    <s v="Caja Chica"/>
    <x v="0"/>
    <x v="6"/>
    <n v="4"/>
    <n v="525.98"/>
    <n v="2103.92"/>
    <n v="331.36740000000003"/>
    <n v="1325.4696000000001"/>
    <n v="19.989999999999998"/>
    <n v="1345.4596000000001"/>
    <s v="Theresa Swint"/>
    <x v="2"/>
    <n v="9"/>
    <s v="Manitoba"/>
    <s v="Pradera"/>
    <n v="758.46039999999994"/>
  </r>
  <r>
    <n v="792"/>
    <n v="5696"/>
    <d v="2011-05-03T00:00:00"/>
    <x v="852"/>
    <x v="0"/>
    <x v="4"/>
    <n v="1226"/>
    <s v="JM Magazine Binder"/>
    <s v="Caja Chica"/>
    <x v="0"/>
    <x v="6"/>
    <n v="40"/>
    <n v="16.510000000000002"/>
    <n v="660.40000000000009"/>
    <n v="10.401300000000001"/>
    <n v="416.05200000000002"/>
    <n v="2.99"/>
    <n v="419.04200000000003"/>
    <s v="Theresa Swint"/>
    <x v="2"/>
    <n v="9"/>
    <s v="Manitoba"/>
    <s v="Pradera"/>
    <n v="241.35800000000006"/>
  </r>
  <r>
    <n v="793"/>
    <n v="5696"/>
    <d v="2011-05-03T00:00:00"/>
    <x v="852"/>
    <x v="0"/>
    <x v="4"/>
    <n v="1167"/>
    <s v="Imation 3.5&quot; IBM-Formatted Diskettes, 10/Pack"/>
    <s v="Paquete Chico"/>
    <x v="2"/>
    <x v="8"/>
    <n v="31"/>
    <n v="5.98"/>
    <n v="185.38000000000002"/>
    <n v="1.9135999999999997"/>
    <n v="59.321599999999989"/>
    <n v="3.85"/>
    <n v="63.171599999999991"/>
    <s v="Theresa Swint"/>
    <x v="2"/>
    <n v="9"/>
    <s v="Manitoba"/>
    <s v="Pradera"/>
    <n v="122.20840000000004"/>
  </r>
  <r>
    <n v="2960"/>
    <n v="21414"/>
    <d v="2011-05-04T00:00:00"/>
    <x v="846"/>
    <x v="0"/>
    <x v="4"/>
    <n v="1061"/>
    <s v="Avoid Verbal Orders Carbonless Minifold Book"/>
    <s v="Bolsa"/>
    <x v="0"/>
    <x v="4"/>
    <n v="34"/>
    <n v="3.38"/>
    <n v="114.92"/>
    <n v="2.0617999999999999"/>
    <n v="70.101199999999992"/>
    <n v="1.0900000000000001"/>
    <n v="71.191199999999995"/>
    <s v="Harry Marie"/>
    <x v="2"/>
    <n v="1"/>
    <s v="Ontario"/>
    <s v="Ontario"/>
    <n v="43.728800000000007"/>
  </r>
  <r>
    <n v="2961"/>
    <n v="21414"/>
    <d v="2011-05-04T00:00:00"/>
    <x v="846"/>
    <x v="0"/>
    <x v="4"/>
    <n v="74"/>
    <s v="Carina Double Wide Media Storage Towers in Natural &amp; Black"/>
    <s v="Caja Grande"/>
    <x v="0"/>
    <x v="0"/>
    <n v="46"/>
    <n v="80.98"/>
    <n v="3725.0800000000004"/>
    <n v="15.386199999999997"/>
    <n v="707.76519999999982"/>
    <n v="35"/>
    <n v="742.76519999999982"/>
    <s v="Harry Marie"/>
    <x v="2"/>
    <n v="1"/>
    <s v="Ontario"/>
    <s v="Ontario"/>
    <n v="2982.3148000000006"/>
  </r>
  <r>
    <n v="2962"/>
    <n v="21414"/>
    <d v="2011-05-04T00:00:00"/>
    <x v="852"/>
    <x v="0"/>
    <x v="4"/>
    <n v="359"/>
    <s v="8290"/>
    <s v="Caja Chica"/>
    <x v="2"/>
    <x v="3"/>
    <n v="33"/>
    <n v="125.99"/>
    <n v="4157.67"/>
    <n v="50.396000000000001"/>
    <n v="1663.068"/>
    <n v="5.63"/>
    <n v="1668.6980000000001"/>
    <s v="Harry Marie"/>
    <x v="2"/>
    <n v="1"/>
    <s v="Ontario"/>
    <s v="Ontario"/>
    <n v="2488.9719999999998"/>
  </r>
  <r>
    <n v="2963"/>
    <n v="21414"/>
    <d v="2011-05-04T00:00:00"/>
    <x v="850"/>
    <x v="1"/>
    <x v="4"/>
    <n v="988"/>
    <s v="Letter Slitter"/>
    <s v="Bolsa"/>
    <x v="0"/>
    <x v="16"/>
    <n v="43"/>
    <n v="2.52"/>
    <n v="108.36"/>
    <n v="0.45360000000000011"/>
    <n v="19.504800000000007"/>
    <n v="1.92"/>
    <n v="21.424800000000005"/>
    <s v="Harry Marie"/>
    <x v="2"/>
    <n v="1"/>
    <s v="Ontario"/>
    <s v="Ontario"/>
    <n v="86.935199999999995"/>
  </r>
  <r>
    <n v="2720"/>
    <n v="19649"/>
    <d v="2011-05-04T00:00:00"/>
    <x v="846"/>
    <x v="1"/>
    <x v="0"/>
    <n v="801"/>
    <s v="Holmes Odor Grabber"/>
    <s v="Medio Box"/>
    <x v="0"/>
    <x v="5"/>
    <n v="25"/>
    <n v="14.42"/>
    <n v="360.5"/>
    <n v="6.9215999999999998"/>
    <n v="173.04"/>
    <n v="6.75"/>
    <n v="179.79"/>
    <s v="Janet Lee"/>
    <x v="2"/>
    <n v="6"/>
    <s v="Saskachewan"/>
    <s v="Pradera"/>
    <n v="180.71"/>
  </r>
  <r>
    <n v="2721"/>
    <n v="19649"/>
    <d v="2011-05-04T00:00:00"/>
    <x v="852"/>
    <x v="2"/>
    <x v="0"/>
    <n v="468"/>
    <s v="Hon iLevel™ Computer Training Table"/>
    <s v="Caja Jumbo"/>
    <x v="1"/>
    <x v="11"/>
    <n v="36"/>
    <n v="31.76"/>
    <n v="1143.3600000000001"/>
    <n v="11.116"/>
    <n v="400.17599999999999"/>
    <n v="45.51"/>
    <n v="445.68599999999998"/>
    <s v="Janet Lee"/>
    <x v="2"/>
    <n v="6"/>
    <s v="Saskachewan"/>
    <s v="Pradera"/>
    <n v="697.67400000000021"/>
  </r>
  <r>
    <n v="3634"/>
    <n v="25955"/>
    <d v="2011-05-04T00:00:00"/>
    <x v="846"/>
    <x v="0"/>
    <x v="2"/>
    <n v="757"/>
    <s v="Letter/Legal File Tote with Clear Snap-On Lid, Black Granite"/>
    <s v="Caja Chica"/>
    <x v="0"/>
    <x v="0"/>
    <n v="10"/>
    <n v="16.059999999999999"/>
    <n v="160.6"/>
    <n v="6.5846"/>
    <n v="65.846000000000004"/>
    <n v="8.34"/>
    <n v="74.186000000000007"/>
    <s v="Janet Martin"/>
    <x v="1"/>
    <n v="2"/>
    <s v="Quebec"/>
    <s v="Quebec"/>
    <n v="86.413999999999987"/>
  </r>
  <r>
    <n v="5244"/>
    <n v="37314"/>
    <d v="2011-05-04T00:00:00"/>
    <x v="852"/>
    <x v="0"/>
    <x v="1"/>
    <n v="324"/>
    <s v="DAX Solid Wood Frames"/>
    <s v="Medio Box"/>
    <x v="1"/>
    <x v="1"/>
    <n v="21"/>
    <n v="9.77"/>
    <n v="205.17"/>
    <n v="5.0804"/>
    <n v="106.6884"/>
    <n v="6.02"/>
    <n v="112.7084"/>
    <s v="Michelle Huthwaite"/>
    <x v="3"/>
    <n v="1"/>
    <s v="Ontario"/>
    <s v="Ontario"/>
    <n v="92.46159999999999"/>
  </r>
  <r>
    <n v="5608"/>
    <n v="39745"/>
    <d v="2011-05-04T00:00:00"/>
    <x v="852"/>
    <x v="2"/>
    <x v="2"/>
    <n v="360"/>
    <s v="Hewlett-Packard Deskjet 5550 Color Inkjet Printer"/>
    <s v="Barril Jumbo"/>
    <x v="2"/>
    <x v="9"/>
    <n v="8"/>
    <n v="115.99"/>
    <n v="927.92"/>
    <n v="69.593999999999994"/>
    <n v="556.75199999999995"/>
    <n v="56.14"/>
    <n v="612.89199999999994"/>
    <s v="Ralph Kennedy"/>
    <x v="1"/>
    <n v="3"/>
    <s v="British Columbia"/>
    <s v="Oeste"/>
    <n v="315.02800000000002"/>
  </r>
  <r>
    <n v="3304"/>
    <n v="23617"/>
    <d v="2011-05-05T00:00:00"/>
    <x v="851"/>
    <x v="1"/>
    <x v="2"/>
    <n v="744"/>
    <s v="Vinyl Sectional Post Binders"/>
    <s v="Caja Chica"/>
    <x v="0"/>
    <x v="6"/>
    <n v="6"/>
    <n v="37.700000000000003"/>
    <n v="226.20000000000002"/>
    <n v="24.505000000000003"/>
    <n v="147.03000000000003"/>
    <n v="2.99"/>
    <n v="150.02000000000004"/>
    <s v="Christy Brittain"/>
    <x v="2"/>
    <n v="11"/>
    <s v="Yukon"/>
    <s v="Yukon"/>
    <n v="76.179999999999978"/>
  </r>
  <r>
    <n v="6015"/>
    <n v="42628"/>
    <d v="2011-05-05T00:00:00"/>
    <x v="851"/>
    <x v="2"/>
    <x v="2"/>
    <n v="197"/>
    <s v="SAFCO PlanMaster Heigh-Adjustable Drafting Table Base, 43w x 30d x 30-37h, Black"/>
    <s v="Barril Jumbo"/>
    <x v="1"/>
    <x v="11"/>
    <n v="4"/>
    <n v="349.45"/>
    <n v="1397.8"/>
    <n v="244.61499999999998"/>
    <n v="978.45999999999992"/>
    <n v="60"/>
    <n v="1038.46"/>
    <s v="Ken Lonsdale"/>
    <x v="2"/>
    <n v="3"/>
    <s v="British Columbia"/>
    <s v="Oeste"/>
    <n v="359.33999999999992"/>
  </r>
  <r>
    <n v="6917"/>
    <n v="49346"/>
    <d v="2011-05-05T00:00:00"/>
    <x v="847"/>
    <x v="0"/>
    <x v="2"/>
    <n v="138"/>
    <s v="Aluminum Document Frame"/>
    <s v="Paquete Chico"/>
    <x v="1"/>
    <x v="1"/>
    <n v="8"/>
    <n v="12.22"/>
    <n v="97.76"/>
    <n v="5.4989999999999997"/>
    <n v="43.991999999999997"/>
    <n v="2.85"/>
    <n v="46.841999999999999"/>
    <s v="Rick Hansen"/>
    <x v="1"/>
    <n v="6"/>
    <s v="Saskachewan"/>
    <s v="Pradera"/>
    <n v="50.918000000000006"/>
  </r>
  <r>
    <n v="6918"/>
    <n v="49346"/>
    <d v="2011-05-05T00:00:00"/>
    <x v="846"/>
    <x v="0"/>
    <x v="2"/>
    <n v="1147"/>
    <s v="Xerox 1981"/>
    <s v="Caja Chica"/>
    <x v="0"/>
    <x v="4"/>
    <n v="50"/>
    <n v="5.28"/>
    <n v="264"/>
    <n v="3.1680000000000001"/>
    <n v="158.4"/>
    <n v="5.57"/>
    <n v="163.97"/>
    <s v="Rick Hansen"/>
    <x v="1"/>
    <n v="6"/>
    <s v="Saskachewan"/>
    <s v="Pradera"/>
    <n v="100.03"/>
  </r>
  <r>
    <n v="2559"/>
    <n v="18503"/>
    <d v="2011-05-05T00:00:00"/>
    <x v="851"/>
    <x v="2"/>
    <x v="2"/>
    <n v="128"/>
    <s v="Panasonic KX-P1150 Dot Matrix Printer"/>
    <s v="Barril Jumbo"/>
    <x v="2"/>
    <x v="9"/>
    <n v="46"/>
    <n v="145.44999999999999"/>
    <n v="6690.7"/>
    <n v="63.99799999999999"/>
    <n v="2943.9079999999994"/>
    <n v="17.850000000000001"/>
    <n v="2961.7579999999994"/>
    <s v="Sarah Brown"/>
    <x v="2"/>
    <n v="5"/>
    <s v="Alberta"/>
    <s v="Oeste"/>
    <n v="3728.9420000000005"/>
  </r>
  <r>
    <n v="2560"/>
    <n v="18503"/>
    <d v="2011-05-05T00:00:00"/>
    <x v="851"/>
    <x v="0"/>
    <x v="2"/>
    <n v="706"/>
    <s v="6340"/>
    <s v="Caja Chica"/>
    <x v="2"/>
    <x v="3"/>
    <n v="13"/>
    <n v="85.99"/>
    <n v="1117.8699999999999"/>
    <n v="36.1158"/>
    <n v="469.50540000000001"/>
    <n v="2.79"/>
    <n v="472.29540000000003"/>
    <s v="Sarah Brown"/>
    <x v="2"/>
    <n v="5"/>
    <s v="Alberta"/>
    <s v="Oeste"/>
    <n v="645.57459999999992"/>
  </r>
  <r>
    <n v="249"/>
    <n v="1702"/>
    <d v="2011-05-06T00:00:00"/>
    <x v="851"/>
    <x v="0"/>
    <x v="0"/>
    <n v="26"/>
    <s v="SANFORD Liquid Accent™ Tank-Style Altolighters"/>
    <s v="Bolsa"/>
    <x v="0"/>
    <x v="7"/>
    <n v="23"/>
    <n v="2.84"/>
    <n v="65.319999999999993"/>
    <n v="1.3063999999999998"/>
    <n v="30.047199999999997"/>
    <n v="0.93"/>
    <n v="30.977199999999996"/>
    <s v="Annie Cyprus"/>
    <x v="3"/>
    <n v="12"/>
    <s v="Nunavut"/>
    <s v="Nunavut"/>
    <n v="34.342799999999997"/>
  </r>
  <r>
    <n v="2082"/>
    <n v="14883"/>
    <d v="2011-05-06T00:00:00"/>
    <x v="853"/>
    <x v="2"/>
    <x v="3"/>
    <n v="171"/>
    <s v="Global Stack Chair without Arms, Black"/>
    <s v="Barril Jumbo"/>
    <x v="1"/>
    <x v="2"/>
    <n v="38"/>
    <n v="25.98"/>
    <n v="987.24"/>
    <n v="10.392000000000001"/>
    <n v="394.89600000000007"/>
    <n v="14.36"/>
    <n v="409.25600000000009"/>
    <s v="Jason Fortune"/>
    <x v="1"/>
    <n v="5"/>
    <s v="Alberta"/>
    <s v="Oeste"/>
    <n v="577.98399999999992"/>
  </r>
  <r>
    <n v="2083"/>
    <n v="14883"/>
    <d v="2011-05-06T00:00:00"/>
    <x v="854"/>
    <x v="0"/>
    <x v="3"/>
    <n v="745"/>
    <s v="i2000"/>
    <s v="Caja Chica"/>
    <x v="2"/>
    <x v="3"/>
    <n v="47"/>
    <n v="125.99"/>
    <n v="5921.53"/>
    <n v="50.396000000000001"/>
    <n v="2368.6120000000001"/>
    <n v="2.5"/>
    <n v="2371.1120000000001"/>
    <s v="Jason Fortune"/>
    <x v="1"/>
    <n v="5"/>
    <s v="Alberta"/>
    <s v="Oeste"/>
    <n v="3550.4179999999997"/>
  </r>
  <r>
    <n v="8172"/>
    <n v="58407"/>
    <d v="2011-05-06T00:00:00"/>
    <x v="855"/>
    <x v="0"/>
    <x v="0"/>
    <n v="384"/>
    <s v="Xerox 194"/>
    <s v="Caja Chica"/>
    <x v="0"/>
    <x v="4"/>
    <n v="29"/>
    <n v="55.48"/>
    <n v="1608.9199999999998"/>
    <n v="34.952399999999997"/>
    <n v="1013.6195999999999"/>
    <n v="14.3"/>
    <n v="1027.9195999999999"/>
    <s v="John Grady"/>
    <x v="1"/>
    <n v="4"/>
    <s v="Nova Scotia"/>
    <s v="Atlantico"/>
    <n v="581.0003999999999"/>
  </r>
  <r>
    <n v="5904"/>
    <n v="41857"/>
    <d v="2011-05-06T00:00:00"/>
    <x v="853"/>
    <x v="1"/>
    <x v="3"/>
    <n v="51"/>
    <s v="Eldon Expressions™ Desk Accessory, Wood Pencil Holder, Oak"/>
    <s v="Caja Chica"/>
    <x v="1"/>
    <x v="1"/>
    <n v="45"/>
    <n v="9.65"/>
    <n v="434.25"/>
    <n v="4.3424999999999994"/>
    <n v="195.41249999999997"/>
    <n v="6.22"/>
    <n v="201.63249999999996"/>
    <s v="Lycoris Saunders"/>
    <x v="3"/>
    <n v="6"/>
    <s v="Saskachewan"/>
    <s v="Pradera"/>
    <n v="232.61750000000004"/>
  </r>
  <r>
    <n v="4479"/>
    <n v="31876"/>
    <d v="2011-05-07T00:00:00"/>
    <x v="847"/>
    <x v="0"/>
    <x v="0"/>
    <n v="1047"/>
    <s v="Safco Industrial Wire Shelving"/>
    <s v="Caja Grande"/>
    <x v="0"/>
    <x v="0"/>
    <n v="8"/>
    <n v="95.99"/>
    <n v="767.92"/>
    <n v="67.192999999999998"/>
    <n v="537.54399999999998"/>
    <n v="35"/>
    <n v="572.54399999999998"/>
    <s v="Brian Moss"/>
    <x v="1"/>
    <n v="6"/>
    <s v="Saskachewan"/>
    <s v="Pradera"/>
    <n v="195.37599999999998"/>
  </r>
  <r>
    <n v="7758"/>
    <n v="55520"/>
    <d v="2011-05-07T00:00:00"/>
    <x v="847"/>
    <x v="1"/>
    <x v="4"/>
    <n v="772"/>
    <s v="TI 30X Scientific Calculator"/>
    <s v="Medio Box"/>
    <x v="2"/>
    <x v="9"/>
    <n v="43"/>
    <n v="11.99"/>
    <n v="515.57000000000005"/>
    <n v="7.6736000000000004"/>
    <n v="329.96480000000003"/>
    <n v="5.99"/>
    <n v="335.95480000000003"/>
    <s v="Dario Medina"/>
    <x v="0"/>
    <n v="11"/>
    <s v="Yukon"/>
    <s v="Yukon"/>
    <n v="179.61520000000002"/>
  </r>
  <r>
    <n v="3468"/>
    <n v="24679"/>
    <d v="2011-05-07T00:00:00"/>
    <x v="847"/>
    <x v="0"/>
    <x v="2"/>
    <n v="572"/>
    <s v="Imation Primaris 3.5&quot; 2HD Unformatted Diskettes, 10/Pack"/>
    <s v="Paquete Chico"/>
    <x v="2"/>
    <x v="8"/>
    <n v="7"/>
    <n v="4.7699999999999996"/>
    <n v="33.39"/>
    <n v="1.3355999999999999"/>
    <n v="9.3491999999999997"/>
    <n v="2.39"/>
    <n v="11.7392"/>
    <s v="Janet Molinari"/>
    <x v="1"/>
    <n v="1"/>
    <s v="Ontario"/>
    <s v="Ontario"/>
    <n v="21.6508"/>
  </r>
  <r>
    <n v="4891"/>
    <n v="34791"/>
    <d v="2011-05-07T00:00:00"/>
    <x v="855"/>
    <x v="0"/>
    <x v="1"/>
    <n v="381"/>
    <s v="Master Giant Foot® Doorstop, Safety YelBajo"/>
    <s v="Bolsa"/>
    <x v="1"/>
    <x v="1"/>
    <n v="37"/>
    <n v="7.59"/>
    <n v="280.83"/>
    <n v="4.4022000000000006"/>
    <n v="162.88140000000001"/>
    <n v="4"/>
    <n v="166.88140000000001"/>
    <s v="Mary O'Rourke"/>
    <x v="3"/>
    <n v="3"/>
    <s v="British Columbia"/>
    <s v="Oeste"/>
    <n v="113.94859999999997"/>
  </r>
  <r>
    <n v="4892"/>
    <n v="34791"/>
    <d v="2011-05-07T00:00:00"/>
    <x v="851"/>
    <x v="0"/>
    <x v="1"/>
    <n v="815"/>
    <s v="Multicolor Computer Printout Papel"/>
    <s v="Caja Chica"/>
    <x v="0"/>
    <x v="4"/>
    <n v="9"/>
    <n v="104.85"/>
    <n v="943.65"/>
    <n v="66.055499999999995"/>
    <n v="594.4994999999999"/>
    <n v="19.989999999999998"/>
    <n v="614.48949999999991"/>
    <s v="Mary O'Rourke"/>
    <x v="3"/>
    <n v="3"/>
    <s v="British Columbia"/>
    <s v="Oeste"/>
    <n v="329.16050000000007"/>
  </r>
  <r>
    <n v="6166"/>
    <n v="43686"/>
    <d v="2011-05-07T00:00:00"/>
    <x v="847"/>
    <x v="0"/>
    <x v="1"/>
    <n v="435"/>
    <s v="Micro Innovations Micro Digital Wireless Keyboard and Mouse, Gray"/>
    <s v="Caja Chica"/>
    <x v="2"/>
    <x v="8"/>
    <n v="16"/>
    <n v="83.1"/>
    <n v="1329.6"/>
    <n v="45.704999999999998"/>
    <n v="731.28"/>
    <n v="6.13"/>
    <n v="737.41"/>
    <s v="Tom Boeckenhauer"/>
    <x v="1"/>
    <n v="5"/>
    <s v="Alberta"/>
    <s v="Oeste"/>
    <n v="592.18999999999994"/>
  </r>
  <r>
    <n v="1997"/>
    <n v="14242"/>
    <d v="2011-05-08T00:00:00"/>
    <x v="856"/>
    <x v="0"/>
    <x v="0"/>
    <n v="162"/>
    <s v="FelBajoes 17-key keypad for PS/2 interface"/>
    <s v="Caja Chica"/>
    <x v="2"/>
    <x v="8"/>
    <n v="35"/>
    <n v="30.73"/>
    <n v="1075.55"/>
    <n v="7.6825000000000001"/>
    <n v="268.88749999999999"/>
    <n v="4"/>
    <n v="272.88749999999999"/>
    <s v="Dennis Pardue"/>
    <x v="1"/>
    <n v="6"/>
    <s v="Saskachewan"/>
    <s v="Pradera"/>
    <n v="802.66249999999991"/>
  </r>
  <r>
    <n v="3936"/>
    <n v="28035"/>
    <d v="2011-05-08T00:00:00"/>
    <x v="856"/>
    <x v="0"/>
    <x v="2"/>
    <n v="234"/>
    <s v="Poly Designer Cover &amp; Back"/>
    <s v="Caja Chica"/>
    <x v="0"/>
    <x v="6"/>
    <n v="19"/>
    <n v="18.989999999999998"/>
    <n v="360.80999999999995"/>
    <n v="11.963699999999999"/>
    <n v="227.31029999999998"/>
    <n v="5.23"/>
    <n v="232.54029999999997"/>
    <s v="Don Miller"/>
    <x v="3"/>
    <n v="8"/>
    <s v="Territorios del Noroeste"/>
    <s v="Territorios del Noroeste"/>
    <n v="128.26969999999997"/>
  </r>
  <r>
    <n v="7768"/>
    <n v="55616"/>
    <d v="2011-05-08T00:00:00"/>
    <x v="855"/>
    <x v="0"/>
    <x v="0"/>
    <n v="30"/>
    <s v="Imation 3.5&quot; DS/HD IBM Formatted Diskettes, 10/Pack"/>
    <s v="Paquete Chico"/>
    <x v="2"/>
    <x v="8"/>
    <n v="29"/>
    <n v="5.98"/>
    <n v="173.42000000000002"/>
    <n v="1.4950000000000001"/>
    <n v="43.355000000000004"/>
    <n v="4.38"/>
    <n v="47.735000000000007"/>
    <s v="Joni Wasserman"/>
    <x v="2"/>
    <n v="4"/>
    <s v="Nova Scotia"/>
    <s v="Atlantico"/>
    <n v="125.685"/>
  </r>
  <r>
    <n v="7767"/>
    <n v="55616"/>
    <d v="2011-05-08T00:00:00"/>
    <x v="855"/>
    <x v="0"/>
    <x v="0"/>
    <n v="174"/>
    <s v="Accessory29"/>
    <s v="Paquete Chico"/>
    <x v="2"/>
    <x v="3"/>
    <n v="24"/>
    <n v="20.99"/>
    <n v="503.76"/>
    <n v="3.5683000000000007"/>
    <n v="85.639200000000017"/>
    <n v="1.25"/>
    <n v="86.889200000000017"/>
    <s v="Joni Wasserman"/>
    <x v="2"/>
    <n v="2"/>
    <s v="Quebec"/>
    <s v="Quebec"/>
    <n v="416.87079999999997"/>
  </r>
  <r>
    <n v="5027"/>
    <n v="35841"/>
    <d v="2011-05-08T00:00:00"/>
    <x v="855"/>
    <x v="0"/>
    <x v="1"/>
    <n v="1156"/>
    <s v="#6 3/4 Gummed Flap White Sobres"/>
    <s v="Caja Chica"/>
    <x v="0"/>
    <x v="10"/>
    <n v="23"/>
    <n v="9.9"/>
    <n v="227.70000000000002"/>
    <n v="6.2370000000000001"/>
    <n v="143.45099999999999"/>
    <n v="1.39"/>
    <n v="144.84099999999998"/>
    <s v="Mathew Reese"/>
    <x v="0"/>
    <n v="2"/>
    <s v="Quebec"/>
    <s v="Quebec"/>
    <n v="82.859000000000037"/>
  </r>
  <r>
    <n v="5028"/>
    <n v="35841"/>
    <d v="2011-05-08T00:00:00"/>
    <x v="855"/>
    <x v="0"/>
    <x v="1"/>
    <n v="445"/>
    <s v="M3682"/>
    <s v="Caja Chica"/>
    <x v="2"/>
    <x v="3"/>
    <n v="48"/>
    <n v="125.99"/>
    <n v="6047.5199999999995"/>
    <n v="54.175700000000006"/>
    <n v="2600.4336000000003"/>
    <n v="8.08"/>
    <n v="2608.5136000000002"/>
    <s v="Mathew Reese"/>
    <x v="0"/>
    <n v="2"/>
    <s v="Quebec"/>
    <s v="Quebec"/>
    <n v="3439.0063999999993"/>
  </r>
  <r>
    <n v="2231"/>
    <n v="16128"/>
    <d v="2011-05-08T00:00:00"/>
    <x v="847"/>
    <x v="0"/>
    <x v="0"/>
    <n v="311"/>
    <s v="Howard Miller 16&quot; Diameter Gallery Wall Clock"/>
    <s v="Caja Chica"/>
    <x v="1"/>
    <x v="1"/>
    <n v="46"/>
    <n v="63.94"/>
    <n v="2941.24"/>
    <n v="34.5276"/>
    <n v="1588.2696000000001"/>
    <n v="14.48"/>
    <n v="1602.7496000000001"/>
    <s v="Michael Grace"/>
    <x v="1"/>
    <n v="6"/>
    <s v="Saskachewan"/>
    <s v="Pradera"/>
    <n v="1338.4903999999997"/>
  </r>
  <r>
    <n v="4841"/>
    <n v="34434"/>
    <d v="2011-05-09T00:00:00"/>
    <x v="856"/>
    <x v="0"/>
    <x v="2"/>
    <n v="656"/>
    <s v="Wilson Jones Easy FBajo II™ Sheet Lifters"/>
    <s v="Caja Chica"/>
    <x v="0"/>
    <x v="6"/>
    <n v="16"/>
    <n v="1.8"/>
    <n v="28.8"/>
    <n v="1.1340000000000001"/>
    <n v="18.144000000000002"/>
    <n v="4.79"/>
    <n v="22.934000000000001"/>
    <s v="Barbara Fisher"/>
    <x v="0"/>
    <n v="3"/>
    <s v="British Columbia"/>
    <s v="Oeste"/>
    <n v="5.8659999999999997"/>
  </r>
  <r>
    <n v="4842"/>
    <n v="34434"/>
    <d v="2011-05-09T00:00:00"/>
    <x v="853"/>
    <x v="0"/>
    <x v="2"/>
    <n v="657"/>
    <s v="Avery White Multi-Purpose Etiquetas"/>
    <s v="Caja Chica"/>
    <x v="0"/>
    <x v="14"/>
    <n v="23"/>
    <n v="4.9800000000000004"/>
    <n v="114.54"/>
    <n v="3.0378000000000003"/>
    <n v="69.869400000000013"/>
    <n v="0.49"/>
    <n v="70.359400000000008"/>
    <s v="Barbara Fisher"/>
    <x v="0"/>
    <n v="3"/>
    <s v="British Columbia"/>
    <s v="Oeste"/>
    <n v="44.180599999999998"/>
  </r>
  <r>
    <n v="1915"/>
    <n v="13730"/>
    <d v="2011-05-09T00:00:00"/>
    <x v="853"/>
    <x v="2"/>
    <x v="0"/>
    <n v="100"/>
    <s v="Bevis Round Conference Table Top &amp; Single Column Base"/>
    <s v="Caja Jumbo"/>
    <x v="1"/>
    <x v="11"/>
    <n v="26"/>
    <n v="146.34"/>
    <n v="3804.84"/>
    <n v="51.219000000000001"/>
    <n v="1331.694"/>
    <n v="43.75"/>
    <n v="1375.444"/>
    <s v="Bradley Nguyen"/>
    <x v="1"/>
    <n v="2"/>
    <s v="Quebec"/>
    <s v="Quebec"/>
    <n v="2429.3960000000002"/>
  </r>
  <r>
    <n v="1132"/>
    <n v="8288"/>
    <d v="2011-05-09T00:00:00"/>
    <x v="856"/>
    <x v="0"/>
    <x v="4"/>
    <n v="173"/>
    <s v="GBC Recycled Regency Composition Covers"/>
    <s v="Caja Chica"/>
    <x v="0"/>
    <x v="6"/>
    <n v="22"/>
    <n v="59.78"/>
    <n v="1315.16"/>
    <n v="36.465800000000002"/>
    <n v="802.24760000000003"/>
    <n v="10.29"/>
    <n v="812.5376"/>
    <s v="Marc Crier"/>
    <x v="1"/>
    <n v="9"/>
    <s v="Manitoba"/>
    <s v="Pradera"/>
    <n v="502.62240000000008"/>
  </r>
  <r>
    <n v="4303"/>
    <n v="30657"/>
    <d v="2011-05-10T00:00:00"/>
    <x v="853"/>
    <x v="1"/>
    <x v="0"/>
    <n v="716"/>
    <s v="FelBajoes Mobile Numeric Keypad, Graphite"/>
    <s v="Caja Chica"/>
    <x v="2"/>
    <x v="8"/>
    <n v="6"/>
    <n v="43.22"/>
    <n v="259.32"/>
    <n v="15.559199999999999"/>
    <n v="93.355199999999996"/>
    <n v="16.71"/>
    <n v="110.0652"/>
    <s v="Paul Stevenson"/>
    <x v="1"/>
    <n v="6"/>
    <s v="Saskachewan"/>
    <s v="Pradera"/>
    <n v="149.25479999999999"/>
  </r>
  <r>
    <n v="4304"/>
    <n v="30657"/>
    <d v="2011-05-10T00:00:00"/>
    <x v="857"/>
    <x v="0"/>
    <x v="0"/>
    <n v="857"/>
    <s v="Verbatim DVD-R, 3.95GB, SR, Mitsubishi Branded, Jewel"/>
    <s v="Paquete Chico"/>
    <x v="2"/>
    <x v="8"/>
    <n v="8"/>
    <n v="22.24"/>
    <n v="177.92"/>
    <n v="12.6768"/>
    <n v="101.4144"/>
    <n v="1.99"/>
    <n v="103.4044"/>
    <s v="Paul Stevenson"/>
    <x v="1"/>
    <n v="6"/>
    <s v="Saskachewan"/>
    <s v="Pradera"/>
    <n v="74.515599999999992"/>
  </r>
  <r>
    <n v="1714"/>
    <n v="12322"/>
    <d v="2011-05-11T00:00:00"/>
    <x v="858"/>
    <x v="1"/>
    <x v="4"/>
    <n v="55"/>
    <s v="Deflect-o RollaMat Studded, Beveled Mat for Medio Pile Carpeting"/>
    <s v="Medio Box"/>
    <x v="1"/>
    <x v="1"/>
    <n v="36"/>
    <n v="92.23"/>
    <n v="3320.28"/>
    <n v="30.435899999999997"/>
    <n v="1095.6923999999999"/>
    <n v="39.61"/>
    <n v="1135.3023999999998"/>
    <s v="Jay Kimmel"/>
    <x v="0"/>
    <n v="1"/>
    <s v="Ontario"/>
    <s v="Ontario"/>
    <n v="2184.9776000000002"/>
  </r>
  <r>
    <n v="7446"/>
    <n v="53127"/>
    <d v="2011-05-11T00:00:00"/>
    <x v="857"/>
    <x v="0"/>
    <x v="0"/>
    <n v="744"/>
    <s v="Vinyl Sectional Post Binders"/>
    <s v="Caja Chica"/>
    <x v="0"/>
    <x v="6"/>
    <n v="50"/>
    <n v="37.700000000000003"/>
    <n v="1885.0000000000002"/>
    <n v="24.505000000000003"/>
    <n v="1225.2500000000002"/>
    <n v="2.99"/>
    <n v="1228.2400000000002"/>
    <s v="Tony Chapman"/>
    <x v="2"/>
    <n v="1"/>
    <s v="Ontario"/>
    <s v="Ontario"/>
    <n v="656.76"/>
  </r>
  <r>
    <n v="7447"/>
    <n v="53127"/>
    <d v="2011-05-11T00:00:00"/>
    <x v="858"/>
    <x v="0"/>
    <x v="0"/>
    <n v="618"/>
    <s v="iDEN i95"/>
    <s v="Caja Chica"/>
    <x v="2"/>
    <x v="3"/>
    <n v="49"/>
    <n v="65.989999999999995"/>
    <n v="3233.5099999999998"/>
    <n v="27.055900000000001"/>
    <n v="1325.7391"/>
    <n v="19.989999999999998"/>
    <n v="1345.7291"/>
    <s v="Tony Chapman"/>
    <x v="2"/>
    <n v="1"/>
    <s v="Ontario"/>
    <s v="Ontario"/>
    <n v="1887.7808999999997"/>
  </r>
  <r>
    <n v="1483"/>
    <n v="10662"/>
    <d v="2011-05-12T00:00:00"/>
    <x v="859"/>
    <x v="0"/>
    <x v="3"/>
    <n v="184"/>
    <s v="Xerox 1930"/>
    <s v="Caja Chica"/>
    <x v="0"/>
    <x v="4"/>
    <n v="45"/>
    <n v="6.48"/>
    <n v="291.60000000000002"/>
    <n v="4.1472000000000007"/>
    <n v="186.62400000000002"/>
    <n v="6.81"/>
    <n v="193.43400000000003"/>
    <s v="Aaron Hawkins"/>
    <x v="3"/>
    <n v="11"/>
    <s v="Yukon"/>
    <s v="Yukon"/>
    <n v="98.165999999999997"/>
  </r>
  <r>
    <n v="6130"/>
    <n v="43397"/>
    <d v="2011-05-12T00:00:00"/>
    <x v="858"/>
    <x v="2"/>
    <x v="4"/>
    <n v="1049"/>
    <s v="Global Push Button Manager's Chair, Indigo"/>
    <s v="Barril Jumbo"/>
    <x v="1"/>
    <x v="2"/>
    <n v="35"/>
    <n v="60.89"/>
    <n v="2131.15"/>
    <n v="26.791599999999995"/>
    <n v="937.70599999999979"/>
    <n v="32.409999999999997"/>
    <n v="970.11599999999976"/>
    <s v="Damala Kotsonis"/>
    <x v="1"/>
    <n v="3"/>
    <s v="British Columbia"/>
    <s v="Oeste"/>
    <n v="1161.0340000000003"/>
  </r>
  <r>
    <n v="6812"/>
    <n v="48486"/>
    <d v="2011-05-12T00:00:00"/>
    <x v="860"/>
    <x v="0"/>
    <x v="0"/>
    <n v="963"/>
    <s v="Xerox 216"/>
    <s v="Caja Chica"/>
    <x v="0"/>
    <x v="4"/>
    <n v="42"/>
    <n v="6.48"/>
    <n v="272.16000000000003"/>
    <n v="4.0824000000000007"/>
    <n v="171.46080000000003"/>
    <n v="7.91"/>
    <n v="179.37080000000003"/>
    <s v="Frank Merwin"/>
    <x v="1"/>
    <n v="5"/>
    <s v="Alberta"/>
    <s v="Oeste"/>
    <n v="92.789199999999994"/>
  </r>
  <r>
    <n v="1098"/>
    <n v="8064"/>
    <d v="2011-05-12T00:00:00"/>
    <x v="858"/>
    <x v="2"/>
    <x v="0"/>
    <n v="1177"/>
    <s v="Hon Deluxe Fabric Upholstered Stacking Chairs"/>
    <s v="Barril Jumbo"/>
    <x v="1"/>
    <x v="2"/>
    <n v="44"/>
    <n v="243.98"/>
    <n v="10735.119999999999"/>
    <n v="104.9114"/>
    <n v="4616.1016"/>
    <n v="62.94"/>
    <n v="4679.0415999999996"/>
    <s v="Gary McGarr"/>
    <x v="3"/>
    <n v="9"/>
    <s v="Manitoba"/>
    <s v="Pradera"/>
    <n v="6056.0783999999994"/>
  </r>
  <r>
    <n v="4490"/>
    <n v="31973"/>
    <d v="2011-05-12T00:00:00"/>
    <x v="858"/>
    <x v="0"/>
    <x v="2"/>
    <n v="1019"/>
    <s v="SAFCO Optional Arm Kit for Workspace® Cribbage Stacking Chair"/>
    <s v="Medio Box"/>
    <x v="1"/>
    <x v="2"/>
    <n v="15"/>
    <n v="26.64"/>
    <n v="399.6"/>
    <n v="18.648"/>
    <n v="279.71999999999997"/>
    <n v="5.3"/>
    <n v="285.02"/>
    <s v="Richard Bierner"/>
    <x v="0"/>
    <n v="7"/>
    <s v="New Brunswick"/>
    <s v="Atlantico"/>
    <n v="114.58000000000004"/>
  </r>
  <r>
    <n v="4491"/>
    <n v="31973"/>
    <d v="2011-05-12T00:00:00"/>
    <x v="860"/>
    <x v="0"/>
    <x v="2"/>
    <n v="520"/>
    <s v="Array® Parchment Papel, Assorted Colors"/>
    <s v="Caja Chica"/>
    <x v="0"/>
    <x v="4"/>
    <n v="16"/>
    <n v="7.28"/>
    <n v="116.48"/>
    <n v="4.5864000000000003"/>
    <n v="73.382400000000004"/>
    <n v="11.15"/>
    <n v="84.53240000000001"/>
    <s v="Richard Bierner"/>
    <x v="0"/>
    <n v="7"/>
    <s v="New Brunswick"/>
    <s v="Atlantico"/>
    <n v="31.947599999999994"/>
  </r>
  <r>
    <n v="5702"/>
    <n v="40327"/>
    <d v="2011-05-13T00:00:00"/>
    <x v="854"/>
    <x v="0"/>
    <x v="1"/>
    <n v="503"/>
    <s v="Colored Sobres"/>
    <s v="Caja Chica"/>
    <x v="0"/>
    <x v="10"/>
    <n v="42"/>
    <n v="3.69"/>
    <n v="154.97999999999999"/>
    <n v="2.2509000000000001"/>
    <n v="94.537800000000004"/>
    <n v="2.5"/>
    <n v="97.037800000000004"/>
    <s v="Erica Bern"/>
    <x v="1"/>
    <n v="13"/>
    <s v="Prince Edward Island"/>
    <s v="Atlantico"/>
    <n v="57.942199999999985"/>
  </r>
  <r>
    <n v="5703"/>
    <n v="40327"/>
    <d v="2011-05-13T00:00:00"/>
    <x v="854"/>
    <x v="0"/>
    <x v="1"/>
    <n v="504"/>
    <s v="Xerox 1953"/>
    <s v="Caja Chica"/>
    <x v="0"/>
    <x v="4"/>
    <n v="36"/>
    <n v="4.28"/>
    <n v="154.08000000000001"/>
    <n v="2.5680000000000001"/>
    <n v="92.448000000000008"/>
    <n v="5.74"/>
    <n v="98.188000000000002"/>
    <s v="Erica Bern"/>
    <x v="1"/>
    <n v="13"/>
    <s v="Prince Edward Island"/>
    <s v="Atlantico"/>
    <n v="55.89200000000001"/>
  </r>
  <r>
    <n v="1360"/>
    <n v="9921"/>
    <d v="2011-05-14T00:00:00"/>
    <x v="860"/>
    <x v="0"/>
    <x v="3"/>
    <n v="69"/>
    <s v="#10 White Business Sobres,4 1/8 x 9 1/2"/>
    <s v="Caja Chica"/>
    <x v="0"/>
    <x v="10"/>
    <n v="23"/>
    <n v="15.67"/>
    <n v="360.41"/>
    <n v="9.7154000000000007"/>
    <n v="223.45420000000001"/>
    <n v="1.39"/>
    <n v="224.8442"/>
    <s v="Amy Hunt"/>
    <x v="3"/>
    <n v="6"/>
    <s v="Saskachewan"/>
    <s v="Pradera"/>
    <n v="135.56580000000002"/>
  </r>
  <r>
    <n v="8041"/>
    <n v="57444"/>
    <d v="2011-05-14T00:00:00"/>
    <x v="854"/>
    <x v="0"/>
    <x v="4"/>
    <n v="675"/>
    <s v="GBC VeloBinder Strips"/>
    <s v="Caja Chica"/>
    <x v="0"/>
    <x v="6"/>
    <n v="24"/>
    <n v="7.68"/>
    <n v="184.32"/>
    <n v="4.992"/>
    <n v="119.80799999999999"/>
    <n v="6.16"/>
    <n v="125.96799999999999"/>
    <s v="Barry Pond"/>
    <x v="2"/>
    <n v="3"/>
    <s v="British Columbia"/>
    <s v="Oeste"/>
    <n v="58.352000000000004"/>
  </r>
  <r>
    <n v="4812"/>
    <n v="34215"/>
    <d v="2011-05-14T00:00:00"/>
    <x v="854"/>
    <x v="0"/>
    <x v="0"/>
    <n v="284"/>
    <s v="Wilson Jones 14 Line Acrylic Coated Pressboard Data Binders"/>
    <s v="Caja Chica"/>
    <x v="0"/>
    <x v="6"/>
    <n v="6"/>
    <n v="5.34"/>
    <n v="32.04"/>
    <n v="3.3108"/>
    <n v="19.864799999999999"/>
    <n v="2.99"/>
    <n v="22.854799999999997"/>
    <s v="Cari Schnelling"/>
    <x v="3"/>
    <n v="8"/>
    <s v="Territorios del Noroeste"/>
    <s v="Territorios del Noroeste"/>
    <n v="9.1852000000000018"/>
  </r>
  <r>
    <n v="155"/>
    <n v="965"/>
    <d v="2011-05-14T00:00:00"/>
    <x v="859"/>
    <x v="2"/>
    <x v="3"/>
    <n v="401"/>
    <s v="Global Adaptabilities™ Conference Mesas"/>
    <s v="Caja Jumbo"/>
    <x v="1"/>
    <x v="11"/>
    <n v="42"/>
    <n v="280.98"/>
    <n v="11801.16"/>
    <n v="61.815599999999996"/>
    <n v="2596.2552000000001"/>
    <n v="35.67"/>
    <n v="2631.9252000000001"/>
    <s v="Jas O'Carroll"/>
    <x v="1"/>
    <n v="1"/>
    <s v="Ontario"/>
    <s v="Ontario"/>
    <n v="9169.2348000000002"/>
  </r>
  <r>
    <n v="5585"/>
    <n v="39590"/>
    <d v="2011-05-14T00:00:00"/>
    <x v="859"/>
    <x v="1"/>
    <x v="3"/>
    <n v="250"/>
    <s v="Rediform Wirebound &quot;Phone Memo&quot; Message Book, 11 x 5-3/4"/>
    <s v="Bolsa"/>
    <x v="0"/>
    <x v="4"/>
    <n v="9"/>
    <n v="7.64"/>
    <n v="68.759999999999991"/>
    <n v="4.8895999999999997"/>
    <n v="44.006399999999999"/>
    <n v="5.83"/>
    <n v="49.836399999999998"/>
    <s v="Jason Gross"/>
    <x v="0"/>
    <n v="1"/>
    <s v="Ontario"/>
    <s v="Ontario"/>
    <n v="18.923599999999993"/>
  </r>
  <r>
    <n v="3763"/>
    <n v="26887"/>
    <d v="2011-05-15T00:00:00"/>
    <x v="861"/>
    <x v="1"/>
    <x v="4"/>
    <n v="673"/>
    <s v="Belkin F9M820V08 8 Outlet Surge"/>
    <s v="Caja Chica"/>
    <x v="0"/>
    <x v="5"/>
    <n v="38"/>
    <n v="42.98"/>
    <n v="1633.2399999999998"/>
    <n v="18.911199999999997"/>
    <n v="718.62559999999985"/>
    <n v="4.62"/>
    <n v="723.24559999999985"/>
    <s v="Adam Bellavance"/>
    <x v="0"/>
    <n v="5"/>
    <s v="Alberta"/>
    <s v="Oeste"/>
    <n v="909.99439999999993"/>
  </r>
  <r>
    <n v="3764"/>
    <n v="26887"/>
    <d v="2011-05-15T00:00:00"/>
    <x v="854"/>
    <x v="1"/>
    <x v="4"/>
    <n v="404"/>
    <s v="FelBajoes Twister Kit, Gray/Clear, 3/pkg"/>
    <s v="Caja Chica"/>
    <x v="0"/>
    <x v="6"/>
    <n v="23"/>
    <n v="8.0399999999999991"/>
    <n v="184.92"/>
    <n v="4.823999999999999"/>
    <n v="110.95199999999997"/>
    <n v="8.94"/>
    <n v="119.89199999999997"/>
    <s v="Adam Bellavance"/>
    <x v="0"/>
    <n v="5"/>
    <s v="Alberta"/>
    <s v="Oeste"/>
    <n v="65.02800000000002"/>
  </r>
  <r>
    <n v="2282"/>
    <n v="16450"/>
    <d v="2011-05-15T00:00:00"/>
    <x v="854"/>
    <x v="0"/>
    <x v="1"/>
    <n v="481"/>
    <s v="Wausau Papels Astrobrights® Colored Sobres"/>
    <s v="Caja Chica"/>
    <x v="0"/>
    <x v="10"/>
    <n v="12"/>
    <n v="5.98"/>
    <n v="71.760000000000005"/>
    <n v="3.8272000000000004"/>
    <n v="45.926400000000001"/>
    <n v="2.5"/>
    <n v="48.426400000000001"/>
    <s v="Dennis Bolton"/>
    <x v="0"/>
    <n v="1"/>
    <s v="Ontario"/>
    <s v="Ontario"/>
    <n v="23.333600000000004"/>
  </r>
  <r>
    <n v="6105"/>
    <n v="43267"/>
    <d v="2011-05-16T00:00:00"/>
    <x v="862"/>
    <x v="1"/>
    <x v="4"/>
    <n v="325"/>
    <s v="Honeywell Enviracaire® Portable Air Cleaner for up to 8 x 10 Room"/>
    <s v="Caja Grande"/>
    <x v="0"/>
    <x v="5"/>
    <n v="17"/>
    <n v="76.72"/>
    <n v="1304.24"/>
    <n v="35.291199999999996"/>
    <n v="599.95039999999995"/>
    <n v="19.95"/>
    <n v="619.90039999999999"/>
    <s v="Fred Wasserman"/>
    <x v="3"/>
    <n v="8"/>
    <s v="Territorios del Noroeste"/>
    <s v="Territorios del Noroeste"/>
    <n v="684.33960000000002"/>
  </r>
  <r>
    <n v="6818"/>
    <n v="48544"/>
    <d v="2011-05-16T00:00:00"/>
    <x v="862"/>
    <x v="0"/>
    <x v="0"/>
    <n v="658"/>
    <s v="Accessory25"/>
    <s v="Bolsa"/>
    <x v="2"/>
    <x v="3"/>
    <n v="44"/>
    <n v="20.99"/>
    <n v="923.56"/>
    <n v="9.0257000000000005"/>
    <n v="397.13080000000002"/>
    <n v="0.99"/>
    <n v="398.12080000000003"/>
    <s v="Jack O'Briant"/>
    <x v="0"/>
    <n v="6"/>
    <s v="Saskachewan"/>
    <s v="Pradera"/>
    <n v="525.43919999999991"/>
  </r>
  <r>
    <n v="1226"/>
    <n v="8995"/>
    <d v="2011-05-17T00:00:00"/>
    <x v="862"/>
    <x v="1"/>
    <x v="0"/>
    <n v="75"/>
    <s v="Staples® General Use 3-Ring Binders"/>
    <s v="Caja Chica"/>
    <x v="0"/>
    <x v="6"/>
    <n v="5"/>
    <n v="1.88"/>
    <n v="9.3999999999999986"/>
    <n v="1.1843999999999999"/>
    <n v="5.9219999999999997"/>
    <n v="1.49"/>
    <n v="7.4119999999999999"/>
    <s v="Beth Paige"/>
    <x v="2"/>
    <n v="12"/>
    <s v="Nunavut"/>
    <s v="Nunavut"/>
    <n v="1.9879999999999987"/>
  </r>
  <r>
    <n v="1227"/>
    <n v="8995"/>
    <d v="2011-05-17T00:00:00"/>
    <x v="862"/>
    <x v="1"/>
    <x v="0"/>
    <n v="76"/>
    <s v="Xerox 1904"/>
    <s v="Caja Chica"/>
    <x v="0"/>
    <x v="4"/>
    <n v="41"/>
    <n v="6.48"/>
    <n v="265.68"/>
    <n v="4.1472000000000007"/>
    <n v="170.03520000000003"/>
    <n v="5.86"/>
    <n v="175.89520000000005"/>
    <s v="Beth Paige"/>
    <x v="2"/>
    <n v="8"/>
    <s v="Territorios del Noroeste"/>
    <s v="Territorios del Noroeste"/>
    <n v="89.784799999999962"/>
  </r>
  <r>
    <n v="1228"/>
    <n v="8995"/>
    <d v="2011-05-17T00:00:00"/>
    <x v="862"/>
    <x v="1"/>
    <x v="0"/>
    <n v="77"/>
    <s v="Luxo Professional Combination Clamp-On Lamps"/>
    <s v="Caja Grande"/>
    <x v="1"/>
    <x v="1"/>
    <n v="35"/>
    <n v="102.3"/>
    <n v="3580.5"/>
    <n v="41.943000000000005"/>
    <n v="1468.0050000000001"/>
    <n v="21.26"/>
    <n v="1489.2650000000001"/>
    <s v="Beth Paige"/>
    <x v="2"/>
    <n v="8"/>
    <s v="Territorios del Noroeste"/>
    <s v="Territorios del Noroeste"/>
    <n v="2091.2349999999997"/>
  </r>
  <r>
    <n v="1229"/>
    <n v="8995"/>
    <d v="2011-05-17T00:00:00"/>
    <x v="862"/>
    <x v="0"/>
    <x v="0"/>
    <n v="78"/>
    <s v="Xerox 217"/>
    <s v="Caja Chica"/>
    <x v="0"/>
    <x v="4"/>
    <n v="42"/>
    <n v="6.48"/>
    <n v="272.16000000000003"/>
    <n v="4.0824000000000007"/>
    <n v="171.46080000000003"/>
    <n v="8.19"/>
    <n v="179.65080000000003"/>
    <s v="Beth Paige"/>
    <x v="2"/>
    <n v="8"/>
    <s v="Territorios del Noroeste"/>
    <s v="Territorios del Noroeste"/>
    <n v="92.509199999999993"/>
  </r>
  <r>
    <n v="1230"/>
    <n v="8995"/>
    <d v="2011-05-17T00:00:00"/>
    <x v="863"/>
    <x v="0"/>
    <x v="0"/>
    <n v="79"/>
    <s v="Revere Boxed Ligas by Revere"/>
    <s v="Bolsa"/>
    <x v="0"/>
    <x v="12"/>
    <n v="46"/>
    <n v="1.89"/>
    <n v="86.94"/>
    <n v="0.32130000000000009"/>
    <n v="14.779800000000003"/>
    <n v="0.76"/>
    <n v="15.539800000000003"/>
    <s v="Beth Paige"/>
    <x v="2"/>
    <n v="8"/>
    <s v="Territorios del Noroeste"/>
    <s v="Territorios del Noroeste"/>
    <n v="71.400199999999998"/>
  </r>
  <r>
    <n v="2089"/>
    <n v="14951"/>
    <d v="2011-05-17T00:00:00"/>
    <x v="863"/>
    <x v="0"/>
    <x v="1"/>
    <n v="537"/>
    <s v="Logitech Cordless Navigator Duo"/>
    <s v="Caja Chica"/>
    <x v="2"/>
    <x v="8"/>
    <n v="34"/>
    <n v="80.98"/>
    <n v="2753.32"/>
    <n v="42.1096"/>
    <n v="1431.7264"/>
    <n v="7.18"/>
    <n v="1438.9064000000001"/>
    <s v="Denise Monton"/>
    <x v="3"/>
    <n v="6"/>
    <s v="Saskachewan"/>
    <s v="Pradera"/>
    <n v="1314.4136000000001"/>
  </r>
  <r>
    <n v="2090"/>
    <n v="14951"/>
    <d v="2011-05-17T00:00:00"/>
    <x v="864"/>
    <x v="0"/>
    <x v="1"/>
    <n v="271"/>
    <s v="12 Colored Short Pencils"/>
    <s v="Bolsa"/>
    <x v="0"/>
    <x v="7"/>
    <n v="26"/>
    <n v="2.6"/>
    <n v="67.600000000000009"/>
    <n v="1.0920000000000001"/>
    <n v="28.392000000000003"/>
    <n v="2.4"/>
    <n v="30.792000000000002"/>
    <s v="Denise Monton"/>
    <x v="3"/>
    <n v="6"/>
    <s v="Saskachewan"/>
    <s v="Pradera"/>
    <n v="36.808000000000007"/>
  </r>
  <r>
    <n v="7277"/>
    <n v="51938"/>
    <d v="2011-05-17T00:00:00"/>
    <x v="859"/>
    <x v="0"/>
    <x v="3"/>
    <n v="359"/>
    <s v="8290"/>
    <s v="Caja Chica"/>
    <x v="2"/>
    <x v="3"/>
    <n v="5"/>
    <n v="125.99"/>
    <n v="629.94999999999993"/>
    <n v="50.396000000000001"/>
    <n v="251.98000000000002"/>
    <n v="5.63"/>
    <n v="257.61"/>
    <s v="Jim Radford"/>
    <x v="1"/>
    <n v="8"/>
    <s v="Territorios del Noroeste"/>
    <s v="Territorios del Noroeste"/>
    <n v="372.33999999999992"/>
  </r>
  <r>
    <n v="200"/>
    <n v="1317"/>
    <d v="2011-05-18T00:00:00"/>
    <x v="865"/>
    <x v="0"/>
    <x v="0"/>
    <n v="985"/>
    <s v="FelBajoes Binding Cases"/>
    <s v="Caja Chica"/>
    <x v="0"/>
    <x v="6"/>
    <n v="44"/>
    <n v="11.7"/>
    <n v="514.79999999999995"/>
    <n v="7.02"/>
    <n v="308.88"/>
    <n v="5.63"/>
    <n v="314.51"/>
    <s v="Janet Lee"/>
    <x v="2"/>
    <n v="6"/>
    <s v="Saskachewan"/>
    <s v="Pradera"/>
    <n v="200.28999999999996"/>
  </r>
  <r>
    <n v="201"/>
    <n v="1317"/>
    <d v="2011-05-18T00:00:00"/>
    <x v="863"/>
    <x v="0"/>
    <x v="0"/>
    <n v="887"/>
    <s v="Xerox 1922"/>
    <s v="Caja Chica"/>
    <x v="0"/>
    <x v="4"/>
    <n v="40"/>
    <n v="4.9800000000000004"/>
    <n v="199.20000000000002"/>
    <n v="3.1872000000000003"/>
    <n v="127.48800000000001"/>
    <n v="7.44"/>
    <n v="134.92800000000003"/>
    <s v="Janet Lee"/>
    <x v="2"/>
    <n v="6"/>
    <s v="Saskachewan"/>
    <s v="Pradera"/>
    <n v="64.271999999999991"/>
  </r>
  <r>
    <n v="202"/>
    <n v="1317"/>
    <d v="2011-05-18T00:00:00"/>
    <x v="865"/>
    <x v="0"/>
    <x v="0"/>
    <n v="1147"/>
    <s v="Xerox 1981"/>
    <s v="Caja Chica"/>
    <x v="0"/>
    <x v="4"/>
    <n v="29"/>
    <n v="5.28"/>
    <n v="153.12"/>
    <n v="3.1680000000000001"/>
    <n v="91.872"/>
    <n v="5.57"/>
    <n v="97.442000000000007"/>
    <s v="Janet Lee"/>
    <x v="2"/>
    <n v="6"/>
    <s v="Saskachewan"/>
    <s v="Pradera"/>
    <n v="55.677999999999997"/>
  </r>
  <r>
    <n v="4448"/>
    <n v="31687"/>
    <d v="2011-05-19T00:00:00"/>
    <x v="863"/>
    <x v="0"/>
    <x v="0"/>
    <n v="149"/>
    <s v="Prang Drawing Pencil Set"/>
    <s v="Bolsa"/>
    <x v="0"/>
    <x v="7"/>
    <n v="44"/>
    <n v="2.78"/>
    <n v="122.32"/>
    <n v="1.1676"/>
    <n v="51.374400000000001"/>
    <n v="1.34"/>
    <n v="52.714400000000005"/>
    <s v="Arianne Irving"/>
    <x v="1"/>
    <n v="6"/>
    <s v="Saskachewan"/>
    <s v="Pradera"/>
    <n v="69.605599999999981"/>
  </r>
  <r>
    <n v="1039"/>
    <n v="7585"/>
    <d v="2011-05-19T00:00:00"/>
    <x v="859"/>
    <x v="0"/>
    <x v="0"/>
    <n v="174"/>
    <s v="Accessory29"/>
    <s v="Paquete Chico"/>
    <x v="2"/>
    <x v="3"/>
    <n v="34"/>
    <n v="20.99"/>
    <n v="713.66"/>
    <n v="3.5683000000000007"/>
    <n v="121.32220000000002"/>
    <n v="1.25"/>
    <n v="122.57220000000002"/>
    <s v="Darren Koutras"/>
    <x v="2"/>
    <n v="5"/>
    <s v="Alberta"/>
    <s v="Oeste"/>
    <n v="591.0877999999999"/>
  </r>
  <r>
    <n v="5582"/>
    <n v="39586"/>
    <d v="2011-05-19T00:00:00"/>
    <x v="859"/>
    <x v="0"/>
    <x v="2"/>
    <n v="492"/>
    <s v="Self-Adhesive Ring Binder Etiquetas"/>
    <s v="Caja Chica"/>
    <x v="0"/>
    <x v="6"/>
    <n v="1"/>
    <n v="3.52"/>
    <n v="3.52"/>
    <n v="2.1823999999999999"/>
    <n v="2.1823999999999999"/>
    <n v="6.83"/>
    <n v="9.0123999999999995"/>
    <s v="Lauren Leatherbury"/>
    <x v="1"/>
    <n v="3"/>
    <s v="British Columbia"/>
    <s v="Oeste"/>
    <n v="-5.4923999999999999"/>
  </r>
  <r>
    <n v="82"/>
    <n v="512"/>
    <d v="2011-05-19T00:00:00"/>
    <x v="863"/>
    <x v="0"/>
    <x v="3"/>
    <n v="87"/>
    <s v="Lifetime Advantage™ Folding Chairs, 4/Carton"/>
    <s v="Caja Grande"/>
    <x v="1"/>
    <x v="2"/>
    <n v="6"/>
    <n v="218.08"/>
    <n v="1308.48"/>
    <n v="93.774400000000014"/>
    <n v="562.64640000000009"/>
    <n v="18.059999999999999"/>
    <n v="580.70640000000003"/>
    <s v="Sam Craven"/>
    <x v="3"/>
    <n v="6"/>
    <s v="Saskachewan"/>
    <s v="Pradera"/>
    <n v="727.77359999999999"/>
  </r>
  <r>
    <n v="83"/>
    <n v="512"/>
    <d v="2011-05-19T00:00:00"/>
    <x v="859"/>
    <x v="1"/>
    <x v="3"/>
    <n v="1142"/>
    <s v="Decoflex Hanging Personal Folder File, Blue"/>
    <s v="Caja Chica"/>
    <x v="0"/>
    <x v="0"/>
    <n v="48"/>
    <n v="15.42"/>
    <n v="740.16"/>
    <n v="6.4764000000000008"/>
    <n v="310.86720000000003"/>
    <n v="10.68"/>
    <n v="321.54720000000003"/>
    <s v="Sam Craven"/>
    <x v="3"/>
    <n v="6"/>
    <s v="Saskachewan"/>
    <s v="Pradera"/>
    <n v="418.61279999999994"/>
  </r>
  <r>
    <n v="154"/>
    <n v="964"/>
    <d v="2011-05-19T00:00:00"/>
    <x v="859"/>
    <x v="0"/>
    <x v="1"/>
    <n v="809"/>
    <s v="Peel-Off® China Markers"/>
    <s v="Bolsa"/>
    <x v="0"/>
    <x v="7"/>
    <n v="4"/>
    <n v="9.93"/>
    <n v="39.72"/>
    <n v="5.6601000000000008"/>
    <n v="22.640400000000003"/>
    <n v="1.0900000000000001"/>
    <n v="23.730400000000003"/>
    <s v="Stefania Perrino"/>
    <x v="1"/>
    <n v="4"/>
    <s v="Nova Scotia"/>
    <s v="Atlantico"/>
    <n v="15.989599999999996"/>
  </r>
  <r>
    <n v="153"/>
    <n v="964"/>
    <d v="2011-05-19T00:00:00"/>
    <x v="859"/>
    <x v="0"/>
    <x v="1"/>
    <n v="1000"/>
    <s v="Avery Hanging File Binders"/>
    <s v="Caja Chica"/>
    <x v="0"/>
    <x v="6"/>
    <n v="50"/>
    <n v="5.98"/>
    <n v="299"/>
    <n v="3.6478000000000002"/>
    <n v="182.39000000000001"/>
    <n v="1.49"/>
    <n v="183.88000000000002"/>
    <s v="Stefania Perrino"/>
    <x v="1"/>
    <n v="2"/>
    <s v="Quebec"/>
    <s v="Quebec"/>
    <n v="115.11999999999998"/>
  </r>
  <r>
    <n v="7046"/>
    <n v="50306"/>
    <d v="2011-05-20T00:00:00"/>
    <x v="866"/>
    <x v="0"/>
    <x v="1"/>
    <n v="878"/>
    <s v="GBC DocuBind P50 Personal Binding Machine"/>
    <s v="Caja Chica"/>
    <x v="0"/>
    <x v="6"/>
    <n v="34"/>
    <n v="63.98"/>
    <n v="2175.3199999999997"/>
    <n v="39.6676"/>
    <n v="1348.6984"/>
    <n v="11.55"/>
    <n v="1360.2483999999999"/>
    <s v="Anemone Ratner"/>
    <x v="0"/>
    <n v="1"/>
    <s v="Ontario"/>
    <s v="Ontario"/>
    <n v="815.07159999999976"/>
  </r>
  <r>
    <n v="7884"/>
    <n v="56387"/>
    <d v="2011-05-20T00:00:00"/>
    <x v="866"/>
    <x v="1"/>
    <x v="1"/>
    <n v="36"/>
    <s v="Avery Binder Etiquetas"/>
    <s v="Caja Chica"/>
    <x v="0"/>
    <x v="6"/>
    <n v="32"/>
    <n v="3.89"/>
    <n v="124.48"/>
    <n v="2.4506999999999999"/>
    <n v="78.422399999999996"/>
    <n v="7.01"/>
    <n v="85.432400000000001"/>
    <s v="Brian Dahlen"/>
    <x v="0"/>
    <n v="6"/>
    <s v="Saskachewan"/>
    <s v="Pradera"/>
    <n v="39.047600000000003"/>
  </r>
  <r>
    <n v="7885"/>
    <n v="56387"/>
    <d v="2011-05-20T00:00:00"/>
    <x v="866"/>
    <x v="0"/>
    <x v="1"/>
    <n v="686"/>
    <s v="Xerox 1997"/>
    <s v="Caja Chica"/>
    <x v="0"/>
    <x v="4"/>
    <n v="9"/>
    <n v="6.48"/>
    <n v="58.320000000000007"/>
    <n v="4.0824000000000007"/>
    <n v="36.741600000000005"/>
    <n v="10.050000000000001"/>
    <n v="46.791600000000003"/>
    <s v="Brian Dahlen"/>
    <x v="0"/>
    <n v="6"/>
    <s v="Saskachewan"/>
    <s v="Pradera"/>
    <n v="11.528400000000005"/>
  </r>
  <r>
    <n v="7418"/>
    <n v="52900"/>
    <d v="2011-05-20T00:00:00"/>
    <x v="866"/>
    <x v="0"/>
    <x v="0"/>
    <n v="588"/>
    <s v="Xerox 1983"/>
    <s v="Caja Chica"/>
    <x v="0"/>
    <x v="4"/>
    <n v="16"/>
    <n v="5.98"/>
    <n v="95.68"/>
    <n v="3.8272000000000004"/>
    <n v="61.235200000000006"/>
    <n v="5.46"/>
    <n v="66.6952"/>
    <s v="Helen Wasserman"/>
    <x v="3"/>
    <n v="5"/>
    <s v="Alberta"/>
    <s v="Oeste"/>
    <n v="28.984800000000007"/>
  </r>
  <r>
    <n v="3839"/>
    <n v="27364"/>
    <d v="2011-05-20T00:00:00"/>
    <x v="866"/>
    <x v="0"/>
    <x v="1"/>
    <n v="616"/>
    <s v="Avery Durable Binders"/>
    <s v="Caja Chica"/>
    <x v="0"/>
    <x v="6"/>
    <n v="25"/>
    <n v="2.88"/>
    <n v="72"/>
    <n v="1.8431999999999999"/>
    <n v="46.08"/>
    <n v="1.49"/>
    <n v="47.57"/>
    <s v="Joseph Airdo"/>
    <x v="1"/>
    <n v="9"/>
    <s v="Manitoba"/>
    <s v="Pradera"/>
    <n v="24.43"/>
  </r>
  <r>
    <n v="3840"/>
    <n v="27364"/>
    <d v="2011-05-20T00:00:00"/>
    <x v="866"/>
    <x v="0"/>
    <x v="1"/>
    <n v="443"/>
    <s v="StarTAC 7760"/>
    <s v="Caja Chica"/>
    <x v="2"/>
    <x v="3"/>
    <n v="29"/>
    <n v="65.989999999999995"/>
    <n v="1913.7099999999998"/>
    <n v="27.055900000000001"/>
    <n v="784.62110000000007"/>
    <n v="3.99"/>
    <n v="788.61110000000008"/>
    <s v="Joseph Airdo"/>
    <x v="1"/>
    <n v="9"/>
    <s v="Manitoba"/>
    <s v="Pradera"/>
    <n v="1125.0988999999997"/>
  </r>
  <r>
    <n v="3377"/>
    <n v="24099"/>
    <d v="2011-05-20T00:00:00"/>
    <x v="859"/>
    <x v="0"/>
    <x v="2"/>
    <n v="634"/>
    <s v="Logitech Internet Navigator Keyboard"/>
    <s v="Caja Chica"/>
    <x v="2"/>
    <x v="8"/>
    <n v="6"/>
    <n v="30.98"/>
    <n v="185.88"/>
    <n v="6.1959999999999988"/>
    <n v="37.175999999999995"/>
    <n v="6.5"/>
    <n v="43.675999999999995"/>
    <s v="Max Engle"/>
    <x v="1"/>
    <n v="2"/>
    <s v="Quebec"/>
    <s v="Quebec"/>
    <n v="142.20400000000001"/>
  </r>
  <r>
    <n v="3378"/>
    <n v="24099"/>
    <d v="2011-05-20T00:00:00"/>
    <x v="859"/>
    <x v="0"/>
    <x v="2"/>
    <n v="543"/>
    <s v="Tennsco Commercial Shelving"/>
    <s v="Caja Grande"/>
    <x v="0"/>
    <x v="0"/>
    <n v="36"/>
    <n v="20.34"/>
    <n v="732.24"/>
    <n v="3.2544000000000004"/>
    <n v="117.15840000000001"/>
    <n v="35"/>
    <n v="152.15840000000003"/>
    <s v="Max Engle"/>
    <x v="1"/>
    <n v="2"/>
    <s v="Quebec"/>
    <s v="Quebec"/>
    <n v="580.08159999999998"/>
  </r>
  <r>
    <n v="2388"/>
    <n v="17312"/>
    <d v="2011-05-20T00:00:00"/>
    <x v="859"/>
    <x v="0"/>
    <x v="2"/>
    <n v="973"/>
    <s v="Xerox 1959"/>
    <s v="Caja Chica"/>
    <x v="0"/>
    <x v="4"/>
    <n v="37"/>
    <n v="6.68"/>
    <n v="247.16"/>
    <n v="4.2084000000000001"/>
    <n v="155.71080000000001"/>
    <n v="7.3"/>
    <n v="163.01080000000002"/>
    <s v="Nancy Lomonaco"/>
    <x v="3"/>
    <n v="1"/>
    <s v="Ontario"/>
    <s v="Ontario"/>
    <n v="84.149199999999979"/>
  </r>
  <r>
    <n v="2389"/>
    <n v="17312"/>
    <d v="2011-05-20T00:00:00"/>
    <x v="859"/>
    <x v="0"/>
    <x v="2"/>
    <n v="745"/>
    <s v="i2000"/>
    <s v="Caja Chica"/>
    <x v="2"/>
    <x v="3"/>
    <n v="41"/>
    <n v="125.99"/>
    <n v="5165.59"/>
    <n v="50.396000000000001"/>
    <n v="2066.2359999999999"/>
    <n v="2.5"/>
    <n v="2068.7359999999999"/>
    <s v="Nancy Lomonaco"/>
    <x v="3"/>
    <n v="1"/>
    <s v="Ontario"/>
    <s v="Ontario"/>
    <n v="3096.8540000000003"/>
  </r>
  <r>
    <n v="3778"/>
    <n v="26976"/>
    <d v="2011-05-20T00:00:00"/>
    <x v="859"/>
    <x v="0"/>
    <x v="2"/>
    <n v="69"/>
    <s v="#10 White Business Sobres,4 1/8 x 9 1/2"/>
    <s v="Caja Chica"/>
    <x v="0"/>
    <x v="10"/>
    <n v="44"/>
    <n v="15.67"/>
    <n v="689.48"/>
    <n v="9.7154000000000007"/>
    <n v="427.47760000000005"/>
    <n v="1.39"/>
    <n v="428.86760000000004"/>
    <s v="Thea Hendricks"/>
    <x v="3"/>
    <n v="11"/>
    <s v="Yukon"/>
    <s v="Yukon"/>
    <n v="260.61239999999998"/>
  </r>
  <r>
    <n v="3779"/>
    <n v="26976"/>
    <d v="2011-05-20T00:00:00"/>
    <x v="866"/>
    <x v="0"/>
    <x v="2"/>
    <n v="455"/>
    <s v="Deflect-o EconoMat Nonstudded, No Bevel Mat"/>
    <s v="Medio Box"/>
    <x v="1"/>
    <x v="1"/>
    <n v="28"/>
    <n v="51.65"/>
    <n v="1446.2"/>
    <n v="18.077499999999997"/>
    <n v="506.1699999999999"/>
    <n v="18.45"/>
    <n v="524.61999999999989"/>
    <s v="Thea Hendricks"/>
    <x v="3"/>
    <n v="11"/>
    <s v="Yukon"/>
    <s v="Yukon"/>
    <n v="921.58000000000015"/>
  </r>
  <r>
    <n v="3780"/>
    <n v="26976"/>
    <d v="2011-05-20T00:00:00"/>
    <x v="859"/>
    <x v="1"/>
    <x v="2"/>
    <n v="1258"/>
    <s v="5170i"/>
    <s v="Caja Chica"/>
    <x v="2"/>
    <x v="3"/>
    <n v="11"/>
    <n v="125.99"/>
    <n v="1385.8899999999999"/>
    <n v="54.175700000000006"/>
    <n v="595.93270000000007"/>
    <n v="8.99"/>
    <n v="604.92270000000008"/>
    <s v="Thea Hendricks"/>
    <x v="3"/>
    <n v="11"/>
    <s v="Yukon"/>
    <s v="Yukon"/>
    <n v="780.9672999999998"/>
  </r>
  <r>
    <n v="2984"/>
    <n v="21542"/>
    <d v="2011-05-21T00:00:00"/>
    <x v="866"/>
    <x v="0"/>
    <x v="0"/>
    <n v="314"/>
    <s v="Boston 1730 StandUp Electric Pencil Sharpener"/>
    <s v="Paquete Chico"/>
    <x v="0"/>
    <x v="7"/>
    <n v="18"/>
    <n v="21.38"/>
    <n v="384.84"/>
    <n v="8.7658000000000005"/>
    <n v="157.78440000000001"/>
    <n v="8.99"/>
    <n v="166.77440000000001"/>
    <s v="Frank Atkinson"/>
    <x v="1"/>
    <n v="13"/>
    <s v="Prince Edward Island"/>
    <s v="Atlantico"/>
    <n v="218.06559999999996"/>
  </r>
  <r>
    <n v="2985"/>
    <n v="21542"/>
    <d v="2011-05-21T00:00:00"/>
    <x v="866"/>
    <x v="2"/>
    <x v="0"/>
    <n v="456"/>
    <s v="Bretford CR4500 Series Slim Rectangular Table"/>
    <s v="Caja Jumbo"/>
    <x v="1"/>
    <x v="11"/>
    <n v="43"/>
    <n v="348.21"/>
    <n v="14973.029999999999"/>
    <n v="118.39139999999998"/>
    <n v="5090.8301999999985"/>
    <n v="84.84"/>
    <n v="5175.6701999999987"/>
    <s v="Frank Atkinson"/>
    <x v="1"/>
    <n v="13"/>
    <s v="Prince Edward Island"/>
    <s v="Atlantico"/>
    <n v="9797.3598000000002"/>
  </r>
  <r>
    <n v="2972"/>
    <n v="21477"/>
    <d v="2011-05-21T00:00:00"/>
    <x v="859"/>
    <x v="0"/>
    <x v="3"/>
    <n v="1028"/>
    <s v="Large Capacity Hanging Post Binders"/>
    <s v="Caja Chica"/>
    <x v="0"/>
    <x v="6"/>
    <n v="7"/>
    <n v="24.95"/>
    <n v="174.65"/>
    <n v="15.2195"/>
    <n v="106.5365"/>
    <n v="2.99"/>
    <n v="109.5265"/>
    <s v="Jennifer Jackson"/>
    <x v="3"/>
    <n v="6"/>
    <s v="Saskachewan"/>
    <s v="Pradera"/>
    <n v="65.123500000000007"/>
  </r>
  <r>
    <n v="2973"/>
    <n v="21477"/>
    <d v="2011-05-21T00:00:00"/>
    <x v="867"/>
    <x v="0"/>
    <x v="3"/>
    <n v="819"/>
    <s v="Adams Phone Message Book, 200 Message Capacity, 8 1/16” x 11”"/>
    <s v="Bolsa"/>
    <x v="0"/>
    <x v="4"/>
    <n v="40"/>
    <n v="6.88"/>
    <n v="275.2"/>
    <n v="4.1967999999999996"/>
    <n v="167.87199999999999"/>
    <n v="2"/>
    <n v="169.87199999999999"/>
    <s v="Jennifer Jackson"/>
    <x v="3"/>
    <n v="6"/>
    <s v="Saskachewan"/>
    <s v="Pradera"/>
    <n v="105.328"/>
  </r>
  <r>
    <n v="916"/>
    <n v="6566"/>
    <d v="2011-05-21T00:00:00"/>
    <x v="859"/>
    <x v="0"/>
    <x v="4"/>
    <n v="1090"/>
    <s v="Imation Neon 80 Minute CD-R Spindle, 50/Pack"/>
    <s v="Paquete Chico"/>
    <x v="2"/>
    <x v="8"/>
    <n v="21"/>
    <n v="33.979999999999997"/>
    <n v="713.57999999999993"/>
    <n v="18.689"/>
    <n v="392.46899999999999"/>
    <n v="1.99"/>
    <n v="394.459"/>
    <s v="Kean Thornton"/>
    <x v="1"/>
    <n v="11"/>
    <s v="Yukon"/>
    <s v="Yukon"/>
    <n v="319.12099999999992"/>
  </r>
  <r>
    <n v="5402"/>
    <n v="38403"/>
    <d v="2011-05-21T00:00:00"/>
    <x v="868"/>
    <x v="0"/>
    <x v="3"/>
    <n v="185"/>
    <s v="Avery 474"/>
    <s v="Caja Chica"/>
    <x v="0"/>
    <x v="14"/>
    <n v="49"/>
    <n v="2.88"/>
    <n v="141.12"/>
    <n v="1.8431999999999999"/>
    <n v="90.316800000000001"/>
    <n v="0.99"/>
    <n v="91.306799999999996"/>
    <s v="Michelle Huthwaite"/>
    <x v="3"/>
    <n v="2"/>
    <s v="Quebec"/>
    <s v="Quebec"/>
    <n v="49.813200000000009"/>
  </r>
  <r>
    <n v="633"/>
    <n v="4422"/>
    <d v="2011-05-21T00:00:00"/>
    <x v="859"/>
    <x v="0"/>
    <x v="1"/>
    <n v="218"/>
    <s v="Executive Impressions 13&quot; Chairman Wall Clock"/>
    <s v="Paquete Chico"/>
    <x v="1"/>
    <x v="1"/>
    <n v="12"/>
    <n v="25.38"/>
    <n v="304.56"/>
    <n v="12.69"/>
    <n v="152.28"/>
    <n v="8.99"/>
    <n v="161.27000000000001"/>
    <s v="Scott Cohen"/>
    <x v="2"/>
    <n v="3"/>
    <s v="British Columbia"/>
    <s v="Oeste"/>
    <n v="143.29"/>
  </r>
  <r>
    <n v="634"/>
    <n v="4422"/>
    <d v="2011-05-21T00:00:00"/>
    <x v="859"/>
    <x v="0"/>
    <x v="1"/>
    <n v="314"/>
    <s v="Boston 1730 StandUp Electric Pencil Sharpener"/>
    <s v="Paquete Chico"/>
    <x v="0"/>
    <x v="7"/>
    <n v="17"/>
    <n v="21.38"/>
    <n v="363.46"/>
    <n v="8.7658000000000005"/>
    <n v="149.01860000000002"/>
    <n v="8.99"/>
    <n v="158.00860000000003"/>
    <s v="Scott Cohen"/>
    <x v="2"/>
    <n v="3"/>
    <s v="British Columbia"/>
    <s v="Oeste"/>
    <n v="205.45139999999995"/>
  </r>
  <r>
    <n v="3546"/>
    <n v="25280"/>
    <d v="2011-05-21T00:00:00"/>
    <x v="866"/>
    <x v="0"/>
    <x v="2"/>
    <n v="1060"/>
    <s v="Newell 31"/>
    <s v="Bolsa"/>
    <x v="0"/>
    <x v="7"/>
    <n v="47"/>
    <n v="4.13"/>
    <n v="194.10999999999999"/>
    <n v="1.7759000000000003"/>
    <n v="83.467300000000009"/>
    <n v="1.17"/>
    <n v="84.63730000000001"/>
    <s v="Stefania Perrino"/>
    <x v="1"/>
    <n v="4"/>
    <s v="Nova Scotia"/>
    <s v="Atlantico"/>
    <n v="109.47269999999997"/>
  </r>
  <r>
    <n v="3545"/>
    <n v="25280"/>
    <d v="2011-05-21T00:00:00"/>
    <x v="867"/>
    <x v="0"/>
    <x v="2"/>
    <n v="237"/>
    <s v="Heavy-Duty E-Z-D® Binders"/>
    <s v="Caja Chica"/>
    <x v="0"/>
    <x v="6"/>
    <n v="16"/>
    <n v="10.91"/>
    <n v="174.56"/>
    <n v="6.7641999999999998"/>
    <n v="108.2272"/>
    <n v="2.99"/>
    <n v="111.21719999999999"/>
    <s v="Stefania Perrino"/>
    <x v="1"/>
    <n v="1"/>
    <s v="Ontario"/>
    <s v="Ontario"/>
    <n v="63.342800000000011"/>
  </r>
  <r>
    <n v="6684"/>
    <n v="47553"/>
    <d v="2011-05-22T00:00:00"/>
    <x v="867"/>
    <x v="2"/>
    <x v="1"/>
    <n v="1099"/>
    <s v="Chromcraft Bull-Nose Wood Oval Conference Mesas &amp; Bases"/>
    <s v="Caja Jumbo"/>
    <x v="1"/>
    <x v="11"/>
    <n v="49"/>
    <n v="550.98"/>
    <n v="26998.02"/>
    <n v="159.78420000000003"/>
    <n v="7829.4258000000009"/>
    <n v="45.7"/>
    <n v="7875.1258000000007"/>
    <s v="Dan Campbell"/>
    <x v="1"/>
    <n v="3"/>
    <s v="British Columbia"/>
    <s v="Oeste"/>
    <n v="19122.894199999999"/>
  </r>
  <r>
    <n v="6055"/>
    <n v="42918"/>
    <d v="2011-05-22T00:00:00"/>
    <x v="869"/>
    <x v="0"/>
    <x v="0"/>
    <n v="512"/>
    <s v="GBC Laser Imprintable Binding System Covers, Desert Sand"/>
    <s v="Caja Chica"/>
    <x v="0"/>
    <x v="6"/>
    <n v="46"/>
    <n v="14.27"/>
    <n v="656.42"/>
    <n v="8.8474000000000004"/>
    <n v="406.98040000000003"/>
    <n v="7.27"/>
    <n v="414.25040000000001"/>
    <s v="Logan Haushalter"/>
    <x v="1"/>
    <n v="13"/>
    <s v="Prince Edward Island"/>
    <s v="Atlantico"/>
    <n v="242.16959999999995"/>
  </r>
  <r>
    <n v="6056"/>
    <n v="42918"/>
    <d v="2011-05-22T00:00:00"/>
    <x v="869"/>
    <x v="0"/>
    <x v="0"/>
    <n v="513"/>
    <s v="Sharp EL501VB Scientific Calculator, Battery Operated, 10-Digit Display, Hard Case"/>
    <s v="Medio Box"/>
    <x v="2"/>
    <x v="9"/>
    <n v="46"/>
    <n v="9.49"/>
    <n v="436.54"/>
    <n v="5.7888999999999999"/>
    <n v="266.2894"/>
    <n v="5.76"/>
    <n v="272.04939999999999"/>
    <s v="Logan Haushalter"/>
    <x v="1"/>
    <n v="13"/>
    <s v="Prince Edward Island"/>
    <s v="Atlantico"/>
    <n v="164.49060000000003"/>
  </r>
  <r>
    <n v="6057"/>
    <n v="42918"/>
    <d v="2011-05-22T00:00:00"/>
    <x v="869"/>
    <x v="1"/>
    <x v="0"/>
    <n v="276"/>
    <s v="Ibico Covers for Plastic or Wire Binding Elements"/>
    <s v="Caja Chica"/>
    <x v="0"/>
    <x v="6"/>
    <n v="38"/>
    <n v="11.5"/>
    <n v="437"/>
    <n v="6.8999999999999995"/>
    <n v="262.2"/>
    <n v="7.19"/>
    <n v="269.39"/>
    <s v="Logan Haushalter"/>
    <x v="1"/>
    <n v="2"/>
    <s v="Quebec"/>
    <s v="Quebec"/>
    <n v="167.61"/>
  </r>
  <r>
    <n v="6479"/>
    <n v="46117"/>
    <d v="2011-05-22T00:00:00"/>
    <x v="870"/>
    <x v="2"/>
    <x v="3"/>
    <n v="309"/>
    <s v="Global Deluxe Stacking Chair, Gray"/>
    <s v="Barril Jumbo"/>
    <x v="1"/>
    <x v="2"/>
    <n v="22"/>
    <n v="50.98"/>
    <n v="1121.56"/>
    <n v="22.431199999999997"/>
    <n v="493.48639999999995"/>
    <n v="14.19"/>
    <n v="507.67639999999994"/>
    <s v="Maria Bertelson"/>
    <x v="3"/>
    <n v="1"/>
    <s v="Ontario"/>
    <s v="Ontario"/>
    <n v="613.8836"/>
  </r>
  <r>
    <n v="5909"/>
    <n v="41891"/>
    <d v="2011-05-22T00:00:00"/>
    <x v="867"/>
    <x v="0"/>
    <x v="0"/>
    <n v="532"/>
    <s v="Eldon Executive Woodline II Cherry Finish Desk Accessories"/>
    <s v="Caja Chica"/>
    <x v="1"/>
    <x v="1"/>
    <n v="22"/>
    <n v="40.89"/>
    <n v="899.58"/>
    <n v="17.582700000000003"/>
    <n v="386.81940000000009"/>
    <n v="18.98"/>
    <n v="405.79940000000011"/>
    <s v="Tamara Dahlen"/>
    <x v="1"/>
    <n v="1"/>
    <s v="Ontario"/>
    <s v="Ontario"/>
    <n v="493.78059999999994"/>
  </r>
  <r>
    <n v="5219"/>
    <n v="37152"/>
    <d v="2011-05-22T00:00:00"/>
    <x v="869"/>
    <x v="2"/>
    <x v="1"/>
    <n v="661"/>
    <s v="Hon Comfortask® Task/Swivel Chairs"/>
    <s v="Barril Jumbo"/>
    <x v="1"/>
    <x v="2"/>
    <n v="39"/>
    <n v="113.98"/>
    <n v="4445.22"/>
    <n v="35.333800000000011"/>
    <n v="1378.0182000000004"/>
    <n v="30"/>
    <n v="1408.0182000000004"/>
    <s v="Thomas Boland"/>
    <x v="1"/>
    <n v="1"/>
    <s v="Ontario"/>
    <s v="Ontario"/>
    <n v="3037.2017999999998"/>
  </r>
  <r>
    <n v="5220"/>
    <n v="37152"/>
    <d v="2011-05-22T00:00:00"/>
    <x v="869"/>
    <x v="0"/>
    <x v="1"/>
    <n v="868"/>
    <s v="6120"/>
    <s v="Caja Chica"/>
    <x v="2"/>
    <x v="3"/>
    <n v="45"/>
    <n v="65.989999999999995"/>
    <n v="2969.5499999999997"/>
    <n v="27.715800000000002"/>
    <n v="1247.211"/>
    <n v="8.8000000000000007"/>
    <n v="1256.011"/>
    <s v="Thomas Boland"/>
    <x v="1"/>
    <n v="1"/>
    <s v="Ontario"/>
    <s v="Ontario"/>
    <n v="1713.5389999999998"/>
  </r>
  <r>
    <n v="8003"/>
    <n v="57185"/>
    <d v="2011-05-23T00:00:00"/>
    <x v="868"/>
    <x v="0"/>
    <x v="1"/>
    <n v="956"/>
    <s v="Electrix Fluorescent Magnifier Lamps &amp; Weighted Base"/>
    <s v="Caja Grande"/>
    <x v="1"/>
    <x v="1"/>
    <n v="28"/>
    <n v="49.34"/>
    <n v="1381.52"/>
    <n v="21.216200000000004"/>
    <n v="594.05360000000007"/>
    <n v="10.25"/>
    <n v="604.30360000000007"/>
    <s v="Matt Connell"/>
    <x v="1"/>
    <n v="1"/>
    <s v="Ontario"/>
    <s v="Ontario"/>
    <n v="777.21639999999991"/>
  </r>
  <r>
    <n v="5772"/>
    <n v="40964"/>
    <d v="2011-05-23T00:00:00"/>
    <x v="870"/>
    <x v="0"/>
    <x v="4"/>
    <n v="279"/>
    <s v="Acme Design Line 8&quot; Stainless Steel Bent Scissors w/Champagne Handles, 3-1/8&quot; Cut"/>
    <s v="Paquete Chico"/>
    <x v="0"/>
    <x v="16"/>
    <n v="40"/>
    <n v="6.84"/>
    <n v="273.60000000000002"/>
    <n v="2.8728000000000002"/>
    <n v="114.91200000000001"/>
    <n v="8.3699999999999992"/>
    <n v="123.28200000000001"/>
    <s v="Nick Radford"/>
    <x v="1"/>
    <n v="9"/>
    <s v="Manitoba"/>
    <s v="Pradera"/>
    <n v="150.31800000000001"/>
  </r>
  <r>
    <n v="5644"/>
    <n v="39937"/>
    <d v="2011-05-23T00:00:00"/>
    <x v="867"/>
    <x v="0"/>
    <x v="1"/>
    <n v="431"/>
    <s v="Acco Suede Grain Vinyl Round Ring Binder"/>
    <s v="Caja Chica"/>
    <x v="0"/>
    <x v="6"/>
    <n v="42"/>
    <n v="2.78"/>
    <n v="116.75999999999999"/>
    <n v="1.6957999999999998"/>
    <n v="71.22359999999999"/>
    <n v="1.49"/>
    <n v="72.713599999999985"/>
    <s v="Raymond Book"/>
    <x v="2"/>
    <n v="5"/>
    <s v="Alberta"/>
    <s v="Oeste"/>
    <n v="44.046400000000006"/>
  </r>
  <r>
    <n v="6758"/>
    <n v="48161"/>
    <d v="2011-05-23T00:00:00"/>
    <x v="868"/>
    <x v="0"/>
    <x v="2"/>
    <n v="1023"/>
    <s v="Hoover Commercial Soft Guard Upright Vacuum And Disposable Filtration Bags"/>
    <s v="Caja Chica"/>
    <x v="0"/>
    <x v="5"/>
    <n v="16"/>
    <n v="7.77"/>
    <n v="124.32"/>
    <n v="3.2634000000000003"/>
    <n v="52.214400000000005"/>
    <n v="9.23"/>
    <n v="61.444400000000002"/>
    <s v="Vivian Mathis"/>
    <x v="3"/>
    <n v="2"/>
    <s v="Quebec"/>
    <s v="Quebec"/>
    <n v="62.875599999999991"/>
  </r>
  <r>
    <n v="6759"/>
    <n v="48161"/>
    <d v="2011-05-23T00:00:00"/>
    <x v="869"/>
    <x v="0"/>
    <x v="2"/>
    <n v="357"/>
    <s v="A1228"/>
    <s v="Caja Chica"/>
    <x v="2"/>
    <x v="3"/>
    <n v="39"/>
    <n v="195.99"/>
    <n v="7643.6100000000006"/>
    <n v="82.31580000000001"/>
    <n v="3210.3162000000002"/>
    <n v="8.99"/>
    <n v="3219.3062"/>
    <s v="Vivian Mathis"/>
    <x v="3"/>
    <n v="2"/>
    <s v="Quebec"/>
    <s v="Quebec"/>
    <n v="4424.3038000000006"/>
  </r>
  <r>
    <n v="2806"/>
    <n v="20259"/>
    <d v="2011-05-24T00:00:00"/>
    <x v="868"/>
    <x v="0"/>
    <x v="4"/>
    <n v="421"/>
    <s v="Martin-Yale Premier Letter Opener"/>
    <s v="Bolsa"/>
    <x v="0"/>
    <x v="16"/>
    <n v="42"/>
    <n v="12.88"/>
    <n v="540.96"/>
    <n v="2.3184000000000009"/>
    <n v="97.372800000000041"/>
    <n v="4.59"/>
    <n v="101.96280000000004"/>
    <s v="Anna Haberlin"/>
    <x v="1"/>
    <n v="1"/>
    <s v="Ontario"/>
    <s v="Ontario"/>
    <n v="438.99720000000002"/>
  </r>
  <r>
    <n v="35"/>
    <n v="225"/>
    <d v="2011-05-24T00:00:00"/>
    <x v="868"/>
    <x v="0"/>
    <x v="4"/>
    <n v="646"/>
    <s v="Newell 314"/>
    <s v="Bolsa"/>
    <x v="0"/>
    <x v="7"/>
    <n v="24"/>
    <n v="5.58"/>
    <n v="133.92000000000002"/>
    <n v="2.2320000000000002"/>
    <n v="53.568000000000005"/>
    <n v="0.7"/>
    <n v="54.268000000000008"/>
    <s v="Karen Ferguson"/>
    <x v="3"/>
    <n v="2"/>
    <s v="Quebec"/>
    <s v="Quebec"/>
    <n v="79.652000000000015"/>
  </r>
  <r>
    <n v="36"/>
    <n v="225"/>
    <d v="2011-05-24T00:00:00"/>
    <x v="870"/>
    <x v="0"/>
    <x v="4"/>
    <n v="93"/>
    <s v="Prismacolor Color Pencil Set"/>
    <s v="Bolsa"/>
    <x v="0"/>
    <x v="7"/>
    <n v="1"/>
    <n v="19.84"/>
    <n v="19.84"/>
    <n v="11.1104"/>
    <n v="11.1104"/>
    <n v="4.0999999999999996"/>
    <n v="15.2104"/>
    <s v="Karen Ferguson"/>
    <x v="3"/>
    <n v="2"/>
    <s v="Quebec"/>
    <s v="Quebec"/>
    <n v="4.6295999999999999"/>
  </r>
  <r>
    <n v="5947"/>
    <n v="42214"/>
    <d v="2011-05-24T00:00:00"/>
    <x v="871"/>
    <x v="0"/>
    <x v="3"/>
    <n v="138"/>
    <s v="Aluminum Document Frame"/>
    <s v="Paquete Chico"/>
    <x v="1"/>
    <x v="1"/>
    <n v="46"/>
    <n v="12.22"/>
    <n v="562.12"/>
    <n v="5.4989999999999997"/>
    <n v="252.95399999999998"/>
    <n v="2.85"/>
    <n v="255.80399999999997"/>
    <s v="Randy Ferguson"/>
    <x v="3"/>
    <n v="6"/>
    <s v="Saskachewan"/>
    <s v="Pradera"/>
    <n v="306.31600000000003"/>
  </r>
  <r>
    <n v="5948"/>
    <n v="42214"/>
    <d v="2011-05-24T00:00:00"/>
    <x v="871"/>
    <x v="0"/>
    <x v="3"/>
    <n v="611"/>
    <s v="Xerox 226"/>
    <s v="Caja Chica"/>
    <x v="0"/>
    <x v="4"/>
    <n v="28"/>
    <n v="6.48"/>
    <n v="181.44"/>
    <n v="4.0824000000000007"/>
    <n v="114.30720000000002"/>
    <n v="5.84"/>
    <n v="120.14720000000003"/>
    <s v="Randy Ferguson"/>
    <x v="3"/>
    <n v="6"/>
    <s v="Saskachewan"/>
    <s v="Pradera"/>
    <n v="61.292799999999971"/>
  </r>
  <r>
    <n v="6452"/>
    <n v="45958"/>
    <d v="2011-05-25T00:00:00"/>
    <x v="870"/>
    <x v="0"/>
    <x v="1"/>
    <n v="998"/>
    <s v="Canon PC1080F Personal Copier"/>
    <s v="Caja Grande"/>
    <x v="2"/>
    <x v="13"/>
    <n v="28"/>
    <n v="599.99"/>
    <n v="16799.72"/>
    <n v="299.995"/>
    <n v="8399.86"/>
    <n v="24.49"/>
    <n v="8424.35"/>
    <s v="Dario Medina"/>
    <x v="0"/>
    <n v="11"/>
    <s v="Yukon"/>
    <s v="Yukon"/>
    <n v="8375.3700000000008"/>
  </r>
  <r>
    <n v="6453"/>
    <n v="45958"/>
    <d v="2011-05-25T00:00:00"/>
    <x v="872"/>
    <x v="0"/>
    <x v="1"/>
    <n v="908"/>
    <s v="Wirebound Message Books, 5-1/2 x 4 Forms, 2 or 4 Forms per Page"/>
    <s v="Bolsa"/>
    <x v="0"/>
    <x v="4"/>
    <n v="16"/>
    <n v="6.69"/>
    <n v="107.04"/>
    <n v="4.2816000000000001"/>
    <n v="68.505600000000001"/>
    <n v="3.1"/>
    <n v="71.605599999999995"/>
    <s v="Dario Medina"/>
    <x v="0"/>
    <n v="11"/>
    <s v="Yukon"/>
    <s v="Yukon"/>
    <n v="35.434400000000011"/>
  </r>
  <r>
    <n v="6985"/>
    <n v="49924"/>
    <d v="2011-05-25T00:00:00"/>
    <x v="872"/>
    <x v="0"/>
    <x v="4"/>
    <n v="689"/>
    <s v="Storex DuraTech Recycled Plastic Frosted Binders"/>
    <s v="Caja Chica"/>
    <x v="0"/>
    <x v="6"/>
    <n v="48"/>
    <n v="4.24"/>
    <n v="203.52"/>
    <n v="2.7560000000000002"/>
    <n v="132.28800000000001"/>
    <n v="5.41"/>
    <n v="137.69800000000001"/>
    <s v="Edward Nazzal"/>
    <x v="3"/>
    <n v="1"/>
    <s v="Ontario"/>
    <s v="Ontario"/>
    <n v="65.822000000000003"/>
  </r>
  <r>
    <n v="6986"/>
    <n v="49924"/>
    <d v="2011-05-25T00:00:00"/>
    <x v="872"/>
    <x v="0"/>
    <x v="4"/>
    <n v="405"/>
    <s v="Eldon Pizzaz™ Desk Accessories"/>
    <s v="Paquete Chico"/>
    <x v="1"/>
    <x v="1"/>
    <n v="13"/>
    <n v="2.23"/>
    <n v="28.99"/>
    <n v="1.3157000000000001"/>
    <n v="17.104100000000003"/>
    <n v="4.57"/>
    <n v="21.674100000000003"/>
    <s v="Edward Nazzal"/>
    <x v="3"/>
    <n v="1"/>
    <s v="Ontario"/>
    <s v="Ontario"/>
    <n v="7.3158999999999956"/>
  </r>
  <r>
    <n v="4727"/>
    <n v="33665"/>
    <d v="2011-05-25T00:00:00"/>
    <x v="873"/>
    <x v="2"/>
    <x v="3"/>
    <n v="655"/>
    <s v="Global Commerce™ Series Alto-Back Swivel/Tilt Chairs"/>
    <s v="Barril Jumbo"/>
    <x v="1"/>
    <x v="2"/>
    <n v="45"/>
    <n v="284.98"/>
    <n v="12824.1"/>
    <n v="113.99200000000002"/>
    <n v="5129.6400000000012"/>
    <n v="69.55"/>
    <n v="5199.1900000000014"/>
    <s v="Lisa DeCherney"/>
    <x v="1"/>
    <n v="3"/>
    <s v="British Columbia"/>
    <s v="Oeste"/>
    <n v="7624.9099999999989"/>
  </r>
  <r>
    <n v="8025"/>
    <n v="57350"/>
    <d v="2011-05-25T00:00:00"/>
    <x v="870"/>
    <x v="0"/>
    <x v="0"/>
    <n v="659"/>
    <s v="Xerox 199"/>
    <s v="Caja Chica"/>
    <x v="0"/>
    <x v="4"/>
    <n v="33"/>
    <n v="4.28"/>
    <n v="141.24"/>
    <n v="2.5680000000000001"/>
    <n v="84.744"/>
    <n v="5.68"/>
    <n v="90.424000000000007"/>
    <s v="Tracy Hopkins"/>
    <x v="0"/>
    <n v="3"/>
    <s v="British Columbia"/>
    <s v="Oeste"/>
    <n v="50.816000000000003"/>
  </r>
  <r>
    <n v="8026"/>
    <n v="57350"/>
    <d v="2011-05-25T00:00:00"/>
    <x v="870"/>
    <x v="0"/>
    <x v="0"/>
    <n v="630"/>
    <s v="StarTAC 6500"/>
    <s v="Caja Chica"/>
    <x v="2"/>
    <x v="3"/>
    <n v="50"/>
    <n v="125.99"/>
    <n v="6299.5"/>
    <n v="51.655900000000003"/>
    <n v="2582.7950000000001"/>
    <n v="8.8000000000000007"/>
    <n v="2591.5950000000003"/>
    <s v="Tracy Hopkins"/>
    <x v="0"/>
    <n v="3"/>
    <s v="British Columbia"/>
    <s v="Oeste"/>
    <n v="3707.9049999999997"/>
  </r>
  <r>
    <n v="6448"/>
    <n v="45893"/>
    <d v="2011-05-26T00:00:00"/>
    <x v="872"/>
    <x v="0"/>
    <x v="0"/>
    <n v="773"/>
    <s v="Avery Non-Stick Binders"/>
    <s v="Caja Chica"/>
    <x v="0"/>
    <x v="6"/>
    <n v="15"/>
    <n v="4.49"/>
    <n v="67.350000000000009"/>
    <n v="2.7389000000000001"/>
    <n v="41.083500000000001"/>
    <n v="1.49"/>
    <n v="42.573500000000003"/>
    <s v="Patrick Ryan"/>
    <x v="1"/>
    <n v="6"/>
    <s v="Saskachewan"/>
    <s v="Pradera"/>
    <n v="24.776500000000006"/>
  </r>
  <r>
    <n v="2029"/>
    <n v="14471"/>
    <d v="2011-05-26T00:00:00"/>
    <x v="870"/>
    <x v="0"/>
    <x v="2"/>
    <n v="713"/>
    <s v="3M Polarizing Light Filter Sleeves"/>
    <s v="Paquete Chico"/>
    <x v="1"/>
    <x v="1"/>
    <n v="44"/>
    <n v="18.649999999999999"/>
    <n v="820.59999999999991"/>
    <n v="11.376499999999998"/>
    <n v="500.56599999999992"/>
    <n v="3.77"/>
    <n v="504.3359999999999"/>
    <s v="Ralph Kennedy"/>
    <x v="1"/>
    <n v="3"/>
    <s v="British Columbia"/>
    <s v="Oeste"/>
    <n v="316.26400000000001"/>
  </r>
  <r>
    <n v="2030"/>
    <n v="14471"/>
    <d v="2011-05-26T00:00:00"/>
    <x v="874"/>
    <x v="0"/>
    <x v="2"/>
    <n v="499"/>
    <s v="Xerox 220"/>
    <s v="Caja Chica"/>
    <x v="0"/>
    <x v="4"/>
    <n v="42"/>
    <n v="6.48"/>
    <n v="272.16000000000003"/>
    <n v="4.0824000000000007"/>
    <n v="171.46080000000003"/>
    <n v="7.49"/>
    <n v="178.95080000000004"/>
    <s v="Ralph Kennedy"/>
    <x v="1"/>
    <n v="3"/>
    <s v="British Columbia"/>
    <s v="Oeste"/>
    <n v="93.209199999999981"/>
  </r>
  <r>
    <n v="4455"/>
    <n v="31751"/>
    <d v="2011-05-26T00:00:00"/>
    <x v="874"/>
    <x v="1"/>
    <x v="0"/>
    <n v="512"/>
    <s v="GBC Laser Imprintable Binding System Covers, Desert Sand"/>
    <s v="Caja Chica"/>
    <x v="0"/>
    <x v="6"/>
    <n v="31"/>
    <n v="14.27"/>
    <n v="442.37"/>
    <n v="8.8474000000000004"/>
    <n v="274.26940000000002"/>
    <n v="7.27"/>
    <n v="281.5394"/>
    <s v="Todd Boyes"/>
    <x v="0"/>
    <n v="1"/>
    <s v="Ontario"/>
    <s v="Ontario"/>
    <n v="160.8306"/>
  </r>
  <r>
    <n v="1462"/>
    <n v="10535"/>
    <d v="2011-05-27T00:00:00"/>
    <x v="875"/>
    <x v="0"/>
    <x v="3"/>
    <n v="91"/>
    <s v="Linden® 12&quot; Wall Clock With Oak Frame"/>
    <s v="Caja Chica"/>
    <x v="1"/>
    <x v="1"/>
    <n v="25"/>
    <n v="33.979999999999997"/>
    <n v="849.49999999999989"/>
    <n v="15.290999999999997"/>
    <n v="382.27499999999992"/>
    <n v="19.989999999999998"/>
    <n v="402.26499999999993"/>
    <s v="Doug Bickford"/>
    <x v="1"/>
    <n v="8"/>
    <s v="Territorios del Noroeste"/>
    <s v="Territorios del Noroeste"/>
    <n v="447.23499999999996"/>
  </r>
  <r>
    <n v="1463"/>
    <n v="10535"/>
    <d v="2011-05-27T00:00:00"/>
    <x v="876"/>
    <x v="0"/>
    <x v="3"/>
    <n v="92"/>
    <s v="Newell 326"/>
    <s v="Bolsa"/>
    <x v="0"/>
    <x v="7"/>
    <n v="46"/>
    <n v="1.76"/>
    <n v="80.959999999999994"/>
    <n v="0.77439999999999987"/>
    <n v="35.622399999999992"/>
    <n v="0.7"/>
    <n v="36.322399999999995"/>
    <s v="Doug Bickford"/>
    <x v="1"/>
    <n v="8"/>
    <s v="Territorios del Noroeste"/>
    <s v="Territorios del Noroeste"/>
    <n v="44.637599999999999"/>
  </r>
  <r>
    <n v="5891"/>
    <n v="41794"/>
    <d v="2011-05-27T00:00:00"/>
    <x v="874"/>
    <x v="0"/>
    <x v="4"/>
    <n v="810"/>
    <s v="Model L Table or Wall-Mount Pencil Sharpener"/>
    <s v="Caja Chica"/>
    <x v="0"/>
    <x v="7"/>
    <n v="48"/>
    <n v="17.989999999999998"/>
    <n v="863.52"/>
    <n v="7.7357000000000005"/>
    <n v="371.31360000000001"/>
    <n v="8.65"/>
    <n v="379.96359999999999"/>
    <s v="Larry Tron"/>
    <x v="3"/>
    <n v="5"/>
    <s v="Alberta"/>
    <s v="Oeste"/>
    <n v="483.5564"/>
  </r>
  <r>
    <n v="5892"/>
    <n v="41794"/>
    <d v="2011-05-27T00:00:00"/>
    <x v="875"/>
    <x v="0"/>
    <x v="4"/>
    <n v="905"/>
    <s v="Newell 333"/>
    <s v="Bolsa"/>
    <x v="0"/>
    <x v="7"/>
    <n v="21"/>
    <n v="2.78"/>
    <n v="58.379999999999995"/>
    <n v="1.1397999999999999"/>
    <n v="23.935799999999997"/>
    <n v="0.97"/>
    <n v="24.905799999999996"/>
    <s v="Larry Tron"/>
    <x v="3"/>
    <n v="5"/>
    <s v="Alberta"/>
    <s v="Oeste"/>
    <n v="33.474199999999996"/>
  </r>
  <r>
    <n v="5893"/>
    <n v="41794"/>
    <d v="2011-05-27T00:00:00"/>
    <x v="875"/>
    <x v="0"/>
    <x v="4"/>
    <n v="595"/>
    <s v="1726 Digital Answering Machine"/>
    <s v="Medio Box"/>
    <x v="2"/>
    <x v="3"/>
    <n v="49"/>
    <n v="20.99"/>
    <n v="1028.51"/>
    <n v="8.8157999999999994"/>
    <n v="431.9742"/>
    <n v="4.8099999999999996"/>
    <n v="436.7842"/>
    <s v="Larry Tron"/>
    <x v="3"/>
    <n v="5"/>
    <s v="Alberta"/>
    <s v="Oeste"/>
    <n v="591.72579999999994"/>
  </r>
  <r>
    <n v="3486"/>
    <n v="24804"/>
    <d v="2011-05-27T00:00:00"/>
    <x v="875"/>
    <x v="0"/>
    <x v="2"/>
    <n v="722"/>
    <s v="Filing/Storage Totes and Swivel Casters"/>
    <s v="Caja Chica"/>
    <x v="0"/>
    <x v="0"/>
    <n v="20"/>
    <n v="9.7100000000000009"/>
    <n v="194.20000000000002"/>
    <n v="3.8840000000000003"/>
    <n v="77.680000000000007"/>
    <n v="9.4499999999999993"/>
    <n v="87.13000000000001"/>
    <s v="Roland Murray"/>
    <x v="3"/>
    <n v="5"/>
    <s v="Alberta"/>
    <s v="Oeste"/>
    <n v="107.07000000000001"/>
  </r>
  <r>
    <n v="7902"/>
    <n v="56515"/>
    <d v="2011-05-27T00:00:00"/>
    <x v="874"/>
    <x v="1"/>
    <x v="1"/>
    <n v="339"/>
    <s v="Avery 51"/>
    <s v="Caja Chica"/>
    <x v="0"/>
    <x v="14"/>
    <n v="18"/>
    <n v="6.3"/>
    <n v="113.39999999999999"/>
    <n v="3.843"/>
    <n v="69.174000000000007"/>
    <n v="0.5"/>
    <n v="69.674000000000007"/>
    <s v="Sara Luxemburg"/>
    <x v="0"/>
    <n v="4"/>
    <s v="Nova Scotia"/>
    <s v="Atlantico"/>
    <n v="43.725999999999985"/>
  </r>
  <r>
    <n v="7901"/>
    <n v="56515"/>
    <d v="2011-05-27T00:00:00"/>
    <x v="875"/>
    <x v="2"/>
    <x v="1"/>
    <n v="127"/>
    <s v="O'Sullivan 3-Shelf Heavy-Duty Libreros"/>
    <s v="Caja Jumbo"/>
    <x v="1"/>
    <x v="15"/>
    <n v="17"/>
    <n v="58.14"/>
    <n v="988.38"/>
    <n v="22.674600000000002"/>
    <n v="385.46820000000002"/>
    <n v="36.61"/>
    <n v="422.07820000000004"/>
    <s v="Sara Luxemburg"/>
    <x v="0"/>
    <n v="4"/>
    <s v="Nova Scotia"/>
    <s v="Atlantico"/>
    <n v="566.30179999999996"/>
  </r>
  <r>
    <n v="606"/>
    <n v="4132"/>
    <d v="2011-05-28T00:00:00"/>
    <x v="873"/>
    <x v="0"/>
    <x v="2"/>
    <n v="43"/>
    <s v="Avery 49"/>
    <s v="Caja Chica"/>
    <x v="0"/>
    <x v="14"/>
    <n v="5"/>
    <n v="2.88"/>
    <n v="14.399999999999999"/>
    <n v="1.8431999999999999"/>
    <n v="9.2159999999999993"/>
    <n v="0.5"/>
    <n v="9.7159999999999993"/>
    <s v="Aaron Bergman"/>
    <x v="1"/>
    <n v="12"/>
    <s v="Nunavut"/>
    <s v="Nunavut"/>
    <n v="4.6839999999999993"/>
  </r>
  <r>
    <n v="1721"/>
    <n v="12355"/>
    <d v="2011-05-28T00:00:00"/>
    <x v="873"/>
    <x v="0"/>
    <x v="2"/>
    <n v="796"/>
    <s v="Hoover Replacement Belts For Soft Guard™ &amp; Commercial Ltweight Upright Vacs, 2/Pk"/>
    <s v="Caja Chica"/>
    <x v="0"/>
    <x v="5"/>
    <n v="45"/>
    <n v="3.95"/>
    <n v="177.75"/>
    <n v="1.6195000000000002"/>
    <n v="72.877500000000012"/>
    <n v="5.13"/>
    <n v="78.007500000000007"/>
    <s v="Ken Heidel"/>
    <x v="1"/>
    <n v="4"/>
    <s v="Nova Scotia"/>
    <s v="Atlantico"/>
    <n v="99.742499999999993"/>
  </r>
  <r>
    <n v="1719"/>
    <n v="12355"/>
    <d v="2011-05-28T00:00:00"/>
    <x v="875"/>
    <x v="0"/>
    <x v="2"/>
    <n v="446"/>
    <s v="Xerox 1978"/>
    <s v="Caja Chica"/>
    <x v="0"/>
    <x v="4"/>
    <n v="36"/>
    <n v="5.78"/>
    <n v="208.08"/>
    <n v="3.6992000000000003"/>
    <n v="133.1712"/>
    <n v="5.67"/>
    <n v="138.84119999999999"/>
    <s v="Ken Heidel"/>
    <x v="1"/>
    <n v="6"/>
    <s v="Saskachewan"/>
    <s v="Pradera"/>
    <n v="69.238800000000026"/>
  </r>
  <r>
    <n v="1720"/>
    <n v="12355"/>
    <d v="2011-05-28T00:00:00"/>
    <x v="875"/>
    <x v="0"/>
    <x v="2"/>
    <n v="272"/>
    <s v="Pizazz® Global Quick File™"/>
    <s v="Caja Chica"/>
    <x v="0"/>
    <x v="0"/>
    <n v="14"/>
    <n v="14.97"/>
    <n v="209.58"/>
    <n v="6.4371000000000009"/>
    <n v="90.119400000000013"/>
    <n v="7.51"/>
    <n v="97.629400000000018"/>
    <s v="Ken Heidel"/>
    <x v="1"/>
    <n v="6"/>
    <s v="Saskachewan"/>
    <s v="Pradera"/>
    <n v="111.95059999999999"/>
  </r>
  <r>
    <n v="4054"/>
    <n v="28898"/>
    <d v="2011-05-28T00:00:00"/>
    <x v="874"/>
    <x v="0"/>
    <x v="3"/>
    <n v="590"/>
    <s v="Xerox 196"/>
    <s v="Caja Chica"/>
    <x v="0"/>
    <x v="4"/>
    <n v="44"/>
    <n v="5.78"/>
    <n v="254.32000000000002"/>
    <n v="3.6992000000000003"/>
    <n v="162.76480000000001"/>
    <n v="7.96"/>
    <n v="170.72480000000002"/>
    <s v="Mark Cousins"/>
    <x v="1"/>
    <n v="3"/>
    <s v="British Columbia"/>
    <s v="Oeste"/>
    <n v="83.595200000000006"/>
  </r>
  <r>
    <n v="2087"/>
    <n v="14948"/>
    <d v="2011-05-28T00:00:00"/>
    <x v="875"/>
    <x v="2"/>
    <x v="1"/>
    <n v="554"/>
    <s v="Bush Oestefield Collection Libreros, Fully Assembled"/>
    <s v="Caja Jumbo"/>
    <x v="1"/>
    <x v="15"/>
    <n v="6"/>
    <n v="100.98"/>
    <n v="605.88"/>
    <n v="38.372399999999999"/>
    <n v="230.23439999999999"/>
    <n v="35.840000000000003"/>
    <n v="266.07439999999997"/>
    <s v="Shahid Hopkins"/>
    <x v="0"/>
    <n v="3"/>
    <s v="British Columbia"/>
    <s v="Oeste"/>
    <n v="339.80560000000003"/>
  </r>
  <r>
    <n v="1224"/>
    <n v="8993"/>
    <d v="2011-05-28T00:00:00"/>
    <x v="873"/>
    <x v="1"/>
    <x v="1"/>
    <n v="21"/>
    <s v="Avery 52"/>
    <s v="Caja Chica"/>
    <x v="0"/>
    <x v="14"/>
    <n v="41"/>
    <n v="3.69"/>
    <n v="151.29"/>
    <n v="2.2877999999999998"/>
    <n v="93.799799999999991"/>
    <n v="0.5"/>
    <n v="94.299799999999991"/>
    <s v="Stewart Visinsky"/>
    <x v="1"/>
    <n v="9"/>
    <s v="Manitoba"/>
    <s v="Pradera"/>
    <n v="56.990200000000002"/>
  </r>
  <r>
    <n v="5075"/>
    <n v="36135"/>
    <d v="2011-05-30T00:00:00"/>
    <x v="871"/>
    <x v="0"/>
    <x v="2"/>
    <n v="294"/>
    <s v="Accessory9"/>
    <s v="Paquete Chico"/>
    <x v="2"/>
    <x v="3"/>
    <n v="33"/>
    <n v="35.99"/>
    <n v="1187.67"/>
    <n v="21.953900000000001"/>
    <n v="724.4787"/>
    <n v="3.3"/>
    <n v="727.77869999999996"/>
    <s v="Beth Paige"/>
    <x v="2"/>
    <n v="8"/>
    <s v="Territorios del Noroeste"/>
    <s v="Territorios del Noroeste"/>
    <n v="459.89130000000011"/>
  </r>
  <r>
    <n v="6216"/>
    <n v="44007"/>
    <d v="2011-05-30T00:00:00"/>
    <x v="873"/>
    <x v="0"/>
    <x v="1"/>
    <n v="586"/>
    <s v="Newell 315"/>
    <s v="Bolsa"/>
    <x v="0"/>
    <x v="7"/>
    <n v="50"/>
    <n v="5.98"/>
    <n v="299"/>
    <n v="2.3920000000000003"/>
    <n v="119.60000000000002"/>
    <n v="0.96"/>
    <n v="120.56000000000002"/>
    <s v="Nathan Cano"/>
    <x v="2"/>
    <n v="3"/>
    <s v="British Columbia"/>
    <s v="Oeste"/>
    <n v="178.44"/>
  </r>
  <r>
    <n v="160"/>
    <n v="995"/>
    <d v="2011-05-30T00:00:00"/>
    <x v="871"/>
    <x v="0"/>
    <x v="1"/>
    <n v="15"/>
    <s v="Ultra Commercial Grade Dual Valve Door Closer"/>
    <s v="Bolsa"/>
    <x v="1"/>
    <x v="1"/>
    <n v="46"/>
    <n v="39.89"/>
    <n v="1834.94"/>
    <n v="18.7483"/>
    <n v="862.42180000000008"/>
    <n v="3.04"/>
    <n v="865.46180000000004"/>
    <s v="Neola Schneider"/>
    <x v="3"/>
    <n v="12"/>
    <s v="Nunavut"/>
    <s v="Nunavut"/>
    <n v="969.47820000000002"/>
  </r>
  <r>
    <n v="7082"/>
    <n v="50533"/>
    <d v="2011-05-31T00:00:00"/>
    <x v="877"/>
    <x v="1"/>
    <x v="2"/>
    <n v="818"/>
    <s v="Space Solutions Commercial Steel Shelving"/>
    <s v="Caja Grande"/>
    <x v="0"/>
    <x v="0"/>
    <n v="32"/>
    <n v="64.650000000000006"/>
    <n v="2068.8000000000002"/>
    <n v="12.929999999999998"/>
    <n v="413.75999999999993"/>
    <n v="35"/>
    <n v="448.75999999999993"/>
    <s v="Adam Bellavance"/>
    <x v="0"/>
    <n v="1"/>
    <s v="Ontario"/>
    <s v="Ontario"/>
    <n v="1620.0400000000002"/>
  </r>
  <r>
    <n v="7083"/>
    <n v="50533"/>
    <d v="2011-05-31T00:00:00"/>
    <x v="878"/>
    <x v="2"/>
    <x v="2"/>
    <n v="907"/>
    <s v="Anderson Hickey Conga Table Tops &amp; Accessories"/>
    <s v="Caja Jumbo"/>
    <x v="1"/>
    <x v="11"/>
    <n v="3"/>
    <n v="15.23"/>
    <n v="45.69"/>
    <n v="3.6551999999999998"/>
    <n v="10.965599999999998"/>
    <n v="27.75"/>
    <n v="38.715599999999995"/>
    <s v="Adam Bellavance"/>
    <x v="0"/>
    <n v="1"/>
    <s v="Ontario"/>
    <s v="Ontario"/>
    <n v="6.9744000000000028"/>
  </r>
  <r>
    <n v="8395"/>
    <n v="59971"/>
    <d v="2011-05-31T00:00:00"/>
    <x v="877"/>
    <x v="1"/>
    <x v="4"/>
    <n v="291"/>
    <s v="Imation 3.5&quot; DS/HD IBM Formatted Diskettes, 50/Pack"/>
    <s v="Paquete Chico"/>
    <x v="2"/>
    <x v="8"/>
    <n v="26"/>
    <n v="15.98"/>
    <n v="415.48"/>
    <n v="5.7527999999999997"/>
    <n v="149.5728"/>
    <n v="8.99"/>
    <n v="158.56280000000001"/>
    <s v="Brad Thomas"/>
    <x v="3"/>
    <n v="3"/>
    <s v="British Columbia"/>
    <s v="Oeste"/>
    <n v="256.91719999999998"/>
  </r>
  <r>
    <n v="8396"/>
    <n v="59971"/>
    <d v="2011-05-31T00:00:00"/>
    <x v="877"/>
    <x v="0"/>
    <x v="4"/>
    <n v="47"/>
    <s v="Xerox 1881"/>
    <s v="Caja Chica"/>
    <x v="0"/>
    <x v="4"/>
    <n v="45"/>
    <n v="12.28"/>
    <n v="552.6"/>
    <n v="7.6135999999999999"/>
    <n v="342.61200000000002"/>
    <n v="6.47"/>
    <n v="349.08200000000005"/>
    <s v="Brad Thomas"/>
    <x v="3"/>
    <n v="3"/>
    <s v="British Columbia"/>
    <s v="Oeste"/>
    <n v="203.51799999999997"/>
  </r>
  <r>
    <n v="8397"/>
    <n v="59971"/>
    <d v="2011-05-31T00:00:00"/>
    <x v="877"/>
    <x v="1"/>
    <x v="4"/>
    <n v="1163"/>
    <s v="Xerox 19"/>
    <s v="Caja Chica"/>
    <x v="0"/>
    <x v="4"/>
    <n v="12"/>
    <n v="30.98"/>
    <n v="371.76"/>
    <n v="18.588000000000001"/>
    <n v="223.05600000000001"/>
    <n v="5.09"/>
    <n v="228.14600000000002"/>
    <s v="Brad Thomas"/>
    <x v="3"/>
    <n v="3"/>
    <s v="British Columbia"/>
    <s v="Oeste"/>
    <n v="143.61399999999998"/>
  </r>
  <r>
    <n v="5407"/>
    <n v="38438"/>
    <d v="2011-05-31T00:00:00"/>
    <x v="877"/>
    <x v="0"/>
    <x v="4"/>
    <n v="707"/>
    <s v="Microsoft Natural Keyboard Elite"/>
    <s v="Caja Chica"/>
    <x v="2"/>
    <x v="8"/>
    <n v="16"/>
    <n v="39.979999999999997"/>
    <n v="639.67999999999995"/>
    <n v="11.994000000000002"/>
    <n v="191.90400000000002"/>
    <n v="4"/>
    <n v="195.90400000000002"/>
    <s v="Emily Grady"/>
    <x v="3"/>
    <n v="5"/>
    <s v="Alberta"/>
    <s v="Oeste"/>
    <n v="443.77599999999995"/>
  </r>
  <r>
    <n v="5408"/>
    <n v="38438"/>
    <d v="2011-05-31T00:00:00"/>
    <x v="878"/>
    <x v="0"/>
    <x v="4"/>
    <n v="680"/>
    <s v="Xerox 1923"/>
    <s v="Caja Chica"/>
    <x v="0"/>
    <x v="4"/>
    <n v="17"/>
    <n v="6.68"/>
    <n v="113.56"/>
    <n v="4.2084000000000001"/>
    <n v="71.5428"/>
    <n v="5.66"/>
    <n v="77.202799999999996"/>
    <s v="Emily Grady"/>
    <x v="3"/>
    <n v="5"/>
    <s v="Alberta"/>
    <s v="Oeste"/>
    <n v="36.357200000000006"/>
  </r>
  <r>
    <n v="1948"/>
    <n v="13953"/>
    <d v="2011-05-31T00:00:00"/>
    <x v="877"/>
    <x v="0"/>
    <x v="4"/>
    <n v="120"/>
    <s v="Xerox 188"/>
    <s v="Caja Chica"/>
    <x v="0"/>
    <x v="4"/>
    <n v="32"/>
    <n v="11.34"/>
    <n v="362.88"/>
    <n v="7.2576000000000001"/>
    <n v="232.2432"/>
    <n v="5.01"/>
    <n v="237.25319999999999"/>
    <s v="Jenna Caffey"/>
    <x v="2"/>
    <n v="1"/>
    <s v="Ontario"/>
    <s v="Ontario"/>
    <n v="125.6268"/>
  </r>
  <r>
    <n v="3295"/>
    <n v="23557"/>
    <d v="2011-05-31T00:00:00"/>
    <x v="878"/>
    <x v="0"/>
    <x v="2"/>
    <n v="358"/>
    <s v="3M Polarizing Task Lamp with Clamp Arm, Light Gray"/>
    <s v="Caja Grande"/>
    <x v="1"/>
    <x v="1"/>
    <n v="7"/>
    <n v="136.97999999999999"/>
    <n v="958.8599999999999"/>
    <n v="56.161799999999999"/>
    <n v="393.13260000000002"/>
    <n v="24.49"/>
    <n v="417.62260000000003"/>
    <s v="Keith Dawkins"/>
    <x v="3"/>
    <n v="9"/>
    <s v="Manitoba"/>
    <s v="Pradera"/>
    <n v="541.23739999999987"/>
  </r>
  <r>
    <n v="7977"/>
    <n v="57059"/>
    <d v="2011-06-01T00:00:00"/>
    <x v="876"/>
    <x v="0"/>
    <x v="1"/>
    <n v="997"/>
    <s v="Ibico Presentation Index for Binding Systems"/>
    <s v="Caja Chica"/>
    <x v="0"/>
    <x v="6"/>
    <n v="50"/>
    <n v="3.98"/>
    <n v="199"/>
    <n v="2.4676"/>
    <n v="123.38"/>
    <n v="5.26"/>
    <n v="128.63999999999999"/>
    <s v="Liz MacKendrick"/>
    <x v="1"/>
    <n v="7"/>
    <s v="New Brunswick"/>
    <s v="Atlantico"/>
    <n v="70.360000000000014"/>
  </r>
  <r>
    <n v="7978"/>
    <n v="57059"/>
    <d v="2011-06-01T00:00:00"/>
    <x v="876"/>
    <x v="0"/>
    <x v="1"/>
    <n v="349"/>
    <s v="Dot Matrix Printer Tape Reel Etiquetas, White, 5000/Box"/>
    <s v="Caja Chica"/>
    <x v="0"/>
    <x v="14"/>
    <n v="25"/>
    <n v="98.31"/>
    <n v="2457.75"/>
    <n v="62.918400000000005"/>
    <n v="1572.96"/>
    <n v="0.49"/>
    <n v="1573.45"/>
    <s v="Liz MacKendrick"/>
    <x v="1"/>
    <n v="7"/>
    <s v="New Brunswick"/>
    <s v="Atlantico"/>
    <n v="884.3"/>
  </r>
  <r>
    <n v="6919"/>
    <n v="49349"/>
    <d v="2011-06-01T00:00:00"/>
    <x v="878"/>
    <x v="0"/>
    <x v="0"/>
    <n v="120"/>
    <s v="Xerox 188"/>
    <s v="Caja Chica"/>
    <x v="0"/>
    <x v="4"/>
    <n v="11"/>
    <n v="11.34"/>
    <n v="124.74"/>
    <n v="7.2576000000000001"/>
    <n v="79.833600000000004"/>
    <n v="5.01"/>
    <n v="84.843600000000009"/>
    <s v="Olvera Toch"/>
    <x v="3"/>
    <n v="1"/>
    <s v="Ontario"/>
    <s v="Ontario"/>
    <n v="39.896399999999986"/>
  </r>
  <r>
    <n v="6920"/>
    <n v="49349"/>
    <d v="2011-06-01T00:00:00"/>
    <x v="876"/>
    <x v="2"/>
    <x v="0"/>
    <n v="462"/>
    <s v="Holmes Replacement Filter for HEPA Air Cleaner, Very Large Room, HEPA Filter"/>
    <s v="Barril Jumbo"/>
    <x v="0"/>
    <x v="5"/>
    <n v="23"/>
    <n v="68.81"/>
    <n v="1582.63"/>
    <n v="40.59790000000001"/>
    <n v="933.75170000000026"/>
    <n v="60"/>
    <n v="993.75170000000026"/>
    <s v="Olvera Toch"/>
    <x v="3"/>
    <n v="1"/>
    <s v="Ontario"/>
    <s v="Ontario"/>
    <n v="588.87829999999985"/>
  </r>
  <r>
    <n v="7244"/>
    <n v="51650"/>
    <d v="2011-06-01T00:00:00"/>
    <x v="876"/>
    <x v="0"/>
    <x v="0"/>
    <n v="72"/>
    <s v="Xerox 1936"/>
    <s v="Caja Chica"/>
    <x v="0"/>
    <x v="4"/>
    <n v="25"/>
    <n v="19.98"/>
    <n v="499.5"/>
    <n v="12.387600000000001"/>
    <n v="309.69"/>
    <n v="5.97"/>
    <n v="315.66000000000003"/>
    <s v="Rachel Payne"/>
    <x v="2"/>
    <n v="9"/>
    <s v="Manitoba"/>
    <s v="Pradera"/>
    <n v="183.83999999999997"/>
  </r>
  <r>
    <n v="7245"/>
    <n v="51650"/>
    <d v="2011-06-01T00:00:00"/>
    <x v="876"/>
    <x v="2"/>
    <x v="0"/>
    <n v="243"/>
    <s v="Epson LQ-570e Dot Matrix Printer"/>
    <s v="Barril Jumbo"/>
    <x v="2"/>
    <x v="9"/>
    <n v="43"/>
    <n v="270.97000000000003"/>
    <n v="11651.710000000001"/>
    <n v="119.2268"/>
    <n v="5126.7524000000003"/>
    <n v="28.06"/>
    <n v="5154.8124000000007"/>
    <s v="Rachel Payne"/>
    <x v="2"/>
    <n v="9"/>
    <s v="Manitoba"/>
    <s v="Pradera"/>
    <n v="6496.8976000000002"/>
  </r>
  <r>
    <n v="7246"/>
    <n v="51650"/>
    <d v="2011-06-01T00:00:00"/>
    <x v="876"/>
    <x v="0"/>
    <x v="0"/>
    <n v="364"/>
    <s v="Newell 343"/>
    <s v="Bolsa"/>
    <x v="0"/>
    <x v="7"/>
    <n v="19"/>
    <n v="2.94"/>
    <n v="55.86"/>
    <n v="1.2348000000000001"/>
    <n v="23.461200000000002"/>
    <n v="0.96"/>
    <n v="24.421200000000002"/>
    <s v="Rachel Payne"/>
    <x v="2"/>
    <n v="9"/>
    <s v="Manitoba"/>
    <s v="Pradera"/>
    <n v="31.438799999999997"/>
  </r>
  <r>
    <n v="5569"/>
    <n v="39457"/>
    <d v="2011-06-02T00:00:00"/>
    <x v="877"/>
    <x v="2"/>
    <x v="4"/>
    <n v="304"/>
    <s v="Global Alto-Back Leather Tilter, Burgundy"/>
    <s v="Barril Jumbo"/>
    <x v="1"/>
    <x v="2"/>
    <n v="40"/>
    <n v="122.99"/>
    <n v="4919.5999999999995"/>
    <n v="31.977399999999999"/>
    <n v="1279.096"/>
    <n v="70.2"/>
    <n v="1349.296"/>
    <s v="Julia Oeste"/>
    <x v="3"/>
    <n v="8"/>
    <s v="Territorios del Noroeste"/>
    <s v="Territorios del Noroeste"/>
    <n v="3570.3039999999992"/>
  </r>
  <r>
    <n v="7982"/>
    <n v="57063"/>
    <d v="2011-06-02T00:00:00"/>
    <x v="877"/>
    <x v="0"/>
    <x v="1"/>
    <n v="499"/>
    <s v="Xerox 220"/>
    <s v="Caja Chica"/>
    <x v="0"/>
    <x v="4"/>
    <n v="26"/>
    <n v="6.48"/>
    <n v="168.48000000000002"/>
    <n v="4.0824000000000007"/>
    <n v="106.14240000000002"/>
    <n v="7.49"/>
    <n v="113.63240000000002"/>
    <s v="Matthew Grinstein"/>
    <x v="0"/>
    <n v="5"/>
    <s v="Alberta"/>
    <s v="Oeste"/>
    <n v="54.8476"/>
  </r>
  <r>
    <n v="7983"/>
    <n v="57063"/>
    <d v="2011-06-02T00:00:00"/>
    <x v="879"/>
    <x v="0"/>
    <x v="1"/>
    <n v="1020"/>
    <s v="Staples Pushpins"/>
    <s v="Bolsa"/>
    <x v="0"/>
    <x v="12"/>
    <n v="22"/>
    <n v="1.88"/>
    <n v="41.36"/>
    <n v="0.94"/>
    <n v="20.68"/>
    <n v="0.79"/>
    <n v="21.47"/>
    <s v="Matthew Grinstein"/>
    <x v="0"/>
    <n v="5"/>
    <s v="Alberta"/>
    <s v="Oeste"/>
    <n v="19.89"/>
  </r>
  <r>
    <n v="1231"/>
    <n v="8996"/>
    <d v="2011-06-02T00:00:00"/>
    <x v="880"/>
    <x v="0"/>
    <x v="3"/>
    <n v="1118"/>
    <s v="SC-3160"/>
    <s v="Caja Chica"/>
    <x v="2"/>
    <x v="3"/>
    <n v="13"/>
    <n v="65.989999999999995"/>
    <n v="857.86999999999989"/>
    <n v="27.055900000000001"/>
    <n v="351.72669999999999"/>
    <n v="8.99"/>
    <n v="360.7167"/>
    <s v="Tanja Norvell"/>
    <x v="1"/>
    <n v="9"/>
    <s v="Manitoba"/>
    <s v="Pradera"/>
    <n v="497.15329999999989"/>
  </r>
  <r>
    <n v="7021"/>
    <n v="50117"/>
    <d v="2011-06-03T00:00:00"/>
    <x v="881"/>
    <x v="0"/>
    <x v="4"/>
    <n v="352"/>
    <s v="Avery 498"/>
    <s v="Caja Chica"/>
    <x v="0"/>
    <x v="14"/>
    <n v="17"/>
    <n v="2.89"/>
    <n v="49.13"/>
    <n v="1.7918000000000001"/>
    <n v="30.460599999999999"/>
    <n v="0.5"/>
    <n v="30.960599999999999"/>
    <s v="Allen Rosenblatt"/>
    <x v="0"/>
    <n v="8"/>
    <s v="Territorios del Noroeste"/>
    <s v="Territorios del Noroeste"/>
    <n v="18.169400000000003"/>
  </r>
  <r>
    <n v="5268"/>
    <n v="37505"/>
    <d v="2011-06-03T00:00:00"/>
    <x v="881"/>
    <x v="0"/>
    <x v="3"/>
    <n v="356"/>
    <s v="Brown Kraft Recycled Sobres"/>
    <s v="Caja Chica"/>
    <x v="0"/>
    <x v="10"/>
    <n v="1"/>
    <n v="16.98"/>
    <n v="16.98"/>
    <n v="11.037000000000001"/>
    <n v="11.037000000000001"/>
    <n v="12.39"/>
    <n v="23.427"/>
    <s v="Bryan Spruell"/>
    <x v="3"/>
    <n v="3"/>
    <s v="British Columbia"/>
    <s v="Oeste"/>
    <n v="-6.4469999999999992"/>
  </r>
  <r>
    <n v="5269"/>
    <n v="37505"/>
    <d v="2011-06-03T00:00:00"/>
    <x v="881"/>
    <x v="1"/>
    <x v="3"/>
    <n v="467"/>
    <s v="Holmes Harmony HEPA Air Purifier for 17 x 20 Room"/>
    <s v="Medio Box"/>
    <x v="0"/>
    <x v="5"/>
    <n v="9"/>
    <n v="225.04"/>
    <n v="2025.36"/>
    <n v="130.5232"/>
    <n v="1174.7088000000001"/>
    <n v="11.79"/>
    <n v="1186.4988000000001"/>
    <s v="Bryan Spruell"/>
    <x v="3"/>
    <n v="3"/>
    <s v="British Columbia"/>
    <s v="Oeste"/>
    <n v="838.86119999999983"/>
  </r>
  <r>
    <n v="5270"/>
    <n v="37505"/>
    <d v="2011-06-03T00:00:00"/>
    <x v="882"/>
    <x v="0"/>
    <x v="3"/>
    <n v="513"/>
    <s v="Sharp EL501VB Scientific Calculator, Battery Operated, 10-Digit Display, Hard Case"/>
    <s v="Medio Box"/>
    <x v="2"/>
    <x v="9"/>
    <n v="42"/>
    <n v="9.49"/>
    <n v="398.58"/>
    <n v="5.7888999999999999"/>
    <n v="243.13380000000001"/>
    <n v="5.76"/>
    <n v="248.8938"/>
    <s v="Bryan Spruell"/>
    <x v="3"/>
    <n v="3"/>
    <s v="British Columbia"/>
    <s v="Oeste"/>
    <n v="149.68619999999999"/>
  </r>
  <r>
    <n v="6297"/>
    <n v="44579"/>
    <d v="2011-06-03T00:00:00"/>
    <x v="879"/>
    <x v="0"/>
    <x v="2"/>
    <n v="87"/>
    <s v="Lifetime Advantage™ Folding Chairs, 4/Carton"/>
    <s v="Caja Grande"/>
    <x v="1"/>
    <x v="2"/>
    <n v="19"/>
    <n v="218.08"/>
    <n v="4143.5200000000004"/>
    <n v="93.774400000000014"/>
    <n v="1781.7136000000003"/>
    <n v="18.059999999999999"/>
    <n v="1799.7736000000002"/>
    <s v="Clytie Kelty"/>
    <x v="0"/>
    <n v="1"/>
    <s v="Ontario"/>
    <s v="Ontario"/>
    <n v="2343.7464"/>
  </r>
  <r>
    <n v="58"/>
    <n v="326"/>
    <d v="2011-06-03T00:00:00"/>
    <x v="879"/>
    <x v="0"/>
    <x v="0"/>
    <n v="330"/>
    <s v="DXL™ Angle-View Binders with Locking Rings, Black"/>
    <s v="Caja Chica"/>
    <x v="0"/>
    <x v="6"/>
    <n v="34"/>
    <n v="5.99"/>
    <n v="203.66"/>
    <n v="3.7138"/>
    <n v="126.2692"/>
    <n v="4.92"/>
    <n v="131.1892"/>
    <s v="Michelle Tran"/>
    <x v="2"/>
    <n v="2"/>
    <s v="Quebec"/>
    <s v="Quebec"/>
    <n v="72.470799999999997"/>
  </r>
  <r>
    <n v="59"/>
    <n v="326"/>
    <d v="2011-06-03T00:00:00"/>
    <x v="879"/>
    <x v="0"/>
    <x v="0"/>
    <n v="626"/>
    <s v="Advantus Push Pins, Aluminum Head"/>
    <s v="Bolsa"/>
    <x v="0"/>
    <x v="12"/>
    <n v="17"/>
    <n v="5.81"/>
    <n v="98.77"/>
    <n v="2.6725999999999996"/>
    <n v="45.434199999999997"/>
    <n v="3.37"/>
    <n v="48.804199999999994"/>
    <s v="Michelle Tran"/>
    <x v="2"/>
    <n v="2"/>
    <s v="Quebec"/>
    <s v="Quebec"/>
    <n v="49.965800000000002"/>
  </r>
  <r>
    <n v="1089"/>
    <n v="8006"/>
    <d v="2011-06-03T00:00:00"/>
    <x v="881"/>
    <x v="1"/>
    <x v="1"/>
    <n v="323"/>
    <s v="Xerox 1977"/>
    <s v="Caja Chica"/>
    <x v="0"/>
    <x v="4"/>
    <n v="27"/>
    <n v="6.68"/>
    <n v="180.35999999999999"/>
    <n v="4.2084000000000001"/>
    <n v="113.6268"/>
    <n v="5.2"/>
    <n v="118.82680000000001"/>
    <s v="Stuart Calhoun"/>
    <x v="2"/>
    <n v="1"/>
    <s v="Ontario"/>
    <s v="Ontario"/>
    <n v="61.533199999999979"/>
  </r>
  <r>
    <n v="3821"/>
    <n v="27264"/>
    <d v="2011-06-04T00:00:00"/>
    <x v="880"/>
    <x v="0"/>
    <x v="3"/>
    <n v="222"/>
    <s v="Telescoping Adjustable Floor Lamp"/>
    <s v="Caja Grande"/>
    <x v="1"/>
    <x v="1"/>
    <n v="3"/>
    <n v="19.989999999999998"/>
    <n v="59.97"/>
    <n v="7.9959999999999996"/>
    <n v="23.988"/>
    <n v="11.17"/>
    <n v="35.158000000000001"/>
    <s v="Henry Goldwyn"/>
    <x v="0"/>
    <n v="8"/>
    <s v="Territorios del Noroeste"/>
    <s v="Territorios del Noroeste"/>
    <n v="24.811999999999998"/>
  </r>
  <r>
    <n v="2786"/>
    <n v="20102"/>
    <d v="2011-06-05T00:00:00"/>
    <x v="880"/>
    <x v="0"/>
    <x v="0"/>
    <n v="857"/>
    <s v="Verbatim DVD-R, 3.95GB, SR, Mitsubishi Branded, Jewel"/>
    <s v="Paquete Chico"/>
    <x v="2"/>
    <x v="8"/>
    <n v="15"/>
    <n v="22.24"/>
    <n v="333.59999999999997"/>
    <n v="12.6768"/>
    <n v="190.15199999999999"/>
    <n v="1.99"/>
    <n v="192.142"/>
    <s v="Christine Sundaresam"/>
    <x v="0"/>
    <n v="9"/>
    <s v="Manitoba"/>
    <s v="Pradera"/>
    <n v="141.45799999999997"/>
  </r>
  <r>
    <n v="5488"/>
    <n v="38948"/>
    <d v="2011-06-05T00:00:00"/>
    <x v="880"/>
    <x v="0"/>
    <x v="2"/>
    <n v="379"/>
    <s v="Dual Level, Single-Width Filing Carts"/>
    <s v="Caja Chica"/>
    <x v="0"/>
    <x v="0"/>
    <n v="9"/>
    <n v="155.06"/>
    <n v="1395.54"/>
    <n v="63.574600000000004"/>
    <n v="572.17140000000006"/>
    <n v="7.07"/>
    <n v="579.24140000000011"/>
    <s v="Julia Barnett"/>
    <x v="3"/>
    <n v="3"/>
    <s v="British Columbia"/>
    <s v="Oeste"/>
    <n v="816.29859999999985"/>
  </r>
  <r>
    <n v="5489"/>
    <n v="38948"/>
    <d v="2011-06-05T00:00:00"/>
    <x v="880"/>
    <x v="1"/>
    <x v="2"/>
    <n v="225"/>
    <s v="VTech VT20-2481 2.4GHz Two-Line Phone System w/Answering Machine"/>
    <s v="Medio Box"/>
    <x v="2"/>
    <x v="3"/>
    <n v="44"/>
    <n v="179.99"/>
    <n v="7919.56"/>
    <n v="77.395700000000019"/>
    <n v="3405.410800000001"/>
    <n v="13.99"/>
    <n v="3419.4008000000008"/>
    <s v="Julia Barnett"/>
    <x v="3"/>
    <n v="3"/>
    <s v="British Columbia"/>
    <s v="Oeste"/>
    <n v="4500.1592000000001"/>
  </r>
  <r>
    <n v="1010"/>
    <n v="7367"/>
    <d v="2011-06-05T00:00:00"/>
    <x v="883"/>
    <x v="0"/>
    <x v="3"/>
    <n v="875"/>
    <s v="Sony MFD2HD Formatted Diskettes, 10/Pack"/>
    <s v="Paquete Chico"/>
    <x v="2"/>
    <x v="8"/>
    <n v="46"/>
    <n v="6.48"/>
    <n v="298.08000000000004"/>
    <n v="1.8792000000000004"/>
    <n v="86.443200000000019"/>
    <n v="2.74"/>
    <n v="89.183200000000014"/>
    <s v="Raymond Fair"/>
    <x v="0"/>
    <n v="10"/>
    <s v="Newfoundland"/>
    <s v="Atlantico"/>
    <n v="208.89680000000004"/>
  </r>
  <r>
    <n v="1009"/>
    <n v="7367"/>
    <d v="2011-06-05T00:00:00"/>
    <x v="884"/>
    <x v="1"/>
    <x v="3"/>
    <n v="447"/>
    <s v="Wirebound Message Book, 4 per Page"/>
    <s v="Bolsa"/>
    <x v="0"/>
    <x v="4"/>
    <n v="48"/>
    <n v="5.43"/>
    <n v="260.64"/>
    <n v="3.4752000000000001"/>
    <n v="166.80959999999999"/>
    <n v="0.95"/>
    <n v="167.75959999999998"/>
    <s v="Raymond Fair"/>
    <x v="0"/>
    <n v="4"/>
    <s v="Nova Scotia"/>
    <s v="Atlantico"/>
    <n v="92.880400000000009"/>
  </r>
  <r>
    <n v="4708"/>
    <n v="33540"/>
    <d v="2011-06-06T00:00:00"/>
    <x v="884"/>
    <x v="0"/>
    <x v="3"/>
    <n v="1129"/>
    <s v="Lumber Crayons"/>
    <s v="Bolsa"/>
    <x v="0"/>
    <x v="7"/>
    <n v="21"/>
    <n v="9.85"/>
    <n v="206.85"/>
    <n v="5.2205000000000004"/>
    <n v="109.63050000000001"/>
    <n v="4.82"/>
    <n v="114.45050000000001"/>
    <s v="Barry Gonzalez"/>
    <x v="2"/>
    <n v="2"/>
    <s v="Quebec"/>
    <s v="Quebec"/>
    <n v="92.399499999999989"/>
  </r>
  <r>
    <n v="5858"/>
    <n v="41571"/>
    <d v="2011-06-06T00:00:00"/>
    <x v="885"/>
    <x v="0"/>
    <x v="3"/>
    <n v="490"/>
    <s v="Boston 19500 Mighty Mite Electric Pencil Sharpener"/>
    <s v="Paquete Chico"/>
    <x v="0"/>
    <x v="7"/>
    <n v="42"/>
    <n v="20.149999999999999"/>
    <n v="846.3"/>
    <n v="8.463000000000001"/>
    <n v="355.44600000000003"/>
    <n v="8.99"/>
    <n v="364.43600000000004"/>
    <s v="Katherine Nockton"/>
    <x v="1"/>
    <n v="1"/>
    <s v="Ontario"/>
    <s v="Ontario"/>
    <n v="481.86399999999992"/>
  </r>
  <r>
    <n v="3562"/>
    <n v="25412"/>
    <d v="2011-06-06T00:00:00"/>
    <x v="882"/>
    <x v="0"/>
    <x v="2"/>
    <n v="601"/>
    <s v="Xerox 1993"/>
    <s v="Caja Chica"/>
    <x v="0"/>
    <x v="4"/>
    <n v="18"/>
    <n v="6.48"/>
    <n v="116.64000000000001"/>
    <n v="4.1472000000000007"/>
    <n v="74.649600000000007"/>
    <n v="9.68"/>
    <n v="84.329599999999999"/>
    <s v="Katrina Edelman"/>
    <x v="1"/>
    <n v="5"/>
    <s v="Alberta"/>
    <s v="Oeste"/>
    <n v="32.310400000000016"/>
  </r>
  <r>
    <n v="781"/>
    <n v="5568"/>
    <d v="2011-06-06T00:00:00"/>
    <x v="886"/>
    <x v="0"/>
    <x v="1"/>
    <n v="555"/>
    <s v="Nu-Dell Leatherette Frames"/>
    <s v="Paquete Chico"/>
    <x v="1"/>
    <x v="1"/>
    <n v="8"/>
    <n v="14.34"/>
    <n v="114.72"/>
    <n v="7.3133999999999997"/>
    <n v="58.507199999999997"/>
    <n v="5"/>
    <n v="63.507199999999997"/>
    <s v="Randy Ferguson"/>
    <x v="3"/>
    <n v="6"/>
    <s v="Saskachewan"/>
    <s v="Pradera"/>
    <n v="51.212800000000001"/>
  </r>
  <r>
    <n v="2489"/>
    <n v="18144"/>
    <d v="2011-06-07T00:00:00"/>
    <x v="887"/>
    <x v="0"/>
    <x v="4"/>
    <n v="158"/>
    <s v="Xerox 1971"/>
    <s v="Caja Chica"/>
    <x v="0"/>
    <x v="4"/>
    <n v="48"/>
    <n v="4.28"/>
    <n v="205.44"/>
    <n v="2.5680000000000001"/>
    <n v="123.26400000000001"/>
    <n v="5.17"/>
    <n v="128.434"/>
    <s v="Dorothy Wardle"/>
    <x v="1"/>
    <n v="8"/>
    <s v="Territorios del Noroeste"/>
    <s v="Territorios del Noroeste"/>
    <n v="77.006"/>
  </r>
  <r>
    <n v="2490"/>
    <n v="18144"/>
    <d v="2011-06-07T00:00:00"/>
    <x v="887"/>
    <x v="0"/>
    <x v="4"/>
    <n v="159"/>
    <s v="Eldon Portable Mobile Manager"/>
    <s v="Medio Box"/>
    <x v="0"/>
    <x v="0"/>
    <n v="8"/>
    <n v="28.28"/>
    <n v="226.24"/>
    <n v="11.877600000000001"/>
    <n v="95.020800000000008"/>
    <n v="13.99"/>
    <n v="109.0108"/>
    <s v="Dorothy Wardle"/>
    <x v="1"/>
    <n v="8"/>
    <s v="Territorios del Noroeste"/>
    <s v="Territorios del Noroeste"/>
    <n v="117.22920000000001"/>
  </r>
  <r>
    <n v="2491"/>
    <n v="18144"/>
    <d v="2011-06-07T00:00:00"/>
    <x v="887"/>
    <x v="0"/>
    <x v="4"/>
    <n v="160"/>
    <s v="Accessory6"/>
    <s v="Paquete Chico"/>
    <x v="2"/>
    <x v="3"/>
    <n v="41"/>
    <n v="55.99"/>
    <n v="2295.59"/>
    <n v="11.197999999999999"/>
    <n v="459.11799999999994"/>
    <n v="5"/>
    <n v="464.11799999999994"/>
    <s v="Dorothy Wardle"/>
    <x v="1"/>
    <n v="8"/>
    <s v="Territorios del Noroeste"/>
    <s v="Territorios del Noroeste"/>
    <n v="1831.4720000000002"/>
  </r>
  <r>
    <n v="2923"/>
    <n v="21159"/>
    <d v="2011-06-07T00:00:00"/>
    <x v="888"/>
    <x v="1"/>
    <x v="3"/>
    <n v="1194"/>
    <s v="Premium Writing Pencils, Soft, #2 by Central Association for the Blind"/>
    <s v="Bolsa"/>
    <x v="0"/>
    <x v="7"/>
    <n v="5"/>
    <n v="2.98"/>
    <n v="14.9"/>
    <n v="1.2814000000000001"/>
    <n v="6.407"/>
    <n v="2.0299999999999998"/>
    <n v="8.4369999999999994"/>
    <s v="Joni Wasserman"/>
    <x v="2"/>
    <n v="11"/>
    <s v="Yukon"/>
    <s v="Yukon"/>
    <n v="6.463000000000001"/>
  </r>
  <r>
    <n v="2948"/>
    <n v="21346"/>
    <d v="2011-06-07T00:00:00"/>
    <x v="886"/>
    <x v="0"/>
    <x v="0"/>
    <n v="724"/>
    <s v="Southworth 25% Cotton Linen-Finish Papel &amp; Sobres"/>
    <s v="Caja Chica"/>
    <x v="0"/>
    <x v="4"/>
    <n v="46"/>
    <n v="9.06"/>
    <n v="416.76000000000005"/>
    <n v="5.4359999999999999"/>
    <n v="250.05599999999998"/>
    <n v="9.86"/>
    <n v="259.916"/>
    <s v="Joni Wasserman"/>
    <x v="2"/>
    <n v="11"/>
    <s v="Yukon"/>
    <s v="Yukon"/>
    <n v="156.84400000000005"/>
  </r>
  <r>
    <n v="6588"/>
    <n v="46885"/>
    <d v="2011-06-07T00:00:00"/>
    <x v="888"/>
    <x v="0"/>
    <x v="3"/>
    <n v="201"/>
    <s v="Executive Impressions 14&quot; Two-Color Numerals Wall Clock"/>
    <s v="Paquete Chico"/>
    <x v="1"/>
    <x v="1"/>
    <n v="27"/>
    <n v="22.72"/>
    <n v="613.43999999999994"/>
    <n v="12.7232"/>
    <n v="343.52640000000002"/>
    <n v="8.99"/>
    <n v="352.51640000000003"/>
    <s v="Mike Kennedy"/>
    <x v="1"/>
    <n v="9"/>
    <s v="Manitoba"/>
    <s v="Pradera"/>
    <n v="260.92359999999991"/>
  </r>
  <r>
    <n v="6589"/>
    <n v="46885"/>
    <d v="2011-06-07T00:00:00"/>
    <x v="888"/>
    <x v="0"/>
    <x v="3"/>
    <n v="826"/>
    <s v="Colored Push Pins"/>
    <s v="Bolsa"/>
    <x v="0"/>
    <x v="12"/>
    <n v="48"/>
    <n v="1.81"/>
    <n v="86.88"/>
    <n v="0.92310000000000003"/>
    <n v="44.308800000000005"/>
    <n v="1.56"/>
    <n v="45.868800000000007"/>
    <s v="Mike Kennedy"/>
    <x v="1"/>
    <n v="9"/>
    <s v="Manitoba"/>
    <s v="Pradera"/>
    <n v="41.011199999999988"/>
  </r>
  <r>
    <n v="6590"/>
    <n v="46885"/>
    <d v="2011-06-07T00:00:00"/>
    <x v="883"/>
    <x v="0"/>
    <x v="3"/>
    <n v="311"/>
    <s v="Howard Miller 16&quot; Diameter Gallery Wall Clock"/>
    <s v="Caja Chica"/>
    <x v="1"/>
    <x v="1"/>
    <n v="32"/>
    <n v="63.94"/>
    <n v="2046.08"/>
    <n v="34.5276"/>
    <n v="1104.8832"/>
    <n v="14.48"/>
    <n v="1119.3632"/>
    <s v="Mike Kennedy"/>
    <x v="1"/>
    <n v="9"/>
    <s v="Manitoba"/>
    <s v="Pradera"/>
    <n v="926.71679999999992"/>
  </r>
  <r>
    <n v="8178"/>
    <n v="58470"/>
    <d v="2011-06-08T00:00:00"/>
    <x v="887"/>
    <x v="0"/>
    <x v="0"/>
    <n v="1254"/>
    <s v="Kensington 4 Outlet MasterPiece® Compact Power Control Center"/>
    <s v="Caja Chica"/>
    <x v="0"/>
    <x v="5"/>
    <n v="24"/>
    <n v="81.319999999999993"/>
    <n v="1951.6799999999998"/>
    <n v="34.967600000000004"/>
    <n v="839.22240000000011"/>
    <n v="0.99"/>
    <n v="840.21240000000012"/>
    <s v="Barry Blumstein"/>
    <x v="0"/>
    <n v="3"/>
    <s v="British Columbia"/>
    <s v="Oeste"/>
    <n v="1111.4675999999997"/>
  </r>
  <r>
    <n v="8179"/>
    <n v="58470"/>
    <d v="2011-06-08T00:00:00"/>
    <x v="882"/>
    <x v="0"/>
    <x v="0"/>
    <n v="894"/>
    <s v="&quot;While you Were Out&quot; Message Book, One Form per Page"/>
    <s v="Bolsa"/>
    <x v="0"/>
    <x v="4"/>
    <n v="13"/>
    <n v="3.71"/>
    <n v="48.23"/>
    <n v="2.4115000000000002"/>
    <n v="31.349500000000003"/>
    <n v="1.93"/>
    <n v="33.279500000000006"/>
    <s v="Barry Blumstein"/>
    <x v="0"/>
    <n v="3"/>
    <s v="British Columbia"/>
    <s v="Oeste"/>
    <n v="14.950499999999991"/>
  </r>
  <r>
    <n v="8180"/>
    <n v="58470"/>
    <d v="2011-06-08T00:00:00"/>
    <x v="887"/>
    <x v="0"/>
    <x v="0"/>
    <n v="779"/>
    <s v="Eureka Recycled Copy Papel 8 1/2&quot; x 11&quot;, Ream"/>
    <s v="Caja Chica"/>
    <x v="0"/>
    <x v="4"/>
    <n v="36"/>
    <n v="6.48"/>
    <n v="233.28000000000003"/>
    <n v="4.0824000000000007"/>
    <n v="146.96640000000002"/>
    <n v="5.94"/>
    <n v="152.90640000000002"/>
    <s v="Barry Blumstein"/>
    <x v="0"/>
    <n v="3"/>
    <s v="British Columbia"/>
    <s v="Oeste"/>
    <n v="80.37360000000001"/>
  </r>
  <r>
    <n v="8181"/>
    <n v="58470"/>
    <d v="2011-06-08T00:00:00"/>
    <x v="884"/>
    <x v="0"/>
    <x v="0"/>
    <n v="41"/>
    <s v="Computer Printout Papel with Letter-Trim Perforations"/>
    <s v="Caja Chica"/>
    <x v="0"/>
    <x v="4"/>
    <n v="45"/>
    <n v="18.97"/>
    <n v="853.65"/>
    <n v="11.951099999999999"/>
    <n v="537.79949999999997"/>
    <n v="9.0299999999999994"/>
    <n v="546.82949999999994"/>
    <s v="Barry Blumstein"/>
    <x v="0"/>
    <n v="3"/>
    <s v="British Columbia"/>
    <s v="Oeste"/>
    <n v="306.82050000000004"/>
  </r>
  <r>
    <n v="8182"/>
    <n v="58470"/>
    <d v="2011-06-08T00:00:00"/>
    <x v="887"/>
    <x v="0"/>
    <x v="0"/>
    <n v="1215"/>
    <s v="FelBajoes Bankers Box™ Stor/Drawer® Steel Plus™"/>
    <s v="Caja Chica"/>
    <x v="0"/>
    <x v="0"/>
    <n v="5"/>
    <n v="31.98"/>
    <n v="159.9"/>
    <n v="7.9950000000000001"/>
    <n v="39.975000000000001"/>
    <n v="6.72"/>
    <n v="46.695"/>
    <s v="Barry Blumstein"/>
    <x v="0"/>
    <n v="3"/>
    <s v="British Columbia"/>
    <s v="Oeste"/>
    <n v="113.20500000000001"/>
  </r>
  <r>
    <n v="727"/>
    <n v="5221"/>
    <d v="2011-06-08T00:00:00"/>
    <x v="884"/>
    <x v="0"/>
    <x v="2"/>
    <n v="398"/>
    <s v="Memorex 4.7GB DVD+RW, 3/Pack"/>
    <s v="Paquete Chico"/>
    <x v="2"/>
    <x v="8"/>
    <n v="48"/>
    <n v="28.48"/>
    <n v="1367.04"/>
    <n v="17.088000000000001"/>
    <n v="820.22400000000005"/>
    <n v="1.99"/>
    <n v="822.21400000000006"/>
    <s v="Robert Dilbeck"/>
    <x v="1"/>
    <n v="6"/>
    <s v="Saskachewan"/>
    <s v="Pradera"/>
    <n v="544.82599999999991"/>
  </r>
  <r>
    <n v="1537"/>
    <n v="11074"/>
    <d v="2011-06-09T00:00:00"/>
    <x v="888"/>
    <x v="0"/>
    <x v="0"/>
    <n v="1178"/>
    <s v="Acme® Preferred Stainless Steel Scissors"/>
    <s v="Paquete Chico"/>
    <x v="0"/>
    <x v="16"/>
    <n v="21"/>
    <n v="5.68"/>
    <n v="119.28"/>
    <n v="2.4991999999999996"/>
    <n v="52.483199999999989"/>
    <n v="3.6"/>
    <n v="56.083199999999991"/>
    <s v="Cynthia Delaney"/>
    <x v="1"/>
    <n v="3"/>
    <s v="British Columbia"/>
    <s v="Oeste"/>
    <n v="63.19680000000001"/>
  </r>
  <r>
    <n v="1538"/>
    <n v="11074"/>
    <d v="2011-06-09T00:00:00"/>
    <x v="884"/>
    <x v="0"/>
    <x v="0"/>
    <n v="560"/>
    <s v="3285"/>
    <s v="Caja Chica"/>
    <x v="2"/>
    <x v="3"/>
    <n v="44"/>
    <n v="205.99"/>
    <n v="9063.5600000000013"/>
    <n v="84.455900000000014"/>
    <n v="3716.0596000000005"/>
    <n v="5.99"/>
    <n v="3722.0496000000003"/>
    <s v="Cynthia Delaney"/>
    <x v="1"/>
    <n v="3"/>
    <s v="British Columbia"/>
    <s v="Oeste"/>
    <n v="5341.510400000001"/>
  </r>
  <r>
    <n v="4372"/>
    <n v="31169"/>
    <d v="2011-06-09T00:00:00"/>
    <x v="889"/>
    <x v="0"/>
    <x v="3"/>
    <n v="196"/>
    <s v="Dana Halogen Swing-Arm Architect Lamp"/>
    <s v="Caja Grande"/>
    <x v="1"/>
    <x v="1"/>
    <n v="6"/>
    <n v="40.97"/>
    <n v="245.82"/>
    <n v="17.617100000000001"/>
    <n v="105.7026"/>
    <n v="14.45"/>
    <n v="120.15260000000001"/>
    <s v="Michelle Lonsdale"/>
    <x v="3"/>
    <n v="8"/>
    <s v="Territorios del Noroeste"/>
    <s v="Territorios del Noroeste"/>
    <n v="125.66739999999999"/>
  </r>
  <r>
    <n v="6669"/>
    <n v="47462"/>
    <d v="2011-06-09T00:00:00"/>
    <x v="888"/>
    <x v="0"/>
    <x v="0"/>
    <n v="340"/>
    <s v="Avery Poly Binder Pockets"/>
    <s v="Caja Chica"/>
    <x v="0"/>
    <x v="6"/>
    <n v="43"/>
    <n v="3.58"/>
    <n v="153.94"/>
    <n v="2.2553999999999998"/>
    <n v="96.982199999999992"/>
    <n v="5.47"/>
    <n v="102.45219999999999"/>
    <s v="Susan Vittorini"/>
    <x v="1"/>
    <n v="8"/>
    <s v="Territorios del Noroeste"/>
    <s v="Territorios del Noroeste"/>
    <n v="51.487800000000007"/>
  </r>
  <r>
    <n v="6670"/>
    <n v="47462"/>
    <d v="2011-06-09T00:00:00"/>
    <x v="888"/>
    <x v="0"/>
    <x v="0"/>
    <n v="341"/>
    <s v="Dixon My First Ticonderoga Pencil, #2"/>
    <s v="Bolsa"/>
    <x v="0"/>
    <x v="7"/>
    <n v="18"/>
    <n v="5.85"/>
    <n v="105.3"/>
    <n v="2.5739999999999994"/>
    <n v="46.331999999999987"/>
    <n v="2.27"/>
    <n v="48.60199999999999"/>
    <s v="Susan Vittorini"/>
    <x v="1"/>
    <n v="8"/>
    <s v="Territorios del Noroeste"/>
    <s v="Territorios del Noroeste"/>
    <n v="56.698000000000008"/>
  </r>
  <r>
    <n v="6671"/>
    <n v="47462"/>
    <d v="2011-06-09T00:00:00"/>
    <x v="888"/>
    <x v="0"/>
    <x v="0"/>
    <n v="342"/>
    <s v="Acco® Hot Clips™ Clips to Go"/>
    <s v="Bolsa"/>
    <x v="0"/>
    <x v="12"/>
    <n v="41"/>
    <n v="3.29"/>
    <n v="134.89000000000001"/>
    <n v="1.974"/>
    <n v="80.933999999999997"/>
    <n v="1.35"/>
    <n v="82.283999999999992"/>
    <s v="Susan Vittorini"/>
    <x v="1"/>
    <n v="8"/>
    <s v="Territorios del Noroeste"/>
    <s v="Territorios del Noroeste"/>
    <n v="52.606000000000023"/>
  </r>
  <r>
    <n v="2292"/>
    <n v="16519"/>
    <d v="2011-06-10T00:00:00"/>
    <x v="883"/>
    <x v="0"/>
    <x v="1"/>
    <n v="851"/>
    <s v="Avery® Durable Slant Ring Binders With Label Holder"/>
    <s v="Caja Chica"/>
    <x v="0"/>
    <x v="6"/>
    <n v="39"/>
    <n v="4.18"/>
    <n v="163.01999999999998"/>
    <n v="2.6334"/>
    <n v="102.7026"/>
    <n v="2.99"/>
    <n v="105.6926"/>
    <s v="Alan Hwang"/>
    <x v="0"/>
    <n v="1"/>
    <s v="Ontario"/>
    <s v="Ontario"/>
    <n v="57.327399999999983"/>
  </r>
  <r>
    <n v="2293"/>
    <n v="16519"/>
    <d v="2011-06-10T00:00:00"/>
    <x v="883"/>
    <x v="0"/>
    <x v="1"/>
    <n v="817"/>
    <s v="Newell 340"/>
    <s v="Bolsa"/>
    <x v="0"/>
    <x v="7"/>
    <n v="49"/>
    <n v="2.88"/>
    <n v="141.12"/>
    <n v="1.2671999999999999"/>
    <n v="62.092799999999997"/>
    <n v="0.7"/>
    <n v="62.7928"/>
    <s v="Alan Hwang"/>
    <x v="0"/>
    <n v="1"/>
    <s v="Ontario"/>
    <s v="Ontario"/>
    <n v="78.327200000000005"/>
  </r>
  <r>
    <n v="7518"/>
    <n v="53671"/>
    <d v="2011-06-10T00:00:00"/>
    <x v="888"/>
    <x v="0"/>
    <x v="1"/>
    <n v="242"/>
    <s v="Binder Posts"/>
    <s v="Caja Chica"/>
    <x v="0"/>
    <x v="6"/>
    <n v="41"/>
    <n v="5.74"/>
    <n v="235.34"/>
    <n v="3.5013999999999998"/>
    <n v="143.5574"/>
    <n v="5.01"/>
    <n v="148.56739999999999"/>
    <s v="Laura Armstrong"/>
    <x v="0"/>
    <n v="1"/>
    <s v="Ontario"/>
    <s v="Ontario"/>
    <n v="86.772600000000011"/>
  </r>
  <r>
    <n v="7519"/>
    <n v="53671"/>
    <d v="2011-06-10T00:00:00"/>
    <x v="888"/>
    <x v="0"/>
    <x v="1"/>
    <n v="408"/>
    <s v="FelBajoes Strictly Business® Drawer File, Letter/Legal Size"/>
    <s v="Caja Chica"/>
    <x v="0"/>
    <x v="0"/>
    <n v="43"/>
    <n v="140.85"/>
    <n v="6056.55"/>
    <n v="38.029499999999999"/>
    <n v="1635.2684999999999"/>
    <n v="19.989999999999998"/>
    <n v="1655.2584999999999"/>
    <s v="Laura Armstrong"/>
    <x v="0"/>
    <n v="1"/>
    <s v="Ontario"/>
    <s v="Ontario"/>
    <n v="4401.2915000000003"/>
  </r>
  <r>
    <n v="7520"/>
    <n v="53671"/>
    <d v="2011-06-10T00:00:00"/>
    <x v="888"/>
    <x v="0"/>
    <x v="1"/>
    <n v="321"/>
    <s v="GBC Prepunched Papel, 19-Hole, for Binding Systems, 24-lb"/>
    <s v="Caja Chica"/>
    <x v="0"/>
    <x v="6"/>
    <n v="39"/>
    <n v="15.01"/>
    <n v="585.39"/>
    <n v="9.1561000000000003"/>
    <n v="357.08789999999999"/>
    <n v="8.4"/>
    <n v="365.48789999999997"/>
    <s v="Laura Armstrong"/>
    <x v="0"/>
    <n v="1"/>
    <s v="Ontario"/>
    <s v="Ontario"/>
    <n v="219.90210000000002"/>
  </r>
  <r>
    <n v="5296"/>
    <n v="37702"/>
    <d v="2011-06-10T00:00:00"/>
    <x v="883"/>
    <x v="0"/>
    <x v="2"/>
    <n v="28"/>
    <s v="Tenex Personal Project File with Scoop Front Design, Black"/>
    <s v="Caja Chica"/>
    <x v="0"/>
    <x v="0"/>
    <n v="44"/>
    <n v="13.48"/>
    <n v="593.12"/>
    <n v="5.5268000000000006"/>
    <n v="243.17920000000004"/>
    <n v="4.51"/>
    <n v="247.68920000000003"/>
    <s v="Linda Southworth"/>
    <x v="2"/>
    <n v="9"/>
    <s v="Manitoba"/>
    <s v="Pradera"/>
    <n v="345.43079999999998"/>
  </r>
  <r>
    <n v="5381"/>
    <n v="38274"/>
    <d v="2011-06-10T00:00:00"/>
    <x v="883"/>
    <x v="0"/>
    <x v="0"/>
    <n v="200"/>
    <s v="Hon Olson Stacker Stools"/>
    <s v="Caja Grande"/>
    <x v="1"/>
    <x v="2"/>
    <n v="9"/>
    <n v="140.81"/>
    <n v="1267.29"/>
    <n v="60.548300000000005"/>
    <n v="544.93470000000002"/>
    <n v="24.49"/>
    <n v="569.42470000000003"/>
    <s v="Todd Sumrall"/>
    <x v="2"/>
    <n v="1"/>
    <s v="Ontario"/>
    <s v="Ontario"/>
    <n v="697.86529999999993"/>
  </r>
  <r>
    <n v="5382"/>
    <n v="38274"/>
    <d v="2011-06-10T00:00:00"/>
    <x v="883"/>
    <x v="0"/>
    <x v="0"/>
    <n v="989"/>
    <s v="Trav-L-File Heavy-Duty Shuttle II, Black"/>
    <s v="Caja Chica"/>
    <x v="0"/>
    <x v="0"/>
    <n v="27"/>
    <n v="43.57"/>
    <n v="1176.3900000000001"/>
    <n v="19.606499999999997"/>
    <n v="529.37549999999987"/>
    <n v="16.36"/>
    <n v="545.73549999999989"/>
    <s v="Todd Sumrall"/>
    <x v="2"/>
    <n v="1"/>
    <s v="Ontario"/>
    <s v="Ontario"/>
    <n v="630.65450000000021"/>
  </r>
  <r>
    <n v="5383"/>
    <n v="38274"/>
    <d v="2011-06-10T00:00:00"/>
    <x v="888"/>
    <x v="1"/>
    <x v="0"/>
    <n v="515"/>
    <s v="Accessory2"/>
    <s v="Paquete Chico"/>
    <x v="2"/>
    <x v="3"/>
    <n v="10"/>
    <n v="55.99"/>
    <n v="559.9"/>
    <n v="25.195499999999999"/>
    <n v="251.95499999999998"/>
    <n v="1.25"/>
    <n v="253.20499999999998"/>
    <s v="Todd Sumrall"/>
    <x v="2"/>
    <n v="1"/>
    <s v="Ontario"/>
    <s v="Ontario"/>
    <n v="306.69499999999999"/>
  </r>
  <r>
    <n v="1254"/>
    <n v="9095"/>
    <d v="2011-06-10T00:00:00"/>
    <x v="883"/>
    <x v="0"/>
    <x v="0"/>
    <n v="591"/>
    <s v="Eldon Simplefile® Box Office®"/>
    <s v="Medio Box"/>
    <x v="0"/>
    <x v="0"/>
    <n v="23"/>
    <n v="12.44"/>
    <n v="286.12"/>
    <n v="5.3492000000000006"/>
    <n v="123.03160000000001"/>
    <n v="6.27"/>
    <n v="129.30160000000001"/>
    <s v="Tracy Hopkins"/>
    <x v="0"/>
    <n v="6"/>
    <s v="Saskachewan"/>
    <s v="Pradera"/>
    <n v="156.8184"/>
  </r>
  <r>
    <n v="8183"/>
    <n v="58496"/>
    <d v="2011-06-11T00:00:00"/>
    <x v="889"/>
    <x v="0"/>
    <x v="2"/>
    <n v="686"/>
    <s v="Xerox 1997"/>
    <s v="Caja Chica"/>
    <x v="0"/>
    <x v="4"/>
    <n v="20"/>
    <n v="6.48"/>
    <n v="129.60000000000002"/>
    <n v="4.0824000000000007"/>
    <n v="81.64800000000001"/>
    <n v="10.050000000000001"/>
    <n v="91.698000000000008"/>
    <s v="Dionis Lloyd"/>
    <x v="0"/>
    <n v="2"/>
    <s v="Quebec"/>
    <s v="Quebec"/>
    <n v="37.902000000000015"/>
  </r>
  <r>
    <n v="3435"/>
    <n v="24519"/>
    <d v="2011-06-11T00:00:00"/>
    <x v="883"/>
    <x v="0"/>
    <x v="4"/>
    <n v="990"/>
    <s v="Pressboard Data Binder, Crimson, 12&quot; X 8 1/2&quot;"/>
    <s v="Caja Chica"/>
    <x v="0"/>
    <x v="6"/>
    <n v="22"/>
    <n v="5.34"/>
    <n v="117.47999999999999"/>
    <n v="3.2573999999999996"/>
    <n v="71.66279999999999"/>
    <n v="5.63"/>
    <n v="77.292799999999986"/>
    <s v="Duane Huffman"/>
    <x v="2"/>
    <n v="1"/>
    <s v="Ontario"/>
    <s v="Ontario"/>
    <n v="40.187200000000004"/>
  </r>
  <r>
    <n v="598"/>
    <n v="4070"/>
    <d v="2011-06-11T00:00:00"/>
    <x v="888"/>
    <x v="1"/>
    <x v="0"/>
    <n v="398"/>
    <s v="Memorex 4.7GB DVD+RW, 3/Pack"/>
    <s v="Paquete Chico"/>
    <x v="2"/>
    <x v="8"/>
    <n v="22"/>
    <n v="28.48"/>
    <n v="626.56000000000006"/>
    <n v="17.088000000000001"/>
    <n v="375.93600000000004"/>
    <n v="1.99"/>
    <n v="377.92600000000004"/>
    <s v="Joe Elijah"/>
    <x v="3"/>
    <n v="9"/>
    <s v="Manitoba"/>
    <s v="Pradera"/>
    <n v="248.63400000000001"/>
  </r>
  <r>
    <n v="3221"/>
    <n v="23107"/>
    <d v="2011-06-11T00:00:00"/>
    <x v="890"/>
    <x v="0"/>
    <x v="1"/>
    <n v="1134"/>
    <s v="Acco PRESSTEX® Data Binder with Storage Hooks, Dark Blue, 9 1/2&quot; X 11&quot;"/>
    <s v="Caja Chica"/>
    <x v="0"/>
    <x v="6"/>
    <n v="7"/>
    <n v="5.38"/>
    <n v="37.659999999999997"/>
    <n v="3.4432"/>
    <n v="24.102399999999999"/>
    <n v="7.57"/>
    <n v="31.6724"/>
    <s v="Lori Olson"/>
    <x v="2"/>
    <n v="7"/>
    <s v="New Brunswick"/>
    <s v="Atlantico"/>
    <n v="5.9875999999999969"/>
  </r>
  <r>
    <n v="697"/>
    <n v="4871"/>
    <d v="2011-06-11T00:00:00"/>
    <x v="889"/>
    <x v="2"/>
    <x v="4"/>
    <n v="674"/>
    <s v="Global Leather Task Chair, Black"/>
    <s v="Barril Jumbo"/>
    <x v="1"/>
    <x v="2"/>
    <n v="8"/>
    <n v="89.99"/>
    <n v="719.92"/>
    <n v="30.596599999999995"/>
    <n v="244.77279999999996"/>
    <n v="42"/>
    <n v="286.77279999999996"/>
    <s v="Neil French"/>
    <x v="2"/>
    <n v="6"/>
    <s v="Saskachewan"/>
    <s v="Pradera"/>
    <n v="433.1472"/>
  </r>
  <r>
    <n v="698"/>
    <n v="4871"/>
    <d v="2011-06-11T00:00:00"/>
    <x v="890"/>
    <x v="0"/>
    <x v="4"/>
    <n v="945"/>
    <s v="Acme® Forged Steel Scissors with Black Enamel Handles"/>
    <s v="Paquete Chico"/>
    <x v="0"/>
    <x v="16"/>
    <n v="26"/>
    <n v="9.31"/>
    <n v="242.06"/>
    <n v="4.0964"/>
    <n v="106.5064"/>
    <n v="3.98"/>
    <n v="110.4864"/>
    <s v="Neil French"/>
    <x v="2"/>
    <n v="6"/>
    <s v="Saskachewan"/>
    <s v="Pradera"/>
    <n v="131.5736"/>
  </r>
  <r>
    <n v="6426"/>
    <n v="45671"/>
    <d v="2011-06-12T00:00:00"/>
    <x v="891"/>
    <x v="0"/>
    <x v="3"/>
    <n v="324"/>
    <s v="DAX Solid Wood Frames"/>
    <s v="Medio Box"/>
    <x v="1"/>
    <x v="1"/>
    <n v="13"/>
    <n v="9.77"/>
    <n v="127.00999999999999"/>
    <n v="5.0804"/>
    <n v="66.045199999999994"/>
    <n v="6.02"/>
    <n v="72.06519999999999"/>
    <s v="Charles Crestani"/>
    <x v="2"/>
    <n v="3"/>
    <s v="British Columbia"/>
    <s v="Oeste"/>
    <n v="54.944800000000001"/>
  </r>
  <r>
    <n v="7629"/>
    <n v="54592"/>
    <d v="2011-06-12T00:00:00"/>
    <x v="892"/>
    <x v="2"/>
    <x v="3"/>
    <n v="1140"/>
    <s v="Safco Value Mate Steel Bookcase, Baked Enamel Finish on Steel, Black"/>
    <s v="Caja Jumbo"/>
    <x v="1"/>
    <x v="15"/>
    <n v="28"/>
    <n v="70.98"/>
    <n v="1987.44"/>
    <n v="49.686"/>
    <n v="1391.2080000000001"/>
    <n v="26.85"/>
    <n v="1418.058"/>
    <s v="Erica Hernandez"/>
    <x v="0"/>
    <n v="2"/>
    <s v="Quebec"/>
    <s v="Quebec"/>
    <n v="569.38200000000006"/>
  </r>
  <r>
    <n v="7630"/>
    <n v="54592"/>
    <d v="2011-06-12T00:00:00"/>
    <x v="890"/>
    <x v="0"/>
    <x v="3"/>
    <n v="767"/>
    <s v="Eldon® Image Series Desk Accessories, Burgundy"/>
    <s v="Caja Chica"/>
    <x v="1"/>
    <x v="1"/>
    <n v="34"/>
    <n v="4.18"/>
    <n v="142.12"/>
    <n v="2.1317999999999997"/>
    <n v="72.481199999999987"/>
    <n v="6.92"/>
    <n v="79.401199999999989"/>
    <s v="Erica Hernandez"/>
    <x v="0"/>
    <n v="2"/>
    <s v="Quebec"/>
    <s v="Quebec"/>
    <n v="62.718800000000016"/>
  </r>
  <r>
    <n v="7130"/>
    <n v="50852"/>
    <d v="2011-06-12T00:00:00"/>
    <x v="889"/>
    <x v="0"/>
    <x v="1"/>
    <n v="1164"/>
    <s v="GBC Plastic Binding Combs"/>
    <s v="Caja Chica"/>
    <x v="0"/>
    <x v="6"/>
    <n v="24"/>
    <n v="7.38"/>
    <n v="177.12"/>
    <n v="4.7232000000000003"/>
    <n v="113.35680000000001"/>
    <n v="11.51"/>
    <n v="124.86680000000001"/>
    <s v="Nick Zandusky"/>
    <x v="0"/>
    <n v="6"/>
    <s v="Saskachewan"/>
    <s v="Pradera"/>
    <n v="52.253199999999993"/>
  </r>
  <r>
    <n v="4229"/>
    <n v="30048"/>
    <d v="2011-06-13T00:00:00"/>
    <x v="885"/>
    <x v="2"/>
    <x v="1"/>
    <n v="417"/>
    <s v="Avanti 4.4 Cu. Ft. Refrigerator"/>
    <s v="Barril Jumbo"/>
    <x v="0"/>
    <x v="5"/>
    <n v="44"/>
    <n v="180.98"/>
    <n v="7963.12"/>
    <n v="77.821400000000011"/>
    <n v="3424.1416000000004"/>
    <n v="55.24"/>
    <n v="3479.3816000000002"/>
    <s v="Helen Abelman"/>
    <x v="3"/>
    <n v="13"/>
    <s v="Prince Edward Island"/>
    <s v="Atlantico"/>
    <n v="4483.7384000000002"/>
  </r>
  <r>
    <n v="4109"/>
    <n v="29249"/>
    <d v="2011-06-13T00:00:00"/>
    <x v="893"/>
    <x v="0"/>
    <x v="3"/>
    <n v="68"/>
    <s v="SAFCO Arco Folding Chair"/>
    <s v="Caja Grande"/>
    <x v="1"/>
    <x v="2"/>
    <n v="12"/>
    <n v="276.2"/>
    <n v="3314.3999999999996"/>
    <n v="193.33999999999997"/>
    <n v="2320.08"/>
    <n v="24.49"/>
    <n v="2344.5699999999997"/>
    <s v="Joy Daniels"/>
    <x v="1"/>
    <n v="9"/>
    <s v="Manitoba"/>
    <s v="Pradera"/>
    <n v="969.82999999999993"/>
  </r>
  <r>
    <n v="4110"/>
    <n v="29249"/>
    <d v="2011-06-13T00:00:00"/>
    <x v="894"/>
    <x v="1"/>
    <x v="3"/>
    <n v="63"/>
    <s v="Telephone Message Books with Fax/Mobile Section, 5 1/2&quot; x 3 3/16&quot;"/>
    <s v="Bolsa"/>
    <x v="0"/>
    <x v="4"/>
    <n v="47"/>
    <n v="6.35"/>
    <n v="298.45"/>
    <n v="3.8734999999999995"/>
    <n v="182.05449999999999"/>
    <n v="1.02"/>
    <n v="183.0745"/>
    <s v="Joy Daniels"/>
    <x v="1"/>
    <n v="9"/>
    <s v="Manitoba"/>
    <s v="Pradera"/>
    <n v="115.37549999999999"/>
  </r>
  <r>
    <n v="5032"/>
    <n v="35875"/>
    <d v="2011-06-14T00:00:00"/>
    <x v="890"/>
    <x v="0"/>
    <x v="0"/>
    <n v="343"/>
    <s v="Fiskars® Softgrip Scissors"/>
    <s v="Paquete Chico"/>
    <x v="0"/>
    <x v="16"/>
    <n v="31"/>
    <n v="10.98"/>
    <n v="340.38"/>
    <n v="4.7214000000000009"/>
    <n v="146.36340000000004"/>
    <n v="3.37"/>
    <n v="149.73340000000005"/>
    <s v="Cynthia Delaney"/>
    <x v="1"/>
    <n v="3"/>
    <s v="British Columbia"/>
    <s v="Oeste"/>
    <n v="190.64659999999995"/>
  </r>
  <r>
    <n v="6256"/>
    <n v="44292"/>
    <d v="2011-06-14T00:00:00"/>
    <x v="885"/>
    <x v="1"/>
    <x v="2"/>
    <n v="269"/>
    <s v="Array® Memo Cubes"/>
    <s v="Bolsa"/>
    <x v="0"/>
    <x v="4"/>
    <n v="1"/>
    <n v="5.18"/>
    <n v="5.18"/>
    <n v="3.3151999999999999"/>
    <n v="3.3151999999999999"/>
    <n v="2.04"/>
    <n v="5.3552"/>
    <s v="Frank Atkinson"/>
    <x v="1"/>
    <n v="4"/>
    <s v="Nova Scotia"/>
    <s v="Atlantico"/>
    <n v="-0.17520000000000024"/>
  </r>
  <r>
    <n v="5450"/>
    <n v="38693"/>
    <d v="2011-06-14T00:00:00"/>
    <x v="895"/>
    <x v="0"/>
    <x v="3"/>
    <n v="288"/>
    <s v="Canon PC1060 Personal Laser Copier"/>
    <s v="Caja Grande"/>
    <x v="2"/>
    <x v="13"/>
    <n v="3"/>
    <n v="699.99"/>
    <n v="2099.9700000000003"/>
    <n v="412.99410000000006"/>
    <n v="1238.9823000000001"/>
    <n v="24.49"/>
    <n v="1263.4723000000001"/>
    <s v="Lycoris Saunders"/>
    <x v="3"/>
    <n v="1"/>
    <s v="Ontario"/>
    <s v="Ontario"/>
    <n v="836.49770000000012"/>
  </r>
  <r>
    <n v="7384"/>
    <n v="52642"/>
    <d v="2011-06-14T00:00:00"/>
    <x v="894"/>
    <x v="2"/>
    <x v="3"/>
    <n v="1037"/>
    <s v="Situations Contoured Folding Chairs, 4/Set"/>
    <s v="Barril Jumbo"/>
    <x v="1"/>
    <x v="2"/>
    <n v="9"/>
    <n v="70.98"/>
    <n v="638.82000000000005"/>
    <n v="28.392000000000003"/>
    <n v="255.52800000000002"/>
    <n v="59.81"/>
    <n v="315.33800000000002"/>
    <s v="Magdelene Morse"/>
    <x v="3"/>
    <n v="1"/>
    <s v="Ontario"/>
    <s v="Ontario"/>
    <n v="323.48200000000003"/>
  </r>
  <r>
    <n v="7385"/>
    <n v="52642"/>
    <d v="2011-06-14T00:00:00"/>
    <x v="895"/>
    <x v="0"/>
    <x v="3"/>
    <n v="665"/>
    <s v="Adesso Programmable 142-Key Keyboard"/>
    <s v="Caja Chica"/>
    <x v="2"/>
    <x v="8"/>
    <n v="14"/>
    <n v="152.47999999999999"/>
    <n v="2134.7199999999998"/>
    <n v="32.020799999999994"/>
    <n v="448.29119999999989"/>
    <n v="4"/>
    <n v="452.29119999999989"/>
    <s v="Magdelene Morse"/>
    <x v="3"/>
    <n v="1"/>
    <s v="Ontario"/>
    <s v="Ontario"/>
    <n v="1682.4287999999999"/>
  </r>
  <r>
    <n v="7386"/>
    <n v="52642"/>
    <d v="2011-06-14T00:00:00"/>
    <x v="895"/>
    <x v="0"/>
    <x v="3"/>
    <n v="948"/>
    <s v="Xerox 1908"/>
    <s v="Caja Chica"/>
    <x v="0"/>
    <x v="4"/>
    <n v="15"/>
    <n v="55.98"/>
    <n v="839.69999999999993"/>
    <n v="35.827199999999998"/>
    <n v="537.40800000000002"/>
    <n v="4.8600000000000003"/>
    <n v="542.26800000000003"/>
    <s v="Magdelene Morse"/>
    <x v="3"/>
    <n v="1"/>
    <s v="Ontario"/>
    <s v="Ontario"/>
    <n v="297.4319999999999"/>
  </r>
  <r>
    <n v="4160"/>
    <n v="29506"/>
    <d v="2011-06-14T00:00:00"/>
    <x v="892"/>
    <x v="0"/>
    <x v="4"/>
    <n v="397"/>
    <s v="Presstex Flexible Ring Binders"/>
    <s v="Caja Chica"/>
    <x v="0"/>
    <x v="6"/>
    <n v="46"/>
    <n v="4.55"/>
    <n v="209.29999999999998"/>
    <n v="2.9575"/>
    <n v="136.04499999999999"/>
    <n v="1.49"/>
    <n v="137.535"/>
    <s v="Scott Cohen"/>
    <x v="2"/>
    <n v="2"/>
    <s v="Quebec"/>
    <s v="Quebec"/>
    <n v="71.764999999999986"/>
  </r>
  <r>
    <n v="4161"/>
    <n v="29506"/>
    <d v="2011-06-14T00:00:00"/>
    <x v="885"/>
    <x v="0"/>
    <x v="4"/>
    <n v="75"/>
    <s v="Staples® General Use 3-Ring Binders"/>
    <s v="Caja Chica"/>
    <x v="0"/>
    <x v="6"/>
    <n v="8"/>
    <n v="1.88"/>
    <n v="15.04"/>
    <n v="1.1843999999999999"/>
    <n v="9.4751999999999992"/>
    <n v="1.49"/>
    <n v="10.965199999999999"/>
    <s v="Scott Cohen"/>
    <x v="2"/>
    <n v="2"/>
    <s v="Quebec"/>
    <s v="Quebec"/>
    <n v="4.0747999999999998"/>
  </r>
  <r>
    <n v="1653"/>
    <n v="11910"/>
    <d v="2011-06-15T00:00:00"/>
    <x v="893"/>
    <x v="0"/>
    <x v="0"/>
    <n v="1158"/>
    <s v="Avery Reinforcements for Hole-Punch Pages"/>
    <s v="Caja Chica"/>
    <x v="0"/>
    <x v="6"/>
    <n v="21"/>
    <n v="1.98"/>
    <n v="41.58"/>
    <n v="1.1879999999999999"/>
    <n v="24.948"/>
    <n v="4.7699999999999996"/>
    <n v="29.718"/>
    <s v="Christopher Conant"/>
    <x v="3"/>
    <n v="5"/>
    <s v="Alberta"/>
    <s v="Oeste"/>
    <n v="11.861999999999998"/>
  </r>
  <r>
    <n v="6959"/>
    <n v="49762"/>
    <d v="2011-06-15T00:00:00"/>
    <x v="893"/>
    <x v="0"/>
    <x v="0"/>
    <n v="867"/>
    <s v="Prang Colored Pencils"/>
    <s v="Bolsa"/>
    <x v="0"/>
    <x v="7"/>
    <n v="35"/>
    <n v="2.94"/>
    <n v="102.89999999999999"/>
    <n v="1.764"/>
    <n v="61.74"/>
    <n v="0.81"/>
    <n v="62.550000000000004"/>
    <s v="Fred Chung"/>
    <x v="1"/>
    <n v="2"/>
    <s v="Quebec"/>
    <s v="Quebec"/>
    <n v="40.349999999999987"/>
  </r>
  <r>
    <n v="5149"/>
    <n v="36704"/>
    <d v="2011-06-16T00:00:00"/>
    <x v="893"/>
    <x v="1"/>
    <x v="0"/>
    <n v="1196"/>
    <s v="Adams &quot;While You Were Out&quot; Message Pads"/>
    <s v="Bolsa"/>
    <x v="0"/>
    <x v="4"/>
    <n v="43"/>
    <n v="3.14"/>
    <n v="135.02000000000001"/>
    <n v="1.8839999999999999"/>
    <n v="81.012"/>
    <n v="1.1399999999999999"/>
    <n v="82.152000000000001"/>
    <s v="Annie Thurman"/>
    <x v="3"/>
    <n v="5"/>
    <s v="Alberta"/>
    <s v="Oeste"/>
    <n v="52.868000000000009"/>
  </r>
  <r>
    <n v="5150"/>
    <n v="36704"/>
    <d v="2011-06-16T00:00:00"/>
    <x v="894"/>
    <x v="0"/>
    <x v="0"/>
    <n v="578"/>
    <s v="Barrel Sharpener"/>
    <s v="Paquete Chico"/>
    <x v="0"/>
    <x v="7"/>
    <n v="19"/>
    <n v="3.57"/>
    <n v="67.83"/>
    <n v="1.4637"/>
    <n v="27.810300000000002"/>
    <n v="4.17"/>
    <n v="31.9803"/>
    <s v="Annie Thurman"/>
    <x v="3"/>
    <n v="5"/>
    <s v="Alberta"/>
    <s v="Oeste"/>
    <n v="35.849699999999999"/>
  </r>
  <r>
    <n v="116"/>
    <n v="771"/>
    <d v="2011-06-16T00:00:00"/>
    <x v="893"/>
    <x v="0"/>
    <x v="4"/>
    <n v="758"/>
    <s v="Xerox 1949"/>
    <s v="Caja Chica"/>
    <x v="0"/>
    <x v="4"/>
    <n v="18"/>
    <n v="4.9800000000000004"/>
    <n v="89.640000000000015"/>
    <n v="3.1872000000000003"/>
    <n v="57.369600000000005"/>
    <n v="4.72"/>
    <n v="62.089600000000004"/>
    <s v="Darrin Van Huff"/>
    <x v="3"/>
    <n v="6"/>
    <s v="Saskachewan"/>
    <s v="Pradera"/>
    <n v="27.55040000000001"/>
  </r>
  <r>
    <n v="3642"/>
    <n v="26050"/>
    <d v="2011-06-16T00:00:00"/>
    <x v="893"/>
    <x v="0"/>
    <x v="0"/>
    <n v="430"/>
    <s v="#10- 4 1/8&quot; x 9 1/2&quot; Recycled Sobres"/>
    <s v="Caja Chica"/>
    <x v="0"/>
    <x v="10"/>
    <n v="44"/>
    <n v="8.74"/>
    <n v="384.56"/>
    <n v="5.4188000000000001"/>
    <n v="238.4272"/>
    <n v="8.2899999999999991"/>
    <n v="246.71719999999999"/>
    <s v="Edward Nazzal"/>
    <x v="3"/>
    <n v="1"/>
    <s v="Ontario"/>
    <s v="Ontario"/>
    <n v="137.84280000000001"/>
  </r>
  <r>
    <n v="1289"/>
    <n v="9472"/>
    <d v="2011-06-16T00:00:00"/>
    <x v="891"/>
    <x v="0"/>
    <x v="4"/>
    <n v="937"/>
    <s v="Self-Adhesive Removable Etiquetas"/>
    <s v="Caja Chica"/>
    <x v="0"/>
    <x v="14"/>
    <n v="17"/>
    <n v="3.15"/>
    <n v="53.55"/>
    <n v="1.9844999999999999"/>
    <n v="33.736499999999999"/>
    <n v="0.49"/>
    <n v="34.226500000000001"/>
    <s v="Greg Tran"/>
    <x v="3"/>
    <n v="2"/>
    <s v="Quebec"/>
    <s v="Quebec"/>
    <n v="19.323499999999996"/>
  </r>
  <r>
    <n v="517"/>
    <n v="3554"/>
    <d v="2011-06-16T00:00:00"/>
    <x v="896"/>
    <x v="0"/>
    <x v="3"/>
    <n v="47"/>
    <s v="Xerox 1881"/>
    <s v="Caja Chica"/>
    <x v="0"/>
    <x v="4"/>
    <n v="25"/>
    <n v="12.28"/>
    <n v="307"/>
    <n v="7.6135999999999999"/>
    <n v="190.34"/>
    <n v="6.47"/>
    <n v="196.81"/>
    <s v="Ken Heidel"/>
    <x v="1"/>
    <n v="6"/>
    <s v="Saskachewan"/>
    <s v="Pradera"/>
    <n v="110.19"/>
  </r>
  <r>
    <n v="1753"/>
    <n v="12579"/>
    <d v="2011-06-16T00:00:00"/>
    <x v="892"/>
    <x v="0"/>
    <x v="2"/>
    <n v="539"/>
    <s v="White GlueTop Scratch Pads"/>
    <s v="Bolsa"/>
    <x v="0"/>
    <x v="4"/>
    <n v="5"/>
    <n v="15.04"/>
    <n v="75.199999999999989"/>
    <n v="9.1743999999999986"/>
    <n v="45.871999999999993"/>
    <n v="1.97"/>
    <n v="47.841999999999992"/>
    <s v="Patrick O'Brill"/>
    <x v="3"/>
    <n v="3"/>
    <s v="British Columbia"/>
    <s v="Oeste"/>
    <n v="27.357999999999997"/>
  </r>
  <r>
    <n v="97"/>
    <n v="613"/>
    <d v="2011-06-17T00:00:00"/>
    <x v="893"/>
    <x v="0"/>
    <x v="0"/>
    <n v="7"/>
    <s v="Angle-D Binders with Locking Rings, Label Holders"/>
    <s v="Caja Chica"/>
    <x v="0"/>
    <x v="6"/>
    <n v="12"/>
    <n v="7.3"/>
    <n v="87.6"/>
    <n v="4.5259999999999998"/>
    <n v="54.311999999999998"/>
    <n v="7.72"/>
    <n v="62.031999999999996"/>
    <s v="Carl Jackson"/>
    <x v="1"/>
    <n v="12"/>
    <s v="Nunavut"/>
    <s v="Nunavut"/>
    <n v="25.567999999999998"/>
  </r>
  <r>
    <n v="98"/>
    <n v="613"/>
    <d v="2011-06-17T00:00:00"/>
    <x v="894"/>
    <x v="0"/>
    <x v="0"/>
    <n v="8"/>
    <s v="SAFCO Mobile Desk Side File, Wire Frame"/>
    <s v="Caja Chica"/>
    <x v="0"/>
    <x v="0"/>
    <n v="22"/>
    <n v="42.76"/>
    <n v="940.71999999999991"/>
    <n v="29.931999999999995"/>
    <n v="658.50399999999991"/>
    <n v="6.22"/>
    <n v="664.72399999999993"/>
    <s v="Carl Jackson"/>
    <x v="1"/>
    <n v="12"/>
    <s v="Nunavut"/>
    <s v="Nunavut"/>
    <n v="275.99599999999998"/>
  </r>
  <r>
    <n v="2524"/>
    <n v="18340"/>
    <d v="2011-06-17T00:00:00"/>
    <x v="894"/>
    <x v="1"/>
    <x v="1"/>
    <n v="520"/>
    <s v="Array® Parchment Papel, Assorted Colors"/>
    <s v="Caja Chica"/>
    <x v="0"/>
    <x v="4"/>
    <n v="20"/>
    <n v="7.28"/>
    <n v="145.6"/>
    <n v="4.5864000000000003"/>
    <n v="91.728000000000009"/>
    <n v="11.15"/>
    <n v="102.87800000000001"/>
    <s v="Jack O'Briant"/>
    <x v="2"/>
    <n v="6"/>
    <s v="Saskachewan"/>
    <s v="Pradera"/>
    <n v="42.72199999999998"/>
  </r>
  <r>
    <n v="2525"/>
    <n v="18340"/>
    <d v="2011-06-17T00:00:00"/>
    <x v="894"/>
    <x v="1"/>
    <x v="1"/>
    <n v="686"/>
    <s v="Xerox 1997"/>
    <s v="Caja Chica"/>
    <x v="0"/>
    <x v="4"/>
    <n v="28"/>
    <n v="6.48"/>
    <n v="181.44"/>
    <n v="4.0824000000000007"/>
    <n v="114.30720000000002"/>
    <n v="10.050000000000001"/>
    <n v="124.35720000000002"/>
    <s v="Jack O'Briant"/>
    <x v="2"/>
    <n v="6"/>
    <s v="Saskachewan"/>
    <s v="Pradera"/>
    <n v="57.082799999999978"/>
  </r>
  <r>
    <n v="5204"/>
    <n v="36994"/>
    <d v="2011-06-17T00:00:00"/>
    <x v="893"/>
    <x v="2"/>
    <x v="4"/>
    <n v="157"/>
    <s v="Office Star - Contemporary Task Swivel chair with 2-way adjustable arms, Plum"/>
    <s v="Barril Jumbo"/>
    <x v="1"/>
    <x v="2"/>
    <n v="40"/>
    <n v="130.97999999999999"/>
    <n v="5239.2"/>
    <n v="28.815599999999993"/>
    <n v="1152.6239999999998"/>
    <n v="30"/>
    <n v="1182.6239999999998"/>
    <s v="Mitch Gastineau"/>
    <x v="1"/>
    <n v="5"/>
    <s v="Alberta"/>
    <s v="Oeste"/>
    <n v="4056.576"/>
  </r>
  <r>
    <n v="6660"/>
    <n v="47398"/>
    <d v="2011-06-17T00:00:00"/>
    <x v="891"/>
    <x v="2"/>
    <x v="1"/>
    <n v="90"/>
    <s v="Bevis Boat-Shaped Conference Table"/>
    <s v="Caja Jumbo"/>
    <x v="1"/>
    <x v="11"/>
    <n v="6"/>
    <n v="262.11"/>
    <n v="1572.66"/>
    <n v="65.527500000000003"/>
    <n v="393.16500000000002"/>
    <n v="62.74"/>
    <n v="455.90500000000003"/>
    <s v="Peter Fuller"/>
    <x v="1"/>
    <n v="6"/>
    <s v="Saskachewan"/>
    <s v="Pradera"/>
    <n v="1116.7550000000001"/>
  </r>
  <r>
    <n v="228"/>
    <n v="1538"/>
    <d v="2011-06-17T00:00:00"/>
    <x v="894"/>
    <x v="0"/>
    <x v="2"/>
    <n v="946"/>
    <s v="T60"/>
    <s v="Caja Chica"/>
    <x v="2"/>
    <x v="3"/>
    <n v="15"/>
    <n v="95.99"/>
    <n v="1439.85"/>
    <n v="42.235599999999991"/>
    <n v="633.53399999999988"/>
    <n v="4.9000000000000004"/>
    <n v="638.43399999999986"/>
    <s v="Ted Trevino"/>
    <x v="1"/>
    <n v="1"/>
    <s v="Ontario"/>
    <s v="Ontario"/>
    <n v="801.41600000000005"/>
  </r>
  <r>
    <n v="1712"/>
    <n v="12293"/>
    <d v="2011-06-18T00:00:00"/>
    <x v="891"/>
    <x v="0"/>
    <x v="0"/>
    <n v="430"/>
    <s v="#10- 4 1/8&quot; x 9 1/2&quot; Recycled Sobres"/>
    <s v="Caja Chica"/>
    <x v="0"/>
    <x v="10"/>
    <n v="31"/>
    <n v="8.74"/>
    <n v="270.94"/>
    <n v="5.4188000000000001"/>
    <n v="167.9828"/>
    <n v="1.39"/>
    <n v="169.37279999999998"/>
    <s v="Harold Engle"/>
    <x v="3"/>
    <n v="13"/>
    <s v="Prince Edward Island"/>
    <s v="Atlantico"/>
    <n v="101.56720000000001"/>
  </r>
  <r>
    <n v="6300"/>
    <n v="44609"/>
    <d v="2011-06-18T00:00:00"/>
    <x v="897"/>
    <x v="0"/>
    <x v="3"/>
    <n v="93"/>
    <s v="Prismacolor Color Pencil Set"/>
    <s v="Bolsa"/>
    <x v="0"/>
    <x v="7"/>
    <n v="28"/>
    <n v="19.84"/>
    <n v="555.52"/>
    <n v="11.1104"/>
    <n v="311.09120000000001"/>
    <n v="4.0999999999999996"/>
    <n v="315.19120000000004"/>
    <s v="Michael Oakman"/>
    <x v="0"/>
    <n v="9"/>
    <s v="Manitoba"/>
    <s v="Pradera"/>
    <n v="240.32879999999994"/>
  </r>
  <r>
    <n v="6301"/>
    <n v="44609"/>
    <d v="2011-06-18T00:00:00"/>
    <x v="898"/>
    <x v="1"/>
    <x v="3"/>
    <n v="479"/>
    <s v="Binder Clips by OIC"/>
    <s v="Bolsa"/>
    <x v="0"/>
    <x v="12"/>
    <n v="37"/>
    <n v="1.48"/>
    <n v="54.76"/>
    <n v="0.93240000000000001"/>
    <n v="34.498800000000003"/>
    <n v="0.7"/>
    <n v="35.198800000000006"/>
    <s v="Michael Oakman"/>
    <x v="0"/>
    <n v="9"/>
    <s v="Manitoba"/>
    <s v="Pradera"/>
    <n v="19.561199999999992"/>
  </r>
  <r>
    <n v="5459"/>
    <n v="38786"/>
    <d v="2011-06-18T00:00:00"/>
    <x v="899"/>
    <x v="2"/>
    <x v="1"/>
    <n v="1015"/>
    <s v="Oesteinghouse Floor Lamp with Metal Mesh Shade, Black"/>
    <s v="Barril Jumbo"/>
    <x v="1"/>
    <x v="1"/>
    <n v="10"/>
    <n v="23.99"/>
    <n v="239.89999999999998"/>
    <n v="9.1161999999999992"/>
    <n v="91.161999999999992"/>
    <n v="15.68"/>
    <n v="106.84199999999998"/>
    <s v="Thomas Brumley"/>
    <x v="2"/>
    <n v="9"/>
    <s v="Manitoba"/>
    <s v="Pradera"/>
    <n v="133.05799999999999"/>
  </r>
  <r>
    <n v="1213"/>
    <n v="8902"/>
    <d v="2011-06-19T00:00:00"/>
    <x v="895"/>
    <x v="0"/>
    <x v="0"/>
    <n v="779"/>
    <s v="Eureka Recycled Copy Papel 8 1/2&quot; x 11&quot;, Ream"/>
    <s v="Caja Chica"/>
    <x v="0"/>
    <x v="4"/>
    <n v="27"/>
    <n v="6.48"/>
    <n v="174.96"/>
    <n v="4.0824000000000007"/>
    <n v="110.22480000000002"/>
    <n v="5.94"/>
    <n v="116.16480000000001"/>
    <s v="Georgia Rosenberg"/>
    <x v="2"/>
    <n v="5"/>
    <s v="Alberta"/>
    <s v="Oeste"/>
    <n v="58.795199999999994"/>
  </r>
  <r>
    <n v="4203"/>
    <n v="29862"/>
    <d v="2011-06-19T00:00:00"/>
    <x v="895"/>
    <x v="0"/>
    <x v="1"/>
    <n v="76"/>
    <s v="Xerox 1904"/>
    <s v="Caja Chica"/>
    <x v="0"/>
    <x v="4"/>
    <n v="34"/>
    <n v="6.48"/>
    <n v="220.32000000000002"/>
    <n v="4.1472000000000007"/>
    <n v="141.00480000000002"/>
    <n v="5.86"/>
    <n v="146.86480000000003"/>
    <s v="Maria Zettner"/>
    <x v="1"/>
    <n v="1"/>
    <s v="Ontario"/>
    <s v="Ontario"/>
    <n v="73.455199999999991"/>
  </r>
  <r>
    <n v="8027"/>
    <n v="57376"/>
    <d v="2011-06-19T00:00:00"/>
    <x v="895"/>
    <x v="0"/>
    <x v="4"/>
    <n v="723"/>
    <s v="Ultra Door Pull Handle"/>
    <s v="Paquete Chico"/>
    <x v="1"/>
    <x v="1"/>
    <n v="44"/>
    <n v="10.52"/>
    <n v="462.88"/>
    <n v="5.0495999999999999"/>
    <n v="222.1824"/>
    <n v="7.94"/>
    <n v="230.1224"/>
    <s v="Mike Vittorini"/>
    <x v="0"/>
    <n v="4"/>
    <s v="Nova Scotia"/>
    <s v="Atlantico"/>
    <n v="232.7576"/>
  </r>
  <r>
    <n v="8028"/>
    <n v="57376"/>
    <d v="2011-06-19T00:00:00"/>
    <x v="891"/>
    <x v="0"/>
    <x v="4"/>
    <n v="308"/>
    <s v="3390"/>
    <s v="Caja Chica"/>
    <x v="2"/>
    <x v="3"/>
    <n v="6"/>
    <n v="65.989999999999995"/>
    <n v="395.93999999999994"/>
    <n v="28.375700000000002"/>
    <n v="170.25420000000003"/>
    <n v="5.31"/>
    <n v="175.56420000000003"/>
    <s v="Mike Vittorini"/>
    <x v="0"/>
    <n v="4"/>
    <s v="Nova Scotia"/>
    <s v="Atlantico"/>
    <n v="220.37579999999991"/>
  </r>
  <r>
    <n v="3359"/>
    <n v="24038"/>
    <d v="2011-06-20T00:00:00"/>
    <x v="898"/>
    <x v="0"/>
    <x v="0"/>
    <n v="149"/>
    <s v="Prang Drawing Pencil Set"/>
    <s v="Bolsa"/>
    <x v="0"/>
    <x v="7"/>
    <n v="38"/>
    <n v="2.78"/>
    <n v="105.63999999999999"/>
    <n v="1.1676"/>
    <n v="44.3688"/>
    <n v="1.34"/>
    <n v="45.708800000000004"/>
    <s v="Jack Lebron"/>
    <x v="1"/>
    <n v="8"/>
    <s v="Territorios del Noroeste"/>
    <s v="Territorios del Noroeste"/>
    <n v="59.931199999999983"/>
  </r>
  <r>
    <n v="3360"/>
    <n v="24038"/>
    <d v="2011-06-20T00:00:00"/>
    <x v="898"/>
    <x v="1"/>
    <x v="0"/>
    <n v="268"/>
    <s v="8860"/>
    <s v="Caja Chica"/>
    <x v="2"/>
    <x v="3"/>
    <n v="15"/>
    <n v="65.989999999999995"/>
    <n v="989.84999999999991"/>
    <n v="29.035599999999995"/>
    <n v="435.53399999999993"/>
    <n v="5.26"/>
    <n v="440.79399999999993"/>
    <s v="Jack Lebron"/>
    <x v="1"/>
    <n v="13"/>
    <s v="Prince Edward Island"/>
    <s v="Atlantico"/>
    <n v="549.05600000000004"/>
  </r>
  <r>
    <n v="7197"/>
    <n v="51360"/>
    <d v="2011-06-20T00:00:00"/>
    <x v="898"/>
    <x v="0"/>
    <x v="1"/>
    <n v="1065"/>
    <s v="Avery 501"/>
    <s v="Caja Chica"/>
    <x v="0"/>
    <x v="14"/>
    <n v="12"/>
    <n v="3.69"/>
    <n v="44.28"/>
    <n v="2.2877999999999998"/>
    <n v="27.453599999999998"/>
    <n v="0.5"/>
    <n v="27.953599999999998"/>
    <s v="Jack O'Briant"/>
    <x v="2"/>
    <n v="6"/>
    <s v="Saskachewan"/>
    <s v="Pradera"/>
    <n v="16.326400000000003"/>
  </r>
  <r>
    <n v="3716"/>
    <n v="26531"/>
    <d v="2011-06-20T00:00:00"/>
    <x v="898"/>
    <x v="0"/>
    <x v="1"/>
    <n v="213"/>
    <s v="i470"/>
    <s v="Caja Chica"/>
    <x v="2"/>
    <x v="3"/>
    <n v="26"/>
    <n v="205.99"/>
    <n v="5355.74"/>
    <n v="90.635599999999997"/>
    <n v="2356.5255999999999"/>
    <n v="5.26"/>
    <n v="2361.7856000000002"/>
    <s v="Michelle Lonsdale"/>
    <x v="1"/>
    <n v="8"/>
    <s v="Territorios del Noroeste"/>
    <s v="Territorios del Noroeste"/>
    <n v="2993.9543999999996"/>
  </r>
  <r>
    <n v="2322"/>
    <n v="16737"/>
    <d v="2011-06-20T00:00:00"/>
    <x v="895"/>
    <x v="0"/>
    <x v="2"/>
    <n v="891"/>
    <s v="Tyvek® Side-Opening Peel &amp; Seel® Expanding Sobres"/>
    <s v="Caja Chica"/>
    <x v="0"/>
    <x v="10"/>
    <n v="15"/>
    <n v="90.48"/>
    <n v="1357.2"/>
    <n v="54.288000000000004"/>
    <n v="814.32"/>
    <n v="19.989999999999998"/>
    <n v="834.31000000000006"/>
    <s v="Toby Grace"/>
    <x v="3"/>
    <n v="6"/>
    <s v="Saskachewan"/>
    <s v="Pradera"/>
    <n v="522.89"/>
  </r>
  <r>
    <n v="4607"/>
    <n v="32806"/>
    <d v="2011-06-21T00:00:00"/>
    <x v="898"/>
    <x v="0"/>
    <x v="4"/>
    <n v="267"/>
    <s v="DAX Metal Frame, Desktop, Stepped-Edge"/>
    <s v="Paquete Chico"/>
    <x v="1"/>
    <x v="1"/>
    <n v="8"/>
    <n v="20.239999999999998"/>
    <n v="161.91999999999999"/>
    <n v="10.929600000000001"/>
    <n v="87.436800000000005"/>
    <n v="8.99"/>
    <n v="96.4268"/>
    <s v="Julia Oeste"/>
    <x v="3"/>
    <n v="8"/>
    <s v="Territorios del Noroeste"/>
    <s v="Territorios del Noroeste"/>
    <n v="65.493199999999987"/>
  </r>
  <r>
    <n v="6043"/>
    <n v="42850"/>
    <d v="2011-06-21T00:00:00"/>
    <x v="898"/>
    <x v="1"/>
    <x v="1"/>
    <n v="900"/>
    <s v="Logitech Cordless Access Keyboard"/>
    <s v="Caja Chica"/>
    <x v="2"/>
    <x v="8"/>
    <n v="27"/>
    <n v="29.99"/>
    <n v="809.7299999999999"/>
    <n v="14.695099999999998"/>
    <n v="396.76769999999993"/>
    <n v="5.5"/>
    <n v="402.26769999999993"/>
    <s v="Julie Prescott"/>
    <x v="3"/>
    <n v="1"/>
    <s v="Ontario"/>
    <s v="Ontario"/>
    <n v="407.46229999999997"/>
  </r>
  <r>
    <n v="4608"/>
    <n v="32806"/>
    <d v="2011-06-21T00:00:00"/>
    <x v="898"/>
    <x v="1"/>
    <x v="0"/>
    <n v="99"/>
    <s v="Avery 487"/>
    <s v="Caja Chica"/>
    <x v="0"/>
    <x v="14"/>
    <n v="48"/>
    <n v="3.69"/>
    <n v="177.12"/>
    <n v="2.2877999999999998"/>
    <n v="109.81439999999999"/>
    <n v="0.5"/>
    <n v="110.31439999999999"/>
    <s v="Lycoris Saunders"/>
    <x v="3"/>
    <n v="6"/>
    <s v="Saskachewan"/>
    <s v="Pradera"/>
    <n v="66.805600000000013"/>
  </r>
  <r>
    <n v="4609"/>
    <n v="32806"/>
    <d v="2011-06-21T00:00:00"/>
    <x v="897"/>
    <x v="0"/>
    <x v="0"/>
    <n v="323"/>
    <s v="Xerox 1977"/>
    <s v="Caja Chica"/>
    <x v="0"/>
    <x v="4"/>
    <n v="33"/>
    <n v="6.68"/>
    <n v="220.44"/>
    <n v="4.2084000000000001"/>
    <n v="138.87720000000002"/>
    <n v="5.2"/>
    <n v="144.0772"/>
    <s v="Lycoris Saunders"/>
    <x v="3"/>
    <n v="6"/>
    <s v="Saskachewan"/>
    <s v="Pradera"/>
    <n v="76.362799999999993"/>
  </r>
  <r>
    <n v="7944"/>
    <n v="56743"/>
    <d v="2011-06-22T00:00:00"/>
    <x v="896"/>
    <x v="1"/>
    <x v="1"/>
    <n v="751"/>
    <s v="Executive Impressions 14&quot; Contract Wall Clock with Quartz Movement"/>
    <s v="Paquete Chico"/>
    <x v="1"/>
    <x v="1"/>
    <n v="23"/>
    <n v="22.23"/>
    <n v="511.29"/>
    <n v="13.115700000000002"/>
    <n v="301.66110000000003"/>
    <n v="8.99"/>
    <n v="310.65110000000004"/>
    <s v="Arianne Irving"/>
    <x v="1"/>
    <n v="6"/>
    <s v="Saskachewan"/>
    <s v="Pradera"/>
    <n v="200.63889999999998"/>
  </r>
  <r>
    <n v="7569"/>
    <n v="54150"/>
    <d v="2011-06-22T00:00:00"/>
    <x v="898"/>
    <x v="1"/>
    <x v="4"/>
    <n v="195"/>
    <s v="CF 888"/>
    <s v="Caja Chica"/>
    <x v="2"/>
    <x v="3"/>
    <n v="12"/>
    <n v="195.99"/>
    <n v="2351.88"/>
    <n v="80.355900000000005"/>
    <n v="964.27080000000001"/>
    <n v="3.99"/>
    <n v="968.26080000000002"/>
    <s v="Bart Watters"/>
    <x v="1"/>
    <n v="9"/>
    <s v="Manitoba"/>
    <s v="Pradera"/>
    <n v="1383.6192000000001"/>
  </r>
  <r>
    <n v="6548"/>
    <n v="46565"/>
    <d v="2011-06-22T00:00:00"/>
    <x v="898"/>
    <x v="1"/>
    <x v="2"/>
    <n v="257"/>
    <s v="Honeywell Enviracaire Portable HEPA Air Cleaner for 17' x 22' Room"/>
    <s v="Caja Grande"/>
    <x v="0"/>
    <x v="5"/>
    <n v="16"/>
    <n v="300.64999999999998"/>
    <n v="4810.3999999999996"/>
    <n v="144.31199999999998"/>
    <n v="2308.9919999999997"/>
    <n v="24.49"/>
    <n v="2333.4819999999995"/>
    <s v="Laurel Elliston"/>
    <x v="3"/>
    <n v="7"/>
    <s v="New Brunswick"/>
    <s v="Atlantico"/>
    <n v="2476.9180000000001"/>
  </r>
  <r>
    <n v="6549"/>
    <n v="46565"/>
    <d v="2011-06-22T00:00:00"/>
    <x v="897"/>
    <x v="0"/>
    <x v="2"/>
    <n v="598"/>
    <s v="Executive Impressions 12&quot; Wall Clock"/>
    <s v="Paquete Chico"/>
    <x v="1"/>
    <x v="1"/>
    <n v="50"/>
    <n v="17.670000000000002"/>
    <n v="883.50000000000011"/>
    <n v="9.3651000000000018"/>
    <n v="468.25500000000011"/>
    <n v="8.99"/>
    <n v="477.24500000000012"/>
    <s v="Laurel Elliston"/>
    <x v="3"/>
    <n v="7"/>
    <s v="New Brunswick"/>
    <s v="Atlantico"/>
    <n v="406.255"/>
  </r>
  <r>
    <n v="6550"/>
    <n v="46565"/>
    <d v="2011-06-22T00:00:00"/>
    <x v="900"/>
    <x v="0"/>
    <x v="2"/>
    <n v="818"/>
    <s v="Space Solutions Commercial Steel Shelving"/>
    <s v="Caja Grande"/>
    <x v="0"/>
    <x v="0"/>
    <n v="8"/>
    <n v="64.650000000000006"/>
    <n v="517.20000000000005"/>
    <n v="12.929999999999998"/>
    <n v="103.43999999999998"/>
    <n v="35"/>
    <n v="138.44"/>
    <s v="Laurel Elliston"/>
    <x v="3"/>
    <n v="7"/>
    <s v="New Brunswick"/>
    <s v="Atlantico"/>
    <n v="378.76000000000005"/>
  </r>
  <r>
    <n v="8374"/>
    <n v="59812"/>
    <d v="2011-06-22T00:00:00"/>
    <x v="898"/>
    <x v="0"/>
    <x v="1"/>
    <n v="221"/>
    <s v="FelBajoes Staxonsteel® Drawer Files"/>
    <s v="Caja Chica"/>
    <x v="0"/>
    <x v="0"/>
    <n v="46"/>
    <n v="193.17"/>
    <n v="8885.82"/>
    <n v="56.019300000000001"/>
    <n v="2576.8878"/>
    <n v="19.989999999999998"/>
    <n v="2596.8777999999998"/>
    <s v="Muhammed Lee"/>
    <x v="2"/>
    <n v="3"/>
    <s v="British Columbia"/>
    <s v="Oeste"/>
    <n v="6288.9421999999995"/>
  </r>
  <r>
    <n v="8375"/>
    <n v="59812"/>
    <d v="2011-06-22T00:00:00"/>
    <x v="897"/>
    <x v="0"/>
    <x v="1"/>
    <n v="781"/>
    <s v="Nu-Dell Executive Frame"/>
    <s v="Paquete Chico"/>
    <x v="1"/>
    <x v="1"/>
    <n v="2"/>
    <n v="12.64"/>
    <n v="25.28"/>
    <n v="6.5728000000000009"/>
    <n v="13.145600000000002"/>
    <n v="4.9800000000000004"/>
    <n v="18.125600000000002"/>
    <s v="Muhammed Lee"/>
    <x v="2"/>
    <n v="3"/>
    <s v="British Columbia"/>
    <s v="Oeste"/>
    <n v="7.154399999999999"/>
  </r>
  <r>
    <n v="1579"/>
    <n v="11425"/>
    <d v="2011-06-22T00:00:00"/>
    <x v="897"/>
    <x v="0"/>
    <x v="4"/>
    <n v="628"/>
    <s v="Tenex Personal Self-Stacking Standard File Box, Black/Gray"/>
    <s v="Caja Chica"/>
    <x v="0"/>
    <x v="0"/>
    <n v="29"/>
    <n v="16.91"/>
    <n v="490.39"/>
    <n v="7.1022000000000007"/>
    <n v="205.96380000000002"/>
    <n v="6.25"/>
    <n v="212.21380000000002"/>
    <s v="Patrick Bzostek"/>
    <x v="2"/>
    <n v="1"/>
    <s v="Ontario"/>
    <s v="Ontario"/>
    <n v="278.17619999999999"/>
  </r>
  <r>
    <n v="1580"/>
    <n v="11425"/>
    <d v="2011-06-22T00:00:00"/>
    <x v="900"/>
    <x v="1"/>
    <x v="4"/>
    <n v="558"/>
    <s v="CF 688"/>
    <s v="Caja Chica"/>
    <x v="2"/>
    <x v="3"/>
    <n v="23"/>
    <n v="155.99"/>
    <n v="3587.7700000000004"/>
    <n v="65.515800000000013"/>
    <n v="1506.8634000000002"/>
    <n v="8.99"/>
    <n v="1515.8534000000002"/>
    <s v="Patrick Bzostek"/>
    <x v="2"/>
    <n v="1"/>
    <s v="Ontario"/>
    <s v="Ontario"/>
    <n v="2071.9166000000005"/>
  </r>
  <r>
    <n v="7210"/>
    <n v="51462"/>
    <d v="2011-06-22T00:00:00"/>
    <x v="900"/>
    <x v="1"/>
    <x v="1"/>
    <n v="61"/>
    <s v="Boston Electric Pencil Sharpener, Model 1818, Charcoal Black"/>
    <s v="Paquete Chico"/>
    <x v="0"/>
    <x v="7"/>
    <n v="15"/>
    <n v="28.15"/>
    <n v="422.25"/>
    <n v="12.104500000000002"/>
    <n v="181.56750000000002"/>
    <n v="8.99"/>
    <n v="190.55750000000003"/>
    <s v="Philisse Overcash"/>
    <x v="0"/>
    <n v="4"/>
    <s v="Nova Scotia"/>
    <s v="Atlantico"/>
    <n v="231.69249999999997"/>
  </r>
  <r>
    <n v="1428"/>
    <n v="10340"/>
    <d v="2011-06-22T00:00:00"/>
    <x v="897"/>
    <x v="0"/>
    <x v="0"/>
    <n v="909"/>
    <s v="Hon Pagoda™ Stacking Chairs"/>
    <s v="Caja Grande"/>
    <x v="1"/>
    <x v="2"/>
    <n v="24"/>
    <n v="320.98"/>
    <n v="7703.52"/>
    <n v="144.441"/>
    <n v="3466.5839999999998"/>
    <n v="24.49"/>
    <n v="3491.0739999999996"/>
    <s v="Sandra Glassco"/>
    <x v="3"/>
    <n v="1"/>
    <s v="Ontario"/>
    <s v="Ontario"/>
    <n v="4212.4460000000008"/>
  </r>
  <r>
    <n v="1429"/>
    <n v="10340"/>
    <d v="2011-06-22T00:00:00"/>
    <x v="897"/>
    <x v="0"/>
    <x v="0"/>
    <n v="426"/>
    <s v="Rubbermaid ClusterMat Chairmats, Mat Size- 66&quot; x 60&quot;, Lip 20&quot; x 11&quot; -90 Degree Angle"/>
    <s v="Medio Box"/>
    <x v="1"/>
    <x v="1"/>
    <n v="2"/>
    <n v="110.98"/>
    <n v="221.96"/>
    <n v="34.403800000000004"/>
    <n v="68.807600000000008"/>
    <n v="13.99"/>
    <n v="82.797600000000003"/>
    <s v="Sandra Glassco"/>
    <x v="3"/>
    <n v="1"/>
    <s v="Ontario"/>
    <s v="Ontario"/>
    <n v="139.16239999999999"/>
  </r>
  <r>
    <n v="1430"/>
    <n v="10340"/>
    <d v="2011-06-22T00:00:00"/>
    <x v="896"/>
    <x v="0"/>
    <x v="0"/>
    <n v="879"/>
    <s v="Boston 16801 Nautilus™ Battery Pencil Sharpener"/>
    <s v="Paquete Chico"/>
    <x v="0"/>
    <x v="7"/>
    <n v="15"/>
    <n v="22.01"/>
    <n v="330.15000000000003"/>
    <n v="9.0241000000000007"/>
    <n v="135.36150000000001"/>
    <n v="5.53"/>
    <n v="140.89150000000001"/>
    <s v="Sandra Glassco"/>
    <x v="3"/>
    <n v="1"/>
    <s v="Ontario"/>
    <s v="Ontario"/>
    <n v="189.25850000000003"/>
  </r>
  <r>
    <n v="4345"/>
    <n v="30944"/>
    <d v="2011-06-22T00:00:00"/>
    <x v="897"/>
    <x v="0"/>
    <x v="4"/>
    <n v="1239"/>
    <s v="GBC Poly Designer Binding Covers"/>
    <s v="Caja Chica"/>
    <x v="0"/>
    <x v="6"/>
    <n v="32"/>
    <n v="16.739999999999998"/>
    <n v="535.67999999999995"/>
    <n v="10.7136"/>
    <n v="342.83519999999999"/>
    <n v="5.08"/>
    <n v="347.91519999999997"/>
    <s v="Saphhira Shifley"/>
    <x v="2"/>
    <n v="6"/>
    <s v="Saskachewan"/>
    <s v="Pradera"/>
    <n v="187.76479999999998"/>
  </r>
  <r>
    <n v="3348"/>
    <n v="23943"/>
    <d v="2011-06-23T00:00:00"/>
    <x v="896"/>
    <x v="0"/>
    <x v="4"/>
    <n v="347"/>
    <s v="Boston 16701 Slimline Battery Pencil Sharpener"/>
    <s v="Paquete Chico"/>
    <x v="0"/>
    <x v="7"/>
    <n v="24"/>
    <n v="15.94"/>
    <n v="382.56"/>
    <n v="7.1729999999999992"/>
    <n v="172.15199999999999"/>
    <n v="5.45"/>
    <n v="177.60199999999998"/>
    <s v="Cindy Stewart"/>
    <x v="1"/>
    <n v="11"/>
    <s v="Yukon"/>
    <s v="Yukon"/>
    <n v="204.95800000000003"/>
  </r>
  <r>
    <n v="3228"/>
    <n v="23169"/>
    <d v="2011-06-23T00:00:00"/>
    <x v="896"/>
    <x v="0"/>
    <x v="4"/>
    <n v="537"/>
    <s v="Logitech Cordless Navigator Duo"/>
    <s v="Caja Chica"/>
    <x v="2"/>
    <x v="8"/>
    <n v="22"/>
    <n v="80.98"/>
    <n v="1781.5600000000002"/>
    <n v="42.1096"/>
    <n v="926.41120000000001"/>
    <n v="7.18"/>
    <n v="933.59119999999996"/>
    <s v="Karl Brown"/>
    <x v="3"/>
    <n v="1"/>
    <s v="Ontario"/>
    <s v="Ontario"/>
    <n v="847.96880000000021"/>
  </r>
  <r>
    <n v="3227"/>
    <n v="23169"/>
    <d v="2011-06-23T00:00:00"/>
    <x v="896"/>
    <x v="0"/>
    <x v="4"/>
    <n v="1184"/>
    <s v="Xerox 231"/>
    <s v="Caja Chica"/>
    <x v="0"/>
    <x v="4"/>
    <n v="27"/>
    <n v="6.48"/>
    <n v="174.96"/>
    <n v="4.0824000000000007"/>
    <n v="110.22480000000002"/>
    <n v="5.1100000000000003"/>
    <n v="115.33480000000002"/>
    <s v="Karl Brown"/>
    <x v="3"/>
    <n v="1"/>
    <s v="Ontario"/>
    <s v="Ontario"/>
    <n v="59.625199999999992"/>
  </r>
  <r>
    <n v="1404"/>
    <n v="10210"/>
    <d v="2011-06-23T00:00:00"/>
    <x v="900"/>
    <x v="0"/>
    <x v="2"/>
    <n v="645"/>
    <s v="Keytronic French Keyboard"/>
    <s v="Caja Chica"/>
    <x v="2"/>
    <x v="8"/>
    <n v="10"/>
    <n v="73.98"/>
    <n v="739.80000000000007"/>
    <n v="25.893000000000001"/>
    <n v="258.93"/>
    <n v="14.52"/>
    <n v="273.45"/>
    <s v="Liz Carlisle"/>
    <x v="1"/>
    <n v="6"/>
    <s v="Saskachewan"/>
    <s v="Pradera"/>
    <n v="466.35000000000008"/>
  </r>
  <r>
    <n v="353"/>
    <n v="2465"/>
    <d v="2011-06-23T00:00:00"/>
    <x v="896"/>
    <x v="0"/>
    <x v="4"/>
    <n v="65"/>
    <s v="80 Minute CD-R Spindle, 100/Pack - Staples"/>
    <s v="Paquete Chico"/>
    <x v="2"/>
    <x v="8"/>
    <n v="28"/>
    <n v="39.479999999999997"/>
    <n v="1105.4399999999998"/>
    <n v="18.160799999999998"/>
    <n v="508.50239999999997"/>
    <n v="1.99"/>
    <n v="510.49239999999998"/>
    <s v="Rob Haberlin"/>
    <x v="2"/>
    <n v="3"/>
    <s v="British Columbia"/>
    <s v="Oeste"/>
    <n v="594.94759999999985"/>
  </r>
  <r>
    <n v="2613"/>
    <n v="18884"/>
    <d v="2011-06-24T00:00:00"/>
    <x v="896"/>
    <x v="2"/>
    <x v="2"/>
    <n v="171"/>
    <s v="Global Stack Chair without Arms, Black"/>
    <s v="Barril Jumbo"/>
    <x v="1"/>
    <x v="2"/>
    <n v="5"/>
    <n v="25.98"/>
    <n v="129.9"/>
    <n v="10.392000000000001"/>
    <n v="51.960000000000008"/>
    <n v="14.36"/>
    <n v="66.320000000000007"/>
    <s v="Nora Pelletier"/>
    <x v="3"/>
    <n v="9"/>
    <s v="Manitoba"/>
    <s v="Pradera"/>
    <n v="63.58"/>
  </r>
  <r>
    <n v="2614"/>
    <n v="18884"/>
    <d v="2011-06-24T00:00:00"/>
    <x v="901"/>
    <x v="0"/>
    <x v="2"/>
    <n v="27"/>
    <s v="Canon PC940 Copier"/>
    <s v="Barril Jumbo"/>
    <x v="2"/>
    <x v="13"/>
    <n v="29"/>
    <n v="449.99"/>
    <n v="13049.710000000001"/>
    <n v="278.99380000000002"/>
    <n v="8090.820200000001"/>
    <n v="24.49"/>
    <n v="8115.3102000000008"/>
    <s v="Nora Pelletier"/>
    <x v="3"/>
    <n v="9"/>
    <s v="Manitoba"/>
    <s v="Pradera"/>
    <n v="4934.3998000000001"/>
  </r>
  <r>
    <n v="2033"/>
    <n v="14500"/>
    <d v="2011-06-24T00:00:00"/>
    <x v="901"/>
    <x v="0"/>
    <x v="2"/>
    <n v="94"/>
    <s v="Xerox Blank Computer Papel"/>
    <s v="Caja Chica"/>
    <x v="0"/>
    <x v="4"/>
    <n v="44"/>
    <n v="19.98"/>
    <n v="879.12"/>
    <n v="12.387600000000001"/>
    <n v="545.05439999999999"/>
    <n v="5.77"/>
    <n v="550.82439999999997"/>
    <s v="Tracy Collins"/>
    <x v="2"/>
    <n v="9"/>
    <s v="Manitoba"/>
    <s v="Pradera"/>
    <n v="328.29560000000004"/>
  </r>
  <r>
    <n v="2034"/>
    <n v="14500"/>
    <d v="2011-06-24T00:00:00"/>
    <x v="896"/>
    <x v="0"/>
    <x v="2"/>
    <n v="559"/>
    <s v="Panasonic KP-350BK Electric Pencil Sharpener with Auto Stop"/>
    <s v="Paquete Chico"/>
    <x v="0"/>
    <x v="7"/>
    <n v="46"/>
    <n v="34.58"/>
    <n v="1590.6799999999998"/>
    <n v="15.215199999999998"/>
    <n v="699.89919999999984"/>
    <n v="8.99"/>
    <n v="708.88919999999985"/>
    <s v="Tracy Collins"/>
    <x v="2"/>
    <n v="9"/>
    <s v="Manitoba"/>
    <s v="Pradera"/>
    <n v="881.79079999999999"/>
  </r>
  <r>
    <n v="4487"/>
    <n v="31939"/>
    <d v="2011-06-25T00:00:00"/>
    <x v="902"/>
    <x v="0"/>
    <x v="0"/>
    <n v="629"/>
    <s v="7160"/>
    <s v="Caja Chica"/>
    <x v="2"/>
    <x v="3"/>
    <n v="13"/>
    <n v="140.99"/>
    <n v="1832.8700000000001"/>
    <n v="57.805900000000008"/>
    <n v="751.47670000000016"/>
    <n v="4.2"/>
    <n v="755.67670000000021"/>
    <s v="Ashley Jarboe"/>
    <x v="0"/>
    <n v="11"/>
    <s v="Yukon"/>
    <s v="Yukon"/>
    <n v="1077.1932999999999"/>
  </r>
  <r>
    <n v="1064"/>
    <n v="7846"/>
    <d v="2011-06-25T00:00:00"/>
    <x v="903"/>
    <x v="0"/>
    <x v="3"/>
    <n v="493"/>
    <s v="Catalog Binders with Expanding Posts"/>
    <s v="Caja Chica"/>
    <x v="0"/>
    <x v="6"/>
    <n v="47"/>
    <n v="67.28"/>
    <n v="3162.16"/>
    <n v="40.368000000000002"/>
    <n v="1897.296"/>
    <n v="19.989999999999998"/>
    <n v="1917.2860000000001"/>
    <s v="Dave Hallsten"/>
    <x v="1"/>
    <n v="2"/>
    <s v="Quebec"/>
    <s v="Quebec"/>
    <n v="1244.8739999999998"/>
  </r>
  <r>
    <n v="1065"/>
    <n v="7846"/>
    <d v="2011-06-25T00:00:00"/>
    <x v="903"/>
    <x v="0"/>
    <x v="3"/>
    <n v="583"/>
    <s v="Economy Binders"/>
    <s v="Caja Chica"/>
    <x v="0"/>
    <x v="6"/>
    <n v="20"/>
    <n v="2.08"/>
    <n v="41.6"/>
    <n v="1.3312000000000002"/>
    <n v="26.624000000000002"/>
    <n v="1.49"/>
    <n v="28.114000000000001"/>
    <s v="Dave Hallsten"/>
    <x v="1"/>
    <n v="2"/>
    <s v="Quebec"/>
    <s v="Quebec"/>
    <n v="13.486000000000001"/>
  </r>
  <r>
    <n v="1066"/>
    <n v="7846"/>
    <d v="2011-06-25T00:00:00"/>
    <x v="904"/>
    <x v="0"/>
    <x v="3"/>
    <n v="297"/>
    <s v="Micro Innovations Micro 3000 Keyboard, Black"/>
    <s v="Caja Chica"/>
    <x v="2"/>
    <x v="8"/>
    <n v="20"/>
    <n v="26.31"/>
    <n v="526.19999999999993"/>
    <n v="6.5774999999999997"/>
    <n v="131.54999999999998"/>
    <n v="5.89"/>
    <n v="137.43999999999997"/>
    <s v="Dave Hallsten"/>
    <x v="1"/>
    <n v="2"/>
    <s v="Quebec"/>
    <s v="Quebec"/>
    <n v="388.76"/>
  </r>
  <r>
    <n v="1067"/>
    <n v="7846"/>
    <d v="2011-06-25T00:00:00"/>
    <x v="896"/>
    <x v="0"/>
    <x v="3"/>
    <n v="1121"/>
    <s v="Regeneration Desk Collection"/>
    <s v="Caja Chica"/>
    <x v="1"/>
    <x v="1"/>
    <n v="12"/>
    <n v="1.76"/>
    <n v="21.12"/>
    <n v="1.0384000000000002"/>
    <n v="12.460800000000003"/>
    <n v="4.8600000000000003"/>
    <n v="17.320800000000002"/>
    <s v="Dave Hallsten"/>
    <x v="1"/>
    <n v="2"/>
    <s v="Quebec"/>
    <s v="Quebec"/>
    <n v="3.799199999999999"/>
  </r>
  <r>
    <n v="4422"/>
    <n v="31524"/>
    <d v="2011-06-26T00:00:00"/>
    <x v="905"/>
    <x v="2"/>
    <x v="3"/>
    <n v="544"/>
    <s v="Office Star Flex Back Scooter Chair with Aluminum Finish Frame"/>
    <s v="Barril Jumbo"/>
    <x v="1"/>
    <x v="2"/>
    <n v="10"/>
    <n v="100.89"/>
    <n v="1008.9"/>
    <n v="39.347100000000005"/>
    <n v="393.47100000000006"/>
    <n v="42"/>
    <n v="435.47100000000006"/>
    <s v="Ed Jacobs"/>
    <x v="0"/>
    <n v="11"/>
    <s v="Yukon"/>
    <s v="Yukon"/>
    <n v="573.42899999999986"/>
  </r>
  <r>
    <n v="1110"/>
    <n v="8135"/>
    <d v="2011-06-26T00:00:00"/>
    <x v="902"/>
    <x v="0"/>
    <x v="2"/>
    <n v="160"/>
    <s v="Accessory6"/>
    <s v="Paquete Chico"/>
    <x v="2"/>
    <x v="3"/>
    <n v="16"/>
    <n v="55.99"/>
    <n v="895.84"/>
    <n v="11.197999999999999"/>
    <n v="179.16799999999998"/>
    <n v="5"/>
    <n v="184.16799999999998"/>
    <s v="Rick Wilson"/>
    <x v="2"/>
    <n v="6"/>
    <s v="Saskachewan"/>
    <s v="Pradera"/>
    <n v="711.67200000000003"/>
  </r>
  <r>
    <n v="4410"/>
    <n v="31461"/>
    <d v="2011-06-27T00:00:00"/>
    <x v="906"/>
    <x v="0"/>
    <x v="1"/>
    <n v="326"/>
    <s v="Belkin 8 Outlet SurgeMaster II Gold Surge Protector"/>
    <s v="Caja Chica"/>
    <x v="0"/>
    <x v="5"/>
    <n v="26"/>
    <n v="59.98"/>
    <n v="1559.48"/>
    <n v="25.791400000000003"/>
    <n v="670.57640000000004"/>
    <n v="3.99"/>
    <n v="674.56640000000004"/>
    <s v="Adam Hart"/>
    <x v="1"/>
    <n v="11"/>
    <s v="Yukon"/>
    <s v="Yukon"/>
    <n v="884.91359999999997"/>
  </r>
  <r>
    <n v="3670"/>
    <n v="26277"/>
    <d v="2011-06-27T00:00:00"/>
    <x v="905"/>
    <x v="0"/>
    <x v="1"/>
    <n v="1161"/>
    <s v="US Robotics 56K V.92 Internal PCI Faxmodem"/>
    <s v="Caja Chica"/>
    <x v="2"/>
    <x v="8"/>
    <n v="17"/>
    <n v="49.99"/>
    <n v="849.83"/>
    <n v="27.494500000000002"/>
    <n v="467.40650000000005"/>
    <n v="19.989999999999998"/>
    <n v="487.39650000000006"/>
    <s v="Art Miller"/>
    <x v="1"/>
    <n v="3"/>
    <s v="British Columbia"/>
    <s v="Oeste"/>
    <n v="362.43349999999998"/>
  </r>
  <r>
    <n v="7572"/>
    <n v="54176"/>
    <d v="2011-06-27T00:00:00"/>
    <x v="905"/>
    <x v="0"/>
    <x v="2"/>
    <n v="645"/>
    <s v="Keytronic French Keyboard"/>
    <s v="Caja Chica"/>
    <x v="2"/>
    <x v="8"/>
    <n v="33"/>
    <n v="73.98"/>
    <n v="2441.34"/>
    <n v="25.893000000000001"/>
    <n v="854.46900000000005"/>
    <n v="14.52"/>
    <n v="868.98900000000003"/>
    <s v="Jack O'Briant"/>
    <x v="2"/>
    <n v="6"/>
    <s v="Saskachewan"/>
    <s v="Pradera"/>
    <n v="1572.3510000000001"/>
  </r>
  <r>
    <n v="7147"/>
    <n v="50983"/>
    <d v="2011-06-28T00:00:00"/>
    <x v="906"/>
    <x v="0"/>
    <x v="4"/>
    <n v="74"/>
    <s v="Carina Double Wide Media Storage Towers in Natural &amp; Black"/>
    <s v="Caja Grande"/>
    <x v="0"/>
    <x v="0"/>
    <n v="39"/>
    <n v="80.98"/>
    <n v="3158.2200000000003"/>
    <n v="15.386199999999997"/>
    <n v="600.06179999999983"/>
    <n v="35"/>
    <n v="635.06179999999983"/>
    <s v="Bruce Degenhardt"/>
    <x v="3"/>
    <n v="11"/>
    <s v="Yukon"/>
    <s v="Yukon"/>
    <n v="2523.1582000000003"/>
  </r>
  <r>
    <n v="7148"/>
    <n v="50983"/>
    <d v="2011-06-28T00:00:00"/>
    <x v="903"/>
    <x v="0"/>
    <x v="4"/>
    <n v="1211"/>
    <s v="Tenex Personal Filing Tote With Secure Closure Lid, Black/Frost"/>
    <s v="Caja Chica"/>
    <x v="0"/>
    <x v="0"/>
    <n v="15"/>
    <n v="15.51"/>
    <n v="232.65"/>
    <n v="6.2040000000000006"/>
    <n v="93.06"/>
    <n v="5.8"/>
    <n v="98.86"/>
    <s v="Bruce Degenhardt"/>
    <x v="3"/>
    <n v="11"/>
    <s v="Yukon"/>
    <s v="Yukon"/>
    <n v="133.79000000000002"/>
  </r>
  <r>
    <n v="1220"/>
    <n v="8961"/>
    <d v="2011-06-28T00:00:00"/>
    <x v="907"/>
    <x v="0"/>
    <x v="3"/>
    <n v="707"/>
    <s v="Microsoft Natural Keyboard Elite"/>
    <s v="Caja Chica"/>
    <x v="2"/>
    <x v="8"/>
    <n v="15"/>
    <n v="39.979999999999997"/>
    <n v="599.69999999999993"/>
    <n v="11.994000000000002"/>
    <n v="179.91000000000003"/>
    <n v="4"/>
    <n v="183.91000000000003"/>
    <s v="Jessica Myrick"/>
    <x v="0"/>
    <n v="1"/>
    <s v="Ontario"/>
    <s v="Ontario"/>
    <n v="415.78999999999991"/>
  </r>
  <r>
    <n v="1219"/>
    <n v="8961"/>
    <d v="2011-06-28T00:00:00"/>
    <x v="907"/>
    <x v="2"/>
    <x v="3"/>
    <n v="354"/>
    <s v="Barricks 18&quot; x 48&quot; Non-Folding Utility Table with Bottom Storage Shelf"/>
    <s v="Barril Jumbo"/>
    <x v="1"/>
    <x v="11"/>
    <n v="48"/>
    <n v="100.8"/>
    <n v="4838.3999999999996"/>
    <n v="41.328000000000003"/>
    <n v="1983.7440000000001"/>
    <n v="60"/>
    <n v="2043.7440000000001"/>
    <s v="Jessica Myrick"/>
    <x v="0"/>
    <n v="5"/>
    <s v="Alberta"/>
    <s v="Oeste"/>
    <n v="2794.6559999999995"/>
  </r>
  <r>
    <n v="2167"/>
    <n v="15619"/>
    <d v="2011-06-28T00:00:00"/>
    <x v="904"/>
    <x v="1"/>
    <x v="3"/>
    <n v="342"/>
    <s v="Acco® Hot Clips™ Clips to Go"/>
    <s v="Bolsa"/>
    <x v="0"/>
    <x v="12"/>
    <n v="36"/>
    <n v="3.29"/>
    <n v="118.44"/>
    <n v="1.974"/>
    <n v="71.063999999999993"/>
    <n v="1.35"/>
    <n v="72.413999999999987"/>
    <s v="Tony Molinari"/>
    <x v="1"/>
    <n v="4"/>
    <s v="Nova Scotia"/>
    <s v="Atlantico"/>
    <n v="46.02600000000001"/>
  </r>
  <r>
    <n v="2168"/>
    <n v="15619"/>
    <d v="2011-06-28T00:00:00"/>
    <x v="908"/>
    <x v="2"/>
    <x v="3"/>
    <n v="584"/>
    <s v="Office Star - Mid Back Dual function Ergonomic Alto Back Chair with 2-Way Adjustable Arms"/>
    <s v="Barril Jumbo"/>
    <x v="1"/>
    <x v="2"/>
    <n v="9"/>
    <n v="160.97999999999999"/>
    <n v="1448.82"/>
    <n v="61.172399999999996"/>
    <n v="550.55160000000001"/>
    <n v="30"/>
    <n v="580.55160000000001"/>
    <s v="Tony Molinari"/>
    <x v="1"/>
    <n v="4"/>
    <s v="Nova Scotia"/>
    <s v="Atlantico"/>
    <n v="868.26839999999993"/>
  </r>
  <r>
    <n v="6288"/>
    <n v="44516"/>
    <d v="2011-06-29T00:00:00"/>
    <x v="906"/>
    <x v="0"/>
    <x v="4"/>
    <n v="432"/>
    <s v="Newell 342"/>
    <s v="Bolsa"/>
    <x v="0"/>
    <x v="7"/>
    <n v="17"/>
    <n v="3.28"/>
    <n v="55.76"/>
    <n v="1.4431999999999998"/>
    <n v="24.534399999999998"/>
    <n v="3.97"/>
    <n v="28.504399999999997"/>
    <s v="Andrew Roberts"/>
    <x v="0"/>
    <n v="5"/>
    <s v="Alberta"/>
    <s v="Oeste"/>
    <n v="27.255600000000001"/>
  </r>
  <r>
    <n v="2622"/>
    <n v="18951"/>
    <d v="2011-06-29T00:00:00"/>
    <x v="903"/>
    <x v="0"/>
    <x v="4"/>
    <n v="49"/>
    <s v="Unpadded Memo Slips"/>
    <s v="Bolsa"/>
    <x v="0"/>
    <x v="4"/>
    <n v="16"/>
    <n v="3.98"/>
    <n v="63.68"/>
    <n v="2.5870000000000002"/>
    <n v="41.392000000000003"/>
    <n v="2.97"/>
    <n v="44.362000000000002"/>
    <s v="Astrea Jones"/>
    <x v="1"/>
    <n v="4"/>
    <s v="Nova Scotia"/>
    <s v="Atlantico"/>
    <n v="19.317999999999998"/>
  </r>
  <r>
    <n v="2623"/>
    <n v="18951"/>
    <d v="2011-06-29T00:00:00"/>
    <x v="909"/>
    <x v="1"/>
    <x v="4"/>
    <n v="648"/>
    <s v="Accessory27"/>
    <s v="Caja Chica"/>
    <x v="2"/>
    <x v="3"/>
    <n v="10"/>
    <n v="35.99"/>
    <n v="359.90000000000003"/>
    <n v="5.3985000000000012"/>
    <n v="53.985000000000014"/>
    <n v="5"/>
    <n v="58.985000000000014"/>
    <s v="Astrea Jones"/>
    <x v="1"/>
    <n v="4"/>
    <s v="Nova Scotia"/>
    <s v="Atlantico"/>
    <n v="300.91500000000002"/>
  </r>
  <r>
    <n v="999"/>
    <n v="7239"/>
    <d v="2011-06-29T00:00:00"/>
    <x v="909"/>
    <x v="0"/>
    <x v="1"/>
    <n v="880"/>
    <s v="Iceberg Mobile Mega Data/Printer Cart ®"/>
    <s v="Caja Chica"/>
    <x v="0"/>
    <x v="0"/>
    <n v="50"/>
    <n v="120.33"/>
    <n v="6016.5"/>
    <n v="49.335300000000004"/>
    <n v="2466.7650000000003"/>
    <n v="19.989999999999998"/>
    <n v="2486.7550000000001"/>
    <s v="Craig Carroll"/>
    <x v="0"/>
    <n v="1"/>
    <s v="Ontario"/>
    <s v="Ontario"/>
    <n v="3529.7449999999999"/>
  </r>
  <r>
    <n v="3906"/>
    <n v="27844"/>
    <d v="2011-06-29T00:00:00"/>
    <x v="909"/>
    <x v="0"/>
    <x v="3"/>
    <n v="931"/>
    <s v="Xerox 1952"/>
    <s v="Caja Chica"/>
    <x v="0"/>
    <x v="4"/>
    <n v="27"/>
    <n v="4.9800000000000004"/>
    <n v="134.46"/>
    <n v="3.0876000000000001"/>
    <n v="83.365200000000002"/>
    <n v="5.49"/>
    <n v="88.855199999999996"/>
    <s v="Rose O'Brian"/>
    <x v="3"/>
    <n v="1"/>
    <s v="Ontario"/>
    <s v="Ontario"/>
    <n v="45.604800000000012"/>
  </r>
  <r>
    <n v="3905"/>
    <n v="27844"/>
    <d v="2011-06-29T00:00:00"/>
    <x v="910"/>
    <x v="0"/>
    <x v="3"/>
    <n v="777"/>
    <s v="Wilson Jones “Snap” Scratch Pad Binder Tool for Ring Binders"/>
    <s v="Caja Chica"/>
    <x v="0"/>
    <x v="6"/>
    <n v="1"/>
    <n v="5.8"/>
    <n v="5.8"/>
    <n v="3.48"/>
    <n v="3.48"/>
    <n v="5.59"/>
    <n v="9.07"/>
    <s v="Rose O'Brian"/>
    <x v="3"/>
    <n v="5"/>
    <s v="Alberta"/>
    <s v="Oeste"/>
    <n v="-3.2700000000000005"/>
  </r>
  <r>
    <n v="4123"/>
    <n v="29318"/>
    <d v="2011-06-30T00:00:00"/>
    <x v="909"/>
    <x v="1"/>
    <x v="2"/>
    <n v="9"/>
    <s v="SAFCO Commercial Wire Shelving, Black"/>
    <s v="Caja Grande"/>
    <x v="0"/>
    <x v="0"/>
    <n v="21"/>
    <n v="138.13999999999999"/>
    <n v="2900.9399999999996"/>
    <n v="96.697999999999979"/>
    <n v="2030.6579999999994"/>
    <n v="35"/>
    <n v="2065.6579999999994"/>
    <s v="Bobby Odegard"/>
    <x v="1"/>
    <n v="1"/>
    <s v="Ontario"/>
    <s v="Ontario"/>
    <n v="835.28200000000015"/>
  </r>
  <r>
    <n v="4124"/>
    <n v="29318"/>
    <d v="2011-06-30T00:00:00"/>
    <x v="909"/>
    <x v="0"/>
    <x v="2"/>
    <n v="163"/>
    <s v="StarTAC ST7762"/>
    <s v="Caja Chica"/>
    <x v="2"/>
    <x v="3"/>
    <n v="34"/>
    <n v="125.99"/>
    <n v="4283.66"/>
    <n v="54.175700000000006"/>
    <n v="1841.9738000000002"/>
    <n v="8.08"/>
    <n v="1850.0538000000001"/>
    <s v="Bobby Odegard"/>
    <x v="1"/>
    <n v="1"/>
    <s v="Ontario"/>
    <s v="Ontario"/>
    <n v="2433.6061999999997"/>
  </r>
  <r>
    <n v="1667"/>
    <n v="12037"/>
    <d v="2011-06-30T00:00:00"/>
    <x v="908"/>
    <x v="0"/>
    <x v="3"/>
    <n v="278"/>
    <s v="Wirebound Message Books, Four 2 3/4&quot; x 5&quot; Forms per Page, 600 Sets per Book"/>
    <s v="Bolsa"/>
    <x v="0"/>
    <x v="4"/>
    <n v="14"/>
    <n v="9.27"/>
    <n v="129.78"/>
    <n v="5.7473999999999998"/>
    <n v="80.4636"/>
    <n v="4.3899999999999997"/>
    <n v="84.8536"/>
    <s v="Muhammed Yedwab"/>
    <x v="2"/>
    <n v="7"/>
    <s v="New Brunswick"/>
    <s v="Atlantico"/>
    <n v="44.926400000000001"/>
  </r>
  <r>
    <n v="1189"/>
    <n v="8704"/>
    <d v="2011-06-30T00:00:00"/>
    <x v="909"/>
    <x v="0"/>
    <x v="1"/>
    <n v="809"/>
    <s v="Peel-Off® China Markers"/>
    <s v="Bolsa"/>
    <x v="0"/>
    <x v="7"/>
    <n v="43"/>
    <n v="9.93"/>
    <n v="426.99"/>
    <n v="5.6601000000000008"/>
    <n v="243.38430000000002"/>
    <n v="1.0900000000000001"/>
    <n v="244.47430000000003"/>
    <s v="Quincy Jones"/>
    <x v="3"/>
    <n v="7"/>
    <s v="New Brunswick"/>
    <s v="Atlantico"/>
    <n v="182.51569999999998"/>
  </r>
  <r>
    <n v="1190"/>
    <n v="8704"/>
    <d v="2011-06-30T00:00:00"/>
    <x v="909"/>
    <x v="0"/>
    <x v="1"/>
    <n v="1182"/>
    <s v="Quartet Alpha® White Chalk, 12/Pack"/>
    <s v="Bolsa"/>
    <x v="0"/>
    <x v="7"/>
    <n v="38"/>
    <n v="2.21"/>
    <n v="83.98"/>
    <n v="1.3701999999999999"/>
    <n v="52.067599999999992"/>
    <n v="1"/>
    <n v="53.067599999999992"/>
    <s v="Quincy Jones"/>
    <x v="3"/>
    <n v="7"/>
    <s v="New Brunswick"/>
    <s v="Atlantico"/>
    <n v="30.912400000000012"/>
  </r>
  <r>
    <n v="1563"/>
    <n v="11270"/>
    <d v="2011-06-30T00:00:00"/>
    <x v="909"/>
    <x v="1"/>
    <x v="0"/>
    <n v="688"/>
    <s v="Avery Printable Repositionable Plastic Tabs"/>
    <s v="Caja Chica"/>
    <x v="0"/>
    <x v="6"/>
    <n v="15"/>
    <n v="8.6"/>
    <n v="129"/>
    <n v="5.3319999999999999"/>
    <n v="79.98"/>
    <n v="6.19"/>
    <n v="86.17"/>
    <s v="Tanja Norvell"/>
    <x v="1"/>
    <n v="9"/>
    <s v="Manitoba"/>
    <s v="Pradera"/>
    <n v="42.83"/>
  </r>
  <r>
    <n v="4290"/>
    <n v="30566"/>
    <d v="2011-07-01T00:00:00"/>
    <x v="907"/>
    <x v="0"/>
    <x v="3"/>
    <n v="393"/>
    <s v="Xerox 1905"/>
    <s v="Caja Chica"/>
    <x v="0"/>
    <x v="4"/>
    <n v="34"/>
    <n v="6.48"/>
    <n v="220.32000000000002"/>
    <n v="4.0824000000000007"/>
    <n v="138.80160000000004"/>
    <n v="9.5399999999999991"/>
    <n v="148.34160000000003"/>
    <s v="Barry Blumstein"/>
    <x v="0"/>
    <n v="3"/>
    <s v="British Columbia"/>
    <s v="Oeste"/>
    <n v="71.978399999999993"/>
  </r>
  <r>
    <n v="8173"/>
    <n v="58433"/>
    <d v="2011-07-01T00:00:00"/>
    <x v="904"/>
    <x v="2"/>
    <x v="0"/>
    <n v="748"/>
    <s v="Office Star - Ergonomic Mid Back Chair with 2-Way Adjustable Arms"/>
    <s v="Barril Jumbo"/>
    <x v="1"/>
    <x v="2"/>
    <n v="11"/>
    <n v="180.98"/>
    <n v="1990.78"/>
    <n v="56.103800000000007"/>
    <n v="617.1418000000001"/>
    <n v="30"/>
    <n v="647.1418000000001"/>
    <s v="Dean Katz"/>
    <x v="3"/>
    <n v="3"/>
    <s v="British Columbia"/>
    <s v="Oeste"/>
    <n v="1343.6381999999999"/>
  </r>
  <r>
    <n v="8174"/>
    <n v="58433"/>
    <d v="2011-07-01T00:00:00"/>
    <x v="907"/>
    <x v="0"/>
    <x v="0"/>
    <n v="734"/>
    <s v="Xerox 1937"/>
    <s v="Caja Chica"/>
    <x v="0"/>
    <x v="4"/>
    <n v="30"/>
    <n v="48.04"/>
    <n v="1441.2"/>
    <n v="30.2652"/>
    <n v="907.95600000000002"/>
    <n v="5.79"/>
    <n v="913.74599999999998"/>
    <s v="Dean Katz"/>
    <x v="3"/>
    <n v="3"/>
    <s v="British Columbia"/>
    <s v="Oeste"/>
    <n v="527.45400000000006"/>
  </r>
  <r>
    <n v="8175"/>
    <n v="58433"/>
    <d v="2011-07-01T00:00:00"/>
    <x v="907"/>
    <x v="2"/>
    <x v="0"/>
    <n v="871"/>
    <s v="Bretford CR8500 Series Meeting Room Muebles"/>
    <s v="Caja Jumbo"/>
    <x v="1"/>
    <x v="11"/>
    <n v="20"/>
    <n v="400.98"/>
    <n v="8019.6"/>
    <n v="116.28420000000001"/>
    <n v="2325.6840000000002"/>
    <n v="42.52"/>
    <n v="2368.2040000000002"/>
    <s v="Dean Katz"/>
    <x v="3"/>
    <n v="3"/>
    <s v="British Columbia"/>
    <s v="Oeste"/>
    <n v="5651.3960000000006"/>
  </r>
  <r>
    <n v="957"/>
    <n v="6918"/>
    <d v="2011-07-01T00:00:00"/>
    <x v="907"/>
    <x v="0"/>
    <x v="4"/>
    <n v="65"/>
    <s v="80 Minute CD-R Spindle, 100/Pack - Staples"/>
    <s v="Paquete Chico"/>
    <x v="2"/>
    <x v="8"/>
    <n v="38"/>
    <n v="39.479999999999997"/>
    <n v="1500.2399999999998"/>
    <n v="18.160799999999998"/>
    <n v="690.11039999999991"/>
    <n v="1.99"/>
    <n v="692.10039999999992"/>
    <s v="Erin Ashbrook"/>
    <x v="2"/>
    <n v="1"/>
    <s v="Ontario"/>
    <s v="Ontario"/>
    <n v="808.13959999999986"/>
  </r>
  <r>
    <n v="4513"/>
    <n v="32129"/>
    <d v="2011-07-02T00:00:00"/>
    <x v="907"/>
    <x v="0"/>
    <x v="4"/>
    <n v="921"/>
    <s v="Xerox 1984"/>
    <s v="Caja Chica"/>
    <x v="0"/>
    <x v="4"/>
    <n v="20"/>
    <n v="6.48"/>
    <n v="129.60000000000002"/>
    <n v="4.1472000000000007"/>
    <n v="82.944000000000017"/>
    <n v="8.74"/>
    <n v="91.684000000000012"/>
    <s v="Dave Kipp"/>
    <x v="2"/>
    <n v="3"/>
    <s v="British Columbia"/>
    <s v="Oeste"/>
    <n v="37.916000000000011"/>
  </r>
  <r>
    <n v="4514"/>
    <n v="32129"/>
    <d v="2011-07-02T00:00:00"/>
    <x v="911"/>
    <x v="2"/>
    <x v="4"/>
    <n v="1261"/>
    <s v="Lexmark 4227 Plus Dot Matrix Printer"/>
    <s v="Barril Jumbo"/>
    <x v="2"/>
    <x v="9"/>
    <n v="4"/>
    <n v="2036.48"/>
    <n v="8145.92"/>
    <n v="916.41599999999994"/>
    <n v="3665.6639999999998"/>
    <n v="14.7"/>
    <n v="3680.3639999999996"/>
    <s v="Dave Kipp"/>
    <x v="2"/>
    <n v="3"/>
    <s v="British Columbia"/>
    <s v="Oeste"/>
    <n v="4465.5560000000005"/>
  </r>
  <r>
    <n v="4466"/>
    <n v="31844"/>
    <d v="2011-07-02T00:00:00"/>
    <x v="904"/>
    <x v="2"/>
    <x v="2"/>
    <n v="209"/>
    <s v="Bush Mission Pointe Library"/>
    <s v="Caja Jumbo"/>
    <x v="1"/>
    <x v="15"/>
    <n v="14"/>
    <n v="150.97999999999999"/>
    <n v="2113.7199999999998"/>
    <n v="52.842999999999996"/>
    <n v="739.80199999999991"/>
    <n v="66.27"/>
    <n v="806.07199999999989"/>
    <s v="Harold Pawlan"/>
    <x v="0"/>
    <n v="5"/>
    <s v="Alberta"/>
    <s v="Oeste"/>
    <n v="1307.6479999999999"/>
  </r>
  <r>
    <n v="5490"/>
    <n v="38950"/>
    <d v="2011-07-02T00:00:00"/>
    <x v="907"/>
    <x v="0"/>
    <x v="2"/>
    <n v="1236"/>
    <s v="Acco 3-Hole Punch"/>
    <s v="Caja Chica"/>
    <x v="0"/>
    <x v="6"/>
    <n v="24"/>
    <n v="4.38"/>
    <n v="105.12"/>
    <n v="2.7593999999999999"/>
    <n v="66.2256"/>
    <n v="6.21"/>
    <n v="72.435599999999994"/>
    <s v="Nora Price"/>
    <x v="0"/>
    <n v="7"/>
    <s v="New Brunswick"/>
    <s v="Atlantico"/>
    <n v="32.684400000000011"/>
  </r>
  <r>
    <n v="5491"/>
    <n v="38950"/>
    <d v="2011-07-02T00:00:00"/>
    <x v="907"/>
    <x v="0"/>
    <x v="2"/>
    <n v="79"/>
    <s v="Revere Boxed Ligas by Revere"/>
    <s v="Bolsa"/>
    <x v="0"/>
    <x v="12"/>
    <n v="39"/>
    <n v="1.89"/>
    <n v="73.709999999999994"/>
    <n v="0.32130000000000009"/>
    <n v="12.530700000000003"/>
    <n v="0.76"/>
    <n v="13.290700000000003"/>
    <s v="Nora Price"/>
    <x v="0"/>
    <n v="7"/>
    <s v="New Brunswick"/>
    <s v="Atlantico"/>
    <n v="60.419299999999993"/>
  </r>
  <r>
    <n v="5492"/>
    <n v="38950"/>
    <d v="2011-07-02T00:00:00"/>
    <x v="908"/>
    <x v="0"/>
    <x v="2"/>
    <n v="945"/>
    <s v="Acme® Forged Steel Scissors with Black Enamel Handles"/>
    <s v="Paquete Chico"/>
    <x v="0"/>
    <x v="16"/>
    <n v="30"/>
    <n v="9.31"/>
    <n v="279.3"/>
    <n v="4.0964"/>
    <n v="122.892"/>
    <n v="3.98"/>
    <n v="126.872"/>
    <s v="Nora Price"/>
    <x v="0"/>
    <n v="7"/>
    <s v="New Brunswick"/>
    <s v="Atlantico"/>
    <n v="152.428"/>
  </r>
  <r>
    <n v="7065"/>
    <n v="50405"/>
    <d v="2011-07-02T00:00:00"/>
    <x v="904"/>
    <x v="0"/>
    <x v="1"/>
    <n v="96"/>
    <s v="FelBajoes Recycled Storage Drawers"/>
    <s v="Caja Chica"/>
    <x v="0"/>
    <x v="0"/>
    <n v="8"/>
    <n v="111.03"/>
    <n v="888.24"/>
    <n v="24.426599999999997"/>
    <n v="195.41279999999998"/>
    <n v="8.64"/>
    <n v="204.05279999999999"/>
    <s v="Theresa Swint"/>
    <x v="0"/>
    <n v="9"/>
    <s v="Manitoba"/>
    <s v="Pradera"/>
    <n v="684.18720000000008"/>
  </r>
  <r>
    <n v="5144"/>
    <n v="36675"/>
    <d v="2011-07-03T00:00:00"/>
    <x v="910"/>
    <x v="0"/>
    <x v="0"/>
    <n v="867"/>
    <s v="Prang Colored Pencils"/>
    <s v="Bolsa"/>
    <x v="0"/>
    <x v="7"/>
    <n v="39"/>
    <n v="2.94"/>
    <n v="114.66"/>
    <n v="1.764"/>
    <n v="68.796000000000006"/>
    <n v="0.81"/>
    <n v="69.606000000000009"/>
    <s v="Christine Sundaresam"/>
    <x v="0"/>
    <n v="1"/>
    <s v="Ontario"/>
    <s v="Ontario"/>
    <n v="45.053999999999988"/>
  </r>
  <r>
    <n v="7313"/>
    <n v="52160"/>
    <d v="2011-07-03T00:00:00"/>
    <x v="910"/>
    <x v="1"/>
    <x v="4"/>
    <n v="306"/>
    <s v="Stockwell Push Pins"/>
    <s v="Bolsa"/>
    <x v="0"/>
    <x v="12"/>
    <n v="5"/>
    <n v="2.1800000000000002"/>
    <n v="10.9"/>
    <n v="1.0464"/>
    <n v="5.2320000000000002"/>
    <n v="0.78"/>
    <n v="6.0120000000000005"/>
    <s v="Jack Garza"/>
    <x v="1"/>
    <n v="9"/>
    <s v="Manitoba"/>
    <s v="Pradera"/>
    <n v="4.8879999999999999"/>
  </r>
  <r>
    <n v="7314"/>
    <n v="52160"/>
    <d v="2011-07-03T00:00:00"/>
    <x v="908"/>
    <x v="0"/>
    <x v="4"/>
    <n v="445"/>
    <s v="M3682"/>
    <s v="Caja Chica"/>
    <x v="2"/>
    <x v="3"/>
    <n v="6"/>
    <n v="125.99"/>
    <n v="755.93999999999994"/>
    <n v="54.175700000000006"/>
    <n v="325.05420000000004"/>
    <n v="8.08"/>
    <n v="333.13420000000002"/>
    <s v="Jack Garza"/>
    <x v="1"/>
    <n v="9"/>
    <s v="Manitoba"/>
    <s v="Pradera"/>
    <n v="422.80579999999992"/>
  </r>
  <r>
    <n v="1645"/>
    <n v="11876"/>
    <d v="2011-07-03T00:00:00"/>
    <x v="910"/>
    <x v="0"/>
    <x v="0"/>
    <n v="351"/>
    <s v="Tenex Contemporary Contur Chairmats for Bajo and Medio Pile Carpet, Computer, 39&quot; x 49&quot;"/>
    <s v="Medio Box"/>
    <x v="1"/>
    <x v="1"/>
    <n v="47"/>
    <n v="107.53"/>
    <n v="5053.91"/>
    <n v="37.6355"/>
    <n v="1768.8685"/>
    <n v="5.81"/>
    <n v="1774.6785"/>
    <s v="Joni Blumstein"/>
    <x v="3"/>
    <n v="1"/>
    <s v="Ontario"/>
    <s v="Ontario"/>
    <n v="3279.2314999999999"/>
  </r>
  <r>
    <n v="3164"/>
    <n v="22727"/>
    <d v="2011-07-03T00:00:00"/>
    <x v="907"/>
    <x v="0"/>
    <x v="2"/>
    <n v="59"/>
    <s v="Xerox 1966"/>
    <s v="Caja Chica"/>
    <x v="0"/>
    <x v="4"/>
    <n v="45"/>
    <n v="6.48"/>
    <n v="291.60000000000002"/>
    <n v="4.1472000000000007"/>
    <n v="186.62400000000002"/>
    <n v="6.65"/>
    <n v="193.27400000000003"/>
    <s v="Lycoris Saunders"/>
    <x v="1"/>
    <n v="6"/>
    <s v="Saskachewan"/>
    <s v="Pradera"/>
    <n v="98.325999999999993"/>
  </r>
  <r>
    <n v="4170"/>
    <n v="29569"/>
    <d v="2011-07-03T00:00:00"/>
    <x v="911"/>
    <x v="0"/>
    <x v="0"/>
    <n v="783"/>
    <s v="Hewlett Packard LaserJet 3310 Copier"/>
    <s v="Caja Grande"/>
    <x v="2"/>
    <x v="13"/>
    <n v="46"/>
    <n v="599.99"/>
    <n v="27599.54"/>
    <n v="377.99369999999999"/>
    <n v="17387.710200000001"/>
    <n v="24.49"/>
    <n v="17412.200200000003"/>
    <s v="Raymond Book"/>
    <x v="2"/>
    <n v="5"/>
    <s v="Alberta"/>
    <s v="Oeste"/>
    <n v="10187.339799999998"/>
  </r>
  <r>
    <n v="4171"/>
    <n v="29569"/>
    <d v="2011-07-03T00:00:00"/>
    <x v="908"/>
    <x v="0"/>
    <x v="0"/>
    <n v="83"/>
    <s v="Xerox 1887"/>
    <s v="Caja Chica"/>
    <x v="0"/>
    <x v="4"/>
    <n v="29"/>
    <n v="18.97"/>
    <n v="550.13"/>
    <n v="11.951099999999999"/>
    <n v="346.58189999999996"/>
    <n v="5.21"/>
    <n v="351.79189999999994"/>
    <s v="Raymond Book"/>
    <x v="2"/>
    <n v="5"/>
    <s v="Alberta"/>
    <s v="Oeste"/>
    <n v="198.33810000000005"/>
  </r>
  <r>
    <n v="4220"/>
    <n v="29986"/>
    <d v="2011-07-03T00:00:00"/>
    <x v="907"/>
    <x v="0"/>
    <x v="4"/>
    <n v="744"/>
    <s v="Vinyl Sectional Post Binders"/>
    <s v="Caja Chica"/>
    <x v="0"/>
    <x v="6"/>
    <n v="40"/>
    <n v="37.700000000000003"/>
    <n v="1508"/>
    <n v="24.505000000000003"/>
    <n v="980.2"/>
    <n v="2.99"/>
    <n v="983.19"/>
    <s v="Rob Dowd"/>
    <x v="1"/>
    <n v="3"/>
    <s v="British Columbia"/>
    <s v="Oeste"/>
    <n v="524.80999999999995"/>
  </r>
  <r>
    <n v="488"/>
    <n v="3393"/>
    <d v="2011-07-03T00:00:00"/>
    <x v="911"/>
    <x v="1"/>
    <x v="0"/>
    <n v="407"/>
    <s v="Logitech Access Keyboard"/>
    <s v="Caja Chica"/>
    <x v="2"/>
    <x v="8"/>
    <n v="7"/>
    <n v="15.98"/>
    <n v="111.86"/>
    <n v="10.067400000000001"/>
    <n v="70.471800000000002"/>
    <n v="4"/>
    <n v="74.471800000000002"/>
    <s v="Steve Carroll"/>
    <x v="2"/>
    <n v="4"/>
    <s v="Nova Scotia"/>
    <s v="Atlantico"/>
    <n v="37.388199999999998"/>
  </r>
  <r>
    <n v="489"/>
    <n v="3393"/>
    <d v="2011-07-03T00:00:00"/>
    <x v="907"/>
    <x v="0"/>
    <x v="0"/>
    <n v="728"/>
    <s v="DAX Two-Tone Rosewood/Black Document Frame, Desktop, 5 x 7"/>
    <s v="Paquete Chico"/>
    <x v="1"/>
    <x v="1"/>
    <n v="33"/>
    <n v="9.48"/>
    <n v="312.84000000000003"/>
    <n v="5.2140000000000004"/>
    <n v="172.06200000000001"/>
    <n v="7.29"/>
    <n v="179.352"/>
    <s v="Steve Carroll"/>
    <x v="2"/>
    <n v="4"/>
    <s v="Nova Scotia"/>
    <s v="Atlantico"/>
    <n v="133.48800000000003"/>
  </r>
  <r>
    <n v="1594"/>
    <n v="11495"/>
    <d v="2011-07-04T00:00:00"/>
    <x v="908"/>
    <x v="2"/>
    <x v="0"/>
    <n v="100"/>
    <s v="Bevis Round Conference Table Top &amp; Single Column Base"/>
    <s v="Caja Jumbo"/>
    <x v="1"/>
    <x v="11"/>
    <n v="6"/>
    <n v="146.34"/>
    <n v="878.04"/>
    <n v="51.219000000000001"/>
    <n v="307.31400000000002"/>
    <n v="43.75"/>
    <n v="351.06400000000002"/>
    <s v="Brendan Dodson"/>
    <x v="1"/>
    <n v="8"/>
    <s v="Territorios del Noroeste"/>
    <s v="Territorios del Noroeste"/>
    <n v="526.97599999999989"/>
  </r>
  <r>
    <n v="3651"/>
    <n v="26145"/>
    <d v="2011-07-04T00:00:00"/>
    <x v="912"/>
    <x v="0"/>
    <x v="3"/>
    <n v="994"/>
    <s v="Acco Pressboard Covers with Storage Hooks, 14 7/8&quot; x 11&quot;, Light Blue"/>
    <s v="Caja Chica"/>
    <x v="0"/>
    <x v="6"/>
    <n v="18"/>
    <n v="4.91"/>
    <n v="88.38"/>
    <n v="3.1424000000000003"/>
    <n v="56.563200000000009"/>
    <n v="5.68"/>
    <n v="62.243200000000009"/>
    <s v="George Bell"/>
    <x v="1"/>
    <n v="1"/>
    <s v="Ontario"/>
    <s v="Ontario"/>
    <n v="26.136799999999987"/>
  </r>
  <r>
    <n v="3652"/>
    <n v="26145"/>
    <d v="2011-07-04T00:00:00"/>
    <x v="911"/>
    <x v="0"/>
    <x v="3"/>
    <n v="995"/>
    <s v="Eldon® Expressions™ Wood and Plastic Desk Accessories, Oak"/>
    <s v="Caja Chica"/>
    <x v="1"/>
    <x v="1"/>
    <n v="49"/>
    <n v="9.98"/>
    <n v="489.02000000000004"/>
    <n v="4.2914000000000003"/>
    <n v="210.27860000000001"/>
    <n v="12.52"/>
    <n v="222.79860000000002"/>
    <s v="George Bell"/>
    <x v="1"/>
    <n v="1"/>
    <s v="Ontario"/>
    <s v="Ontario"/>
    <n v="266.22140000000002"/>
  </r>
  <r>
    <n v="3653"/>
    <n v="26145"/>
    <d v="2011-07-04T00:00:00"/>
    <x v="910"/>
    <x v="0"/>
    <x v="3"/>
    <n v="996"/>
    <s v="Seth Thomas 14&quot; Putty-Colored Wall Clock"/>
    <s v="Caja Chica"/>
    <x v="1"/>
    <x v="1"/>
    <n v="27"/>
    <n v="29.34"/>
    <n v="792.18"/>
    <n v="13.4964"/>
    <n v="364.40280000000001"/>
    <n v="7.87"/>
    <n v="372.27280000000002"/>
    <s v="George Bell"/>
    <x v="1"/>
    <n v="1"/>
    <s v="Ontario"/>
    <s v="Ontario"/>
    <n v="419.90719999999993"/>
  </r>
  <r>
    <n v="8042"/>
    <n v="57447"/>
    <d v="2011-07-04T00:00:00"/>
    <x v="911"/>
    <x v="0"/>
    <x v="2"/>
    <n v="929"/>
    <s v="Imation 3.5&quot;, RTS 247544 3M 3.5 DSDD, 10/Pack"/>
    <s v="Paquete Chico"/>
    <x v="2"/>
    <x v="8"/>
    <n v="39"/>
    <n v="8.4600000000000009"/>
    <n v="329.94000000000005"/>
    <n v="3.2994000000000003"/>
    <n v="128.67660000000001"/>
    <n v="3.62"/>
    <n v="132.29660000000001"/>
    <s v="Grant Carroll"/>
    <x v="1"/>
    <n v="1"/>
    <s v="Ontario"/>
    <s v="Ontario"/>
    <n v="197.64340000000004"/>
  </r>
  <r>
    <n v="8043"/>
    <n v="57447"/>
    <d v="2011-07-04T00:00:00"/>
    <x v="913"/>
    <x v="0"/>
    <x v="2"/>
    <n v="634"/>
    <s v="Logitech Internet Navigator Keyboard"/>
    <s v="Caja Chica"/>
    <x v="2"/>
    <x v="8"/>
    <n v="8"/>
    <n v="30.98"/>
    <n v="247.84"/>
    <n v="6.1959999999999988"/>
    <n v="49.567999999999991"/>
    <n v="6.5"/>
    <n v="56.067999999999991"/>
    <s v="Grant Carroll"/>
    <x v="1"/>
    <n v="1"/>
    <s v="Ontario"/>
    <s v="Ontario"/>
    <n v="191.77200000000002"/>
  </r>
  <r>
    <n v="2399"/>
    <n v="17382"/>
    <d v="2011-07-04T00:00:00"/>
    <x v="908"/>
    <x v="0"/>
    <x v="2"/>
    <n v="719"/>
    <s v="M70"/>
    <s v="Caja Chica"/>
    <x v="2"/>
    <x v="3"/>
    <n v="20"/>
    <n v="125.99"/>
    <n v="2519.7999999999997"/>
    <n v="51.655900000000003"/>
    <n v="1033.1179999999999"/>
    <n v="8.99"/>
    <n v="1042.1079999999999"/>
    <s v="Lena Hernandez"/>
    <x v="3"/>
    <n v="3"/>
    <s v="British Columbia"/>
    <s v="Oeste"/>
    <n v="1477.6919999999998"/>
  </r>
  <r>
    <n v="126"/>
    <n v="805"/>
    <d v="2011-07-04T00:00:00"/>
    <x v="910"/>
    <x v="0"/>
    <x v="2"/>
    <n v="1135"/>
    <s v="DAX Value U-Channel Document Frames, Easel Back"/>
    <s v="Medio Box"/>
    <x v="1"/>
    <x v="1"/>
    <n v="39"/>
    <n v="4.97"/>
    <n v="193.82999999999998"/>
    <n v="2.2861999999999996"/>
    <n v="89.161799999999985"/>
    <n v="5.71"/>
    <n v="94.871799999999979"/>
    <s v="Toby Swindell"/>
    <x v="0"/>
    <n v="6"/>
    <s v="Saskachewan"/>
    <s v="Pradera"/>
    <n v="98.958200000000005"/>
  </r>
  <r>
    <n v="3242"/>
    <n v="23235"/>
    <d v="2011-07-05T00:00:00"/>
    <x v="913"/>
    <x v="0"/>
    <x v="0"/>
    <n v="871"/>
    <s v="Bretford CR8500 Series Meeting Room Muebles"/>
    <s v="Caja Jumbo"/>
    <x v="1"/>
    <x v="11"/>
    <n v="6"/>
    <n v="2.88"/>
    <n v="17.28"/>
    <n v="0.83520000000000005"/>
    <n v="5.0112000000000005"/>
    <n v="0.5"/>
    <n v="5.5112000000000005"/>
    <s v="Darren Budd"/>
    <x v="3"/>
    <n v="11"/>
    <s v="Yukon"/>
    <s v="Yukon"/>
    <n v="11.768800000000001"/>
  </r>
  <r>
    <n v="5122"/>
    <n v="36482"/>
    <d v="2011-07-05T00:00:00"/>
    <x v="910"/>
    <x v="1"/>
    <x v="1"/>
    <n v="780"/>
    <s v="Xerox 193"/>
    <s v="Caja Chica"/>
    <x v="0"/>
    <x v="4"/>
    <n v="7"/>
    <n v="5.98"/>
    <n v="41.86"/>
    <n v="3.8272000000000004"/>
    <n v="26.790400000000002"/>
    <n v="5.15"/>
    <n v="31.940400000000004"/>
    <s v="Erica Smith"/>
    <x v="0"/>
    <n v="5"/>
    <s v="Alberta"/>
    <s v="Oeste"/>
    <n v="9.9195999999999955"/>
  </r>
  <r>
    <n v="5123"/>
    <n v="36482"/>
    <d v="2011-07-05T00:00:00"/>
    <x v="910"/>
    <x v="2"/>
    <x v="1"/>
    <n v="898"/>
    <s v="Sanyo Counter Height Refrigerator with Crisper, 3.6 Cubic Foot, Stainless Steel/Black"/>
    <s v="Barril Jumbo"/>
    <x v="0"/>
    <x v="5"/>
    <n v="47"/>
    <n v="328.14"/>
    <n v="15422.58"/>
    <n v="141.1002"/>
    <n v="6631.7093999999997"/>
    <n v="91.05"/>
    <n v="6722.7593999999999"/>
    <s v="Erica Smith"/>
    <x v="0"/>
    <n v="5"/>
    <s v="Alberta"/>
    <s v="Oeste"/>
    <n v="8699.8205999999991"/>
  </r>
  <r>
    <n v="5124"/>
    <n v="36482"/>
    <d v="2011-07-05T00:00:00"/>
    <x v="913"/>
    <x v="1"/>
    <x v="1"/>
    <n v="98"/>
    <s v="Deflect-o DuraMat Antistatic Studded Beveled Mat for Medio Pile Carpeting"/>
    <s v="Caja Grande"/>
    <x v="1"/>
    <x v="1"/>
    <n v="27"/>
    <n v="105.34"/>
    <n v="2844.1800000000003"/>
    <n v="41.082599999999999"/>
    <n v="1109.2302"/>
    <n v="24.49"/>
    <n v="1133.7202"/>
    <s v="Erica Smith"/>
    <x v="0"/>
    <n v="5"/>
    <s v="Alberta"/>
    <s v="Oeste"/>
    <n v="1710.4598000000003"/>
  </r>
  <r>
    <n v="2180"/>
    <n v="15714"/>
    <d v="2011-07-05T00:00:00"/>
    <x v="913"/>
    <x v="1"/>
    <x v="0"/>
    <n v="643"/>
    <s v="Eureka Hand Vacuum, Bagless"/>
    <s v="Caja Chica"/>
    <x v="0"/>
    <x v="5"/>
    <n v="50"/>
    <n v="49.43"/>
    <n v="2471.5"/>
    <n v="21.254900000000003"/>
    <n v="1062.7450000000001"/>
    <n v="19.989999999999998"/>
    <n v="1082.7350000000001"/>
    <s v="MaryBeth Skach"/>
    <x v="3"/>
    <n v="6"/>
    <s v="Saskachewan"/>
    <s v="Pradera"/>
    <n v="1388.7649999999999"/>
  </r>
  <r>
    <n v="2676"/>
    <n v="19363"/>
    <d v="2011-07-05T00:00:00"/>
    <x v="910"/>
    <x v="0"/>
    <x v="0"/>
    <n v="680"/>
    <s v="Xerox 1923"/>
    <s v="Caja Chica"/>
    <x v="0"/>
    <x v="4"/>
    <n v="44"/>
    <n v="6.68"/>
    <n v="293.91999999999996"/>
    <n v="4.2084000000000001"/>
    <n v="185.1696"/>
    <n v="5.66"/>
    <n v="190.8296"/>
    <s v="Randy Ferguson"/>
    <x v="3"/>
    <n v="6"/>
    <s v="Saskachewan"/>
    <s v="Pradera"/>
    <n v="103.09039999999996"/>
  </r>
  <r>
    <n v="2677"/>
    <n v="19363"/>
    <d v="2011-07-05T00:00:00"/>
    <x v="913"/>
    <x v="0"/>
    <x v="0"/>
    <n v="586"/>
    <s v="Newell 315"/>
    <s v="Bolsa"/>
    <x v="0"/>
    <x v="7"/>
    <n v="41"/>
    <n v="5.98"/>
    <n v="245.18"/>
    <n v="2.3920000000000003"/>
    <n v="98.072000000000017"/>
    <n v="0.96"/>
    <n v="99.032000000000011"/>
    <s v="Randy Ferguson"/>
    <x v="3"/>
    <n v="6"/>
    <s v="Saskachewan"/>
    <s v="Pradera"/>
    <n v="146.148"/>
  </r>
  <r>
    <n v="1709"/>
    <n v="12263"/>
    <d v="2011-07-06T00:00:00"/>
    <x v="910"/>
    <x v="0"/>
    <x v="0"/>
    <n v="962"/>
    <s v="Belkin 7 Outlet SurgeMaster Surge Protector with Phone Protection"/>
    <s v="Caja Chica"/>
    <x v="0"/>
    <x v="5"/>
    <n v="12"/>
    <n v="39.479999999999997"/>
    <n v="473.76"/>
    <n v="17.371199999999998"/>
    <n v="208.45439999999996"/>
    <n v="3.99"/>
    <n v="212.44439999999997"/>
    <s v="Dan Lawera"/>
    <x v="1"/>
    <n v="1"/>
    <s v="Ontario"/>
    <s v="Ontario"/>
    <n v="261.31560000000002"/>
  </r>
  <r>
    <n v="7217"/>
    <n v="51493"/>
    <d v="2011-07-06T00:00:00"/>
    <x v="912"/>
    <x v="0"/>
    <x v="3"/>
    <n v="1228"/>
    <s v="Message Book, Standard Line &quot;While You Were Out&quot;, 5 1/2&quot; X 4&quot;, 200 Sets/Book"/>
    <s v="Bolsa"/>
    <x v="0"/>
    <x v="4"/>
    <n v="31"/>
    <n v="8.56"/>
    <n v="265.36"/>
    <n v="5.3071999999999999"/>
    <n v="164.5232"/>
    <n v="5.16"/>
    <n v="169.6832"/>
    <s v="Helen Andreada"/>
    <x v="1"/>
    <n v="3"/>
    <s v="British Columbia"/>
    <s v="Oeste"/>
    <n v="95.676800000000014"/>
  </r>
  <r>
    <n v="4873"/>
    <n v="34663"/>
    <d v="2011-07-06T00:00:00"/>
    <x v="912"/>
    <x v="2"/>
    <x v="2"/>
    <n v="1092"/>
    <s v="Hewlett-Packard Business Color Inkjet 3000 [N, DTN] Series Printers"/>
    <s v="Barril Jumbo"/>
    <x v="2"/>
    <x v="9"/>
    <n v="38"/>
    <n v="808.49"/>
    <n v="30722.62"/>
    <n v="485.09399999999999"/>
    <n v="18433.572"/>
    <n v="55.3"/>
    <n v="18488.871999999999"/>
    <s v="Nick Crebassa"/>
    <x v="1"/>
    <n v="6"/>
    <s v="Saskachewan"/>
    <s v="Pradera"/>
    <n v="12233.748"/>
  </r>
  <r>
    <n v="2262"/>
    <n v="16258"/>
    <d v="2011-07-06T00:00:00"/>
    <x v="913"/>
    <x v="0"/>
    <x v="1"/>
    <n v="758"/>
    <s v="Xerox 1949"/>
    <s v="Caja Chica"/>
    <x v="0"/>
    <x v="4"/>
    <n v="1"/>
    <n v="4.9800000000000004"/>
    <n v="4.9800000000000004"/>
    <n v="3.1872000000000003"/>
    <n v="3.1872000000000003"/>
    <n v="4.72"/>
    <n v="7.9071999999999996"/>
    <s v="Nona Balk"/>
    <x v="1"/>
    <n v="7"/>
    <s v="New Brunswick"/>
    <s v="Atlantico"/>
    <n v="-2.9271999999999991"/>
  </r>
  <r>
    <n v="2263"/>
    <n v="16258"/>
    <d v="2011-07-06T00:00:00"/>
    <x v="912"/>
    <x v="0"/>
    <x v="1"/>
    <n v="175"/>
    <s v="SANFORD Major Accent™ Altolighters"/>
    <s v="Bolsa"/>
    <x v="0"/>
    <x v="7"/>
    <n v="48"/>
    <n v="7.08"/>
    <n v="339.84000000000003"/>
    <n v="3.7524000000000002"/>
    <n v="180.11520000000002"/>
    <n v="2.35"/>
    <n v="182.46520000000001"/>
    <s v="Nona Balk"/>
    <x v="1"/>
    <n v="7"/>
    <s v="New Brunswick"/>
    <s v="Atlantico"/>
    <n v="157.37480000000002"/>
  </r>
  <r>
    <n v="3865"/>
    <n v="27558"/>
    <d v="2011-07-07T00:00:00"/>
    <x v="912"/>
    <x v="0"/>
    <x v="2"/>
    <n v="1094"/>
    <s v="Trimflex™ Flexible Post Binders"/>
    <s v="Caja Chica"/>
    <x v="0"/>
    <x v="6"/>
    <n v="21"/>
    <n v="21.38"/>
    <n v="448.97999999999996"/>
    <n v="13.4694"/>
    <n v="282.85739999999998"/>
    <n v="2.99"/>
    <n v="285.84739999999999"/>
    <s v="Cindy Chapman"/>
    <x v="2"/>
    <n v="11"/>
    <s v="Yukon"/>
    <s v="Yukon"/>
    <n v="163.13259999999997"/>
  </r>
  <r>
    <n v="3916"/>
    <n v="27936"/>
    <d v="2011-07-07T00:00:00"/>
    <x v="914"/>
    <x v="0"/>
    <x v="0"/>
    <n v="739"/>
    <s v="Accessory32"/>
    <s v="Paquete Chico"/>
    <x v="2"/>
    <x v="3"/>
    <n v="23"/>
    <n v="55.99"/>
    <n v="1287.77"/>
    <n v="36.393500000000003"/>
    <n v="837.05050000000006"/>
    <n v="1.25"/>
    <n v="838.30050000000006"/>
    <s v="Irene Maddox"/>
    <x v="2"/>
    <n v="9"/>
    <s v="Manitoba"/>
    <s v="Pradera"/>
    <n v="449.46949999999993"/>
  </r>
  <r>
    <n v="3917"/>
    <n v="27936"/>
    <d v="2011-07-07T00:00:00"/>
    <x v="914"/>
    <x v="2"/>
    <x v="0"/>
    <n v="1275"/>
    <s v="Okidata Pacemark 4410N Wide Format Dot Matrix Printer"/>
    <s v="Caja Jumbo"/>
    <x v="2"/>
    <x v="9"/>
    <n v="3"/>
    <n v="3502.14"/>
    <n v="10506.42"/>
    <n v="1505.9202"/>
    <n v="4517.7605999999996"/>
    <n v="8.73"/>
    <n v="4526.4905999999992"/>
    <s v="Irene Maddox"/>
    <x v="2"/>
    <n v="11"/>
    <s v="Yukon"/>
    <s v="Yukon"/>
    <n v="5979.9294000000009"/>
  </r>
  <r>
    <n v="7367"/>
    <n v="52512"/>
    <d v="2011-07-07T00:00:00"/>
    <x v="914"/>
    <x v="0"/>
    <x v="0"/>
    <n v="166"/>
    <s v="Staples 6 Outlet Surge"/>
    <s v="Caja Chica"/>
    <x v="0"/>
    <x v="5"/>
    <n v="4"/>
    <n v="11.97"/>
    <n v="47.88"/>
    <n v="5.027400000000001"/>
    <n v="20.109600000000004"/>
    <n v="4.9800000000000004"/>
    <n v="25.089600000000004"/>
    <s v="Jim Kriz"/>
    <x v="2"/>
    <n v="1"/>
    <s v="Ontario"/>
    <s v="Ontario"/>
    <n v="22.790399999999998"/>
  </r>
  <r>
    <n v="7368"/>
    <n v="52512"/>
    <d v="2011-07-07T00:00:00"/>
    <x v="914"/>
    <x v="1"/>
    <x v="0"/>
    <n v="242"/>
    <s v="Binder Posts"/>
    <s v="Caja Chica"/>
    <x v="0"/>
    <x v="6"/>
    <n v="32"/>
    <n v="5.74"/>
    <n v="183.68"/>
    <n v="3.5013999999999998"/>
    <n v="112.0448"/>
    <n v="5.01"/>
    <n v="117.0548"/>
    <s v="Jim Kriz"/>
    <x v="2"/>
    <n v="1"/>
    <s v="Ontario"/>
    <s v="Ontario"/>
    <n v="66.625200000000007"/>
  </r>
  <r>
    <n v="734"/>
    <n v="5284"/>
    <d v="2011-07-08T00:00:00"/>
    <x v="915"/>
    <x v="0"/>
    <x v="2"/>
    <n v="3"/>
    <s v="Cardinal Slant-D® Ring Binder, Heavy Gauge Vinyl"/>
    <s v="Caja Chica"/>
    <x v="0"/>
    <x v="6"/>
    <n v="7"/>
    <n v="8.69"/>
    <n v="60.83"/>
    <n v="5.3008999999999995"/>
    <n v="37.106299999999997"/>
    <n v="2.99"/>
    <n v="40.096299999999999"/>
    <s v="Annie Cyprus"/>
    <x v="3"/>
    <n v="12"/>
    <s v="Nunavut"/>
    <s v="Nunavut"/>
    <n v="20.733699999999999"/>
  </r>
  <r>
    <n v="6047"/>
    <n v="42855"/>
    <d v="2011-07-08T00:00:00"/>
    <x v="915"/>
    <x v="0"/>
    <x v="2"/>
    <n v="1097"/>
    <s v="Iris Project Case"/>
    <s v="Medio Box"/>
    <x v="0"/>
    <x v="0"/>
    <n v="17"/>
    <n v="7.98"/>
    <n v="135.66"/>
    <n v="3.2718000000000003"/>
    <n v="55.620600000000003"/>
    <n v="6.5"/>
    <n v="62.120600000000003"/>
    <s v="Sonia Cooley"/>
    <x v="1"/>
    <n v="5"/>
    <s v="Alberta"/>
    <s v="Oeste"/>
    <n v="73.539400000000001"/>
  </r>
  <r>
    <n v="1740"/>
    <n v="12481"/>
    <d v="2011-07-10T00:00:00"/>
    <x v="916"/>
    <x v="0"/>
    <x v="4"/>
    <n v="188"/>
    <s v="IBM 80 Minute CD-R Spindle, 50/Pack"/>
    <s v="Paquete Chico"/>
    <x v="2"/>
    <x v="8"/>
    <n v="37"/>
    <n v="20.89"/>
    <n v="772.93000000000006"/>
    <n v="10.8628"/>
    <n v="401.92360000000002"/>
    <n v="1.99"/>
    <n v="403.91360000000003"/>
    <s v="Chuck Clark"/>
    <x v="1"/>
    <n v="5"/>
    <s v="Alberta"/>
    <s v="Oeste"/>
    <n v="369.01640000000003"/>
  </r>
  <r>
    <n v="1741"/>
    <n v="12481"/>
    <d v="2011-07-10T00:00:00"/>
    <x v="915"/>
    <x v="0"/>
    <x v="4"/>
    <n v="315"/>
    <s v="Accessory31"/>
    <s v="Paquete Chico"/>
    <x v="2"/>
    <x v="3"/>
    <n v="12"/>
    <n v="35.99"/>
    <n v="431.88"/>
    <n v="23.393500000000003"/>
    <n v="280.72200000000004"/>
    <n v="0.99"/>
    <n v="281.71200000000005"/>
    <s v="Chuck Clark"/>
    <x v="1"/>
    <n v="5"/>
    <s v="Alberta"/>
    <s v="Oeste"/>
    <n v="150.16799999999995"/>
  </r>
  <r>
    <n v="80"/>
    <n v="483"/>
    <d v="2011-07-10T00:00:00"/>
    <x v="916"/>
    <x v="0"/>
    <x v="0"/>
    <n v="4"/>
    <s v="R380"/>
    <s v="Caja Chica"/>
    <x v="2"/>
    <x v="3"/>
    <n v="30"/>
    <n v="195.99"/>
    <n v="5879.7000000000007"/>
    <n v="82.31580000000001"/>
    <n v="2469.4740000000002"/>
    <n v="3.99"/>
    <n v="2473.4639999999999"/>
    <s v="Clay Rozendal"/>
    <x v="1"/>
    <n v="12"/>
    <s v="Nunavut"/>
    <s v="Nunavut"/>
    <n v="3406.2360000000008"/>
  </r>
  <r>
    <n v="7668"/>
    <n v="54977"/>
    <d v="2011-07-10T00:00:00"/>
    <x v="917"/>
    <x v="0"/>
    <x v="3"/>
    <n v="642"/>
    <s v="GBC White Gloss Covers, Plain Front"/>
    <s v="Caja Chica"/>
    <x v="0"/>
    <x v="6"/>
    <n v="24"/>
    <n v="14.48"/>
    <n v="347.52"/>
    <n v="8.9776000000000007"/>
    <n v="215.4624"/>
    <n v="6.46"/>
    <n v="221.92240000000001"/>
    <s v="Karen Carlisle"/>
    <x v="3"/>
    <n v="3"/>
    <s v="British Columbia"/>
    <s v="Oeste"/>
    <n v="125.59759999999997"/>
  </r>
  <r>
    <n v="7669"/>
    <n v="54977"/>
    <d v="2011-07-10T00:00:00"/>
    <x v="918"/>
    <x v="0"/>
    <x v="3"/>
    <n v="877"/>
    <s v="Quartet Omega® Colored Chalk, 12/Pack"/>
    <s v="Bolsa"/>
    <x v="0"/>
    <x v="7"/>
    <n v="12"/>
    <n v="5.84"/>
    <n v="70.08"/>
    <n v="3.6208"/>
    <n v="43.449600000000004"/>
    <n v="1"/>
    <n v="44.449600000000004"/>
    <s v="Karen Carlisle"/>
    <x v="3"/>
    <n v="3"/>
    <s v="British Columbia"/>
    <s v="Oeste"/>
    <n v="25.630399999999995"/>
  </r>
  <r>
    <n v="6892"/>
    <n v="49126"/>
    <d v="2011-07-10T00:00:00"/>
    <x v="919"/>
    <x v="2"/>
    <x v="3"/>
    <n v="584"/>
    <s v="Office Star - Mid Back Dual function Ergonomic Alto Back Chair with 2-Way Adjustable Arms"/>
    <s v="Barril Jumbo"/>
    <x v="1"/>
    <x v="2"/>
    <n v="33"/>
    <n v="160.97999999999999"/>
    <n v="5312.3399999999992"/>
    <n v="61.172399999999996"/>
    <n v="2018.6891999999998"/>
    <n v="30"/>
    <n v="2048.6891999999998"/>
    <s v="Mark Cousins"/>
    <x v="1"/>
    <n v="9"/>
    <s v="Manitoba"/>
    <s v="Pradera"/>
    <n v="3263.6507999999994"/>
  </r>
  <r>
    <n v="6111"/>
    <n v="43298"/>
    <d v="2011-07-10T00:00:00"/>
    <x v="916"/>
    <x v="0"/>
    <x v="2"/>
    <n v="476"/>
    <s v="Canon PC-428 Personal Copier"/>
    <s v="Caja Grande"/>
    <x v="2"/>
    <x v="13"/>
    <n v="33"/>
    <n v="199.99"/>
    <n v="6599.67"/>
    <n v="107.99460000000001"/>
    <n v="3563.8218000000002"/>
    <n v="24.49"/>
    <n v="3588.3117999999999"/>
    <s v="Tonja Turnell"/>
    <x v="2"/>
    <n v="5"/>
    <s v="Alberta"/>
    <s v="Oeste"/>
    <n v="3011.3582000000001"/>
  </r>
  <r>
    <n v="6112"/>
    <n v="43298"/>
    <d v="2011-07-10T00:00:00"/>
    <x v="916"/>
    <x v="0"/>
    <x v="2"/>
    <n v="679"/>
    <s v="Xerox 210"/>
    <s v="Caja Chica"/>
    <x v="0"/>
    <x v="4"/>
    <n v="15"/>
    <n v="6.48"/>
    <n v="97.2"/>
    <n v="4.0824000000000007"/>
    <n v="61.236000000000011"/>
    <n v="7.37"/>
    <n v="68.606000000000009"/>
    <s v="Tonja Turnell"/>
    <x v="2"/>
    <n v="5"/>
    <s v="Alberta"/>
    <s v="Oeste"/>
    <n v="28.593999999999994"/>
  </r>
  <r>
    <n v="4437"/>
    <n v="31618"/>
    <d v="2011-07-11T00:00:00"/>
    <x v="920"/>
    <x v="0"/>
    <x v="4"/>
    <n v="259"/>
    <s v="Lock-Up Easel 'Spel-Binder'"/>
    <s v="Caja Chica"/>
    <x v="0"/>
    <x v="6"/>
    <n v="14"/>
    <n v="28.53"/>
    <n v="399.42"/>
    <n v="17.688600000000001"/>
    <n v="247.6404"/>
    <n v="1.49"/>
    <n v="249.13040000000001"/>
    <s v="Roy Skaria"/>
    <x v="1"/>
    <n v="8"/>
    <s v="Territorios del Noroeste"/>
    <s v="Territorios del Noroeste"/>
    <n v="150.28960000000001"/>
  </r>
  <r>
    <n v="5535"/>
    <n v="39232"/>
    <d v="2011-07-12T00:00:00"/>
    <x v="917"/>
    <x v="0"/>
    <x v="3"/>
    <n v="1083"/>
    <s v="Xerox 1880"/>
    <s v="Caja Chica"/>
    <x v="0"/>
    <x v="4"/>
    <n v="11"/>
    <n v="35.44"/>
    <n v="389.84"/>
    <n v="21.972799999999999"/>
    <n v="241.70079999999999"/>
    <n v="19.989999999999998"/>
    <n v="261.69079999999997"/>
    <s v="Adam Hart"/>
    <x v="1"/>
    <n v="3"/>
    <s v="British Columbia"/>
    <s v="Oeste"/>
    <n v="128.14920000000001"/>
  </r>
  <r>
    <n v="5536"/>
    <n v="39232"/>
    <d v="2011-07-12T00:00:00"/>
    <x v="919"/>
    <x v="0"/>
    <x v="3"/>
    <n v="384"/>
    <s v="Xerox 194"/>
    <s v="Caja Chica"/>
    <x v="0"/>
    <x v="4"/>
    <n v="26"/>
    <n v="55.48"/>
    <n v="1442.48"/>
    <n v="34.952399999999997"/>
    <n v="908.76239999999996"/>
    <n v="14.3"/>
    <n v="923.06239999999991"/>
    <s v="Adam Hart"/>
    <x v="1"/>
    <n v="3"/>
    <s v="British Columbia"/>
    <s v="Oeste"/>
    <n v="519.41760000000011"/>
  </r>
  <r>
    <n v="7673"/>
    <n v="55013"/>
    <d v="2011-07-12T00:00:00"/>
    <x v="921"/>
    <x v="0"/>
    <x v="3"/>
    <n v="1013"/>
    <s v="Avery 508"/>
    <s v="Caja Chica"/>
    <x v="0"/>
    <x v="14"/>
    <n v="5"/>
    <n v="4.91"/>
    <n v="24.55"/>
    <n v="3.1424000000000003"/>
    <n v="15.712000000000002"/>
    <n v="0.5"/>
    <n v="16.212000000000003"/>
    <s v="Brian Thompson"/>
    <x v="3"/>
    <n v="2"/>
    <s v="Quebec"/>
    <s v="Quebec"/>
    <n v="8.3379999999999974"/>
  </r>
  <r>
    <n v="7674"/>
    <n v="55013"/>
    <d v="2011-07-12T00:00:00"/>
    <x v="919"/>
    <x v="0"/>
    <x v="3"/>
    <n v="879"/>
    <s v="Boston 16801 Nautilus™ Battery Pencil Sharpener"/>
    <s v="Paquete Chico"/>
    <x v="0"/>
    <x v="7"/>
    <n v="14"/>
    <n v="22.01"/>
    <n v="308.14000000000004"/>
    <n v="9.0241000000000007"/>
    <n v="126.3374"/>
    <n v="5.53"/>
    <n v="131.8674"/>
    <s v="Brian Thompson"/>
    <x v="3"/>
    <n v="2"/>
    <s v="Quebec"/>
    <s v="Quebec"/>
    <n v="176.27260000000004"/>
  </r>
  <r>
    <n v="8070"/>
    <n v="57572"/>
    <d v="2011-07-12T00:00:00"/>
    <x v="917"/>
    <x v="0"/>
    <x v="1"/>
    <n v="280"/>
    <s v="Imation 3.5&quot;, DISKETTE 44766 HGHLD3.52HD/FM, 10/Pack"/>
    <s v="Paquete Chico"/>
    <x v="2"/>
    <x v="8"/>
    <n v="30"/>
    <n v="4.9800000000000004"/>
    <n v="149.4"/>
    <n v="1.7928000000000002"/>
    <n v="53.784000000000006"/>
    <n v="4.62"/>
    <n v="58.404000000000003"/>
    <s v="Helen Wasserman"/>
    <x v="3"/>
    <n v="5"/>
    <s v="Alberta"/>
    <s v="Oeste"/>
    <n v="90.996000000000009"/>
  </r>
  <r>
    <n v="8071"/>
    <n v="57572"/>
    <d v="2011-07-12T00:00:00"/>
    <x v="922"/>
    <x v="0"/>
    <x v="1"/>
    <n v="250"/>
    <s v="Rediform Wirebound &quot;Phone Memo&quot; Message Book, 11 x 5-3/4"/>
    <s v="Bolsa"/>
    <x v="0"/>
    <x v="4"/>
    <n v="9"/>
    <n v="7.64"/>
    <n v="68.759999999999991"/>
    <n v="4.8895999999999997"/>
    <n v="44.006399999999999"/>
    <n v="5.83"/>
    <n v="49.836399999999998"/>
    <s v="Helen Wasserman"/>
    <x v="3"/>
    <n v="5"/>
    <s v="Alberta"/>
    <s v="Oeste"/>
    <n v="18.923599999999993"/>
  </r>
  <r>
    <n v="4974"/>
    <n v="35366"/>
    <d v="2011-07-12T00:00:00"/>
    <x v="921"/>
    <x v="0"/>
    <x v="3"/>
    <n v="1288"/>
    <s v="Xerox 209"/>
    <s v="Caja Chica"/>
    <x v="0"/>
    <x v="4"/>
    <n v="23"/>
    <n v="6.48"/>
    <n v="149.04000000000002"/>
    <n v="4.0824000000000007"/>
    <n v="93.895200000000017"/>
    <n v="7.81"/>
    <n v="101.70520000000002"/>
    <s v="Raymond Book"/>
    <x v="2"/>
    <n v="5"/>
    <s v="Alberta"/>
    <s v="Oeste"/>
    <n v="47.334800000000001"/>
  </r>
  <r>
    <n v="8095"/>
    <n v="57760"/>
    <d v="2011-07-12T00:00:00"/>
    <x v="917"/>
    <x v="0"/>
    <x v="2"/>
    <n v="381"/>
    <s v="Master Giant Foot® Doorstop, Safety YelBajo"/>
    <s v="Bolsa"/>
    <x v="1"/>
    <x v="1"/>
    <n v="38"/>
    <n v="7.59"/>
    <n v="288.42"/>
    <n v="4.4022000000000006"/>
    <n v="167.28360000000004"/>
    <n v="4"/>
    <n v="171.28360000000004"/>
    <s v="Rick Huthwaite"/>
    <x v="1"/>
    <n v="3"/>
    <s v="British Columbia"/>
    <s v="Oeste"/>
    <n v="117.13639999999998"/>
  </r>
  <r>
    <n v="8096"/>
    <n v="57760"/>
    <d v="2011-07-12T00:00:00"/>
    <x v="917"/>
    <x v="0"/>
    <x v="2"/>
    <n v="1194"/>
    <s v="Premium Writing Pencils, Soft, #2 by Central Association for the Blind"/>
    <s v="Bolsa"/>
    <x v="0"/>
    <x v="7"/>
    <n v="34"/>
    <n v="2.98"/>
    <n v="101.32"/>
    <n v="1.2814000000000001"/>
    <n v="43.567600000000006"/>
    <n v="2.0299999999999998"/>
    <n v="45.597600000000007"/>
    <s v="Rick Huthwaite"/>
    <x v="1"/>
    <n v="3"/>
    <s v="British Columbia"/>
    <s v="Oeste"/>
    <n v="55.722399999999986"/>
  </r>
  <r>
    <n v="5199"/>
    <n v="36933"/>
    <d v="2011-07-12T00:00:00"/>
    <x v="922"/>
    <x v="0"/>
    <x v="0"/>
    <n v="1065"/>
    <s v="Avery 501"/>
    <s v="Caja Chica"/>
    <x v="0"/>
    <x v="14"/>
    <n v="32"/>
    <n v="3.69"/>
    <n v="118.08"/>
    <n v="2.2877999999999998"/>
    <n v="73.209599999999995"/>
    <n v="0.5"/>
    <n v="73.709599999999995"/>
    <s v="Todd Boyes"/>
    <x v="0"/>
    <n v="1"/>
    <s v="Ontario"/>
    <s v="Ontario"/>
    <n v="44.370400000000004"/>
  </r>
  <r>
    <n v="3907"/>
    <n v="27845"/>
    <d v="2011-07-13T00:00:00"/>
    <x v="917"/>
    <x v="0"/>
    <x v="2"/>
    <n v="339"/>
    <s v="Avery 51"/>
    <s v="Caja Chica"/>
    <x v="0"/>
    <x v="14"/>
    <n v="36"/>
    <n v="6.3"/>
    <n v="226.79999999999998"/>
    <n v="3.843"/>
    <n v="138.34800000000001"/>
    <n v="0.5"/>
    <n v="138.84800000000001"/>
    <s v="Craig Molinari"/>
    <x v="0"/>
    <n v="6"/>
    <s v="Saskachewan"/>
    <s v="Pradera"/>
    <n v="87.95199999999997"/>
  </r>
  <r>
    <n v="1922"/>
    <n v="13764"/>
    <d v="2011-07-13T00:00:00"/>
    <x v="917"/>
    <x v="0"/>
    <x v="1"/>
    <n v="409"/>
    <s v="Newell 336"/>
    <s v="Bolsa"/>
    <x v="0"/>
    <x v="7"/>
    <n v="31"/>
    <n v="4.28"/>
    <n v="132.68"/>
    <n v="1.8832"/>
    <n v="58.379199999999997"/>
    <n v="0.94"/>
    <n v="59.319199999999995"/>
    <s v="Ken Brennan"/>
    <x v="3"/>
    <n v="1"/>
    <s v="Ontario"/>
    <s v="Ontario"/>
    <n v="73.360800000000012"/>
  </r>
  <r>
    <n v="5814"/>
    <n v="41217"/>
    <d v="2011-07-13T00:00:00"/>
    <x v="918"/>
    <x v="1"/>
    <x v="0"/>
    <n v="821"/>
    <s v="Eaton Premium Continuous-Feed Papel, 25% Cotton, Letter Size, White, 1000 Shts/Box"/>
    <s v="Caja Chica"/>
    <x v="0"/>
    <x v="4"/>
    <n v="23"/>
    <n v="55.48"/>
    <n v="1276.04"/>
    <n v="34.952399999999997"/>
    <n v="803.90519999999992"/>
    <n v="6.79"/>
    <n v="810.69519999999989"/>
    <s v="Nathan Cano"/>
    <x v="2"/>
    <n v="3"/>
    <s v="British Columbia"/>
    <s v="Oeste"/>
    <n v="465.34480000000008"/>
  </r>
  <r>
    <n v="2958"/>
    <n v="21412"/>
    <d v="2011-07-13T00:00:00"/>
    <x v="918"/>
    <x v="0"/>
    <x v="2"/>
    <n v="492"/>
    <s v="Self-Adhesive Ring Binder Etiquetas"/>
    <s v="Caja Chica"/>
    <x v="0"/>
    <x v="6"/>
    <n v="38"/>
    <n v="3.52"/>
    <n v="133.76"/>
    <n v="2.1823999999999999"/>
    <n v="82.93119999999999"/>
    <n v="6.83"/>
    <n v="89.761199999999988"/>
    <s v="Nora Pelletier"/>
    <x v="3"/>
    <n v="9"/>
    <s v="Manitoba"/>
    <s v="Pradera"/>
    <n v="43.998800000000003"/>
  </r>
  <r>
    <n v="2959"/>
    <n v="21412"/>
    <d v="2011-07-13T00:00:00"/>
    <x v="917"/>
    <x v="0"/>
    <x v="2"/>
    <n v="992"/>
    <s v="Black Print Carbonless 8 1/2&quot; x 8 1/4&quot; Rapid Memo Book"/>
    <s v="Bolsa"/>
    <x v="0"/>
    <x v="4"/>
    <n v="28"/>
    <n v="7.28"/>
    <n v="203.84"/>
    <n v="4.4408000000000003"/>
    <n v="124.34240000000001"/>
    <n v="4.2300000000000004"/>
    <n v="128.57240000000002"/>
    <s v="Nora Pelletier"/>
    <x v="3"/>
    <n v="9"/>
    <s v="Manitoba"/>
    <s v="Pradera"/>
    <n v="75.267599999999987"/>
  </r>
  <r>
    <n v="1425"/>
    <n v="10338"/>
    <d v="2011-07-14T00:00:00"/>
    <x v="923"/>
    <x v="2"/>
    <x v="2"/>
    <n v="607"/>
    <s v="Lexmark Z54se Color Inkjet Printer"/>
    <s v="Barril Jumbo"/>
    <x v="2"/>
    <x v="9"/>
    <n v="9"/>
    <n v="90.97"/>
    <n v="818.73"/>
    <n v="58.220799999999997"/>
    <n v="523.98720000000003"/>
    <n v="14"/>
    <n v="537.98720000000003"/>
    <s v="Barry Franz"/>
    <x v="1"/>
    <n v="10"/>
    <s v="Newfoundland"/>
    <s v="Atlantico"/>
    <n v="280.74279999999999"/>
  </r>
  <r>
    <n v="1426"/>
    <n v="10338"/>
    <d v="2011-07-14T00:00:00"/>
    <x v="923"/>
    <x v="2"/>
    <x v="2"/>
    <n v="1089"/>
    <s v="Hon 61000 Series Interactive Training Mesas"/>
    <s v="Caja Jumbo"/>
    <x v="1"/>
    <x v="11"/>
    <n v="7"/>
    <n v="44.43"/>
    <n v="311.01"/>
    <n v="14.661899999999997"/>
    <n v="102.63329999999998"/>
    <n v="46.59"/>
    <n v="149.22329999999999"/>
    <s v="Barry Franz"/>
    <x v="1"/>
    <n v="4"/>
    <s v="Nova Scotia"/>
    <s v="Atlantico"/>
    <n v="161.7867"/>
  </r>
  <r>
    <n v="477"/>
    <n v="3300"/>
    <d v="2011-07-14T00:00:00"/>
    <x v="921"/>
    <x v="0"/>
    <x v="3"/>
    <n v="407"/>
    <s v="Logitech Access Keyboard"/>
    <s v="Caja Chica"/>
    <x v="2"/>
    <x v="8"/>
    <n v="6"/>
    <n v="15.98"/>
    <n v="95.88"/>
    <n v="10.067400000000001"/>
    <n v="60.40440000000001"/>
    <n v="4"/>
    <n v="64.40440000000001"/>
    <s v="Bryan Spruell"/>
    <x v="3"/>
    <n v="11"/>
    <s v="Yukon"/>
    <s v="Yukon"/>
    <n v="31.475599999999986"/>
  </r>
  <r>
    <n v="875"/>
    <n v="6274"/>
    <d v="2011-07-14T00:00:00"/>
    <x v="918"/>
    <x v="1"/>
    <x v="2"/>
    <n v="334"/>
    <s v="Eldon Regeneration Recycled Desk Accessories, Smoke"/>
    <s v="Paquete Chico"/>
    <x v="1"/>
    <x v="1"/>
    <n v="22"/>
    <n v="1.74"/>
    <n v="38.28"/>
    <n v="0.81779999999999997"/>
    <n v="17.991599999999998"/>
    <n v="4.08"/>
    <n v="22.071599999999997"/>
    <s v="Eugene Moren"/>
    <x v="3"/>
    <n v="3"/>
    <s v="British Columbia"/>
    <s v="Oeste"/>
    <n v="16.208400000000005"/>
  </r>
  <r>
    <n v="3341"/>
    <n v="23907"/>
    <d v="2011-07-14T00:00:00"/>
    <x v="917"/>
    <x v="0"/>
    <x v="2"/>
    <n v="592"/>
    <s v="6190"/>
    <s v="Caja Chica"/>
    <x v="2"/>
    <x v="3"/>
    <n v="7"/>
    <n v="65.989999999999995"/>
    <n v="461.92999999999995"/>
    <n v="29.695499999999996"/>
    <n v="207.86849999999998"/>
    <n v="2.5"/>
    <n v="210.36849999999998"/>
    <s v="Julie Creighton"/>
    <x v="1"/>
    <n v="3"/>
    <s v="British Columbia"/>
    <s v="Oeste"/>
    <n v="251.56149999999997"/>
  </r>
  <r>
    <n v="4197"/>
    <n v="29827"/>
    <d v="2011-07-14T00:00:00"/>
    <x v="918"/>
    <x v="0"/>
    <x v="4"/>
    <n v="297"/>
    <s v="Micro Innovations Micro 3000 Keyboard, Black"/>
    <s v="Caja Chica"/>
    <x v="2"/>
    <x v="8"/>
    <n v="35"/>
    <n v="26.31"/>
    <n v="920.84999999999991"/>
    <n v="6.5774999999999997"/>
    <n v="230.21249999999998"/>
    <n v="5.89"/>
    <n v="236.10249999999996"/>
    <s v="Raymond Book"/>
    <x v="2"/>
    <n v="5"/>
    <s v="Alberta"/>
    <s v="Oeste"/>
    <n v="684.74749999999995"/>
  </r>
  <r>
    <n v="355"/>
    <n v="2467"/>
    <d v="2011-07-15T00:00:00"/>
    <x v="923"/>
    <x v="2"/>
    <x v="2"/>
    <n v="128"/>
    <s v="Panasonic KX-P1150 Dot Matrix Printer"/>
    <s v="Barril Jumbo"/>
    <x v="2"/>
    <x v="9"/>
    <n v="30"/>
    <n v="145.44999999999999"/>
    <n v="4363.5"/>
    <n v="63.99799999999999"/>
    <n v="1919.9399999999996"/>
    <n v="17.850000000000001"/>
    <n v="1937.7899999999995"/>
    <s v="Caroline Jumper"/>
    <x v="1"/>
    <n v="2"/>
    <s v="Quebec"/>
    <s v="Quebec"/>
    <n v="2425.7100000000005"/>
  </r>
  <r>
    <n v="1166"/>
    <n v="8513"/>
    <d v="2011-07-15T00:00:00"/>
    <x v="924"/>
    <x v="1"/>
    <x v="3"/>
    <n v="1130"/>
    <s v="Acco Six-Outlet Power Strip, 4' Cord Length"/>
    <s v="Caja Chica"/>
    <x v="0"/>
    <x v="5"/>
    <n v="8"/>
    <n v="8.6199999999999992"/>
    <n v="68.959999999999994"/>
    <n v="3.5341999999999998"/>
    <n v="28.273599999999998"/>
    <n v="4.5"/>
    <n v="32.773600000000002"/>
    <s v="Fred McMath"/>
    <x v="0"/>
    <n v="2"/>
    <s v="Quebec"/>
    <s v="Quebec"/>
    <n v="36.186399999999992"/>
  </r>
  <r>
    <n v="1165"/>
    <n v="8513"/>
    <d v="2011-07-15T00:00:00"/>
    <x v="919"/>
    <x v="0"/>
    <x v="3"/>
    <n v="169"/>
    <s v="Canon P1-DHIII Palm Printing Calculator"/>
    <s v="Medio Box"/>
    <x v="2"/>
    <x v="9"/>
    <n v="9"/>
    <n v="17.98"/>
    <n v="161.82"/>
    <n v="10.788"/>
    <n v="97.091999999999999"/>
    <n v="8.51"/>
    <n v="105.602"/>
    <s v="Fred McMath"/>
    <x v="0"/>
    <n v="1"/>
    <s v="Ontario"/>
    <s v="Ontario"/>
    <n v="56.217999999999989"/>
  </r>
  <r>
    <n v="6"/>
    <n v="32"/>
    <d v="2011-07-15T00:00:00"/>
    <x v="923"/>
    <x v="0"/>
    <x v="0"/>
    <n v="215"/>
    <s v="Imation 3.5 IBM Diskettes, 10/Box"/>
    <s v="Paquete Chico"/>
    <x v="2"/>
    <x v="8"/>
    <n v="15"/>
    <n v="8.4600000000000009"/>
    <n v="126.9"/>
    <n v="1.7766"/>
    <n v="26.649000000000001"/>
    <n v="8.99"/>
    <n v="35.639000000000003"/>
    <s v="Liz Pelletier"/>
    <x v="1"/>
    <n v="6"/>
    <s v="Saskachewan"/>
    <s v="Pradera"/>
    <n v="91.260999999999996"/>
  </r>
  <r>
    <n v="3"/>
    <n v="32"/>
    <d v="2011-07-15T00:00:00"/>
    <x v="919"/>
    <x v="0"/>
    <x v="0"/>
    <n v="351"/>
    <s v="Tenex Contemporary Contur Chairmats for Bajo and Medio Pile Carpet, Computer, 39&quot; x 49&quot;"/>
    <s v="Medio Box"/>
    <x v="1"/>
    <x v="1"/>
    <n v="26"/>
    <n v="107.53"/>
    <n v="2795.78"/>
    <n v="37.6355"/>
    <n v="978.52300000000002"/>
    <n v="5.81"/>
    <n v="984.33299999999997"/>
    <s v="Liz Pelletier"/>
    <x v="1"/>
    <n v="5"/>
    <s v="Alberta"/>
    <s v="Oeste"/>
    <n v="1811.4470000000001"/>
  </r>
  <r>
    <n v="4"/>
    <n v="32"/>
    <d v="2011-07-15T00:00:00"/>
    <x v="923"/>
    <x v="2"/>
    <x v="0"/>
    <n v="827"/>
    <s v="KI Conference Mesas"/>
    <s v="Caja Jumbo"/>
    <x v="1"/>
    <x v="11"/>
    <n v="24"/>
    <n v="70.89"/>
    <n v="1701.3600000000001"/>
    <n v="21.975900000000003"/>
    <n v="527.42160000000013"/>
    <n v="89.3"/>
    <n v="616.72160000000008"/>
    <s v="Liz Pelletier"/>
    <x v="1"/>
    <n v="5"/>
    <s v="Alberta"/>
    <s v="Oeste"/>
    <n v="1084.6384"/>
  </r>
  <r>
    <n v="5"/>
    <n v="32"/>
    <d v="2011-07-15T00:00:00"/>
    <x v="919"/>
    <x v="0"/>
    <x v="0"/>
    <n v="52"/>
    <s v="Bell Sonecor JB700 Caller ID"/>
    <s v="Medio Box"/>
    <x v="2"/>
    <x v="3"/>
    <n v="23"/>
    <n v="7.99"/>
    <n v="183.77"/>
    <n v="3.1960000000000002"/>
    <n v="73.50800000000001"/>
    <n v="5.03"/>
    <n v="78.538000000000011"/>
    <s v="Liz Pelletier"/>
    <x v="1"/>
    <n v="5"/>
    <s v="Alberta"/>
    <s v="Oeste"/>
    <n v="105.232"/>
  </r>
  <r>
    <n v="114"/>
    <n v="740"/>
    <d v="2011-07-15T00:00:00"/>
    <x v="918"/>
    <x v="0"/>
    <x v="1"/>
    <n v="657"/>
    <s v="Avery White Multi-Purpose Etiquetas"/>
    <s v="Caja Chica"/>
    <x v="0"/>
    <x v="14"/>
    <n v="6"/>
    <n v="4.9800000000000004"/>
    <n v="29.880000000000003"/>
    <n v="3.0378000000000003"/>
    <n v="18.226800000000001"/>
    <n v="0.49"/>
    <n v="18.716799999999999"/>
    <s v="Thomas Boland"/>
    <x v="1"/>
    <n v="1"/>
    <s v="Ontario"/>
    <s v="Ontario"/>
    <n v="11.163200000000003"/>
  </r>
  <r>
    <n v="4645"/>
    <n v="33061"/>
    <d v="2011-07-15T00:00:00"/>
    <x v="919"/>
    <x v="0"/>
    <x v="0"/>
    <n v="96"/>
    <s v="FelBajoes Recycled Storage Drawers"/>
    <s v="Caja Chica"/>
    <x v="0"/>
    <x v="0"/>
    <n v="48"/>
    <n v="111.03"/>
    <n v="5329.4400000000005"/>
    <n v="24.426599999999997"/>
    <n v="1172.4767999999999"/>
    <n v="8.64"/>
    <n v="1181.1168"/>
    <s v="Valerie Mitchum"/>
    <x v="3"/>
    <n v="2"/>
    <s v="Quebec"/>
    <s v="Quebec"/>
    <n v="4148.3232000000007"/>
  </r>
  <r>
    <n v="7084"/>
    <n v="50563"/>
    <d v="2011-07-16T00:00:00"/>
    <x v="919"/>
    <x v="1"/>
    <x v="0"/>
    <n v="527"/>
    <s v="24 Capacity Maxi Data Binder Racks, Pearl"/>
    <s v="Caja Chica"/>
    <x v="0"/>
    <x v="0"/>
    <n v="2"/>
    <n v="210.55"/>
    <n v="421.1"/>
    <n v="84.220000000000013"/>
    <n v="168.44000000000003"/>
    <n v="9.99"/>
    <n v="178.43000000000004"/>
    <s v="Alejandro Ballentine"/>
    <x v="0"/>
    <n v="5"/>
    <s v="Alberta"/>
    <s v="Oeste"/>
    <n v="242.67"/>
  </r>
  <r>
    <n v="7085"/>
    <n v="50563"/>
    <d v="2011-07-16T00:00:00"/>
    <x v="919"/>
    <x v="1"/>
    <x v="0"/>
    <n v="45"/>
    <s v="Timeport L7089"/>
    <s v="Caja Chica"/>
    <x v="2"/>
    <x v="3"/>
    <n v="20"/>
    <n v="125.99"/>
    <n v="2519.7999999999997"/>
    <n v="52.915800000000004"/>
    <n v="1058.316"/>
    <n v="7.69"/>
    <n v="1066.0060000000001"/>
    <s v="Alejandro Ballentine"/>
    <x v="0"/>
    <n v="5"/>
    <s v="Alberta"/>
    <s v="Oeste"/>
    <n v="1453.7939999999996"/>
  </r>
  <r>
    <n v="7119"/>
    <n v="50790"/>
    <d v="2011-07-16T00:00:00"/>
    <x v="925"/>
    <x v="0"/>
    <x v="4"/>
    <n v="1135"/>
    <s v="DAX Value U-Channel Document Frames, Easel Back"/>
    <s v="Medio Box"/>
    <x v="1"/>
    <x v="1"/>
    <n v="47"/>
    <n v="4.97"/>
    <n v="233.58999999999997"/>
    <n v="2.2861999999999996"/>
    <n v="107.45139999999998"/>
    <n v="5.71"/>
    <n v="113.16139999999997"/>
    <s v="Christopher Conant"/>
    <x v="3"/>
    <n v="5"/>
    <s v="Alberta"/>
    <s v="Oeste"/>
    <n v="120.4286"/>
  </r>
  <r>
    <n v="624"/>
    <n v="4324"/>
    <d v="2011-07-16T00:00:00"/>
    <x v="925"/>
    <x v="0"/>
    <x v="4"/>
    <n v="612"/>
    <s v="Sanford 52201 APSCO Electric Pencil Sharpener"/>
    <s v="Paquete Chico"/>
    <x v="0"/>
    <x v="7"/>
    <n v="28"/>
    <n v="40.97"/>
    <n v="1147.1599999999999"/>
    <n v="16.797700000000003"/>
    <n v="470.33560000000006"/>
    <n v="8.99"/>
    <n v="479.32560000000007"/>
    <s v="Dan Campbell"/>
    <x v="0"/>
    <n v="11"/>
    <s v="Yukon"/>
    <s v="Yukon"/>
    <n v="667.83439999999973"/>
  </r>
  <r>
    <n v="3664"/>
    <n v="26243"/>
    <d v="2011-07-16T00:00:00"/>
    <x v="926"/>
    <x v="0"/>
    <x v="3"/>
    <n v="1077"/>
    <s v="Crayola Anti Dust Chalk, 12/Pack"/>
    <s v="Bolsa"/>
    <x v="0"/>
    <x v="7"/>
    <n v="42"/>
    <n v="1.82"/>
    <n v="76.44"/>
    <n v="1.0920000000000001"/>
    <n v="45.864000000000004"/>
    <n v="1"/>
    <n v="46.864000000000004"/>
    <s v="Eleni McCrary"/>
    <x v="1"/>
    <n v="10"/>
    <s v="Newfoundland"/>
    <s v="Atlantico"/>
    <n v="29.575999999999993"/>
  </r>
  <r>
    <n v="6650"/>
    <n v="47301"/>
    <d v="2011-07-17T00:00:00"/>
    <x v="924"/>
    <x v="0"/>
    <x v="3"/>
    <n v="1031"/>
    <s v="Sensible Storage WireTech Storage Systems"/>
    <s v="Caja Grande"/>
    <x v="0"/>
    <x v="0"/>
    <n v="6"/>
    <n v="70.98"/>
    <n v="425.88"/>
    <n v="14.195999999999998"/>
    <n v="85.175999999999988"/>
    <n v="35"/>
    <n v="120.17599999999999"/>
    <s v="Eileen Kiefer"/>
    <x v="2"/>
    <n v="1"/>
    <s v="Ontario"/>
    <s v="Ontario"/>
    <n v="305.70400000000001"/>
  </r>
  <r>
    <n v="1799"/>
    <n v="12897"/>
    <d v="2011-07-18T00:00:00"/>
    <x v="921"/>
    <x v="0"/>
    <x v="2"/>
    <n v="99"/>
    <s v="Avery 487"/>
    <s v="Caja Chica"/>
    <x v="0"/>
    <x v="14"/>
    <n v="39"/>
    <n v="3.69"/>
    <n v="143.91"/>
    <n v="2.2877999999999998"/>
    <n v="89.224199999999996"/>
    <n v="0.5"/>
    <n v="89.724199999999996"/>
    <s v="Edward Becker"/>
    <x v="1"/>
    <n v="1"/>
    <s v="Ontario"/>
    <s v="Ontario"/>
    <n v="54.1858"/>
  </r>
  <r>
    <n v="1800"/>
    <n v="12897"/>
    <d v="2011-07-18T00:00:00"/>
    <x v="921"/>
    <x v="1"/>
    <x v="2"/>
    <n v="963"/>
    <s v="Xerox 216"/>
    <s v="Caja Chica"/>
    <x v="0"/>
    <x v="4"/>
    <n v="31"/>
    <n v="6.48"/>
    <n v="200.88000000000002"/>
    <n v="4.0824000000000007"/>
    <n v="126.55440000000002"/>
    <n v="7.91"/>
    <n v="134.46440000000001"/>
    <s v="Edward Becker"/>
    <x v="1"/>
    <n v="1"/>
    <s v="Ontario"/>
    <s v="Ontario"/>
    <n v="66.415600000000012"/>
  </r>
  <r>
    <n v="5712"/>
    <n v="40422"/>
    <d v="2011-07-18T00:00:00"/>
    <x v="926"/>
    <x v="1"/>
    <x v="4"/>
    <n v="443"/>
    <s v="StarTAC 7760"/>
    <s v="Caja Chica"/>
    <x v="2"/>
    <x v="3"/>
    <n v="39"/>
    <n v="65.989999999999995"/>
    <n v="2573.6099999999997"/>
    <n v="27.055900000000001"/>
    <n v="1055.1801"/>
    <n v="3.99"/>
    <n v="1059.1701"/>
    <s v="Jim Kriz"/>
    <x v="2"/>
    <n v="1"/>
    <s v="Ontario"/>
    <s v="Ontario"/>
    <n v="1514.4398999999996"/>
  </r>
  <r>
    <n v="4563"/>
    <n v="32452"/>
    <d v="2011-07-18T00:00:00"/>
    <x v="921"/>
    <x v="0"/>
    <x v="1"/>
    <n v="212"/>
    <s v="Avery 507"/>
    <s v="Caja Chica"/>
    <x v="0"/>
    <x v="14"/>
    <n v="3"/>
    <n v="2.88"/>
    <n v="8.64"/>
    <n v="1.7567999999999999"/>
    <n v="5.2703999999999995"/>
    <n v="0.5"/>
    <n v="5.7703999999999995"/>
    <s v="Joseph Airdo"/>
    <x v="2"/>
    <n v="1"/>
    <s v="Ontario"/>
    <s v="Ontario"/>
    <n v="2.869600000000001"/>
  </r>
  <r>
    <n v="3141"/>
    <n v="22534"/>
    <d v="2011-07-18T00:00:00"/>
    <x v="926"/>
    <x v="0"/>
    <x v="1"/>
    <n v="644"/>
    <s v="Airmail Sobres"/>
    <s v="Caja Chica"/>
    <x v="0"/>
    <x v="10"/>
    <n v="3"/>
    <n v="83.93"/>
    <n v="251.79000000000002"/>
    <n v="52.036600000000007"/>
    <n v="156.10980000000001"/>
    <n v="19.989999999999998"/>
    <n v="176.09980000000002"/>
    <s v="Kelly Williams"/>
    <x v="1"/>
    <n v="3"/>
    <s v="British Columbia"/>
    <s v="Oeste"/>
    <n v="75.690200000000004"/>
  </r>
  <r>
    <n v="2842"/>
    <n v="20482"/>
    <d v="2011-07-18T00:00:00"/>
    <x v="925"/>
    <x v="2"/>
    <x v="1"/>
    <n v="1206"/>
    <s v="Sauder Camden County Barrister Bookcase, Planked Cherry Finish"/>
    <s v="Caja Jumbo"/>
    <x v="1"/>
    <x v="15"/>
    <n v="38"/>
    <n v="120.98"/>
    <n v="4597.24"/>
    <n v="35.084200000000003"/>
    <n v="1333.1996000000001"/>
    <n v="60.19"/>
    <n v="1393.3896000000002"/>
    <s v="Steven Roelle"/>
    <x v="0"/>
    <n v="1"/>
    <s v="Ontario"/>
    <s v="Ontario"/>
    <n v="3203.8503999999994"/>
  </r>
  <r>
    <n v="2843"/>
    <n v="20482"/>
    <d v="2011-07-18T00:00:00"/>
    <x v="926"/>
    <x v="0"/>
    <x v="1"/>
    <n v="759"/>
    <s v="Xerox 1907"/>
    <s v="Caja Chica"/>
    <x v="0"/>
    <x v="4"/>
    <n v="39"/>
    <n v="12.28"/>
    <n v="478.91999999999996"/>
    <n v="7.6135999999999999"/>
    <n v="296.93040000000002"/>
    <n v="5.09"/>
    <n v="302.0204"/>
    <s v="Steven Roelle"/>
    <x v="0"/>
    <n v="1"/>
    <s v="Ontario"/>
    <s v="Ontario"/>
    <n v="176.89959999999996"/>
  </r>
  <r>
    <n v="6857"/>
    <n v="48837"/>
    <d v="2011-07-18T00:00:00"/>
    <x v="926"/>
    <x v="0"/>
    <x v="2"/>
    <n v="150"/>
    <s v="T39m"/>
    <s v="Caja Chica"/>
    <x v="2"/>
    <x v="3"/>
    <n v="39"/>
    <n v="155.99"/>
    <n v="6083.6100000000006"/>
    <n v="70.195499999999996"/>
    <n v="2737.6244999999999"/>
    <n v="3.9"/>
    <n v="2741.5245"/>
    <s v="Tanja Norvell"/>
    <x v="1"/>
    <n v="9"/>
    <s v="Manitoba"/>
    <s v="Pradera"/>
    <n v="3342.0855000000006"/>
  </r>
  <r>
    <n v="75"/>
    <n v="449"/>
    <d v="2011-07-19T00:00:00"/>
    <x v="927"/>
    <x v="0"/>
    <x v="0"/>
    <n v="389"/>
    <s v="Eldon® Expressions™ Wood Desk Accessories, Oak"/>
    <s v="Caja Chica"/>
    <x v="1"/>
    <x v="1"/>
    <n v="45"/>
    <n v="7.38"/>
    <n v="332.1"/>
    <n v="3.2471999999999994"/>
    <n v="146.12399999999997"/>
    <n v="5.21"/>
    <n v="151.33399999999997"/>
    <s v="Candace McMahon"/>
    <x v="1"/>
    <n v="1"/>
    <s v="Ontario"/>
    <s v="Ontario"/>
    <n v="180.76600000000005"/>
  </r>
  <r>
    <n v="406"/>
    <n v="2757"/>
    <d v="2011-07-19T00:00:00"/>
    <x v="921"/>
    <x v="2"/>
    <x v="4"/>
    <n v="35"/>
    <s v="Bevis Steel Folding Chairs"/>
    <s v="Barril Jumbo"/>
    <x v="1"/>
    <x v="2"/>
    <n v="39"/>
    <n v="95.95"/>
    <n v="3742.05"/>
    <n v="41.258500000000005"/>
    <n v="1609.0815000000002"/>
    <n v="74.349999999999994"/>
    <n v="1683.4315000000001"/>
    <s v="Julia Oeste"/>
    <x v="1"/>
    <n v="12"/>
    <s v="Nunavut"/>
    <s v="Nunavut"/>
    <n v="2058.6185"/>
  </r>
  <r>
    <n v="958"/>
    <n v="6947"/>
    <d v="2011-07-19T00:00:00"/>
    <x v="927"/>
    <x v="0"/>
    <x v="4"/>
    <n v="455"/>
    <s v="Deflect-o EconoMat Nonstudded, No Bevel Mat"/>
    <s v="Medio Box"/>
    <x v="1"/>
    <x v="1"/>
    <n v="9"/>
    <n v="51.65"/>
    <n v="464.84999999999997"/>
    <n v="18.077499999999997"/>
    <n v="162.69749999999996"/>
    <n v="18.45"/>
    <n v="181.14749999999995"/>
    <s v="Logan Currie"/>
    <x v="0"/>
    <n v="9"/>
    <s v="Manitoba"/>
    <s v="Pradera"/>
    <n v="283.70249999999999"/>
  </r>
  <r>
    <n v="407"/>
    <n v="2757"/>
    <d v="2011-07-19T00:00:00"/>
    <x v="926"/>
    <x v="1"/>
    <x v="0"/>
    <n v="236"/>
    <s v="Acme® 8&quot; Straight Scissors"/>
    <s v="Paquete Chico"/>
    <x v="0"/>
    <x v="16"/>
    <n v="42"/>
    <n v="12.98"/>
    <n v="545.16"/>
    <n v="5.1920000000000002"/>
    <n v="218.06400000000002"/>
    <n v="3.14"/>
    <n v="221.20400000000001"/>
    <s v="Lycoris Saunders"/>
    <x v="1"/>
    <n v="6"/>
    <s v="Saskachewan"/>
    <s v="Pradera"/>
    <n v="323.95599999999996"/>
  </r>
  <r>
    <n v="8255"/>
    <n v="59044"/>
    <d v="2011-07-20T00:00:00"/>
    <x v="924"/>
    <x v="0"/>
    <x v="4"/>
    <n v="247"/>
    <s v="Avery 481"/>
    <s v="Caja Chica"/>
    <x v="0"/>
    <x v="14"/>
    <n v="6"/>
    <n v="3.08"/>
    <n v="18.48"/>
    <n v="1.9404000000000001"/>
    <n v="11.6424"/>
    <n v="0.99"/>
    <n v="12.632400000000001"/>
    <s v="Phillip Flathmann"/>
    <x v="0"/>
    <n v="9"/>
    <s v="Manitoba"/>
    <s v="Pradera"/>
    <n v="5.8475999999999999"/>
  </r>
  <r>
    <n v="5835"/>
    <n v="41409"/>
    <d v="2011-07-21T00:00:00"/>
    <x v="928"/>
    <x v="0"/>
    <x v="2"/>
    <n v="276"/>
    <s v="Ibico Covers for Plastic or Wire Binding Elements"/>
    <s v="Caja Chica"/>
    <x v="0"/>
    <x v="6"/>
    <n v="1"/>
    <n v="11.5"/>
    <n v="11.5"/>
    <n v="6.8999999999999995"/>
    <n v="6.8999999999999995"/>
    <n v="7.19"/>
    <n v="14.09"/>
    <s v="Beth Thompson"/>
    <x v="1"/>
    <n v="8"/>
    <s v="Territorios del Noroeste"/>
    <s v="Territorios del Noroeste"/>
    <n v="-2.59"/>
  </r>
  <r>
    <n v="991"/>
    <n v="7142"/>
    <d v="2011-07-21T00:00:00"/>
    <x v="928"/>
    <x v="0"/>
    <x v="4"/>
    <n v="1065"/>
    <s v="Avery 501"/>
    <s v="Caja Chica"/>
    <x v="0"/>
    <x v="14"/>
    <n v="36"/>
    <n v="3.69"/>
    <n v="132.84"/>
    <n v="2.2877999999999998"/>
    <n v="82.360799999999998"/>
    <n v="0.5"/>
    <n v="82.860799999999998"/>
    <s v="Cari Sayre"/>
    <x v="1"/>
    <n v="5"/>
    <s v="Alberta"/>
    <s v="Oeste"/>
    <n v="49.979200000000006"/>
  </r>
  <r>
    <n v="919"/>
    <n v="6596"/>
    <d v="2011-07-21T00:00:00"/>
    <x v="929"/>
    <x v="2"/>
    <x v="3"/>
    <n v="787"/>
    <s v="Hewlett-Packard cp1700 [D, PS] Series Color Inkjet Printers"/>
    <s v="Barril Jumbo"/>
    <x v="2"/>
    <x v="9"/>
    <n v="36"/>
    <n v="500.98"/>
    <n v="18035.28"/>
    <n v="310.60759999999999"/>
    <n v="11181.873599999999"/>
    <n v="28.14"/>
    <n v="11210.013599999998"/>
    <s v="Chad Sievert"/>
    <x v="1"/>
    <n v="4"/>
    <s v="Nova Scotia"/>
    <s v="Atlantico"/>
    <n v="6825.2664000000004"/>
  </r>
  <r>
    <n v="7559"/>
    <n v="54083"/>
    <d v="2011-07-21T00:00:00"/>
    <x v="928"/>
    <x v="2"/>
    <x v="0"/>
    <n v="372"/>
    <s v="Sanyo 2.5 Cubic Foot Mid-Size Office Refrigerators"/>
    <s v="Barril Jumbo"/>
    <x v="0"/>
    <x v="5"/>
    <n v="10"/>
    <n v="279.81"/>
    <n v="2798.1"/>
    <n v="114.72210000000001"/>
    <n v="1147.221"/>
    <n v="23.19"/>
    <n v="1170.4110000000001"/>
    <s v="Don Miller"/>
    <x v="3"/>
    <n v="8"/>
    <s v="Territorios del Noroeste"/>
    <s v="Territorios del Noroeste"/>
    <n v="1627.6889999999999"/>
  </r>
  <r>
    <n v="7657"/>
    <n v="54912"/>
    <d v="2011-07-21T00:00:00"/>
    <x v="930"/>
    <x v="0"/>
    <x v="3"/>
    <n v="908"/>
    <s v="Wirebound Message Books, 5-1/2 x 4 Forms, 2 or 4 Forms per Page"/>
    <s v="Bolsa"/>
    <x v="0"/>
    <x v="4"/>
    <n v="17"/>
    <n v="6.69"/>
    <n v="113.73"/>
    <n v="4.2816000000000001"/>
    <n v="72.787199999999999"/>
    <n v="3.1"/>
    <n v="75.887199999999993"/>
    <s v="Harold Pawlan"/>
    <x v="0"/>
    <n v="1"/>
    <s v="Ontario"/>
    <s v="Ontario"/>
    <n v="37.842800000000011"/>
  </r>
  <r>
    <n v="7805"/>
    <n v="55845"/>
    <d v="2011-07-21T00:00:00"/>
    <x v="931"/>
    <x v="2"/>
    <x v="3"/>
    <n v="209"/>
    <s v="Bush Mission Pointe Library"/>
    <s v="Caja Jumbo"/>
    <x v="1"/>
    <x v="15"/>
    <n v="29"/>
    <n v="150.97999999999999"/>
    <n v="4378.42"/>
    <n v="52.842999999999996"/>
    <n v="1532.4469999999999"/>
    <n v="66.27"/>
    <n v="1598.7169999999999"/>
    <s v="Lauren Leatherbury"/>
    <x v="3"/>
    <n v="5"/>
    <s v="Alberta"/>
    <s v="Oeste"/>
    <n v="2779.7030000000004"/>
  </r>
  <r>
    <n v="3581"/>
    <n v="25536"/>
    <d v="2011-07-22T00:00:00"/>
    <x v="924"/>
    <x v="0"/>
    <x v="3"/>
    <n v="809"/>
    <s v="Peel-Off® China Markers"/>
    <s v="Bolsa"/>
    <x v="0"/>
    <x v="7"/>
    <n v="19"/>
    <n v="9.93"/>
    <n v="188.67"/>
    <n v="5.6601000000000008"/>
    <n v="107.54190000000001"/>
    <n v="1.0900000000000001"/>
    <n v="108.63190000000002"/>
    <s v="Amy Cox"/>
    <x v="0"/>
    <n v="1"/>
    <s v="Ontario"/>
    <s v="Ontario"/>
    <n v="80.038099999999972"/>
  </r>
  <r>
    <n v="4045"/>
    <n v="28867"/>
    <d v="2011-07-22T00:00:00"/>
    <x v="928"/>
    <x v="0"/>
    <x v="1"/>
    <n v="155"/>
    <s v="Microsoft Internet Keyboard"/>
    <s v="Caja Chica"/>
    <x v="2"/>
    <x v="8"/>
    <n v="43"/>
    <n v="20.97"/>
    <n v="901.70999999999992"/>
    <n v="4.6133999999999995"/>
    <n v="198.37619999999998"/>
    <n v="6.5"/>
    <n v="204.87619999999998"/>
    <s v="Maxwell Schwartz"/>
    <x v="1"/>
    <n v="6"/>
    <s v="Saskachewan"/>
    <s v="Pradera"/>
    <n v="696.83379999999988"/>
  </r>
  <r>
    <n v="4046"/>
    <n v="28867"/>
    <d v="2011-07-22T00:00:00"/>
    <x v="928"/>
    <x v="0"/>
    <x v="1"/>
    <n v="815"/>
    <s v="Multicolor Computer Printout Papel"/>
    <s v="Caja Chica"/>
    <x v="0"/>
    <x v="4"/>
    <n v="6"/>
    <n v="104.85"/>
    <n v="629.09999999999991"/>
    <n v="66.055499999999995"/>
    <n v="396.33299999999997"/>
    <n v="19.989999999999998"/>
    <n v="416.32299999999998"/>
    <s v="Maxwell Schwartz"/>
    <x v="1"/>
    <n v="6"/>
    <s v="Saskachewan"/>
    <s v="Pradera"/>
    <n v="212.77699999999993"/>
  </r>
  <r>
    <n v="4047"/>
    <n v="28867"/>
    <d v="2011-07-22T00:00:00"/>
    <x v="932"/>
    <x v="0"/>
    <x v="1"/>
    <n v="95"/>
    <s v="600 Series Flip"/>
    <s v="Caja Chica"/>
    <x v="2"/>
    <x v="3"/>
    <n v="26"/>
    <n v="95.99"/>
    <n v="2495.7399999999998"/>
    <n v="41.275700000000001"/>
    <n v="1073.1682000000001"/>
    <n v="8.99"/>
    <n v="1082.1582000000001"/>
    <s v="Maxwell Schwartz"/>
    <x v="1"/>
    <n v="6"/>
    <s v="Saskachewan"/>
    <s v="Pradera"/>
    <n v="1413.5817999999997"/>
  </r>
  <r>
    <n v="6780"/>
    <n v="48288"/>
    <d v="2011-07-22T00:00:00"/>
    <x v="932"/>
    <x v="2"/>
    <x v="1"/>
    <n v="635"/>
    <s v="O'Sullivan Elevations Bookcase, Cherry Finish"/>
    <s v="Caja Jumbo"/>
    <x v="1"/>
    <x v="15"/>
    <n v="25"/>
    <n v="130.97999999999999"/>
    <n v="3274.4999999999995"/>
    <n v="40.603800000000007"/>
    <n v="1015.0950000000001"/>
    <n v="54.74"/>
    <n v="1069.835"/>
    <s v="Nicole Brennan"/>
    <x v="2"/>
    <n v="3"/>
    <s v="British Columbia"/>
    <s v="Oeste"/>
    <n v="2204.6649999999995"/>
  </r>
  <r>
    <n v="2091"/>
    <n v="14976"/>
    <d v="2011-07-22T00:00:00"/>
    <x v="932"/>
    <x v="0"/>
    <x v="0"/>
    <n v="731"/>
    <s v="Staples Copy Papel (20Lb. and 84 Bright)"/>
    <s v="Caja Chica"/>
    <x v="0"/>
    <x v="4"/>
    <n v="46"/>
    <n v="4.9800000000000004"/>
    <n v="229.08"/>
    <n v="3.0876000000000001"/>
    <n v="142.02960000000002"/>
    <n v="4.7"/>
    <n v="146.7296"/>
    <s v="Quincy Jones"/>
    <x v="1"/>
    <n v="7"/>
    <s v="New Brunswick"/>
    <s v="Atlantico"/>
    <n v="82.350400000000008"/>
  </r>
  <r>
    <n v="4087"/>
    <n v="29152"/>
    <d v="2011-07-23T00:00:00"/>
    <x v="933"/>
    <x v="0"/>
    <x v="3"/>
    <n v="823"/>
    <s v="Maxell Pro 80 Minute CD-R, 10/Pack"/>
    <s v="Paquete Chico"/>
    <x v="2"/>
    <x v="8"/>
    <n v="3"/>
    <n v="17.48"/>
    <n v="52.44"/>
    <n v="9.6140000000000008"/>
    <n v="28.842000000000002"/>
    <n v="1.99"/>
    <n v="30.832000000000001"/>
    <s v="Ashley Jarboe"/>
    <x v="0"/>
    <n v="6"/>
    <s v="Saskachewan"/>
    <s v="Pradera"/>
    <n v="21.607999999999997"/>
  </r>
  <r>
    <n v="4088"/>
    <n v="29152"/>
    <d v="2011-07-23T00:00:00"/>
    <x v="928"/>
    <x v="0"/>
    <x v="3"/>
    <n v="970"/>
    <s v="Eldon Shelf Savers™ Cubes and Bins"/>
    <s v="Caja Chica"/>
    <x v="0"/>
    <x v="0"/>
    <n v="13"/>
    <n v="6.98"/>
    <n v="90.740000000000009"/>
    <n v="1.1866000000000003"/>
    <n v="15.425800000000004"/>
    <n v="9.69"/>
    <n v="25.115800000000004"/>
    <s v="Ashley Jarboe"/>
    <x v="0"/>
    <n v="6"/>
    <s v="Saskachewan"/>
    <s v="Pradera"/>
    <n v="65.624200000000002"/>
  </r>
  <r>
    <n v="6672"/>
    <n v="47492"/>
    <d v="2011-07-23T00:00:00"/>
    <x v="931"/>
    <x v="0"/>
    <x v="0"/>
    <n v="253"/>
    <s v="FelBajoes Internet Keyboard, Platinum"/>
    <s v="Caja Chica"/>
    <x v="2"/>
    <x v="8"/>
    <n v="22"/>
    <n v="30.42"/>
    <n v="669.24"/>
    <n v="7.9092000000000011"/>
    <n v="174.00240000000002"/>
    <n v="8.65"/>
    <n v="182.65240000000003"/>
    <s v="Bill Overfelt"/>
    <x v="1"/>
    <n v="1"/>
    <s v="Ontario"/>
    <s v="Ontario"/>
    <n v="486.58759999999995"/>
  </r>
  <r>
    <n v="4429"/>
    <n v="31558"/>
    <d v="2011-07-23T00:00:00"/>
    <x v="930"/>
    <x v="0"/>
    <x v="3"/>
    <n v="257"/>
    <s v="Honeywell Enviracaire Portable HEPA Air Cleaner for 17' x 22' Room"/>
    <s v="Caja Grande"/>
    <x v="0"/>
    <x v="5"/>
    <n v="12"/>
    <n v="300.64999999999998"/>
    <n v="3607.7999999999997"/>
    <n v="144.31199999999998"/>
    <n v="1731.7439999999997"/>
    <n v="24.49"/>
    <n v="1756.2339999999997"/>
    <s v="Cari Schnelling"/>
    <x v="3"/>
    <n v="8"/>
    <s v="Territorios del Noroeste"/>
    <s v="Territorios del Noroeste"/>
    <n v="1851.566"/>
  </r>
  <r>
    <n v="4430"/>
    <n v="31558"/>
    <d v="2011-07-23T00:00:00"/>
    <x v="928"/>
    <x v="0"/>
    <x v="3"/>
    <n v="258"/>
    <s v="Verbatim DVD-RAM, 9.4GB, Rewritable, Type 1, DS, DataLife Plus"/>
    <s v="Paquete Chico"/>
    <x v="2"/>
    <x v="8"/>
    <n v="42"/>
    <n v="45.19"/>
    <n v="1897.98"/>
    <n v="20.335499999999996"/>
    <n v="854.09099999999989"/>
    <n v="1.99"/>
    <n v="856.0809999999999"/>
    <s v="Cari Schnelling"/>
    <x v="3"/>
    <n v="8"/>
    <s v="Territorios del Noroeste"/>
    <s v="Territorios del Noroeste"/>
    <n v="1041.8990000000001"/>
  </r>
  <r>
    <n v="2236"/>
    <n v="16160"/>
    <d v="2011-07-23T00:00:00"/>
    <x v="932"/>
    <x v="0"/>
    <x v="4"/>
    <n v="227"/>
    <s v="Belkin 6 Outlet Metallic Surge Strip"/>
    <s v="Caja Chica"/>
    <x v="0"/>
    <x v="5"/>
    <n v="50"/>
    <n v="10.89"/>
    <n v="544.5"/>
    <n v="4.464900000000001"/>
    <n v="223.24500000000006"/>
    <n v="4.5"/>
    <n v="227.74500000000006"/>
    <s v="Larry Hughes"/>
    <x v="3"/>
    <n v="1"/>
    <s v="Ontario"/>
    <s v="Ontario"/>
    <n v="316.75499999999994"/>
  </r>
  <r>
    <n v="784"/>
    <n v="5575"/>
    <d v="2011-07-23T00:00:00"/>
    <x v="928"/>
    <x v="0"/>
    <x v="3"/>
    <n v="1056"/>
    <s v="Xerox 1895"/>
    <s v="Caja Chica"/>
    <x v="0"/>
    <x v="4"/>
    <n v="41"/>
    <n v="5.98"/>
    <n v="245.18"/>
    <n v="3.5880000000000001"/>
    <n v="147.108"/>
    <n v="10.39"/>
    <n v="157.49799999999999"/>
    <s v="Rick Hansen"/>
    <x v="1"/>
    <n v="6"/>
    <s v="Saskachewan"/>
    <s v="Pradera"/>
    <n v="87.682000000000016"/>
  </r>
  <r>
    <n v="1339"/>
    <n v="9792"/>
    <d v="2011-07-23T00:00:00"/>
    <x v="928"/>
    <x v="0"/>
    <x v="3"/>
    <n v="214"/>
    <s v="3M Organizer Strips"/>
    <s v="Caja Chica"/>
    <x v="0"/>
    <x v="6"/>
    <n v="14"/>
    <n v="5.4"/>
    <n v="75.600000000000009"/>
    <n v="3.4020000000000001"/>
    <n v="47.628"/>
    <n v="7.78"/>
    <n v="55.408000000000001"/>
    <s v="Sally Knutson"/>
    <x v="2"/>
    <n v="3"/>
    <s v="British Columbia"/>
    <s v="Oeste"/>
    <n v="20.192000000000007"/>
  </r>
  <r>
    <n v="7887"/>
    <n v="56420"/>
    <d v="2011-07-24T00:00:00"/>
    <x v="930"/>
    <x v="0"/>
    <x v="3"/>
    <n v="1027"/>
    <s v="FelBajoes Superior 10 Outlet Split Surge Protector"/>
    <s v="Caja Chica"/>
    <x v="0"/>
    <x v="5"/>
    <n v="16"/>
    <n v="38.06"/>
    <n v="608.96"/>
    <n v="16.746399999999998"/>
    <n v="267.94239999999996"/>
    <n v="4.5"/>
    <n v="272.44239999999996"/>
    <s v="Carl Weiss"/>
    <x v="2"/>
    <n v="5"/>
    <s v="Alberta"/>
    <s v="Oeste"/>
    <n v="336.51760000000007"/>
  </r>
  <r>
    <n v="7888"/>
    <n v="56420"/>
    <d v="2011-07-24T00:00:00"/>
    <x v="929"/>
    <x v="0"/>
    <x v="3"/>
    <n v="714"/>
    <s v="Master Caster Door Stop, Brown"/>
    <s v="Bolsa"/>
    <x v="1"/>
    <x v="1"/>
    <n v="26"/>
    <n v="5.08"/>
    <n v="132.08000000000001"/>
    <n v="2.4891999999999999"/>
    <n v="64.719200000000001"/>
    <n v="2.0299999999999998"/>
    <n v="66.749200000000002"/>
    <s v="Carl Weiss"/>
    <x v="2"/>
    <n v="5"/>
    <s v="Alberta"/>
    <s v="Oeste"/>
    <n v="65.330800000000011"/>
  </r>
  <r>
    <n v="7889"/>
    <n v="56420"/>
    <d v="2011-07-24T00:00:00"/>
    <x v="934"/>
    <x v="0"/>
    <x v="3"/>
    <n v="1258"/>
    <s v="5170i"/>
    <s v="Caja Chica"/>
    <x v="2"/>
    <x v="3"/>
    <n v="22"/>
    <n v="125.99"/>
    <n v="2771.7799999999997"/>
    <n v="54.175700000000006"/>
    <n v="1191.8654000000001"/>
    <n v="8.99"/>
    <n v="1200.8554000000001"/>
    <s v="Carl Weiss"/>
    <x v="2"/>
    <n v="5"/>
    <s v="Alberta"/>
    <s v="Oeste"/>
    <n v="1570.9245999999996"/>
  </r>
  <r>
    <n v="7890"/>
    <n v="56420"/>
    <d v="2011-07-24T00:00:00"/>
    <x v="929"/>
    <x v="0"/>
    <x v="3"/>
    <n v="163"/>
    <s v="StarTAC ST7762"/>
    <s v="Caja Chica"/>
    <x v="2"/>
    <x v="3"/>
    <n v="48"/>
    <n v="125.99"/>
    <n v="6047.5199999999995"/>
    <n v="54.175700000000006"/>
    <n v="2600.4336000000003"/>
    <n v="8.08"/>
    <n v="2608.5136000000002"/>
    <s v="Carl Weiss"/>
    <x v="2"/>
    <n v="5"/>
    <s v="Alberta"/>
    <s v="Oeste"/>
    <n v="3439.0063999999993"/>
  </r>
  <r>
    <n v="3757"/>
    <n v="26851"/>
    <d v="2011-07-24T00:00:00"/>
    <x v="929"/>
    <x v="0"/>
    <x v="0"/>
    <n v="738"/>
    <s v="BASF Silver 74 Minute CD-R"/>
    <s v="Paquete Chico"/>
    <x v="2"/>
    <x v="8"/>
    <n v="44"/>
    <n v="1.7"/>
    <n v="74.8"/>
    <n v="0.83299999999999996"/>
    <n v="36.652000000000001"/>
    <n v="1.99"/>
    <n v="38.642000000000003"/>
    <s v="Heather Jas"/>
    <x v="1"/>
    <n v="3"/>
    <s v="British Columbia"/>
    <s v="Oeste"/>
    <n v="36.157999999999994"/>
  </r>
  <r>
    <n v="5517"/>
    <n v="39111"/>
    <d v="2011-07-25T00:00:00"/>
    <x v="930"/>
    <x v="0"/>
    <x v="1"/>
    <n v="912"/>
    <s v="Hot File® 7-Pocket, Floor Stand"/>
    <s v="Caja Chica"/>
    <x v="0"/>
    <x v="0"/>
    <n v="1"/>
    <n v="178.47"/>
    <n v="178.47"/>
    <n v="80.311499999999995"/>
    <n v="80.311499999999995"/>
    <n v="19.989999999999998"/>
    <n v="100.30149999999999"/>
    <s v="Cindy Stewart"/>
    <x v="1"/>
    <n v="11"/>
    <s v="Yukon"/>
    <s v="Yukon"/>
    <n v="78.168500000000009"/>
  </r>
  <r>
    <n v="5518"/>
    <n v="39111"/>
    <d v="2011-07-25T00:00:00"/>
    <x v="933"/>
    <x v="0"/>
    <x v="1"/>
    <n v="1154"/>
    <s v="Gyration Ultra Professional Cordless Optical Suite"/>
    <s v="Caja Chica"/>
    <x v="2"/>
    <x v="8"/>
    <n v="20"/>
    <n v="300.97000000000003"/>
    <n v="6019.4000000000005"/>
    <n v="156.50440000000003"/>
    <n v="3130.0880000000006"/>
    <n v="7.18"/>
    <n v="3137.2680000000005"/>
    <s v="Cindy Stewart"/>
    <x v="1"/>
    <n v="11"/>
    <s v="Yukon"/>
    <s v="Yukon"/>
    <n v="2882.1320000000001"/>
  </r>
  <r>
    <n v="5128"/>
    <n v="36516"/>
    <d v="2011-07-25T00:00:00"/>
    <x v="930"/>
    <x v="0"/>
    <x v="1"/>
    <n v="498"/>
    <s v="Logitech Cordless Elite Duo"/>
    <s v="Caja Chica"/>
    <x v="2"/>
    <x v="8"/>
    <n v="9"/>
    <n v="100.98"/>
    <n v="908.82"/>
    <n v="60.588000000000001"/>
    <n v="545.29200000000003"/>
    <n v="7.18"/>
    <n v="552.47199999999998"/>
    <s v="Giulietta Baptist"/>
    <x v="3"/>
    <n v="13"/>
    <s v="Prince Edward Island"/>
    <s v="Atlantico"/>
    <n v="356.34800000000007"/>
  </r>
  <r>
    <n v="4295"/>
    <n v="30593"/>
    <d v="2011-07-25T00:00:00"/>
    <x v="933"/>
    <x v="1"/>
    <x v="4"/>
    <n v="767"/>
    <s v="Eldon® Image Series Desk Accessories, Burgundy"/>
    <s v="Caja Chica"/>
    <x v="1"/>
    <x v="1"/>
    <n v="20"/>
    <n v="4.18"/>
    <n v="83.6"/>
    <n v="2.1317999999999997"/>
    <n v="42.635999999999996"/>
    <n v="6.92"/>
    <n v="49.555999999999997"/>
    <s v="Jim Karlsson"/>
    <x v="0"/>
    <n v="1"/>
    <s v="Ontario"/>
    <s v="Ontario"/>
    <n v="34.043999999999997"/>
  </r>
  <r>
    <n v="4296"/>
    <n v="30593"/>
    <d v="2011-07-25T00:00:00"/>
    <x v="930"/>
    <x v="0"/>
    <x v="4"/>
    <n v="559"/>
    <s v="Panasonic KP-350BK Electric Pencil Sharpener with Auto Stop"/>
    <s v="Paquete Chico"/>
    <x v="0"/>
    <x v="7"/>
    <n v="41"/>
    <n v="34.58"/>
    <n v="1417.78"/>
    <n v="15.215199999999998"/>
    <n v="623.82319999999993"/>
    <n v="8.99"/>
    <n v="632.81319999999994"/>
    <s v="Jim Karlsson"/>
    <x v="0"/>
    <n v="1"/>
    <s v="Ontario"/>
    <s v="Ontario"/>
    <n v="784.96680000000003"/>
  </r>
  <r>
    <n v="2154"/>
    <n v="15425"/>
    <d v="2011-07-25T00:00:00"/>
    <x v="934"/>
    <x v="1"/>
    <x v="3"/>
    <n v="192"/>
    <s v="U.S. Robotics 56K Internet Call Modem"/>
    <s v="Caja Chica"/>
    <x v="2"/>
    <x v="8"/>
    <n v="29"/>
    <n v="99.99"/>
    <n v="2899.71"/>
    <n v="49.994999999999997"/>
    <n v="1449.855"/>
    <n v="19.989999999999998"/>
    <n v="1469.845"/>
    <s v="Larry Tron"/>
    <x v="3"/>
    <n v="5"/>
    <s v="Alberta"/>
    <s v="Oeste"/>
    <n v="1429.865"/>
  </r>
  <r>
    <n v="338"/>
    <n v="2306"/>
    <d v="2011-07-25T00:00:00"/>
    <x v="933"/>
    <x v="0"/>
    <x v="0"/>
    <n v="844"/>
    <s v="Acco Four Pocket Poly Ring Binder with Label Holder, Smoke, 1&quot;"/>
    <s v="Caja Chica"/>
    <x v="0"/>
    <x v="6"/>
    <n v="15"/>
    <n v="7.45"/>
    <n v="111.75"/>
    <n v="4.47"/>
    <n v="67.05"/>
    <n v="6.28"/>
    <n v="73.33"/>
    <s v="Liz Thompson"/>
    <x v="1"/>
    <n v="9"/>
    <s v="Manitoba"/>
    <s v="Pradera"/>
    <n v="38.42"/>
  </r>
  <r>
    <n v="6507"/>
    <n v="46311"/>
    <d v="2011-07-25T00:00:00"/>
    <x v="931"/>
    <x v="0"/>
    <x v="0"/>
    <n v="398"/>
    <s v="Memorex 4.7GB DVD+RW, 3/Pack"/>
    <s v="Paquete Chico"/>
    <x v="2"/>
    <x v="8"/>
    <n v="42"/>
    <n v="28.48"/>
    <n v="1196.1600000000001"/>
    <n v="17.088000000000001"/>
    <n v="717.69600000000003"/>
    <n v="1.99"/>
    <n v="719.68600000000004"/>
    <s v="Peter Fuller"/>
    <x v="2"/>
    <n v="6"/>
    <s v="Saskachewan"/>
    <s v="Pradera"/>
    <n v="476.47400000000005"/>
  </r>
  <r>
    <n v="6508"/>
    <n v="46311"/>
    <d v="2011-07-25T00:00:00"/>
    <x v="929"/>
    <x v="0"/>
    <x v="0"/>
    <n v="488"/>
    <s v="Executive Impressions 14&quot; Contract Wall Clock"/>
    <s v="Paquete Chico"/>
    <x v="1"/>
    <x v="1"/>
    <n v="42"/>
    <n v="22.23"/>
    <n v="933.66"/>
    <n v="10.670399999999999"/>
    <n v="448.15679999999998"/>
    <n v="3.63"/>
    <n v="451.78679999999997"/>
    <s v="Peter Fuller"/>
    <x v="2"/>
    <n v="6"/>
    <s v="Saskachewan"/>
    <s v="Pradera"/>
    <n v="481.8732"/>
  </r>
  <r>
    <n v="6509"/>
    <n v="46311"/>
    <d v="2011-07-25T00:00:00"/>
    <x v="933"/>
    <x v="0"/>
    <x v="0"/>
    <n v="846"/>
    <s v="Xerox 212"/>
    <s v="Caja Chica"/>
    <x v="0"/>
    <x v="4"/>
    <n v="44"/>
    <n v="6.48"/>
    <n v="285.12"/>
    <n v="4.0824000000000007"/>
    <n v="179.62560000000002"/>
    <n v="8.4"/>
    <n v="188.02560000000003"/>
    <s v="Peter Fuller"/>
    <x v="2"/>
    <n v="6"/>
    <s v="Saskachewan"/>
    <s v="Pradera"/>
    <n v="97.094399999999979"/>
  </r>
  <r>
    <n v="2626"/>
    <n v="19041"/>
    <d v="2011-07-26T00:00:00"/>
    <x v="935"/>
    <x v="0"/>
    <x v="3"/>
    <n v="227"/>
    <s v="Belkin 6 Outlet Metallic Surge Strip"/>
    <s v="Caja Chica"/>
    <x v="0"/>
    <x v="5"/>
    <n v="3"/>
    <n v="10.89"/>
    <n v="32.67"/>
    <n v="4.464900000000001"/>
    <n v="13.394700000000004"/>
    <n v="4.5"/>
    <n v="17.894700000000004"/>
    <s v="Grant Thornton"/>
    <x v="1"/>
    <n v="11"/>
    <s v="Yukon"/>
    <s v="Yukon"/>
    <n v="14.775299999999998"/>
  </r>
  <r>
    <n v="2627"/>
    <n v="19041"/>
    <d v="2011-07-26T00:00:00"/>
    <x v="936"/>
    <x v="0"/>
    <x v="3"/>
    <n v="673"/>
    <s v="Belkin F9M820V08 8 Outlet Surge"/>
    <s v="Caja Chica"/>
    <x v="0"/>
    <x v="5"/>
    <n v="43"/>
    <n v="42.98"/>
    <n v="1848.1399999999999"/>
    <n v="18.911199999999997"/>
    <n v="813.18159999999989"/>
    <n v="4.62"/>
    <n v="817.80159999999989"/>
    <s v="Grant Thornton"/>
    <x v="1"/>
    <n v="11"/>
    <s v="Yukon"/>
    <s v="Yukon"/>
    <n v="1030.3384000000001"/>
  </r>
  <r>
    <n v="4289"/>
    <n v="30565"/>
    <d v="2011-07-26T00:00:00"/>
    <x v="930"/>
    <x v="1"/>
    <x v="1"/>
    <n v="380"/>
    <s v="FelBajoes Smart Design 104-Key Enhanced Keyboard, PS/2 Adapter, Platinum"/>
    <s v="Caja Chica"/>
    <x v="2"/>
    <x v="8"/>
    <n v="32"/>
    <n v="55.94"/>
    <n v="1790.08"/>
    <n v="17.900799999999997"/>
    <n v="572.82559999999989"/>
    <n v="4"/>
    <n v="576.82559999999989"/>
    <s v="Roy Collins"/>
    <x v="1"/>
    <n v="6"/>
    <s v="Saskachewan"/>
    <s v="Pradera"/>
    <n v="1213.2544"/>
  </r>
  <r>
    <n v="4883"/>
    <n v="34725"/>
    <d v="2011-07-27T00:00:00"/>
    <x v="934"/>
    <x v="0"/>
    <x v="3"/>
    <n v="9"/>
    <s v="SAFCO Commercial Wire Shelving, Black"/>
    <s v="Caja Grande"/>
    <x v="0"/>
    <x v="0"/>
    <n v="14"/>
    <n v="138.13999999999999"/>
    <n v="1933.9599999999998"/>
    <n v="96.697999999999979"/>
    <n v="1353.7719999999997"/>
    <n v="35"/>
    <n v="1388.7719999999997"/>
    <s v="Fred McMath"/>
    <x v="0"/>
    <n v="2"/>
    <s v="Quebec"/>
    <s v="Quebec"/>
    <n v="545.1880000000001"/>
  </r>
  <r>
    <n v="7945"/>
    <n v="56768"/>
    <d v="2011-07-27T00:00:00"/>
    <x v="934"/>
    <x v="0"/>
    <x v="4"/>
    <n v="25"/>
    <s v="Newell 335"/>
    <s v="Bolsa"/>
    <x v="0"/>
    <x v="7"/>
    <n v="37"/>
    <n v="2.88"/>
    <n v="106.56"/>
    <n v="1.2671999999999999"/>
    <n v="46.886399999999995"/>
    <n v="0.7"/>
    <n v="47.586399999999998"/>
    <s v="Giulietta Dortch"/>
    <x v="1"/>
    <n v="4"/>
    <s v="Nova Scotia"/>
    <s v="Atlantico"/>
    <n v="58.973600000000005"/>
  </r>
  <r>
    <n v="7946"/>
    <n v="56768"/>
    <d v="2011-07-27T00:00:00"/>
    <x v="930"/>
    <x v="2"/>
    <x v="4"/>
    <n v="607"/>
    <s v="Lexmark Z54se Color Inkjet Printer"/>
    <s v="Barril Jumbo"/>
    <x v="2"/>
    <x v="9"/>
    <n v="13"/>
    <n v="90.97"/>
    <n v="1182.6099999999999"/>
    <n v="58.220799999999997"/>
    <n v="756.87040000000002"/>
    <n v="14"/>
    <n v="770.87040000000002"/>
    <s v="Giulietta Dortch"/>
    <x v="1"/>
    <n v="2"/>
    <s v="Quebec"/>
    <s v="Quebec"/>
    <n v="411.73959999999988"/>
  </r>
  <r>
    <n v="4428"/>
    <n v="31556"/>
    <d v="2011-07-27T00:00:00"/>
    <x v="930"/>
    <x v="0"/>
    <x v="4"/>
    <n v="812"/>
    <s v="Deflect-O® Glasstique™ Clear Desk Accessories"/>
    <s v="Bolsa"/>
    <x v="1"/>
    <x v="1"/>
    <n v="35"/>
    <n v="7.7"/>
    <n v="269.5"/>
    <n v="3.6959999999999997"/>
    <n v="129.35999999999999"/>
    <n v="3.68"/>
    <n v="133.04"/>
    <s v="Kelly Collister"/>
    <x v="2"/>
    <n v="6"/>
    <s v="Saskachewan"/>
    <s v="Pradera"/>
    <n v="136.46"/>
  </r>
  <r>
    <n v="4330"/>
    <n v="30853"/>
    <d v="2011-07-27T00:00:00"/>
    <x v="935"/>
    <x v="0"/>
    <x v="1"/>
    <n v="953"/>
    <s v="Ampad® Evidence® Wirebond Steno Books, 6&quot; x 9&quot;"/>
    <s v="Bolsa"/>
    <x v="0"/>
    <x v="4"/>
    <n v="16"/>
    <n v="2.1800000000000002"/>
    <n v="34.880000000000003"/>
    <n v="1.3516000000000001"/>
    <n v="21.625600000000002"/>
    <n v="7.09"/>
    <n v="28.715600000000002"/>
    <s v="Meg Tillman"/>
    <x v="0"/>
    <n v="9"/>
    <s v="Manitoba"/>
    <s v="Pradera"/>
    <n v="6.1644000000000005"/>
  </r>
  <r>
    <n v="4331"/>
    <n v="30853"/>
    <d v="2011-07-27T00:00:00"/>
    <x v="935"/>
    <x v="0"/>
    <x v="1"/>
    <n v="704"/>
    <s v="Avery 48"/>
    <s v="Caja Chica"/>
    <x v="0"/>
    <x v="14"/>
    <n v="40"/>
    <n v="6.3"/>
    <n v="252"/>
    <n v="3.843"/>
    <n v="153.72"/>
    <n v="0.5"/>
    <n v="154.22"/>
    <s v="Meg Tillman"/>
    <x v="0"/>
    <n v="6"/>
    <s v="Saskachewan"/>
    <s v="Pradera"/>
    <n v="97.78"/>
  </r>
  <r>
    <n v="7429"/>
    <n v="52934"/>
    <d v="2011-07-27T00:00:00"/>
    <x v="930"/>
    <x v="0"/>
    <x v="4"/>
    <n v="1013"/>
    <s v="Avery 508"/>
    <s v="Caja Chica"/>
    <x v="0"/>
    <x v="14"/>
    <n v="20"/>
    <n v="4.91"/>
    <n v="98.2"/>
    <n v="3.1424000000000003"/>
    <n v="62.848000000000006"/>
    <n v="0.5"/>
    <n v="63.348000000000006"/>
    <s v="Sara Luxemburg"/>
    <x v="1"/>
    <n v="4"/>
    <s v="Nova Scotia"/>
    <s v="Atlantico"/>
    <n v="34.851999999999997"/>
  </r>
  <r>
    <n v="4485"/>
    <n v="31938"/>
    <d v="2011-07-27T00:00:00"/>
    <x v="930"/>
    <x v="2"/>
    <x v="1"/>
    <n v="674"/>
    <s v="Global Leather Task Chair, Black"/>
    <s v="Barril Jumbo"/>
    <x v="1"/>
    <x v="2"/>
    <n v="13"/>
    <n v="89.99"/>
    <n v="1169.8699999999999"/>
    <n v="30.596599999999995"/>
    <n v="397.75579999999991"/>
    <n v="42"/>
    <n v="439.75579999999991"/>
    <s v="Shahid Shariari"/>
    <x v="2"/>
    <n v="3"/>
    <s v="British Columbia"/>
    <s v="Oeste"/>
    <n v="730.11419999999998"/>
  </r>
  <r>
    <n v="4486"/>
    <n v="31938"/>
    <d v="2011-07-27T00:00:00"/>
    <x v="934"/>
    <x v="0"/>
    <x v="1"/>
    <n v="381"/>
    <s v="Master Giant Foot® Doorstop, Safety YelBajo"/>
    <s v="Bolsa"/>
    <x v="1"/>
    <x v="1"/>
    <n v="47"/>
    <n v="7.59"/>
    <n v="356.73"/>
    <n v="4.4022000000000006"/>
    <n v="206.90340000000003"/>
    <n v="4"/>
    <n v="210.90340000000003"/>
    <s v="Shahid Shariari"/>
    <x v="2"/>
    <n v="3"/>
    <s v="British Columbia"/>
    <s v="Oeste"/>
    <n v="145.82659999999998"/>
  </r>
  <r>
    <n v="6934"/>
    <n v="49479"/>
    <d v="2011-07-27T00:00:00"/>
    <x v="934"/>
    <x v="2"/>
    <x v="1"/>
    <n v="365"/>
    <s v="Canon S750 Color Inkjet Printer"/>
    <s v="Barril Jumbo"/>
    <x v="2"/>
    <x v="9"/>
    <n v="46"/>
    <n v="120.97"/>
    <n v="5564.62"/>
    <n v="75.001400000000004"/>
    <n v="3450.0644000000002"/>
    <n v="26.3"/>
    <n v="3476.3644000000004"/>
    <s v="Victor Price"/>
    <x v="2"/>
    <n v="9"/>
    <s v="Manitoba"/>
    <s v="Pradera"/>
    <n v="2088.2555999999995"/>
  </r>
  <r>
    <n v="485"/>
    <n v="3362"/>
    <d v="2011-07-28T00:00:00"/>
    <x v="937"/>
    <x v="0"/>
    <x v="3"/>
    <n v="563"/>
    <s v="Imation Printable White 80 Minute CD-R Spindle, 50/Pack"/>
    <s v="Paquete Chico"/>
    <x v="2"/>
    <x v="8"/>
    <n v="40"/>
    <n v="40.98"/>
    <n v="1639.1999999999998"/>
    <n v="22.948800000000002"/>
    <n v="917.95200000000011"/>
    <n v="1.99"/>
    <n v="919.94200000000012"/>
    <s v="Christina Vanderzanden"/>
    <x v="0"/>
    <n v="3"/>
    <s v="British Columbia"/>
    <s v="Oeste"/>
    <n v="719.2579999999997"/>
  </r>
  <r>
    <n v="486"/>
    <n v="3362"/>
    <d v="2011-07-28T00:00:00"/>
    <x v="938"/>
    <x v="0"/>
    <x v="3"/>
    <n v="564"/>
    <s v="Eldon® Gobal File Keepers"/>
    <s v="Caja Chica"/>
    <x v="0"/>
    <x v="0"/>
    <n v="50"/>
    <n v="15.14"/>
    <n v="757"/>
    <n v="2.8765999999999994"/>
    <n v="143.82999999999996"/>
    <n v="4.53"/>
    <n v="148.35999999999996"/>
    <s v="Christina Vanderzanden"/>
    <x v="0"/>
    <n v="3"/>
    <s v="British Columbia"/>
    <s v="Oeste"/>
    <n v="608.6400000000001"/>
  </r>
  <r>
    <n v="6649"/>
    <n v="47271"/>
    <d v="2011-07-28T00:00:00"/>
    <x v="934"/>
    <x v="0"/>
    <x v="1"/>
    <n v="280"/>
    <s v="Imation 3.5&quot;, DISKETTE 44766 HGHLD3.52HD/FM, 10/Pack"/>
    <s v="Paquete Chico"/>
    <x v="2"/>
    <x v="8"/>
    <n v="44"/>
    <n v="4.9800000000000004"/>
    <n v="219.12"/>
    <n v="1.7928000000000002"/>
    <n v="78.883200000000002"/>
    <n v="4.62"/>
    <n v="83.503200000000007"/>
    <s v="Liz MacKendrick"/>
    <x v="1"/>
    <n v="7"/>
    <s v="New Brunswick"/>
    <s v="Atlantico"/>
    <n v="135.61680000000001"/>
  </r>
  <r>
    <n v="2918"/>
    <n v="21089"/>
    <d v="2011-07-28T00:00:00"/>
    <x v="935"/>
    <x v="2"/>
    <x v="1"/>
    <n v="304"/>
    <s v="Global Alto-Back Leather Tilter, Burgundy"/>
    <s v="Barril Jumbo"/>
    <x v="1"/>
    <x v="2"/>
    <n v="4"/>
    <n v="122.99"/>
    <n v="491.96"/>
    <n v="31.977399999999999"/>
    <n v="127.9096"/>
    <n v="70.2"/>
    <n v="198.1096"/>
    <s v="Vivek Grady"/>
    <x v="1"/>
    <n v="1"/>
    <s v="Ontario"/>
    <s v="Ontario"/>
    <n v="293.85039999999998"/>
  </r>
  <r>
    <n v="6510"/>
    <n v="46336"/>
    <d v="2011-07-29T00:00:00"/>
    <x v="939"/>
    <x v="0"/>
    <x v="0"/>
    <n v="489"/>
    <s v="*Staples* Altolighting Markers"/>
    <s v="Bolsa"/>
    <x v="0"/>
    <x v="7"/>
    <n v="31"/>
    <n v="4.84"/>
    <n v="150.04"/>
    <n v="2.3231999999999999"/>
    <n v="72.019199999999998"/>
    <n v="0.71"/>
    <n v="72.729199999999992"/>
    <s v="Carl Weiss"/>
    <x v="2"/>
    <n v="5"/>
    <s v="Alberta"/>
    <s v="Oeste"/>
    <n v="77.3108"/>
  </r>
  <r>
    <n v="4386"/>
    <n v="31237"/>
    <d v="2011-07-29T00:00:00"/>
    <x v="934"/>
    <x v="0"/>
    <x v="2"/>
    <n v="885"/>
    <s v="Wilson Jones Elliptical Ring 3 1/2&quot; Capacity Binders, 800 sheets"/>
    <s v="Caja Chica"/>
    <x v="0"/>
    <x v="6"/>
    <n v="13"/>
    <n v="42.8"/>
    <n v="556.4"/>
    <n v="27.391999999999999"/>
    <n v="356.096"/>
    <n v="2.99"/>
    <n v="359.08600000000001"/>
    <s v="Frank Olsen"/>
    <x v="0"/>
    <n v="5"/>
    <s v="Alberta"/>
    <s v="Oeste"/>
    <n v="197.31399999999996"/>
  </r>
  <r>
    <n v="7958"/>
    <n v="56838"/>
    <d v="2011-07-29T00:00:00"/>
    <x v="935"/>
    <x v="0"/>
    <x v="4"/>
    <n v="498"/>
    <s v="Logitech Cordless Elite Duo"/>
    <s v="Caja Chica"/>
    <x v="2"/>
    <x v="8"/>
    <n v="44"/>
    <n v="100.98"/>
    <n v="4443.12"/>
    <n v="60.588000000000001"/>
    <n v="2665.8719999999998"/>
    <n v="7.18"/>
    <n v="2673.0519999999997"/>
    <s v="Roy Collins"/>
    <x v="1"/>
    <n v="6"/>
    <s v="Saskachewan"/>
    <s v="Pradera"/>
    <n v="1770.0680000000002"/>
  </r>
  <r>
    <n v="7586"/>
    <n v="54279"/>
    <d v="2011-07-30T00:00:00"/>
    <x v="939"/>
    <x v="2"/>
    <x v="0"/>
    <n v="918"/>
    <s v="Panasonic KX-P1131 Dot Matrix Printer"/>
    <s v="Barril Jumbo"/>
    <x v="2"/>
    <x v="9"/>
    <n v="41"/>
    <n v="264.98"/>
    <n v="10864.18"/>
    <n v="111.29160000000002"/>
    <n v="4562.9556000000011"/>
    <n v="17.86"/>
    <n v="4580.8156000000008"/>
    <s v="Harry Greene"/>
    <x v="1"/>
    <n v="5"/>
    <s v="Alberta"/>
    <s v="Oeste"/>
    <n v="6283.3643999999995"/>
  </r>
  <r>
    <n v="1307"/>
    <n v="9574"/>
    <d v="2011-07-30T00:00:00"/>
    <x v="939"/>
    <x v="0"/>
    <x v="1"/>
    <n v="276"/>
    <s v="Ibico Covers for Plastic or Wire Binding Elements"/>
    <s v="Caja Chica"/>
    <x v="0"/>
    <x v="6"/>
    <n v="40"/>
    <n v="11.5"/>
    <n v="460"/>
    <n v="6.8999999999999995"/>
    <n v="276"/>
    <n v="7.19"/>
    <n v="283.19"/>
    <s v="Joy Smith"/>
    <x v="1"/>
    <n v="13"/>
    <s v="Prince Edward Island"/>
    <s v="Atlantico"/>
    <n v="176.81"/>
  </r>
  <r>
    <n v="3233"/>
    <n v="23202"/>
    <d v="2011-07-30T00:00:00"/>
    <x v="937"/>
    <x v="0"/>
    <x v="0"/>
    <n v="987"/>
    <s v="Wirebound Message Forms, Four 2 3/4 x 5 Forms per Page, Pink Papel"/>
    <s v="Bolsa"/>
    <x v="0"/>
    <x v="4"/>
    <n v="39"/>
    <n v="8.17"/>
    <n v="318.63"/>
    <n v="5.0654000000000003"/>
    <n v="197.5506"/>
    <n v="1.69"/>
    <n v="199.2406"/>
    <s v="Naresj Patel"/>
    <x v="0"/>
    <n v="1"/>
    <s v="Ontario"/>
    <s v="Ontario"/>
    <n v="119.38939999999999"/>
  </r>
  <r>
    <n v="3234"/>
    <n v="23202"/>
    <d v="2011-07-30T00:00:00"/>
    <x v="937"/>
    <x v="0"/>
    <x v="0"/>
    <n v="396"/>
    <s v="Staples SlimLine Pencil Sharpener"/>
    <s v="Paquete Chico"/>
    <x v="0"/>
    <x v="7"/>
    <n v="48"/>
    <n v="11.97"/>
    <n v="574.56000000000006"/>
    <n v="4.7880000000000003"/>
    <n v="229.82400000000001"/>
    <n v="5.81"/>
    <n v="235.63400000000001"/>
    <s v="Naresj Patel"/>
    <x v="0"/>
    <n v="1"/>
    <s v="Ontario"/>
    <s v="Ontario"/>
    <n v="338.92600000000004"/>
  </r>
  <r>
    <n v="6501"/>
    <n v="46305"/>
    <d v="2011-07-30T00:00:00"/>
    <x v="940"/>
    <x v="0"/>
    <x v="3"/>
    <n v="1222"/>
    <s v="Avery® 3 1/2&quot; Diskette Storage Pages, 10/Pack"/>
    <s v="Caja Chica"/>
    <x v="0"/>
    <x v="6"/>
    <n v="30"/>
    <n v="10.44"/>
    <n v="313.2"/>
    <n v="6.3683999999999994"/>
    <n v="191.05199999999999"/>
    <n v="5.75"/>
    <n v="196.80199999999999"/>
    <s v="Sue Ann Reed"/>
    <x v="2"/>
    <n v="9"/>
    <s v="Manitoba"/>
    <s v="Pradera"/>
    <n v="116.398"/>
  </r>
  <r>
    <n v="4687"/>
    <n v="33377"/>
    <d v="2011-07-31T00:00:00"/>
    <x v="941"/>
    <x v="0"/>
    <x v="0"/>
    <n v="269"/>
    <s v="Array® Memo Cubes"/>
    <s v="Bolsa"/>
    <x v="0"/>
    <x v="4"/>
    <n v="20"/>
    <n v="5.18"/>
    <n v="103.6"/>
    <n v="3.3151999999999999"/>
    <n v="66.304000000000002"/>
    <n v="2.04"/>
    <n v="68.344000000000008"/>
    <s v="Beth Thompson"/>
    <x v="1"/>
    <n v="8"/>
    <s v="Territorios del Noroeste"/>
    <s v="Territorios del Noroeste"/>
    <n v="35.255999999999986"/>
  </r>
  <r>
    <n v="4688"/>
    <n v="33377"/>
    <d v="2011-07-31T00:00:00"/>
    <x v="937"/>
    <x v="0"/>
    <x v="0"/>
    <n v="270"/>
    <s v="Fiskars 8&quot; Scissors, 2/Pack"/>
    <s v="Paquete Chico"/>
    <x v="0"/>
    <x v="16"/>
    <n v="19"/>
    <n v="17.239999999999998"/>
    <n v="327.55999999999995"/>
    <n v="7.5855999999999986"/>
    <n v="144.12639999999996"/>
    <n v="3.26"/>
    <n v="147.38639999999995"/>
    <s v="Beth Thompson"/>
    <x v="1"/>
    <n v="8"/>
    <s v="Territorios del Noroeste"/>
    <s v="Territorios del Noroeste"/>
    <n v="180.17359999999999"/>
  </r>
  <r>
    <n v="4463"/>
    <n v="31812"/>
    <d v="2011-07-31T00:00:00"/>
    <x v="941"/>
    <x v="0"/>
    <x v="0"/>
    <n v="31"/>
    <s v="White Dual Perf Computer Printout Papel, 2700 Sheets, 1 Part, Heavyweight, 20 lbs., 14 7/8 x 11"/>
    <s v="Caja Chica"/>
    <x v="0"/>
    <x v="4"/>
    <n v="14"/>
    <n v="40.99"/>
    <n v="573.86"/>
    <n v="26.233600000000003"/>
    <n v="367.27040000000005"/>
    <n v="19.989999999999998"/>
    <n v="387.26040000000006"/>
    <s v="Laura Armstrong"/>
    <x v="0"/>
    <n v="1"/>
    <s v="Ontario"/>
    <s v="Ontario"/>
    <n v="186.59959999999995"/>
  </r>
  <r>
    <n v="4464"/>
    <n v="31812"/>
    <d v="2011-07-31T00:00:00"/>
    <x v="941"/>
    <x v="0"/>
    <x v="0"/>
    <n v="232"/>
    <s v="Bagged Ligas"/>
    <s v="Bolsa"/>
    <x v="0"/>
    <x v="12"/>
    <n v="31"/>
    <n v="1.26"/>
    <n v="39.06"/>
    <n v="0.23939999999999995"/>
    <n v="7.4213999999999984"/>
    <n v="0.7"/>
    <n v="8.1213999999999977"/>
    <s v="Laura Armstrong"/>
    <x v="0"/>
    <n v="1"/>
    <s v="Ontario"/>
    <s v="Ontario"/>
    <n v="30.938600000000005"/>
  </r>
  <r>
    <n v="93"/>
    <n v="610"/>
    <d v="2011-08-01T00:00:00"/>
    <x v="940"/>
    <x v="1"/>
    <x v="4"/>
    <n v="1217"/>
    <s v="Xerox 195"/>
    <s v="Caja Chica"/>
    <x v="0"/>
    <x v="4"/>
    <n v="38"/>
    <n v="6.68"/>
    <n v="253.83999999999997"/>
    <n v="4.2084000000000001"/>
    <n v="159.91920000000002"/>
    <n v="5.41"/>
    <n v="165.32920000000001"/>
    <s v="Joe Elijah"/>
    <x v="3"/>
    <n v="9"/>
    <s v="Manitoba"/>
    <s v="Pradera"/>
    <n v="88.510799999999961"/>
  </r>
  <r>
    <n v="3590"/>
    <n v="25633"/>
    <d v="2011-08-01T00:00:00"/>
    <x v="938"/>
    <x v="2"/>
    <x v="3"/>
    <n v="732"/>
    <s v="Bevis Rectangular Conference Mesas"/>
    <s v="Caja Jumbo"/>
    <x v="1"/>
    <x v="11"/>
    <n v="36"/>
    <n v="145.97999999999999"/>
    <n v="5255.28"/>
    <n v="45.253800000000005"/>
    <n v="1629.1368000000002"/>
    <n v="51.92"/>
    <n v="1681.0568000000003"/>
    <s v="Sally Knutson"/>
    <x v="3"/>
    <n v="3"/>
    <s v="British Columbia"/>
    <s v="Oeste"/>
    <n v="3574.2231999999995"/>
  </r>
  <r>
    <n v="2394"/>
    <n v="17345"/>
    <d v="2011-08-02T00:00:00"/>
    <x v="936"/>
    <x v="0"/>
    <x v="4"/>
    <n v="250"/>
    <s v="Rediform Wirebound &quot;Phone Memo&quot; Message Book, 11 x 5-3/4"/>
    <s v="Bolsa"/>
    <x v="0"/>
    <x v="4"/>
    <n v="23"/>
    <n v="7.64"/>
    <n v="175.72"/>
    <n v="4.8895999999999997"/>
    <n v="112.46079999999999"/>
    <n v="5.83"/>
    <n v="118.29079999999999"/>
    <s v="Cynthia Arntzen"/>
    <x v="0"/>
    <n v="6"/>
    <s v="Saskachewan"/>
    <s v="Pradera"/>
    <n v="57.429200000000009"/>
  </r>
  <r>
    <n v="807"/>
    <n v="5799"/>
    <d v="2011-08-02T00:00:00"/>
    <x v="936"/>
    <x v="2"/>
    <x v="4"/>
    <n v="786"/>
    <s v="3.6 Cubic Foot Counter Height Office Refrigerator"/>
    <s v="Barril Jumbo"/>
    <x v="0"/>
    <x v="5"/>
    <n v="34"/>
    <n v="294.62"/>
    <n v="10017.08"/>
    <n v="126.68660000000001"/>
    <n v="4307.3444000000009"/>
    <n v="42.52"/>
    <n v="4349.8644000000013"/>
    <s v="Jack O'Briant"/>
    <x v="0"/>
    <n v="4"/>
    <s v="Nova Scotia"/>
    <s v="Atlantico"/>
    <n v="5667.2155999999986"/>
  </r>
  <r>
    <n v="2831"/>
    <n v="20448"/>
    <d v="2011-08-02T00:00:00"/>
    <x v="940"/>
    <x v="1"/>
    <x v="4"/>
    <n v="503"/>
    <s v="Colored Sobres"/>
    <s v="Caja Chica"/>
    <x v="0"/>
    <x v="10"/>
    <n v="23"/>
    <n v="3.69"/>
    <n v="84.87"/>
    <n v="2.2509000000000001"/>
    <n v="51.770700000000005"/>
    <n v="2.5"/>
    <n v="54.270700000000005"/>
    <s v="Luke Weiss"/>
    <x v="1"/>
    <n v="3"/>
    <s v="British Columbia"/>
    <s v="Oeste"/>
    <n v="30.599299999999999"/>
  </r>
  <r>
    <n v="2274"/>
    <n v="16356"/>
    <d v="2011-08-02T00:00:00"/>
    <x v="940"/>
    <x v="1"/>
    <x v="4"/>
    <n v="873"/>
    <s v="Belkin F5C206VTEL 6 Outlet Surge"/>
    <s v="Caja Chica"/>
    <x v="0"/>
    <x v="5"/>
    <n v="6"/>
    <n v="22.98"/>
    <n v="137.88"/>
    <n v="10.340999999999999"/>
    <n v="62.045999999999992"/>
    <n v="4.5"/>
    <n v="66.545999999999992"/>
    <s v="Victoria Pisteka"/>
    <x v="1"/>
    <n v="11"/>
    <s v="Yukon"/>
    <s v="Yukon"/>
    <n v="71.334000000000003"/>
  </r>
  <r>
    <n v="5004"/>
    <n v="35684"/>
    <d v="2011-08-03T00:00:00"/>
    <x v="942"/>
    <x v="0"/>
    <x v="3"/>
    <n v="1223"/>
    <s v="Soundgear TeleForum DX Desktop Conference Phone"/>
    <s v="Medio Box"/>
    <x v="2"/>
    <x v="9"/>
    <n v="10"/>
    <n v="96.45"/>
    <n v="964.5"/>
    <n v="59.798999999999999"/>
    <n v="597.99"/>
    <n v="13.99"/>
    <n v="611.98"/>
    <s v="Cari Sayre"/>
    <x v="1"/>
    <n v="5"/>
    <s v="Alberta"/>
    <s v="Oeste"/>
    <n v="352.52"/>
  </r>
  <r>
    <n v="6814"/>
    <n v="48512"/>
    <d v="2011-08-03T00:00:00"/>
    <x v="936"/>
    <x v="0"/>
    <x v="2"/>
    <n v="758"/>
    <s v="Xerox 1949"/>
    <s v="Caja Chica"/>
    <x v="0"/>
    <x v="4"/>
    <n v="48"/>
    <n v="4.9800000000000004"/>
    <n v="239.04000000000002"/>
    <n v="3.1872000000000003"/>
    <n v="152.98560000000001"/>
    <n v="4.72"/>
    <n v="157.7056"/>
    <s v="Cyra Reiten"/>
    <x v="2"/>
    <n v="3"/>
    <s v="British Columbia"/>
    <s v="Oeste"/>
    <n v="81.334400000000016"/>
  </r>
  <r>
    <n v="6815"/>
    <n v="48512"/>
    <d v="2011-08-03T00:00:00"/>
    <x v="940"/>
    <x v="1"/>
    <x v="2"/>
    <n v="867"/>
    <s v="Prang Colored Pencils"/>
    <s v="Bolsa"/>
    <x v="0"/>
    <x v="7"/>
    <n v="47"/>
    <n v="2.94"/>
    <n v="138.18"/>
    <n v="1.764"/>
    <n v="82.908000000000001"/>
    <n v="0.81"/>
    <n v="83.718000000000004"/>
    <s v="Cyra Reiten"/>
    <x v="2"/>
    <n v="3"/>
    <s v="British Columbia"/>
    <s v="Oeste"/>
    <n v="54.462000000000003"/>
  </r>
  <r>
    <n v="7218"/>
    <n v="51494"/>
    <d v="2011-08-03T00:00:00"/>
    <x v="943"/>
    <x v="0"/>
    <x v="4"/>
    <n v="772"/>
    <s v="TI 30X Scientific Calculator"/>
    <s v="Medio Box"/>
    <x v="2"/>
    <x v="9"/>
    <n v="42"/>
    <n v="11.99"/>
    <n v="503.58"/>
    <n v="7.6736000000000004"/>
    <n v="322.2912"/>
    <n v="5.99"/>
    <n v="328.28120000000001"/>
    <s v="Justin Hirsh"/>
    <x v="2"/>
    <n v="4"/>
    <s v="Nova Scotia"/>
    <s v="Atlantico"/>
    <n v="175.29879999999997"/>
  </r>
  <r>
    <n v="7927"/>
    <n v="56647"/>
    <d v="2011-08-03T00:00:00"/>
    <x v="936"/>
    <x v="0"/>
    <x v="1"/>
    <n v="995"/>
    <s v="Eldon® Expressions™ Wood and Plastic Desk Accessories, Oak"/>
    <s v="Caja Chica"/>
    <x v="1"/>
    <x v="1"/>
    <n v="41"/>
    <n v="9.98"/>
    <n v="409.18"/>
    <n v="4.2914000000000003"/>
    <n v="175.94740000000002"/>
    <n v="12.52"/>
    <n v="188.46740000000003"/>
    <s v="Tony Sayre"/>
    <x v="3"/>
    <n v="7"/>
    <s v="New Brunswick"/>
    <s v="Atlantico"/>
    <n v="220.71259999999998"/>
  </r>
  <r>
    <n v="937"/>
    <n v="6788"/>
    <d v="2011-08-04T00:00:00"/>
    <x v="938"/>
    <x v="1"/>
    <x v="2"/>
    <n v="364"/>
    <s v="Newell 343"/>
    <s v="Bolsa"/>
    <x v="0"/>
    <x v="7"/>
    <n v="41"/>
    <n v="2.94"/>
    <n v="120.53999999999999"/>
    <n v="1.2348000000000001"/>
    <n v="50.626800000000003"/>
    <n v="0.96"/>
    <n v="51.586800000000004"/>
    <s v="Bobby Elias"/>
    <x v="0"/>
    <n v="11"/>
    <s v="Yukon"/>
    <s v="Yukon"/>
    <n v="68.953199999999981"/>
  </r>
  <r>
    <n v="938"/>
    <n v="6788"/>
    <d v="2011-08-04T00:00:00"/>
    <x v="943"/>
    <x v="0"/>
    <x v="2"/>
    <n v="262"/>
    <s v="Assorted Color Push Pins"/>
    <s v="Bolsa"/>
    <x v="0"/>
    <x v="12"/>
    <n v="6"/>
    <n v="1.81"/>
    <n v="10.86"/>
    <n v="0.86880000000000002"/>
    <n v="5.2127999999999997"/>
    <n v="0.75"/>
    <n v="5.9627999999999997"/>
    <s v="Bobby Elias"/>
    <x v="0"/>
    <n v="11"/>
    <s v="Yukon"/>
    <s v="Yukon"/>
    <n v="4.8971999999999998"/>
  </r>
  <r>
    <n v="1972"/>
    <n v="14113"/>
    <d v="2011-08-04T00:00:00"/>
    <x v="938"/>
    <x v="2"/>
    <x v="0"/>
    <n v="568"/>
    <s v="Bretford Rectangular Conference Table Tops"/>
    <s v="Caja Jumbo"/>
    <x v="1"/>
    <x v="11"/>
    <n v="22"/>
    <n v="376.13"/>
    <n v="8274.86"/>
    <n v="97.793800000000005"/>
    <n v="2151.4636"/>
    <n v="85.63"/>
    <n v="2237.0936000000002"/>
    <s v="Helen Wasserman"/>
    <x v="3"/>
    <n v="2"/>
    <s v="Quebec"/>
    <s v="Quebec"/>
    <n v="6037.7664000000004"/>
  </r>
  <r>
    <n v="2019"/>
    <n v="14401"/>
    <d v="2011-08-04T00:00:00"/>
    <x v="938"/>
    <x v="0"/>
    <x v="2"/>
    <n v="371"/>
    <s v="T18"/>
    <s v="Caja Chica"/>
    <x v="2"/>
    <x v="3"/>
    <n v="10"/>
    <n v="110.99"/>
    <n v="1109.8999999999999"/>
    <n v="47.725700000000003"/>
    <n v="477.25700000000006"/>
    <n v="2.5"/>
    <n v="479.75700000000006"/>
    <s v="Jason Klamczynski"/>
    <x v="0"/>
    <n v="2"/>
    <s v="Quebec"/>
    <s v="Quebec"/>
    <n v="630.1429999999998"/>
  </r>
  <r>
    <n v="5015"/>
    <n v="35782"/>
    <d v="2011-08-05T00:00:00"/>
    <x v="944"/>
    <x v="0"/>
    <x v="3"/>
    <n v="411"/>
    <s v="GBC DocuBind P100 Manual Binding Machine"/>
    <s v="Caja Chica"/>
    <x v="0"/>
    <x v="6"/>
    <n v="42"/>
    <n v="165.98"/>
    <n v="6971.16"/>
    <n v="99.587999999999994"/>
    <n v="4182.6959999999999"/>
    <n v="19.989999999999998"/>
    <n v="4202.6859999999997"/>
    <s v="Julie Kriz"/>
    <x v="1"/>
    <n v="9"/>
    <s v="Manitoba"/>
    <s v="Pradera"/>
    <n v="2768.4740000000002"/>
  </r>
  <r>
    <n v="5016"/>
    <n v="35782"/>
    <d v="2011-08-05T00:00:00"/>
    <x v="945"/>
    <x v="2"/>
    <x v="3"/>
    <n v="1032"/>
    <s v="Balt Solid Wood Rectangular Table"/>
    <s v="Caja Jumbo"/>
    <x v="1"/>
    <x v="11"/>
    <n v="13"/>
    <n v="105.49"/>
    <n v="1371.37"/>
    <n v="26.372499999999999"/>
    <n v="342.84249999999997"/>
    <n v="41.64"/>
    <n v="384.48249999999996"/>
    <s v="Julie Kriz"/>
    <x v="1"/>
    <n v="9"/>
    <s v="Manitoba"/>
    <s v="Pradera"/>
    <n v="986.88749999999993"/>
  </r>
  <r>
    <n v="5460"/>
    <n v="38787"/>
    <d v="2011-08-05T00:00:00"/>
    <x v="943"/>
    <x v="0"/>
    <x v="3"/>
    <n v="691"/>
    <s v="Newell 35"/>
    <s v="Bolsa"/>
    <x v="0"/>
    <x v="7"/>
    <n v="22"/>
    <n v="3.28"/>
    <n v="72.16"/>
    <n v="1.4431999999999998"/>
    <n v="31.750399999999996"/>
    <n v="5"/>
    <n v="36.750399999999999"/>
    <s v="Trudy Bell"/>
    <x v="2"/>
    <n v="5"/>
    <s v="Alberta"/>
    <s v="Oeste"/>
    <n v="35.409599999999998"/>
  </r>
  <r>
    <n v="5080"/>
    <n v="36196"/>
    <d v="2011-08-06T00:00:00"/>
    <x v="946"/>
    <x v="0"/>
    <x v="2"/>
    <n v="324"/>
    <s v="DAX Solid Wood Frames"/>
    <s v="Medio Box"/>
    <x v="1"/>
    <x v="1"/>
    <n v="6"/>
    <n v="9.77"/>
    <n v="58.62"/>
    <n v="5.0804"/>
    <n v="30.482399999999998"/>
    <n v="6.02"/>
    <n v="36.502399999999994"/>
    <s v="Christy Brittain"/>
    <x v="2"/>
    <n v="10"/>
    <s v="Newfoundland"/>
    <s v="Atlantico"/>
    <n v="22.117600000000003"/>
  </r>
  <r>
    <n v="5079"/>
    <n v="36196"/>
    <d v="2011-08-06T00:00:00"/>
    <x v="942"/>
    <x v="0"/>
    <x v="2"/>
    <n v="820"/>
    <s v="DS/HD IBM Formatted Diskettes, 10/Pack - Staples"/>
    <s v="Paquete Chico"/>
    <x v="2"/>
    <x v="8"/>
    <n v="7"/>
    <n v="4.9800000000000004"/>
    <n v="34.86"/>
    <n v="1.7928000000000002"/>
    <n v="12.549600000000002"/>
    <n v="4.32"/>
    <n v="16.869600000000002"/>
    <s v="Christy Brittain"/>
    <x v="2"/>
    <n v="3"/>
    <s v="British Columbia"/>
    <s v="Oeste"/>
    <n v="17.990399999999998"/>
  </r>
  <r>
    <n v="4236"/>
    <n v="30144"/>
    <d v="2011-08-06T00:00:00"/>
    <x v="947"/>
    <x v="2"/>
    <x v="3"/>
    <n v="147"/>
    <s v="BoxOffice By Design Rectangular and Half-Moon Meeting Room Mesas"/>
    <s v="Caja Jumbo"/>
    <x v="1"/>
    <x v="11"/>
    <n v="25"/>
    <n v="218.75"/>
    <n v="5468.75"/>
    <n v="50.312499999999993"/>
    <n v="1257.8124999999998"/>
    <n v="69.64"/>
    <n v="1327.4524999999999"/>
    <s v="Joe Kamberova"/>
    <x v="0"/>
    <n v="1"/>
    <s v="Ontario"/>
    <s v="Ontario"/>
    <n v="4141.2975000000006"/>
  </r>
  <r>
    <n v="3969"/>
    <n v="28324"/>
    <d v="2011-08-07T00:00:00"/>
    <x v="948"/>
    <x v="0"/>
    <x v="0"/>
    <n v="865"/>
    <s v="Staples 4 Outlet Surge Protector"/>
    <s v="Caja Chica"/>
    <x v="0"/>
    <x v="5"/>
    <n v="48"/>
    <n v="8.67"/>
    <n v="416.15999999999997"/>
    <n v="3.6414000000000004"/>
    <n v="174.78720000000001"/>
    <n v="3.5"/>
    <n v="178.28720000000001"/>
    <s v="Edward Nazzal"/>
    <x v="0"/>
    <n v="1"/>
    <s v="Ontario"/>
    <s v="Ontario"/>
    <n v="237.87279999999996"/>
  </r>
  <r>
    <n v="988"/>
    <n v="7110"/>
    <d v="2011-08-07T00:00:00"/>
    <x v="947"/>
    <x v="0"/>
    <x v="3"/>
    <n v="68"/>
    <s v="SAFCO Arco Folding Chair"/>
    <s v="Caja Grande"/>
    <x v="1"/>
    <x v="2"/>
    <n v="22"/>
    <n v="276.2"/>
    <n v="6076.4"/>
    <n v="193.33999999999997"/>
    <n v="4253.4799999999996"/>
    <n v="24.49"/>
    <n v="4277.9699999999993"/>
    <s v="Grant Carroll"/>
    <x v="1"/>
    <n v="12"/>
    <s v="Nunavut"/>
    <s v="Nunavut"/>
    <n v="1798.4300000000003"/>
  </r>
  <r>
    <n v="2950"/>
    <n v="21378"/>
    <d v="2011-08-07T00:00:00"/>
    <x v="942"/>
    <x v="0"/>
    <x v="1"/>
    <n v="259"/>
    <s v="Lock-Up Easel 'Spel-Binder'"/>
    <s v="Caja Chica"/>
    <x v="0"/>
    <x v="6"/>
    <n v="34"/>
    <n v="28.53"/>
    <n v="970.02"/>
    <n v="17.688600000000001"/>
    <n v="601.41240000000005"/>
    <n v="1.49"/>
    <n v="602.90240000000006"/>
    <s v="Jack Lebron"/>
    <x v="1"/>
    <n v="13"/>
    <s v="Prince Edward Island"/>
    <s v="Atlantico"/>
    <n v="367.11759999999992"/>
  </r>
  <r>
    <n v="2951"/>
    <n v="21378"/>
    <d v="2011-08-07T00:00:00"/>
    <x v="945"/>
    <x v="0"/>
    <x v="1"/>
    <n v="192"/>
    <s v="U.S. Robotics 56K Internet Call Modem"/>
    <s v="Caja Chica"/>
    <x v="2"/>
    <x v="8"/>
    <n v="17"/>
    <n v="99.99"/>
    <n v="1699.83"/>
    <n v="49.994999999999997"/>
    <n v="849.91499999999996"/>
    <n v="19.989999999999998"/>
    <n v="869.90499999999997"/>
    <s v="Jack Lebron"/>
    <x v="1"/>
    <n v="13"/>
    <s v="Prince Edward Island"/>
    <s v="Atlantico"/>
    <n v="829.92499999999995"/>
  </r>
  <r>
    <n v="888"/>
    <n v="6374"/>
    <d v="2011-08-07T00:00:00"/>
    <x v="942"/>
    <x v="1"/>
    <x v="4"/>
    <n v="698"/>
    <s v="Imation 3.5&quot; Diskettes, IBM Format, DS/HD, 10/Box, Neon"/>
    <s v="Paquete Chico"/>
    <x v="2"/>
    <x v="8"/>
    <n v="29"/>
    <n v="31.11"/>
    <n v="902.18999999999994"/>
    <n v="11.1996"/>
    <n v="324.78840000000002"/>
    <n v="3.6"/>
    <n v="328.38840000000005"/>
    <s v="Ricardo Emerson"/>
    <x v="1"/>
    <n v="3"/>
    <s v="British Columbia"/>
    <s v="Oeste"/>
    <n v="573.80159999999989"/>
  </r>
  <r>
    <n v="889"/>
    <n v="6374"/>
    <d v="2011-08-07T00:00:00"/>
    <x v="948"/>
    <x v="0"/>
    <x v="4"/>
    <n v="479"/>
    <s v="Binder Clips by OIC"/>
    <s v="Bolsa"/>
    <x v="0"/>
    <x v="12"/>
    <n v="1"/>
    <n v="1.48"/>
    <n v="1.48"/>
    <n v="0.93240000000000001"/>
    <n v="0.93240000000000001"/>
    <n v="0.7"/>
    <n v="1.6324000000000001"/>
    <s v="Ricardo Emerson"/>
    <x v="1"/>
    <n v="3"/>
    <s v="British Columbia"/>
    <s v="Oeste"/>
    <n v="-0.15240000000000009"/>
  </r>
  <r>
    <n v="3278"/>
    <n v="23427"/>
    <d v="2011-08-08T00:00:00"/>
    <x v="949"/>
    <x v="0"/>
    <x v="3"/>
    <n v="321"/>
    <s v="GBC Prepunched Papel, 19-Hole, for Binding Systems, 24-lb"/>
    <s v="Caja Chica"/>
    <x v="0"/>
    <x v="6"/>
    <n v="30"/>
    <n v="15.01"/>
    <n v="450.3"/>
    <n v="9.1561000000000003"/>
    <n v="274.68299999999999"/>
    <n v="8.4"/>
    <n v="283.08299999999997"/>
    <s v="Cindy Chapman"/>
    <x v="1"/>
    <n v="11"/>
    <s v="Yukon"/>
    <s v="Yukon"/>
    <n v="167.21700000000004"/>
  </r>
  <r>
    <n v="3279"/>
    <n v="23427"/>
    <d v="2011-08-08T00:00:00"/>
    <x v="950"/>
    <x v="0"/>
    <x v="3"/>
    <n v="355"/>
    <s v="GBC VeloBinder Electric Binding Machine"/>
    <s v="Caja Chica"/>
    <x v="0"/>
    <x v="6"/>
    <n v="22"/>
    <n v="120.98"/>
    <n v="2661.56"/>
    <n v="78.637"/>
    <n v="1730.0140000000001"/>
    <n v="9.07"/>
    <n v="1739.0840000000001"/>
    <s v="Cindy Chapman"/>
    <x v="1"/>
    <n v="11"/>
    <s v="Yukon"/>
    <s v="Yukon"/>
    <n v="922.47599999999989"/>
  </r>
  <r>
    <n v="7546"/>
    <n v="53956"/>
    <d v="2011-08-08T00:00:00"/>
    <x v="948"/>
    <x v="0"/>
    <x v="0"/>
    <n v="130"/>
    <s v="Xerox 1893"/>
    <s v="Caja Chica"/>
    <x v="0"/>
    <x v="4"/>
    <n v="43"/>
    <n v="40.99"/>
    <n v="1762.5700000000002"/>
    <n v="26.233600000000003"/>
    <n v="1128.0448000000001"/>
    <n v="17.48"/>
    <n v="1145.5248000000001"/>
    <s v="Elpida Rittenbach"/>
    <x v="2"/>
    <n v="9"/>
    <s v="Manitoba"/>
    <s v="Pradera"/>
    <n v="617.04520000000002"/>
  </r>
  <r>
    <n v="3688"/>
    <n v="26370"/>
    <d v="2011-08-08T00:00:00"/>
    <x v="945"/>
    <x v="0"/>
    <x v="2"/>
    <n v="210"/>
    <s v="Xerox 1929"/>
    <s v="Caja Chica"/>
    <x v="0"/>
    <x v="4"/>
    <n v="12"/>
    <n v="22.84"/>
    <n v="274.08"/>
    <n v="13.932399999999999"/>
    <n v="167.18879999999999"/>
    <n v="5.47"/>
    <n v="172.65879999999999"/>
    <s v="Fred Wasserman"/>
    <x v="3"/>
    <n v="8"/>
    <s v="Territorios del Noroeste"/>
    <s v="Territorios del Noroeste"/>
    <n v="101.4212"/>
  </r>
  <r>
    <n v="3689"/>
    <n v="26370"/>
    <d v="2011-08-08T00:00:00"/>
    <x v="945"/>
    <x v="1"/>
    <x v="2"/>
    <n v="211"/>
    <s v="Home/Office Personal File Carts"/>
    <s v="Caja Chica"/>
    <x v="0"/>
    <x v="0"/>
    <n v="20"/>
    <n v="34.76"/>
    <n v="695.19999999999993"/>
    <n v="13.904"/>
    <n v="278.08"/>
    <n v="5.49"/>
    <n v="283.57"/>
    <s v="Fred Wasserman"/>
    <x v="3"/>
    <n v="8"/>
    <s v="Territorios del Noroeste"/>
    <s v="Territorios del Noroeste"/>
    <n v="411.62999999999994"/>
  </r>
  <r>
    <n v="2743"/>
    <n v="19811"/>
    <d v="2011-08-08T00:00:00"/>
    <x v="951"/>
    <x v="1"/>
    <x v="3"/>
    <n v="1025"/>
    <s v="Acme® Office Executive Series Stainless Steel Trimmers"/>
    <s v="Paquete Chico"/>
    <x v="0"/>
    <x v="16"/>
    <n v="49"/>
    <n v="8.57"/>
    <n v="419.93"/>
    <n v="3.5137000000000005"/>
    <n v="172.17130000000003"/>
    <n v="6.14"/>
    <n v="178.31130000000002"/>
    <s v="Mitch Webber"/>
    <x v="1"/>
    <n v="2"/>
    <s v="Quebec"/>
    <s v="Quebec"/>
    <n v="241.61869999999999"/>
  </r>
  <r>
    <n v="1330"/>
    <n v="9700"/>
    <d v="2011-08-08T00:00:00"/>
    <x v="948"/>
    <x v="0"/>
    <x v="4"/>
    <n v="550"/>
    <s v="Serrated Blade or Curved Handle Hand Letter Openers"/>
    <s v="Bolsa"/>
    <x v="0"/>
    <x v="16"/>
    <n v="35"/>
    <n v="3.14"/>
    <n v="109.9"/>
    <n v="0.50240000000000007"/>
    <n v="17.584000000000003"/>
    <n v="1.92"/>
    <n v="19.504000000000005"/>
    <s v="Sue Ann Reed"/>
    <x v="2"/>
    <n v="9"/>
    <s v="Manitoba"/>
    <s v="Pradera"/>
    <n v="90.396000000000001"/>
  </r>
  <r>
    <n v="3449"/>
    <n v="24583"/>
    <d v="2011-08-09T00:00:00"/>
    <x v="944"/>
    <x v="0"/>
    <x v="4"/>
    <n v="391"/>
    <s v="Peel &amp; Stick Add-On Corner Pockets"/>
    <s v="Caja Chica"/>
    <x v="0"/>
    <x v="6"/>
    <n v="17"/>
    <n v="2.16"/>
    <n v="36.72"/>
    <n v="1.3608"/>
    <n v="23.133600000000001"/>
    <n v="6.05"/>
    <n v="29.183600000000002"/>
    <s v="Becky Pak"/>
    <x v="1"/>
    <n v="5"/>
    <s v="Alberta"/>
    <s v="Oeste"/>
    <n v="7.5363999999999969"/>
  </r>
  <r>
    <n v="3296"/>
    <n v="23558"/>
    <d v="2011-08-09T00:00:00"/>
    <x v="947"/>
    <x v="0"/>
    <x v="3"/>
    <n v="758"/>
    <s v="Xerox 1949"/>
    <s v="Caja Chica"/>
    <x v="0"/>
    <x v="4"/>
    <n v="4"/>
    <n v="4.9800000000000004"/>
    <n v="19.920000000000002"/>
    <n v="3.1872000000000003"/>
    <n v="12.748800000000001"/>
    <n v="4.72"/>
    <n v="17.468800000000002"/>
    <s v="Julie Prescott"/>
    <x v="3"/>
    <n v="1"/>
    <s v="Ontario"/>
    <s v="Ontario"/>
    <n v="2.4512"/>
  </r>
  <r>
    <n v="3297"/>
    <n v="23558"/>
    <d v="2011-08-09T00:00:00"/>
    <x v="952"/>
    <x v="2"/>
    <x v="3"/>
    <n v="468"/>
    <s v="Hon iLevel™ Computer Training Table"/>
    <s v="Caja Jumbo"/>
    <x v="1"/>
    <x v="11"/>
    <n v="17"/>
    <n v="31.76"/>
    <n v="539.92000000000007"/>
    <n v="11.116"/>
    <n v="188.97199999999998"/>
    <n v="45.51"/>
    <n v="234.48199999999997"/>
    <s v="Julie Prescott"/>
    <x v="3"/>
    <n v="1"/>
    <s v="Ontario"/>
    <s v="Ontario"/>
    <n v="305.4380000000001"/>
  </r>
  <r>
    <n v="2213"/>
    <n v="15972"/>
    <d v="2011-08-09T00:00:00"/>
    <x v="948"/>
    <x v="0"/>
    <x v="2"/>
    <n v="969"/>
    <s v="Staples Gold Papel Clips"/>
    <s v="Bolsa"/>
    <x v="0"/>
    <x v="12"/>
    <n v="3"/>
    <n v="2.98"/>
    <n v="8.94"/>
    <n v="1.8177999999999999"/>
    <n v="5.4533999999999994"/>
    <n v="1.58"/>
    <n v="7.0333999999999994"/>
    <s v="Naresj Patel"/>
    <x v="0"/>
    <n v="1"/>
    <s v="Ontario"/>
    <s v="Ontario"/>
    <n v="1.9066000000000001"/>
  </r>
  <r>
    <n v="2214"/>
    <n v="15972"/>
    <d v="2011-08-09T00:00:00"/>
    <x v="945"/>
    <x v="0"/>
    <x v="2"/>
    <n v="626"/>
    <s v="Advantus Push Pins, Aluminum Head"/>
    <s v="Bolsa"/>
    <x v="0"/>
    <x v="12"/>
    <n v="2"/>
    <n v="5.81"/>
    <n v="11.62"/>
    <n v="2.6725999999999996"/>
    <n v="5.3451999999999993"/>
    <n v="3.37"/>
    <n v="8.7151999999999994"/>
    <s v="Naresj Patel"/>
    <x v="0"/>
    <n v="1"/>
    <s v="Ontario"/>
    <s v="Ontario"/>
    <n v="2.9047999999999998"/>
  </r>
  <r>
    <n v="216"/>
    <n v="1440"/>
    <d v="2011-08-09T00:00:00"/>
    <x v="947"/>
    <x v="0"/>
    <x v="3"/>
    <n v="598"/>
    <s v="Executive Impressions 12&quot; Wall Clock"/>
    <s v="Paquete Chico"/>
    <x v="1"/>
    <x v="1"/>
    <n v="41"/>
    <n v="17.670000000000002"/>
    <n v="724.47"/>
    <n v="9.3651000000000018"/>
    <n v="383.96910000000008"/>
    <n v="8.99"/>
    <n v="392.95910000000009"/>
    <s v="Stefanie Holloman"/>
    <x v="0"/>
    <n v="9"/>
    <s v="Manitoba"/>
    <s v="Pradera"/>
    <n v="331.51089999999994"/>
  </r>
  <r>
    <n v="3418"/>
    <n v="24387"/>
    <d v="2011-08-10T00:00:00"/>
    <x v="947"/>
    <x v="0"/>
    <x v="4"/>
    <n v="196"/>
    <s v="Dana Halogen Swing-Arm Architect Lamp"/>
    <s v="Caja Grande"/>
    <x v="1"/>
    <x v="1"/>
    <n v="23"/>
    <n v="40.97"/>
    <n v="942.31"/>
    <n v="17.617100000000001"/>
    <n v="405.19330000000002"/>
    <n v="14.45"/>
    <n v="419.64330000000001"/>
    <s v="Bryan Mills"/>
    <x v="0"/>
    <n v="8"/>
    <s v="Territorios del Noroeste"/>
    <s v="Territorios del Noroeste"/>
    <n v="522.66669999999999"/>
  </r>
  <r>
    <n v="3419"/>
    <n v="24387"/>
    <d v="2011-08-10T00:00:00"/>
    <x v="945"/>
    <x v="2"/>
    <x v="4"/>
    <n v="197"/>
    <s v="SAFCO PlanMaster Heigh-Adjustable Drafting Table Base, 43w x 30d x 30-37h, Black"/>
    <s v="Barril Jumbo"/>
    <x v="1"/>
    <x v="11"/>
    <n v="17"/>
    <n v="349.45"/>
    <n v="5940.65"/>
    <n v="244.61499999999998"/>
    <n v="4158.4549999999999"/>
    <n v="60"/>
    <n v="4218.4549999999999"/>
    <s v="Bryan Mills"/>
    <x v="0"/>
    <n v="8"/>
    <s v="Territorios del Noroeste"/>
    <s v="Territorios del Noroeste"/>
    <n v="1722.1949999999997"/>
  </r>
  <r>
    <n v="5598"/>
    <n v="39683"/>
    <d v="2011-08-10T00:00:00"/>
    <x v="951"/>
    <x v="0"/>
    <x v="0"/>
    <n v="234"/>
    <s v="Poly Designer Cover &amp; Back"/>
    <s v="Caja Chica"/>
    <x v="0"/>
    <x v="6"/>
    <n v="31"/>
    <n v="18.989999999999998"/>
    <n v="588.68999999999994"/>
    <n v="11.963699999999999"/>
    <n v="370.87469999999996"/>
    <n v="5.23"/>
    <n v="376.10469999999998"/>
    <s v="Jeremy Lonsdale"/>
    <x v="1"/>
    <n v="8"/>
    <s v="Territorios del Noroeste"/>
    <s v="Territorios del Noroeste"/>
    <n v="212.58529999999996"/>
  </r>
  <r>
    <n v="5599"/>
    <n v="39683"/>
    <d v="2011-08-10T00:00:00"/>
    <x v="947"/>
    <x v="0"/>
    <x v="0"/>
    <n v="87"/>
    <s v="Lifetime Advantage™ Folding Chairs, 4/Carton"/>
    <s v="Caja Grande"/>
    <x v="1"/>
    <x v="2"/>
    <n v="41"/>
    <n v="218.08"/>
    <n v="8941.2800000000007"/>
    <n v="93.774400000000014"/>
    <n v="3844.7504000000008"/>
    <n v="18.059999999999999"/>
    <n v="3862.8104000000008"/>
    <s v="Jeremy Lonsdale"/>
    <x v="1"/>
    <n v="8"/>
    <s v="Territorios del Noroeste"/>
    <s v="Territorios del Noroeste"/>
    <n v="5078.4696000000004"/>
  </r>
  <r>
    <n v="5600"/>
    <n v="39683"/>
    <d v="2011-08-10T00:00:00"/>
    <x v="947"/>
    <x v="0"/>
    <x v="0"/>
    <n v="305"/>
    <s v="DAX Contemporary Wood Frame with Silver Metal Mat, Desktop, 11 x 14 Size"/>
    <s v="Paquete Chico"/>
    <x v="1"/>
    <x v="1"/>
    <n v="6"/>
    <n v="20.239999999999998"/>
    <n v="121.44"/>
    <n v="10.3224"/>
    <n v="61.934399999999997"/>
    <n v="6.67"/>
    <n v="68.604399999999998"/>
    <s v="Jeremy Lonsdale"/>
    <x v="1"/>
    <n v="8"/>
    <s v="Territorios del Noroeste"/>
    <s v="Territorios del Noroeste"/>
    <n v="52.835599999999999"/>
  </r>
  <r>
    <n v="5601"/>
    <n v="39683"/>
    <d v="2011-08-10T00:00:00"/>
    <x v="944"/>
    <x v="0"/>
    <x v="0"/>
    <n v="306"/>
    <s v="Stockwell Push Pins"/>
    <s v="Bolsa"/>
    <x v="0"/>
    <x v="12"/>
    <n v="30"/>
    <n v="2.1800000000000002"/>
    <n v="65.400000000000006"/>
    <n v="1.0464"/>
    <n v="31.391999999999999"/>
    <n v="0.78"/>
    <n v="32.171999999999997"/>
    <s v="Jeremy Lonsdale"/>
    <x v="1"/>
    <n v="8"/>
    <s v="Territorios del Noroeste"/>
    <s v="Territorios del Noroeste"/>
    <n v="33.228000000000009"/>
  </r>
  <r>
    <n v="7335"/>
    <n v="52288"/>
    <d v="2011-08-10T00:00:00"/>
    <x v="947"/>
    <x v="0"/>
    <x v="0"/>
    <n v="622"/>
    <s v="Howard Miller 12-3/4 Diameter Accuwave DS ™ Wall Clock"/>
    <s v="Caja Chica"/>
    <x v="1"/>
    <x v="1"/>
    <n v="19"/>
    <n v="78.69"/>
    <n v="1495.11"/>
    <n v="44.853300000000004"/>
    <n v="852.21270000000004"/>
    <n v="19.989999999999998"/>
    <n v="872.20270000000005"/>
    <s v="Kimberly Carter"/>
    <x v="3"/>
    <n v="3"/>
    <s v="British Columbia"/>
    <s v="Oeste"/>
    <n v="622.90729999999985"/>
  </r>
  <r>
    <n v="877"/>
    <n v="6304"/>
    <d v="2011-08-11T00:00:00"/>
    <x v="951"/>
    <x v="0"/>
    <x v="0"/>
    <n v="59"/>
    <s v="Xerox 1966"/>
    <s v="Caja Chica"/>
    <x v="0"/>
    <x v="4"/>
    <n v="30"/>
    <n v="6.48"/>
    <n v="194.4"/>
    <n v="4.1472000000000007"/>
    <n v="124.41600000000003"/>
    <n v="6.65"/>
    <n v="131.06600000000003"/>
    <s v="Adam Shillingsburg"/>
    <x v="1"/>
    <n v="5"/>
    <s v="Alberta"/>
    <s v="Oeste"/>
    <n v="63.333999999999975"/>
  </r>
  <r>
    <n v="7553"/>
    <n v="54051"/>
    <d v="2011-08-11T00:00:00"/>
    <x v="951"/>
    <x v="2"/>
    <x v="1"/>
    <n v="230"/>
    <s v="Sauder Forest Hills Library, Woodland Oak Finish"/>
    <s v="Caja Jumbo"/>
    <x v="1"/>
    <x v="15"/>
    <n v="23"/>
    <n v="140.97999999999999"/>
    <n v="3242.54"/>
    <n v="32.425399999999996"/>
    <n v="745.78419999999994"/>
    <n v="36.090000000000003"/>
    <n v="781.87419999999997"/>
    <s v="Alice McCarthy"/>
    <x v="1"/>
    <n v="5"/>
    <s v="Alberta"/>
    <s v="Oeste"/>
    <n v="2460.6657999999998"/>
  </r>
  <r>
    <n v="7554"/>
    <n v="54051"/>
    <d v="2011-08-11T00:00:00"/>
    <x v="944"/>
    <x v="1"/>
    <x v="1"/>
    <n v="370"/>
    <s v="Avery 491"/>
    <s v="Caja Chica"/>
    <x v="0"/>
    <x v="14"/>
    <n v="28"/>
    <n v="4.13"/>
    <n v="115.64"/>
    <n v="2.5192999999999999"/>
    <n v="70.540399999999991"/>
    <n v="0.99"/>
    <n v="71.530399999999986"/>
    <s v="Alice McCarthy"/>
    <x v="1"/>
    <n v="5"/>
    <s v="Alberta"/>
    <s v="Oeste"/>
    <n v="44.109600000000015"/>
  </r>
  <r>
    <n v="932"/>
    <n v="6754"/>
    <d v="2011-08-11T00:00:00"/>
    <x v="951"/>
    <x v="0"/>
    <x v="0"/>
    <n v="213"/>
    <s v="i470"/>
    <s v="Caja Chica"/>
    <x v="2"/>
    <x v="3"/>
    <n v="13"/>
    <n v="205.99"/>
    <n v="2677.87"/>
    <n v="90.635599999999997"/>
    <n v="1178.2628"/>
    <n v="5.26"/>
    <n v="1183.5228"/>
    <s v="Bill Overfelt"/>
    <x v="1"/>
    <n v="1"/>
    <s v="Ontario"/>
    <s v="Ontario"/>
    <n v="1494.3471999999999"/>
  </r>
  <r>
    <n v="2471"/>
    <n v="17958"/>
    <d v="2011-08-11T00:00:00"/>
    <x v="949"/>
    <x v="0"/>
    <x v="3"/>
    <n v="1165"/>
    <s v="Computer Room Manger, 14&quot;"/>
    <s v="Caja Chica"/>
    <x v="1"/>
    <x v="1"/>
    <n v="33"/>
    <n v="32.479999999999997"/>
    <n v="1071.8399999999999"/>
    <n v="16.564799999999998"/>
    <n v="546.63839999999993"/>
    <n v="7.09"/>
    <n v="553.72839999999997"/>
    <s v="Jasper Cacioppo"/>
    <x v="3"/>
    <n v="2"/>
    <s v="Quebec"/>
    <s v="Quebec"/>
    <n v="518.11159999999995"/>
  </r>
  <r>
    <n v="4440"/>
    <n v="31620"/>
    <d v="2011-08-11T00:00:00"/>
    <x v="951"/>
    <x v="0"/>
    <x v="4"/>
    <n v="902"/>
    <s v="6000"/>
    <s v="Caja Chica"/>
    <x v="2"/>
    <x v="3"/>
    <n v="20"/>
    <n v="65.989999999999995"/>
    <n v="1319.8"/>
    <n v="29.695499999999996"/>
    <n v="593.90999999999985"/>
    <n v="2.5"/>
    <n v="596.40999999999985"/>
    <s v="Maribeth Yedwab"/>
    <x v="3"/>
    <n v="6"/>
    <s v="Saskachewan"/>
    <s v="Pradera"/>
    <n v="723.3900000000001"/>
  </r>
  <r>
    <n v="900"/>
    <n v="6465"/>
    <d v="2011-08-12T00:00:00"/>
    <x v="953"/>
    <x v="1"/>
    <x v="3"/>
    <n v="819"/>
    <s v="Adams Phone Message Book, 200 Message Capacity, 8 1/16” x 11”"/>
    <s v="Bolsa"/>
    <x v="0"/>
    <x v="4"/>
    <n v="36"/>
    <n v="6.88"/>
    <n v="247.68"/>
    <n v="4.1967999999999996"/>
    <n v="151.08479999999997"/>
    <n v="2"/>
    <n v="153.08479999999997"/>
    <s v="Alan Shonely"/>
    <x v="0"/>
    <n v="4"/>
    <s v="Nova Scotia"/>
    <s v="Atlantico"/>
    <n v="94.595200000000034"/>
  </r>
  <r>
    <n v="3860"/>
    <n v="27553"/>
    <d v="2011-08-12T00:00:00"/>
    <x v="952"/>
    <x v="2"/>
    <x v="1"/>
    <n v="224"/>
    <s v="Sauder Facets Collection Locker/File Cabinet, Sky Alder Finish"/>
    <s v="Barril Jumbo"/>
    <x v="0"/>
    <x v="0"/>
    <n v="48"/>
    <n v="370.98"/>
    <n v="17807.04"/>
    <n v="129.84299999999999"/>
    <n v="6232.4639999999999"/>
    <n v="99"/>
    <n v="6331.4639999999999"/>
    <s v="Jim Radford"/>
    <x v="1"/>
    <n v="8"/>
    <s v="Territorios del Noroeste"/>
    <s v="Territorios del Noroeste"/>
    <n v="11475.576000000001"/>
  </r>
  <r>
    <n v="3861"/>
    <n v="27553"/>
    <d v="2011-08-12T00:00:00"/>
    <x v="952"/>
    <x v="0"/>
    <x v="1"/>
    <n v="225"/>
    <s v="VTech VT20-2481 2.4GHz Two-Line Phone System w/Answering Machine"/>
    <s v="Medio Box"/>
    <x v="2"/>
    <x v="3"/>
    <n v="16"/>
    <n v="179.99"/>
    <n v="2879.84"/>
    <n v="77.395700000000019"/>
    <n v="1238.3312000000003"/>
    <n v="13.99"/>
    <n v="1252.3212000000003"/>
    <s v="Jim Radford"/>
    <x v="1"/>
    <n v="8"/>
    <s v="Territorios del Noroeste"/>
    <s v="Territorios del Noroeste"/>
    <n v="1627.5187999999998"/>
  </r>
  <r>
    <n v="1337"/>
    <n v="9763"/>
    <d v="2011-08-13T00:00:00"/>
    <x v="954"/>
    <x v="0"/>
    <x v="1"/>
    <n v="85"/>
    <s v="Avery 506"/>
    <s v="Caja Chica"/>
    <x v="0"/>
    <x v="14"/>
    <n v="44"/>
    <n v="4.13"/>
    <n v="181.72"/>
    <n v="2.5192999999999999"/>
    <n v="110.8492"/>
    <n v="0.5"/>
    <n v="111.3492"/>
    <s v="Alan Barnes"/>
    <x v="1"/>
    <n v="8"/>
    <s v="Territorios del Noroeste"/>
    <s v="Territorios del Noroeste"/>
    <n v="70.370800000000003"/>
  </r>
  <r>
    <n v="6903"/>
    <n v="49220"/>
    <d v="2011-08-13T00:00:00"/>
    <x v="952"/>
    <x v="0"/>
    <x v="4"/>
    <n v="1237"/>
    <s v="FelBajoes 8 Outlet Superior Workstation Surge Protector w/o Phone/Fax/Modem Protection"/>
    <s v="Caja Chica"/>
    <x v="0"/>
    <x v="5"/>
    <n v="13"/>
    <n v="33.619999999999997"/>
    <n v="437.05999999999995"/>
    <n v="13.7842"/>
    <n v="179.19460000000001"/>
    <n v="3.5"/>
    <n v="182.69460000000001"/>
    <s v="Evan Bailliet"/>
    <x v="1"/>
    <n v="9"/>
    <s v="Manitoba"/>
    <s v="Pradera"/>
    <n v="254.36539999999994"/>
  </r>
  <r>
    <n v="4469"/>
    <n v="31846"/>
    <d v="2011-08-13T00:00:00"/>
    <x v="949"/>
    <x v="2"/>
    <x v="4"/>
    <n v="207"/>
    <s v="Metal Folding Chairs, Beige, 4/Carton"/>
    <s v="Barril Jumbo"/>
    <x v="1"/>
    <x v="2"/>
    <n v="7"/>
    <n v="33.94"/>
    <n v="237.57999999999998"/>
    <n v="14.254800000000001"/>
    <n v="99.783600000000007"/>
    <n v="19.190000000000001"/>
    <n v="118.9736"/>
    <s v="Jennifer Ferguson"/>
    <x v="3"/>
    <n v="2"/>
    <s v="Quebec"/>
    <s v="Quebec"/>
    <n v="118.60639999999998"/>
  </r>
  <r>
    <n v="2397"/>
    <n v="17379"/>
    <d v="2011-08-14T00:00:00"/>
    <x v="954"/>
    <x v="2"/>
    <x v="4"/>
    <n v="769"/>
    <s v="Sauder Camden County Collection Libraries, Planked Cherry Finish"/>
    <s v="Caja Jumbo"/>
    <x v="1"/>
    <x v="15"/>
    <n v="29"/>
    <n v="114.98"/>
    <n v="3334.42"/>
    <n v="27.595199999999998"/>
    <n v="800.2607999999999"/>
    <n v="58.72"/>
    <n v="858.98079999999993"/>
    <s v="Harry Marie"/>
    <x v="2"/>
    <n v="1"/>
    <s v="Ontario"/>
    <s v="Ontario"/>
    <n v="2475.4392000000003"/>
  </r>
  <r>
    <n v="6710"/>
    <n v="47810"/>
    <d v="2011-08-14T00:00:00"/>
    <x v="949"/>
    <x v="0"/>
    <x v="4"/>
    <n v="290"/>
    <s v="Newell 312"/>
    <s v="Bolsa"/>
    <x v="0"/>
    <x v="7"/>
    <n v="3"/>
    <n v="5.84"/>
    <n v="17.52"/>
    <n v="2.6279999999999997"/>
    <n v="7.8839999999999986"/>
    <n v="1.2"/>
    <n v="9.0839999999999979"/>
    <s v="Ionia McGrath"/>
    <x v="3"/>
    <n v="7"/>
    <s v="New Brunswick"/>
    <s v="Atlantico"/>
    <n v="8.4360000000000017"/>
  </r>
  <r>
    <n v="7911"/>
    <n v="56580"/>
    <d v="2011-08-14T00:00:00"/>
    <x v="952"/>
    <x v="0"/>
    <x v="2"/>
    <n v="516"/>
    <s v="Southworth 25% Cotton Antique Laid Papel &amp; Sobres"/>
    <s v="Caja Chica"/>
    <x v="0"/>
    <x v="4"/>
    <n v="9"/>
    <n v="8.34"/>
    <n v="75.06"/>
    <n v="5.0039999999999996"/>
    <n v="45.035999999999994"/>
    <n v="4.82"/>
    <n v="49.855999999999995"/>
    <s v="Karen Daniels"/>
    <x v="2"/>
    <n v="1"/>
    <s v="Ontario"/>
    <s v="Ontario"/>
    <n v="25.204000000000008"/>
  </r>
  <r>
    <n v="7912"/>
    <n v="56580"/>
    <d v="2011-08-14T00:00:00"/>
    <x v="954"/>
    <x v="2"/>
    <x v="2"/>
    <n v="112"/>
    <s v="Tennsco Lockers, Gray"/>
    <s v="Barril Jumbo"/>
    <x v="0"/>
    <x v="0"/>
    <n v="44"/>
    <n v="20.98"/>
    <n v="923.12"/>
    <n v="4.6155999999999997"/>
    <n v="203.0864"/>
    <n v="53.03"/>
    <n v="256.1164"/>
    <s v="Karen Daniels"/>
    <x v="2"/>
    <n v="1"/>
    <s v="Ontario"/>
    <s v="Ontario"/>
    <n v="667.00360000000001"/>
  </r>
  <r>
    <n v="7913"/>
    <n v="56580"/>
    <d v="2011-08-14T00:00:00"/>
    <x v="954"/>
    <x v="2"/>
    <x v="2"/>
    <n v="842"/>
    <s v="Riverside Muebles Stanwyck Manor Table Series"/>
    <s v="Caja Jumbo"/>
    <x v="1"/>
    <x v="11"/>
    <n v="29"/>
    <n v="286.85000000000002"/>
    <n v="8318.6500000000015"/>
    <n v="63.106999999999999"/>
    <n v="1830.1030000000001"/>
    <n v="61.76"/>
    <n v="1891.8630000000001"/>
    <s v="Karen Daniels"/>
    <x v="2"/>
    <n v="1"/>
    <s v="Ontario"/>
    <s v="Ontario"/>
    <n v="6426.7870000000012"/>
  </r>
  <r>
    <n v="7636"/>
    <n v="54659"/>
    <d v="2011-08-15T00:00:00"/>
    <x v="949"/>
    <x v="0"/>
    <x v="0"/>
    <n v="323"/>
    <s v="Xerox 1977"/>
    <s v="Caja Chica"/>
    <x v="0"/>
    <x v="4"/>
    <n v="38"/>
    <n v="6.68"/>
    <n v="253.83999999999997"/>
    <n v="4.2084000000000001"/>
    <n v="159.91920000000002"/>
    <n v="5.2"/>
    <n v="165.11920000000001"/>
    <s v="Carol Adams"/>
    <x v="1"/>
    <n v="2"/>
    <s v="Quebec"/>
    <s v="Quebec"/>
    <n v="88.720799999999969"/>
  </r>
  <r>
    <n v="215"/>
    <n v="1414"/>
    <d v="2011-08-15T00:00:00"/>
    <x v="949"/>
    <x v="2"/>
    <x v="4"/>
    <n v="1032"/>
    <s v="Balt Solid Wood Rectangular Table"/>
    <s v="Caja Jumbo"/>
    <x v="1"/>
    <x v="11"/>
    <n v="44"/>
    <n v="105.49"/>
    <n v="4641.5599999999995"/>
    <n v="26.372499999999999"/>
    <n v="1160.3899999999999"/>
    <n v="41.64"/>
    <n v="1202.03"/>
    <s v="Carol Darley"/>
    <x v="0"/>
    <n v="3"/>
    <s v="British Columbia"/>
    <s v="Oeste"/>
    <n v="3439.5299999999997"/>
  </r>
  <r>
    <n v="4016"/>
    <n v="28674"/>
    <d v="2011-08-15T00:00:00"/>
    <x v="954"/>
    <x v="0"/>
    <x v="0"/>
    <n v="446"/>
    <s v="Xerox 1978"/>
    <s v="Caja Chica"/>
    <x v="0"/>
    <x v="4"/>
    <n v="26"/>
    <n v="5.78"/>
    <n v="150.28"/>
    <n v="3.6992000000000003"/>
    <n v="96.179200000000009"/>
    <n v="5.67"/>
    <n v="101.84920000000001"/>
    <s v="Susan Gilcrest"/>
    <x v="3"/>
    <n v="6"/>
    <s v="Saskachewan"/>
    <s v="Pradera"/>
    <n v="48.430799999999991"/>
  </r>
  <r>
    <n v="1999"/>
    <n v="14247"/>
    <d v="2011-08-16T00:00:00"/>
    <x v="955"/>
    <x v="0"/>
    <x v="4"/>
    <n v="342"/>
    <s v="Acco® Hot Clips™ Clips to Go"/>
    <s v="Bolsa"/>
    <x v="0"/>
    <x v="12"/>
    <n v="4"/>
    <n v="3.29"/>
    <n v="13.16"/>
    <n v="1.974"/>
    <n v="7.8959999999999999"/>
    <n v="1.35"/>
    <n v="9.2460000000000004"/>
    <s v="Denny Blanton"/>
    <x v="3"/>
    <n v="1"/>
    <s v="Ontario"/>
    <s v="Ontario"/>
    <n v="3.9139999999999997"/>
  </r>
  <r>
    <n v="1370"/>
    <n v="9927"/>
    <d v="2011-08-16T00:00:00"/>
    <x v="950"/>
    <x v="2"/>
    <x v="0"/>
    <n v="86"/>
    <s v="Bush Heritage Pine Collection 5-Shelf Bookcase, Albany Pine Finish, *Special Order"/>
    <s v="Caja Jumbo"/>
    <x v="1"/>
    <x v="15"/>
    <n v="32"/>
    <n v="140.97999999999999"/>
    <n v="4511.3599999999997"/>
    <n v="49.342999999999996"/>
    <n v="1578.9759999999999"/>
    <n v="53.48"/>
    <n v="1632.4559999999999"/>
    <s v="Grant Carroll"/>
    <x v="1"/>
    <n v="8"/>
    <s v="Territorios del Noroeste"/>
    <s v="Territorios del Noroeste"/>
    <n v="2878.9039999999995"/>
  </r>
  <r>
    <n v="1371"/>
    <n v="9927"/>
    <d v="2011-08-16T00:00:00"/>
    <x v="950"/>
    <x v="0"/>
    <x v="0"/>
    <n v="87"/>
    <s v="Lifetime Advantage™ Folding Chairs, 4/Carton"/>
    <s v="Caja Grande"/>
    <x v="1"/>
    <x v="2"/>
    <n v="44"/>
    <n v="218.08"/>
    <n v="9595.52"/>
    <n v="93.774400000000014"/>
    <n v="4126.0736000000006"/>
    <n v="18.059999999999999"/>
    <n v="4144.133600000001"/>
    <s v="Grant Carroll"/>
    <x v="1"/>
    <n v="8"/>
    <s v="Territorios del Noroeste"/>
    <s v="Territorios del Noroeste"/>
    <n v="5451.3863999999994"/>
  </r>
  <r>
    <n v="1372"/>
    <n v="9927"/>
    <d v="2011-08-16T00:00:00"/>
    <x v="950"/>
    <x v="1"/>
    <x v="0"/>
    <n v="88"/>
    <s v="Microsoft Natural Multimedia Keyboard"/>
    <s v="Caja Chica"/>
    <x v="2"/>
    <x v="8"/>
    <n v="34"/>
    <n v="50.98"/>
    <n v="1733.32"/>
    <n v="13.7646"/>
    <n v="467.99639999999999"/>
    <n v="6.5"/>
    <n v="474.49639999999999"/>
    <s v="Grant Carroll"/>
    <x v="1"/>
    <n v="8"/>
    <s v="Territorios del Noroeste"/>
    <s v="Territorios del Noroeste"/>
    <n v="1258.8235999999999"/>
  </r>
  <r>
    <n v="6925"/>
    <n v="49409"/>
    <d v="2011-08-16T00:00:00"/>
    <x v="950"/>
    <x v="0"/>
    <x v="0"/>
    <n v="1161"/>
    <s v="US Robotics 56K V.92 Internal PCI Faxmodem"/>
    <s v="Caja Chica"/>
    <x v="2"/>
    <x v="8"/>
    <n v="28"/>
    <n v="49.99"/>
    <n v="1399.72"/>
    <n v="27.494500000000002"/>
    <n v="769.846"/>
    <n v="19.989999999999998"/>
    <n v="789.83600000000001"/>
    <s v="Natalie Webber"/>
    <x v="2"/>
    <n v="9"/>
    <s v="Manitoba"/>
    <s v="Pradera"/>
    <n v="609.88400000000001"/>
  </r>
  <r>
    <n v="6664"/>
    <n v="47459"/>
    <d v="2011-08-17T00:00:00"/>
    <x v="955"/>
    <x v="0"/>
    <x v="2"/>
    <n v="501"/>
    <s v="Avery Legal 4-Ring Binder"/>
    <s v="Caja Chica"/>
    <x v="0"/>
    <x v="6"/>
    <n v="10"/>
    <n v="20.98"/>
    <n v="209.8"/>
    <n v="13.637"/>
    <n v="136.37"/>
    <n v="1.49"/>
    <n v="137.86000000000001"/>
    <s v="Denise Leinenbach"/>
    <x v="3"/>
    <n v="1"/>
    <s v="Ontario"/>
    <s v="Ontario"/>
    <n v="71.94"/>
  </r>
  <r>
    <n v="5976"/>
    <n v="42373"/>
    <d v="2011-08-17T00:00:00"/>
    <x v="955"/>
    <x v="1"/>
    <x v="2"/>
    <n v="237"/>
    <s v="Heavy-Duty E-Z-D® Binders"/>
    <s v="Caja Chica"/>
    <x v="0"/>
    <x v="6"/>
    <n v="11"/>
    <n v="10.91"/>
    <n v="120.01"/>
    <n v="6.7641999999999998"/>
    <n v="74.406199999999998"/>
    <n v="2.99"/>
    <n v="77.396199999999993"/>
    <s v="Emily Phan"/>
    <x v="2"/>
    <n v="7"/>
    <s v="New Brunswick"/>
    <s v="Atlantico"/>
    <n v="42.613800000000012"/>
  </r>
  <r>
    <n v="5409"/>
    <n v="38466"/>
    <d v="2011-08-17T00:00:00"/>
    <x v="955"/>
    <x v="0"/>
    <x v="4"/>
    <n v="588"/>
    <s v="Xerox 1983"/>
    <s v="Caja Chica"/>
    <x v="0"/>
    <x v="4"/>
    <n v="22"/>
    <n v="5.98"/>
    <n v="131.56"/>
    <n v="3.8272000000000004"/>
    <n v="84.198400000000007"/>
    <n v="5.46"/>
    <n v="89.6584"/>
    <s v="Jane Waco"/>
    <x v="1"/>
    <n v="1"/>
    <s v="Ontario"/>
    <s v="Ontario"/>
    <n v="41.901600000000002"/>
  </r>
  <r>
    <n v="5410"/>
    <n v="38466"/>
    <d v="2011-08-17T00:00:00"/>
    <x v="953"/>
    <x v="0"/>
    <x v="4"/>
    <n v="352"/>
    <s v="Avery 498"/>
    <s v="Caja Chica"/>
    <x v="0"/>
    <x v="14"/>
    <n v="37"/>
    <n v="2.89"/>
    <n v="106.93"/>
    <n v="1.7918000000000001"/>
    <n v="66.296599999999998"/>
    <n v="0.5"/>
    <n v="66.796599999999998"/>
    <s v="Jane Waco"/>
    <x v="1"/>
    <n v="1"/>
    <s v="Ontario"/>
    <s v="Ontario"/>
    <n v="40.133400000000009"/>
  </r>
  <r>
    <n v="5411"/>
    <n v="38466"/>
    <d v="2011-08-17T00:00:00"/>
    <x v="955"/>
    <x v="0"/>
    <x v="4"/>
    <n v="679"/>
    <s v="Xerox 210"/>
    <s v="Caja Chica"/>
    <x v="0"/>
    <x v="4"/>
    <n v="15"/>
    <n v="6.48"/>
    <n v="97.2"/>
    <n v="4.0824000000000007"/>
    <n v="61.236000000000011"/>
    <n v="7.37"/>
    <n v="68.606000000000009"/>
    <s v="Jane Waco"/>
    <x v="1"/>
    <n v="1"/>
    <s v="Ontario"/>
    <s v="Ontario"/>
    <n v="28.593999999999994"/>
  </r>
  <r>
    <n v="2380"/>
    <n v="17253"/>
    <d v="2011-08-17T00:00:00"/>
    <x v="953"/>
    <x v="0"/>
    <x v="4"/>
    <n v="492"/>
    <s v="Self-Adhesive Ring Binder Etiquetas"/>
    <s v="Caja Chica"/>
    <x v="0"/>
    <x v="6"/>
    <n v="13"/>
    <n v="3.52"/>
    <n v="45.76"/>
    <n v="2.1823999999999999"/>
    <n v="28.371199999999998"/>
    <n v="6.83"/>
    <n v="35.2012"/>
    <s v="Roy Phan"/>
    <x v="1"/>
    <n v="5"/>
    <s v="Alberta"/>
    <s v="Oeste"/>
    <n v="10.558799999999998"/>
  </r>
  <r>
    <n v="1861"/>
    <n v="13381"/>
    <d v="2011-08-17T00:00:00"/>
    <x v="950"/>
    <x v="2"/>
    <x v="1"/>
    <n v="387"/>
    <s v="Bevis Round Bullnose 29&quot; Alto Table Top"/>
    <s v="Caja Jumbo"/>
    <x v="1"/>
    <x v="11"/>
    <n v="41"/>
    <n v="259.70999999999998"/>
    <n v="10648.109999999999"/>
    <n v="101.28689999999999"/>
    <n v="4152.7628999999997"/>
    <n v="66.67"/>
    <n v="4219.4328999999998"/>
    <s v="Vivian Mathis"/>
    <x v="2"/>
    <n v="2"/>
    <s v="Quebec"/>
    <s v="Quebec"/>
    <n v="6428.677099999999"/>
  </r>
  <r>
    <n v="6135"/>
    <n v="43424"/>
    <d v="2011-08-18T00:00:00"/>
    <x v="956"/>
    <x v="1"/>
    <x v="2"/>
    <n v="873"/>
    <s v="Belkin F5C206VTEL 6 Outlet Surge"/>
    <s v="Caja Chica"/>
    <x v="0"/>
    <x v="5"/>
    <n v="34"/>
    <n v="22.98"/>
    <n v="781.32"/>
    <n v="10.340999999999999"/>
    <n v="351.59399999999999"/>
    <n v="4.5"/>
    <n v="356.09399999999999"/>
    <s v="Maria Bertelson"/>
    <x v="3"/>
    <n v="1"/>
    <s v="Ontario"/>
    <s v="Ontario"/>
    <n v="425.22600000000006"/>
  </r>
  <r>
    <n v="1195"/>
    <n v="8768"/>
    <d v="2011-08-18T00:00:00"/>
    <x v="953"/>
    <x v="0"/>
    <x v="0"/>
    <n v="308"/>
    <s v="3390"/>
    <s v="Caja Chica"/>
    <x v="2"/>
    <x v="3"/>
    <n v="44"/>
    <n v="65.989999999999995"/>
    <n v="2903.56"/>
    <n v="28.375700000000002"/>
    <n v="1248.5308"/>
    <n v="5.31"/>
    <n v="1253.8407999999999"/>
    <s v="Resi Polking"/>
    <x v="0"/>
    <n v="5"/>
    <s v="Alberta"/>
    <s v="Oeste"/>
    <n v="1649.7192"/>
  </r>
  <r>
    <n v="4719"/>
    <n v="33604"/>
    <d v="2011-08-18T00:00:00"/>
    <x v="956"/>
    <x v="0"/>
    <x v="0"/>
    <n v="214"/>
    <s v="3M Organizer Strips"/>
    <s v="Caja Chica"/>
    <x v="0"/>
    <x v="6"/>
    <n v="10"/>
    <n v="5.4"/>
    <n v="54"/>
    <n v="3.4020000000000001"/>
    <n v="34.020000000000003"/>
    <n v="7.78"/>
    <n v="41.800000000000004"/>
    <s v="Yana Sorensen"/>
    <x v="1"/>
    <n v="3"/>
    <s v="British Columbia"/>
    <s v="Oeste"/>
    <n v="12.199999999999996"/>
  </r>
  <r>
    <n v="1496"/>
    <n v="10791"/>
    <d v="2011-08-19T00:00:00"/>
    <x v="957"/>
    <x v="0"/>
    <x v="2"/>
    <n v="94"/>
    <s v="Xerox Blank Computer Papel"/>
    <s v="Caja Chica"/>
    <x v="0"/>
    <x v="4"/>
    <n v="20"/>
    <n v="19.98"/>
    <n v="399.6"/>
    <n v="12.387600000000001"/>
    <n v="247.75200000000001"/>
    <n v="5.77"/>
    <n v="253.52200000000002"/>
    <s v="Anthony Johnson"/>
    <x v="0"/>
    <n v="8"/>
    <s v="Territorios del Noroeste"/>
    <s v="Territorios del Noroeste"/>
    <n v="146.078"/>
  </r>
  <r>
    <n v="2352"/>
    <n v="16967"/>
    <d v="2011-08-19T00:00:00"/>
    <x v="957"/>
    <x v="0"/>
    <x v="3"/>
    <n v="435"/>
    <s v="Micro Innovations Micro Digital Wireless Keyboard and Mouse, Gray"/>
    <s v="Caja Chica"/>
    <x v="2"/>
    <x v="8"/>
    <n v="5"/>
    <n v="83.1"/>
    <n v="415.5"/>
    <n v="45.704999999999998"/>
    <n v="228.52499999999998"/>
    <n v="6.13"/>
    <n v="234.65499999999997"/>
    <s v="Brad Norvell"/>
    <x v="1"/>
    <n v="4"/>
    <s v="Nova Scotia"/>
    <s v="Atlantico"/>
    <n v="180.84500000000003"/>
  </r>
  <r>
    <n v="2353"/>
    <n v="16967"/>
    <d v="2011-08-19T00:00:00"/>
    <x v="953"/>
    <x v="0"/>
    <x v="3"/>
    <n v="94"/>
    <s v="Xerox Blank Computer Papel"/>
    <s v="Caja Chica"/>
    <x v="0"/>
    <x v="4"/>
    <n v="34"/>
    <n v="19.98"/>
    <n v="679.32"/>
    <n v="12.387600000000001"/>
    <n v="421.17840000000001"/>
    <n v="5.77"/>
    <n v="426.94839999999999"/>
    <s v="Brad Norvell"/>
    <x v="1"/>
    <n v="4"/>
    <s v="Nova Scotia"/>
    <s v="Atlantico"/>
    <n v="252.37160000000006"/>
  </r>
  <r>
    <n v="243"/>
    <n v="1639"/>
    <d v="2011-08-19T00:00:00"/>
    <x v="956"/>
    <x v="0"/>
    <x v="2"/>
    <n v="641"/>
    <s v="Strathmore Photo Mount Cards"/>
    <s v="Caja Chica"/>
    <x v="0"/>
    <x v="4"/>
    <n v="24"/>
    <n v="6.78"/>
    <n v="162.72"/>
    <n v="4.1357999999999997"/>
    <n v="99.259199999999993"/>
    <n v="6.18"/>
    <n v="105.4392"/>
    <s v="Sean Christensen"/>
    <x v="3"/>
    <n v="1"/>
    <s v="Ontario"/>
    <s v="Ontario"/>
    <n v="57.280799999999999"/>
  </r>
  <r>
    <n v="1212"/>
    <n v="8901"/>
    <d v="2011-08-20T00:00:00"/>
    <x v="958"/>
    <x v="1"/>
    <x v="3"/>
    <n v="1212"/>
    <s v="Canon F603 Scientific Calculator"/>
    <s v="Medio Box"/>
    <x v="2"/>
    <x v="9"/>
    <n v="15"/>
    <n v="9.99"/>
    <n v="149.85"/>
    <n v="6.3936000000000002"/>
    <n v="95.903999999999996"/>
    <n v="6.24"/>
    <n v="102.14399999999999"/>
    <s v="Barry Pond"/>
    <x v="2"/>
    <n v="11"/>
    <s v="Yukon"/>
    <s v="Yukon"/>
    <n v="47.706000000000003"/>
  </r>
  <r>
    <n v="74"/>
    <n v="448"/>
    <d v="2011-08-20T00:00:00"/>
    <x v="959"/>
    <x v="0"/>
    <x v="1"/>
    <n v="717"/>
    <s v="iDENi80s"/>
    <s v="Caja Chica"/>
    <x v="2"/>
    <x v="3"/>
    <n v="22"/>
    <n v="65.989999999999995"/>
    <n v="1451.78"/>
    <n v="27.055900000000001"/>
    <n v="595.22980000000007"/>
    <n v="19.989999999999998"/>
    <n v="615.21980000000008"/>
    <s v="Brad Thomas"/>
    <x v="1"/>
    <n v="11"/>
    <s v="Yukon"/>
    <s v="Yukon"/>
    <n v="836.5601999999999"/>
  </r>
  <r>
    <n v="4441"/>
    <n v="31648"/>
    <d v="2011-08-20T00:00:00"/>
    <x v="956"/>
    <x v="0"/>
    <x v="0"/>
    <n v="1112"/>
    <s v="Imation 3.5 IBM Formatted Diskettes, 10/Box"/>
    <s v="Paquete Chico"/>
    <x v="2"/>
    <x v="8"/>
    <n v="8"/>
    <n v="8.32"/>
    <n v="66.56"/>
    <n v="2.1632000000000002"/>
    <n v="17.305600000000002"/>
    <n v="2.38"/>
    <n v="19.685600000000001"/>
    <s v="Greg Hansen"/>
    <x v="3"/>
    <n v="6"/>
    <s v="Saskachewan"/>
    <s v="Pradera"/>
    <n v="46.874400000000001"/>
  </r>
  <r>
    <n v="4442"/>
    <n v="31648"/>
    <d v="2011-08-20T00:00:00"/>
    <x v="959"/>
    <x v="0"/>
    <x v="0"/>
    <n v="973"/>
    <s v="Xerox 1959"/>
    <s v="Caja Chica"/>
    <x v="0"/>
    <x v="4"/>
    <n v="10"/>
    <n v="6.68"/>
    <n v="66.8"/>
    <n v="4.2084000000000001"/>
    <n v="42.084000000000003"/>
    <n v="7.3"/>
    <n v="49.384"/>
    <s v="Greg Hansen"/>
    <x v="3"/>
    <n v="6"/>
    <s v="Saskachewan"/>
    <s v="Pradera"/>
    <n v="17.415999999999997"/>
  </r>
  <r>
    <n v="5073"/>
    <n v="36133"/>
    <d v="2011-08-20T00:00:00"/>
    <x v="957"/>
    <x v="0"/>
    <x v="1"/>
    <n v="474"/>
    <s v="Southworth 25% Cotton Premium Laser Papel and Sobres"/>
    <s v="Caja Chica"/>
    <x v="0"/>
    <x v="4"/>
    <n v="6"/>
    <n v="19.98"/>
    <n v="119.88"/>
    <n v="12.587400000000001"/>
    <n v="75.5244"/>
    <n v="8.68"/>
    <n v="84.204399999999993"/>
    <s v="Katrina Willman"/>
    <x v="2"/>
    <n v="1"/>
    <s v="Ontario"/>
    <s v="Ontario"/>
    <n v="35.675600000000003"/>
  </r>
  <r>
    <n v="3494"/>
    <n v="24899"/>
    <d v="2011-08-20T00:00:00"/>
    <x v="959"/>
    <x v="0"/>
    <x v="2"/>
    <n v="175"/>
    <s v="SANFORD Major Accent™ Altolighters"/>
    <s v="Bolsa"/>
    <x v="0"/>
    <x v="7"/>
    <n v="37"/>
    <n v="7.08"/>
    <n v="261.95999999999998"/>
    <n v="3.7524000000000002"/>
    <n v="138.83880000000002"/>
    <n v="2.35"/>
    <n v="141.18880000000001"/>
    <s v="Maria Bertelson"/>
    <x v="3"/>
    <n v="9"/>
    <s v="Manitoba"/>
    <s v="Pradera"/>
    <n v="120.77119999999996"/>
  </r>
  <r>
    <n v="906"/>
    <n v="6502"/>
    <d v="2011-08-20T00:00:00"/>
    <x v="956"/>
    <x v="1"/>
    <x v="1"/>
    <n v="250"/>
    <s v="Rediform Wirebound &quot;Phone Memo&quot; Message Book, 11 x 5-3/4"/>
    <s v="Bolsa"/>
    <x v="0"/>
    <x v="4"/>
    <n v="16"/>
    <n v="7.64"/>
    <n v="122.24"/>
    <n v="4.8895999999999997"/>
    <n v="78.233599999999996"/>
    <n v="5.83"/>
    <n v="84.063599999999994"/>
    <s v="Max Jones"/>
    <x v="3"/>
    <n v="1"/>
    <s v="Ontario"/>
    <s v="Ontario"/>
    <n v="38.176400000000001"/>
  </r>
  <r>
    <n v="907"/>
    <n v="6502"/>
    <d v="2011-08-20T00:00:00"/>
    <x v="960"/>
    <x v="0"/>
    <x v="1"/>
    <n v="949"/>
    <s v="Xerox 1948"/>
    <s v="Caja Chica"/>
    <x v="0"/>
    <x v="4"/>
    <n v="30"/>
    <n v="9.99"/>
    <n v="299.7"/>
    <n v="5.9939999999999998"/>
    <n v="179.82"/>
    <n v="5.12"/>
    <n v="184.94"/>
    <s v="Max Jones"/>
    <x v="3"/>
    <n v="1"/>
    <s v="Ontario"/>
    <s v="Ontario"/>
    <n v="114.75999999999999"/>
  </r>
  <r>
    <n v="7149"/>
    <n v="51008"/>
    <d v="2011-08-20T00:00:00"/>
    <x v="959"/>
    <x v="0"/>
    <x v="0"/>
    <n v="421"/>
    <s v="Martin-Yale Premier Letter Opener"/>
    <s v="Bolsa"/>
    <x v="0"/>
    <x v="16"/>
    <n v="20"/>
    <n v="12.88"/>
    <n v="257.60000000000002"/>
    <n v="2.3184000000000009"/>
    <n v="46.368000000000016"/>
    <n v="4.59"/>
    <n v="50.958000000000013"/>
    <s v="Michael Chen"/>
    <x v="2"/>
    <n v="2"/>
    <s v="Quebec"/>
    <s v="Quebec"/>
    <n v="206.642"/>
  </r>
  <r>
    <n v="6543"/>
    <n v="46531"/>
    <d v="2011-08-21T00:00:00"/>
    <x v="961"/>
    <x v="0"/>
    <x v="3"/>
    <n v="1009"/>
    <s v="Hon 4060 Series Mesas"/>
    <s v="Caja Grande"/>
    <x v="1"/>
    <x v="11"/>
    <n v="39"/>
    <n v="111.96"/>
    <n v="4366.4399999999996"/>
    <n v="41.425199999999997"/>
    <n v="1615.5827999999999"/>
    <n v="69"/>
    <n v="1684.5827999999999"/>
    <s v="Chuck Sachs"/>
    <x v="2"/>
    <n v="4"/>
    <s v="Nova Scotia"/>
    <s v="Atlantico"/>
    <n v="2681.8571999999995"/>
  </r>
  <r>
    <n v="6542"/>
    <n v="46531"/>
    <d v="2011-08-21T00:00:00"/>
    <x v="957"/>
    <x v="0"/>
    <x v="3"/>
    <n v="161"/>
    <s v="Durable Pressboard Binders"/>
    <s v="Caja Chica"/>
    <x v="0"/>
    <x v="6"/>
    <n v="23"/>
    <n v="3.8"/>
    <n v="87.399999999999991"/>
    <n v="2.3559999999999999"/>
    <n v="54.187999999999995"/>
    <n v="1.49"/>
    <n v="55.677999999999997"/>
    <s v="Chuck Sachs"/>
    <x v="2"/>
    <n v="2"/>
    <s v="Quebec"/>
    <s v="Quebec"/>
    <n v="31.721999999999994"/>
  </r>
  <r>
    <n v="6541"/>
    <n v="46531"/>
    <d v="2011-08-21T00:00:00"/>
    <x v="962"/>
    <x v="0"/>
    <x v="3"/>
    <n v="1152"/>
    <s v="ELITE Series"/>
    <s v="Caja Chica"/>
    <x v="2"/>
    <x v="3"/>
    <n v="17"/>
    <n v="205.99"/>
    <n v="3501.83"/>
    <n v="86.515800000000013"/>
    <n v="1470.7686000000003"/>
    <n v="2.79"/>
    <n v="1473.5586000000003"/>
    <s v="Chuck Sachs"/>
    <x v="2"/>
    <n v="2"/>
    <s v="Quebec"/>
    <s v="Quebec"/>
    <n v="2028.2713999999996"/>
  </r>
  <r>
    <n v="6540"/>
    <n v="46531"/>
    <d v="2011-08-21T00:00:00"/>
    <x v="963"/>
    <x v="0"/>
    <x v="3"/>
    <n v="313"/>
    <s v="Wilson Jones Hanging View Binder, White, 1&quot;"/>
    <s v="Caja Chica"/>
    <x v="0"/>
    <x v="6"/>
    <n v="2"/>
    <n v="7.1"/>
    <n v="14.2"/>
    <n v="4.3309999999999995"/>
    <n v="8.661999999999999"/>
    <n v="6.05"/>
    <n v="14.712"/>
    <s v="Chuck Sachs"/>
    <x v="2"/>
    <n v="1"/>
    <s v="Ontario"/>
    <s v="Ontario"/>
    <n v="-0.51200000000000045"/>
  </r>
  <r>
    <n v="173"/>
    <n v="1095"/>
    <d v="2011-08-21T00:00:00"/>
    <x v="960"/>
    <x v="0"/>
    <x v="1"/>
    <n v="758"/>
    <s v="Xerox 1949"/>
    <s v="Caja Chica"/>
    <x v="0"/>
    <x v="4"/>
    <n v="28"/>
    <n v="4.9800000000000004"/>
    <n v="139.44"/>
    <n v="3.1872000000000003"/>
    <n v="89.241600000000005"/>
    <n v="4.72"/>
    <n v="93.961600000000004"/>
    <s v="Ed Braxton"/>
    <x v="2"/>
    <n v="11"/>
    <s v="Yukon"/>
    <s v="Yukon"/>
    <n v="45.478399999999993"/>
  </r>
  <r>
    <n v="6391"/>
    <n v="45381"/>
    <d v="2011-08-21T00:00:00"/>
    <x v="960"/>
    <x v="0"/>
    <x v="1"/>
    <n v="345"/>
    <s v="Eldon Wave Desk Accessories"/>
    <s v="Caja Chica"/>
    <x v="1"/>
    <x v="1"/>
    <n v="1"/>
    <n v="5.89"/>
    <n v="5.89"/>
    <n v="3.4751000000000003"/>
    <n v="3.4751000000000003"/>
    <n v="5.57"/>
    <n v="9.0451000000000015"/>
    <s v="Michael Oakman"/>
    <x v="0"/>
    <n v="4"/>
    <s v="Nova Scotia"/>
    <s v="Atlantico"/>
    <n v="-3.1551000000000018"/>
  </r>
  <r>
    <n v="6389"/>
    <n v="45381"/>
    <d v="2011-08-21T00:00:00"/>
    <x v="959"/>
    <x v="1"/>
    <x v="1"/>
    <n v="242"/>
    <s v="Binder Posts"/>
    <s v="Caja Chica"/>
    <x v="0"/>
    <x v="6"/>
    <n v="26"/>
    <n v="5.74"/>
    <n v="149.24"/>
    <n v="3.5013999999999998"/>
    <n v="91.0364"/>
    <n v="5.01"/>
    <n v="96.046400000000006"/>
    <s v="Michael Oakman"/>
    <x v="0"/>
    <n v="4"/>
    <s v="Nova Scotia"/>
    <s v="Atlantico"/>
    <n v="53.193600000000004"/>
  </r>
  <r>
    <n v="6390"/>
    <n v="45381"/>
    <d v="2011-08-21T00:00:00"/>
    <x v="960"/>
    <x v="1"/>
    <x v="1"/>
    <n v="749"/>
    <s v="Nu-Form 106-Key Ergonomic Keyboard w/ Touchpad"/>
    <s v="Caja Chica"/>
    <x v="2"/>
    <x v="8"/>
    <n v="23"/>
    <n v="53.98"/>
    <n v="1241.54"/>
    <n v="20.5124"/>
    <n v="471.78519999999997"/>
    <n v="5.5"/>
    <n v="477.28519999999997"/>
    <s v="Michael Oakman"/>
    <x v="0"/>
    <n v="4"/>
    <s v="Nova Scotia"/>
    <s v="Atlantico"/>
    <n v="764.25479999999993"/>
  </r>
  <r>
    <n v="2407"/>
    <n v="17445"/>
    <d v="2011-08-21T00:00:00"/>
    <x v="964"/>
    <x v="0"/>
    <x v="2"/>
    <n v="1112"/>
    <s v="Imation 3.5 IBM Formatted Diskettes, 10/Box"/>
    <s v="Paquete Chico"/>
    <x v="2"/>
    <x v="8"/>
    <n v="33"/>
    <n v="8.32"/>
    <n v="274.56"/>
    <n v="2.1632000000000002"/>
    <n v="71.385600000000011"/>
    <n v="2.38"/>
    <n v="73.765600000000006"/>
    <s v="Resi Polking"/>
    <x v="0"/>
    <n v="5"/>
    <s v="Alberta"/>
    <s v="Oeste"/>
    <n v="200.7944"/>
  </r>
  <r>
    <n v="429"/>
    <n v="2882"/>
    <d v="2011-08-21T00:00:00"/>
    <x v="960"/>
    <x v="2"/>
    <x v="0"/>
    <n v="584"/>
    <s v="Office Star - Mid Back Dual function Ergonomic Alto Back Chair with 2-Way Adjustable Arms"/>
    <s v="Barril Jumbo"/>
    <x v="1"/>
    <x v="2"/>
    <n v="23"/>
    <n v="160.97999999999999"/>
    <n v="3702.54"/>
    <n v="61.172399999999996"/>
    <n v="1406.9651999999999"/>
    <n v="30"/>
    <n v="1436.9651999999999"/>
    <s v="Yoseph Carroll"/>
    <x v="2"/>
    <n v="5"/>
    <s v="Alberta"/>
    <s v="Oeste"/>
    <n v="2265.5748000000003"/>
  </r>
  <r>
    <n v="430"/>
    <n v="2882"/>
    <d v="2011-08-21T00:00:00"/>
    <x v="959"/>
    <x v="0"/>
    <x v="0"/>
    <n v="563"/>
    <s v="Imation Printable White 80 Minute CD-R Spindle, 50/Pack"/>
    <s v="Paquete Chico"/>
    <x v="2"/>
    <x v="8"/>
    <n v="9"/>
    <n v="40.98"/>
    <n v="368.82"/>
    <n v="22.948800000000002"/>
    <n v="206.53920000000002"/>
    <n v="1.99"/>
    <n v="208.52920000000003"/>
    <s v="Yoseph Carroll"/>
    <x v="2"/>
    <n v="5"/>
    <s v="Alberta"/>
    <s v="Oeste"/>
    <n v="160.29079999999996"/>
  </r>
  <r>
    <n v="8193"/>
    <n v="58598"/>
    <d v="2011-08-22T00:00:00"/>
    <x v="960"/>
    <x v="2"/>
    <x v="1"/>
    <n v="71"/>
    <s v="Global Leather and Oak Executive Chair, Black"/>
    <s v="Barril Jumbo"/>
    <x v="1"/>
    <x v="2"/>
    <n v="50"/>
    <n v="300.98"/>
    <n v="15049"/>
    <n v="132.43119999999999"/>
    <n v="6621.5599999999995"/>
    <n v="64.73"/>
    <n v="6686.2899999999991"/>
    <s v="Edward Nazzal"/>
    <x v="3"/>
    <n v="1"/>
    <s v="Ontario"/>
    <s v="Ontario"/>
    <n v="8362.7100000000009"/>
  </r>
  <r>
    <n v="8194"/>
    <n v="58598"/>
    <d v="2011-08-22T00:00:00"/>
    <x v="960"/>
    <x v="0"/>
    <x v="1"/>
    <n v="1045"/>
    <s v="Advantus SlideClip™ Papel Clips"/>
    <s v="Bolsa"/>
    <x v="0"/>
    <x v="12"/>
    <n v="25"/>
    <n v="3.41"/>
    <n v="85.25"/>
    <n v="2.1483000000000003"/>
    <n v="53.70750000000001"/>
    <n v="0.7"/>
    <n v="54.407500000000013"/>
    <s v="Edward Nazzal"/>
    <x v="3"/>
    <n v="1"/>
    <s v="Ontario"/>
    <s v="Ontario"/>
    <n v="30.842499999999987"/>
  </r>
  <r>
    <n v="6116"/>
    <n v="43302"/>
    <d v="2011-08-23T00:00:00"/>
    <x v="965"/>
    <x v="0"/>
    <x v="3"/>
    <n v="1080"/>
    <s v="Avery Hi-Liter Comfort Grip Fluorescent Altolighter, YelBajo Ink"/>
    <s v="Bolsa"/>
    <x v="0"/>
    <x v="7"/>
    <n v="4"/>
    <n v="1.95"/>
    <n v="7.8"/>
    <n v="1.0529999999999999"/>
    <n v="4.2119999999999997"/>
    <n v="1.63"/>
    <n v="5.8419999999999996"/>
    <s v="Damala Kotsonis"/>
    <x v="1"/>
    <n v="10"/>
    <s v="Newfoundland"/>
    <s v="Atlantico"/>
    <n v="1.9580000000000002"/>
  </r>
  <r>
    <n v="6115"/>
    <n v="43302"/>
    <d v="2011-08-23T00:00:00"/>
    <x v="963"/>
    <x v="0"/>
    <x v="3"/>
    <n v="974"/>
    <s v="Phone 918"/>
    <s v="Caja Chica"/>
    <x v="2"/>
    <x v="3"/>
    <n v="39"/>
    <n v="205.99"/>
    <n v="8033.6100000000006"/>
    <n v="84.455900000000014"/>
    <n v="3293.7801000000004"/>
    <n v="5"/>
    <n v="3298.7801000000004"/>
    <s v="Damala Kotsonis"/>
    <x v="1"/>
    <n v="4"/>
    <s v="Nova Scotia"/>
    <s v="Atlantico"/>
    <n v="4734.8299000000006"/>
  </r>
  <r>
    <n v="6117"/>
    <n v="43302"/>
    <d v="2011-08-23T00:00:00"/>
    <x v="965"/>
    <x v="0"/>
    <x v="3"/>
    <n v="164"/>
    <s v="Accessory21"/>
    <s v="Bolsa"/>
    <x v="2"/>
    <x v="3"/>
    <n v="43"/>
    <n v="20.99"/>
    <n v="902.56999999999994"/>
    <n v="13.223699999999999"/>
    <n v="568.6191"/>
    <n v="0.99"/>
    <n v="569.60910000000001"/>
    <s v="Damala Kotsonis"/>
    <x v="1"/>
    <n v="4"/>
    <s v="Nova Scotia"/>
    <s v="Atlantico"/>
    <n v="332.96089999999992"/>
  </r>
  <r>
    <n v="7455"/>
    <n v="53189"/>
    <d v="2011-08-23T00:00:00"/>
    <x v="960"/>
    <x v="1"/>
    <x v="4"/>
    <n v="779"/>
    <s v="Eureka Recycled Copy Papel 8 1/2&quot; x 11&quot;, Ream"/>
    <s v="Caja Chica"/>
    <x v="0"/>
    <x v="4"/>
    <n v="29"/>
    <n v="6.48"/>
    <n v="187.92000000000002"/>
    <n v="4.0824000000000007"/>
    <n v="118.38960000000002"/>
    <n v="5.94"/>
    <n v="124.32960000000001"/>
    <s v="Duane Noonan"/>
    <x v="1"/>
    <n v="3"/>
    <s v="British Columbia"/>
    <s v="Oeste"/>
    <n v="63.590400000000002"/>
  </r>
  <r>
    <n v="8189"/>
    <n v="58566"/>
    <d v="2011-08-23T00:00:00"/>
    <x v="964"/>
    <x v="0"/>
    <x v="2"/>
    <n v="1084"/>
    <s v="Eldon Antistatic Chair Mats for Bajo to Medio Pile Carpets"/>
    <s v="Caja Grande"/>
    <x v="1"/>
    <x v="1"/>
    <n v="45"/>
    <n v="105.29"/>
    <n v="4738.05"/>
    <n v="22.110899999999997"/>
    <n v="994.99049999999988"/>
    <n v="10.119999999999999"/>
    <n v="1005.1104999999999"/>
    <s v="Julia Dunbar"/>
    <x v="2"/>
    <n v="5"/>
    <s v="Alberta"/>
    <s v="Oeste"/>
    <n v="3732.9395000000004"/>
  </r>
  <r>
    <n v="8190"/>
    <n v="58566"/>
    <d v="2011-08-23T00:00:00"/>
    <x v="966"/>
    <x v="1"/>
    <x v="2"/>
    <n v="676"/>
    <s v="MicroTAC 650"/>
    <s v="Caja Chica"/>
    <x v="2"/>
    <x v="3"/>
    <n v="42"/>
    <n v="65.989999999999995"/>
    <n v="2771.58"/>
    <n v="27.715800000000002"/>
    <n v="1164.0636"/>
    <n v="4.99"/>
    <n v="1169.0536"/>
    <s v="Julia Dunbar"/>
    <x v="2"/>
    <n v="5"/>
    <s v="Alberta"/>
    <s v="Oeste"/>
    <n v="1602.5264"/>
  </r>
  <r>
    <n v="4000"/>
    <n v="28545"/>
    <d v="2011-08-23T00:00:00"/>
    <x v="964"/>
    <x v="0"/>
    <x v="0"/>
    <n v="448"/>
    <s v="Hoover WindTunnel™ Plus Canister Vacuum"/>
    <s v="Caja Chica"/>
    <x v="0"/>
    <x v="5"/>
    <n v="15"/>
    <n v="363.25"/>
    <n v="5448.75"/>
    <n v="156.19750000000002"/>
    <n v="2342.9625000000001"/>
    <n v="19.989999999999998"/>
    <n v="2362.9524999999999"/>
    <s v="Kelly Andreada"/>
    <x v="3"/>
    <n v="6"/>
    <s v="Saskachewan"/>
    <s v="Pradera"/>
    <n v="3085.7975000000001"/>
  </r>
  <r>
    <n v="7700"/>
    <n v="55202"/>
    <d v="2011-08-24T00:00:00"/>
    <x v="962"/>
    <x v="1"/>
    <x v="3"/>
    <n v="1047"/>
    <s v="Safco Industrial Wire Shelving"/>
    <s v="Caja Grande"/>
    <x v="0"/>
    <x v="0"/>
    <n v="33"/>
    <n v="95.99"/>
    <n v="3167.6699999999996"/>
    <n v="67.192999999999998"/>
    <n v="2217.3690000000001"/>
    <n v="35"/>
    <n v="2252.3690000000001"/>
    <s v="Bobby Elias"/>
    <x v="0"/>
    <n v="2"/>
    <s v="Quebec"/>
    <s v="Quebec"/>
    <n v="915.30099999999948"/>
  </r>
  <r>
    <n v="7701"/>
    <n v="55202"/>
    <d v="2011-08-24T00:00:00"/>
    <x v="967"/>
    <x v="0"/>
    <x v="3"/>
    <n v="20"/>
    <s v="LX 788"/>
    <s v="Caja Chica"/>
    <x v="2"/>
    <x v="3"/>
    <n v="49"/>
    <n v="155.99"/>
    <n v="7643.51"/>
    <n v="65.515800000000013"/>
    <n v="3210.2742000000007"/>
    <n v="8.99"/>
    <n v="3219.2642000000005"/>
    <s v="Bobby Elias"/>
    <x v="0"/>
    <n v="1"/>
    <s v="Ontario"/>
    <s v="Ontario"/>
    <n v="4424.2457999999997"/>
  </r>
  <r>
    <n v="7193"/>
    <n v="51302"/>
    <d v="2011-08-24T00:00:00"/>
    <x v="962"/>
    <x v="0"/>
    <x v="2"/>
    <n v="1229"/>
    <s v="Smead Alpha-Z Color-Coded Name Etiquetas First Letter Starter Set"/>
    <s v="Caja Chica"/>
    <x v="0"/>
    <x v="14"/>
    <n v="44"/>
    <n v="3.75"/>
    <n v="165"/>
    <n v="2.3624999999999998"/>
    <n v="103.94999999999999"/>
    <n v="7.5"/>
    <n v="111.44999999999999"/>
    <s v="Tracy Collins"/>
    <x v="2"/>
    <n v="9"/>
    <s v="Manitoba"/>
    <s v="Pradera"/>
    <n v="53.550000000000011"/>
  </r>
  <r>
    <n v="6446"/>
    <n v="45861"/>
    <d v="2011-08-25T00:00:00"/>
    <x v="966"/>
    <x v="0"/>
    <x v="1"/>
    <n v="164"/>
    <s v="Accessory21"/>
    <s v="Bolsa"/>
    <x v="2"/>
    <x v="3"/>
    <n v="39"/>
    <n v="20.99"/>
    <n v="818.6099999999999"/>
    <n v="13.223699999999999"/>
    <n v="515.72429999999997"/>
    <n v="0.99"/>
    <n v="516.71429999999998"/>
    <s v="Allen Rosenblatt"/>
    <x v="0"/>
    <n v="8"/>
    <s v="Territorios del Noroeste"/>
    <s v="Territorios del Noroeste"/>
    <n v="301.89569999999992"/>
  </r>
  <r>
    <n v="7921"/>
    <n v="56640"/>
    <d v="2011-08-25T00:00:00"/>
    <x v="962"/>
    <x v="0"/>
    <x v="0"/>
    <n v="57"/>
    <s v="Personal Creations™ Ink Jet Cards and Etiquetas"/>
    <s v="Caja Chica"/>
    <x v="0"/>
    <x v="4"/>
    <n v="2"/>
    <n v="11.48"/>
    <n v="22.96"/>
    <n v="7.3472000000000008"/>
    <n v="14.694400000000002"/>
    <n v="5.43"/>
    <n v="20.124400000000001"/>
    <s v="Anthony O'Donnell"/>
    <x v="1"/>
    <n v="3"/>
    <s v="British Columbia"/>
    <s v="Oeste"/>
    <n v="2.8355999999999995"/>
  </r>
  <r>
    <n v="7922"/>
    <n v="56640"/>
    <d v="2011-08-25T00:00:00"/>
    <x v="962"/>
    <x v="0"/>
    <x v="0"/>
    <n v="680"/>
    <s v="Xerox 1923"/>
    <s v="Caja Chica"/>
    <x v="0"/>
    <x v="4"/>
    <n v="11"/>
    <n v="6.68"/>
    <n v="73.47999999999999"/>
    <n v="4.2084000000000001"/>
    <n v="46.292400000000001"/>
    <n v="5.66"/>
    <n v="51.952399999999997"/>
    <s v="Anthony O'Donnell"/>
    <x v="1"/>
    <n v="3"/>
    <s v="British Columbia"/>
    <s v="Oeste"/>
    <n v="21.527599999999993"/>
  </r>
  <r>
    <n v="2171"/>
    <n v="15622"/>
    <d v="2011-08-25T00:00:00"/>
    <x v="962"/>
    <x v="2"/>
    <x v="0"/>
    <n v="895"/>
    <s v="Atlantico Metals Mobile 2-Shelf Libreros, Custom Colors"/>
    <s v="Caja Jumbo"/>
    <x v="1"/>
    <x v="15"/>
    <n v="34"/>
    <n v="240.98"/>
    <n v="8193.32"/>
    <n v="106.03119999999998"/>
    <n v="3605.0607999999993"/>
    <n v="60.2"/>
    <n v="3665.2607999999991"/>
    <s v="Cathy Armstrong"/>
    <x v="2"/>
    <n v="3"/>
    <s v="British Columbia"/>
    <s v="Oeste"/>
    <n v="4528.0592000000006"/>
  </r>
  <r>
    <n v="2172"/>
    <n v="15622"/>
    <d v="2011-08-25T00:00:00"/>
    <x v="962"/>
    <x v="0"/>
    <x v="0"/>
    <n v="601"/>
    <s v="Xerox 1993"/>
    <s v="Caja Chica"/>
    <x v="0"/>
    <x v="4"/>
    <n v="21"/>
    <n v="6.48"/>
    <n v="136.08000000000001"/>
    <n v="4.1472000000000007"/>
    <n v="87.091200000000015"/>
    <n v="9.68"/>
    <n v="96.771200000000022"/>
    <s v="Cathy Armstrong"/>
    <x v="2"/>
    <n v="3"/>
    <s v="British Columbia"/>
    <s v="Oeste"/>
    <n v="39.308799999999991"/>
  </r>
  <r>
    <n v="719"/>
    <n v="5153"/>
    <d v="2011-08-25T00:00:00"/>
    <x v="958"/>
    <x v="1"/>
    <x v="4"/>
    <n v="413"/>
    <s v="SAFCO Folding Chair Trolley"/>
    <s v="Medio Box"/>
    <x v="1"/>
    <x v="2"/>
    <n v="37"/>
    <n v="128.24"/>
    <n v="4744.88"/>
    <n v="89.768000000000001"/>
    <n v="3321.4160000000002"/>
    <n v="12.65"/>
    <n v="3334.0660000000003"/>
    <s v="Helen Abelman"/>
    <x v="3"/>
    <n v="13"/>
    <s v="Prince Edward Island"/>
    <s v="Atlantico"/>
    <n v="1410.8139999999999"/>
  </r>
  <r>
    <n v="6913"/>
    <n v="49319"/>
    <d v="2011-08-25T00:00:00"/>
    <x v="958"/>
    <x v="0"/>
    <x v="3"/>
    <n v="837"/>
    <s v="Imation 3.5&quot; Unformatted DS/HD Diskettes, 10/Box"/>
    <s v="Paquete Chico"/>
    <x v="2"/>
    <x v="8"/>
    <n v="13"/>
    <n v="7.37"/>
    <n v="95.81"/>
    <n v="2.2847000000000004"/>
    <n v="29.701100000000004"/>
    <n v="5.53"/>
    <n v="35.231100000000005"/>
    <s v="Karen Bern"/>
    <x v="1"/>
    <n v="6"/>
    <s v="Saskachewan"/>
    <s v="Pradera"/>
    <n v="60.578899999999997"/>
  </r>
  <r>
    <n v="6914"/>
    <n v="49319"/>
    <d v="2011-08-25T00:00:00"/>
    <x v="958"/>
    <x v="0"/>
    <x v="3"/>
    <n v="1176"/>
    <s v="Xerox 1968"/>
    <s v="Caja Chica"/>
    <x v="0"/>
    <x v="4"/>
    <n v="40"/>
    <n v="6.68"/>
    <n v="267.2"/>
    <n v="4.2084000000000001"/>
    <n v="168.33600000000001"/>
    <n v="6.15"/>
    <n v="174.48600000000002"/>
    <s v="Karen Bern"/>
    <x v="1"/>
    <n v="6"/>
    <s v="Saskachewan"/>
    <s v="Pradera"/>
    <n v="92.71399999999997"/>
  </r>
  <r>
    <n v="5145"/>
    <n v="36676"/>
    <d v="2011-08-25T00:00:00"/>
    <x v="958"/>
    <x v="2"/>
    <x v="2"/>
    <n v="710"/>
    <s v="Hewlett-Packard Deskjet 3820 Color Inkjet Printer"/>
    <s v="Barril Jumbo"/>
    <x v="2"/>
    <x v="9"/>
    <n v="32"/>
    <n v="100.97"/>
    <n v="3231.04"/>
    <n v="63.6111"/>
    <n v="2035.5552"/>
    <n v="14"/>
    <n v="2049.5551999999998"/>
    <s v="Mitch Willingham"/>
    <x v="1"/>
    <n v="6"/>
    <s v="Saskachewan"/>
    <s v="Pradera"/>
    <n v="1181.4848000000002"/>
  </r>
  <r>
    <n v="5146"/>
    <n v="36676"/>
    <d v="2011-08-25T00:00:00"/>
    <x v="962"/>
    <x v="0"/>
    <x v="2"/>
    <n v="1093"/>
    <s v="Xerox 1991"/>
    <s v="Caja Chica"/>
    <x v="0"/>
    <x v="4"/>
    <n v="15"/>
    <n v="22.84"/>
    <n v="342.6"/>
    <n v="13.932399999999999"/>
    <n v="208.98599999999999"/>
    <n v="8.18"/>
    <n v="217.166"/>
    <s v="Mitch Willingham"/>
    <x v="1"/>
    <n v="6"/>
    <s v="Saskachewan"/>
    <s v="Pradera"/>
    <n v="125.43400000000003"/>
  </r>
  <r>
    <n v="4251"/>
    <n v="30276"/>
    <d v="2011-08-26T00:00:00"/>
    <x v="963"/>
    <x v="0"/>
    <x v="3"/>
    <n v="838"/>
    <s v="Accessory35"/>
    <s v="Caja Chica"/>
    <x v="2"/>
    <x v="3"/>
    <n v="44"/>
    <n v="35.99"/>
    <n v="1583.5600000000002"/>
    <n v="16.195499999999999"/>
    <n v="712.60199999999998"/>
    <n v="1.1000000000000001"/>
    <n v="713.702"/>
    <s v="Carlos Meador"/>
    <x v="1"/>
    <n v="2"/>
    <s v="Quebec"/>
    <s v="Quebec"/>
    <n v="869.85800000000017"/>
  </r>
  <r>
    <n v="4252"/>
    <n v="30276"/>
    <d v="2011-08-26T00:00:00"/>
    <x v="963"/>
    <x v="2"/>
    <x v="3"/>
    <n v="303"/>
    <s v="Hon 94000 Series Round Mesas"/>
    <s v="Caja Jumbo"/>
    <x v="1"/>
    <x v="11"/>
    <n v="34"/>
    <n v="296.18"/>
    <n v="10070.120000000001"/>
    <n v="71.083200000000005"/>
    <n v="2416.8288000000002"/>
    <n v="54.12"/>
    <n v="2470.9488000000001"/>
    <s v="Carlos Meador"/>
    <x v="1"/>
    <n v="2"/>
    <s v="Quebec"/>
    <s v="Quebec"/>
    <n v="7599.1712000000007"/>
  </r>
  <r>
    <n v="5530"/>
    <n v="39169"/>
    <d v="2011-08-26T00:00:00"/>
    <x v="958"/>
    <x v="0"/>
    <x v="1"/>
    <n v="489"/>
    <s v="*Staples* Altolighting Markers"/>
    <s v="Bolsa"/>
    <x v="0"/>
    <x v="7"/>
    <n v="5"/>
    <n v="4.84"/>
    <n v="24.2"/>
    <n v="2.3231999999999999"/>
    <n v="11.616"/>
    <n v="0.71"/>
    <n v="12.326000000000001"/>
    <s v="Noel Staavos"/>
    <x v="3"/>
    <n v="2"/>
    <s v="Quebec"/>
    <s v="Quebec"/>
    <n v="11.873999999999999"/>
  </r>
  <r>
    <n v="2462"/>
    <n v="17924"/>
    <d v="2011-08-26T00:00:00"/>
    <x v="962"/>
    <x v="0"/>
    <x v="4"/>
    <n v="1105"/>
    <s v="Tripp Lite Isotel 6 Outlet Surge Protector with Fax/Modem Protection"/>
    <s v="Caja Chica"/>
    <x v="0"/>
    <x v="5"/>
    <n v="42"/>
    <n v="60.97"/>
    <n v="2560.7399999999998"/>
    <n v="26.826799999999995"/>
    <n v="1126.7255999999998"/>
    <n v="4.5"/>
    <n v="1131.2255999999998"/>
    <s v="Richard Eichhorn"/>
    <x v="2"/>
    <n v="6"/>
    <s v="Saskachewan"/>
    <s v="Pradera"/>
    <n v="1429.5144"/>
  </r>
  <r>
    <n v="7527"/>
    <n v="53767"/>
    <d v="2011-08-26T00:00:00"/>
    <x v="958"/>
    <x v="0"/>
    <x v="2"/>
    <n v="38"/>
    <s v="IBM Multi-Purpose Copy Papel, 8 1/2 x 11&quot;, Case"/>
    <s v="Caja Chica"/>
    <x v="0"/>
    <x v="4"/>
    <n v="35"/>
    <n v="30.98"/>
    <n v="1084.3"/>
    <n v="18.588000000000001"/>
    <n v="650.58000000000004"/>
    <n v="5.76"/>
    <n v="656.34"/>
    <s v="Sibella Parks"/>
    <x v="0"/>
    <n v="5"/>
    <s v="Alberta"/>
    <s v="Oeste"/>
    <n v="427.95999999999992"/>
  </r>
  <r>
    <n v="7659"/>
    <n v="54914"/>
    <d v="2011-08-28T00:00:00"/>
    <x v="968"/>
    <x v="0"/>
    <x v="4"/>
    <n v="588"/>
    <s v="Xerox 1983"/>
    <s v="Caja Chica"/>
    <x v="0"/>
    <x v="4"/>
    <n v="32"/>
    <n v="5.98"/>
    <n v="191.36"/>
    <n v="3.8272000000000004"/>
    <n v="122.47040000000001"/>
    <n v="5.46"/>
    <n v="127.93040000000001"/>
    <s v="Duane Huffman"/>
    <x v="0"/>
    <n v="1"/>
    <s v="Ontario"/>
    <s v="Ontario"/>
    <n v="63.429600000000008"/>
  </r>
  <r>
    <n v="7660"/>
    <n v="54914"/>
    <d v="2011-08-28T00:00:00"/>
    <x v="963"/>
    <x v="0"/>
    <x v="4"/>
    <n v="591"/>
    <s v="Eldon Simplefile® Box Office®"/>
    <s v="Medio Box"/>
    <x v="0"/>
    <x v="0"/>
    <n v="7"/>
    <n v="12.44"/>
    <n v="87.08"/>
    <n v="5.3492000000000006"/>
    <n v="37.444400000000002"/>
    <n v="6.27"/>
    <n v="43.714399999999998"/>
    <s v="Duane Huffman"/>
    <x v="0"/>
    <n v="1"/>
    <s v="Ontario"/>
    <s v="Ontario"/>
    <n v="43.365600000000001"/>
  </r>
  <r>
    <n v="6841"/>
    <n v="48709"/>
    <d v="2011-08-28T00:00:00"/>
    <x v="963"/>
    <x v="0"/>
    <x v="0"/>
    <n v="852"/>
    <s v="Binney &amp; Smith inkTank™ Erasable Desk Altolighter, Chisel Tip, YelBajo, 12/Box"/>
    <s v="Bolsa"/>
    <x v="0"/>
    <x v="7"/>
    <n v="17"/>
    <n v="2.52"/>
    <n v="42.84"/>
    <n v="1.4112000000000002"/>
    <n v="23.990400000000005"/>
    <n v="4.28"/>
    <n v="28.270400000000006"/>
    <s v="Helen Andreada"/>
    <x v="1"/>
    <n v="3"/>
    <s v="British Columbia"/>
    <s v="Oeste"/>
    <n v="14.569599999999998"/>
  </r>
  <r>
    <n v="881"/>
    <n v="6336"/>
    <d v="2011-08-28T00:00:00"/>
    <x v="963"/>
    <x v="1"/>
    <x v="0"/>
    <n v="313"/>
    <s v="Wilson Jones Hanging View Binder, White, 1&quot;"/>
    <s v="Caja Chica"/>
    <x v="0"/>
    <x v="6"/>
    <n v="43"/>
    <n v="7.1"/>
    <n v="305.3"/>
    <n v="4.3309999999999995"/>
    <n v="186.23299999999998"/>
    <n v="6.05"/>
    <n v="192.28299999999999"/>
    <s v="Joseph Holt"/>
    <x v="3"/>
    <n v="6"/>
    <s v="Saskachewan"/>
    <s v="Pradera"/>
    <n v="113.01700000000002"/>
  </r>
  <r>
    <n v="1154"/>
    <n v="8391"/>
    <d v="2011-08-28T00:00:00"/>
    <x v="968"/>
    <x v="2"/>
    <x v="0"/>
    <n v="71"/>
    <s v="Global Leather and Oak Executive Chair, Black"/>
    <s v="Barril Jumbo"/>
    <x v="1"/>
    <x v="2"/>
    <n v="4"/>
    <n v="300.98"/>
    <n v="1203.92"/>
    <n v="132.43119999999999"/>
    <n v="529.72479999999996"/>
    <n v="64.73"/>
    <n v="594.45479999999998"/>
    <s v="Sylvia Foulston"/>
    <x v="1"/>
    <n v="12"/>
    <s v="Nunavut"/>
    <s v="Nunavut"/>
    <n v="609.4652000000001"/>
  </r>
  <r>
    <n v="5148"/>
    <n v="36679"/>
    <d v="2011-08-30T00:00:00"/>
    <x v="969"/>
    <x v="0"/>
    <x v="4"/>
    <n v="406"/>
    <s v="Talkabout T8367"/>
    <s v="Caja Chica"/>
    <x v="2"/>
    <x v="3"/>
    <n v="28"/>
    <n v="65.989999999999995"/>
    <n v="1847.7199999999998"/>
    <n v="29.035599999999995"/>
    <n v="812.99679999999989"/>
    <n v="8.99"/>
    <n v="821.9867999999999"/>
    <s v="Anna Haberlin"/>
    <x v="1"/>
    <n v="1"/>
    <s v="Ontario"/>
    <s v="Ontario"/>
    <n v="1025.7331999999999"/>
  </r>
  <r>
    <n v="6973"/>
    <n v="49828"/>
    <d v="2011-08-30T00:00:00"/>
    <x v="967"/>
    <x v="1"/>
    <x v="1"/>
    <n v="228"/>
    <s v="Xerox 21"/>
    <s v="Caja Chica"/>
    <x v="0"/>
    <x v="4"/>
    <n v="39"/>
    <n v="6.48"/>
    <n v="252.72000000000003"/>
    <n v="4.0824000000000007"/>
    <n v="159.21360000000001"/>
    <n v="6.6"/>
    <n v="165.81360000000001"/>
    <s v="Ed Braxton"/>
    <x v="2"/>
    <n v="9"/>
    <s v="Manitoba"/>
    <s v="Pradera"/>
    <n v="86.906400000000019"/>
  </r>
  <r>
    <n v="1554"/>
    <n v="11233"/>
    <d v="2011-08-30T00:00:00"/>
    <x v="965"/>
    <x v="0"/>
    <x v="2"/>
    <n v="414"/>
    <s v="Manila Recycled Extra-Heavyweight Clasp Sobres, 6&quot; x 9&quot;"/>
    <s v="Caja Chica"/>
    <x v="0"/>
    <x v="10"/>
    <n v="25"/>
    <n v="10.98"/>
    <n v="274.5"/>
    <n v="7.0272000000000006"/>
    <n v="175.68"/>
    <n v="4.8"/>
    <n v="180.48000000000002"/>
    <s v="Kalyca Meade"/>
    <x v="1"/>
    <n v="1"/>
    <s v="Ontario"/>
    <s v="Ontario"/>
    <n v="94.019999999999982"/>
  </r>
  <r>
    <n v="5426"/>
    <n v="38561"/>
    <d v="2011-08-30T00:00:00"/>
    <x v="965"/>
    <x v="0"/>
    <x v="4"/>
    <n v="728"/>
    <s v="DAX Two-Tone Rosewood/Black Document Frame, Desktop, 5 x 7"/>
    <s v="Paquete Chico"/>
    <x v="1"/>
    <x v="1"/>
    <n v="19"/>
    <n v="9.48"/>
    <n v="180.12"/>
    <n v="5.2140000000000004"/>
    <n v="99.066000000000003"/>
    <n v="7.29"/>
    <n v="106.35600000000001"/>
    <s v="Mark Van Huff"/>
    <x v="3"/>
    <n v="6"/>
    <s v="Saskachewan"/>
    <s v="Pradera"/>
    <n v="73.763999999999996"/>
  </r>
  <r>
    <n v="669"/>
    <n v="4676"/>
    <d v="2011-08-31T00:00:00"/>
    <x v="965"/>
    <x v="0"/>
    <x v="0"/>
    <n v="45"/>
    <s v="Timeport L7089"/>
    <s v="Caja Chica"/>
    <x v="2"/>
    <x v="3"/>
    <n v="11"/>
    <n v="125.99"/>
    <n v="1385.8899999999999"/>
    <n v="52.915800000000004"/>
    <n v="582.07380000000001"/>
    <n v="7.69"/>
    <n v="589.76380000000006"/>
    <s v="Annie Cyprus"/>
    <x v="3"/>
    <n v="12"/>
    <s v="Nunavut"/>
    <s v="Nunavut"/>
    <n v="796.12619999999981"/>
  </r>
  <r>
    <n v="670"/>
    <n v="4676"/>
    <d v="2011-08-31T00:00:00"/>
    <x v="969"/>
    <x v="0"/>
    <x v="0"/>
    <n v="46"/>
    <s v="Avery 510"/>
    <s v="Caja Chica"/>
    <x v="0"/>
    <x v="14"/>
    <n v="50"/>
    <n v="3.75"/>
    <n v="187.5"/>
    <n v="2.3624999999999998"/>
    <n v="118.12499999999999"/>
    <n v="0.5"/>
    <n v="118.62499999999999"/>
    <s v="Annie Cyprus"/>
    <x v="3"/>
    <n v="12"/>
    <s v="Nunavut"/>
    <s v="Nunavut"/>
    <n v="68.875000000000014"/>
  </r>
  <r>
    <n v="671"/>
    <n v="4676"/>
    <d v="2011-08-31T00:00:00"/>
    <x v="969"/>
    <x v="1"/>
    <x v="0"/>
    <n v="47"/>
    <s v="Xerox 1881"/>
    <s v="Caja Chica"/>
    <x v="0"/>
    <x v="4"/>
    <n v="3"/>
    <n v="12.28"/>
    <n v="36.839999999999996"/>
    <n v="7.6135999999999999"/>
    <n v="22.840800000000002"/>
    <n v="6.47"/>
    <n v="29.3108"/>
    <s v="Annie Cyprus"/>
    <x v="3"/>
    <n v="12"/>
    <s v="Nunavut"/>
    <s v="Nunavut"/>
    <n v="7.5291999999999959"/>
  </r>
  <r>
    <n v="672"/>
    <n v="4676"/>
    <d v="2011-08-31T00:00:00"/>
    <x v="965"/>
    <x v="0"/>
    <x v="0"/>
    <n v="20"/>
    <s v="LX 788"/>
    <s v="Caja Chica"/>
    <x v="2"/>
    <x v="3"/>
    <n v="30"/>
    <n v="155.99"/>
    <n v="4679.7000000000007"/>
    <n v="65.515800000000013"/>
    <n v="1965.4740000000004"/>
    <n v="8.99"/>
    <n v="1974.4640000000004"/>
    <s v="Annie Cyprus"/>
    <x v="3"/>
    <n v="12"/>
    <s v="Nunavut"/>
    <s v="Nunavut"/>
    <n v="2705.2360000000003"/>
  </r>
  <r>
    <n v="4860"/>
    <n v="34596"/>
    <d v="2011-08-31T00:00:00"/>
    <x v="965"/>
    <x v="0"/>
    <x v="4"/>
    <n v="675"/>
    <s v="GBC VeloBinder Strips"/>
    <s v="Caja Chica"/>
    <x v="0"/>
    <x v="6"/>
    <n v="39"/>
    <n v="7.68"/>
    <n v="299.52"/>
    <n v="4.992"/>
    <n v="194.68799999999999"/>
    <n v="6.16"/>
    <n v="200.84799999999998"/>
    <s v="James Galang"/>
    <x v="2"/>
    <n v="7"/>
    <s v="New Brunswick"/>
    <s v="Atlantico"/>
    <n v="98.671999999999997"/>
  </r>
  <r>
    <n v="8101"/>
    <n v="57799"/>
    <d v="2011-08-31T00:00:00"/>
    <x v="969"/>
    <x v="2"/>
    <x v="0"/>
    <n v="282"/>
    <s v="Epson Stylus 1520 Color Inkjet Printer"/>
    <s v="Barril Jumbo"/>
    <x v="2"/>
    <x v="9"/>
    <n v="25"/>
    <n v="500.97"/>
    <n v="12524.25"/>
    <n v="315.61110000000002"/>
    <n v="7890.2775000000001"/>
    <n v="69.3"/>
    <n v="7959.5775000000003"/>
    <s v="Janet Lee"/>
    <x v="2"/>
    <n v="6"/>
    <s v="Saskachewan"/>
    <s v="Pradera"/>
    <n v="4564.6724999999997"/>
  </r>
  <r>
    <n v="882"/>
    <n v="6337"/>
    <d v="2011-08-31T00:00:00"/>
    <x v="969"/>
    <x v="0"/>
    <x v="2"/>
    <n v="567"/>
    <s v="Tenex Carpeted, Granite-Look or Clear Contemporary Contour Shape Chair Mats"/>
    <s v="Bolsa"/>
    <x v="1"/>
    <x v="1"/>
    <n v="48"/>
    <n v="70.709999999999994"/>
    <n v="3394.08"/>
    <n v="15.556199999999997"/>
    <n v="746.69759999999985"/>
    <n v="37.58"/>
    <n v="784.27759999999989"/>
    <s v="Justin Knight"/>
    <x v="1"/>
    <n v="3"/>
    <s v="British Columbia"/>
    <s v="Oeste"/>
    <n v="2609.8024"/>
  </r>
  <r>
    <n v="883"/>
    <n v="6337"/>
    <d v="2011-08-31T00:00:00"/>
    <x v="965"/>
    <x v="2"/>
    <x v="2"/>
    <n v="568"/>
    <s v="Bretford Rectangular Conference Table Tops"/>
    <s v="Caja Jumbo"/>
    <x v="1"/>
    <x v="11"/>
    <n v="1"/>
    <n v="376.13"/>
    <n v="376.13"/>
    <n v="97.793800000000005"/>
    <n v="97.793800000000005"/>
    <n v="85.63"/>
    <n v="183.4238"/>
    <s v="Justin Knight"/>
    <x v="1"/>
    <n v="3"/>
    <s v="British Columbia"/>
    <s v="Oeste"/>
    <n v="192.7062"/>
  </r>
  <r>
    <n v="7275"/>
    <n v="51906"/>
    <d v="2011-09-01T00:00:00"/>
    <x v="969"/>
    <x v="0"/>
    <x v="0"/>
    <n v="929"/>
    <s v="Imation 3.5&quot;, RTS 247544 3M 3.5 DSDD, 10/Pack"/>
    <s v="Paquete Chico"/>
    <x v="2"/>
    <x v="8"/>
    <n v="24"/>
    <n v="8.4600000000000009"/>
    <n v="203.04000000000002"/>
    <n v="3.2994000000000003"/>
    <n v="79.185600000000008"/>
    <n v="3.62"/>
    <n v="82.805600000000013"/>
    <s v="Art Foster"/>
    <x v="3"/>
    <n v="3"/>
    <s v="British Columbia"/>
    <s v="Oeste"/>
    <n v="120.23440000000001"/>
  </r>
  <r>
    <n v="4799"/>
    <n v="34112"/>
    <d v="2011-09-01T00:00:00"/>
    <x v="970"/>
    <x v="0"/>
    <x v="4"/>
    <n v="385"/>
    <s v="SouthOesteern Bell FA970 Digital Answering Machine with Time/Day Stamp"/>
    <s v="Medio Box"/>
    <x v="2"/>
    <x v="3"/>
    <n v="13"/>
    <n v="28.99"/>
    <n v="376.87"/>
    <n v="12.755599999999998"/>
    <n v="165.82279999999997"/>
    <n v="8.59"/>
    <n v="174.41279999999998"/>
    <s v="Dennis Pardue"/>
    <x v="0"/>
    <n v="6"/>
    <s v="Saskachewan"/>
    <s v="Pradera"/>
    <n v="202.45720000000003"/>
  </r>
  <r>
    <n v="1174"/>
    <n v="8578"/>
    <d v="2011-09-02T00:00:00"/>
    <x v="970"/>
    <x v="0"/>
    <x v="0"/>
    <n v="1208"/>
    <s v="Staples 10&quot; Round Wall Clock"/>
    <s v="Caja Chica"/>
    <x v="1"/>
    <x v="1"/>
    <n v="40"/>
    <n v="9.74"/>
    <n v="389.6"/>
    <n v="5.7466000000000008"/>
    <n v="229.86400000000003"/>
    <n v="5.71"/>
    <n v="235.57400000000004"/>
    <s v="Lisa DeCherney"/>
    <x v="1"/>
    <n v="7"/>
    <s v="New Brunswick"/>
    <s v="Atlantico"/>
    <n v="154.02599999999998"/>
  </r>
  <r>
    <n v="1241"/>
    <n v="9027"/>
    <d v="2011-09-02T00:00:00"/>
    <x v="971"/>
    <x v="0"/>
    <x v="3"/>
    <n v="315"/>
    <s v="Accessory31"/>
    <s v="Paquete Chico"/>
    <x v="2"/>
    <x v="3"/>
    <n v="30"/>
    <n v="35.99"/>
    <n v="1079.7"/>
    <n v="23.393500000000003"/>
    <n v="701.80500000000006"/>
    <n v="0.99"/>
    <n v="702.79500000000007"/>
    <s v="Roy French"/>
    <x v="2"/>
    <n v="13"/>
    <s v="Prince Edward Island"/>
    <s v="Atlantico"/>
    <n v="376.90499999999997"/>
  </r>
  <r>
    <n v="3891"/>
    <n v="27778"/>
    <d v="2011-09-02T00:00:00"/>
    <x v="972"/>
    <x v="0"/>
    <x v="4"/>
    <n v="229"/>
    <s v="GBC DocuBind TL200 Manual Binding Machine"/>
    <s v="Caja Chica"/>
    <x v="0"/>
    <x v="6"/>
    <n v="1"/>
    <n v="223.98"/>
    <n v="223.98"/>
    <n v="138.86759999999998"/>
    <n v="138.86759999999998"/>
    <n v="15.01"/>
    <n v="153.87759999999997"/>
    <s v="Roy Skaria"/>
    <x v="1"/>
    <n v="8"/>
    <s v="Territorios del Noroeste"/>
    <s v="Territorios del Noroeste"/>
    <n v="70.102400000000017"/>
  </r>
  <r>
    <n v="3892"/>
    <n v="27778"/>
    <d v="2011-09-02T00:00:00"/>
    <x v="972"/>
    <x v="2"/>
    <x v="4"/>
    <n v="230"/>
    <s v="Sauder Forest Hills Library, Woodland Oak Finish"/>
    <s v="Caja Jumbo"/>
    <x v="1"/>
    <x v="15"/>
    <n v="34"/>
    <n v="140.97999999999999"/>
    <n v="4793.32"/>
    <n v="32.425399999999996"/>
    <n v="1102.4635999999998"/>
    <n v="36.090000000000003"/>
    <n v="1138.5535999999997"/>
    <s v="Roy Skaria"/>
    <x v="1"/>
    <n v="8"/>
    <s v="Territorios del Noroeste"/>
    <s v="Territorios del Noroeste"/>
    <n v="3654.7664"/>
  </r>
  <r>
    <n v="3890"/>
    <n v="27778"/>
    <d v="2011-09-02T00:00:00"/>
    <x v="972"/>
    <x v="0"/>
    <x v="4"/>
    <n v="998"/>
    <s v="Canon PC1080F Personal Copier"/>
    <s v="Caja Grande"/>
    <x v="2"/>
    <x v="13"/>
    <n v="10"/>
    <n v="599.99"/>
    <n v="5999.9"/>
    <n v="299.995"/>
    <n v="2999.95"/>
    <n v="24.49"/>
    <n v="3024.4399999999996"/>
    <s v="Roy Skaria"/>
    <x v="1"/>
    <n v="9"/>
    <s v="Manitoba"/>
    <s v="Pradera"/>
    <n v="2975.46"/>
  </r>
  <r>
    <n v="5761"/>
    <n v="40896"/>
    <d v="2011-09-02T00:00:00"/>
    <x v="970"/>
    <x v="1"/>
    <x v="2"/>
    <n v="683"/>
    <s v="It's Hot Message Books with Stickers, 2 3/4&quot; x 5&quot;"/>
    <s v="Bolsa"/>
    <x v="0"/>
    <x v="4"/>
    <n v="21"/>
    <n v="7.4"/>
    <n v="155.4"/>
    <n v="4.4400000000000004"/>
    <n v="93.240000000000009"/>
    <n v="1.71"/>
    <n v="94.95"/>
    <s v="Tracy Poddar"/>
    <x v="1"/>
    <n v="10"/>
    <s v="Newfoundland"/>
    <s v="Atlantico"/>
    <n v="60.45"/>
  </r>
  <r>
    <n v="3913"/>
    <n v="27904"/>
    <d v="2011-09-03T00:00:00"/>
    <x v="972"/>
    <x v="0"/>
    <x v="0"/>
    <n v="406"/>
    <s v="Talkabout T8367"/>
    <s v="Caja Chica"/>
    <x v="2"/>
    <x v="3"/>
    <n v="8"/>
    <n v="65.989999999999995"/>
    <n v="527.91999999999996"/>
    <n v="29.035599999999995"/>
    <n v="232.28479999999996"/>
    <n v="8.99"/>
    <n v="241.27479999999997"/>
    <s v="Anthony O'Donnell"/>
    <x v="2"/>
    <n v="3"/>
    <s v="British Columbia"/>
    <s v="Oeste"/>
    <n v="286.64519999999999"/>
  </r>
  <r>
    <n v="5800"/>
    <n v="41152"/>
    <d v="2011-09-03T00:00:00"/>
    <x v="972"/>
    <x v="0"/>
    <x v="0"/>
    <n v="325"/>
    <s v="Honeywell Enviracaire® Portable Air Cleaner for up to 8 x 10 Room"/>
    <s v="Caja Grande"/>
    <x v="0"/>
    <x v="5"/>
    <n v="49"/>
    <n v="76.72"/>
    <n v="3759.2799999999997"/>
    <n v="35.291199999999996"/>
    <n v="1729.2687999999998"/>
    <n v="19.95"/>
    <n v="1749.2187999999999"/>
    <s v="Bobby Trafton"/>
    <x v="1"/>
    <n v="3"/>
    <s v="British Columbia"/>
    <s v="Oeste"/>
    <n v="2010.0611999999999"/>
  </r>
  <r>
    <n v="5801"/>
    <n v="41152"/>
    <d v="2011-09-03T00:00:00"/>
    <x v="973"/>
    <x v="0"/>
    <x v="0"/>
    <n v="75"/>
    <s v="Staples® General Use 3-Ring Binders"/>
    <s v="Caja Chica"/>
    <x v="0"/>
    <x v="6"/>
    <n v="29"/>
    <n v="1.88"/>
    <n v="54.519999999999996"/>
    <n v="1.1843999999999999"/>
    <n v="34.3476"/>
    <n v="1.49"/>
    <n v="35.837600000000002"/>
    <s v="Bobby Trafton"/>
    <x v="1"/>
    <n v="3"/>
    <s v="British Columbia"/>
    <s v="Oeste"/>
    <n v="18.682399999999994"/>
  </r>
  <r>
    <n v="340"/>
    <n v="2309"/>
    <d v="2011-09-03T00:00:00"/>
    <x v="973"/>
    <x v="0"/>
    <x v="3"/>
    <n v="161"/>
    <s v="Durable Pressboard Binders"/>
    <s v="Caja Chica"/>
    <x v="0"/>
    <x v="6"/>
    <n v="7"/>
    <n v="3.8"/>
    <n v="26.599999999999998"/>
    <n v="2.3559999999999999"/>
    <n v="16.491999999999997"/>
    <n v="1.49"/>
    <n v="17.981999999999996"/>
    <s v="Eric Barreto"/>
    <x v="2"/>
    <n v="11"/>
    <s v="Yukon"/>
    <s v="Yukon"/>
    <n v="8.6180000000000021"/>
  </r>
  <r>
    <n v="5956"/>
    <n v="42274"/>
    <d v="2011-09-03T00:00:00"/>
    <x v="973"/>
    <x v="0"/>
    <x v="0"/>
    <n v="220"/>
    <s v="US Robotics 56K V.92 External Faxmodem"/>
    <s v="Caja Chica"/>
    <x v="2"/>
    <x v="8"/>
    <n v="23"/>
    <n v="99.99"/>
    <n v="2299.77"/>
    <n v="47.995199999999997"/>
    <n v="1103.8896"/>
    <n v="19.989999999999998"/>
    <n v="1123.8796"/>
    <s v="Lena Creighton"/>
    <x v="3"/>
    <n v="1"/>
    <s v="Ontario"/>
    <s v="Ontario"/>
    <n v="1175.8904"/>
  </r>
  <r>
    <n v="5957"/>
    <n v="42274"/>
    <d v="2011-09-03T00:00:00"/>
    <x v="973"/>
    <x v="1"/>
    <x v="0"/>
    <n v="1205"/>
    <s v="Eldon® 500 Class™ Desk Accessories"/>
    <s v="Bolsa"/>
    <x v="1"/>
    <x v="1"/>
    <n v="45"/>
    <n v="12.07"/>
    <n v="543.15"/>
    <n v="5.7935999999999996"/>
    <n v="260.71199999999999"/>
    <n v="6.2"/>
    <n v="266.91199999999998"/>
    <s v="Lena Creighton"/>
    <x v="3"/>
    <n v="1"/>
    <s v="Ontario"/>
    <s v="Ontario"/>
    <n v="276.238"/>
  </r>
  <r>
    <n v="4807"/>
    <n v="34180"/>
    <d v="2011-09-03T00:00:00"/>
    <x v="970"/>
    <x v="1"/>
    <x v="0"/>
    <n v="152"/>
    <s v="Xerox 1924"/>
    <s v="Caja Chica"/>
    <x v="0"/>
    <x v="4"/>
    <n v="2"/>
    <n v="5.78"/>
    <n v="11.56"/>
    <n v="3.6992000000000003"/>
    <n v="7.3984000000000005"/>
    <n v="8.09"/>
    <n v="15.4884"/>
    <s v="Marc Crier"/>
    <x v="1"/>
    <n v="9"/>
    <s v="Manitoba"/>
    <s v="Pradera"/>
    <n v="-3.9283999999999999"/>
  </r>
  <r>
    <n v="4869"/>
    <n v="34660"/>
    <d v="2011-09-03T00:00:00"/>
    <x v="972"/>
    <x v="0"/>
    <x v="2"/>
    <n v="994"/>
    <s v="Acco Pressboard Covers with Storage Hooks, 14 7/8&quot; x 11&quot;, Light Blue"/>
    <s v="Caja Chica"/>
    <x v="0"/>
    <x v="6"/>
    <n v="4"/>
    <n v="4.91"/>
    <n v="19.64"/>
    <n v="3.1424000000000003"/>
    <n v="12.569600000000001"/>
    <n v="5.68"/>
    <n v="18.249600000000001"/>
    <s v="Tracy Blumstein"/>
    <x v="3"/>
    <n v="6"/>
    <s v="Saskachewan"/>
    <s v="Pradera"/>
    <n v="1.3903999999999996"/>
  </r>
  <r>
    <n v="4870"/>
    <n v="34660"/>
    <d v="2011-09-03T00:00:00"/>
    <x v="973"/>
    <x v="0"/>
    <x v="2"/>
    <n v="351"/>
    <s v="Tenex Contemporary Contur Chairmats for Bajo and Medio Pile Carpet, Computer, 39&quot; x 49&quot;"/>
    <s v="Medio Box"/>
    <x v="1"/>
    <x v="1"/>
    <n v="36"/>
    <n v="107.53"/>
    <n v="3871.08"/>
    <n v="37.6355"/>
    <n v="1354.8779999999999"/>
    <n v="5.81"/>
    <n v="1360.6879999999999"/>
    <s v="Tracy Blumstein"/>
    <x v="3"/>
    <n v="6"/>
    <s v="Saskachewan"/>
    <s v="Pradera"/>
    <n v="2510.3919999999998"/>
  </r>
  <r>
    <n v="7542"/>
    <n v="53895"/>
    <d v="2011-09-04T00:00:00"/>
    <x v="974"/>
    <x v="0"/>
    <x v="2"/>
    <n v="1151"/>
    <s v="Smead Adjustable Mobile File Trolley with Lockable Top"/>
    <s v="Caja Chica"/>
    <x v="0"/>
    <x v="0"/>
    <n v="21"/>
    <n v="419.19"/>
    <n v="8802.99"/>
    <n v="176.05980000000002"/>
    <n v="3697.2558000000004"/>
    <n v="19.989999999999998"/>
    <n v="3717.2458000000001"/>
    <s v="Amy Hunt"/>
    <x v="0"/>
    <n v="6"/>
    <s v="Saskachewan"/>
    <s v="Pradera"/>
    <n v="5085.7441999999992"/>
  </r>
  <r>
    <n v="2424"/>
    <n v="17573"/>
    <d v="2011-09-04T00:00:00"/>
    <x v="975"/>
    <x v="0"/>
    <x v="3"/>
    <n v="728"/>
    <s v="DAX Two-Tone Rosewood/Black Document Frame, Desktop, 5 x 7"/>
    <s v="Paquete Chico"/>
    <x v="1"/>
    <x v="1"/>
    <n v="23"/>
    <n v="9.48"/>
    <n v="218.04000000000002"/>
    <n v="5.2140000000000004"/>
    <n v="119.92200000000001"/>
    <n v="7.29"/>
    <n v="127.21200000000002"/>
    <s v="Clytie Kelty"/>
    <x v="0"/>
    <n v="1"/>
    <s v="Ontario"/>
    <s v="Ontario"/>
    <n v="90.828000000000003"/>
  </r>
  <r>
    <n v="2425"/>
    <n v="17573"/>
    <d v="2011-09-04T00:00:00"/>
    <x v="974"/>
    <x v="2"/>
    <x v="3"/>
    <n v="27"/>
    <s v="Canon PC940 Copier"/>
    <s v="Barril Jumbo"/>
    <x v="2"/>
    <x v="13"/>
    <n v="47"/>
    <n v="449.99"/>
    <n v="21149.53"/>
    <n v="278.99380000000002"/>
    <n v="13112.708600000002"/>
    <n v="49"/>
    <n v="13161.708600000002"/>
    <s v="Clytie Kelty"/>
    <x v="0"/>
    <n v="5"/>
    <s v="Alberta"/>
    <s v="Oeste"/>
    <n v="7987.8213999999971"/>
  </r>
  <r>
    <n v="7283"/>
    <n v="51969"/>
    <d v="2011-09-04T00:00:00"/>
    <x v="972"/>
    <x v="0"/>
    <x v="0"/>
    <n v="47"/>
    <s v="Xerox 1881"/>
    <s v="Caja Chica"/>
    <x v="0"/>
    <x v="4"/>
    <n v="16"/>
    <n v="12.28"/>
    <n v="196.48"/>
    <n v="7.6135999999999999"/>
    <n v="121.8176"/>
    <n v="6.47"/>
    <n v="128.2876"/>
    <s v="Irene Maddox"/>
    <x v="2"/>
    <n v="3"/>
    <s v="British Columbia"/>
    <s v="Oeste"/>
    <n v="68.192399999999992"/>
  </r>
  <r>
    <n v="7284"/>
    <n v="51969"/>
    <d v="2011-09-04T00:00:00"/>
    <x v="976"/>
    <x v="0"/>
    <x v="0"/>
    <n v="868"/>
    <s v="6120"/>
    <s v="Caja Chica"/>
    <x v="2"/>
    <x v="3"/>
    <n v="33"/>
    <n v="65.989999999999995"/>
    <n v="2177.6699999999996"/>
    <n v="27.715800000000002"/>
    <n v="914.62139999999999"/>
    <n v="8.8000000000000007"/>
    <n v="923.42139999999995"/>
    <s v="Irene Maddox"/>
    <x v="2"/>
    <n v="3"/>
    <s v="British Columbia"/>
    <s v="Oeste"/>
    <n v="1254.2485999999997"/>
  </r>
  <r>
    <n v="1936"/>
    <n v="13889"/>
    <d v="2011-09-04T00:00:00"/>
    <x v="973"/>
    <x v="2"/>
    <x v="1"/>
    <n v="712"/>
    <s v="Global Enterprise™ Series Seating Bajo-Back Swivel/Tilt Chairs"/>
    <s v="Barril Jumbo"/>
    <x v="1"/>
    <x v="2"/>
    <n v="49"/>
    <n v="258.98"/>
    <n v="12690.02"/>
    <n v="116.541"/>
    <n v="5710.509"/>
    <n v="54.31"/>
    <n v="5764.8190000000004"/>
    <s v="John Murray"/>
    <x v="0"/>
    <n v="3"/>
    <s v="British Columbia"/>
    <s v="Oeste"/>
    <n v="6925.201"/>
  </r>
  <r>
    <n v="1377"/>
    <n v="9955"/>
    <d v="2011-09-04T00:00:00"/>
    <x v="974"/>
    <x v="0"/>
    <x v="4"/>
    <n v="946"/>
    <s v="T60"/>
    <s v="Caja Chica"/>
    <x v="2"/>
    <x v="3"/>
    <n v="37"/>
    <n v="95.99"/>
    <n v="3551.6299999999997"/>
    <n v="42.235599999999991"/>
    <n v="1562.7171999999996"/>
    <n v="4.9000000000000004"/>
    <n v="1567.6171999999997"/>
    <s v="Liz Pelletier"/>
    <x v="1"/>
    <n v="5"/>
    <s v="Alberta"/>
    <s v="Oeste"/>
    <n v="1984.0128"/>
  </r>
  <r>
    <n v="1354"/>
    <n v="9863"/>
    <d v="2011-09-04T00:00:00"/>
    <x v="974"/>
    <x v="0"/>
    <x v="4"/>
    <n v="265"/>
    <s v="Newell 310"/>
    <s v="Bolsa"/>
    <x v="0"/>
    <x v="7"/>
    <n v="18"/>
    <n v="1.76"/>
    <n v="31.68"/>
    <n v="0.77439999999999987"/>
    <n v="13.939199999999998"/>
    <n v="0.7"/>
    <n v="14.639199999999997"/>
    <s v="Sean Christensen"/>
    <x v="3"/>
    <n v="1"/>
    <s v="Ontario"/>
    <s v="Ontario"/>
    <n v="17.040800000000004"/>
  </r>
  <r>
    <n v="2643"/>
    <n v="19138"/>
    <d v="2011-09-05T00:00:00"/>
    <x v="977"/>
    <x v="1"/>
    <x v="3"/>
    <n v="167"/>
    <s v="Recycled Eldon Regeneration Jumbo File"/>
    <s v="Caja Chica"/>
    <x v="0"/>
    <x v="0"/>
    <n v="30"/>
    <n v="12.28"/>
    <n v="368.4"/>
    <n v="5.2804000000000002"/>
    <n v="158.41200000000001"/>
    <n v="6.13"/>
    <n v="164.542"/>
    <s v="Carlos Daly"/>
    <x v="3"/>
    <n v="8"/>
    <s v="Territorios del Noroeste"/>
    <s v="Territorios del Noroeste"/>
    <n v="203.85799999999998"/>
  </r>
  <r>
    <n v="8139"/>
    <n v="58179"/>
    <d v="2011-09-05T00:00:00"/>
    <x v="974"/>
    <x v="0"/>
    <x v="1"/>
    <n v="189"/>
    <s v="Peel &amp; Seel® Recycled Catalog Sobres, Brown"/>
    <s v="Caja Chica"/>
    <x v="0"/>
    <x v="10"/>
    <n v="3"/>
    <n v="11.58"/>
    <n v="34.74"/>
    <n v="7.5270000000000001"/>
    <n v="22.581"/>
    <n v="5.72"/>
    <n v="28.300999999999998"/>
    <s v="Ed Jacobs"/>
    <x v="0"/>
    <n v="3"/>
    <s v="British Columbia"/>
    <s v="Oeste"/>
    <n v="6.4390000000000036"/>
  </r>
  <r>
    <n v="3877"/>
    <n v="27684"/>
    <d v="2011-09-05T00:00:00"/>
    <x v="976"/>
    <x v="0"/>
    <x v="3"/>
    <n v="376"/>
    <s v="Staples Battery-Operated Desktop Pencil Sharpener"/>
    <s v="Paquete Chico"/>
    <x v="0"/>
    <x v="7"/>
    <n v="1"/>
    <n v="10.48"/>
    <n v="10.48"/>
    <n v="4.1920000000000002"/>
    <n v="4.1920000000000002"/>
    <n v="2.89"/>
    <n v="7.0820000000000007"/>
    <s v="John Lucas"/>
    <x v="1"/>
    <n v="1"/>
    <s v="Ontario"/>
    <s v="Ontario"/>
    <n v="3.3979999999999997"/>
  </r>
  <r>
    <n v="6124"/>
    <n v="43363"/>
    <d v="2011-09-05T00:00:00"/>
    <x v="976"/>
    <x v="2"/>
    <x v="4"/>
    <n v="1126"/>
    <s v="Global Leather Executive Chair"/>
    <s v="Barril Jumbo"/>
    <x v="1"/>
    <x v="2"/>
    <n v="35"/>
    <n v="350.99"/>
    <n v="12284.65"/>
    <n v="157.94549999999998"/>
    <n v="5528.0924999999997"/>
    <n v="59"/>
    <n v="5587.0924999999997"/>
    <s v="Luke Schmidt"/>
    <x v="3"/>
    <n v="6"/>
    <s v="Saskachewan"/>
    <s v="Pradera"/>
    <n v="6697.5574999999999"/>
  </r>
  <r>
    <n v="5747"/>
    <n v="40806"/>
    <d v="2011-09-06T00:00:00"/>
    <x v="976"/>
    <x v="0"/>
    <x v="4"/>
    <n v="214"/>
    <s v="3M Organizer Strips"/>
    <s v="Caja Chica"/>
    <x v="0"/>
    <x v="6"/>
    <n v="8"/>
    <n v="5.4"/>
    <n v="43.2"/>
    <n v="3.4020000000000001"/>
    <n v="27.216000000000001"/>
    <n v="7.78"/>
    <n v="34.996000000000002"/>
    <s v="Barbara Fisher"/>
    <x v="0"/>
    <n v="3"/>
    <s v="British Columbia"/>
    <s v="Oeste"/>
    <n v="8.2040000000000006"/>
  </r>
  <r>
    <n v="1143"/>
    <n v="8323"/>
    <d v="2011-09-06T00:00:00"/>
    <x v="976"/>
    <x v="1"/>
    <x v="0"/>
    <n v="33"/>
    <s v="Accessory37"/>
    <s v="Bolsa"/>
    <x v="2"/>
    <x v="3"/>
    <n v="45"/>
    <n v="20.99"/>
    <n v="944.55"/>
    <n v="3.9880999999999984"/>
    <n v="179.46449999999993"/>
    <n v="2.5"/>
    <n v="181.96449999999993"/>
    <s v="Jas O'Carroll"/>
    <x v="3"/>
    <n v="1"/>
    <s v="Ontario"/>
    <s v="Ontario"/>
    <n v="762.58550000000002"/>
  </r>
  <r>
    <n v="7076"/>
    <n v="50500"/>
    <d v="2011-09-06T00:00:00"/>
    <x v="977"/>
    <x v="0"/>
    <x v="3"/>
    <n v="447"/>
    <s v="Wirebound Message Book, 4 per Page"/>
    <s v="Bolsa"/>
    <x v="0"/>
    <x v="4"/>
    <n v="11"/>
    <n v="5.43"/>
    <n v="59.73"/>
    <n v="3.4752000000000001"/>
    <n v="38.227200000000003"/>
    <n v="0.95"/>
    <n v="39.177200000000006"/>
    <s v="Lisa DeCherney"/>
    <x v="2"/>
    <n v="7"/>
    <s v="New Brunswick"/>
    <s v="Atlantico"/>
    <n v="20.552799999999991"/>
  </r>
  <r>
    <n v="7077"/>
    <n v="50500"/>
    <d v="2011-09-06T00:00:00"/>
    <x v="974"/>
    <x v="1"/>
    <x v="3"/>
    <n v="206"/>
    <s v="Staples Papel Clips"/>
    <s v="Bolsa"/>
    <x v="0"/>
    <x v="12"/>
    <n v="45"/>
    <n v="2.4700000000000002"/>
    <n v="111.15"/>
    <n v="1.5314000000000001"/>
    <n v="68.913000000000011"/>
    <n v="1.02"/>
    <n v="69.933000000000007"/>
    <s v="Lisa DeCherney"/>
    <x v="2"/>
    <n v="7"/>
    <s v="New Brunswick"/>
    <s v="Atlantico"/>
    <n v="41.216999999999999"/>
  </r>
  <r>
    <n v="377"/>
    <n v="2626"/>
    <d v="2011-09-07T00:00:00"/>
    <x v="978"/>
    <x v="0"/>
    <x v="2"/>
    <n v="888"/>
    <s v="Avery 504"/>
    <s v="Caja Chica"/>
    <x v="0"/>
    <x v="14"/>
    <n v="16"/>
    <n v="2.88"/>
    <n v="46.08"/>
    <n v="1.8431999999999999"/>
    <n v="29.491199999999999"/>
    <n v="0.5"/>
    <n v="29.991199999999999"/>
    <s v="Christine Kargatis"/>
    <x v="0"/>
    <n v="1"/>
    <s v="Ontario"/>
    <s v="Ontario"/>
    <n v="16.088799999999999"/>
  </r>
  <r>
    <n v="7088"/>
    <n v="50566"/>
    <d v="2011-09-07T00:00:00"/>
    <x v="978"/>
    <x v="0"/>
    <x v="2"/>
    <n v="865"/>
    <s v="Staples 4 Outlet Surge Protector"/>
    <s v="Caja Chica"/>
    <x v="0"/>
    <x v="5"/>
    <n v="48"/>
    <n v="8.67"/>
    <n v="416.15999999999997"/>
    <n v="3.6414000000000004"/>
    <n v="174.78720000000001"/>
    <n v="3.5"/>
    <n v="178.28720000000001"/>
    <s v="Dan Lawera"/>
    <x v="1"/>
    <n v="1"/>
    <s v="Ontario"/>
    <s v="Ontario"/>
    <n v="237.87279999999996"/>
  </r>
  <r>
    <n v="5515"/>
    <n v="39079"/>
    <d v="2011-09-07T00:00:00"/>
    <x v="976"/>
    <x v="0"/>
    <x v="0"/>
    <n v="1139"/>
    <s v="Computer Printout Index Tabs"/>
    <s v="Caja Chica"/>
    <x v="0"/>
    <x v="6"/>
    <n v="46"/>
    <n v="1.68"/>
    <n v="77.28"/>
    <n v="1.0584"/>
    <n v="48.686399999999999"/>
    <n v="5.28"/>
    <n v="53.9664"/>
    <s v="Debra Catini"/>
    <x v="0"/>
    <n v="2"/>
    <s v="Quebec"/>
    <s v="Quebec"/>
    <n v="23.313600000000001"/>
  </r>
  <r>
    <n v="2718"/>
    <n v="19621"/>
    <d v="2011-09-07T00:00:00"/>
    <x v="975"/>
    <x v="0"/>
    <x v="4"/>
    <n v="550"/>
    <s v="Serrated Blade or Curved Handle Hand Letter Openers"/>
    <s v="Bolsa"/>
    <x v="0"/>
    <x v="16"/>
    <n v="20"/>
    <n v="3.14"/>
    <n v="62.800000000000004"/>
    <n v="0.50240000000000007"/>
    <n v="10.048000000000002"/>
    <n v="1.92"/>
    <n v="11.968000000000002"/>
    <s v="Marc Crier"/>
    <x v="1"/>
    <n v="9"/>
    <s v="Manitoba"/>
    <s v="Pradera"/>
    <n v="50.832000000000001"/>
  </r>
  <r>
    <n v="2719"/>
    <n v="19621"/>
    <d v="2011-09-07T00:00:00"/>
    <x v="975"/>
    <x v="1"/>
    <x v="4"/>
    <n v="1097"/>
    <s v="Iris Project Case"/>
    <s v="Medio Box"/>
    <x v="0"/>
    <x v="0"/>
    <n v="15"/>
    <n v="7.98"/>
    <n v="119.7"/>
    <n v="3.2718000000000003"/>
    <n v="49.077000000000005"/>
    <n v="6.5"/>
    <n v="55.577000000000005"/>
    <s v="Marc Crier"/>
    <x v="1"/>
    <n v="9"/>
    <s v="Manitoba"/>
    <s v="Pradera"/>
    <n v="64.12299999999999"/>
  </r>
  <r>
    <n v="6656"/>
    <n v="47333"/>
    <d v="2011-09-07T00:00:00"/>
    <x v="976"/>
    <x v="0"/>
    <x v="4"/>
    <n v="178"/>
    <s v="Accessory24"/>
    <s v="Paquete Chico"/>
    <x v="2"/>
    <x v="3"/>
    <n v="16"/>
    <n v="55.99"/>
    <n v="895.84"/>
    <n v="22.955900000000003"/>
    <n v="367.29440000000005"/>
    <n v="3.3"/>
    <n v="370.59440000000006"/>
    <s v="Sally Matthias"/>
    <x v="3"/>
    <n v="9"/>
    <s v="Manitoba"/>
    <s v="Pradera"/>
    <n v="525.24559999999997"/>
  </r>
  <r>
    <n v="846"/>
    <n v="6054"/>
    <d v="2011-09-08T00:00:00"/>
    <x v="977"/>
    <x v="1"/>
    <x v="3"/>
    <n v="110"/>
    <s v="Eldon® Wave Desk Accessories"/>
    <s v="Caja Chica"/>
    <x v="1"/>
    <x v="1"/>
    <n v="6"/>
    <n v="2.08"/>
    <n v="12.48"/>
    <n v="1.1856000000000002"/>
    <n v="7.1136000000000017"/>
    <n v="5.33"/>
    <n v="12.443600000000002"/>
    <s v="Aleksandra Gannaway"/>
    <x v="1"/>
    <n v="11"/>
    <s v="Yukon"/>
    <s v="Yukon"/>
    <n v="3.6399999999998656E-2"/>
  </r>
  <r>
    <n v="847"/>
    <n v="6054"/>
    <d v="2011-09-08T00:00:00"/>
    <x v="979"/>
    <x v="1"/>
    <x v="3"/>
    <n v="1142"/>
    <s v="Decoflex Hanging Personal Folder File, Blue"/>
    <s v="Caja Chica"/>
    <x v="0"/>
    <x v="0"/>
    <n v="43"/>
    <n v="15.42"/>
    <n v="663.06"/>
    <n v="6.4764000000000008"/>
    <n v="278.48520000000002"/>
    <n v="10.68"/>
    <n v="289.16520000000003"/>
    <s v="Aleksandra Gannaway"/>
    <x v="1"/>
    <n v="11"/>
    <s v="Yukon"/>
    <s v="Yukon"/>
    <n v="373.89479999999992"/>
  </r>
  <r>
    <n v="3825"/>
    <n v="27266"/>
    <d v="2011-09-08T00:00:00"/>
    <x v="971"/>
    <x v="0"/>
    <x v="4"/>
    <n v="808"/>
    <s v="Verbatim DVD-R, 4.7GB, Spindle, WE, Blank, Ink Jet/Thermal, 20/Spindle"/>
    <s v="Paquete Chico"/>
    <x v="2"/>
    <x v="8"/>
    <n v="9"/>
    <n v="115.79"/>
    <n v="1042.1100000000001"/>
    <n v="59.052900000000001"/>
    <n v="531.47609999999997"/>
    <n v="1.99"/>
    <n v="533.46609999999998"/>
    <s v="Art Ferguson"/>
    <x v="1"/>
    <n v="4"/>
    <s v="Nova Scotia"/>
    <s v="Atlantico"/>
    <n v="508.64390000000014"/>
  </r>
  <r>
    <n v="8191"/>
    <n v="58593"/>
    <d v="2011-09-08T00:00:00"/>
    <x v="978"/>
    <x v="0"/>
    <x v="4"/>
    <n v="567"/>
    <s v="Tenex Carpeted, Granite-Look or Clear Contemporary Contour Shape Chair Mats"/>
    <s v="Bolsa"/>
    <x v="1"/>
    <x v="1"/>
    <n v="29"/>
    <n v="70.709999999999994"/>
    <n v="2050.5899999999997"/>
    <n v="15.556199999999997"/>
    <n v="451.12979999999993"/>
    <n v="37.58"/>
    <n v="488.70979999999992"/>
    <s v="Ricardo Emerson"/>
    <x v="1"/>
    <n v="4"/>
    <s v="Nova Scotia"/>
    <s v="Atlantico"/>
    <n v="1561.8801999999998"/>
  </r>
  <r>
    <n v="422"/>
    <n v="2823"/>
    <d v="2011-09-08T00:00:00"/>
    <x v="978"/>
    <x v="0"/>
    <x v="0"/>
    <n v="155"/>
    <s v="Microsoft Internet Keyboard"/>
    <s v="Caja Chica"/>
    <x v="2"/>
    <x v="8"/>
    <n v="17"/>
    <n v="20.97"/>
    <n v="356.49"/>
    <n v="4.6133999999999995"/>
    <n v="78.427799999999991"/>
    <n v="6.5"/>
    <n v="84.927799999999991"/>
    <s v="Robert Waldorf"/>
    <x v="3"/>
    <n v="9"/>
    <s v="Manitoba"/>
    <s v="Pradera"/>
    <n v="271.56220000000002"/>
  </r>
  <r>
    <n v="423"/>
    <n v="2823"/>
    <d v="2011-09-08T00:00:00"/>
    <x v="978"/>
    <x v="2"/>
    <x v="0"/>
    <n v="277"/>
    <s v="Tennsco Double-Tier Lockers"/>
    <s v="Barril Jumbo"/>
    <x v="0"/>
    <x v="0"/>
    <n v="21"/>
    <n v="225.02"/>
    <n v="4725.42"/>
    <n v="63.005600000000008"/>
    <n v="1323.1176000000003"/>
    <n v="28.66"/>
    <n v="1351.7776000000003"/>
    <s v="Robert Waldorf"/>
    <x v="3"/>
    <n v="9"/>
    <s v="Manitoba"/>
    <s v="Pradera"/>
    <n v="3373.6423999999997"/>
  </r>
  <r>
    <n v="108"/>
    <n v="706"/>
    <d v="2011-09-08T00:00:00"/>
    <x v="977"/>
    <x v="0"/>
    <x v="4"/>
    <n v="92"/>
    <s v="Newell 326"/>
    <s v="Bolsa"/>
    <x v="0"/>
    <x v="7"/>
    <n v="42"/>
    <n v="1.76"/>
    <n v="73.92"/>
    <n v="0.77439999999999987"/>
    <n v="32.524799999999992"/>
    <n v="0.7"/>
    <n v="33.224799999999995"/>
    <s v="Sarah Jordon"/>
    <x v="2"/>
    <n v="4"/>
    <s v="Nova Scotia"/>
    <s v="Atlantico"/>
    <n v="40.695200000000007"/>
  </r>
  <r>
    <n v="5257"/>
    <n v="37414"/>
    <d v="2011-09-09T00:00:00"/>
    <x v="971"/>
    <x v="2"/>
    <x v="3"/>
    <n v="484"/>
    <s v="Chromcraft Bull-Nose Wood 48&quot; x 96&quot; Rectangular Conference Mesas"/>
    <s v="Caja Jumbo"/>
    <x v="1"/>
    <x v="11"/>
    <n v="39"/>
    <n v="550.98"/>
    <n v="21488.22"/>
    <n v="110.19599999999998"/>
    <n v="4297.6439999999993"/>
    <n v="64.59"/>
    <n v="4362.2339999999995"/>
    <s v="Ben Wallace"/>
    <x v="3"/>
    <n v="2"/>
    <s v="Quebec"/>
    <s v="Quebec"/>
    <n v="17125.986000000001"/>
  </r>
  <r>
    <n v="4802"/>
    <n v="34151"/>
    <d v="2011-09-09T00:00:00"/>
    <x v="977"/>
    <x v="0"/>
    <x v="2"/>
    <n v="1064"/>
    <s v="TimeportP7382"/>
    <s v="Caja Chica"/>
    <x v="2"/>
    <x v="3"/>
    <n v="26"/>
    <n v="205.99"/>
    <n v="5355.74"/>
    <n v="90.635599999999997"/>
    <n v="2356.5255999999999"/>
    <n v="8.99"/>
    <n v="2365.5155999999997"/>
    <s v="Craig Yedwab"/>
    <x v="1"/>
    <n v="11"/>
    <s v="Yukon"/>
    <s v="Yukon"/>
    <n v="2990.2244000000001"/>
  </r>
  <r>
    <n v="7865"/>
    <n v="56257"/>
    <d v="2011-09-09T00:00:00"/>
    <x v="977"/>
    <x v="1"/>
    <x v="1"/>
    <n v="1135"/>
    <s v="DAX Value U-Channel Document Frames, Easel Back"/>
    <s v="Medio Box"/>
    <x v="1"/>
    <x v="1"/>
    <n v="49"/>
    <n v="4.97"/>
    <n v="243.53"/>
    <n v="2.2861999999999996"/>
    <n v="112.02379999999998"/>
    <n v="5.71"/>
    <n v="117.73379999999997"/>
    <s v="Gary McGarr"/>
    <x v="3"/>
    <n v="2"/>
    <s v="Quebec"/>
    <s v="Quebec"/>
    <n v="125.79620000000003"/>
  </r>
  <r>
    <n v="350"/>
    <n v="2436"/>
    <d v="2011-09-10T00:00:00"/>
    <x v="979"/>
    <x v="1"/>
    <x v="2"/>
    <n v="210"/>
    <s v="Xerox 1929"/>
    <s v="Caja Chica"/>
    <x v="0"/>
    <x v="4"/>
    <n v="14"/>
    <n v="22.84"/>
    <n v="319.76"/>
    <n v="13.932399999999999"/>
    <n v="195.05359999999999"/>
    <n v="5.47"/>
    <n v="200.52359999999999"/>
    <s v="Adam Hart"/>
    <x v="1"/>
    <n v="11"/>
    <s v="Yukon"/>
    <s v="Yukon"/>
    <n v="119.2364"/>
  </r>
  <r>
    <n v="1491"/>
    <n v="10752"/>
    <d v="2011-09-10T00:00:00"/>
    <x v="971"/>
    <x v="0"/>
    <x v="4"/>
    <n v="23"/>
    <s v="GBC Pre-Punched Binding Papel, Plastic, White, 8-1/2&quot; x 11&quot;"/>
    <s v="Caja Chica"/>
    <x v="0"/>
    <x v="6"/>
    <n v="5"/>
    <n v="15.99"/>
    <n v="79.95"/>
    <n v="10.073700000000001"/>
    <n v="50.368500000000004"/>
    <n v="13.18"/>
    <n v="63.548500000000004"/>
    <s v="Dianna Wilson"/>
    <x v="0"/>
    <n v="2"/>
    <s v="Quebec"/>
    <s v="Quebec"/>
    <n v="16.401499999999999"/>
  </r>
  <r>
    <n v="1913"/>
    <n v="13702"/>
    <d v="2011-09-10T00:00:00"/>
    <x v="980"/>
    <x v="0"/>
    <x v="3"/>
    <n v="119"/>
    <s v="Xerox 1906"/>
    <s v="Caja Chica"/>
    <x v="0"/>
    <x v="4"/>
    <n v="6"/>
    <n v="35.44"/>
    <n v="212.64"/>
    <n v="21.972799999999999"/>
    <n v="131.83679999999998"/>
    <n v="7.5"/>
    <n v="139.33679999999998"/>
    <s v="Grant Carroll"/>
    <x v="0"/>
    <n v="8"/>
    <s v="Territorios del Noroeste"/>
    <s v="Territorios del Noroeste"/>
    <n v="73.303200000000004"/>
  </r>
  <r>
    <n v="2011"/>
    <n v="14368"/>
    <d v="2011-09-10T00:00:00"/>
    <x v="971"/>
    <x v="0"/>
    <x v="0"/>
    <n v="135"/>
    <s v="Tenex 46&quot; x 60&quot; Computer Anti-Static Chairmat, Rectangular Shaped"/>
    <s v="Medio Box"/>
    <x v="1"/>
    <x v="1"/>
    <n v="5"/>
    <n v="105.98"/>
    <n v="529.9"/>
    <n v="37.092999999999996"/>
    <n v="185.46499999999997"/>
    <n v="13.99"/>
    <n v="199.45499999999998"/>
    <s v="Ivan Liston"/>
    <x v="2"/>
    <n v="1"/>
    <s v="Ontario"/>
    <s v="Ontario"/>
    <n v="330.44499999999999"/>
  </r>
  <r>
    <n v="2012"/>
    <n v="14368"/>
    <d v="2011-09-10T00:00:00"/>
    <x v="981"/>
    <x v="0"/>
    <x v="0"/>
    <n v="559"/>
    <s v="Panasonic KP-350BK Electric Pencil Sharpener with Auto Stop"/>
    <s v="Paquete Chico"/>
    <x v="0"/>
    <x v="7"/>
    <n v="37"/>
    <n v="34.58"/>
    <n v="1279.46"/>
    <n v="15.215199999999998"/>
    <n v="562.96239999999989"/>
    <n v="8.99"/>
    <n v="571.9523999999999"/>
    <s v="Ivan Liston"/>
    <x v="2"/>
    <n v="1"/>
    <s v="Ontario"/>
    <s v="Ontario"/>
    <n v="707.50760000000014"/>
  </r>
  <r>
    <n v="7560"/>
    <n v="54084"/>
    <d v="2011-09-10T00:00:00"/>
    <x v="981"/>
    <x v="2"/>
    <x v="4"/>
    <n v="309"/>
    <s v="Global Deluxe Stacking Chair, Gray"/>
    <s v="Barril Jumbo"/>
    <x v="1"/>
    <x v="2"/>
    <n v="3"/>
    <n v="50.98"/>
    <n v="152.94"/>
    <n v="22.431199999999997"/>
    <n v="67.293599999999998"/>
    <n v="14.19"/>
    <n v="81.483599999999996"/>
    <s v="Lauren Leatherbury"/>
    <x v="1"/>
    <n v="5"/>
    <s v="Alberta"/>
    <s v="Oeste"/>
    <n v="71.456400000000002"/>
  </r>
  <r>
    <n v="7801"/>
    <n v="55809"/>
    <d v="2011-09-10T00:00:00"/>
    <x v="981"/>
    <x v="2"/>
    <x v="4"/>
    <n v="1071"/>
    <s v="Hon Valutask™ Swivel Chairs"/>
    <s v="Barril Jumbo"/>
    <x v="1"/>
    <x v="2"/>
    <n v="2"/>
    <n v="100.98"/>
    <n v="201.96"/>
    <n v="31.303800000000006"/>
    <n v="62.607600000000012"/>
    <n v="45"/>
    <n v="107.60760000000002"/>
    <s v="Michelle Ellison"/>
    <x v="2"/>
    <n v="1"/>
    <s v="Ontario"/>
    <s v="Ontario"/>
    <n v="94.352399999999989"/>
  </r>
  <r>
    <n v="7249"/>
    <n v="51687"/>
    <d v="2011-09-11T00:00:00"/>
    <x v="979"/>
    <x v="0"/>
    <x v="3"/>
    <n v="692"/>
    <s v="Staples Brown Kraft Recycled Clasp Sobres"/>
    <s v="Caja Chica"/>
    <x v="0"/>
    <x v="10"/>
    <n v="42"/>
    <n v="5.58"/>
    <n v="234.36"/>
    <n v="3.6270000000000002"/>
    <n v="152.334"/>
    <n v="5.3"/>
    <n v="157.63400000000001"/>
    <s v="Craig Molinari"/>
    <x v="0"/>
    <n v="6"/>
    <s v="Saskachewan"/>
    <s v="Pradera"/>
    <n v="76.725999999999999"/>
  </r>
  <r>
    <n v="6281"/>
    <n v="44451"/>
    <d v="2011-09-11T00:00:00"/>
    <x v="982"/>
    <x v="0"/>
    <x v="3"/>
    <n v="1158"/>
    <s v="Avery Reinforcements for Hole-Punch Pages"/>
    <s v="Caja Chica"/>
    <x v="0"/>
    <x v="6"/>
    <n v="4"/>
    <n v="1.98"/>
    <n v="7.92"/>
    <n v="1.1879999999999999"/>
    <n v="4.7519999999999998"/>
    <n v="4.7699999999999996"/>
    <n v="9.5219999999999985"/>
    <s v="Eva Jacobs"/>
    <x v="3"/>
    <n v="3"/>
    <s v="British Columbia"/>
    <s v="Oeste"/>
    <n v="-1.6019999999999985"/>
  </r>
  <r>
    <n v="3814"/>
    <n v="27169"/>
    <d v="2011-09-11T00:00:00"/>
    <x v="981"/>
    <x v="0"/>
    <x v="2"/>
    <n v="582"/>
    <s v="Wilson Jones® Four-Pocket Poly Binders"/>
    <s v="Caja Chica"/>
    <x v="0"/>
    <x v="6"/>
    <n v="16"/>
    <n v="6.54"/>
    <n v="104.64"/>
    <n v="4.1856"/>
    <n v="66.9696"/>
    <n v="5.27"/>
    <n v="72.239599999999996"/>
    <s v="Helen Andreada"/>
    <x v="1"/>
    <n v="11"/>
    <s v="Yukon"/>
    <s v="Yukon"/>
    <n v="32.400400000000005"/>
  </r>
  <r>
    <n v="6282"/>
    <n v="44451"/>
    <d v="2011-09-11T00:00:00"/>
    <x v="979"/>
    <x v="1"/>
    <x v="4"/>
    <n v="623"/>
    <s v="Seth Thomas 12&quot; Clock w/ Goldtone Case"/>
    <s v="Caja Chica"/>
    <x v="1"/>
    <x v="1"/>
    <n v="4"/>
    <n v="22.98"/>
    <n v="91.92"/>
    <n v="11.260199999999999"/>
    <n v="45.040799999999997"/>
    <n v="7.58"/>
    <n v="52.620799999999996"/>
    <s v="Khloe Miller"/>
    <x v="3"/>
    <n v="4"/>
    <s v="Nova Scotia"/>
    <s v="Atlantico"/>
    <n v="39.299200000000006"/>
  </r>
  <r>
    <n v="6625"/>
    <n v="47109"/>
    <d v="2011-09-11T00:00:00"/>
    <x v="979"/>
    <x v="0"/>
    <x v="0"/>
    <n v="413"/>
    <s v="SAFCO Folding Chair Trolley"/>
    <s v="Medio Box"/>
    <x v="1"/>
    <x v="2"/>
    <n v="47"/>
    <n v="128.24"/>
    <n v="6027.2800000000007"/>
    <n v="89.768000000000001"/>
    <n v="4219.0960000000005"/>
    <n v="12.65"/>
    <n v="4231.7460000000001"/>
    <s v="Tom Stivers"/>
    <x v="0"/>
    <n v="2"/>
    <s v="Quebec"/>
    <s v="Quebec"/>
    <n v="1795.5340000000006"/>
  </r>
  <r>
    <n v="26"/>
    <n v="166"/>
    <d v="2011-09-11T00:00:00"/>
    <x v="979"/>
    <x v="1"/>
    <x v="0"/>
    <n v="1224"/>
    <s v="i270"/>
    <s v="Caja Chica"/>
    <x v="2"/>
    <x v="3"/>
    <n v="10"/>
    <n v="65.989999999999995"/>
    <n v="659.9"/>
    <n v="29.695499999999996"/>
    <n v="296.95499999999993"/>
    <n v="8.99"/>
    <n v="305.94499999999994"/>
    <s v="Valerie Takahito"/>
    <x v="2"/>
    <n v="9"/>
    <s v="Manitoba"/>
    <s v="Pradera"/>
    <n v="353.95500000000004"/>
  </r>
  <r>
    <n v="235"/>
    <n v="1575"/>
    <d v="2011-09-12T00:00:00"/>
    <x v="980"/>
    <x v="0"/>
    <x v="1"/>
    <n v="663"/>
    <s v="Rediform S.O.S. Phone Message Books"/>
    <s v="Bolsa"/>
    <x v="0"/>
    <x v="4"/>
    <n v="26"/>
    <n v="4.9800000000000004"/>
    <n v="129.48000000000002"/>
    <n v="3.1872000000000003"/>
    <n v="82.867200000000011"/>
    <n v="0.8"/>
    <n v="83.667200000000008"/>
    <s v="Dave Poirier"/>
    <x v="0"/>
    <n v="11"/>
    <s v="Yukon"/>
    <s v="Yukon"/>
    <n v="45.81280000000001"/>
  </r>
  <r>
    <n v="236"/>
    <n v="1575"/>
    <d v="2011-09-12T00:00:00"/>
    <x v="980"/>
    <x v="0"/>
    <x v="1"/>
    <n v="268"/>
    <s v="8860"/>
    <s v="Caja Chica"/>
    <x v="2"/>
    <x v="3"/>
    <n v="10"/>
    <n v="65.989999999999995"/>
    <n v="659.9"/>
    <n v="29.035599999999995"/>
    <n v="290.35599999999994"/>
    <n v="5.26"/>
    <n v="295.61599999999993"/>
    <s v="Dave Poirier"/>
    <x v="0"/>
    <n v="11"/>
    <s v="Yukon"/>
    <s v="Yukon"/>
    <n v="364.28400000000005"/>
  </r>
  <r>
    <n v="6754"/>
    <n v="48101"/>
    <d v="2011-09-12T00:00:00"/>
    <x v="980"/>
    <x v="0"/>
    <x v="0"/>
    <n v="151"/>
    <s v="Xerox 1982"/>
    <s v="Caja Chica"/>
    <x v="0"/>
    <x v="4"/>
    <n v="4"/>
    <n v="22.84"/>
    <n v="91.36"/>
    <n v="13.932399999999999"/>
    <n v="55.729599999999998"/>
    <n v="16.87"/>
    <n v="72.599599999999995"/>
    <s v="Fred Wasserman"/>
    <x v="3"/>
    <n v="8"/>
    <s v="Territorios del Noroeste"/>
    <s v="Territorios del Noroeste"/>
    <n v="18.760400000000004"/>
  </r>
  <r>
    <n v="312"/>
    <n v="2181"/>
    <d v="2011-09-12T00:00:00"/>
    <x v="981"/>
    <x v="0"/>
    <x v="1"/>
    <n v="283"/>
    <s v="Avery 494"/>
    <s v="Caja Chica"/>
    <x v="0"/>
    <x v="14"/>
    <n v="40"/>
    <n v="2.61"/>
    <n v="104.39999999999999"/>
    <n v="1.5920999999999998"/>
    <n v="63.683999999999997"/>
    <n v="0.5"/>
    <n v="64.183999999999997"/>
    <s v="Kelly Lampkin"/>
    <x v="3"/>
    <n v="1"/>
    <s v="Ontario"/>
    <s v="Ontario"/>
    <n v="40.215999999999994"/>
  </r>
  <r>
    <n v="313"/>
    <n v="2181"/>
    <d v="2011-09-12T00:00:00"/>
    <x v="980"/>
    <x v="1"/>
    <x v="1"/>
    <n v="947"/>
    <s v="OIC Bulk Pack Metal Binder Clips"/>
    <s v="Bolsa"/>
    <x v="0"/>
    <x v="12"/>
    <n v="3"/>
    <n v="3.49"/>
    <n v="10.47"/>
    <n v="2.1289000000000002"/>
    <n v="6.3867000000000012"/>
    <n v="0.76"/>
    <n v="7.1467000000000009"/>
    <s v="Kelly Lampkin"/>
    <x v="3"/>
    <n v="1"/>
    <s v="Ontario"/>
    <s v="Ontario"/>
    <n v="3.3232999999999997"/>
  </r>
  <r>
    <n v="1634"/>
    <n v="11815"/>
    <d v="2011-09-12T00:00:00"/>
    <x v="980"/>
    <x v="0"/>
    <x v="3"/>
    <n v="960"/>
    <s v="Acme Galleria® Hot Forged Steel Scissors with Colored Handles"/>
    <s v="Paquete Chico"/>
    <x v="0"/>
    <x v="16"/>
    <n v="22"/>
    <n v="15.73"/>
    <n v="346.06"/>
    <n v="6.9211999999999989"/>
    <n v="152.26639999999998"/>
    <n v="7.42"/>
    <n v="159.68639999999996"/>
    <s v="Mike Gockenbach"/>
    <x v="2"/>
    <n v="9"/>
    <s v="Manitoba"/>
    <s v="Pradera"/>
    <n v="186.37360000000004"/>
  </r>
  <r>
    <n v="8277"/>
    <n v="59171"/>
    <d v="2011-09-12T00:00:00"/>
    <x v="979"/>
    <x v="0"/>
    <x v="1"/>
    <n v="817"/>
    <s v="Newell 340"/>
    <s v="Bolsa"/>
    <x v="0"/>
    <x v="7"/>
    <n v="39"/>
    <n v="2.88"/>
    <n v="112.32"/>
    <n v="1.2671999999999999"/>
    <n v="49.420799999999993"/>
    <n v="0.7"/>
    <n v="50.120799999999996"/>
    <s v="Phillip Breyer"/>
    <x v="1"/>
    <n v="7"/>
    <s v="New Brunswick"/>
    <s v="Atlantico"/>
    <n v="62.199199999999998"/>
  </r>
  <r>
    <n v="1418"/>
    <n v="10278"/>
    <d v="2011-09-12T00:00:00"/>
    <x v="983"/>
    <x v="2"/>
    <x v="3"/>
    <n v="526"/>
    <s v="Hon Metal Libreros, Black"/>
    <s v="Caja Jumbo"/>
    <x v="1"/>
    <x v="15"/>
    <n v="25"/>
    <n v="70.98"/>
    <n v="1774.5"/>
    <n v="28.392000000000003"/>
    <n v="709.80000000000007"/>
    <n v="26.74"/>
    <n v="736.54000000000008"/>
    <s v="Rick Hansen"/>
    <x v="3"/>
    <n v="6"/>
    <s v="Saskachewan"/>
    <s v="Pradera"/>
    <n v="1037.96"/>
  </r>
  <r>
    <n v="6087"/>
    <n v="43111"/>
    <d v="2011-09-12T00:00:00"/>
    <x v="979"/>
    <x v="0"/>
    <x v="0"/>
    <n v="411"/>
    <s v="GBC DocuBind P100 Manual Binding Machine"/>
    <s v="Caja Chica"/>
    <x v="0"/>
    <x v="6"/>
    <n v="27"/>
    <n v="165.98"/>
    <n v="4481.46"/>
    <n v="99.587999999999994"/>
    <n v="2688.8759999999997"/>
    <n v="19.989999999999998"/>
    <n v="2708.8659999999995"/>
    <s v="Sally Knutson"/>
    <x v="2"/>
    <n v="3"/>
    <s v="British Columbia"/>
    <s v="Oeste"/>
    <n v="1772.5940000000005"/>
  </r>
  <r>
    <n v="1327"/>
    <n v="9671"/>
    <d v="2011-09-12T00:00:00"/>
    <x v="980"/>
    <x v="0"/>
    <x v="0"/>
    <n v="75"/>
    <s v="Staples® General Use 3-Ring Binders"/>
    <s v="Caja Chica"/>
    <x v="0"/>
    <x v="6"/>
    <n v="6"/>
    <n v="1.88"/>
    <n v="11.28"/>
    <n v="1.1843999999999999"/>
    <n v="7.1063999999999989"/>
    <n v="1.49"/>
    <n v="8.5963999999999992"/>
    <s v="Sung Shariari"/>
    <x v="1"/>
    <n v="6"/>
    <s v="Saskachewan"/>
    <s v="Pradera"/>
    <n v="2.6836000000000002"/>
  </r>
  <r>
    <n v="5553"/>
    <n v="39331"/>
    <d v="2011-09-13T00:00:00"/>
    <x v="980"/>
    <x v="1"/>
    <x v="0"/>
    <n v="107"/>
    <s v="FelBajoes Black Plastic Comb Bindings"/>
    <s v="Caja Chica"/>
    <x v="0"/>
    <x v="6"/>
    <n v="23"/>
    <n v="5.81"/>
    <n v="133.63"/>
    <n v="3.5440999999999998"/>
    <n v="81.514299999999992"/>
    <n v="8.49"/>
    <n v="90.004299999999986"/>
    <s v="Gene McClure"/>
    <x v="3"/>
    <n v="9"/>
    <s v="Manitoba"/>
    <s v="Pradera"/>
    <n v="43.625700000000009"/>
  </r>
  <r>
    <n v="5759"/>
    <n v="40871"/>
    <d v="2011-09-13T00:00:00"/>
    <x v="982"/>
    <x v="0"/>
    <x v="2"/>
    <n v="183"/>
    <s v="GBC Standard Plastic Binding Systems Combs"/>
    <s v="Caja Chica"/>
    <x v="0"/>
    <x v="6"/>
    <n v="32"/>
    <n v="8.85"/>
    <n v="283.2"/>
    <n v="5.6639999999999997"/>
    <n v="181.24799999999999"/>
    <n v="5.6"/>
    <n v="186.84799999999998"/>
    <s v="Joy Smith"/>
    <x v="1"/>
    <n v="13"/>
    <s v="Prince Edward Island"/>
    <s v="Atlantico"/>
    <n v="96.352000000000004"/>
  </r>
  <r>
    <n v="5760"/>
    <n v="40871"/>
    <d v="2011-09-13T00:00:00"/>
    <x v="982"/>
    <x v="2"/>
    <x v="2"/>
    <n v="506"/>
    <s v="Office Star Flex Back Scooter Chair with White Frame"/>
    <s v="Barril Jumbo"/>
    <x v="1"/>
    <x v="2"/>
    <n v="18"/>
    <n v="110.98"/>
    <n v="1997.64"/>
    <n v="32.184200000000004"/>
    <n v="579.31560000000013"/>
    <n v="30"/>
    <n v="609.31560000000013"/>
    <s v="Joy Smith"/>
    <x v="1"/>
    <n v="13"/>
    <s v="Prince Edward Island"/>
    <s v="Atlantico"/>
    <n v="1388.3244"/>
  </r>
  <r>
    <n v="4307"/>
    <n v="30659"/>
    <d v="2011-09-13T00:00:00"/>
    <x v="982"/>
    <x v="0"/>
    <x v="4"/>
    <n v="56"/>
    <s v="Accessory4"/>
    <s v="Bolsa"/>
    <x v="2"/>
    <x v="3"/>
    <n v="45"/>
    <n v="85.99"/>
    <n v="3869.5499999999997"/>
    <n v="12.8985"/>
    <n v="580.4325"/>
    <n v="0.99"/>
    <n v="581.42250000000001"/>
    <s v="Kelly Williams"/>
    <x v="1"/>
    <n v="3"/>
    <s v="British Columbia"/>
    <s v="Oeste"/>
    <n v="3288.1274999999996"/>
  </r>
  <r>
    <n v="2383"/>
    <n v="17283"/>
    <d v="2011-09-14T00:00:00"/>
    <x v="982"/>
    <x v="2"/>
    <x v="2"/>
    <n v="154"/>
    <s v="Okidata ML395C Color Dot Matrix Printer"/>
    <s v="Barril Jumbo"/>
    <x v="2"/>
    <x v="9"/>
    <n v="4"/>
    <n v="1360.14"/>
    <n v="5440.56"/>
    <n v="557.65740000000005"/>
    <n v="2230.6296000000002"/>
    <n v="14.7"/>
    <n v="2245.3296"/>
    <s v="Dorothy Badders"/>
    <x v="3"/>
    <n v="8"/>
    <s v="Territorios del Noroeste"/>
    <s v="Territorios del Noroeste"/>
    <n v="3195.2304000000004"/>
  </r>
  <r>
    <n v="3826"/>
    <n v="27271"/>
    <d v="2011-09-14T00:00:00"/>
    <x v="982"/>
    <x v="2"/>
    <x v="2"/>
    <n v="207"/>
    <s v="Metal Folding Chairs, Beige, 4/Carton"/>
    <s v="Barril Jumbo"/>
    <x v="1"/>
    <x v="2"/>
    <n v="8"/>
    <n v="33.94"/>
    <n v="271.52"/>
    <n v="14.254800000000001"/>
    <n v="114.03840000000001"/>
    <n v="19.190000000000001"/>
    <n v="133.22840000000002"/>
    <s v="Speros Goranitis"/>
    <x v="1"/>
    <n v="2"/>
    <s v="Quebec"/>
    <s v="Quebec"/>
    <n v="138.29159999999996"/>
  </r>
  <r>
    <n v="3469"/>
    <n v="24705"/>
    <d v="2011-09-15T00:00:00"/>
    <x v="984"/>
    <x v="0"/>
    <x v="4"/>
    <n v="7"/>
    <s v="Angle-D Binders with Locking Rings, Label Holders"/>
    <s v="Caja Chica"/>
    <x v="0"/>
    <x v="6"/>
    <n v="34"/>
    <n v="7.3"/>
    <n v="248.2"/>
    <n v="4.5259999999999998"/>
    <n v="153.88399999999999"/>
    <n v="7.72"/>
    <n v="161.60399999999998"/>
    <s v="Annie Thurman"/>
    <x v="2"/>
    <n v="5"/>
    <s v="Alberta"/>
    <s v="Oeste"/>
    <n v="86.596000000000004"/>
  </r>
  <r>
    <n v="3470"/>
    <n v="24705"/>
    <d v="2011-09-15T00:00:00"/>
    <x v="984"/>
    <x v="0"/>
    <x v="4"/>
    <n v="415"/>
    <s v="Verbatim DVD-RAM, 5.2GB, Rewritable, Type 1, DS"/>
    <s v="Paquete Chico"/>
    <x v="2"/>
    <x v="8"/>
    <n v="15"/>
    <n v="29.89"/>
    <n v="448.35"/>
    <n v="14.945"/>
    <n v="224.17500000000001"/>
    <n v="1.99"/>
    <n v="226.16500000000002"/>
    <s v="Annie Thurman"/>
    <x v="2"/>
    <n v="5"/>
    <s v="Alberta"/>
    <s v="Oeste"/>
    <n v="222.185"/>
  </r>
  <r>
    <n v="3867"/>
    <n v="27589"/>
    <d v="2011-09-15T00:00:00"/>
    <x v="984"/>
    <x v="1"/>
    <x v="1"/>
    <n v="65"/>
    <s v="80 Minute CD-R Spindle, 100/Pack - Staples"/>
    <s v="Paquete Chico"/>
    <x v="2"/>
    <x v="8"/>
    <n v="20"/>
    <n v="39.479999999999997"/>
    <n v="789.59999999999991"/>
    <n v="18.160799999999998"/>
    <n v="363.21599999999995"/>
    <n v="1.99"/>
    <n v="365.20599999999996"/>
    <s v="Darren Budd"/>
    <x v="1"/>
    <n v="1"/>
    <s v="Ontario"/>
    <s v="Ontario"/>
    <n v="424.39399999999995"/>
  </r>
  <r>
    <n v="3868"/>
    <n v="27589"/>
    <d v="2011-09-15T00:00:00"/>
    <x v="985"/>
    <x v="0"/>
    <x v="1"/>
    <n v="598"/>
    <s v="Executive Impressions 12&quot; Wall Clock"/>
    <s v="Paquete Chico"/>
    <x v="1"/>
    <x v="1"/>
    <n v="25"/>
    <n v="17.670000000000002"/>
    <n v="441.75000000000006"/>
    <n v="9.3651000000000018"/>
    <n v="234.12750000000005"/>
    <n v="8.99"/>
    <n v="243.11750000000006"/>
    <s v="Darren Budd"/>
    <x v="1"/>
    <n v="1"/>
    <s v="Ontario"/>
    <s v="Ontario"/>
    <n v="198.63249999999999"/>
  </r>
  <r>
    <n v="3869"/>
    <n v="27589"/>
    <d v="2011-09-15T00:00:00"/>
    <x v="985"/>
    <x v="0"/>
    <x v="1"/>
    <n v="401"/>
    <s v="Global Adaptabilities™ Conference Mesas"/>
    <s v="Caja Jumbo"/>
    <x v="1"/>
    <x v="11"/>
    <n v="36"/>
    <n v="1.88"/>
    <n v="67.679999999999993"/>
    <n v="0.41359999999999991"/>
    <n v="14.889599999999996"/>
    <n v="1.49"/>
    <n v="16.379599999999996"/>
    <s v="Darren Budd"/>
    <x v="1"/>
    <n v="1"/>
    <s v="Ontario"/>
    <s v="Ontario"/>
    <n v="51.300399999999996"/>
  </r>
  <r>
    <n v="2446"/>
    <n v="17765"/>
    <d v="2011-09-15T00:00:00"/>
    <x v="982"/>
    <x v="0"/>
    <x v="2"/>
    <n v="391"/>
    <s v="Peel &amp; Stick Add-On Corner Pockets"/>
    <s v="Caja Chica"/>
    <x v="0"/>
    <x v="6"/>
    <n v="36"/>
    <n v="2.16"/>
    <n v="77.760000000000005"/>
    <n v="1.3608"/>
    <n v="48.988799999999998"/>
    <n v="6.05"/>
    <n v="55.038799999999995"/>
    <s v="Dennis Kane"/>
    <x v="0"/>
    <n v="2"/>
    <s v="Quebec"/>
    <s v="Quebec"/>
    <n v="22.72120000000001"/>
  </r>
  <r>
    <n v="827"/>
    <n v="5958"/>
    <d v="2011-09-15T00:00:00"/>
    <x v="984"/>
    <x v="0"/>
    <x v="1"/>
    <n v="288"/>
    <s v="Canon PC1060 Personal Laser Copier"/>
    <s v="Caja Grande"/>
    <x v="2"/>
    <x v="13"/>
    <n v="3"/>
    <n v="699.99"/>
    <n v="2099.9700000000003"/>
    <n v="412.99410000000006"/>
    <n v="1238.9823000000001"/>
    <n v="24.49"/>
    <n v="1263.4723000000001"/>
    <s v="Giulietta Dortch"/>
    <x v="0"/>
    <n v="11"/>
    <s v="Yukon"/>
    <s v="Yukon"/>
    <n v="836.49770000000012"/>
  </r>
  <r>
    <n v="828"/>
    <n v="5958"/>
    <d v="2011-09-15T00:00:00"/>
    <x v="982"/>
    <x v="2"/>
    <x v="1"/>
    <n v="747"/>
    <s v="Hon Non-Folding Utility Mesas"/>
    <s v="Barril Jumbo"/>
    <x v="1"/>
    <x v="11"/>
    <n v="21"/>
    <n v="159.31"/>
    <n v="3345.51"/>
    <n v="71.689499999999995"/>
    <n v="1505.4794999999999"/>
    <n v="60"/>
    <n v="1565.4794999999999"/>
    <s v="Giulietta Dortch"/>
    <x v="0"/>
    <n v="11"/>
    <s v="Yukon"/>
    <s v="Yukon"/>
    <n v="1780.0305000000003"/>
  </r>
  <r>
    <n v="2514"/>
    <n v="18273"/>
    <d v="2011-09-15T00:00:00"/>
    <x v="984"/>
    <x v="0"/>
    <x v="3"/>
    <n v="449"/>
    <s v="Zoom V.92 USB External Faxmodem"/>
    <s v="Caja Chica"/>
    <x v="2"/>
    <x v="8"/>
    <n v="18"/>
    <n v="49.99"/>
    <n v="899.82"/>
    <n v="29.494100000000007"/>
    <n v="530.89380000000017"/>
    <n v="19.989999999999998"/>
    <n v="550.88380000000018"/>
    <s v="Jack Lebron"/>
    <x v="1"/>
    <n v="13"/>
    <s v="Prince Edward Island"/>
    <s v="Atlantico"/>
    <n v="348.93619999999987"/>
  </r>
  <r>
    <n v="3216"/>
    <n v="23078"/>
    <d v="2011-09-15T00:00:00"/>
    <x v="982"/>
    <x v="0"/>
    <x v="1"/>
    <n v="433"/>
    <s v="Staples #10 Laser &amp; Inkjet Sobres, 4 1/8&quot; x 9 1/2&quot;, 100/Box"/>
    <s v="Caja Chica"/>
    <x v="0"/>
    <x v="10"/>
    <n v="18"/>
    <n v="9.7799999999999994"/>
    <n v="176.04"/>
    <n v="5.9657999999999998"/>
    <n v="107.3844"/>
    <n v="5.76"/>
    <n v="113.1444"/>
    <s v="Jay Fine"/>
    <x v="2"/>
    <n v="10"/>
    <s v="Newfoundland"/>
    <s v="Atlantico"/>
    <n v="62.895599999999988"/>
  </r>
  <r>
    <n v="3215"/>
    <n v="23078"/>
    <d v="2011-09-15T00:00:00"/>
    <x v="984"/>
    <x v="0"/>
    <x v="1"/>
    <n v="31"/>
    <s v="White Dual Perf Computer Printout Papel, 2700 Sheets, 1 Part, Heavyweight, 20 lbs., 14 7/8 x 11"/>
    <s v="Caja Chica"/>
    <x v="0"/>
    <x v="4"/>
    <n v="8"/>
    <n v="40.99"/>
    <n v="327.92"/>
    <n v="26.233600000000003"/>
    <n v="209.86880000000002"/>
    <n v="19.989999999999998"/>
    <n v="229.85880000000003"/>
    <s v="Jay Fine"/>
    <x v="2"/>
    <n v="4"/>
    <s v="Nova Scotia"/>
    <s v="Atlantico"/>
    <n v="98.061199999999985"/>
  </r>
  <r>
    <n v="3217"/>
    <n v="23078"/>
    <d v="2011-09-15T00:00:00"/>
    <x v="984"/>
    <x v="0"/>
    <x v="1"/>
    <n v="960"/>
    <s v="Acme Galleria® Hot Forged Steel Scissors with Colored Handles"/>
    <s v="Paquete Chico"/>
    <x v="0"/>
    <x v="16"/>
    <n v="39"/>
    <n v="15.73"/>
    <n v="613.47"/>
    <n v="6.9211999999999989"/>
    <n v="269.92679999999996"/>
    <n v="7.42"/>
    <n v="277.34679999999997"/>
    <s v="Jay Fine"/>
    <x v="2"/>
    <n v="4"/>
    <s v="Nova Scotia"/>
    <s v="Atlantico"/>
    <n v="336.12320000000005"/>
  </r>
  <r>
    <n v="3702"/>
    <n v="26439"/>
    <d v="2011-09-15T00:00:00"/>
    <x v="985"/>
    <x v="0"/>
    <x v="1"/>
    <n v="458"/>
    <s v="Belkin ErgoBoard™ Keyboard"/>
    <s v="Caja Chica"/>
    <x v="2"/>
    <x v="8"/>
    <n v="38"/>
    <n v="30.98"/>
    <n v="1177.24"/>
    <n v="11.152799999999999"/>
    <n v="423.80639999999994"/>
    <n v="6.5"/>
    <n v="430.30639999999994"/>
    <s v="Justin Deggeller"/>
    <x v="1"/>
    <n v="6"/>
    <s v="Saskachewan"/>
    <s v="Pradera"/>
    <n v="746.93360000000007"/>
  </r>
  <r>
    <n v="3703"/>
    <n v="26439"/>
    <d v="2011-09-15T00:00:00"/>
    <x v="982"/>
    <x v="0"/>
    <x v="1"/>
    <n v="504"/>
    <s v="Xerox 1953"/>
    <s v="Caja Chica"/>
    <x v="0"/>
    <x v="4"/>
    <n v="37"/>
    <n v="4.28"/>
    <n v="158.36000000000001"/>
    <n v="2.5680000000000001"/>
    <n v="95.016000000000005"/>
    <n v="5.74"/>
    <n v="100.756"/>
    <s v="Justin Deggeller"/>
    <x v="1"/>
    <n v="6"/>
    <s v="Saskachewan"/>
    <s v="Pradera"/>
    <n v="57.604000000000013"/>
  </r>
  <r>
    <n v="3704"/>
    <n v="26439"/>
    <d v="2011-09-15T00:00:00"/>
    <x v="984"/>
    <x v="0"/>
    <x v="1"/>
    <n v="676"/>
    <s v="MicroTAC 650"/>
    <s v="Caja Chica"/>
    <x v="2"/>
    <x v="3"/>
    <n v="23"/>
    <n v="65.989999999999995"/>
    <n v="1517.77"/>
    <n v="27.715800000000002"/>
    <n v="637.46340000000009"/>
    <n v="4.99"/>
    <n v="642.4534000000001"/>
    <s v="Justin Deggeller"/>
    <x v="1"/>
    <n v="6"/>
    <s v="Saskachewan"/>
    <s v="Pradera"/>
    <n v="875.31659999999988"/>
  </r>
  <r>
    <n v="4574"/>
    <n v="32580"/>
    <d v="2011-09-15T00:00:00"/>
    <x v="982"/>
    <x v="0"/>
    <x v="0"/>
    <n v="683"/>
    <s v="It's Hot Message Books with Stickers, 2 3/4&quot; x 5&quot;"/>
    <s v="Bolsa"/>
    <x v="0"/>
    <x v="4"/>
    <n v="23"/>
    <n v="7.4"/>
    <n v="170.20000000000002"/>
    <n v="4.4400000000000004"/>
    <n v="102.12"/>
    <n v="1.71"/>
    <n v="103.83"/>
    <s v="Paul MacIntyre"/>
    <x v="1"/>
    <n v="1"/>
    <s v="Ontario"/>
    <s v="Ontario"/>
    <n v="66.370000000000019"/>
  </r>
  <r>
    <n v="4575"/>
    <n v="32580"/>
    <d v="2011-09-15T00:00:00"/>
    <x v="984"/>
    <x v="0"/>
    <x v="0"/>
    <n v="921"/>
    <s v="Xerox 1984"/>
    <s v="Caja Chica"/>
    <x v="0"/>
    <x v="4"/>
    <n v="38"/>
    <n v="6.48"/>
    <n v="246.24"/>
    <n v="4.1472000000000007"/>
    <n v="157.59360000000004"/>
    <n v="8.74"/>
    <n v="166.33360000000005"/>
    <s v="Paul MacIntyre"/>
    <x v="1"/>
    <n v="1"/>
    <s v="Ontario"/>
    <s v="Ontario"/>
    <n v="79.906399999999962"/>
  </r>
  <r>
    <n v="2415"/>
    <n v="17539"/>
    <d v="2011-09-15T00:00:00"/>
    <x v="985"/>
    <x v="0"/>
    <x v="2"/>
    <n v="555"/>
    <s v="Nu-Dell Leatherette Frames"/>
    <s v="Paquete Chico"/>
    <x v="1"/>
    <x v="1"/>
    <n v="28"/>
    <n v="14.34"/>
    <n v="401.52"/>
    <n v="7.3133999999999997"/>
    <n v="204.77519999999998"/>
    <n v="5"/>
    <n v="209.77519999999998"/>
    <s v="Pauline Webber"/>
    <x v="2"/>
    <n v="5"/>
    <s v="Alberta"/>
    <s v="Oeste"/>
    <n v="191.7448"/>
  </r>
  <r>
    <n v="2416"/>
    <n v="17539"/>
    <d v="2011-09-15T00:00:00"/>
    <x v="985"/>
    <x v="0"/>
    <x v="2"/>
    <n v="524"/>
    <s v="T28 WORLD"/>
    <s v="Caja Chica"/>
    <x v="2"/>
    <x v="3"/>
    <n v="10"/>
    <n v="195.99"/>
    <n v="1959.9"/>
    <n v="78.396000000000015"/>
    <n v="783.96000000000015"/>
    <n v="8.99"/>
    <n v="792.95000000000016"/>
    <s v="Pauline Webber"/>
    <x v="2"/>
    <n v="5"/>
    <s v="Alberta"/>
    <s v="Oeste"/>
    <n v="1166.9499999999998"/>
  </r>
  <r>
    <n v="3896"/>
    <n v="27781"/>
    <d v="2011-09-15T00:00:00"/>
    <x v="984"/>
    <x v="0"/>
    <x v="0"/>
    <n v="503"/>
    <s v="Colored Sobres"/>
    <s v="Caja Chica"/>
    <x v="0"/>
    <x v="10"/>
    <n v="47"/>
    <n v="3.69"/>
    <n v="173.43"/>
    <n v="2.2509000000000001"/>
    <n v="105.79230000000001"/>
    <n v="2.5"/>
    <n v="108.29230000000001"/>
    <s v="Shahid Hopkins"/>
    <x v="0"/>
    <n v="3"/>
    <s v="British Columbia"/>
    <s v="Oeste"/>
    <n v="65.137699999999995"/>
  </r>
  <r>
    <n v="6635"/>
    <n v="47174"/>
    <d v="2011-09-16T00:00:00"/>
    <x v="985"/>
    <x v="0"/>
    <x v="4"/>
    <n v="538"/>
    <s v="Sharp EL500L Fraction Calculator"/>
    <s v="Medio Box"/>
    <x v="2"/>
    <x v="9"/>
    <n v="42"/>
    <n v="13.99"/>
    <n v="587.58000000000004"/>
    <n v="8.5338999999999992"/>
    <n v="358.42379999999997"/>
    <n v="7.51"/>
    <n v="365.93379999999996"/>
    <s v="Maria Bertelson"/>
    <x v="1"/>
    <n v="1"/>
    <s v="Ontario"/>
    <s v="Ontario"/>
    <n v="221.64620000000008"/>
  </r>
  <r>
    <n v="2782"/>
    <n v="20071"/>
    <d v="2011-09-17T00:00:00"/>
    <x v="983"/>
    <x v="2"/>
    <x v="1"/>
    <n v="171"/>
    <s v="Global Stack Chair without Arms, Black"/>
    <s v="Barril Jumbo"/>
    <x v="1"/>
    <x v="2"/>
    <n v="31"/>
    <n v="25.98"/>
    <n v="805.38"/>
    <n v="10.392000000000001"/>
    <n v="322.15200000000004"/>
    <n v="14.36"/>
    <n v="336.51200000000006"/>
    <s v="Cari Schnelling"/>
    <x v="3"/>
    <n v="8"/>
    <s v="Territorios del Noroeste"/>
    <s v="Territorios del Noroeste"/>
    <n v="468.86799999999994"/>
  </r>
  <r>
    <n v="174"/>
    <n v="1127"/>
    <d v="2011-09-18T00:00:00"/>
    <x v="983"/>
    <x v="0"/>
    <x v="2"/>
    <n v="426"/>
    <s v="Rubbermaid ClusterMat Chairmats, Mat Size- 66&quot; x 60&quot;, Lip 20&quot; x 11&quot; -90 Degree Angle"/>
    <s v="Medio Box"/>
    <x v="1"/>
    <x v="1"/>
    <n v="48"/>
    <n v="110.98"/>
    <n v="5327.04"/>
    <n v="34.403800000000004"/>
    <n v="1651.3824000000002"/>
    <n v="13.99"/>
    <n v="1665.3724000000002"/>
    <s v="Stuart Calhoun"/>
    <x v="2"/>
    <n v="1"/>
    <s v="Ontario"/>
    <s v="Ontario"/>
    <n v="3661.6675999999998"/>
  </r>
  <r>
    <n v="4070"/>
    <n v="28992"/>
    <d v="2011-09-19T00:00:00"/>
    <x v="986"/>
    <x v="1"/>
    <x v="4"/>
    <n v="912"/>
    <s v="Hot File® 7-Pocket, Floor Stand"/>
    <s v="Caja Chica"/>
    <x v="0"/>
    <x v="0"/>
    <n v="41"/>
    <n v="178.47"/>
    <n v="7317.2699999999995"/>
    <n v="80.311499999999995"/>
    <n v="3292.7714999999998"/>
    <n v="19.989999999999998"/>
    <n v="3312.7614999999996"/>
    <s v="Craig Yedwab"/>
    <x v="2"/>
    <n v="2"/>
    <s v="Quebec"/>
    <s v="Quebec"/>
    <n v="4004.5084999999999"/>
  </r>
  <r>
    <n v="3880"/>
    <n v="27715"/>
    <d v="2011-09-19T00:00:00"/>
    <x v="987"/>
    <x v="0"/>
    <x v="0"/>
    <n v="844"/>
    <s v="Acco Four Pocket Poly Ring Binder with Label Holder, Smoke, 1&quot;"/>
    <s v="Caja Chica"/>
    <x v="0"/>
    <x v="6"/>
    <n v="12"/>
    <n v="7.45"/>
    <n v="89.4"/>
    <n v="4.47"/>
    <n v="53.64"/>
    <n v="6.28"/>
    <n v="59.92"/>
    <s v="Darrin Sayre"/>
    <x v="2"/>
    <n v="11"/>
    <s v="Yukon"/>
    <s v="Yukon"/>
    <n v="29.480000000000004"/>
  </r>
  <r>
    <n v="3752"/>
    <n v="26787"/>
    <d v="2011-09-19T00:00:00"/>
    <x v="987"/>
    <x v="1"/>
    <x v="0"/>
    <n v="734"/>
    <s v="Xerox 1937"/>
    <s v="Caja Chica"/>
    <x v="0"/>
    <x v="4"/>
    <n v="25"/>
    <n v="48.04"/>
    <n v="1201"/>
    <n v="30.2652"/>
    <n v="756.63"/>
    <n v="5.79"/>
    <n v="762.42"/>
    <s v="Jamie Frazer"/>
    <x v="0"/>
    <n v="9"/>
    <s v="Manitoba"/>
    <s v="Pradera"/>
    <n v="438.58000000000004"/>
  </r>
  <r>
    <n v="7755"/>
    <n v="55492"/>
    <d v="2011-09-19T00:00:00"/>
    <x v="987"/>
    <x v="1"/>
    <x v="4"/>
    <n v="45"/>
    <s v="Timeport L7089"/>
    <s v="Caja Chica"/>
    <x v="2"/>
    <x v="3"/>
    <n v="10"/>
    <n v="125.99"/>
    <n v="1259.8999999999999"/>
    <n v="52.915800000000004"/>
    <n v="529.15800000000002"/>
    <n v="7.69"/>
    <n v="536.84800000000007"/>
    <s v="Stewart Visinsky"/>
    <x v="1"/>
    <n v="2"/>
    <s v="Quebec"/>
    <s v="Quebec"/>
    <n v="723.05199999999979"/>
  </r>
  <r>
    <n v="2610"/>
    <n v="18852"/>
    <d v="2011-09-19T00:00:00"/>
    <x v="987"/>
    <x v="1"/>
    <x v="0"/>
    <n v="72"/>
    <s v="Xerox 1936"/>
    <s v="Caja Chica"/>
    <x v="0"/>
    <x v="4"/>
    <n v="17"/>
    <n v="19.98"/>
    <n v="339.66"/>
    <n v="12.387600000000001"/>
    <n v="210.58920000000001"/>
    <n v="5.97"/>
    <n v="216.5592"/>
    <s v="Theresa Swint"/>
    <x v="0"/>
    <n v="2"/>
    <s v="Quebec"/>
    <s v="Quebec"/>
    <n v="123.10080000000002"/>
  </r>
  <r>
    <n v="3098"/>
    <n v="22210"/>
    <d v="2011-09-19T00:00:00"/>
    <x v="987"/>
    <x v="0"/>
    <x v="4"/>
    <n v="275"/>
    <s v="Snap-A-Way® Black Print Carbonless Speed Message, No Reply Area, Duplicate"/>
    <s v="Bolsa"/>
    <x v="0"/>
    <x v="4"/>
    <n v="37"/>
    <n v="29.14"/>
    <n v="1078.18"/>
    <n v="18.066800000000001"/>
    <n v="668.47160000000008"/>
    <n v="4.8600000000000003"/>
    <n v="673.33160000000009"/>
    <s v="Tracy Collins"/>
    <x v="1"/>
    <n v="7"/>
    <s v="New Brunswick"/>
    <s v="Atlantico"/>
    <n v="404.84839999999997"/>
  </r>
  <r>
    <n v="5155"/>
    <n v="36708"/>
    <d v="2011-09-19T00:00:00"/>
    <x v="987"/>
    <x v="0"/>
    <x v="2"/>
    <n v="1245"/>
    <s v="Hewlett Packard 6S Scientific Calculator"/>
    <s v="Medio Box"/>
    <x v="2"/>
    <x v="9"/>
    <n v="46"/>
    <n v="12.99"/>
    <n v="597.54"/>
    <n v="7.9238999999999997"/>
    <n v="364.49939999999998"/>
    <n v="9.44"/>
    <n v="373.93939999999998"/>
    <s v="William Brown"/>
    <x v="1"/>
    <n v="6"/>
    <s v="Saskachewan"/>
    <s v="Pradera"/>
    <n v="223.60059999999999"/>
  </r>
  <r>
    <n v="5156"/>
    <n v="36708"/>
    <d v="2011-09-19T00:00:00"/>
    <x v="987"/>
    <x v="0"/>
    <x v="2"/>
    <n v="45"/>
    <s v="Timeport L7089"/>
    <s v="Caja Chica"/>
    <x v="2"/>
    <x v="3"/>
    <n v="25"/>
    <n v="125.99"/>
    <n v="3149.75"/>
    <n v="52.915800000000004"/>
    <n v="1322.8950000000002"/>
    <n v="7.69"/>
    <n v="1330.5850000000003"/>
    <s v="William Brown"/>
    <x v="1"/>
    <n v="6"/>
    <s v="Saskachewan"/>
    <s v="Pradera"/>
    <n v="1819.1649999999997"/>
  </r>
  <r>
    <n v="2690"/>
    <n v="19462"/>
    <d v="2011-09-20T00:00:00"/>
    <x v="987"/>
    <x v="0"/>
    <x v="1"/>
    <n v="74"/>
    <s v="Carina Double Wide Media Storage Towers in Natural &amp; Black"/>
    <s v="Caja Grande"/>
    <x v="0"/>
    <x v="0"/>
    <n v="2"/>
    <n v="80.98"/>
    <n v="161.96"/>
    <n v="15.386199999999997"/>
    <n v="30.772399999999994"/>
    <n v="35"/>
    <n v="65.77239999999999"/>
    <s v="Mark Cousins"/>
    <x v="3"/>
    <n v="3"/>
    <s v="British Columbia"/>
    <s v="Oeste"/>
    <n v="96.187600000000018"/>
  </r>
  <r>
    <n v="2924"/>
    <n v="21188"/>
    <d v="2011-09-21T00:00:00"/>
    <x v="988"/>
    <x v="0"/>
    <x v="4"/>
    <n v="1005"/>
    <s v="Canon Imageclass D680 Copier / Fax"/>
    <s v="Caja Grande"/>
    <x v="2"/>
    <x v="13"/>
    <n v="29"/>
    <n v="699.99"/>
    <n v="20299.71"/>
    <n v="321.99539999999996"/>
    <n v="9337.8665999999994"/>
    <n v="24.49"/>
    <n v="9362.3565999999992"/>
    <s v="Matthew Grinstein"/>
    <x v="0"/>
    <n v="5"/>
    <s v="Alberta"/>
    <s v="Oeste"/>
    <n v="10937.3534"/>
  </r>
  <r>
    <n v="386"/>
    <n v="2658"/>
    <d v="2011-09-22T00:00:00"/>
    <x v="988"/>
    <x v="0"/>
    <x v="1"/>
    <n v="393"/>
    <s v="Xerox 1905"/>
    <s v="Caja Chica"/>
    <x v="0"/>
    <x v="4"/>
    <n v="34"/>
    <n v="6.48"/>
    <n v="220.32000000000002"/>
    <n v="4.0824000000000007"/>
    <n v="138.80160000000004"/>
    <n v="9.5399999999999991"/>
    <n v="148.34160000000003"/>
    <s v="Bill Shonely"/>
    <x v="0"/>
    <n v="11"/>
    <s v="Yukon"/>
    <s v="Yukon"/>
    <n v="71.978399999999993"/>
  </r>
  <r>
    <n v="387"/>
    <n v="2658"/>
    <d v="2011-09-22T00:00:00"/>
    <x v="989"/>
    <x v="1"/>
    <x v="1"/>
    <n v="1142"/>
    <s v="Decoflex Hanging Personal Folder File, Blue"/>
    <s v="Caja Chica"/>
    <x v="0"/>
    <x v="0"/>
    <n v="32"/>
    <n v="15.42"/>
    <n v="493.44"/>
    <n v="6.4764000000000008"/>
    <n v="207.24480000000003"/>
    <n v="10.68"/>
    <n v="217.92480000000003"/>
    <s v="Bill Shonely"/>
    <x v="0"/>
    <n v="11"/>
    <s v="Yukon"/>
    <s v="Yukon"/>
    <n v="275.51519999999994"/>
  </r>
  <r>
    <n v="5805"/>
    <n v="41184"/>
    <d v="2011-09-22T00:00:00"/>
    <x v="990"/>
    <x v="0"/>
    <x v="0"/>
    <n v="102"/>
    <s v="Hanging Personal Folder File"/>
    <s v="Caja Chica"/>
    <x v="0"/>
    <x v="0"/>
    <n v="7"/>
    <n v="15.7"/>
    <n v="109.89999999999999"/>
    <n v="6.28"/>
    <n v="43.96"/>
    <n v="11.25"/>
    <n v="55.21"/>
    <s v="Charlotte Melton"/>
    <x v="3"/>
    <n v="8"/>
    <s v="Territorios del Noroeste"/>
    <s v="Territorios del Noroeste"/>
    <n v="54.689999999999991"/>
  </r>
  <r>
    <n v="487"/>
    <n v="3363"/>
    <d v="2011-09-22T00:00:00"/>
    <x v="989"/>
    <x v="0"/>
    <x v="0"/>
    <n v="238"/>
    <s v="Deluxe Rollaway Locking File with Drawer"/>
    <s v="Caja Chica"/>
    <x v="0"/>
    <x v="0"/>
    <n v="21"/>
    <n v="415.88"/>
    <n v="8733.48"/>
    <n v="178.82840000000002"/>
    <n v="3755.3964000000005"/>
    <n v="11.37"/>
    <n v="3766.7664000000004"/>
    <s v="Gary Zandusky"/>
    <x v="3"/>
    <n v="1"/>
    <s v="Ontario"/>
    <s v="Ontario"/>
    <n v="4966.7135999999991"/>
  </r>
  <r>
    <n v="6419"/>
    <n v="45606"/>
    <d v="2011-09-22T00:00:00"/>
    <x v="990"/>
    <x v="0"/>
    <x v="1"/>
    <n v="517"/>
    <s v="Eldon® 400 Class™ Desk Accessories, Black Carbon"/>
    <s v="Paquete Chico"/>
    <x v="1"/>
    <x v="1"/>
    <n v="38"/>
    <n v="8.75"/>
    <n v="332.5"/>
    <n v="4.9875000000000007"/>
    <n v="189.52500000000003"/>
    <n v="8.5399999999999991"/>
    <n v="198.06500000000003"/>
    <s v="Jim Sink"/>
    <x v="1"/>
    <n v="13"/>
    <s v="Prince Edward Island"/>
    <s v="Atlantico"/>
    <n v="134.43499999999997"/>
  </r>
  <r>
    <n v="6420"/>
    <n v="45606"/>
    <d v="2011-09-22T00:00:00"/>
    <x v="988"/>
    <x v="0"/>
    <x v="1"/>
    <n v="341"/>
    <s v="Dixon My First Ticonderoga Pencil, #2"/>
    <s v="Bolsa"/>
    <x v="0"/>
    <x v="7"/>
    <n v="24"/>
    <n v="5.85"/>
    <n v="140.39999999999998"/>
    <n v="2.5739999999999994"/>
    <n v="61.775999999999982"/>
    <n v="2.27"/>
    <n v="64.045999999999978"/>
    <s v="Jim Sink"/>
    <x v="1"/>
    <n v="13"/>
    <s v="Prince Edward Island"/>
    <s v="Atlantico"/>
    <n v="76.353999999999999"/>
  </r>
  <r>
    <n v="848"/>
    <n v="6086"/>
    <d v="2011-09-22T00:00:00"/>
    <x v="990"/>
    <x v="0"/>
    <x v="4"/>
    <n v="1083"/>
    <s v="Xerox 1880"/>
    <s v="Caja Chica"/>
    <x v="0"/>
    <x v="4"/>
    <n v="48"/>
    <n v="35.44"/>
    <n v="1701.12"/>
    <n v="21.972799999999999"/>
    <n v="1054.6943999999999"/>
    <n v="19.989999999999998"/>
    <n v="1074.6843999999999"/>
    <s v="Michael Kennedy"/>
    <x v="1"/>
    <n v="2"/>
    <s v="Quebec"/>
    <s v="Quebec"/>
    <n v="626.43560000000002"/>
  </r>
  <r>
    <n v="2574"/>
    <n v="18593"/>
    <d v="2011-09-22T00:00:00"/>
    <x v="988"/>
    <x v="0"/>
    <x v="0"/>
    <n v="1154"/>
    <s v="Gyration Ultra Professional Cordless Optical Suite"/>
    <s v="Caja Chica"/>
    <x v="2"/>
    <x v="8"/>
    <n v="23"/>
    <n v="300.97000000000003"/>
    <n v="6922.31"/>
    <n v="156.50440000000003"/>
    <n v="3599.601200000001"/>
    <n v="7.18"/>
    <n v="3606.7812000000008"/>
    <s v="Tamara Manning"/>
    <x v="1"/>
    <n v="5"/>
    <s v="Alberta"/>
    <s v="Oeste"/>
    <n v="3315.5287999999996"/>
  </r>
  <r>
    <n v="2575"/>
    <n v="18593"/>
    <d v="2011-09-22T00:00:00"/>
    <x v="990"/>
    <x v="2"/>
    <x v="0"/>
    <n v="827"/>
    <s v="KI Conference Mesas"/>
    <s v="Caja Jumbo"/>
    <x v="1"/>
    <x v="11"/>
    <n v="19"/>
    <n v="70.89"/>
    <n v="1346.91"/>
    <n v="21.975900000000003"/>
    <n v="417.54210000000006"/>
    <n v="89.3"/>
    <n v="506.84210000000007"/>
    <s v="Tamara Manning"/>
    <x v="1"/>
    <n v="5"/>
    <s v="Alberta"/>
    <s v="Oeste"/>
    <n v="840.06790000000001"/>
  </r>
  <r>
    <n v="2534"/>
    <n v="18375"/>
    <d v="2011-09-22T00:00:00"/>
    <x v="991"/>
    <x v="0"/>
    <x v="3"/>
    <n v="46"/>
    <s v="Avery 510"/>
    <s v="Caja Chica"/>
    <x v="0"/>
    <x v="14"/>
    <n v="20"/>
    <n v="3.75"/>
    <n v="75"/>
    <n v="2.3624999999999998"/>
    <n v="47.25"/>
    <n v="0.5"/>
    <n v="47.75"/>
    <s v="Theresa Swint"/>
    <x v="0"/>
    <n v="2"/>
    <s v="Quebec"/>
    <s v="Quebec"/>
    <n v="27.25"/>
  </r>
  <r>
    <n v="7399"/>
    <n v="52711"/>
    <d v="2011-09-23T00:00:00"/>
    <x v="988"/>
    <x v="0"/>
    <x v="2"/>
    <n v="626"/>
    <s v="Advantus Push Pins, Aluminum Head"/>
    <s v="Bolsa"/>
    <x v="0"/>
    <x v="12"/>
    <n v="37"/>
    <n v="5.81"/>
    <n v="214.97"/>
    <n v="2.6725999999999996"/>
    <n v="98.886199999999988"/>
    <n v="3.37"/>
    <n v="102.25619999999999"/>
    <s v="Aimee Bixby"/>
    <x v="3"/>
    <n v="1"/>
    <s v="Ontario"/>
    <s v="Ontario"/>
    <n v="112.71380000000001"/>
  </r>
  <r>
    <n v="7397"/>
    <n v="52711"/>
    <d v="2011-09-23T00:00:00"/>
    <x v="992"/>
    <x v="0"/>
    <x v="2"/>
    <n v="736"/>
    <s v="Microsoft Multimedia Keyboard"/>
    <s v="Caja Chica"/>
    <x v="2"/>
    <x v="8"/>
    <n v="7"/>
    <n v="30.97"/>
    <n v="216.79"/>
    <n v="8.0521999999999991"/>
    <n v="56.365399999999994"/>
    <n v="4"/>
    <n v="60.365399999999994"/>
    <s v="Aimee Bixby"/>
    <x v="3"/>
    <n v="7"/>
    <s v="New Brunswick"/>
    <s v="Atlantico"/>
    <n v="156.4246"/>
  </r>
  <r>
    <n v="7398"/>
    <n v="52711"/>
    <d v="2011-09-23T00:00:00"/>
    <x v="992"/>
    <x v="0"/>
    <x v="2"/>
    <n v="598"/>
    <s v="Executive Impressions 12&quot; Wall Clock"/>
    <s v="Paquete Chico"/>
    <x v="1"/>
    <x v="1"/>
    <n v="41"/>
    <n v="17.670000000000002"/>
    <n v="724.47"/>
    <n v="9.3651000000000018"/>
    <n v="383.96910000000008"/>
    <n v="8.99"/>
    <n v="392.95910000000009"/>
    <s v="Aimee Bixby"/>
    <x v="3"/>
    <n v="7"/>
    <s v="New Brunswick"/>
    <s v="Atlantico"/>
    <n v="331.51089999999994"/>
  </r>
  <r>
    <n v="3087"/>
    <n v="22149"/>
    <d v="2011-09-23T00:00:00"/>
    <x v="992"/>
    <x v="0"/>
    <x v="3"/>
    <n v="684"/>
    <s v="Dixon Prang® Watercolor Pencils, 10-Color Set with Brush"/>
    <s v="Bolsa"/>
    <x v="0"/>
    <x v="7"/>
    <n v="47"/>
    <n v="4.26"/>
    <n v="200.22"/>
    <n v="2.3856000000000002"/>
    <n v="112.12320000000001"/>
    <n v="1.2"/>
    <n v="113.32320000000001"/>
    <s v="Bobby Trafton"/>
    <x v="0"/>
    <n v="10"/>
    <s v="Newfoundland"/>
    <s v="Atlantico"/>
    <n v="86.896799999999985"/>
  </r>
  <r>
    <n v="3088"/>
    <n v="22149"/>
    <d v="2011-09-23T00:00:00"/>
    <x v="993"/>
    <x v="0"/>
    <x v="3"/>
    <n v="575"/>
    <s v="Sanford Colorific Colored Pencils, 12/Box"/>
    <s v="Bolsa"/>
    <x v="0"/>
    <x v="7"/>
    <n v="17"/>
    <n v="2.88"/>
    <n v="48.96"/>
    <n v="1.2959999999999998"/>
    <n v="22.031999999999996"/>
    <n v="1.01"/>
    <n v="23.041999999999998"/>
    <s v="Bobby Trafton"/>
    <x v="0"/>
    <n v="4"/>
    <s v="Nova Scotia"/>
    <s v="Atlantico"/>
    <n v="25.918000000000003"/>
  </r>
  <r>
    <n v="8145"/>
    <n v="58247"/>
    <d v="2011-09-23T00:00:00"/>
    <x v="988"/>
    <x v="0"/>
    <x v="2"/>
    <n v="565"/>
    <s v="Kensington 7 Outlet MasterPiece® HOMEOFFICE Power Control Center"/>
    <s v="Caja Chica"/>
    <x v="0"/>
    <x v="5"/>
    <n v="8"/>
    <n v="131.12"/>
    <n v="1048.96"/>
    <n v="59.003999999999998"/>
    <n v="472.03199999999998"/>
    <n v="0.99"/>
    <n v="473.02199999999999"/>
    <s v="Christopher Martinez"/>
    <x v="3"/>
    <n v="3"/>
    <s v="British Columbia"/>
    <s v="Oeste"/>
    <n v="575.9380000000001"/>
  </r>
  <r>
    <n v="8146"/>
    <n v="58247"/>
    <d v="2011-09-23T00:00:00"/>
    <x v="992"/>
    <x v="0"/>
    <x v="2"/>
    <n v="60"/>
    <s v="Xerox 213"/>
    <s v="Caja Chica"/>
    <x v="0"/>
    <x v="4"/>
    <n v="14"/>
    <n v="6.48"/>
    <n v="90.72"/>
    <n v="4.0824000000000007"/>
    <n v="57.153600000000012"/>
    <n v="7.86"/>
    <n v="65.013600000000011"/>
    <s v="Christopher Martinez"/>
    <x v="3"/>
    <n v="3"/>
    <s v="British Columbia"/>
    <s v="Oeste"/>
    <n v="25.706399999999988"/>
  </r>
  <r>
    <n v="4382"/>
    <n v="31233"/>
    <d v="2011-09-24T00:00:00"/>
    <x v="993"/>
    <x v="0"/>
    <x v="3"/>
    <n v="48"/>
    <s v="Memorex 4.7GB DVD-RAM, 3/Pack"/>
    <s v="Paquete Chico"/>
    <x v="2"/>
    <x v="8"/>
    <n v="41"/>
    <n v="31.78"/>
    <n v="1302.98"/>
    <n v="18.432400000000001"/>
    <n v="755.72840000000008"/>
    <n v="1.99"/>
    <n v="757.71840000000009"/>
    <s v="Brad Thomas"/>
    <x v="3"/>
    <n v="11"/>
    <s v="Yukon"/>
    <s v="Yukon"/>
    <n v="545.26159999999993"/>
  </r>
  <r>
    <n v="4383"/>
    <n v="31233"/>
    <d v="2011-09-24T00:00:00"/>
    <x v="991"/>
    <x v="0"/>
    <x v="3"/>
    <n v="553"/>
    <s v="Xerox 1989"/>
    <s v="Caja Chica"/>
    <x v="0"/>
    <x v="4"/>
    <n v="3"/>
    <n v="4.9800000000000004"/>
    <n v="14.940000000000001"/>
    <n v="3.0876000000000001"/>
    <n v="9.2628000000000004"/>
    <n v="5.0199999999999996"/>
    <n v="14.2828"/>
    <s v="Brad Thomas"/>
    <x v="3"/>
    <n v="11"/>
    <s v="Yukon"/>
    <s v="Yukon"/>
    <n v="0.65720000000000134"/>
  </r>
  <r>
    <n v="4384"/>
    <n v="31233"/>
    <d v="2011-09-24T00:00:00"/>
    <x v="993"/>
    <x v="0"/>
    <x v="3"/>
    <n v="649"/>
    <s v="Berol Giant Pencil Sharpener"/>
    <s v="Paquete Chico"/>
    <x v="0"/>
    <x v="7"/>
    <n v="35"/>
    <n v="16.989999999999998"/>
    <n v="594.65"/>
    <n v="7.4755999999999982"/>
    <n v="261.64599999999996"/>
    <n v="8.99"/>
    <n v="270.63599999999997"/>
    <s v="Brad Thomas"/>
    <x v="3"/>
    <n v="11"/>
    <s v="Yukon"/>
    <s v="Yukon"/>
    <n v="324.01400000000001"/>
  </r>
  <r>
    <n v="4385"/>
    <n v="31233"/>
    <d v="2011-09-24T00:00:00"/>
    <x v="994"/>
    <x v="0"/>
    <x v="3"/>
    <n v="730"/>
    <s v="Hon 2111 Invitation™ Series Corner Table"/>
    <s v="Caja Grande"/>
    <x v="1"/>
    <x v="11"/>
    <n v="19"/>
    <n v="209.37"/>
    <n v="3978.03"/>
    <n v="43.967699999999994"/>
    <n v="835.38629999999989"/>
    <n v="69"/>
    <n v="904.38629999999989"/>
    <s v="Brad Thomas"/>
    <x v="3"/>
    <n v="11"/>
    <s v="Yukon"/>
    <s v="Yukon"/>
    <n v="3073.6437000000005"/>
  </r>
  <r>
    <n v="2169"/>
    <n v="15621"/>
    <d v="2011-09-24T00:00:00"/>
    <x v="992"/>
    <x v="1"/>
    <x v="4"/>
    <n v="114"/>
    <s v="Newell 323"/>
    <s v="Bolsa"/>
    <x v="0"/>
    <x v="7"/>
    <n v="18"/>
    <n v="1.68"/>
    <n v="30.24"/>
    <n v="0.68880000000000008"/>
    <n v="12.398400000000002"/>
    <n v="1.57"/>
    <n v="13.968400000000003"/>
    <s v="Gene Hale"/>
    <x v="2"/>
    <n v="3"/>
    <s v="British Columbia"/>
    <s v="Oeste"/>
    <n v="16.271599999999996"/>
  </r>
  <r>
    <n v="2170"/>
    <n v="15621"/>
    <d v="2011-09-24T00:00:00"/>
    <x v="990"/>
    <x v="0"/>
    <x v="4"/>
    <n v="159"/>
    <s v="Eldon Portable Mobile Manager"/>
    <s v="Medio Box"/>
    <x v="0"/>
    <x v="0"/>
    <n v="39"/>
    <n v="28.28"/>
    <n v="1102.92"/>
    <n v="11.877600000000001"/>
    <n v="463.22640000000001"/>
    <n v="13.99"/>
    <n v="477.21640000000002"/>
    <s v="Gene Hale"/>
    <x v="2"/>
    <n v="3"/>
    <s v="British Columbia"/>
    <s v="Oeste"/>
    <n v="625.70360000000005"/>
  </r>
  <r>
    <n v="5457"/>
    <n v="38758"/>
    <d v="2011-09-24T00:00:00"/>
    <x v="991"/>
    <x v="0"/>
    <x v="2"/>
    <n v="350"/>
    <s v="Euro Pro Shark Stick Mini Vacuum"/>
    <s v="Caja Grande"/>
    <x v="0"/>
    <x v="5"/>
    <n v="7"/>
    <n v="60.98"/>
    <n v="426.85999999999996"/>
    <n v="25.001799999999999"/>
    <n v="175.01259999999999"/>
    <n v="49"/>
    <n v="224.01259999999999"/>
    <s v="Justin Hirsh"/>
    <x v="2"/>
    <n v="3"/>
    <s v="British Columbia"/>
    <s v="Oeste"/>
    <n v="202.84739999999996"/>
  </r>
  <r>
    <n v="6442"/>
    <n v="45794"/>
    <d v="2011-09-24T00:00:00"/>
    <x v="991"/>
    <x v="0"/>
    <x v="4"/>
    <n v="438"/>
    <s v="Zoom V.92 V.44 PCI Internal Controllerless FaxModem"/>
    <s v="Caja Chica"/>
    <x v="2"/>
    <x v="8"/>
    <n v="28"/>
    <n v="39.99"/>
    <n v="1119.72"/>
    <n v="17.9955"/>
    <n v="503.87400000000002"/>
    <n v="10.25"/>
    <n v="514.12400000000002"/>
    <s v="Rick Bensley"/>
    <x v="2"/>
    <n v="9"/>
    <s v="Manitoba"/>
    <s v="Pradera"/>
    <n v="605.596"/>
  </r>
  <r>
    <n v="2484"/>
    <n v="18085"/>
    <d v="2011-09-25T00:00:00"/>
    <x v="995"/>
    <x v="2"/>
    <x v="0"/>
    <n v="456"/>
    <s v="Bretford CR4500 Series Slim Rectangular Table"/>
    <s v="Caja Jumbo"/>
    <x v="1"/>
    <x v="11"/>
    <n v="23"/>
    <n v="348.21"/>
    <n v="8008.83"/>
    <n v="118.39139999999998"/>
    <n v="2723.0021999999994"/>
    <n v="40.19"/>
    <n v="2763.1921999999995"/>
    <s v="Lisa DeCherney"/>
    <x v="1"/>
    <n v="1"/>
    <s v="Ontario"/>
    <s v="Ontario"/>
    <n v="5245.6378000000004"/>
  </r>
  <r>
    <n v="2485"/>
    <n v="18085"/>
    <d v="2011-09-25T00:00:00"/>
    <x v="991"/>
    <x v="0"/>
    <x v="0"/>
    <n v="938"/>
    <s v="KH 688"/>
    <s v="Caja Chica"/>
    <x v="2"/>
    <x v="3"/>
    <n v="33"/>
    <n v="195.99"/>
    <n v="6467.67"/>
    <n v="84.275700000000015"/>
    <n v="2781.0981000000006"/>
    <n v="4.2"/>
    <n v="2785.2981000000004"/>
    <s v="Lisa DeCherney"/>
    <x v="1"/>
    <n v="1"/>
    <s v="Ontario"/>
    <s v="Ontario"/>
    <n v="3682.3718999999996"/>
  </r>
  <r>
    <n v="3509"/>
    <n v="24996"/>
    <d v="2011-09-25T00:00:00"/>
    <x v="991"/>
    <x v="0"/>
    <x v="4"/>
    <n v="235"/>
    <s v="Bionaire Personal Warm Mist Humidifier/Vaporizer"/>
    <s v="Medio Box"/>
    <x v="0"/>
    <x v="5"/>
    <n v="36"/>
    <n v="46.89"/>
    <n v="1688.04"/>
    <n v="25.320600000000002"/>
    <n v="911.54160000000013"/>
    <n v="5.0999999999999996"/>
    <n v="916.64160000000015"/>
    <s v="Roy Phan"/>
    <x v="2"/>
    <n v="5"/>
    <s v="Alberta"/>
    <s v="Oeste"/>
    <n v="771.39839999999981"/>
  </r>
  <r>
    <n v="3510"/>
    <n v="24996"/>
    <d v="2011-09-25T00:00:00"/>
    <x v="995"/>
    <x v="0"/>
    <x v="4"/>
    <n v="316"/>
    <s v="Accessory8"/>
    <s v="Paquete Chico"/>
    <x v="2"/>
    <x v="3"/>
    <n v="2"/>
    <n v="85.99"/>
    <n v="171.98"/>
    <n v="52.453899999999997"/>
    <n v="104.90779999999999"/>
    <n v="1.25"/>
    <n v="106.15779999999999"/>
    <s v="Roy Phan"/>
    <x v="2"/>
    <n v="5"/>
    <s v="Alberta"/>
    <s v="Oeste"/>
    <n v="65.822199999999995"/>
  </r>
  <r>
    <n v="7963"/>
    <n v="56929"/>
    <d v="2011-09-26T00:00:00"/>
    <x v="993"/>
    <x v="0"/>
    <x v="0"/>
    <n v="137"/>
    <s v="Memorex Slim 80 Minute CD-R, 10/Pack"/>
    <s v="Paquete Chico"/>
    <x v="2"/>
    <x v="8"/>
    <n v="22"/>
    <n v="9.7799999999999994"/>
    <n v="215.16"/>
    <n v="5.5746000000000002"/>
    <n v="122.6412"/>
    <n v="1.99"/>
    <n v="124.63119999999999"/>
    <s v="Claire Good"/>
    <x v="3"/>
    <n v="5"/>
    <s v="Alberta"/>
    <s v="Oeste"/>
    <n v="90.528800000000004"/>
  </r>
  <r>
    <n v="6417"/>
    <n v="45601"/>
    <d v="2011-09-26T00:00:00"/>
    <x v="993"/>
    <x v="0"/>
    <x v="0"/>
    <n v="72"/>
    <s v="Xerox 1936"/>
    <s v="Caja Chica"/>
    <x v="0"/>
    <x v="4"/>
    <n v="47"/>
    <n v="19.98"/>
    <n v="939.06000000000006"/>
    <n v="12.387600000000001"/>
    <n v="582.21720000000005"/>
    <n v="5.97"/>
    <n v="588.18720000000008"/>
    <s v="Dan Reichenbach"/>
    <x v="1"/>
    <n v="13"/>
    <s v="Prince Edward Island"/>
    <s v="Atlantico"/>
    <n v="350.87279999999998"/>
  </r>
  <r>
    <n v="8245"/>
    <n v="58947"/>
    <d v="2011-09-26T00:00:00"/>
    <x v="991"/>
    <x v="0"/>
    <x v="2"/>
    <n v="552"/>
    <s v="TOPS Money Receipt Book, Consecutively Numbered in Red,"/>
    <s v="Bolsa"/>
    <x v="0"/>
    <x v="4"/>
    <n v="48"/>
    <n v="8.01"/>
    <n v="384.48"/>
    <n v="4.806"/>
    <n v="230.68799999999999"/>
    <n v="2.87"/>
    <n v="233.55799999999999"/>
    <s v="Helen Abelman"/>
    <x v="3"/>
    <n v="9"/>
    <s v="Manitoba"/>
    <s v="Pradera"/>
    <n v="150.92200000000003"/>
  </r>
  <r>
    <n v="8246"/>
    <n v="58947"/>
    <d v="2011-09-26T00:00:00"/>
    <x v="995"/>
    <x v="0"/>
    <x v="2"/>
    <n v="553"/>
    <s v="Xerox 1989"/>
    <s v="Caja Chica"/>
    <x v="0"/>
    <x v="4"/>
    <n v="28"/>
    <n v="4.9800000000000004"/>
    <n v="139.44"/>
    <n v="3.0876000000000001"/>
    <n v="86.452799999999996"/>
    <n v="5.0199999999999996"/>
    <n v="91.472799999999992"/>
    <s v="Helen Abelman"/>
    <x v="3"/>
    <n v="9"/>
    <s v="Manitoba"/>
    <s v="Pradera"/>
    <n v="47.967200000000005"/>
  </r>
  <r>
    <n v="2084"/>
    <n v="14884"/>
    <d v="2011-09-27T00:00:00"/>
    <x v="996"/>
    <x v="0"/>
    <x v="0"/>
    <n v="946"/>
    <s v="T60"/>
    <s v="Caja Chica"/>
    <x v="2"/>
    <x v="3"/>
    <n v="6"/>
    <n v="95.99"/>
    <n v="575.93999999999994"/>
    <n v="42.235599999999991"/>
    <n v="253.41359999999995"/>
    <n v="4.9000000000000004"/>
    <n v="258.31359999999995"/>
    <s v="Michael Moore"/>
    <x v="1"/>
    <n v="9"/>
    <s v="Manitoba"/>
    <s v="Pradera"/>
    <n v="317.62639999999999"/>
  </r>
  <r>
    <n v="7069"/>
    <n v="50464"/>
    <d v="2011-09-27T00:00:00"/>
    <x v="997"/>
    <x v="0"/>
    <x v="4"/>
    <n v="863"/>
    <s v="Acco Recycled 2&quot; Capacity Laser Printer Hanging Data Binders"/>
    <s v="Caja Chica"/>
    <x v="0"/>
    <x v="6"/>
    <n v="7"/>
    <n v="14.45"/>
    <n v="101.14999999999999"/>
    <n v="8.9589999999999996"/>
    <n v="62.712999999999994"/>
    <n v="7.17"/>
    <n v="69.882999999999996"/>
    <s v="Natalie Webber"/>
    <x v="1"/>
    <n v="9"/>
    <s v="Manitoba"/>
    <s v="Pradera"/>
    <n v="31.266999999999996"/>
  </r>
  <r>
    <n v="4325"/>
    <n v="30787"/>
    <d v="2011-09-27T00:00:00"/>
    <x v="993"/>
    <x v="0"/>
    <x v="0"/>
    <n v="487"/>
    <s v="2180"/>
    <s v="Caja Chica"/>
    <x v="2"/>
    <x v="3"/>
    <n v="43"/>
    <n v="175.99"/>
    <n v="7567.5700000000006"/>
    <n v="75.675700000000006"/>
    <n v="3254.0551000000005"/>
    <n v="8.99"/>
    <n v="3263.0451000000003"/>
    <s v="Sandra Glassco"/>
    <x v="3"/>
    <n v="1"/>
    <s v="Ontario"/>
    <s v="Ontario"/>
    <n v="4304.5249000000003"/>
  </r>
  <r>
    <n v="6349"/>
    <n v="44997"/>
    <d v="2011-09-28T00:00:00"/>
    <x v="998"/>
    <x v="0"/>
    <x v="3"/>
    <n v="1121"/>
    <s v="Regeneration Desk Collection"/>
    <s v="Caja Chica"/>
    <x v="1"/>
    <x v="1"/>
    <n v="46"/>
    <n v="1.76"/>
    <n v="80.959999999999994"/>
    <n v="1.0384000000000002"/>
    <n v="47.766400000000012"/>
    <n v="4.8600000000000003"/>
    <n v="52.626400000000011"/>
    <s v="Katherine Hughes"/>
    <x v="2"/>
    <n v="7"/>
    <s v="New Brunswick"/>
    <s v="Atlantico"/>
    <n v="28.333599999999983"/>
  </r>
  <r>
    <n v="5196"/>
    <n v="36930"/>
    <d v="2011-09-28T00:00:00"/>
    <x v="997"/>
    <x v="0"/>
    <x v="1"/>
    <n v="605"/>
    <s v="Accessory20"/>
    <s v="Paquete Chico"/>
    <x v="2"/>
    <x v="3"/>
    <n v="34"/>
    <n v="85.99"/>
    <n v="2923.66"/>
    <n v="54.173699999999997"/>
    <n v="1841.9058"/>
    <n v="3.3"/>
    <n v="1845.2058"/>
    <s v="Michelle Arnett"/>
    <x v="3"/>
    <n v="3"/>
    <s v="British Columbia"/>
    <s v="Oeste"/>
    <n v="1078.4541999999999"/>
  </r>
  <r>
    <n v="5132"/>
    <n v="36608"/>
    <d v="2011-09-28T00:00:00"/>
    <x v="998"/>
    <x v="0"/>
    <x v="3"/>
    <n v="366"/>
    <s v="Panasonic KP-310 Heavy-Duty Electric Pencil Sharpener"/>
    <s v="Paquete Chico"/>
    <x v="0"/>
    <x v="7"/>
    <n v="40"/>
    <n v="21.98"/>
    <n v="879.2"/>
    <n v="9.891"/>
    <n v="395.64"/>
    <n v="2.87"/>
    <n v="398.51"/>
    <s v="Mitch Gastineau"/>
    <x v="0"/>
    <n v="5"/>
    <s v="Alberta"/>
    <s v="Oeste"/>
    <n v="480.69000000000005"/>
  </r>
  <r>
    <n v="5133"/>
    <n v="36608"/>
    <d v="2011-09-28T00:00:00"/>
    <x v="999"/>
    <x v="0"/>
    <x v="3"/>
    <n v="891"/>
    <s v="Tyvek® Side-Opening Peel &amp; Seel® Expanding Sobres"/>
    <s v="Caja Chica"/>
    <x v="0"/>
    <x v="10"/>
    <n v="49"/>
    <n v="90.48"/>
    <n v="4433.5200000000004"/>
    <n v="54.288000000000004"/>
    <n v="2660.1120000000001"/>
    <n v="19.989999999999998"/>
    <n v="2680.1019999999999"/>
    <s v="Mitch Gastineau"/>
    <x v="0"/>
    <n v="5"/>
    <s v="Alberta"/>
    <s v="Oeste"/>
    <n v="1753.4180000000006"/>
  </r>
  <r>
    <n v="7403"/>
    <n v="52805"/>
    <d v="2011-09-28T00:00:00"/>
    <x v="993"/>
    <x v="1"/>
    <x v="0"/>
    <n v="900"/>
    <s v="Logitech Cordless Access Keyboard"/>
    <s v="Caja Chica"/>
    <x v="2"/>
    <x v="8"/>
    <n v="20"/>
    <n v="29.99"/>
    <n v="599.79999999999995"/>
    <n v="14.695099999999998"/>
    <n v="293.90199999999999"/>
    <n v="5.5"/>
    <n v="299.40199999999999"/>
    <s v="Vivek Grady"/>
    <x v="1"/>
    <n v="1"/>
    <s v="Ontario"/>
    <s v="Ontario"/>
    <n v="300.39799999999997"/>
  </r>
  <r>
    <n v="3407"/>
    <n v="24326"/>
    <d v="2011-09-29T00:00:00"/>
    <x v="1000"/>
    <x v="0"/>
    <x v="4"/>
    <n v="1145"/>
    <s v="Acco Smartsocket® Color-Coded Six-Outlet AC Adapter Model Surge Protectors"/>
    <s v="Caja Chica"/>
    <x v="0"/>
    <x v="5"/>
    <n v="37"/>
    <n v="44.01"/>
    <n v="1628.37"/>
    <n v="18.0441"/>
    <n v="667.63170000000002"/>
    <n v="3.5"/>
    <n v="671.13170000000002"/>
    <s v="Cindy Schnelling"/>
    <x v="1"/>
    <n v="6"/>
    <s v="Saskachewan"/>
    <s v="Pradera"/>
    <n v="957.23829999999987"/>
  </r>
  <r>
    <n v="3408"/>
    <n v="24326"/>
    <d v="2011-09-29T00:00:00"/>
    <x v="997"/>
    <x v="0"/>
    <x v="4"/>
    <n v="466"/>
    <s v="Sanford Liquid Accent Altolighters"/>
    <s v="Bolsa"/>
    <x v="0"/>
    <x v="7"/>
    <n v="12"/>
    <n v="6.68"/>
    <n v="80.16"/>
    <n v="3.4735999999999998"/>
    <n v="41.683199999999999"/>
    <n v="1.5"/>
    <n v="43.183199999999999"/>
    <s v="Cindy Schnelling"/>
    <x v="1"/>
    <n v="6"/>
    <s v="Saskachewan"/>
    <s v="Pradera"/>
    <n v="36.976799999999997"/>
  </r>
  <r>
    <n v="2665"/>
    <n v="19264"/>
    <d v="2011-09-29T00:00:00"/>
    <x v="1000"/>
    <x v="0"/>
    <x v="0"/>
    <n v="997"/>
    <s v="Ibico Presentation Index for Binding Systems"/>
    <s v="Caja Chica"/>
    <x v="0"/>
    <x v="6"/>
    <n v="40"/>
    <n v="3.98"/>
    <n v="159.19999999999999"/>
    <n v="2.4676"/>
    <n v="98.704000000000008"/>
    <n v="5.26"/>
    <n v="103.96400000000001"/>
    <s v="Ivan Liston"/>
    <x v="2"/>
    <n v="11"/>
    <s v="Yukon"/>
    <s v="Yukon"/>
    <n v="55.235999999999976"/>
  </r>
  <r>
    <n v="2666"/>
    <n v="19264"/>
    <d v="2011-09-29T00:00:00"/>
    <x v="997"/>
    <x v="0"/>
    <x v="0"/>
    <n v="1085"/>
    <s v="While You Were Out Pads, 50 per Pad, 4 x 5 1/4, Green Cycle"/>
    <s v="Bolsa"/>
    <x v="0"/>
    <x v="4"/>
    <n v="23"/>
    <n v="4.7300000000000004"/>
    <n v="108.79"/>
    <n v="3.0272000000000006"/>
    <n v="69.62560000000002"/>
    <n v="1.52"/>
    <n v="71.145600000000016"/>
    <s v="Ivan Liston"/>
    <x v="2"/>
    <n v="11"/>
    <s v="Yukon"/>
    <s v="Yukon"/>
    <n v="37.64439999999999"/>
  </r>
  <r>
    <n v="4900"/>
    <n v="34853"/>
    <d v="2011-09-29T00:00:00"/>
    <x v="998"/>
    <x v="0"/>
    <x v="4"/>
    <n v="816"/>
    <s v="DAX Wood Document Frame."/>
    <s v="Bolsa"/>
    <x v="1"/>
    <x v="1"/>
    <n v="49"/>
    <n v="13.73"/>
    <n v="672.77"/>
    <n v="6.3157999999999994"/>
    <n v="309.4742"/>
    <n v="6.85"/>
    <n v="316.32420000000002"/>
    <s v="Matt Abelman"/>
    <x v="0"/>
    <n v="3"/>
    <s v="British Columbia"/>
    <s v="Oeste"/>
    <n v="356.44579999999996"/>
  </r>
  <r>
    <n v="1156"/>
    <n v="8419"/>
    <d v="2011-09-29T00:00:00"/>
    <x v="1000"/>
    <x v="1"/>
    <x v="4"/>
    <n v="72"/>
    <s v="Xerox 1936"/>
    <s v="Caja Chica"/>
    <x v="0"/>
    <x v="4"/>
    <n v="19"/>
    <n v="19.98"/>
    <n v="379.62"/>
    <n v="12.387600000000001"/>
    <n v="235.36440000000002"/>
    <n v="5.97"/>
    <n v="241.33440000000002"/>
    <s v="Nicole Hansen"/>
    <x v="0"/>
    <n v="12"/>
    <s v="Nunavut"/>
    <s v="Nunavut"/>
    <n v="138.28559999999999"/>
  </r>
  <r>
    <n v="1157"/>
    <n v="8419"/>
    <d v="2011-09-29T00:00:00"/>
    <x v="997"/>
    <x v="0"/>
    <x v="4"/>
    <n v="73"/>
    <s v="Xerox 214"/>
    <s v="Caja Chica"/>
    <x v="0"/>
    <x v="4"/>
    <n v="24"/>
    <n v="6.48"/>
    <n v="155.52000000000001"/>
    <n v="4.0824000000000007"/>
    <n v="97.977600000000024"/>
    <n v="7.03"/>
    <n v="105.00760000000002"/>
    <s v="Nicole Hansen"/>
    <x v="0"/>
    <n v="12"/>
    <s v="Nunavut"/>
    <s v="Nunavut"/>
    <n v="50.512399999999985"/>
  </r>
  <r>
    <n v="7876"/>
    <n v="56322"/>
    <d v="2011-09-30T00:00:00"/>
    <x v="998"/>
    <x v="0"/>
    <x v="1"/>
    <n v="698"/>
    <s v="Imation 3.5&quot; Diskettes, IBM Format, DS/HD, 10/Box, Neon"/>
    <s v="Paquete Chico"/>
    <x v="2"/>
    <x v="8"/>
    <n v="26"/>
    <n v="31.11"/>
    <n v="808.86"/>
    <n v="11.1996"/>
    <n v="291.18959999999998"/>
    <n v="3.6"/>
    <n v="294.78960000000001"/>
    <s v="Sean Braxton"/>
    <x v="0"/>
    <n v="9"/>
    <s v="Manitoba"/>
    <s v="Pradera"/>
    <n v="514.07040000000006"/>
  </r>
  <r>
    <n v="7877"/>
    <n v="56322"/>
    <d v="2011-09-30T00:00:00"/>
    <x v="998"/>
    <x v="0"/>
    <x v="1"/>
    <n v="445"/>
    <s v="M3682"/>
    <s v="Caja Chica"/>
    <x v="2"/>
    <x v="3"/>
    <n v="16"/>
    <n v="125.99"/>
    <n v="2015.84"/>
    <n v="54.175700000000006"/>
    <n v="866.8112000000001"/>
    <n v="8.08"/>
    <n v="874.89120000000014"/>
    <s v="Sean Braxton"/>
    <x v="0"/>
    <n v="9"/>
    <s v="Manitoba"/>
    <s v="Pradera"/>
    <n v="1140.9487999999997"/>
  </r>
  <r>
    <n v="1910"/>
    <n v="13638"/>
    <d v="2011-09-30T00:00:00"/>
    <x v="998"/>
    <x v="0"/>
    <x v="0"/>
    <n v="191"/>
    <s v="TDK 4.7GB DVD+RW"/>
    <s v="Paquete Chico"/>
    <x v="2"/>
    <x v="8"/>
    <n v="49"/>
    <n v="14.48"/>
    <n v="709.52"/>
    <n v="7.3848000000000003"/>
    <n v="361.85520000000002"/>
    <n v="1.99"/>
    <n v="363.84520000000003"/>
    <s v="Steve Nguyen"/>
    <x v="2"/>
    <n v="1"/>
    <s v="Ontario"/>
    <s v="Ontario"/>
    <n v="345.67479999999995"/>
  </r>
  <r>
    <n v="7836"/>
    <n v="56006"/>
    <d v="2011-10-01T00:00:00"/>
    <x v="1000"/>
    <x v="0"/>
    <x v="4"/>
    <n v="601"/>
    <s v="Xerox 1993"/>
    <s v="Caja Chica"/>
    <x v="0"/>
    <x v="4"/>
    <n v="16"/>
    <n v="6.48"/>
    <n v="103.68"/>
    <n v="4.1472000000000007"/>
    <n v="66.355200000000011"/>
    <n v="9.68"/>
    <n v="76.035200000000003"/>
    <s v="Bill Shonely"/>
    <x v="0"/>
    <n v="3"/>
    <s v="British Columbia"/>
    <s v="Oeste"/>
    <n v="27.644800000000004"/>
  </r>
  <r>
    <n v="7837"/>
    <n v="56006"/>
    <d v="2011-10-01T00:00:00"/>
    <x v="994"/>
    <x v="0"/>
    <x v="4"/>
    <n v="316"/>
    <s v="Accessory8"/>
    <s v="Paquete Chico"/>
    <x v="2"/>
    <x v="3"/>
    <n v="20"/>
    <n v="85.99"/>
    <n v="1719.8"/>
    <n v="52.453899999999997"/>
    <n v="1049.078"/>
    <n v="1.25"/>
    <n v="1050.328"/>
    <s v="Bill Shonely"/>
    <x v="0"/>
    <n v="3"/>
    <s v="British Columbia"/>
    <s v="Oeste"/>
    <n v="669.47199999999998"/>
  </r>
  <r>
    <n v="6955"/>
    <n v="49760"/>
    <d v="2011-10-01T00:00:00"/>
    <x v="998"/>
    <x v="0"/>
    <x v="1"/>
    <n v="460"/>
    <s v="Coloredge Poster Frame"/>
    <s v="Bolsa"/>
    <x v="1"/>
    <x v="1"/>
    <n v="3"/>
    <n v="14.2"/>
    <n v="42.599999999999994"/>
    <n v="7.6680000000000001"/>
    <n v="23.004000000000001"/>
    <n v="5.3"/>
    <n v="28.304000000000002"/>
    <s v="Denise Monton"/>
    <x v="3"/>
    <n v="6"/>
    <s v="Saskachewan"/>
    <s v="Pradera"/>
    <n v="14.295999999999992"/>
  </r>
  <r>
    <n v="6956"/>
    <n v="49760"/>
    <d v="2011-10-01T00:00:00"/>
    <x v="994"/>
    <x v="0"/>
    <x v="1"/>
    <n v="764"/>
    <s v="8890"/>
    <s v="Caja Chica"/>
    <x v="2"/>
    <x v="3"/>
    <n v="13"/>
    <n v="115.99"/>
    <n v="1507.87"/>
    <n v="48.715800000000002"/>
    <n v="633.30539999999996"/>
    <n v="5.92"/>
    <n v="639.22539999999992"/>
    <s v="Denise Monton"/>
    <x v="3"/>
    <n v="6"/>
    <s v="Saskachewan"/>
    <s v="Pradera"/>
    <n v="868.64459999999997"/>
  </r>
  <r>
    <n v="6957"/>
    <n v="49760"/>
    <d v="2011-10-01T00:00:00"/>
    <x v="994"/>
    <x v="1"/>
    <x v="1"/>
    <n v="41"/>
    <s v="Computer Printout Papel with Letter-Trim Perforations"/>
    <s v="Caja Chica"/>
    <x v="0"/>
    <x v="4"/>
    <n v="38"/>
    <n v="18.97"/>
    <n v="720.8599999999999"/>
    <n v="11.951099999999999"/>
    <n v="454.14179999999993"/>
    <n v="9.0299999999999994"/>
    <n v="463.17179999999991"/>
    <s v="Denise Monton"/>
    <x v="3"/>
    <n v="6"/>
    <s v="Saskachewan"/>
    <s v="Pradera"/>
    <n v="257.68819999999999"/>
  </r>
  <r>
    <n v="2302"/>
    <n v="16582"/>
    <d v="2011-10-01T00:00:00"/>
    <x v="994"/>
    <x v="2"/>
    <x v="4"/>
    <n v="1127"/>
    <s v="Chromcraft 48&quot; x 96&quot; Racetrack Double Pedestal Table"/>
    <s v="Caja Jumbo"/>
    <x v="1"/>
    <x v="11"/>
    <n v="26"/>
    <n v="320.64"/>
    <n v="8336.64"/>
    <n v="118.63679999999999"/>
    <n v="3084.5567999999998"/>
    <n v="43.57"/>
    <n v="3128.1268"/>
    <s v="Katherine Nockton"/>
    <x v="3"/>
    <n v="2"/>
    <s v="Quebec"/>
    <s v="Quebec"/>
    <n v="5208.5131999999994"/>
  </r>
  <r>
    <n v="4120"/>
    <n v="29317"/>
    <d v="2011-10-02T00:00:00"/>
    <x v="1001"/>
    <x v="2"/>
    <x v="2"/>
    <n v="319"/>
    <s v="Global Leather Altoback Executive Chair with Pneumatic Height Adjustment, Black"/>
    <s v="Barril Jumbo"/>
    <x v="1"/>
    <x v="2"/>
    <n v="40"/>
    <n v="200.98"/>
    <n v="8039.2"/>
    <n v="84.411600000000007"/>
    <n v="3376.4640000000004"/>
    <n v="23.76"/>
    <n v="3400.2240000000006"/>
    <s v="Becky Pak"/>
    <x v="1"/>
    <n v="5"/>
    <s v="Alberta"/>
    <s v="Oeste"/>
    <n v="4638.9759999999987"/>
  </r>
  <r>
    <n v="4121"/>
    <n v="29317"/>
    <d v="2011-10-02T00:00:00"/>
    <x v="994"/>
    <x v="2"/>
    <x v="2"/>
    <n v="971"/>
    <s v="Okidata ML591 Wide Format Dot Matrix Printer"/>
    <s v="Barril Jumbo"/>
    <x v="2"/>
    <x v="9"/>
    <n v="20"/>
    <n v="810.98"/>
    <n v="16219.6"/>
    <n v="356.83119999999997"/>
    <n v="7136.6239999999998"/>
    <n v="16.059999999999999"/>
    <n v="7152.6840000000002"/>
    <s v="Becky Pak"/>
    <x v="1"/>
    <n v="5"/>
    <s v="Alberta"/>
    <s v="Oeste"/>
    <n v="9066.9160000000011"/>
  </r>
  <r>
    <n v="4122"/>
    <n v="29317"/>
    <d v="2011-10-02T00:00:00"/>
    <x v="998"/>
    <x v="0"/>
    <x v="2"/>
    <n v="289"/>
    <s v="Sterling Ligas by Alliance"/>
    <s v="Bolsa"/>
    <x v="0"/>
    <x v="12"/>
    <n v="31"/>
    <n v="4.71"/>
    <n v="146.01"/>
    <n v="0.70650000000000013"/>
    <n v="21.901500000000006"/>
    <n v="0.7"/>
    <n v="22.601500000000005"/>
    <s v="Becky Pak"/>
    <x v="1"/>
    <n v="5"/>
    <s v="Alberta"/>
    <s v="Oeste"/>
    <n v="123.40849999999999"/>
  </r>
  <r>
    <n v="6906"/>
    <n v="49223"/>
    <d v="2011-10-02T00:00:00"/>
    <x v="998"/>
    <x v="0"/>
    <x v="1"/>
    <n v="768"/>
    <s v="Staples File Caddy"/>
    <s v="Caja Chica"/>
    <x v="0"/>
    <x v="0"/>
    <n v="24"/>
    <n v="9.3800000000000008"/>
    <n v="225.12"/>
    <n v="4.0334000000000012"/>
    <n v="96.801600000000036"/>
    <n v="7.28"/>
    <n v="104.08160000000004"/>
    <s v="Chuck Clark"/>
    <x v="1"/>
    <n v="4"/>
    <s v="Nova Scotia"/>
    <s v="Atlantico"/>
    <n v="121.03839999999997"/>
  </r>
  <r>
    <n v="6642"/>
    <n v="47236"/>
    <d v="2011-10-02T00:00:00"/>
    <x v="1001"/>
    <x v="0"/>
    <x v="0"/>
    <n v="1038"/>
    <s v="Tripp Lite Isotel 8 Ultra 8 Outlet Metal Surge"/>
    <s v="Caja Chica"/>
    <x v="0"/>
    <x v="5"/>
    <n v="1"/>
    <n v="70.97"/>
    <n v="70.97"/>
    <n v="29.097700000000003"/>
    <n v="29.097700000000003"/>
    <n v="3.5"/>
    <n v="32.597700000000003"/>
    <s v="Michael Dominguez"/>
    <x v="3"/>
    <n v="1"/>
    <s v="Ontario"/>
    <s v="Ontario"/>
    <n v="38.372299999999996"/>
  </r>
  <r>
    <n v="6344"/>
    <n v="44965"/>
    <d v="2011-10-02T00:00:00"/>
    <x v="1002"/>
    <x v="0"/>
    <x v="3"/>
    <n v="479"/>
    <s v="Binder Clips by OIC"/>
    <s v="Bolsa"/>
    <x v="0"/>
    <x v="12"/>
    <n v="19"/>
    <n v="1.48"/>
    <n v="28.12"/>
    <n v="0.93240000000000001"/>
    <n v="17.715599999999998"/>
    <n v="0.7"/>
    <n v="18.415599999999998"/>
    <s v="Peter Fuller"/>
    <x v="1"/>
    <n v="6"/>
    <s v="Saskachewan"/>
    <s v="Pradera"/>
    <n v="9.7044000000000032"/>
  </r>
  <r>
    <n v="6345"/>
    <n v="44965"/>
    <d v="2011-10-02T00:00:00"/>
    <x v="1002"/>
    <x v="0"/>
    <x v="3"/>
    <n v="1247"/>
    <s v="Newell 308"/>
    <s v="Bolsa"/>
    <x v="0"/>
    <x v="7"/>
    <n v="45"/>
    <n v="1.68"/>
    <n v="75.599999999999994"/>
    <n v="0.67200000000000004"/>
    <n v="30.240000000000002"/>
    <n v="0.7"/>
    <n v="30.94"/>
    <s v="Peter Fuller"/>
    <x v="1"/>
    <n v="6"/>
    <s v="Saskachewan"/>
    <s v="Pradera"/>
    <n v="44.66"/>
  </r>
  <r>
    <n v="500"/>
    <n v="3460"/>
    <d v="2011-10-02T00:00:00"/>
    <x v="1001"/>
    <x v="0"/>
    <x v="0"/>
    <n v="382"/>
    <s v="Perma STOR-ALL™ Hanging File Box, 13 1/8&quot;W x 12 1/4&quot;D x 10 1/2&quot;H"/>
    <s v="Caja Chica"/>
    <x v="0"/>
    <x v="0"/>
    <n v="27"/>
    <n v="5.98"/>
    <n v="161.46"/>
    <n v="1.9135999999999997"/>
    <n v="51.667199999999994"/>
    <n v="4.6900000000000004"/>
    <n v="56.357199999999992"/>
    <s v="Steve Nguyen"/>
    <x v="2"/>
    <n v="1"/>
    <s v="Ontario"/>
    <s v="Ontario"/>
    <n v="105.10280000000002"/>
  </r>
  <r>
    <n v="4019"/>
    <n v="28737"/>
    <d v="2011-10-03T00:00:00"/>
    <x v="999"/>
    <x v="0"/>
    <x v="4"/>
    <n v="344"/>
    <s v="Elite 5&quot; Scissors"/>
    <s v="Paquete Chico"/>
    <x v="0"/>
    <x v="16"/>
    <n v="50"/>
    <n v="8.4499999999999993"/>
    <n v="422.49999999999994"/>
    <n v="3.8024999999999993"/>
    <n v="190.12499999999997"/>
    <n v="7.77"/>
    <n v="197.89499999999998"/>
    <s v="Brad Thomas"/>
    <x v="3"/>
    <n v="11"/>
    <s v="Yukon"/>
    <s v="Yukon"/>
    <n v="224.60499999999996"/>
  </r>
  <r>
    <n v="4020"/>
    <n v="28737"/>
    <d v="2011-10-03T00:00:00"/>
    <x v="999"/>
    <x v="0"/>
    <x v="4"/>
    <n v="1102"/>
    <s v="282"/>
    <s v="Caja Chica"/>
    <x v="2"/>
    <x v="3"/>
    <n v="17"/>
    <n v="115.99"/>
    <n v="1971.83"/>
    <n v="51.035599999999988"/>
    <n v="867.60519999999974"/>
    <n v="4.2300000000000004"/>
    <n v="871.83519999999976"/>
    <s v="Brad Thomas"/>
    <x v="3"/>
    <n v="11"/>
    <s v="Yukon"/>
    <s v="Yukon"/>
    <n v="1099.9948000000002"/>
  </r>
  <r>
    <n v="7286"/>
    <n v="51971"/>
    <d v="2011-10-03T00:00:00"/>
    <x v="999"/>
    <x v="0"/>
    <x v="2"/>
    <n v="361"/>
    <s v="FelBajoes Neat Ideas® Storage Cubes"/>
    <s v="Caja Grande"/>
    <x v="0"/>
    <x v="0"/>
    <n v="39"/>
    <n v="32.479999999999997"/>
    <n v="1266.7199999999998"/>
    <n v="6.171199999999998"/>
    <n v="240.67679999999993"/>
    <n v="35"/>
    <n v="275.67679999999996"/>
    <s v="Dorothy Badders"/>
    <x v="3"/>
    <n v="8"/>
    <s v="Territorios del Noroeste"/>
    <s v="Territorios del Noroeste"/>
    <n v="991.04319999999984"/>
  </r>
  <r>
    <n v="7287"/>
    <n v="51971"/>
    <d v="2011-10-03T00:00:00"/>
    <x v="999"/>
    <x v="0"/>
    <x v="2"/>
    <n v="362"/>
    <s v="Lesro Round Back Collection Coffee Table, End Table"/>
    <s v="Caja Grande"/>
    <x v="1"/>
    <x v="11"/>
    <n v="22"/>
    <n v="182.55"/>
    <n v="4016.1000000000004"/>
    <n v="51.114000000000011"/>
    <n v="1124.5080000000003"/>
    <n v="69"/>
    <n v="1193.5080000000003"/>
    <s v="Dorothy Badders"/>
    <x v="3"/>
    <n v="8"/>
    <s v="Territorios del Noroeste"/>
    <s v="Territorios del Noroeste"/>
    <n v="2822.5920000000001"/>
  </r>
  <r>
    <n v="6020"/>
    <n v="42657"/>
    <d v="2011-10-03T00:00:00"/>
    <x v="999"/>
    <x v="0"/>
    <x v="3"/>
    <n v="72"/>
    <s v="Xerox 1936"/>
    <s v="Caja Chica"/>
    <x v="0"/>
    <x v="4"/>
    <n v="48"/>
    <n v="19.98"/>
    <n v="959.04"/>
    <n v="12.387600000000001"/>
    <n v="594.60480000000007"/>
    <n v="5.97"/>
    <n v="600.5748000000001"/>
    <s v="Eileen Kiefer"/>
    <x v="2"/>
    <n v="1"/>
    <s v="Ontario"/>
    <s v="Ontario"/>
    <n v="358.46519999999987"/>
  </r>
  <r>
    <n v="6592"/>
    <n v="46916"/>
    <d v="2011-10-03T00:00:00"/>
    <x v="999"/>
    <x v="0"/>
    <x v="0"/>
    <n v="959"/>
    <s v="Newell 339"/>
    <s v="Bolsa"/>
    <x v="0"/>
    <x v="7"/>
    <n v="40"/>
    <n v="2.78"/>
    <n v="111.19999999999999"/>
    <n v="1.1397999999999999"/>
    <n v="45.591999999999999"/>
    <n v="0.97"/>
    <n v="46.561999999999998"/>
    <s v="Nora Price"/>
    <x v="3"/>
    <n v="2"/>
    <s v="Quebec"/>
    <s v="Quebec"/>
    <n v="64.637999999999991"/>
  </r>
  <r>
    <n v="6593"/>
    <n v="46916"/>
    <d v="2011-10-03T00:00:00"/>
    <x v="999"/>
    <x v="0"/>
    <x v="0"/>
    <n v="403"/>
    <s v="Avery 479"/>
    <s v="Caja Chica"/>
    <x v="0"/>
    <x v="14"/>
    <n v="40"/>
    <n v="2.61"/>
    <n v="104.39999999999999"/>
    <n v="1.5920999999999998"/>
    <n v="63.683999999999997"/>
    <n v="0.5"/>
    <n v="64.183999999999997"/>
    <s v="Nora Price"/>
    <x v="3"/>
    <n v="7"/>
    <s v="New Brunswick"/>
    <s v="Atlantico"/>
    <n v="40.215999999999994"/>
  </r>
  <r>
    <n v="6594"/>
    <n v="46916"/>
    <d v="2011-10-03T00:00:00"/>
    <x v="999"/>
    <x v="0"/>
    <x v="0"/>
    <n v="179"/>
    <s v="Howard Miller 13-3/4&quot; Diameter Brushed Chrome Round Wall Clock"/>
    <s v="Caja Chica"/>
    <x v="1"/>
    <x v="1"/>
    <n v="40"/>
    <n v="51.75"/>
    <n v="2070"/>
    <n v="23.287499999999998"/>
    <n v="931.49999999999989"/>
    <n v="19.989999999999998"/>
    <n v="951.4899999999999"/>
    <s v="Nora Price"/>
    <x v="3"/>
    <n v="7"/>
    <s v="New Brunswick"/>
    <s v="Atlantico"/>
    <n v="1118.5100000000002"/>
  </r>
  <r>
    <n v="3099"/>
    <n v="22211"/>
    <d v="2011-10-03T00:00:00"/>
    <x v="999"/>
    <x v="0"/>
    <x v="2"/>
    <n v="1243"/>
    <s v="Xerox 1988"/>
    <s v="Caja Chica"/>
    <x v="0"/>
    <x v="4"/>
    <n v="30"/>
    <n v="30.98"/>
    <n v="929.4"/>
    <n v="18.588000000000001"/>
    <n v="557.64"/>
    <n v="19.989999999999998"/>
    <n v="577.63"/>
    <s v="Peter Fuller"/>
    <x v="2"/>
    <n v="6"/>
    <s v="Saskachewan"/>
    <s v="Pradera"/>
    <n v="351.77"/>
  </r>
  <r>
    <n v="3100"/>
    <n v="22211"/>
    <d v="2011-10-03T00:00:00"/>
    <x v="1001"/>
    <x v="2"/>
    <x v="2"/>
    <n v="568"/>
    <s v="Bretford Rectangular Conference Table Tops"/>
    <s v="Caja Jumbo"/>
    <x v="1"/>
    <x v="11"/>
    <n v="47"/>
    <n v="376.13"/>
    <n v="17678.11"/>
    <n v="97.793800000000005"/>
    <n v="4596.3086000000003"/>
    <n v="85.63"/>
    <n v="4681.9386000000004"/>
    <s v="Peter Fuller"/>
    <x v="2"/>
    <n v="6"/>
    <s v="Saskachewan"/>
    <s v="Pradera"/>
    <n v="12996.171399999999"/>
  </r>
  <r>
    <n v="6606"/>
    <n v="47010"/>
    <d v="2011-10-03T00:00:00"/>
    <x v="994"/>
    <x v="2"/>
    <x v="4"/>
    <n v="157"/>
    <s v="Office Star - Contemporary Task Swivel chair with 2-way adjustable arms, Plum"/>
    <s v="Barril Jumbo"/>
    <x v="1"/>
    <x v="2"/>
    <n v="11"/>
    <n v="130.97999999999999"/>
    <n v="1440.78"/>
    <n v="28.815599999999993"/>
    <n v="316.97159999999991"/>
    <n v="30"/>
    <n v="346.97159999999991"/>
    <s v="Robert Dilbeck"/>
    <x v="1"/>
    <n v="6"/>
    <s v="Saskachewan"/>
    <s v="Pradera"/>
    <n v="1093.8084000000001"/>
  </r>
  <r>
    <n v="4134"/>
    <n v="29351"/>
    <d v="2011-10-03T00:00:00"/>
    <x v="999"/>
    <x v="0"/>
    <x v="1"/>
    <n v="890"/>
    <s v="Ibico Hi-Tech Manual Binding System"/>
    <s v="Caja Chica"/>
    <x v="0"/>
    <x v="6"/>
    <n v="17"/>
    <n v="304.99"/>
    <n v="5184.83"/>
    <n v="182.994"/>
    <n v="3110.8980000000001"/>
    <n v="19.989999999999998"/>
    <n v="3130.8879999999999"/>
    <s v="Sanjit Jacobs"/>
    <x v="2"/>
    <n v="2"/>
    <s v="Quebec"/>
    <s v="Quebec"/>
    <n v="2053.942"/>
  </r>
  <r>
    <n v="1518"/>
    <n v="10979"/>
    <d v="2011-10-04T00:00:00"/>
    <x v="1002"/>
    <x v="0"/>
    <x v="1"/>
    <n v="620"/>
    <s v="Advantus Employee of the Month Certificate Frame, 11 x 13-1/2"/>
    <s v="Paquete Chico"/>
    <x v="1"/>
    <x v="1"/>
    <n v="15"/>
    <n v="30.93"/>
    <n v="463.95"/>
    <n v="17.320800000000002"/>
    <n v="259.81200000000001"/>
    <n v="3.92"/>
    <n v="263.73200000000003"/>
    <s v="Amy Hunt"/>
    <x v="0"/>
    <n v="6"/>
    <s v="Saskachewan"/>
    <s v="Pradera"/>
    <n v="200.21799999999996"/>
  </r>
  <r>
    <n v="1519"/>
    <n v="10979"/>
    <d v="2011-10-04T00:00:00"/>
    <x v="1002"/>
    <x v="1"/>
    <x v="1"/>
    <n v="999"/>
    <s v="Xerox 191"/>
    <s v="Caja Chica"/>
    <x v="0"/>
    <x v="4"/>
    <n v="7"/>
    <n v="19.98"/>
    <n v="139.86000000000001"/>
    <n v="12.387600000000001"/>
    <n v="86.713200000000001"/>
    <n v="5.86"/>
    <n v="92.5732"/>
    <s v="Amy Hunt"/>
    <x v="0"/>
    <n v="6"/>
    <s v="Saskachewan"/>
    <s v="Pradera"/>
    <n v="47.286800000000014"/>
  </r>
  <r>
    <n v="1798"/>
    <n v="12871"/>
    <d v="2011-10-04T00:00:00"/>
    <x v="1002"/>
    <x v="0"/>
    <x v="2"/>
    <n v="813"/>
    <s v="Acme® Box Cutter Scissors"/>
    <s v="Paquete Chico"/>
    <x v="0"/>
    <x v="16"/>
    <n v="46"/>
    <n v="10.23"/>
    <n v="470.58000000000004"/>
    <n v="4.1943000000000001"/>
    <n v="192.93780000000001"/>
    <n v="4.68"/>
    <n v="197.61780000000002"/>
    <s v="Michael Oakman"/>
    <x v="0"/>
    <n v="6"/>
    <s v="Saskachewan"/>
    <s v="Pradera"/>
    <n v="272.96220000000005"/>
  </r>
  <r>
    <n v="7686"/>
    <n v="55077"/>
    <d v="2011-10-04T00:00:00"/>
    <x v="1002"/>
    <x v="0"/>
    <x v="4"/>
    <n v="191"/>
    <s v="TDK 4.7GB DVD+RW"/>
    <s v="Paquete Chico"/>
    <x v="2"/>
    <x v="8"/>
    <n v="2"/>
    <n v="14.48"/>
    <n v="28.96"/>
    <n v="7.3848000000000003"/>
    <n v="14.769600000000001"/>
    <n v="1.99"/>
    <n v="16.759599999999999"/>
    <s v="Stewart Visinsky"/>
    <x v="1"/>
    <n v="2"/>
    <s v="Quebec"/>
    <s v="Quebec"/>
    <n v="12.200400000000002"/>
  </r>
  <r>
    <n v="7687"/>
    <n v="55077"/>
    <d v="2011-10-04T00:00:00"/>
    <x v="1002"/>
    <x v="0"/>
    <x v="4"/>
    <n v="978"/>
    <s v="Accessory28"/>
    <s v="Paquete Chico"/>
    <x v="2"/>
    <x v="3"/>
    <n v="3"/>
    <n v="55.99"/>
    <n v="167.97"/>
    <n v="9.5183000000000018"/>
    <n v="28.554900000000004"/>
    <n v="2.5"/>
    <n v="31.054900000000004"/>
    <s v="Stewart Visinsky"/>
    <x v="1"/>
    <n v="2"/>
    <s v="Quebec"/>
    <s v="Quebec"/>
    <n v="136.9151"/>
  </r>
  <r>
    <n v="1835"/>
    <n v="13156"/>
    <d v="2011-10-05T00:00:00"/>
    <x v="1003"/>
    <x v="0"/>
    <x v="3"/>
    <n v="132"/>
    <s v="Eldon Radial Chair Mat for Bajo to Medio Pile Carpets"/>
    <s v="Bolsa"/>
    <x v="1"/>
    <x v="1"/>
    <n v="12"/>
    <n v="39.979999999999997"/>
    <n v="479.76"/>
    <n v="13.992999999999999"/>
    <n v="167.916"/>
    <n v="9.1999999999999993"/>
    <n v="177.11599999999999"/>
    <s v="Jennifer Ferguson"/>
    <x v="1"/>
    <n v="2"/>
    <s v="Quebec"/>
    <s v="Quebec"/>
    <n v="302.64400000000001"/>
  </r>
  <r>
    <n v="285"/>
    <n v="1988"/>
    <d v="2011-10-05T00:00:00"/>
    <x v="1004"/>
    <x v="0"/>
    <x v="2"/>
    <n v="28"/>
    <s v="Tenex Personal Project File with Scoop Front Design, Black"/>
    <s v="Caja Chica"/>
    <x v="0"/>
    <x v="0"/>
    <n v="9"/>
    <n v="13.48"/>
    <n v="121.32000000000001"/>
    <n v="5.5268000000000006"/>
    <n v="49.741200000000006"/>
    <n v="4.51"/>
    <n v="54.251200000000004"/>
    <s v="Paul Knutson"/>
    <x v="1"/>
    <n v="2"/>
    <s v="Quebec"/>
    <s v="Quebec"/>
    <n v="67.06880000000001"/>
  </r>
  <r>
    <n v="4499"/>
    <n v="32036"/>
    <d v="2011-10-05T00:00:00"/>
    <x v="1004"/>
    <x v="0"/>
    <x v="1"/>
    <n v="231"/>
    <s v="Xerox 1940"/>
    <s v="Caja Chica"/>
    <x v="0"/>
    <x v="4"/>
    <n v="6"/>
    <n v="54.96"/>
    <n v="329.76"/>
    <n v="35.174399999999999"/>
    <n v="211.04640000000001"/>
    <n v="10.75"/>
    <n v="221.79640000000001"/>
    <s v="Pauline Chand"/>
    <x v="1"/>
    <n v="1"/>
    <s v="Ontario"/>
    <s v="Ontario"/>
    <n v="107.96359999999999"/>
  </r>
  <r>
    <n v="4500"/>
    <n v="32036"/>
    <d v="2011-10-05T00:00:00"/>
    <x v="1002"/>
    <x v="0"/>
    <x v="1"/>
    <n v="272"/>
    <s v="Pizazz® Global Quick File™"/>
    <s v="Caja Chica"/>
    <x v="0"/>
    <x v="0"/>
    <n v="25"/>
    <n v="14.97"/>
    <n v="374.25"/>
    <n v="6.4371000000000009"/>
    <n v="160.92750000000001"/>
    <n v="7.51"/>
    <n v="168.4375"/>
    <s v="Pauline Chand"/>
    <x v="1"/>
    <n v="1"/>
    <s v="Ontario"/>
    <s v="Ontario"/>
    <n v="205.8125"/>
  </r>
  <r>
    <n v="605"/>
    <n v="4128"/>
    <d v="2011-10-06T00:00:00"/>
    <x v="1005"/>
    <x v="0"/>
    <x v="2"/>
    <n v="949"/>
    <s v="Xerox 1948"/>
    <s v="Caja Chica"/>
    <x v="0"/>
    <x v="4"/>
    <n v="38"/>
    <n v="9.99"/>
    <n v="379.62"/>
    <n v="5.9939999999999998"/>
    <n v="227.77199999999999"/>
    <n v="5.12"/>
    <n v="232.892"/>
    <s v="Allen Golden"/>
    <x v="2"/>
    <n v="1"/>
    <s v="Ontario"/>
    <s v="Ontario"/>
    <n v="146.72800000000001"/>
  </r>
  <r>
    <n v="2755"/>
    <n v="19911"/>
    <d v="2011-10-06T00:00:00"/>
    <x v="1004"/>
    <x v="0"/>
    <x v="0"/>
    <n v="70"/>
    <s v="3M Office Air Cleaner"/>
    <s v="Medio Box"/>
    <x v="0"/>
    <x v="5"/>
    <n v="43"/>
    <n v="25.98"/>
    <n v="1117.1400000000001"/>
    <n v="12.99"/>
    <n v="558.57000000000005"/>
    <n v="5.37"/>
    <n v="563.94000000000005"/>
    <s v="Brosina Hoffman"/>
    <x v="2"/>
    <n v="6"/>
    <s v="Saskachewan"/>
    <s v="Pradera"/>
    <n v="553.20000000000005"/>
  </r>
  <r>
    <n v="2756"/>
    <n v="19911"/>
    <d v="2011-10-06T00:00:00"/>
    <x v="1005"/>
    <x v="2"/>
    <x v="0"/>
    <n v="336"/>
    <s v="Global Deluxe Alto-Back Office Chair in Storm"/>
    <s v="Barril Jumbo"/>
    <x v="1"/>
    <x v="2"/>
    <n v="38"/>
    <n v="135.99"/>
    <n v="5167.6200000000008"/>
    <n v="32.637599999999999"/>
    <n v="1240.2287999999999"/>
    <n v="28.63"/>
    <n v="1268.8588"/>
    <s v="Brosina Hoffman"/>
    <x v="2"/>
    <n v="6"/>
    <s v="Saskachewan"/>
    <s v="Pradera"/>
    <n v="3898.7612000000008"/>
  </r>
  <r>
    <n v="2757"/>
    <n v="19911"/>
    <d v="2011-10-06T00:00:00"/>
    <x v="1002"/>
    <x v="0"/>
    <x v="0"/>
    <n v="223"/>
    <s v="Canon MP41DH Printing Calculator"/>
    <s v="Medio Box"/>
    <x v="2"/>
    <x v="9"/>
    <n v="39"/>
    <n v="150.97999999999999"/>
    <n v="5888.2199999999993"/>
    <n v="93.607599999999991"/>
    <n v="3650.6963999999998"/>
    <n v="13.99"/>
    <n v="3664.6863999999996"/>
    <s v="Brosina Hoffman"/>
    <x v="2"/>
    <n v="6"/>
    <s v="Saskachewan"/>
    <s v="Pradera"/>
    <n v="2223.5335999999998"/>
  </r>
  <r>
    <n v="6058"/>
    <n v="42919"/>
    <d v="2011-10-06T00:00:00"/>
    <x v="1004"/>
    <x v="1"/>
    <x v="1"/>
    <n v="788"/>
    <s v="T65"/>
    <s v="Caja Chica"/>
    <x v="2"/>
    <x v="3"/>
    <n v="7"/>
    <n v="195.99"/>
    <n v="1371.93"/>
    <n v="86.235599999999991"/>
    <n v="603.64919999999995"/>
    <n v="4.2"/>
    <n v="607.8492"/>
    <s v="David Bremer"/>
    <x v="1"/>
    <n v="3"/>
    <s v="British Columbia"/>
    <s v="Oeste"/>
    <n v="764.08080000000007"/>
  </r>
  <r>
    <n v="3091"/>
    <n v="22181"/>
    <d v="2011-10-07T00:00:00"/>
    <x v="1006"/>
    <x v="0"/>
    <x v="3"/>
    <n v="983"/>
    <s v="Staples Bulk Pack Metal Binder Clips"/>
    <s v="Bolsa"/>
    <x v="0"/>
    <x v="12"/>
    <n v="41"/>
    <n v="6.08"/>
    <n v="249.28"/>
    <n v="3.9520000000000004"/>
    <n v="162.03200000000001"/>
    <n v="1.82"/>
    <n v="163.852"/>
    <s v="Alan Hwang"/>
    <x v="1"/>
    <n v="1"/>
    <s v="Ontario"/>
    <s v="Ontario"/>
    <n v="85.427999999999997"/>
  </r>
  <r>
    <n v="132"/>
    <n v="835"/>
    <d v="2011-10-07T00:00:00"/>
    <x v="1005"/>
    <x v="0"/>
    <x v="2"/>
    <n v="906"/>
    <s v="Xerox 23"/>
    <s v="Caja Chica"/>
    <x v="0"/>
    <x v="4"/>
    <n v="18"/>
    <n v="6.48"/>
    <n v="116.64000000000001"/>
    <n v="4.0824000000000007"/>
    <n v="73.483200000000011"/>
    <n v="5.14"/>
    <n v="78.623200000000011"/>
    <s v="Duane Huffman"/>
    <x v="0"/>
    <n v="1"/>
    <s v="Ontario"/>
    <s v="Ontario"/>
    <n v="38.016800000000003"/>
  </r>
  <r>
    <n v="8269"/>
    <n v="59108"/>
    <d v="2011-10-07T00:00:00"/>
    <x v="1007"/>
    <x v="0"/>
    <x v="3"/>
    <n v="432"/>
    <s v="Newell 342"/>
    <s v="Bolsa"/>
    <x v="0"/>
    <x v="7"/>
    <n v="21"/>
    <n v="3.28"/>
    <n v="68.88"/>
    <n v="1.4431999999999998"/>
    <n v="30.307199999999995"/>
    <n v="3.97"/>
    <n v="34.277199999999993"/>
    <s v="Edward Becker"/>
    <x v="1"/>
    <n v="1"/>
    <s v="Ontario"/>
    <s v="Ontario"/>
    <n v="34.602800000000002"/>
  </r>
  <r>
    <n v="8270"/>
    <n v="59108"/>
    <d v="2011-10-07T00:00:00"/>
    <x v="1006"/>
    <x v="0"/>
    <x v="3"/>
    <n v="719"/>
    <s v="M70"/>
    <s v="Caja Chica"/>
    <x v="2"/>
    <x v="3"/>
    <n v="39"/>
    <n v="125.99"/>
    <n v="4913.6099999999997"/>
    <n v="51.655900000000003"/>
    <n v="2014.5801000000001"/>
    <n v="8.99"/>
    <n v="2023.5701000000001"/>
    <s v="Edward Becker"/>
    <x v="1"/>
    <n v="1"/>
    <s v="Ontario"/>
    <s v="Ontario"/>
    <n v="2890.0398999999998"/>
  </r>
  <r>
    <n v="4930"/>
    <n v="35077"/>
    <d v="2011-10-07T00:00:00"/>
    <x v="1005"/>
    <x v="0"/>
    <x v="0"/>
    <n v="364"/>
    <s v="Newell 343"/>
    <s v="Bolsa"/>
    <x v="0"/>
    <x v="7"/>
    <n v="29"/>
    <n v="2.94"/>
    <n v="85.26"/>
    <n v="1.2348000000000001"/>
    <n v="35.809200000000004"/>
    <n v="0.96"/>
    <n v="36.769200000000005"/>
    <s v="Michael Dominguez"/>
    <x v="3"/>
    <n v="1"/>
    <s v="Ontario"/>
    <s v="Ontario"/>
    <n v="48.4908"/>
  </r>
  <r>
    <n v="3815"/>
    <n v="27174"/>
    <d v="2011-10-08T00:00:00"/>
    <x v="1003"/>
    <x v="0"/>
    <x v="4"/>
    <n v="648"/>
    <s v="Accessory27"/>
    <s v="Caja Chica"/>
    <x v="2"/>
    <x v="3"/>
    <n v="17"/>
    <n v="35.99"/>
    <n v="611.83000000000004"/>
    <n v="5.3985000000000012"/>
    <n v="91.774500000000018"/>
    <n v="5"/>
    <n v="96.774500000000018"/>
    <s v="Alex Avila"/>
    <x v="1"/>
    <n v="3"/>
    <s v="British Columbia"/>
    <s v="Oeste"/>
    <n v="515.05550000000005"/>
  </r>
  <r>
    <n v="7484"/>
    <n v="53443"/>
    <d v="2011-10-08T00:00:00"/>
    <x v="1008"/>
    <x v="0"/>
    <x v="4"/>
    <n v="673"/>
    <s v="Belkin F9M820V08 8 Outlet Surge"/>
    <s v="Caja Chica"/>
    <x v="0"/>
    <x v="5"/>
    <n v="35"/>
    <n v="42.98"/>
    <n v="1504.3"/>
    <n v="18.911199999999997"/>
    <n v="661.89199999999994"/>
    <n v="4.62"/>
    <n v="666.51199999999994"/>
    <s v="Jenna Caffey"/>
    <x v="2"/>
    <n v="5"/>
    <s v="Alberta"/>
    <s v="Oeste"/>
    <n v="837.78800000000001"/>
  </r>
  <r>
    <n v="7485"/>
    <n v="53443"/>
    <d v="2011-10-08T00:00:00"/>
    <x v="1003"/>
    <x v="0"/>
    <x v="4"/>
    <n v="339"/>
    <s v="Avery 51"/>
    <s v="Caja Chica"/>
    <x v="0"/>
    <x v="14"/>
    <n v="3"/>
    <n v="6.3"/>
    <n v="18.899999999999999"/>
    <n v="3.843"/>
    <n v="11.529"/>
    <n v="0.5"/>
    <n v="12.029"/>
    <s v="Jenna Caffey"/>
    <x v="2"/>
    <n v="5"/>
    <s v="Alberta"/>
    <s v="Oeste"/>
    <n v="6.8709999999999987"/>
  </r>
  <r>
    <n v="7486"/>
    <n v="53443"/>
    <d v="2011-10-08T00:00:00"/>
    <x v="1008"/>
    <x v="0"/>
    <x v="4"/>
    <n v="369"/>
    <s v="Staples Pen Style Liquid Stix; Assorted (yelBajo, pink, green, blue, orange), 5/Pack"/>
    <s v="Bolsa"/>
    <x v="0"/>
    <x v="7"/>
    <n v="22"/>
    <n v="6.47"/>
    <n v="142.34"/>
    <n v="3.8819999999999997"/>
    <n v="85.403999999999996"/>
    <n v="1.22"/>
    <n v="86.623999999999995"/>
    <s v="Jenna Caffey"/>
    <x v="2"/>
    <n v="5"/>
    <s v="Alberta"/>
    <s v="Oeste"/>
    <n v="55.716000000000008"/>
  </r>
  <r>
    <n v="3162"/>
    <n v="22689"/>
    <d v="2011-10-09T00:00:00"/>
    <x v="1009"/>
    <x v="0"/>
    <x v="3"/>
    <n v="317"/>
    <s v="FelBajoes Command Center 5-outlet power strip"/>
    <s v="Caja Chica"/>
    <x v="0"/>
    <x v="5"/>
    <n v="39"/>
    <n v="67.84"/>
    <n v="2645.76"/>
    <n v="28.492800000000003"/>
    <n v="1111.2192"/>
    <n v="0.99"/>
    <n v="1112.2092"/>
    <s v="Benjamin Farhat"/>
    <x v="3"/>
    <n v="11"/>
    <s v="Yukon"/>
    <s v="Yukon"/>
    <n v="1533.5508000000002"/>
  </r>
  <r>
    <n v="2279"/>
    <n v="16422"/>
    <d v="2011-10-09T00:00:00"/>
    <x v="1003"/>
    <x v="0"/>
    <x v="4"/>
    <n v="906"/>
    <s v="Xerox 23"/>
    <s v="Caja Chica"/>
    <x v="0"/>
    <x v="4"/>
    <n v="40"/>
    <n v="6.48"/>
    <n v="259.20000000000005"/>
    <n v="4.0824000000000007"/>
    <n v="163.29600000000002"/>
    <n v="5.14"/>
    <n v="168.43600000000001"/>
    <s v="Beth Fritzler"/>
    <x v="0"/>
    <n v="6"/>
    <s v="Saskachewan"/>
    <s v="Pradera"/>
    <n v="90.764000000000038"/>
  </r>
  <r>
    <n v="2280"/>
    <n v="16422"/>
    <d v="2011-10-09T00:00:00"/>
    <x v="1009"/>
    <x v="0"/>
    <x v="4"/>
    <n v="813"/>
    <s v="Acme® Box Cutter Scissors"/>
    <s v="Paquete Chico"/>
    <x v="0"/>
    <x v="16"/>
    <n v="16"/>
    <n v="10.23"/>
    <n v="163.68"/>
    <n v="4.1943000000000001"/>
    <n v="67.108800000000002"/>
    <n v="4.68"/>
    <n v="71.788800000000009"/>
    <s v="Beth Fritzler"/>
    <x v="0"/>
    <n v="6"/>
    <s v="Saskachewan"/>
    <s v="Pradera"/>
    <n v="91.891199999999998"/>
  </r>
  <r>
    <n v="5824"/>
    <n v="41318"/>
    <d v="2011-10-09T00:00:00"/>
    <x v="1010"/>
    <x v="1"/>
    <x v="3"/>
    <n v="410"/>
    <s v="Conquest™ 14 Commercial Heavy-Duty Upright Vacuum, Collection System, Accessory Kit"/>
    <s v="Caja Chica"/>
    <x v="0"/>
    <x v="5"/>
    <n v="21"/>
    <n v="56.96"/>
    <n v="1196.1600000000001"/>
    <n v="25.062399999999997"/>
    <n v="526.31039999999996"/>
    <n v="13.22"/>
    <n v="539.53039999999999"/>
    <s v="Brian Stugart"/>
    <x v="2"/>
    <n v="1"/>
    <s v="Ontario"/>
    <s v="Ontario"/>
    <n v="656.6296000000001"/>
  </r>
  <r>
    <n v="1978"/>
    <n v="14116"/>
    <d v="2011-10-09T00:00:00"/>
    <x v="1009"/>
    <x v="0"/>
    <x v="0"/>
    <n v="122"/>
    <s v="GBC Linen Binding Covers"/>
    <s v="Caja Chica"/>
    <x v="0"/>
    <x v="6"/>
    <n v="1"/>
    <n v="30.98"/>
    <n v="30.98"/>
    <n v="19.517400000000002"/>
    <n v="19.517400000000002"/>
    <n v="11.63"/>
    <n v="31.147400000000005"/>
    <s v="Doug Bickford"/>
    <x v="0"/>
    <n v="8"/>
    <s v="Territorios del Noroeste"/>
    <s v="Territorios del Noroeste"/>
    <n v="-0.16740000000000421"/>
  </r>
  <r>
    <n v="1979"/>
    <n v="14116"/>
    <d v="2011-10-09T00:00:00"/>
    <x v="1003"/>
    <x v="0"/>
    <x v="0"/>
    <n v="123"/>
    <s v="GBC Recycled Grain Textured Covers"/>
    <s v="Caja Chica"/>
    <x v="0"/>
    <x v="6"/>
    <n v="42"/>
    <n v="34.54"/>
    <n v="1450.68"/>
    <n v="21.760200000000001"/>
    <n v="913.92840000000001"/>
    <n v="14.72"/>
    <n v="928.64840000000004"/>
    <s v="Doug Bickford"/>
    <x v="0"/>
    <n v="8"/>
    <s v="Territorios del Noroeste"/>
    <s v="Territorios del Noroeste"/>
    <n v="522.03160000000003"/>
  </r>
  <r>
    <n v="5001"/>
    <n v="35649"/>
    <d v="2011-10-09T00:00:00"/>
    <x v="1009"/>
    <x v="0"/>
    <x v="1"/>
    <n v="752"/>
    <s v="Tuff Stuff™ Recycled Round Ring Binders"/>
    <s v="Caja Chica"/>
    <x v="0"/>
    <x v="6"/>
    <n v="9"/>
    <n v="4.82"/>
    <n v="43.38"/>
    <n v="3.0848000000000004"/>
    <n v="27.763200000000005"/>
    <n v="1.49"/>
    <n v="29.253200000000003"/>
    <s v="Justin Hirsh"/>
    <x v="2"/>
    <n v="3"/>
    <s v="British Columbia"/>
    <s v="Oeste"/>
    <n v="14.126799999999999"/>
  </r>
  <r>
    <n v="5002"/>
    <n v="35649"/>
    <d v="2011-10-09T00:00:00"/>
    <x v="1009"/>
    <x v="0"/>
    <x v="1"/>
    <n v="556"/>
    <s v="Xerox 1994"/>
    <s v="Caja Chica"/>
    <x v="0"/>
    <x v="4"/>
    <n v="25"/>
    <n v="6.48"/>
    <n v="162"/>
    <n v="4.0824000000000007"/>
    <n v="102.06000000000002"/>
    <n v="5.74"/>
    <n v="107.80000000000001"/>
    <s v="Justin Hirsh"/>
    <x v="2"/>
    <n v="3"/>
    <s v="British Columbia"/>
    <s v="Oeste"/>
    <n v="54.199999999999989"/>
  </r>
  <r>
    <n v="5554"/>
    <n v="39332"/>
    <d v="2011-10-09T00:00:00"/>
    <x v="1003"/>
    <x v="1"/>
    <x v="4"/>
    <n v="196"/>
    <s v="Dana Halogen Swing-Arm Architect Lamp"/>
    <s v="Caja Grande"/>
    <x v="1"/>
    <x v="1"/>
    <n v="4"/>
    <n v="40.97"/>
    <n v="163.88"/>
    <n v="17.617100000000001"/>
    <n v="70.468400000000003"/>
    <n v="14.45"/>
    <n v="84.918400000000005"/>
    <s v="Khloe Miller"/>
    <x v="2"/>
    <n v="3"/>
    <s v="British Columbia"/>
    <s v="Oeste"/>
    <n v="78.96159999999999"/>
  </r>
  <r>
    <n v="5678"/>
    <n v="40134"/>
    <d v="2011-10-09T00:00:00"/>
    <x v="1006"/>
    <x v="0"/>
    <x v="3"/>
    <n v="227"/>
    <s v="Belkin 6 Outlet Metallic Surge Strip"/>
    <s v="Caja Chica"/>
    <x v="0"/>
    <x v="5"/>
    <n v="10"/>
    <n v="10.89"/>
    <n v="108.9"/>
    <n v="4.464900000000001"/>
    <n v="44.649000000000008"/>
    <n v="4.5"/>
    <n v="49.149000000000008"/>
    <s v="Shahid Hopkins"/>
    <x v="0"/>
    <n v="3"/>
    <s v="British Columbia"/>
    <s v="Oeste"/>
    <n v="59.750999999999998"/>
  </r>
  <r>
    <n v="5679"/>
    <n v="40134"/>
    <d v="2011-10-09T00:00:00"/>
    <x v="1011"/>
    <x v="0"/>
    <x v="3"/>
    <n v="48"/>
    <s v="Memorex 4.7GB DVD-RAM, 3/Pack"/>
    <s v="Paquete Chico"/>
    <x v="2"/>
    <x v="8"/>
    <n v="43"/>
    <n v="31.78"/>
    <n v="1366.54"/>
    <n v="18.432400000000001"/>
    <n v="792.59320000000002"/>
    <n v="1.99"/>
    <n v="794.58320000000003"/>
    <s v="Shahid Hopkins"/>
    <x v="0"/>
    <n v="3"/>
    <s v="British Columbia"/>
    <s v="Oeste"/>
    <n v="571.95679999999993"/>
  </r>
  <r>
    <n v="5680"/>
    <n v="40134"/>
    <d v="2011-10-09T00:00:00"/>
    <x v="1012"/>
    <x v="0"/>
    <x v="3"/>
    <n v="758"/>
    <s v="Xerox 1949"/>
    <s v="Caja Chica"/>
    <x v="0"/>
    <x v="4"/>
    <n v="1"/>
    <n v="4.9800000000000004"/>
    <n v="4.9800000000000004"/>
    <n v="3.1872000000000003"/>
    <n v="3.1872000000000003"/>
    <n v="4.72"/>
    <n v="7.9071999999999996"/>
    <s v="Shahid Hopkins"/>
    <x v="0"/>
    <n v="3"/>
    <s v="British Columbia"/>
    <s v="Oeste"/>
    <n v="-2.9271999999999991"/>
  </r>
  <r>
    <n v="362"/>
    <n v="2532"/>
    <d v="2011-10-10T00:00:00"/>
    <x v="1009"/>
    <x v="0"/>
    <x v="0"/>
    <n v="32"/>
    <s v="Self-Adhesive Address Etiquetas for Typewriters by Universal"/>
    <s v="Caja Chica"/>
    <x v="0"/>
    <x v="14"/>
    <n v="39"/>
    <n v="7.31"/>
    <n v="285.08999999999997"/>
    <n v="4.5321999999999996"/>
    <n v="176.75579999999999"/>
    <n v="0.49"/>
    <n v="177.2458"/>
    <s v="Alan Barnes"/>
    <x v="1"/>
    <n v="12"/>
    <s v="Nunavut"/>
    <s v="Nunavut"/>
    <n v="107.84419999999997"/>
  </r>
  <r>
    <n v="363"/>
    <n v="2532"/>
    <d v="2011-10-10T00:00:00"/>
    <x v="1009"/>
    <x v="0"/>
    <x v="0"/>
    <n v="33"/>
    <s v="Accessory37"/>
    <s v="Bolsa"/>
    <x v="2"/>
    <x v="3"/>
    <n v="24"/>
    <n v="20.99"/>
    <n v="503.76"/>
    <n v="3.9880999999999984"/>
    <n v="95.714399999999955"/>
    <n v="2.5"/>
    <n v="98.214399999999955"/>
    <s v="Alan Barnes"/>
    <x v="1"/>
    <n v="12"/>
    <s v="Nunavut"/>
    <s v="Nunavut"/>
    <n v="405.54560000000004"/>
  </r>
  <r>
    <n v="1259"/>
    <n v="9127"/>
    <d v="2011-10-10T00:00:00"/>
    <x v="1007"/>
    <x v="1"/>
    <x v="2"/>
    <n v="81"/>
    <s v="Tennsco Snap-Together Open Shelving Units, Starter Sets and Add-On Units"/>
    <s v="Caja Grande"/>
    <x v="0"/>
    <x v="0"/>
    <n v="7"/>
    <n v="279.48"/>
    <n v="1956.3600000000001"/>
    <n v="55.895999999999994"/>
    <n v="391.27199999999993"/>
    <n v="35"/>
    <n v="426.27199999999993"/>
    <s v="Bryan Davis"/>
    <x v="1"/>
    <n v="8"/>
    <s v="Territorios del Noroeste"/>
    <s v="Territorios del Noroeste"/>
    <n v="1530.0880000000002"/>
  </r>
  <r>
    <n v="7392"/>
    <n v="52675"/>
    <d v="2011-10-10T00:00:00"/>
    <x v="1007"/>
    <x v="0"/>
    <x v="1"/>
    <n v="572"/>
    <s v="Imation Primaris 3.5&quot; 2HD Unformatted Diskettes, 10/Pack"/>
    <s v="Paquete Chico"/>
    <x v="2"/>
    <x v="8"/>
    <n v="4"/>
    <n v="4.7699999999999996"/>
    <n v="19.079999999999998"/>
    <n v="1.3355999999999999"/>
    <n v="5.3423999999999996"/>
    <n v="2.39"/>
    <n v="7.7324000000000002"/>
    <s v="Christopher Martinez"/>
    <x v="0"/>
    <n v="3"/>
    <s v="British Columbia"/>
    <s v="Oeste"/>
    <n v="11.347599999999998"/>
  </r>
  <r>
    <n v="7393"/>
    <n v="52675"/>
    <d v="2011-10-10T00:00:00"/>
    <x v="1007"/>
    <x v="0"/>
    <x v="1"/>
    <n v="129"/>
    <s v="Newell 327"/>
    <s v="Bolsa"/>
    <x v="0"/>
    <x v="7"/>
    <n v="22"/>
    <n v="2.21"/>
    <n v="48.62"/>
    <n v="0.92820000000000003"/>
    <n v="20.420400000000001"/>
    <n v="1.1200000000000001"/>
    <n v="21.540400000000002"/>
    <s v="Christopher Martinez"/>
    <x v="0"/>
    <n v="3"/>
    <s v="British Columbia"/>
    <s v="Oeste"/>
    <n v="27.079599999999996"/>
  </r>
  <r>
    <n v="972"/>
    <n v="7075"/>
    <d v="2011-10-10T00:00:00"/>
    <x v="1007"/>
    <x v="0"/>
    <x v="3"/>
    <n v="1142"/>
    <s v="Decoflex Hanging Personal Folder File, Blue"/>
    <s v="Caja Chica"/>
    <x v="0"/>
    <x v="0"/>
    <n v="15"/>
    <n v="15.42"/>
    <n v="231.3"/>
    <n v="6.4764000000000008"/>
    <n v="97.146000000000015"/>
    <n v="10.68"/>
    <n v="107.82600000000002"/>
    <s v="Shirley Jackson"/>
    <x v="1"/>
    <n v="2"/>
    <s v="Quebec"/>
    <s v="Quebec"/>
    <n v="123.47399999999999"/>
  </r>
  <r>
    <n v="973"/>
    <n v="7075"/>
    <d v="2011-10-10T00:00:00"/>
    <x v="1012"/>
    <x v="0"/>
    <x v="3"/>
    <n v="617"/>
    <s v="Super Bands, 12/Pack"/>
    <s v="Bolsa"/>
    <x v="0"/>
    <x v="12"/>
    <n v="43"/>
    <n v="1.86"/>
    <n v="79.98"/>
    <n v="0.3348000000000001"/>
    <n v="14.396400000000003"/>
    <n v="2.58"/>
    <n v="16.976400000000005"/>
    <s v="Shirley Jackson"/>
    <x v="1"/>
    <n v="2"/>
    <s v="Quebec"/>
    <s v="Quebec"/>
    <n v="63.003599999999999"/>
  </r>
  <r>
    <n v="1427"/>
    <n v="10339"/>
    <d v="2011-10-11T00:00:00"/>
    <x v="1013"/>
    <x v="0"/>
    <x v="3"/>
    <n v="932"/>
    <s v="Luxo Professional Fluorescent Magnifier Lamp with Clamp-Mount Base"/>
    <s v="Caja Grande"/>
    <x v="1"/>
    <x v="1"/>
    <n v="49"/>
    <n v="209.84"/>
    <n v="10282.16"/>
    <n v="86.034400000000005"/>
    <n v="4215.6856000000007"/>
    <n v="21.21"/>
    <n v="4236.8956000000007"/>
    <s v="Bradley Drucker"/>
    <x v="0"/>
    <n v="11"/>
    <s v="Yukon"/>
    <s v="Yukon"/>
    <n v="6045.2643999999991"/>
  </r>
  <r>
    <n v="1953"/>
    <n v="13986"/>
    <d v="2011-10-11T00:00:00"/>
    <x v="1012"/>
    <x v="0"/>
    <x v="0"/>
    <n v="65"/>
    <s v="80 Minute CD-R Spindle, 100/Pack - Staples"/>
    <s v="Paquete Chico"/>
    <x v="2"/>
    <x v="8"/>
    <n v="46"/>
    <n v="39.479999999999997"/>
    <n v="1816.08"/>
    <n v="18.160799999999998"/>
    <n v="835.39679999999987"/>
    <n v="1.99"/>
    <n v="837.38679999999988"/>
    <s v="Kristina Nunn"/>
    <x v="2"/>
    <n v="3"/>
    <s v="British Columbia"/>
    <s v="Oeste"/>
    <n v="978.69320000000005"/>
  </r>
  <r>
    <n v="4716"/>
    <n v="33571"/>
    <d v="2011-10-11T00:00:00"/>
    <x v="1012"/>
    <x v="0"/>
    <x v="1"/>
    <n v="714"/>
    <s v="Master Caster Door Stop, Brown"/>
    <s v="Bolsa"/>
    <x v="1"/>
    <x v="1"/>
    <n v="1"/>
    <n v="5.08"/>
    <n v="5.08"/>
    <n v="2.4891999999999999"/>
    <n v="2.4891999999999999"/>
    <n v="2.0299999999999998"/>
    <n v="4.5191999999999997"/>
    <s v="Steven Ward"/>
    <x v="2"/>
    <n v="9"/>
    <s v="Manitoba"/>
    <s v="Pradera"/>
    <n v="0.56080000000000041"/>
  </r>
  <r>
    <n v="7075"/>
    <n v="50499"/>
    <d v="2011-10-12T00:00:00"/>
    <x v="1011"/>
    <x v="2"/>
    <x v="2"/>
    <n v="832"/>
    <s v="Avanti 1.7 Cu. Ft. Refrigerator"/>
    <s v="Barril Jumbo"/>
    <x v="0"/>
    <x v="5"/>
    <n v="18"/>
    <n v="100.98"/>
    <n v="1817.64"/>
    <n v="43.421400000000006"/>
    <n v="781.5852000000001"/>
    <n v="15.66"/>
    <n v="797.24520000000007"/>
    <s v="Brian Derr"/>
    <x v="0"/>
    <n v="9"/>
    <s v="Manitoba"/>
    <s v="Pradera"/>
    <n v="1020.3948"/>
  </r>
  <r>
    <n v="4011"/>
    <n v="28641"/>
    <d v="2011-10-12T00:00:00"/>
    <x v="1011"/>
    <x v="1"/>
    <x v="2"/>
    <n v="1112"/>
    <s v="Imation 3.5 IBM Formatted Diskettes, 10/Box"/>
    <s v="Paquete Chico"/>
    <x v="2"/>
    <x v="8"/>
    <n v="33"/>
    <n v="8.32"/>
    <n v="274.56"/>
    <n v="2.1632000000000002"/>
    <n v="71.385600000000011"/>
    <n v="2.38"/>
    <n v="73.765600000000006"/>
    <s v="Liz Pelletier"/>
    <x v="3"/>
    <n v="6"/>
    <s v="Saskachewan"/>
    <s v="Pradera"/>
    <n v="200.7944"/>
  </r>
  <r>
    <n v="725"/>
    <n v="5217"/>
    <d v="2011-10-12T00:00:00"/>
    <x v="1007"/>
    <x v="1"/>
    <x v="0"/>
    <n v="533"/>
    <s v="Belkin 8 Outlet Surge Protector"/>
    <s v="Caja Chica"/>
    <x v="0"/>
    <x v="5"/>
    <n v="8"/>
    <n v="40.98"/>
    <n v="327.84"/>
    <n v="17.621400000000001"/>
    <n v="140.97120000000001"/>
    <n v="5.33"/>
    <n v="146.30120000000002"/>
    <s v="Lycoris Saunders"/>
    <x v="3"/>
    <n v="6"/>
    <s v="Saskachewan"/>
    <s v="Pradera"/>
    <n v="181.53879999999995"/>
  </r>
  <r>
    <n v="726"/>
    <n v="5217"/>
    <d v="2011-10-12T00:00:00"/>
    <x v="1012"/>
    <x v="0"/>
    <x v="0"/>
    <n v="247"/>
    <s v="Avery 481"/>
    <s v="Caja Chica"/>
    <x v="0"/>
    <x v="14"/>
    <n v="11"/>
    <n v="3.08"/>
    <n v="33.880000000000003"/>
    <n v="1.9404000000000001"/>
    <n v="21.3444"/>
    <n v="0.99"/>
    <n v="22.334399999999999"/>
    <s v="Lycoris Saunders"/>
    <x v="3"/>
    <n v="6"/>
    <s v="Saskachewan"/>
    <s v="Pradera"/>
    <n v="11.545600000000004"/>
  </r>
  <r>
    <n v="6262"/>
    <n v="44322"/>
    <d v="2011-10-12T00:00:00"/>
    <x v="1012"/>
    <x v="0"/>
    <x v="2"/>
    <n v="8"/>
    <s v="SAFCO Mobile Desk Side File, Wire Frame"/>
    <s v="Caja Chica"/>
    <x v="0"/>
    <x v="0"/>
    <n v="15"/>
    <n v="42.76"/>
    <n v="641.4"/>
    <n v="29.931999999999995"/>
    <n v="448.9799999999999"/>
    <n v="6.22"/>
    <n v="455.19999999999993"/>
    <s v="Max Jones"/>
    <x v="3"/>
    <n v="1"/>
    <s v="Ontario"/>
    <s v="Ontario"/>
    <n v="186.20000000000005"/>
  </r>
  <r>
    <n v="6039"/>
    <n v="42788"/>
    <d v="2011-10-13T00:00:00"/>
    <x v="1013"/>
    <x v="0"/>
    <x v="4"/>
    <n v="89"/>
    <s v="Staples Wirebound Steno Books, 6&quot; x 9&quot;, 12/Pack"/>
    <s v="Bolsa"/>
    <x v="0"/>
    <x v="4"/>
    <n v="26"/>
    <n v="10.14"/>
    <n v="263.64"/>
    <n v="6.4896000000000003"/>
    <n v="168.7296"/>
    <n v="2.27"/>
    <n v="170.99960000000002"/>
    <s v="Amy Hunt"/>
    <x v="0"/>
    <n v="6"/>
    <s v="Saskachewan"/>
    <s v="Pradera"/>
    <n v="92.640399999999971"/>
  </r>
  <r>
    <n v="3908"/>
    <n v="27872"/>
    <d v="2011-10-13T00:00:00"/>
    <x v="1013"/>
    <x v="0"/>
    <x v="2"/>
    <n v="512"/>
    <s v="GBC Laser Imprintable Binding System Covers, Desert Sand"/>
    <s v="Caja Chica"/>
    <x v="0"/>
    <x v="6"/>
    <n v="25"/>
    <n v="14.27"/>
    <n v="356.75"/>
    <n v="8.8474000000000004"/>
    <n v="221.185"/>
    <n v="7.27"/>
    <n v="228.45500000000001"/>
    <s v="Shaun Chance"/>
    <x v="1"/>
    <n v="5"/>
    <s v="Alberta"/>
    <s v="Oeste"/>
    <n v="128.29499999999999"/>
  </r>
  <r>
    <n v="836"/>
    <n v="5989"/>
    <d v="2011-10-14T00:00:00"/>
    <x v="1006"/>
    <x v="0"/>
    <x v="1"/>
    <n v="70"/>
    <s v="3M Office Air Cleaner"/>
    <s v="Medio Box"/>
    <x v="0"/>
    <x v="5"/>
    <n v="6"/>
    <n v="25.98"/>
    <n v="155.88"/>
    <n v="12.99"/>
    <n v="77.94"/>
    <n v="5.37"/>
    <n v="83.31"/>
    <s v="Ellis Ballard"/>
    <x v="1"/>
    <n v="11"/>
    <s v="Yukon"/>
    <s v="Yukon"/>
    <n v="72.569999999999993"/>
  </r>
  <r>
    <n v="837"/>
    <n v="5989"/>
    <d v="2011-10-14T00:00:00"/>
    <x v="1013"/>
    <x v="0"/>
    <x v="1"/>
    <n v="149"/>
    <s v="Prang Drawing Pencil Set"/>
    <s v="Bolsa"/>
    <x v="0"/>
    <x v="7"/>
    <n v="21"/>
    <n v="2.78"/>
    <n v="58.379999999999995"/>
    <n v="1.1676"/>
    <n v="24.519600000000001"/>
    <n v="1.34"/>
    <n v="25.8596"/>
    <s v="Ellis Ballard"/>
    <x v="1"/>
    <n v="11"/>
    <s v="Yukon"/>
    <s v="Yukon"/>
    <n v="32.520399999999995"/>
  </r>
  <r>
    <n v="1757"/>
    <n v="12611"/>
    <d v="2011-10-15T00:00:00"/>
    <x v="1014"/>
    <x v="1"/>
    <x v="1"/>
    <n v="951"/>
    <s v="Mead 1st Gear 2&quot; Zipper Binder, Asst. Colors"/>
    <s v="Caja Chica"/>
    <x v="0"/>
    <x v="6"/>
    <n v="13"/>
    <n v="12.97"/>
    <n v="168.61"/>
    <n v="8.4305000000000003"/>
    <n v="109.59650000000001"/>
    <n v="1.49"/>
    <n v="111.0865"/>
    <s v="Justin Ellison"/>
    <x v="3"/>
    <n v="6"/>
    <s v="Saskachewan"/>
    <s v="Pradera"/>
    <n v="57.523500000000013"/>
  </r>
  <r>
    <n v="1727"/>
    <n v="12419"/>
    <d v="2011-10-15T00:00:00"/>
    <x v="1014"/>
    <x v="0"/>
    <x v="4"/>
    <n v="108"/>
    <s v="Polycom ViewStation™ Adapter H323 Videoconferencing Unit"/>
    <s v="Medio Box"/>
    <x v="2"/>
    <x v="9"/>
    <n v="12"/>
    <n v="1938.02"/>
    <n v="23256.239999999998"/>
    <n v="1201.5724"/>
    <n v="14418.8688"/>
    <n v="13.99"/>
    <n v="14432.8588"/>
    <s v="Sylvia Foulston"/>
    <x v="1"/>
    <n v="8"/>
    <s v="Territorios del Noroeste"/>
    <s v="Territorios del Noroeste"/>
    <n v="8823.381199999998"/>
  </r>
  <r>
    <n v="7192"/>
    <n v="51300"/>
    <d v="2011-10-15T00:00:00"/>
    <x v="1014"/>
    <x v="0"/>
    <x v="1"/>
    <n v="208"/>
    <s v="80 Minute Slim Jewel Case CD-R , 10/Pack - Staples"/>
    <s v="Paquete Chico"/>
    <x v="2"/>
    <x v="8"/>
    <n v="43"/>
    <n v="8.33"/>
    <n v="358.19"/>
    <n v="3.9983999999999997"/>
    <n v="171.93119999999999"/>
    <n v="1.99"/>
    <n v="173.9212"/>
    <s v="Toby Carlisle"/>
    <x v="3"/>
    <n v="6"/>
    <s v="Saskachewan"/>
    <s v="Pradera"/>
    <n v="184.2688"/>
  </r>
  <r>
    <n v="1256"/>
    <n v="9124"/>
    <d v="2011-10-16T00:00:00"/>
    <x v="1006"/>
    <x v="0"/>
    <x v="3"/>
    <n v="665"/>
    <s v="Adesso Programmable 142-Key Keyboard"/>
    <s v="Caja Chica"/>
    <x v="2"/>
    <x v="8"/>
    <n v="17"/>
    <n v="152.47999999999999"/>
    <n v="2592.16"/>
    <n v="32.020799999999994"/>
    <n v="544.35359999999991"/>
    <n v="6.5"/>
    <n v="550.85359999999991"/>
    <s v="Henry Goldwyn"/>
    <x v="0"/>
    <n v="9"/>
    <s v="Manitoba"/>
    <s v="Pradera"/>
    <n v="2041.3063999999999"/>
  </r>
  <r>
    <n v="1257"/>
    <n v="9124"/>
    <d v="2011-10-16T00:00:00"/>
    <x v="1015"/>
    <x v="0"/>
    <x v="3"/>
    <n v="1227"/>
    <s v="Xerox 1926"/>
    <s v="Caja Chica"/>
    <x v="0"/>
    <x v="4"/>
    <n v="29"/>
    <n v="4.9800000000000004"/>
    <n v="144.42000000000002"/>
    <n v="3.0876000000000001"/>
    <n v="89.540400000000005"/>
    <n v="7.28"/>
    <n v="96.820400000000006"/>
    <s v="Henry Goldwyn"/>
    <x v="0"/>
    <n v="9"/>
    <s v="Manitoba"/>
    <s v="Pradera"/>
    <n v="47.599600000000009"/>
  </r>
  <r>
    <n v="384"/>
    <n v="2657"/>
    <d v="2011-10-16T00:00:00"/>
    <x v="1010"/>
    <x v="2"/>
    <x v="0"/>
    <n v="372"/>
    <s v="Sanyo 2.5 Cubic Foot Mid-Size Office Refrigerators"/>
    <s v="Barril Jumbo"/>
    <x v="0"/>
    <x v="5"/>
    <n v="30"/>
    <n v="279.81"/>
    <n v="8394.2999999999993"/>
    <n v="114.72210000000001"/>
    <n v="3441.6630000000005"/>
    <n v="23.19"/>
    <n v="3464.8530000000005"/>
    <s v="Troy Blackwell"/>
    <x v="3"/>
    <n v="9"/>
    <s v="Manitoba"/>
    <s v="Pradera"/>
    <n v="4929.4469999999983"/>
  </r>
  <r>
    <n v="385"/>
    <n v="2657"/>
    <d v="2011-10-16T00:00:00"/>
    <x v="1014"/>
    <x v="0"/>
    <x v="0"/>
    <n v="1224"/>
    <s v="i270"/>
    <s v="Caja Chica"/>
    <x v="2"/>
    <x v="3"/>
    <n v="37"/>
    <n v="65.989999999999995"/>
    <n v="2441.6299999999997"/>
    <n v="29.695499999999996"/>
    <n v="1098.7334999999998"/>
    <n v="8.99"/>
    <n v="1107.7234999999998"/>
    <s v="Troy Blackwell"/>
    <x v="3"/>
    <n v="9"/>
    <s v="Manitoba"/>
    <s v="Pradera"/>
    <n v="1333.9064999999998"/>
  </r>
  <r>
    <n v="4746"/>
    <n v="33734"/>
    <d v="2011-10-17T00:00:00"/>
    <x v="1010"/>
    <x v="0"/>
    <x v="2"/>
    <n v="275"/>
    <s v="Snap-A-Way® Black Print Carbonless Speed Message, No Reply Area, Duplicate"/>
    <s v="Bolsa"/>
    <x v="0"/>
    <x v="4"/>
    <n v="13"/>
    <n v="29.14"/>
    <n v="378.82"/>
    <n v="18.066800000000001"/>
    <n v="234.86840000000001"/>
    <n v="4.8600000000000003"/>
    <n v="239.72840000000002"/>
    <s v="Jamie Kunitz"/>
    <x v="1"/>
    <n v="8"/>
    <s v="Territorios del Noroeste"/>
    <s v="Territorios del Noroeste"/>
    <n v="139.09159999999997"/>
  </r>
  <r>
    <n v="6614"/>
    <n v="47075"/>
    <d v="2011-10-17T00:00:00"/>
    <x v="1016"/>
    <x v="2"/>
    <x v="1"/>
    <n v="554"/>
    <s v="Bush Oestefield Collection Libreros, Fully Assembled"/>
    <s v="Caja Jumbo"/>
    <x v="1"/>
    <x v="15"/>
    <n v="42"/>
    <n v="100.98"/>
    <n v="4241.16"/>
    <n v="38.372399999999999"/>
    <n v="1611.6407999999999"/>
    <n v="35.840000000000003"/>
    <n v="1647.4807999999998"/>
    <s v="Mick Crebagga"/>
    <x v="3"/>
    <n v="9"/>
    <s v="Manitoba"/>
    <s v="Pradera"/>
    <n v="2593.6792"/>
  </r>
  <r>
    <n v="245"/>
    <n v="1666"/>
    <d v="2011-10-17T00:00:00"/>
    <x v="1016"/>
    <x v="1"/>
    <x v="4"/>
    <n v="695"/>
    <s v="GBC ProClick™ 150 Presentation Binding System"/>
    <s v="Caja Chica"/>
    <x v="0"/>
    <x v="6"/>
    <n v="19"/>
    <n v="315.98"/>
    <n v="6003.6200000000008"/>
    <n v="195.9076"/>
    <n v="3722.2444"/>
    <n v="19.989999999999998"/>
    <n v="3742.2343999999998"/>
    <s v="Nona Balk"/>
    <x v="1"/>
    <n v="6"/>
    <s v="Saskachewan"/>
    <s v="Pradera"/>
    <n v="2261.385600000001"/>
  </r>
  <r>
    <n v="1564"/>
    <n v="11271"/>
    <d v="2011-10-18T00:00:00"/>
    <x v="1017"/>
    <x v="0"/>
    <x v="0"/>
    <n v="434"/>
    <s v="Newell 337"/>
    <s v="Bolsa"/>
    <x v="0"/>
    <x v="7"/>
    <n v="46"/>
    <n v="3.28"/>
    <n v="150.88"/>
    <n v="1.4431999999999998"/>
    <n v="66.387199999999993"/>
    <n v="3.97"/>
    <n v="70.357199999999992"/>
    <s v="Berenike Kampe"/>
    <x v="1"/>
    <n v="4"/>
    <s v="Nova Scotia"/>
    <s v="Atlantico"/>
    <n v="80.522800000000004"/>
  </r>
  <r>
    <n v="3838"/>
    <n v="27363"/>
    <d v="2011-10-18T00:00:00"/>
    <x v="1016"/>
    <x v="0"/>
    <x v="1"/>
    <n v="305"/>
    <s v="DAX Contemporary Wood Frame with Silver Metal Mat, Desktop, 11 x 14 Size"/>
    <s v="Paquete Chico"/>
    <x v="1"/>
    <x v="1"/>
    <n v="16"/>
    <n v="20.239999999999998"/>
    <n v="323.83999999999997"/>
    <n v="10.3224"/>
    <n v="165.1584"/>
    <n v="6.67"/>
    <n v="171.82839999999999"/>
    <s v="Deborah Brumfield"/>
    <x v="0"/>
    <n v="9"/>
    <s v="Manitoba"/>
    <s v="Pradera"/>
    <n v="152.01159999999999"/>
  </r>
  <r>
    <n v="3837"/>
    <n v="27363"/>
    <d v="2011-10-18T00:00:00"/>
    <x v="1017"/>
    <x v="0"/>
    <x v="1"/>
    <n v="935"/>
    <s v="Tennsco Regal Shelving Units"/>
    <s v="Caja Grande"/>
    <x v="0"/>
    <x v="0"/>
    <n v="6"/>
    <n v="101.41"/>
    <n v="608.46"/>
    <n v="18.253800000000005"/>
    <n v="109.52280000000003"/>
    <n v="35"/>
    <n v="144.52280000000002"/>
    <s v="Deborah Brumfield"/>
    <x v="0"/>
    <n v="11"/>
    <s v="Yukon"/>
    <s v="Yukon"/>
    <n v="463.93720000000002"/>
  </r>
  <r>
    <n v="4935"/>
    <n v="35110"/>
    <d v="2011-10-18T00:00:00"/>
    <x v="1016"/>
    <x v="0"/>
    <x v="0"/>
    <n v="320"/>
    <s v="GBC DocuBind TL300 Electric Binding System"/>
    <s v="Caja Chica"/>
    <x v="0"/>
    <x v="6"/>
    <n v="14"/>
    <n v="896.99"/>
    <n v="12557.86"/>
    <n v="556.13379999999995"/>
    <n v="7785.8731999999991"/>
    <n v="19.989999999999998"/>
    <n v="7805.8631999999989"/>
    <s v="Mike Caudle"/>
    <x v="1"/>
    <n v="1"/>
    <s v="Ontario"/>
    <s v="Ontario"/>
    <n v="4751.9968000000017"/>
  </r>
  <r>
    <n v="4936"/>
    <n v="35110"/>
    <d v="2011-10-18T00:00:00"/>
    <x v="1017"/>
    <x v="0"/>
    <x v="0"/>
    <n v="415"/>
    <s v="Verbatim DVD-RAM, 5.2GB, Rewritable, Type 1, DS"/>
    <s v="Paquete Chico"/>
    <x v="2"/>
    <x v="8"/>
    <n v="49"/>
    <n v="29.89"/>
    <n v="1464.6100000000001"/>
    <n v="14.945"/>
    <n v="732.30500000000006"/>
    <n v="1.99"/>
    <n v="734.29500000000007"/>
    <s v="Mike Caudle"/>
    <x v="1"/>
    <n v="1"/>
    <s v="Ontario"/>
    <s v="Ontario"/>
    <n v="730.31500000000005"/>
  </r>
  <r>
    <n v="4456"/>
    <n v="31777"/>
    <d v="2011-10-19T00:00:00"/>
    <x v="1015"/>
    <x v="2"/>
    <x v="2"/>
    <n v="319"/>
    <s v="Global Leather Altoback Executive Chair with Pneumatic Height Adjustment, Black"/>
    <s v="Barril Jumbo"/>
    <x v="1"/>
    <x v="2"/>
    <n v="32"/>
    <n v="200.98"/>
    <n v="6431.36"/>
    <n v="84.411600000000007"/>
    <n v="2701.1712000000002"/>
    <n v="23.76"/>
    <n v="2724.9312000000004"/>
    <s v="Logan Currie"/>
    <x v="0"/>
    <n v="9"/>
    <s v="Manitoba"/>
    <s v="Pradera"/>
    <n v="3706.4287999999992"/>
  </r>
  <r>
    <n v="4457"/>
    <n v="31777"/>
    <d v="2011-10-19T00:00:00"/>
    <x v="1016"/>
    <x v="0"/>
    <x v="2"/>
    <n v="47"/>
    <s v="Xerox 1881"/>
    <s v="Caja Chica"/>
    <x v="0"/>
    <x v="4"/>
    <n v="10"/>
    <n v="12.28"/>
    <n v="122.8"/>
    <n v="7.6135999999999999"/>
    <n v="76.135999999999996"/>
    <n v="6.47"/>
    <n v="82.605999999999995"/>
    <s v="Logan Currie"/>
    <x v="0"/>
    <n v="9"/>
    <s v="Manitoba"/>
    <s v="Pradera"/>
    <n v="40.194000000000003"/>
  </r>
  <r>
    <n v="1831"/>
    <n v="13126"/>
    <d v="2011-10-19T00:00:00"/>
    <x v="1017"/>
    <x v="0"/>
    <x v="2"/>
    <n v="998"/>
    <s v="Canon PC1080F Personal Copier"/>
    <s v="Caja Grande"/>
    <x v="2"/>
    <x v="13"/>
    <n v="43"/>
    <n v="599.99"/>
    <n v="25799.57"/>
    <n v="299.995"/>
    <n v="12899.785"/>
    <n v="24.49"/>
    <n v="12924.275"/>
    <s v="Raymond Book"/>
    <x v="2"/>
    <n v="5"/>
    <s v="Alberta"/>
    <s v="Oeste"/>
    <n v="12875.295"/>
  </r>
  <r>
    <n v="1832"/>
    <n v="13126"/>
    <d v="2011-10-19T00:00:00"/>
    <x v="1015"/>
    <x v="2"/>
    <x v="2"/>
    <n v="336"/>
    <s v="Global Deluxe Alto-Back Office Chair in Storm"/>
    <s v="Barril Jumbo"/>
    <x v="1"/>
    <x v="2"/>
    <n v="45"/>
    <n v="135.99"/>
    <n v="6119.55"/>
    <n v="32.637599999999999"/>
    <n v="1468.692"/>
    <n v="28.63"/>
    <n v="1497.3220000000001"/>
    <s v="Raymond Book"/>
    <x v="2"/>
    <n v="5"/>
    <s v="Alberta"/>
    <s v="Oeste"/>
    <n v="4622.2280000000001"/>
  </r>
  <r>
    <n v="1833"/>
    <n v="13126"/>
    <d v="2011-10-19T00:00:00"/>
    <x v="1015"/>
    <x v="2"/>
    <x v="2"/>
    <n v="103"/>
    <s v="Bevis Round Conference Table Top, X-Base"/>
    <s v="Caja Jumbo"/>
    <x v="1"/>
    <x v="11"/>
    <n v="2"/>
    <n v="179.29"/>
    <n v="358.58"/>
    <n v="46.615400000000001"/>
    <n v="93.230800000000002"/>
    <n v="29.21"/>
    <n v="122.4408"/>
    <s v="Raymond Book"/>
    <x v="2"/>
    <n v="5"/>
    <s v="Alberta"/>
    <s v="Oeste"/>
    <n v="236.13919999999999"/>
  </r>
  <r>
    <n v="25"/>
    <n v="135"/>
    <d v="2011-10-20T00:00:00"/>
    <x v="1018"/>
    <x v="0"/>
    <x v="2"/>
    <n v="280"/>
    <s v="Imation 3.5&quot;, DISKETTE 44766 HGHLD3.52HD/FM, 10/Pack"/>
    <s v="Paquete Chico"/>
    <x v="2"/>
    <x v="8"/>
    <n v="25"/>
    <n v="4.9800000000000004"/>
    <n v="124.50000000000001"/>
    <n v="1.7928000000000002"/>
    <n v="44.820000000000007"/>
    <n v="4.62"/>
    <n v="49.440000000000005"/>
    <s v="Anne Pryor"/>
    <x v="2"/>
    <n v="2"/>
    <s v="Quebec"/>
    <s v="Quebec"/>
    <n v="75.06"/>
  </r>
  <r>
    <n v="1593"/>
    <n v="11493"/>
    <d v="2011-10-20T00:00:00"/>
    <x v="1018"/>
    <x v="0"/>
    <x v="4"/>
    <n v="369"/>
    <s v="Staples Pen Style Liquid Stix; Assorted (yelBajo, pink, green, blue, orange), 5/Pack"/>
    <s v="Bolsa"/>
    <x v="0"/>
    <x v="7"/>
    <n v="16"/>
    <n v="6.47"/>
    <n v="103.52"/>
    <n v="3.8819999999999997"/>
    <n v="62.111999999999995"/>
    <n v="1.22"/>
    <n v="63.331999999999994"/>
    <s v="Dennis Bolton"/>
    <x v="0"/>
    <n v="1"/>
    <s v="Ontario"/>
    <s v="Ontario"/>
    <n v="40.188000000000002"/>
  </r>
  <r>
    <n v="2269"/>
    <n v="16320"/>
    <d v="2011-10-20T00:00:00"/>
    <x v="1018"/>
    <x v="0"/>
    <x v="2"/>
    <n v="445"/>
    <s v="M3682"/>
    <s v="Caja Chica"/>
    <x v="2"/>
    <x v="3"/>
    <n v="17"/>
    <n v="125.99"/>
    <n v="2141.83"/>
    <n v="54.175700000000006"/>
    <n v="920.98690000000011"/>
    <n v="8.08"/>
    <n v="929.06690000000015"/>
    <s v="Filia McAdams"/>
    <x v="0"/>
    <n v="13"/>
    <s v="Prince Edward Island"/>
    <s v="Atlantico"/>
    <n v="1212.7630999999997"/>
  </r>
  <r>
    <n v="2566"/>
    <n v="18532"/>
    <d v="2011-10-20T00:00:00"/>
    <x v="1015"/>
    <x v="0"/>
    <x v="2"/>
    <n v="344"/>
    <s v="Elite 5&quot; Scissors"/>
    <s v="Paquete Chico"/>
    <x v="0"/>
    <x v="16"/>
    <n v="29"/>
    <n v="8.4499999999999993"/>
    <n v="245.04999999999998"/>
    <n v="3.8024999999999993"/>
    <n v="110.27249999999998"/>
    <n v="7.77"/>
    <n v="118.04249999999998"/>
    <s v="Jasper Cacioppo"/>
    <x v="3"/>
    <n v="2"/>
    <s v="Quebec"/>
    <s v="Quebec"/>
    <n v="127.00750000000001"/>
  </r>
  <r>
    <n v="2567"/>
    <n v="18532"/>
    <d v="2011-10-20T00:00:00"/>
    <x v="1018"/>
    <x v="0"/>
    <x v="2"/>
    <n v="1142"/>
    <s v="Decoflex Hanging Personal Folder File, Blue"/>
    <s v="Caja Chica"/>
    <x v="0"/>
    <x v="0"/>
    <n v="31"/>
    <n v="15.42"/>
    <n v="478.02"/>
    <n v="6.4764000000000008"/>
    <n v="200.76840000000001"/>
    <n v="10.68"/>
    <n v="211.44840000000002"/>
    <s v="Jasper Cacioppo"/>
    <x v="3"/>
    <n v="2"/>
    <s v="Quebec"/>
    <s v="Quebec"/>
    <n v="266.57159999999999"/>
  </r>
  <r>
    <n v="5940"/>
    <n v="42148"/>
    <d v="2011-10-20T00:00:00"/>
    <x v="1019"/>
    <x v="0"/>
    <x v="4"/>
    <n v="49"/>
    <s v="Unpadded Memo Slips"/>
    <s v="Bolsa"/>
    <x v="0"/>
    <x v="4"/>
    <n v="11"/>
    <n v="3.98"/>
    <n v="43.78"/>
    <n v="2.5870000000000002"/>
    <n v="28.457000000000001"/>
    <n v="2.97"/>
    <n v="31.427"/>
    <s v="Jeremy Pistek"/>
    <x v="1"/>
    <n v="3"/>
    <s v="British Columbia"/>
    <s v="Oeste"/>
    <n v="12.353000000000002"/>
  </r>
  <r>
    <n v="4090"/>
    <n v="29158"/>
    <d v="2011-10-20T00:00:00"/>
    <x v="1015"/>
    <x v="2"/>
    <x v="0"/>
    <n v="319"/>
    <s v="Global Leather Altoback Executive Chair with Pneumatic Height Adjustment, Black"/>
    <s v="Barril Jumbo"/>
    <x v="1"/>
    <x v="2"/>
    <n v="12"/>
    <n v="200.98"/>
    <n v="2411.7599999999998"/>
    <n v="84.411600000000007"/>
    <n v="1012.9392"/>
    <n v="23.76"/>
    <n v="1036.6992"/>
    <s v="Matt Abelman"/>
    <x v="3"/>
    <n v="3"/>
    <s v="British Columbia"/>
    <s v="Oeste"/>
    <n v="1375.0607999999997"/>
  </r>
  <r>
    <n v="8031"/>
    <n v="57380"/>
    <d v="2011-10-20T00:00:00"/>
    <x v="1020"/>
    <x v="2"/>
    <x v="3"/>
    <n v="770"/>
    <s v="Bush Advantage Collection® Round Conference Table"/>
    <s v="Caja Jumbo"/>
    <x v="1"/>
    <x v="11"/>
    <n v="3"/>
    <n v="212.6"/>
    <n v="637.79999999999995"/>
    <n v="76.536000000000001"/>
    <n v="229.608"/>
    <n v="52.2"/>
    <n v="281.80799999999999"/>
    <s v="Pauline Webber"/>
    <x v="2"/>
    <n v="5"/>
    <s v="Alberta"/>
    <s v="Oeste"/>
    <n v="355.99199999999996"/>
  </r>
  <r>
    <n v="7789"/>
    <n v="55744"/>
    <d v="2011-10-20T00:00:00"/>
    <x v="1015"/>
    <x v="0"/>
    <x v="4"/>
    <n v="934"/>
    <s v="Accessory15"/>
    <s v="Paquete Chico"/>
    <x v="2"/>
    <x v="3"/>
    <n v="23"/>
    <n v="20.99"/>
    <n v="482.77"/>
    <n v="3.5683000000000007"/>
    <n v="82.070900000000023"/>
    <n v="0.99"/>
    <n v="83.060900000000018"/>
    <s v="Sarah Brown"/>
    <x v="2"/>
    <n v="2"/>
    <s v="Quebec"/>
    <s v="Quebec"/>
    <n v="399.70909999999998"/>
  </r>
  <r>
    <n v="5330"/>
    <n v="37891"/>
    <d v="2011-10-20T00:00:00"/>
    <x v="1018"/>
    <x v="0"/>
    <x v="0"/>
    <n v="228"/>
    <s v="Xerox 21"/>
    <s v="Caja Chica"/>
    <x v="0"/>
    <x v="4"/>
    <n v="24"/>
    <n v="6.48"/>
    <n v="155.52000000000001"/>
    <n v="4.0824000000000007"/>
    <n v="97.977600000000024"/>
    <n v="6.6"/>
    <n v="104.57760000000002"/>
    <s v="Steven Roelle"/>
    <x v="0"/>
    <n v="1"/>
    <s v="Ontario"/>
    <s v="Ontario"/>
    <n v="50.942399999999992"/>
  </r>
  <r>
    <n v="5331"/>
    <n v="37891"/>
    <d v="2011-10-20T00:00:00"/>
    <x v="1018"/>
    <x v="1"/>
    <x v="0"/>
    <n v="856"/>
    <s v="Brites Ligas, 1 1/2 oz. Box"/>
    <s v="Bolsa"/>
    <x v="0"/>
    <x v="12"/>
    <n v="21"/>
    <n v="1.98"/>
    <n v="41.58"/>
    <n v="0.33660000000000007"/>
    <n v="7.0686000000000018"/>
    <n v="0.7"/>
    <n v="7.7686000000000019"/>
    <s v="Steven Roelle"/>
    <x v="0"/>
    <n v="1"/>
    <s v="Ontario"/>
    <s v="Ontario"/>
    <n v="33.811399999999999"/>
  </r>
  <r>
    <n v="5332"/>
    <n v="37891"/>
    <d v="2011-10-20T00:00:00"/>
    <x v="1017"/>
    <x v="2"/>
    <x v="0"/>
    <n v="387"/>
    <s v="Bevis Round Bullnose 29&quot; Alto Table Top"/>
    <s v="Caja Jumbo"/>
    <x v="1"/>
    <x v="11"/>
    <n v="4"/>
    <n v="259.70999999999998"/>
    <n v="1038.8399999999999"/>
    <n v="101.28689999999999"/>
    <n v="405.14759999999995"/>
    <n v="66.67"/>
    <n v="471.81759999999997"/>
    <s v="Steven Roelle"/>
    <x v="0"/>
    <n v="1"/>
    <s v="Ontario"/>
    <s v="Ontario"/>
    <n v="567.02239999999995"/>
  </r>
  <r>
    <n v="5333"/>
    <n v="37891"/>
    <d v="2011-10-20T00:00:00"/>
    <x v="1018"/>
    <x v="0"/>
    <x v="0"/>
    <n v="225"/>
    <s v="VTech VT20-2481 2.4GHz Two-Line Phone System w/Answering Machine"/>
    <s v="Medio Box"/>
    <x v="2"/>
    <x v="3"/>
    <n v="33"/>
    <n v="179.99"/>
    <n v="5939.67"/>
    <n v="77.395700000000019"/>
    <n v="2554.0581000000006"/>
    <n v="13.99"/>
    <n v="2568.0481000000004"/>
    <s v="Steven Roelle"/>
    <x v="0"/>
    <n v="1"/>
    <s v="Ontario"/>
    <s v="Ontario"/>
    <n v="3371.6218999999996"/>
  </r>
  <r>
    <n v="7581"/>
    <n v="54215"/>
    <d v="2011-10-21T00:00:00"/>
    <x v="1019"/>
    <x v="0"/>
    <x v="0"/>
    <n v="378"/>
    <s v="Memorex 80 Minute CD-R, 30/Pack"/>
    <s v="Paquete Chico"/>
    <x v="2"/>
    <x v="8"/>
    <n v="14"/>
    <n v="22.98"/>
    <n v="321.72000000000003"/>
    <n v="12.4092"/>
    <n v="173.72880000000001"/>
    <n v="1.99"/>
    <n v="175.71880000000002"/>
    <s v="Denny Ordway"/>
    <x v="0"/>
    <n v="3"/>
    <s v="British Columbia"/>
    <s v="Oeste"/>
    <n v="146.00120000000001"/>
  </r>
  <r>
    <n v="7353"/>
    <n v="52389"/>
    <d v="2011-10-21T00:00:00"/>
    <x v="1015"/>
    <x v="0"/>
    <x v="4"/>
    <n v="314"/>
    <s v="Boston 1730 StandUp Electric Pencil Sharpener"/>
    <s v="Paquete Chico"/>
    <x v="0"/>
    <x v="7"/>
    <n v="31"/>
    <n v="21.38"/>
    <n v="662.78"/>
    <n v="8.7658000000000005"/>
    <n v="271.7398"/>
    <n v="8.99"/>
    <n v="280.72980000000001"/>
    <s v="Justin Deggeller"/>
    <x v="1"/>
    <n v="7"/>
    <s v="New Brunswick"/>
    <s v="Atlantico"/>
    <n v="382.05019999999996"/>
  </r>
  <r>
    <n v="5918"/>
    <n v="41987"/>
    <d v="2011-10-21T00:00:00"/>
    <x v="1018"/>
    <x v="2"/>
    <x v="2"/>
    <n v="1127"/>
    <s v="Chromcraft 48&quot; x 96&quot; Racetrack Double Pedestal Table"/>
    <s v="Caja Jumbo"/>
    <x v="1"/>
    <x v="11"/>
    <n v="25"/>
    <n v="320.64"/>
    <n v="8016"/>
    <n v="118.63679999999999"/>
    <n v="2965.92"/>
    <n v="29.2"/>
    <n v="2995.12"/>
    <s v="Shaun Chance"/>
    <x v="1"/>
    <n v="5"/>
    <s v="Alberta"/>
    <s v="Oeste"/>
    <n v="5020.88"/>
  </r>
  <r>
    <n v="7774"/>
    <n v="55650"/>
    <d v="2011-10-21T00:00:00"/>
    <x v="1019"/>
    <x v="0"/>
    <x v="3"/>
    <n v="281"/>
    <s v="PC Concepts 116 Key Quantum 3000 Keyboard"/>
    <s v="Caja Chica"/>
    <x v="2"/>
    <x v="8"/>
    <n v="41"/>
    <n v="32.979999999999997"/>
    <n v="1352.1799999999998"/>
    <n v="8.2449999999999992"/>
    <n v="338.04499999999996"/>
    <n v="5.5"/>
    <n v="343.54499999999996"/>
    <s v="Steven Cartwright"/>
    <x v="3"/>
    <n v="9"/>
    <s v="Manitoba"/>
    <s v="Pradera"/>
    <n v="1008.6349999999999"/>
  </r>
  <r>
    <n v="2796"/>
    <n v="20160"/>
    <d v="2011-10-22T00:00:00"/>
    <x v="1020"/>
    <x v="1"/>
    <x v="3"/>
    <n v="172"/>
    <s v="Speediset Carbonless Redi-Letter® 7&quot; x 8 1/2&quot;"/>
    <s v="Bolsa"/>
    <x v="0"/>
    <x v="4"/>
    <n v="42"/>
    <n v="10.31"/>
    <n v="433.02000000000004"/>
    <n v="6.3921999999999999"/>
    <n v="268.47239999999999"/>
    <n v="1.79"/>
    <n v="270.26240000000001"/>
    <s v="Chad Cunningham"/>
    <x v="0"/>
    <n v="8"/>
    <s v="Territorios del Noroeste"/>
    <s v="Territorios del Noroeste"/>
    <n v="162.75760000000002"/>
  </r>
  <r>
    <n v="7"/>
    <n v="35"/>
    <d v="2011-10-22T00:00:00"/>
    <x v="1019"/>
    <x v="0"/>
    <x v="2"/>
    <n v="557"/>
    <s v="Dixon Ticonderoga Core-Lock Colored Pencils"/>
    <s v="Bolsa"/>
    <x v="0"/>
    <x v="7"/>
    <n v="30"/>
    <n v="9.11"/>
    <n v="273.29999999999995"/>
    <n v="4.3727999999999998"/>
    <n v="131.184"/>
    <n v="2.25"/>
    <n v="133.434"/>
    <s v="Julie Creighton"/>
    <x v="1"/>
    <n v="3"/>
    <s v="British Columbia"/>
    <s v="Oeste"/>
    <n v="139.86599999999996"/>
  </r>
  <r>
    <n v="8"/>
    <n v="35"/>
    <d v="2011-10-22T00:00:00"/>
    <x v="1020"/>
    <x v="0"/>
    <x v="2"/>
    <n v="558"/>
    <s v="CF 688"/>
    <s v="Caja Chica"/>
    <x v="2"/>
    <x v="3"/>
    <n v="14"/>
    <n v="155.99"/>
    <n v="2183.86"/>
    <n v="65.515800000000013"/>
    <n v="917.22120000000018"/>
    <n v="8.99"/>
    <n v="926.21120000000019"/>
    <s v="Julie Creighton"/>
    <x v="1"/>
    <n v="3"/>
    <s v="British Columbia"/>
    <s v="Oeste"/>
    <n v="1257.6487999999999"/>
  </r>
  <r>
    <n v="7523"/>
    <n v="53728"/>
    <d v="2011-10-22T00:00:00"/>
    <x v="1019"/>
    <x v="0"/>
    <x v="0"/>
    <n v="53"/>
    <s v="Avery Arch Ring Binders"/>
    <s v="Caja Chica"/>
    <x v="0"/>
    <x v="6"/>
    <n v="27"/>
    <n v="58.1"/>
    <n v="1568.7"/>
    <n v="36.021999999999998"/>
    <n v="972.59399999999994"/>
    <n v="1.49"/>
    <n v="974.08399999999995"/>
    <s v="Paul MacIntyre"/>
    <x v="1"/>
    <n v="1"/>
    <s v="Ontario"/>
    <s v="Ontario"/>
    <n v="594.6160000000001"/>
  </r>
  <r>
    <n v="1196"/>
    <n v="8773"/>
    <d v="2011-10-22T00:00:00"/>
    <x v="1018"/>
    <x v="0"/>
    <x v="4"/>
    <n v="141"/>
    <s v="Accessory36"/>
    <s v="Paquete Chico"/>
    <x v="2"/>
    <x v="3"/>
    <n v="5"/>
    <n v="55.99"/>
    <n v="279.95"/>
    <n v="9.5183000000000018"/>
    <n v="47.591500000000011"/>
    <n v="5"/>
    <n v="52.591500000000011"/>
    <s v="Sally Matthias"/>
    <x v="3"/>
    <n v="4"/>
    <s v="Nova Scotia"/>
    <s v="Atlantico"/>
    <n v="227.35849999999999"/>
  </r>
  <r>
    <n v="627"/>
    <n v="4387"/>
    <d v="2011-10-22T00:00:00"/>
    <x v="1019"/>
    <x v="2"/>
    <x v="4"/>
    <n v="1042"/>
    <s v="Iceberg OfficeWorks 42&quot; Round Mesas"/>
    <s v="Caja Jumbo"/>
    <x v="1"/>
    <x v="11"/>
    <n v="4"/>
    <n v="150.97999999999999"/>
    <n v="603.91999999999996"/>
    <n v="45.294000000000004"/>
    <n v="181.17600000000002"/>
    <n v="39.25"/>
    <n v="220.42600000000002"/>
    <s v="Sandra Flanagan"/>
    <x v="1"/>
    <n v="1"/>
    <s v="Ontario"/>
    <s v="Ontario"/>
    <n v="383.49399999999991"/>
  </r>
  <r>
    <n v="1532"/>
    <n v="11040"/>
    <d v="2011-10-23T00:00:00"/>
    <x v="1019"/>
    <x v="0"/>
    <x v="2"/>
    <n v="203"/>
    <s v="Recycled Interoffice Sobres with String and Button Closure, 10 x 13"/>
    <s v="Caja Chica"/>
    <x v="0"/>
    <x v="10"/>
    <n v="44"/>
    <n v="23.99"/>
    <n v="1055.56"/>
    <n v="15.593499999999999"/>
    <n v="686.11399999999992"/>
    <n v="6.71"/>
    <n v="692.82399999999996"/>
    <s v="Scot Coram"/>
    <x v="1"/>
    <n v="1"/>
    <s v="Ontario"/>
    <s v="Ontario"/>
    <n v="362.73599999999999"/>
  </r>
  <r>
    <n v="3057"/>
    <n v="21893"/>
    <d v="2011-10-24T00:00:00"/>
    <x v="1021"/>
    <x v="1"/>
    <x v="4"/>
    <n v="982"/>
    <s v="Recycled Interoffice Sobres with Re-Use-A-Seal® Closure, 10 x 13"/>
    <s v="Caja Chica"/>
    <x v="0"/>
    <x v="10"/>
    <n v="30"/>
    <n v="17.07"/>
    <n v="512.1"/>
    <n v="10.583399999999999"/>
    <n v="317.50199999999995"/>
    <n v="8.1300000000000008"/>
    <n v="325.63199999999995"/>
    <s v="Gary Zandusky"/>
    <x v="3"/>
    <n v="1"/>
    <s v="Ontario"/>
    <s v="Ontario"/>
    <n v="186.46800000000007"/>
  </r>
  <r>
    <n v="639"/>
    <n v="4512"/>
    <d v="2011-10-24T00:00:00"/>
    <x v="1022"/>
    <x v="2"/>
    <x v="3"/>
    <n v="100"/>
    <s v="Bevis Round Conference Table Top &amp; Single Column Base"/>
    <s v="Caja Jumbo"/>
    <x v="1"/>
    <x v="11"/>
    <n v="43"/>
    <n v="146.34"/>
    <n v="6292.62"/>
    <n v="51.219000000000001"/>
    <n v="2202.4169999999999"/>
    <n v="43.75"/>
    <n v="2246.1669999999999"/>
    <s v="Sandra Flanagan"/>
    <x v="3"/>
    <n v="1"/>
    <s v="Ontario"/>
    <s v="Ontario"/>
    <n v="4046.453"/>
  </r>
  <r>
    <n v="6620"/>
    <n v="47106"/>
    <d v="2011-10-25T00:00:00"/>
    <x v="1023"/>
    <x v="0"/>
    <x v="1"/>
    <n v="560"/>
    <s v="3285"/>
    <s v="Caja Chica"/>
    <x v="2"/>
    <x v="3"/>
    <n v="40"/>
    <n v="205.99"/>
    <n v="8239.6"/>
    <n v="84.455900000000014"/>
    <n v="3378.2360000000008"/>
    <n v="5.99"/>
    <n v="3384.2260000000006"/>
    <s v="Becky Martin"/>
    <x v="3"/>
    <n v="4"/>
    <s v="Nova Scotia"/>
    <s v="Atlantico"/>
    <n v="4855.3739999999998"/>
  </r>
  <r>
    <n v="6619"/>
    <n v="47106"/>
    <d v="2011-10-25T00:00:00"/>
    <x v="1023"/>
    <x v="0"/>
    <x v="1"/>
    <n v="326"/>
    <s v="Belkin 8 Outlet SurgeMaster II Gold Surge Protector"/>
    <s v="Caja Chica"/>
    <x v="0"/>
    <x v="5"/>
    <n v="37"/>
    <n v="59.98"/>
    <n v="2219.2599999999998"/>
    <n v="25.791400000000003"/>
    <n v="954.28180000000009"/>
    <n v="3.99"/>
    <n v="958.2718000000001"/>
    <s v="Becky Martin"/>
    <x v="3"/>
    <n v="2"/>
    <s v="Quebec"/>
    <s v="Quebec"/>
    <n v="1260.9881999999998"/>
  </r>
  <r>
    <n v="2821"/>
    <n v="20384"/>
    <d v="2011-10-25T00:00:00"/>
    <x v="1024"/>
    <x v="0"/>
    <x v="3"/>
    <n v="573"/>
    <s v="Project Tote Personal File"/>
    <s v="Caja Chica"/>
    <x v="0"/>
    <x v="0"/>
    <n v="30"/>
    <n v="14.03"/>
    <n v="420.9"/>
    <n v="6.1731999999999987"/>
    <n v="185.19599999999997"/>
    <n v="9.3699999999999992"/>
    <n v="194.56599999999997"/>
    <s v="Mitch Webber"/>
    <x v="1"/>
    <n v="2"/>
    <s v="Quebec"/>
    <s v="Quebec"/>
    <n v="226.334"/>
  </r>
  <r>
    <n v="2822"/>
    <n v="20384"/>
    <d v="2011-10-25T00:00:00"/>
    <x v="1022"/>
    <x v="2"/>
    <x v="3"/>
    <n v="770"/>
    <s v="Bush Advantage Collection® Round Conference Table"/>
    <s v="Caja Jumbo"/>
    <x v="1"/>
    <x v="11"/>
    <n v="32"/>
    <n v="212.6"/>
    <n v="6803.2"/>
    <n v="76.536000000000001"/>
    <n v="2449.152"/>
    <n v="110.2"/>
    <n v="2559.3519999999999"/>
    <s v="Mitch Webber"/>
    <x v="1"/>
    <n v="2"/>
    <s v="Quebec"/>
    <s v="Quebec"/>
    <n v="4243.848"/>
  </r>
  <r>
    <n v="4785"/>
    <n v="33987"/>
    <d v="2011-10-25T00:00:00"/>
    <x v="1025"/>
    <x v="2"/>
    <x v="0"/>
    <n v="561"/>
    <s v="Office Star - Task Chair with Contemporary Loop Arms"/>
    <s v="Barril Jumbo"/>
    <x v="1"/>
    <x v="2"/>
    <n v="19"/>
    <n v="90.98"/>
    <n v="1728.6200000000001"/>
    <n v="35.482200000000006"/>
    <n v="674.16180000000008"/>
    <n v="30"/>
    <n v="704.16180000000008"/>
    <s v="Sara Luxemburg"/>
    <x v="0"/>
    <n v="1"/>
    <s v="Ontario"/>
    <s v="Ontario"/>
    <n v="1024.4582"/>
  </r>
  <r>
    <n v="4786"/>
    <n v="33987"/>
    <d v="2011-10-25T00:00:00"/>
    <x v="1025"/>
    <x v="0"/>
    <x v="0"/>
    <n v="443"/>
    <s v="StarTAC 7760"/>
    <s v="Caja Chica"/>
    <x v="2"/>
    <x v="3"/>
    <n v="27"/>
    <n v="65.989999999999995"/>
    <n v="1781.7299999999998"/>
    <n v="27.055900000000001"/>
    <n v="730.50930000000005"/>
    <n v="3.99"/>
    <n v="734.49930000000006"/>
    <s v="Sara Luxemburg"/>
    <x v="0"/>
    <n v="3"/>
    <s v="British Columbia"/>
    <s v="Oeste"/>
    <n v="1047.2306999999996"/>
  </r>
  <r>
    <n v="5505"/>
    <n v="39041"/>
    <d v="2011-10-26T00:00:00"/>
    <x v="1025"/>
    <x v="1"/>
    <x v="4"/>
    <n v="1197"/>
    <s v="6&quot; Cubicle Wall Clock, Black"/>
    <s v="Caja Chica"/>
    <x v="1"/>
    <x v="1"/>
    <n v="47"/>
    <n v="8.09"/>
    <n v="380.23"/>
    <n v="4.1258999999999997"/>
    <n v="193.91729999999998"/>
    <n v="7.96"/>
    <n v="201.87729999999999"/>
    <s v="Adam Hart"/>
    <x v="1"/>
    <n v="3"/>
    <s v="British Columbia"/>
    <s v="Oeste"/>
    <n v="178.35270000000003"/>
  </r>
  <r>
    <n v="5506"/>
    <n v="39041"/>
    <d v="2011-10-26T00:00:00"/>
    <x v="1026"/>
    <x v="0"/>
    <x v="4"/>
    <n v="460"/>
    <s v="Coloredge Poster Frame"/>
    <s v="Bolsa"/>
    <x v="1"/>
    <x v="1"/>
    <n v="23"/>
    <n v="14.2"/>
    <n v="326.59999999999997"/>
    <n v="7.6680000000000001"/>
    <n v="176.364"/>
    <n v="5.3"/>
    <n v="181.66400000000002"/>
    <s v="Adam Hart"/>
    <x v="1"/>
    <n v="3"/>
    <s v="British Columbia"/>
    <s v="Oeste"/>
    <n v="144.93599999999995"/>
  </r>
  <r>
    <n v="7322"/>
    <n v="52195"/>
    <d v="2011-10-26T00:00:00"/>
    <x v="1023"/>
    <x v="0"/>
    <x v="2"/>
    <n v="863"/>
    <s v="Acco Recycled 2&quot; Capacity Laser Printer Hanging Data Binders"/>
    <s v="Caja Chica"/>
    <x v="0"/>
    <x v="6"/>
    <n v="19"/>
    <n v="14.45"/>
    <n v="274.55"/>
    <n v="8.9589999999999996"/>
    <n v="170.221"/>
    <n v="7.17"/>
    <n v="177.39099999999999"/>
    <s v="Alyssa Tate"/>
    <x v="0"/>
    <n v="4"/>
    <s v="Nova Scotia"/>
    <s v="Atlantico"/>
    <n v="97.15900000000002"/>
  </r>
  <r>
    <n v="1870"/>
    <n v="13472"/>
    <d v="2011-10-26T00:00:00"/>
    <x v="1023"/>
    <x v="0"/>
    <x v="4"/>
    <n v="85"/>
    <s v="Avery 506"/>
    <s v="Caja Chica"/>
    <x v="0"/>
    <x v="14"/>
    <n v="26"/>
    <n v="4.13"/>
    <n v="107.38"/>
    <n v="2.5192999999999999"/>
    <n v="65.501800000000003"/>
    <n v="0.5"/>
    <n v="66.001800000000003"/>
    <s v="Corey Catlett"/>
    <x v="3"/>
    <n v="4"/>
    <s v="Nova Scotia"/>
    <s v="Atlantico"/>
    <n v="41.378199999999993"/>
  </r>
  <r>
    <n v="3650"/>
    <n v="26144"/>
    <d v="2011-10-26T00:00:00"/>
    <x v="1023"/>
    <x v="0"/>
    <x v="0"/>
    <n v="185"/>
    <s v="Avery 474"/>
    <s v="Caja Chica"/>
    <x v="0"/>
    <x v="14"/>
    <n v="28"/>
    <n v="2.88"/>
    <n v="80.64"/>
    <n v="1.8431999999999999"/>
    <n v="51.6096"/>
    <n v="0.99"/>
    <n v="52.599600000000002"/>
    <s v="Lindsay Castell"/>
    <x v="0"/>
    <n v="6"/>
    <s v="Saskachewan"/>
    <s v="Pradera"/>
    <n v="28.040399999999998"/>
  </r>
  <r>
    <n v="3881"/>
    <n v="27717"/>
    <d v="2011-10-26T00:00:00"/>
    <x v="1022"/>
    <x v="0"/>
    <x v="4"/>
    <n v="1229"/>
    <s v="Smead Alpha-Z Color-Coded Name Etiquetas First Letter Starter Set"/>
    <s v="Caja Chica"/>
    <x v="0"/>
    <x v="14"/>
    <n v="19"/>
    <n v="3.75"/>
    <n v="71.25"/>
    <n v="2.3624999999999998"/>
    <n v="44.887499999999996"/>
    <n v="7.5"/>
    <n v="52.387499999999996"/>
    <s v="Tracy Collins"/>
    <x v="1"/>
    <n v="9"/>
    <s v="Manitoba"/>
    <s v="Pradera"/>
    <n v="18.862500000000004"/>
  </r>
  <r>
    <n v="8124"/>
    <n v="58055"/>
    <d v="2011-10-27T00:00:00"/>
    <x v="1022"/>
    <x v="0"/>
    <x v="4"/>
    <n v="389"/>
    <s v="Eldon® Expressions™ Wood Desk Accessories, Oak"/>
    <s v="Caja Chica"/>
    <x v="1"/>
    <x v="1"/>
    <n v="26"/>
    <n v="7.38"/>
    <n v="191.88"/>
    <n v="3.2471999999999994"/>
    <n v="84.427199999999985"/>
    <n v="5.21"/>
    <n v="89.637199999999979"/>
    <s v="Julia Oeste"/>
    <x v="2"/>
    <n v="13"/>
    <s v="Prince Edward Island"/>
    <s v="Atlantico"/>
    <n v="102.24280000000002"/>
  </r>
  <r>
    <n v="4494"/>
    <n v="32001"/>
    <d v="2011-10-28T00:00:00"/>
    <x v="1027"/>
    <x v="0"/>
    <x v="3"/>
    <n v="488"/>
    <s v="Executive Impressions 14&quot; Contract Wall Clock"/>
    <s v="Paquete Chico"/>
    <x v="1"/>
    <x v="1"/>
    <n v="22"/>
    <n v="22.23"/>
    <n v="489.06"/>
    <n v="10.670399999999999"/>
    <n v="234.74879999999999"/>
    <n v="3.63"/>
    <n v="238.37879999999998"/>
    <s v="Chad McGuire"/>
    <x v="0"/>
    <n v="2"/>
    <s v="Quebec"/>
    <s v="Quebec"/>
    <n v="250.68120000000002"/>
  </r>
  <r>
    <n v="4495"/>
    <n v="32001"/>
    <d v="2011-10-28T00:00:00"/>
    <x v="1028"/>
    <x v="0"/>
    <x v="3"/>
    <n v="870"/>
    <s v="Polycom VoiceStation 100"/>
    <s v="Medio Box"/>
    <x v="2"/>
    <x v="9"/>
    <n v="11"/>
    <n v="300.98"/>
    <n v="3310.78"/>
    <n v="183.59780000000001"/>
    <n v="2019.5758000000001"/>
    <n v="13.99"/>
    <n v="2033.5658000000001"/>
    <s v="Chad McGuire"/>
    <x v="0"/>
    <n v="2"/>
    <s v="Quebec"/>
    <s v="Quebec"/>
    <n v="1277.2142000000001"/>
  </r>
  <r>
    <n v="7465"/>
    <n v="53283"/>
    <d v="2011-10-28T00:00:00"/>
    <x v="1022"/>
    <x v="0"/>
    <x v="0"/>
    <n v="513"/>
    <s v="Sharp EL501VB Scientific Calculator, Battery Operated, 10-Digit Display, Hard Case"/>
    <s v="Medio Box"/>
    <x v="2"/>
    <x v="9"/>
    <n v="2"/>
    <n v="9.49"/>
    <n v="18.98"/>
    <n v="5.7888999999999999"/>
    <n v="11.5778"/>
    <n v="5.76"/>
    <n v="17.337800000000001"/>
    <s v="Corey Lock"/>
    <x v="3"/>
    <n v="3"/>
    <s v="British Columbia"/>
    <s v="Oeste"/>
    <n v="1.642199999999999"/>
  </r>
  <r>
    <n v="4793"/>
    <n v="34082"/>
    <d v="2011-10-28T00:00:00"/>
    <x v="1022"/>
    <x v="0"/>
    <x v="2"/>
    <n v="696"/>
    <s v="Letter Size Cart"/>
    <s v="Caja Chica"/>
    <x v="0"/>
    <x v="0"/>
    <n v="19"/>
    <n v="142.86000000000001"/>
    <n v="2714.34"/>
    <n v="62.858399999999996"/>
    <n v="1194.3095999999998"/>
    <n v="19.989999999999998"/>
    <n v="1214.2995999999998"/>
    <s v="Dan Lawera"/>
    <x v="1"/>
    <n v="1"/>
    <s v="Ontario"/>
    <s v="Ontario"/>
    <n v="1500.0404000000003"/>
  </r>
  <r>
    <n v="4794"/>
    <n v="34082"/>
    <d v="2011-10-28T00:00:00"/>
    <x v="1022"/>
    <x v="0"/>
    <x v="2"/>
    <n v="75"/>
    <s v="Staples® General Use 3-Ring Binders"/>
    <s v="Caja Chica"/>
    <x v="0"/>
    <x v="6"/>
    <n v="20"/>
    <n v="1.88"/>
    <n v="37.599999999999994"/>
    <n v="1.1843999999999999"/>
    <n v="23.687999999999999"/>
    <n v="1.49"/>
    <n v="25.177999999999997"/>
    <s v="Dan Lawera"/>
    <x v="1"/>
    <n v="1"/>
    <s v="Ontario"/>
    <s v="Ontario"/>
    <n v="12.421999999999997"/>
  </r>
  <r>
    <n v="4795"/>
    <n v="34082"/>
    <d v="2011-10-28T00:00:00"/>
    <x v="1028"/>
    <x v="0"/>
    <x v="2"/>
    <n v="314"/>
    <s v="Boston 1730 StandUp Electric Pencil Sharpener"/>
    <s v="Paquete Chico"/>
    <x v="0"/>
    <x v="7"/>
    <n v="35"/>
    <n v="21.38"/>
    <n v="748.3"/>
    <n v="8.7658000000000005"/>
    <n v="306.803"/>
    <n v="8.99"/>
    <n v="315.79300000000001"/>
    <s v="Dan Lawera"/>
    <x v="1"/>
    <n v="1"/>
    <s v="Ontario"/>
    <s v="Ontario"/>
    <n v="432.50699999999995"/>
  </r>
  <r>
    <n v="2396"/>
    <n v="17377"/>
    <d v="2011-10-28T00:00:00"/>
    <x v="1028"/>
    <x v="0"/>
    <x v="3"/>
    <n v="149"/>
    <s v="Prang Drawing Pencil Set"/>
    <s v="Bolsa"/>
    <x v="0"/>
    <x v="7"/>
    <n v="39"/>
    <n v="2.78"/>
    <n v="108.41999999999999"/>
    <n v="1.1676"/>
    <n v="45.5364"/>
    <n v="1.2"/>
    <n v="46.736400000000003"/>
    <s v="Erin Creighton"/>
    <x v="1"/>
    <n v="1"/>
    <s v="Ontario"/>
    <s v="Ontario"/>
    <n v="61.683599999999984"/>
  </r>
  <r>
    <n v="8019"/>
    <n v="57287"/>
    <d v="2011-10-28T00:00:00"/>
    <x v="1022"/>
    <x v="0"/>
    <x v="2"/>
    <n v="1086"/>
    <s v="TDK 4.7GB DVD-R Spindle, 15/Pack"/>
    <s v="Paquete Chico"/>
    <x v="2"/>
    <x v="8"/>
    <n v="11"/>
    <n v="40.97"/>
    <n v="450.66999999999996"/>
    <n v="23.762600000000003"/>
    <n v="261.38860000000005"/>
    <n v="1.99"/>
    <n v="263.37860000000006"/>
    <s v="Randy Ferguson"/>
    <x v="1"/>
    <n v="6"/>
    <s v="Saskachewan"/>
    <s v="Pradera"/>
    <n v="187.2913999999999"/>
  </r>
  <r>
    <n v="4368"/>
    <n v="31109"/>
    <d v="2011-10-28T00:00:00"/>
    <x v="1024"/>
    <x v="0"/>
    <x v="3"/>
    <n v="930"/>
    <s v="GBC Wire Binding Strips"/>
    <s v="Caja Chica"/>
    <x v="0"/>
    <x v="6"/>
    <n v="49"/>
    <n v="31.74"/>
    <n v="1555.26"/>
    <n v="19.996199999999998"/>
    <n v="979.8137999999999"/>
    <n v="12.62"/>
    <n v="992.43379999999991"/>
    <s v="Sung Pak"/>
    <x v="0"/>
    <n v="5"/>
    <s v="Alberta"/>
    <s v="Oeste"/>
    <n v="562.82620000000009"/>
  </r>
  <r>
    <n v="6760"/>
    <n v="48164"/>
    <d v="2011-10-29T00:00:00"/>
    <x v="1029"/>
    <x v="0"/>
    <x v="0"/>
    <n v="817"/>
    <s v="Newell 340"/>
    <s v="Bolsa"/>
    <x v="0"/>
    <x v="7"/>
    <n v="33"/>
    <n v="2.88"/>
    <n v="95.039999999999992"/>
    <n v="1.2671999999999999"/>
    <n v="41.817599999999999"/>
    <n v="0.7"/>
    <n v="42.517600000000002"/>
    <s v="Christine Sundaresam"/>
    <x v="0"/>
    <n v="1"/>
    <s v="Ontario"/>
    <s v="Ontario"/>
    <n v="52.52239999999999"/>
  </r>
  <r>
    <n v="714"/>
    <n v="5092"/>
    <d v="2011-10-29T00:00:00"/>
    <x v="1022"/>
    <x v="2"/>
    <x v="3"/>
    <n v="785"/>
    <s v="Bush Cubix Collection Libreros, Fully Assembled"/>
    <s v="Caja Jumbo"/>
    <x v="1"/>
    <x v="15"/>
    <n v="3"/>
    <n v="220.98"/>
    <n v="662.93999999999994"/>
    <n v="83.972399999999993"/>
    <n v="251.91719999999998"/>
    <n v="64.66"/>
    <n v="316.57719999999995"/>
    <s v="John Castell"/>
    <x v="2"/>
    <n v="4"/>
    <s v="Nova Scotia"/>
    <s v="Atlantico"/>
    <n v="346.36279999999999"/>
  </r>
  <r>
    <n v="715"/>
    <n v="5092"/>
    <d v="2011-10-29T00:00:00"/>
    <x v="1030"/>
    <x v="0"/>
    <x v="3"/>
    <n v="205"/>
    <s v="Xerox 1892"/>
    <s v="Caja Chica"/>
    <x v="0"/>
    <x v="4"/>
    <n v="25"/>
    <n v="38.76"/>
    <n v="969"/>
    <n v="24.8064"/>
    <n v="620.16"/>
    <n v="13.26"/>
    <n v="633.41999999999996"/>
    <s v="John Castell"/>
    <x v="2"/>
    <n v="4"/>
    <s v="Nova Scotia"/>
    <s v="Atlantico"/>
    <n v="335.58000000000004"/>
  </r>
  <r>
    <n v="5439"/>
    <n v="38628"/>
    <d v="2011-10-29T00:00:00"/>
    <x v="1030"/>
    <x v="0"/>
    <x v="3"/>
    <n v="926"/>
    <s v="Accessory23"/>
    <s v="Paquete Chico"/>
    <x v="2"/>
    <x v="3"/>
    <n v="23"/>
    <n v="35.99"/>
    <n v="827.7700000000001"/>
    <n v="23.033600000000003"/>
    <n v="529.77280000000007"/>
    <n v="1.25"/>
    <n v="531.02280000000007"/>
    <s v="Nora Price"/>
    <x v="0"/>
    <n v="7"/>
    <s v="New Brunswick"/>
    <s v="Atlantico"/>
    <n v="296.74720000000002"/>
  </r>
  <r>
    <n v="3156"/>
    <n v="22657"/>
    <d v="2011-10-29T00:00:00"/>
    <x v="1028"/>
    <x v="1"/>
    <x v="0"/>
    <n v="725"/>
    <s v="Hayes Optima 56K V.90 Internal Voice Modem"/>
    <s v="Caja Chica"/>
    <x v="2"/>
    <x v="8"/>
    <n v="36"/>
    <n v="256.99"/>
    <n v="9251.64"/>
    <n v="125.9251"/>
    <n v="4533.3036000000002"/>
    <n v="11.25"/>
    <n v="4544.5536000000002"/>
    <s v="Ralph Kennedy"/>
    <x v="1"/>
    <n v="3"/>
    <s v="British Columbia"/>
    <s v="Oeste"/>
    <n v="4707.0863999999992"/>
  </r>
  <r>
    <n v="3157"/>
    <n v="22657"/>
    <d v="2011-10-29T00:00:00"/>
    <x v="1028"/>
    <x v="0"/>
    <x v="0"/>
    <n v="12"/>
    <s v="Advantus Map Pennant Flags and Round Head Tacks"/>
    <s v="Bolsa"/>
    <x v="0"/>
    <x v="12"/>
    <n v="8"/>
    <n v="3.95"/>
    <n v="31.6"/>
    <n v="1.8565"/>
    <n v="14.852"/>
    <n v="2"/>
    <n v="16.852"/>
    <s v="Ralph Kennedy"/>
    <x v="1"/>
    <n v="3"/>
    <s v="British Columbia"/>
    <s v="Oeste"/>
    <n v="14.748000000000001"/>
  </r>
  <r>
    <n v="3866"/>
    <n v="27559"/>
    <d v="2011-10-30T00:00:00"/>
    <x v="1029"/>
    <x v="0"/>
    <x v="0"/>
    <n v="933"/>
    <s v="Xerox 1933"/>
    <s v="Caja Chica"/>
    <x v="0"/>
    <x v="4"/>
    <n v="38"/>
    <n v="12.28"/>
    <n v="466.64"/>
    <n v="7.6135999999999999"/>
    <n v="289.3168"/>
    <n v="4.8600000000000003"/>
    <n v="294.17680000000001"/>
    <s v="Aaron Hawkins"/>
    <x v="3"/>
    <n v="4"/>
    <s v="Nova Scotia"/>
    <s v="Atlantico"/>
    <n v="172.46319999999997"/>
  </r>
  <r>
    <n v="2894"/>
    <n v="20898"/>
    <d v="2011-10-30T00:00:00"/>
    <x v="1024"/>
    <x v="0"/>
    <x v="1"/>
    <n v="1050"/>
    <s v="2190"/>
    <s v="Caja Chica"/>
    <x v="2"/>
    <x v="3"/>
    <n v="33"/>
    <n v="65.989999999999995"/>
    <n v="2177.6699999999996"/>
    <n v="29.035599999999995"/>
    <n v="958.17479999999989"/>
    <n v="5.63"/>
    <n v="963.80479999999989"/>
    <s v="Dave Kipp"/>
    <x v="2"/>
    <n v="11"/>
    <s v="Yukon"/>
    <s v="Yukon"/>
    <n v="1213.8651999999997"/>
  </r>
  <r>
    <n v="72"/>
    <n v="420"/>
    <d v="2011-10-30T00:00:00"/>
    <x v="1028"/>
    <x v="0"/>
    <x v="2"/>
    <n v="193"/>
    <s v="Xerox 190"/>
    <s v="Caja Chica"/>
    <x v="0"/>
    <x v="4"/>
    <n v="8"/>
    <n v="4.9800000000000004"/>
    <n v="39.840000000000003"/>
    <n v="3.0876000000000001"/>
    <n v="24.700800000000001"/>
    <n v="4.8600000000000003"/>
    <n v="29.5608"/>
    <s v="Tony Sayre"/>
    <x v="0"/>
    <n v="5"/>
    <s v="Alberta"/>
    <s v="Oeste"/>
    <n v="10.279200000000003"/>
  </r>
  <r>
    <n v="73"/>
    <n v="420"/>
    <d v="2011-10-30T00:00:00"/>
    <x v="1024"/>
    <x v="0"/>
    <x v="2"/>
    <n v="694"/>
    <s v="Xerox 1950"/>
    <s v="Caja Chica"/>
    <x v="0"/>
    <x v="4"/>
    <n v="6"/>
    <n v="5.78"/>
    <n v="34.68"/>
    <n v="3.6992000000000003"/>
    <n v="22.1952"/>
    <n v="5.37"/>
    <n v="27.565200000000001"/>
    <s v="Tony Sayre"/>
    <x v="0"/>
    <n v="5"/>
    <s v="Alberta"/>
    <s v="Oeste"/>
    <n v="7.1147999999999989"/>
  </r>
  <r>
    <n v="2706"/>
    <n v="19557"/>
    <d v="2011-10-30T00:00:00"/>
    <x v="1030"/>
    <x v="0"/>
    <x v="3"/>
    <n v="681"/>
    <s v="Staples Metal Binder Clips"/>
    <s v="Bolsa"/>
    <x v="0"/>
    <x v="12"/>
    <n v="26"/>
    <n v="2.62"/>
    <n v="68.12"/>
    <n v="1.5982000000000001"/>
    <n v="41.553200000000004"/>
    <n v="0.8"/>
    <n v="42.353200000000001"/>
    <s v="Valerie Dominguez"/>
    <x v="1"/>
    <n v="9"/>
    <s v="Manitoba"/>
    <s v="Pradera"/>
    <n v="25.766800000000003"/>
  </r>
  <r>
    <n v="2707"/>
    <n v="19557"/>
    <d v="2011-10-30T00:00:00"/>
    <x v="1028"/>
    <x v="0"/>
    <x v="3"/>
    <n v="1203"/>
    <s v="File Shuttle II and Handi-File, Black"/>
    <s v="Caja Chica"/>
    <x v="0"/>
    <x v="0"/>
    <n v="9"/>
    <n v="33.89"/>
    <n v="305.01"/>
    <n v="13.556000000000001"/>
    <n v="122.004"/>
    <n v="5.0999999999999996"/>
    <n v="127.104"/>
    <s v="Valerie Dominguez"/>
    <x v="1"/>
    <n v="9"/>
    <s v="Manitoba"/>
    <s v="Pradera"/>
    <n v="177.90600000000001"/>
  </r>
  <r>
    <n v="3326"/>
    <n v="23781"/>
    <d v="2011-10-31T00:00:00"/>
    <x v="1027"/>
    <x v="0"/>
    <x v="4"/>
    <n v="611"/>
    <s v="Xerox 226"/>
    <s v="Caja Chica"/>
    <x v="0"/>
    <x v="4"/>
    <n v="30"/>
    <n v="6.48"/>
    <n v="194.4"/>
    <n v="4.0824000000000007"/>
    <n v="122.47200000000002"/>
    <n v="5.84"/>
    <n v="128.31200000000001"/>
    <s v="Ashley Jarboe"/>
    <x v="3"/>
    <n v="6"/>
    <s v="Saskachewan"/>
    <s v="Pradera"/>
    <n v="66.087999999999994"/>
  </r>
  <r>
    <n v="7230"/>
    <n v="51557"/>
    <d v="2011-10-31T00:00:00"/>
    <x v="1027"/>
    <x v="0"/>
    <x v="0"/>
    <n v="734"/>
    <s v="Xerox 1937"/>
    <s v="Caja Chica"/>
    <x v="0"/>
    <x v="4"/>
    <n v="36"/>
    <n v="48.04"/>
    <n v="1729.44"/>
    <n v="30.2652"/>
    <n v="1089.5472"/>
    <n v="5.79"/>
    <n v="1095.3371999999999"/>
    <s v="Craig Carroll"/>
    <x v="1"/>
    <n v="5"/>
    <s v="Alberta"/>
    <s v="Oeste"/>
    <n v="634.10280000000012"/>
  </r>
  <r>
    <n v="7231"/>
    <n v="51557"/>
    <d v="2011-10-31T00:00:00"/>
    <x v="1029"/>
    <x v="0"/>
    <x v="0"/>
    <n v="271"/>
    <s v="12 Colored Short Pencils"/>
    <s v="Bolsa"/>
    <x v="0"/>
    <x v="7"/>
    <n v="14"/>
    <n v="2.6"/>
    <n v="36.4"/>
    <n v="1.0920000000000001"/>
    <n v="15.288"/>
    <n v="2.4"/>
    <n v="17.687999999999999"/>
    <s v="Craig Carroll"/>
    <x v="1"/>
    <n v="5"/>
    <s v="Alberta"/>
    <s v="Oeste"/>
    <n v="18.712"/>
  </r>
  <r>
    <n v="8287"/>
    <n v="59205"/>
    <d v="2011-10-31T00:00:00"/>
    <x v="1027"/>
    <x v="0"/>
    <x v="4"/>
    <n v="927"/>
    <s v="Avery 05222 Permanent Self-Adhesive File Folder Etiquetas for Typewriters, on Rolls, White, 250/Roll"/>
    <s v="Caja Chica"/>
    <x v="0"/>
    <x v="14"/>
    <n v="11"/>
    <n v="4.13"/>
    <n v="45.43"/>
    <n v="2.5192999999999999"/>
    <n v="27.712299999999999"/>
    <n v="6.89"/>
    <n v="34.6023"/>
    <s v="Neil Knudson"/>
    <x v="3"/>
    <n v="6"/>
    <s v="Saskachewan"/>
    <s v="Pradera"/>
    <n v="10.8277"/>
  </r>
  <r>
    <n v="8288"/>
    <n v="59205"/>
    <d v="2011-10-31T00:00:00"/>
    <x v="1027"/>
    <x v="0"/>
    <x v="4"/>
    <n v="1062"/>
    <s v="Rogers® Profile Extra Capacity Storage Tub"/>
    <s v="Caja Chica"/>
    <x v="0"/>
    <x v="0"/>
    <n v="35"/>
    <n v="16.739999999999998"/>
    <n v="585.9"/>
    <n v="3.1805999999999988"/>
    <n v="111.32099999999996"/>
    <n v="7.04"/>
    <n v="118.36099999999996"/>
    <s v="Neil Knudson"/>
    <x v="3"/>
    <n v="6"/>
    <s v="Saskachewan"/>
    <s v="Pradera"/>
    <n v="467.53899999999999"/>
  </r>
  <r>
    <n v="7109"/>
    <n v="50726"/>
    <d v="2011-10-31T00:00:00"/>
    <x v="1031"/>
    <x v="2"/>
    <x v="3"/>
    <n v="319"/>
    <s v="Global Leather Altoback Executive Chair with Pneumatic Height Adjustment, Black"/>
    <s v="Barril Jumbo"/>
    <x v="1"/>
    <x v="2"/>
    <n v="45"/>
    <n v="200.98"/>
    <n v="9044.1"/>
    <n v="84.411600000000007"/>
    <n v="3798.5220000000004"/>
    <n v="23.76"/>
    <n v="3822.2820000000006"/>
    <s v="Ruben Dartt"/>
    <x v="1"/>
    <n v="5"/>
    <s v="Alberta"/>
    <s v="Oeste"/>
    <n v="5221.8179999999993"/>
  </r>
  <r>
    <n v="7110"/>
    <n v="50726"/>
    <d v="2011-10-31T00:00:00"/>
    <x v="1029"/>
    <x v="1"/>
    <x v="3"/>
    <n v="370"/>
    <s v="Avery 491"/>
    <s v="Caja Chica"/>
    <x v="0"/>
    <x v="14"/>
    <n v="21"/>
    <n v="4.13"/>
    <n v="86.73"/>
    <n v="2.5192999999999999"/>
    <n v="52.905299999999997"/>
    <n v="0.99"/>
    <n v="53.895299999999999"/>
    <s v="Ruben Dartt"/>
    <x v="1"/>
    <n v="5"/>
    <s v="Alberta"/>
    <s v="Oeste"/>
    <n v="32.834700000000005"/>
  </r>
  <r>
    <n v="7984"/>
    <n v="57091"/>
    <d v="2011-10-31T00:00:00"/>
    <x v="1024"/>
    <x v="1"/>
    <x v="1"/>
    <n v="1202"/>
    <s v="Alliance Ligas"/>
    <s v="Bolsa"/>
    <x v="0"/>
    <x v="12"/>
    <n v="6"/>
    <n v="1.68"/>
    <n v="10.08"/>
    <n v="0.31919999999999987"/>
    <n v="1.9151999999999991"/>
    <n v="1.02"/>
    <n v="2.9351999999999991"/>
    <s v="Vivek Grady"/>
    <x v="3"/>
    <n v="1"/>
    <s v="Ontario"/>
    <s v="Ontario"/>
    <n v="7.1448000000000009"/>
  </r>
  <r>
    <n v="7315"/>
    <n v="52162"/>
    <d v="2011-11-01T00:00:00"/>
    <x v="1024"/>
    <x v="0"/>
    <x v="2"/>
    <n v="775"/>
    <s v="Hon Metal Libreros, Putty"/>
    <s v="Caja Jumbo"/>
    <x v="1"/>
    <x v="15"/>
    <n v="39"/>
    <n v="6.48"/>
    <n v="252.72000000000003"/>
    <n v="2.8512"/>
    <n v="111.1968"/>
    <n v="9.68"/>
    <n v="120.8768"/>
    <s v="Darren Budd"/>
    <x v="3"/>
    <n v="1"/>
    <s v="Ontario"/>
    <s v="Ontario"/>
    <n v="131.84320000000002"/>
  </r>
  <r>
    <n v="7316"/>
    <n v="52162"/>
    <d v="2011-11-01T00:00:00"/>
    <x v="1027"/>
    <x v="0"/>
    <x v="2"/>
    <n v="712"/>
    <s v="Global Enterprise™ Series Seating Bajo-Back Swivel/Tilt Chairs"/>
    <s v="Barril Jumbo"/>
    <x v="1"/>
    <x v="2"/>
    <n v="47"/>
    <n v="3.29"/>
    <n v="154.63"/>
    <n v="1.4804999999999999"/>
    <n v="69.583500000000001"/>
    <n v="1.35"/>
    <n v="70.933499999999995"/>
    <s v="Darren Budd"/>
    <x v="3"/>
    <n v="1"/>
    <s v="Ontario"/>
    <s v="Ontario"/>
    <n v="83.6965"/>
  </r>
  <r>
    <n v="731"/>
    <n v="5281"/>
    <d v="2011-11-01T00:00:00"/>
    <x v="1027"/>
    <x v="2"/>
    <x v="0"/>
    <n v="37"/>
    <s v="Hon Every-Day® Chair Series Swivel Task Chairs"/>
    <s v="Barril Jumbo"/>
    <x v="1"/>
    <x v="2"/>
    <n v="36"/>
    <n v="120.98"/>
    <n v="4355.28"/>
    <n v="43.552799999999998"/>
    <n v="1567.9007999999999"/>
    <n v="30"/>
    <n v="1597.9007999999999"/>
    <s v="Irene Maddox"/>
    <x v="2"/>
    <n v="9"/>
    <s v="Manitoba"/>
    <s v="Pradera"/>
    <n v="2757.3791999999999"/>
  </r>
  <r>
    <n v="732"/>
    <n v="5281"/>
    <d v="2011-11-01T00:00:00"/>
    <x v="1027"/>
    <x v="0"/>
    <x v="0"/>
    <n v="932"/>
    <s v="Luxo Professional Fluorescent Magnifier Lamp with Clamp-Mount Base"/>
    <s v="Caja Grande"/>
    <x v="1"/>
    <x v="1"/>
    <n v="14"/>
    <n v="209.84"/>
    <n v="2937.76"/>
    <n v="86.034400000000005"/>
    <n v="1204.4816000000001"/>
    <n v="21.21"/>
    <n v="1225.6916000000001"/>
    <s v="Irene Maddox"/>
    <x v="2"/>
    <n v="9"/>
    <s v="Manitoba"/>
    <s v="Pradera"/>
    <n v="1712.0684000000001"/>
  </r>
  <r>
    <n v="7596"/>
    <n v="54368"/>
    <d v="2011-11-01T00:00:00"/>
    <x v="1030"/>
    <x v="0"/>
    <x v="2"/>
    <n v="250"/>
    <s v="Rediform Wirebound &quot;Phone Memo&quot; Message Book, 11 x 5-3/4"/>
    <s v="Bolsa"/>
    <x v="0"/>
    <x v="4"/>
    <n v="31"/>
    <n v="7.64"/>
    <n v="236.84"/>
    <n v="4.8895999999999997"/>
    <n v="151.57759999999999"/>
    <n v="5.83"/>
    <n v="157.4076"/>
    <s v="Kimberly Carter"/>
    <x v="0"/>
    <n v="2"/>
    <s v="Quebec"/>
    <s v="Quebec"/>
    <n v="79.432400000000001"/>
  </r>
  <r>
    <n v="7597"/>
    <n v="54368"/>
    <d v="2011-11-01T00:00:00"/>
    <x v="1027"/>
    <x v="0"/>
    <x v="2"/>
    <n v="931"/>
    <s v="Xerox 1952"/>
    <s v="Caja Chica"/>
    <x v="0"/>
    <x v="4"/>
    <n v="16"/>
    <n v="4.9800000000000004"/>
    <n v="79.680000000000007"/>
    <n v="3.0876000000000001"/>
    <n v="49.401600000000002"/>
    <n v="5.49"/>
    <n v="54.891600000000004"/>
    <s v="Kimberly Carter"/>
    <x v="0"/>
    <n v="2"/>
    <s v="Quebec"/>
    <s v="Quebec"/>
    <n v="24.788400000000003"/>
  </r>
  <r>
    <n v="7598"/>
    <n v="54368"/>
    <d v="2011-11-01T00:00:00"/>
    <x v="1027"/>
    <x v="0"/>
    <x v="2"/>
    <n v="485"/>
    <s v="KF 788"/>
    <s v="Caja Chica"/>
    <x v="2"/>
    <x v="3"/>
    <n v="43"/>
    <n v="45.99"/>
    <n v="1977.5700000000002"/>
    <n v="20.235599999999998"/>
    <n v="870.13079999999991"/>
    <n v="4.99"/>
    <n v="875.12079999999992"/>
    <s v="Kimberly Carter"/>
    <x v="0"/>
    <n v="2"/>
    <s v="Quebec"/>
    <s v="Quebec"/>
    <n v="1102.4492000000002"/>
  </r>
  <r>
    <n v="7740"/>
    <n v="55425"/>
    <d v="2011-11-01T00:00:00"/>
    <x v="1027"/>
    <x v="1"/>
    <x v="4"/>
    <n v="664"/>
    <s v="StarTAC 3000"/>
    <s v="Caja Chica"/>
    <x v="2"/>
    <x v="3"/>
    <n v="42"/>
    <n v="125.99"/>
    <n v="5291.58"/>
    <n v="51.655900000000003"/>
    <n v="2169.5478000000003"/>
    <n v="7.69"/>
    <n v="2177.2378000000003"/>
    <s v="Paul Knutson"/>
    <x v="1"/>
    <n v="10"/>
    <s v="Newfoundland"/>
    <s v="Atlantico"/>
    <n v="3114.3421999999996"/>
  </r>
  <r>
    <n v="7739"/>
    <n v="55425"/>
    <d v="2011-11-01T00:00:00"/>
    <x v="1027"/>
    <x v="0"/>
    <x v="4"/>
    <n v="722"/>
    <s v="Filing/Storage Totes and Swivel Casters"/>
    <s v="Caja Chica"/>
    <x v="0"/>
    <x v="0"/>
    <n v="7"/>
    <n v="9.7100000000000009"/>
    <n v="67.97"/>
    <n v="3.8840000000000003"/>
    <n v="27.188000000000002"/>
    <n v="9.4499999999999993"/>
    <n v="36.638000000000005"/>
    <s v="Paul Knutson"/>
    <x v="1"/>
    <n v="4"/>
    <s v="Nova Scotia"/>
    <s v="Atlantico"/>
    <n v="31.331999999999994"/>
  </r>
  <r>
    <n v="7741"/>
    <n v="55425"/>
    <d v="2011-11-01T00:00:00"/>
    <x v="1030"/>
    <x v="1"/>
    <x v="4"/>
    <n v="1154"/>
    <s v="Gyration Ultra Professional Cordless Optical Suite"/>
    <s v="Caja Chica"/>
    <x v="2"/>
    <x v="8"/>
    <n v="8"/>
    <n v="300.97000000000003"/>
    <n v="2407.7600000000002"/>
    <n v="156.50440000000003"/>
    <n v="1252.0352000000003"/>
    <n v="7.18"/>
    <n v="1259.2152000000003"/>
    <s v="Paul Knutson"/>
    <x v="1"/>
    <n v="2"/>
    <s v="Quebec"/>
    <s v="Quebec"/>
    <n v="1148.5447999999999"/>
  </r>
  <r>
    <n v="4806"/>
    <n v="34179"/>
    <d v="2011-11-02T00:00:00"/>
    <x v="1031"/>
    <x v="0"/>
    <x v="2"/>
    <n v="191"/>
    <s v="TDK 4.7GB DVD+RW"/>
    <s v="Paquete Chico"/>
    <x v="2"/>
    <x v="8"/>
    <n v="21"/>
    <n v="14.48"/>
    <n v="304.08"/>
    <n v="7.3848000000000003"/>
    <n v="155.08080000000001"/>
    <n v="1.99"/>
    <n v="157.07080000000002"/>
    <s v="Brian DeCherney"/>
    <x v="1"/>
    <n v="5"/>
    <s v="Alberta"/>
    <s v="Oeste"/>
    <n v="147.00919999999996"/>
  </r>
  <r>
    <n v="7703"/>
    <n v="55206"/>
    <d v="2011-11-02T00:00:00"/>
    <x v="1030"/>
    <x v="1"/>
    <x v="1"/>
    <n v="656"/>
    <s v="Wilson Jones Easy FBajo II™ Sheet Lifters"/>
    <s v="Caja Chica"/>
    <x v="0"/>
    <x v="6"/>
    <n v="20"/>
    <n v="1.8"/>
    <n v="36"/>
    <n v="1.1340000000000001"/>
    <n v="22.680000000000003"/>
    <n v="4.79"/>
    <n v="27.470000000000002"/>
    <s v="Kimberly Carter"/>
    <x v="3"/>
    <n v="2"/>
    <s v="Quebec"/>
    <s v="Quebec"/>
    <n v="8.5299999999999976"/>
  </r>
  <r>
    <n v="7909"/>
    <n v="56577"/>
    <d v="2011-11-02T00:00:00"/>
    <x v="1030"/>
    <x v="2"/>
    <x v="4"/>
    <n v="303"/>
    <s v="Hon 94000 Series Round Mesas"/>
    <s v="Caja Jumbo"/>
    <x v="1"/>
    <x v="11"/>
    <n v="30"/>
    <n v="296.18"/>
    <n v="8885.4"/>
    <n v="71.083200000000005"/>
    <n v="2132.4960000000001"/>
    <n v="54.12"/>
    <n v="2186.616"/>
    <s v="Quincy Jones"/>
    <x v="0"/>
    <n v="11"/>
    <s v="Yukon"/>
    <s v="Yukon"/>
    <n v="6698.7839999999997"/>
  </r>
  <r>
    <n v="7910"/>
    <n v="56577"/>
    <d v="2011-11-02T00:00:00"/>
    <x v="1031"/>
    <x v="2"/>
    <x v="4"/>
    <n v="127"/>
    <s v="O'Sullivan 3-Shelf Heavy-Duty Libreros"/>
    <s v="Caja Jumbo"/>
    <x v="1"/>
    <x v="15"/>
    <n v="19"/>
    <n v="58.14"/>
    <n v="1104.6600000000001"/>
    <n v="22.674600000000002"/>
    <n v="430.81740000000002"/>
    <n v="36.61"/>
    <n v="467.42740000000003"/>
    <s v="Quincy Jones"/>
    <x v="0"/>
    <n v="5"/>
    <s v="Alberta"/>
    <s v="Oeste"/>
    <n v="637.23260000000005"/>
  </r>
  <r>
    <n v="9"/>
    <n v="36"/>
    <d v="2011-11-02T00:00:00"/>
    <x v="1027"/>
    <x v="0"/>
    <x v="4"/>
    <n v="715"/>
    <s v="6162i"/>
    <s v="Caja Chica"/>
    <x v="2"/>
    <x v="3"/>
    <n v="46"/>
    <n v="65.989999999999995"/>
    <n v="3035.54"/>
    <n v="29.695499999999996"/>
    <n v="1365.9929999999997"/>
    <n v="4.2"/>
    <n v="1370.1929999999998"/>
    <s v="Sample Company A"/>
    <x v="3"/>
    <n v="5"/>
    <s v="Alberta"/>
    <s v="Oeste"/>
    <n v="1665.3470000000002"/>
  </r>
  <r>
    <n v="7564"/>
    <n v="54116"/>
    <d v="2011-11-03T00:00:00"/>
    <x v="1031"/>
    <x v="2"/>
    <x v="4"/>
    <n v="1042"/>
    <s v="Iceberg OfficeWorks 42&quot; Round Mesas"/>
    <s v="Caja Jumbo"/>
    <x v="1"/>
    <x v="11"/>
    <n v="22"/>
    <n v="150.97999999999999"/>
    <n v="3321.56"/>
    <n v="45.294000000000004"/>
    <n v="996.46800000000007"/>
    <n v="16.010000000000002"/>
    <n v="1012.4780000000001"/>
    <s v="Frank Gastineau"/>
    <x v="0"/>
    <n v="5"/>
    <s v="Alberta"/>
    <s v="Oeste"/>
    <n v="2309.0819999999999"/>
  </r>
  <r>
    <n v="7441"/>
    <n v="53056"/>
    <d v="2011-11-03T00:00:00"/>
    <x v="1031"/>
    <x v="0"/>
    <x v="4"/>
    <n v="1278"/>
    <s v="AT&amp;T 1430 2.4GHz Analog Phone w/Caller ID"/>
    <s v="Caja Chica"/>
    <x v="2"/>
    <x v="9"/>
    <n v="13"/>
    <n v="40.99"/>
    <n v="532.87"/>
    <n v="18.855399999999999"/>
    <n v="245.12019999999998"/>
    <n v="8.9700000000000006"/>
    <n v="254.09019999999998"/>
    <s v="Helen Andreada"/>
    <x v="1"/>
    <n v="3"/>
    <s v="British Columbia"/>
    <s v="Oeste"/>
    <n v="278.77980000000002"/>
  </r>
  <r>
    <n v="4675"/>
    <n v="33254"/>
    <d v="2011-11-03T00:00:00"/>
    <x v="1032"/>
    <x v="0"/>
    <x v="2"/>
    <n v="132"/>
    <s v="Eldon Radial Chair Mat for Bajo to Medio Pile Carpets"/>
    <s v="Bolsa"/>
    <x v="1"/>
    <x v="1"/>
    <n v="11"/>
    <n v="39.979999999999997"/>
    <n v="439.78"/>
    <n v="13.992999999999999"/>
    <n v="153.92299999999997"/>
    <n v="9.1999999999999993"/>
    <n v="163.12299999999996"/>
    <s v="Keith Dawkins"/>
    <x v="3"/>
    <n v="9"/>
    <s v="Manitoba"/>
    <s v="Pradera"/>
    <n v="276.65700000000004"/>
  </r>
  <r>
    <n v="4406"/>
    <n v="31399"/>
    <d v="2011-11-05T00:00:00"/>
    <x v="1033"/>
    <x v="0"/>
    <x v="2"/>
    <n v="485"/>
    <s v="KF 788"/>
    <s v="Caja Chica"/>
    <x v="2"/>
    <x v="3"/>
    <n v="9"/>
    <n v="45.99"/>
    <n v="413.91"/>
    <n v="20.235599999999998"/>
    <n v="182.12039999999999"/>
    <n v="4.99"/>
    <n v="187.1104"/>
    <s v="Adrian Shami"/>
    <x v="2"/>
    <n v="5"/>
    <s v="Alberta"/>
    <s v="Oeste"/>
    <n v="226.79960000000003"/>
  </r>
  <r>
    <n v="7343"/>
    <n v="52321"/>
    <d v="2011-11-05T00:00:00"/>
    <x v="1034"/>
    <x v="0"/>
    <x v="0"/>
    <n v="167"/>
    <s v="Recycled Eldon Regeneration Jumbo File"/>
    <s v="Caja Chica"/>
    <x v="0"/>
    <x v="0"/>
    <n v="48"/>
    <n v="12.28"/>
    <n v="589.43999999999994"/>
    <n v="5.2804000000000002"/>
    <n v="253.45920000000001"/>
    <n v="6.13"/>
    <n v="259.58920000000001"/>
    <s v="Doug Bickford"/>
    <x v="0"/>
    <n v="8"/>
    <s v="Territorios del Noroeste"/>
    <s v="Territorios del Noroeste"/>
    <n v="329.85079999999994"/>
  </r>
  <r>
    <n v="7344"/>
    <n v="52321"/>
    <d v="2011-11-05T00:00:00"/>
    <x v="1032"/>
    <x v="2"/>
    <x v="0"/>
    <n v="197"/>
    <s v="SAFCO PlanMaster Heigh-Adjustable Drafting Table Base, 43w x 30d x 30-37h, Black"/>
    <s v="Barril Jumbo"/>
    <x v="1"/>
    <x v="11"/>
    <n v="45"/>
    <n v="349.45"/>
    <n v="15725.25"/>
    <n v="244.61499999999998"/>
    <n v="11007.674999999999"/>
    <n v="60"/>
    <n v="11067.674999999999"/>
    <s v="Doug Bickford"/>
    <x v="0"/>
    <n v="8"/>
    <s v="Territorios del Noroeste"/>
    <s v="Territorios del Noroeste"/>
    <n v="4657.5750000000007"/>
  </r>
  <r>
    <n v="8209"/>
    <n v="58690"/>
    <d v="2011-11-05T00:00:00"/>
    <x v="1033"/>
    <x v="2"/>
    <x v="0"/>
    <n v="147"/>
    <s v="BoxOffice By Design Rectangular and Half-Moon Meeting Room Mesas"/>
    <s v="Caja Jumbo"/>
    <x v="1"/>
    <x v="11"/>
    <n v="14"/>
    <n v="218.75"/>
    <n v="3062.5"/>
    <n v="50.312499999999993"/>
    <n v="704.37499999999989"/>
    <n v="69.64"/>
    <n v="774.01499999999987"/>
    <s v="Kristen Hastings"/>
    <x v="0"/>
    <n v="1"/>
    <s v="Ontario"/>
    <s v="Ontario"/>
    <n v="2288.4850000000001"/>
  </r>
  <r>
    <n v="7150"/>
    <n v="51009"/>
    <d v="2011-11-05T00:00:00"/>
    <x v="1034"/>
    <x v="0"/>
    <x v="2"/>
    <n v="767"/>
    <s v="Eldon® Image Series Desk Accessories, Burgundy"/>
    <s v="Caja Chica"/>
    <x v="1"/>
    <x v="1"/>
    <n v="10"/>
    <n v="4.18"/>
    <n v="41.8"/>
    <n v="2.1317999999999997"/>
    <n v="21.317999999999998"/>
    <n v="6.92"/>
    <n v="28.238"/>
    <s v="Scot Wooten"/>
    <x v="1"/>
    <n v="9"/>
    <s v="Manitoba"/>
    <s v="Pradera"/>
    <n v="13.561999999999998"/>
  </r>
  <r>
    <n v="666"/>
    <n v="4672"/>
    <d v="2011-11-06T00:00:00"/>
    <x v="1034"/>
    <x v="0"/>
    <x v="4"/>
    <n v="812"/>
    <s v="Deflect-O® Glasstique™ Clear Desk Accessories"/>
    <s v="Bolsa"/>
    <x v="1"/>
    <x v="1"/>
    <n v="20"/>
    <n v="7.7"/>
    <n v="154"/>
    <n v="3.6959999999999997"/>
    <n v="73.919999999999987"/>
    <n v="3.68"/>
    <n v="77.599999999999994"/>
    <s v="Alan Dominguez"/>
    <x v="1"/>
    <n v="5"/>
    <s v="Alberta"/>
    <s v="Oeste"/>
    <n v="76.400000000000006"/>
  </r>
  <r>
    <n v="182"/>
    <n v="1191"/>
    <d v="2011-11-06T00:00:00"/>
    <x v="1034"/>
    <x v="2"/>
    <x v="1"/>
    <n v="354"/>
    <s v="Barricks 18&quot; x 48&quot; Non-Folding Utility Table with Bottom Storage Shelf"/>
    <s v="Barril Jumbo"/>
    <x v="1"/>
    <x v="11"/>
    <n v="35"/>
    <n v="100.8"/>
    <n v="3528"/>
    <n v="41.328000000000003"/>
    <n v="1446.48"/>
    <n v="60"/>
    <n v="1506.48"/>
    <s v="Karl Brown"/>
    <x v="3"/>
    <n v="2"/>
    <s v="Quebec"/>
    <s v="Quebec"/>
    <n v="2021.52"/>
  </r>
  <r>
    <n v="6537"/>
    <n v="46503"/>
    <d v="2011-11-06T00:00:00"/>
    <x v="1035"/>
    <x v="0"/>
    <x v="2"/>
    <n v="515"/>
    <s v="Accessory2"/>
    <s v="Paquete Chico"/>
    <x v="2"/>
    <x v="3"/>
    <n v="26"/>
    <n v="55.99"/>
    <n v="1455.74"/>
    <n v="25.195499999999999"/>
    <n v="655.08299999999997"/>
    <n v="1.25"/>
    <n v="656.33299999999997"/>
    <s v="Meg O'Connel"/>
    <x v="0"/>
    <n v="1"/>
    <s v="Ontario"/>
    <s v="Ontario"/>
    <n v="799.40700000000004"/>
  </r>
  <r>
    <n v="5107"/>
    <n v="36387"/>
    <d v="2011-11-07T00:00:00"/>
    <x v="1036"/>
    <x v="0"/>
    <x v="0"/>
    <n v="188"/>
    <s v="IBM 80 Minute CD-R Spindle, 50/Pack"/>
    <s v="Paquete Chico"/>
    <x v="2"/>
    <x v="8"/>
    <n v="32"/>
    <n v="20.89"/>
    <n v="668.48"/>
    <n v="10.8628"/>
    <n v="347.6096"/>
    <n v="1.99"/>
    <n v="349.59960000000001"/>
    <s v="Brian DeCherney"/>
    <x v="1"/>
    <n v="5"/>
    <s v="Alberta"/>
    <s v="Oeste"/>
    <n v="318.88040000000001"/>
  </r>
  <r>
    <n v="444"/>
    <n v="3008"/>
    <d v="2011-11-07T00:00:00"/>
    <x v="1037"/>
    <x v="0"/>
    <x v="1"/>
    <n v="327"/>
    <s v="Multimedia Mailers"/>
    <s v="Caja Chica"/>
    <x v="0"/>
    <x v="10"/>
    <n v="41"/>
    <n v="162.93"/>
    <n v="6680.13"/>
    <n v="99.387299999999996"/>
    <n v="4074.8793000000001"/>
    <n v="19.989999999999998"/>
    <n v="4094.8692999999998"/>
    <s v="Charles Crestani"/>
    <x v="2"/>
    <n v="11"/>
    <s v="Yukon"/>
    <s v="Yukon"/>
    <n v="2585.2607000000003"/>
  </r>
  <r>
    <n v="6136"/>
    <n v="43459"/>
    <d v="2011-11-07T00:00:00"/>
    <x v="1037"/>
    <x v="0"/>
    <x v="4"/>
    <n v="176"/>
    <s v="Polycom ViaVideo™ Desktop Video Communications Unit"/>
    <s v="Caja Grande"/>
    <x v="2"/>
    <x v="9"/>
    <n v="26"/>
    <n v="574.74"/>
    <n v="14943.24"/>
    <n v="362.08620000000002"/>
    <n v="9414.2412000000004"/>
    <n v="24.49"/>
    <n v="9438.7312000000002"/>
    <s v="Ed Braxton"/>
    <x v="2"/>
    <n v="11"/>
    <s v="Yukon"/>
    <s v="Yukon"/>
    <n v="5504.5087999999996"/>
  </r>
  <r>
    <n v="3497"/>
    <n v="24931"/>
    <d v="2011-11-07T00:00:00"/>
    <x v="1038"/>
    <x v="0"/>
    <x v="3"/>
    <n v="1239"/>
    <s v="GBC Poly Designer Binding Covers"/>
    <s v="Caja Chica"/>
    <x v="0"/>
    <x v="6"/>
    <n v="9"/>
    <n v="16.739999999999998"/>
    <n v="150.66"/>
    <n v="10.7136"/>
    <n v="96.422399999999996"/>
    <n v="5.08"/>
    <n v="101.50239999999999"/>
    <s v="MaryBeth Skach"/>
    <x v="3"/>
    <n v="6"/>
    <s v="Saskachewan"/>
    <s v="Pradera"/>
    <n v="49.157600000000002"/>
  </r>
  <r>
    <n v="7221"/>
    <n v="51525"/>
    <d v="2011-11-07T00:00:00"/>
    <x v="1035"/>
    <x v="1"/>
    <x v="4"/>
    <n v="510"/>
    <s v="Belkin 105-Key Black Keyboard"/>
    <s v="Caja Chica"/>
    <x v="2"/>
    <x v="8"/>
    <n v="18"/>
    <n v="19.98"/>
    <n v="359.64"/>
    <n v="6.3935999999999993"/>
    <n v="115.08479999999999"/>
    <n v="4"/>
    <n v="119.08479999999999"/>
    <s v="Patrick O'Brill"/>
    <x v="3"/>
    <n v="4"/>
    <s v="Nova Scotia"/>
    <s v="Atlantico"/>
    <n v="240.55520000000001"/>
  </r>
  <r>
    <n v="7222"/>
    <n v="51525"/>
    <d v="2011-11-07T00:00:00"/>
    <x v="1035"/>
    <x v="0"/>
    <x v="4"/>
    <n v="140"/>
    <s v="Multi-Use Personal File Cart and Caster Set, Three Stacking Bins"/>
    <s v="Caja Chica"/>
    <x v="0"/>
    <x v="0"/>
    <n v="46"/>
    <n v="34.76"/>
    <n v="1598.9599999999998"/>
    <n v="14.946800000000001"/>
    <n v="687.55280000000005"/>
    <n v="8.2200000000000006"/>
    <n v="695.77280000000007"/>
    <s v="Patrick O'Brill"/>
    <x v="3"/>
    <n v="4"/>
    <s v="Nova Scotia"/>
    <s v="Atlantico"/>
    <n v="903.18719999999973"/>
  </r>
  <r>
    <n v="1730"/>
    <n v="12448"/>
    <d v="2011-11-08T00:00:00"/>
    <x v="1038"/>
    <x v="0"/>
    <x v="4"/>
    <n v="1164"/>
    <s v="GBC Plastic Binding Combs"/>
    <s v="Caja Chica"/>
    <x v="0"/>
    <x v="6"/>
    <n v="33"/>
    <n v="7.38"/>
    <n v="243.54"/>
    <n v="4.7232000000000003"/>
    <n v="155.8656"/>
    <n v="11.51"/>
    <n v="167.37559999999999"/>
    <s v="Dennis Kane"/>
    <x v="0"/>
    <n v="2"/>
    <s v="Quebec"/>
    <s v="Quebec"/>
    <n v="76.164400000000001"/>
  </r>
  <r>
    <n v="1731"/>
    <n v="12448"/>
    <d v="2011-11-08T00:00:00"/>
    <x v="1035"/>
    <x v="2"/>
    <x v="4"/>
    <n v="655"/>
    <s v="Global Commerce™ Series Alto-Back Swivel/Tilt Chairs"/>
    <s v="Barril Jumbo"/>
    <x v="1"/>
    <x v="2"/>
    <n v="24"/>
    <n v="284.98"/>
    <n v="6839.52"/>
    <n v="113.99200000000002"/>
    <n v="2735.8080000000004"/>
    <n v="69.55"/>
    <n v="2805.3580000000006"/>
    <s v="Dennis Kane"/>
    <x v="0"/>
    <n v="2"/>
    <s v="Quebec"/>
    <s v="Quebec"/>
    <n v="4034.1619999999998"/>
  </r>
  <r>
    <n v="7423"/>
    <n v="52930"/>
    <d v="2011-11-08T00:00:00"/>
    <x v="1039"/>
    <x v="0"/>
    <x v="3"/>
    <n v="430"/>
    <s v="#10- 4 1/8&quot; x 9 1/2&quot; Recycled Sobres"/>
    <s v="Caja Chica"/>
    <x v="0"/>
    <x v="10"/>
    <n v="16"/>
    <n v="8.74"/>
    <n v="139.84"/>
    <n v="5.4188000000000001"/>
    <n v="86.700800000000001"/>
    <n v="1.39"/>
    <n v="88.090800000000002"/>
    <s v="Sarah Foster"/>
    <x v="1"/>
    <n v="1"/>
    <s v="Ontario"/>
    <s v="Ontario"/>
    <n v="51.749200000000002"/>
  </r>
  <r>
    <n v="7424"/>
    <n v="52930"/>
    <d v="2011-11-08T00:00:00"/>
    <x v="1040"/>
    <x v="0"/>
    <x v="3"/>
    <n v="152"/>
    <s v="Xerox 1924"/>
    <s v="Caja Chica"/>
    <x v="0"/>
    <x v="4"/>
    <n v="39"/>
    <n v="5.78"/>
    <n v="225.42000000000002"/>
    <n v="3.6992000000000003"/>
    <n v="144.2688"/>
    <n v="8.09"/>
    <n v="152.3588"/>
    <s v="Sarah Foster"/>
    <x v="1"/>
    <n v="1"/>
    <s v="Ontario"/>
    <s v="Ontario"/>
    <n v="73.061200000000014"/>
  </r>
  <r>
    <n v="7425"/>
    <n v="52930"/>
    <d v="2011-11-08T00:00:00"/>
    <x v="1037"/>
    <x v="0"/>
    <x v="3"/>
    <n v="178"/>
    <s v="Accessory24"/>
    <s v="Paquete Chico"/>
    <x v="2"/>
    <x v="3"/>
    <n v="24"/>
    <n v="55.99"/>
    <n v="1343.76"/>
    <n v="22.955900000000003"/>
    <n v="550.94160000000011"/>
    <n v="3.3"/>
    <n v="554.24160000000006"/>
    <s v="Sarah Foster"/>
    <x v="1"/>
    <n v="1"/>
    <s v="Ontario"/>
    <s v="Ontario"/>
    <n v="789.51839999999993"/>
  </r>
  <r>
    <n v="7426"/>
    <n v="52930"/>
    <d v="2011-11-08T00:00:00"/>
    <x v="1037"/>
    <x v="0"/>
    <x v="3"/>
    <n v="739"/>
    <s v="Accessory32"/>
    <s v="Paquete Chico"/>
    <x v="2"/>
    <x v="3"/>
    <n v="40"/>
    <n v="55.99"/>
    <n v="2239.6"/>
    <n v="36.393500000000003"/>
    <n v="1455.7400000000002"/>
    <n v="1.25"/>
    <n v="1456.9900000000002"/>
    <s v="Sarah Foster"/>
    <x v="1"/>
    <n v="1"/>
    <s v="Ontario"/>
    <s v="Ontario"/>
    <n v="782.60999999999967"/>
  </r>
  <r>
    <n v="4527"/>
    <n v="32198"/>
    <d v="2011-11-09T00:00:00"/>
    <x v="1035"/>
    <x v="0"/>
    <x v="1"/>
    <n v="837"/>
    <s v="Imation 3.5&quot; Unformatted DS/HD Diskettes, 10/Box"/>
    <s v="Paquete Chico"/>
    <x v="2"/>
    <x v="8"/>
    <n v="31"/>
    <n v="7.37"/>
    <n v="228.47"/>
    <n v="2.2847000000000004"/>
    <n v="70.825700000000012"/>
    <n v="5.53"/>
    <n v="76.355700000000013"/>
    <s v="Joseph Airdo"/>
    <x v="2"/>
    <n v="1"/>
    <s v="Ontario"/>
    <s v="Ontario"/>
    <n v="152.11429999999999"/>
  </r>
  <r>
    <n v="1436"/>
    <n v="10369"/>
    <d v="2011-11-09T00:00:00"/>
    <x v="1038"/>
    <x v="0"/>
    <x v="3"/>
    <n v="576"/>
    <s v="Xerox 1899"/>
    <s v="Caja Chica"/>
    <x v="0"/>
    <x v="4"/>
    <n v="4"/>
    <n v="5.78"/>
    <n v="23.12"/>
    <n v="3.6992000000000003"/>
    <n v="14.796800000000001"/>
    <n v="4.96"/>
    <n v="19.756800000000002"/>
    <s v="Kimberly Carter"/>
    <x v="3"/>
    <n v="3"/>
    <s v="British Columbia"/>
    <s v="Oeste"/>
    <n v="3.3631999999999991"/>
  </r>
  <r>
    <n v="1437"/>
    <n v="10369"/>
    <d v="2011-11-09T00:00:00"/>
    <x v="1041"/>
    <x v="0"/>
    <x v="3"/>
    <n v="577"/>
    <s v="Imation IBM Formatted Diskettes, 100/Pack"/>
    <s v="Paquete Chico"/>
    <x v="2"/>
    <x v="8"/>
    <n v="23"/>
    <n v="28.48"/>
    <n v="655.04"/>
    <n v="8.5440000000000023"/>
    <n v="196.51200000000006"/>
    <n v="8.99"/>
    <n v="205.50200000000007"/>
    <s v="Kimberly Carter"/>
    <x v="3"/>
    <n v="3"/>
    <s v="British Columbia"/>
    <s v="Oeste"/>
    <n v="449.5379999999999"/>
  </r>
  <r>
    <n v="463"/>
    <n v="3141"/>
    <d v="2011-11-09T00:00:00"/>
    <x v="1038"/>
    <x v="0"/>
    <x v="4"/>
    <n v="1119"/>
    <s v="IBM 3.5&quot; DS/HD IBM Formatted Diskettes, 50/Pack"/>
    <s v="Paquete Chico"/>
    <x v="2"/>
    <x v="8"/>
    <n v="30"/>
    <n v="18.89"/>
    <n v="566.70000000000005"/>
    <n v="5.855900000000001"/>
    <n v="175.67700000000002"/>
    <n v="3.17"/>
    <n v="178.84700000000001"/>
    <s v="Matt Collister"/>
    <x v="3"/>
    <n v="2"/>
    <s v="Quebec"/>
    <s v="Quebec"/>
    <n v="387.85300000000007"/>
  </r>
  <r>
    <n v="4998"/>
    <n v="35587"/>
    <d v="2011-11-10T00:00:00"/>
    <x v="1038"/>
    <x v="0"/>
    <x v="4"/>
    <n v="444"/>
    <s v="Magna Visual Magnetic Picture Hangers"/>
    <s v="Paquete Chico"/>
    <x v="1"/>
    <x v="1"/>
    <n v="43"/>
    <n v="4.82"/>
    <n v="207.26000000000002"/>
    <n v="2.5546000000000002"/>
    <n v="109.84780000000001"/>
    <n v="5.72"/>
    <n v="115.56780000000001"/>
    <s v="Barry Pond"/>
    <x v="2"/>
    <n v="3"/>
    <s v="British Columbia"/>
    <s v="Oeste"/>
    <n v="91.692200000000014"/>
  </r>
  <r>
    <n v="4050"/>
    <n v="28870"/>
    <d v="2011-11-10T00:00:00"/>
    <x v="1040"/>
    <x v="0"/>
    <x v="0"/>
    <n v="42"/>
    <s v="6160"/>
    <s v="Caja Chica"/>
    <x v="2"/>
    <x v="3"/>
    <n v="35"/>
    <n v="115.99"/>
    <n v="4059.6499999999996"/>
    <n v="49.875700000000002"/>
    <n v="1745.6495"/>
    <n v="2.5"/>
    <n v="1748.1495"/>
    <s v="Cindy Schnelling"/>
    <x v="1"/>
    <n v="8"/>
    <s v="Territorios del Noroeste"/>
    <s v="Territorios del Noroeste"/>
    <n v="2311.5004999999996"/>
  </r>
  <r>
    <n v="4049"/>
    <n v="28870"/>
    <d v="2011-11-10T00:00:00"/>
    <x v="1038"/>
    <x v="0"/>
    <x v="0"/>
    <n v="1143"/>
    <s v="Microsoft Office Keyboard"/>
    <s v="Caja Chica"/>
    <x v="2"/>
    <x v="8"/>
    <n v="27"/>
    <n v="40.98"/>
    <n v="1106.4599999999998"/>
    <n v="14.752799999999999"/>
    <n v="398.32559999999995"/>
    <n v="6.5"/>
    <n v="404.82559999999995"/>
    <s v="Cindy Schnelling"/>
    <x v="1"/>
    <n v="6"/>
    <s v="Saskachewan"/>
    <s v="Pradera"/>
    <n v="701.63439999999991"/>
  </r>
  <r>
    <n v="893"/>
    <n v="6432"/>
    <d v="2011-11-10T00:00:00"/>
    <x v="1039"/>
    <x v="0"/>
    <x v="4"/>
    <n v="227"/>
    <s v="Belkin 6 Outlet Metallic Surge Strip"/>
    <s v="Caja Chica"/>
    <x v="0"/>
    <x v="5"/>
    <n v="30"/>
    <n v="10.89"/>
    <n v="326.70000000000005"/>
    <n v="4.464900000000001"/>
    <n v="133.94700000000003"/>
    <n v="4.5"/>
    <n v="138.44700000000003"/>
    <s v="Lena Creighton"/>
    <x v="1"/>
    <n v="1"/>
    <s v="Ontario"/>
    <s v="Ontario"/>
    <n v="188.25300000000001"/>
  </r>
  <r>
    <n v="1607"/>
    <n v="11652"/>
    <d v="2011-11-10T00:00:00"/>
    <x v="1038"/>
    <x v="0"/>
    <x v="2"/>
    <n v="281"/>
    <s v="PC Concepts 116 Key Quantum 3000 Keyboard"/>
    <s v="Caja Chica"/>
    <x v="2"/>
    <x v="8"/>
    <n v="35"/>
    <n v="32.979999999999997"/>
    <n v="1154.3"/>
    <n v="8.2449999999999992"/>
    <n v="288.57499999999999"/>
    <n v="5.5"/>
    <n v="294.07499999999999"/>
    <s v="Olvera Toch"/>
    <x v="3"/>
    <n v="1"/>
    <s v="Ontario"/>
    <s v="Ontario"/>
    <n v="860.22499999999991"/>
  </r>
  <r>
    <n v="1608"/>
    <n v="11652"/>
    <d v="2011-11-10T00:00:00"/>
    <x v="1038"/>
    <x v="0"/>
    <x v="2"/>
    <n v="1056"/>
    <s v="Xerox 1895"/>
    <s v="Caja Chica"/>
    <x v="0"/>
    <x v="4"/>
    <n v="37"/>
    <n v="5.98"/>
    <n v="221.26000000000002"/>
    <n v="3.5880000000000001"/>
    <n v="132.756"/>
    <n v="10.39"/>
    <n v="143.14600000000002"/>
    <s v="Olvera Toch"/>
    <x v="3"/>
    <n v="1"/>
    <s v="Ontario"/>
    <s v="Ontario"/>
    <n v="78.114000000000004"/>
  </r>
  <r>
    <n v="1609"/>
    <n v="11652"/>
    <d v="2011-11-10T00:00:00"/>
    <x v="1039"/>
    <x v="0"/>
    <x v="2"/>
    <n v="406"/>
    <s v="Talkabout T8367"/>
    <s v="Caja Chica"/>
    <x v="2"/>
    <x v="3"/>
    <n v="1"/>
    <n v="65.989999999999995"/>
    <n v="65.989999999999995"/>
    <n v="29.035599999999995"/>
    <n v="29.035599999999995"/>
    <n v="8.99"/>
    <n v="38.025599999999997"/>
    <s v="Olvera Toch"/>
    <x v="3"/>
    <n v="1"/>
    <s v="Ontario"/>
    <s v="Ontario"/>
    <n v="27.964399999999998"/>
  </r>
  <r>
    <n v="1610"/>
    <n v="11652"/>
    <d v="2011-11-10T00:00:00"/>
    <x v="1039"/>
    <x v="0"/>
    <x v="2"/>
    <n v="269"/>
    <s v="Array® Memo Cubes"/>
    <s v="Bolsa"/>
    <x v="0"/>
    <x v="4"/>
    <n v="25"/>
    <n v="5.18"/>
    <n v="129.5"/>
    <n v="3.3151999999999999"/>
    <n v="82.88"/>
    <n v="2.04"/>
    <n v="84.92"/>
    <s v="Olvera Toch"/>
    <x v="3"/>
    <n v="1"/>
    <s v="Ontario"/>
    <s v="Ontario"/>
    <n v="44.58"/>
  </r>
  <r>
    <n v="2463"/>
    <n v="17926"/>
    <d v="2011-11-10T00:00:00"/>
    <x v="1039"/>
    <x v="0"/>
    <x v="4"/>
    <n v="585"/>
    <s v="Eldon Jumbo ProFile™ Portable File Boxes Graphite/Black"/>
    <s v="Caja Chica"/>
    <x v="0"/>
    <x v="0"/>
    <n v="37"/>
    <n v="15.31"/>
    <n v="566.47"/>
    <n v="6.5833000000000013"/>
    <n v="243.58210000000005"/>
    <n v="8.7799999999999994"/>
    <n v="252.36210000000005"/>
    <s v="Sally Knutson"/>
    <x v="2"/>
    <n v="3"/>
    <s v="British Columbia"/>
    <s v="Oeste"/>
    <n v="314.10789999999997"/>
  </r>
  <r>
    <n v="5228"/>
    <n v="37223"/>
    <d v="2011-11-10T00:00:00"/>
    <x v="1041"/>
    <x v="1"/>
    <x v="3"/>
    <n v="20"/>
    <s v="LX 788"/>
    <s v="Caja Chica"/>
    <x v="2"/>
    <x v="3"/>
    <n v="21"/>
    <n v="155.99"/>
    <n v="3275.79"/>
    <n v="65.515800000000013"/>
    <n v="1375.8318000000004"/>
    <n v="8.99"/>
    <n v="1384.8218000000004"/>
    <s v="Victoria Wilson"/>
    <x v="3"/>
    <n v="1"/>
    <s v="Ontario"/>
    <s v="Ontario"/>
    <n v="1890.9681999999996"/>
  </r>
  <r>
    <n v="5229"/>
    <n v="37223"/>
    <d v="2011-11-10T00:00:00"/>
    <x v="1042"/>
    <x v="0"/>
    <x v="3"/>
    <n v="1066"/>
    <s v="Portfile® Personal File Boxes"/>
    <s v="Caja Chica"/>
    <x v="0"/>
    <x v="0"/>
    <n v="40"/>
    <n v="17.7"/>
    <n v="708"/>
    <n v="7.2570000000000006"/>
    <n v="290.28000000000003"/>
    <n v="9.4700000000000006"/>
    <n v="299.75000000000006"/>
    <s v="Victoria Wilson"/>
    <x v="3"/>
    <n v="1"/>
    <s v="Ontario"/>
    <s v="Ontario"/>
    <n v="408.24999999999994"/>
  </r>
  <r>
    <n v="5230"/>
    <n v="37223"/>
    <d v="2011-11-10T00:00:00"/>
    <x v="1043"/>
    <x v="0"/>
    <x v="3"/>
    <n v="1067"/>
    <s v="Tennsco Stur-D-Stor Boltless Shelving, 5 Shelves, 24&quot; Deep, Sand"/>
    <s v="Caja Grande"/>
    <x v="0"/>
    <x v="0"/>
    <n v="38"/>
    <n v="135.31"/>
    <n v="5141.78"/>
    <n v="21.649600000000003"/>
    <n v="822.68480000000011"/>
    <n v="35"/>
    <n v="857.68480000000011"/>
    <s v="Victoria Wilson"/>
    <x v="3"/>
    <n v="1"/>
    <s v="Ontario"/>
    <s v="Ontario"/>
    <n v="4284.0951999999997"/>
  </r>
  <r>
    <n v="7260"/>
    <n v="51783"/>
    <d v="2011-11-11T00:00:00"/>
    <x v="1040"/>
    <x v="2"/>
    <x v="1"/>
    <n v="103"/>
    <s v="Bevis Round Conference Table Top, X-Base"/>
    <s v="Caja Jumbo"/>
    <x v="1"/>
    <x v="11"/>
    <n v="10"/>
    <n v="179.29"/>
    <n v="1792.8999999999999"/>
    <n v="46.615400000000001"/>
    <n v="466.154"/>
    <n v="29.21"/>
    <n v="495.36399999999998"/>
    <s v="Brian Stugart"/>
    <x v="2"/>
    <n v="4"/>
    <s v="Nova Scotia"/>
    <s v="Atlantico"/>
    <n v="1297.5359999999998"/>
  </r>
  <r>
    <n v="7261"/>
    <n v="51783"/>
    <d v="2011-11-11T00:00:00"/>
    <x v="1040"/>
    <x v="2"/>
    <x v="1"/>
    <n v="827"/>
    <s v="KI Conference Mesas"/>
    <s v="Caja Jumbo"/>
    <x v="1"/>
    <x v="11"/>
    <n v="47"/>
    <n v="70.89"/>
    <n v="3331.83"/>
    <n v="21.975900000000003"/>
    <n v="1032.8673000000001"/>
    <n v="89.3"/>
    <n v="1122.1673000000001"/>
    <s v="Brian Stugart"/>
    <x v="2"/>
    <n v="2"/>
    <s v="Quebec"/>
    <s v="Quebec"/>
    <n v="2209.6626999999999"/>
  </r>
  <r>
    <n v="7259"/>
    <n v="51783"/>
    <d v="2011-11-11T00:00:00"/>
    <x v="1040"/>
    <x v="0"/>
    <x v="1"/>
    <n v="734"/>
    <s v="Xerox 1937"/>
    <s v="Caja Chica"/>
    <x v="0"/>
    <x v="4"/>
    <n v="13"/>
    <n v="48.04"/>
    <n v="624.52"/>
    <n v="30.2652"/>
    <n v="393.44760000000002"/>
    <n v="5.79"/>
    <n v="399.23760000000004"/>
    <s v="Brian Stugart"/>
    <x v="2"/>
    <n v="1"/>
    <s v="Ontario"/>
    <s v="Ontario"/>
    <n v="225.28239999999994"/>
  </r>
  <r>
    <n v="4952"/>
    <n v="35239"/>
    <d v="2011-11-12T00:00:00"/>
    <x v="1040"/>
    <x v="0"/>
    <x v="4"/>
    <n v="441"/>
    <s v="Xerox 1928"/>
    <s v="Caja Chica"/>
    <x v="0"/>
    <x v="4"/>
    <n v="21"/>
    <n v="5.28"/>
    <n v="110.88000000000001"/>
    <n v="3.1680000000000001"/>
    <n v="66.528000000000006"/>
    <n v="6.26"/>
    <n v="72.788000000000011"/>
    <s v="Barry Blumstein"/>
    <x v="0"/>
    <n v="3"/>
    <s v="British Columbia"/>
    <s v="Oeste"/>
    <n v="38.091999999999999"/>
  </r>
  <r>
    <n v="4953"/>
    <n v="35239"/>
    <d v="2011-11-12T00:00:00"/>
    <x v="1041"/>
    <x v="0"/>
    <x v="4"/>
    <n v="1125"/>
    <s v="Advantus 10-Drawer Portable Organizer, Chrome Metal Frame, Smoke Drawers"/>
    <s v="Caja Chica"/>
    <x v="0"/>
    <x v="0"/>
    <n v="38"/>
    <n v="59.76"/>
    <n v="2270.88"/>
    <n v="25.696800000000003"/>
    <n v="976.47840000000008"/>
    <n v="9.7100000000000009"/>
    <n v="986.18840000000012"/>
    <s v="Barry Blumstein"/>
    <x v="0"/>
    <n v="3"/>
    <s v="British Columbia"/>
    <s v="Oeste"/>
    <n v="1284.6916000000001"/>
  </r>
  <r>
    <n v="4652"/>
    <n v="33126"/>
    <d v="2011-11-12T00:00:00"/>
    <x v="1040"/>
    <x v="1"/>
    <x v="4"/>
    <n v="413"/>
    <s v="SAFCO Folding Chair Trolley"/>
    <s v="Medio Box"/>
    <x v="1"/>
    <x v="2"/>
    <n v="46"/>
    <n v="128.24"/>
    <n v="5899.0400000000009"/>
    <n v="89.768000000000001"/>
    <n v="4129.3280000000004"/>
    <n v="12.65"/>
    <n v="4141.9780000000001"/>
    <s v="Deborah Brumfield"/>
    <x v="0"/>
    <n v="3"/>
    <s v="British Columbia"/>
    <s v="Oeste"/>
    <n v="1757.0620000000008"/>
  </r>
  <r>
    <n v="4653"/>
    <n v="33126"/>
    <d v="2011-11-12T00:00:00"/>
    <x v="1041"/>
    <x v="0"/>
    <x v="4"/>
    <n v="339"/>
    <s v="Avery 51"/>
    <s v="Caja Chica"/>
    <x v="0"/>
    <x v="14"/>
    <n v="28"/>
    <n v="6.3"/>
    <n v="176.4"/>
    <n v="3.843"/>
    <n v="107.604"/>
    <n v="0.5"/>
    <n v="108.104"/>
    <s v="Deborah Brumfield"/>
    <x v="0"/>
    <n v="3"/>
    <s v="British Columbia"/>
    <s v="Oeste"/>
    <n v="68.296000000000006"/>
  </r>
  <r>
    <n v="821"/>
    <n v="5925"/>
    <d v="2011-11-12T00:00:00"/>
    <x v="1044"/>
    <x v="0"/>
    <x v="3"/>
    <n v="55"/>
    <s v="Deflect-o RollaMat Studded, Beveled Mat for Medio Pile Carpeting"/>
    <s v="Medio Box"/>
    <x v="1"/>
    <x v="1"/>
    <n v="44"/>
    <n v="92.23"/>
    <n v="4058.1200000000003"/>
    <n v="30.435899999999997"/>
    <n v="1339.1795999999999"/>
    <n v="39.61"/>
    <n v="1378.7895999999998"/>
    <s v="Joy Bell"/>
    <x v="3"/>
    <n v="12"/>
    <s v="Nunavut"/>
    <s v="Nunavut"/>
    <n v="2679.3304000000007"/>
  </r>
  <r>
    <n v="822"/>
    <n v="5925"/>
    <d v="2011-11-12T00:00:00"/>
    <x v="1044"/>
    <x v="0"/>
    <x v="3"/>
    <n v="56"/>
    <s v="Accessory4"/>
    <s v="Bolsa"/>
    <x v="2"/>
    <x v="3"/>
    <n v="25"/>
    <n v="85.99"/>
    <n v="2149.75"/>
    <n v="12.8985"/>
    <n v="322.46250000000003"/>
    <n v="0.99"/>
    <n v="323.45250000000004"/>
    <s v="Joy Bell"/>
    <x v="3"/>
    <n v="12"/>
    <s v="Nunavut"/>
    <s v="Nunavut"/>
    <n v="1826.2974999999999"/>
  </r>
  <r>
    <n v="1512"/>
    <n v="10944"/>
    <d v="2011-11-12T00:00:00"/>
    <x v="1041"/>
    <x v="0"/>
    <x v="0"/>
    <n v="169"/>
    <s v="Canon P1-DHIII Palm Printing Calculator"/>
    <s v="Medio Box"/>
    <x v="2"/>
    <x v="9"/>
    <n v="9"/>
    <n v="17.98"/>
    <n v="161.82"/>
    <n v="10.788"/>
    <n v="97.091999999999999"/>
    <n v="8.51"/>
    <n v="105.602"/>
    <s v="Mike Vittorini"/>
    <x v="0"/>
    <n v="3"/>
    <s v="British Columbia"/>
    <s v="Oeste"/>
    <n v="56.217999999999989"/>
  </r>
  <r>
    <n v="8092"/>
    <n v="57700"/>
    <d v="2011-11-12T00:00:00"/>
    <x v="1039"/>
    <x v="0"/>
    <x v="1"/>
    <n v="13"/>
    <s v="DS/HD IBM Formatted Diskettes, 200/Pack - Staples"/>
    <s v="Paquete Chico"/>
    <x v="2"/>
    <x v="8"/>
    <n v="38"/>
    <n v="47.98"/>
    <n v="1823.2399999999998"/>
    <n v="13.914200000000001"/>
    <n v="528.7396"/>
    <n v="3.61"/>
    <n v="532.34960000000001"/>
    <s v="Paul MacIntyre"/>
    <x v="1"/>
    <n v="4"/>
    <s v="Nova Scotia"/>
    <s v="Atlantico"/>
    <n v="1290.8903999999998"/>
  </r>
  <r>
    <n v="2264"/>
    <n v="16260"/>
    <d v="2011-11-13T00:00:00"/>
    <x v="1041"/>
    <x v="2"/>
    <x v="0"/>
    <n v="871"/>
    <s v="Bretford CR8500 Series Meeting Room Muebles"/>
    <s v="Caja Jumbo"/>
    <x v="1"/>
    <x v="11"/>
    <n v="47"/>
    <n v="400.98"/>
    <n v="18846.060000000001"/>
    <n v="116.28420000000001"/>
    <n v="5465.3574000000008"/>
    <n v="42.52"/>
    <n v="5507.8774000000012"/>
    <s v="Cari MacIntyre"/>
    <x v="1"/>
    <n v="1"/>
    <s v="Ontario"/>
    <s v="Ontario"/>
    <n v="13338.1826"/>
  </r>
  <r>
    <n v="5767"/>
    <n v="40934"/>
    <d v="2011-11-13T00:00:00"/>
    <x v="1041"/>
    <x v="0"/>
    <x v="2"/>
    <n v="92"/>
    <s v="Newell 326"/>
    <s v="Bolsa"/>
    <x v="0"/>
    <x v="7"/>
    <n v="28"/>
    <n v="1.76"/>
    <n v="49.28"/>
    <n v="0.77439999999999987"/>
    <n v="21.683199999999996"/>
    <n v="0.7"/>
    <n v="22.383199999999995"/>
    <s v="Carol Triggs"/>
    <x v="3"/>
    <n v="2"/>
    <s v="Quebec"/>
    <s v="Quebec"/>
    <n v="26.896800000000006"/>
  </r>
  <r>
    <n v="5768"/>
    <n v="40934"/>
    <d v="2011-11-13T00:00:00"/>
    <x v="1043"/>
    <x v="0"/>
    <x v="2"/>
    <n v="979"/>
    <s v="600 Series Non-Flip"/>
    <s v="Caja Chica"/>
    <x v="2"/>
    <x v="3"/>
    <n v="11"/>
    <n v="45.99"/>
    <n v="505.89000000000004"/>
    <n v="19.775700000000004"/>
    <n v="217.53270000000003"/>
    <n v="4.99"/>
    <n v="222.52270000000004"/>
    <s v="Carol Triggs"/>
    <x v="3"/>
    <n v="2"/>
    <s v="Quebec"/>
    <s v="Quebec"/>
    <n v="283.3673"/>
  </r>
  <r>
    <n v="137"/>
    <n v="871"/>
    <d v="2011-11-14T00:00:00"/>
    <x v="1041"/>
    <x v="0"/>
    <x v="3"/>
    <n v="874"/>
    <s v="Eldon Expressions Mahogany Wood Desk Collection"/>
    <s v="Caja Chica"/>
    <x v="1"/>
    <x v="1"/>
    <n v="17"/>
    <n v="6.24"/>
    <n v="106.08"/>
    <n v="2.4960000000000004"/>
    <n v="42.432000000000009"/>
    <n v="5.22"/>
    <n v="47.652000000000008"/>
    <s v="David Kendrick"/>
    <x v="3"/>
    <n v="11"/>
    <s v="Yukon"/>
    <s v="Yukon"/>
    <n v="58.42799999999999"/>
  </r>
  <r>
    <n v="472"/>
    <n v="3235"/>
    <d v="2011-11-14T00:00:00"/>
    <x v="1045"/>
    <x v="1"/>
    <x v="3"/>
    <n v="289"/>
    <s v="Sterling Ligas by Alliance"/>
    <s v="Bolsa"/>
    <x v="0"/>
    <x v="12"/>
    <n v="31"/>
    <n v="4.71"/>
    <n v="146.01"/>
    <n v="0.70650000000000013"/>
    <n v="21.901500000000006"/>
    <n v="0.7"/>
    <n v="22.601500000000005"/>
    <s v="James Lanier"/>
    <x v="1"/>
    <n v="1"/>
    <s v="Ontario"/>
    <s v="Ontario"/>
    <n v="123.40849999999999"/>
  </r>
  <r>
    <n v="8330"/>
    <n v="59554"/>
    <d v="2011-11-15T00:00:00"/>
    <x v="1045"/>
    <x v="0"/>
    <x v="4"/>
    <n v="667"/>
    <s v="Belkin 107-key enhanced keyboard, USB/PS/2 interface"/>
    <s v="Caja Chica"/>
    <x v="2"/>
    <x v="8"/>
    <n v="40"/>
    <n v="17.98"/>
    <n v="719.2"/>
    <n v="3.7757999999999994"/>
    <n v="151.03199999999998"/>
    <n v="4"/>
    <n v="155.03199999999998"/>
    <s v="Karen Daniels"/>
    <x v="2"/>
    <n v="1"/>
    <s v="Ontario"/>
    <s v="Ontario"/>
    <n v="564.16800000000012"/>
  </r>
  <r>
    <n v="5380"/>
    <n v="38272"/>
    <d v="2011-11-15T00:00:00"/>
    <x v="1042"/>
    <x v="0"/>
    <x v="4"/>
    <n v="75"/>
    <s v="Staples® General Use 3-Ring Binders"/>
    <s v="Caja Chica"/>
    <x v="0"/>
    <x v="6"/>
    <n v="39"/>
    <n v="1.88"/>
    <n v="73.319999999999993"/>
    <n v="1.1843999999999999"/>
    <n v="46.191599999999994"/>
    <n v="1.49"/>
    <n v="47.681599999999996"/>
    <s v="Sarah Foster"/>
    <x v="1"/>
    <n v="3"/>
    <s v="British Columbia"/>
    <s v="Oeste"/>
    <n v="25.638399999999997"/>
  </r>
  <r>
    <n v="8398"/>
    <n v="59973"/>
    <d v="2011-11-15T00:00:00"/>
    <x v="1043"/>
    <x v="2"/>
    <x v="3"/>
    <n v="1221"/>
    <s v="Epson FX-980 Dot Matrix Printer"/>
    <s v="Barril Jumbo"/>
    <x v="2"/>
    <x v="9"/>
    <n v="29"/>
    <n v="400.97"/>
    <n v="11628.130000000001"/>
    <n v="164.39770000000001"/>
    <n v="4767.5333000000001"/>
    <n v="14.7"/>
    <n v="4782.2332999999999"/>
    <s v="Suzanne McNair"/>
    <x v="0"/>
    <n v="6"/>
    <s v="Saskachewan"/>
    <s v="Pradera"/>
    <n v="6845.8967000000011"/>
  </r>
  <r>
    <n v="8399"/>
    <n v="59973"/>
    <d v="2011-11-15T00:00:00"/>
    <x v="1044"/>
    <x v="2"/>
    <x v="3"/>
    <n v="915"/>
    <s v="Chromcraft Bull-Nose Wood Round Conference Table Top, Wood Base"/>
    <s v="Caja Jumbo"/>
    <x v="1"/>
    <x v="11"/>
    <n v="30"/>
    <n v="217.85"/>
    <n v="6535.5"/>
    <n v="69.711999999999989"/>
    <n v="2091.3599999999997"/>
    <n v="29.1"/>
    <n v="2120.4599999999996"/>
    <s v="Suzanne McNair"/>
    <x v="0"/>
    <n v="6"/>
    <s v="Saskachewan"/>
    <s v="Pradera"/>
    <n v="4415.0400000000009"/>
  </r>
  <r>
    <n v="5837"/>
    <n v="41413"/>
    <d v="2011-11-16T00:00:00"/>
    <x v="1046"/>
    <x v="0"/>
    <x v="3"/>
    <n v="783"/>
    <s v="Hewlett Packard LaserJet 3310 Copier"/>
    <s v="Caja Grande"/>
    <x v="2"/>
    <x v="13"/>
    <n v="17"/>
    <n v="599.99"/>
    <n v="10199.83"/>
    <n v="377.99369999999999"/>
    <n v="6425.8928999999998"/>
    <n v="24.49"/>
    <n v="6450.3828999999996"/>
    <s v="Art Miller"/>
    <x v="1"/>
    <n v="3"/>
    <s v="British Columbia"/>
    <s v="Oeste"/>
    <n v="3749.4471000000003"/>
  </r>
  <r>
    <n v="5838"/>
    <n v="41413"/>
    <d v="2011-11-16T00:00:00"/>
    <x v="1047"/>
    <x v="0"/>
    <x v="3"/>
    <n v="196"/>
    <s v="Dana Halogen Swing-Arm Architect Lamp"/>
    <s v="Caja Grande"/>
    <x v="1"/>
    <x v="1"/>
    <n v="46"/>
    <n v="40.97"/>
    <n v="1884.62"/>
    <n v="17.617100000000001"/>
    <n v="810.38660000000004"/>
    <n v="14.45"/>
    <n v="824.83660000000009"/>
    <s v="Art Miller"/>
    <x v="1"/>
    <n v="3"/>
    <s v="British Columbia"/>
    <s v="Oeste"/>
    <n v="1059.7833999999998"/>
  </r>
  <r>
    <n v="5839"/>
    <n v="41413"/>
    <d v="2011-11-16T00:00:00"/>
    <x v="1048"/>
    <x v="0"/>
    <x v="3"/>
    <n v="1087"/>
    <s v="Xerox 2"/>
    <s v="Caja Chica"/>
    <x v="0"/>
    <x v="4"/>
    <n v="23"/>
    <n v="6.48"/>
    <n v="149.04000000000002"/>
    <n v="4.0824000000000007"/>
    <n v="93.895200000000017"/>
    <n v="6"/>
    <n v="99.895200000000017"/>
    <s v="Art Miller"/>
    <x v="1"/>
    <n v="3"/>
    <s v="British Columbia"/>
    <s v="Oeste"/>
    <n v="49.144800000000004"/>
  </r>
  <r>
    <n v="964"/>
    <n v="6982"/>
    <d v="2011-11-16T00:00:00"/>
    <x v="1047"/>
    <x v="1"/>
    <x v="2"/>
    <n v="65"/>
    <s v="80 Minute CD-R Spindle, 100/Pack - Staples"/>
    <s v="Paquete Chico"/>
    <x v="2"/>
    <x v="8"/>
    <n v="32"/>
    <n v="39.479999999999997"/>
    <n v="1263.3599999999999"/>
    <n v="18.160799999999998"/>
    <n v="581.14559999999994"/>
    <n v="1.99"/>
    <n v="583.13559999999995"/>
    <s v="Dorothy Wardle"/>
    <x v="1"/>
    <n v="12"/>
    <s v="Nunavut"/>
    <s v="Nunavut"/>
    <n v="680.22439999999995"/>
  </r>
  <r>
    <n v="965"/>
    <n v="6982"/>
    <d v="2011-11-16T00:00:00"/>
    <x v="1047"/>
    <x v="2"/>
    <x v="2"/>
    <n v="66"/>
    <s v="Bush Oestefield Collection Libreros, Dark Cherry Finish, Fully Assembled"/>
    <s v="Caja Jumbo"/>
    <x v="1"/>
    <x v="15"/>
    <n v="5"/>
    <n v="100.98"/>
    <n v="504.90000000000003"/>
    <n v="22.215599999999998"/>
    <n v="111.07799999999999"/>
    <n v="57.38"/>
    <n v="168.458"/>
    <s v="Dorothy Wardle"/>
    <x v="1"/>
    <n v="12"/>
    <s v="Nunavut"/>
    <s v="Nunavut"/>
    <n v="336.44200000000001"/>
  </r>
  <r>
    <n v="966"/>
    <n v="6982"/>
    <d v="2011-11-16T00:00:00"/>
    <x v="1047"/>
    <x v="0"/>
    <x v="2"/>
    <n v="67"/>
    <s v="12-1/2 Diameter Round Wall Clock"/>
    <s v="Caja Chica"/>
    <x v="1"/>
    <x v="1"/>
    <n v="41"/>
    <n v="19.98"/>
    <n v="819.18000000000006"/>
    <n v="10.1898"/>
    <n v="417.78179999999998"/>
    <n v="10.49"/>
    <n v="428.27179999999998"/>
    <s v="Dorothy Wardle"/>
    <x v="1"/>
    <n v="12"/>
    <s v="Nunavut"/>
    <s v="Nunavut"/>
    <n v="390.90820000000008"/>
  </r>
  <r>
    <n v="2355"/>
    <n v="16993"/>
    <d v="2011-11-16T00:00:00"/>
    <x v="1045"/>
    <x v="0"/>
    <x v="1"/>
    <n v="1057"/>
    <s v="V70"/>
    <s v="Caja Chica"/>
    <x v="2"/>
    <x v="3"/>
    <n v="8"/>
    <n v="205.99"/>
    <n v="1647.92"/>
    <n v="84.455900000000014"/>
    <n v="675.64720000000011"/>
    <n v="2.5"/>
    <n v="678.14720000000011"/>
    <s v="Erin Mull"/>
    <x v="0"/>
    <n v="7"/>
    <s v="New Brunswick"/>
    <s v="Atlantico"/>
    <n v="969.77279999999996"/>
  </r>
  <r>
    <n v="7989"/>
    <n v="57121"/>
    <d v="2011-11-16T00:00:00"/>
    <x v="1047"/>
    <x v="0"/>
    <x v="2"/>
    <n v="758"/>
    <s v="Xerox 1949"/>
    <s v="Caja Chica"/>
    <x v="0"/>
    <x v="4"/>
    <n v="42"/>
    <n v="4.9800000000000004"/>
    <n v="209.16000000000003"/>
    <n v="3.1872000000000003"/>
    <n v="133.86240000000001"/>
    <n v="4.72"/>
    <n v="138.58240000000001"/>
    <s v="Grace Kelly"/>
    <x v="2"/>
    <n v="5"/>
    <s v="Alberta"/>
    <s v="Oeste"/>
    <n v="70.577600000000018"/>
  </r>
  <r>
    <n v="7990"/>
    <n v="57121"/>
    <d v="2011-11-16T00:00:00"/>
    <x v="1047"/>
    <x v="0"/>
    <x v="2"/>
    <n v="788"/>
    <s v="T65"/>
    <s v="Caja Chica"/>
    <x v="2"/>
    <x v="3"/>
    <n v="3"/>
    <n v="195.99"/>
    <n v="587.97"/>
    <n v="86.235599999999991"/>
    <n v="258.70679999999999"/>
    <n v="4.2"/>
    <n v="262.90679999999998"/>
    <s v="Grace Kelly"/>
    <x v="2"/>
    <n v="5"/>
    <s v="Alberta"/>
    <s v="Oeste"/>
    <n v="325.06320000000005"/>
  </r>
  <r>
    <n v="2053"/>
    <n v="14662"/>
    <d v="2011-11-16T00:00:00"/>
    <x v="1042"/>
    <x v="0"/>
    <x v="0"/>
    <n v="1074"/>
    <s v="Prang Dustless Chalk Sticks"/>
    <s v="Bolsa"/>
    <x v="0"/>
    <x v="7"/>
    <n v="24"/>
    <n v="1.68"/>
    <n v="40.32"/>
    <n v="1.0920000000000001"/>
    <n v="26.208000000000002"/>
    <n v="1"/>
    <n v="27.208000000000002"/>
    <s v="Karl Brown"/>
    <x v="1"/>
    <n v="10"/>
    <s v="Newfoundland"/>
    <s v="Atlantico"/>
    <n v="13.111999999999998"/>
  </r>
  <r>
    <n v="2052"/>
    <n v="14662"/>
    <d v="2011-11-16T00:00:00"/>
    <x v="1042"/>
    <x v="0"/>
    <x v="0"/>
    <n v="62"/>
    <s v="Hammermill CopyPlus Copy Papel (20Lb. and 84 Bright)"/>
    <s v="Caja Chica"/>
    <x v="0"/>
    <x v="4"/>
    <n v="48"/>
    <n v="4.9800000000000004"/>
    <n v="239.04000000000002"/>
    <n v="3.1872000000000003"/>
    <n v="152.98560000000001"/>
    <n v="4.75"/>
    <n v="157.73560000000001"/>
    <s v="Karl Brown"/>
    <x v="1"/>
    <n v="4"/>
    <s v="Nova Scotia"/>
    <s v="Atlantico"/>
    <n v="81.304400000000015"/>
  </r>
  <r>
    <n v="2054"/>
    <n v="14662"/>
    <d v="2011-11-16T00:00:00"/>
    <x v="1042"/>
    <x v="0"/>
    <x v="0"/>
    <n v="719"/>
    <s v="M70"/>
    <s v="Caja Chica"/>
    <x v="2"/>
    <x v="3"/>
    <n v="48"/>
    <n v="125.99"/>
    <n v="6047.5199999999995"/>
    <n v="51.655900000000003"/>
    <n v="2479.4832000000001"/>
    <n v="8.99"/>
    <n v="2488.4731999999999"/>
    <s v="Karl Brown"/>
    <x v="1"/>
    <n v="4"/>
    <s v="Nova Scotia"/>
    <s v="Atlantico"/>
    <n v="3559.0467999999996"/>
  </r>
  <r>
    <n v="2136"/>
    <n v="15264"/>
    <d v="2011-11-17T00:00:00"/>
    <x v="1044"/>
    <x v="0"/>
    <x v="1"/>
    <n v="165"/>
    <s v="FelBajoes PB500 Electric Punch Plastic Comb Binding Machine with Manual Bind"/>
    <s v="Caja Chica"/>
    <x v="0"/>
    <x v="6"/>
    <n v="3"/>
    <n v="1270.99"/>
    <n v="3812.9700000000003"/>
    <n v="826.14350000000002"/>
    <n v="2478.4304999999999"/>
    <n v="19.989999999999998"/>
    <n v="2498.4204999999997"/>
    <s v="Ben Wallace"/>
    <x v="3"/>
    <n v="2"/>
    <s v="Quebec"/>
    <s v="Quebec"/>
    <n v="1314.5495000000005"/>
  </r>
  <r>
    <n v="2137"/>
    <n v="15264"/>
    <d v="2011-11-17T00:00:00"/>
    <x v="1042"/>
    <x v="0"/>
    <x v="1"/>
    <n v="32"/>
    <s v="Self-Adhesive Address Etiquetas for Typewriters by Universal"/>
    <s v="Caja Chica"/>
    <x v="0"/>
    <x v="14"/>
    <n v="13"/>
    <n v="7.31"/>
    <n v="95.03"/>
    <n v="4.5321999999999996"/>
    <n v="58.918599999999998"/>
    <n v="0.49"/>
    <n v="59.4086"/>
    <s v="Ben Wallace"/>
    <x v="3"/>
    <n v="2"/>
    <s v="Quebec"/>
    <s v="Quebec"/>
    <n v="35.621400000000001"/>
  </r>
  <r>
    <n v="6598"/>
    <n v="46951"/>
    <d v="2011-11-17T00:00:00"/>
    <x v="1047"/>
    <x v="0"/>
    <x v="4"/>
    <n v="764"/>
    <s v="8890"/>
    <s v="Caja Chica"/>
    <x v="2"/>
    <x v="3"/>
    <n v="26"/>
    <n v="115.99"/>
    <n v="3015.74"/>
    <n v="48.715800000000002"/>
    <n v="1266.6107999999999"/>
    <n v="5.92"/>
    <n v="1272.5308"/>
    <s v="Katherine Ducich"/>
    <x v="1"/>
    <n v="9"/>
    <s v="Manitoba"/>
    <s v="Pradera"/>
    <n v="1743.2091999999998"/>
  </r>
  <r>
    <n v="6214"/>
    <n v="44003"/>
    <d v="2011-11-17T00:00:00"/>
    <x v="1049"/>
    <x v="0"/>
    <x v="3"/>
    <n v="284"/>
    <s v="Wilson Jones 14 Line Acrylic Coated Pressboard Data Binders"/>
    <s v="Caja Chica"/>
    <x v="0"/>
    <x v="6"/>
    <n v="38"/>
    <n v="5.34"/>
    <n v="202.92"/>
    <n v="3.3108"/>
    <n v="125.8104"/>
    <n v="2.99"/>
    <n v="128.8004"/>
    <s v="Maris LaWare"/>
    <x v="3"/>
    <n v="3"/>
    <s v="British Columbia"/>
    <s v="Oeste"/>
    <n v="74.119599999999991"/>
  </r>
  <r>
    <n v="5135"/>
    <n v="36640"/>
    <d v="2011-11-18T00:00:00"/>
    <x v="1048"/>
    <x v="1"/>
    <x v="2"/>
    <n v="857"/>
    <s v="Verbatim DVD-R, 3.95GB, SR, Mitsubishi Branded, Jewel"/>
    <s v="Paquete Chico"/>
    <x v="2"/>
    <x v="8"/>
    <n v="18"/>
    <n v="22.24"/>
    <n v="400.32"/>
    <n v="12.6768"/>
    <n v="228.1824"/>
    <n v="1.99"/>
    <n v="230.17240000000001"/>
    <s v="Benjamin Patterson"/>
    <x v="1"/>
    <n v="11"/>
    <s v="Yukon"/>
    <s v="Yukon"/>
    <n v="170.14759999999998"/>
  </r>
  <r>
    <n v="5006"/>
    <n v="35687"/>
    <d v="2011-11-18T00:00:00"/>
    <x v="1044"/>
    <x v="1"/>
    <x v="2"/>
    <n v="781"/>
    <s v="Nu-Dell Executive Frame"/>
    <s v="Paquete Chico"/>
    <x v="1"/>
    <x v="1"/>
    <n v="48"/>
    <n v="12.64"/>
    <n v="606.72"/>
    <n v="6.5728000000000009"/>
    <n v="315.49440000000004"/>
    <n v="4.9800000000000004"/>
    <n v="320.47440000000006"/>
    <s v="Gary Hwang"/>
    <x v="3"/>
    <n v="9"/>
    <s v="Manitoba"/>
    <s v="Pradera"/>
    <n v="286.24559999999997"/>
  </r>
  <r>
    <n v="2901"/>
    <n v="20960"/>
    <d v="2011-11-18T00:00:00"/>
    <x v="1046"/>
    <x v="0"/>
    <x v="3"/>
    <n v="219"/>
    <s v="Micro Innovations 104 Keyboard"/>
    <s v="Caja Chica"/>
    <x v="2"/>
    <x v="8"/>
    <n v="19"/>
    <n v="10.97"/>
    <n v="208.43"/>
    <n v="3.9492000000000003"/>
    <n v="75.034800000000004"/>
    <n v="6.5"/>
    <n v="81.534800000000004"/>
    <s v="Giulietta Weimer"/>
    <x v="1"/>
    <n v="3"/>
    <s v="British Columbia"/>
    <s v="Oeste"/>
    <n v="126.8952"/>
  </r>
  <r>
    <n v="4139"/>
    <n v="29383"/>
    <d v="2011-11-18T00:00:00"/>
    <x v="1048"/>
    <x v="0"/>
    <x v="1"/>
    <n v="1112"/>
    <s v="Imation 3.5 IBM Formatted Diskettes, 10/Box"/>
    <s v="Paquete Chico"/>
    <x v="2"/>
    <x v="8"/>
    <n v="20"/>
    <n v="8.32"/>
    <n v="166.4"/>
    <n v="2.1632000000000002"/>
    <n v="43.264000000000003"/>
    <n v="2.38"/>
    <n v="45.644000000000005"/>
    <s v="Jas O'Carroll"/>
    <x v="1"/>
    <n v="1"/>
    <s v="Ontario"/>
    <s v="Ontario"/>
    <n v="120.756"/>
  </r>
  <r>
    <n v="4140"/>
    <n v="29383"/>
    <d v="2011-11-18T00:00:00"/>
    <x v="1044"/>
    <x v="0"/>
    <x v="1"/>
    <n v="650"/>
    <s v="Xerox 227"/>
    <s v="Caja Chica"/>
    <x v="0"/>
    <x v="4"/>
    <n v="28"/>
    <n v="6.48"/>
    <n v="181.44"/>
    <n v="4.0824000000000007"/>
    <n v="114.30720000000002"/>
    <n v="8.73"/>
    <n v="123.03720000000003"/>
    <s v="Jas O'Carroll"/>
    <x v="1"/>
    <n v="1"/>
    <s v="Ontario"/>
    <s v="Ontario"/>
    <n v="58.402799999999971"/>
  </r>
  <r>
    <n v="4141"/>
    <n v="29383"/>
    <d v="2011-11-18T00:00:00"/>
    <x v="1048"/>
    <x v="0"/>
    <x v="1"/>
    <n v="835"/>
    <s v="DPC 650 Piper"/>
    <s v="Caja Chica"/>
    <x v="2"/>
    <x v="3"/>
    <n v="29"/>
    <n v="115.99"/>
    <n v="3363.71"/>
    <n v="48.715800000000002"/>
    <n v="1412.7582"/>
    <n v="2.5"/>
    <n v="1415.2582"/>
    <s v="Jas O'Carroll"/>
    <x v="1"/>
    <n v="1"/>
    <s v="Ontario"/>
    <s v="Ontario"/>
    <n v="1948.4518"/>
  </r>
  <r>
    <n v="4142"/>
    <n v="29383"/>
    <d v="2011-11-18T00:00:00"/>
    <x v="1044"/>
    <x v="0"/>
    <x v="1"/>
    <n v="381"/>
    <s v="Master Giant Foot® Doorstop, Safety YelBajo"/>
    <s v="Bolsa"/>
    <x v="1"/>
    <x v="1"/>
    <n v="30"/>
    <n v="7.59"/>
    <n v="227.7"/>
    <n v="4.4022000000000006"/>
    <n v="132.06600000000003"/>
    <n v="4"/>
    <n v="136.06600000000003"/>
    <s v="Jas O'Carroll"/>
    <x v="1"/>
    <n v="1"/>
    <s v="Ontario"/>
    <s v="Ontario"/>
    <n v="91.633999999999958"/>
  </r>
  <r>
    <n v="3044"/>
    <n v="21859"/>
    <d v="2011-11-18T00:00:00"/>
    <x v="1044"/>
    <x v="0"/>
    <x v="0"/>
    <n v="1208"/>
    <s v="Staples 10&quot; Round Wall Clock"/>
    <s v="Caja Chica"/>
    <x v="1"/>
    <x v="1"/>
    <n v="42"/>
    <n v="9.74"/>
    <n v="409.08"/>
    <n v="5.7466000000000008"/>
    <n v="241.35720000000003"/>
    <n v="5.71"/>
    <n v="247.06720000000004"/>
    <s v="Kalyca Meade"/>
    <x v="1"/>
    <n v="1"/>
    <s v="Ontario"/>
    <s v="Ontario"/>
    <n v="162.01279999999994"/>
  </r>
  <r>
    <n v="4591"/>
    <n v="32647"/>
    <d v="2011-11-18T00:00:00"/>
    <x v="1048"/>
    <x v="0"/>
    <x v="0"/>
    <n v="155"/>
    <s v="Microsoft Internet Keyboard"/>
    <s v="Caja Chica"/>
    <x v="2"/>
    <x v="8"/>
    <n v="32"/>
    <n v="20.97"/>
    <n v="671.04"/>
    <n v="4.6133999999999995"/>
    <n v="147.62879999999998"/>
    <n v="4"/>
    <n v="151.62879999999998"/>
    <s v="Rick Bensley"/>
    <x v="2"/>
    <n v="9"/>
    <s v="Manitoba"/>
    <s v="Pradera"/>
    <n v="519.41120000000001"/>
  </r>
  <r>
    <n v="4592"/>
    <n v="32647"/>
    <d v="2011-11-18T00:00:00"/>
    <x v="1048"/>
    <x v="2"/>
    <x v="0"/>
    <n v="456"/>
    <s v="Bretford CR4500 Series Slim Rectangular Table"/>
    <s v="Caja Jumbo"/>
    <x v="1"/>
    <x v="11"/>
    <n v="27"/>
    <n v="348.21"/>
    <n v="9401.67"/>
    <n v="118.39139999999998"/>
    <n v="3196.5677999999994"/>
    <n v="84.84"/>
    <n v="3281.4077999999995"/>
    <s v="Rick Bensley"/>
    <x v="2"/>
    <n v="9"/>
    <s v="Manitoba"/>
    <s v="Pradera"/>
    <n v="6120.262200000001"/>
  </r>
  <r>
    <n v="8251"/>
    <n v="59009"/>
    <d v="2011-11-18T00:00:00"/>
    <x v="1048"/>
    <x v="1"/>
    <x v="4"/>
    <n v="388"/>
    <s v="Xerox 197"/>
    <s v="Caja Chica"/>
    <x v="0"/>
    <x v="4"/>
    <n v="19"/>
    <n v="30.98"/>
    <n v="588.62"/>
    <n v="18.588000000000001"/>
    <n v="353.17200000000003"/>
    <n v="17.079999999999998"/>
    <n v="370.25200000000001"/>
    <s v="Sally Hughsby"/>
    <x v="2"/>
    <n v="1"/>
    <s v="Ontario"/>
    <s v="Ontario"/>
    <n v="218.36799999999999"/>
  </r>
  <r>
    <n v="7172"/>
    <n v="51200"/>
    <d v="2011-11-18T00:00:00"/>
    <x v="1049"/>
    <x v="0"/>
    <x v="1"/>
    <n v="749"/>
    <s v="Nu-Form 106-Key Ergonomic Keyboard w/ Touchpad"/>
    <s v="Caja Chica"/>
    <x v="2"/>
    <x v="8"/>
    <n v="29"/>
    <n v="53.98"/>
    <n v="1565.4199999999998"/>
    <n v="20.5124"/>
    <n v="594.8596"/>
    <n v="5.5"/>
    <n v="600.3596"/>
    <s v="Tom Prescott"/>
    <x v="0"/>
    <n v="5"/>
    <s v="Alberta"/>
    <s v="Oeste"/>
    <n v="965.06039999999985"/>
  </r>
  <r>
    <n v="7809"/>
    <n v="55873"/>
    <d v="2011-11-19T00:00:00"/>
    <x v="1050"/>
    <x v="2"/>
    <x v="3"/>
    <n v="841"/>
    <s v="Okidata ML184 Turbo Dot Matrix Printers"/>
    <s v="Barril Jumbo"/>
    <x v="2"/>
    <x v="9"/>
    <n v="48"/>
    <n v="306.14"/>
    <n v="14694.72"/>
    <n v="134.70159999999998"/>
    <n v="6465.6767999999993"/>
    <n v="26.53"/>
    <n v="6492.206799999999"/>
    <s v="Bart Watters"/>
    <x v="1"/>
    <n v="9"/>
    <s v="Manitoba"/>
    <s v="Pradera"/>
    <n v="8202.5132000000012"/>
  </r>
  <r>
    <n v="6991"/>
    <n v="49952"/>
    <d v="2011-11-19T00:00:00"/>
    <x v="1048"/>
    <x v="1"/>
    <x v="0"/>
    <n v="351"/>
    <s v="Tenex Contemporary Contur Chairmats for Bajo and Medio Pile Carpet, Computer, 39&quot; x 49&quot;"/>
    <s v="Medio Box"/>
    <x v="1"/>
    <x v="1"/>
    <n v="12"/>
    <n v="107.53"/>
    <n v="1290.3600000000001"/>
    <n v="37.6355"/>
    <n v="451.62599999999998"/>
    <n v="5.81"/>
    <n v="457.43599999999998"/>
    <s v="Beth Thompson"/>
    <x v="1"/>
    <n v="8"/>
    <s v="Territorios del Noroeste"/>
    <s v="Territorios del Noroeste"/>
    <n v="832.92400000000021"/>
  </r>
  <r>
    <n v="3656"/>
    <n v="26176"/>
    <d v="2011-11-19T00:00:00"/>
    <x v="1049"/>
    <x v="0"/>
    <x v="0"/>
    <n v="78"/>
    <s v="Xerox 217"/>
    <s v="Caja Chica"/>
    <x v="0"/>
    <x v="4"/>
    <n v="14"/>
    <n v="6.48"/>
    <n v="90.72"/>
    <n v="4.0824000000000007"/>
    <n v="57.153600000000012"/>
    <n v="8.19"/>
    <n v="65.343600000000009"/>
    <s v="Gary McGarr"/>
    <x v="3"/>
    <n v="9"/>
    <s v="Manitoba"/>
    <s v="Pradera"/>
    <n v="25.37639999999999"/>
  </r>
  <r>
    <n v="3657"/>
    <n v="26176"/>
    <d v="2011-11-19T00:00:00"/>
    <x v="1048"/>
    <x v="0"/>
    <x v="0"/>
    <n v="595"/>
    <s v="1726 Digital Answering Machine"/>
    <s v="Medio Box"/>
    <x v="2"/>
    <x v="3"/>
    <n v="30"/>
    <n v="20.99"/>
    <n v="629.69999999999993"/>
    <n v="8.8157999999999994"/>
    <n v="264.47399999999999"/>
    <n v="4.8099999999999996"/>
    <n v="269.28399999999999"/>
    <s v="Gary McGarr"/>
    <x v="3"/>
    <n v="9"/>
    <s v="Manitoba"/>
    <s v="Pradera"/>
    <n v="360.41599999999994"/>
  </r>
  <r>
    <n v="4506"/>
    <n v="32069"/>
    <d v="2011-11-19T00:00:00"/>
    <x v="1044"/>
    <x v="2"/>
    <x v="2"/>
    <n v="128"/>
    <s v="Panasonic KX-P1150 Dot Matrix Printer"/>
    <s v="Barril Jumbo"/>
    <x v="2"/>
    <x v="9"/>
    <n v="8"/>
    <n v="145.44999999999999"/>
    <n v="1163.5999999999999"/>
    <n v="63.99799999999999"/>
    <n v="511.98399999999992"/>
    <n v="17.850000000000001"/>
    <n v="529.83399999999995"/>
    <s v="Gene McClure"/>
    <x v="2"/>
    <n v="2"/>
    <s v="Quebec"/>
    <s v="Quebec"/>
    <n v="633.76599999999996"/>
  </r>
  <r>
    <n v="4507"/>
    <n v="32069"/>
    <d v="2011-11-19T00:00:00"/>
    <x v="1049"/>
    <x v="0"/>
    <x v="2"/>
    <n v="601"/>
    <s v="Xerox 1993"/>
    <s v="Caja Chica"/>
    <x v="0"/>
    <x v="4"/>
    <n v="17"/>
    <n v="6.48"/>
    <n v="110.16000000000001"/>
    <n v="4.1472000000000007"/>
    <n v="70.502400000000009"/>
    <n v="9.68"/>
    <n v="80.182400000000001"/>
    <s v="Gene McClure"/>
    <x v="2"/>
    <n v="9"/>
    <s v="Manitoba"/>
    <s v="Pradera"/>
    <n v="29.97760000000001"/>
  </r>
  <r>
    <n v="3552"/>
    <n v="25318"/>
    <d v="2011-11-19T00:00:00"/>
    <x v="1049"/>
    <x v="1"/>
    <x v="4"/>
    <n v="67"/>
    <s v="12-1/2 Diameter Round Wall Clock"/>
    <s v="Caja Chica"/>
    <x v="1"/>
    <x v="1"/>
    <n v="22"/>
    <n v="19.98"/>
    <n v="439.56"/>
    <n v="10.1898"/>
    <n v="224.1756"/>
    <n v="10.49"/>
    <n v="234.66560000000001"/>
    <s v="Julia Oeste"/>
    <x v="0"/>
    <n v="8"/>
    <s v="Territorios del Noroeste"/>
    <s v="Territorios del Noroeste"/>
    <n v="204.89439999999999"/>
  </r>
  <r>
    <n v="3553"/>
    <n v="25318"/>
    <d v="2011-11-19T00:00:00"/>
    <x v="1049"/>
    <x v="0"/>
    <x v="4"/>
    <n v="75"/>
    <s v="Staples® General Use 3-Ring Binders"/>
    <s v="Caja Chica"/>
    <x v="0"/>
    <x v="6"/>
    <n v="1"/>
    <n v="1.88"/>
    <n v="1.88"/>
    <n v="1.1843999999999999"/>
    <n v="1.1843999999999999"/>
    <n v="1.49"/>
    <n v="2.6743999999999999"/>
    <s v="Ken Dana"/>
    <x v="0"/>
    <n v="5"/>
    <s v="Alberta"/>
    <s v="Oeste"/>
    <n v="-0.7944"/>
  </r>
  <r>
    <n v="3827"/>
    <n v="27298"/>
    <d v="2011-11-19T00:00:00"/>
    <x v="1046"/>
    <x v="0"/>
    <x v="3"/>
    <n v="476"/>
    <s v="Canon PC-428 Personal Copier"/>
    <s v="Caja Grande"/>
    <x v="2"/>
    <x v="13"/>
    <n v="40"/>
    <n v="199.99"/>
    <n v="7999.6"/>
    <n v="107.99460000000001"/>
    <n v="4319.7840000000006"/>
    <n v="24.49"/>
    <n v="4344.2740000000003"/>
    <s v="Philisse Overcash"/>
    <x v="0"/>
    <n v="3"/>
    <s v="British Columbia"/>
    <s v="Oeste"/>
    <n v="3655.326"/>
  </r>
  <r>
    <n v="3828"/>
    <n v="27298"/>
    <d v="2011-11-19T00:00:00"/>
    <x v="1051"/>
    <x v="0"/>
    <x v="3"/>
    <n v="193"/>
    <s v="Xerox 190"/>
    <s v="Caja Chica"/>
    <x v="0"/>
    <x v="4"/>
    <n v="31"/>
    <n v="4.9800000000000004"/>
    <n v="154.38000000000002"/>
    <n v="3.0876000000000001"/>
    <n v="95.715600000000009"/>
    <n v="4.8600000000000003"/>
    <n v="100.57560000000001"/>
    <s v="Philisse Overcash"/>
    <x v="0"/>
    <n v="3"/>
    <s v="British Columbia"/>
    <s v="Oeste"/>
    <n v="53.804400000000015"/>
  </r>
  <r>
    <n v="6246"/>
    <n v="44256"/>
    <d v="2011-11-19T00:00:00"/>
    <x v="1052"/>
    <x v="0"/>
    <x v="3"/>
    <n v="552"/>
    <s v="TOPS Money Receipt Book, Consecutively Numbered in Red,"/>
    <s v="Bolsa"/>
    <x v="0"/>
    <x v="4"/>
    <n v="39"/>
    <n v="8.01"/>
    <n v="312.39"/>
    <n v="4.806"/>
    <n v="187.434"/>
    <n v="2.87"/>
    <n v="190.304"/>
    <s v="Sally Knutson"/>
    <x v="1"/>
    <n v="3"/>
    <s v="British Columbia"/>
    <s v="Oeste"/>
    <n v="122.08599999999998"/>
  </r>
  <r>
    <n v="6247"/>
    <n v="44256"/>
    <d v="2011-11-19T00:00:00"/>
    <x v="1051"/>
    <x v="0"/>
    <x v="3"/>
    <n v="611"/>
    <s v="Xerox 226"/>
    <s v="Caja Chica"/>
    <x v="0"/>
    <x v="4"/>
    <n v="17"/>
    <n v="6.48"/>
    <n v="110.16000000000001"/>
    <n v="4.0824000000000007"/>
    <n v="69.400800000000018"/>
    <n v="5.84"/>
    <n v="75.240800000000021"/>
    <s v="Sally Knutson"/>
    <x v="1"/>
    <n v="3"/>
    <s v="British Columbia"/>
    <s v="Oeste"/>
    <n v="34.919199999999989"/>
  </r>
  <r>
    <n v="6248"/>
    <n v="44256"/>
    <d v="2011-11-19T00:00:00"/>
    <x v="1050"/>
    <x v="1"/>
    <x v="3"/>
    <n v="612"/>
    <s v="Sanford 52201 APSCO Electric Pencil Sharpener"/>
    <s v="Paquete Chico"/>
    <x v="0"/>
    <x v="7"/>
    <n v="49"/>
    <n v="40.97"/>
    <n v="2007.53"/>
    <n v="16.797700000000003"/>
    <n v="823.08730000000014"/>
    <n v="8.99"/>
    <n v="832.07730000000015"/>
    <s v="Sally Knutson"/>
    <x v="1"/>
    <n v="3"/>
    <s v="British Columbia"/>
    <s v="Oeste"/>
    <n v="1175.4526999999998"/>
  </r>
  <r>
    <n v="5232"/>
    <n v="37252"/>
    <d v="2011-11-19T00:00:00"/>
    <x v="1049"/>
    <x v="0"/>
    <x v="3"/>
    <n v="1038"/>
    <s v="Tripp Lite Isotel 8 Ultra 8 Outlet Metal Surge"/>
    <s v="Caja Chica"/>
    <x v="0"/>
    <x v="5"/>
    <n v="21"/>
    <n v="70.97"/>
    <n v="1490.37"/>
    <n v="29.097700000000003"/>
    <n v="611.0517000000001"/>
    <n v="3.5"/>
    <n v="614.5517000000001"/>
    <s v="Steve Chapman"/>
    <x v="1"/>
    <n v="9"/>
    <s v="Manitoba"/>
    <s v="Pradera"/>
    <n v="875.81829999999979"/>
  </r>
  <r>
    <n v="5233"/>
    <n v="37252"/>
    <d v="2011-11-19T00:00:00"/>
    <x v="1046"/>
    <x v="0"/>
    <x v="3"/>
    <n v="1112"/>
    <s v="Imation 3.5 IBM Formatted Diskettes, 10/Box"/>
    <s v="Paquete Chico"/>
    <x v="2"/>
    <x v="8"/>
    <n v="1"/>
    <n v="8.32"/>
    <n v="8.32"/>
    <n v="2.1632000000000002"/>
    <n v="2.1632000000000002"/>
    <n v="2.38"/>
    <n v="4.5432000000000006"/>
    <s v="Steve Chapman"/>
    <x v="1"/>
    <n v="9"/>
    <s v="Manitoba"/>
    <s v="Pradera"/>
    <n v="3.7767999999999997"/>
  </r>
  <r>
    <n v="5234"/>
    <n v="37252"/>
    <d v="2011-11-19T00:00:00"/>
    <x v="1049"/>
    <x v="0"/>
    <x v="3"/>
    <n v="1161"/>
    <s v="US Robotics 56K V.92 Internal PCI Faxmodem"/>
    <s v="Caja Chica"/>
    <x v="2"/>
    <x v="8"/>
    <n v="50"/>
    <n v="49.99"/>
    <n v="2499.5"/>
    <n v="27.494500000000002"/>
    <n v="1374.7250000000001"/>
    <n v="19.989999999999998"/>
    <n v="1394.7150000000001"/>
    <s v="Steve Chapman"/>
    <x v="1"/>
    <n v="9"/>
    <s v="Manitoba"/>
    <s v="Pradera"/>
    <n v="1104.7849999999999"/>
  </r>
  <r>
    <n v="5235"/>
    <n v="37252"/>
    <d v="2011-11-19T00:00:00"/>
    <x v="1051"/>
    <x v="2"/>
    <x v="3"/>
    <n v="186"/>
    <s v="Riverside Palais Royal Lawyers Bookcase, Royale Cherry Finish"/>
    <s v="Caja Jumbo"/>
    <x v="1"/>
    <x v="15"/>
    <n v="34"/>
    <n v="880.98"/>
    <n v="29953.32"/>
    <n v="334.7724"/>
    <n v="11382.2616"/>
    <n v="44.55"/>
    <n v="11426.811599999999"/>
    <s v="Steve Chapman"/>
    <x v="1"/>
    <n v="9"/>
    <s v="Manitoba"/>
    <s v="Pradera"/>
    <n v="18526.508399999999"/>
  </r>
  <r>
    <n v="3660"/>
    <n v="26214"/>
    <d v="2011-11-20T00:00:00"/>
    <x v="1049"/>
    <x v="1"/>
    <x v="1"/>
    <n v="16"/>
    <s v="#10-4 1/8&quot; x 9 1/2&quot; Premium Diagonal Seam Sobres"/>
    <s v="Caja Chica"/>
    <x v="0"/>
    <x v="10"/>
    <n v="19"/>
    <n v="15.74"/>
    <n v="299.06"/>
    <n v="9.4439999999999991"/>
    <n v="179.43599999999998"/>
    <n v="1.39"/>
    <n v="180.82599999999996"/>
    <s v="Beth Fritzler"/>
    <x v="0"/>
    <n v="6"/>
    <s v="Saskachewan"/>
    <s v="Pradera"/>
    <n v="118.23400000000004"/>
  </r>
  <r>
    <n v="3661"/>
    <n v="26214"/>
    <d v="2011-11-20T00:00:00"/>
    <x v="1049"/>
    <x v="0"/>
    <x v="1"/>
    <n v="862"/>
    <s v="Howard Miller 13&quot; Diameter Goldtone Round Wall Clock"/>
    <s v="Caja Chica"/>
    <x v="1"/>
    <x v="1"/>
    <n v="41"/>
    <n v="46.94"/>
    <n v="1924.54"/>
    <n v="26.2864"/>
    <n v="1077.7424000000001"/>
    <n v="6.77"/>
    <n v="1084.5124000000001"/>
    <s v="Beth Fritzler"/>
    <x v="0"/>
    <n v="6"/>
    <s v="Saskachewan"/>
    <s v="Pradera"/>
    <n v="840.02759999999989"/>
  </r>
  <r>
    <n v="7896"/>
    <n v="56484"/>
    <d v="2011-11-21T00:00:00"/>
    <x v="1053"/>
    <x v="0"/>
    <x v="2"/>
    <n v="143"/>
    <s v="Surelock™ Post Binders"/>
    <s v="Caja Chica"/>
    <x v="0"/>
    <x v="6"/>
    <n v="6"/>
    <n v="30.56"/>
    <n v="183.35999999999999"/>
    <n v="19.864000000000001"/>
    <n v="119.184"/>
    <n v="2.99"/>
    <n v="122.17399999999999"/>
    <s v="Bobby Trafton"/>
    <x v="0"/>
    <n v="3"/>
    <s v="British Columbia"/>
    <s v="Oeste"/>
    <n v="61.185999999999993"/>
  </r>
  <r>
    <n v="7897"/>
    <n v="56484"/>
    <d v="2011-11-21T00:00:00"/>
    <x v="1053"/>
    <x v="0"/>
    <x v="2"/>
    <n v="637"/>
    <s v="Keytronic 105-Key Spanish Keyboard"/>
    <s v="Caja Chica"/>
    <x v="2"/>
    <x v="8"/>
    <n v="15"/>
    <n v="73.98"/>
    <n v="1109.7"/>
    <n v="17.0154"/>
    <n v="255.23099999999999"/>
    <n v="12.14"/>
    <n v="267.37099999999998"/>
    <s v="Bobby Trafton"/>
    <x v="0"/>
    <n v="3"/>
    <s v="British Columbia"/>
    <s v="Oeste"/>
    <n v="842.32900000000006"/>
  </r>
  <r>
    <n v="5975"/>
    <n v="42370"/>
    <d v="2011-11-21T00:00:00"/>
    <x v="1046"/>
    <x v="0"/>
    <x v="0"/>
    <n v="1286"/>
    <s v="Acco Pressboard Covers with Storage Hooks, 14 7/8&quot; x 11&quot;, Executive Red"/>
    <s v="Caja Chica"/>
    <x v="0"/>
    <x v="6"/>
    <n v="33"/>
    <n v="3.81"/>
    <n v="125.73"/>
    <n v="2.286"/>
    <n v="75.438000000000002"/>
    <n v="4.83"/>
    <n v="80.268000000000001"/>
    <s v="Catherine Glotzbach"/>
    <x v="3"/>
    <n v="5"/>
    <s v="Alberta"/>
    <s v="Oeste"/>
    <n v="45.462000000000003"/>
  </r>
  <r>
    <n v="6703"/>
    <n v="47747"/>
    <d v="2011-11-21T00:00:00"/>
    <x v="1046"/>
    <x v="1"/>
    <x v="0"/>
    <n v="110"/>
    <s v="Eldon® Wave Desk Accessories"/>
    <s v="Caja Chica"/>
    <x v="1"/>
    <x v="1"/>
    <n v="40"/>
    <n v="2.08"/>
    <n v="83.2"/>
    <n v="1.1856000000000002"/>
    <n v="47.424000000000007"/>
    <n v="5.33"/>
    <n v="52.754000000000005"/>
    <s v="Patrick Gardner"/>
    <x v="2"/>
    <n v="7"/>
    <s v="New Brunswick"/>
    <s v="Atlantico"/>
    <n v="30.445999999999998"/>
  </r>
  <r>
    <n v="894"/>
    <n v="6433"/>
    <d v="2011-11-22T00:00:00"/>
    <x v="1046"/>
    <x v="0"/>
    <x v="1"/>
    <n v="99"/>
    <s v="Avery 487"/>
    <s v="Caja Chica"/>
    <x v="0"/>
    <x v="14"/>
    <n v="41"/>
    <n v="3.69"/>
    <n v="151.29"/>
    <n v="2.2877999999999998"/>
    <n v="93.799799999999991"/>
    <n v="0.5"/>
    <n v="94.299799999999991"/>
    <s v="Matt Collister"/>
    <x v="3"/>
    <n v="2"/>
    <s v="Quebec"/>
    <s v="Quebec"/>
    <n v="56.990200000000002"/>
  </r>
  <r>
    <n v="3774"/>
    <n v="26948"/>
    <d v="2011-11-22T00:00:00"/>
    <x v="1046"/>
    <x v="1"/>
    <x v="0"/>
    <n v="557"/>
    <s v="Dixon Ticonderoga Core-Lock Colored Pencils"/>
    <s v="Bolsa"/>
    <x v="0"/>
    <x v="7"/>
    <n v="21"/>
    <n v="9.11"/>
    <n v="191.31"/>
    <n v="4.3727999999999998"/>
    <n v="91.828800000000001"/>
    <n v="2.25"/>
    <n v="94.078800000000001"/>
    <s v="Matt Collister"/>
    <x v="3"/>
    <n v="2"/>
    <s v="Quebec"/>
    <s v="Quebec"/>
    <n v="97.231200000000001"/>
  </r>
  <r>
    <n v="3775"/>
    <n v="26948"/>
    <d v="2011-11-22T00:00:00"/>
    <x v="1046"/>
    <x v="0"/>
    <x v="0"/>
    <n v="7"/>
    <s v="Angle-D Binders with Locking Rings, Label Holders"/>
    <s v="Caja Chica"/>
    <x v="0"/>
    <x v="6"/>
    <n v="38"/>
    <n v="7.3"/>
    <n v="277.39999999999998"/>
    <n v="4.5259999999999998"/>
    <n v="171.988"/>
    <n v="7.72"/>
    <n v="179.708"/>
    <s v="Matt Collister"/>
    <x v="3"/>
    <n v="6"/>
    <s v="Saskachewan"/>
    <s v="Pradera"/>
    <n v="97.691999999999979"/>
  </r>
  <r>
    <n v="1432"/>
    <n v="10342"/>
    <d v="2011-11-22T00:00:00"/>
    <x v="1051"/>
    <x v="2"/>
    <x v="1"/>
    <n v="769"/>
    <s v="Sauder Camden County Collection Libraries, Planked Cherry Finish"/>
    <s v="Caja Jumbo"/>
    <x v="1"/>
    <x v="15"/>
    <n v="45"/>
    <n v="114.98"/>
    <n v="5174.1000000000004"/>
    <n v="27.595199999999998"/>
    <n v="1241.7839999999999"/>
    <n v="58.72"/>
    <n v="1300.5039999999999"/>
    <s v="Michelle Ellison"/>
    <x v="2"/>
    <n v="1"/>
    <s v="Ontario"/>
    <s v="Ontario"/>
    <n v="3873.5960000000005"/>
  </r>
  <r>
    <n v="1433"/>
    <n v="10342"/>
    <d v="2011-11-22T00:00:00"/>
    <x v="1046"/>
    <x v="0"/>
    <x v="1"/>
    <n v="1054"/>
    <s v="Brother DCP1000 Digital 3 in 1 Multifunction Machine"/>
    <s v="Caja Grande"/>
    <x v="2"/>
    <x v="13"/>
    <n v="38"/>
    <n v="299.99"/>
    <n v="11399.62"/>
    <n v="149.995"/>
    <n v="5699.81"/>
    <n v="11.64"/>
    <n v="5711.4500000000007"/>
    <s v="Michelle Ellison"/>
    <x v="2"/>
    <n v="1"/>
    <s v="Ontario"/>
    <s v="Ontario"/>
    <n v="5688.17"/>
  </r>
  <r>
    <n v="1434"/>
    <n v="10342"/>
    <d v="2011-11-22T00:00:00"/>
    <x v="1051"/>
    <x v="0"/>
    <x v="1"/>
    <n v="196"/>
    <s v="Dana Halogen Swing-Arm Architect Lamp"/>
    <s v="Caja Grande"/>
    <x v="1"/>
    <x v="1"/>
    <n v="38"/>
    <n v="40.97"/>
    <n v="1556.86"/>
    <n v="17.617100000000001"/>
    <n v="669.44979999999998"/>
    <n v="14.45"/>
    <n v="683.89980000000003"/>
    <s v="Michelle Ellison"/>
    <x v="2"/>
    <n v="1"/>
    <s v="Ontario"/>
    <s v="Ontario"/>
    <n v="872.96019999999987"/>
  </r>
  <r>
    <n v="1435"/>
    <n v="10342"/>
    <d v="2011-11-22T00:00:00"/>
    <x v="1051"/>
    <x v="1"/>
    <x v="1"/>
    <n v="1055"/>
    <s v="Polycom Soundstation EX Audio-Conferencing Telephone, Black"/>
    <s v="Medio Box"/>
    <x v="2"/>
    <x v="9"/>
    <n v="2"/>
    <n v="999.99"/>
    <n v="1999.98"/>
    <n v="639.99360000000001"/>
    <n v="1279.9872"/>
    <n v="13.99"/>
    <n v="1293.9772"/>
    <s v="Michelle Ellison"/>
    <x v="2"/>
    <n v="1"/>
    <s v="Ontario"/>
    <s v="Ontario"/>
    <n v="706.00279999999998"/>
  </r>
  <r>
    <n v="4905"/>
    <n v="34913"/>
    <d v="2011-11-22T00:00:00"/>
    <x v="1051"/>
    <x v="0"/>
    <x v="1"/>
    <n v="975"/>
    <s v="Avery Self-Adhesive Photo Pockets for Polaroid Photos"/>
    <s v="Caja Chica"/>
    <x v="0"/>
    <x v="6"/>
    <n v="15"/>
    <n v="6.81"/>
    <n v="102.14999999999999"/>
    <n v="4.2903000000000002"/>
    <n v="64.354500000000002"/>
    <n v="5.48"/>
    <n v="69.834500000000006"/>
    <s v="William Brown"/>
    <x v="3"/>
    <n v="6"/>
    <s v="Saskachewan"/>
    <s v="Pradera"/>
    <n v="32.315499999999986"/>
  </r>
  <r>
    <n v="5106"/>
    <n v="36359"/>
    <d v="2011-11-23T00:00:00"/>
    <x v="1051"/>
    <x v="0"/>
    <x v="0"/>
    <n v="38"/>
    <s v="IBM Multi-Purpose Copy Papel, 8 1/2 x 11&quot;, Case"/>
    <s v="Caja Chica"/>
    <x v="0"/>
    <x v="4"/>
    <n v="2"/>
    <n v="30.98"/>
    <n v="61.96"/>
    <n v="18.588000000000001"/>
    <n v="37.176000000000002"/>
    <n v="5.76"/>
    <n v="42.936"/>
    <s v="Ken Heidel"/>
    <x v="1"/>
    <n v="3"/>
    <s v="British Columbia"/>
    <s v="Oeste"/>
    <n v="19.024000000000001"/>
  </r>
  <r>
    <n v="5334"/>
    <n v="37893"/>
    <d v="2011-11-24T00:00:00"/>
    <x v="1054"/>
    <x v="0"/>
    <x v="2"/>
    <n v="900"/>
    <s v="Logitech Cordless Access Keyboard"/>
    <s v="Caja Chica"/>
    <x v="2"/>
    <x v="8"/>
    <n v="14"/>
    <n v="29.99"/>
    <n v="419.85999999999996"/>
    <n v="14.695099999999998"/>
    <n v="205.73139999999998"/>
    <n v="5.5"/>
    <n v="211.23139999999998"/>
    <s v="Bart Folk"/>
    <x v="1"/>
    <n v="2"/>
    <s v="Quebec"/>
    <s v="Quebec"/>
    <n v="208.62859999999998"/>
  </r>
  <r>
    <n v="1808"/>
    <n v="12930"/>
    <d v="2011-11-24T00:00:00"/>
    <x v="1054"/>
    <x v="0"/>
    <x v="0"/>
    <n v="873"/>
    <s v="Belkin F5C206VTEL 6 Outlet Surge"/>
    <s v="Caja Chica"/>
    <x v="0"/>
    <x v="5"/>
    <n v="49"/>
    <n v="22.98"/>
    <n v="1126.02"/>
    <n v="10.340999999999999"/>
    <n v="506.70899999999995"/>
    <n v="4.5"/>
    <n v="511.20899999999995"/>
    <s v="Grant Thornton"/>
    <x v="1"/>
    <n v="11"/>
    <s v="Yukon"/>
    <s v="Yukon"/>
    <n v="614.81100000000004"/>
  </r>
  <r>
    <n v="7840"/>
    <n v="56039"/>
    <d v="2011-11-25T00:00:00"/>
    <x v="1055"/>
    <x v="0"/>
    <x v="3"/>
    <n v="323"/>
    <s v="Xerox 1977"/>
    <s v="Caja Chica"/>
    <x v="0"/>
    <x v="4"/>
    <n v="23"/>
    <n v="6.68"/>
    <n v="153.63999999999999"/>
    <n v="4.2084000000000001"/>
    <n v="96.793199999999999"/>
    <n v="5.2"/>
    <n v="101.9932"/>
    <s v="Erica Smith"/>
    <x v="0"/>
    <n v="1"/>
    <s v="Ontario"/>
    <s v="Ontario"/>
    <n v="51.646799999999985"/>
  </r>
  <r>
    <n v="4193"/>
    <n v="29795"/>
    <d v="2011-11-25T00:00:00"/>
    <x v="1050"/>
    <x v="0"/>
    <x v="0"/>
    <n v="245"/>
    <s v="FelBajoes PB300 Plastic Comb Binding Machine"/>
    <s v="Caja Chica"/>
    <x v="0"/>
    <x v="6"/>
    <n v="49"/>
    <n v="387.99"/>
    <n v="19011.510000000002"/>
    <n v="240.5538"/>
    <n v="11787.136199999999"/>
    <n v="19.989999999999998"/>
    <n v="11807.126199999999"/>
    <s v="Grant Carroll"/>
    <x v="0"/>
    <n v="8"/>
    <s v="Territorios del Noroeste"/>
    <s v="Territorios del Noroeste"/>
    <n v="7204.3838000000032"/>
  </r>
  <r>
    <n v="4194"/>
    <n v="29795"/>
    <d v="2011-11-25T00:00:00"/>
    <x v="1050"/>
    <x v="2"/>
    <x v="0"/>
    <n v="246"/>
    <s v="Rush Hierlooms Collection Rich Wood Libreros"/>
    <s v="Caja Jumbo"/>
    <x v="1"/>
    <x v="15"/>
    <n v="48"/>
    <n v="160.97999999999999"/>
    <n v="7727.0399999999991"/>
    <n v="45.074400000000004"/>
    <n v="2163.5712000000003"/>
    <n v="35.020000000000003"/>
    <n v="2198.5912000000003"/>
    <s v="Grant Carroll"/>
    <x v="0"/>
    <n v="8"/>
    <s v="Territorios del Noroeste"/>
    <s v="Territorios del Noroeste"/>
    <n v="5528.4487999999983"/>
  </r>
  <r>
    <n v="3107"/>
    <n v="22304"/>
    <d v="2011-11-25T00:00:00"/>
    <x v="1056"/>
    <x v="0"/>
    <x v="3"/>
    <n v="265"/>
    <s v="Newell 310"/>
    <s v="Bolsa"/>
    <x v="0"/>
    <x v="7"/>
    <n v="24"/>
    <n v="1.76"/>
    <n v="42.24"/>
    <n v="0.77439999999999987"/>
    <n v="18.585599999999996"/>
    <n v="0.7"/>
    <n v="19.285599999999995"/>
    <s v="Joseph Airdo"/>
    <x v="2"/>
    <n v="9"/>
    <s v="Manitoba"/>
    <s v="Pradera"/>
    <n v="22.954400000000007"/>
  </r>
  <r>
    <n v="7961"/>
    <n v="56900"/>
    <d v="2011-11-26T00:00:00"/>
    <x v="1052"/>
    <x v="0"/>
    <x v="2"/>
    <n v="1045"/>
    <s v="Advantus SlideClip™ Papel Clips"/>
    <s v="Bolsa"/>
    <x v="0"/>
    <x v="12"/>
    <n v="16"/>
    <n v="3.41"/>
    <n v="54.56"/>
    <n v="2.1483000000000003"/>
    <n v="34.372800000000005"/>
    <n v="0.7"/>
    <n v="35.072800000000008"/>
    <s v="Bradley Talbott"/>
    <x v="0"/>
    <n v="4"/>
    <s v="Nova Scotia"/>
    <s v="Atlantico"/>
    <n v="19.487199999999994"/>
  </r>
  <r>
    <n v="3022"/>
    <n v="21731"/>
    <d v="2011-11-26T00:00:00"/>
    <x v="1050"/>
    <x v="0"/>
    <x v="3"/>
    <n v="350"/>
    <s v="Euro Pro Shark Stick Mini Vacuum"/>
    <s v="Caja Grande"/>
    <x v="0"/>
    <x v="5"/>
    <n v="26"/>
    <n v="60.98"/>
    <n v="1585.48"/>
    <n v="25.001799999999999"/>
    <n v="650.04679999999996"/>
    <n v="49"/>
    <n v="699.04679999999996"/>
    <s v="Liz MacKendrick"/>
    <x v="1"/>
    <n v="7"/>
    <s v="New Brunswick"/>
    <s v="Atlantico"/>
    <n v="886.43320000000006"/>
  </r>
  <r>
    <n v="2881"/>
    <n v="20804"/>
    <d v="2011-11-26T00:00:00"/>
    <x v="1057"/>
    <x v="2"/>
    <x v="3"/>
    <n v="333"/>
    <s v="Okidata ML390 Turbo Dot Matrix Printers"/>
    <s v="Barril Jumbo"/>
    <x v="2"/>
    <x v="9"/>
    <n v="13"/>
    <n v="442.14"/>
    <n v="5747.82"/>
    <n v="194.54159999999996"/>
    <n v="2529.0407999999993"/>
    <n v="14.7"/>
    <n v="2543.7407999999991"/>
    <s v="Sean Miller"/>
    <x v="0"/>
    <n v="1"/>
    <s v="Ontario"/>
    <s v="Ontario"/>
    <n v="3204.0792000000006"/>
  </r>
  <r>
    <n v="533"/>
    <n v="3622"/>
    <d v="2011-11-26T00:00:00"/>
    <x v="1058"/>
    <x v="0"/>
    <x v="3"/>
    <n v="689"/>
    <s v="Storex DuraTech Recycled Plastic Frosted Binders"/>
    <s v="Caja Chica"/>
    <x v="0"/>
    <x v="6"/>
    <n v="16"/>
    <n v="4.24"/>
    <n v="67.84"/>
    <n v="2.7560000000000002"/>
    <n v="44.096000000000004"/>
    <n v="5.41"/>
    <n v="49.506"/>
    <s v="Steven Ward"/>
    <x v="2"/>
    <n v="9"/>
    <s v="Manitoba"/>
    <s v="Pradera"/>
    <n v="18.334000000000003"/>
  </r>
  <r>
    <n v="4284"/>
    <n v="30532"/>
    <d v="2011-11-26T00:00:00"/>
    <x v="1059"/>
    <x v="0"/>
    <x v="0"/>
    <n v="101"/>
    <s v="GBC Twin Loop™ Wire Binding Elements, 9/16&quot; Spine, Black"/>
    <s v="Caja Chica"/>
    <x v="0"/>
    <x v="6"/>
    <n v="28"/>
    <n v="15.22"/>
    <n v="426.16"/>
    <n v="9.7408000000000001"/>
    <n v="272.74239999999998"/>
    <n v="9.73"/>
    <n v="282.47239999999999"/>
    <s v="Victoria Wilson"/>
    <x v="3"/>
    <n v="1"/>
    <s v="Ontario"/>
    <s v="Ontario"/>
    <n v="143.68760000000003"/>
  </r>
  <r>
    <n v="4285"/>
    <n v="30532"/>
    <d v="2011-11-26T00:00:00"/>
    <x v="1059"/>
    <x v="1"/>
    <x v="0"/>
    <n v="625"/>
    <s v="#10 Self-Seal White Sobres"/>
    <s v="Caja Chica"/>
    <x v="0"/>
    <x v="10"/>
    <n v="23"/>
    <n v="11.09"/>
    <n v="255.07"/>
    <n v="7.0975999999999999"/>
    <n v="163.2448"/>
    <n v="5.25"/>
    <n v="168.4948"/>
    <s v="Victoria Wilson"/>
    <x v="3"/>
    <n v="1"/>
    <s v="Ontario"/>
    <s v="Ontario"/>
    <n v="86.575199999999995"/>
  </r>
  <r>
    <n v="4286"/>
    <n v="30532"/>
    <d v="2011-11-26T00:00:00"/>
    <x v="1052"/>
    <x v="0"/>
    <x v="0"/>
    <n v="120"/>
    <s v="Xerox 188"/>
    <s v="Caja Chica"/>
    <x v="0"/>
    <x v="4"/>
    <n v="45"/>
    <n v="11.34"/>
    <n v="510.3"/>
    <n v="7.2576000000000001"/>
    <n v="326.59199999999998"/>
    <n v="5.01"/>
    <n v="331.60199999999998"/>
    <s v="Victoria Wilson"/>
    <x v="3"/>
    <n v="1"/>
    <s v="Ontario"/>
    <s v="Ontario"/>
    <n v="178.69800000000004"/>
  </r>
  <r>
    <n v="4287"/>
    <n v="30532"/>
    <d v="2011-11-26T00:00:00"/>
    <x v="1052"/>
    <x v="2"/>
    <x v="0"/>
    <n v="570"/>
    <s v="O'Sullivan Manor Hill 2-Door Library in Brianna Oak"/>
    <s v="Caja Jumbo"/>
    <x v="1"/>
    <x v="15"/>
    <n v="9"/>
    <n v="180.98"/>
    <n v="1628.82"/>
    <n v="47.0548"/>
    <n v="423.4932"/>
    <n v="23.58"/>
    <n v="447.07319999999999"/>
    <s v="Victoria Wilson"/>
    <x v="3"/>
    <n v="1"/>
    <s v="Ontario"/>
    <s v="Ontario"/>
    <n v="1181.7467999999999"/>
  </r>
  <r>
    <n v="7223"/>
    <n v="51553"/>
    <d v="2011-11-27T00:00:00"/>
    <x v="1052"/>
    <x v="0"/>
    <x v="2"/>
    <n v="1159"/>
    <s v="Polycom ViewStation™ ISDN Videoconferencing Unit"/>
    <s v="Caja Grande"/>
    <x v="2"/>
    <x v="9"/>
    <n v="3"/>
    <n v="6783.02"/>
    <n v="20349.060000000001"/>
    <n v="4137.6422000000002"/>
    <n v="12412.926600000001"/>
    <n v="24.49"/>
    <n v="12437.4166"/>
    <s v="Adrian Barton"/>
    <x v="0"/>
    <n v="5"/>
    <s v="Alberta"/>
    <s v="Oeste"/>
    <n v="7911.6434000000008"/>
  </r>
  <r>
    <n v="7224"/>
    <n v="51553"/>
    <d v="2011-11-27T00:00:00"/>
    <x v="1056"/>
    <x v="1"/>
    <x v="2"/>
    <n v="278"/>
    <s v="Wirebound Message Books, Four 2 3/4&quot; x 5&quot; Forms per Page, 600 Sets per Book"/>
    <s v="Bolsa"/>
    <x v="0"/>
    <x v="4"/>
    <n v="34"/>
    <n v="9.27"/>
    <n v="315.18"/>
    <n v="5.7473999999999998"/>
    <n v="195.41159999999999"/>
    <n v="4.3899999999999997"/>
    <n v="199.80159999999998"/>
    <s v="Adrian Barton"/>
    <x v="0"/>
    <n v="5"/>
    <s v="Alberta"/>
    <s v="Oeste"/>
    <n v="115.37840000000003"/>
  </r>
  <r>
    <n v="7225"/>
    <n v="51553"/>
    <d v="2011-11-27T00:00:00"/>
    <x v="1056"/>
    <x v="0"/>
    <x v="2"/>
    <n v="1176"/>
    <s v="Xerox 1968"/>
    <s v="Caja Chica"/>
    <x v="0"/>
    <x v="4"/>
    <n v="12"/>
    <n v="6.68"/>
    <n v="80.16"/>
    <n v="4.2084000000000001"/>
    <n v="50.500799999999998"/>
    <n v="6.15"/>
    <n v="56.650799999999997"/>
    <s v="Adrian Barton"/>
    <x v="0"/>
    <n v="5"/>
    <s v="Alberta"/>
    <s v="Oeste"/>
    <n v="23.5092"/>
  </r>
  <r>
    <n v="7226"/>
    <n v="51553"/>
    <d v="2011-11-27T00:00:00"/>
    <x v="1055"/>
    <x v="0"/>
    <x v="2"/>
    <n v="446"/>
    <s v="Xerox 1978"/>
    <s v="Caja Chica"/>
    <x v="0"/>
    <x v="4"/>
    <n v="13"/>
    <n v="5.78"/>
    <n v="75.14"/>
    <n v="3.6992000000000003"/>
    <n v="48.089600000000004"/>
    <n v="5.67"/>
    <n v="53.759600000000006"/>
    <s v="Adrian Barton"/>
    <x v="0"/>
    <n v="5"/>
    <s v="Alberta"/>
    <s v="Oeste"/>
    <n v="21.380399999999995"/>
  </r>
  <r>
    <n v="7305"/>
    <n v="52071"/>
    <d v="2011-11-27T00:00:00"/>
    <x v="1056"/>
    <x v="0"/>
    <x v="2"/>
    <n v="183"/>
    <s v="GBC Standard Plastic Binding Systems Combs"/>
    <s v="Caja Chica"/>
    <x v="0"/>
    <x v="6"/>
    <n v="14"/>
    <n v="8.85"/>
    <n v="123.89999999999999"/>
    <n v="5.6639999999999997"/>
    <n v="79.295999999999992"/>
    <n v="5.6"/>
    <n v="84.895999999999987"/>
    <s v="Annie Thurman"/>
    <x v="2"/>
    <n v="1"/>
    <s v="Ontario"/>
    <s v="Ontario"/>
    <n v="39.004000000000005"/>
  </r>
  <r>
    <n v="7306"/>
    <n v="52071"/>
    <d v="2011-11-27T00:00:00"/>
    <x v="1056"/>
    <x v="0"/>
    <x v="2"/>
    <n v="743"/>
    <s v="Staples Plastic Wall Frames"/>
    <s v="Caja Chica"/>
    <x v="1"/>
    <x v="1"/>
    <n v="1"/>
    <n v="7.96"/>
    <n v="7.96"/>
    <n v="4.6964000000000006"/>
    <n v="4.6964000000000006"/>
    <n v="4.95"/>
    <n v="9.6463999999999999"/>
    <s v="Annie Thurman"/>
    <x v="2"/>
    <n v="1"/>
    <s v="Ontario"/>
    <s v="Ontario"/>
    <n v="-1.6863999999999999"/>
  </r>
  <r>
    <n v="4417"/>
    <n v="31520"/>
    <d v="2011-11-28T00:00:00"/>
    <x v="1056"/>
    <x v="0"/>
    <x v="0"/>
    <n v="345"/>
    <s v="Eldon Wave Desk Accessories"/>
    <s v="Caja Chica"/>
    <x v="1"/>
    <x v="1"/>
    <n v="23"/>
    <n v="5.89"/>
    <n v="135.47"/>
    <n v="3.4751000000000003"/>
    <n v="79.927300000000002"/>
    <n v="5.57"/>
    <n v="85.497299999999996"/>
    <s v="Rob Beeghly"/>
    <x v="2"/>
    <n v="6"/>
    <s v="Saskachewan"/>
    <s v="Pradera"/>
    <n v="49.972700000000003"/>
  </r>
  <r>
    <n v="3700"/>
    <n v="26437"/>
    <d v="2011-11-28T00:00:00"/>
    <x v="1056"/>
    <x v="1"/>
    <x v="4"/>
    <n v="51"/>
    <s v="Eldon Expressions™ Desk Accessory, Wood Pencil Holder, Oak"/>
    <s v="Caja Chica"/>
    <x v="1"/>
    <x v="1"/>
    <n v="4"/>
    <n v="9.65"/>
    <n v="38.6"/>
    <n v="4.3424999999999994"/>
    <n v="17.369999999999997"/>
    <n v="6.22"/>
    <n v="23.589999999999996"/>
    <s v="Sara Luxemburg"/>
    <x v="1"/>
    <n v="11"/>
    <s v="Yukon"/>
    <s v="Yukon"/>
    <n v="15.010000000000005"/>
  </r>
  <r>
    <n v="3701"/>
    <n v="26437"/>
    <d v="2011-11-28T00:00:00"/>
    <x v="1055"/>
    <x v="0"/>
    <x v="4"/>
    <n v="646"/>
    <s v="Newell 314"/>
    <s v="Bolsa"/>
    <x v="0"/>
    <x v="7"/>
    <n v="48"/>
    <n v="5.58"/>
    <n v="267.84000000000003"/>
    <n v="2.2320000000000002"/>
    <n v="107.13600000000001"/>
    <n v="0.7"/>
    <n v="107.83600000000001"/>
    <s v="Sara Luxemburg"/>
    <x v="1"/>
    <n v="11"/>
    <s v="Yukon"/>
    <s v="Yukon"/>
    <n v="160.00400000000002"/>
  </r>
  <r>
    <n v="7266"/>
    <n v="51842"/>
    <d v="2011-11-28T00:00:00"/>
    <x v="1057"/>
    <x v="0"/>
    <x v="3"/>
    <n v="84"/>
    <s v="Xerox 1891"/>
    <s v="Caja Chica"/>
    <x v="0"/>
    <x v="4"/>
    <n v="1"/>
    <n v="48.91"/>
    <n v="48.91"/>
    <n v="30.324199999999998"/>
    <n v="30.324199999999998"/>
    <n v="5.81"/>
    <n v="36.1342"/>
    <s v="Tamara Manning"/>
    <x v="1"/>
    <n v="5"/>
    <s v="Alberta"/>
    <s v="Oeste"/>
    <n v="12.775799999999997"/>
  </r>
  <r>
    <n v="7267"/>
    <n v="51842"/>
    <d v="2011-11-28T00:00:00"/>
    <x v="1060"/>
    <x v="0"/>
    <x v="3"/>
    <n v="935"/>
    <s v="Tennsco Regal Shelving Units"/>
    <s v="Caja Grande"/>
    <x v="0"/>
    <x v="0"/>
    <n v="4"/>
    <n v="101.41"/>
    <n v="405.64"/>
    <n v="18.253800000000005"/>
    <n v="73.015200000000021"/>
    <n v="35"/>
    <n v="108.01520000000002"/>
    <s v="Tamara Manning"/>
    <x v="1"/>
    <n v="5"/>
    <s v="Alberta"/>
    <s v="Oeste"/>
    <n v="297.62479999999994"/>
  </r>
  <r>
    <n v="7481"/>
    <n v="53411"/>
    <d v="2011-11-29T00:00:00"/>
    <x v="1055"/>
    <x v="0"/>
    <x v="4"/>
    <n v="597"/>
    <s v="Belkin MediaBoard 104- Keyboard"/>
    <s v="Caja Chica"/>
    <x v="2"/>
    <x v="8"/>
    <n v="25"/>
    <n v="27.48"/>
    <n v="687"/>
    <n v="6.87"/>
    <n v="171.75"/>
    <n v="4"/>
    <n v="175.75"/>
    <s v="Brenda Bowman"/>
    <x v="0"/>
    <n v="2"/>
    <s v="Quebec"/>
    <s v="Quebec"/>
    <n v="511.25"/>
  </r>
  <r>
    <n v="7850"/>
    <n v="56130"/>
    <d v="2011-11-29T00:00:00"/>
    <x v="1058"/>
    <x v="0"/>
    <x v="1"/>
    <n v="833"/>
    <s v="Executive Impressions 13-1/2&quot; Indoor/Outdoor Wall Clock"/>
    <s v="Paquete Chico"/>
    <x v="1"/>
    <x v="1"/>
    <n v="13"/>
    <n v="18.7"/>
    <n v="243.1"/>
    <n v="9.9109999999999996"/>
    <n v="128.84299999999999"/>
    <n v="8.99"/>
    <n v="137.833"/>
    <s v="David Bremer"/>
    <x v="1"/>
    <n v="3"/>
    <s v="British Columbia"/>
    <s v="Oeste"/>
    <n v="105.267"/>
  </r>
  <r>
    <n v="7851"/>
    <n v="56130"/>
    <d v="2011-11-29T00:00:00"/>
    <x v="1058"/>
    <x v="0"/>
    <x v="1"/>
    <n v="114"/>
    <s v="Newell 323"/>
    <s v="Bolsa"/>
    <x v="0"/>
    <x v="7"/>
    <n v="25"/>
    <n v="1.68"/>
    <n v="42"/>
    <n v="0.68880000000000008"/>
    <n v="17.220000000000002"/>
    <n v="1.57"/>
    <n v="18.790000000000003"/>
    <s v="David Bremer"/>
    <x v="1"/>
    <n v="3"/>
    <s v="British Columbia"/>
    <s v="Oeste"/>
    <n v="23.209999999999997"/>
  </r>
  <r>
    <n v="6933"/>
    <n v="49477"/>
    <d v="2011-11-29T00:00:00"/>
    <x v="1056"/>
    <x v="0"/>
    <x v="1"/>
    <n v="250"/>
    <s v="Rediform Wirebound &quot;Phone Memo&quot; Message Book, 11 x 5-3/4"/>
    <s v="Bolsa"/>
    <x v="0"/>
    <x v="4"/>
    <n v="9"/>
    <n v="7.64"/>
    <n v="68.759999999999991"/>
    <n v="4.8895999999999997"/>
    <n v="44.006399999999999"/>
    <n v="5.83"/>
    <n v="49.836399999999998"/>
    <s v="Grant Carroll"/>
    <x v="1"/>
    <n v="1"/>
    <s v="Ontario"/>
    <s v="Ontario"/>
    <n v="18.923599999999993"/>
  </r>
  <r>
    <n v="449"/>
    <n v="3046"/>
    <d v="2011-11-29T00:00:00"/>
    <x v="1058"/>
    <x v="0"/>
    <x v="0"/>
    <n v="464"/>
    <s v="GBC DocuBind 200 Manual Binding Machine"/>
    <s v="Caja Chica"/>
    <x v="0"/>
    <x v="6"/>
    <n v="24"/>
    <n v="420.98"/>
    <n v="10103.52"/>
    <n v="273.637"/>
    <n v="6567.2880000000005"/>
    <n v="19.989999999999998"/>
    <n v="6587.2780000000002"/>
    <s v="Sung Pak"/>
    <x v="0"/>
    <n v="5"/>
    <s v="Alberta"/>
    <s v="Oeste"/>
    <n v="3516.2420000000002"/>
  </r>
  <r>
    <n v="649"/>
    <n v="4579"/>
    <d v="2011-11-30T00:00:00"/>
    <x v="1058"/>
    <x v="0"/>
    <x v="0"/>
    <n v="97"/>
    <s v="Satellite Sectional Post Binders"/>
    <s v="Caja Chica"/>
    <x v="0"/>
    <x v="6"/>
    <n v="40"/>
    <n v="43.41"/>
    <n v="1736.3999999999999"/>
    <n v="26.480099999999997"/>
    <n v="1059.204"/>
    <n v="2.99"/>
    <n v="1062.194"/>
    <s v="Dennis Bolton"/>
    <x v="0"/>
    <n v="4"/>
    <s v="Nova Scotia"/>
    <s v="Atlantico"/>
    <n v="674.2059999999999"/>
  </r>
  <r>
    <n v="2699"/>
    <n v="19523"/>
    <d v="2011-11-30T00:00:00"/>
    <x v="1058"/>
    <x v="0"/>
    <x v="0"/>
    <n v="1010"/>
    <s v="Telephone Message Books with Fax/Mobile Section, 4 1/4&quot; x 6&quot;"/>
    <s v="Bolsa"/>
    <x v="0"/>
    <x v="4"/>
    <n v="44"/>
    <n v="3.6"/>
    <n v="158.4"/>
    <n v="2.1960000000000002"/>
    <n v="96.624000000000009"/>
    <n v="2.2000000000000002"/>
    <n v="98.824000000000012"/>
    <s v="Jim Sink"/>
    <x v="1"/>
    <n v="1"/>
    <s v="Ontario"/>
    <s v="Ontario"/>
    <n v="59.575999999999993"/>
  </r>
  <r>
    <n v="4674"/>
    <n v="33253"/>
    <d v="2011-11-30T00:00:00"/>
    <x v="1060"/>
    <x v="0"/>
    <x v="2"/>
    <n v="294"/>
    <s v="Accessory9"/>
    <s v="Paquete Chico"/>
    <x v="2"/>
    <x v="3"/>
    <n v="17"/>
    <n v="35.99"/>
    <n v="611.83000000000004"/>
    <n v="21.953900000000001"/>
    <n v="373.21629999999999"/>
    <n v="3.3"/>
    <n v="376.5163"/>
    <s v="Katherine Murray"/>
    <x v="3"/>
    <n v="4"/>
    <s v="Nova Scotia"/>
    <s v="Atlantico"/>
    <n v="235.31370000000004"/>
  </r>
  <r>
    <n v="4673"/>
    <n v="33253"/>
    <d v="2011-11-30T00:00:00"/>
    <x v="1060"/>
    <x v="0"/>
    <x v="2"/>
    <n v="1060"/>
    <s v="Newell 31"/>
    <s v="Bolsa"/>
    <x v="0"/>
    <x v="7"/>
    <n v="6"/>
    <n v="4.13"/>
    <n v="24.78"/>
    <n v="1.7759000000000003"/>
    <n v="10.655400000000002"/>
    <n v="1.17"/>
    <n v="11.825400000000002"/>
    <s v="Katherine Murray"/>
    <x v="3"/>
    <n v="2"/>
    <s v="Quebec"/>
    <s v="Quebec"/>
    <n v="12.954599999999999"/>
  </r>
  <r>
    <n v="3541"/>
    <n v="25248"/>
    <d v="2011-12-01T00:00:00"/>
    <x v="1057"/>
    <x v="1"/>
    <x v="1"/>
    <n v="208"/>
    <s v="80 Minute Slim Jewel Case CD-R , 10/Pack - Staples"/>
    <s v="Paquete Chico"/>
    <x v="2"/>
    <x v="8"/>
    <n v="33"/>
    <n v="8.33"/>
    <n v="274.89"/>
    <n v="3.9983999999999997"/>
    <n v="131.94719999999998"/>
    <n v="1.99"/>
    <n v="133.93719999999999"/>
    <s v="Christina Vanderzanden"/>
    <x v="0"/>
    <n v="3"/>
    <s v="British Columbia"/>
    <s v="Oeste"/>
    <n v="140.9528"/>
  </r>
  <r>
    <n v="3542"/>
    <n v="25248"/>
    <d v="2011-12-01T00:00:00"/>
    <x v="1060"/>
    <x v="0"/>
    <x v="1"/>
    <n v="84"/>
    <s v="Xerox 1891"/>
    <s v="Caja Chica"/>
    <x v="0"/>
    <x v="4"/>
    <n v="26"/>
    <n v="48.91"/>
    <n v="1271.6599999999999"/>
    <n v="30.324199999999998"/>
    <n v="788.42919999999992"/>
    <n v="5.81"/>
    <n v="794.23919999999987"/>
    <s v="Christina Vanderzanden"/>
    <x v="0"/>
    <n v="3"/>
    <s v="British Columbia"/>
    <s v="Oeste"/>
    <n v="477.42079999999999"/>
  </r>
  <r>
    <n v="3800"/>
    <n v="27106"/>
    <d v="2011-12-01T00:00:00"/>
    <x v="1057"/>
    <x v="0"/>
    <x v="0"/>
    <n v="237"/>
    <s v="Heavy-Duty E-Z-D® Binders"/>
    <s v="Caja Chica"/>
    <x v="0"/>
    <x v="6"/>
    <n v="1"/>
    <n v="10.91"/>
    <n v="10.91"/>
    <n v="6.7641999999999998"/>
    <n v="6.7641999999999998"/>
    <n v="2.99"/>
    <n v="9.7542000000000009"/>
    <s v="Lena Creighton"/>
    <x v="3"/>
    <n v="1"/>
    <s v="Ontario"/>
    <s v="Ontario"/>
    <n v="1.1557999999999993"/>
  </r>
  <r>
    <n v="3801"/>
    <n v="27106"/>
    <d v="2011-12-01T00:00:00"/>
    <x v="1058"/>
    <x v="0"/>
    <x v="0"/>
    <n v="332"/>
    <s v="Laser &amp; Ink Jet Business Sobres"/>
    <s v="Caja Chica"/>
    <x v="0"/>
    <x v="10"/>
    <n v="50"/>
    <n v="10.67"/>
    <n v="533.5"/>
    <n v="6.5087000000000002"/>
    <n v="325.435"/>
    <n v="1.39"/>
    <n v="326.82499999999999"/>
    <s v="Lena Creighton"/>
    <x v="3"/>
    <n v="1"/>
    <s v="Ontario"/>
    <s v="Ontario"/>
    <n v="206.67500000000001"/>
  </r>
  <r>
    <n v="3802"/>
    <n v="27106"/>
    <d v="2011-12-01T00:00:00"/>
    <x v="1057"/>
    <x v="2"/>
    <x v="0"/>
    <n v="157"/>
    <s v="Office Star - Contemporary Task Swivel chair with 2-way adjustable arms, Plum"/>
    <s v="Barril Jumbo"/>
    <x v="1"/>
    <x v="2"/>
    <n v="29"/>
    <n v="130.97999999999999"/>
    <n v="3798.4199999999996"/>
    <n v="28.815599999999993"/>
    <n v="835.65239999999983"/>
    <n v="30"/>
    <n v="865.65239999999983"/>
    <s v="Lena Creighton"/>
    <x v="3"/>
    <n v="1"/>
    <s v="Ontario"/>
    <s v="Ontario"/>
    <n v="2932.7675999999997"/>
  </r>
  <r>
    <n v="3803"/>
    <n v="27106"/>
    <d v="2011-12-01T00:00:00"/>
    <x v="1057"/>
    <x v="0"/>
    <x v="0"/>
    <n v="488"/>
    <s v="Executive Impressions 14&quot; Contract Wall Clock"/>
    <s v="Paquete Chico"/>
    <x v="1"/>
    <x v="1"/>
    <n v="42"/>
    <n v="22.23"/>
    <n v="933.66"/>
    <n v="10.670399999999999"/>
    <n v="448.15679999999998"/>
    <n v="3.63"/>
    <n v="451.78679999999997"/>
    <s v="Lena Creighton"/>
    <x v="3"/>
    <n v="1"/>
    <s v="Ontario"/>
    <s v="Ontario"/>
    <n v="481.8732"/>
  </r>
  <r>
    <n v="3804"/>
    <n v="27106"/>
    <d v="2011-12-01T00:00:00"/>
    <x v="1057"/>
    <x v="0"/>
    <x v="0"/>
    <n v="466"/>
    <s v="Sanford Liquid Accent Altolighters"/>
    <s v="Bolsa"/>
    <x v="0"/>
    <x v="7"/>
    <n v="10"/>
    <n v="6.68"/>
    <n v="66.8"/>
    <n v="3.4735999999999998"/>
    <n v="34.735999999999997"/>
    <n v="1.5"/>
    <n v="36.235999999999997"/>
    <s v="Lena Creighton"/>
    <x v="3"/>
    <n v="1"/>
    <s v="Ontario"/>
    <s v="Ontario"/>
    <n v="30.564"/>
  </r>
  <r>
    <n v="2044"/>
    <n v="14563"/>
    <d v="2011-12-02T00:00:00"/>
    <x v="1057"/>
    <x v="0"/>
    <x v="4"/>
    <n v="708"/>
    <s v="Accessory41"/>
    <s v="Bolsa"/>
    <x v="2"/>
    <x v="3"/>
    <n v="31"/>
    <n v="35.99"/>
    <n v="1115.69"/>
    <n v="22.313800000000001"/>
    <n v="691.7278"/>
    <n v="5.99"/>
    <n v="697.71780000000001"/>
    <s v="Becky Pak"/>
    <x v="1"/>
    <n v="5"/>
    <s v="Alberta"/>
    <s v="Oeste"/>
    <n v="417.97220000000004"/>
  </r>
  <r>
    <n v="4504"/>
    <n v="32065"/>
    <d v="2011-12-02T00:00:00"/>
    <x v="1057"/>
    <x v="0"/>
    <x v="1"/>
    <n v="169"/>
    <s v="Canon P1-DHIII Palm Printing Calculator"/>
    <s v="Medio Box"/>
    <x v="2"/>
    <x v="9"/>
    <n v="25"/>
    <n v="17.98"/>
    <n v="449.5"/>
    <n v="10.788"/>
    <n v="269.7"/>
    <n v="8.51"/>
    <n v="278.20999999999998"/>
    <s v="Laurel Elliston"/>
    <x v="1"/>
    <n v="2"/>
    <s v="Quebec"/>
    <s v="Quebec"/>
    <n v="171.29000000000002"/>
  </r>
  <r>
    <n v="5288"/>
    <n v="37667"/>
    <d v="2011-12-02T00:00:00"/>
    <x v="1057"/>
    <x v="0"/>
    <x v="0"/>
    <n v="642"/>
    <s v="GBC White Gloss Covers, Plain Front"/>
    <s v="Caja Chica"/>
    <x v="0"/>
    <x v="6"/>
    <n v="31"/>
    <n v="14.48"/>
    <n v="448.88"/>
    <n v="8.9776000000000007"/>
    <n v="278.30560000000003"/>
    <n v="6.46"/>
    <n v="284.76560000000001"/>
    <s v="Peter Fuller"/>
    <x v="2"/>
    <n v="6"/>
    <s v="Saskachewan"/>
    <s v="Pradera"/>
    <n v="164.11439999999999"/>
  </r>
  <r>
    <n v="6385"/>
    <n v="45376"/>
    <d v="2011-12-02T00:00:00"/>
    <x v="1057"/>
    <x v="2"/>
    <x v="4"/>
    <n v="224"/>
    <s v="Sauder Facets Collection Locker/File Cabinet, Sky Alder Finish"/>
    <s v="Barril Jumbo"/>
    <x v="0"/>
    <x v="0"/>
    <n v="19"/>
    <n v="370.98"/>
    <n v="7048.6200000000008"/>
    <n v="129.84299999999999"/>
    <n v="2467.0169999999998"/>
    <n v="99"/>
    <n v="2566.0169999999998"/>
    <s v="Vivek Gonzalez"/>
    <x v="2"/>
    <n v="2"/>
    <s v="Quebec"/>
    <s v="Quebec"/>
    <n v="4482.603000000001"/>
  </r>
  <r>
    <n v="4704"/>
    <n v="33510"/>
    <d v="2011-12-02T00:00:00"/>
    <x v="1057"/>
    <x v="0"/>
    <x v="0"/>
    <n v="874"/>
    <s v="Eldon Expressions Mahogany Wood Desk Collection"/>
    <s v="Caja Chica"/>
    <x v="1"/>
    <x v="1"/>
    <n v="42"/>
    <n v="6.24"/>
    <n v="262.08"/>
    <n v="2.4960000000000004"/>
    <n v="104.83200000000002"/>
    <n v="5.22"/>
    <n v="110.05200000000002"/>
    <s v="Vivek Grady"/>
    <x v="1"/>
    <n v="1"/>
    <s v="Ontario"/>
    <s v="Ontario"/>
    <n v="152.02799999999996"/>
  </r>
  <r>
    <n v="4705"/>
    <n v="33510"/>
    <d v="2011-12-02T00:00:00"/>
    <x v="1060"/>
    <x v="0"/>
    <x v="0"/>
    <n v="130"/>
    <s v="Xerox 1893"/>
    <s v="Caja Chica"/>
    <x v="0"/>
    <x v="4"/>
    <n v="11"/>
    <n v="40.99"/>
    <n v="450.89000000000004"/>
    <n v="26.233600000000003"/>
    <n v="288.56960000000004"/>
    <n v="17.48"/>
    <n v="306.04960000000005"/>
    <s v="Vivek Grady"/>
    <x v="1"/>
    <n v="1"/>
    <s v="Ontario"/>
    <s v="Ontario"/>
    <n v="144.84039999999999"/>
  </r>
  <r>
    <n v="7959"/>
    <n v="56868"/>
    <d v="2011-12-03T00:00:00"/>
    <x v="1061"/>
    <x v="0"/>
    <x v="3"/>
    <n v="239"/>
    <s v="252"/>
    <s v="Caja Chica"/>
    <x v="2"/>
    <x v="3"/>
    <n v="34"/>
    <n v="65.989999999999995"/>
    <n v="2243.66"/>
    <n v="29.695499999999996"/>
    <n v="1009.6469999999998"/>
    <n v="5.92"/>
    <n v="1015.5669999999998"/>
    <s v="Bobby Trafton"/>
    <x v="1"/>
    <n v="3"/>
    <s v="British Columbia"/>
    <s v="Oeste"/>
    <n v="1228.0930000000001"/>
  </r>
  <r>
    <n v="8217"/>
    <n v="58755"/>
    <d v="2011-12-03T00:00:00"/>
    <x v="1062"/>
    <x v="0"/>
    <x v="3"/>
    <n v="614"/>
    <s v="Round Ring Binders"/>
    <s v="Caja Chica"/>
    <x v="0"/>
    <x v="6"/>
    <n v="7"/>
    <n v="2.08"/>
    <n v="14.56"/>
    <n v="1.2896000000000001"/>
    <n v="9.0272000000000006"/>
    <n v="1.49"/>
    <n v="10.517200000000001"/>
    <s v="Denise Monton"/>
    <x v="3"/>
    <n v="6"/>
    <s v="Saskachewan"/>
    <s v="Pradera"/>
    <n v="4.0427999999999997"/>
  </r>
  <r>
    <n v="8218"/>
    <n v="58755"/>
    <d v="2011-12-03T00:00:00"/>
    <x v="1063"/>
    <x v="0"/>
    <x v="3"/>
    <n v="953"/>
    <s v="Ampad® Evidence® Wirebond Steno Books, 6&quot; x 9&quot;"/>
    <s v="Bolsa"/>
    <x v="0"/>
    <x v="4"/>
    <n v="18"/>
    <n v="2.1800000000000002"/>
    <n v="39.24"/>
    <n v="1.3516000000000001"/>
    <n v="24.328800000000001"/>
    <n v="7.09"/>
    <n v="31.418800000000001"/>
    <s v="Denise Monton"/>
    <x v="3"/>
    <n v="6"/>
    <s v="Saskachewan"/>
    <s v="Pradera"/>
    <n v="7.821200000000001"/>
  </r>
  <r>
    <n v="4112"/>
    <n v="29255"/>
    <d v="2011-12-03T00:00:00"/>
    <x v="1064"/>
    <x v="1"/>
    <x v="3"/>
    <n v="307"/>
    <s v="8260"/>
    <s v="Caja Chica"/>
    <x v="2"/>
    <x v="3"/>
    <n v="11"/>
    <n v="65.989999999999995"/>
    <n v="725.89"/>
    <n v="27.715800000000002"/>
    <n v="304.87380000000002"/>
    <n v="8.99"/>
    <n v="313.86380000000003"/>
    <s v="Sally Hughsby"/>
    <x v="2"/>
    <n v="1"/>
    <s v="Ontario"/>
    <s v="Ontario"/>
    <n v="412.02619999999996"/>
  </r>
  <r>
    <n v="120"/>
    <n v="774"/>
    <d v="2011-12-03T00:00:00"/>
    <x v="1062"/>
    <x v="0"/>
    <x v="4"/>
    <n v="44"/>
    <s v="Hoover Portapower™ Portable Vacuum"/>
    <s v="Caja Grande"/>
    <x v="0"/>
    <x v="5"/>
    <n v="17"/>
    <n v="4.4800000000000004"/>
    <n v="76.160000000000011"/>
    <n v="1.7920000000000003"/>
    <n v="30.464000000000006"/>
    <n v="49"/>
    <n v="79.463999999999999"/>
    <s v="Sibella Parks"/>
    <x v="0"/>
    <n v="5"/>
    <s v="Alberta"/>
    <s v="Oeste"/>
    <n v="-3.3039999999999878"/>
  </r>
  <r>
    <n v="7603"/>
    <n v="54401"/>
    <d v="2011-12-04T00:00:00"/>
    <x v="1065"/>
    <x v="0"/>
    <x v="0"/>
    <n v="501"/>
    <s v="Avery Legal 4-Ring Binder"/>
    <s v="Caja Chica"/>
    <x v="0"/>
    <x v="6"/>
    <n v="34"/>
    <n v="20.98"/>
    <n v="713.32"/>
    <n v="13.637"/>
    <n v="463.65800000000002"/>
    <n v="1.49"/>
    <n v="465.14800000000002"/>
    <s v="Dave Hallsten"/>
    <x v="3"/>
    <n v="1"/>
    <s v="Ontario"/>
    <s v="Ontario"/>
    <n v="248.17200000000003"/>
  </r>
  <r>
    <n v="5872"/>
    <n v="41664"/>
    <d v="2011-12-04T00:00:00"/>
    <x v="1066"/>
    <x v="0"/>
    <x v="4"/>
    <n v="137"/>
    <s v="Memorex Slim 80 Minute CD-R, 10/Pack"/>
    <s v="Paquete Chico"/>
    <x v="2"/>
    <x v="8"/>
    <n v="5"/>
    <n v="9.7799999999999994"/>
    <n v="48.9"/>
    <n v="5.5746000000000002"/>
    <n v="27.873000000000001"/>
    <n v="1.99"/>
    <n v="29.863"/>
    <s v="Janet Molinari"/>
    <x v="1"/>
    <n v="1"/>
    <s v="Ontario"/>
    <s v="Ontario"/>
    <n v="19.036999999999999"/>
  </r>
  <r>
    <n v="5873"/>
    <n v="41664"/>
    <d v="2011-12-04T00:00:00"/>
    <x v="1065"/>
    <x v="0"/>
    <x v="4"/>
    <n v="872"/>
    <s v="Boston 1799 Powerhouse™ Electric Pencil Sharpener"/>
    <s v="Paquete Chico"/>
    <x v="0"/>
    <x v="7"/>
    <n v="40"/>
    <n v="25.98"/>
    <n v="1039.2"/>
    <n v="11.171400000000002"/>
    <n v="446.85600000000011"/>
    <n v="4.08"/>
    <n v="450.93600000000009"/>
    <s v="Janet Molinari"/>
    <x v="1"/>
    <n v="1"/>
    <s v="Ontario"/>
    <s v="Ontario"/>
    <n v="588.2639999999999"/>
  </r>
  <r>
    <n v="4069"/>
    <n v="28963"/>
    <d v="2011-12-04T00:00:00"/>
    <x v="1065"/>
    <x v="0"/>
    <x v="2"/>
    <n v="1057"/>
    <s v="V70"/>
    <s v="Caja Chica"/>
    <x v="2"/>
    <x v="3"/>
    <n v="37"/>
    <n v="205.99"/>
    <n v="7621.63"/>
    <n v="84.455900000000014"/>
    <n v="3124.8683000000005"/>
    <n v="2.5"/>
    <n v="3127.3683000000005"/>
    <s v="Joel Eaton"/>
    <x v="3"/>
    <n v="6"/>
    <s v="Saskachewan"/>
    <s v="Pradera"/>
    <n v="4494.2616999999991"/>
  </r>
  <r>
    <n v="2395"/>
    <n v="17376"/>
    <d v="2011-12-04T00:00:00"/>
    <x v="1065"/>
    <x v="0"/>
    <x v="0"/>
    <n v="398"/>
    <s v="Memorex 4.7GB DVD+RW, 3/Pack"/>
    <s v="Paquete Chico"/>
    <x v="2"/>
    <x v="8"/>
    <n v="44"/>
    <n v="28.48"/>
    <n v="1253.1200000000001"/>
    <n v="17.088000000000001"/>
    <n v="751.87200000000007"/>
    <n v="1.99"/>
    <n v="753.86200000000008"/>
    <s v="Joy Smith"/>
    <x v="1"/>
    <n v="13"/>
    <s v="Prince Edward Island"/>
    <s v="Atlantico"/>
    <n v="499.25800000000004"/>
  </r>
  <r>
    <n v="6828"/>
    <n v="48641"/>
    <d v="2011-12-05T00:00:00"/>
    <x v="1065"/>
    <x v="0"/>
    <x v="0"/>
    <n v="663"/>
    <s v="Rediform S.O.S. Phone Message Books"/>
    <s v="Bolsa"/>
    <x v="0"/>
    <x v="4"/>
    <n v="13"/>
    <n v="4.9800000000000004"/>
    <n v="64.740000000000009"/>
    <n v="3.1872000000000003"/>
    <n v="41.433600000000006"/>
    <n v="0.8"/>
    <n v="42.233600000000003"/>
    <s v="Benjamin Venier"/>
    <x v="0"/>
    <n v="3"/>
    <s v="British Columbia"/>
    <s v="Oeste"/>
    <n v="22.506400000000006"/>
  </r>
  <r>
    <n v="5424"/>
    <n v="38531"/>
    <d v="2011-12-05T00:00:00"/>
    <x v="1063"/>
    <x v="1"/>
    <x v="3"/>
    <n v="1046"/>
    <s v="Important Message Pads, 50 4-1/4 x 5-1/2 Forms per Pad"/>
    <s v="Bolsa"/>
    <x v="0"/>
    <x v="4"/>
    <n v="26"/>
    <n v="4.2"/>
    <n v="109.2"/>
    <n v="2.6880000000000002"/>
    <n v="69.888000000000005"/>
    <n v="2.2599999999999998"/>
    <n v="72.14800000000001"/>
    <s v="Ionia McGrath"/>
    <x v="3"/>
    <n v="7"/>
    <s v="New Brunswick"/>
    <s v="Atlantico"/>
    <n v="37.051999999999992"/>
  </r>
  <r>
    <n v="6651"/>
    <n v="47303"/>
    <d v="2011-12-05T00:00:00"/>
    <x v="1065"/>
    <x v="0"/>
    <x v="1"/>
    <n v="122"/>
    <s v="GBC Linen Binding Covers"/>
    <s v="Caja Chica"/>
    <x v="0"/>
    <x v="6"/>
    <n v="47"/>
    <n v="30.98"/>
    <n v="1456.06"/>
    <n v="19.517400000000002"/>
    <n v="917.31780000000015"/>
    <n v="11.63"/>
    <n v="928.94780000000014"/>
    <s v="Xylona Price"/>
    <x v="1"/>
    <n v="1"/>
    <s v="Ontario"/>
    <s v="Ontario"/>
    <n v="527.1121999999998"/>
  </r>
  <r>
    <n v="6652"/>
    <n v="47303"/>
    <d v="2011-12-05T00:00:00"/>
    <x v="1065"/>
    <x v="0"/>
    <x v="1"/>
    <n v="182"/>
    <s v="#10- 4 1/8&quot; x 9 1/2&quot; Security-Tint Sobres"/>
    <s v="Caja Chica"/>
    <x v="0"/>
    <x v="10"/>
    <n v="7"/>
    <n v="7.64"/>
    <n v="53.48"/>
    <n v="4.8895999999999997"/>
    <n v="34.227199999999996"/>
    <n v="1.39"/>
    <n v="35.617199999999997"/>
    <s v="Xylona Price"/>
    <x v="1"/>
    <n v="1"/>
    <s v="Ontario"/>
    <s v="Ontario"/>
    <n v="17.8628"/>
  </r>
  <r>
    <n v="6653"/>
    <n v="47303"/>
    <d v="2011-12-05T00:00:00"/>
    <x v="1064"/>
    <x v="1"/>
    <x v="1"/>
    <n v="679"/>
    <s v="Xerox 210"/>
    <s v="Caja Chica"/>
    <x v="0"/>
    <x v="4"/>
    <n v="45"/>
    <n v="6.48"/>
    <n v="291.60000000000002"/>
    <n v="4.0824000000000007"/>
    <n v="183.70800000000003"/>
    <n v="7.37"/>
    <n v="191.07800000000003"/>
    <s v="Xylona Price"/>
    <x v="1"/>
    <n v="1"/>
    <s v="Ontario"/>
    <s v="Ontario"/>
    <n v="100.52199999999999"/>
  </r>
  <r>
    <n v="1282"/>
    <n v="9344"/>
    <d v="2011-12-06T00:00:00"/>
    <x v="1067"/>
    <x v="0"/>
    <x v="3"/>
    <n v="1047"/>
    <s v="Safco Industrial Wire Shelving"/>
    <s v="Caja Grande"/>
    <x v="0"/>
    <x v="0"/>
    <n v="18"/>
    <n v="95.99"/>
    <n v="1727.82"/>
    <n v="67.192999999999998"/>
    <n v="1209.4739999999999"/>
    <n v="35"/>
    <n v="1244.4739999999999"/>
    <s v="Christy Brittain"/>
    <x v="2"/>
    <n v="11"/>
    <s v="Yukon"/>
    <s v="Yukon"/>
    <n v="483.346"/>
  </r>
  <r>
    <n v="1283"/>
    <n v="9344"/>
    <d v="2011-12-06T00:00:00"/>
    <x v="1065"/>
    <x v="0"/>
    <x v="3"/>
    <n v="632"/>
    <s v="SC7868i"/>
    <s v="Caja Chica"/>
    <x v="2"/>
    <x v="3"/>
    <n v="31"/>
    <n v="125.99"/>
    <n v="3905.69"/>
    <n v="56.695499999999996"/>
    <n v="1757.5604999999998"/>
    <n v="8.99"/>
    <n v="1766.5504999999998"/>
    <s v="Christy Brittain"/>
    <x v="2"/>
    <n v="11"/>
    <s v="Yukon"/>
    <s v="Yukon"/>
    <n v="2139.1395000000002"/>
  </r>
  <r>
    <n v="2892"/>
    <n v="20864"/>
    <d v="2011-12-06T00:00:00"/>
    <x v="1067"/>
    <x v="0"/>
    <x v="0"/>
    <n v="1172"/>
    <s v="Electrix 20W Halogen Replacement Bulb for Zoom-In Desk Lamp"/>
    <s v="Paquete Chico"/>
    <x v="1"/>
    <x v="1"/>
    <n v="19"/>
    <n v="13.4"/>
    <n v="254.6"/>
    <n v="8.4420000000000002"/>
    <n v="160.398"/>
    <n v="4.95"/>
    <n v="165.34799999999998"/>
    <s v="Dianna Vittorini"/>
    <x v="1"/>
    <n v="11"/>
    <s v="Yukon"/>
    <s v="Yukon"/>
    <n v="89.25200000000001"/>
  </r>
  <r>
    <n v="2535"/>
    <n v="18400"/>
    <d v="2011-12-06T00:00:00"/>
    <x v="1064"/>
    <x v="0"/>
    <x v="2"/>
    <n v="125"/>
    <s v="FelBajoes Basic 104-Key Keyboard, Platinum"/>
    <s v="Caja Chica"/>
    <x v="2"/>
    <x v="8"/>
    <n v="29"/>
    <n v="20.95"/>
    <n v="607.54999999999995"/>
    <n v="8.3800000000000008"/>
    <n v="243.02"/>
    <n v="4"/>
    <n v="247.02"/>
    <s v="Ralph Arnett"/>
    <x v="2"/>
    <n v="2"/>
    <s v="Quebec"/>
    <s v="Quebec"/>
    <n v="360.53"/>
  </r>
  <r>
    <n v="4003"/>
    <n v="28581"/>
    <d v="2011-12-07T00:00:00"/>
    <x v="1068"/>
    <x v="0"/>
    <x v="1"/>
    <n v="204"/>
    <s v="GBC Standard Therm-A-Bind Covers"/>
    <s v="Caja Chica"/>
    <x v="0"/>
    <x v="6"/>
    <n v="1"/>
    <n v="24.92"/>
    <n v="24.92"/>
    <n v="15.2012"/>
    <n v="15.2012"/>
    <n v="12.98"/>
    <n v="28.1812"/>
    <s v="Carol Triggs"/>
    <x v="3"/>
    <n v="2"/>
    <s v="Quebec"/>
    <s v="Quebec"/>
    <n v="-3.2611999999999988"/>
  </r>
  <r>
    <n v="4004"/>
    <n v="28581"/>
    <d v="2011-12-07T00:00:00"/>
    <x v="1068"/>
    <x v="0"/>
    <x v="1"/>
    <n v="663"/>
    <s v="Rediform S.O.S. Phone Message Books"/>
    <s v="Bolsa"/>
    <x v="0"/>
    <x v="4"/>
    <n v="36"/>
    <n v="4.9800000000000004"/>
    <n v="179.28000000000003"/>
    <n v="3.1872000000000003"/>
    <n v="114.73920000000001"/>
    <n v="0.8"/>
    <n v="115.53920000000001"/>
    <s v="Carol Triggs"/>
    <x v="3"/>
    <n v="2"/>
    <s v="Quebec"/>
    <s v="Quebec"/>
    <n v="63.740800000000021"/>
  </r>
  <r>
    <n v="4254"/>
    <n v="30279"/>
    <d v="2011-12-07T00:00:00"/>
    <x v="1064"/>
    <x v="0"/>
    <x v="4"/>
    <n v="1105"/>
    <s v="Tripp Lite Isotel 6 Outlet Surge Protector with Fax/Modem Protection"/>
    <s v="Caja Chica"/>
    <x v="0"/>
    <x v="5"/>
    <n v="25"/>
    <n v="60.97"/>
    <n v="1524.25"/>
    <n v="26.826799999999995"/>
    <n v="670.66999999999985"/>
    <n v="4.5"/>
    <n v="675.16999999999985"/>
    <s v="Ellis Ballard"/>
    <x v="1"/>
    <n v="2"/>
    <s v="Quebec"/>
    <s v="Quebec"/>
    <n v="849.08000000000015"/>
  </r>
  <r>
    <n v="4255"/>
    <n v="30279"/>
    <d v="2011-12-07T00:00:00"/>
    <x v="1067"/>
    <x v="2"/>
    <x v="4"/>
    <n v="672"/>
    <s v="Panasonic KX-P3626 Dot Matrix Printer"/>
    <s v="Caja Jumbo"/>
    <x v="2"/>
    <x v="9"/>
    <n v="39"/>
    <n v="517.48"/>
    <n v="20181.72"/>
    <n v="212.16680000000002"/>
    <n v="8274.5052000000014"/>
    <n v="16.63"/>
    <n v="8291.1352000000006"/>
    <s v="Ellis Ballard"/>
    <x v="1"/>
    <n v="2"/>
    <s v="Quebec"/>
    <s v="Quebec"/>
    <n v="11890.584800000001"/>
  </r>
  <r>
    <n v="5366"/>
    <n v="38146"/>
    <d v="2011-12-07T00:00:00"/>
    <x v="1064"/>
    <x v="0"/>
    <x v="3"/>
    <n v="254"/>
    <s v="Luxo Economy Swing Arm Lamp"/>
    <s v="Caja Grande"/>
    <x v="1"/>
    <x v="1"/>
    <n v="41"/>
    <n v="19.940000000000001"/>
    <n v="817.54000000000008"/>
    <n v="8.5742000000000012"/>
    <n v="351.54220000000004"/>
    <n v="14.87"/>
    <n v="366.41220000000004"/>
    <s v="Erica Hackney"/>
    <x v="0"/>
    <n v="1"/>
    <s v="Ontario"/>
    <s v="Ontario"/>
    <n v="451.12780000000004"/>
  </r>
  <r>
    <n v="5367"/>
    <n v="38146"/>
    <d v="2011-12-07T00:00:00"/>
    <x v="1069"/>
    <x v="0"/>
    <x v="3"/>
    <n v="675"/>
    <s v="GBC VeloBinder Strips"/>
    <s v="Caja Chica"/>
    <x v="0"/>
    <x v="6"/>
    <n v="45"/>
    <n v="7.68"/>
    <n v="345.59999999999997"/>
    <n v="4.992"/>
    <n v="224.64"/>
    <n v="6.16"/>
    <n v="230.79999999999998"/>
    <s v="Erica Hackney"/>
    <x v="0"/>
    <n v="5"/>
    <s v="Alberta"/>
    <s v="Oeste"/>
    <n v="114.79999999999998"/>
  </r>
  <r>
    <n v="5714"/>
    <n v="40480"/>
    <d v="2011-12-07T00:00:00"/>
    <x v="1064"/>
    <x v="1"/>
    <x v="4"/>
    <n v="464"/>
    <s v="GBC DocuBind 200 Manual Binding Machine"/>
    <s v="Caja Chica"/>
    <x v="0"/>
    <x v="6"/>
    <n v="19"/>
    <n v="420.98"/>
    <n v="7998.6200000000008"/>
    <n v="273.637"/>
    <n v="5199.1030000000001"/>
    <n v="19.989999999999998"/>
    <n v="5219.0929999999998"/>
    <s v="Harold Engle"/>
    <x v="3"/>
    <n v="13"/>
    <s v="Prince Edward Island"/>
    <s v="Atlantico"/>
    <n v="2779.527000000001"/>
  </r>
  <r>
    <n v="5715"/>
    <n v="40480"/>
    <d v="2011-12-07T00:00:00"/>
    <x v="1068"/>
    <x v="0"/>
    <x v="4"/>
    <n v="505"/>
    <s v="DAX Natural Wood-Tone Poster Frame"/>
    <s v="Caja Chica"/>
    <x v="1"/>
    <x v="1"/>
    <n v="50"/>
    <n v="26.48"/>
    <n v="1324"/>
    <n v="13.504800000000001"/>
    <n v="675.24"/>
    <n v="6.93"/>
    <n v="682.17"/>
    <s v="Harold Engle"/>
    <x v="3"/>
    <n v="13"/>
    <s v="Prince Edward Island"/>
    <s v="Atlantico"/>
    <n v="641.83000000000004"/>
  </r>
  <r>
    <n v="6189"/>
    <n v="43875"/>
    <d v="2011-12-07T00:00:00"/>
    <x v="1061"/>
    <x v="1"/>
    <x v="4"/>
    <n v="801"/>
    <s v="Holmes Odor Grabber"/>
    <s v="Medio Box"/>
    <x v="0"/>
    <x v="5"/>
    <n v="24"/>
    <n v="14.42"/>
    <n v="346.08"/>
    <n v="6.9215999999999998"/>
    <n v="166.11840000000001"/>
    <n v="6.75"/>
    <n v="172.86840000000001"/>
    <s v="Melanie Page"/>
    <x v="1"/>
    <n v="1"/>
    <s v="Ontario"/>
    <s v="Ontario"/>
    <n v="173.21159999999998"/>
  </r>
  <r>
    <n v="6190"/>
    <n v="43875"/>
    <d v="2011-12-07T00:00:00"/>
    <x v="1068"/>
    <x v="2"/>
    <x v="4"/>
    <n v="955"/>
    <s v="Global AirfBajo Leather Mesh Back Chair, Black"/>
    <s v="Barril Jumbo"/>
    <x v="1"/>
    <x v="2"/>
    <n v="17"/>
    <n v="150.97999999999999"/>
    <n v="2566.66"/>
    <n v="67.940999999999988"/>
    <n v="1154.9969999999998"/>
    <n v="143.71"/>
    <n v="1298.7069999999999"/>
    <s v="Melanie Page"/>
    <x v="1"/>
    <n v="1"/>
    <s v="Ontario"/>
    <s v="Ontario"/>
    <n v="1267.953"/>
  </r>
  <r>
    <n v="6191"/>
    <n v="43875"/>
    <d v="2011-12-07T00:00:00"/>
    <x v="1068"/>
    <x v="0"/>
    <x v="4"/>
    <n v="169"/>
    <s v="Canon P1-DHIII Palm Printing Calculator"/>
    <s v="Medio Box"/>
    <x v="2"/>
    <x v="9"/>
    <n v="40"/>
    <n v="17.98"/>
    <n v="719.2"/>
    <n v="10.788"/>
    <n v="431.52"/>
    <n v="8.51"/>
    <n v="440.03"/>
    <s v="Melanie Page"/>
    <x v="1"/>
    <n v="1"/>
    <s v="Ontario"/>
    <s v="Ontario"/>
    <n v="279.17000000000007"/>
  </r>
  <r>
    <n v="6192"/>
    <n v="43875"/>
    <d v="2011-12-07T00:00:00"/>
    <x v="1067"/>
    <x v="0"/>
    <x v="4"/>
    <n v="357"/>
    <s v="A1228"/>
    <s v="Caja Chica"/>
    <x v="2"/>
    <x v="3"/>
    <n v="16"/>
    <n v="195.99"/>
    <n v="3135.84"/>
    <n v="82.31580000000001"/>
    <n v="1317.0528000000002"/>
    <n v="8.99"/>
    <n v="1326.0428000000002"/>
    <s v="Melanie Page"/>
    <x v="1"/>
    <n v="1"/>
    <s v="Ontario"/>
    <s v="Ontario"/>
    <n v="1809.7972"/>
  </r>
  <r>
    <n v="6193"/>
    <n v="43875"/>
    <d v="2011-12-07T00:00:00"/>
    <x v="1068"/>
    <x v="0"/>
    <x v="4"/>
    <n v="45"/>
    <s v="Timeport L7089"/>
    <s v="Caja Chica"/>
    <x v="2"/>
    <x v="3"/>
    <n v="25"/>
    <n v="125.99"/>
    <n v="3149.75"/>
    <n v="52.915800000000004"/>
    <n v="1322.8950000000002"/>
    <n v="7.69"/>
    <n v="1330.5850000000003"/>
    <s v="Melanie Page"/>
    <x v="1"/>
    <n v="1"/>
    <s v="Ontario"/>
    <s v="Ontario"/>
    <n v="1819.1649999999997"/>
  </r>
  <r>
    <n v="2784"/>
    <n v="20098"/>
    <d v="2011-12-08T00:00:00"/>
    <x v="1061"/>
    <x v="0"/>
    <x v="1"/>
    <n v="367"/>
    <s v="AT&amp;T Black Trimline Phone, Model 210"/>
    <s v="Caja Chica"/>
    <x v="2"/>
    <x v="9"/>
    <n v="11"/>
    <n v="15.99"/>
    <n v="175.89000000000001"/>
    <n v="8.1548999999999996"/>
    <n v="89.70389999999999"/>
    <n v="9.4"/>
    <n v="99.103899999999996"/>
    <s v="Chuck Sachs"/>
    <x v="2"/>
    <n v="4"/>
    <s v="Nova Scotia"/>
    <s v="Atlantico"/>
    <n v="76.786100000000019"/>
  </r>
  <r>
    <n v="2785"/>
    <n v="20098"/>
    <d v="2011-12-08T00:00:00"/>
    <x v="1067"/>
    <x v="0"/>
    <x v="1"/>
    <n v="201"/>
    <s v="Executive Impressions 14&quot; Two-Color Numerals Wall Clock"/>
    <s v="Paquete Chico"/>
    <x v="1"/>
    <x v="1"/>
    <n v="8"/>
    <n v="22.72"/>
    <n v="181.76"/>
    <n v="12.7232"/>
    <n v="101.7856"/>
    <n v="8.99"/>
    <n v="110.7756"/>
    <s v="Chuck Sachs"/>
    <x v="2"/>
    <n v="4"/>
    <s v="Nova Scotia"/>
    <s v="Atlantico"/>
    <n v="70.984399999999994"/>
  </r>
  <r>
    <n v="7680"/>
    <n v="55042"/>
    <d v="2011-12-08T00:00:00"/>
    <x v="1061"/>
    <x v="1"/>
    <x v="0"/>
    <n v="1105"/>
    <s v="Tripp Lite Isotel 6 Outlet Surge Protector with Fax/Modem Protection"/>
    <s v="Caja Chica"/>
    <x v="0"/>
    <x v="5"/>
    <n v="28"/>
    <n v="60.97"/>
    <n v="1707.1599999999999"/>
    <n v="26.826799999999995"/>
    <n v="751.15039999999988"/>
    <n v="4.5"/>
    <n v="755.65039999999988"/>
    <s v="Russell Applegate"/>
    <x v="3"/>
    <n v="9"/>
    <s v="Manitoba"/>
    <s v="Pradera"/>
    <n v="951.50959999999998"/>
  </r>
  <r>
    <n v="7681"/>
    <n v="55042"/>
    <d v="2011-12-08T00:00:00"/>
    <x v="1068"/>
    <x v="0"/>
    <x v="0"/>
    <n v="902"/>
    <s v="6000"/>
    <s v="Caja Chica"/>
    <x v="2"/>
    <x v="3"/>
    <n v="38"/>
    <n v="65.989999999999995"/>
    <n v="2507.62"/>
    <n v="29.695499999999996"/>
    <n v="1128.4289999999999"/>
    <n v="2.5"/>
    <n v="1130.9289999999999"/>
    <s v="Russell Applegate"/>
    <x v="3"/>
    <n v="9"/>
    <s v="Manitoba"/>
    <s v="Pradera"/>
    <n v="1376.691"/>
  </r>
  <r>
    <n v="1346"/>
    <n v="9829"/>
    <d v="2011-12-08T00:00:00"/>
    <x v="1068"/>
    <x v="0"/>
    <x v="4"/>
    <n v="122"/>
    <s v="GBC Linen Binding Covers"/>
    <s v="Caja Chica"/>
    <x v="0"/>
    <x v="6"/>
    <n v="23"/>
    <n v="30.98"/>
    <n v="712.54"/>
    <n v="19.517400000000002"/>
    <n v="448.90020000000004"/>
    <n v="11.63"/>
    <n v="460.53020000000004"/>
    <s v="Valerie Takahito"/>
    <x v="2"/>
    <n v="6"/>
    <s v="Saskachewan"/>
    <s v="Pradera"/>
    <n v="252.00979999999993"/>
  </r>
  <r>
    <n v="1347"/>
    <n v="9829"/>
    <d v="2011-12-08T00:00:00"/>
    <x v="1061"/>
    <x v="0"/>
    <x v="4"/>
    <n v="1013"/>
    <s v="Avery 508"/>
    <s v="Caja Chica"/>
    <x v="0"/>
    <x v="14"/>
    <n v="4"/>
    <n v="4.91"/>
    <n v="19.64"/>
    <n v="3.1424000000000003"/>
    <n v="12.569600000000001"/>
    <n v="0.5"/>
    <n v="13.069600000000001"/>
    <s v="Valerie Takahito"/>
    <x v="2"/>
    <n v="6"/>
    <s v="Saskachewan"/>
    <s v="Pradera"/>
    <n v="6.5703999999999994"/>
  </r>
  <r>
    <n v="1253"/>
    <n v="9093"/>
    <d v="2011-12-09T00:00:00"/>
    <x v="1068"/>
    <x v="0"/>
    <x v="1"/>
    <n v="486"/>
    <s v="Imation Neon Mac Format Diskettes, 10/Pack"/>
    <s v="Paquete Chico"/>
    <x v="2"/>
    <x v="8"/>
    <n v="36"/>
    <n v="8.1199999999999992"/>
    <n v="292.32"/>
    <n v="1.8675999999999997"/>
    <n v="67.233599999999996"/>
    <n v="2.83"/>
    <n v="70.063599999999994"/>
    <s v="Cyra Reiten"/>
    <x v="2"/>
    <n v="11"/>
    <s v="Yukon"/>
    <s v="Yukon"/>
    <n v="222.25639999999999"/>
  </r>
  <r>
    <n v="1682"/>
    <n v="12130"/>
    <d v="2011-12-09T00:00:00"/>
    <x v="1063"/>
    <x v="0"/>
    <x v="2"/>
    <n v="778"/>
    <s v="Flat Face Poster Frame"/>
    <s v="Bolsa"/>
    <x v="1"/>
    <x v="1"/>
    <n v="37"/>
    <n v="18.84"/>
    <n v="697.08"/>
    <n v="10.738800000000001"/>
    <n v="397.33560000000006"/>
    <n v="3.62"/>
    <n v="400.95560000000006"/>
    <s v="Grace Kelly"/>
    <x v="2"/>
    <n v="1"/>
    <s v="Ontario"/>
    <s v="Ontario"/>
    <n v="296.12439999999998"/>
  </r>
  <r>
    <n v="1683"/>
    <n v="12130"/>
    <d v="2011-12-09T00:00:00"/>
    <x v="1063"/>
    <x v="0"/>
    <x v="2"/>
    <n v="708"/>
    <s v="Accessory41"/>
    <s v="Bolsa"/>
    <x v="2"/>
    <x v="3"/>
    <n v="42"/>
    <n v="35.99"/>
    <n v="1511.5800000000002"/>
    <n v="22.313800000000001"/>
    <n v="937.17960000000005"/>
    <n v="5.99"/>
    <n v="943.16960000000006"/>
    <s v="Grace Kelly"/>
    <x v="2"/>
    <n v="1"/>
    <s v="Ontario"/>
    <s v="Ontario"/>
    <n v="568.4104000000001"/>
  </r>
  <r>
    <n v="8280"/>
    <n v="59200"/>
    <d v="2011-12-09T00:00:00"/>
    <x v="1068"/>
    <x v="0"/>
    <x v="1"/>
    <n v="673"/>
    <s v="Belkin F9M820V08 8 Outlet Surge"/>
    <s v="Caja Chica"/>
    <x v="0"/>
    <x v="5"/>
    <n v="4"/>
    <n v="42.98"/>
    <n v="171.92"/>
    <n v="18.911199999999997"/>
    <n v="75.644799999999989"/>
    <n v="4.62"/>
    <n v="80.264799999999994"/>
    <s v="Maria Bertelson"/>
    <x v="3"/>
    <n v="1"/>
    <s v="Ontario"/>
    <s v="Ontario"/>
    <n v="91.655199999999994"/>
  </r>
  <r>
    <n v="8281"/>
    <n v="59200"/>
    <d v="2011-12-09T00:00:00"/>
    <x v="1069"/>
    <x v="0"/>
    <x v="1"/>
    <n v="396"/>
    <s v="Staples SlimLine Pencil Sharpener"/>
    <s v="Paquete Chico"/>
    <x v="0"/>
    <x v="7"/>
    <n v="28"/>
    <n v="11.97"/>
    <n v="335.16"/>
    <n v="4.7880000000000003"/>
    <n v="134.06400000000002"/>
    <n v="5.81"/>
    <n v="139.87400000000002"/>
    <s v="Maria Bertelson"/>
    <x v="3"/>
    <n v="1"/>
    <s v="Ontario"/>
    <s v="Ontario"/>
    <n v="195.286"/>
  </r>
  <r>
    <n v="6283"/>
    <n v="44452"/>
    <d v="2011-12-09T00:00:00"/>
    <x v="1069"/>
    <x v="0"/>
    <x v="2"/>
    <n v="60"/>
    <s v="Xerox 213"/>
    <s v="Caja Chica"/>
    <x v="0"/>
    <x v="4"/>
    <n v="50"/>
    <n v="6.48"/>
    <n v="324"/>
    <n v="4.0824000000000007"/>
    <n v="204.12000000000003"/>
    <n v="7.86"/>
    <n v="211.98000000000005"/>
    <s v="Susan Pistek"/>
    <x v="3"/>
    <n v="6"/>
    <s v="Saskachewan"/>
    <s v="Pradera"/>
    <n v="112.01999999999995"/>
  </r>
  <r>
    <n v="955"/>
    <n v="6912"/>
    <d v="2011-12-10T00:00:00"/>
    <x v="1063"/>
    <x v="0"/>
    <x v="2"/>
    <n v="5"/>
    <s v="Holmes HEPA Air Purifier"/>
    <s v="Medio Box"/>
    <x v="0"/>
    <x v="5"/>
    <n v="14"/>
    <n v="21.78"/>
    <n v="304.92"/>
    <n v="10.89"/>
    <n v="152.46"/>
    <n v="5.94"/>
    <n v="158.4"/>
    <s v="Alan Shonely"/>
    <x v="0"/>
    <n v="2"/>
    <s v="Quebec"/>
    <s v="Quebec"/>
    <n v="146.52000000000001"/>
  </r>
  <r>
    <n v="6643"/>
    <n v="47265"/>
    <d v="2011-12-10T00:00:00"/>
    <x v="1069"/>
    <x v="0"/>
    <x v="4"/>
    <n v="588"/>
    <s v="Xerox 1983"/>
    <s v="Caja Chica"/>
    <x v="0"/>
    <x v="4"/>
    <n v="31"/>
    <n v="5.98"/>
    <n v="185.38000000000002"/>
    <n v="3.8272000000000004"/>
    <n v="118.64320000000001"/>
    <n v="5.46"/>
    <n v="124.1032"/>
    <s v="Ben Wallace"/>
    <x v="3"/>
    <n v="2"/>
    <s v="Quebec"/>
    <s v="Quebec"/>
    <n v="61.276800000000023"/>
  </r>
  <r>
    <n v="4666"/>
    <n v="33219"/>
    <d v="2011-12-10T00:00:00"/>
    <x v="1069"/>
    <x v="2"/>
    <x v="0"/>
    <n v="199"/>
    <s v="Hon Multipurpose Stacking Arm Chairs"/>
    <s v="Barril Jumbo"/>
    <x v="1"/>
    <x v="2"/>
    <n v="32"/>
    <n v="216.6"/>
    <n v="6931.2"/>
    <n v="88.805999999999997"/>
    <n v="2841.7919999999999"/>
    <n v="64.2"/>
    <n v="2905.9919999999997"/>
    <s v="Duane Huffman"/>
    <x v="2"/>
    <n v="1"/>
    <s v="Ontario"/>
    <s v="Ontario"/>
    <n v="4025.2080000000001"/>
  </r>
  <r>
    <n v="1708"/>
    <n v="12262"/>
    <d v="2011-12-10T00:00:00"/>
    <x v="1070"/>
    <x v="2"/>
    <x v="3"/>
    <n v="468"/>
    <s v="Hon iLevel™ Computer Training Table"/>
    <s v="Caja Jumbo"/>
    <x v="1"/>
    <x v="11"/>
    <n v="45"/>
    <n v="31.76"/>
    <n v="1429.2"/>
    <n v="11.116"/>
    <n v="500.21999999999997"/>
    <n v="45.51"/>
    <n v="545.73"/>
    <s v="Julia Barnett"/>
    <x v="3"/>
    <n v="11"/>
    <s v="Yukon"/>
    <s v="Yukon"/>
    <n v="883.47"/>
  </r>
  <r>
    <n v="3063"/>
    <n v="21927"/>
    <d v="2011-12-10T00:00:00"/>
    <x v="1069"/>
    <x v="2"/>
    <x v="0"/>
    <n v="1034"/>
    <s v="Office Star - Professional Matrix Back Chair with 2-to-1 Synchro Tilt and Mesh Fabric Seat"/>
    <s v="Barril Jumbo"/>
    <x v="1"/>
    <x v="2"/>
    <n v="23"/>
    <n v="350.98"/>
    <n v="8072.5400000000009"/>
    <n v="136.88220000000001"/>
    <n v="3148.2906000000003"/>
    <n v="30"/>
    <n v="3178.2906000000003"/>
    <s v="Karen Carlisle"/>
    <x v="3"/>
    <n v="11"/>
    <s v="Yukon"/>
    <s v="Yukon"/>
    <n v="4894.2494000000006"/>
  </r>
  <r>
    <n v="8059"/>
    <n v="57510"/>
    <d v="2011-12-10T00:00:00"/>
    <x v="1061"/>
    <x v="0"/>
    <x v="2"/>
    <n v="323"/>
    <s v="Xerox 1977"/>
    <s v="Caja Chica"/>
    <x v="0"/>
    <x v="4"/>
    <n v="6"/>
    <n v="6.68"/>
    <n v="40.08"/>
    <n v="4.2084000000000001"/>
    <n v="25.250399999999999"/>
    <n v="5.2"/>
    <n v="30.450399999999998"/>
    <s v="Liz Carlisle"/>
    <x v="1"/>
    <n v="6"/>
    <s v="Saskachewan"/>
    <s v="Pradera"/>
    <n v="9.6295999999999999"/>
  </r>
  <r>
    <n v="2211"/>
    <n v="15941"/>
    <d v="2011-12-10T00:00:00"/>
    <x v="1063"/>
    <x v="2"/>
    <x v="2"/>
    <n v="127"/>
    <s v="O'Sullivan 3-Shelf Heavy-Duty Libreros"/>
    <s v="Caja Jumbo"/>
    <x v="1"/>
    <x v="15"/>
    <n v="15"/>
    <n v="58.14"/>
    <n v="872.1"/>
    <n v="22.674600000000002"/>
    <n v="340.11900000000003"/>
    <n v="36.61"/>
    <n v="376.72900000000004"/>
    <s v="Michelle Tran"/>
    <x v="2"/>
    <n v="2"/>
    <s v="Quebec"/>
    <s v="Quebec"/>
    <n v="495.37099999999998"/>
  </r>
  <r>
    <n v="3176"/>
    <n v="22848"/>
    <d v="2011-12-10T00:00:00"/>
    <x v="1069"/>
    <x v="0"/>
    <x v="2"/>
    <n v="44"/>
    <s v="Hoover Portapower™ Portable Vacuum"/>
    <s v="Caja Grande"/>
    <x v="0"/>
    <x v="5"/>
    <n v="20"/>
    <n v="4.4800000000000004"/>
    <n v="89.600000000000009"/>
    <n v="1.7920000000000003"/>
    <n v="35.840000000000003"/>
    <n v="49"/>
    <n v="84.84"/>
    <s v="Nicole Brennan"/>
    <x v="3"/>
    <n v="11"/>
    <s v="Yukon"/>
    <s v="Yukon"/>
    <n v="4.7600000000000051"/>
  </r>
  <r>
    <n v="3177"/>
    <n v="22848"/>
    <d v="2011-12-10T00:00:00"/>
    <x v="1063"/>
    <x v="2"/>
    <x v="2"/>
    <n v="157"/>
    <s v="Office Star - Contemporary Task Swivel chair with 2-way adjustable arms, Plum"/>
    <s v="Barril Jumbo"/>
    <x v="1"/>
    <x v="2"/>
    <n v="45"/>
    <n v="130.97999999999999"/>
    <n v="5894.0999999999995"/>
    <n v="28.815599999999993"/>
    <n v="1296.7019999999998"/>
    <n v="30"/>
    <n v="1326.7019999999998"/>
    <s v="Nicole Brennan"/>
    <x v="3"/>
    <n v="11"/>
    <s v="Yukon"/>
    <s v="Yukon"/>
    <n v="4567.3979999999992"/>
  </r>
  <r>
    <n v="3178"/>
    <n v="22848"/>
    <d v="2011-12-10T00:00:00"/>
    <x v="1063"/>
    <x v="0"/>
    <x v="2"/>
    <n v="407"/>
    <s v="Logitech Access Keyboard"/>
    <s v="Caja Chica"/>
    <x v="2"/>
    <x v="8"/>
    <n v="4"/>
    <n v="15.98"/>
    <n v="63.92"/>
    <n v="10.067400000000001"/>
    <n v="40.269600000000004"/>
    <n v="6.5"/>
    <n v="46.769600000000004"/>
    <s v="Nicole Brennan"/>
    <x v="3"/>
    <n v="11"/>
    <s v="Yukon"/>
    <s v="Yukon"/>
    <n v="17.150399999999998"/>
  </r>
  <r>
    <n v="5757"/>
    <n v="40870"/>
    <d v="2011-12-11T00:00:00"/>
    <x v="1069"/>
    <x v="0"/>
    <x v="4"/>
    <n v="1154"/>
    <s v="Gyration Ultra Professional Cordless Optical Suite"/>
    <s v="Caja Chica"/>
    <x v="2"/>
    <x v="8"/>
    <n v="43"/>
    <n v="300.97000000000003"/>
    <n v="12941.710000000001"/>
    <n v="156.50440000000003"/>
    <n v="6729.6892000000016"/>
    <n v="7.18"/>
    <n v="6736.8692000000019"/>
    <s v="Justin MacKendrick"/>
    <x v="1"/>
    <n v="2"/>
    <s v="Quebec"/>
    <s v="Quebec"/>
    <n v="6204.840799999999"/>
  </r>
  <r>
    <n v="5758"/>
    <n v="40870"/>
    <d v="2011-12-11T00:00:00"/>
    <x v="1071"/>
    <x v="0"/>
    <x v="4"/>
    <n v="1175"/>
    <s v="Eldon® 300 Class™ Desk Accessories, Black"/>
    <s v="Caja Chica"/>
    <x v="1"/>
    <x v="1"/>
    <n v="28"/>
    <n v="4.95"/>
    <n v="138.6"/>
    <n v="2.9205000000000005"/>
    <n v="81.774000000000015"/>
    <n v="5.32"/>
    <n v="87.094000000000023"/>
    <s v="Justin MacKendrick"/>
    <x v="1"/>
    <n v="2"/>
    <s v="Quebec"/>
    <s v="Quebec"/>
    <n v="51.505999999999972"/>
  </r>
  <r>
    <n v="5932"/>
    <n v="42083"/>
    <d v="2011-12-11T00:00:00"/>
    <x v="1071"/>
    <x v="0"/>
    <x v="4"/>
    <n v="200"/>
    <s v="Hon Olson Stacker Stools"/>
    <s v="Caja Grande"/>
    <x v="1"/>
    <x v="2"/>
    <n v="38"/>
    <n v="140.81"/>
    <n v="5350.78"/>
    <n v="60.548300000000005"/>
    <n v="2300.8354000000004"/>
    <n v="24.49"/>
    <n v="2325.3254000000002"/>
    <s v="Sue Ann Reed"/>
    <x v="2"/>
    <n v="5"/>
    <s v="Alberta"/>
    <s v="Oeste"/>
    <n v="3025.4545999999996"/>
  </r>
  <r>
    <n v="5933"/>
    <n v="42083"/>
    <d v="2011-12-11T00:00:00"/>
    <x v="1071"/>
    <x v="0"/>
    <x v="4"/>
    <n v="737"/>
    <s v="Xerox 1894"/>
    <s v="Caja Chica"/>
    <x v="0"/>
    <x v="4"/>
    <n v="36"/>
    <n v="6.48"/>
    <n v="233.28000000000003"/>
    <n v="4.0824000000000007"/>
    <n v="146.96640000000002"/>
    <n v="6.22"/>
    <n v="153.18640000000002"/>
    <s v="Sue Ann Reed"/>
    <x v="2"/>
    <n v="5"/>
    <s v="Alberta"/>
    <s v="Oeste"/>
    <n v="80.093600000000009"/>
  </r>
  <r>
    <n v="5934"/>
    <n v="42083"/>
    <d v="2011-12-11T00:00:00"/>
    <x v="1069"/>
    <x v="0"/>
    <x v="4"/>
    <n v="587"/>
    <s v="Kleencut® Forged Office Shears by Acme United Corporation"/>
    <s v="Paquete Chico"/>
    <x v="0"/>
    <x v="16"/>
    <n v="33"/>
    <n v="2.08"/>
    <n v="68.64"/>
    <n v="0.93599999999999994"/>
    <n v="30.887999999999998"/>
    <n v="2.56"/>
    <n v="33.448"/>
    <s v="Sue Ann Reed"/>
    <x v="2"/>
    <n v="5"/>
    <s v="Alberta"/>
    <s v="Oeste"/>
    <n v="35.192"/>
  </r>
  <r>
    <n v="3705"/>
    <n v="26464"/>
    <d v="2011-12-11T00:00:00"/>
    <x v="1069"/>
    <x v="0"/>
    <x v="0"/>
    <n v="227"/>
    <s v="Belkin 6 Outlet Metallic Surge Strip"/>
    <s v="Caja Chica"/>
    <x v="0"/>
    <x v="5"/>
    <n v="25"/>
    <n v="10.89"/>
    <n v="272.25"/>
    <n v="4.464900000000001"/>
    <n v="111.62250000000003"/>
    <n v="4.5"/>
    <n v="116.12250000000003"/>
    <s v="Tamara Willingham"/>
    <x v="1"/>
    <n v="11"/>
    <s v="Yukon"/>
    <s v="Yukon"/>
    <n v="156.12749999999997"/>
  </r>
  <r>
    <n v="3706"/>
    <n v="26464"/>
    <d v="2011-12-11T00:00:00"/>
    <x v="1063"/>
    <x v="0"/>
    <x v="0"/>
    <n v="961"/>
    <s v="Dana Fluorescent Magnifying Lamp, White, 36&quot;"/>
    <s v="Caja Grande"/>
    <x v="1"/>
    <x v="1"/>
    <n v="26"/>
    <n v="50.98"/>
    <n v="1325.48"/>
    <n v="22.940999999999995"/>
    <n v="596.46599999999989"/>
    <n v="22.24"/>
    <n v="618.7059999999999"/>
    <s v="Tamara Willingham"/>
    <x v="1"/>
    <n v="11"/>
    <s v="Yukon"/>
    <s v="Yukon"/>
    <n v="706.77400000000011"/>
  </r>
  <r>
    <n v="5916"/>
    <n v="41956"/>
    <d v="2011-12-12T00:00:00"/>
    <x v="1071"/>
    <x v="1"/>
    <x v="1"/>
    <n v="628"/>
    <s v="Tenex Personal Self-Stacking Standard File Box, Black/Gray"/>
    <s v="Caja Chica"/>
    <x v="0"/>
    <x v="0"/>
    <n v="22"/>
    <n v="16.91"/>
    <n v="372.02"/>
    <n v="7.1022000000000007"/>
    <n v="156.2484"/>
    <n v="6.25"/>
    <n v="162.4984"/>
    <s v="Mark Hamilton"/>
    <x v="3"/>
    <n v="6"/>
    <s v="Saskachewan"/>
    <s v="Pradera"/>
    <n v="209.52159999999998"/>
  </r>
  <r>
    <n v="5917"/>
    <n v="41956"/>
    <d v="2011-12-12T00:00:00"/>
    <x v="1072"/>
    <x v="0"/>
    <x v="1"/>
    <n v="24"/>
    <s v="Maxell 3.5&quot; DS/HD IBM-Formatted Diskettes, 10/Pack"/>
    <s v="Paquete Chico"/>
    <x v="2"/>
    <x v="8"/>
    <n v="16"/>
    <n v="4.8899999999999997"/>
    <n v="78.239999999999995"/>
    <n v="1.6625999999999996"/>
    <n v="26.601599999999994"/>
    <n v="4.93"/>
    <n v="31.531599999999994"/>
    <s v="Mark Hamilton"/>
    <x v="3"/>
    <n v="6"/>
    <s v="Saskachewan"/>
    <s v="Pradera"/>
    <n v="46.708399999999997"/>
  </r>
  <r>
    <n v="374"/>
    <n v="2595"/>
    <d v="2011-12-13T00:00:00"/>
    <x v="1072"/>
    <x v="2"/>
    <x v="2"/>
    <n v="186"/>
    <s v="Riverside Palais Royal Lawyers Bookcase, Royale Cherry Finish"/>
    <s v="Caja Jumbo"/>
    <x v="1"/>
    <x v="15"/>
    <n v="13"/>
    <n v="880.98"/>
    <n v="11452.74"/>
    <n v="334.7724"/>
    <n v="4352.0411999999997"/>
    <n v="44.55"/>
    <n v="4396.5911999999998"/>
    <s v="Art Miller"/>
    <x v="1"/>
    <n v="3"/>
    <s v="British Columbia"/>
    <s v="Oeste"/>
    <n v="7056.1487999999999"/>
  </r>
  <r>
    <n v="375"/>
    <n v="2595"/>
    <d v="2011-12-13T00:00:00"/>
    <x v="1070"/>
    <x v="0"/>
    <x v="2"/>
    <n v="1233"/>
    <s v="Advantus Panel Wall Acrylic Frame"/>
    <s v="Paquete Chico"/>
    <x v="1"/>
    <x v="1"/>
    <n v="4"/>
    <n v="5.47"/>
    <n v="21.88"/>
    <n v="3.1726000000000001"/>
    <n v="12.6904"/>
    <n v="5.26"/>
    <n v="17.950400000000002"/>
    <s v="Art Miller"/>
    <x v="1"/>
    <n v="3"/>
    <s v="British Columbia"/>
    <s v="Oeste"/>
    <n v="3.9295999999999971"/>
  </r>
  <r>
    <n v="376"/>
    <n v="2595"/>
    <d v="2011-12-13T00:00:00"/>
    <x v="1070"/>
    <x v="1"/>
    <x v="2"/>
    <n v="921"/>
    <s v="Xerox 1984"/>
    <s v="Caja Chica"/>
    <x v="0"/>
    <x v="4"/>
    <n v="29"/>
    <n v="6.48"/>
    <n v="187.92000000000002"/>
    <n v="4.1472000000000007"/>
    <n v="120.26880000000001"/>
    <n v="8.74"/>
    <n v="129.00880000000001"/>
    <s v="Art Miller"/>
    <x v="1"/>
    <n v="3"/>
    <s v="British Columbia"/>
    <s v="Oeste"/>
    <n v="58.911200000000008"/>
  </r>
  <r>
    <n v="1821"/>
    <n v="13089"/>
    <d v="2011-12-14T00:00:00"/>
    <x v="1073"/>
    <x v="2"/>
    <x v="2"/>
    <n v="769"/>
    <s v="Sauder Camden County Collection Libraries, Planked Cherry Finish"/>
    <s v="Caja Jumbo"/>
    <x v="1"/>
    <x v="15"/>
    <n v="34"/>
    <n v="114.98"/>
    <n v="3909.32"/>
    <n v="27.595199999999998"/>
    <n v="938.2367999999999"/>
    <n v="58.72"/>
    <n v="996.95679999999993"/>
    <s v="Damala Kotsonis"/>
    <x v="1"/>
    <n v="2"/>
    <s v="Quebec"/>
    <s v="Quebec"/>
    <n v="2912.3632000000002"/>
  </r>
  <r>
    <n v="1690"/>
    <n v="12199"/>
    <d v="2011-12-14T00:00:00"/>
    <x v="1074"/>
    <x v="0"/>
    <x v="3"/>
    <n v="582"/>
    <s v="Wilson Jones® Four-Pocket Poly Binders"/>
    <s v="Caja Chica"/>
    <x v="0"/>
    <x v="6"/>
    <n v="2"/>
    <n v="6.54"/>
    <n v="13.08"/>
    <n v="4.1856"/>
    <n v="8.3712"/>
    <n v="5.27"/>
    <n v="13.6412"/>
    <s v="Justin Knight"/>
    <x v="1"/>
    <n v="3"/>
    <s v="British Columbia"/>
    <s v="Oeste"/>
    <n v="-0.56119999999999948"/>
  </r>
  <r>
    <n v="1691"/>
    <n v="12199"/>
    <d v="2011-12-14T00:00:00"/>
    <x v="1075"/>
    <x v="0"/>
    <x v="3"/>
    <n v="379"/>
    <s v="Dual Level, Single-Width Filing Carts"/>
    <s v="Caja Chica"/>
    <x v="0"/>
    <x v="0"/>
    <n v="50"/>
    <n v="155.06"/>
    <n v="7753"/>
    <n v="63.574600000000004"/>
    <n v="3178.73"/>
    <n v="7.07"/>
    <n v="3185.8"/>
    <s v="Justin Knight"/>
    <x v="1"/>
    <n v="3"/>
    <s v="British Columbia"/>
    <s v="Oeste"/>
    <n v="4567.2"/>
  </r>
  <r>
    <n v="3080"/>
    <n v="22086"/>
    <d v="2011-12-15T00:00:00"/>
    <x v="1076"/>
    <x v="2"/>
    <x v="1"/>
    <n v="35"/>
    <s v="Bevis Steel Folding Chairs"/>
    <s v="Barril Jumbo"/>
    <x v="1"/>
    <x v="2"/>
    <n v="21"/>
    <n v="95.95"/>
    <n v="2014.95"/>
    <n v="41.258500000000005"/>
    <n v="866.4285000000001"/>
    <n v="74.349999999999994"/>
    <n v="940.77850000000012"/>
    <s v="Jamie Frazer"/>
    <x v="0"/>
    <n v="9"/>
    <s v="Manitoba"/>
    <s v="Pradera"/>
    <n v="1074.1714999999999"/>
  </r>
  <r>
    <n v="2879"/>
    <n v="20743"/>
    <d v="2011-12-15T00:00:00"/>
    <x v="1076"/>
    <x v="1"/>
    <x v="0"/>
    <n v="1138"/>
    <s v="Xerox 1963"/>
    <s v="Caja Chica"/>
    <x v="0"/>
    <x v="4"/>
    <n v="39"/>
    <n v="5.28"/>
    <n v="205.92000000000002"/>
    <n v="3.1680000000000001"/>
    <n v="123.55200000000001"/>
    <n v="8.16"/>
    <n v="131.71200000000002"/>
    <s v="Roger Demir"/>
    <x v="2"/>
    <n v="5"/>
    <s v="Alberta"/>
    <s v="Oeste"/>
    <n v="74.207999999999998"/>
  </r>
  <r>
    <n v="6618"/>
    <n v="47079"/>
    <d v="2011-12-16T00:00:00"/>
    <x v="1075"/>
    <x v="2"/>
    <x v="4"/>
    <n v="468"/>
    <s v="Hon iLevel™ Computer Training Table"/>
    <s v="Caja Jumbo"/>
    <x v="1"/>
    <x v="11"/>
    <n v="34"/>
    <n v="31.76"/>
    <n v="1079.8400000000001"/>
    <n v="11.116"/>
    <n v="377.94399999999996"/>
    <n v="45.51"/>
    <n v="423.45399999999995"/>
    <s v="Ed Braxton"/>
    <x v="3"/>
    <n v="9"/>
    <s v="Manitoba"/>
    <s v="Pradera"/>
    <n v="656.38600000000019"/>
  </r>
  <r>
    <n v="4603"/>
    <n v="32803"/>
    <d v="2011-12-16T00:00:00"/>
    <x v="1073"/>
    <x v="1"/>
    <x v="1"/>
    <n v="40"/>
    <s v="XtraLife® ClearVue™ Slant-D® Ring Binders by Cardinal"/>
    <s v="Caja Chica"/>
    <x v="0"/>
    <x v="6"/>
    <n v="49"/>
    <n v="7.84"/>
    <n v="384.15999999999997"/>
    <n v="5.0960000000000001"/>
    <n v="249.70400000000001"/>
    <n v="4.71"/>
    <n v="254.41400000000002"/>
    <s v="James Lanier"/>
    <x v="1"/>
    <n v="1"/>
    <s v="Ontario"/>
    <s v="Ontario"/>
    <n v="129.74599999999995"/>
  </r>
  <r>
    <n v="4604"/>
    <n v="32803"/>
    <d v="2011-12-16T00:00:00"/>
    <x v="1075"/>
    <x v="0"/>
    <x v="1"/>
    <n v="666"/>
    <s v="Ampad #10 Peel &amp; Seel® Holiday Sobres"/>
    <s v="Caja Chica"/>
    <x v="0"/>
    <x v="10"/>
    <n v="22"/>
    <n v="4.4800000000000004"/>
    <n v="98.56"/>
    <n v="2.8224000000000005"/>
    <n v="62.092800000000011"/>
    <n v="2.5"/>
    <n v="64.592800000000011"/>
    <s v="James Lanier"/>
    <x v="1"/>
    <n v="1"/>
    <s v="Ontario"/>
    <s v="Ontario"/>
    <n v="33.967199999999991"/>
  </r>
  <r>
    <n v="7173"/>
    <n v="51201"/>
    <d v="2011-12-16T00:00:00"/>
    <x v="1076"/>
    <x v="0"/>
    <x v="0"/>
    <n v="1164"/>
    <s v="GBC Plastic Binding Combs"/>
    <s v="Caja Chica"/>
    <x v="0"/>
    <x v="6"/>
    <n v="42"/>
    <n v="7.38"/>
    <n v="309.95999999999998"/>
    <n v="4.7232000000000003"/>
    <n v="198.37440000000001"/>
    <n v="11.51"/>
    <n v="209.8844"/>
    <s v="Jonathan Doherty"/>
    <x v="1"/>
    <n v="6"/>
    <s v="Saskachewan"/>
    <s v="Pradera"/>
    <n v="100.07559999999998"/>
  </r>
  <r>
    <n v="7103"/>
    <n v="50688"/>
    <d v="2011-12-16T00:00:00"/>
    <x v="1073"/>
    <x v="0"/>
    <x v="4"/>
    <n v="236"/>
    <s v="Acme® 8&quot; Straight Scissors"/>
    <s v="Paquete Chico"/>
    <x v="0"/>
    <x v="16"/>
    <n v="50"/>
    <n v="12.98"/>
    <n v="649"/>
    <n v="5.1920000000000002"/>
    <n v="259.60000000000002"/>
    <n v="3.14"/>
    <n v="262.74"/>
    <s v="Joy Bell"/>
    <x v="3"/>
    <n v="8"/>
    <s v="Territorios del Noroeste"/>
    <s v="Territorios del Noroeste"/>
    <n v="386.26"/>
  </r>
  <r>
    <n v="4584"/>
    <n v="32613"/>
    <d v="2011-12-16T00:00:00"/>
    <x v="1077"/>
    <x v="1"/>
    <x v="3"/>
    <n v="678"/>
    <s v="Boston 1645 Deluxe Heavier-Duty Electric Pencil Sharpener"/>
    <s v="Paquete Chico"/>
    <x v="0"/>
    <x v="7"/>
    <n v="31"/>
    <n v="43.98"/>
    <n v="1363.3799999999999"/>
    <n v="18.471599999999999"/>
    <n v="572.61959999999999"/>
    <n v="8.99"/>
    <n v="581.6096"/>
    <s v="Michael Chen"/>
    <x v="2"/>
    <n v="2"/>
    <s v="Quebec"/>
    <s v="Quebec"/>
    <n v="781.77039999999988"/>
  </r>
  <r>
    <n v="4585"/>
    <n v="32613"/>
    <d v="2011-12-16T00:00:00"/>
    <x v="1075"/>
    <x v="0"/>
    <x v="3"/>
    <n v="1067"/>
    <s v="Tennsco Stur-D-Stor Boltless Shelving, 5 Shelves, 24&quot; Deep, Sand"/>
    <s v="Caja Grande"/>
    <x v="0"/>
    <x v="0"/>
    <n v="38"/>
    <n v="135.31"/>
    <n v="5141.78"/>
    <n v="21.649600000000003"/>
    <n v="822.68480000000011"/>
    <n v="35"/>
    <n v="857.68480000000011"/>
    <s v="Michael Chen"/>
    <x v="2"/>
    <n v="2"/>
    <s v="Quebec"/>
    <s v="Quebec"/>
    <n v="4284.0951999999997"/>
  </r>
  <r>
    <n v="4586"/>
    <n v="32613"/>
    <d v="2011-12-16T00:00:00"/>
    <x v="1075"/>
    <x v="1"/>
    <x v="3"/>
    <n v="4"/>
    <s v="R380"/>
    <s v="Caja Chica"/>
    <x v="2"/>
    <x v="3"/>
    <n v="41"/>
    <n v="195.99"/>
    <n v="8035.59"/>
    <n v="82.31580000000001"/>
    <n v="3374.9478000000004"/>
    <n v="3.99"/>
    <n v="3378.9378000000002"/>
    <s v="Michael Chen"/>
    <x v="2"/>
    <n v="2"/>
    <s v="Quebec"/>
    <s v="Quebec"/>
    <n v="4656.6522000000004"/>
  </r>
  <r>
    <n v="6702"/>
    <n v="47717"/>
    <d v="2011-12-17T00:00:00"/>
    <x v="1075"/>
    <x v="0"/>
    <x v="2"/>
    <n v="386"/>
    <s v="Avery 493"/>
    <s v="Caja Chica"/>
    <x v="0"/>
    <x v="14"/>
    <n v="35"/>
    <n v="4.91"/>
    <n v="171.85"/>
    <n v="3.1424000000000003"/>
    <n v="109.98400000000001"/>
    <n v="0.5"/>
    <n v="110.48400000000001"/>
    <s v="Andy Gerbode"/>
    <x v="2"/>
    <n v="6"/>
    <s v="Saskachewan"/>
    <s v="Pradera"/>
    <n v="61.365999999999985"/>
  </r>
  <r>
    <n v="5586"/>
    <n v="39617"/>
    <d v="2011-12-17T00:00:00"/>
    <x v="1074"/>
    <x v="0"/>
    <x v="2"/>
    <n v="132"/>
    <s v="Eldon Radial Chair Mat for Bajo to Medio Pile Carpets"/>
    <s v="Bolsa"/>
    <x v="1"/>
    <x v="1"/>
    <n v="33"/>
    <n v="39.979999999999997"/>
    <n v="1319.34"/>
    <n v="13.992999999999999"/>
    <n v="461.76899999999995"/>
    <n v="9.1999999999999993"/>
    <n v="470.96899999999994"/>
    <s v="Bradley Drucker"/>
    <x v="0"/>
    <n v="3"/>
    <s v="British Columbia"/>
    <s v="Oeste"/>
    <n v="848.37099999999998"/>
  </r>
  <r>
    <n v="5587"/>
    <n v="39617"/>
    <d v="2011-12-17T00:00:00"/>
    <x v="1074"/>
    <x v="0"/>
    <x v="2"/>
    <n v="290"/>
    <s v="Newell 312"/>
    <s v="Bolsa"/>
    <x v="0"/>
    <x v="7"/>
    <n v="28"/>
    <n v="5.84"/>
    <n v="163.51999999999998"/>
    <n v="2.6279999999999997"/>
    <n v="73.583999999999989"/>
    <n v="1.2"/>
    <n v="74.783999999999992"/>
    <s v="Bradley Drucker"/>
    <x v="0"/>
    <n v="3"/>
    <s v="British Columbia"/>
    <s v="Oeste"/>
    <n v="88.73599999999999"/>
  </r>
  <r>
    <n v="7131"/>
    <n v="50854"/>
    <d v="2011-12-17T00:00:00"/>
    <x v="1073"/>
    <x v="0"/>
    <x v="4"/>
    <n v="541"/>
    <s v="Cardinal Holdit Business Card Pockets"/>
    <s v="Caja Chica"/>
    <x v="0"/>
    <x v="6"/>
    <n v="27"/>
    <n v="4.9800000000000004"/>
    <n v="134.46"/>
    <n v="3.1374000000000004"/>
    <n v="84.709800000000016"/>
    <n v="4.95"/>
    <n v="89.659800000000018"/>
    <s v="Dan Lawera"/>
    <x v="1"/>
    <n v="1"/>
    <s v="Ontario"/>
    <s v="Ontario"/>
    <n v="44.80019999999999"/>
  </r>
  <r>
    <n v="7132"/>
    <n v="50854"/>
    <d v="2011-12-17T00:00:00"/>
    <x v="1074"/>
    <x v="2"/>
    <x v="4"/>
    <n v="787"/>
    <s v="Hewlett-Packard cp1700 [D, PS] Series Color Inkjet Printers"/>
    <s v="Barril Jumbo"/>
    <x v="2"/>
    <x v="9"/>
    <n v="12"/>
    <n v="500.98"/>
    <n v="6011.76"/>
    <n v="310.60759999999999"/>
    <n v="3727.2911999999997"/>
    <n v="28.14"/>
    <n v="3755.4311999999995"/>
    <s v="Dan Lawera"/>
    <x v="1"/>
    <n v="1"/>
    <s v="Ontario"/>
    <s v="Ontario"/>
    <n v="2256.3288000000007"/>
  </r>
  <r>
    <n v="7133"/>
    <n v="50854"/>
    <d v="2011-12-17T00:00:00"/>
    <x v="1073"/>
    <x v="1"/>
    <x v="4"/>
    <n v="343"/>
    <s v="Fiskars® Softgrip Scissors"/>
    <s v="Paquete Chico"/>
    <x v="0"/>
    <x v="16"/>
    <n v="42"/>
    <n v="10.98"/>
    <n v="461.16"/>
    <n v="4.7214000000000009"/>
    <n v="198.29880000000003"/>
    <n v="3.37"/>
    <n v="201.66880000000003"/>
    <s v="Dan Lawera"/>
    <x v="1"/>
    <n v="1"/>
    <s v="Ontario"/>
    <s v="Ontario"/>
    <n v="259.49119999999999"/>
  </r>
  <r>
    <n v="3507"/>
    <n v="24966"/>
    <d v="2011-12-17T00:00:00"/>
    <x v="1075"/>
    <x v="0"/>
    <x v="1"/>
    <n v="880"/>
    <s v="Iceberg Mobile Mega Data/Printer Cart ®"/>
    <s v="Caja Chica"/>
    <x v="0"/>
    <x v="0"/>
    <n v="34"/>
    <n v="120.33"/>
    <n v="4091.22"/>
    <n v="49.335300000000004"/>
    <n v="1677.4002"/>
    <n v="19.989999999999998"/>
    <n v="1697.3902"/>
    <s v="Deborah Brumfield"/>
    <x v="1"/>
    <n v="9"/>
    <s v="Manitoba"/>
    <s v="Pradera"/>
    <n v="2393.8297999999995"/>
  </r>
  <r>
    <n v="4233"/>
    <n v="30081"/>
    <d v="2011-12-17T00:00:00"/>
    <x v="1074"/>
    <x v="0"/>
    <x v="0"/>
    <n v="404"/>
    <s v="FelBajoes Twister Kit, Gray/Clear, 3/pkg"/>
    <s v="Caja Chica"/>
    <x v="0"/>
    <x v="6"/>
    <n v="26"/>
    <n v="8.0399999999999991"/>
    <n v="209.03999999999996"/>
    <n v="4.823999999999999"/>
    <n v="125.42399999999998"/>
    <n v="8.94"/>
    <n v="134.36399999999998"/>
    <s v="Denise Monton"/>
    <x v="3"/>
    <n v="9"/>
    <s v="Manitoba"/>
    <s v="Pradera"/>
    <n v="74.675999999999988"/>
  </r>
  <r>
    <n v="5826"/>
    <n v="41349"/>
    <d v="2011-12-17T00:00:00"/>
    <x v="1075"/>
    <x v="1"/>
    <x v="4"/>
    <n v="1164"/>
    <s v="GBC Plastic Binding Combs"/>
    <s v="Caja Chica"/>
    <x v="0"/>
    <x v="6"/>
    <n v="44"/>
    <n v="7.38"/>
    <n v="324.71999999999997"/>
    <n v="4.7232000000000003"/>
    <n v="207.82080000000002"/>
    <n v="11.51"/>
    <n v="219.33080000000001"/>
    <s v="Jennifer Patt"/>
    <x v="3"/>
    <n v="3"/>
    <s v="British Columbia"/>
    <s v="Oeste"/>
    <n v="105.38919999999996"/>
  </r>
  <r>
    <n v="5827"/>
    <n v="41349"/>
    <d v="2011-12-17T00:00:00"/>
    <x v="1074"/>
    <x v="1"/>
    <x v="4"/>
    <n v="267"/>
    <s v="DAX Metal Frame, Desktop, Stepped-Edge"/>
    <s v="Paquete Chico"/>
    <x v="1"/>
    <x v="1"/>
    <n v="4"/>
    <n v="20.239999999999998"/>
    <n v="80.959999999999994"/>
    <n v="10.929600000000001"/>
    <n v="43.718400000000003"/>
    <n v="8.99"/>
    <n v="52.708400000000005"/>
    <s v="Jennifer Patt"/>
    <x v="3"/>
    <n v="3"/>
    <s v="British Columbia"/>
    <s v="Oeste"/>
    <n v="28.251599999999989"/>
  </r>
  <r>
    <n v="5828"/>
    <n v="41349"/>
    <d v="2011-12-17T00:00:00"/>
    <x v="1074"/>
    <x v="0"/>
    <x v="4"/>
    <n v="591"/>
    <s v="Eldon Simplefile® Box Office®"/>
    <s v="Medio Box"/>
    <x v="0"/>
    <x v="0"/>
    <n v="39"/>
    <n v="12.44"/>
    <n v="485.15999999999997"/>
    <n v="5.3492000000000006"/>
    <n v="208.61880000000002"/>
    <n v="6.27"/>
    <n v="214.88880000000003"/>
    <s v="Jennifer Patt"/>
    <x v="3"/>
    <n v="3"/>
    <s v="British Columbia"/>
    <s v="Oeste"/>
    <n v="270.27119999999991"/>
  </r>
  <r>
    <n v="7211"/>
    <n v="51463"/>
    <d v="2011-12-17T00:00:00"/>
    <x v="1078"/>
    <x v="0"/>
    <x v="3"/>
    <n v="887"/>
    <s v="Xerox 1922"/>
    <s v="Caja Chica"/>
    <x v="0"/>
    <x v="4"/>
    <n v="4"/>
    <n v="4.9800000000000004"/>
    <n v="19.920000000000002"/>
    <n v="3.1872000000000003"/>
    <n v="12.748800000000001"/>
    <n v="7.44"/>
    <n v="20.188800000000001"/>
    <s v="Liz Willingham"/>
    <x v="1"/>
    <n v="2"/>
    <s v="Quebec"/>
    <s v="Quebec"/>
    <n v="-0.26879999999999882"/>
  </r>
  <r>
    <n v="7212"/>
    <n v="51463"/>
    <d v="2011-12-17T00:00:00"/>
    <x v="1073"/>
    <x v="1"/>
    <x v="3"/>
    <n v="249"/>
    <s v="StarTAC Series"/>
    <s v="Caja Chica"/>
    <x v="2"/>
    <x v="3"/>
    <n v="7"/>
    <n v="65.989999999999995"/>
    <n v="461.92999999999995"/>
    <n v="29.695499999999996"/>
    <n v="207.86849999999998"/>
    <n v="3.9"/>
    <n v="211.76849999999999"/>
    <s v="Liz Willingham"/>
    <x v="1"/>
    <n v="2"/>
    <s v="Quebec"/>
    <s v="Quebec"/>
    <n v="250.16149999999996"/>
  </r>
  <r>
    <n v="7099"/>
    <n v="50657"/>
    <d v="2011-12-18T00:00:00"/>
    <x v="1074"/>
    <x v="0"/>
    <x v="0"/>
    <n v="1164"/>
    <s v="GBC Plastic Binding Combs"/>
    <s v="Caja Chica"/>
    <x v="0"/>
    <x v="6"/>
    <n v="40"/>
    <n v="7.38"/>
    <n v="295.2"/>
    <n v="4.7232000000000003"/>
    <n v="188.928"/>
    <n v="11.51"/>
    <n v="200.43799999999999"/>
    <s v="Aleksandra Gannaway"/>
    <x v="1"/>
    <n v="7"/>
    <s v="New Brunswick"/>
    <s v="Atlantico"/>
    <n v="94.762"/>
  </r>
  <r>
    <n v="7100"/>
    <n v="50657"/>
    <d v="2011-12-18T00:00:00"/>
    <x v="1079"/>
    <x v="1"/>
    <x v="0"/>
    <n v="894"/>
    <s v="&quot;While you Were Out&quot; Message Book, One Form per Page"/>
    <s v="Bolsa"/>
    <x v="0"/>
    <x v="4"/>
    <n v="16"/>
    <n v="3.71"/>
    <n v="59.36"/>
    <n v="2.4115000000000002"/>
    <n v="38.584000000000003"/>
    <n v="1.93"/>
    <n v="40.514000000000003"/>
    <s v="Aleksandra Gannaway"/>
    <x v="1"/>
    <n v="7"/>
    <s v="New Brunswick"/>
    <s v="Atlantico"/>
    <n v="18.845999999999997"/>
  </r>
  <r>
    <n v="7101"/>
    <n v="50657"/>
    <d v="2011-12-18T00:00:00"/>
    <x v="1079"/>
    <x v="2"/>
    <x v="0"/>
    <n v="1042"/>
    <s v="Iceberg OfficeWorks 42&quot; Round Mesas"/>
    <s v="Caja Jumbo"/>
    <x v="1"/>
    <x v="11"/>
    <n v="49"/>
    <n v="150.97999999999999"/>
    <n v="7398.0199999999995"/>
    <n v="45.294000000000004"/>
    <n v="2219.4060000000004"/>
    <n v="16.010000000000002"/>
    <n v="2235.4160000000006"/>
    <s v="Aleksandra Gannaway"/>
    <x v="1"/>
    <n v="7"/>
    <s v="New Brunswick"/>
    <s v="Atlantico"/>
    <n v="5162.6039999999994"/>
  </r>
  <r>
    <n v="8388"/>
    <n v="59911"/>
    <d v="2011-12-18T00:00:00"/>
    <x v="1074"/>
    <x v="0"/>
    <x v="2"/>
    <n v="1040"/>
    <s v="Black Print Carbonless Snap-Off® Rapid Letter, 8 1/2&quot; x 7&quot;"/>
    <s v="Bolsa"/>
    <x v="0"/>
    <x v="4"/>
    <n v="1"/>
    <n v="9.11"/>
    <n v="9.11"/>
    <n v="5.4659999999999993"/>
    <n v="5.4659999999999993"/>
    <n v="2.15"/>
    <n v="7.6159999999999997"/>
    <s v="Arianne Irving"/>
    <x v="1"/>
    <n v="6"/>
    <s v="Saskachewan"/>
    <s v="Pradera"/>
    <n v="1.4939999999999998"/>
  </r>
  <r>
    <n v="3058"/>
    <n v="21894"/>
    <d v="2011-12-18T00:00:00"/>
    <x v="1079"/>
    <x v="0"/>
    <x v="4"/>
    <n v="859"/>
    <s v="Wirebound Service Call Books, 5 1/2&quot; x 4&quot;"/>
    <s v="Bolsa"/>
    <x v="0"/>
    <x v="4"/>
    <n v="6"/>
    <n v="9.68"/>
    <n v="58.08"/>
    <n v="6.0983999999999998"/>
    <n v="36.590400000000002"/>
    <n v="2.0299999999999998"/>
    <n v="38.620400000000004"/>
    <s v="Katrina Bavinger"/>
    <x v="2"/>
    <n v="9"/>
    <s v="Manitoba"/>
    <s v="Pradera"/>
    <n v="19.459599999999995"/>
  </r>
  <r>
    <n v="5931"/>
    <n v="42082"/>
    <d v="2011-12-18T00:00:00"/>
    <x v="1079"/>
    <x v="0"/>
    <x v="4"/>
    <n v="703"/>
    <s v="TOPS Voice Message Log Book, Flash Format"/>
    <s v="Bolsa"/>
    <x v="0"/>
    <x v="4"/>
    <n v="15"/>
    <n v="4.76"/>
    <n v="71.399999999999991"/>
    <n v="3.0463999999999998"/>
    <n v="45.695999999999998"/>
    <n v="3.01"/>
    <n v="48.705999999999996"/>
    <s v="Kean Nguyen"/>
    <x v="0"/>
    <n v="1"/>
    <s v="Ontario"/>
    <s v="Ontario"/>
    <n v="22.693999999999996"/>
  </r>
  <r>
    <n v="4481"/>
    <n v="31878"/>
    <d v="2011-12-18T00:00:00"/>
    <x v="1075"/>
    <x v="0"/>
    <x v="1"/>
    <n v="278"/>
    <s v="Wirebound Message Books, Four 2 3/4&quot; x 5&quot; Forms per Page, 600 Sets per Book"/>
    <s v="Bolsa"/>
    <x v="0"/>
    <x v="4"/>
    <n v="14"/>
    <n v="9.27"/>
    <n v="129.78"/>
    <n v="5.7473999999999998"/>
    <n v="80.4636"/>
    <n v="4.3899999999999997"/>
    <n v="84.8536"/>
    <s v="Lisa Hazard"/>
    <x v="3"/>
    <n v="5"/>
    <s v="Alberta"/>
    <s v="Oeste"/>
    <n v="44.926400000000001"/>
  </r>
  <r>
    <n v="4482"/>
    <n v="31878"/>
    <d v="2011-12-18T00:00:00"/>
    <x v="1074"/>
    <x v="0"/>
    <x v="1"/>
    <n v="293"/>
    <s v="R280"/>
    <s v="Caja Chica"/>
    <x v="2"/>
    <x v="3"/>
    <n v="42"/>
    <n v="155.99"/>
    <n v="6551.58"/>
    <n v="70.195499999999996"/>
    <n v="2948.2109999999998"/>
    <n v="8.99"/>
    <n v="2957.2009999999996"/>
    <s v="Lisa Hazard"/>
    <x v="3"/>
    <n v="5"/>
    <s v="Alberta"/>
    <s v="Oeste"/>
    <n v="3594.3790000000004"/>
  </r>
  <r>
    <n v="7622"/>
    <n v="54533"/>
    <d v="2011-12-18T00:00:00"/>
    <x v="1074"/>
    <x v="0"/>
    <x v="1"/>
    <n v="313"/>
    <s v="Wilson Jones Hanging View Binder, White, 1&quot;"/>
    <s v="Caja Chica"/>
    <x v="0"/>
    <x v="6"/>
    <n v="21"/>
    <n v="7.1"/>
    <n v="149.1"/>
    <n v="4.3309999999999995"/>
    <n v="90.950999999999993"/>
    <n v="6.05"/>
    <n v="97.000999999999991"/>
    <s v="Marc Crier"/>
    <x v="1"/>
    <n v="4"/>
    <s v="Nova Scotia"/>
    <s v="Atlantico"/>
    <n v="52.099000000000004"/>
  </r>
  <r>
    <n v="3519"/>
    <n v="25061"/>
    <d v="2011-12-18T00:00:00"/>
    <x v="1079"/>
    <x v="0"/>
    <x v="1"/>
    <n v="402"/>
    <s v="Xerox 1885"/>
    <s v="Caja Chica"/>
    <x v="0"/>
    <x v="4"/>
    <n v="20"/>
    <n v="48.04"/>
    <n v="960.8"/>
    <n v="30.2652"/>
    <n v="605.30399999999997"/>
    <n v="7.23"/>
    <n v="612.53399999999999"/>
    <s v="Noah Childs"/>
    <x v="3"/>
    <n v="1"/>
    <s v="Ontario"/>
    <s v="Ontario"/>
    <n v="348.26599999999996"/>
  </r>
  <r>
    <n v="5922"/>
    <n v="41991"/>
    <d v="2011-12-18T00:00:00"/>
    <x v="1077"/>
    <x v="2"/>
    <x v="3"/>
    <n v="309"/>
    <s v="Global Deluxe Stacking Chair, Gray"/>
    <s v="Barril Jumbo"/>
    <x v="1"/>
    <x v="2"/>
    <n v="36"/>
    <n v="50.98"/>
    <n v="1835.28"/>
    <n v="22.431199999999997"/>
    <n v="807.52319999999986"/>
    <n v="14.19"/>
    <n v="821.71319999999992"/>
    <s v="Philip Brown"/>
    <x v="1"/>
    <n v="13"/>
    <s v="Prince Edward Island"/>
    <s v="Atlantico"/>
    <n v="1013.5668000000001"/>
  </r>
  <r>
    <n v="5923"/>
    <n v="41991"/>
    <d v="2011-12-18T00:00:00"/>
    <x v="1080"/>
    <x v="0"/>
    <x v="3"/>
    <n v="508"/>
    <s v="DAX Clear Channel Poster Frame"/>
    <s v="Caja Chica"/>
    <x v="1"/>
    <x v="1"/>
    <n v="35"/>
    <n v="14.58"/>
    <n v="510.3"/>
    <n v="7.5815999999999999"/>
    <n v="265.35599999999999"/>
    <n v="7.4"/>
    <n v="272.75599999999997"/>
    <s v="Philip Brown"/>
    <x v="1"/>
    <n v="13"/>
    <s v="Prince Edward Island"/>
    <s v="Atlantico"/>
    <n v="237.54400000000004"/>
  </r>
  <r>
    <n v="5924"/>
    <n v="41991"/>
    <d v="2011-12-18T00:00:00"/>
    <x v="1080"/>
    <x v="0"/>
    <x v="3"/>
    <n v="509"/>
    <s v="Tenex B1-RE Series Chair Mats for Bajo Pile Carpets"/>
    <s v="Bolsa"/>
    <x v="1"/>
    <x v="1"/>
    <n v="18"/>
    <n v="45.98"/>
    <n v="827.64"/>
    <n v="14.713599999999996"/>
    <n v="264.84479999999991"/>
    <n v="4.8"/>
    <n v="269.64479999999992"/>
    <s v="Philip Brown"/>
    <x v="1"/>
    <n v="13"/>
    <s v="Prince Edward Island"/>
    <s v="Atlantico"/>
    <n v="557.99520000000007"/>
  </r>
  <r>
    <n v="3561"/>
    <n v="25378"/>
    <d v="2011-12-18T00:00:00"/>
    <x v="1079"/>
    <x v="0"/>
    <x v="2"/>
    <n v="1276"/>
    <s v="R289LX"/>
    <s v="Caja Chica"/>
    <x v="2"/>
    <x v="3"/>
    <n v="48"/>
    <n v="95.99"/>
    <n v="4607.5199999999995"/>
    <n v="41.275700000000001"/>
    <n v="1981.2336"/>
    <n v="7.69"/>
    <n v="1988.9236000000001"/>
    <s v="Tim Taslimi"/>
    <x v="1"/>
    <n v="11"/>
    <s v="Yukon"/>
    <s v="Yukon"/>
    <n v="2618.5963999999994"/>
  </r>
  <r>
    <n v="2625"/>
    <n v="19040"/>
    <d v="2011-12-19T00:00:00"/>
    <x v="1079"/>
    <x v="0"/>
    <x v="0"/>
    <n v="314"/>
    <s v="Boston 1730 StandUp Electric Pencil Sharpener"/>
    <s v="Paquete Chico"/>
    <x v="0"/>
    <x v="7"/>
    <n v="10"/>
    <n v="21.38"/>
    <n v="213.79999999999998"/>
    <n v="8.7658000000000005"/>
    <n v="87.658000000000001"/>
    <n v="8.99"/>
    <n v="96.647999999999996"/>
    <s v="Adam Hart"/>
    <x v="1"/>
    <n v="11"/>
    <s v="Yukon"/>
    <s v="Yukon"/>
    <n v="117.15199999999999"/>
  </r>
  <r>
    <n v="4561"/>
    <n v="32450"/>
    <d v="2011-12-19T00:00:00"/>
    <x v="1074"/>
    <x v="2"/>
    <x v="1"/>
    <n v="827"/>
    <s v="KI Conference Mesas"/>
    <s v="Caja Jumbo"/>
    <x v="1"/>
    <x v="11"/>
    <n v="37"/>
    <n v="70.89"/>
    <n v="2622.93"/>
    <n v="21.975900000000003"/>
    <n v="813.1083000000001"/>
    <n v="89.3"/>
    <n v="902.40830000000005"/>
    <s v="Barry Gonzalez"/>
    <x v="0"/>
    <n v="2"/>
    <s v="Quebec"/>
    <s v="Quebec"/>
    <n v="1720.5216999999998"/>
  </r>
  <r>
    <n v="7838"/>
    <n v="56032"/>
    <d v="2011-12-19T00:00:00"/>
    <x v="1074"/>
    <x v="0"/>
    <x v="2"/>
    <n v="1223"/>
    <s v="Soundgear TeleForum DX Desktop Conference Phone"/>
    <s v="Medio Box"/>
    <x v="2"/>
    <x v="9"/>
    <n v="31"/>
    <n v="96.45"/>
    <n v="2989.9500000000003"/>
    <n v="59.798999999999999"/>
    <n v="1853.769"/>
    <n v="13.99"/>
    <n v="1867.759"/>
    <s v="Harold Dahlen"/>
    <x v="1"/>
    <n v="6"/>
    <s v="Saskachewan"/>
    <s v="Pradera"/>
    <n v="1122.1910000000003"/>
  </r>
  <r>
    <n v="7839"/>
    <n v="56032"/>
    <d v="2011-12-19T00:00:00"/>
    <x v="1081"/>
    <x v="2"/>
    <x v="2"/>
    <n v="747"/>
    <s v="Hon Non-Folding Utility Mesas"/>
    <s v="Barril Jumbo"/>
    <x v="1"/>
    <x v="11"/>
    <n v="25"/>
    <n v="159.31"/>
    <n v="3982.75"/>
    <n v="71.689499999999995"/>
    <n v="1792.2375"/>
    <n v="60"/>
    <n v="1852.2375"/>
    <s v="Harold Dahlen"/>
    <x v="1"/>
    <n v="6"/>
    <s v="Saskachewan"/>
    <s v="Pradera"/>
    <n v="2130.5124999999998"/>
  </r>
  <r>
    <n v="6816"/>
    <n v="48515"/>
    <d v="2011-12-20T00:00:00"/>
    <x v="1079"/>
    <x v="1"/>
    <x v="4"/>
    <n v="539"/>
    <s v="White GlueTop Scratch Pads"/>
    <s v="Bolsa"/>
    <x v="0"/>
    <x v="4"/>
    <n v="47"/>
    <n v="15.04"/>
    <n v="706.88"/>
    <n v="9.1743999999999986"/>
    <n v="431.19679999999994"/>
    <n v="1.97"/>
    <n v="433.16679999999997"/>
    <s v="Barry Gonzalez"/>
    <x v="2"/>
    <n v="2"/>
    <s v="Quebec"/>
    <s v="Quebec"/>
    <n v="273.71320000000003"/>
  </r>
  <r>
    <n v="2572"/>
    <n v="18562"/>
    <d v="2011-12-20T00:00:00"/>
    <x v="1080"/>
    <x v="0"/>
    <x v="4"/>
    <n v="49"/>
    <s v="Unpadded Memo Slips"/>
    <s v="Bolsa"/>
    <x v="0"/>
    <x v="4"/>
    <n v="41"/>
    <n v="3.98"/>
    <n v="163.18"/>
    <n v="2.5870000000000002"/>
    <n v="106.06700000000001"/>
    <n v="2.97"/>
    <n v="109.03700000000001"/>
    <s v="Noel Staavos"/>
    <x v="3"/>
    <n v="2"/>
    <s v="Quebec"/>
    <s v="Quebec"/>
    <n v="54.143000000000001"/>
  </r>
  <r>
    <n v="7349"/>
    <n v="52327"/>
    <d v="2011-12-20T00:00:00"/>
    <x v="1081"/>
    <x v="0"/>
    <x v="1"/>
    <n v="665"/>
    <s v="Adesso Programmable 142-Key Keyboard"/>
    <s v="Caja Chica"/>
    <x v="2"/>
    <x v="8"/>
    <n v="27"/>
    <n v="152.47999999999999"/>
    <n v="4116.96"/>
    <n v="32.020799999999994"/>
    <n v="864.56159999999988"/>
    <n v="6.5"/>
    <n v="871.06159999999988"/>
    <s v="Patrick O'Donnell"/>
    <x v="3"/>
    <n v="1"/>
    <s v="Ontario"/>
    <s v="Ontario"/>
    <n v="3245.8984"/>
  </r>
  <r>
    <n v="7350"/>
    <n v="52327"/>
    <d v="2011-12-20T00:00:00"/>
    <x v="1080"/>
    <x v="0"/>
    <x v="1"/>
    <n v="731"/>
    <s v="Staples Copy Papel (20Lb. and 84 Bright)"/>
    <s v="Caja Chica"/>
    <x v="0"/>
    <x v="4"/>
    <n v="5"/>
    <n v="4.9800000000000004"/>
    <n v="24.900000000000002"/>
    <n v="3.0876000000000001"/>
    <n v="15.438000000000001"/>
    <n v="4.7"/>
    <n v="20.138000000000002"/>
    <s v="Patrick O'Donnell"/>
    <x v="3"/>
    <n v="1"/>
    <s v="Ontario"/>
    <s v="Ontario"/>
    <n v="4.7620000000000005"/>
  </r>
  <r>
    <n v="5420"/>
    <n v="38528"/>
    <d v="2011-12-20T00:00:00"/>
    <x v="1081"/>
    <x v="0"/>
    <x v="4"/>
    <n v="56"/>
    <s v="Accessory4"/>
    <s v="Bolsa"/>
    <x v="2"/>
    <x v="3"/>
    <n v="36"/>
    <n v="85.99"/>
    <n v="3095.64"/>
    <n v="12.8985"/>
    <n v="464.346"/>
    <n v="0.99"/>
    <n v="465.33600000000001"/>
    <s v="Russell Applegate"/>
    <x v="0"/>
    <n v="1"/>
    <s v="Ontario"/>
    <s v="Ontario"/>
    <n v="2630.3040000000001"/>
  </r>
  <r>
    <n v="5419"/>
    <n v="38528"/>
    <d v="2011-12-20T00:00:00"/>
    <x v="1080"/>
    <x v="0"/>
    <x v="4"/>
    <n v="1234"/>
    <s v="Avery 516"/>
    <s v="Caja Chica"/>
    <x v="0"/>
    <x v="14"/>
    <n v="10"/>
    <n v="7.31"/>
    <n v="73.099999999999994"/>
    <n v="4.5321999999999996"/>
    <n v="45.321999999999996"/>
    <n v="0.5"/>
    <n v="45.821999999999996"/>
    <s v="Russell Applegate"/>
    <x v="0"/>
    <n v="9"/>
    <s v="Manitoba"/>
    <s v="Pradera"/>
    <n v="27.277999999999999"/>
  </r>
  <r>
    <n v="6026"/>
    <n v="42692"/>
    <d v="2011-12-20T00:00:00"/>
    <x v="1080"/>
    <x v="0"/>
    <x v="1"/>
    <n v="440"/>
    <s v="Xerox 1920"/>
    <s v="Caja Chica"/>
    <x v="0"/>
    <x v="4"/>
    <n v="41"/>
    <n v="5.98"/>
    <n v="245.18"/>
    <n v="3.5880000000000001"/>
    <n v="147.108"/>
    <n v="7.5"/>
    <n v="154.608"/>
    <s v="Scott Williamson"/>
    <x v="0"/>
    <n v="3"/>
    <s v="British Columbia"/>
    <s v="Oeste"/>
    <n v="90.572000000000003"/>
  </r>
  <r>
    <n v="6027"/>
    <n v="42692"/>
    <d v="2011-12-20T00:00:00"/>
    <x v="1081"/>
    <x v="0"/>
    <x v="1"/>
    <n v="650"/>
    <s v="Xerox 227"/>
    <s v="Caja Chica"/>
    <x v="0"/>
    <x v="4"/>
    <n v="42"/>
    <n v="6.48"/>
    <n v="272.16000000000003"/>
    <n v="4.0824000000000007"/>
    <n v="171.46080000000003"/>
    <n v="8.73"/>
    <n v="180.19080000000002"/>
    <s v="Scott Williamson"/>
    <x v="0"/>
    <n v="3"/>
    <s v="British Columbia"/>
    <s v="Oeste"/>
    <n v="91.969200000000001"/>
  </r>
  <r>
    <n v="1713"/>
    <n v="12320"/>
    <d v="2011-12-20T00:00:00"/>
    <x v="1080"/>
    <x v="2"/>
    <x v="4"/>
    <n v="907"/>
    <s v="Anderson Hickey Conga Table Tops &amp; Accessories"/>
    <s v="Caja Jumbo"/>
    <x v="1"/>
    <x v="11"/>
    <n v="35"/>
    <n v="15.23"/>
    <n v="533.05000000000007"/>
    <n v="3.6551999999999998"/>
    <n v="127.93199999999999"/>
    <n v="27.75"/>
    <n v="155.68199999999999"/>
    <s v="Tracy Poddar"/>
    <x v="1"/>
    <n v="1"/>
    <s v="Ontario"/>
    <s v="Ontario"/>
    <n v="377.36800000000005"/>
  </r>
  <r>
    <n v="514"/>
    <n v="3525"/>
    <d v="2011-12-21T00:00:00"/>
    <x v="1077"/>
    <x v="0"/>
    <x v="2"/>
    <n v="149"/>
    <s v="Prang Drawing Pencil Set"/>
    <s v="Bolsa"/>
    <x v="0"/>
    <x v="7"/>
    <n v="38"/>
    <n v="2.78"/>
    <n v="105.63999999999999"/>
    <n v="1.1676"/>
    <n v="44.3688"/>
    <n v="1.34"/>
    <n v="45.708800000000004"/>
    <s v="Bryan Spruell"/>
    <x v="3"/>
    <n v="11"/>
    <s v="Yukon"/>
    <s v="Yukon"/>
    <n v="59.931199999999983"/>
  </r>
  <r>
    <n v="7176"/>
    <n v="51203"/>
    <d v="2011-12-21T00:00:00"/>
    <x v="1080"/>
    <x v="2"/>
    <x v="0"/>
    <n v="1099"/>
    <s v="Chromcraft Bull-Nose Wood Oval Conference Mesas &amp; Bases"/>
    <s v="Caja Jumbo"/>
    <x v="1"/>
    <x v="11"/>
    <n v="49"/>
    <n v="550.98"/>
    <n v="26998.02"/>
    <n v="159.78420000000003"/>
    <n v="7829.4258000000009"/>
    <n v="45.7"/>
    <n v="7875.1258000000007"/>
    <s v="Eleni McCrary"/>
    <x v="3"/>
    <n v="4"/>
    <s v="Nova Scotia"/>
    <s v="Atlantico"/>
    <n v="19122.894199999999"/>
  </r>
  <r>
    <n v="2100"/>
    <n v="15009"/>
    <d v="2011-12-21T00:00:00"/>
    <x v="1080"/>
    <x v="1"/>
    <x v="2"/>
    <n v="836"/>
    <s v="Staples #10 Colored Sobres"/>
    <s v="Caja Chica"/>
    <x v="0"/>
    <x v="10"/>
    <n v="28"/>
    <n v="7.78"/>
    <n v="217.84"/>
    <n v="4.8235999999999999"/>
    <n v="135.0608"/>
    <n v="2.5"/>
    <n v="137.5608"/>
    <s v="Erica Hernandez"/>
    <x v="0"/>
    <n v="4"/>
    <s v="Nova Scotia"/>
    <s v="Atlantico"/>
    <n v="80.279200000000003"/>
  </r>
  <r>
    <n v="2099"/>
    <n v="15009"/>
    <d v="2011-12-21T00:00:00"/>
    <x v="1077"/>
    <x v="1"/>
    <x v="2"/>
    <n v="61"/>
    <s v="Boston Electric Pencil Sharpener, Model 1818, Charcoal Black"/>
    <s v="Paquete Chico"/>
    <x v="0"/>
    <x v="7"/>
    <n v="46"/>
    <n v="28.15"/>
    <n v="1294.8999999999999"/>
    <n v="12.104500000000002"/>
    <n v="556.80700000000002"/>
    <n v="8.99"/>
    <n v="565.79700000000003"/>
    <s v="Erica Hernandez"/>
    <x v="0"/>
    <n v="2"/>
    <s v="Quebec"/>
    <s v="Quebec"/>
    <n v="729.10299999999984"/>
  </r>
  <r>
    <n v="974"/>
    <n v="7077"/>
    <d v="2011-12-21T00:00:00"/>
    <x v="1077"/>
    <x v="0"/>
    <x v="0"/>
    <n v="5"/>
    <s v="Holmes HEPA Air Purifier"/>
    <s v="Medio Box"/>
    <x v="0"/>
    <x v="5"/>
    <n v="14"/>
    <n v="21.78"/>
    <n v="304.92"/>
    <n v="10.89"/>
    <n v="152.46"/>
    <n v="5.94"/>
    <n v="158.4"/>
    <s v="Georgia Rosenberg"/>
    <x v="2"/>
    <n v="5"/>
    <s v="Alberta"/>
    <s v="Oeste"/>
    <n v="146.52000000000001"/>
  </r>
  <r>
    <n v="3201"/>
    <n v="22950"/>
    <d v="2011-12-21T00:00:00"/>
    <x v="1082"/>
    <x v="0"/>
    <x v="3"/>
    <n v="818"/>
    <s v="Space Solutions Commercial Steel Shelving"/>
    <s v="Caja Grande"/>
    <x v="0"/>
    <x v="0"/>
    <n v="29"/>
    <n v="64.650000000000006"/>
    <n v="1874.8500000000001"/>
    <n v="12.929999999999998"/>
    <n v="374.96999999999991"/>
    <n v="35"/>
    <n v="409.96999999999991"/>
    <s v="Mike Caudle"/>
    <x v="1"/>
    <n v="1"/>
    <s v="Ontario"/>
    <s v="Ontario"/>
    <n v="1464.88"/>
  </r>
  <r>
    <n v="2714"/>
    <n v="19616"/>
    <d v="2011-12-22T00:00:00"/>
    <x v="1077"/>
    <x v="0"/>
    <x v="0"/>
    <n v="1187"/>
    <s v="Boston Model 1800 Electric Pencil Sharpener, Gray"/>
    <s v="Paquete Chico"/>
    <x v="0"/>
    <x v="7"/>
    <n v="3"/>
    <n v="28.15"/>
    <n v="84.449999999999989"/>
    <n v="12.667499999999999"/>
    <n v="38.002499999999998"/>
    <n v="6.17"/>
    <n v="44.172499999999999"/>
    <s v="Katherine Nockton"/>
    <x v="1"/>
    <n v="1"/>
    <s v="Ontario"/>
    <s v="Ontario"/>
    <n v="40.277499999999989"/>
  </r>
  <r>
    <n v="2715"/>
    <n v="19616"/>
    <d v="2011-12-22T00:00:00"/>
    <x v="1077"/>
    <x v="1"/>
    <x v="0"/>
    <n v="368"/>
    <s v="Newell 318"/>
    <s v="Bolsa"/>
    <x v="0"/>
    <x v="7"/>
    <n v="42"/>
    <n v="2.78"/>
    <n v="116.75999999999999"/>
    <n v="1.1397999999999999"/>
    <n v="47.871599999999994"/>
    <n v="1.25"/>
    <n v="49.121599999999994"/>
    <s v="Katherine Nockton"/>
    <x v="1"/>
    <n v="1"/>
    <s v="Ontario"/>
    <s v="Ontario"/>
    <n v="67.63839999999999"/>
  </r>
  <r>
    <n v="686"/>
    <n v="4773"/>
    <d v="2011-12-22T00:00:00"/>
    <x v="1077"/>
    <x v="0"/>
    <x v="4"/>
    <n v="189"/>
    <s v="Peel &amp; Seel® Recycled Catalog Sobres, Brown"/>
    <s v="Caja Chica"/>
    <x v="0"/>
    <x v="10"/>
    <n v="26"/>
    <n v="11.58"/>
    <n v="301.08"/>
    <n v="7.5270000000000001"/>
    <n v="195.702"/>
    <n v="5.72"/>
    <n v="201.422"/>
    <s v="Liz Willingham"/>
    <x v="3"/>
    <n v="4"/>
    <s v="Nova Scotia"/>
    <s v="Atlantico"/>
    <n v="99.657999999999987"/>
  </r>
  <r>
    <n v="685"/>
    <n v="4773"/>
    <d v="2011-12-22T00:00:00"/>
    <x v="1083"/>
    <x v="2"/>
    <x v="4"/>
    <n v="103"/>
    <s v="Bevis Round Conference Table Top, X-Base"/>
    <s v="Caja Jumbo"/>
    <x v="1"/>
    <x v="11"/>
    <n v="48"/>
    <n v="179.29"/>
    <n v="8605.92"/>
    <n v="46.615400000000001"/>
    <n v="2237.5392000000002"/>
    <n v="29.21"/>
    <n v="2266.7492000000002"/>
    <s v="Liz Willingham"/>
    <x v="3"/>
    <n v="1"/>
    <s v="Ontario"/>
    <s v="Ontario"/>
    <n v="6339.1707999999999"/>
  </r>
  <r>
    <n v="3729"/>
    <n v="26658"/>
    <d v="2011-12-22T00:00:00"/>
    <x v="1080"/>
    <x v="0"/>
    <x v="0"/>
    <n v="997"/>
    <s v="Ibico Presentation Index for Binding Systems"/>
    <s v="Caja Chica"/>
    <x v="0"/>
    <x v="6"/>
    <n v="17"/>
    <n v="3.98"/>
    <n v="67.66"/>
    <n v="2.4676"/>
    <n v="41.949199999999998"/>
    <n v="5.26"/>
    <n v="47.209199999999996"/>
    <s v="Tom Prescott"/>
    <x v="0"/>
    <n v="2"/>
    <s v="Quebec"/>
    <s v="Quebec"/>
    <n v="20.450800000000001"/>
  </r>
  <r>
    <n v="2077"/>
    <n v="14852"/>
    <d v="2011-12-24T00:00:00"/>
    <x v="1083"/>
    <x v="1"/>
    <x v="1"/>
    <n v="464"/>
    <s v="GBC DocuBind 200 Manual Binding Machine"/>
    <s v="Caja Chica"/>
    <x v="0"/>
    <x v="6"/>
    <n v="9"/>
    <n v="420.98"/>
    <n v="3788.82"/>
    <n v="273.637"/>
    <n v="2462.7330000000002"/>
    <n v="19.989999999999998"/>
    <n v="2482.723"/>
    <s v="Angele Hood"/>
    <x v="2"/>
    <n v="3"/>
    <s v="British Columbia"/>
    <s v="Oeste"/>
    <n v="1306.0970000000002"/>
  </r>
  <r>
    <n v="1710"/>
    <n v="12289"/>
    <d v="2011-12-24T00:00:00"/>
    <x v="1082"/>
    <x v="0"/>
    <x v="3"/>
    <n v="106"/>
    <s v="Canon BP1200DH 12-Digit Bubble Jet Printing Calculator"/>
    <s v="Medio Box"/>
    <x v="2"/>
    <x v="9"/>
    <n v="25"/>
    <n v="120.97"/>
    <n v="3024.25"/>
    <n v="77.4208"/>
    <n v="1935.52"/>
    <n v="7.11"/>
    <n v="1942.6299999999999"/>
    <s v="Brendan Dodson"/>
    <x v="1"/>
    <n v="8"/>
    <s v="Territorios del Noroeste"/>
    <s v="Territorios del Noroeste"/>
    <n v="1081.6200000000001"/>
  </r>
  <r>
    <n v="857"/>
    <n v="6148"/>
    <d v="2011-12-24T00:00:00"/>
    <x v="1084"/>
    <x v="0"/>
    <x v="1"/>
    <n v="451"/>
    <s v="Eldon Expressions Punched Metal &amp; Wood Desk Accessories, Pewter &amp; Cherry"/>
    <s v="Caja Chica"/>
    <x v="1"/>
    <x v="1"/>
    <n v="50"/>
    <n v="10.64"/>
    <n v="532"/>
    <n v="4.5752000000000006"/>
    <n v="228.76000000000002"/>
    <n v="5.16"/>
    <n v="233.92000000000002"/>
    <s v="Mathew Reese"/>
    <x v="0"/>
    <n v="2"/>
    <s v="Quebec"/>
    <s v="Quebec"/>
    <n v="298.08"/>
  </r>
  <r>
    <n v="858"/>
    <n v="6148"/>
    <d v="2011-12-24T00:00:00"/>
    <x v="1084"/>
    <x v="1"/>
    <x v="1"/>
    <n v="1128"/>
    <s v="Seth Thomas 8 1/2&quot; Cubicle Clock"/>
    <s v="Caja Chica"/>
    <x v="1"/>
    <x v="1"/>
    <n v="18"/>
    <n v="20.28"/>
    <n v="365.04"/>
    <n v="9.5315999999999992"/>
    <n v="171.56879999999998"/>
    <n v="6.68"/>
    <n v="178.24879999999999"/>
    <s v="Mathew Reese"/>
    <x v="0"/>
    <n v="2"/>
    <s v="Quebec"/>
    <s v="Quebec"/>
    <n v="186.79120000000003"/>
  </r>
  <r>
    <n v="1409"/>
    <n v="10243"/>
    <d v="2011-12-24T00:00:00"/>
    <x v="1084"/>
    <x v="0"/>
    <x v="0"/>
    <n v="1158"/>
    <s v="Avery Reinforcements for Hole-Punch Pages"/>
    <s v="Caja Chica"/>
    <x v="0"/>
    <x v="6"/>
    <n v="12"/>
    <n v="1.98"/>
    <n v="23.759999999999998"/>
    <n v="1.1879999999999999"/>
    <n v="14.256"/>
    <n v="4.7699999999999996"/>
    <n v="19.026"/>
    <s v="Patrick Gardner"/>
    <x v="2"/>
    <n v="7"/>
    <s v="New Brunswick"/>
    <s v="Atlantico"/>
    <n v="4.7339999999999982"/>
  </r>
  <r>
    <n v="1791"/>
    <n v="12806"/>
    <d v="2011-12-24T00:00:00"/>
    <x v="1084"/>
    <x v="0"/>
    <x v="2"/>
    <n v="640"/>
    <s v="Jet-Pak Recycled Peel 'N' Seal Padded Mailers"/>
    <s v="Caja Chica"/>
    <x v="0"/>
    <x v="10"/>
    <n v="20"/>
    <n v="35.89"/>
    <n v="717.8"/>
    <n v="21.533999999999999"/>
    <n v="430.67999999999995"/>
    <n v="14.72"/>
    <n v="445.4"/>
    <s v="Sonia Sunley"/>
    <x v="0"/>
    <n v="3"/>
    <s v="British Columbia"/>
    <s v="Oeste"/>
    <n v="272.39999999999998"/>
  </r>
  <r>
    <n v="7405"/>
    <n v="52833"/>
    <d v="2011-12-24T00:00:00"/>
    <x v="1084"/>
    <x v="0"/>
    <x v="1"/>
    <n v="843"/>
    <s v="Companion Letter/Legal File, Black"/>
    <s v="Caja Chica"/>
    <x v="0"/>
    <x v="0"/>
    <n v="8"/>
    <n v="37.76"/>
    <n v="302.08"/>
    <n v="16.236800000000002"/>
    <n v="129.89440000000002"/>
    <n v="12.9"/>
    <n v="142.79440000000002"/>
    <s v="Todd Sumrall"/>
    <x v="2"/>
    <n v="1"/>
    <s v="Ontario"/>
    <s v="Ontario"/>
    <n v="159.28559999999996"/>
  </r>
  <r>
    <n v="2876"/>
    <n v="20737"/>
    <d v="2011-12-25T00:00:00"/>
    <x v="1078"/>
    <x v="2"/>
    <x v="1"/>
    <n v="230"/>
    <s v="Sauder Forest Hills Library, Woodland Oak Finish"/>
    <s v="Caja Jumbo"/>
    <x v="1"/>
    <x v="15"/>
    <n v="10"/>
    <n v="140.97999999999999"/>
    <n v="1409.8"/>
    <n v="32.425399999999996"/>
    <n v="324.25399999999996"/>
    <n v="36.090000000000003"/>
    <n v="360.34399999999994"/>
    <s v="Aaron Hawkins"/>
    <x v="3"/>
    <n v="2"/>
    <s v="Quebec"/>
    <s v="Quebec"/>
    <n v="1049.4560000000001"/>
  </r>
  <r>
    <n v="2877"/>
    <n v="20737"/>
    <d v="2011-12-25T00:00:00"/>
    <x v="1085"/>
    <x v="2"/>
    <x v="1"/>
    <n v="842"/>
    <s v="Riverside Muebles Stanwyck Manor Table Series"/>
    <s v="Caja Jumbo"/>
    <x v="1"/>
    <x v="11"/>
    <n v="15"/>
    <n v="286.85000000000002"/>
    <n v="4302.75"/>
    <n v="63.106999999999999"/>
    <n v="946.60500000000002"/>
    <n v="61.76"/>
    <n v="1008.365"/>
    <s v="Aaron Hawkins"/>
    <x v="3"/>
    <n v="2"/>
    <s v="Quebec"/>
    <s v="Quebec"/>
    <n v="3294.3850000000002"/>
  </r>
  <r>
    <n v="5101"/>
    <n v="36356"/>
    <d v="2011-12-25T00:00:00"/>
    <x v="1085"/>
    <x v="2"/>
    <x v="1"/>
    <n v="1071"/>
    <s v="Hon Valutask™ Swivel Chairs"/>
    <s v="Barril Jumbo"/>
    <x v="1"/>
    <x v="2"/>
    <n v="45"/>
    <n v="100.98"/>
    <n v="4544.1000000000004"/>
    <n v="31.303800000000006"/>
    <n v="1408.6710000000003"/>
    <n v="45"/>
    <n v="1453.6710000000003"/>
    <s v="Christy Brittain"/>
    <x v="2"/>
    <n v="3"/>
    <s v="British Columbia"/>
    <s v="Oeste"/>
    <n v="3090.4290000000001"/>
  </r>
  <r>
    <n v="5102"/>
    <n v="36356"/>
    <d v="2011-12-25T00:00:00"/>
    <x v="1085"/>
    <x v="0"/>
    <x v="1"/>
    <n v="46"/>
    <s v="Avery 510"/>
    <s v="Caja Chica"/>
    <x v="0"/>
    <x v="14"/>
    <n v="33"/>
    <n v="3.75"/>
    <n v="123.75"/>
    <n v="2.3624999999999998"/>
    <n v="77.962499999999991"/>
    <n v="0.5"/>
    <n v="78.462499999999991"/>
    <s v="Christy Brittain"/>
    <x v="2"/>
    <n v="3"/>
    <s v="British Columbia"/>
    <s v="Oeste"/>
    <n v="45.287500000000009"/>
  </r>
  <r>
    <n v="1616"/>
    <n v="11687"/>
    <d v="2011-12-25T00:00:00"/>
    <x v="1084"/>
    <x v="0"/>
    <x v="0"/>
    <n v="1137"/>
    <s v="Post-it® “Important Message” Note Pad, Neon Colors, 50 Sheets/Pad"/>
    <s v="Bolsa"/>
    <x v="0"/>
    <x v="4"/>
    <n v="26"/>
    <n v="7.28"/>
    <n v="189.28"/>
    <n v="4.5864000000000003"/>
    <n v="119.24640000000001"/>
    <n v="1.77"/>
    <n v="121.0164"/>
    <s v="Dean Percer"/>
    <x v="3"/>
    <n v="2"/>
    <s v="Quebec"/>
    <s v="Quebec"/>
    <n v="68.263599999999997"/>
  </r>
  <r>
    <n v="7891"/>
    <n v="56423"/>
    <d v="2011-12-25T00:00:00"/>
    <x v="1078"/>
    <x v="1"/>
    <x v="2"/>
    <n v="1065"/>
    <s v="Avery 501"/>
    <s v="Caja Chica"/>
    <x v="0"/>
    <x v="14"/>
    <n v="41"/>
    <n v="3.69"/>
    <n v="151.29"/>
    <n v="2.2877999999999998"/>
    <n v="93.799799999999991"/>
    <n v="0.5"/>
    <n v="94.299799999999991"/>
    <s v="Dennis Pardue"/>
    <x v="1"/>
    <n v="6"/>
    <s v="Saskachewan"/>
    <s v="Pradera"/>
    <n v="56.990200000000002"/>
  </r>
  <r>
    <n v="7892"/>
    <n v="56423"/>
    <d v="2011-12-25T00:00:00"/>
    <x v="1078"/>
    <x v="0"/>
    <x v="2"/>
    <n v="1151"/>
    <s v="Smead Adjustable Mobile File Trolley with Lockable Top"/>
    <s v="Caja Chica"/>
    <x v="0"/>
    <x v="0"/>
    <n v="4"/>
    <n v="419.19"/>
    <n v="1676.76"/>
    <n v="176.05980000000002"/>
    <n v="704.2392000000001"/>
    <n v="19.989999999999998"/>
    <n v="724.22920000000011"/>
    <s v="Dennis Pardue"/>
    <x v="1"/>
    <n v="6"/>
    <s v="Saskachewan"/>
    <s v="Pradera"/>
    <n v="952.53079999999989"/>
  </r>
  <r>
    <n v="78"/>
    <n v="454"/>
    <d v="2011-12-26T00:00:00"/>
    <x v="1082"/>
    <x v="0"/>
    <x v="3"/>
    <n v="983"/>
    <s v="Staples Bulk Pack Metal Binder Clips"/>
    <s v="Bolsa"/>
    <x v="0"/>
    <x v="12"/>
    <n v="42"/>
    <n v="6.08"/>
    <n v="255.36"/>
    <n v="3.9520000000000004"/>
    <n v="165.98400000000001"/>
    <n v="1.82"/>
    <n v="167.804"/>
    <s v="Darrin Martin"/>
    <x v="0"/>
    <n v="1"/>
    <s v="Ontario"/>
    <s v="Ontario"/>
    <n v="87.556000000000012"/>
  </r>
  <r>
    <n v="6404"/>
    <n v="45506"/>
    <d v="2011-12-26T00:00:00"/>
    <x v="1086"/>
    <x v="0"/>
    <x v="3"/>
    <n v="487"/>
    <s v="2180"/>
    <s v="Caja Chica"/>
    <x v="2"/>
    <x v="3"/>
    <n v="3"/>
    <n v="175.99"/>
    <n v="527.97"/>
    <n v="75.675700000000006"/>
    <n v="227.02710000000002"/>
    <n v="8.99"/>
    <n v="236.01710000000003"/>
    <s v="Neil French"/>
    <x v="2"/>
    <n v="6"/>
    <s v="Saskachewan"/>
    <s v="Pradera"/>
    <n v="291.9529"/>
  </r>
  <r>
    <n v="1498"/>
    <n v="10820"/>
    <d v="2011-12-27T00:00:00"/>
    <x v="1082"/>
    <x v="1"/>
    <x v="2"/>
    <n v="612"/>
    <s v="Sanford 52201 APSCO Electric Pencil Sharpener"/>
    <s v="Paquete Chico"/>
    <x v="0"/>
    <x v="7"/>
    <n v="49"/>
    <n v="40.97"/>
    <n v="2007.53"/>
    <n v="16.797700000000003"/>
    <n v="823.08730000000014"/>
    <n v="8.99"/>
    <n v="832.07730000000015"/>
    <s v="Cyma Kinney"/>
    <x v="0"/>
    <n v="5"/>
    <s v="Alberta"/>
    <s v="Oeste"/>
    <n v="1175.4526999999998"/>
  </r>
  <r>
    <n v="1499"/>
    <n v="10820"/>
    <d v="2011-12-27T00:00:00"/>
    <x v="1085"/>
    <x v="0"/>
    <x v="2"/>
    <n v="289"/>
    <s v="Sterling Ligas by Alliance"/>
    <s v="Bolsa"/>
    <x v="0"/>
    <x v="12"/>
    <n v="33"/>
    <n v="4.71"/>
    <n v="155.43"/>
    <n v="0.70650000000000013"/>
    <n v="23.314500000000002"/>
    <n v="0.7"/>
    <n v="24.014500000000002"/>
    <s v="Cyma Kinney"/>
    <x v="0"/>
    <n v="5"/>
    <s v="Alberta"/>
    <s v="Oeste"/>
    <n v="131.41550000000001"/>
  </r>
  <r>
    <n v="5326"/>
    <n v="37861"/>
    <d v="2011-12-28T00:00:00"/>
    <x v="1087"/>
    <x v="0"/>
    <x v="2"/>
    <n v="38"/>
    <s v="IBM Multi-Purpose Copy Papel, 8 1/2 x 11&quot;, Case"/>
    <s v="Caja Chica"/>
    <x v="0"/>
    <x v="4"/>
    <n v="32"/>
    <n v="30.98"/>
    <n v="991.36"/>
    <n v="18.588000000000001"/>
    <n v="594.81600000000003"/>
    <n v="5.76"/>
    <n v="600.57600000000002"/>
    <s v="Patrick Ryan"/>
    <x v="1"/>
    <n v="6"/>
    <s v="Saskachewan"/>
    <s v="Pradera"/>
    <n v="390.78399999999999"/>
  </r>
  <r>
    <n v="6563"/>
    <n v="46662"/>
    <d v="2011-12-29T00:00:00"/>
    <x v="1086"/>
    <x v="0"/>
    <x v="4"/>
    <n v="228"/>
    <s v="Xerox 21"/>
    <s v="Caja Chica"/>
    <x v="0"/>
    <x v="4"/>
    <n v="8"/>
    <n v="6.48"/>
    <n v="51.84"/>
    <n v="4.0824000000000007"/>
    <n v="32.659200000000006"/>
    <n v="6.6"/>
    <n v="39.259200000000007"/>
    <s v="Aaron Hawkins"/>
    <x v="3"/>
    <n v="3"/>
    <s v="British Columbia"/>
    <s v="Oeste"/>
    <n v="12.580799999999996"/>
  </r>
  <r>
    <n v="6564"/>
    <n v="46662"/>
    <d v="2011-12-29T00:00:00"/>
    <x v="1086"/>
    <x v="0"/>
    <x v="4"/>
    <n v="489"/>
    <s v="*Staples* Altolighting Markers"/>
    <s v="Bolsa"/>
    <x v="0"/>
    <x v="7"/>
    <n v="33"/>
    <n v="4.84"/>
    <n v="159.72"/>
    <n v="2.3231999999999999"/>
    <n v="76.665599999999998"/>
    <n v="0.71"/>
    <n v="77.375599999999991"/>
    <s v="Aaron Hawkins"/>
    <x v="3"/>
    <n v="3"/>
    <s v="British Columbia"/>
    <s v="Oeste"/>
    <n v="82.344400000000007"/>
  </r>
  <r>
    <n v="6565"/>
    <n v="46662"/>
    <d v="2011-12-29T00:00:00"/>
    <x v="1086"/>
    <x v="0"/>
    <x v="4"/>
    <n v="580"/>
    <s v="Accessory34"/>
    <s v="Bolsa"/>
    <x v="2"/>
    <x v="3"/>
    <n v="48"/>
    <n v="85.99"/>
    <n v="4127.5199999999995"/>
    <n v="38.695499999999996"/>
    <n v="1857.3839999999998"/>
    <n v="0.99"/>
    <n v="1858.3739999999998"/>
    <s v="Aaron Hawkins"/>
    <x v="3"/>
    <n v="3"/>
    <s v="British Columbia"/>
    <s v="Oeste"/>
    <n v="2269.1459999999997"/>
  </r>
  <r>
    <n v="3423"/>
    <n v="24422"/>
    <d v="2011-12-29T00:00:00"/>
    <x v="1086"/>
    <x v="2"/>
    <x v="4"/>
    <n v="103"/>
    <s v="Bevis Round Conference Table Top, X-Base"/>
    <s v="Caja Jumbo"/>
    <x v="1"/>
    <x v="11"/>
    <n v="20"/>
    <n v="179.29"/>
    <n v="3585.7999999999997"/>
    <n v="46.615400000000001"/>
    <n v="932.30799999999999"/>
    <n v="29.21"/>
    <n v="961.51800000000003"/>
    <s v="Craig Yedwab"/>
    <x v="1"/>
    <n v="4"/>
    <s v="Nova Scotia"/>
    <s v="Atlantico"/>
    <n v="2624.2819999999997"/>
  </r>
  <r>
    <n v="5311"/>
    <n v="37792"/>
    <d v="2011-12-29T00:00:00"/>
    <x v="1086"/>
    <x v="0"/>
    <x v="0"/>
    <n v="1065"/>
    <s v="Avery 501"/>
    <s v="Caja Chica"/>
    <x v="0"/>
    <x v="14"/>
    <n v="49"/>
    <n v="3.69"/>
    <n v="180.81"/>
    <n v="2.2877999999999998"/>
    <n v="112.1022"/>
    <n v="0.5"/>
    <n v="112.6022"/>
    <s v="Eleni McCrary"/>
    <x v="1"/>
    <n v="4"/>
    <s v="Nova Scotia"/>
    <s v="Atlantico"/>
    <n v="68.207800000000006"/>
  </r>
  <r>
    <n v="5310"/>
    <n v="37792"/>
    <d v="2011-12-29T00:00:00"/>
    <x v="1087"/>
    <x v="0"/>
    <x v="0"/>
    <n v="959"/>
    <s v="Newell 339"/>
    <s v="Bolsa"/>
    <x v="0"/>
    <x v="7"/>
    <n v="14"/>
    <n v="2.78"/>
    <n v="38.919999999999995"/>
    <n v="1.1397999999999999"/>
    <n v="15.957199999999998"/>
    <n v="0.97"/>
    <n v="16.927199999999999"/>
    <s v="Eleni McCrary"/>
    <x v="1"/>
    <n v="2"/>
    <s v="Quebec"/>
    <s v="Quebec"/>
    <n v="21.992799999999995"/>
  </r>
  <r>
    <n v="5581"/>
    <n v="39585"/>
    <d v="2011-12-29T00:00:00"/>
    <x v="1087"/>
    <x v="0"/>
    <x v="2"/>
    <n v="733"/>
    <s v="Master Caster Door Stop, Gray"/>
    <s v="Bolsa"/>
    <x v="1"/>
    <x v="1"/>
    <n v="32"/>
    <n v="5.08"/>
    <n v="162.56"/>
    <n v="2.4891999999999999"/>
    <n v="79.654399999999995"/>
    <n v="3.63"/>
    <n v="83.284399999999991"/>
    <s v="Max Engle"/>
    <x v="1"/>
    <n v="5"/>
    <s v="Alberta"/>
    <s v="Oeste"/>
    <n v="79.275600000000011"/>
  </r>
  <r>
    <n v="2333"/>
    <n v="16805"/>
    <d v="2011-12-30T00:00:00"/>
    <x v="1088"/>
    <x v="0"/>
    <x v="3"/>
    <n v="608"/>
    <s v="Premier Elliptical Ring Binder, Black"/>
    <s v="Caja Chica"/>
    <x v="0"/>
    <x v="6"/>
    <n v="29"/>
    <n v="30.44"/>
    <n v="882.76"/>
    <n v="19.177200000000003"/>
    <n v="556.13880000000006"/>
    <n v="1.49"/>
    <n v="557.62880000000007"/>
    <s v="Alice McCarthy"/>
    <x v="1"/>
    <n v="5"/>
    <s v="Alberta"/>
    <s v="Oeste"/>
    <n v="325.13119999999992"/>
  </r>
  <r>
    <n v="2334"/>
    <n v="16805"/>
    <d v="2011-12-30T00:00:00"/>
    <x v="1088"/>
    <x v="0"/>
    <x v="3"/>
    <n v="556"/>
    <s v="Xerox 1994"/>
    <s v="Caja Chica"/>
    <x v="0"/>
    <x v="4"/>
    <n v="26"/>
    <n v="6.48"/>
    <n v="168.48000000000002"/>
    <n v="4.0824000000000007"/>
    <n v="106.14240000000002"/>
    <n v="5.74"/>
    <n v="111.88240000000002"/>
    <s v="Alice McCarthy"/>
    <x v="1"/>
    <n v="5"/>
    <s v="Alberta"/>
    <s v="Oeste"/>
    <n v="56.5976"/>
  </r>
  <r>
    <n v="4179"/>
    <n v="29666"/>
    <d v="2011-12-30T00:00:00"/>
    <x v="1086"/>
    <x v="0"/>
    <x v="2"/>
    <n v="1138"/>
    <s v="Xerox 1963"/>
    <s v="Caja Chica"/>
    <x v="0"/>
    <x v="4"/>
    <n v="29"/>
    <n v="5.28"/>
    <n v="153.12"/>
    <n v="3.1680000000000001"/>
    <n v="91.872"/>
    <n v="8.16"/>
    <n v="100.032"/>
    <s v="Dave Poirier"/>
    <x v="0"/>
    <n v="2"/>
    <s v="Quebec"/>
    <s v="Quebec"/>
    <n v="53.088000000000008"/>
  </r>
  <r>
    <n v="4178"/>
    <n v="29666"/>
    <d v="2011-12-30T00:00:00"/>
    <x v="1088"/>
    <x v="0"/>
    <x v="2"/>
    <n v="1112"/>
    <s v="Imation 3.5 IBM Formatted Diskettes, 10/Box"/>
    <s v="Paquete Chico"/>
    <x v="2"/>
    <x v="8"/>
    <n v="44"/>
    <n v="8.32"/>
    <n v="366.08000000000004"/>
    <n v="2.1632000000000002"/>
    <n v="95.180800000000005"/>
    <n v="2.38"/>
    <n v="97.5608"/>
    <s v="Dave Poirier"/>
    <x v="0"/>
    <n v="1"/>
    <s v="Ontario"/>
    <s v="Ontario"/>
    <n v="268.51920000000007"/>
  </r>
  <r>
    <n v="8197"/>
    <n v="58626"/>
    <d v="2011-12-30T00:00:00"/>
    <x v="1088"/>
    <x v="2"/>
    <x v="0"/>
    <n v="71"/>
    <s v="Global Leather and Oak Executive Chair, Black"/>
    <s v="Barril Jumbo"/>
    <x v="1"/>
    <x v="2"/>
    <n v="23"/>
    <n v="300.98"/>
    <n v="6922.5400000000009"/>
    <n v="132.43119999999999"/>
    <n v="3045.9175999999998"/>
    <n v="64.73"/>
    <n v="3110.6475999999998"/>
    <s v="Henry Goldwyn"/>
    <x v="0"/>
    <n v="13"/>
    <s v="Prince Edward Island"/>
    <s v="Atlantico"/>
    <n v="3811.8924000000011"/>
  </r>
  <r>
    <n v="8198"/>
    <n v="58626"/>
    <d v="2011-12-30T00:00:00"/>
    <x v="1089"/>
    <x v="2"/>
    <x v="0"/>
    <n v="39"/>
    <s v="Global Troy™ Executive Leather Bajo-Back Tilter"/>
    <s v="Barril Jumbo"/>
    <x v="1"/>
    <x v="2"/>
    <n v="21"/>
    <n v="500.98"/>
    <n v="10520.58"/>
    <n v="200.39200000000002"/>
    <n v="4208.2320000000009"/>
    <n v="26"/>
    <n v="4234.2320000000009"/>
    <s v="Henry Goldwyn"/>
    <x v="0"/>
    <n v="13"/>
    <s v="Prince Edward Island"/>
    <s v="Atlantico"/>
    <n v="6286.347999999999"/>
  </r>
  <r>
    <n v="8199"/>
    <n v="58626"/>
    <d v="2011-12-30T00:00:00"/>
    <x v="1086"/>
    <x v="0"/>
    <x v="0"/>
    <n v="258"/>
    <s v="Verbatim DVD-RAM, 9.4GB, Rewritable, Type 1, DS, DataLife Plus"/>
    <s v="Paquete Chico"/>
    <x v="2"/>
    <x v="8"/>
    <n v="18"/>
    <n v="45.19"/>
    <n v="813.42"/>
    <n v="20.335499999999996"/>
    <n v="366.03899999999993"/>
    <n v="1.99"/>
    <n v="368.02899999999994"/>
    <s v="Henry Goldwyn"/>
    <x v="0"/>
    <n v="13"/>
    <s v="Prince Edward Island"/>
    <s v="Atlantico"/>
    <n v="445.39100000000002"/>
  </r>
  <r>
    <n v="3073"/>
    <n v="22051"/>
    <d v="2011-12-30T00:00:00"/>
    <x v="1088"/>
    <x v="0"/>
    <x v="2"/>
    <n v="887"/>
    <s v="Xerox 1922"/>
    <s v="Caja Chica"/>
    <x v="0"/>
    <x v="4"/>
    <n v="39"/>
    <n v="4.9800000000000004"/>
    <n v="194.22000000000003"/>
    <n v="3.1872000000000003"/>
    <n v="124.30080000000001"/>
    <n v="7.44"/>
    <n v="131.74080000000001"/>
    <s v="Michael Moore"/>
    <x v="1"/>
    <n v="9"/>
    <s v="Manitoba"/>
    <s v="Pradera"/>
    <n v="62.47920000000002"/>
  </r>
  <r>
    <n v="8116"/>
    <n v="57959"/>
    <d v="2011-12-30T00:00:00"/>
    <x v="1086"/>
    <x v="0"/>
    <x v="1"/>
    <n v="626"/>
    <s v="Advantus Push Pins, Aluminum Head"/>
    <s v="Bolsa"/>
    <x v="0"/>
    <x v="12"/>
    <n v="40"/>
    <n v="5.81"/>
    <n v="232.39999999999998"/>
    <n v="2.6725999999999996"/>
    <n v="106.90399999999998"/>
    <n v="3.37"/>
    <n v="110.27399999999999"/>
    <s v="Sally Knutson"/>
    <x v="2"/>
    <n v="3"/>
    <s v="British Columbia"/>
    <s v="Oeste"/>
    <n v="122.12599999999999"/>
  </r>
  <r>
    <n v="8117"/>
    <n v="57959"/>
    <d v="2011-12-30T00:00:00"/>
    <x v="1086"/>
    <x v="1"/>
    <x v="1"/>
    <n v="297"/>
    <s v="Micro Innovations Micro 3000 Keyboard, Black"/>
    <s v="Caja Chica"/>
    <x v="2"/>
    <x v="8"/>
    <n v="48"/>
    <n v="26.31"/>
    <n v="1262.8799999999999"/>
    <n v="6.5774999999999997"/>
    <n v="315.71999999999997"/>
    <n v="5.89"/>
    <n v="321.60999999999996"/>
    <s v="Sally Knutson"/>
    <x v="2"/>
    <n v="3"/>
    <s v="British Columbia"/>
    <s v="Oeste"/>
    <n v="941.27"/>
  </r>
  <r>
    <n v="2570"/>
    <n v="18534"/>
    <d v="2011-12-30T00:00:00"/>
    <x v="1087"/>
    <x v="1"/>
    <x v="3"/>
    <n v="208"/>
    <s v="80 Minute Slim Jewel Case CD-R , 10/Pack - Staples"/>
    <s v="Paquete Chico"/>
    <x v="2"/>
    <x v="8"/>
    <n v="36"/>
    <n v="8.33"/>
    <n v="299.88"/>
    <n v="3.9983999999999997"/>
    <n v="143.94239999999999"/>
    <n v="1.99"/>
    <n v="145.9324"/>
    <s v="Tracy Poddar"/>
    <x v="1"/>
    <n v="4"/>
    <s v="Nova Scotia"/>
    <s v="Atlantico"/>
    <n v="153.94759999999999"/>
  </r>
  <r>
    <n v="3809"/>
    <n v="27137"/>
    <d v="2011-12-31T00:00:00"/>
    <x v="1089"/>
    <x v="0"/>
    <x v="0"/>
    <n v="838"/>
    <s v="Accessory35"/>
    <s v="Caja Chica"/>
    <x v="2"/>
    <x v="3"/>
    <n v="2"/>
    <n v="35.99"/>
    <n v="71.98"/>
    <n v="16.195499999999999"/>
    <n v="32.390999999999998"/>
    <n v="1.1000000000000001"/>
    <n v="33.491"/>
    <s v="Alyssa Tate"/>
    <x v="0"/>
    <n v="4"/>
    <s v="Nova Scotia"/>
    <s v="Atlantico"/>
    <n v="38.489000000000004"/>
  </r>
  <r>
    <n v="5279"/>
    <n v="37543"/>
    <d v="2011-12-31T00:00:00"/>
    <x v="1088"/>
    <x v="0"/>
    <x v="1"/>
    <n v="177"/>
    <s v="Dixon Ticonderoga Core-Lock Colored Pencils, 48-Color Set"/>
    <s v="Bolsa"/>
    <x v="0"/>
    <x v="7"/>
    <n v="6"/>
    <n v="36.549999999999997"/>
    <n v="219.29999999999998"/>
    <n v="21.564500000000002"/>
    <n v="129.387"/>
    <n v="13.89"/>
    <n v="143.27699999999999"/>
    <s v="Ed Braxton"/>
    <x v="3"/>
    <n v="11"/>
    <s v="Yukon"/>
    <s v="Yukon"/>
    <n v="76.022999999999996"/>
  </r>
  <r>
    <n v="474"/>
    <n v="3271"/>
    <d v="2011-12-31T00:00:00"/>
    <x v="1086"/>
    <x v="2"/>
    <x v="4"/>
    <n v="918"/>
    <s v="Panasonic KX-P1131 Dot Matrix Printer"/>
    <s v="Barril Jumbo"/>
    <x v="2"/>
    <x v="9"/>
    <n v="45"/>
    <n v="264.98"/>
    <n v="11924.1"/>
    <n v="111.29160000000002"/>
    <n v="5008.1220000000012"/>
    <n v="17.86"/>
    <n v="5025.9820000000009"/>
    <s v="Joni Blumstein"/>
    <x v="3"/>
    <n v="1"/>
    <s v="Ontario"/>
    <s v="Ontario"/>
    <n v="6898.1179999999995"/>
  </r>
  <r>
    <n v="475"/>
    <n v="3271"/>
    <d v="2011-12-31T00:00:00"/>
    <x v="1088"/>
    <x v="1"/>
    <x v="4"/>
    <n v="919"/>
    <s v="REDIFORM Incoming/Outgoing Call Register, 11&quot; X 8 1/2&quot;, 100 Messages"/>
    <s v="Bolsa"/>
    <x v="0"/>
    <x v="4"/>
    <n v="18"/>
    <n v="8.34"/>
    <n v="150.12"/>
    <n v="5.4210000000000003"/>
    <n v="97.578000000000003"/>
    <n v="1.43"/>
    <n v="99.00800000000001"/>
    <s v="Joni Blumstein"/>
    <x v="3"/>
    <n v="1"/>
    <s v="Ontario"/>
    <s v="Ontario"/>
    <n v="51.111999999999995"/>
  </r>
  <r>
    <n v="3793"/>
    <n v="27015"/>
    <d v="2011-12-31T00:00:00"/>
    <x v="1086"/>
    <x v="0"/>
    <x v="3"/>
    <n v="410"/>
    <s v="Conquest™ 14 Commercial Heavy-Duty Upright Vacuum, Collection System, Accessory Kit"/>
    <s v="Caja Chica"/>
    <x v="0"/>
    <x v="5"/>
    <n v="24"/>
    <n v="56.96"/>
    <n v="1367.04"/>
    <n v="25.062399999999997"/>
    <n v="601.49759999999992"/>
    <n v="13.22"/>
    <n v="614.71759999999995"/>
    <s v="Maria Bertelson"/>
    <x v="3"/>
    <n v="1"/>
    <s v="Ontario"/>
    <s v="Ontario"/>
    <n v="752.32240000000002"/>
  </r>
  <r>
    <n v="786"/>
    <n v="5607"/>
    <d v="2011-12-31T00:00:00"/>
    <x v="1090"/>
    <x v="0"/>
    <x v="2"/>
    <n v="52"/>
    <s v="Bell Sonecor JB700 Caller ID"/>
    <s v="Medio Box"/>
    <x v="2"/>
    <x v="3"/>
    <n v="8"/>
    <n v="7.99"/>
    <n v="63.92"/>
    <n v="3.1960000000000002"/>
    <n v="25.568000000000001"/>
    <n v="5.03"/>
    <n v="30.598000000000003"/>
    <s v="Michelle Lonsdale"/>
    <x v="3"/>
    <n v="12"/>
    <s v="Nunavut"/>
    <s v="Nunavut"/>
    <n v="33.322000000000003"/>
  </r>
  <r>
    <n v="7242"/>
    <n v="51648"/>
    <d v="2012-01-01T00:00:00"/>
    <x v="1091"/>
    <x v="0"/>
    <x v="3"/>
    <n v="449"/>
    <s v="Zoom V.92 USB External Faxmodem"/>
    <s v="Caja Chica"/>
    <x v="2"/>
    <x v="8"/>
    <n v="45"/>
    <n v="49.99"/>
    <n v="2249.5500000000002"/>
    <n v="29.494100000000007"/>
    <n v="1327.2345000000003"/>
    <n v="19.989999999999998"/>
    <n v="1347.2245000000003"/>
    <s v="Roy Skaria"/>
    <x v="1"/>
    <n v="3"/>
    <s v="British Columbia"/>
    <s v="Oeste"/>
    <n v="902.32549999999992"/>
  </r>
  <r>
    <n v="7243"/>
    <n v="51648"/>
    <d v="2012-01-01T00:00:00"/>
    <x v="1092"/>
    <x v="0"/>
    <x v="3"/>
    <n v="49"/>
    <s v="Unpadded Memo Slips"/>
    <s v="Bolsa"/>
    <x v="0"/>
    <x v="4"/>
    <n v="50"/>
    <n v="3.98"/>
    <n v="199"/>
    <n v="2.5870000000000002"/>
    <n v="129.35000000000002"/>
    <n v="2.97"/>
    <n v="132.32000000000002"/>
    <s v="Roy Skaria"/>
    <x v="1"/>
    <n v="3"/>
    <s v="British Columbia"/>
    <s v="Oeste"/>
    <n v="66.679999999999978"/>
  </r>
  <r>
    <n v="6690"/>
    <n v="47591"/>
    <d v="2012-01-02T00:00:00"/>
    <x v="1090"/>
    <x v="0"/>
    <x v="4"/>
    <n v="1269"/>
    <s v="Sterilite Officeware Hinged File Box"/>
    <s v="Caja Chica"/>
    <x v="0"/>
    <x v="0"/>
    <n v="27"/>
    <n v="10.48"/>
    <n v="282.96000000000004"/>
    <n v="4.4016000000000002"/>
    <n v="118.84320000000001"/>
    <n v="6.91"/>
    <n v="125.75320000000001"/>
    <s v="Dario Medina"/>
    <x v="0"/>
    <n v="11"/>
    <s v="Yukon"/>
    <s v="Yukon"/>
    <n v="157.20680000000004"/>
  </r>
  <r>
    <n v="7580"/>
    <n v="54214"/>
    <d v="2012-01-02T00:00:00"/>
    <x v="1093"/>
    <x v="1"/>
    <x v="1"/>
    <n v="476"/>
    <s v="Canon PC-428 Personal Copier"/>
    <s v="Caja Grande"/>
    <x v="2"/>
    <x v="13"/>
    <n v="38"/>
    <n v="199.99"/>
    <n v="7599.6200000000008"/>
    <n v="107.99460000000001"/>
    <n v="4103.7948000000006"/>
    <n v="24.49"/>
    <n v="4128.2848000000004"/>
    <s v="Resi Polking"/>
    <x v="0"/>
    <n v="5"/>
    <s v="Alberta"/>
    <s v="Oeste"/>
    <n v="3471.3352000000004"/>
  </r>
  <r>
    <n v="4075"/>
    <n v="29030"/>
    <d v="2012-01-02T00:00:00"/>
    <x v="1090"/>
    <x v="0"/>
    <x v="1"/>
    <n v="93"/>
    <s v="Prismacolor Color Pencil Set"/>
    <s v="Bolsa"/>
    <x v="0"/>
    <x v="7"/>
    <n v="10"/>
    <n v="19.84"/>
    <n v="198.4"/>
    <n v="11.1104"/>
    <n v="111.104"/>
    <n v="4.0999999999999996"/>
    <n v="115.20399999999999"/>
    <s v="Roy Skaria"/>
    <x v="1"/>
    <n v="8"/>
    <s v="Territorios del Noroeste"/>
    <s v="Territorios del Noroeste"/>
    <n v="83.196000000000012"/>
  </r>
  <r>
    <n v="5017"/>
    <n v="35811"/>
    <d v="2012-01-03T00:00:00"/>
    <x v="1094"/>
    <x v="0"/>
    <x v="4"/>
    <n v="899"/>
    <s v="Park Ridge™ Embossed Executive Business Sobres"/>
    <s v="Caja Chica"/>
    <x v="0"/>
    <x v="10"/>
    <n v="49"/>
    <n v="15.57"/>
    <n v="762.93000000000006"/>
    <n v="9.6533999999999995"/>
    <n v="473.01659999999998"/>
    <n v="1.39"/>
    <n v="474.40659999999997"/>
    <s v="Chuck Clark"/>
    <x v="1"/>
    <n v="5"/>
    <s v="Alberta"/>
    <s v="Oeste"/>
    <n v="288.52340000000009"/>
  </r>
  <r>
    <n v="5018"/>
    <n v="35811"/>
    <d v="2012-01-03T00:00:00"/>
    <x v="1093"/>
    <x v="0"/>
    <x v="4"/>
    <n v="265"/>
    <s v="Newell 310"/>
    <s v="Bolsa"/>
    <x v="0"/>
    <x v="7"/>
    <n v="6"/>
    <n v="1.76"/>
    <n v="10.56"/>
    <n v="0.77439999999999987"/>
    <n v="4.646399999999999"/>
    <n v="0.7"/>
    <n v="5.3463999999999992"/>
    <s v="Chuck Clark"/>
    <x v="1"/>
    <n v="5"/>
    <s v="Alberta"/>
    <s v="Oeste"/>
    <n v="5.2136000000000013"/>
  </r>
  <r>
    <n v="7074"/>
    <n v="50471"/>
    <d v="2012-01-03T00:00:00"/>
    <x v="1093"/>
    <x v="2"/>
    <x v="3"/>
    <n v="109"/>
    <s v="Hon GuestStacker Chair"/>
    <s v="Barril Jumbo"/>
    <x v="1"/>
    <x v="2"/>
    <n v="25"/>
    <n v="226.67"/>
    <n v="5666.75"/>
    <n v="92.934700000000007"/>
    <n v="2323.3675000000003"/>
    <n v="28.16"/>
    <n v="2351.5275000000001"/>
    <s v="Deborah Brumfield"/>
    <x v="1"/>
    <n v="4"/>
    <s v="Nova Scotia"/>
    <s v="Atlantico"/>
    <n v="3315.2224999999999"/>
  </r>
  <r>
    <n v="2241"/>
    <n v="16164"/>
    <d v="2012-01-03T00:00:00"/>
    <x v="1095"/>
    <x v="2"/>
    <x v="3"/>
    <n v="607"/>
    <s v="Lexmark Z54se Color Inkjet Printer"/>
    <s v="Barril Jumbo"/>
    <x v="2"/>
    <x v="9"/>
    <n v="26"/>
    <n v="90.97"/>
    <n v="2365.2199999999998"/>
    <n v="58.220799999999997"/>
    <n v="1513.7408"/>
    <n v="14"/>
    <n v="1527.7408"/>
    <s v="Eva Jacobs"/>
    <x v="3"/>
    <n v="6"/>
    <s v="Saskachewan"/>
    <s v="Pradera"/>
    <n v="837.47919999999976"/>
  </r>
  <r>
    <n v="2239"/>
    <n v="16164"/>
    <d v="2012-01-03T00:00:00"/>
    <x v="1096"/>
    <x v="0"/>
    <x v="3"/>
    <n v="327"/>
    <s v="Multimedia Mailers"/>
    <s v="Caja Chica"/>
    <x v="0"/>
    <x v="10"/>
    <n v="22"/>
    <n v="162.93"/>
    <n v="3584.46"/>
    <n v="99.387299999999996"/>
    <n v="2186.5205999999998"/>
    <n v="19.989999999999998"/>
    <n v="2206.5105999999996"/>
    <s v="Eva Jacobs"/>
    <x v="3"/>
    <n v="3"/>
    <s v="British Columbia"/>
    <s v="Oeste"/>
    <n v="1377.9494000000004"/>
  </r>
  <r>
    <n v="2240"/>
    <n v="16164"/>
    <d v="2012-01-03T00:00:00"/>
    <x v="1097"/>
    <x v="0"/>
    <x v="3"/>
    <n v="852"/>
    <s v="Binney &amp; Smith inkTank™ Erasable Desk Altolighter, Chisel Tip, YelBajo, 12/Box"/>
    <s v="Bolsa"/>
    <x v="0"/>
    <x v="7"/>
    <n v="26"/>
    <n v="2.52"/>
    <n v="65.52"/>
    <n v="1.4112000000000002"/>
    <n v="36.691200000000009"/>
    <n v="4.28"/>
    <n v="40.97120000000001"/>
    <s v="Eva Jacobs"/>
    <x v="3"/>
    <n v="3"/>
    <s v="British Columbia"/>
    <s v="Oeste"/>
    <n v="24.548799999999986"/>
  </r>
  <r>
    <n v="6146"/>
    <n v="43494"/>
    <d v="2012-01-03T00:00:00"/>
    <x v="1094"/>
    <x v="0"/>
    <x v="1"/>
    <n v="108"/>
    <s v="Polycom ViewStation™ Adapter H323 Videoconferencing Unit"/>
    <s v="Medio Box"/>
    <x v="2"/>
    <x v="9"/>
    <n v="2"/>
    <n v="1938.02"/>
    <n v="3876.04"/>
    <n v="1201.5724"/>
    <n v="2403.1448"/>
    <n v="13.99"/>
    <n v="2417.1347999999998"/>
    <s v="Jill Matthias"/>
    <x v="2"/>
    <n v="3"/>
    <s v="British Columbia"/>
    <s v="Oeste"/>
    <n v="1458.9052000000001"/>
  </r>
  <r>
    <n v="1513"/>
    <n v="10945"/>
    <d v="2012-01-03T00:00:00"/>
    <x v="1093"/>
    <x v="0"/>
    <x v="1"/>
    <n v="95"/>
    <s v="600 Series Flip"/>
    <s v="Caja Chica"/>
    <x v="2"/>
    <x v="3"/>
    <n v="14"/>
    <n v="95.99"/>
    <n v="1343.86"/>
    <n v="41.275700000000001"/>
    <n v="577.85979999999995"/>
    <n v="8.99"/>
    <n v="586.84979999999996"/>
    <s v="Ralph Knight"/>
    <x v="2"/>
    <n v="8"/>
    <s v="Territorios del Noroeste"/>
    <s v="Territorios del Noroeste"/>
    <n v="757.01019999999994"/>
  </r>
  <r>
    <n v="7671"/>
    <n v="55011"/>
    <d v="2012-01-04T00:00:00"/>
    <x v="1093"/>
    <x v="0"/>
    <x v="4"/>
    <n v="1129"/>
    <s v="Lumber Crayons"/>
    <s v="Bolsa"/>
    <x v="0"/>
    <x v="7"/>
    <n v="48"/>
    <n v="9.85"/>
    <n v="472.79999999999995"/>
    <n v="5.2205000000000004"/>
    <n v="250.584"/>
    <n v="4.82"/>
    <n v="255.404"/>
    <s v="Alejandro Ballentine"/>
    <x v="0"/>
    <n v="5"/>
    <s v="Alberta"/>
    <s v="Oeste"/>
    <n v="217.39599999999996"/>
  </r>
  <r>
    <n v="7672"/>
    <n v="55011"/>
    <d v="2012-01-04T00:00:00"/>
    <x v="1093"/>
    <x v="0"/>
    <x v="4"/>
    <n v="867"/>
    <s v="Prang Colored Pencils"/>
    <s v="Bolsa"/>
    <x v="0"/>
    <x v="7"/>
    <n v="18"/>
    <n v="2.94"/>
    <n v="52.92"/>
    <n v="1.764"/>
    <n v="31.751999999999999"/>
    <n v="0.81"/>
    <n v="32.561999999999998"/>
    <s v="Alejandro Ballentine"/>
    <x v="0"/>
    <n v="5"/>
    <s v="Alberta"/>
    <s v="Oeste"/>
    <n v="20.358000000000004"/>
  </r>
  <r>
    <n v="4426"/>
    <n v="31555"/>
    <d v="2012-01-04T00:00:00"/>
    <x v="1094"/>
    <x v="0"/>
    <x v="4"/>
    <n v="1230"/>
    <s v="Luxo Adjustable Task Clamp Lamp"/>
    <s v="Caja Grande"/>
    <x v="1"/>
    <x v="1"/>
    <n v="38"/>
    <n v="88.84"/>
    <n v="3375.92"/>
    <n v="36.424400000000006"/>
    <n v="1384.1272000000001"/>
    <n v="20.79"/>
    <n v="1404.9172000000001"/>
    <s v="Jill Fjeld"/>
    <x v="3"/>
    <n v="9"/>
    <s v="Manitoba"/>
    <s v="Pradera"/>
    <n v="1971.0028"/>
  </r>
  <r>
    <n v="4427"/>
    <n v="31555"/>
    <d v="2012-01-04T00:00:00"/>
    <x v="1095"/>
    <x v="2"/>
    <x v="4"/>
    <n v="478"/>
    <s v="Lexmark Z55se Color Inkjet Printer"/>
    <s v="Barril Jumbo"/>
    <x v="2"/>
    <x v="9"/>
    <n v="5"/>
    <n v="90.97"/>
    <n v="454.85"/>
    <n v="56.401400000000002"/>
    <n v="282.00700000000001"/>
    <n v="28"/>
    <n v="310.00700000000001"/>
    <s v="Jill Fjeld"/>
    <x v="3"/>
    <n v="9"/>
    <s v="Manitoba"/>
    <s v="Pradera"/>
    <n v="144.84300000000002"/>
  </r>
  <r>
    <n v="5588"/>
    <n v="39619"/>
    <d v="2012-01-04T00:00:00"/>
    <x v="1091"/>
    <x v="0"/>
    <x v="3"/>
    <n v="956"/>
    <s v="Electrix Fluorescent Magnifier Lamps &amp; Weighted Base"/>
    <s v="Caja Grande"/>
    <x v="1"/>
    <x v="1"/>
    <n v="15"/>
    <n v="49.34"/>
    <n v="740.1"/>
    <n v="21.216200000000004"/>
    <n v="318.24300000000005"/>
    <n v="10.25"/>
    <n v="328.49300000000005"/>
    <s v="Ken Black"/>
    <x v="2"/>
    <n v="9"/>
    <s v="Manitoba"/>
    <s v="Pradera"/>
    <n v="411.60699999999997"/>
  </r>
  <r>
    <n v="6310"/>
    <n v="44646"/>
    <d v="2012-01-04T00:00:00"/>
    <x v="1091"/>
    <x v="0"/>
    <x v="3"/>
    <n v="81"/>
    <s v="Tennsco Snap-Together Open Shelving Units, Starter Sets and Add-On Units"/>
    <s v="Caja Grande"/>
    <x v="0"/>
    <x v="0"/>
    <n v="47"/>
    <n v="279.48"/>
    <n v="13135.560000000001"/>
    <n v="55.895999999999994"/>
    <n v="2627.1119999999996"/>
    <n v="35"/>
    <n v="2662.1119999999996"/>
    <s v="Mark Van Huff"/>
    <x v="3"/>
    <n v="6"/>
    <s v="Saskachewan"/>
    <s v="Pradera"/>
    <n v="10473.448000000002"/>
  </r>
  <r>
    <n v="985"/>
    <n v="7107"/>
    <d v="2012-01-04T00:00:00"/>
    <x v="1094"/>
    <x v="0"/>
    <x v="2"/>
    <n v="1218"/>
    <s v="Eldon Advantage® Foldable Chair Mats for Bajo Pile Carpets"/>
    <s v="Medio Box"/>
    <x v="1"/>
    <x v="1"/>
    <n v="3"/>
    <n v="54.2"/>
    <n v="162.60000000000002"/>
    <n v="19.512"/>
    <n v="58.536000000000001"/>
    <n v="11.1"/>
    <n v="69.635999999999996"/>
    <s v="Steve Chapman"/>
    <x v="1"/>
    <n v="9"/>
    <s v="Manitoba"/>
    <s v="Pradera"/>
    <n v="92.964000000000027"/>
  </r>
  <r>
    <n v="986"/>
    <n v="7107"/>
    <d v="2012-01-04T00:00:00"/>
    <x v="1092"/>
    <x v="0"/>
    <x v="2"/>
    <n v="535"/>
    <s v="Snap-A-Way® Black Print Carbonless Ruled Speed Letter, Triplicate"/>
    <s v="Bolsa"/>
    <x v="0"/>
    <x v="4"/>
    <n v="3"/>
    <n v="37.94"/>
    <n v="113.82"/>
    <n v="23.5228"/>
    <n v="70.568399999999997"/>
    <n v="5.08"/>
    <n v="75.648399999999995"/>
    <s v="Steve Chapman"/>
    <x v="1"/>
    <n v="9"/>
    <s v="Manitoba"/>
    <s v="Pradera"/>
    <n v="38.171599999999998"/>
  </r>
  <r>
    <n v="987"/>
    <n v="7107"/>
    <d v="2012-01-04T00:00:00"/>
    <x v="1093"/>
    <x v="0"/>
    <x v="2"/>
    <n v="180"/>
    <s v="Recycled Steel Personal File for Standard File Folders"/>
    <s v="Caja Chica"/>
    <x v="0"/>
    <x v="0"/>
    <n v="32"/>
    <n v="55.29"/>
    <n v="1769.28"/>
    <n v="22.668900000000001"/>
    <n v="725.40480000000002"/>
    <n v="5.08"/>
    <n v="730.48480000000006"/>
    <s v="Steve Chapman"/>
    <x v="1"/>
    <n v="9"/>
    <s v="Manitoba"/>
    <s v="Pradera"/>
    <n v="1038.7952"/>
  </r>
  <r>
    <n v="785"/>
    <n v="5601"/>
    <d v="2012-01-05T00:00:00"/>
    <x v="1092"/>
    <x v="0"/>
    <x v="0"/>
    <n v="138"/>
    <s v="Aluminum Document Frame"/>
    <s v="Paquete Chico"/>
    <x v="1"/>
    <x v="1"/>
    <n v="10"/>
    <n v="12.22"/>
    <n v="122.2"/>
    <n v="5.4989999999999997"/>
    <n v="54.989999999999995"/>
    <n v="2.85"/>
    <n v="57.839999999999996"/>
    <s v="Gary Hansen"/>
    <x v="2"/>
    <n v="1"/>
    <s v="Ontario"/>
    <s v="Ontario"/>
    <n v="64.360000000000014"/>
  </r>
  <r>
    <n v="3564"/>
    <n v="25442"/>
    <d v="2012-01-05T00:00:00"/>
    <x v="1095"/>
    <x v="0"/>
    <x v="0"/>
    <n v="1076"/>
    <s v="Xerox 1888"/>
    <s v="Caja Chica"/>
    <x v="0"/>
    <x v="4"/>
    <n v="32"/>
    <n v="55.48"/>
    <n v="1775.36"/>
    <n v="34.952399999999997"/>
    <n v="1118.4767999999999"/>
    <n v="4.8499999999999996"/>
    <n v="1123.3267999999998"/>
    <s v="George Zrebassa"/>
    <x v="3"/>
    <n v="10"/>
    <s v="Newfoundland"/>
    <s v="Atlantico"/>
    <n v="652.03320000000008"/>
  </r>
  <r>
    <n v="3565"/>
    <n v="25442"/>
    <d v="2012-01-05T00:00:00"/>
    <x v="1095"/>
    <x v="0"/>
    <x v="0"/>
    <n v="120"/>
    <s v="Xerox 188"/>
    <s v="Caja Chica"/>
    <x v="0"/>
    <x v="4"/>
    <n v="40"/>
    <n v="11.34"/>
    <n v="453.6"/>
    <n v="7.2576000000000001"/>
    <n v="290.30399999999997"/>
    <n v="5.01"/>
    <n v="295.31399999999996"/>
    <s v="George Zrebassa"/>
    <x v="3"/>
    <n v="4"/>
    <s v="Nova Scotia"/>
    <s v="Atlantico"/>
    <n v="158.28600000000006"/>
  </r>
  <r>
    <n v="2217"/>
    <n v="16036"/>
    <d v="2012-01-05T00:00:00"/>
    <x v="1092"/>
    <x v="0"/>
    <x v="1"/>
    <n v="74"/>
    <s v="Carina Double Wide Media Storage Towers in Natural &amp; Black"/>
    <s v="Caja Grande"/>
    <x v="0"/>
    <x v="0"/>
    <n v="28"/>
    <n v="80.98"/>
    <n v="2267.44"/>
    <n v="15.386199999999997"/>
    <n v="430.81359999999989"/>
    <n v="35"/>
    <n v="465.81359999999989"/>
    <s v="Harold Dahlen"/>
    <x v="1"/>
    <n v="4"/>
    <s v="Nova Scotia"/>
    <s v="Atlantico"/>
    <n v="1801.6264000000001"/>
  </r>
  <r>
    <n v="2218"/>
    <n v="16036"/>
    <d v="2012-01-05T00:00:00"/>
    <x v="1095"/>
    <x v="0"/>
    <x v="1"/>
    <n v="107"/>
    <s v="FelBajoes Black Plastic Comb Bindings"/>
    <s v="Caja Chica"/>
    <x v="0"/>
    <x v="6"/>
    <n v="28"/>
    <n v="5.81"/>
    <n v="162.67999999999998"/>
    <n v="3.5440999999999998"/>
    <n v="99.234799999999993"/>
    <n v="8.49"/>
    <n v="107.72479999999999"/>
    <s v="Harold Dahlen"/>
    <x v="1"/>
    <n v="2"/>
    <s v="Quebec"/>
    <s v="Quebec"/>
    <n v="54.955199999999991"/>
  </r>
  <r>
    <n v="2219"/>
    <n v="16036"/>
    <d v="2012-01-05T00:00:00"/>
    <x v="1092"/>
    <x v="0"/>
    <x v="1"/>
    <n v="685"/>
    <s v="I888 World Phone"/>
    <s v="Caja Chica"/>
    <x v="2"/>
    <x v="3"/>
    <n v="10"/>
    <n v="155.99"/>
    <n v="1559.9"/>
    <n v="62.396000000000008"/>
    <n v="623.96"/>
    <n v="8.08"/>
    <n v="632.04000000000008"/>
    <s v="Harold Dahlen"/>
    <x v="1"/>
    <n v="2"/>
    <s v="Quebec"/>
    <s v="Quebec"/>
    <n v="927.86"/>
  </r>
  <r>
    <n v="2220"/>
    <n v="16036"/>
    <d v="2012-01-05T00:00:00"/>
    <x v="1092"/>
    <x v="0"/>
    <x v="1"/>
    <n v="1066"/>
    <s v="Portfile® Personal File Boxes"/>
    <s v="Caja Chica"/>
    <x v="0"/>
    <x v="0"/>
    <n v="33"/>
    <n v="17.7"/>
    <n v="584.1"/>
    <n v="7.2570000000000006"/>
    <n v="239.48100000000002"/>
    <n v="9.4700000000000006"/>
    <n v="248.95100000000002"/>
    <s v="Harold Dahlen"/>
    <x v="1"/>
    <n v="2"/>
    <s v="Quebec"/>
    <s v="Quebec"/>
    <n v="335.149"/>
  </r>
  <r>
    <n v="688"/>
    <n v="4800"/>
    <d v="2012-01-05T00:00:00"/>
    <x v="1096"/>
    <x v="0"/>
    <x v="3"/>
    <n v="404"/>
    <s v="FelBajoes Twister Kit, Gray/Clear, 3/pkg"/>
    <s v="Caja Chica"/>
    <x v="0"/>
    <x v="6"/>
    <n v="4"/>
    <n v="8.0399999999999991"/>
    <n v="32.159999999999997"/>
    <n v="4.823999999999999"/>
    <n v="19.295999999999996"/>
    <n v="8.94"/>
    <n v="28.235999999999997"/>
    <s v="Max Engle"/>
    <x v="1"/>
    <n v="2"/>
    <s v="Quebec"/>
    <s v="Quebec"/>
    <n v="3.9239999999999995"/>
  </r>
  <r>
    <n v="689"/>
    <n v="4800"/>
    <d v="2012-01-05T00:00:00"/>
    <x v="1096"/>
    <x v="0"/>
    <x v="3"/>
    <n v="386"/>
    <s v="Avery 493"/>
    <s v="Caja Chica"/>
    <x v="0"/>
    <x v="14"/>
    <n v="17"/>
    <n v="4.91"/>
    <n v="83.47"/>
    <n v="3.1424000000000003"/>
    <n v="53.420800000000007"/>
    <n v="0.5"/>
    <n v="53.920800000000007"/>
    <s v="Max Engle"/>
    <x v="1"/>
    <n v="2"/>
    <s v="Quebec"/>
    <s v="Quebec"/>
    <n v="29.549199999999992"/>
  </r>
  <r>
    <n v="690"/>
    <n v="4800"/>
    <d v="2012-01-05T00:00:00"/>
    <x v="1097"/>
    <x v="0"/>
    <x v="3"/>
    <n v="776"/>
    <s v="Newell 309"/>
    <s v="Bolsa"/>
    <x v="0"/>
    <x v="7"/>
    <n v="7"/>
    <n v="11.55"/>
    <n v="80.850000000000009"/>
    <n v="5.1974999999999998"/>
    <n v="36.3825"/>
    <n v="2.36"/>
    <n v="38.7425"/>
    <s v="Max Engle"/>
    <x v="1"/>
    <n v="2"/>
    <s v="Quebec"/>
    <s v="Quebec"/>
    <n v="42.107500000000009"/>
  </r>
  <r>
    <n v="1868"/>
    <n v="13444"/>
    <d v="2012-01-05T00:00:00"/>
    <x v="1091"/>
    <x v="0"/>
    <x v="0"/>
    <n v="569"/>
    <s v="Wirebound Voice Message Log Book"/>
    <s v="Bolsa"/>
    <x v="0"/>
    <x v="4"/>
    <n v="33"/>
    <n v="4.76"/>
    <n v="157.07999999999998"/>
    <n v="2.9036"/>
    <n v="95.818799999999996"/>
    <n v="0.88"/>
    <n v="96.698799999999991"/>
    <s v="Pete Armstrong"/>
    <x v="2"/>
    <n v="1"/>
    <s v="Ontario"/>
    <s v="Ontario"/>
    <n v="60.381199999999993"/>
  </r>
  <r>
    <n v="7369"/>
    <n v="52516"/>
    <d v="2012-01-05T00:00:00"/>
    <x v="1093"/>
    <x v="2"/>
    <x v="0"/>
    <n v="742"/>
    <s v="Hewlett-Packard 2600DN Business Color Inkjet Printer"/>
    <s v="Caja Jumbo"/>
    <x v="2"/>
    <x v="9"/>
    <n v="50"/>
    <n v="119.99"/>
    <n v="5999.5"/>
    <n v="73.193899999999999"/>
    <n v="3659.6950000000002"/>
    <n v="56.14"/>
    <n v="3715.835"/>
    <s v="Scot Coram"/>
    <x v="1"/>
    <n v="1"/>
    <s v="Ontario"/>
    <s v="Ontario"/>
    <n v="2283.665"/>
  </r>
  <r>
    <n v="7370"/>
    <n v="52516"/>
    <d v="2012-01-05T00:00:00"/>
    <x v="1091"/>
    <x v="1"/>
    <x v="0"/>
    <n v="813"/>
    <s v="Acme® Box Cutter Scissors"/>
    <s v="Paquete Chico"/>
    <x v="0"/>
    <x v="16"/>
    <n v="19"/>
    <n v="10.23"/>
    <n v="194.37"/>
    <n v="4.1943000000000001"/>
    <n v="79.691699999999997"/>
    <n v="4.68"/>
    <n v="84.371700000000004"/>
    <s v="Scot Coram"/>
    <x v="1"/>
    <n v="1"/>
    <s v="Ontario"/>
    <s v="Ontario"/>
    <n v="109.9983"/>
  </r>
  <r>
    <n v="1440"/>
    <n v="10432"/>
    <d v="2012-01-05T00:00:00"/>
    <x v="1096"/>
    <x v="0"/>
    <x v="3"/>
    <n v="639"/>
    <s v="Motorola SB4200 Cable Modem"/>
    <s v="Caja Chica"/>
    <x v="2"/>
    <x v="8"/>
    <n v="13"/>
    <n v="179.99"/>
    <n v="2339.87"/>
    <n v="93.594800000000006"/>
    <n v="1216.7324000000001"/>
    <n v="19.989999999999998"/>
    <n v="1236.7224000000001"/>
    <s v="Sonia Sunley"/>
    <x v="1"/>
    <n v="3"/>
    <s v="British Columbia"/>
    <s v="Oeste"/>
    <n v="1103.1475999999998"/>
  </r>
  <r>
    <n v="7924"/>
    <n v="56645"/>
    <d v="2012-01-06T00:00:00"/>
    <x v="1092"/>
    <x v="0"/>
    <x v="3"/>
    <n v="388"/>
    <s v="Xerox 197"/>
    <s v="Caja Chica"/>
    <x v="0"/>
    <x v="4"/>
    <n v="46"/>
    <n v="30.98"/>
    <n v="1425.08"/>
    <n v="18.588000000000001"/>
    <n v="855.048"/>
    <n v="17.079999999999998"/>
    <n v="872.12800000000004"/>
    <s v="Harold Engle"/>
    <x v="3"/>
    <n v="9"/>
    <s v="Manitoba"/>
    <s v="Pradera"/>
    <n v="552.95199999999988"/>
  </r>
  <r>
    <n v="7925"/>
    <n v="56645"/>
    <d v="2012-01-06T00:00:00"/>
    <x v="1091"/>
    <x v="2"/>
    <x v="3"/>
    <n v="456"/>
    <s v="Bretford CR4500 Series Slim Rectangular Table"/>
    <s v="Caja Jumbo"/>
    <x v="1"/>
    <x v="11"/>
    <n v="42"/>
    <n v="348.21"/>
    <n v="14624.82"/>
    <n v="118.39139999999998"/>
    <n v="4972.438799999999"/>
    <n v="40.19"/>
    <n v="5012.6287999999986"/>
    <s v="Harold Engle"/>
    <x v="3"/>
    <n v="9"/>
    <s v="Manitoba"/>
    <s v="Pradera"/>
    <n v="9612.1912000000011"/>
  </r>
  <r>
    <n v="8087"/>
    <n v="57698"/>
    <d v="2012-01-06T00:00:00"/>
    <x v="1095"/>
    <x v="0"/>
    <x v="4"/>
    <n v="1023"/>
    <s v="Hoover Commercial Soft Guard Upright Vacuum And Disposable Filtration Bags"/>
    <s v="Caja Chica"/>
    <x v="0"/>
    <x v="5"/>
    <n v="10"/>
    <n v="7.77"/>
    <n v="77.699999999999989"/>
    <n v="3.2634000000000003"/>
    <n v="32.634"/>
    <n v="9.23"/>
    <n v="41.864000000000004"/>
    <s v="Patrick Jones"/>
    <x v="3"/>
    <n v="7"/>
    <s v="New Brunswick"/>
    <s v="Atlantico"/>
    <n v="35.835999999999984"/>
  </r>
  <r>
    <n v="8088"/>
    <n v="57698"/>
    <d v="2012-01-06T00:00:00"/>
    <x v="1091"/>
    <x v="0"/>
    <x v="4"/>
    <n v="448"/>
    <s v="Hoover WindTunnel™ Plus Canister Vacuum"/>
    <s v="Caja Chica"/>
    <x v="0"/>
    <x v="5"/>
    <n v="13"/>
    <n v="363.25"/>
    <n v="4722.25"/>
    <n v="156.19750000000002"/>
    <n v="2030.5675000000003"/>
    <n v="19.989999999999998"/>
    <n v="2050.5575000000003"/>
    <s v="Patrick Jones"/>
    <x v="3"/>
    <n v="7"/>
    <s v="New Brunswick"/>
    <s v="Atlantico"/>
    <n v="2671.6924999999997"/>
  </r>
  <r>
    <n v="7562"/>
    <n v="54115"/>
    <d v="2012-01-07T00:00:00"/>
    <x v="1096"/>
    <x v="0"/>
    <x v="3"/>
    <n v="540"/>
    <s v="Eureka Sanitaire ® Multi-Pro Heavy-Duty Upright, Disposable Bags"/>
    <s v="Caja Chica"/>
    <x v="0"/>
    <x v="5"/>
    <n v="24"/>
    <n v="4.37"/>
    <n v="104.88"/>
    <n v="1.7917000000000001"/>
    <n v="43.000799999999998"/>
    <n v="5.15"/>
    <n v="48.150799999999997"/>
    <s v="Brian Moss"/>
    <x v="1"/>
    <n v="9"/>
    <s v="Manitoba"/>
    <s v="Pradera"/>
    <n v="56.729199999999999"/>
  </r>
  <r>
    <n v="7563"/>
    <n v="54115"/>
    <d v="2012-01-07T00:00:00"/>
    <x v="1096"/>
    <x v="0"/>
    <x v="3"/>
    <n v="541"/>
    <s v="Cardinal Holdit Business Card Pockets"/>
    <s v="Caja Chica"/>
    <x v="0"/>
    <x v="6"/>
    <n v="39"/>
    <n v="4.9800000000000004"/>
    <n v="194.22000000000003"/>
    <n v="3.1374000000000004"/>
    <n v="122.35860000000001"/>
    <n v="4.95"/>
    <n v="127.30860000000001"/>
    <s v="Brian Moss"/>
    <x v="1"/>
    <n v="9"/>
    <s v="Manitoba"/>
    <s v="Pradera"/>
    <n v="66.911400000000015"/>
  </r>
  <r>
    <n v="6378"/>
    <n v="45284"/>
    <d v="2012-01-07T00:00:00"/>
    <x v="1091"/>
    <x v="0"/>
    <x v="0"/>
    <n v="375"/>
    <s v="Boston 16765 Mini Stand Up Battery Pencil Sharpener"/>
    <s v="Paquete Chico"/>
    <x v="0"/>
    <x v="7"/>
    <n v="7"/>
    <n v="11.66"/>
    <n v="81.62"/>
    <n v="4.7806000000000006"/>
    <n v="33.464200000000005"/>
    <n v="8.99"/>
    <n v="42.454200000000007"/>
    <s v="Roger Demir"/>
    <x v="2"/>
    <n v="5"/>
    <s v="Alberta"/>
    <s v="Oeste"/>
    <n v="39.165799999999997"/>
  </r>
  <r>
    <n v="969"/>
    <n v="7042"/>
    <d v="2012-01-08T00:00:00"/>
    <x v="1097"/>
    <x v="2"/>
    <x v="1"/>
    <n v="568"/>
    <s v="Bretford Rectangular Conference Table Tops"/>
    <s v="Caja Jumbo"/>
    <x v="1"/>
    <x v="11"/>
    <n v="4"/>
    <n v="376.13"/>
    <n v="1504.52"/>
    <n v="97.793800000000005"/>
    <n v="391.17520000000002"/>
    <n v="85.63"/>
    <n v="476.80520000000001"/>
    <s v="Dean Katz"/>
    <x v="3"/>
    <n v="11"/>
    <s v="Yukon"/>
    <s v="Yukon"/>
    <n v="1027.7148"/>
  </r>
  <r>
    <n v="3754"/>
    <n v="26818"/>
    <d v="2012-01-08T00:00:00"/>
    <x v="1098"/>
    <x v="0"/>
    <x v="2"/>
    <n v="183"/>
    <s v="GBC Standard Plastic Binding Systems Combs"/>
    <s v="Caja Chica"/>
    <x v="0"/>
    <x v="6"/>
    <n v="23"/>
    <n v="8.85"/>
    <n v="203.54999999999998"/>
    <n v="5.6639999999999997"/>
    <n v="130.27199999999999"/>
    <n v="5.6"/>
    <n v="135.87199999999999"/>
    <s v="Dionis Lloyd"/>
    <x v="0"/>
    <n v="2"/>
    <s v="Quebec"/>
    <s v="Quebec"/>
    <n v="67.677999999999997"/>
  </r>
  <r>
    <n v="3755"/>
    <n v="26818"/>
    <d v="2012-01-08T00:00:00"/>
    <x v="1097"/>
    <x v="1"/>
    <x v="2"/>
    <n v="166"/>
    <s v="Staples 6 Outlet Surge"/>
    <s v="Caja Chica"/>
    <x v="0"/>
    <x v="5"/>
    <n v="5"/>
    <n v="11.97"/>
    <n v="59.85"/>
    <n v="5.027400000000001"/>
    <n v="25.137000000000004"/>
    <n v="4.9800000000000004"/>
    <n v="30.117000000000004"/>
    <s v="Dionis Lloyd"/>
    <x v="0"/>
    <n v="2"/>
    <s v="Quebec"/>
    <s v="Quebec"/>
    <n v="29.732999999999997"/>
  </r>
  <r>
    <n v="3756"/>
    <n v="26818"/>
    <d v="2012-01-08T00:00:00"/>
    <x v="1098"/>
    <x v="0"/>
    <x v="2"/>
    <n v="7"/>
    <s v="Angle-D Binders with Locking Rings, Label Holders"/>
    <s v="Caja Chica"/>
    <x v="0"/>
    <x v="6"/>
    <n v="36"/>
    <n v="7.3"/>
    <n v="262.8"/>
    <n v="4.5259999999999998"/>
    <n v="162.93599999999998"/>
    <n v="7.72"/>
    <n v="170.65599999999998"/>
    <s v="Dionis Lloyd"/>
    <x v="0"/>
    <n v="2"/>
    <s v="Quebec"/>
    <s v="Quebec"/>
    <n v="92.144000000000034"/>
  </r>
  <r>
    <n v="755"/>
    <n v="5409"/>
    <d v="2012-01-08T00:00:00"/>
    <x v="1099"/>
    <x v="0"/>
    <x v="3"/>
    <n v="49"/>
    <s v="Unpadded Memo Slips"/>
    <s v="Bolsa"/>
    <x v="0"/>
    <x v="4"/>
    <n v="11"/>
    <n v="3.98"/>
    <n v="43.78"/>
    <n v="2.5870000000000002"/>
    <n v="28.457000000000001"/>
    <n v="2.97"/>
    <n v="31.427"/>
    <s v="Don Jones"/>
    <x v="1"/>
    <n v="12"/>
    <s v="Nunavut"/>
    <s v="Nunavut"/>
    <n v="12.353000000000002"/>
  </r>
  <r>
    <n v="8320"/>
    <n v="59456"/>
    <d v="2012-01-08T00:00:00"/>
    <x v="1091"/>
    <x v="0"/>
    <x v="3"/>
    <n v="44"/>
    <s v="Hoover Portapower™ Portable Vacuum"/>
    <s v="Caja Grande"/>
    <x v="0"/>
    <x v="5"/>
    <n v="30"/>
    <n v="4.4800000000000004"/>
    <n v="134.4"/>
    <n v="1.7920000000000003"/>
    <n v="53.760000000000005"/>
    <n v="49"/>
    <n v="102.76"/>
    <s v="Justin Ellison"/>
    <x v="3"/>
    <n v="6"/>
    <s v="Saskachewan"/>
    <s v="Pradera"/>
    <n v="31.64"/>
  </r>
  <r>
    <n v="6050"/>
    <n v="42886"/>
    <d v="2012-01-08T00:00:00"/>
    <x v="1097"/>
    <x v="0"/>
    <x v="1"/>
    <n v="46"/>
    <s v="Avery 510"/>
    <s v="Caja Chica"/>
    <x v="0"/>
    <x v="14"/>
    <n v="42"/>
    <n v="3.75"/>
    <n v="157.5"/>
    <n v="2.3624999999999998"/>
    <n v="99.224999999999994"/>
    <n v="0.5"/>
    <n v="99.724999999999994"/>
    <s v="Kristen Hastings"/>
    <x v="1"/>
    <n v="6"/>
    <s v="Saskachewan"/>
    <s v="Pradera"/>
    <n v="57.775000000000006"/>
  </r>
  <r>
    <n v="7590"/>
    <n v="54307"/>
    <d v="2012-01-08T00:00:00"/>
    <x v="1098"/>
    <x v="0"/>
    <x v="0"/>
    <n v="994"/>
    <s v="Acco Pressboard Covers with Storage Hooks, 14 7/8&quot; x 11&quot;, Light Blue"/>
    <s v="Caja Chica"/>
    <x v="0"/>
    <x v="6"/>
    <n v="41"/>
    <n v="4.91"/>
    <n v="201.31"/>
    <n v="3.1424000000000003"/>
    <n v="128.83840000000001"/>
    <n v="5.68"/>
    <n v="134.51840000000001"/>
    <s v="Lauren Leatherbury"/>
    <x v="1"/>
    <n v="3"/>
    <s v="British Columbia"/>
    <s v="Oeste"/>
    <n v="66.791599999999988"/>
  </r>
  <r>
    <n v="7588"/>
    <n v="54307"/>
    <d v="2012-01-08T00:00:00"/>
    <x v="1098"/>
    <x v="0"/>
    <x v="0"/>
    <n v="799"/>
    <s v="Tensor Computer Mounted Lamp"/>
    <s v="Caja Grande"/>
    <x v="1"/>
    <x v="1"/>
    <n v="15"/>
    <n v="14.89"/>
    <n v="223.35000000000002"/>
    <n v="6.2538000000000009"/>
    <n v="93.807000000000016"/>
    <n v="13.56"/>
    <n v="107.36700000000002"/>
    <s v="Lauren Leatherbury"/>
    <x v="1"/>
    <n v="5"/>
    <s v="Alberta"/>
    <s v="Oeste"/>
    <n v="115.983"/>
  </r>
  <r>
    <n v="7589"/>
    <n v="54307"/>
    <d v="2012-01-08T00:00:00"/>
    <x v="1098"/>
    <x v="2"/>
    <x v="0"/>
    <n v="401"/>
    <s v="Global Adaptabilities™ Conference Mesas"/>
    <s v="Caja Jumbo"/>
    <x v="1"/>
    <x v="11"/>
    <n v="14"/>
    <n v="280.98"/>
    <n v="3933.7200000000003"/>
    <n v="61.815599999999996"/>
    <n v="865.41839999999991"/>
    <n v="35.67"/>
    <n v="901.08839999999987"/>
    <s v="Lauren Leatherbury"/>
    <x v="1"/>
    <n v="5"/>
    <s v="Alberta"/>
    <s v="Oeste"/>
    <n v="3032.6316000000006"/>
  </r>
  <r>
    <n v="2058"/>
    <n v="14726"/>
    <d v="2012-01-08T00:00:00"/>
    <x v="1091"/>
    <x v="0"/>
    <x v="3"/>
    <n v="125"/>
    <s v="FelBajoes Basic 104-Key Keyboard, Platinum"/>
    <s v="Caja Chica"/>
    <x v="2"/>
    <x v="8"/>
    <n v="15"/>
    <n v="20.95"/>
    <n v="314.25"/>
    <n v="8.3800000000000008"/>
    <n v="125.70000000000002"/>
    <n v="4"/>
    <n v="129.70000000000002"/>
    <s v="Ralph Knight"/>
    <x v="2"/>
    <n v="8"/>
    <s v="Territorios del Noroeste"/>
    <s v="Territorios del Noroeste"/>
    <n v="184.54999999999998"/>
  </r>
  <r>
    <n v="6838"/>
    <n v="48704"/>
    <d v="2012-01-09T00:00:00"/>
    <x v="1097"/>
    <x v="0"/>
    <x v="0"/>
    <n v="1258"/>
    <s v="5170i"/>
    <s v="Caja Chica"/>
    <x v="2"/>
    <x v="3"/>
    <n v="11"/>
    <n v="125.99"/>
    <n v="1385.8899999999999"/>
    <n v="54.175700000000006"/>
    <n v="595.93270000000007"/>
    <n v="8.99"/>
    <n v="604.92270000000008"/>
    <s v="Kelly Andreada"/>
    <x v="3"/>
    <n v="6"/>
    <s v="Saskachewan"/>
    <s v="Pradera"/>
    <n v="780.9672999999998"/>
  </r>
  <r>
    <n v="2072"/>
    <n v="14820"/>
    <d v="2012-01-09T00:00:00"/>
    <x v="1100"/>
    <x v="1"/>
    <x v="0"/>
    <n v="52"/>
    <s v="Bell Sonecor JB700 Caller ID"/>
    <s v="Medio Box"/>
    <x v="2"/>
    <x v="3"/>
    <n v="39"/>
    <n v="7.99"/>
    <n v="311.61"/>
    <n v="3.1960000000000002"/>
    <n v="124.64400000000001"/>
    <n v="5.03"/>
    <n v="129.67400000000001"/>
    <s v="Michael Dominguez"/>
    <x v="3"/>
    <n v="1"/>
    <s v="Ontario"/>
    <s v="Ontario"/>
    <n v="181.93600000000001"/>
  </r>
  <r>
    <n v="7206"/>
    <n v="51424"/>
    <d v="2012-01-09T00:00:00"/>
    <x v="1097"/>
    <x v="0"/>
    <x v="2"/>
    <n v="681"/>
    <s v="Staples Metal Binder Clips"/>
    <s v="Bolsa"/>
    <x v="0"/>
    <x v="12"/>
    <n v="48"/>
    <n v="2.62"/>
    <n v="125.76"/>
    <n v="1.5982000000000001"/>
    <n v="76.7136"/>
    <n v="0.8"/>
    <n v="77.513599999999997"/>
    <s v="Tony Sayre"/>
    <x v="3"/>
    <n v="5"/>
    <s v="Alberta"/>
    <s v="Oeste"/>
    <n v="48.246400000000008"/>
  </r>
  <r>
    <n v="7207"/>
    <n v="51424"/>
    <d v="2012-01-09T00:00:00"/>
    <x v="1100"/>
    <x v="0"/>
    <x v="2"/>
    <n v="1062"/>
    <s v="Rogers® Profile Extra Capacity Storage Tub"/>
    <s v="Caja Chica"/>
    <x v="0"/>
    <x v="0"/>
    <n v="5"/>
    <n v="16.739999999999998"/>
    <n v="83.699999999999989"/>
    <n v="3.1805999999999988"/>
    <n v="15.902999999999993"/>
    <n v="7.04"/>
    <n v="22.942999999999994"/>
    <s v="Tony Sayre"/>
    <x v="3"/>
    <n v="5"/>
    <s v="Alberta"/>
    <s v="Oeste"/>
    <n v="60.756999999999991"/>
  </r>
  <r>
    <n v="1386"/>
    <n v="10053"/>
    <d v="2012-01-10T00:00:00"/>
    <x v="1099"/>
    <x v="0"/>
    <x v="0"/>
    <n v="24"/>
    <s v="Maxell 3.5&quot; DS/HD IBM-Formatted Diskettes, 10/Pack"/>
    <s v="Paquete Chico"/>
    <x v="2"/>
    <x v="8"/>
    <n v="31"/>
    <n v="4.8899999999999997"/>
    <n v="151.59"/>
    <n v="1.6625999999999996"/>
    <n v="51.540599999999991"/>
    <n v="4.93"/>
    <n v="56.47059999999999"/>
    <s v="Craig Molinari"/>
    <x v="0"/>
    <n v="6"/>
    <s v="Saskachewan"/>
    <s v="Pradera"/>
    <n v="95.119400000000013"/>
  </r>
  <r>
    <n v="1387"/>
    <n v="10053"/>
    <d v="2012-01-10T00:00:00"/>
    <x v="1096"/>
    <x v="2"/>
    <x v="0"/>
    <n v="1042"/>
    <s v="Iceberg OfficeWorks 42&quot; Round Mesas"/>
    <s v="Caja Jumbo"/>
    <x v="1"/>
    <x v="11"/>
    <n v="44"/>
    <n v="150.97999999999999"/>
    <n v="6643.12"/>
    <n v="45.294000000000004"/>
    <n v="1992.9360000000001"/>
    <n v="39.25"/>
    <n v="2032.1860000000001"/>
    <s v="Craig Molinari"/>
    <x v="0"/>
    <n v="6"/>
    <s v="Saskachewan"/>
    <s v="Pradera"/>
    <n v="4610.9339999999993"/>
  </r>
  <r>
    <n v="4872"/>
    <n v="34662"/>
    <d v="2012-01-10T00:00:00"/>
    <x v="1096"/>
    <x v="2"/>
    <x v="4"/>
    <n v="224"/>
    <s v="Sauder Facets Collection Locker/File Cabinet, Sky Alder Finish"/>
    <s v="Barril Jumbo"/>
    <x v="0"/>
    <x v="0"/>
    <n v="35"/>
    <n v="370.98"/>
    <n v="12984.300000000001"/>
    <n v="129.84299999999999"/>
    <n v="4544.5049999999992"/>
    <n v="99"/>
    <n v="4643.5049999999992"/>
    <s v="Darrin Sayre"/>
    <x v="2"/>
    <n v="2"/>
    <s v="Quebec"/>
    <s v="Quebec"/>
    <n v="8340.7950000000019"/>
  </r>
  <r>
    <n v="2515"/>
    <n v="18275"/>
    <d v="2012-01-10T00:00:00"/>
    <x v="1101"/>
    <x v="0"/>
    <x v="3"/>
    <n v="1172"/>
    <s v="Electrix 20W Halogen Replacement Bulb for Zoom-In Desk Lamp"/>
    <s v="Paquete Chico"/>
    <x v="1"/>
    <x v="1"/>
    <n v="25"/>
    <n v="13.4"/>
    <n v="335"/>
    <n v="8.4420000000000002"/>
    <n v="211.05"/>
    <n v="4.95"/>
    <n v="216"/>
    <s v="Helen Andreada"/>
    <x v="1"/>
    <n v="11"/>
    <s v="Yukon"/>
    <s v="Yukon"/>
    <n v="119"/>
  </r>
  <r>
    <n v="6217"/>
    <n v="44033"/>
    <d v="2012-01-10T00:00:00"/>
    <x v="1096"/>
    <x v="2"/>
    <x v="4"/>
    <n v="310"/>
    <s v="Bevis 36 x 72 Conference Mesas"/>
    <s v="Caja Jumbo"/>
    <x v="1"/>
    <x v="11"/>
    <n v="45"/>
    <n v="124.49"/>
    <n v="5602.05"/>
    <n v="46.061299999999996"/>
    <n v="2072.7584999999999"/>
    <n v="51.94"/>
    <n v="2124.6985"/>
    <s v="Keith Herrera"/>
    <x v="1"/>
    <n v="2"/>
    <s v="Quebec"/>
    <s v="Quebec"/>
    <n v="3477.3515000000002"/>
  </r>
  <r>
    <n v="6218"/>
    <n v="44036"/>
    <d v="2012-01-11T00:00:00"/>
    <x v="1099"/>
    <x v="1"/>
    <x v="0"/>
    <n v="290"/>
    <s v="Newell 312"/>
    <s v="Bolsa"/>
    <x v="0"/>
    <x v="7"/>
    <n v="40"/>
    <n v="5.84"/>
    <n v="233.6"/>
    <n v="2.6279999999999997"/>
    <n v="105.11999999999999"/>
    <n v="1.2"/>
    <n v="106.32"/>
    <s v="Alan Haines"/>
    <x v="2"/>
    <n v="2"/>
    <s v="Quebec"/>
    <s v="Quebec"/>
    <n v="127.28"/>
  </r>
  <r>
    <n v="7285"/>
    <n v="51970"/>
    <d v="2012-01-11T00:00:00"/>
    <x v="1099"/>
    <x v="2"/>
    <x v="2"/>
    <n v="360"/>
    <s v="Hewlett-Packard Deskjet 5550 Color Inkjet Printer"/>
    <s v="Barril Jumbo"/>
    <x v="2"/>
    <x v="9"/>
    <n v="1"/>
    <n v="115.99"/>
    <n v="115.99"/>
    <n v="69.593999999999994"/>
    <n v="69.593999999999994"/>
    <n v="56.14"/>
    <n v="125.73399999999999"/>
    <s v="Allen Rosenblatt"/>
    <x v="0"/>
    <n v="8"/>
    <s v="Territorios del Noroeste"/>
    <s v="Territorios del Noroeste"/>
    <n v="-9.7439999999999998"/>
  </r>
  <r>
    <n v="8393"/>
    <n v="59969"/>
    <d v="2012-01-11T00:00:00"/>
    <x v="1099"/>
    <x v="0"/>
    <x v="0"/>
    <n v="1156"/>
    <s v="#6 3/4 Gummed Flap White Sobres"/>
    <s v="Caja Chica"/>
    <x v="0"/>
    <x v="10"/>
    <n v="42"/>
    <n v="9.9"/>
    <n v="415.8"/>
    <n v="6.2370000000000001"/>
    <n v="261.95400000000001"/>
    <n v="1.39"/>
    <n v="263.34399999999999"/>
    <s v="Ed Braxton"/>
    <x v="3"/>
    <n v="9"/>
    <s v="Manitoba"/>
    <s v="Pradera"/>
    <n v="152.45600000000002"/>
  </r>
  <r>
    <n v="8394"/>
    <n v="59969"/>
    <d v="2012-01-11T00:00:00"/>
    <x v="1096"/>
    <x v="0"/>
    <x v="0"/>
    <n v="102"/>
    <s v="Hanging Personal Folder File"/>
    <s v="Caja Chica"/>
    <x v="0"/>
    <x v="0"/>
    <n v="16"/>
    <n v="15.7"/>
    <n v="251.2"/>
    <n v="6.28"/>
    <n v="100.48"/>
    <n v="11.25"/>
    <n v="111.73"/>
    <s v="Ed Braxton"/>
    <x v="3"/>
    <n v="9"/>
    <s v="Manitoba"/>
    <s v="Pradera"/>
    <n v="139.46999999999997"/>
  </r>
  <r>
    <n v="3159"/>
    <n v="22663"/>
    <d v="2012-01-11T00:00:00"/>
    <x v="1100"/>
    <x v="2"/>
    <x v="3"/>
    <n v="548"/>
    <s v="Hon 2090 “PilBajo Soft” Series Mid Back Swivel/Tilt Chairs"/>
    <s v="Barril Jumbo"/>
    <x v="1"/>
    <x v="2"/>
    <n v="35"/>
    <n v="280.98"/>
    <n v="9834.3000000000011"/>
    <n v="61.815599999999996"/>
    <n v="2163.5459999999998"/>
    <n v="57"/>
    <n v="2220.5459999999998"/>
    <s v="Maria Bertelson"/>
    <x v="1"/>
    <n v="9"/>
    <s v="Manitoba"/>
    <s v="Pradera"/>
    <n v="7613.7540000000008"/>
  </r>
  <r>
    <n v="3160"/>
    <n v="22663"/>
    <d v="2012-01-11T00:00:00"/>
    <x v="1102"/>
    <x v="2"/>
    <x v="3"/>
    <n v="787"/>
    <s v="Hewlett-Packard cp1700 [D, PS] Series Color Inkjet Printers"/>
    <s v="Barril Jumbo"/>
    <x v="2"/>
    <x v="9"/>
    <n v="15"/>
    <n v="500.98"/>
    <n v="7514.7000000000007"/>
    <n v="310.60759999999999"/>
    <n v="4659.1139999999996"/>
    <n v="28.14"/>
    <n v="4687.2539999999999"/>
    <s v="Maria Bertelson"/>
    <x v="1"/>
    <n v="9"/>
    <s v="Manitoba"/>
    <s v="Pradera"/>
    <n v="2827.4460000000008"/>
  </r>
  <r>
    <n v="7644"/>
    <n v="54786"/>
    <d v="2012-01-11T00:00:00"/>
    <x v="1099"/>
    <x v="0"/>
    <x v="2"/>
    <n v="28"/>
    <s v="Tenex Personal Project File with Scoop Front Design, Black"/>
    <s v="Caja Chica"/>
    <x v="0"/>
    <x v="0"/>
    <n v="30"/>
    <n v="13.48"/>
    <n v="404.40000000000003"/>
    <n v="5.5268000000000006"/>
    <n v="165.80400000000003"/>
    <n v="4.51"/>
    <n v="170.31400000000002"/>
    <s v="Maribeth Yedwab"/>
    <x v="3"/>
    <n v="6"/>
    <s v="Saskachewan"/>
    <s v="Pradera"/>
    <n v="234.08600000000001"/>
  </r>
  <r>
    <n v="6726"/>
    <n v="47879"/>
    <d v="2012-01-11T00:00:00"/>
    <x v="1096"/>
    <x v="0"/>
    <x v="4"/>
    <n v="1040"/>
    <s v="Black Print Carbonless Snap-Off® Rapid Letter, 8 1/2&quot; x 7&quot;"/>
    <s v="Bolsa"/>
    <x v="0"/>
    <x v="4"/>
    <n v="19"/>
    <n v="9.11"/>
    <n v="173.08999999999997"/>
    <n v="5.4659999999999993"/>
    <n v="103.85399999999998"/>
    <n v="2.15"/>
    <n v="106.00399999999999"/>
    <s v="Tamara Willingham"/>
    <x v="1"/>
    <n v="3"/>
    <s v="British Columbia"/>
    <s v="Oeste"/>
    <n v="67.085999999999984"/>
  </r>
  <r>
    <n v="2955"/>
    <n v="21382"/>
    <d v="2012-01-12T00:00:00"/>
    <x v="1103"/>
    <x v="0"/>
    <x v="4"/>
    <n v="887"/>
    <s v="Xerox 1922"/>
    <s v="Caja Chica"/>
    <x v="0"/>
    <x v="4"/>
    <n v="27"/>
    <n v="4.9800000000000004"/>
    <n v="134.46"/>
    <n v="3.1872000000000003"/>
    <n v="86.054400000000001"/>
    <n v="7.44"/>
    <n v="93.494399999999999"/>
    <s v="Andy Reiter"/>
    <x v="1"/>
    <n v="1"/>
    <s v="Ontario"/>
    <s v="Ontario"/>
    <n v="40.965600000000009"/>
  </r>
  <r>
    <n v="2953"/>
    <n v="21382"/>
    <d v="2012-01-12T00:00:00"/>
    <x v="1101"/>
    <x v="2"/>
    <x v="4"/>
    <n v="71"/>
    <s v="Global Leather and Oak Executive Chair, Black"/>
    <s v="Barril Jumbo"/>
    <x v="1"/>
    <x v="2"/>
    <n v="21"/>
    <n v="300.98"/>
    <n v="6320.58"/>
    <n v="132.43119999999999"/>
    <n v="2781.0551999999998"/>
    <n v="64.73"/>
    <n v="2845.7851999999998"/>
    <s v="Andy Reiter"/>
    <x v="1"/>
    <n v="6"/>
    <s v="Saskachewan"/>
    <s v="Pradera"/>
    <n v="3474.7948000000001"/>
  </r>
  <r>
    <n v="2954"/>
    <n v="21382"/>
    <d v="2012-01-12T00:00:00"/>
    <x v="1101"/>
    <x v="0"/>
    <x v="4"/>
    <n v="900"/>
    <s v="Logitech Cordless Access Keyboard"/>
    <s v="Caja Chica"/>
    <x v="2"/>
    <x v="8"/>
    <n v="11"/>
    <n v="29.99"/>
    <n v="329.89"/>
    <n v="14.695099999999998"/>
    <n v="161.64609999999999"/>
    <n v="5.5"/>
    <n v="167.14609999999999"/>
    <s v="Andy Reiter"/>
    <x v="1"/>
    <n v="6"/>
    <s v="Saskachewan"/>
    <s v="Pradera"/>
    <n v="162.7439"/>
  </r>
  <r>
    <n v="1055"/>
    <n v="7783"/>
    <d v="2012-01-12T00:00:00"/>
    <x v="1099"/>
    <x v="0"/>
    <x v="1"/>
    <n v="183"/>
    <s v="GBC Standard Plastic Binding Systems Combs"/>
    <s v="Caja Chica"/>
    <x v="0"/>
    <x v="6"/>
    <n v="3"/>
    <n v="8.85"/>
    <n v="26.549999999999997"/>
    <n v="5.6639999999999997"/>
    <n v="16.991999999999997"/>
    <n v="5.6"/>
    <n v="22.591999999999999"/>
    <s v="Evan Bailliet"/>
    <x v="1"/>
    <n v="9"/>
    <s v="Manitoba"/>
    <s v="Pradera"/>
    <n v="3.9579999999999984"/>
  </r>
  <r>
    <n v="3991"/>
    <n v="28485"/>
    <d v="2012-01-12T00:00:00"/>
    <x v="1096"/>
    <x v="0"/>
    <x v="0"/>
    <n v="409"/>
    <s v="Newell 336"/>
    <s v="Bolsa"/>
    <x v="0"/>
    <x v="7"/>
    <n v="12"/>
    <n v="4.28"/>
    <n v="51.36"/>
    <n v="1.8832"/>
    <n v="22.598399999999998"/>
    <n v="0.94"/>
    <n v="23.538399999999999"/>
    <s v="Giulietta Dortch"/>
    <x v="2"/>
    <n v="11"/>
    <s v="Yukon"/>
    <s v="Yukon"/>
    <n v="27.8216"/>
  </r>
  <r>
    <n v="752"/>
    <n v="5382"/>
    <d v="2012-01-12T00:00:00"/>
    <x v="1104"/>
    <x v="0"/>
    <x v="3"/>
    <n v="1120"/>
    <s v="Nu-Dell Float Frame 11 x 14 1/2"/>
    <s v="Paquete Chico"/>
    <x v="1"/>
    <x v="1"/>
    <n v="30"/>
    <n v="8.98"/>
    <n v="269.40000000000003"/>
    <n v="5.1186000000000007"/>
    <n v="153.55800000000002"/>
    <n v="4.1900000000000004"/>
    <n v="157.74800000000002"/>
    <s v="Michelle Tran"/>
    <x v="2"/>
    <n v="2"/>
    <s v="Quebec"/>
    <s v="Quebec"/>
    <n v="111.65200000000002"/>
  </r>
  <r>
    <n v="7187"/>
    <n v="51269"/>
    <d v="2012-01-12T00:00:00"/>
    <x v="1099"/>
    <x v="0"/>
    <x v="0"/>
    <n v="3"/>
    <s v="Cardinal Slant-D® Ring Binder, Heavy Gauge Vinyl"/>
    <s v="Caja Chica"/>
    <x v="0"/>
    <x v="6"/>
    <n v="2"/>
    <n v="8.69"/>
    <n v="17.38"/>
    <n v="5.3008999999999995"/>
    <n v="10.601799999999999"/>
    <n v="2.99"/>
    <n v="13.591799999999999"/>
    <s v="Mitch Gastineau"/>
    <x v="0"/>
    <n v="5"/>
    <s v="Alberta"/>
    <s v="Oeste"/>
    <n v="3.7881999999999998"/>
  </r>
  <r>
    <n v="7188"/>
    <n v="51269"/>
    <d v="2012-01-12T00:00:00"/>
    <x v="1099"/>
    <x v="0"/>
    <x v="4"/>
    <n v="623"/>
    <s v="Seth Thomas 12&quot; Clock w/ Goldtone Case"/>
    <s v="Caja Chica"/>
    <x v="1"/>
    <x v="1"/>
    <n v="20"/>
    <n v="22.98"/>
    <n v="459.6"/>
    <n v="11.260199999999999"/>
    <n v="225.20399999999998"/>
    <n v="7.58"/>
    <n v="232.78399999999999"/>
    <s v="Mitch Gastineau"/>
    <x v="0"/>
    <n v="5"/>
    <s v="Alberta"/>
    <s v="Oeste"/>
    <n v="226.81600000000003"/>
  </r>
  <r>
    <n v="48"/>
    <n v="292"/>
    <d v="2012-01-12T00:00:00"/>
    <x v="1099"/>
    <x v="0"/>
    <x v="0"/>
    <n v="1156"/>
    <s v="#6 3/4 Gummed Flap White Sobres"/>
    <s v="Caja Chica"/>
    <x v="0"/>
    <x v="10"/>
    <n v="43"/>
    <n v="9.9"/>
    <n v="425.7"/>
    <n v="6.2370000000000001"/>
    <n v="268.19100000000003"/>
    <n v="1.39"/>
    <n v="269.58100000000002"/>
    <s v="Valerie Takahito"/>
    <x v="2"/>
    <n v="6"/>
    <s v="Saskachewan"/>
    <s v="Pradera"/>
    <n v="156.11899999999997"/>
  </r>
  <r>
    <n v="3196"/>
    <n v="22914"/>
    <d v="2012-01-13T00:00:00"/>
    <x v="1101"/>
    <x v="0"/>
    <x v="4"/>
    <n v="916"/>
    <s v="Harmony HEPA Quiet Air Purifiers"/>
    <s v="Medio Box"/>
    <x v="0"/>
    <x v="5"/>
    <n v="30"/>
    <n v="11.7"/>
    <n v="351"/>
    <n v="5.85"/>
    <n v="175.5"/>
    <n v="6.96"/>
    <n v="182.46"/>
    <s v="Adam Hart"/>
    <x v="1"/>
    <n v="11"/>
    <s v="Yukon"/>
    <s v="Yukon"/>
    <n v="168.54"/>
  </r>
  <r>
    <n v="904"/>
    <n v="6501"/>
    <d v="2012-01-13T00:00:00"/>
    <x v="1103"/>
    <x v="0"/>
    <x v="0"/>
    <n v="1191"/>
    <s v="Xerox 215"/>
    <s v="Caja Chica"/>
    <x v="0"/>
    <x v="4"/>
    <n v="35"/>
    <n v="6.48"/>
    <n v="226.8"/>
    <n v="4.0824000000000007"/>
    <n v="142.88400000000001"/>
    <n v="6.74"/>
    <n v="149.62400000000002"/>
    <s v="Arianne Irving"/>
    <x v="1"/>
    <n v="6"/>
    <s v="Saskachewan"/>
    <s v="Pradera"/>
    <n v="77.175999999999988"/>
  </r>
  <r>
    <n v="905"/>
    <n v="6501"/>
    <d v="2012-01-13T00:00:00"/>
    <x v="1103"/>
    <x v="0"/>
    <x v="0"/>
    <n v="45"/>
    <s v="Timeport L7089"/>
    <s v="Caja Chica"/>
    <x v="2"/>
    <x v="3"/>
    <n v="46"/>
    <n v="125.99"/>
    <n v="5795.54"/>
    <n v="52.915800000000004"/>
    <n v="2434.1268"/>
    <n v="7.69"/>
    <n v="2441.8168000000001"/>
    <s v="Arianne Irving"/>
    <x v="1"/>
    <n v="6"/>
    <s v="Saskachewan"/>
    <s v="Pradera"/>
    <n v="3353.7231999999999"/>
  </r>
  <r>
    <n v="7300"/>
    <n v="52068"/>
    <d v="2012-01-13T00:00:00"/>
    <x v="1099"/>
    <x v="0"/>
    <x v="2"/>
    <n v="14"/>
    <s v="Wilson Jones 1&quot; Hanging DublLock® Ring Binders"/>
    <s v="Caja Chica"/>
    <x v="0"/>
    <x v="6"/>
    <n v="31"/>
    <n v="5.28"/>
    <n v="163.68"/>
    <n v="3.3264"/>
    <n v="103.11839999999999"/>
    <n v="2.99"/>
    <n v="106.10839999999999"/>
    <s v="Peter Fuller"/>
    <x v="1"/>
    <n v="6"/>
    <s v="Saskachewan"/>
    <s v="Pradera"/>
    <n v="57.571600000000018"/>
  </r>
  <r>
    <n v="7301"/>
    <n v="52068"/>
    <d v="2012-01-13T00:00:00"/>
    <x v="1099"/>
    <x v="2"/>
    <x v="2"/>
    <n v="672"/>
    <s v="Panasonic KX-P3626 Dot Matrix Printer"/>
    <s v="Caja Jumbo"/>
    <x v="2"/>
    <x v="9"/>
    <n v="47"/>
    <n v="517.48"/>
    <n v="24321.56"/>
    <n v="212.16680000000002"/>
    <n v="9971.8396000000012"/>
    <n v="16.63"/>
    <n v="9988.4696000000004"/>
    <s v="Peter Fuller"/>
    <x v="1"/>
    <n v="6"/>
    <s v="Saskachewan"/>
    <s v="Pradera"/>
    <n v="14333.090400000001"/>
  </r>
  <r>
    <n v="7302"/>
    <n v="52068"/>
    <d v="2012-01-13T00:00:00"/>
    <x v="1101"/>
    <x v="2"/>
    <x v="2"/>
    <n v="127"/>
    <s v="O'Sullivan 3-Shelf Heavy-Duty Libreros"/>
    <s v="Caja Jumbo"/>
    <x v="1"/>
    <x v="15"/>
    <n v="21"/>
    <n v="58.14"/>
    <n v="1220.94"/>
    <n v="22.674600000000002"/>
    <n v="476.16660000000002"/>
    <n v="36.61"/>
    <n v="512.77660000000003"/>
    <s v="Peter Fuller"/>
    <x v="1"/>
    <n v="6"/>
    <s v="Saskachewan"/>
    <s v="Pradera"/>
    <n v="708.16340000000002"/>
  </r>
  <r>
    <n v="7303"/>
    <n v="52068"/>
    <d v="2012-01-13T00:00:00"/>
    <x v="1103"/>
    <x v="2"/>
    <x v="2"/>
    <n v="171"/>
    <s v="Global Stack Chair without Arms, Black"/>
    <s v="Barril Jumbo"/>
    <x v="1"/>
    <x v="2"/>
    <n v="17"/>
    <n v="25.98"/>
    <n v="441.66"/>
    <n v="10.392000000000001"/>
    <n v="176.66400000000002"/>
    <n v="14.36"/>
    <n v="191.024"/>
    <s v="Peter Fuller"/>
    <x v="1"/>
    <n v="6"/>
    <s v="Saskachewan"/>
    <s v="Pradera"/>
    <n v="250.63600000000002"/>
  </r>
  <r>
    <n v="5103"/>
    <n v="36357"/>
    <d v="2012-01-14T00:00:00"/>
    <x v="1103"/>
    <x v="2"/>
    <x v="2"/>
    <n v="27"/>
    <s v="Canon PC940 Copier"/>
    <s v="Barril Jumbo"/>
    <x v="2"/>
    <x v="13"/>
    <n v="38"/>
    <n v="449.99"/>
    <n v="17099.62"/>
    <n v="278.99380000000002"/>
    <n v="10601.7644"/>
    <n v="49"/>
    <n v="10650.7644"/>
    <s v="Clay Cheatham"/>
    <x v="0"/>
    <n v="5"/>
    <s v="Alberta"/>
    <s v="Oeste"/>
    <n v="6448.855599999999"/>
  </r>
  <r>
    <n v="1815"/>
    <n v="13027"/>
    <d v="2012-01-15T00:00:00"/>
    <x v="1105"/>
    <x v="0"/>
    <x v="4"/>
    <n v="641"/>
    <s v="Strathmore Photo Mount Cards"/>
    <s v="Caja Chica"/>
    <x v="0"/>
    <x v="4"/>
    <n v="42"/>
    <n v="6.78"/>
    <n v="284.76"/>
    <n v="4.1357999999999997"/>
    <n v="173.70359999999999"/>
    <n v="6.18"/>
    <n v="179.8836"/>
    <s v="Fred McMath"/>
    <x v="0"/>
    <n v="2"/>
    <s v="Quebec"/>
    <s v="Quebec"/>
    <n v="104.87639999999999"/>
  </r>
  <r>
    <n v="2337"/>
    <n v="16807"/>
    <d v="2012-01-15T00:00:00"/>
    <x v="1102"/>
    <x v="0"/>
    <x v="1"/>
    <n v="374"/>
    <s v="Staples Colored Bar Computer Papel"/>
    <s v="Caja Chica"/>
    <x v="0"/>
    <x v="4"/>
    <n v="48"/>
    <n v="35.44"/>
    <n v="1701.12"/>
    <n v="21.972799999999999"/>
    <n v="1054.6943999999999"/>
    <n v="4.92"/>
    <n v="1059.6143999999999"/>
    <s v="Quincy Jones"/>
    <x v="0"/>
    <n v="11"/>
    <s v="Yukon"/>
    <s v="Yukon"/>
    <n v="641.50559999999996"/>
  </r>
  <r>
    <n v="2338"/>
    <n v="16807"/>
    <d v="2012-01-15T00:00:00"/>
    <x v="1105"/>
    <x v="0"/>
    <x v="1"/>
    <n v="683"/>
    <s v="It's Hot Message Books with Stickers, 2 3/4&quot; x 5&quot;"/>
    <s v="Bolsa"/>
    <x v="0"/>
    <x v="4"/>
    <n v="30"/>
    <n v="7.4"/>
    <n v="222"/>
    <n v="4.4400000000000004"/>
    <n v="133.20000000000002"/>
    <n v="1.71"/>
    <n v="134.91000000000003"/>
    <s v="Quincy Jones"/>
    <x v="0"/>
    <n v="11"/>
    <s v="Yukon"/>
    <s v="Yukon"/>
    <n v="87.089999999999975"/>
  </r>
  <r>
    <n v="1313"/>
    <n v="9632"/>
    <d v="2012-01-16T00:00:00"/>
    <x v="1106"/>
    <x v="0"/>
    <x v="3"/>
    <n v="355"/>
    <s v="GBC VeloBinder Electric Binding Machine"/>
    <s v="Caja Chica"/>
    <x v="0"/>
    <x v="6"/>
    <n v="33"/>
    <n v="120.98"/>
    <n v="3992.34"/>
    <n v="78.637"/>
    <n v="2595.0210000000002"/>
    <n v="9.07"/>
    <n v="2604.0910000000003"/>
    <s v="Andrew Roberts"/>
    <x v="3"/>
    <n v="5"/>
    <s v="Alberta"/>
    <s v="Oeste"/>
    <n v="1388.2489999999998"/>
  </r>
  <r>
    <n v="4173"/>
    <n v="29573"/>
    <d v="2012-01-16T00:00:00"/>
    <x v="1107"/>
    <x v="0"/>
    <x v="4"/>
    <n v="442"/>
    <s v="Xerox 1939"/>
    <s v="Caja Chica"/>
    <x v="0"/>
    <x v="4"/>
    <n v="43"/>
    <n v="18.97"/>
    <n v="815.70999999999992"/>
    <n v="11.951099999999999"/>
    <n v="513.89729999999997"/>
    <n v="9.5399999999999991"/>
    <n v="523.43729999999994"/>
    <s v="Michael Dominguez"/>
    <x v="3"/>
    <n v="1"/>
    <s v="Ontario"/>
    <s v="Ontario"/>
    <n v="292.27269999999999"/>
  </r>
  <r>
    <n v="548"/>
    <n v="3685"/>
    <d v="2012-01-16T00:00:00"/>
    <x v="1105"/>
    <x v="0"/>
    <x v="1"/>
    <n v="691"/>
    <s v="Newell 35"/>
    <s v="Bolsa"/>
    <x v="0"/>
    <x v="7"/>
    <n v="29"/>
    <n v="3.28"/>
    <n v="95.11999999999999"/>
    <n v="1.4431999999999998"/>
    <n v="41.852799999999995"/>
    <n v="5"/>
    <n v="46.852799999999995"/>
    <s v="Mike Vittorini"/>
    <x v="0"/>
    <n v="3"/>
    <s v="British Columbia"/>
    <s v="Oeste"/>
    <n v="48.267199999999995"/>
  </r>
  <r>
    <n v="4080"/>
    <n v="29090"/>
    <d v="2012-01-16T00:00:00"/>
    <x v="1105"/>
    <x v="0"/>
    <x v="1"/>
    <n v="370"/>
    <s v="Avery 491"/>
    <s v="Caja Chica"/>
    <x v="0"/>
    <x v="14"/>
    <n v="24"/>
    <n v="4.13"/>
    <n v="99.12"/>
    <n v="2.5192999999999999"/>
    <n v="60.463200000000001"/>
    <n v="0.99"/>
    <n v="61.453200000000002"/>
    <s v="Muhammed Lee"/>
    <x v="2"/>
    <n v="11"/>
    <s v="Yukon"/>
    <s v="Yukon"/>
    <n v="37.666800000000002"/>
  </r>
  <r>
    <n v="4081"/>
    <n v="29090"/>
    <d v="2012-01-16T00:00:00"/>
    <x v="1102"/>
    <x v="0"/>
    <x v="1"/>
    <n v="1269"/>
    <s v="Sterilite Officeware Hinged File Box"/>
    <s v="Caja Chica"/>
    <x v="0"/>
    <x v="0"/>
    <n v="36"/>
    <n v="10.48"/>
    <n v="377.28000000000003"/>
    <n v="4.4016000000000002"/>
    <n v="158.45760000000001"/>
    <n v="6.91"/>
    <n v="165.36760000000001"/>
    <s v="Muhammed Lee"/>
    <x v="2"/>
    <n v="11"/>
    <s v="Yukon"/>
    <s v="Yukon"/>
    <n v="211.91240000000002"/>
  </r>
  <r>
    <n v="3246"/>
    <n v="23268"/>
    <d v="2012-01-16T00:00:00"/>
    <x v="1107"/>
    <x v="0"/>
    <x v="0"/>
    <n v="734"/>
    <s v="Xerox 1937"/>
    <s v="Caja Chica"/>
    <x v="0"/>
    <x v="4"/>
    <n v="5"/>
    <n v="48.04"/>
    <n v="240.2"/>
    <n v="30.2652"/>
    <n v="151.32599999999999"/>
    <n v="5.79"/>
    <n v="157.11599999999999"/>
    <s v="Pierre Wener"/>
    <x v="3"/>
    <n v="4"/>
    <s v="Nova Scotia"/>
    <s v="Atlantico"/>
    <n v="83.084000000000003"/>
  </r>
  <r>
    <n v="3247"/>
    <n v="23268"/>
    <d v="2012-01-16T00:00:00"/>
    <x v="1107"/>
    <x v="1"/>
    <x v="0"/>
    <n v="1010"/>
    <s v="Telephone Message Books with Fax/Mobile Section, 4 1/4&quot; x 6&quot;"/>
    <s v="Bolsa"/>
    <x v="0"/>
    <x v="4"/>
    <n v="14"/>
    <n v="3.6"/>
    <n v="50.4"/>
    <n v="2.1960000000000002"/>
    <n v="30.744000000000003"/>
    <n v="2.2000000000000002"/>
    <n v="32.944000000000003"/>
    <s v="Pierre Wener"/>
    <x v="3"/>
    <n v="2"/>
    <s v="Quebec"/>
    <s v="Quebec"/>
    <n v="17.455999999999996"/>
  </r>
  <r>
    <n v="6035"/>
    <n v="42753"/>
    <d v="2012-01-18T00:00:00"/>
    <x v="1106"/>
    <x v="0"/>
    <x v="1"/>
    <n v="1283"/>
    <s v="V66"/>
    <s v="Caja Chica"/>
    <x v="2"/>
    <x v="3"/>
    <n v="45"/>
    <n v="115.99"/>
    <n v="5219.55"/>
    <n v="47.555900000000001"/>
    <n v="2140.0155"/>
    <n v="3"/>
    <n v="2143.0155"/>
    <s v="Anthony Rawles"/>
    <x v="0"/>
    <n v="3"/>
    <s v="British Columbia"/>
    <s v="Oeste"/>
    <n v="3076.5345000000002"/>
  </r>
  <r>
    <n v="7406"/>
    <n v="52837"/>
    <d v="2012-01-18T00:00:00"/>
    <x v="1106"/>
    <x v="0"/>
    <x v="4"/>
    <n v="221"/>
    <s v="FelBajoes Staxonsteel® Drawer Files"/>
    <s v="Caja Chica"/>
    <x v="0"/>
    <x v="0"/>
    <n v="32"/>
    <n v="193.17"/>
    <n v="6181.44"/>
    <n v="56.019300000000001"/>
    <n v="1792.6176"/>
    <n v="19.989999999999998"/>
    <n v="1812.6076"/>
    <s v="Julie Kriz"/>
    <x v="1"/>
    <n v="2"/>
    <s v="Quebec"/>
    <s v="Quebec"/>
    <n v="4368.8323999999993"/>
  </r>
  <r>
    <n v="7153"/>
    <n v="51044"/>
    <d v="2012-01-18T00:00:00"/>
    <x v="1107"/>
    <x v="0"/>
    <x v="3"/>
    <n v="1156"/>
    <s v="#6 3/4 Gummed Flap White Sobres"/>
    <s v="Caja Chica"/>
    <x v="0"/>
    <x v="10"/>
    <n v="17"/>
    <n v="9.9"/>
    <n v="168.3"/>
    <n v="6.2370000000000001"/>
    <n v="106.029"/>
    <n v="1.39"/>
    <n v="107.419"/>
    <s v="Linda Southworth"/>
    <x v="2"/>
    <n v="9"/>
    <s v="Manitoba"/>
    <s v="Pradera"/>
    <n v="60.881000000000014"/>
  </r>
  <r>
    <n v="7154"/>
    <n v="51044"/>
    <d v="2012-01-18T00:00:00"/>
    <x v="1108"/>
    <x v="2"/>
    <x v="3"/>
    <n v="309"/>
    <s v="Global Deluxe Stacking Chair, Gray"/>
    <s v="Barril Jumbo"/>
    <x v="1"/>
    <x v="2"/>
    <n v="26"/>
    <n v="50.98"/>
    <n v="1325.48"/>
    <n v="22.431199999999997"/>
    <n v="583.21119999999996"/>
    <n v="14.19"/>
    <n v="597.40120000000002"/>
    <s v="Linda Southworth"/>
    <x v="2"/>
    <n v="9"/>
    <s v="Manitoba"/>
    <s v="Pradera"/>
    <n v="728.0788"/>
  </r>
  <r>
    <n v="7155"/>
    <n v="51044"/>
    <d v="2012-01-18T00:00:00"/>
    <x v="1109"/>
    <x v="0"/>
    <x v="3"/>
    <n v="802"/>
    <s v="Avery Hi-Liter® Smear-Safe Altolighters"/>
    <s v="Bolsa"/>
    <x v="0"/>
    <x v="7"/>
    <n v="19"/>
    <n v="5.84"/>
    <n v="110.96"/>
    <n v="2.9784000000000002"/>
    <n v="56.589600000000004"/>
    <n v="0.83"/>
    <n v="57.419600000000003"/>
    <s v="Linda Southworth"/>
    <x v="2"/>
    <n v="9"/>
    <s v="Manitoba"/>
    <s v="Pradera"/>
    <n v="53.540399999999991"/>
  </r>
  <r>
    <n v="2159"/>
    <n v="15491"/>
    <d v="2012-01-18T00:00:00"/>
    <x v="1107"/>
    <x v="0"/>
    <x v="1"/>
    <n v="1057"/>
    <s v="V70"/>
    <s v="Caja Chica"/>
    <x v="2"/>
    <x v="3"/>
    <n v="5"/>
    <n v="205.99"/>
    <n v="1029.95"/>
    <n v="84.455900000000014"/>
    <n v="422.2795000000001"/>
    <n v="2.5"/>
    <n v="424.7795000000001"/>
    <s v="Michael Oakman"/>
    <x v="0"/>
    <n v="6"/>
    <s v="Saskachewan"/>
    <s v="Pradera"/>
    <n v="605.17049999999995"/>
  </r>
  <r>
    <n v="4781"/>
    <n v="33956"/>
    <d v="2012-01-19T00:00:00"/>
    <x v="1110"/>
    <x v="0"/>
    <x v="3"/>
    <n v="381"/>
    <s v="Master Giant Foot® Doorstop, Safety YelBajo"/>
    <s v="Bolsa"/>
    <x v="1"/>
    <x v="1"/>
    <n v="13"/>
    <n v="7.59"/>
    <n v="98.67"/>
    <n v="4.4022000000000006"/>
    <n v="57.228600000000007"/>
    <n v="4"/>
    <n v="61.228600000000007"/>
    <s v="Aaron Smayling"/>
    <x v="0"/>
    <n v="2"/>
    <s v="Quebec"/>
    <s v="Quebec"/>
    <n v="37.441399999999994"/>
  </r>
  <r>
    <n v="1093"/>
    <n v="8034"/>
    <d v="2012-01-19T00:00:00"/>
    <x v="1104"/>
    <x v="0"/>
    <x v="0"/>
    <n v="1186"/>
    <s v="Staples Surge Protector 6 outlet"/>
    <s v="Caja Chica"/>
    <x v="0"/>
    <x v="5"/>
    <n v="31"/>
    <n v="10.98"/>
    <n v="340.38"/>
    <n v="4.611600000000001"/>
    <n v="142.95960000000002"/>
    <n v="3.99"/>
    <n v="146.94960000000003"/>
    <s v="Dennis Pardue"/>
    <x v="1"/>
    <n v="6"/>
    <s v="Saskachewan"/>
    <s v="Pradera"/>
    <n v="193.43039999999996"/>
  </r>
  <r>
    <n v="1094"/>
    <n v="8034"/>
    <d v="2012-01-19T00:00:00"/>
    <x v="1106"/>
    <x v="0"/>
    <x v="0"/>
    <n v="649"/>
    <s v="Berol Giant Pencil Sharpener"/>
    <s v="Paquete Chico"/>
    <x v="0"/>
    <x v="7"/>
    <n v="13"/>
    <n v="16.989999999999998"/>
    <n v="220.86999999999998"/>
    <n v="7.4755999999999982"/>
    <n v="97.182799999999972"/>
    <n v="8.99"/>
    <n v="106.17279999999997"/>
    <s v="Dennis Pardue"/>
    <x v="1"/>
    <n v="6"/>
    <s v="Saskachewan"/>
    <s v="Pradera"/>
    <n v="114.69720000000001"/>
  </r>
  <r>
    <n v="1095"/>
    <n v="8034"/>
    <d v="2012-01-19T00:00:00"/>
    <x v="1110"/>
    <x v="2"/>
    <x v="0"/>
    <n v="1089"/>
    <s v="Hon 61000 Series Interactive Training Mesas"/>
    <s v="Caja Jumbo"/>
    <x v="1"/>
    <x v="11"/>
    <n v="36"/>
    <n v="44.43"/>
    <n v="1599.48"/>
    <n v="14.661899999999997"/>
    <n v="527.82839999999987"/>
    <n v="46.59"/>
    <n v="574.41839999999991"/>
    <s v="Dennis Pardue"/>
    <x v="1"/>
    <n v="6"/>
    <s v="Saskachewan"/>
    <s v="Pradera"/>
    <n v="1025.0616"/>
  </r>
  <r>
    <n v="1660"/>
    <n v="11969"/>
    <d v="2012-01-19T00:00:00"/>
    <x v="1106"/>
    <x v="0"/>
    <x v="2"/>
    <n v="794"/>
    <s v="Carina Mini System Audio Rack, Model AR050B"/>
    <s v="Caja Grande"/>
    <x v="0"/>
    <x v="0"/>
    <n v="16"/>
    <n v="110.98"/>
    <n v="1775.68"/>
    <n v="19.976400000000005"/>
    <n v="319.62240000000008"/>
    <n v="35"/>
    <n v="354.62240000000008"/>
    <s v="Ivan Liston"/>
    <x v="2"/>
    <n v="4"/>
    <s v="Nova Scotia"/>
    <s v="Atlantico"/>
    <n v="1421.0576000000001"/>
  </r>
  <r>
    <n v="1661"/>
    <n v="11969"/>
    <d v="2012-01-19T00:00:00"/>
    <x v="1110"/>
    <x v="2"/>
    <x v="2"/>
    <n v="770"/>
    <s v="Bush Advantage Collection® Round Conference Table"/>
    <s v="Caja Jumbo"/>
    <x v="1"/>
    <x v="11"/>
    <n v="9"/>
    <n v="212.6"/>
    <n v="1913.3999999999999"/>
    <n v="76.536000000000001"/>
    <n v="688.82400000000007"/>
    <n v="110.2"/>
    <n v="799.02400000000011"/>
    <s v="Ivan Liston"/>
    <x v="2"/>
    <n v="4"/>
    <s v="Nova Scotia"/>
    <s v="Atlantico"/>
    <n v="1114.3759999999997"/>
  </r>
  <r>
    <n v="1662"/>
    <n v="11969"/>
    <d v="2012-01-19T00:00:00"/>
    <x v="1110"/>
    <x v="2"/>
    <x v="2"/>
    <n v="197"/>
    <s v="SAFCO PlanMaster Heigh-Adjustable Drafting Table Base, 43w x 30d x 30-37h, Black"/>
    <s v="Barril Jumbo"/>
    <x v="1"/>
    <x v="11"/>
    <n v="42"/>
    <n v="349.45"/>
    <n v="14676.9"/>
    <n v="244.61499999999998"/>
    <n v="10273.83"/>
    <n v="60"/>
    <n v="10333.83"/>
    <s v="Ivan Liston"/>
    <x v="2"/>
    <n v="4"/>
    <s v="Nova Scotia"/>
    <s v="Atlantico"/>
    <n v="4343.07"/>
  </r>
  <r>
    <n v="7068"/>
    <n v="50433"/>
    <d v="2012-01-19T00:00:00"/>
    <x v="1110"/>
    <x v="2"/>
    <x v="4"/>
    <n v="128"/>
    <s v="Panasonic KX-P1150 Dot Matrix Printer"/>
    <s v="Barril Jumbo"/>
    <x v="2"/>
    <x v="9"/>
    <n v="50"/>
    <n v="145.44999999999999"/>
    <n v="7272.4999999999991"/>
    <n v="63.99799999999999"/>
    <n v="3199.8999999999996"/>
    <n v="17.850000000000001"/>
    <n v="3217.7499999999995"/>
    <s v="Jennifer Halladay"/>
    <x v="3"/>
    <n v="1"/>
    <s v="Ontario"/>
    <s v="Ontario"/>
    <n v="4054.7499999999995"/>
  </r>
  <r>
    <n v="954"/>
    <n v="6886"/>
    <d v="2012-01-19T00:00:00"/>
    <x v="1106"/>
    <x v="0"/>
    <x v="0"/>
    <n v="912"/>
    <s v="Hot File® 7-Pocket, Floor Stand"/>
    <s v="Caja Chica"/>
    <x v="0"/>
    <x v="0"/>
    <n v="46"/>
    <n v="178.47"/>
    <n v="8209.6200000000008"/>
    <n v="80.311499999999995"/>
    <n v="3694.3289999999997"/>
    <n v="19.989999999999998"/>
    <n v="3714.3189999999995"/>
    <s v="Maureen Gastineau"/>
    <x v="2"/>
    <n v="11"/>
    <s v="Yukon"/>
    <s v="Yukon"/>
    <n v="4495.3010000000013"/>
  </r>
  <r>
    <n v="4679"/>
    <n v="33285"/>
    <d v="2012-01-19T00:00:00"/>
    <x v="1106"/>
    <x v="0"/>
    <x v="0"/>
    <n v="167"/>
    <s v="Recycled Eldon Regeneration Jumbo File"/>
    <s v="Caja Chica"/>
    <x v="0"/>
    <x v="0"/>
    <n v="5"/>
    <n v="12.28"/>
    <n v="61.4"/>
    <n v="5.2804000000000002"/>
    <n v="26.402000000000001"/>
    <n v="6.13"/>
    <n v="32.532000000000004"/>
    <s v="Michael Oakman"/>
    <x v="0"/>
    <n v="9"/>
    <s v="Manitoba"/>
    <s v="Pradera"/>
    <n v="28.867999999999995"/>
  </r>
  <r>
    <n v="4108"/>
    <n v="29223"/>
    <d v="2012-01-20T00:00:00"/>
    <x v="1108"/>
    <x v="2"/>
    <x v="0"/>
    <n v="39"/>
    <s v="Global Troy™ Executive Leather Bajo-Back Tilter"/>
    <s v="Barril Jumbo"/>
    <x v="1"/>
    <x v="2"/>
    <n v="48"/>
    <n v="500.98"/>
    <n v="24047.040000000001"/>
    <n v="200.39200000000002"/>
    <n v="9618.8160000000007"/>
    <n v="26"/>
    <n v="9644.8160000000007"/>
    <s v="Greg Tran"/>
    <x v="3"/>
    <n v="2"/>
    <s v="Quebec"/>
    <s v="Quebec"/>
    <n v="14402.224"/>
  </r>
  <r>
    <n v="2716"/>
    <n v="19617"/>
    <d v="2012-01-20T00:00:00"/>
    <x v="1108"/>
    <x v="0"/>
    <x v="3"/>
    <n v="453"/>
    <s v="TI 36X Solar Scientific Calculator"/>
    <s v="Medio Box"/>
    <x v="2"/>
    <x v="9"/>
    <n v="38"/>
    <n v="23.99"/>
    <n v="911.61999999999989"/>
    <n v="14.873799999999999"/>
    <n v="565.20439999999996"/>
    <n v="6.3"/>
    <n v="571.50439999999992"/>
    <s v="Jack Lebron"/>
    <x v="1"/>
    <n v="13"/>
    <s v="Prince Edward Island"/>
    <s v="Atlantico"/>
    <n v="340.11559999999997"/>
  </r>
  <r>
    <n v="2717"/>
    <n v="19617"/>
    <d v="2012-01-20T00:00:00"/>
    <x v="1106"/>
    <x v="0"/>
    <x v="3"/>
    <n v="454"/>
    <s v="V 3600 Series"/>
    <s v="Caja Chica"/>
    <x v="2"/>
    <x v="3"/>
    <n v="3"/>
    <n v="65.989999999999995"/>
    <n v="197.96999999999997"/>
    <n v="27.715800000000002"/>
    <n v="83.147400000000005"/>
    <n v="8.99"/>
    <n v="92.1374"/>
    <s v="Jack Lebron"/>
    <x v="1"/>
    <n v="13"/>
    <s v="Prince Edward Island"/>
    <s v="Atlantico"/>
    <n v="105.83259999999997"/>
  </r>
  <r>
    <n v="5449"/>
    <n v="38690"/>
    <d v="2012-01-20T00:00:00"/>
    <x v="1111"/>
    <x v="0"/>
    <x v="3"/>
    <n v="453"/>
    <s v="TI 36X Solar Scientific Calculator"/>
    <s v="Medio Box"/>
    <x v="2"/>
    <x v="9"/>
    <n v="28"/>
    <n v="23.99"/>
    <n v="671.71999999999991"/>
    <n v="14.873799999999999"/>
    <n v="416.46639999999996"/>
    <n v="6.3"/>
    <n v="422.76639999999998"/>
    <s v="Shahid Shariari"/>
    <x v="1"/>
    <n v="3"/>
    <s v="British Columbia"/>
    <s v="Oeste"/>
    <n v="248.95359999999994"/>
  </r>
  <r>
    <n v="839"/>
    <n v="6016"/>
    <d v="2012-01-20T00:00:00"/>
    <x v="1106"/>
    <x v="0"/>
    <x v="0"/>
    <n v="57"/>
    <s v="Personal Creations™ Ink Jet Cards and Etiquetas"/>
    <s v="Caja Chica"/>
    <x v="0"/>
    <x v="4"/>
    <n v="19"/>
    <n v="11.48"/>
    <n v="218.12"/>
    <n v="7.3472000000000008"/>
    <n v="139.59680000000003"/>
    <n v="5.43"/>
    <n v="145.02680000000004"/>
    <s v="Skye Norling"/>
    <x v="3"/>
    <n v="12"/>
    <s v="Nunavut"/>
    <s v="Nunavut"/>
    <n v="73.093199999999968"/>
  </r>
  <r>
    <n v="1584"/>
    <n v="11428"/>
    <d v="2012-01-21T00:00:00"/>
    <x v="1110"/>
    <x v="0"/>
    <x v="1"/>
    <n v="891"/>
    <s v="Tyvek® Side-Opening Peel &amp; Seel® Expanding Sobres"/>
    <s v="Caja Chica"/>
    <x v="0"/>
    <x v="10"/>
    <n v="16"/>
    <n v="90.48"/>
    <n v="1447.68"/>
    <n v="54.288000000000004"/>
    <n v="868.60800000000006"/>
    <n v="19.989999999999998"/>
    <n v="888.59800000000007"/>
    <s v="Bill Donatelli"/>
    <x v="0"/>
    <n v="1"/>
    <s v="Ontario"/>
    <s v="Ontario"/>
    <n v="559.08199999999999"/>
  </r>
  <r>
    <n v="7769"/>
    <n v="55618"/>
    <d v="2012-01-21T00:00:00"/>
    <x v="1108"/>
    <x v="0"/>
    <x v="1"/>
    <n v="545"/>
    <s v="Accessory13"/>
    <s v="Paquete Chico"/>
    <x v="2"/>
    <x v="3"/>
    <n v="48"/>
    <n v="35.99"/>
    <n v="1727.52"/>
    <n v="15.475700000000003"/>
    <n v="742.83360000000016"/>
    <n v="1.25"/>
    <n v="744.08360000000016"/>
    <s v="Brian Moss"/>
    <x v="1"/>
    <n v="9"/>
    <s v="Manitoba"/>
    <s v="Pradera"/>
    <n v="983.43639999999982"/>
  </r>
  <r>
    <n v="5734"/>
    <n v="40706"/>
    <d v="2012-01-21T00:00:00"/>
    <x v="1108"/>
    <x v="1"/>
    <x v="1"/>
    <n v="283"/>
    <s v="Avery 494"/>
    <s v="Caja Chica"/>
    <x v="0"/>
    <x v="14"/>
    <n v="40"/>
    <n v="2.61"/>
    <n v="104.39999999999999"/>
    <n v="1.5920999999999998"/>
    <n v="63.683999999999997"/>
    <n v="0.5"/>
    <n v="64.183999999999997"/>
    <s v="Nora Pelletier"/>
    <x v="3"/>
    <n v="9"/>
    <s v="Manitoba"/>
    <s v="Pradera"/>
    <n v="40.215999999999994"/>
  </r>
  <r>
    <n v="4005"/>
    <n v="28582"/>
    <d v="2012-01-22T00:00:00"/>
    <x v="1112"/>
    <x v="1"/>
    <x v="2"/>
    <n v="168"/>
    <s v="Verbatim DVD-R 4.7GB authoring disc"/>
    <s v="Paquete Chico"/>
    <x v="2"/>
    <x v="8"/>
    <n v="40"/>
    <n v="39.24"/>
    <n v="1569.6000000000001"/>
    <n v="19.227599999999999"/>
    <n v="769.10399999999993"/>
    <n v="1.99"/>
    <n v="771.09399999999994"/>
    <s v="Alex Avila"/>
    <x v="3"/>
    <n v="3"/>
    <s v="British Columbia"/>
    <s v="Oeste"/>
    <n v="798.5060000000002"/>
  </r>
  <r>
    <n v="4006"/>
    <n v="28582"/>
    <d v="2012-01-22T00:00:00"/>
    <x v="1112"/>
    <x v="0"/>
    <x v="2"/>
    <n v="552"/>
    <s v="TOPS Money Receipt Book, Consecutively Numbered in Red,"/>
    <s v="Bolsa"/>
    <x v="0"/>
    <x v="4"/>
    <n v="45"/>
    <n v="8.01"/>
    <n v="360.45"/>
    <n v="4.806"/>
    <n v="216.27"/>
    <n v="2.87"/>
    <n v="219.14000000000001"/>
    <s v="Alex Avila"/>
    <x v="3"/>
    <n v="3"/>
    <s v="British Columbia"/>
    <s v="Oeste"/>
    <n v="141.30999999999997"/>
  </r>
  <r>
    <n v="6294"/>
    <n v="44549"/>
    <d v="2012-01-22T00:00:00"/>
    <x v="1112"/>
    <x v="0"/>
    <x v="1"/>
    <n v="614"/>
    <s v="Round Ring Binders"/>
    <s v="Caja Chica"/>
    <x v="0"/>
    <x v="6"/>
    <n v="5"/>
    <n v="2.08"/>
    <n v="10.4"/>
    <n v="1.2896000000000001"/>
    <n v="6.4480000000000004"/>
    <n v="1.49"/>
    <n v="7.9380000000000006"/>
    <s v="Bill Shonely"/>
    <x v="0"/>
    <n v="3"/>
    <s v="British Columbia"/>
    <s v="Oeste"/>
    <n v="2.4619999999999997"/>
  </r>
  <r>
    <n v="1334"/>
    <n v="9761"/>
    <d v="2012-01-22T00:00:00"/>
    <x v="1112"/>
    <x v="2"/>
    <x v="2"/>
    <n v="607"/>
    <s v="Lexmark Z54se Color Inkjet Printer"/>
    <s v="Barril Jumbo"/>
    <x v="2"/>
    <x v="9"/>
    <n v="2"/>
    <n v="90.97"/>
    <n v="181.94"/>
    <n v="58.220799999999997"/>
    <n v="116.44159999999999"/>
    <n v="14"/>
    <n v="130.44159999999999"/>
    <s v="Todd Boyes"/>
    <x v="0"/>
    <n v="1"/>
    <s v="Ontario"/>
    <s v="Ontario"/>
    <n v="51.498400000000004"/>
  </r>
  <r>
    <n v="1335"/>
    <n v="9761"/>
    <d v="2012-01-22T00:00:00"/>
    <x v="1111"/>
    <x v="0"/>
    <x v="2"/>
    <n v="1053"/>
    <s v="Universal Premium White Copier/Laser Papel (20Lb. and 87 Bright)"/>
    <s v="Caja Chica"/>
    <x v="0"/>
    <x v="4"/>
    <n v="23"/>
    <n v="5.98"/>
    <n v="137.54000000000002"/>
    <n v="3.8272000000000004"/>
    <n v="88.025600000000011"/>
    <n v="7.15"/>
    <n v="95.175600000000017"/>
    <s v="Todd Boyes"/>
    <x v="0"/>
    <n v="1"/>
    <s v="Ontario"/>
    <s v="Ontario"/>
    <n v="42.364400000000003"/>
  </r>
  <r>
    <n v="887"/>
    <n v="6373"/>
    <d v="2012-01-23T00:00:00"/>
    <x v="1111"/>
    <x v="0"/>
    <x v="2"/>
    <n v="1105"/>
    <s v="Tripp Lite Isotel 6 Outlet Surge Protector with Fax/Modem Protection"/>
    <s v="Caja Chica"/>
    <x v="0"/>
    <x v="5"/>
    <n v="1"/>
    <n v="60.97"/>
    <n v="60.97"/>
    <n v="26.826799999999995"/>
    <n v="26.826799999999995"/>
    <n v="4.5"/>
    <n v="31.326799999999995"/>
    <s v="Denise Leinenbach"/>
    <x v="3"/>
    <n v="4"/>
    <s v="Nova Scotia"/>
    <s v="Atlantico"/>
    <n v="29.643200000000004"/>
  </r>
  <r>
    <n v="389"/>
    <n v="2688"/>
    <d v="2012-01-23T00:00:00"/>
    <x v="1111"/>
    <x v="0"/>
    <x v="0"/>
    <n v="316"/>
    <s v="Accessory8"/>
    <s v="Paquete Chico"/>
    <x v="2"/>
    <x v="3"/>
    <n v="31"/>
    <n v="85.99"/>
    <n v="2665.69"/>
    <n v="52.453899999999997"/>
    <n v="1626.0708999999999"/>
    <n v="1.25"/>
    <n v="1627.3208999999999"/>
    <s v="Thais Sissman"/>
    <x v="0"/>
    <n v="9"/>
    <s v="Manitoba"/>
    <s v="Pradera"/>
    <n v="1038.3691000000001"/>
  </r>
  <r>
    <n v="390"/>
    <n v="2688"/>
    <d v="2012-01-23T00:00:00"/>
    <x v="1111"/>
    <x v="0"/>
    <x v="0"/>
    <n v="155"/>
    <s v="Microsoft Internet Keyboard"/>
    <s v="Caja Chica"/>
    <x v="2"/>
    <x v="8"/>
    <n v="7"/>
    <n v="20.97"/>
    <n v="146.79"/>
    <n v="4.6133999999999995"/>
    <n v="32.293799999999997"/>
    <n v="6.5"/>
    <n v="38.793799999999997"/>
    <s v="Thais Sissman"/>
    <x v="0"/>
    <n v="9"/>
    <s v="Manitoba"/>
    <s v="Pradera"/>
    <n v="107.99619999999999"/>
  </r>
  <r>
    <n v="391"/>
    <n v="2688"/>
    <d v="2012-01-23T00:00:00"/>
    <x v="1109"/>
    <x v="0"/>
    <x v="0"/>
    <n v="150"/>
    <s v="T39m"/>
    <s v="Caja Chica"/>
    <x v="2"/>
    <x v="3"/>
    <n v="11"/>
    <n v="155.99"/>
    <n v="1715.89"/>
    <n v="70.195499999999996"/>
    <n v="772.15049999999997"/>
    <n v="3.9"/>
    <n v="776.05049999999994"/>
    <s v="Thais Sissman"/>
    <x v="0"/>
    <n v="9"/>
    <s v="Manitoba"/>
    <s v="Pradera"/>
    <n v="939.83950000000016"/>
  </r>
  <r>
    <n v="5843"/>
    <n v="41441"/>
    <d v="2012-01-23T00:00:00"/>
    <x v="1111"/>
    <x v="0"/>
    <x v="1"/>
    <n v="994"/>
    <s v="Acco Pressboard Covers with Storage Hooks, 14 7/8&quot; x 11&quot;, Light Blue"/>
    <s v="Caja Chica"/>
    <x v="0"/>
    <x v="6"/>
    <n v="41"/>
    <n v="4.91"/>
    <n v="201.31"/>
    <n v="3.1424000000000003"/>
    <n v="128.83840000000001"/>
    <n v="5.68"/>
    <n v="134.51840000000001"/>
    <s v="Tom Stivers"/>
    <x v="1"/>
    <n v="2"/>
    <s v="Quebec"/>
    <s v="Quebec"/>
    <n v="66.791599999999988"/>
  </r>
  <r>
    <n v="3645"/>
    <n v="26053"/>
    <d v="2012-01-24T00:00:00"/>
    <x v="1111"/>
    <x v="1"/>
    <x v="3"/>
    <n v="41"/>
    <s v="Computer Printout Papel with Letter-Trim Perforations"/>
    <s v="Caja Chica"/>
    <x v="0"/>
    <x v="4"/>
    <n v="48"/>
    <n v="18.97"/>
    <n v="910.56"/>
    <n v="11.951099999999999"/>
    <n v="573.65279999999996"/>
    <n v="9.0299999999999994"/>
    <n v="582.68279999999993"/>
    <s v="Cynthia Delaney"/>
    <x v="1"/>
    <n v="3"/>
    <s v="British Columbia"/>
    <s v="Oeste"/>
    <n v="327.87720000000002"/>
  </r>
  <r>
    <n v="6494"/>
    <n v="46243"/>
    <d v="2012-01-24T00:00:00"/>
    <x v="1113"/>
    <x v="1"/>
    <x v="3"/>
    <n v="41"/>
    <s v="Computer Printout Papel with Letter-Trim Perforations"/>
    <s v="Caja Chica"/>
    <x v="0"/>
    <x v="4"/>
    <n v="31"/>
    <n v="18.97"/>
    <n v="588.06999999999994"/>
    <n v="11.951099999999999"/>
    <n v="370.48409999999996"/>
    <n v="9.0299999999999994"/>
    <n v="379.51409999999993"/>
    <s v="Maria Bertelson"/>
    <x v="1"/>
    <n v="1"/>
    <s v="Ontario"/>
    <s v="Ontario"/>
    <n v="208.55590000000001"/>
  </r>
  <r>
    <n v="6495"/>
    <n v="46243"/>
    <d v="2012-01-24T00:00:00"/>
    <x v="1114"/>
    <x v="0"/>
    <x v="3"/>
    <n v="25"/>
    <s v="Newell 335"/>
    <s v="Bolsa"/>
    <x v="0"/>
    <x v="7"/>
    <n v="1"/>
    <n v="2.88"/>
    <n v="2.88"/>
    <n v="1.2671999999999999"/>
    <n v="1.2671999999999999"/>
    <n v="0.7"/>
    <n v="1.9671999999999998"/>
    <s v="Maria Bertelson"/>
    <x v="1"/>
    <n v="1"/>
    <s v="Ontario"/>
    <s v="Ontario"/>
    <n v="0.91280000000000006"/>
  </r>
  <r>
    <n v="6496"/>
    <n v="46243"/>
    <d v="2012-01-24T00:00:00"/>
    <x v="1115"/>
    <x v="0"/>
    <x v="3"/>
    <n v="877"/>
    <s v="Quartet Omega® Colored Chalk, 12/Pack"/>
    <s v="Bolsa"/>
    <x v="0"/>
    <x v="7"/>
    <n v="31"/>
    <n v="5.84"/>
    <n v="181.04"/>
    <n v="3.6208"/>
    <n v="112.2448"/>
    <n v="1"/>
    <n v="113.2448"/>
    <s v="Maria Bertelson"/>
    <x v="1"/>
    <n v="1"/>
    <s v="Ontario"/>
    <s v="Ontario"/>
    <n v="67.795199999999994"/>
  </r>
  <r>
    <n v="6311"/>
    <n v="44647"/>
    <d v="2012-01-24T00:00:00"/>
    <x v="1111"/>
    <x v="2"/>
    <x v="3"/>
    <n v="39"/>
    <s v="Global Troy™ Executive Leather Bajo-Back Tilter"/>
    <s v="Barril Jumbo"/>
    <x v="1"/>
    <x v="2"/>
    <n v="47"/>
    <n v="500.98"/>
    <n v="23546.06"/>
    <n v="200.39200000000002"/>
    <n v="9418.4240000000009"/>
    <n v="26"/>
    <n v="9444.4240000000009"/>
    <s v="Ross DeVincentis"/>
    <x v="1"/>
    <n v="2"/>
    <s v="Quebec"/>
    <s v="Quebec"/>
    <n v="14101.636"/>
  </r>
  <r>
    <n v="6312"/>
    <n v="44647"/>
    <d v="2012-01-24T00:00:00"/>
    <x v="1116"/>
    <x v="0"/>
    <x v="3"/>
    <n v="167"/>
    <s v="Recycled Eldon Regeneration Jumbo File"/>
    <s v="Caja Chica"/>
    <x v="0"/>
    <x v="0"/>
    <n v="24"/>
    <n v="12.28"/>
    <n v="294.71999999999997"/>
    <n v="5.2804000000000002"/>
    <n v="126.7296"/>
    <n v="6.13"/>
    <n v="132.8596"/>
    <s v="Ross DeVincentis"/>
    <x v="1"/>
    <n v="2"/>
    <s v="Quebec"/>
    <s v="Quebec"/>
    <n v="161.86039999999997"/>
  </r>
  <r>
    <n v="3748"/>
    <n v="26759"/>
    <d v="2012-01-25T00:00:00"/>
    <x v="1117"/>
    <x v="0"/>
    <x v="2"/>
    <n v="40"/>
    <s v="XtraLife® ClearVue™ Slant-D® Ring Binders by Cardinal"/>
    <s v="Caja Chica"/>
    <x v="0"/>
    <x v="6"/>
    <n v="30"/>
    <n v="7.84"/>
    <n v="235.2"/>
    <n v="5.0960000000000001"/>
    <n v="152.88"/>
    <n v="4.71"/>
    <n v="157.59"/>
    <s v="Bobby Odegard"/>
    <x v="2"/>
    <n v="1"/>
    <s v="Ontario"/>
    <s v="Ontario"/>
    <n v="77.609999999999985"/>
  </r>
  <r>
    <n v="7573"/>
    <n v="54177"/>
    <d v="2012-01-25T00:00:00"/>
    <x v="1109"/>
    <x v="0"/>
    <x v="4"/>
    <n v="885"/>
    <s v="Wilson Jones Elliptical Ring 3 1/2&quot; Capacity Binders, 800 sheets"/>
    <s v="Caja Chica"/>
    <x v="0"/>
    <x v="6"/>
    <n v="12"/>
    <n v="42.8"/>
    <n v="513.59999999999991"/>
    <n v="27.391999999999999"/>
    <n v="328.70400000000001"/>
    <n v="2.99"/>
    <n v="331.69400000000002"/>
    <s v="Maria Bertelson"/>
    <x v="3"/>
    <n v="1"/>
    <s v="Ontario"/>
    <s v="Ontario"/>
    <n v="181.90599999999989"/>
  </r>
  <r>
    <n v="7574"/>
    <n v="54177"/>
    <d v="2012-01-25T00:00:00"/>
    <x v="1117"/>
    <x v="0"/>
    <x v="4"/>
    <n v="679"/>
    <s v="Xerox 210"/>
    <s v="Caja Chica"/>
    <x v="0"/>
    <x v="4"/>
    <n v="25"/>
    <n v="6.48"/>
    <n v="162"/>
    <n v="4.0824000000000007"/>
    <n v="102.06000000000002"/>
    <n v="7.37"/>
    <n v="109.43000000000002"/>
    <s v="Maria Bertelson"/>
    <x v="3"/>
    <n v="1"/>
    <s v="Ontario"/>
    <s v="Ontario"/>
    <n v="52.569999999999979"/>
  </r>
  <r>
    <n v="6742"/>
    <n v="48003"/>
    <d v="2012-01-26T00:00:00"/>
    <x v="1116"/>
    <x v="0"/>
    <x v="1"/>
    <n v="30"/>
    <s v="Imation 3.5&quot; DS/HD IBM Formatted Diskettes, 10/Pack"/>
    <s v="Paquete Chico"/>
    <x v="2"/>
    <x v="8"/>
    <n v="30"/>
    <n v="5.98"/>
    <n v="179.4"/>
    <n v="1.4950000000000001"/>
    <n v="44.85"/>
    <n v="4.38"/>
    <n v="49.230000000000004"/>
    <s v="Darren Budd"/>
    <x v="2"/>
    <n v="1"/>
    <s v="Ontario"/>
    <s v="Ontario"/>
    <n v="130.17000000000002"/>
  </r>
  <r>
    <n v="6743"/>
    <n v="48003"/>
    <d v="2012-01-26T00:00:00"/>
    <x v="1116"/>
    <x v="0"/>
    <x v="1"/>
    <n v="201"/>
    <s v="Executive Impressions 14&quot; Two-Color Numerals Wall Clock"/>
    <s v="Paquete Chico"/>
    <x v="1"/>
    <x v="1"/>
    <n v="12"/>
    <n v="6.48"/>
    <n v="77.760000000000005"/>
    <n v="3.6288000000000005"/>
    <n v="43.545600000000007"/>
    <n v="9.68"/>
    <n v="53.225600000000007"/>
    <s v="Darren Budd"/>
    <x v="2"/>
    <n v="1"/>
    <s v="Ontario"/>
    <s v="Ontario"/>
    <n v="24.534399999999998"/>
  </r>
  <r>
    <n v="3944"/>
    <n v="28129"/>
    <d v="2012-01-26T00:00:00"/>
    <x v="1117"/>
    <x v="0"/>
    <x v="1"/>
    <n v="999"/>
    <s v="Xerox 191"/>
    <s v="Caja Chica"/>
    <x v="0"/>
    <x v="4"/>
    <n v="5"/>
    <n v="19.98"/>
    <n v="99.9"/>
    <n v="12.387600000000001"/>
    <n v="61.938000000000002"/>
    <n v="5.86"/>
    <n v="67.798000000000002"/>
    <s v="Nora Paige"/>
    <x v="0"/>
    <n v="11"/>
    <s v="Yukon"/>
    <s v="Yukon"/>
    <n v="32.102000000000004"/>
  </r>
  <r>
    <n v="4632"/>
    <n v="32966"/>
    <d v="2012-01-26T00:00:00"/>
    <x v="1118"/>
    <x v="2"/>
    <x v="3"/>
    <n v="243"/>
    <s v="Epson LQ-570e Dot Matrix Printer"/>
    <s v="Barril Jumbo"/>
    <x v="2"/>
    <x v="9"/>
    <n v="4"/>
    <n v="270.97000000000003"/>
    <n v="1083.8800000000001"/>
    <n v="119.2268"/>
    <n v="476.90719999999999"/>
    <n v="28.06"/>
    <n v="504.96719999999999"/>
    <s v="Steven Cartwright"/>
    <x v="3"/>
    <n v="9"/>
    <s v="Manitoba"/>
    <s v="Pradera"/>
    <n v="578.91280000000006"/>
  </r>
  <r>
    <n v="4633"/>
    <n v="32966"/>
    <d v="2012-01-26T00:00:00"/>
    <x v="1119"/>
    <x v="0"/>
    <x v="3"/>
    <n v="1231"/>
    <s v="Sanford Pocket Accent® Altolighters"/>
    <s v="Bolsa"/>
    <x v="0"/>
    <x v="7"/>
    <n v="43"/>
    <n v="1.6"/>
    <n v="68.8"/>
    <n v="0.92800000000000016"/>
    <n v="39.904000000000003"/>
    <n v="1.29"/>
    <n v="41.194000000000003"/>
    <s v="Steven Cartwright"/>
    <x v="3"/>
    <n v="9"/>
    <s v="Manitoba"/>
    <s v="Pradera"/>
    <n v="27.605999999999995"/>
  </r>
  <r>
    <n v="5882"/>
    <n v="41760"/>
    <d v="2012-01-27T00:00:00"/>
    <x v="1120"/>
    <x v="0"/>
    <x v="3"/>
    <n v="695"/>
    <s v="GBC ProClick™ 150 Presentation Binding System"/>
    <s v="Caja Chica"/>
    <x v="0"/>
    <x v="6"/>
    <n v="21"/>
    <n v="315.98"/>
    <n v="6635.58"/>
    <n v="195.9076"/>
    <n v="4114.0596000000005"/>
    <n v="19.989999999999998"/>
    <n v="4134.0496000000003"/>
    <s v="Erica Smith"/>
    <x v="0"/>
    <n v="5"/>
    <s v="Alberta"/>
    <s v="Oeste"/>
    <n v="2501.5303999999996"/>
  </r>
  <r>
    <n v="5883"/>
    <n v="41760"/>
    <d v="2012-01-27T00:00:00"/>
    <x v="1121"/>
    <x v="0"/>
    <x v="3"/>
    <n v="995"/>
    <s v="Eldon® Expressions™ Wood and Plastic Desk Accessories, Oak"/>
    <s v="Caja Chica"/>
    <x v="1"/>
    <x v="1"/>
    <n v="22"/>
    <n v="9.98"/>
    <n v="219.56"/>
    <n v="4.2914000000000003"/>
    <n v="94.410800000000009"/>
    <n v="12.52"/>
    <n v="106.9308"/>
    <s v="Erica Smith"/>
    <x v="0"/>
    <n v="5"/>
    <s v="Alberta"/>
    <s v="Oeste"/>
    <n v="112.6292"/>
  </r>
  <r>
    <n v="5884"/>
    <n v="41760"/>
    <d v="2012-01-27T00:00:00"/>
    <x v="1120"/>
    <x v="0"/>
    <x v="3"/>
    <n v="42"/>
    <s v="6160"/>
    <s v="Caja Chica"/>
    <x v="2"/>
    <x v="3"/>
    <n v="7"/>
    <n v="115.99"/>
    <n v="811.93"/>
    <n v="49.875700000000002"/>
    <n v="349.12990000000002"/>
    <n v="2.5"/>
    <n v="351.62990000000002"/>
    <s v="Erica Smith"/>
    <x v="0"/>
    <n v="5"/>
    <s v="Alberta"/>
    <s v="Oeste"/>
    <n v="460.30009999999993"/>
  </r>
  <r>
    <n v="5885"/>
    <n v="41760"/>
    <d v="2012-01-27T00:00:00"/>
    <x v="1120"/>
    <x v="0"/>
    <x v="3"/>
    <n v="95"/>
    <s v="600 Series Flip"/>
    <s v="Caja Chica"/>
    <x v="2"/>
    <x v="3"/>
    <n v="40"/>
    <n v="95.99"/>
    <n v="3839.6"/>
    <n v="41.275700000000001"/>
    <n v="1651.028"/>
    <n v="8.99"/>
    <n v="1660.018"/>
    <s v="Erica Smith"/>
    <x v="0"/>
    <n v="5"/>
    <s v="Alberta"/>
    <s v="Oeste"/>
    <n v="2179.5819999999999"/>
  </r>
  <r>
    <n v="6456"/>
    <n v="45984"/>
    <d v="2012-01-27T00:00:00"/>
    <x v="1114"/>
    <x v="0"/>
    <x v="1"/>
    <n v="364"/>
    <s v="Newell 343"/>
    <s v="Bolsa"/>
    <x v="0"/>
    <x v="7"/>
    <n v="27"/>
    <n v="2.94"/>
    <n v="79.38"/>
    <n v="1.2348000000000001"/>
    <n v="33.339600000000004"/>
    <n v="0.96"/>
    <n v="34.299600000000005"/>
    <s v="Janet Martin"/>
    <x v="1"/>
    <n v="4"/>
    <s v="Nova Scotia"/>
    <s v="Atlantico"/>
    <n v="45.08039999999999"/>
  </r>
  <r>
    <n v="691"/>
    <n v="4804"/>
    <d v="2012-01-27T00:00:00"/>
    <x v="1116"/>
    <x v="0"/>
    <x v="0"/>
    <n v="1090"/>
    <s v="Imation Neon 80 Minute CD-R Spindle, 50/Pack"/>
    <s v="Paquete Chico"/>
    <x v="2"/>
    <x v="8"/>
    <n v="13"/>
    <n v="33.979999999999997"/>
    <n v="441.73999999999995"/>
    <n v="18.689"/>
    <n v="242.95699999999999"/>
    <n v="1.99"/>
    <n v="244.947"/>
    <s v="Kean Thornton"/>
    <x v="1"/>
    <n v="11"/>
    <s v="Yukon"/>
    <s v="Yukon"/>
    <n v="196.79299999999995"/>
  </r>
  <r>
    <n v="5111"/>
    <n v="36418"/>
    <d v="2012-01-27T00:00:00"/>
    <x v="1116"/>
    <x v="1"/>
    <x v="2"/>
    <n v="771"/>
    <s v="Avery Hole Reinforcements"/>
    <s v="Caja Chica"/>
    <x v="0"/>
    <x v="6"/>
    <n v="33"/>
    <n v="6.23"/>
    <n v="205.59"/>
    <n v="3.9872000000000005"/>
    <n v="131.57760000000002"/>
    <n v="6.97"/>
    <n v="138.54760000000002"/>
    <s v="Robert Marley"/>
    <x v="1"/>
    <n v="1"/>
    <s v="Ontario"/>
    <s v="Ontario"/>
    <n v="67.042399999999986"/>
  </r>
  <r>
    <n v="4373"/>
    <n v="31170"/>
    <d v="2012-01-27T00:00:00"/>
    <x v="1114"/>
    <x v="0"/>
    <x v="1"/>
    <n v="1253"/>
    <s v="Verbatim DVD Rewritable Disc, Single-Sided, 4.7GB"/>
    <s v="Paquete Chico"/>
    <x v="2"/>
    <x v="8"/>
    <n v="32"/>
    <n v="10.130000000000001"/>
    <n v="324.16000000000003"/>
    <n v="4.5584999999999996"/>
    <n v="145.87199999999999"/>
    <n v="1.99"/>
    <n v="147.86199999999999"/>
    <s v="Suzanne McNair"/>
    <x v="1"/>
    <n v="6"/>
    <s v="Saskachewan"/>
    <s v="Pradera"/>
    <n v="176.29800000000003"/>
  </r>
  <r>
    <n v="5125"/>
    <n v="36484"/>
    <d v="2012-01-28T00:00:00"/>
    <x v="1114"/>
    <x v="1"/>
    <x v="4"/>
    <n v="249"/>
    <s v="StarTAC Series"/>
    <s v="Caja Chica"/>
    <x v="2"/>
    <x v="3"/>
    <n v="41"/>
    <n v="65.989999999999995"/>
    <n v="2705.5899999999997"/>
    <n v="29.695499999999996"/>
    <n v="1217.5154999999997"/>
    <n v="3.9"/>
    <n v="1221.4154999999998"/>
    <s v="Cari MacIntyre"/>
    <x v="1"/>
    <n v="1"/>
    <s v="Ontario"/>
    <s v="Ontario"/>
    <n v="1484.1744999999999"/>
  </r>
  <r>
    <n v="1100"/>
    <n v="8070"/>
    <d v="2012-01-28T00:00:00"/>
    <x v="1114"/>
    <x v="0"/>
    <x v="1"/>
    <n v="612"/>
    <s v="Sanford 52201 APSCO Electric Pencil Sharpener"/>
    <s v="Paquete Chico"/>
    <x v="0"/>
    <x v="7"/>
    <n v="14"/>
    <n v="40.97"/>
    <n v="573.57999999999993"/>
    <n v="16.797700000000003"/>
    <n v="235.16780000000003"/>
    <n v="8.99"/>
    <n v="244.15780000000004"/>
    <s v="Rick Hansen"/>
    <x v="3"/>
    <n v="6"/>
    <s v="Saskachewan"/>
    <s v="Pradera"/>
    <n v="329.42219999999986"/>
  </r>
  <r>
    <n v="6579"/>
    <n v="46852"/>
    <d v="2012-01-28T00:00:00"/>
    <x v="1119"/>
    <x v="1"/>
    <x v="2"/>
    <n v="884"/>
    <s v="FelBajoes EZ Multi-Media Keyboard"/>
    <s v="Caja Chica"/>
    <x v="2"/>
    <x v="8"/>
    <n v="46"/>
    <n v="34.979999999999997"/>
    <n v="1609.08"/>
    <n v="8.3951999999999991"/>
    <n v="386.17919999999998"/>
    <n v="7.53"/>
    <n v="393.70919999999995"/>
    <s v="Sean Braxton"/>
    <x v="0"/>
    <n v="9"/>
    <s v="Manitoba"/>
    <s v="Pradera"/>
    <n v="1215.3707999999999"/>
  </r>
  <r>
    <n v="6580"/>
    <n v="46852"/>
    <d v="2012-01-28T00:00:00"/>
    <x v="1114"/>
    <x v="0"/>
    <x v="2"/>
    <n v="24"/>
    <s v="Maxell 3.5&quot; DS/HD IBM-Formatted Diskettes, 10/Pack"/>
    <s v="Paquete Chico"/>
    <x v="2"/>
    <x v="8"/>
    <n v="44"/>
    <n v="4.8899999999999997"/>
    <n v="215.16"/>
    <n v="1.6625999999999996"/>
    <n v="73.154399999999981"/>
    <n v="4.93"/>
    <n v="78.084399999999988"/>
    <s v="Sean Braxton"/>
    <x v="0"/>
    <n v="9"/>
    <s v="Manitoba"/>
    <s v="Pradera"/>
    <n v="137.07560000000001"/>
  </r>
  <r>
    <n v="464"/>
    <n v="3168"/>
    <d v="2012-01-29T00:00:00"/>
    <x v="1121"/>
    <x v="0"/>
    <x v="3"/>
    <n v="1160"/>
    <s v="Master Big Foot® Doorstop, Beige"/>
    <s v="Bolsa"/>
    <x v="1"/>
    <x v="1"/>
    <n v="14"/>
    <n v="5.28"/>
    <n v="73.92"/>
    <n v="2.4287999999999998"/>
    <n v="34.0032"/>
    <n v="3.96"/>
    <n v="37.963200000000001"/>
    <s v="Jasper Cacioppo"/>
    <x v="3"/>
    <n v="2"/>
    <s v="Quebec"/>
    <s v="Quebec"/>
    <n v="35.956800000000001"/>
  </r>
  <r>
    <n v="1366"/>
    <n v="9925"/>
    <d v="2012-01-30T00:00:00"/>
    <x v="1118"/>
    <x v="1"/>
    <x v="4"/>
    <n v="248"/>
    <s v="Avery Trapezoid Extra Heavy Duty 4&quot; Binders"/>
    <s v="Caja Chica"/>
    <x v="0"/>
    <x v="6"/>
    <n v="43"/>
    <n v="41.94"/>
    <n v="1803.4199999999998"/>
    <n v="27.260999999999999"/>
    <n v="1172.223"/>
    <n v="2.99"/>
    <n v="1175.213"/>
    <s v="Chad Sievert"/>
    <x v="1"/>
    <n v="4"/>
    <s v="Nova Scotia"/>
    <s v="Atlantico"/>
    <n v="628.20699999999988"/>
  </r>
  <r>
    <n v="1367"/>
    <n v="9925"/>
    <d v="2012-01-30T00:00:00"/>
    <x v="1120"/>
    <x v="0"/>
    <x v="4"/>
    <n v="14"/>
    <s v="Wilson Jones 1&quot; Hanging DublLock® Ring Binders"/>
    <s v="Caja Chica"/>
    <x v="0"/>
    <x v="6"/>
    <n v="17"/>
    <n v="5.28"/>
    <n v="89.76"/>
    <n v="3.3264"/>
    <n v="56.5488"/>
    <n v="2.99"/>
    <n v="59.538800000000002"/>
    <s v="Chad Sievert"/>
    <x v="1"/>
    <n v="4"/>
    <s v="Nova Scotia"/>
    <s v="Atlantico"/>
    <n v="30.221200000000003"/>
  </r>
  <r>
    <n v="1368"/>
    <n v="9925"/>
    <d v="2012-01-30T00:00:00"/>
    <x v="1120"/>
    <x v="0"/>
    <x v="4"/>
    <n v="314"/>
    <s v="Boston 1730 StandUp Electric Pencil Sharpener"/>
    <s v="Paquete Chico"/>
    <x v="0"/>
    <x v="7"/>
    <n v="31"/>
    <n v="21.38"/>
    <n v="662.78"/>
    <n v="8.7658000000000005"/>
    <n v="271.7398"/>
    <n v="8.99"/>
    <n v="280.72980000000001"/>
    <s v="Chad Sievert"/>
    <x v="1"/>
    <n v="4"/>
    <s v="Nova Scotia"/>
    <s v="Atlantico"/>
    <n v="382.05019999999996"/>
  </r>
  <r>
    <n v="1275"/>
    <n v="9253"/>
    <d v="2012-01-30T00:00:00"/>
    <x v="1120"/>
    <x v="0"/>
    <x v="4"/>
    <n v="862"/>
    <s v="Howard Miller 13&quot; Diameter Goldtone Round Wall Clock"/>
    <s v="Caja Chica"/>
    <x v="1"/>
    <x v="1"/>
    <n v="36"/>
    <n v="46.94"/>
    <n v="1689.84"/>
    <n v="26.2864"/>
    <n v="946.31040000000007"/>
    <n v="6.77"/>
    <n v="953.08040000000005"/>
    <s v="Daniel Lacy"/>
    <x v="0"/>
    <n v="2"/>
    <s v="Quebec"/>
    <s v="Quebec"/>
    <n v="736.75959999999986"/>
  </r>
  <r>
    <n v="6234"/>
    <n v="44167"/>
    <d v="2012-01-30T00:00:00"/>
    <x v="1115"/>
    <x v="0"/>
    <x v="4"/>
    <n v="696"/>
    <s v="Letter Size Cart"/>
    <s v="Caja Chica"/>
    <x v="0"/>
    <x v="0"/>
    <n v="23"/>
    <n v="142.86000000000001"/>
    <n v="3285.78"/>
    <n v="62.858399999999996"/>
    <n v="1445.7431999999999"/>
    <n v="19.989999999999998"/>
    <n v="1465.7331999999999"/>
    <s v="Jim Epp"/>
    <x v="0"/>
    <n v="7"/>
    <s v="New Brunswick"/>
    <s v="Atlantico"/>
    <n v="1820.0468000000003"/>
  </r>
  <r>
    <n v="7528"/>
    <n v="53795"/>
    <d v="2012-01-30T00:00:00"/>
    <x v="1115"/>
    <x v="1"/>
    <x v="0"/>
    <n v="737"/>
    <s v="Xerox 1894"/>
    <s v="Caja Chica"/>
    <x v="0"/>
    <x v="4"/>
    <n v="40"/>
    <n v="6.48"/>
    <n v="259.20000000000005"/>
    <n v="4.0824000000000007"/>
    <n v="163.29600000000002"/>
    <n v="6.22"/>
    <n v="169.51600000000002"/>
    <s v="Sandra Flanagan"/>
    <x v="3"/>
    <n v="1"/>
    <s v="Ontario"/>
    <s v="Ontario"/>
    <n v="89.684000000000026"/>
  </r>
  <r>
    <n v="7529"/>
    <n v="53795"/>
    <d v="2012-01-30T00:00:00"/>
    <x v="1120"/>
    <x v="0"/>
    <x v="0"/>
    <n v="472"/>
    <s v="688"/>
    <s v="Caja Chica"/>
    <x v="2"/>
    <x v="3"/>
    <n v="21"/>
    <n v="195.99"/>
    <n v="4115.79"/>
    <n v="78.396000000000015"/>
    <n v="1646.3160000000003"/>
    <n v="4.2"/>
    <n v="1650.5160000000003"/>
    <s v="Sandra Flanagan"/>
    <x v="3"/>
    <n v="1"/>
    <s v="Ontario"/>
    <s v="Ontario"/>
    <n v="2465.2739999999994"/>
  </r>
  <r>
    <n v="2766"/>
    <n v="20003"/>
    <d v="2012-01-30T00:00:00"/>
    <x v="1115"/>
    <x v="0"/>
    <x v="1"/>
    <n v="510"/>
    <s v="Belkin 105-Key Black Keyboard"/>
    <s v="Caja Chica"/>
    <x v="2"/>
    <x v="8"/>
    <n v="39"/>
    <n v="19.98"/>
    <n v="779.22"/>
    <n v="6.3935999999999993"/>
    <n v="249.35039999999998"/>
    <n v="4"/>
    <n v="253.35039999999998"/>
    <s v="Shirley Schmidt"/>
    <x v="1"/>
    <n v="1"/>
    <s v="Ontario"/>
    <s v="Ontario"/>
    <n v="525.86959999999999"/>
  </r>
  <r>
    <n v="2767"/>
    <n v="20003"/>
    <d v="2012-01-30T00:00:00"/>
    <x v="1120"/>
    <x v="0"/>
    <x v="1"/>
    <n v="315"/>
    <s v="Accessory31"/>
    <s v="Paquete Chico"/>
    <x v="2"/>
    <x v="3"/>
    <n v="5"/>
    <n v="35.99"/>
    <n v="179.95000000000002"/>
    <n v="23.393500000000003"/>
    <n v="116.96750000000002"/>
    <n v="0.99"/>
    <n v="117.95750000000001"/>
    <s v="Shirley Schmidt"/>
    <x v="1"/>
    <n v="2"/>
    <s v="Quebec"/>
    <s v="Quebec"/>
    <n v="61.992500000000007"/>
  </r>
  <r>
    <n v="8016"/>
    <n v="57280"/>
    <d v="2012-01-31T00:00:00"/>
    <x v="1120"/>
    <x v="1"/>
    <x v="1"/>
    <n v="686"/>
    <s v="Xerox 1997"/>
    <s v="Caja Chica"/>
    <x v="0"/>
    <x v="4"/>
    <n v="44"/>
    <n v="6.48"/>
    <n v="285.12"/>
    <n v="4.0824000000000007"/>
    <n v="179.62560000000002"/>
    <n v="10.050000000000001"/>
    <n v="189.67560000000003"/>
    <s v="Dennis Pardue"/>
    <x v="1"/>
    <n v="6"/>
    <s v="Saskachewan"/>
    <s v="Pradera"/>
    <n v="95.444399999999973"/>
  </r>
  <r>
    <n v="7550"/>
    <n v="54020"/>
    <d v="2012-01-31T00:00:00"/>
    <x v="1122"/>
    <x v="0"/>
    <x v="3"/>
    <n v="83"/>
    <s v="Xerox 1887"/>
    <s v="Caja Chica"/>
    <x v="0"/>
    <x v="4"/>
    <n v="35"/>
    <n v="18.97"/>
    <n v="663.94999999999993"/>
    <n v="11.951099999999999"/>
    <n v="418.28849999999994"/>
    <n v="5.21"/>
    <n v="423.49849999999992"/>
    <s v="Jennifer Ferguson"/>
    <x v="1"/>
    <n v="2"/>
    <s v="Quebec"/>
    <s v="Quebec"/>
    <n v="240.45150000000001"/>
  </r>
  <r>
    <n v="7551"/>
    <n v="54020"/>
    <d v="2012-01-31T00:00:00"/>
    <x v="1123"/>
    <x v="0"/>
    <x v="3"/>
    <n v="690"/>
    <s v="Xerox 204"/>
    <s v="Caja Chica"/>
    <x v="0"/>
    <x v="4"/>
    <n v="43"/>
    <n v="6.48"/>
    <n v="278.64000000000004"/>
    <n v="4.0824000000000007"/>
    <n v="175.54320000000004"/>
    <n v="6.86"/>
    <n v="182.40320000000006"/>
    <s v="Jennifer Ferguson"/>
    <x v="1"/>
    <n v="2"/>
    <s v="Quebec"/>
    <s v="Quebec"/>
    <n v="96.236799999999988"/>
  </r>
  <r>
    <n v="5821"/>
    <n v="41312"/>
    <d v="2012-01-31T00:00:00"/>
    <x v="1120"/>
    <x v="0"/>
    <x v="2"/>
    <n v="65"/>
    <s v="80 Minute CD-R Spindle, 100/Pack - Staples"/>
    <s v="Paquete Chico"/>
    <x v="2"/>
    <x v="8"/>
    <n v="21"/>
    <n v="39.479999999999997"/>
    <n v="829.07999999999993"/>
    <n v="18.160799999999998"/>
    <n v="381.37679999999995"/>
    <n v="1.99"/>
    <n v="383.36679999999996"/>
    <s v="Jonathan Howell"/>
    <x v="2"/>
    <n v="1"/>
    <s v="Ontario"/>
    <s v="Ontario"/>
    <n v="445.71319999999997"/>
  </r>
  <r>
    <n v="2805"/>
    <n v="20256"/>
    <d v="2012-01-31T00:00:00"/>
    <x v="1123"/>
    <x v="0"/>
    <x v="3"/>
    <n v="805"/>
    <s v="Iris® 3-Drawer Stacking Bin, Black"/>
    <s v="Caja Chica"/>
    <x v="0"/>
    <x v="0"/>
    <n v="24"/>
    <n v="20.89"/>
    <n v="501.36"/>
    <n v="3.5513000000000008"/>
    <n v="85.231200000000015"/>
    <n v="11.52"/>
    <n v="96.751200000000011"/>
    <s v="Roland Black"/>
    <x v="0"/>
    <n v="4"/>
    <s v="Nova Scotia"/>
    <s v="Atlantico"/>
    <n v="404.60879999999997"/>
  </r>
  <r>
    <n v="8129"/>
    <n v="58113"/>
    <d v="2012-02-01T00:00:00"/>
    <x v="1121"/>
    <x v="0"/>
    <x v="0"/>
    <n v="675"/>
    <s v="GBC VeloBinder Strips"/>
    <s v="Caja Chica"/>
    <x v="0"/>
    <x v="6"/>
    <n v="48"/>
    <n v="7.68"/>
    <n v="368.64"/>
    <n v="4.992"/>
    <n v="239.61599999999999"/>
    <n v="6.16"/>
    <n v="245.77599999999998"/>
    <s v="Anemone Ratner"/>
    <x v="0"/>
    <n v="1"/>
    <s v="Ontario"/>
    <s v="Ontario"/>
    <n v="122.864"/>
  </r>
  <r>
    <n v="8130"/>
    <n v="58113"/>
    <d v="2012-02-01T00:00:00"/>
    <x v="1121"/>
    <x v="1"/>
    <x v="0"/>
    <n v="335"/>
    <s v="2160i"/>
    <s v="Caja Chica"/>
    <x v="2"/>
    <x v="3"/>
    <n v="12"/>
    <n v="200.99"/>
    <n v="2411.88"/>
    <n v="82.405900000000017"/>
    <n v="988.87080000000014"/>
    <n v="4.2"/>
    <n v="993.07080000000019"/>
    <s v="Anemone Ratner"/>
    <x v="0"/>
    <n v="1"/>
    <s v="Ontario"/>
    <s v="Ontario"/>
    <n v="1418.8091999999999"/>
  </r>
  <r>
    <n v="934"/>
    <n v="6757"/>
    <d v="2012-02-01T00:00:00"/>
    <x v="1121"/>
    <x v="0"/>
    <x v="1"/>
    <n v="140"/>
    <s v="Multi-Use Personal File Cart and Caster Set, Three Stacking Bins"/>
    <s v="Caja Chica"/>
    <x v="0"/>
    <x v="0"/>
    <n v="27"/>
    <n v="34.76"/>
    <n v="938.52"/>
    <n v="14.946800000000001"/>
    <n v="403.56360000000006"/>
    <n v="8.2200000000000006"/>
    <n v="411.78360000000009"/>
    <s v="Brooke Gillingham"/>
    <x v="0"/>
    <n v="5"/>
    <s v="Alberta"/>
    <s v="Oeste"/>
    <n v="526.73639999999989"/>
  </r>
  <r>
    <n v="935"/>
    <n v="6757"/>
    <d v="2012-02-01T00:00:00"/>
    <x v="1118"/>
    <x v="2"/>
    <x v="1"/>
    <n v="842"/>
    <s v="Riverside Muebles Stanwyck Manor Table Series"/>
    <s v="Caja Jumbo"/>
    <x v="1"/>
    <x v="11"/>
    <n v="11"/>
    <n v="286.85000000000002"/>
    <n v="3155.3500000000004"/>
    <n v="63.106999999999999"/>
    <n v="694.17700000000002"/>
    <n v="61.76"/>
    <n v="755.93700000000001"/>
    <s v="Brooke Gillingham"/>
    <x v="0"/>
    <n v="5"/>
    <s v="Alberta"/>
    <s v="Oeste"/>
    <n v="2399.4130000000005"/>
  </r>
  <r>
    <n v="7029"/>
    <n v="50148"/>
    <d v="2012-02-01T00:00:00"/>
    <x v="1121"/>
    <x v="0"/>
    <x v="1"/>
    <n v="108"/>
    <s v="Polycom ViewStation™ Adapter H323 Videoconferencing Unit"/>
    <s v="Medio Box"/>
    <x v="2"/>
    <x v="9"/>
    <n v="9"/>
    <n v="1938.02"/>
    <n v="17442.18"/>
    <n v="1201.5724"/>
    <n v="10814.151600000001"/>
    <n v="13.99"/>
    <n v="10828.141600000001"/>
    <s v="Roy Phan"/>
    <x v="2"/>
    <n v="5"/>
    <s v="Alberta"/>
    <s v="Oeste"/>
    <n v="6614.0383999999995"/>
  </r>
  <r>
    <n v="4845"/>
    <n v="34470"/>
    <d v="2012-02-01T00:00:00"/>
    <x v="1118"/>
    <x v="2"/>
    <x v="4"/>
    <n v="66"/>
    <s v="Bush Oestefield Collection Libreros, Dark Cherry Finish, Fully Assembled"/>
    <s v="Caja Jumbo"/>
    <x v="1"/>
    <x v="15"/>
    <n v="31"/>
    <n v="100.98"/>
    <n v="3130.38"/>
    <n v="22.215599999999998"/>
    <n v="688.68359999999996"/>
    <n v="57.38"/>
    <n v="746.06359999999995"/>
    <s v="Vivek Sundaresam"/>
    <x v="3"/>
    <n v="2"/>
    <s v="Quebec"/>
    <s v="Quebec"/>
    <n v="2384.3164000000002"/>
  </r>
  <r>
    <n v="4567"/>
    <n v="32513"/>
    <d v="2012-02-02T00:00:00"/>
    <x v="1124"/>
    <x v="0"/>
    <x v="3"/>
    <n v="411"/>
    <s v="GBC DocuBind P100 Manual Binding Machine"/>
    <s v="Caja Chica"/>
    <x v="0"/>
    <x v="6"/>
    <n v="23"/>
    <n v="165.98"/>
    <n v="3817.54"/>
    <n v="99.587999999999994"/>
    <n v="2290.5239999999999"/>
    <n v="19.989999999999998"/>
    <n v="2310.5139999999997"/>
    <s v="Andrew Allen"/>
    <x v="1"/>
    <n v="3"/>
    <s v="British Columbia"/>
    <s v="Oeste"/>
    <n v="1507.0260000000003"/>
  </r>
  <r>
    <n v="4568"/>
    <n v="32513"/>
    <d v="2012-02-02T00:00:00"/>
    <x v="1124"/>
    <x v="0"/>
    <x v="3"/>
    <n v="1231"/>
    <s v="Sanford Pocket Accent® Altolighters"/>
    <s v="Bolsa"/>
    <x v="0"/>
    <x v="7"/>
    <n v="40"/>
    <n v="1.6"/>
    <n v="64"/>
    <n v="0.92800000000000016"/>
    <n v="37.120000000000005"/>
    <n v="1.29"/>
    <n v="38.410000000000004"/>
    <s v="Andrew Allen"/>
    <x v="1"/>
    <n v="3"/>
    <s v="British Columbia"/>
    <s v="Oeste"/>
    <n v="25.589999999999996"/>
  </r>
  <r>
    <n v="1204"/>
    <n v="8832"/>
    <d v="2012-02-02T00:00:00"/>
    <x v="1125"/>
    <x v="0"/>
    <x v="3"/>
    <n v="598"/>
    <s v="Executive Impressions 12&quot; Wall Clock"/>
    <s v="Paquete Chico"/>
    <x v="1"/>
    <x v="1"/>
    <n v="39"/>
    <n v="17.670000000000002"/>
    <n v="689.13000000000011"/>
    <n v="9.3651000000000018"/>
    <n v="365.23890000000006"/>
    <n v="8.99"/>
    <n v="374.22890000000007"/>
    <s v="Giulietta Dortch"/>
    <x v="0"/>
    <n v="11"/>
    <s v="Yukon"/>
    <s v="Yukon"/>
    <n v="314.90110000000004"/>
  </r>
  <r>
    <n v="5825"/>
    <n v="41345"/>
    <d v="2012-02-02T00:00:00"/>
    <x v="1118"/>
    <x v="0"/>
    <x v="1"/>
    <n v="1020"/>
    <s v="Staples Pushpins"/>
    <s v="Bolsa"/>
    <x v="0"/>
    <x v="12"/>
    <n v="36"/>
    <n v="1.88"/>
    <n v="67.679999999999993"/>
    <n v="0.94"/>
    <n v="33.839999999999996"/>
    <n v="0.79"/>
    <n v="34.629999999999995"/>
    <s v="Magdelene Morse"/>
    <x v="3"/>
    <n v="1"/>
    <s v="Ontario"/>
    <s v="Ontario"/>
    <n v="33.049999999999997"/>
  </r>
  <r>
    <n v="3197"/>
    <n v="22916"/>
    <d v="2012-02-02T00:00:00"/>
    <x v="1121"/>
    <x v="0"/>
    <x v="1"/>
    <n v="686"/>
    <s v="Xerox 1997"/>
    <s v="Caja Chica"/>
    <x v="0"/>
    <x v="4"/>
    <n v="18"/>
    <n v="6.48"/>
    <n v="116.64000000000001"/>
    <n v="4.0824000000000007"/>
    <n v="73.483200000000011"/>
    <n v="10.050000000000001"/>
    <n v="83.533200000000008"/>
    <s v="Pete Takahito"/>
    <x v="1"/>
    <n v="1"/>
    <s v="Ontario"/>
    <s v="Ontario"/>
    <n v="33.106800000000007"/>
  </r>
  <r>
    <n v="5621"/>
    <n v="39813"/>
    <d v="2012-02-02T00:00:00"/>
    <x v="1121"/>
    <x v="0"/>
    <x v="4"/>
    <n v="228"/>
    <s v="Xerox 21"/>
    <s v="Caja Chica"/>
    <x v="0"/>
    <x v="4"/>
    <n v="48"/>
    <n v="6.48"/>
    <n v="311.04000000000002"/>
    <n v="4.0824000000000007"/>
    <n v="195.95520000000005"/>
    <n v="6.6"/>
    <n v="202.55520000000004"/>
    <s v="Tonja Turnell"/>
    <x v="2"/>
    <n v="5"/>
    <s v="Alberta"/>
    <s v="Oeste"/>
    <n v="108.48479999999998"/>
  </r>
  <r>
    <n v="971"/>
    <n v="7072"/>
    <d v="2012-02-04T00:00:00"/>
    <x v="1122"/>
    <x v="0"/>
    <x v="4"/>
    <n v="183"/>
    <s v="GBC Standard Plastic Binding Systems Combs"/>
    <s v="Caja Chica"/>
    <x v="0"/>
    <x v="6"/>
    <n v="29"/>
    <n v="8.85"/>
    <n v="256.64999999999998"/>
    <n v="5.6639999999999997"/>
    <n v="164.256"/>
    <n v="5.6"/>
    <n v="169.85599999999999"/>
    <s v="Maureen Fritzler"/>
    <x v="1"/>
    <n v="1"/>
    <s v="Ontario"/>
    <s v="Ontario"/>
    <n v="86.793999999999983"/>
  </r>
  <r>
    <n v="5669"/>
    <n v="40100"/>
    <d v="2012-02-04T00:00:00"/>
    <x v="1126"/>
    <x v="0"/>
    <x v="3"/>
    <n v="94"/>
    <s v="Xerox Blank Computer Papel"/>
    <s v="Caja Chica"/>
    <x v="0"/>
    <x v="4"/>
    <n v="47"/>
    <n v="19.98"/>
    <n v="939.06000000000006"/>
    <n v="12.387600000000001"/>
    <n v="582.21720000000005"/>
    <n v="5.77"/>
    <n v="587.98720000000003"/>
    <s v="Sandra Flanagan"/>
    <x v="3"/>
    <n v="1"/>
    <s v="Ontario"/>
    <s v="Ontario"/>
    <n v="351.07280000000003"/>
  </r>
  <r>
    <n v="4796"/>
    <n v="34083"/>
    <d v="2012-02-05T00:00:00"/>
    <x v="1123"/>
    <x v="1"/>
    <x v="2"/>
    <n v="160"/>
    <s v="Accessory6"/>
    <s v="Paquete Chico"/>
    <x v="2"/>
    <x v="3"/>
    <n v="29"/>
    <n v="55.99"/>
    <n v="1623.71"/>
    <n v="11.197999999999999"/>
    <n v="324.74199999999996"/>
    <n v="5"/>
    <n v="329.74199999999996"/>
    <s v="Barry Blumstein"/>
    <x v="0"/>
    <n v="3"/>
    <s v="British Columbia"/>
    <s v="Oeste"/>
    <n v="1293.9680000000001"/>
  </r>
  <r>
    <n v="2298"/>
    <n v="16548"/>
    <d v="2012-02-05T00:00:00"/>
    <x v="1124"/>
    <x v="0"/>
    <x v="2"/>
    <n v="799"/>
    <s v="Tensor Computer Mounted Lamp"/>
    <s v="Caja Grande"/>
    <x v="1"/>
    <x v="1"/>
    <n v="22"/>
    <n v="3.28"/>
    <n v="72.16"/>
    <n v="1.3776000000000002"/>
    <n v="30.307200000000002"/>
    <n v="3.97"/>
    <n v="34.277200000000001"/>
    <s v="Darren Budd"/>
    <x v="2"/>
    <n v="1"/>
    <s v="Ontario"/>
    <s v="Ontario"/>
    <n v="37.882799999999996"/>
  </r>
  <r>
    <n v="2299"/>
    <n v="16548"/>
    <d v="2012-02-05T00:00:00"/>
    <x v="1124"/>
    <x v="0"/>
    <x v="2"/>
    <n v="18"/>
    <s v="Lesro Sheffield Collection Coffee Table, End Table, Center Table, Corner Table"/>
    <s v="Caja Grande"/>
    <x v="1"/>
    <x v="11"/>
    <n v="40"/>
    <n v="71.37"/>
    <n v="2854.8"/>
    <n v="22.838399999999996"/>
    <n v="913.53599999999983"/>
    <n v="69"/>
    <n v="982.53599999999983"/>
    <s v="David Flashing"/>
    <x v="2"/>
    <n v="4"/>
    <s v="Nova Scotia"/>
    <s v="Atlantico"/>
    <n v="1872.2640000000004"/>
  </r>
  <r>
    <n v="5667"/>
    <n v="40098"/>
    <d v="2012-02-05T00:00:00"/>
    <x v="1124"/>
    <x v="0"/>
    <x v="3"/>
    <n v="276"/>
    <s v="Ibico Covers for Plastic or Wire Binding Elements"/>
    <s v="Caja Chica"/>
    <x v="0"/>
    <x v="6"/>
    <n v="46"/>
    <n v="11.5"/>
    <n v="529"/>
    <n v="6.8999999999999995"/>
    <n v="317.39999999999998"/>
    <n v="7.19"/>
    <n v="324.58999999999997"/>
    <s v="Dianna Vittorini"/>
    <x v="1"/>
    <n v="11"/>
    <s v="Yukon"/>
    <s v="Yukon"/>
    <n v="204.41000000000003"/>
  </r>
  <r>
    <n v="5668"/>
    <n v="40098"/>
    <d v="2012-02-05T00:00:00"/>
    <x v="1127"/>
    <x v="0"/>
    <x v="3"/>
    <n v="859"/>
    <s v="Wirebound Service Call Books, 5 1/2&quot; x 4&quot;"/>
    <s v="Bolsa"/>
    <x v="0"/>
    <x v="4"/>
    <n v="50"/>
    <n v="9.68"/>
    <n v="484"/>
    <n v="6.0983999999999998"/>
    <n v="304.92"/>
    <n v="2.0299999999999998"/>
    <n v="306.95"/>
    <s v="Dianna Vittorini"/>
    <x v="1"/>
    <n v="11"/>
    <s v="Yukon"/>
    <s v="Yukon"/>
    <n v="177.05"/>
  </r>
  <r>
    <n v="7089"/>
    <n v="50567"/>
    <d v="2012-02-05T00:00:00"/>
    <x v="1125"/>
    <x v="2"/>
    <x v="1"/>
    <n v="671"/>
    <s v="Novimex Turbo Task Chair"/>
    <s v="Barril Jumbo"/>
    <x v="1"/>
    <x v="2"/>
    <n v="22"/>
    <n v="70.98"/>
    <n v="1561.5600000000002"/>
    <n v="19.164600000000004"/>
    <n v="421.6212000000001"/>
    <n v="30"/>
    <n v="451.6212000000001"/>
    <s v="Vivek Sundaresam"/>
    <x v="3"/>
    <n v="2"/>
    <s v="Quebec"/>
    <s v="Quebec"/>
    <n v="1109.9388000000001"/>
  </r>
  <r>
    <n v="402"/>
    <n v="2755"/>
    <d v="2012-02-06T00:00:00"/>
    <x v="1125"/>
    <x v="0"/>
    <x v="2"/>
    <n v="1028"/>
    <s v="Large Capacity Hanging Post Binders"/>
    <s v="Caja Chica"/>
    <x v="0"/>
    <x v="6"/>
    <n v="30"/>
    <n v="24.95"/>
    <n v="748.5"/>
    <n v="15.2195"/>
    <n v="456.58499999999998"/>
    <n v="2.99"/>
    <n v="459.57499999999999"/>
    <s v="Jane Waco"/>
    <x v="1"/>
    <n v="1"/>
    <s v="Ontario"/>
    <s v="Ontario"/>
    <n v="288.92500000000001"/>
  </r>
  <r>
    <n v="403"/>
    <n v="2755"/>
    <d v="2012-02-06T00:00:00"/>
    <x v="1125"/>
    <x v="0"/>
    <x v="2"/>
    <n v="76"/>
    <s v="Xerox 1904"/>
    <s v="Caja Chica"/>
    <x v="0"/>
    <x v="4"/>
    <n v="50"/>
    <n v="6.48"/>
    <n v="324"/>
    <n v="4.1472000000000007"/>
    <n v="207.36000000000004"/>
    <n v="5.86"/>
    <n v="213.22000000000006"/>
    <s v="Jane Waco"/>
    <x v="1"/>
    <n v="1"/>
    <s v="Ontario"/>
    <s v="Ontario"/>
    <n v="110.77999999999994"/>
  </r>
  <r>
    <n v="8248"/>
    <n v="58978"/>
    <d v="2012-02-06T00:00:00"/>
    <x v="1128"/>
    <x v="0"/>
    <x v="3"/>
    <n v="780"/>
    <s v="Xerox 193"/>
    <s v="Caja Chica"/>
    <x v="0"/>
    <x v="4"/>
    <n v="13"/>
    <n v="5.98"/>
    <n v="77.740000000000009"/>
    <n v="3.8272000000000004"/>
    <n v="49.753600000000006"/>
    <n v="5.15"/>
    <n v="54.903600000000004"/>
    <s v="Kristina Nunn"/>
    <x v="2"/>
    <n v="4"/>
    <s v="Nova Scotia"/>
    <s v="Atlantico"/>
    <n v="22.836400000000005"/>
  </r>
  <r>
    <n v="2343"/>
    <n v="16866"/>
    <d v="2012-02-06T00:00:00"/>
    <x v="1124"/>
    <x v="0"/>
    <x v="2"/>
    <n v="443"/>
    <s v="StarTAC 7760"/>
    <s v="Caja Chica"/>
    <x v="2"/>
    <x v="3"/>
    <n v="43"/>
    <n v="65.989999999999995"/>
    <n v="2837.5699999999997"/>
    <n v="27.055900000000001"/>
    <n v="1163.4037000000001"/>
    <n v="3.99"/>
    <n v="1167.3937000000001"/>
    <s v="Penelope Sewall"/>
    <x v="3"/>
    <n v="9"/>
    <s v="Manitoba"/>
    <s v="Pradera"/>
    <n v="1670.1762999999996"/>
  </r>
  <r>
    <n v="3424"/>
    <n v="24448"/>
    <d v="2012-02-06T00:00:00"/>
    <x v="1126"/>
    <x v="2"/>
    <x v="0"/>
    <n v="881"/>
    <s v="Chromcraft Rectangular Conference Mesas"/>
    <s v="Caja Jumbo"/>
    <x v="1"/>
    <x v="11"/>
    <n v="46"/>
    <n v="236.97"/>
    <n v="10900.62"/>
    <n v="92.418300000000002"/>
    <n v="4251.2417999999998"/>
    <n v="59.24"/>
    <n v="4310.4817999999996"/>
    <s v="Roy Skaria"/>
    <x v="1"/>
    <n v="9"/>
    <s v="Manitoba"/>
    <s v="Pradera"/>
    <n v="6590.1382000000012"/>
  </r>
  <r>
    <n v="7124"/>
    <n v="50822"/>
    <d v="2012-02-07T00:00:00"/>
    <x v="1126"/>
    <x v="0"/>
    <x v="1"/>
    <n v="68"/>
    <s v="SAFCO Arco Folding Chair"/>
    <s v="Caja Grande"/>
    <x v="1"/>
    <x v="2"/>
    <n v="6"/>
    <n v="276.2"/>
    <n v="1657.1999999999998"/>
    <n v="193.33999999999997"/>
    <n v="1160.04"/>
    <n v="24.49"/>
    <n v="1184.53"/>
    <s v="Carol Darley"/>
    <x v="0"/>
    <n v="3"/>
    <s v="British Columbia"/>
    <s v="Oeste"/>
    <n v="472.66999999999985"/>
  </r>
  <r>
    <n v="7125"/>
    <n v="50822"/>
    <d v="2012-02-07T00:00:00"/>
    <x v="1126"/>
    <x v="1"/>
    <x v="1"/>
    <n v="486"/>
    <s v="Imation Neon Mac Format Diskettes, 10/Pack"/>
    <s v="Paquete Chico"/>
    <x v="2"/>
    <x v="8"/>
    <n v="37"/>
    <n v="8.1199999999999992"/>
    <n v="300.44"/>
    <n v="1.8675999999999997"/>
    <n v="69.101199999999992"/>
    <n v="2.83"/>
    <n v="71.93119999999999"/>
    <s v="Carol Darley"/>
    <x v="0"/>
    <n v="3"/>
    <s v="British Columbia"/>
    <s v="Oeste"/>
    <n v="228.50880000000001"/>
  </r>
  <r>
    <n v="3978"/>
    <n v="28390"/>
    <d v="2012-02-07T00:00:00"/>
    <x v="1127"/>
    <x v="0"/>
    <x v="0"/>
    <n v="1128"/>
    <s v="Seth Thomas 8 1/2&quot; Cubicle Clock"/>
    <s v="Caja Chica"/>
    <x v="1"/>
    <x v="1"/>
    <n v="44"/>
    <n v="20.28"/>
    <n v="892.32"/>
    <n v="9.5315999999999992"/>
    <n v="419.39039999999994"/>
    <n v="6.68"/>
    <n v="426.07039999999995"/>
    <s v="Chad McGuire"/>
    <x v="0"/>
    <n v="2"/>
    <s v="Quebec"/>
    <s v="Quebec"/>
    <n v="466.2496000000001"/>
  </r>
  <r>
    <n v="1613"/>
    <n v="11683"/>
    <d v="2012-02-07T00:00:00"/>
    <x v="1124"/>
    <x v="0"/>
    <x v="2"/>
    <n v="424"/>
    <s v="i1000"/>
    <s v="Caja Chica"/>
    <x v="2"/>
    <x v="3"/>
    <n v="28"/>
    <n v="65.989999999999995"/>
    <n v="1847.7199999999998"/>
    <n v="27.715800000000002"/>
    <n v="776.04240000000004"/>
    <n v="5.99"/>
    <n v="782.03240000000005"/>
    <s v="Fred Chung"/>
    <x v="1"/>
    <n v="2"/>
    <s v="Quebec"/>
    <s v="Quebec"/>
    <n v="1065.6875999999997"/>
  </r>
  <r>
    <n v="1121"/>
    <n v="8224"/>
    <d v="2012-02-07T00:00:00"/>
    <x v="1127"/>
    <x v="0"/>
    <x v="2"/>
    <n v="1182"/>
    <s v="Quartet Alpha® White Chalk, 12/Pack"/>
    <s v="Bolsa"/>
    <x v="0"/>
    <x v="7"/>
    <n v="41"/>
    <n v="2.21"/>
    <n v="90.61"/>
    <n v="1.3701999999999999"/>
    <n v="56.178199999999997"/>
    <n v="1"/>
    <n v="57.178199999999997"/>
    <s v="John Grady"/>
    <x v="1"/>
    <n v="1"/>
    <s v="Ontario"/>
    <s v="Ontario"/>
    <n v="33.431800000000003"/>
  </r>
  <r>
    <n v="3914"/>
    <n v="27909"/>
    <d v="2012-02-07T00:00:00"/>
    <x v="1127"/>
    <x v="0"/>
    <x v="4"/>
    <n v="231"/>
    <s v="Xerox 1940"/>
    <s v="Caja Chica"/>
    <x v="0"/>
    <x v="4"/>
    <n v="1"/>
    <n v="54.96"/>
    <n v="54.96"/>
    <n v="35.174399999999999"/>
    <n v="35.174399999999999"/>
    <n v="10.75"/>
    <n v="45.924399999999999"/>
    <s v="Monica Federle"/>
    <x v="1"/>
    <n v="8"/>
    <s v="Territorios del Noroeste"/>
    <s v="Territorios del Noroeste"/>
    <n v="9.0356000000000023"/>
  </r>
  <r>
    <n v="3915"/>
    <n v="27909"/>
    <d v="2012-02-07T00:00:00"/>
    <x v="1129"/>
    <x v="0"/>
    <x v="4"/>
    <n v="232"/>
    <s v="Bagged Ligas"/>
    <s v="Bolsa"/>
    <x v="0"/>
    <x v="12"/>
    <n v="47"/>
    <n v="1.26"/>
    <n v="59.22"/>
    <n v="0.23939999999999995"/>
    <n v="11.251799999999998"/>
    <n v="0.7"/>
    <n v="11.951799999999997"/>
    <s v="Monica Federle"/>
    <x v="1"/>
    <n v="8"/>
    <s v="Territorios del Noroeste"/>
    <s v="Territorios del Noroeste"/>
    <n v="47.2682"/>
  </r>
  <r>
    <n v="4800"/>
    <n v="34117"/>
    <d v="2012-02-07T00:00:00"/>
    <x v="1127"/>
    <x v="0"/>
    <x v="0"/>
    <n v="241"/>
    <s v="Wilson Jones DublLock® D-Ring Binders"/>
    <s v="Caja Chica"/>
    <x v="0"/>
    <x v="6"/>
    <n v="45"/>
    <n v="6.75"/>
    <n v="303.75"/>
    <n v="4.3875000000000002"/>
    <n v="197.4375"/>
    <n v="2.99"/>
    <n v="200.42750000000001"/>
    <s v="Tony Sayre"/>
    <x v="0"/>
    <n v="5"/>
    <s v="Alberta"/>
    <s v="Oeste"/>
    <n v="103.32249999999999"/>
  </r>
  <r>
    <n v="5305"/>
    <n v="37763"/>
    <d v="2012-02-08T00:00:00"/>
    <x v="1127"/>
    <x v="0"/>
    <x v="2"/>
    <n v="1059"/>
    <s v="Storex Dura Pro™ Binders"/>
    <s v="Caja Chica"/>
    <x v="0"/>
    <x v="6"/>
    <n v="29"/>
    <n v="5.94"/>
    <n v="172.26000000000002"/>
    <n v="3.6828000000000003"/>
    <n v="106.80120000000001"/>
    <n v="9.92"/>
    <n v="116.72120000000001"/>
    <s v="Alan Haines"/>
    <x v="2"/>
    <n v="2"/>
    <s v="Quebec"/>
    <s v="Quebec"/>
    <n v="55.538800000000009"/>
  </r>
  <r>
    <n v="5306"/>
    <n v="37763"/>
    <d v="2012-02-08T00:00:00"/>
    <x v="1127"/>
    <x v="0"/>
    <x v="2"/>
    <n v="592"/>
    <s v="6190"/>
    <s v="Caja Chica"/>
    <x v="2"/>
    <x v="3"/>
    <n v="24"/>
    <n v="65.989999999999995"/>
    <n v="1583.7599999999998"/>
    <n v="29.695499999999996"/>
    <n v="712.69199999999989"/>
    <n v="2.5"/>
    <n v="715.19199999999989"/>
    <s v="Alan Haines"/>
    <x v="2"/>
    <n v="2"/>
    <s v="Quebec"/>
    <s v="Quebec"/>
    <n v="868.56799999999987"/>
  </r>
  <r>
    <n v="3805"/>
    <n v="27109"/>
    <d v="2012-02-08T00:00:00"/>
    <x v="1129"/>
    <x v="0"/>
    <x v="4"/>
    <n v="219"/>
    <s v="Micro Innovations 104 Keyboard"/>
    <s v="Caja Chica"/>
    <x v="2"/>
    <x v="8"/>
    <n v="48"/>
    <n v="10.97"/>
    <n v="526.56000000000006"/>
    <n v="3.9492000000000003"/>
    <n v="189.5616"/>
    <n v="6.5"/>
    <n v="196.0616"/>
    <s v="Barry French"/>
    <x v="2"/>
    <n v="8"/>
    <s v="Territorios del Noroeste"/>
    <s v="Territorios del Noroeste"/>
    <n v="330.49840000000006"/>
  </r>
  <r>
    <n v="3953"/>
    <n v="28198"/>
    <d v="2012-02-08T00:00:00"/>
    <x v="1127"/>
    <x v="0"/>
    <x v="1"/>
    <n v="487"/>
    <s v="2180"/>
    <s v="Caja Chica"/>
    <x v="2"/>
    <x v="3"/>
    <n v="50"/>
    <n v="175.99"/>
    <n v="8799.5"/>
    <n v="75.675700000000006"/>
    <n v="3783.7850000000003"/>
    <n v="8.99"/>
    <n v="3792.7750000000001"/>
    <s v="Georgia Rosenberg"/>
    <x v="2"/>
    <n v="7"/>
    <s v="New Brunswick"/>
    <s v="Atlantico"/>
    <n v="5006.7250000000004"/>
  </r>
  <r>
    <n v="3224"/>
    <n v="23140"/>
    <d v="2012-02-08T00:00:00"/>
    <x v="1129"/>
    <x v="0"/>
    <x v="0"/>
    <n v="551"/>
    <s v="GE 48&quot; Fluorescent Tube, Cool White Energy Saver, 34 Watts, 30/Box"/>
    <s v="Paquete Chico"/>
    <x v="1"/>
    <x v="1"/>
    <n v="18"/>
    <n v="99.23"/>
    <n v="1786.14"/>
    <n v="64.499500000000012"/>
    <n v="1160.9910000000002"/>
    <n v="8.99"/>
    <n v="1169.9810000000002"/>
    <s v="MaryBeth Skach"/>
    <x v="3"/>
    <n v="6"/>
    <s v="Saskachewan"/>
    <s v="Pradera"/>
    <n v="616.15899999999988"/>
  </r>
  <r>
    <n v="3225"/>
    <n v="23140"/>
    <d v="2012-02-08T00:00:00"/>
    <x v="1126"/>
    <x v="0"/>
    <x v="0"/>
    <n v="175"/>
    <s v="SANFORD Major Accent™ Altolighters"/>
    <s v="Bolsa"/>
    <x v="0"/>
    <x v="7"/>
    <n v="16"/>
    <n v="7.08"/>
    <n v="113.28"/>
    <n v="3.7524000000000002"/>
    <n v="60.038400000000003"/>
    <n v="2.35"/>
    <n v="62.388400000000004"/>
    <s v="MaryBeth Skach"/>
    <x v="3"/>
    <n v="6"/>
    <s v="Saskachewan"/>
    <s v="Pradera"/>
    <n v="50.891599999999997"/>
  </r>
  <r>
    <n v="3864"/>
    <n v="27557"/>
    <d v="2012-02-08T00:00:00"/>
    <x v="1128"/>
    <x v="0"/>
    <x v="3"/>
    <n v="1116"/>
    <s v="Avery File Folder Etiquetas"/>
    <s v="Caja Chica"/>
    <x v="0"/>
    <x v="14"/>
    <n v="18"/>
    <n v="2.88"/>
    <n v="51.839999999999996"/>
    <n v="1.8431999999999999"/>
    <n v="33.177599999999998"/>
    <n v="5.33"/>
    <n v="38.507599999999996"/>
    <s v="Robert Marley"/>
    <x v="1"/>
    <n v="1"/>
    <s v="Ontario"/>
    <s v="Ontario"/>
    <n v="13.3324"/>
  </r>
  <r>
    <n v="6197"/>
    <n v="43906"/>
    <d v="2012-02-08T00:00:00"/>
    <x v="1127"/>
    <x v="0"/>
    <x v="0"/>
    <n v="645"/>
    <s v="Keytronic French Keyboard"/>
    <s v="Caja Chica"/>
    <x v="2"/>
    <x v="8"/>
    <n v="50"/>
    <n v="73.98"/>
    <n v="3699"/>
    <n v="25.893000000000001"/>
    <n v="1294.6500000000001"/>
    <n v="14.52"/>
    <n v="1309.17"/>
    <s v="Valerie Dominguez"/>
    <x v="1"/>
    <n v="9"/>
    <s v="Manitoba"/>
    <s v="Pradera"/>
    <n v="2389.83"/>
  </r>
  <r>
    <n v="609"/>
    <n v="4162"/>
    <d v="2012-02-09T00:00:00"/>
    <x v="1128"/>
    <x v="0"/>
    <x v="3"/>
    <n v="221"/>
    <s v="FelBajoes Staxonsteel® Drawer Files"/>
    <s v="Caja Chica"/>
    <x v="0"/>
    <x v="0"/>
    <n v="2"/>
    <n v="193.17"/>
    <n v="386.34"/>
    <n v="56.019300000000001"/>
    <n v="112.0386"/>
    <n v="19.989999999999998"/>
    <n v="132.02860000000001"/>
    <s v="Alyssa Tate"/>
    <x v="0"/>
    <n v="4"/>
    <s v="Nova Scotia"/>
    <s v="Atlantico"/>
    <n v="254.31139999999996"/>
  </r>
  <r>
    <n v="7164"/>
    <n v="51111"/>
    <d v="2012-02-09T00:00:00"/>
    <x v="1130"/>
    <x v="0"/>
    <x v="2"/>
    <n v="239"/>
    <s v="252"/>
    <s v="Caja Chica"/>
    <x v="2"/>
    <x v="3"/>
    <n v="1"/>
    <n v="65.989999999999995"/>
    <n v="65.989999999999995"/>
    <n v="29.695499999999996"/>
    <n v="29.695499999999996"/>
    <n v="5.92"/>
    <n v="35.615499999999997"/>
    <s v="Eric Murdock"/>
    <x v="3"/>
    <n v="10"/>
    <s v="Newfoundland"/>
    <s v="Atlantico"/>
    <n v="30.374499999999998"/>
  </r>
  <r>
    <n v="1559"/>
    <n v="11239"/>
    <d v="2012-02-09T00:00:00"/>
    <x v="1130"/>
    <x v="2"/>
    <x v="4"/>
    <n v="103"/>
    <s v="Bevis Round Conference Table Top, X-Base"/>
    <s v="Caja Jumbo"/>
    <x v="1"/>
    <x v="11"/>
    <n v="33"/>
    <n v="179.29"/>
    <n v="5916.57"/>
    <n v="46.615400000000001"/>
    <n v="1538.3081999999999"/>
    <n v="29.21"/>
    <n v="1567.5182"/>
    <s v="Jay Kimmel"/>
    <x v="0"/>
    <n v="1"/>
    <s v="Ontario"/>
    <s v="Ontario"/>
    <n v="4349.0517999999993"/>
  </r>
  <r>
    <n v="4162"/>
    <n v="29507"/>
    <d v="2012-02-09T00:00:00"/>
    <x v="1130"/>
    <x v="2"/>
    <x v="3"/>
    <n v="401"/>
    <s v="Global Adaptabilities™ Conference Mesas"/>
    <s v="Caja Jumbo"/>
    <x v="1"/>
    <x v="11"/>
    <n v="14"/>
    <n v="280.98"/>
    <n v="3933.7200000000003"/>
    <n v="61.815599999999996"/>
    <n v="865.41839999999991"/>
    <n v="35.67"/>
    <n v="901.08839999999987"/>
    <s v="Sally Hughsby"/>
    <x v="2"/>
    <n v="1"/>
    <s v="Ontario"/>
    <s v="Ontario"/>
    <n v="3032.6316000000006"/>
  </r>
  <r>
    <n v="4163"/>
    <n v="29507"/>
    <d v="2012-02-09T00:00:00"/>
    <x v="1131"/>
    <x v="0"/>
    <x v="3"/>
    <n v="838"/>
    <s v="Accessory35"/>
    <s v="Caja Chica"/>
    <x v="2"/>
    <x v="3"/>
    <n v="41"/>
    <n v="35.99"/>
    <n v="1475.5900000000001"/>
    <n v="16.195499999999999"/>
    <n v="664.01549999999997"/>
    <n v="1.1000000000000001"/>
    <n v="665.1155"/>
    <s v="Sally Hughsby"/>
    <x v="2"/>
    <n v="1"/>
    <s v="Ontario"/>
    <s v="Ontario"/>
    <n v="810.47450000000015"/>
  </r>
  <r>
    <n v="1510"/>
    <n v="10917"/>
    <d v="2012-02-10T00:00:00"/>
    <x v="1132"/>
    <x v="1"/>
    <x v="4"/>
    <n v="952"/>
    <s v="2160"/>
    <s v="Caja Chica"/>
    <x v="2"/>
    <x v="3"/>
    <n v="14"/>
    <n v="115.99"/>
    <n v="1623.86"/>
    <n v="49.875700000000002"/>
    <n v="698.25980000000004"/>
    <n v="5.99"/>
    <n v="704.24980000000005"/>
    <s v="Alice McCarthy"/>
    <x v="1"/>
    <n v="5"/>
    <s v="Alberta"/>
    <s v="Oeste"/>
    <n v="919.61019999999985"/>
  </r>
  <r>
    <n v="7116"/>
    <n v="50784"/>
    <d v="2012-02-10T00:00:00"/>
    <x v="1130"/>
    <x v="0"/>
    <x v="0"/>
    <n v="281"/>
    <s v="PC Concepts 116 Key Quantum 3000 Keyboard"/>
    <s v="Caja Chica"/>
    <x v="2"/>
    <x v="8"/>
    <n v="20"/>
    <n v="32.979999999999997"/>
    <n v="659.59999999999991"/>
    <n v="8.2449999999999992"/>
    <n v="164.89999999999998"/>
    <n v="5.5"/>
    <n v="170.39999999999998"/>
    <s v="Chuck Magee"/>
    <x v="1"/>
    <n v="9"/>
    <s v="Manitoba"/>
    <s v="Pradera"/>
    <n v="489.19999999999993"/>
  </r>
  <r>
    <n v="4989"/>
    <n v="35492"/>
    <d v="2012-02-10T00:00:00"/>
    <x v="1132"/>
    <x v="1"/>
    <x v="1"/>
    <n v="781"/>
    <s v="Nu-Dell Executive Frame"/>
    <s v="Paquete Chico"/>
    <x v="1"/>
    <x v="1"/>
    <n v="36"/>
    <n v="12.64"/>
    <n v="455.04"/>
    <n v="6.5728000000000009"/>
    <n v="236.62080000000003"/>
    <n v="4.9800000000000004"/>
    <n v="241.60080000000002"/>
    <s v="Janet Martin"/>
    <x v="1"/>
    <n v="2"/>
    <s v="Quebec"/>
    <s v="Quebec"/>
    <n v="213.4392"/>
  </r>
  <r>
    <n v="4299"/>
    <n v="30599"/>
    <d v="2012-02-10T00:00:00"/>
    <x v="1132"/>
    <x v="0"/>
    <x v="2"/>
    <n v="569"/>
    <s v="Wirebound Voice Message Log Book"/>
    <s v="Bolsa"/>
    <x v="0"/>
    <x v="4"/>
    <n v="23"/>
    <n v="4.76"/>
    <n v="109.47999999999999"/>
    <n v="2.9036"/>
    <n v="66.782799999999995"/>
    <n v="0.88"/>
    <n v="67.66279999999999"/>
    <s v="Michael Kennedy"/>
    <x v="1"/>
    <n v="1"/>
    <s v="Ontario"/>
    <s v="Ontario"/>
    <n v="41.8172"/>
  </r>
  <r>
    <n v="4690"/>
    <n v="33414"/>
    <d v="2012-02-10T00:00:00"/>
    <x v="1129"/>
    <x v="0"/>
    <x v="2"/>
    <n v="1060"/>
    <s v="Newell 31"/>
    <s v="Bolsa"/>
    <x v="0"/>
    <x v="7"/>
    <n v="9"/>
    <n v="4.13"/>
    <n v="37.17"/>
    <n v="1.7759000000000003"/>
    <n v="15.983100000000002"/>
    <n v="1.17"/>
    <n v="17.153100000000002"/>
    <s v="Phillina Ober"/>
    <x v="0"/>
    <n v="7"/>
    <s v="New Brunswick"/>
    <s v="Atlantico"/>
    <n v="20.0169"/>
  </r>
  <r>
    <n v="7670"/>
    <n v="54981"/>
    <d v="2012-02-11T00:00:00"/>
    <x v="1132"/>
    <x v="0"/>
    <x v="0"/>
    <n v="930"/>
    <s v="GBC Wire Binding Strips"/>
    <s v="Caja Chica"/>
    <x v="0"/>
    <x v="6"/>
    <n v="31"/>
    <n v="31.74"/>
    <n v="983.93999999999994"/>
    <n v="19.996199999999998"/>
    <n v="619.8821999999999"/>
    <n v="12.62"/>
    <n v="632.5021999999999"/>
    <s v="Bart Pistole"/>
    <x v="3"/>
    <n v="2"/>
    <s v="Quebec"/>
    <s v="Quebec"/>
    <n v="351.43780000000004"/>
  </r>
  <r>
    <n v="1836"/>
    <n v="13157"/>
    <d v="2012-02-11T00:00:00"/>
    <x v="1132"/>
    <x v="0"/>
    <x v="1"/>
    <n v="595"/>
    <s v="1726 Digital Answering Machine"/>
    <s v="Medio Box"/>
    <x v="2"/>
    <x v="3"/>
    <n v="2"/>
    <n v="20.99"/>
    <n v="41.98"/>
    <n v="8.8157999999999994"/>
    <n v="17.631599999999999"/>
    <n v="4.8099999999999996"/>
    <n v="22.441599999999998"/>
    <s v="Deanra Eno"/>
    <x v="1"/>
    <n v="11"/>
    <s v="Yukon"/>
    <s v="Yukon"/>
    <n v="19.538399999999999"/>
  </r>
  <r>
    <n v="2365"/>
    <n v="17093"/>
    <d v="2012-02-11T00:00:00"/>
    <x v="1128"/>
    <x v="2"/>
    <x v="2"/>
    <n v="977"/>
    <s v="Global Deluxe Office Fabric Chairs"/>
    <s v="Barril Jumbo"/>
    <x v="1"/>
    <x v="2"/>
    <n v="50"/>
    <n v="95.98"/>
    <n v="4799"/>
    <n v="40.311600000000006"/>
    <n v="2015.5800000000004"/>
    <n v="58.2"/>
    <n v="2073.7800000000002"/>
    <s v="Janet Martin"/>
    <x v="1"/>
    <n v="11"/>
    <s v="Yukon"/>
    <s v="Yukon"/>
    <n v="2725.22"/>
  </r>
  <r>
    <n v="1090"/>
    <n v="8007"/>
    <d v="2012-02-11T00:00:00"/>
    <x v="1130"/>
    <x v="0"/>
    <x v="3"/>
    <n v="790"/>
    <s v="StarTAC 8000"/>
    <s v="Caja Chica"/>
    <x v="2"/>
    <x v="3"/>
    <n v="5"/>
    <n v="205.99"/>
    <n v="1029.95"/>
    <n v="82.396000000000015"/>
    <n v="411.98000000000008"/>
    <n v="8.99"/>
    <n v="420.97000000000008"/>
    <s v="Maya Herman"/>
    <x v="1"/>
    <n v="4"/>
    <s v="Nova Scotia"/>
    <s v="Atlantico"/>
    <n v="608.98"/>
  </r>
  <r>
    <n v="1091"/>
    <n v="8007"/>
    <d v="2012-02-11T00:00:00"/>
    <x v="1130"/>
    <x v="0"/>
    <x v="3"/>
    <n v="286"/>
    <s v="AT&amp;T 2230 Dual Handset Phone With Caller ID/Call Waiting"/>
    <s v="Caja Chica"/>
    <x v="2"/>
    <x v="9"/>
    <n v="35"/>
    <n v="99.99"/>
    <n v="3499.6499999999996"/>
    <n v="47.995199999999997"/>
    <n v="1679.8319999999999"/>
    <n v="19.989999999999998"/>
    <n v="1699.8219999999999"/>
    <s v="Maya Herman"/>
    <x v="1"/>
    <n v="6"/>
    <s v="Saskachewan"/>
    <s v="Pradera"/>
    <n v="1799.8279999999997"/>
  </r>
  <r>
    <n v="7899"/>
    <n v="56514"/>
    <d v="2012-02-11T00:00:00"/>
    <x v="1133"/>
    <x v="0"/>
    <x v="3"/>
    <n v="122"/>
    <s v="GBC Linen Binding Covers"/>
    <s v="Caja Chica"/>
    <x v="0"/>
    <x v="6"/>
    <n v="3"/>
    <n v="30.98"/>
    <n v="92.94"/>
    <n v="19.517400000000002"/>
    <n v="58.552200000000006"/>
    <n v="11.63"/>
    <n v="70.182200000000009"/>
    <s v="Shirley Daniels"/>
    <x v="1"/>
    <n v="2"/>
    <s v="Quebec"/>
    <s v="Quebec"/>
    <n v="22.757799999999989"/>
  </r>
  <r>
    <n v="7900"/>
    <n v="56514"/>
    <d v="2012-02-11T00:00:00"/>
    <x v="1133"/>
    <x v="0"/>
    <x v="3"/>
    <n v="1098"/>
    <s v="Xerox 1961"/>
    <s v="Caja Chica"/>
    <x v="0"/>
    <x v="4"/>
    <n v="35"/>
    <n v="4.9800000000000004"/>
    <n v="174.3"/>
    <n v="3.0876000000000001"/>
    <n v="108.066"/>
    <n v="7.54"/>
    <n v="115.60600000000001"/>
    <s v="Shirley Daniels"/>
    <x v="1"/>
    <n v="2"/>
    <s v="Quebec"/>
    <s v="Quebec"/>
    <n v="58.694000000000003"/>
  </r>
  <r>
    <n v="2556"/>
    <n v="18500"/>
    <d v="2012-02-11T00:00:00"/>
    <x v="1132"/>
    <x v="2"/>
    <x v="1"/>
    <n v="127"/>
    <s v="O'Sullivan 3-Shelf Heavy-Duty Libreros"/>
    <s v="Caja Jumbo"/>
    <x v="1"/>
    <x v="15"/>
    <n v="44"/>
    <n v="58.14"/>
    <n v="2558.16"/>
    <n v="22.674600000000002"/>
    <n v="997.68240000000003"/>
    <n v="36.61"/>
    <n v="1034.2924"/>
    <s v="Toby Swindell"/>
    <x v="0"/>
    <n v="6"/>
    <s v="Saskachewan"/>
    <s v="Pradera"/>
    <n v="1523.8675999999998"/>
  </r>
  <r>
    <n v="2557"/>
    <n v="18500"/>
    <d v="2012-02-11T00:00:00"/>
    <x v="1132"/>
    <x v="0"/>
    <x v="1"/>
    <n v="281"/>
    <s v="PC Concepts 116 Key Quantum 3000 Keyboard"/>
    <s v="Caja Chica"/>
    <x v="2"/>
    <x v="8"/>
    <n v="30"/>
    <n v="32.979999999999997"/>
    <n v="989.39999999999986"/>
    <n v="8.2449999999999992"/>
    <n v="247.34999999999997"/>
    <n v="5.5"/>
    <n v="252.84999999999997"/>
    <s v="Toby Swindell"/>
    <x v="0"/>
    <n v="6"/>
    <s v="Saskachewan"/>
    <s v="Pradera"/>
    <n v="736.55"/>
  </r>
  <r>
    <n v="2558"/>
    <n v="18500"/>
    <d v="2012-02-11T00:00:00"/>
    <x v="1128"/>
    <x v="0"/>
    <x v="1"/>
    <n v="74"/>
    <s v="Carina Double Wide Media Storage Towers in Natural &amp; Black"/>
    <s v="Caja Grande"/>
    <x v="0"/>
    <x v="0"/>
    <n v="30"/>
    <n v="80.98"/>
    <n v="2429.4"/>
    <n v="15.386199999999997"/>
    <n v="461.5859999999999"/>
    <n v="35"/>
    <n v="496.5859999999999"/>
    <s v="Toby Swindell"/>
    <x v="0"/>
    <n v="6"/>
    <s v="Saskachewan"/>
    <s v="Pradera"/>
    <n v="1932.8140000000003"/>
  </r>
  <r>
    <n v="614"/>
    <n v="4199"/>
    <d v="2012-02-12T00:00:00"/>
    <x v="1128"/>
    <x v="1"/>
    <x v="4"/>
    <n v="460"/>
    <s v="Coloredge Poster Frame"/>
    <s v="Bolsa"/>
    <x v="1"/>
    <x v="1"/>
    <n v="43"/>
    <n v="14.2"/>
    <n v="610.6"/>
    <n v="7.6680000000000001"/>
    <n v="329.72399999999999"/>
    <n v="5.3"/>
    <n v="335.024"/>
    <s v="Bruce Money"/>
    <x v="1"/>
    <n v="5"/>
    <s v="Alberta"/>
    <s v="Oeste"/>
    <n v="275.57600000000002"/>
  </r>
  <r>
    <n v="5447"/>
    <n v="38661"/>
    <d v="2012-02-12T00:00:00"/>
    <x v="1128"/>
    <x v="0"/>
    <x v="0"/>
    <n v="228"/>
    <s v="Xerox 21"/>
    <s v="Caja Chica"/>
    <x v="0"/>
    <x v="4"/>
    <n v="48"/>
    <n v="6.48"/>
    <n v="311.04000000000002"/>
    <n v="4.0824000000000007"/>
    <n v="195.95520000000005"/>
    <n v="6.6"/>
    <n v="202.55520000000004"/>
    <s v="Duane Noonan"/>
    <x v="1"/>
    <n v="3"/>
    <s v="British Columbia"/>
    <s v="Oeste"/>
    <n v="108.48479999999998"/>
  </r>
  <r>
    <n v="5448"/>
    <n v="38661"/>
    <d v="2012-02-12T00:00:00"/>
    <x v="1134"/>
    <x v="0"/>
    <x v="0"/>
    <n v="315"/>
    <s v="Accessory31"/>
    <s v="Paquete Chico"/>
    <x v="2"/>
    <x v="3"/>
    <n v="6"/>
    <n v="35.99"/>
    <n v="215.94"/>
    <n v="23.393500000000003"/>
    <n v="140.36100000000002"/>
    <n v="0.99"/>
    <n v="141.35100000000003"/>
    <s v="Duane Noonan"/>
    <x v="1"/>
    <n v="3"/>
    <s v="British Columbia"/>
    <s v="Oeste"/>
    <n v="74.58899999999997"/>
  </r>
  <r>
    <n v="1468"/>
    <n v="10593"/>
    <d v="2012-02-12T00:00:00"/>
    <x v="1128"/>
    <x v="0"/>
    <x v="0"/>
    <n v="291"/>
    <s v="Imation 3.5&quot; DS/HD IBM Formatted Diskettes, 50/Pack"/>
    <s v="Paquete Chico"/>
    <x v="2"/>
    <x v="8"/>
    <n v="27"/>
    <n v="15.98"/>
    <n v="431.46000000000004"/>
    <n v="5.7527999999999997"/>
    <n v="155.32559999999998"/>
    <n v="8.99"/>
    <n v="164.31559999999999"/>
    <s v="Sally Matthias"/>
    <x v="3"/>
    <n v="4"/>
    <s v="Nova Scotia"/>
    <s v="Atlantico"/>
    <n v="267.14440000000002"/>
  </r>
  <r>
    <n v="1469"/>
    <n v="10593"/>
    <d v="2012-02-12T00:00:00"/>
    <x v="1131"/>
    <x v="0"/>
    <x v="0"/>
    <n v="793"/>
    <s v="Howard Miller Distant Time Traveler Alarm Clock"/>
    <s v="Caja Chica"/>
    <x v="1"/>
    <x v="1"/>
    <n v="26"/>
    <n v="27.42"/>
    <n v="712.92000000000007"/>
    <n v="15.355200000000002"/>
    <n v="399.23520000000002"/>
    <n v="19.46"/>
    <n v="418.6952"/>
    <s v="Sally Matthias"/>
    <x v="3"/>
    <n v="4"/>
    <s v="Nova Scotia"/>
    <s v="Atlantico"/>
    <n v="294.22480000000007"/>
  </r>
  <r>
    <n v="2000"/>
    <n v="14272"/>
    <d v="2012-02-12T00:00:00"/>
    <x v="1131"/>
    <x v="0"/>
    <x v="1"/>
    <n v="1012"/>
    <s v="Belkin 8 Outlet SurgeMaster II Gold Surge Protector with Phone Protection"/>
    <s v="Caja Chica"/>
    <x v="0"/>
    <x v="5"/>
    <n v="32"/>
    <n v="80.98"/>
    <n v="2591.36"/>
    <n v="33.201800000000006"/>
    <n v="1062.4576000000002"/>
    <n v="4.5"/>
    <n v="1066.9576000000002"/>
    <s v="Vivian Mathis"/>
    <x v="3"/>
    <n v="2"/>
    <s v="Quebec"/>
    <s v="Quebec"/>
    <n v="1524.4023999999999"/>
  </r>
  <r>
    <n v="4811"/>
    <n v="34211"/>
    <d v="2012-02-13T00:00:00"/>
    <x v="1135"/>
    <x v="0"/>
    <x v="2"/>
    <n v="809"/>
    <s v="Peel-Off® China Markers"/>
    <s v="Bolsa"/>
    <x v="0"/>
    <x v="7"/>
    <n v="15"/>
    <n v="9.93"/>
    <n v="148.94999999999999"/>
    <n v="5.6601000000000008"/>
    <n v="84.901500000000013"/>
    <n v="1.0900000000000001"/>
    <n v="85.991500000000016"/>
    <s v="Alan Hwang"/>
    <x v="0"/>
    <n v="1"/>
    <s v="Ontario"/>
    <s v="Ontario"/>
    <n v="62.958499999999972"/>
  </r>
  <r>
    <n v="4657"/>
    <n v="33184"/>
    <d v="2012-02-13T00:00:00"/>
    <x v="1134"/>
    <x v="0"/>
    <x v="2"/>
    <n v="985"/>
    <s v="FelBajoes Binding Cases"/>
    <s v="Caja Chica"/>
    <x v="0"/>
    <x v="6"/>
    <n v="32"/>
    <n v="11.7"/>
    <n v="374.4"/>
    <n v="7.02"/>
    <n v="224.64"/>
    <n v="5.63"/>
    <n v="230.26999999999998"/>
    <s v="Dennis Pardue"/>
    <x v="0"/>
    <n v="6"/>
    <s v="Saskachewan"/>
    <s v="Pradera"/>
    <n v="144.13"/>
  </r>
  <r>
    <n v="4658"/>
    <n v="33184"/>
    <d v="2012-02-13T00:00:00"/>
    <x v="1134"/>
    <x v="0"/>
    <x v="2"/>
    <n v="1189"/>
    <s v="Ibico EPK-21 Electric Binding System"/>
    <s v="Caja Chica"/>
    <x v="0"/>
    <x v="6"/>
    <n v="1"/>
    <n v="1889.99"/>
    <n v="1889.99"/>
    <n v="1209.5935999999999"/>
    <n v="1209.5935999999999"/>
    <n v="19.989999999999998"/>
    <n v="1229.5835999999999"/>
    <s v="Dennis Pardue"/>
    <x v="0"/>
    <n v="6"/>
    <s v="Saskachewan"/>
    <s v="Pradera"/>
    <n v="660.40640000000008"/>
  </r>
  <r>
    <n v="5738"/>
    <n v="40772"/>
    <d v="2012-02-13T00:00:00"/>
    <x v="1131"/>
    <x v="0"/>
    <x v="4"/>
    <n v="627"/>
    <s v="Staples Vinyl Coated Papel Clips, 800/Box"/>
    <s v="Bolsa"/>
    <x v="0"/>
    <x v="12"/>
    <n v="15"/>
    <n v="7.89"/>
    <n v="118.35"/>
    <n v="4.734"/>
    <n v="71.010000000000005"/>
    <n v="2.82"/>
    <n v="73.83"/>
    <s v="Pauline Webber"/>
    <x v="2"/>
    <n v="6"/>
    <s v="Saskachewan"/>
    <s v="Pradera"/>
    <n v="44.519999999999996"/>
  </r>
  <r>
    <n v="7555"/>
    <n v="54053"/>
    <d v="2012-02-14T00:00:00"/>
    <x v="1134"/>
    <x v="1"/>
    <x v="0"/>
    <n v="160"/>
    <s v="Accessory6"/>
    <s v="Paquete Chico"/>
    <x v="2"/>
    <x v="3"/>
    <n v="18"/>
    <n v="55.99"/>
    <n v="1007.82"/>
    <n v="11.197999999999999"/>
    <n v="201.56399999999996"/>
    <n v="5"/>
    <n v="206.56399999999996"/>
    <s v="Alex Grayson"/>
    <x v="2"/>
    <n v="4"/>
    <s v="Nova Scotia"/>
    <s v="Atlantico"/>
    <n v="801.25600000000009"/>
  </r>
  <r>
    <n v="7556"/>
    <n v="54053"/>
    <d v="2012-02-14T00:00:00"/>
    <x v="1134"/>
    <x v="0"/>
    <x v="0"/>
    <n v="104"/>
    <s v="5125"/>
    <s v="Caja Chica"/>
    <x v="2"/>
    <x v="3"/>
    <n v="34"/>
    <n v="200.99"/>
    <n v="6833.66"/>
    <n v="82.405900000000017"/>
    <n v="2801.8006000000005"/>
    <n v="8.08"/>
    <n v="2809.8806000000004"/>
    <s v="Alex Grayson"/>
    <x v="2"/>
    <n v="2"/>
    <s v="Quebec"/>
    <s v="Quebec"/>
    <n v="4023.7793999999994"/>
  </r>
  <r>
    <n v="227"/>
    <n v="1537"/>
    <d v="2012-02-14T00:00:00"/>
    <x v="1131"/>
    <x v="0"/>
    <x v="2"/>
    <n v="391"/>
    <s v="Peel &amp; Stick Add-On Corner Pockets"/>
    <s v="Caja Chica"/>
    <x v="0"/>
    <x v="6"/>
    <n v="5"/>
    <n v="2.16"/>
    <n v="10.8"/>
    <n v="1.3608"/>
    <n v="6.8040000000000003"/>
    <n v="6.05"/>
    <n v="12.853999999999999"/>
    <s v="Grant Thornton"/>
    <x v="1"/>
    <n v="2"/>
    <s v="Quebec"/>
    <s v="Quebec"/>
    <n v="-2.0539999999999985"/>
  </r>
  <r>
    <n v="6097"/>
    <n v="43203"/>
    <d v="2012-02-14T00:00:00"/>
    <x v="1135"/>
    <x v="0"/>
    <x v="2"/>
    <n v="323"/>
    <s v="Xerox 1977"/>
    <s v="Caja Chica"/>
    <x v="0"/>
    <x v="4"/>
    <n v="32"/>
    <n v="6.68"/>
    <n v="213.76"/>
    <n v="4.2084000000000001"/>
    <n v="134.6688"/>
    <n v="5.2"/>
    <n v="139.86879999999999"/>
    <s v="Susan Vittorini"/>
    <x v="3"/>
    <n v="8"/>
    <s v="Territorios del Noroeste"/>
    <s v="Territorios del Noroeste"/>
    <n v="73.891199999999998"/>
  </r>
  <r>
    <n v="175"/>
    <n v="1154"/>
    <d v="2012-02-14T00:00:00"/>
    <x v="1135"/>
    <x v="2"/>
    <x v="4"/>
    <n v="17"/>
    <s v="Hon 4-Shelf Metal Libreros"/>
    <s v="Caja Jumbo"/>
    <x v="1"/>
    <x v="15"/>
    <n v="44"/>
    <n v="100.98"/>
    <n v="4443.12"/>
    <n v="40.392000000000003"/>
    <n v="1777.248"/>
    <n v="26.22"/>
    <n v="1803.4680000000001"/>
    <s v="Sylvia Foulston"/>
    <x v="3"/>
    <n v="12"/>
    <s v="Nunavut"/>
    <s v="Nunavut"/>
    <n v="2639.652"/>
  </r>
  <r>
    <n v="176"/>
    <n v="1154"/>
    <d v="2012-02-14T00:00:00"/>
    <x v="1135"/>
    <x v="0"/>
    <x v="4"/>
    <n v="18"/>
    <s v="Lesro Sheffield Collection Coffee Table, End Table, Center Table, Corner Table"/>
    <s v="Caja Grande"/>
    <x v="1"/>
    <x v="11"/>
    <n v="11"/>
    <n v="71.37"/>
    <n v="785.07"/>
    <n v="22.838399999999996"/>
    <n v="251.22239999999996"/>
    <n v="69"/>
    <n v="320.22239999999999"/>
    <s v="Sylvia Foulston"/>
    <x v="3"/>
    <n v="12"/>
    <s v="Nunavut"/>
    <s v="Nunavut"/>
    <n v="464.84760000000006"/>
  </r>
  <r>
    <n v="178"/>
    <n v="1154"/>
    <d v="2012-02-14T00:00:00"/>
    <x v="1134"/>
    <x v="1"/>
    <x v="4"/>
    <n v="1038"/>
    <s v="Tripp Lite Isotel 8 Ultra 8 Outlet Metal Surge"/>
    <s v="Caja Chica"/>
    <x v="0"/>
    <x v="5"/>
    <n v="7"/>
    <n v="70.97"/>
    <n v="496.78999999999996"/>
    <n v="29.097700000000003"/>
    <n v="203.68390000000002"/>
    <n v="3.5"/>
    <n v="207.18390000000002"/>
    <s v="Thea Hendricks"/>
    <x v="3"/>
    <n v="10"/>
    <s v="Newfoundland"/>
    <s v="Atlantico"/>
    <n v="289.60609999999997"/>
  </r>
  <r>
    <n v="177"/>
    <n v="1154"/>
    <d v="2012-02-14T00:00:00"/>
    <x v="1135"/>
    <x v="0"/>
    <x v="4"/>
    <n v="386"/>
    <s v="Avery 493"/>
    <s v="Caja Chica"/>
    <x v="0"/>
    <x v="14"/>
    <n v="23"/>
    <n v="4.91"/>
    <n v="112.93"/>
    <n v="3.1424000000000003"/>
    <n v="72.275200000000012"/>
    <n v="0.5"/>
    <n v="72.775200000000012"/>
    <s v="Thea Hendricks"/>
    <x v="3"/>
    <n v="2"/>
    <s v="Quebec"/>
    <s v="Quebec"/>
    <n v="40.154799999999994"/>
  </r>
  <r>
    <n v="4538"/>
    <n v="32292"/>
    <d v="2012-02-15T00:00:00"/>
    <x v="1136"/>
    <x v="0"/>
    <x v="3"/>
    <n v="952"/>
    <s v="2160"/>
    <s v="Caja Chica"/>
    <x v="2"/>
    <x v="3"/>
    <n v="49"/>
    <n v="115.99"/>
    <n v="5683.5099999999993"/>
    <n v="49.875700000000002"/>
    <n v="2443.9093000000003"/>
    <n v="5.99"/>
    <n v="2449.8993"/>
    <s v="Ben Peterman"/>
    <x v="1"/>
    <n v="2"/>
    <s v="Quebec"/>
    <s v="Quebec"/>
    <n v="3233.6106999999993"/>
  </r>
  <r>
    <n v="4539"/>
    <n v="32292"/>
    <d v="2012-02-15T00:00:00"/>
    <x v="1137"/>
    <x v="0"/>
    <x v="3"/>
    <n v="776"/>
    <s v="Newell 309"/>
    <s v="Bolsa"/>
    <x v="0"/>
    <x v="7"/>
    <n v="1"/>
    <n v="11.55"/>
    <n v="11.55"/>
    <n v="5.1974999999999998"/>
    <n v="5.1974999999999998"/>
    <n v="2.36"/>
    <n v="7.5574999999999992"/>
    <s v="Ben Peterman"/>
    <x v="1"/>
    <n v="1"/>
    <s v="Ontario"/>
    <s v="Ontario"/>
    <n v="3.9925000000000015"/>
  </r>
  <r>
    <n v="5357"/>
    <n v="38052"/>
    <d v="2012-02-15T00:00:00"/>
    <x v="1134"/>
    <x v="0"/>
    <x v="3"/>
    <n v="563"/>
    <s v="Imation Printable White 80 Minute CD-R Spindle, 50/Pack"/>
    <s v="Paquete Chico"/>
    <x v="2"/>
    <x v="8"/>
    <n v="13"/>
    <n v="40.98"/>
    <n v="532.74"/>
    <n v="22.948800000000002"/>
    <n v="298.33440000000002"/>
    <n v="1.99"/>
    <n v="300.32440000000003"/>
    <s v="Erin Ashbrook"/>
    <x v="2"/>
    <n v="1"/>
    <s v="Ontario"/>
    <s v="Ontario"/>
    <n v="232.41559999999998"/>
  </r>
  <r>
    <n v="4153"/>
    <n v="29473"/>
    <d v="2012-02-15T00:00:00"/>
    <x v="1137"/>
    <x v="0"/>
    <x v="1"/>
    <n v="52"/>
    <s v="Bell Sonecor JB700 Caller ID"/>
    <s v="Medio Box"/>
    <x v="2"/>
    <x v="3"/>
    <n v="31"/>
    <n v="7.99"/>
    <n v="247.69"/>
    <n v="3.1960000000000002"/>
    <n v="99.076000000000008"/>
    <n v="5.03"/>
    <n v="104.10600000000001"/>
    <s v="Katrina Willman"/>
    <x v="2"/>
    <n v="4"/>
    <s v="Nova Scotia"/>
    <s v="Atlantico"/>
    <n v="143.584"/>
  </r>
  <r>
    <n v="4152"/>
    <n v="29473"/>
    <d v="2012-02-15T00:00:00"/>
    <x v="1135"/>
    <x v="2"/>
    <x v="1"/>
    <n v="1127"/>
    <s v="Chromcraft 48&quot; x 96&quot; Racetrack Double Pedestal Table"/>
    <s v="Caja Jumbo"/>
    <x v="1"/>
    <x v="11"/>
    <n v="40"/>
    <n v="320.64"/>
    <n v="12825.599999999999"/>
    <n v="118.63679999999999"/>
    <n v="4745.4719999999998"/>
    <n v="29.2"/>
    <n v="4774.6719999999996"/>
    <s v="Katrina Willman"/>
    <x v="2"/>
    <n v="2"/>
    <s v="Quebec"/>
    <s v="Quebec"/>
    <n v="8050.927999999999"/>
  </r>
  <r>
    <n v="7601"/>
    <n v="54371"/>
    <d v="2012-02-15T00:00:00"/>
    <x v="1134"/>
    <x v="0"/>
    <x v="2"/>
    <n v="296"/>
    <s v="Staples Bulldog Clip"/>
    <s v="Bolsa"/>
    <x v="0"/>
    <x v="12"/>
    <n v="28"/>
    <n v="3.78"/>
    <n v="105.83999999999999"/>
    <n v="2.3057999999999996"/>
    <n v="64.562399999999997"/>
    <n v="0.71"/>
    <n v="65.27239999999999"/>
    <s v="Toby Knight"/>
    <x v="1"/>
    <n v="9"/>
    <s v="Manitoba"/>
    <s v="Pradera"/>
    <n v="40.567599999999999"/>
  </r>
  <r>
    <n v="7602"/>
    <n v="54371"/>
    <d v="2012-02-15T00:00:00"/>
    <x v="1137"/>
    <x v="0"/>
    <x v="2"/>
    <n v="1239"/>
    <s v="GBC Poly Designer Binding Covers"/>
    <s v="Caja Chica"/>
    <x v="0"/>
    <x v="6"/>
    <n v="7"/>
    <n v="16.739999999999998"/>
    <n v="117.17999999999999"/>
    <n v="10.7136"/>
    <n v="74.995199999999997"/>
    <n v="5.08"/>
    <n v="80.075199999999995"/>
    <s v="Toby Knight"/>
    <x v="1"/>
    <n v="9"/>
    <s v="Manitoba"/>
    <s v="Pradera"/>
    <n v="37.104799999999997"/>
  </r>
  <r>
    <n v="1992"/>
    <n v="14212"/>
    <d v="2012-02-16T00:00:00"/>
    <x v="1137"/>
    <x v="0"/>
    <x v="4"/>
    <n v="874"/>
    <s v="Eldon Expressions Mahogany Wood Desk Collection"/>
    <s v="Caja Chica"/>
    <x v="1"/>
    <x v="1"/>
    <n v="4"/>
    <n v="6.24"/>
    <n v="24.96"/>
    <n v="2.4960000000000004"/>
    <n v="9.9840000000000018"/>
    <n v="5.22"/>
    <n v="15.204000000000001"/>
    <s v="Cyma Kinney"/>
    <x v="0"/>
    <n v="5"/>
    <s v="Alberta"/>
    <s v="Oeste"/>
    <n v="9.7560000000000002"/>
  </r>
  <r>
    <n v="1993"/>
    <n v="14212"/>
    <d v="2012-02-16T00:00:00"/>
    <x v="1133"/>
    <x v="0"/>
    <x v="4"/>
    <n v="403"/>
    <s v="Avery 479"/>
    <s v="Caja Chica"/>
    <x v="0"/>
    <x v="14"/>
    <n v="8"/>
    <n v="2.61"/>
    <n v="20.88"/>
    <n v="1.5920999999999998"/>
    <n v="12.736799999999999"/>
    <n v="0.5"/>
    <n v="13.236799999999999"/>
    <s v="Cyma Kinney"/>
    <x v="0"/>
    <n v="5"/>
    <s v="Alberta"/>
    <s v="Oeste"/>
    <n v="7.6432000000000002"/>
  </r>
  <r>
    <n v="4364"/>
    <n v="31106"/>
    <d v="2012-02-16T00:00:00"/>
    <x v="1135"/>
    <x v="0"/>
    <x v="3"/>
    <n v="283"/>
    <s v="Avery 494"/>
    <s v="Caja Chica"/>
    <x v="0"/>
    <x v="14"/>
    <n v="37"/>
    <n v="2.61"/>
    <n v="96.57"/>
    <n v="1.5920999999999998"/>
    <n v="58.907699999999991"/>
    <n v="0.5"/>
    <n v="59.407699999999991"/>
    <s v="Nick Crebassa"/>
    <x v="1"/>
    <n v="6"/>
    <s v="Saskachewan"/>
    <s v="Pradera"/>
    <n v="37.162300000000002"/>
  </r>
  <r>
    <n v="4365"/>
    <n v="31106"/>
    <d v="2012-02-16T00:00:00"/>
    <x v="1138"/>
    <x v="0"/>
    <x v="3"/>
    <n v="1252"/>
    <s v="Eldon® Executive Woodline II Desk Accessories, Mahogany"/>
    <s v="Caja Chica"/>
    <x v="1"/>
    <x v="1"/>
    <n v="7"/>
    <n v="25.13"/>
    <n v="175.91"/>
    <n v="10.554600000000001"/>
    <n v="73.882200000000012"/>
    <n v="9.8699999999999992"/>
    <n v="83.752200000000016"/>
    <s v="Nick Crebassa"/>
    <x v="1"/>
    <n v="6"/>
    <s v="Saskachewan"/>
    <s v="Pradera"/>
    <n v="92.15779999999998"/>
  </r>
  <r>
    <n v="4366"/>
    <n v="31106"/>
    <d v="2012-02-16T00:00:00"/>
    <x v="1133"/>
    <x v="0"/>
    <x v="3"/>
    <n v="1178"/>
    <s v="Acme® Preferred Stainless Steel Scissors"/>
    <s v="Paquete Chico"/>
    <x v="0"/>
    <x v="16"/>
    <n v="45"/>
    <n v="5.68"/>
    <n v="255.6"/>
    <n v="2.4991999999999996"/>
    <n v="112.46399999999998"/>
    <n v="3.6"/>
    <n v="116.06399999999998"/>
    <s v="Nick Crebassa"/>
    <x v="1"/>
    <n v="6"/>
    <s v="Saskachewan"/>
    <s v="Pradera"/>
    <n v="139.536"/>
  </r>
  <r>
    <n v="4367"/>
    <n v="31106"/>
    <d v="2012-02-16T00:00:00"/>
    <x v="1139"/>
    <x v="0"/>
    <x v="3"/>
    <n v="359"/>
    <s v="8290"/>
    <s v="Caja Chica"/>
    <x v="2"/>
    <x v="3"/>
    <n v="43"/>
    <n v="125.99"/>
    <n v="5417.57"/>
    <n v="50.396000000000001"/>
    <n v="2167.0280000000002"/>
    <n v="5.63"/>
    <n v="2172.6580000000004"/>
    <s v="Nick Crebassa"/>
    <x v="1"/>
    <n v="6"/>
    <s v="Saskachewan"/>
    <s v="Pradera"/>
    <n v="3244.9119999999994"/>
  </r>
  <r>
    <n v="5662"/>
    <n v="40067"/>
    <d v="2012-02-17T00:00:00"/>
    <x v="1140"/>
    <x v="0"/>
    <x v="3"/>
    <n v="308"/>
    <s v="3390"/>
    <s v="Caja Chica"/>
    <x v="2"/>
    <x v="3"/>
    <n v="38"/>
    <n v="65.989999999999995"/>
    <n v="2507.62"/>
    <n v="28.375700000000002"/>
    <n v="1078.2766000000001"/>
    <n v="5.31"/>
    <n v="1083.5866000000001"/>
    <s v="Alan Barnes"/>
    <x v="1"/>
    <n v="8"/>
    <s v="Territorios del Noroeste"/>
    <s v="Territorios del Noroeste"/>
    <n v="1424.0333999999998"/>
  </r>
  <r>
    <n v="5731"/>
    <n v="40673"/>
    <d v="2012-02-17T00:00:00"/>
    <x v="1136"/>
    <x v="0"/>
    <x v="3"/>
    <n v="328"/>
    <s v="White Business Sobres with Contemporary Seam, Recycled White Business Sobres"/>
    <s v="Caja Chica"/>
    <x v="0"/>
    <x v="10"/>
    <n v="14"/>
    <n v="10.94"/>
    <n v="153.16"/>
    <n v="7.1109999999999998"/>
    <n v="99.554000000000002"/>
    <n v="1.39"/>
    <n v="100.944"/>
    <s v="Art Foster"/>
    <x v="3"/>
    <n v="3"/>
    <s v="British Columbia"/>
    <s v="Oeste"/>
    <n v="52.215999999999994"/>
  </r>
  <r>
    <n v="5660"/>
    <n v="40065"/>
    <d v="2012-02-17T00:00:00"/>
    <x v="1133"/>
    <x v="0"/>
    <x v="0"/>
    <n v="27"/>
    <s v="Canon PC940 Copier"/>
    <s v="Barril Jumbo"/>
    <x v="2"/>
    <x v="13"/>
    <n v="49"/>
    <n v="449.99"/>
    <n v="22049.510000000002"/>
    <n v="278.99380000000002"/>
    <n v="13670.6962"/>
    <n v="24.49"/>
    <n v="13695.1862"/>
    <s v="Craig Leslie"/>
    <x v="2"/>
    <n v="5"/>
    <s v="Alberta"/>
    <s v="Oeste"/>
    <n v="8354.3238000000019"/>
  </r>
  <r>
    <n v="5661"/>
    <n v="40065"/>
    <d v="2012-02-17T00:00:00"/>
    <x v="1133"/>
    <x v="1"/>
    <x v="0"/>
    <n v="164"/>
    <s v="Accessory21"/>
    <s v="Bolsa"/>
    <x v="2"/>
    <x v="3"/>
    <n v="4"/>
    <n v="20.99"/>
    <n v="83.96"/>
    <n v="13.223699999999999"/>
    <n v="52.894799999999996"/>
    <n v="0.99"/>
    <n v="53.884799999999998"/>
    <s v="Craig Leslie"/>
    <x v="2"/>
    <n v="5"/>
    <s v="Alberta"/>
    <s v="Oeste"/>
    <n v="30.075199999999995"/>
  </r>
  <r>
    <n v="5901"/>
    <n v="41830"/>
    <d v="2012-02-17T00:00:00"/>
    <x v="1141"/>
    <x v="2"/>
    <x v="3"/>
    <n v="365"/>
    <s v="Canon S750 Color Inkjet Printer"/>
    <s v="Barril Jumbo"/>
    <x v="2"/>
    <x v="9"/>
    <n v="42"/>
    <n v="120.97"/>
    <n v="5080.74"/>
    <n v="75.001400000000004"/>
    <n v="3150.0588000000002"/>
    <n v="26.3"/>
    <n v="3176.3588000000004"/>
    <s v="Deirdre Greer"/>
    <x v="3"/>
    <n v="2"/>
    <s v="Quebec"/>
    <s v="Quebec"/>
    <n v="1904.3811999999994"/>
  </r>
  <r>
    <n v="631"/>
    <n v="4391"/>
    <d v="2012-02-17T00:00:00"/>
    <x v="1140"/>
    <x v="0"/>
    <x v="0"/>
    <n v="150"/>
    <s v="T39m"/>
    <s v="Caja Chica"/>
    <x v="2"/>
    <x v="3"/>
    <n v="20"/>
    <n v="155.99"/>
    <n v="3119.8"/>
    <n v="70.195499999999996"/>
    <n v="1403.9099999999999"/>
    <n v="3.9"/>
    <n v="1407.81"/>
    <s v="Eugene Moren"/>
    <x v="3"/>
    <n v="3"/>
    <s v="British Columbia"/>
    <s v="Oeste"/>
    <n v="1711.9900000000002"/>
  </r>
  <r>
    <n v="1995"/>
    <n v="14240"/>
    <d v="2012-02-17T00:00:00"/>
    <x v="1133"/>
    <x v="0"/>
    <x v="0"/>
    <n v="431"/>
    <s v="Acco Suede Grain Vinyl Round Ring Binder"/>
    <s v="Caja Chica"/>
    <x v="0"/>
    <x v="6"/>
    <n v="24"/>
    <n v="2.78"/>
    <n v="66.72"/>
    <n v="1.6957999999999998"/>
    <n v="40.69919999999999"/>
    <n v="1.49"/>
    <n v="42.189199999999992"/>
    <s v="Ralph Kennedy"/>
    <x v="1"/>
    <n v="3"/>
    <s v="British Columbia"/>
    <s v="Oeste"/>
    <n v="24.530800000000006"/>
  </r>
  <r>
    <n v="123"/>
    <n v="801"/>
    <d v="2012-02-17T00:00:00"/>
    <x v="1142"/>
    <x v="0"/>
    <x v="4"/>
    <n v="1104"/>
    <s v="Rogers Handheld Barrel Pencil Sharpener"/>
    <s v="Paquete Chico"/>
    <x v="0"/>
    <x v="7"/>
    <n v="20"/>
    <n v="2.74"/>
    <n v="54.800000000000004"/>
    <n v="1.1508000000000003"/>
    <n v="23.016000000000005"/>
    <n v="3.5"/>
    <n v="26.516000000000005"/>
    <s v="Thais Sissman"/>
    <x v="1"/>
    <n v="9"/>
    <s v="Manitoba"/>
    <s v="Pradera"/>
    <n v="28.283999999999999"/>
  </r>
  <r>
    <n v="3480"/>
    <n v="24775"/>
    <d v="2012-02-17T00:00:00"/>
    <x v="1140"/>
    <x v="2"/>
    <x v="4"/>
    <n v="17"/>
    <s v="Hon 4-Shelf Metal Libreros"/>
    <s v="Caja Jumbo"/>
    <x v="1"/>
    <x v="15"/>
    <n v="15"/>
    <n v="100.98"/>
    <n v="1514.7"/>
    <n v="40.392000000000003"/>
    <n v="605.88"/>
    <n v="56.22"/>
    <n v="662.1"/>
    <s v="Tracy Blumstein"/>
    <x v="3"/>
    <n v="6"/>
    <s v="Saskachewan"/>
    <s v="Pradera"/>
    <n v="852.6"/>
  </r>
  <r>
    <n v="3481"/>
    <n v="24775"/>
    <d v="2012-02-17T00:00:00"/>
    <x v="1133"/>
    <x v="0"/>
    <x v="4"/>
    <n v="508"/>
    <s v="DAX Clear Channel Poster Frame"/>
    <s v="Caja Chica"/>
    <x v="1"/>
    <x v="1"/>
    <n v="6"/>
    <n v="14.58"/>
    <n v="87.48"/>
    <n v="7.5815999999999999"/>
    <n v="45.489599999999996"/>
    <n v="57.4"/>
    <n v="102.8896"/>
    <s v="Tracy Blumstein"/>
    <x v="3"/>
    <n v="6"/>
    <s v="Saskachewan"/>
    <s v="Pradera"/>
    <n v="-15.409599999999998"/>
  </r>
  <r>
    <n v="5264"/>
    <n v="37445"/>
    <d v="2012-02-18T00:00:00"/>
    <x v="1140"/>
    <x v="0"/>
    <x v="0"/>
    <n v="480"/>
    <s v="FelBajoes Smart Surge Ten-Outlet Protector, Platinum"/>
    <s v="Caja Chica"/>
    <x v="0"/>
    <x v="5"/>
    <n v="37"/>
    <n v="60.22"/>
    <n v="2228.14"/>
    <n v="25.894600000000004"/>
    <n v="958.1002000000002"/>
    <n v="3.5"/>
    <n v="961.6002000000002"/>
    <s v="Anthony O'Donnell"/>
    <x v="1"/>
    <n v="3"/>
    <s v="British Columbia"/>
    <s v="Oeste"/>
    <n v="1266.5397999999996"/>
  </r>
  <r>
    <n v="4523"/>
    <n v="32192"/>
    <d v="2012-02-18T00:00:00"/>
    <x v="1133"/>
    <x v="0"/>
    <x v="2"/>
    <n v="589"/>
    <s v="T61"/>
    <s v="Caja Chica"/>
    <x v="2"/>
    <x v="3"/>
    <n v="4"/>
    <n v="45.99"/>
    <n v="183.96"/>
    <n v="20.235599999999998"/>
    <n v="80.942399999999992"/>
    <n v="2.5"/>
    <n v="83.442399999999992"/>
    <s v="Brooke Gillingham"/>
    <x v="0"/>
    <n v="5"/>
    <s v="Alberta"/>
    <s v="Oeste"/>
    <n v="100.51760000000002"/>
  </r>
  <r>
    <n v="7292"/>
    <n v="52003"/>
    <d v="2012-02-18T00:00:00"/>
    <x v="1143"/>
    <x v="2"/>
    <x v="3"/>
    <n v="770"/>
    <s v="Bush Advantage Collection® Round Conference Table"/>
    <s v="Caja Jumbo"/>
    <x v="1"/>
    <x v="11"/>
    <n v="11"/>
    <n v="212.6"/>
    <n v="2338.6"/>
    <n v="76.536000000000001"/>
    <n v="841.89599999999996"/>
    <n v="110.2"/>
    <n v="952.096"/>
    <s v="Charles Crestani"/>
    <x v="2"/>
    <n v="3"/>
    <s v="British Columbia"/>
    <s v="Oeste"/>
    <n v="1386.5039999999999"/>
  </r>
  <r>
    <n v="7293"/>
    <n v="52003"/>
    <d v="2012-02-18T00:00:00"/>
    <x v="1133"/>
    <x v="0"/>
    <x v="3"/>
    <n v="141"/>
    <s v="Accessory36"/>
    <s v="Paquete Chico"/>
    <x v="2"/>
    <x v="3"/>
    <n v="2"/>
    <n v="55.99"/>
    <n v="111.98"/>
    <n v="9.5183000000000018"/>
    <n v="19.036600000000004"/>
    <n v="5"/>
    <n v="24.036600000000004"/>
    <s v="Charles Crestani"/>
    <x v="2"/>
    <n v="3"/>
    <s v="British Columbia"/>
    <s v="Oeste"/>
    <n v="87.943399999999997"/>
  </r>
  <r>
    <n v="1726"/>
    <n v="12418"/>
    <d v="2012-02-18T00:00:00"/>
    <x v="1142"/>
    <x v="0"/>
    <x v="2"/>
    <n v="1097"/>
    <s v="Iris Project Case"/>
    <s v="Medio Box"/>
    <x v="0"/>
    <x v="0"/>
    <n v="38"/>
    <n v="7.98"/>
    <n v="303.24"/>
    <n v="3.2718000000000003"/>
    <n v="124.32840000000002"/>
    <n v="6.5"/>
    <n v="130.82840000000002"/>
    <s v="Ed Braxton"/>
    <x v="3"/>
    <n v="11"/>
    <s v="Yukon"/>
    <s v="Yukon"/>
    <n v="172.41159999999999"/>
  </r>
  <r>
    <n v="5937"/>
    <n v="42115"/>
    <d v="2012-02-18T00:00:00"/>
    <x v="1133"/>
    <x v="0"/>
    <x v="4"/>
    <n v="48"/>
    <s v="Memorex 4.7GB DVD-RAM, 3/Pack"/>
    <s v="Paquete Chico"/>
    <x v="2"/>
    <x v="8"/>
    <n v="21"/>
    <n v="31.78"/>
    <n v="667.38"/>
    <n v="18.432400000000001"/>
    <n v="387.08040000000005"/>
    <n v="1.99"/>
    <n v="389.07040000000006"/>
    <s v="Ed Braxton"/>
    <x v="3"/>
    <n v="11"/>
    <s v="Yukon"/>
    <s v="Yukon"/>
    <n v="278.30959999999993"/>
  </r>
  <r>
    <n v="5938"/>
    <n v="42115"/>
    <d v="2012-02-18T00:00:00"/>
    <x v="1140"/>
    <x v="0"/>
    <x v="4"/>
    <n v="159"/>
    <s v="Eldon Portable Mobile Manager"/>
    <s v="Medio Box"/>
    <x v="0"/>
    <x v="0"/>
    <n v="19"/>
    <n v="28.28"/>
    <n v="537.32000000000005"/>
    <n v="11.877600000000001"/>
    <n v="225.67440000000002"/>
    <n v="13.99"/>
    <n v="239.66440000000003"/>
    <s v="Ed Braxton"/>
    <x v="3"/>
    <n v="11"/>
    <s v="Yukon"/>
    <s v="Yukon"/>
    <n v="297.65560000000005"/>
  </r>
  <r>
    <n v="5215"/>
    <n v="37123"/>
    <d v="2012-02-18T00:00:00"/>
    <x v="1140"/>
    <x v="2"/>
    <x v="0"/>
    <n v="907"/>
    <s v="Anderson Hickey Conga Table Tops &amp; Accessories"/>
    <s v="Caja Jumbo"/>
    <x v="1"/>
    <x v="11"/>
    <n v="50"/>
    <n v="15.23"/>
    <n v="761.5"/>
    <n v="3.6551999999999998"/>
    <n v="182.76"/>
    <n v="27.75"/>
    <n v="210.51"/>
    <s v="Lena Radford"/>
    <x v="0"/>
    <n v="1"/>
    <s v="Ontario"/>
    <s v="Ontario"/>
    <n v="550.99"/>
  </r>
  <r>
    <n v="3677"/>
    <n v="26309"/>
    <d v="2012-02-19T00:00:00"/>
    <x v="1138"/>
    <x v="0"/>
    <x v="3"/>
    <n v="247"/>
    <s v="Avery 481"/>
    <s v="Caja Chica"/>
    <x v="0"/>
    <x v="14"/>
    <n v="42"/>
    <n v="3.08"/>
    <n v="129.36000000000001"/>
    <n v="1.9404000000000001"/>
    <n v="81.496800000000007"/>
    <n v="0.99"/>
    <n v="82.486800000000002"/>
    <s v="Alan Dominguez"/>
    <x v="1"/>
    <n v="5"/>
    <s v="Alberta"/>
    <s v="Oeste"/>
    <n v="46.873200000000011"/>
  </r>
  <r>
    <n v="813"/>
    <n v="5860"/>
    <d v="2012-02-19T00:00:00"/>
    <x v="1138"/>
    <x v="0"/>
    <x v="2"/>
    <n v="489"/>
    <s v="*Staples* Altolighting Markers"/>
    <s v="Bolsa"/>
    <x v="0"/>
    <x v="7"/>
    <n v="12"/>
    <n v="4.84"/>
    <n v="58.08"/>
    <n v="2.3231999999999999"/>
    <n v="27.878399999999999"/>
    <n v="0.71"/>
    <n v="28.5884"/>
    <s v="Annie Thurman"/>
    <x v="2"/>
    <n v="5"/>
    <s v="Alberta"/>
    <s v="Oeste"/>
    <n v="29.491599999999998"/>
  </r>
  <r>
    <n v="167"/>
    <n v="1057"/>
    <d v="2012-02-19T00:00:00"/>
    <x v="1138"/>
    <x v="0"/>
    <x v="4"/>
    <n v="929"/>
    <s v="Imation 3.5&quot;, RTS 247544 3M 3.5 DSDD, 10/Pack"/>
    <s v="Paquete Chico"/>
    <x v="2"/>
    <x v="8"/>
    <n v="41"/>
    <n v="8.4600000000000009"/>
    <n v="346.86"/>
    <n v="3.2994000000000003"/>
    <n v="135.27540000000002"/>
    <n v="3.62"/>
    <n v="138.89540000000002"/>
    <s v="Anthony Witt"/>
    <x v="1"/>
    <n v="1"/>
    <s v="Ontario"/>
    <s v="Ontario"/>
    <n v="207.96459999999999"/>
  </r>
  <r>
    <n v="5036"/>
    <n v="35905"/>
    <d v="2012-02-19T00:00:00"/>
    <x v="1141"/>
    <x v="1"/>
    <x v="3"/>
    <n v="114"/>
    <s v="Newell 323"/>
    <s v="Bolsa"/>
    <x v="0"/>
    <x v="7"/>
    <n v="20"/>
    <n v="1.68"/>
    <n v="33.6"/>
    <n v="0.68880000000000008"/>
    <n v="13.776000000000002"/>
    <n v="1.57"/>
    <n v="15.346000000000002"/>
    <s v="Deanra Eno"/>
    <x v="1"/>
    <n v="2"/>
    <s v="Quebec"/>
    <s v="Quebec"/>
    <n v="18.253999999999998"/>
  </r>
  <r>
    <n v="5510"/>
    <n v="39075"/>
    <d v="2012-02-19T00:00:00"/>
    <x v="1142"/>
    <x v="0"/>
    <x v="2"/>
    <n v="1007"/>
    <s v="Avery 503"/>
    <s v="Caja Chica"/>
    <x v="0"/>
    <x v="14"/>
    <n v="50"/>
    <n v="10.35"/>
    <n v="517.5"/>
    <n v="6.5205000000000002"/>
    <n v="326.02500000000003"/>
    <n v="0.99"/>
    <n v="327.01500000000004"/>
    <s v="Quincy Jones"/>
    <x v="1"/>
    <n v="5"/>
    <s v="Alberta"/>
    <s v="Oeste"/>
    <n v="190.48499999999996"/>
  </r>
  <r>
    <n v="1776"/>
    <n v="12711"/>
    <d v="2012-02-19T00:00:00"/>
    <x v="1142"/>
    <x v="0"/>
    <x v="4"/>
    <n v="678"/>
    <s v="Boston 1645 Deluxe Heavier-Duty Electric Pencil Sharpener"/>
    <s v="Paquete Chico"/>
    <x v="0"/>
    <x v="7"/>
    <n v="32"/>
    <n v="43.98"/>
    <n v="1407.36"/>
    <n v="18.471599999999999"/>
    <n v="591.09119999999996"/>
    <n v="8.99"/>
    <n v="600.08119999999997"/>
    <s v="Sung Shariari"/>
    <x v="1"/>
    <n v="6"/>
    <s v="Saskachewan"/>
    <s v="Pradera"/>
    <n v="807.27879999999993"/>
  </r>
  <r>
    <n v="1777"/>
    <n v="12711"/>
    <d v="2012-02-19T00:00:00"/>
    <x v="1142"/>
    <x v="0"/>
    <x v="4"/>
    <n v="236"/>
    <s v="Acme® 8&quot; Straight Scissors"/>
    <s v="Paquete Chico"/>
    <x v="0"/>
    <x v="16"/>
    <n v="45"/>
    <n v="12.98"/>
    <n v="584.1"/>
    <n v="5.1920000000000002"/>
    <n v="233.64000000000001"/>
    <n v="3.14"/>
    <n v="236.78"/>
    <s v="Sung Shariari"/>
    <x v="1"/>
    <n v="6"/>
    <s v="Saskachewan"/>
    <s v="Pradera"/>
    <n v="347.32000000000005"/>
  </r>
  <r>
    <n v="2"/>
    <n v="6"/>
    <d v="2012-02-20T00:00:00"/>
    <x v="1138"/>
    <x v="0"/>
    <x v="2"/>
    <n v="587"/>
    <s v="Kleencut® Forged Office Shears by Acme United Corporation"/>
    <s v="Paquete Chico"/>
    <x v="0"/>
    <x v="16"/>
    <n v="2"/>
    <n v="2.08"/>
    <n v="4.16"/>
    <n v="0.93599999999999994"/>
    <n v="1.8719999999999999"/>
    <n v="2.56"/>
    <n v="4.4320000000000004"/>
    <s v="Ruben Dartt"/>
    <x v="1"/>
    <n v="5"/>
    <s v="Alberta"/>
    <s v="Oeste"/>
    <n v="-0.27200000000000024"/>
  </r>
  <r>
    <n v="6527"/>
    <n v="46466"/>
    <d v="2012-02-21T00:00:00"/>
    <x v="1136"/>
    <x v="0"/>
    <x v="1"/>
    <n v="1029"/>
    <s v="Eldon Delta Triangular Chair Mat, 52&quot; x 58&quot;, Clear"/>
    <s v="Bolsa"/>
    <x v="1"/>
    <x v="1"/>
    <n v="7"/>
    <n v="37.93"/>
    <n v="265.51"/>
    <n v="12.516899999999998"/>
    <n v="87.618299999999991"/>
    <n v="13.99"/>
    <n v="101.60829999999999"/>
    <s v="Matt Hagelstein"/>
    <x v="3"/>
    <n v="1"/>
    <s v="Ontario"/>
    <s v="Ontario"/>
    <n v="163.90170000000001"/>
  </r>
  <r>
    <n v="1277"/>
    <n v="9281"/>
    <d v="2012-02-23T00:00:00"/>
    <x v="1143"/>
    <x v="1"/>
    <x v="4"/>
    <n v="184"/>
    <s v="Xerox 1930"/>
    <s v="Caja Chica"/>
    <x v="0"/>
    <x v="4"/>
    <n v="31"/>
    <n v="6.48"/>
    <n v="200.88000000000002"/>
    <n v="4.1472000000000007"/>
    <n v="128.56320000000002"/>
    <n v="6.81"/>
    <n v="135.37320000000003"/>
    <s v="Alan Hwang"/>
    <x v="0"/>
    <n v="1"/>
    <s v="Ontario"/>
    <s v="Ontario"/>
    <n v="65.506799999999998"/>
  </r>
  <r>
    <n v="1278"/>
    <n v="9281"/>
    <d v="2012-02-23T00:00:00"/>
    <x v="1143"/>
    <x v="0"/>
    <x v="4"/>
    <n v="959"/>
    <s v="Newell 339"/>
    <s v="Bolsa"/>
    <x v="0"/>
    <x v="7"/>
    <n v="24"/>
    <n v="2.78"/>
    <n v="66.72"/>
    <n v="1.1397999999999999"/>
    <n v="27.355199999999996"/>
    <n v="0.97"/>
    <n v="28.325199999999995"/>
    <s v="Alan Hwang"/>
    <x v="0"/>
    <n v="1"/>
    <s v="Ontario"/>
    <s v="Ontario"/>
    <n v="38.394800000000004"/>
  </r>
  <r>
    <n v="4975"/>
    <n v="35392"/>
    <d v="2012-02-23T00:00:00"/>
    <x v="1139"/>
    <x v="0"/>
    <x v="0"/>
    <n v="601"/>
    <s v="Xerox 1993"/>
    <s v="Caja Chica"/>
    <x v="0"/>
    <x v="4"/>
    <n v="9"/>
    <n v="6.48"/>
    <n v="58.320000000000007"/>
    <n v="4.1472000000000007"/>
    <n v="37.324800000000003"/>
    <n v="9.68"/>
    <n v="47.004800000000003"/>
    <s v="Erin Mull"/>
    <x v="0"/>
    <n v="7"/>
    <s v="New Brunswick"/>
    <s v="Atlantico"/>
    <n v="11.315200000000004"/>
  </r>
  <r>
    <n v="5675"/>
    <n v="40132"/>
    <d v="2012-02-23T00:00:00"/>
    <x v="1144"/>
    <x v="2"/>
    <x v="3"/>
    <n v="309"/>
    <s v="Global Deluxe Stacking Chair, Gray"/>
    <s v="Barril Jumbo"/>
    <x v="1"/>
    <x v="2"/>
    <n v="26"/>
    <n v="50.98"/>
    <n v="1325.48"/>
    <n v="22.431199999999997"/>
    <n v="583.21119999999996"/>
    <n v="14.19"/>
    <n v="597.40120000000002"/>
    <s v="Hunter Glantz"/>
    <x v="1"/>
    <n v="8"/>
    <s v="Territorios del Noroeste"/>
    <s v="Territorios del Noroeste"/>
    <n v="728.0788"/>
  </r>
  <r>
    <n v="5676"/>
    <n v="40132"/>
    <d v="2012-02-23T00:00:00"/>
    <x v="1144"/>
    <x v="2"/>
    <x v="3"/>
    <n v="310"/>
    <s v="Bevis 36 x 72 Conference Mesas"/>
    <s v="Caja Jumbo"/>
    <x v="1"/>
    <x v="11"/>
    <n v="36"/>
    <n v="124.49"/>
    <n v="4481.6399999999994"/>
    <n v="46.061299999999996"/>
    <n v="1658.2067999999999"/>
    <n v="51.94"/>
    <n v="1710.1468"/>
    <s v="Hunter Glantz"/>
    <x v="1"/>
    <n v="8"/>
    <s v="Territorios del Noroeste"/>
    <s v="Territorios del Noroeste"/>
    <n v="2771.4931999999994"/>
  </r>
  <r>
    <n v="5677"/>
    <n v="40132"/>
    <d v="2012-02-23T00:00:00"/>
    <x v="1145"/>
    <x v="0"/>
    <x v="3"/>
    <n v="292"/>
    <s v="Avery Flip-Chart Easel Binder, Black"/>
    <s v="Caja Chica"/>
    <x v="0"/>
    <x v="6"/>
    <n v="16"/>
    <n v="22.38"/>
    <n v="358.08"/>
    <n v="13.875599999999999"/>
    <n v="222.00959999999998"/>
    <n v="15.1"/>
    <n v="237.10959999999997"/>
    <s v="Hunter Glantz"/>
    <x v="1"/>
    <n v="8"/>
    <s v="Territorios del Noroeste"/>
    <s v="Territorios del Noroeste"/>
    <n v="120.97040000000001"/>
  </r>
  <r>
    <n v="5911"/>
    <n v="41921"/>
    <d v="2012-02-23T00:00:00"/>
    <x v="1146"/>
    <x v="2"/>
    <x v="1"/>
    <n v="39"/>
    <s v="Global Troy™ Executive Leather Bajo-Back Tilter"/>
    <s v="Barril Jumbo"/>
    <x v="1"/>
    <x v="2"/>
    <n v="32"/>
    <n v="500.98"/>
    <n v="16031.36"/>
    <n v="200.39200000000002"/>
    <n v="6412.5440000000008"/>
    <n v="26"/>
    <n v="6438.5440000000008"/>
    <s v="Katharine Harms"/>
    <x v="2"/>
    <n v="5"/>
    <s v="Alberta"/>
    <s v="Oeste"/>
    <n v="9592.8159999999989"/>
  </r>
  <r>
    <n v="5912"/>
    <n v="41921"/>
    <d v="2012-02-23T00:00:00"/>
    <x v="1141"/>
    <x v="1"/>
    <x v="1"/>
    <n v="189"/>
    <s v="Peel &amp; Seel® Recycled Catalog Sobres, Brown"/>
    <s v="Caja Chica"/>
    <x v="0"/>
    <x v="10"/>
    <n v="29"/>
    <n v="11.58"/>
    <n v="335.82"/>
    <n v="7.5270000000000001"/>
    <n v="218.28300000000002"/>
    <n v="6.97"/>
    <n v="225.25300000000001"/>
    <s v="Katharine Harms"/>
    <x v="2"/>
    <n v="5"/>
    <s v="Alberta"/>
    <s v="Oeste"/>
    <n v="110.56699999999998"/>
  </r>
  <r>
    <n v="7181"/>
    <n v="51239"/>
    <d v="2012-02-23T00:00:00"/>
    <x v="1143"/>
    <x v="2"/>
    <x v="3"/>
    <n v="530"/>
    <s v="Barricks Non-Folding Utility Table with Steel Legs, Laminate Tops"/>
    <s v="Barril Jumbo"/>
    <x v="1"/>
    <x v="11"/>
    <n v="48"/>
    <n v="85.29"/>
    <n v="4093.92"/>
    <n v="37.5276"/>
    <n v="1801.3247999999999"/>
    <n v="60"/>
    <n v="1861.3247999999999"/>
    <s v="Katharine Harms"/>
    <x v="2"/>
    <n v="5"/>
    <s v="Alberta"/>
    <s v="Oeste"/>
    <n v="2232.5952000000002"/>
  </r>
  <r>
    <n v="1150"/>
    <n v="8388"/>
    <d v="2012-02-23T00:00:00"/>
    <x v="1143"/>
    <x v="0"/>
    <x v="3"/>
    <n v="381"/>
    <s v="Master Giant Foot® Doorstop, Safety YelBajo"/>
    <s v="Bolsa"/>
    <x v="1"/>
    <x v="1"/>
    <n v="39"/>
    <n v="7.59"/>
    <n v="296.01"/>
    <n v="4.4022000000000006"/>
    <n v="171.68580000000003"/>
    <n v="4"/>
    <n v="175.68580000000003"/>
    <s v="Olvera Toch"/>
    <x v="3"/>
    <n v="1"/>
    <s v="Ontario"/>
    <s v="Ontario"/>
    <n v="120.32419999999996"/>
  </r>
  <r>
    <n v="1151"/>
    <n v="8388"/>
    <d v="2012-02-23T00:00:00"/>
    <x v="1143"/>
    <x v="0"/>
    <x v="3"/>
    <n v="985"/>
    <s v="FelBajoes Binding Cases"/>
    <s v="Caja Chica"/>
    <x v="0"/>
    <x v="6"/>
    <n v="37"/>
    <n v="11.7"/>
    <n v="432.9"/>
    <n v="7.02"/>
    <n v="259.74"/>
    <n v="5.63"/>
    <n v="265.37"/>
    <s v="Olvera Toch"/>
    <x v="3"/>
    <n v="1"/>
    <s v="Ontario"/>
    <s v="Ontario"/>
    <n v="167.52999999999997"/>
  </r>
  <r>
    <n v="1152"/>
    <n v="8388"/>
    <d v="2012-02-23T00:00:00"/>
    <x v="1143"/>
    <x v="0"/>
    <x v="3"/>
    <n v="651"/>
    <s v="Adams Phone Message Book, Professional, 400 Message Capacity, 5 3/6” x 11”"/>
    <s v="Bolsa"/>
    <x v="0"/>
    <x v="4"/>
    <n v="42"/>
    <n v="6.98"/>
    <n v="293.16000000000003"/>
    <n v="4.3276000000000003"/>
    <n v="181.75920000000002"/>
    <n v="1.6"/>
    <n v="183.35920000000002"/>
    <s v="Olvera Toch"/>
    <x v="3"/>
    <n v="1"/>
    <s v="Ontario"/>
    <s v="Ontario"/>
    <n v="109.80080000000001"/>
  </r>
  <r>
    <n v="1626"/>
    <n v="11776"/>
    <d v="2012-02-24T00:00:00"/>
    <x v="1141"/>
    <x v="1"/>
    <x v="3"/>
    <n v="232"/>
    <s v="Bagged Ligas"/>
    <s v="Bolsa"/>
    <x v="0"/>
    <x v="12"/>
    <n v="40"/>
    <n v="1.26"/>
    <n v="50.4"/>
    <n v="0.23939999999999995"/>
    <n v="9.575999999999997"/>
    <n v="0.7"/>
    <n v="10.275999999999996"/>
    <s v="Christina Vanderzanden"/>
    <x v="0"/>
    <n v="3"/>
    <s v="British Columbia"/>
    <s v="Oeste"/>
    <n v="40.124000000000002"/>
  </r>
  <r>
    <n v="1911"/>
    <n v="13668"/>
    <d v="2012-02-24T00:00:00"/>
    <x v="1146"/>
    <x v="0"/>
    <x v="4"/>
    <n v="874"/>
    <s v="Eldon Expressions Mahogany Wood Desk Collection"/>
    <s v="Caja Chica"/>
    <x v="1"/>
    <x v="1"/>
    <n v="42"/>
    <n v="6.24"/>
    <n v="262.08"/>
    <n v="2.4960000000000004"/>
    <n v="104.83200000000002"/>
    <n v="5.22"/>
    <n v="110.05200000000002"/>
    <s v="Jill Fjeld"/>
    <x v="3"/>
    <n v="11"/>
    <s v="Yukon"/>
    <s v="Yukon"/>
    <n v="152.02799999999996"/>
  </r>
  <r>
    <n v="3548"/>
    <n v="25314"/>
    <d v="2012-02-24T00:00:00"/>
    <x v="1146"/>
    <x v="0"/>
    <x v="0"/>
    <n v="974"/>
    <s v="Phone 918"/>
    <s v="Caja Chica"/>
    <x v="2"/>
    <x v="3"/>
    <n v="43"/>
    <n v="205.99"/>
    <n v="8857.57"/>
    <n v="84.455900000000014"/>
    <n v="3631.6037000000006"/>
    <n v="5"/>
    <n v="3636.6037000000006"/>
    <s v="Nick Crebassa"/>
    <x v="1"/>
    <n v="6"/>
    <s v="Saskachewan"/>
    <s v="Pradera"/>
    <n v="5220.9662999999991"/>
  </r>
  <r>
    <n v="3595"/>
    <n v="25637"/>
    <d v="2012-02-25T00:00:00"/>
    <x v="1147"/>
    <x v="2"/>
    <x v="2"/>
    <n v="387"/>
    <s v="Bevis Round Bullnose 29&quot; Alto Table Top"/>
    <s v="Caja Jumbo"/>
    <x v="1"/>
    <x v="11"/>
    <n v="12"/>
    <n v="259.70999999999998"/>
    <n v="3116.5199999999995"/>
    <n v="101.28689999999999"/>
    <n v="1215.4427999999998"/>
    <n v="66.67"/>
    <n v="1282.1127999999999"/>
    <s v="Erin Mull"/>
    <x v="0"/>
    <n v="7"/>
    <s v="New Brunswick"/>
    <s v="Atlantico"/>
    <n v="1834.4071999999996"/>
  </r>
  <r>
    <n v="7438"/>
    <n v="53026"/>
    <d v="2012-02-26T00:00:00"/>
    <x v="1148"/>
    <x v="0"/>
    <x v="3"/>
    <n v="945"/>
    <s v="Acme® Forged Steel Scissors with Black Enamel Handles"/>
    <s v="Paquete Chico"/>
    <x v="0"/>
    <x v="16"/>
    <n v="35"/>
    <n v="9.31"/>
    <n v="325.85000000000002"/>
    <n v="4.0964"/>
    <n v="143.374"/>
    <n v="3.98"/>
    <n v="147.35399999999998"/>
    <s v="Adrian Shami"/>
    <x v="2"/>
    <n v="5"/>
    <s v="Alberta"/>
    <s v="Oeste"/>
    <n v="178.49600000000004"/>
  </r>
  <r>
    <n v="7459"/>
    <n v="53221"/>
    <d v="2012-02-26T00:00:00"/>
    <x v="1147"/>
    <x v="0"/>
    <x v="2"/>
    <n v="806"/>
    <s v="Artistic Insta-Plaque"/>
    <s v="Paquete Chico"/>
    <x v="1"/>
    <x v="1"/>
    <n v="29"/>
    <n v="15.68"/>
    <n v="454.71999999999997"/>
    <n v="8.4672000000000001"/>
    <n v="245.5488"/>
    <n v="3.73"/>
    <n v="249.27879999999999"/>
    <s v="Art Ferguson"/>
    <x v="1"/>
    <n v="9"/>
    <s v="Manitoba"/>
    <s v="Pradera"/>
    <n v="205.44119999999998"/>
  </r>
  <r>
    <n v="8264"/>
    <n v="59075"/>
    <d v="2012-02-26T00:00:00"/>
    <x v="1144"/>
    <x v="0"/>
    <x v="3"/>
    <n v="1024"/>
    <s v="Geographics Note Cards, Blank, White, 8 1/2&quot; x 11&quot;"/>
    <s v="Caja Chica"/>
    <x v="0"/>
    <x v="4"/>
    <n v="38"/>
    <n v="11.19"/>
    <n v="425.21999999999997"/>
    <n v="7.0496999999999996"/>
    <n v="267.8886"/>
    <n v="5.03"/>
    <n v="272.91859999999997"/>
    <s v="David Smith"/>
    <x v="0"/>
    <n v="1"/>
    <s v="Ontario"/>
    <s v="Ontario"/>
    <n v="152.3014"/>
  </r>
  <r>
    <n v="8265"/>
    <n v="59075"/>
    <d v="2012-02-26T00:00:00"/>
    <x v="1149"/>
    <x v="0"/>
    <x v="3"/>
    <n v="572"/>
    <s v="Imation Primaris 3.5&quot; 2HD Unformatted Diskettes, 10/Pack"/>
    <s v="Paquete Chico"/>
    <x v="2"/>
    <x v="8"/>
    <n v="4"/>
    <n v="4.7699999999999996"/>
    <n v="19.079999999999998"/>
    <n v="1.3355999999999999"/>
    <n v="5.3423999999999996"/>
    <n v="2.39"/>
    <n v="7.7324000000000002"/>
    <s v="David Smith"/>
    <x v="0"/>
    <n v="4"/>
    <s v="Nova Scotia"/>
    <s v="Atlantico"/>
    <n v="11.347599999999998"/>
  </r>
  <r>
    <n v="8000"/>
    <n v="57157"/>
    <d v="2012-02-26T00:00:00"/>
    <x v="1144"/>
    <x v="0"/>
    <x v="4"/>
    <n v="1186"/>
    <s v="Staples Surge Protector 6 outlet"/>
    <s v="Caja Chica"/>
    <x v="0"/>
    <x v="5"/>
    <n v="18"/>
    <n v="10.98"/>
    <n v="197.64000000000001"/>
    <n v="4.611600000000001"/>
    <n v="83.008800000000022"/>
    <n v="3.99"/>
    <n v="86.998800000000017"/>
    <s v="Maya Herman"/>
    <x v="1"/>
    <n v="6"/>
    <s v="Saskachewan"/>
    <s v="Pradera"/>
    <n v="110.6412"/>
  </r>
  <r>
    <n v="2621"/>
    <n v="18950"/>
    <d v="2012-02-27T00:00:00"/>
    <x v="1150"/>
    <x v="2"/>
    <x v="3"/>
    <n v="607"/>
    <s v="Lexmark Z54se Color Inkjet Printer"/>
    <s v="Barril Jumbo"/>
    <x v="2"/>
    <x v="9"/>
    <n v="33"/>
    <n v="90.97"/>
    <n v="3002.0099999999998"/>
    <n v="58.220799999999997"/>
    <n v="1921.2864"/>
    <n v="14"/>
    <n v="1935.2864"/>
    <s v="Barry Gonzalez"/>
    <x v="0"/>
    <n v="2"/>
    <s v="Quebec"/>
    <s v="Quebec"/>
    <n v="1066.7235999999998"/>
  </r>
  <r>
    <n v="2672"/>
    <n v="19332"/>
    <d v="2012-02-27T00:00:00"/>
    <x v="1144"/>
    <x v="2"/>
    <x v="0"/>
    <n v="103"/>
    <s v="Bevis Round Conference Table Top, X-Base"/>
    <s v="Caja Jumbo"/>
    <x v="1"/>
    <x v="11"/>
    <n v="46"/>
    <n v="179.29"/>
    <n v="8247.34"/>
    <n v="46.615400000000001"/>
    <n v="2144.3083999999999"/>
    <n v="29.21"/>
    <n v="2173.5183999999999"/>
    <s v="Barry Gonzalez"/>
    <x v="2"/>
    <n v="2"/>
    <s v="Quebec"/>
    <s v="Quebec"/>
    <n v="6073.8216000000002"/>
  </r>
  <r>
    <n v="6994"/>
    <n v="49954"/>
    <d v="2012-02-27T00:00:00"/>
    <x v="1144"/>
    <x v="0"/>
    <x v="4"/>
    <n v="406"/>
    <s v="Talkabout T8367"/>
    <s v="Caja Chica"/>
    <x v="2"/>
    <x v="3"/>
    <n v="36"/>
    <n v="65.989999999999995"/>
    <n v="2375.64"/>
    <n v="29.035599999999995"/>
    <n v="1045.2815999999998"/>
    <n v="8.99"/>
    <n v="1054.2715999999998"/>
    <s v="Claire Good"/>
    <x v="3"/>
    <n v="5"/>
    <s v="Alberta"/>
    <s v="Oeste"/>
    <n v="1321.3684000000001"/>
  </r>
  <r>
    <n v="191"/>
    <n v="1282"/>
    <d v="2012-02-27T00:00:00"/>
    <x v="1144"/>
    <x v="0"/>
    <x v="2"/>
    <n v="48"/>
    <s v="Memorex 4.7GB DVD-RAM, 3/Pack"/>
    <s v="Paquete Chico"/>
    <x v="2"/>
    <x v="8"/>
    <n v="26"/>
    <n v="31.78"/>
    <n v="826.28"/>
    <n v="18.432400000000001"/>
    <n v="479.24240000000003"/>
    <n v="1.99"/>
    <n v="481.23240000000004"/>
    <s v="Emily Grady"/>
    <x v="3"/>
    <n v="3"/>
    <s v="British Columbia"/>
    <s v="Oeste"/>
    <n v="345.04759999999993"/>
  </r>
  <r>
    <n v="192"/>
    <n v="1282"/>
    <d v="2012-02-27T00:00:00"/>
    <x v="1144"/>
    <x v="0"/>
    <x v="2"/>
    <n v="149"/>
    <s v="Prang Drawing Pencil Set"/>
    <s v="Bolsa"/>
    <x v="0"/>
    <x v="7"/>
    <n v="10"/>
    <n v="2.78"/>
    <n v="27.799999999999997"/>
    <n v="1.1676"/>
    <n v="11.676"/>
    <n v="1.34"/>
    <n v="13.016"/>
    <s v="Emily Grady"/>
    <x v="3"/>
    <n v="3"/>
    <s v="British Columbia"/>
    <s v="Oeste"/>
    <n v="14.783999999999997"/>
  </r>
  <r>
    <n v="7106"/>
    <n v="50721"/>
    <d v="2012-02-27T00:00:00"/>
    <x v="1144"/>
    <x v="0"/>
    <x v="0"/>
    <n v="890"/>
    <s v="Ibico Hi-Tech Manual Binding System"/>
    <s v="Caja Chica"/>
    <x v="0"/>
    <x v="6"/>
    <n v="33"/>
    <n v="304.99"/>
    <n v="10064.67"/>
    <n v="182.994"/>
    <n v="6038.8019999999997"/>
    <n v="19.989999999999998"/>
    <n v="6058.7919999999995"/>
    <s v="Jennifer Halladay"/>
    <x v="3"/>
    <n v="1"/>
    <s v="Ontario"/>
    <s v="Ontario"/>
    <n v="4005.8780000000006"/>
  </r>
  <r>
    <n v="1044"/>
    <n v="7653"/>
    <d v="2012-02-27T00:00:00"/>
    <x v="1151"/>
    <x v="0"/>
    <x v="1"/>
    <n v="791"/>
    <s v="Xerox 1910"/>
    <s v="Caja Chica"/>
    <x v="0"/>
    <x v="4"/>
    <n v="32"/>
    <n v="48.04"/>
    <n v="1537.28"/>
    <n v="30.2652"/>
    <n v="968.4864"/>
    <n v="5.09"/>
    <n v="973.57640000000004"/>
    <s v="Jill Stevenson"/>
    <x v="2"/>
    <n v="9"/>
    <s v="Manitoba"/>
    <s v="Pradera"/>
    <n v="563.70359999999994"/>
  </r>
  <r>
    <n v="7867"/>
    <n v="56261"/>
    <d v="2012-02-27T00:00:00"/>
    <x v="1144"/>
    <x v="2"/>
    <x v="4"/>
    <n v="568"/>
    <s v="Bretford Rectangular Conference Table Tops"/>
    <s v="Caja Jumbo"/>
    <x v="1"/>
    <x v="11"/>
    <n v="43"/>
    <n v="376.13"/>
    <n v="16173.59"/>
    <n v="97.793800000000005"/>
    <n v="4205.1334000000006"/>
    <n v="85.63"/>
    <n v="4290.7634000000007"/>
    <s v="Paul Van Hugh"/>
    <x v="2"/>
    <n v="3"/>
    <s v="British Columbia"/>
    <s v="Oeste"/>
    <n v="11882.8266"/>
  </r>
  <r>
    <n v="5085"/>
    <n v="36257"/>
    <d v="2012-02-27T00:00:00"/>
    <x v="1144"/>
    <x v="0"/>
    <x v="0"/>
    <n v="188"/>
    <s v="IBM 80 Minute CD-R Spindle, 50/Pack"/>
    <s v="Paquete Chico"/>
    <x v="2"/>
    <x v="8"/>
    <n v="43"/>
    <n v="20.89"/>
    <n v="898.27"/>
    <n v="10.8628"/>
    <n v="467.10039999999998"/>
    <n v="1.99"/>
    <n v="469.09039999999999"/>
    <s v="Phillina Ober"/>
    <x v="0"/>
    <n v="5"/>
    <s v="Alberta"/>
    <s v="Oeste"/>
    <n v="429.17959999999999"/>
  </r>
  <r>
    <n v="8286"/>
    <n v="59204"/>
    <d v="2012-02-29T00:00:00"/>
    <x v="1151"/>
    <x v="0"/>
    <x v="1"/>
    <n v="777"/>
    <s v="Wilson Jones “Snap” Scratch Pad Binder Tool for Ring Binders"/>
    <s v="Caja Chica"/>
    <x v="0"/>
    <x v="6"/>
    <n v="25"/>
    <n v="5.8"/>
    <n v="145"/>
    <n v="3.48"/>
    <n v="87"/>
    <n v="5.59"/>
    <n v="92.59"/>
    <s v="Corey Catlett"/>
    <x v="3"/>
    <n v="9"/>
    <s v="Manitoba"/>
    <s v="Pradera"/>
    <n v="52.41"/>
  </r>
  <r>
    <n v="8284"/>
    <n v="59204"/>
    <d v="2012-02-29T00:00:00"/>
    <x v="1151"/>
    <x v="0"/>
    <x v="1"/>
    <n v="930"/>
    <s v="GBC Wire Binding Strips"/>
    <s v="Caja Chica"/>
    <x v="0"/>
    <x v="6"/>
    <n v="8"/>
    <n v="31.74"/>
    <n v="253.92"/>
    <n v="19.996199999999998"/>
    <n v="159.96959999999999"/>
    <n v="12.62"/>
    <n v="172.58959999999999"/>
    <s v="Corey Catlett"/>
    <x v="3"/>
    <n v="3"/>
    <s v="British Columbia"/>
    <s v="Oeste"/>
    <n v="81.330399999999997"/>
  </r>
  <r>
    <n v="8285"/>
    <n v="59204"/>
    <d v="2012-02-29T00:00:00"/>
    <x v="1151"/>
    <x v="0"/>
    <x v="1"/>
    <n v="535"/>
    <s v="Snap-A-Way® Black Print Carbonless Ruled Speed Letter, Triplicate"/>
    <s v="Bolsa"/>
    <x v="0"/>
    <x v="4"/>
    <n v="7"/>
    <n v="37.94"/>
    <n v="265.58"/>
    <n v="23.5228"/>
    <n v="164.65960000000001"/>
    <n v="5.08"/>
    <n v="169.73960000000002"/>
    <s v="Corey Catlett"/>
    <x v="3"/>
    <n v="3"/>
    <s v="British Columbia"/>
    <s v="Oeste"/>
    <n v="95.84039999999996"/>
  </r>
  <r>
    <n v="7881"/>
    <n v="56358"/>
    <d v="2012-03-01T00:00:00"/>
    <x v="1148"/>
    <x v="0"/>
    <x v="2"/>
    <n v="345"/>
    <s v="Eldon Wave Desk Accessories"/>
    <s v="Caja Chica"/>
    <x v="1"/>
    <x v="1"/>
    <n v="1"/>
    <n v="5.89"/>
    <n v="5.89"/>
    <n v="3.4751000000000003"/>
    <n v="3.4751000000000003"/>
    <n v="5.57"/>
    <n v="9.0451000000000015"/>
    <s v="Anne McFarland"/>
    <x v="2"/>
    <n v="3"/>
    <s v="British Columbia"/>
    <s v="Oeste"/>
    <n v="-3.1551000000000018"/>
  </r>
  <r>
    <n v="1096"/>
    <n v="8035"/>
    <d v="2012-03-01T00:00:00"/>
    <x v="1148"/>
    <x v="0"/>
    <x v="1"/>
    <n v="801"/>
    <s v="Holmes Odor Grabber"/>
    <s v="Medio Box"/>
    <x v="0"/>
    <x v="5"/>
    <n v="7"/>
    <n v="14.42"/>
    <n v="100.94"/>
    <n v="6.9215999999999998"/>
    <n v="48.4512"/>
    <n v="6.75"/>
    <n v="55.2012"/>
    <s v="Don Weiss"/>
    <x v="1"/>
    <n v="1"/>
    <s v="Ontario"/>
    <s v="Ontario"/>
    <n v="45.738799999999998"/>
  </r>
  <r>
    <n v="4721"/>
    <n v="33606"/>
    <d v="2012-03-01T00:00:00"/>
    <x v="1148"/>
    <x v="0"/>
    <x v="0"/>
    <n v="517"/>
    <s v="Eldon® 400 Class™ Desk Accessories, Black Carbon"/>
    <s v="Paquete Chico"/>
    <x v="1"/>
    <x v="1"/>
    <n v="46"/>
    <n v="8.75"/>
    <n v="402.5"/>
    <n v="4.9875000000000007"/>
    <n v="229.42500000000004"/>
    <n v="8.5399999999999991"/>
    <n v="237.96500000000003"/>
    <s v="Theresa Swint"/>
    <x v="0"/>
    <n v="2"/>
    <s v="Quebec"/>
    <s v="Quebec"/>
    <n v="164.53499999999997"/>
  </r>
  <r>
    <n v="6380"/>
    <n v="45317"/>
    <d v="2012-03-01T00:00:00"/>
    <x v="1152"/>
    <x v="0"/>
    <x v="3"/>
    <n v="168"/>
    <s v="Verbatim DVD-R 4.7GB authoring disc"/>
    <s v="Paquete Chico"/>
    <x v="2"/>
    <x v="8"/>
    <n v="36"/>
    <n v="39.24"/>
    <n v="1412.64"/>
    <n v="19.227599999999999"/>
    <n v="692.19359999999995"/>
    <n v="1.99"/>
    <n v="694.18359999999996"/>
    <s v="Trudy Schmidt"/>
    <x v="0"/>
    <n v="4"/>
    <s v="Nova Scotia"/>
    <s v="Atlantico"/>
    <n v="718.45640000000014"/>
  </r>
  <r>
    <n v="6381"/>
    <n v="45317"/>
    <d v="2012-03-01T00:00:00"/>
    <x v="1152"/>
    <x v="0"/>
    <x v="3"/>
    <n v="677"/>
    <s v="Hand-Finished Solid Wood Document Frame"/>
    <s v="Caja Chica"/>
    <x v="1"/>
    <x v="1"/>
    <n v="28"/>
    <n v="34.229999999999997"/>
    <n v="958.43999999999994"/>
    <n v="15.403499999999998"/>
    <n v="431.29799999999994"/>
    <n v="5.0199999999999996"/>
    <n v="436.31799999999993"/>
    <s v="Trudy Schmidt"/>
    <x v="0"/>
    <n v="4"/>
    <s v="Nova Scotia"/>
    <s v="Atlantico"/>
    <n v="522.12200000000007"/>
  </r>
  <r>
    <n v="3841"/>
    <n v="27392"/>
    <d v="2012-03-02T00:00:00"/>
    <x v="1153"/>
    <x v="0"/>
    <x v="3"/>
    <n v="223"/>
    <s v="Canon MP41DH Printing Calculator"/>
    <s v="Medio Box"/>
    <x v="2"/>
    <x v="9"/>
    <n v="37"/>
    <n v="150.97999999999999"/>
    <n v="5586.2599999999993"/>
    <n v="93.607599999999991"/>
    <n v="3463.4811999999997"/>
    <n v="13.99"/>
    <n v="3477.4711999999995"/>
    <s v="Frank Price"/>
    <x v="1"/>
    <n v="8"/>
    <s v="Territorios del Noroeste"/>
    <s v="Territorios del Noroeste"/>
    <n v="2108.7887999999998"/>
  </r>
  <r>
    <n v="8243"/>
    <n v="58917"/>
    <d v="2012-03-02T00:00:00"/>
    <x v="1148"/>
    <x v="0"/>
    <x v="0"/>
    <n v="111"/>
    <s v="Sharp AL-1530CS Digital Copier"/>
    <s v="Caja Grande"/>
    <x v="2"/>
    <x v="13"/>
    <n v="27"/>
    <n v="499.99"/>
    <n v="13499.73"/>
    <n v="319.99360000000001"/>
    <n v="8639.8271999999997"/>
    <n v="24.49"/>
    <n v="8664.3171999999995"/>
    <s v="John Stevenson"/>
    <x v="0"/>
    <n v="2"/>
    <s v="Quebec"/>
    <s v="Quebec"/>
    <n v="4835.4128000000001"/>
  </r>
  <r>
    <n v="8244"/>
    <n v="58917"/>
    <d v="2012-03-02T00:00:00"/>
    <x v="1145"/>
    <x v="0"/>
    <x v="0"/>
    <n v="366"/>
    <s v="Panasonic KP-310 Heavy-Duty Electric Pencil Sharpener"/>
    <s v="Paquete Chico"/>
    <x v="0"/>
    <x v="7"/>
    <n v="3"/>
    <n v="21.98"/>
    <n v="65.94"/>
    <n v="9.891"/>
    <n v="29.673000000000002"/>
    <n v="2.87"/>
    <n v="32.542999999999999"/>
    <s v="John Stevenson"/>
    <x v="0"/>
    <n v="2"/>
    <s v="Quebec"/>
    <s v="Quebec"/>
    <n v="33.396999999999998"/>
  </r>
  <r>
    <n v="7086"/>
    <n v="50564"/>
    <d v="2012-03-02T00:00:00"/>
    <x v="1150"/>
    <x v="0"/>
    <x v="0"/>
    <n v="245"/>
    <s v="FelBajoes PB300 Plastic Comb Binding Machine"/>
    <s v="Caja Chica"/>
    <x v="0"/>
    <x v="6"/>
    <n v="30"/>
    <n v="387.99"/>
    <n v="11639.7"/>
    <n v="240.5538"/>
    <n v="7216.6139999999996"/>
    <n v="19.989999999999998"/>
    <n v="7236.6039999999994"/>
    <s v="Julie Prescott"/>
    <x v="3"/>
    <n v="1"/>
    <s v="Ontario"/>
    <s v="Ontario"/>
    <n v="4403.0960000000014"/>
  </r>
  <r>
    <n v="2974"/>
    <n v="21478"/>
    <d v="2012-03-02T00:00:00"/>
    <x v="1150"/>
    <x v="0"/>
    <x v="3"/>
    <n v="218"/>
    <s v="Executive Impressions 13&quot; Chairman Wall Clock"/>
    <s v="Paquete Chico"/>
    <x v="1"/>
    <x v="1"/>
    <n v="16"/>
    <n v="25.38"/>
    <n v="406.08"/>
    <n v="12.69"/>
    <n v="203.04"/>
    <n v="8.99"/>
    <n v="212.03"/>
    <s v="Keith Dawkins"/>
    <x v="3"/>
    <n v="9"/>
    <s v="Manitoba"/>
    <s v="Pradera"/>
    <n v="194.04999999999998"/>
  </r>
  <r>
    <n v="2975"/>
    <n v="21478"/>
    <d v="2012-03-02T00:00:00"/>
    <x v="1154"/>
    <x v="0"/>
    <x v="3"/>
    <n v="734"/>
    <s v="Xerox 1937"/>
    <s v="Caja Chica"/>
    <x v="0"/>
    <x v="4"/>
    <n v="33"/>
    <n v="48.04"/>
    <n v="1585.32"/>
    <n v="30.2652"/>
    <n v="998.75160000000005"/>
    <n v="5.79"/>
    <n v="1004.5416"/>
    <s v="Keith Dawkins"/>
    <x v="3"/>
    <n v="9"/>
    <s v="Manitoba"/>
    <s v="Pradera"/>
    <n v="580.77839999999992"/>
  </r>
  <r>
    <n v="7968"/>
    <n v="56967"/>
    <d v="2012-03-02T00:00:00"/>
    <x v="1155"/>
    <x v="1"/>
    <x v="3"/>
    <n v="435"/>
    <s v="Micro Innovations Micro Digital Wireless Keyboard and Mouse, Gray"/>
    <s v="Caja Chica"/>
    <x v="2"/>
    <x v="8"/>
    <n v="17"/>
    <n v="83.1"/>
    <n v="1412.6999999999998"/>
    <n v="45.704999999999998"/>
    <n v="776.98500000000001"/>
    <n v="6.13"/>
    <n v="783.11500000000001"/>
    <s v="Ken Brennan"/>
    <x v="3"/>
    <n v="1"/>
    <s v="Ontario"/>
    <s v="Ontario"/>
    <n v="629.58499999999981"/>
  </r>
  <r>
    <n v="6613"/>
    <n v="47042"/>
    <d v="2012-03-02T00:00:00"/>
    <x v="1148"/>
    <x v="0"/>
    <x v="4"/>
    <n v="294"/>
    <s v="Accessory9"/>
    <s v="Paquete Chico"/>
    <x v="2"/>
    <x v="3"/>
    <n v="45"/>
    <n v="35.99"/>
    <n v="1619.5500000000002"/>
    <n v="21.953900000000001"/>
    <n v="987.92550000000006"/>
    <n v="3.3"/>
    <n v="991.22550000000001"/>
    <s v="Maria Bertelson"/>
    <x v="3"/>
    <n v="1"/>
    <s v="Ontario"/>
    <s v="Ontario"/>
    <n v="628.32450000000017"/>
  </r>
  <r>
    <n v="65"/>
    <n v="384"/>
    <d v="2012-03-02T00:00:00"/>
    <x v="1155"/>
    <x v="2"/>
    <x v="3"/>
    <n v="848"/>
    <s v="BPI Conference Mesas"/>
    <s v="Caja Jumbo"/>
    <x v="1"/>
    <x v="11"/>
    <n v="50"/>
    <n v="146.05000000000001"/>
    <n v="7302.5000000000009"/>
    <n v="42.354500000000009"/>
    <n v="2117.7250000000004"/>
    <n v="80.2"/>
    <n v="2197.9250000000002"/>
    <s v="Sonia Cooley"/>
    <x v="1"/>
    <n v="5"/>
    <s v="Alberta"/>
    <s v="Oeste"/>
    <n v="5104.5750000000007"/>
  </r>
  <r>
    <n v="3604"/>
    <n v="25767"/>
    <d v="2012-03-03T00:00:00"/>
    <x v="1148"/>
    <x v="0"/>
    <x v="0"/>
    <n v="65"/>
    <s v="80 Minute CD-R Spindle, 100/Pack - Staples"/>
    <s v="Paquete Chico"/>
    <x v="2"/>
    <x v="8"/>
    <n v="7"/>
    <n v="39.479999999999997"/>
    <n v="276.35999999999996"/>
    <n v="18.160799999999998"/>
    <n v="127.12559999999999"/>
    <n v="1.99"/>
    <n v="129.1156"/>
    <s v="Ann Chong"/>
    <x v="1"/>
    <n v="8"/>
    <s v="Territorios del Noroeste"/>
    <s v="Territorios del Noroeste"/>
    <n v="147.24439999999996"/>
  </r>
  <r>
    <n v="3605"/>
    <n v="25767"/>
    <d v="2012-03-03T00:00:00"/>
    <x v="1150"/>
    <x v="0"/>
    <x v="0"/>
    <n v="205"/>
    <s v="Xerox 1892"/>
    <s v="Caja Chica"/>
    <x v="0"/>
    <x v="4"/>
    <n v="15"/>
    <n v="38.76"/>
    <n v="581.4"/>
    <n v="24.8064"/>
    <n v="372.096"/>
    <n v="13.26"/>
    <n v="385.35599999999999"/>
    <s v="Ann Chong"/>
    <x v="1"/>
    <n v="8"/>
    <s v="Territorios del Noroeste"/>
    <s v="Territorios del Noroeste"/>
    <n v="196.04399999999998"/>
  </r>
  <r>
    <n v="5047"/>
    <n v="35968"/>
    <d v="2012-03-03T00:00:00"/>
    <x v="1149"/>
    <x v="0"/>
    <x v="2"/>
    <n v="771"/>
    <s v="Avery Hole Reinforcements"/>
    <s v="Caja Chica"/>
    <x v="0"/>
    <x v="6"/>
    <n v="21"/>
    <n v="6.23"/>
    <n v="130.83000000000001"/>
    <n v="3.9872000000000005"/>
    <n v="83.731200000000015"/>
    <n v="6.97"/>
    <n v="90.701200000000014"/>
    <s v="Barry Weirich"/>
    <x v="1"/>
    <n v="3"/>
    <s v="British Columbia"/>
    <s v="Oeste"/>
    <n v="40.128799999999998"/>
  </r>
  <r>
    <n v="7214"/>
    <n v="51489"/>
    <d v="2012-03-03T00:00:00"/>
    <x v="1149"/>
    <x v="0"/>
    <x v="4"/>
    <n v="426"/>
    <s v="Rubbermaid ClusterMat Chairmats, Mat Size- 66&quot; x 60&quot;, Lip 20&quot; x 11&quot; -90 Degree Angle"/>
    <s v="Medio Box"/>
    <x v="1"/>
    <x v="1"/>
    <n v="42"/>
    <n v="110.98"/>
    <n v="4661.16"/>
    <n v="34.403800000000004"/>
    <n v="1444.9596000000001"/>
    <n v="13.99"/>
    <n v="1458.9496000000001"/>
    <s v="Berenike Kampe"/>
    <x v="1"/>
    <n v="3"/>
    <s v="British Columbia"/>
    <s v="Oeste"/>
    <n v="3202.2103999999999"/>
  </r>
  <r>
    <n v="7215"/>
    <n v="51489"/>
    <d v="2012-03-03T00:00:00"/>
    <x v="1149"/>
    <x v="0"/>
    <x v="4"/>
    <n v="1098"/>
    <s v="Xerox 1961"/>
    <s v="Caja Chica"/>
    <x v="0"/>
    <x v="4"/>
    <n v="5"/>
    <n v="4.9800000000000004"/>
    <n v="24.900000000000002"/>
    <n v="3.0876000000000001"/>
    <n v="15.438000000000001"/>
    <n v="7.54"/>
    <n v="22.978000000000002"/>
    <s v="Berenike Kampe"/>
    <x v="1"/>
    <n v="3"/>
    <s v="British Columbia"/>
    <s v="Oeste"/>
    <n v="1.9220000000000006"/>
  </r>
  <r>
    <n v="7216"/>
    <n v="51489"/>
    <d v="2012-03-03T00:00:00"/>
    <x v="1148"/>
    <x v="0"/>
    <x v="4"/>
    <n v="826"/>
    <s v="Colored Push Pins"/>
    <s v="Bolsa"/>
    <x v="0"/>
    <x v="12"/>
    <n v="22"/>
    <n v="1.81"/>
    <n v="39.82"/>
    <n v="0.92310000000000003"/>
    <n v="20.308199999999999"/>
    <n v="1.56"/>
    <n v="21.868199999999998"/>
    <s v="Berenike Kampe"/>
    <x v="1"/>
    <n v="3"/>
    <s v="British Columbia"/>
    <s v="Oeste"/>
    <n v="17.951800000000002"/>
  </r>
  <r>
    <n v="4621"/>
    <n v="32902"/>
    <d v="2012-03-03T00:00:00"/>
    <x v="1150"/>
    <x v="1"/>
    <x v="0"/>
    <n v="684"/>
    <s v="Dixon Prang® Watercolor Pencils, 10-Color Set with Brush"/>
    <s v="Bolsa"/>
    <x v="0"/>
    <x v="7"/>
    <n v="34"/>
    <n v="4.26"/>
    <n v="144.84"/>
    <n v="2.3856000000000002"/>
    <n v="81.110399999999998"/>
    <n v="1.2"/>
    <n v="82.310400000000001"/>
    <s v="Corey Lock"/>
    <x v="3"/>
    <n v="2"/>
    <s v="Quebec"/>
    <s v="Quebec"/>
    <n v="62.529600000000002"/>
  </r>
  <r>
    <n v="4622"/>
    <n v="32902"/>
    <d v="2012-03-03T00:00:00"/>
    <x v="1149"/>
    <x v="2"/>
    <x v="0"/>
    <n v="462"/>
    <s v="Holmes Replacement Filter for HEPA Air Cleaner, Very Large Room, HEPA Filter"/>
    <s v="Barril Jumbo"/>
    <x v="0"/>
    <x v="5"/>
    <n v="23"/>
    <n v="68.81"/>
    <n v="1582.63"/>
    <n v="40.59790000000001"/>
    <n v="933.75170000000026"/>
    <n v="60"/>
    <n v="993.75170000000026"/>
    <s v="Corey Lock"/>
    <x v="3"/>
    <n v="3"/>
    <s v="British Columbia"/>
    <s v="Oeste"/>
    <n v="588.87829999999985"/>
  </r>
  <r>
    <n v="4623"/>
    <n v="32902"/>
    <d v="2012-03-03T00:00:00"/>
    <x v="1149"/>
    <x v="0"/>
    <x v="0"/>
    <n v="279"/>
    <s v="Acme Design Line 8&quot; Stainless Steel Bent Scissors w/Champagne Handles, 3-1/8&quot; Cut"/>
    <s v="Paquete Chico"/>
    <x v="0"/>
    <x v="16"/>
    <n v="8"/>
    <n v="6.84"/>
    <n v="54.72"/>
    <n v="2.8728000000000002"/>
    <n v="22.982400000000002"/>
    <n v="8.3699999999999992"/>
    <n v="31.352400000000003"/>
    <s v="Corey Lock"/>
    <x v="3"/>
    <n v="3"/>
    <s v="British Columbia"/>
    <s v="Oeste"/>
    <n v="23.367599999999996"/>
  </r>
  <r>
    <n v="5874"/>
    <n v="41666"/>
    <d v="2012-03-03T00:00:00"/>
    <x v="1150"/>
    <x v="1"/>
    <x v="1"/>
    <n v="385"/>
    <s v="SouthOesteern Bell FA970 Digital Answering Machine with Time/Day Stamp"/>
    <s v="Medio Box"/>
    <x v="2"/>
    <x v="3"/>
    <n v="26"/>
    <n v="28.99"/>
    <n v="753.74"/>
    <n v="12.755599999999998"/>
    <n v="331.64559999999994"/>
    <n v="8.59"/>
    <n v="340.23559999999992"/>
    <s v="Corey Roper"/>
    <x v="0"/>
    <n v="10"/>
    <s v="Newfoundland"/>
    <s v="Atlantico"/>
    <n v="413.50440000000009"/>
  </r>
  <r>
    <n v="6110"/>
    <n v="43296"/>
    <d v="2012-03-03T00:00:00"/>
    <x v="1150"/>
    <x v="0"/>
    <x v="1"/>
    <n v="450"/>
    <s v="Wilson Jones Ledger-Size, Piano-Hinge Binder, 2&quot;, Blue"/>
    <s v="Caja Chica"/>
    <x v="0"/>
    <x v="6"/>
    <n v="41"/>
    <n v="40.98"/>
    <n v="1680.1799999999998"/>
    <n v="25.817399999999999"/>
    <n v="1058.5134"/>
    <n v="7.47"/>
    <n v="1065.9834000000001"/>
    <s v="Larry Tron"/>
    <x v="1"/>
    <n v="5"/>
    <s v="Alberta"/>
    <s v="Oeste"/>
    <n v="614.19659999999976"/>
  </r>
  <r>
    <n v="615"/>
    <n v="4230"/>
    <d v="2012-03-03T00:00:00"/>
    <x v="1150"/>
    <x v="0"/>
    <x v="4"/>
    <n v="201"/>
    <s v="Executive Impressions 14&quot; Two-Color Numerals Wall Clock"/>
    <s v="Paquete Chico"/>
    <x v="1"/>
    <x v="1"/>
    <n v="18"/>
    <n v="22.72"/>
    <n v="408.96"/>
    <n v="12.7232"/>
    <n v="229.01760000000002"/>
    <n v="8.99"/>
    <n v="238.00760000000002"/>
    <s v="Tamara Willingham"/>
    <x v="1"/>
    <n v="11"/>
    <s v="Yukon"/>
    <s v="Yukon"/>
    <n v="170.95239999999995"/>
  </r>
  <r>
    <n v="616"/>
    <n v="4230"/>
    <d v="2012-03-03T00:00:00"/>
    <x v="1149"/>
    <x v="1"/>
    <x v="4"/>
    <n v="903"/>
    <s v="5180"/>
    <s v="Caja Chica"/>
    <x v="2"/>
    <x v="3"/>
    <n v="46"/>
    <n v="65.989999999999995"/>
    <n v="3035.54"/>
    <n v="29.035599999999995"/>
    <n v="1335.6375999999998"/>
    <n v="8.99"/>
    <n v="1344.6275999999998"/>
    <s v="Tamara Willingham"/>
    <x v="1"/>
    <n v="11"/>
    <s v="Yukon"/>
    <s v="Yukon"/>
    <n v="1690.9124000000002"/>
  </r>
  <r>
    <n v="280"/>
    <n v="1925"/>
    <d v="2012-03-04T00:00:00"/>
    <x v="1149"/>
    <x v="0"/>
    <x v="4"/>
    <n v="68"/>
    <s v="SAFCO Arco Folding Chair"/>
    <s v="Caja Grande"/>
    <x v="1"/>
    <x v="2"/>
    <n v="7"/>
    <n v="276.2"/>
    <n v="1933.3999999999999"/>
    <n v="193.33999999999997"/>
    <n v="1353.3799999999999"/>
    <n v="24.49"/>
    <n v="1377.87"/>
    <s v="Brian Moss"/>
    <x v="1"/>
    <n v="3"/>
    <s v="British Columbia"/>
    <s v="Oeste"/>
    <n v="555.53"/>
  </r>
  <r>
    <n v="279"/>
    <n v="1925"/>
    <d v="2012-03-04T00:00:00"/>
    <x v="1154"/>
    <x v="0"/>
    <x v="4"/>
    <n v="378"/>
    <s v="Memorex 80 Minute CD-R, 30/Pack"/>
    <s v="Paquete Chico"/>
    <x v="2"/>
    <x v="8"/>
    <n v="40"/>
    <n v="22.98"/>
    <n v="919.2"/>
    <n v="12.4092"/>
    <n v="496.36799999999999"/>
    <n v="1.99"/>
    <n v="498.358"/>
    <s v="Brian Moss"/>
    <x v="1"/>
    <n v="6"/>
    <s v="Saskachewan"/>
    <s v="Pradera"/>
    <n v="420.84200000000004"/>
  </r>
  <r>
    <n v="5224"/>
    <n v="37188"/>
    <d v="2012-03-04T00:00:00"/>
    <x v="1149"/>
    <x v="1"/>
    <x v="4"/>
    <n v="10"/>
    <s v="Xerox 198"/>
    <s v="Caja Chica"/>
    <x v="0"/>
    <x v="4"/>
    <n v="24"/>
    <n v="4.9800000000000004"/>
    <n v="119.52000000000001"/>
    <n v="3.0876000000000001"/>
    <n v="74.102400000000003"/>
    <n v="8.33"/>
    <n v="82.432400000000001"/>
    <s v="Carol Triggs"/>
    <x v="3"/>
    <n v="2"/>
    <s v="Quebec"/>
    <s v="Quebec"/>
    <n v="37.087600000000009"/>
  </r>
  <r>
    <n v="7234"/>
    <n v="51559"/>
    <d v="2012-03-04T00:00:00"/>
    <x v="1156"/>
    <x v="0"/>
    <x v="3"/>
    <n v="872"/>
    <s v="Boston 1799 Powerhouse™ Electric Pencil Sharpener"/>
    <s v="Paquete Chico"/>
    <x v="0"/>
    <x v="7"/>
    <n v="34"/>
    <n v="25.98"/>
    <n v="883.32"/>
    <n v="11.171400000000002"/>
    <n v="379.82760000000007"/>
    <n v="4.08"/>
    <n v="383.90760000000006"/>
    <s v="David Philippe"/>
    <x v="2"/>
    <n v="1"/>
    <s v="Ontario"/>
    <s v="Ontario"/>
    <n v="499.41239999999999"/>
  </r>
  <r>
    <n v="6522"/>
    <n v="46404"/>
    <d v="2012-03-04T00:00:00"/>
    <x v="1149"/>
    <x v="0"/>
    <x v="4"/>
    <n v="589"/>
    <s v="T61"/>
    <s v="Caja Chica"/>
    <x v="2"/>
    <x v="3"/>
    <n v="50"/>
    <n v="45.99"/>
    <n v="2299.5"/>
    <n v="20.235599999999998"/>
    <n v="1011.7799999999999"/>
    <n v="2.5"/>
    <n v="1014.2799999999999"/>
    <s v="John Lucas"/>
    <x v="0"/>
    <n v="1"/>
    <s v="Ontario"/>
    <s v="Ontario"/>
    <n v="1285.2200000000003"/>
  </r>
  <r>
    <n v="6785"/>
    <n v="48322"/>
    <d v="2012-03-04T00:00:00"/>
    <x v="1149"/>
    <x v="0"/>
    <x v="1"/>
    <n v="910"/>
    <s v="Newell 338"/>
    <s v="Bolsa"/>
    <x v="0"/>
    <x v="7"/>
    <n v="14"/>
    <n v="2.94"/>
    <n v="41.16"/>
    <n v="1.2348000000000001"/>
    <n v="17.287200000000002"/>
    <n v="0.7"/>
    <n v="17.987200000000001"/>
    <s v="Paul Van Hugh"/>
    <x v="2"/>
    <n v="3"/>
    <s v="British Columbia"/>
    <s v="Oeste"/>
    <n v="23.172799999999995"/>
  </r>
  <r>
    <n v="6239"/>
    <n v="44199"/>
    <d v="2012-03-04T00:00:00"/>
    <x v="1152"/>
    <x v="0"/>
    <x v="3"/>
    <n v="12"/>
    <s v="Advantus Map Pennant Flags and Round Head Tacks"/>
    <s v="Bolsa"/>
    <x v="0"/>
    <x v="12"/>
    <n v="12"/>
    <n v="3.95"/>
    <n v="47.400000000000006"/>
    <n v="1.8565"/>
    <n v="22.277999999999999"/>
    <n v="2"/>
    <n v="24.277999999999999"/>
    <s v="Seth Vernon"/>
    <x v="3"/>
    <n v="3"/>
    <s v="British Columbia"/>
    <s v="Oeste"/>
    <n v="23.122000000000007"/>
  </r>
  <r>
    <n v="5987"/>
    <n v="42437"/>
    <d v="2012-03-05T00:00:00"/>
    <x v="1157"/>
    <x v="2"/>
    <x v="4"/>
    <n v="27"/>
    <s v="Canon PC940 Copier"/>
    <s v="Barril Jumbo"/>
    <x v="2"/>
    <x v="13"/>
    <n v="43"/>
    <n v="449.99"/>
    <n v="19349.57"/>
    <n v="278.99380000000002"/>
    <n v="11996.733400000001"/>
    <n v="49"/>
    <n v="12045.733400000001"/>
    <s v="Denny Joy"/>
    <x v="1"/>
    <n v="9"/>
    <s v="Manitoba"/>
    <s v="Pradera"/>
    <n v="7303.8365999999987"/>
  </r>
  <r>
    <n v="5988"/>
    <n v="42437"/>
    <d v="2012-03-05T00:00:00"/>
    <x v="1154"/>
    <x v="0"/>
    <x v="4"/>
    <n v="314"/>
    <s v="Boston 1730 StandUp Electric Pencil Sharpener"/>
    <s v="Paquete Chico"/>
    <x v="0"/>
    <x v="7"/>
    <n v="14"/>
    <n v="21.38"/>
    <n v="299.32"/>
    <n v="8.7658000000000005"/>
    <n v="122.72120000000001"/>
    <n v="8.99"/>
    <n v="131.71120000000002"/>
    <s v="Denny Joy"/>
    <x v="1"/>
    <n v="9"/>
    <s v="Manitoba"/>
    <s v="Pradera"/>
    <n v="167.60879999999997"/>
  </r>
  <r>
    <n v="3467"/>
    <n v="24677"/>
    <d v="2012-03-05T00:00:00"/>
    <x v="1157"/>
    <x v="0"/>
    <x v="3"/>
    <n v="682"/>
    <s v="Hewlett-Packard 4.7GB DVD+R Discs"/>
    <s v="Paquete Chico"/>
    <x v="2"/>
    <x v="8"/>
    <n v="44"/>
    <n v="8.5"/>
    <n v="374"/>
    <n v="4.335"/>
    <n v="190.74"/>
    <n v="1.99"/>
    <n v="192.73000000000002"/>
    <s v="Joni Wasserman"/>
    <x v="2"/>
    <n v="11"/>
    <s v="Yukon"/>
    <s v="Yukon"/>
    <n v="181.26999999999998"/>
  </r>
  <r>
    <n v="324"/>
    <n v="2240"/>
    <d v="2012-03-05T00:00:00"/>
    <x v="1154"/>
    <x v="0"/>
    <x v="2"/>
    <n v="451"/>
    <s v="Eldon Expressions Punched Metal &amp; Wood Desk Accessories, Pewter &amp; Cherry"/>
    <s v="Caja Chica"/>
    <x v="1"/>
    <x v="1"/>
    <n v="17"/>
    <n v="10.64"/>
    <n v="180.88"/>
    <n v="4.5752000000000006"/>
    <n v="77.778400000000005"/>
    <n v="5.16"/>
    <n v="82.938400000000001"/>
    <s v="Sarah Brown"/>
    <x v="2"/>
    <n v="6"/>
    <s v="Saskachewan"/>
    <s v="Pradera"/>
    <n v="97.941599999999994"/>
  </r>
  <r>
    <n v="325"/>
    <n v="2240"/>
    <d v="2012-03-05T00:00:00"/>
    <x v="1154"/>
    <x v="0"/>
    <x v="2"/>
    <n v="1187"/>
    <s v="Boston Model 1800 Electric Pencil Sharpener, Gray"/>
    <s v="Paquete Chico"/>
    <x v="0"/>
    <x v="7"/>
    <n v="5"/>
    <n v="28.15"/>
    <n v="140.75"/>
    <n v="12.667499999999999"/>
    <n v="63.337499999999991"/>
    <n v="6.17"/>
    <n v="69.507499999999993"/>
    <s v="Sarah Brown"/>
    <x v="2"/>
    <n v="6"/>
    <s v="Saskachewan"/>
    <s v="Pradera"/>
    <n v="71.242500000000007"/>
  </r>
  <r>
    <n v="1957"/>
    <n v="13991"/>
    <d v="2012-03-06T00:00:00"/>
    <x v="1152"/>
    <x v="0"/>
    <x v="0"/>
    <n v="875"/>
    <s v="Sony MFD2HD Formatted Diskettes, 10/Pack"/>
    <s v="Paquete Chico"/>
    <x v="2"/>
    <x v="8"/>
    <n v="24"/>
    <n v="6.48"/>
    <n v="155.52000000000001"/>
    <n v="1.8792000000000004"/>
    <n v="45.100800000000007"/>
    <n v="2.74"/>
    <n v="47.840800000000009"/>
    <s v="Cynthia Voltz"/>
    <x v="1"/>
    <n v="11"/>
    <s v="Yukon"/>
    <s v="Yukon"/>
    <n v="107.67920000000001"/>
  </r>
  <r>
    <n v="1958"/>
    <n v="13991"/>
    <d v="2012-03-06T00:00:00"/>
    <x v="1157"/>
    <x v="0"/>
    <x v="0"/>
    <n v="1009"/>
    <s v="Hon 4060 Series Mesas"/>
    <s v="Caja Grande"/>
    <x v="1"/>
    <x v="11"/>
    <n v="21"/>
    <n v="111.96"/>
    <n v="2351.16"/>
    <n v="41.425199999999997"/>
    <n v="869.92919999999992"/>
    <n v="69"/>
    <n v="938.92919999999992"/>
    <s v="Cynthia Voltz"/>
    <x v="1"/>
    <n v="11"/>
    <s v="Yukon"/>
    <s v="Yukon"/>
    <n v="1412.2307999999998"/>
  </r>
  <r>
    <n v="2104"/>
    <n v="15044"/>
    <d v="2012-03-06T00:00:00"/>
    <x v="1158"/>
    <x v="0"/>
    <x v="3"/>
    <n v="438"/>
    <s v="Zoom V.92 V.44 PCI Internal Controllerless FaxModem"/>
    <s v="Caja Chica"/>
    <x v="2"/>
    <x v="8"/>
    <n v="42"/>
    <n v="39.99"/>
    <n v="1679.5800000000002"/>
    <n v="17.9955"/>
    <n v="755.81100000000004"/>
    <n v="10.25"/>
    <n v="766.06100000000004"/>
    <s v="Erica Bern"/>
    <x v="1"/>
    <n v="13"/>
    <s v="Prince Edward Island"/>
    <s v="Atlantico"/>
    <n v="913.51900000000012"/>
  </r>
  <r>
    <n v="7272"/>
    <n v="51876"/>
    <d v="2012-03-06T00:00:00"/>
    <x v="1157"/>
    <x v="0"/>
    <x v="4"/>
    <n v="141"/>
    <s v="Accessory36"/>
    <s v="Paquete Chico"/>
    <x v="2"/>
    <x v="3"/>
    <n v="2"/>
    <n v="55.99"/>
    <n v="111.98"/>
    <n v="9.5183000000000018"/>
    <n v="19.036600000000004"/>
    <n v="5"/>
    <n v="24.036600000000004"/>
    <s v="Victor Price"/>
    <x v="2"/>
    <n v="9"/>
    <s v="Manitoba"/>
    <s v="Pradera"/>
    <n v="87.943399999999997"/>
  </r>
  <r>
    <n v="7387"/>
    <n v="52645"/>
    <d v="2012-03-07T00:00:00"/>
    <x v="1159"/>
    <x v="0"/>
    <x v="3"/>
    <n v="341"/>
    <s v="Dixon My First Ticonderoga Pencil, #2"/>
    <s v="Bolsa"/>
    <x v="0"/>
    <x v="7"/>
    <n v="11"/>
    <n v="5.85"/>
    <n v="64.349999999999994"/>
    <n v="2.5739999999999994"/>
    <n v="28.313999999999993"/>
    <n v="2.27"/>
    <n v="30.583999999999993"/>
    <s v="Alan Hwang"/>
    <x v="1"/>
    <n v="1"/>
    <s v="Ontario"/>
    <s v="Ontario"/>
    <n v="33.766000000000005"/>
  </r>
  <r>
    <n v="7388"/>
    <n v="52645"/>
    <d v="2012-03-07T00:00:00"/>
    <x v="1160"/>
    <x v="0"/>
    <x v="3"/>
    <n v="1038"/>
    <s v="Tripp Lite Isotel 8 Ultra 8 Outlet Metal Surge"/>
    <s v="Caja Chica"/>
    <x v="0"/>
    <x v="5"/>
    <n v="10"/>
    <n v="70.97"/>
    <n v="709.7"/>
    <n v="29.097700000000003"/>
    <n v="290.97700000000003"/>
    <n v="3.5"/>
    <n v="294.47700000000003"/>
    <s v="Alan Hwang"/>
    <x v="1"/>
    <n v="1"/>
    <s v="Ontario"/>
    <s v="Ontario"/>
    <n v="415.22300000000001"/>
  </r>
  <r>
    <n v="7776"/>
    <n v="55651"/>
    <d v="2012-03-07T00:00:00"/>
    <x v="1158"/>
    <x v="0"/>
    <x v="1"/>
    <n v="267"/>
    <s v="DAX Metal Frame, Desktop, Stepped-Edge"/>
    <s v="Paquete Chico"/>
    <x v="1"/>
    <x v="1"/>
    <n v="41"/>
    <n v="20.239999999999998"/>
    <n v="829.83999999999992"/>
    <n v="10.929600000000001"/>
    <n v="448.11360000000002"/>
    <n v="8.99"/>
    <n v="457.10360000000003"/>
    <s v="Helen Andreada"/>
    <x v="1"/>
    <n v="9"/>
    <s v="Manitoba"/>
    <s v="Pradera"/>
    <n v="372.73639999999989"/>
  </r>
  <r>
    <n v="7777"/>
    <n v="55651"/>
    <d v="2012-03-07T00:00:00"/>
    <x v="1152"/>
    <x v="0"/>
    <x v="1"/>
    <n v="425"/>
    <s v="FelBajoes Super Stor/Drawer®"/>
    <s v="Caja Chica"/>
    <x v="0"/>
    <x v="0"/>
    <n v="2"/>
    <n v="27.75"/>
    <n v="55.5"/>
    <n v="9.1574999999999989"/>
    <n v="18.314999999999998"/>
    <n v="19.989999999999998"/>
    <n v="38.304999999999993"/>
    <s v="Helen Andreada"/>
    <x v="1"/>
    <n v="9"/>
    <s v="Manitoba"/>
    <s v="Pradera"/>
    <n v="17.195000000000007"/>
  </r>
  <r>
    <n v="7775"/>
    <n v="55651"/>
    <d v="2012-03-07T00:00:00"/>
    <x v="1152"/>
    <x v="0"/>
    <x v="1"/>
    <n v="371"/>
    <s v="T18"/>
    <s v="Caja Chica"/>
    <x v="2"/>
    <x v="3"/>
    <n v="11"/>
    <n v="110.99"/>
    <n v="1220.8899999999999"/>
    <n v="47.725700000000003"/>
    <n v="524.98270000000002"/>
    <n v="2.5"/>
    <n v="527.48270000000002"/>
    <s v="Helen Andreada"/>
    <x v="1"/>
    <n v="3"/>
    <s v="British Columbia"/>
    <s v="Oeste"/>
    <n v="693.40729999999985"/>
  </r>
  <r>
    <n v="8338"/>
    <n v="59586"/>
    <d v="2012-03-07T00:00:00"/>
    <x v="1153"/>
    <x v="0"/>
    <x v="3"/>
    <n v="1217"/>
    <s v="Xerox 195"/>
    <s v="Caja Chica"/>
    <x v="0"/>
    <x v="4"/>
    <n v="25"/>
    <n v="6.68"/>
    <n v="167"/>
    <n v="4.2084000000000001"/>
    <n v="105.21000000000001"/>
    <n v="5.41"/>
    <n v="110.62"/>
    <s v="Jenna Caffey"/>
    <x v="2"/>
    <n v="5"/>
    <s v="Alberta"/>
    <s v="Oeste"/>
    <n v="56.379999999999995"/>
  </r>
  <r>
    <n v="6945"/>
    <n v="49602"/>
    <d v="2012-03-08T00:00:00"/>
    <x v="1155"/>
    <x v="2"/>
    <x v="2"/>
    <n v="209"/>
    <s v="Bush Mission Pointe Library"/>
    <s v="Caja Jumbo"/>
    <x v="1"/>
    <x v="15"/>
    <n v="31"/>
    <n v="150.97999999999999"/>
    <n v="4680.38"/>
    <n v="52.842999999999996"/>
    <n v="1638.1329999999998"/>
    <n v="66.27"/>
    <n v="1704.4029999999998"/>
    <s v="Andrew Roberts"/>
    <x v="3"/>
    <n v="5"/>
    <s v="Alberta"/>
    <s v="Oeste"/>
    <n v="2975.9770000000003"/>
  </r>
  <r>
    <n v="7240"/>
    <n v="51620"/>
    <d v="2012-03-08T00:00:00"/>
    <x v="1155"/>
    <x v="0"/>
    <x v="1"/>
    <n v="28"/>
    <s v="Tenex Personal Project File with Scoop Front Design, Black"/>
    <s v="Caja Chica"/>
    <x v="0"/>
    <x v="0"/>
    <n v="12"/>
    <n v="13.48"/>
    <n v="161.76"/>
    <n v="5.5268000000000006"/>
    <n v="66.321600000000004"/>
    <n v="4.51"/>
    <n v="70.831600000000009"/>
    <s v="Ben Peterman"/>
    <x v="1"/>
    <n v="2"/>
    <s v="Quebec"/>
    <s v="Quebec"/>
    <n v="90.928399999999982"/>
  </r>
  <r>
    <n v="4420"/>
    <n v="31523"/>
    <d v="2012-03-08T00:00:00"/>
    <x v="1158"/>
    <x v="0"/>
    <x v="3"/>
    <n v="875"/>
    <s v="Sony MFD2HD Formatted Diskettes, 10/Pack"/>
    <s v="Paquete Chico"/>
    <x v="2"/>
    <x v="8"/>
    <n v="17"/>
    <n v="6.48"/>
    <n v="110.16000000000001"/>
    <n v="1.8792000000000004"/>
    <n v="31.946400000000008"/>
    <n v="2.74"/>
    <n v="34.686400000000006"/>
    <s v="Joni Sundaresam"/>
    <x v="3"/>
    <n v="1"/>
    <s v="Ontario"/>
    <s v="Ontario"/>
    <n v="75.473600000000005"/>
  </r>
  <r>
    <n v="4421"/>
    <n v="31523"/>
    <d v="2012-03-08T00:00:00"/>
    <x v="1156"/>
    <x v="0"/>
    <x v="3"/>
    <n v="430"/>
    <s v="#10- 4 1/8&quot; x 9 1/2&quot; Recycled Sobres"/>
    <s v="Caja Chica"/>
    <x v="0"/>
    <x v="10"/>
    <n v="19"/>
    <n v="8.74"/>
    <n v="166.06"/>
    <n v="5.4188000000000001"/>
    <n v="102.9572"/>
    <n v="8.2899999999999991"/>
    <n v="111.24719999999999"/>
    <s v="Joni Sundaresam"/>
    <x v="3"/>
    <n v="1"/>
    <s v="Ontario"/>
    <s v="Ontario"/>
    <n v="54.81280000000001"/>
  </r>
  <r>
    <n v="5996"/>
    <n v="42471"/>
    <d v="2012-03-09T00:00:00"/>
    <x v="1153"/>
    <x v="0"/>
    <x v="3"/>
    <n v="1080"/>
    <s v="Avery Hi-Liter Comfort Grip Fluorescent Altolighter, YelBajo Ink"/>
    <s v="Bolsa"/>
    <x v="0"/>
    <x v="7"/>
    <n v="23"/>
    <n v="1.95"/>
    <n v="44.85"/>
    <n v="1.0529999999999999"/>
    <n v="24.218999999999998"/>
    <n v="1.63"/>
    <n v="25.848999999999997"/>
    <s v="Darrin Sayre"/>
    <x v="2"/>
    <n v="2"/>
    <s v="Quebec"/>
    <s v="Quebec"/>
    <n v="19.001000000000005"/>
  </r>
  <r>
    <n v="424"/>
    <n v="2848"/>
    <d v="2012-03-09T00:00:00"/>
    <x v="1153"/>
    <x v="1"/>
    <x v="4"/>
    <n v="631"/>
    <s v="Eldon Advantage® Chair Mats for Bajo to Medio Pile Carpets"/>
    <s v="Medio Box"/>
    <x v="1"/>
    <x v="1"/>
    <n v="35"/>
    <n v="43.31"/>
    <n v="1515.8500000000001"/>
    <n v="10.827500000000001"/>
    <n v="378.96250000000003"/>
    <n v="15.9"/>
    <n v="394.86250000000001"/>
    <s v="Emily Grady"/>
    <x v="3"/>
    <n v="3"/>
    <s v="British Columbia"/>
    <s v="Oeste"/>
    <n v="1120.9875000000002"/>
  </r>
  <r>
    <n v="425"/>
    <n v="2848"/>
    <d v="2012-03-09T00:00:00"/>
    <x v="1153"/>
    <x v="0"/>
    <x v="4"/>
    <n v="632"/>
    <s v="SC7868i"/>
    <s v="Caja Chica"/>
    <x v="2"/>
    <x v="3"/>
    <n v="8"/>
    <n v="125.99"/>
    <n v="1007.92"/>
    <n v="56.695499999999996"/>
    <n v="453.56399999999996"/>
    <n v="8.99"/>
    <n v="462.55399999999997"/>
    <s v="Emily Grady"/>
    <x v="3"/>
    <n v="3"/>
    <s v="British Columbia"/>
    <s v="Oeste"/>
    <n v="545.36599999999999"/>
  </r>
  <r>
    <n v="3078"/>
    <n v="22085"/>
    <d v="2012-03-09T00:00:00"/>
    <x v="1153"/>
    <x v="0"/>
    <x v="3"/>
    <n v="679"/>
    <s v="Xerox 210"/>
    <s v="Caja Chica"/>
    <x v="0"/>
    <x v="4"/>
    <n v="41"/>
    <n v="6.48"/>
    <n v="265.68"/>
    <n v="4.0824000000000007"/>
    <n v="167.37840000000003"/>
    <n v="7.37"/>
    <n v="174.74840000000003"/>
    <s v="Gary Hwang"/>
    <x v="3"/>
    <n v="9"/>
    <s v="Manitoba"/>
    <s v="Pradera"/>
    <n v="90.931599999999975"/>
  </r>
  <r>
    <n v="3079"/>
    <n v="22085"/>
    <d v="2012-03-09T00:00:00"/>
    <x v="1155"/>
    <x v="0"/>
    <x v="3"/>
    <n v="1066"/>
    <s v="Portfile® Personal File Boxes"/>
    <s v="Caja Chica"/>
    <x v="0"/>
    <x v="0"/>
    <n v="27"/>
    <n v="17.7"/>
    <n v="477.9"/>
    <n v="7.2570000000000006"/>
    <n v="195.93900000000002"/>
    <n v="9.4700000000000006"/>
    <n v="205.40900000000002"/>
    <s v="Gary Hwang"/>
    <x v="3"/>
    <n v="9"/>
    <s v="Manitoba"/>
    <s v="Pradera"/>
    <n v="272.49099999999999"/>
  </r>
  <r>
    <n v="7453"/>
    <n v="53156"/>
    <d v="2012-03-10T00:00:00"/>
    <x v="1153"/>
    <x v="0"/>
    <x v="2"/>
    <n v="370"/>
    <s v="Avery 491"/>
    <s v="Caja Chica"/>
    <x v="0"/>
    <x v="14"/>
    <n v="47"/>
    <n v="4.13"/>
    <n v="194.10999999999999"/>
    <n v="2.5192999999999999"/>
    <n v="118.4071"/>
    <n v="0.99"/>
    <n v="119.39709999999999"/>
    <s v="Bryan Davis"/>
    <x v="1"/>
    <n v="8"/>
    <s v="Territorios del Noroeste"/>
    <s v="Territorios del Noroeste"/>
    <n v="74.712899999999991"/>
  </r>
  <r>
    <n v="3471"/>
    <n v="24707"/>
    <d v="2012-03-10T00:00:00"/>
    <x v="1153"/>
    <x v="0"/>
    <x v="1"/>
    <n v="358"/>
    <s v="3M Polarizing Task Lamp with Clamp Arm, Light Gray"/>
    <s v="Caja Grande"/>
    <x v="1"/>
    <x v="1"/>
    <n v="14"/>
    <n v="136.97999999999999"/>
    <n v="1917.7199999999998"/>
    <n v="56.161799999999999"/>
    <n v="786.26520000000005"/>
    <n v="24.49"/>
    <n v="810.75520000000006"/>
    <s v="Don Weiss"/>
    <x v="1"/>
    <n v="1"/>
    <s v="Ontario"/>
    <s v="Ontario"/>
    <n v="1106.9647999999997"/>
  </r>
  <r>
    <n v="3472"/>
    <n v="24707"/>
    <d v="2012-03-10T00:00:00"/>
    <x v="1159"/>
    <x v="0"/>
    <x v="1"/>
    <n v="479"/>
    <s v="Binder Clips by OIC"/>
    <s v="Bolsa"/>
    <x v="0"/>
    <x v="12"/>
    <n v="3"/>
    <n v="1.48"/>
    <n v="4.4399999999999995"/>
    <n v="0.93240000000000001"/>
    <n v="2.7972000000000001"/>
    <n v="0.7"/>
    <n v="3.4972000000000003"/>
    <s v="Don Weiss"/>
    <x v="1"/>
    <n v="1"/>
    <s v="Ontario"/>
    <s v="Ontario"/>
    <n v="0.94279999999999919"/>
  </r>
  <r>
    <n v="2331"/>
    <n v="16804"/>
    <d v="2012-03-10T00:00:00"/>
    <x v="1159"/>
    <x v="0"/>
    <x v="0"/>
    <n v="299"/>
    <s v="Xerox 1882"/>
    <s v="Caja Chica"/>
    <x v="0"/>
    <x v="4"/>
    <n v="46"/>
    <n v="55.98"/>
    <n v="2575.08"/>
    <n v="35.827199999999998"/>
    <n v="1648.0511999999999"/>
    <n v="13.88"/>
    <n v="1661.9312"/>
    <s v="Ed Ludwig"/>
    <x v="2"/>
    <n v="1"/>
    <s v="Ontario"/>
    <s v="Ontario"/>
    <n v="913.14879999999994"/>
  </r>
  <r>
    <n v="2332"/>
    <n v="16804"/>
    <d v="2012-03-10T00:00:00"/>
    <x v="1153"/>
    <x v="1"/>
    <x v="0"/>
    <n v="576"/>
    <s v="Xerox 1899"/>
    <s v="Caja Chica"/>
    <x v="0"/>
    <x v="4"/>
    <n v="36"/>
    <n v="5.78"/>
    <n v="208.08"/>
    <n v="3.6992000000000003"/>
    <n v="133.1712"/>
    <n v="4.96"/>
    <n v="138.13120000000001"/>
    <s v="Ed Ludwig"/>
    <x v="2"/>
    <n v="1"/>
    <s v="Ontario"/>
    <s v="Ontario"/>
    <n v="69.948800000000006"/>
  </r>
  <r>
    <n v="7180"/>
    <n v="51237"/>
    <d v="2012-03-10T00:00:00"/>
    <x v="1159"/>
    <x v="0"/>
    <x v="1"/>
    <n v="560"/>
    <s v="3285"/>
    <s v="Caja Chica"/>
    <x v="2"/>
    <x v="3"/>
    <n v="26"/>
    <n v="205.99"/>
    <n v="5355.74"/>
    <n v="84.455900000000014"/>
    <n v="2195.8534000000004"/>
    <n v="5.99"/>
    <n v="2201.8434000000002"/>
    <s v="John Lucas"/>
    <x v="0"/>
    <n v="1"/>
    <s v="Ontario"/>
    <s v="Ontario"/>
    <n v="3153.8965999999996"/>
  </r>
  <r>
    <n v="7798"/>
    <n v="55779"/>
    <d v="2012-03-10T00:00:00"/>
    <x v="1153"/>
    <x v="2"/>
    <x v="4"/>
    <n v="584"/>
    <s v="Office Star - Mid Back Dual function Ergonomic Alto Back Chair with 2-Way Adjustable Arms"/>
    <s v="Barril Jumbo"/>
    <x v="1"/>
    <x v="2"/>
    <n v="26"/>
    <n v="160.97999999999999"/>
    <n v="4185.4799999999996"/>
    <n v="61.172399999999996"/>
    <n v="1590.4823999999999"/>
    <n v="30"/>
    <n v="1620.4823999999999"/>
    <s v="Katherine Nockton"/>
    <x v="3"/>
    <n v="1"/>
    <s v="Ontario"/>
    <s v="Ontario"/>
    <n v="2564.9975999999997"/>
  </r>
  <r>
    <n v="996"/>
    <n v="7174"/>
    <d v="2012-03-10T00:00:00"/>
    <x v="1159"/>
    <x v="0"/>
    <x v="2"/>
    <n v="1273"/>
    <s v="DAX Wood Document Frame"/>
    <s v="Paquete Chico"/>
    <x v="1"/>
    <x v="1"/>
    <n v="10"/>
    <n v="13.73"/>
    <n v="137.30000000000001"/>
    <n v="7.0023"/>
    <n v="70.022999999999996"/>
    <n v="8.99"/>
    <n v="79.012999999999991"/>
    <s v="Thomas Thornton"/>
    <x v="2"/>
    <n v="11"/>
    <s v="Yukon"/>
    <s v="Yukon"/>
    <n v="58.28700000000002"/>
  </r>
  <r>
    <n v="6561"/>
    <n v="46631"/>
    <d v="2012-03-11T00:00:00"/>
    <x v="1156"/>
    <x v="0"/>
    <x v="2"/>
    <n v="782"/>
    <s v="Xerox 1973"/>
    <s v="Caja Chica"/>
    <x v="0"/>
    <x v="4"/>
    <n v="39"/>
    <n v="22.84"/>
    <n v="890.76"/>
    <n v="13.932399999999999"/>
    <n v="543.36360000000002"/>
    <n v="16.920000000000002"/>
    <n v="560.28359999999998"/>
    <s v="Harold Dahlen"/>
    <x v="1"/>
    <n v="3"/>
    <s v="British Columbia"/>
    <s v="Oeste"/>
    <n v="330.47640000000001"/>
  </r>
  <r>
    <n v="5952"/>
    <n v="42243"/>
    <d v="2012-03-11T00:00:00"/>
    <x v="1156"/>
    <x v="0"/>
    <x v="1"/>
    <n v="97"/>
    <s v="Satellite Sectional Post Binders"/>
    <s v="Caja Chica"/>
    <x v="0"/>
    <x v="6"/>
    <n v="42"/>
    <n v="43.41"/>
    <n v="1823.2199999999998"/>
    <n v="26.480099999999997"/>
    <n v="1112.1641999999999"/>
    <n v="2.99"/>
    <n v="1115.1541999999999"/>
    <s v="Phillip Flathmann"/>
    <x v="0"/>
    <n v="9"/>
    <s v="Manitoba"/>
    <s v="Pradera"/>
    <n v="708.06579999999985"/>
  </r>
  <r>
    <n v="5953"/>
    <n v="42243"/>
    <d v="2012-03-11T00:00:00"/>
    <x v="1156"/>
    <x v="0"/>
    <x v="1"/>
    <n v="854"/>
    <s v="1/4 Fold Party Design Invitations &amp; White Sobres, 24 8-1/2&quot; X 11&quot; Cards, 25 Env./Pack"/>
    <s v="Caja Chica"/>
    <x v="0"/>
    <x v="4"/>
    <n v="19"/>
    <n v="7.35"/>
    <n v="139.65"/>
    <n v="4.5569999999999995"/>
    <n v="86.582999999999984"/>
    <n v="5.96"/>
    <n v="92.542999999999978"/>
    <s v="Phillip Flathmann"/>
    <x v="0"/>
    <n v="9"/>
    <s v="Manitoba"/>
    <s v="Pradera"/>
    <n v="47.107000000000028"/>
  </r>
  <r>
    <n v="434"/>
    <n v="2912"/>
    <d v="2012-03-11T00:00:00"/>
    <x v="1156"/>
    <x v="2"/>
    <x v="3"/>
    <n v="383"/>
    <s v="Epson DFX-8500 Dot Matrix Printer"/>
    <s v="Barril Jumbo"/>
    <x v="2"/>
    <x v="9"/>
    <n v="7"/>
    <n v="2550.14"/>
    <n v="17850.98"/>
    <n v="1096.5602000000001"/>
    <n v="7675.9214000000011"/>
    <n v="29.7"/>
    <n v="7705.6214000000009"/>
    <s v="Tamara Dahlen"/>
    <x v="1"/>
    <n v="1"/>
    <s v="Ontario"/>
    <s v="Ontario"/>
    <n v="10145.3586"/>
  </r>
  <r>
    <n v="435"/>
    <n v="2912"/>
    <d v="2012-03-11T00:00:00"/>
    <x v="1161"/>
    <x v="1"/>
    <x v="3"/>
    <n v="948"/>
    <s v="Xerox 1908"/>
    <s v="Caja Chica"/>
    <x v="0"/>
    <x v="4"/>
    <n v="9"/>
    <n v="55.98"/>
    <n v="503.82"/>
    <n v="35.827199999999998"/>
    <n v="322.44479999999999"/>
    <n v="4.8600000000000003"/>
    <n v="327.3048"/>
    <s v="Tamara Dahlen"/>
    <x v="1"/>
    <n v="1"/>
    <s v="Ontario"/>
    <s v="Ontario"/>
    <n v="176.51519999999999"/>
  </r>
  <r>
    <n v="3300"/>
    <n v="23584"/>
    <d v="2012-03-12T00:00:00"/>
    <x v="1162"/>
    <x v="2"/>
    <x v="4"/>
    <n v="187"/>
    <s v="Hewlett-Packard Deskjet 6122 Color Inkjet Printer"/>
    <s v="Barril Jumbo"/>
    <x v="2"/>
    <x v="9"/>
    <n v="14"/>
    <n v="200.97"/>
    <n v="2813.58"/>
    <n v="128.6208"/>
    <n v="1800.6912"/>
    <n v="15.59"/>
    <n v="1816.2811999999999"/>
    <s v="Alan Barnes"/>
    <x v="1"/>
    <n v="8"/>
    <s v="Territorios del Noroeste"/>
    <s v="Territorios del Noroeste"/>
    <n v="997.29880000000003"/>
  </r>
  <r>
    <n v="6229"/>
    <n v="44099"/>
    <d v="2012-03-12T00:00:00"/>
    <x v="1162"/>
    <x v="0"/>
    <x v="1"/>
    <n v="1171"/>
    <s v="Ibico Ibimaster 300 Manual Binding System"/>
    <s v="Caja Chica"/>
    <x v="0"/>
    <x v="6"/>
    <n v="34"/>
    <n v="367.99"/>
    <n v="12511.66"/>
    <n v="220.79400000000001"/>
    <n v="7506.9960000000001"/>
    <n v="19.989999999999998"/>
    <n v="7526.9859999999999"/>
    <s v="Alan Schoenberger"/>
    <x v="1"/>
    <n v="3"/>
    <s v="British Columbia"/>
    <s v="Oeste"/>
    <n v="4984.674"/>
  </r>
  <r>
    <n v="6230"/>
    <n v="44099"/>
    <d v="2012-03-12T00:00:00"/>
    <x v="1162"/>
    <x v="0"/>
    <x v="1"/>
    <n v="689"/>
    <s v="Storex DuraTech Recycled Plastic Frosted Binders"/>
    <s v="Caja Chica"/>
    <x v="0"/>
    <x v="6"/>
    <n v="19"/>
    <n v="4.24"/>
    <n v="80.56"/>
    <n v="2.7560000000000002"/>
    <n v="52.364000000000004"/>
    <n v="5.41"/>
    <n v="57.774000000000001"/>
    <s v="Alan Schoenberger"/>
    <x v="1"/>
    <n v="3"/>
    <s v="British Columbia"/>
    <s v="Oeste"/>
    <n v="22.786000000000001"/>
  </r>
  <r>
    <n v="4505"/>
    <n v="32067"/>
    <d v="2012-03-12T00:00:00"/>
    <x v="1156"/>
    <x v="0"/>
    <x v="0"/>
    <n v="45"/>
    <s v="Timeport L7089"/>
    <s v="Caja Chica"/>
    <x v="2"/>
    <x v="3"/>
    <n v="27"/>
    <n v="125.99"/>
    <n v="3401.73"/>
    <n v="52.915800000000004"/>
    <n v="1428.7266000000002"/>
    <n v="7.69"/>
    <n v="1436.4166000000002"/>
    <s v="Christina Vanderzanden"/>
    <x v="0"/>
    <n v="1"/>
    <s v="Ontario"/>
    <s v="Ontario"/>
    <n v="1965.3133999999998"/>
  </r>
  <r>
    <n v="2367"/>
    <n v="17152"/>
    <d v="2012-03-12T00:00:00"/>
    <x v="1156"/>
    <x v="0"/>
    <x v="0"/>
    <n v="970"/>
    <s v="Eldon Shelf Savers™ Cubes and Bins"/>
    <s v="Caja Chica"/>
    <x v="0"/>
    <x v="0"/>
    <n v="32"/>
    <n v="6.98"/>
    <n v="223.36"/>
    <n v="1.1866000000000003"/>
    <n v="37.97120000000001"/>
    <n v="9.69"/>
    <n v="47.661200000000008"/>
    <s v="Dave Hallsten"/>
    <x v="3"/>
    <n v="1"/>
    <s v="Ontario"/>
    <s v="Ontario"/>
    <n v="175.69880000000001"/>
  </r>
  <r>
    <n v="2801"/>
    <n v="20194"/>
    <d v="2012-03-13T00:00:00"/>
    <x v="1163"/>
    <x v="0"/>
    <x v="0"/>
    <n v="305"/>
    <s v="DAX Contemporary Wood Frame with Silver Metal Mat, Desktop, 11 x 14 Size"/>
    <s v="Paquete Chico"/>
    <x v="1"/>
    <x v="1"/>
    <n v="10"/>
    <n v="20.239999999999998"/>
    <n v="202.39999999999998"/>
    <n v="10.3224"/>
    <n v="103.224"/>
    <n v="6.67"/>
    <n v="109.89400000000001"/>
    <s v="Dennis Bolton"/>
    <x v="2"/>
    <n v="3"/>
    <s v="British Columbia"/>
    <s v="Oeste"/>
    <n v="92.505999999999972"/>
  </r>
  <r>
    <n v="4174"/>
    <n v="29607"/>
    <d v="2012-03-13T00:00:00"/>
    <x v="1163"/>
    <x v="0"/>
    <x v="1"/>
    <n v="759"/>
    <s v="Xerox 1907"/>
    <s v="Caja Chica"/>
    <x v="0"/>
    <x v="4"/>
    <n v="20"/>
    <n v="12.28"/>
    <n v="245.6"/>
    <n v="7.6135999999999999"/>
    <n v="152.27199999999999"/>
    <n v="5.09"/>
    <n v="157.36199999999999"/>
    <s v="Ken Brennan"/>
    <x v="3"/>
    <n v="1"/>
    <s v="Ontario"/>
    <s v="Ontario"/>
    <n v="88.238"/>
  </r>
  <r>
    <n v="4947"/>
    <n v="35173"/>
    <d v="2012-03-13T00:00:00"/>
    <x v="1163"/>
    <x v="2"/>
    <x v="2"/>
    <n v="895"/>
    <s v="Atlantico Metals Mobile 2-Shelf Libreros, Custom Colors"/>
    <s v="Caja Jumbo"/>
    <x v="1"/>
    <x v="15"/>
    <n v="29"/>
    <n v="240.98"/>
    <n v="6988.42"/>
    <n v="106.03119999999998"/>
    <n v="3074.9047999999993"/>
    <n v="60.2"/>
    <n v="3135.1047999999992"/>
    <s v="Mike Pelletier"/>
    <x v="1"/>
    <n v="5"/>
    <s v="Alberta"/>
    <s v="Oeste"/>
    <n v="3853.3152000000009"/>
  </r>
  <r>
    <n v="4948"/>
    <n v="35173"/>
    <d v="2012-03-13T00:00:00"/>
    <x v="1163"/>
    <x v="0"/>
    <x v="2"/>
    <n v="163"/>
    <s v="StarTAC ST7762"/>
    <s v="Caja Chica"/>
    <x v="2"/>
    <x v="3"/>
    <n v="13"/>
    <n v="125.99"/>
    <n v="1637.87"/>
    <n v="54.175700000000006"/>
    <n v="704.28410000000008"/>
    <n v="8.08"/>
    <n v="712.36410000000012"/>
    <s v="Mike Pelletier"/>
    <x v="1"/>
    <n v="5"/>
    <s v="Alberta"/>
    <s v="Oeste"/>
    <n v="925.50589999999977"/>
  </r>
  <r>
    <n v="289"/>
    <n v="2022"/>
    <d v="2012-03-14T00:00:00"/>
    <x v="1163"/>
    <x v="0"/>
    <x v="4"/>
    <n v="796"/>
    <s v="Hoover Replacement Belts For Soft Guard™ &amp; Commercial Ltweight Upright Vacs, 2/Pk"/>
    <s v="Caja Chica"/>
    <x v="0"/>
    <x v="5"/>
    <n v="45"/>
    <n v="3.95"/>
    <n v="177.75"/>
    <n v="1.6195000000000002"/>
    <n v="72.877500000000012"/>
    <n v="5.13"/>
    <n v="78.007500000000007"/>
    <s v="Alan Hwang"/>
    <x v="1"/>
    <n v="1"/>
    <s v="Ontario"/>
    <s v="Ontario"/>
    <n v="99.742499999999993"/>
  </r>
  <r>
    <n v="2064"/>
    <n v="14784"/>
    <d v="2012-03-14T00:00:00"/>
    <x v="1163"/>
    <x v="2"/>
    <x v="1"/>
    <n v="1089"/>
    <s v="Hon 61000 Series Interactive Training Mesas"/>
    <s v="Caja Jumbo"/>
    <x v="1"/>
    <x v="11"/>
    <n v="43"/>
    <n v="44.43"/>
    <n v="1910.49"/>
    <n v="14.661899999999997"/>
    <n v="630.46169999999984"/>
    <n v="46.59"/>
    <n v="677.05169999999987"/>
    <s v="Brenda Bowman"/>
    <x v="0"/>
    <n v="2"/>
    <s v="Quebec"/>
    <s v="Quebec"/>
    <n v="1233.4383000000003"/>
  </r>
  <r>
    <n v="3854"/>
    <n v="27490"/>
    <d v="2012-03-14T00:00:00"/>
    <x v="1160"/>
    <x v="0"/>
    <x v="2"/>
    <n v="930"/>
    <s v="GBC Wire Binding Strips"/>
    <s v="Caja Chica"/>
    <x v="0"/>
    <x v="6"/>
    <n v="18"/>
    <n v="31.74"/>
    <n v="571.31999999999994"/>
    <n v="19.996199999999998"/>
    <n v="359.93159999999995"/>
    <n v="12.62"/>
    <n v="372.55159999999995"/>
    <s v="Daniel Raglin"/>
    <x v="1"/>
    <n v="1"/>
    <s v="Ontario"/>
    <s v="Ontario"/>
    <n v="198.76839999999999"/>
  </r>
  <r>
    <n v="6089"/>
    <n v="43138"/>
    <d v="2012-03-14T00:00:00"/>
    <x v="1161"/>
    <x v="0"/>
    <x v="3"/>
    <n v="143"/>
    <s v="Surelock™ Post Binders"/>
    <s v="Caja Chica"/>
    <x v="0"/>
    <x v="6"/>
    <n v="43"/>
    <n v="30.56"/>
    <n v="1314.08"/>
    <n v="19.864000000000001"/>
    <n v="854.15200000000004"/>
    <n v="2.99"/>
    <n v="857.14200000000005"/>
    <s v="Matt Collister"/>
    <x v="3"/>
    <n v="6"/>
    <s v="Saskachewan"/>
    <s v="Pradera"/>
    <n v="456.93799999999987"/>
  </r>
  <r>
    <n v="6090"/>
    <n v="43138"/>
    <d v="2012-03-14T00:00:00"/>
    <x v="1160"/>
    <x v="2"/>
    <x v="3"/>
    <n v="1183"/>
    <s v="O'Sullivan Cherrywood Estates Traditional Barrister Bookcase"/>
    <s v="Caja Jumbo"/>
    <x v="1"/>
    <x v="15"/>
    <n v="50"/>
    <n v="137.47999999999999"/>
    <n v="6873.9999999999991"/>
    <n v="30.245599999999992"/>
    <n v="1512.2799999999995"/>
    <n v="32.18"/>
    <n v="1544.4599999999996"/>
    <s v="Matt Collister"/>
    <x v="3"/>
    <n v="6"/>
    <s v="Saskachewan"/>
    <s v="Pradera"/>
    <n v="5329.5399999999991"/>
  </r>
  <r>
    <n v="2659"/>
    <n v="19207"/>
    <d v="2012-03-15T00:00:00"/>
    <x v="1164"/>
    <x v="0"/>
    <x v="2"/>
    <n v="1190"/>
    <s v="Avery 511"/>
    <s v="Caja Chica"/>
    <x v="0"/>
    <x v="14"/>
    <n v="23"/>
    <n v="3.08"/>
    <n v="70.84"/>
    <n v="1.9404000000000001"/>
    <n v="44.629200000000004"/>
    <n v="0.99"/>
    <n v="45.619200000000006"/>
    <s v="Cindy Chapman"/>
    <x v="1"/>
    <n v="11"/>
    <s v="Yukon"/>
    <s v="Yukon"/>
    <n v="25.220799999999997"/>
  </r>
  <r>
    <n v="2660"/>
    <n v="19207"/>
    <d v="2012-03-15T00:00:00"/>
    <x v="1160"/>
    <x v="0"/>
    <x v="2"/>
    <n v="232"/>
    <s v="Bagged Ligas"/>
    <s v="Bolsa"/>
    <x v="0"/>
    <x v="12"/>
    <n v="11"/>
    <n v="1.26"/>
    <n v="13.86"/>
    <n v="0.23939999999999995"/>
    <n v="2.6333999999999995"/>
    <n v="0.7"/>
    <n v="3.3333999999999993"/>
    <s v="Cindy Chapman"/>
    <x v="1"/>
    <n v="11"/>
    <s v="Yukon"/>
    <s v="Yukon"/>
    <n v="10.5266"/>
  </r>
  <r>
    <n v="7505"/>
    <n v="53571"/>
    <d v="2012-03-15T00:00:00"/>
    <x v="1164"/>
    <x v="0"/>
    <x v="2"/>
    <n v="237"/>
    <s v="Heavy-Duty E-Z-D® Binders"/>
    <s v="Caja Chica"/>
    <x v="0"/>
    <x v="6"/>
    <n v="21"/>
    <n v="10.91"/>
    <n v="229.11"/>
    <n v="6.7641999999999998"/>
    <n v="142.04820000000001"/>
    <n v="2.99"/>
    <n v="145.03820000000002"/>
    <s v="Dan Campbell"/>
    <x v="0"/>
    <n v="3"/>
    <s v="British Columbia"/>
    <s v="Oeste"/>
    <n v="84.071799999999996"/>
  </r>
  <r>
    <n v="2930"/>
    <n v="21223"/>
    <d v="2012-03-15T00:00:00"/>
    <x v="1160"/>
    <x v="2"/>
    <x v="2"/>
    <n v="17"/>
    <s v="Hon 4-Shelf Metal Libreros"/>
    <s v="Caja Jumbo"/>
    <x v="1"/>
    <x v="15"/>
    <n v="3"/>
    <n v="100.98"/>
    <n v="302.94"/>
    <n v="40.392000000000003"/>
    <n v="121.17600000000002"/>
    <n v="26.22"/>
    <n v="147.39600000000002"/>
    <s v="Harold Engle"/>
    <x v="2"/>
    <n v="13"/>
    <s v="Prince Edward Island"/>
    <s v="Atlantico"/>
    <n v="155.54399999999998"/>
  </r>
  <r>
    <n v="2931"/>
    <n v="21223"/>
    <d v="2012-03-15T00:00:00"/>
    <x v="1160"/>
    <x v="0"/>
    <x v="2"/>
    <n v="455"/>
    <s v="Deflect-o EconoMat Nonstudded, No Bevel Mat"/>
    <s v="Medio Box"/>
    <x v="1"/>
    <x v="1"/>
    <n v="8"/>
    <n v="51.65"/>
    <n v="413.2"/>
    <n v="18.077499999999997"/>
    <n v="144.61999999999998"/>
    <n v="18.45"/>
    <n v="163.06999999999996"/>
    <s v="Harold Engle"/>
    <x v="2"/>
    <n v="13"/>
    <s v="Prince Edward Island"/>
    <s v="Atlantico"/>
    <n v="250.13000000000002"/>
  </r>
  <r>
    <n v="2999"/>
    <n v="21607"/>
    <d v="2012-03-15T00:00:00"/>
    <x v="1164"/>
    <x v="0"/>
    <x v="2"/>
    <n v="177"/>
    <s v="Dixon Ticonderoga Core-Lock Colored Pencils, 48-Color Set"/>
    <s v="Bolsa"/>
    <x v="0"/>
    <x v="7"/>
    <n v="17"/>
    <n v="36.549999999999997"/>
    <n v="621.34999999999991"/>
    <n v="21.564500000000002"/>
    <n v="366.59650000000005"/>
    <n v="13.89"/>
    <n v="380.48650000000004"/>
    <s v="Heather Kirkland"/>
    <x v="3"/>
    <n v="8"/>
    <s v="Territorios del Noroeste"/>
    <s v="Territorios del Noroeste"/>
    <n v="240.86349999999987"/>
  </r>
  <r>
    <n v="7431"/>
    <n v="52995"/>
    <d v="2012-03-15T00:00:00"/>
    <x v="1163"/>
    <x v="0"/>
    <x v="2"/>
    <n v="287"/>
    <s v="Cardinal Poly Pocket Divider Pockets for Ring Binders"/>
    <s v="Caja Chica"/>
    <x v="0"/>
    <x v="6"/>
    <n v="8"/>
    <n v="3.36"/>
    <n v="26.88"/>
    <n v="2.016"/>
    <n v="16.128"/>
    <n v="6.27"/>
    <n v="22.398"/>
    <s v="Nat Gilpin"/>
    <x v="2"/>
    <n v="1"/>
    <s v="Ontario"/>
    <s v="Ontario"/>
    <n v="4.4819999999999993"/>
  </r>
  <r>
    <n v="2422"/>
    <n v="17571"/>
    <d v="2012-03-15T00:00:00"/>
    <x v="1160"/>
    <x v="0"/>
    <x v="2"/>
    <n v="969"/>
    <s v="Staples Gold Papel Clips"/>
    <s v="Bolsa"/>
    <x v="0"/>
    <x v="12"/>
    <n v="32"/>
    <n v="2.98"/>
    <n v="95.36"/>
    <n v="1.8177999999999999"/>
    <n v="58.169599999999996"/>
    <n v="1.58"/>
    <n v="59.749599999999994"/>
    <s v="Thomas Thornton"/>
    <x v="2"/>
    <n v="11"/>
    <s v="Yukon"/>
    <s v="Yukon"/>
    <n v="35.610400000000006"/>
  </r>
  <r>
    <n v="2423"/>
    <n v="17571"/>
    <d v="2012-03-15T00:00:00"/>
    <x v="1164"/>
    <x v="1"/>
    <x v="2"/>
    <n v="281"/>
    <s v="PC Concepts 116 Key Quantum 3000 Keyboard"/>
    <s v="Caja Chica"/>
    <x v="2"/>
    <x v="8"/>
    <n v="50"/>
    <n v="32.979999999999997"/>
    <n v="1648.9999999999998"/>
    <n v="8.2449999999999992"/>
    <n v="412.24999999999994"/>
    <n v="5.5"/>
    <n v="417.74999999999994"/>
    <s v="Thomas Thornton"/>
    <x v="2"/>
    <n v="11"/>
    <s v="Yukon"/>
    <s v="Yukon"/>
    <n v="1231.2499999999998"/>
  </r>
  <r>
    <n v="2486"/>
    <n v="18112"/>
    <d v="2012-03-16T00:00:00"/>
    <x v="1164"/>
    <x v="0"/>
    <x v="2"/>
    <n v="803"/>
    <s v="Wirebound Four 2-3/4 x 5 Forms per Page, 400 Sets per Book"/>
    <s v="Bolsa"/>
    <x v="0"/>
    <x v="4"/>
    <n v="13"/>
    <n v="6.45"/>
    <n v="83.850000000000009"/>
    <n v="4.1280000000000001"/>
    <n v="53.664000000000001"/>
    <n v="1.34"/>
    <n v="55.004000000000005"/>
    <s v="Henry MacAllister"/>
    <x v="0"/>
    <n v="1"/>
    <s v="Ontario"/>
    <s v="Ontario"/>
    <n v="28.846000000000004"/>
  </r>
  <r>
    <n v="7745"/>
    <n v="55458"/>
    <d v="2012-03-16T00:00:00"/>
    <x v="1161"/>
    <x v="0"/>
    <x v="0"/>
    <n v="492"/>
    <s v="Self-Adhesive Ring Binder Etiquetas"/>
    <s v="Caja Chica"/>
    <x v="0"/>
    <x v="6"/>
    <n v="32"/>
    <n v="3.52"/>
    <n v="112.64"/>
    <n v="2.1823999999999999"/>
    <n v="69.836799999999997"/>
    <n v="6.83"/>
    <n v="76.666799999999995"/>
    <s v="Shahid Collister"/>
    <x v="3"/>
    <n v="1"/>
    <s v="Ontario"/>
    <s v="Ontario"/>
    <n v="35.973200000000006"/>
  </r>
  <r>
    <n v="7746"/>
    <n v="55458"/>
    <d v="2012-03-16T00:00:00"/>
    <x v="1161"/>
    <x v="0"/>
    <x v="0"/>
    <n v="942"/>
    <s v="Super Decoflex Portable Personal File"/>
    <s v="Caja Chica"/>
    <x v="0"/>
    <x v="0"/>
    <n v="13"/>
    <n v="14.98"/>
    <n v="194.74"/>
    <n v="6.4414000000000007"/>
    <n v="83.738200000000006"/>
    <n v="7.69"/>
    <n v="91.428200000000004"/>
    <s v="Shahid Collister"/>
    <x v="3"/>
    <n v="1"/>
    <s v="Ontario"/>
    <s v="Ontario"/>
    <n v="103.31180000000001"/>
  </r>
  <r>
    <n v="641"/>
    <n v="4515"/>
    <d v="2012-03-16T00:00:00"/>
    <x v="1164"/>
    <x v="0"/>
    <x v="4"/>
    <n v="106"/>
    <s v="Canon BP1200DH 12-Digit Bubble Jet Printing Calculator"/>
    <s v="Medio Box"/>
    <x v="2"/>
    <x v="9"/>
    <n v="7"/>
    <n v="120.97"/>
    <n v="846.79"/>
    <n v="77.4208"/>
    <n v="541.94560000000001"/>
    <n v="7.11"/>
    <n v="549.05560000000003"/>
    <s v="Vivian Mathis"/>
    <x v="2"/>
    <n v="2"/>
    <s v="Quebec"/>
    <s v="Quebec"/>
    <n v="297.73439999999994"/>
  </r>
  <r>
    <n v="1551"/>
    <n v="11202"/>
    <d v="2012-03-17T00:00:00"/>
    <x v="1161"/>
    <x v="0"/>
    <x v="1"/>
    <n v="97"/>
    <s v="Satellite Sectional Post Binders"/>
    <s v="Caja Chica"/>
    <x v="0"/>
    <x v="6"/>
    <n v="8"/>
    <n v="43.41"/>
    <n v="347.28"/>
    <n v="26.480099999999997"/>
    <n v="211.84079999999997"/>
    <n v="2.99"/>
    <n v="214.83079999999998"/>
    <s v="Barry Weirich"/>
    <x v="1"/>
    <n v="8"/>
    <s v="Territorios del Noroeste"/>
    <s v="Territorios del Noroeste"/>
    <n v="132.44919999999999"/>
  </r>
  <r>
    <n v="7710"/>
    <n v="55268"/>
    <d v="2012-03-17T00:00:00"/>
    <x v="1161"/>
    <x v="1"/>
    <x v="0"/>
    <n v="24"/>
    <s v="Maxell 3.5&quot; DS/HD IBM-Formatted Diskettes, 10/Pack"/>
    <s v="Paquete Chico"/>
    <x v="2"/>
    <x v="8"/>
    <n v="11"/>
    <n v="4.8899999999999997"/>
    <n v="53.79"/>
    <n v="1.6625999999999996"/>
    <n v="18.288599999999995"/>
    <n v="4.93"/>
    <n v="23.218599999999995"/>
    <s v="Patrick O'Brill"/>
    <x v="3"/>
    <n v="4"/>
    <s v="Nova Scotia"/>
    <s v="Atlantico"/>
    <n v="30.571400000000004"/>
  </r>
  <r>
    <n v="3464"/>
    <n v="24672"/>
    <d v="2012-03-17T00:00:00"/>
    <x v="1165"/>
    <x v="0"/>
    <x v="1"/>
    <n v="381"/>
    <s v="Master Giant Foot® Doorstop, Safety YelBajo"/>
    <s v="Bolsa"/>
    <x v="1"/>
    <x v="1"/>
    <n v="5"/>
    <n v="7.59"/>
    <n v="37.950000000000003"/>
    <n v="4.4022000000000006"/>
    <n v="22.011000000000003"/>
    <n v="4"/>
    <n v="26.011000000000003"/>
    <s v="Stuart Van"/>
    <x v="2"/>
    <n v="2"/>
    <s v="Quebec"/>
    <s v="Quebec"/>
    <n v="11.939"/>
  </r>
  <r>
    <n v="3465"/>
    <n v="24672"/>
    <d v="2012-03-17T00:00:00"/>
    <x v="1166"/>
    <x v="0"/>
    <x v="1"/>
    <n v="447"/>
    <s v="Wirebound Message Book, 4 per Page"/>
    <s v="Bolsa"/>
    <x v="0"/>
    <x v="4"/>
    <n v="37"/>
    <n v="5.43"/>
    <n v="200.91"/>
    <n v="3.4752000000000001"/>
    <n v="128.58240000000001"/>
    <n v="0.95"/>
    <n v="129.5324"/>
    <s v="Stuart Van"/>
    <x v="2"/>
    <n v="2"/>
    <s v="Quebec"/>
    <s v="Quebec"/>
    <n v="71.377600000000001"/>
  </r>
  <r>
    <n v="3466"/>
    <n v="24672"/>
    <d v="2012-03-17T00:00:00"/>
    <x v="1166"/>
    <x v="0"/>
    <x v="1"/>
    <n v="81"/>
    <s v="Tennsco Snap-Together Open Shelving Units, Starter Sets and Add-On Units"/>
    <s v="Caja Grande"/>
    <x v="0"/>
    <x v="0"/>
    <n v="37"/>
    <n v="279.48"/>
    <n v="10340.76"/>
    <n v="55.895999999999994"/>
    <n v="2068.1519999999996"/>
    <n v="35"/>
    <n v="2103.1519999999996"/>
    <s v="Stuart Van"/>
    <x v="2"/>
    <n v="2"/>
    <s v="Quebec"/>
    <s v="Quebec"/>
    <n v="8237.6080000000002"/>
  </r>
  <r>
    <n v="6992"/>
    <n v="49953"/>
    <d v="2012-03-17T00:00:00"/>
    <x v="1161"/>
    <x v="0"/>
    <x v="2"/>
    <n v="407"/>
    <s v="Logitech Access Keyboard"/>
    <s v="Caja Chica"/>
    <x v="2"/>
    <x v="8"/>
    <n v="18"/>
    <n v="15.98"/>
    <n v="287.64"/>
    <n v="10.067400000000001"/>
    <n v="181.21320000000003"/>
    <n v="6.5"/>
    <n v="187.71320000000003"/>
    <s v="Toby Carlisle"/>
    <x v="3"/>
    <n v="6"/>
    <s v="Saskachewan"/>
    <s v="Pradera"/>
    <n v="99.926799999999957"/>
  </r>
  <r>
    <n v="6993"/>
    <n v="49953"/>
    <d v="2012-03-17T00:00:00"/>
    <x v="1164"/>
    <x v="1"/>
    <x v="2"/>
    <n v="228"/>
    <s v="Xerox 21"/>
    <s v="Caja Chica"/>
    <x v="0"/>
    <x v="4"/>
    <n v="36"/>
    <n v="6.48"/>
    <n v="233.28000000000003"/>
    <n v="4.0824000000000007"/>
    <n v="146.96640000000002"/>
    <n v="6.6"/>
    <n v="153.56640000000002"/>
    <s v="Toby Carlisle"/>
    <x v="3"/>
    <n v="6"/>
    <s v="Saskachewan"/>
    <s v="Pradera"/>
    <n v="79.713600000000014"/>
  </r>
  <r>
    <n v="3730"/>
    <n v="26660"/>
    <d v="2012-03-18T00:00:00"/>
    <x v="1161"/>
    <x v="0"/>
    <x v="1"/>
    <n v="496"/>
    <s v="Recycled Desk Saver Line &quot;While You Were Out&quot; Book, 5 1/2&quot; X 4&quot;"/>
    <s v="Bolsa"/>
    <x v="0"/>
    <x v="4"/>
    <n v="1"/>
    <n v="8.9499999999999993"/>
    <n v="8.9499999999999993"/>
    <n v="5.4594999999999994"/>
    <n v="5.4594999999999994"/>
    <n v="2.0099999999999998"/>
    <n v="7.4694999999999991"/>
    <s v="Carol Triggs"/>
    <x v="3"/>
    <n v="2"/>
    <s v="Quebec"/>
    <s v="Quebec"/>
    <n v="1.4805000000000001"/>
  </r>
  <r>
    <n v="52"/>
    <n v="322"/>
    <d v="2012-03-18T00:00:00"/>
    <x v="1165"/>
    <x v="0"/>
    <x v="4"/>
    <n v="685"/>
    <s v="I888 World Phone"/>
    <s v="Caja Chica"/>
    <x v="2"/>
    <x v="3"/>
    <n v="20"/>
    <n v="155.99"/>
    <n v="3119.8"/>
    <n v="62.396000000000008"/>
    <n v="1247.92"/>
    <n v="8.08"/>
    <n v="1256"/>
    <s v="Giulietta Weimer"/>
    <x v="1"/>
    <n v="3"/>
    <s v="British Columbia"/>
    <s v="Oeste"/>
    <n v="1863.8000000000002"/>
  </r>
  <r>
    <n v="53"/>
    <n v="322"/>
    <d v="2012-03-18T00:00:00"/>
    <x v="1165"/>
    <x v="0"/>
    <x v="4"/>
    <n v="686"/>
    <s v="Xerox 1997"/>
    <s v="Caja Chica"/>
    <x v="0"/>
    <x v="4"/>
    <n v="46"/>
    <n v="6.48"/>
    <n v="298.08000000000004"/>
    <n v="4.0824000000000007"/>
    <n v="187.79040000000003"/>
    <n v="10.050000000000001"/>
    <n v="197.84040000000005"/>
    <s v="Giulietta Weimer"/>
    <x v="1"/>
    <n v="3"/>
    <s v="British Columbia"/>
    <s v="Oeste"/>
    <n v="100.2396"/>
  </r>
  <r>
    <n v="267"/>
    <n v="1856"/>
    <d v="2012-03-19T00:00:00"/>
    <x v="1167"/>
    <x v="0"/>
    <x v="2"/>
    <n v="350"/>
    <s v="Euro Pro Shark Stick Mini Vacuum"/>
    <s v="Caja Grande"/>
    <x v="0"/>
    <x v="5"/>
    <n v="24"/>
    <n v="60.98"/>
    <n v="1463.52"/>
    <n v="25.001799999999999"/>
    <n v="600.04319999999996"/>
    <n v="49"/>
    <n v="649.04319999999996"/>
    <s v="Alex Avila"/>
    <x v="3"/>
    <n v="3"/>
    <s v="British Columbia"/>
    <s v="Oeste"/>
    <n v="814.47680000000003"/>
  </r>
  <r>
    <n v="268"/>
    <n v="1856"/>
    <d v="2012-03-19T00:00:00"/>
    <x v="1165"/>
    <x v="0"/>
    <x v="2"/>
    <n v="445"/>
    <s v="M3682"/>
    <s v="Caja Chica"/>
    <x v="2"/>
    <x v="3"/>
    <n v="43"/>
    <n v="125.99"/>
    <n v="5417.57"/>
    <n v="54.175700000000006"/>
    <n v="2329.5551000000005"/>
    <n v="8.08"/>
    <n v="2337.6351000000004"/>
    <s v="Alex Avila"/>
    <x v="3"/>
    <n v="3"/>
    <s v="British Columbia"/>
    <s v="Oeste"/>
    <n v="3079.9348999999993"/>
  </r>
  <r>
    <n v="269"/>
    <n v="1856"/>
    <d v="2012-03-19T00:00:00"/>
    <x v="1165"/>
    <x v="0"/>
    <x v="2"/>
    <n v="630"/>
    <s v="StarTAC 6500"/>
    <s v="Caja Chica"/>
    <x v="2"/>
    <x v="3"/>
    <n v="44"/>
    <n v="125.99"/>
    <n v="5543.5599999999995"/>
    <n v="51.655900000000003"/>
    <n v="2272.8596000000002"/>
    <n v="8.8000000000000007"/>
    <n v="2281.6596000000004"/>
    <s v="Alex Avila"/>
    <x v="3"/>
    <n v="3"/>
    <s v="British Columbia"/>
    <s v="Oeste"/>
    <n v="3261.9003999999991"/>
  </r>
  <r>
    <n v="56"/>
    <n v="324"/>
    <d v="2012-03-19T00:00:00"/>
    <x v="1167"/>
    <x v="0"/>
    <x v="4"/>
    <n v="225"/>
    <s v="VTech VT20-2481 2.4GHz Two-Line Phone System w/Answering Machine"/>
    <s v="Medio Box"/>
    <x v="2"/>
    <x v="3"/>
    <n v="25"/>
    <n v="179.99"/>
    <n v="4499.75"/>
    <n v="77.395700000000019"/>
    <n v="1934.8925000000004"/>
    <n v="13.99"/>
    <n v="1948.8825000000004"/>
    <s v="Frank Gastineau"/>
    <x v="0"/>
    <n v="6"/>
    <s v="Saskachewan"/>
    <s v="Pradera"/>
    <n v="2550.8674999999994"/>
  </r>
  <r>
    <n v="7623"/>
    <n v="54534"/>
    <d v="2012-03-19T00:00:00"/>
    <x v="1167"/>
    <x v="0"/>
    <x v="2"/>
    <n v="854"/>
    <s v="1/4 Fold Party Design Invitations &amp; White Sobres, 24 8-1/2&quot; X 11&quot; Cards, 25 Env./Pack"/>
    <s v="Caja Chica"/>
    <x v="0"/>
    <x v="4"/>
    <n v="16"/>
    <n v="7.35"/>
    <n v="117.6"/>
    <n v="4.5569999999999995"/>
    <n v="72.911999999999992"/>
    <n v="5.96"/>
    <n v="78.871999999999986"/>
    <s v="Tracy Hopkins"/>
    <x v="0"/>
    <n v="3"/>
    <s v="British Columbia"/>
    <s v="Oeste"/>
    <n v="38.728000000000009"/>
  </r>
  <r>
    <n v="3489"/>
    <n v="24865"/>
    <d v="2012-03-19T00:00:00"/>
    <x v="1165"/>
    <x v="0"/>
    <x v="0"/>
    <n v="503"/>
    <s v="Colored Sobres"/>
    <s v="Caja Chica"/>
    <x v="0"/>
    <x v="10"/>
    <n v="46"/>
    <n v="3.69"/>
    <n v="169.74"/>
    <n v="2.2509000000000001"/>
    <n v="103.54140000000001"/>
    <n v="2.5"/>
    <n v="106.04140000000001"/>
    <s v="Valerie Takahito"/>
    <x v="2"/>
    <n v="9"/>
    <s v="Manitoba"/>
    <s v="Pradera"/>
    <n v="63.698599999999999"/>
  </r>
  <r>
    <n v="3717"/>
    <n v="26535"/>
    <d v="2012-03-20T00:00:00"/>
    <x v="1168"/>
    <x v="0"/>
    <x v="2"/>
    <n v="997"/>
    <s v="Ibico Presentation Index for Binding Systems"/>
    <s v="Caja Chica"/>
    <x v="0"/>
    <x v="6"/>
    <n v="33"/>
    <n v="3.98"/>
    <n v="131.34"/>
    <n v="2.4676"/>
    <n v="81.430800000000005"/>
    <n v="5.26"/>
    <n v="86.69080000000001"/>
    <s v="Candace McMahon"/>
    <x v="1"/>
    <n v="1"/>
    <s v="Ontario"/>
    <s v="Ontario"/>
    <n v="44.649199999999993"/>
  </r>
  <r>
    <n v="4230"/>
    <n v="30051"/>
    <d v="2012-03-20T00:00:00"/>
    <x v="1167"/>
    <x v="0"/>
    <x v="2"/>
    <n v="341"/>
    <s v="Dixon My First Ticonderoga Pencil, #2"/>
    <s v="Bolsa"/>
    <x v="0"/>
    <x v="7"/>
    <n v="42"/>
    <n v="5.85"/>
    <n v="245.7"/>
    <n v="2.5739999999999994"/>
    <n v="108.10799999999998"/>
    <n v="2.27"/>
    <n v="110.37799999999997"/>
    <s v="Catherine Glotzbach"/>
    <x v="3"/>
    <n v="5"/>
    <s v="Alberta"/>
    <s v="Oeste"/>
    <n v="135.322"/>
  </r>
  <r>
    <n v="7684"/>
    <n v="55073"/>
    <d v="2012-03-20T00:00:00"/>
    <x v="1165"/>
    <x v="0"/>
    <x v="3"/>
    <n v="940"/>
    <s v="TIMEPORT P8767"/>
    <s v="Caja Chica"/>
    <x v="2"/>
    <x v="3"/>
    <n v="40"/>
    <n v="65.989999999999995"/>
    <n v="2639.6"/>
    <n v="28.375700000000002"/>
    <n v="1135.028"/>
    <n v="3.99"/>
    <n v="1139.018"/>
    <s v="Kelly Lampkin"/>
    <x v="1"/>
    <n v="1"/>
    <s v="Ontario"/>
    <s v="Ontario"/>
    <n v="1500.5819999999999"/>
  </r>
  <r>
    <n v="6938"/>
    <n v="49510"/>
    <d v="2012-03-20T00:00:00"/>
    <x v="1167"/>
    <x v="0"/>
    <x v="4"/>
    <n v="615"/>
    <s v="DIXON Oriole® Pencils"/>
    <s v="Bolsa"/>
    <x v="0"/>
    <x v="7"/>
    <n v="16"/>
    <n v="2.58"/>
    <n v="41.28"/>
    <n v="1.0578000000000001"/>
    <n v="16.924800000000001"/>
    <n v="1.3"/>
    <n v="18.224800000000002"/>
    <s v="Luke Weiss"/>
    <x v="1"/>
    <n v="3"/>
    <s v="British Columbia"/>
    <s v="Oeste"/>
    <n v="23.055199999999999"/>
  </r>
  <r>
    <n v="8121"/>
    <n v="58051"/>
    <d v="2012-03-20T00:00:00"/>
    <x v="1168"/>
    <x v="0"/>
    <x v="0"/>
    <n v="840"/>
    <s v="IBM Active Response Keyboard, Black"/>
    <s v="Caja Chica"/>
    <x v="2"/>
    <x v="8"/>
    <n v="6"/>
    <n v="39.979999999999997"/>
    <n v="239.88"/>
    <n v="13.193399999999997"/>
    <n v="79.160399999999981"/>
    <n v="7.12"/>
    <n v="86.280399999999986"/>
    <s v="Pauline Chand"/>
    <x v="1"/>
    <n v="1"/>
    <s v="Ontario"/>
    <s v="Ontario"/>
    <n v="153.59960000000001"/>
  </r>
  <r>
    <n v="673"/>
    <n v="4705"/>
    <d v="2012-03-21T00:00:00"/>
    <x v="1169"/>
    <x v="0"/>
    <x v="2"/>
    <n v="1097"/>
    <s v="Iris Project Case"/>
    <s v="Medio Box"/>
    <x v="0"/>
    <x v="0"/>
    <n v="16"/>
    <n v="7.98"/>
    <n v="127.68"/>
    <n v="3.2718000000000003"/>
    <n v="52.348800000000004"/>
    <n v="6.5"/>
    <n v="58.848800000000004"/>
    <s v="Adrian Hane"/>
    <x v="1"/>
    <n v="5"/>
    <s v="Alberta"/>
    <s v="Oeste"/>
    <n v="68.831199999999995"/>
  </r>
  <r>
    <n v="4431"/>
    <n v="31586"/>
    <d v="2012-03-21T00:00:00"/>
    <x v="1170"/>
    <x v="1"/>
    <x v="3"/>
    <n v="716"/>
    <s v="FelBajoes Mobile Numeric Keypad, Graphite"/>
    <s v="Caja Chica"/>
    <x v="2"/>
    <x v="8"/>
    <n v="22"/>
    <n v="43.22"/>
    <n v="950.83999999999992"/>
    <n v="15.559199999999999"/>
    <n v="342.30239999999998"/>
    <n v="4"/>
    <n v="346.30239999999998"/>
    <s v="Amy Hunt"/>
    <x v="3"/>
    <n v="6"/>
    <s v="Saskachewan"/>
    <s v="Pradera"/>
    <n v="604.53759999999988"/>
  </r>
  <r>
    <n v="4432"/>
    <n v="31586"/>
    <d v="2012-03-21T00:00:00"/>
    <x v="1171"/>
    <x v="1"/>
    <x v="3"/>
    <n v="213"/>
    <s v="i470"/>
    <s v="Caja Chica"/>
    <x v="2"/>
    <x v="3"/>
    <n v="25"/>
    <n v="205.99"/>
    <n v="5149.75"/>
    <n v="90.635599999999997"/>
    <n v="2265.89"/>
    <n v="5.26"/>
    <n v="2271.15"/>
    <s v="Amy Hunt"/>
    <x v="3"/>
    <n v="6"/>
    <s v="Saskachewan"/>
    <s v="Pradera"/>
    <n v="2878.6"/>
  </r>
  <r>
    <n v="1345"/>
    <n v="9826"/>
    <d v="2012-03-22T00:00:00"/>
    <x v="1172"/>
    <x v="0"/>
    <x v="1"/>
    <n v="823"/>
    <s v="Maxell Pro 80 Minute CD-R, 10/Pack"/>
    <s v="Paquete Chico"/>
    <x v="2"/>
    <x v="8"/>
    <n v="7"/>
    <n v="17.48"/>
    <n v="122.36"/>
    <n v="9.6140000000000008"/>
    <n v="67.298000000000002"/>
    <n v="1.99"/>
    <n v="69.287999999999997"/>
    <s v="Irene Maddox"/>
    <x v="2"/>
    <n v="9"/>
    <s v="Manitoba"/>
    <s v="Pradera"/>
    <n v="53.072000000000003"/>
  </r>
  <r>
    <n v="4210"/>
    <n v="29926"/>
    <d v="2012-03-22T00:00:00"/>
    <x v="1172"/>
    <x v="0"/>
    <x v="1"/>
    <n v="614"/>
    <s v="Round Ring Binders"/>
    <s v="Caja Chica"/>
    <x v="0"/>
    <x v="6"/>
    <n v="9"/>
    <n v="2.08"/>
    <n v="18.72"/>
    <n v="1.2896000000000001"/>
    <n v="11.606400000000001"/>
    <n v="1.49"/>
    <n v="13.096400000000001"/>
    <s v="Roy Phan"/>
    <x v="1"/>
    <n v="5"/>
    <s v="Alberta"/>
    <s v="Oeste"/>
    <n v="5.6235999999999979"/>
  </r>
  <r>
    <n v="1565"/>
    <n v="11301"/>
    <d v="2012-03-22T00:00:00"/>
    <x v="1168"/>
    <x v="0"/>
    <x v="1"/>
    <n v="707"/>
    <s v="Microsoft Natural Keyboard Elite"/>
    <s v="Caja Chica"/>
    <x v="2"/>
    <x v="8"/>
    <n v="29"/>
    <n v="39.979999999999997"/>
    <n v="1159.4199999999998"/>
    <n v="11.994000000000002"/>
    <n v="347.82600000000002"/>
    <n v="4"/>
    <n v="351.82600000000002"/>
    <s v="Tony Chapman"/>
    <x v="2"/>
    <n v="3"/>
    <s v="British Columbia"/>
    <s v="Oeste"/>
    <n v="807.59399999999982"/>
  </r>
  <r>
    <n v="583"/>
    <n v="3973"/>
    <d v="2012-03-23T00:00:00"/>
    <x v="1170"/>
    <x v="0"/>
    <x v="2"/>
    <n v="806"/>
    <s v="Artistic Insta-Plaque"/>
    <s v="Paquete Chico"/>
    <x v="1"/>
    <x v="1"/>
    <n v="21"/>
    <n v="15.68"/>
    <n v="329.28"/>
    <n v="8.4672000000000001"/>
    <n v="177.81120000000001"/>
    <n v="3.73"/>
    <n v="181.5412"/>
    <s v="Bobby Odegard"/>
    <x v="1"/>
    <n v="1"/>
    <s v="Ontario"/>
    <s v="Ontario"/>
    <n v="147.73879999999997"/>
  </r>
  <r>
    <n v="2162"/>
    <n v="15616"/>
    <d v="2012-03-23T00:00:00"/>
    <x v="1172"/>
    <x v="1"/>
    <x v="4"/>
    <n v="458"/>
    <s v="Belkin ErgoBoard™ Keyboard"/>
    <s v="Caja Chica"/>
    <x v="2"/>
    <x v="8"/>
    <n v="12"/>
    <n v="30.98"/>
    <n v="371.76"/>
    <n v="11.152799999999999"/>
    <n v="133.83359999999999"/>
    <n v="6.5"/>
    <n v="140.33359999999999"/>
    <s v="Carlos Meador"/>
    <x v="1"/>
    <n v="11"/>
    <s v="Yukon"/>
    <s v="Yukon"/>
    <n v="231.4264"/>
  </r>
  <r>
    <n v="2163"/>
    <n v="15616"/>
    <d v="2012-03-23T00:00:00"/>
    <x v="1170"/>
    <x v="0"/>
    <x v="4"/>
    <n v="1060"/>
    <s v="Newell 31"/>
    <s v="Bolsa"/>
    <x v="0"/>
    <x v="7"/>
    <n v="34"/>
    <n v="4.13"/>
    <n v="140.41999999999999"/>
    <n v="1.7759000000000003"/>
    <n v="60.380600000000008"/>
    <n v="1.17"/>
    <n v="61.55060000000001"/>
    <s v="Carlos Meador"/>
    <x v="1"/>
    <n v="11"/>
    <s v="Yukon"/>
    <s v="Yukon"/>
    <n v="78.869399999999985"/>
  </r>
  <r>
    <n v="5469"/>
    <n v="38853"/>
    <d v="2012-03-23T00:00:00"/>
    <x v="1173"/>
    <x v="0"/>
    <x v="3"/>
    <n v="902"/>
    <s v="6000"/>
    <s v="Caja Chica"/>
    <x v="2"/>
    <x v="3"/>
    <n v="13"/>
    <n v="65.989999999999995"/>
    <n v="857.86999999999989"/>
    <n v="29.695499999999996"/>
    <n v="386.04149999999993"/>
    <n v="2.5"/>
    <n v="388.54149999999993"/>
    <s v="Duane Benoit"/>
    <x v="3"/>
    <n v="1"/>
    <s v="Ontario"/>
    <s v="Ontario"/>
    <n v="469.32849999999996"/>
  </r>
  <r>
    <n v="1718"/>
    <n v="12352"/>
    <d v="2012-03-23T00:00:00"/>
    <x v="1172"/>
    <x v="0"/>
    <x v="1"/>
    <n v="107"/>
    <s v="FelBajoes Black Plastic Comb Bindings"/>
    <s v="Caja Chica"/>
    <x v="0"/>
    <x v="6"/>
    <n v="5"/>
    <n v="5.81"/>
    <n v="29.049999999999997"/>
    <n v="3.5440999999999998"/>
    <n v="17.720499999999998"/>
    <n v="8.49"/>
    <n v="26.210499999999996"/>
    <s v="Hunter Glantz"/>
    <x v="1"/>
    <n v="8"/>
    <s v="Territorios del Noroeste"/>
    <s v="Territorios del Noroeste"/>
    <n v="2.839500000000001"/>
  </r>
  <r>
    <n v="6249"/>
    <n v="44261"/>
    <d v="2012-03-23T00:00:00"/>
    <x v="1170"/>
    <x v="1"/>
    <x v="0"/>
    <n v="464"/>
    <s v="GBC DocuBind 200 Manual Binding Machine"/>
    <s v="Caja Chica"/>
    <x v="0"/>
    <x v="6"/>
    <n v="31"/>
    <n v="420.98"/>
    <n v="13050.380000000001"/>
    <n v="273.637"/>
    <n v="8482.7469999999994"/>
    <n v="19.989999999999998"/>
    <n v="8502.7369999999992"/>
    <s v="Juliana Krohn"/>
    <x v="1"/>
    <n v="3"/>
    <s v="British Columbia"/>
    <s v="Oeste"/>
    <n v="4547.6430000000018"/>
  </r>
  <r>
    <n v="6250"/>
    <n v="44261"/>
    <d v="2012-03-23T00:00:00"/>
    <x v="1170"/>
    <x v="2"/>
    <x v="0"/>
    <n v="230"/>
    <s v="Sauder Forest Hills Library, Woodland Oak Finish"/>
    <s v="Caja Jumbo"/>
    <x v="1"/>
    <x v="15"/>
    <n v="34"/>
    <n v="140.97999999999999"/>
    <n v="4793.32"/>
    <n v="32.425399999999996"/>
    <n v="1102.4635999999998"/>
    <n v="36.090000000000003"/>
    <n v="1138.5535999999997"/>
    <s v="Juliana Krohn"/>
    <x v="1"/>
    <n v="3"/>
    <s v="British Columbia"/>
    <s v="Oeste"/>
    <n v="3654.7664"/>
  </r>
  <r>
    <n v="6251"/>
    <n v="44261"/>
    <d v="2012-03-23T00:00:00"/>
    <x v="1172"/>
    <x v="2"/>
    <x v="0"/>
    <n v="1275"/>
    <s v="Okidata Pacemark 4410N Wide Format Dot Matrix Printer"/>
    <s v="Caja Jumbo"/>
    <x v="2"/>
    <x v="9"/>
    <n v="1"/>
    <n v="3502.14"/>
    <n v="3502.14"/>
    <n v="1505.9202"/>
    <n v="1505.9202"/>
    <n v="8.73"/>
    <n v="1514.6502"/>
    <s v="Juliana Krohn"/>
    <x v="1"/>
    <n v="3"/>
    <s v="British Columbia"/>
    <s v="Oeste"/>
    <n v="1987.4897999999998"/>
  </r>
  <r>
    <n v="6252"/>
    <n v="44261"/>
    <d v="2012-03-23T00:00:00"/>
    <x v="1174"/>
    <x v="0"/>
    <x v="0"/>
    <n v="708"/>
    <s v="Accessory41"/>
    <s v="Bolsa"/>
    <x v="2"/>
    <x v="3"/>
    <n v="10"/>
    <n v="35.99"/>
    <n v="359.90000000000003"/>
    <n v="22.313800000000001"/>
    <n v="223.13800000000001"/>
    <n v="5.99"/>
    <n v="229.12800000000001"/>
    <s v="Juliana Krohn"/>
    <x v="1"/>
    <n v="3"/>
    <s v="British Columbia"/>
    <s v="Oeste"/>
    <n v="130.77200000000002"/>
  </r>
  <r>
    <n v="1082"/>
    <n v="7941"/>
    <d v="2012-03-23T00:00:00"/>
    <x v="1171"/>
    <x v="0"/>
    <x v="3"/>
    <n v="180"/>
    <s v="Recycled Steel Personal File for Standard File Folders"/>
    <s v="Caja Chica"/>
    <x v="0"/>
    <x v="0"/>
    <n v="50"/>
    <n v="55.29"/>
    <n v="2764.5"/>
    <n v="22.668900000000001"/>
    <n v="1133.4449999999999"/>
    <n v="5.08"/>
    <n v="1138.5249999999999"/>
    <s v="Neil Knudson"/>
    <x v="1"/>
    <n v="6"/>
    <s v="Saskachewan"/>
    <s v="Pradera"/>
    <n v="1625.9750000000001"/>
  </r>
  <r>
    <n v="5596"/>
    <n v="39655"/>
    <d v="2012-03-23T00:00:00"/>
    <x v="1169"/>
    <x v="0"/>
    <x v="0"/>
    <n v="574"/>
    <s v="Imation 3.5&quot; DS-HD Macintosh Formatted Diskettes, 10/Pack"/>
    <s v="Paquete Chico"/>
    <x v="2"/>
    <x v="8"/>
    <n v="35"/>
    <n v="7.28"/>
    <n v="254.8"/>
    <n v="2.3295999999999997"/>
    <n v="81.535999999999987"/>
    <n v="3.52"/>
    <n v="85.055999999999983"/>
    <s v="Roy Skaria"/>
    <x v="1"/>
    <n v="3"/>
    <s v="British Columbia"/>
    <s v="Oeste"/>
    <n v="169.74400000000003"/>
  </r>
  <r>
    <n v="6949"/>
    <n v="49634"/>
    <d v="2012-03-23T00:00:00"/>
    <x v="1170"/>
    <x v="0"/>
    <x v="2"/>
    <n v="616"/>
    <s v="Avery Durable Binders"/>
    <s v="Caja Chica"/>
    <x v="0"/>
    <x v="6"/>
    <n v="45"/>
    <n v="2.88"/>
    <n v="129.6"/>
    <n v="1.8431999999999999"/>
    <n v="82.944000000000003"/>
    <n v="1.49"/>
    <n v="84.433999999999997"/>
    <s v="Sally Knutson"/>
    <x v="2"/>
    <n v="3"/>
    <s v="British Columbia"/>
    <s v="Oeste"/>
    <n v="45.165999999999997"/>
  </r>
  <r>
    <n v="6947"/>
    <n v="49634"/>
    <d v="2012-03-23T00:00:00"/>
    <x v="1172"/>
    <x v="0"/>
    <x v="2"/>
    <n v="227"/>
    <s v="Belkin 6 Outlet Metallic Surge Strip"/>
    <s v="Caja Chica"/>
    <x v="0"/>
    <x v="5"/>
    <n v="39"/>
    <n v="10.89"/>
    <n v="424.71000000000004"/>
    <n v="4.464900000000001"/>
    <n v="174.13110000000003"/>
    <n v="4.5"/>
    <n v="178.63110000000003"/>
    <s v="Sally Knutson"/>
    <x v="2"/>
    <n v="4"/>
    <s v="Nova Scotia"/>
    <s v="Atlantico"/>
    <n v="246.0789"/>
  </r>
  <r>
    <n v="6948"/>
    <n v="49634"/>
    <d v="2012-03-23T00:00:00"/>
    <x v="1170"/>
    <x v="0"/>
    <x v="2"/>
    <n v="398"/>
    <s v="Memorex 4.7GB DVD+RW, 3/Pack"/>
    <s v="Paquete Chico"/>
    <x v="2"/>
    <x v="8"/>
    <n v="3"/>
    <n v="28.48"/>
    <n v="85.44"/>
    <n v="17.088000000000001"/>
    <n v="51.264000000000003"/>
    <n v="1.99"/>
    <n v="53.254000000000005"/>
    <s v="Sally Knutson"/>
    <x v="2"/>
    <n v="4"/>
    <s v="Nova Scotia"/>
    <s v="Atlantico"/>
    <n v="32.185999999999993"/>
  </r>
  <r>
    <n v="4209"/>
    <n v="29921"/>
    <d v="2012-03-23T00:00:00"/>
    <x v="1170"/>
    <x v="0"/>
    <x v="1"/>
    <n v="355"/>
    <s v="GBC VeloBinder Electric Binding Machine"/>
    <s v="Caja Chica"/>
    <x v="0"/>
    <x v="6"/>
    <n v="33"/>
    <n v="120.98"/>
    <n v="3992.34"/>
    <n v="78.637"/>
    <n v="2595.0210000000002"/>
    <n v="9.07"/>
    <n v="2604.0910000000003"/>
    <s v="Sonia Sunley"/>
    <x v="0"/>
    <n v="3"/>
    <s v="British Columbia"/>
    <s v="Oeste"/>
    <n v="1388.2489999999998"/>
  </r>
  <r>
    <n v="2277"/>
    <n v="16390"/>
    <d v="2012-03-24T00:00:00"/>
    <x v="1174"/>
    <x v="0"/>
    <x v="1"/>
    <n v="343"/>
    <s v="Fiskars® Softgrip Scissors"/>
    <s v="Paquete Chico"/>
    <x v="0"/>
    <x v="16"/>
    <n v="8"/>
    <n v="10.98"/>
    <n v="87.84"/>
    <n v="4.7214000000000009"/>
    <n v="37.771200000000007"/>
    <n v="3.37"/>
    <n v="41.141200000000005"/>
    <s v="Frank Merwin"/>
    <x v="2"/>
    <n v="5"/>
    <s v="Alberta"/>
    <s v="Oeste"/>
    <n v="46.698799999999999"/>
  </r>
  <r>
    <n v="8325"/>
    <n v="59491"/>
    <d v="2012-03-24T00:00:00"/>
    <x v="1173"/>
    <x v="0"/>
    <x v="0"/>
    <n v="245"/>
    <s v="FelBajoes PB300 Plastic Comb Binding Machine"/>
    <s v="Caja Chica"/>
    <x v="0"/>
    <x v="6"/>
    <n v="31"/>
    <n v="387.99"/>
    <n v="12027.69"/>
    <n v="240.5538"/>
    <n v="7457.1678000000002"/>
    <n v="19.989999999999998"/>
    <n v="7477.1578"/>
    <s v="Greg Hansen"/>
    <x v="3"/>
    <n v="1"/>
    <s v="Ontario"/>
    <s v="Ontario"/>
    <n v="4550.5322000000006"/>
  </r>
  <r>
    <n v="8322"/>
    <n v="59491"/>
    <d v="2012-03-24T00:00:00"/>
    <x v="1170"/>
    <x v="0"/>
    <x v="0"/>
    <n v="340"/>
    <s v="Avery Poly Binder Pockets"/>
    <s v="Caja Chica"/>
    <x v="0"/>
    <x v="6"/>
    <n v="8"/>
    <n v="3.58"/>
    <n v="28.64"/>
    <n v="2.2553999999999998"/>
    <n v="18.043199999999999"/>
    <n v="5.47"/>
    <n v="23.513199999999998"/>
    <s v="Greg Hansen"/>
    <x v="3"/>
    <n v="6"/>
    <s v="Saskachewan"/>
    <s v="Pradera"/>
    <n v="5.1268000000000029"/>
  </r>
  <r>
    <n v="8323"/>
    <n v="59491"/>
    <d v="2012-03-24T00:00:00"/>
    <x v="1172"/>
    <x v="0"/>
    <x v="0"/>
    <n v="1164"/>
    <s v="GBC Plastic Binding Combs"/>
    <s v="Caja Chica"/>
    <x v="0"/>
    <x v="6"/>
    <n v="6"/>
    <n v="7.38"/>
    <n v="44.28"/>
    <n v="4.7232000000000003"/>
    <n v="28.339200000000002"/>
    <n v="11.51"/>
    <n v="39.849200000000003"/>
    <s v="Greg Hansen"/>
    <x v="3"/>
    <n v="6"/>
    <s v="Saskachewan"/>
    <s v="Pradera"/>
    <n v="4.4307999999999979"/>
  </r>
  <r>
    <n v="8324"/>
    <n v="59491"/>
    <d v="2012-03-24T00:00:00"/>
    <x v="1174"/>
    <x v="0"/>
    <x v="0"/>
    <n v="138"/>
    <s v="Aluminum Document Frame"/>
    <s v="Paquete Chico"/>
    <x v="1"/>
    <x v="1"/>
    <n v="46"/>
    <n v="12.22"/>
    <n v="562.12"/>
    <n v="5.4989999999999997"/>
    <n v="252.95399999999998"/>
    <n v="2.85"/>
    <n v="255.80399999999997"/>
    <s v="Greg Hansen"/>
    <x v="3"/>
    <n v="6"/>
    <s v="Saskachewan"/>
    <s v="Pradera"/>
    <n v="306.31600000000003"/>
  </r>
  <r>
    <n v="254"/>
    <n v="1764"/>
    <d v="2012-03-24T00:00:00"/>
    <x v="1173"/>
    <x v="0"/>
    <x v="4"/>
    <n v="516"/>
    <s v="Southworth 25% Cotton Antique Laid Papel &amp; Sobres"/>
    <s v="Caja Chica"/>
    <x v="0"/>
    <x v="4"/>
    <n v="7"/>
    <n v="8.34"/>
    <n v="58.379999999999995"/>
    <n v="5.0039999999999996"/>
    <n v="35.027999999999999"/>
    <n v="4.82"/>
    <n v="39.847999999999999"/>
    <s v="Hallie Redmond"/>
    <x v="0"/>
    <n v="5"/>
    <s v="Alberta"/>
    <s v="Oeste"/>
    <n v="18.531999999999996"/>
  </r>
  <r>
    <n v="6465"/>
    <n v="46023"/>
    <d v="2012-03-24T00:00:00"/>
    <x v="1170"/>
    <x v="0"/>
    <x v="2"/>
    <n v="117"/>
    <s v="Holmes 99% HEPA Air Purifier"/>
    <s v="Medio Box"/>
    <x v="0"/>
    <x v="5"/>
    <n v="50"/>
    <n v="21.66"/>
    <n v="1083"/>
    <n v="10.396799999999999"/>
    <n v="519.83999999999992"/>
    <n v="13.99"/>
    <n v="533.82999999999993"/>
    <s v="Resi Polking"/>
    <x v="0"/>
    <n v="5"/>
    <s v="Alberta"/>
    <s v="Oeste"/>
    <n v="549.17000000000007"/>
  </r>
  <r>
    <n v="1340"/>
    <n v="9794"/>
    <d v="2012-03-24T00:00:00"/>
    <x v="1170"/>
    <x v="0"/>
    <x v="2"/>
    <n v="1178"/>
    <s v="Acme® Preferred Stainless Steel Scissors"/>
    <s v="Paquete Chico"/>
    <x v="0"/>
    <x v="16"/>
    <n v="25"/>
    <n v="5.68"/>
    <n v="142"/>
    <n v="2.4991999999999996"/>
    <n v="62.47999999999999"/>
    <n v="3.6"/>
    <n v="66.079999999999984"/>
    <s v="Scott Cohen"/>
    <x v="2"/>
    <n v="3"/>
    <s v="British Columbia"/>
    <s v="Oeste"/>
    <n v="75.920000000000016"/>
  </r>
  <r>
    <n v="766"/>
    <n v="5473"/>
    <d v="2012-03-24T00:00:00"/>
    <x v="1174"/>
    <x v="0"/>
    <x v="2"/>
    <n v="430"/>
    <s v="#10- 4 1/8&quot; x 9 1/2&quot; Recycled Sobres"/>
    <s v="Caja Chica"/>
    <x v="0"/>
    <x v="10"/>
    <n v="42"/>
    <n v="8.74"/>
    <n v="367.08"/>
    <n v="5.4188000000000001"/>
    <n v="227.58959999999999"/>
    <n v="8.2899999999999991"/>
    <n v="235.87959999999998"/>
    <s v="Shahid Hopkins"/>
    <x v="0"/>
    <n v="3"/>
    <s v="British Columbia"/>
    <s v="Oeste"/>
    <n v="131.2004"/>
  </r>
  <r>
    <n v="1534"/>
    <n v="11045"/>
    <d v="2012-03-25T00:00:00"/>
    <x v="1174"/>
    <x v="0"/>
    <x v="1"/>
    <n v="72"/>
    <s v="Xerox 1936"/>
    <s v="Caja Chica"/>
    <x v="0"/>
    <x v="4"/>
    <n v="35"/>
    <n v="19.98"/>
    <n v="699.30000000000007"/>
    <n v="12.387600000000001"/>
    <n v="433.56600000000003"/>
    <n v="5.97"/>
    <n v="439.53600000000006"/>
    <s v="Eugene Moren"/>
    <x v="3"/>
    <n v="3"/>
    <s v="British Columbia"/>
    <s v="Oeste"/>
    <n v="259.76400000000001"/>
  </r>
  <r>
    <n v="581"/>
    <n v="3970"/>
    <d v="2012-03-26T00:00:00"/>
    <x v="1175"/>
    <x v="0"/>
    <x v="1"/>
    <n v="398"/>
    <s v="Memorex 4.7GB DVD+RW, 3/Pack"/>
    <s v="Paquete Chico"/>
    <x v="2"/>
    <x v="8"/>
    <n v="39"/>
    <n v="28.48"/>
    <n v="1110.72"/>
    <n v="17.088000000000001"/>
    <n v="666.43200000000002"/>
    <n v="1.99"/>
    <n v="668.42200000000003"/>
    <s v="Christina DeMoss"/>
    <x v="3"/>
    <n v="7"/>
    <s v="New Brunswick"/>
    <s v="Atlantico"/>
    <n v="442.298"/>
  </r>
  <r>
    <n v="582"/>
    <n v="3970"/>
    <d v="2012-03-26T00:00:00"/>
    <x v="1173"/>
    <x v="2"/>
    <x v="1"/>
    <n v="439"/>
    <s v="Tennsco Lockers, Sand"/>
    <s v="Barril Jumbo"/>
    <x v="0"/>
    <x v="0"/>
    <n v="13"/>
    <n v="20.98"/>
    <n v="272.74"/>
    <n v="8.1821999999999999"/>
    <n v="106.3686"/>
    <n v="45"/>
    <n v="151.36860000000001"/>
    <s v="Christina DeMoss"/>
    <x v="3"/>
    <n v="7"/>
    <s v="New Brunswick"/>
    <s v="Atlantico"/>
    <n v="121.37139999999999"/>
  </r>
  <r>
    <n v="5785"/>
    <n v="41056"/>
    <d v="2012-03-26T00:00:00"/>
    <x v="1176"/>
    <x v="0"/>
    <x v="4"/>
    <n v="884"/>
    <s v="FelBajoes EZ Multi-Media Keyboard"/>
    <s v="Caja Chica"/>
    <x v="2"/>
    <x v="8"/>
    <n v="4"/>
    <n v="34.979999999999997"/>
    <n v="139.91999999999999"/>
    <n v="8.3951999999999991"/>
    <n v="33.580799999999996"/>
    <n v="7.53"/>
    <n v="41.110799999999998"/>
    <s v="Dario Medina"/>
    <x v="0"/>
    <n v="11"/>
    <s v="Yukon"/>
    <s v="Yukon"/>
    <n v="98.80919999999999"/>
  </r>
  <r>
    <n v="960"/>
    <n v="6950"/>
    <d v="2012-03-26T00:00:00"/>
    <x v="1175"/>
    <x v="0"/>
    <x v="3"/>
    <n v="178"/>
    <s v="Accessory24"/>
    <s v="Paquete Chico"/>
    <x v="2"/>
    <x v="3"/>
    <n v="4"/>
    <n v="55.99"/>
    <n v="223.96"/>
    <n v="22.955900000000003"/>
    <n v="91.823600000000013"/>
    <n v="3.3"/>
    <n v="95.12360000000001"/>
    <s v="Dianna Arnett"/>
    <x v="3"/>
    <n v="2"/>
    <s v="Quebec"/>
    <s v="Quebec"/>
    <n v="128.8364"/>
  </r>
  <r>
    <n v="3439"/>
    <n v="24546"/>
    <d v="2012-03-26T00:00:00"/>
    <x v="1173"/>
    <x v="0"/>
    <x v="4"/>
    <n v="343"/>
    <s v="Fiskars® Softgrip Scissors"/>
    <s v="Paquete Chico"/>
    <x v="0"/>
    <x v="16"/>
    <n v="7"/>
    <n v="10.98"/>
    <n v="76.86"/>
    <n v="4.7214000000000009"/>
    <n v="33.049800000000005"/>
    <n v="3.37"/>
    <n v="36.419800000000002"/>
    <s v="Edward Nazzal"/>
    <x v="3"/>
    <n v="1"/>
    <s v="Ontario"/>
    <s v="Ontario"/>
    <n v="40.440199999999997"/>
  </r>
  <r>
    <n v="2911"/>
    <n v="20995"/>
    <d v="2012-03-27T00:00:00"/>
    <x v="1175"/>
    <x v="2"/>
    <x v="1"/>
    <n v="209"/>
    <s v="Bush Mission Pointe Library"/>
    <s v="Caja Jumbo"/>
    <x v="1"/>
    <x v="15"/>
    <n v="37"/>
    <n v="150.97999999999999"/>
    <n v="5586.2599999999993"/>
    <n v="52.842999999999996"/>
    <n v="1955.1909999999998"/>
    <n v="66.27"/>
    <n v="2021.4609999999998"/>
    <s v="Jill Matthias"/>
    <x v="2"/>
    <n v="11"/>
    <s v="Yukon"/>
    <s v="Yukon"/>
    <n v="3564.7989999999995"/>
  </r>
  <r>
    <n v="5024"/>
    <n v="35814"/>
    <d v="2012-03-27T00:00:00"/>
    <x v="1175"/>
    <x v="0"/>
    <x v="0"/>
    <n v="465"/>
    <s v="Deflect-o SuperTray™ Unbreakable Stackable Tray, Letter, Black"/>
    <s v="Caja Chica"/>
    <x v="1"/>
    <x v="1"/>
    <n v="11"/>
    <n v="29.18"/>
    <n v="320.98"/>
    <n v="16.924400000000002"/>
    <n v="186.16840000000002"/>
    <n v="8.5500000000000007"/>
    <n v="194.71840000000003"/>
    <s v="Karen Carlisle"/>
    <x v="3"/>
    <n v="3"/>
    <s v="British Columbia"/>
    <s v="Oeste"/>
    <n v="126.26159999999999"/>
  </r>
  <r>
    <n v="7751"/>
    <n v="55462"/>
    <d v="2012-03-27T00:00:00"/>
    <x v="1176"/>
    <x v="0"/>
    <x v="1"/>
    <n v="839"/>
    <s v="Avery Heavy-Duty EZD ™ Binder With Locking Rings"/>
    <s v="Caja Chica"/>
    <x v="0"/>
    <x v="6"/>
    <n v="13"/>
    <n v="5.58"/>
    <n v="72.540000000000006"/>
    <n v="3.5154000000000001"/>
    <n v="45.700200000000002"/>
    <n v="2.99"/>
    <n v="48.690200000000004"/>
    <s v="Shaun Weien"/>
    <x v="3"/>
    <n v="9"/>
    <s v="Manitoba"/>
    <s v="Pradera"/>
    <n v="23.849800000000002"/>
  </r>
  <r>
    <n v="7752"/>
    <n v="55462"/>
    <d v="2012-03-27T00:00:00"/>
    <x v="1175"/>
    <x v="0"/>
    <x v="1"/>
    <n v="840"/>
    <s v="IBM Active Response Keyboard, Black"/>
    <s v="Caja Chica"/>
    <x v="2"/>
    <x v="8"/>
    <n v="31"/>
    <n v="39.979999999999997"/>
    <n v="1239.3799999999999"/>
    <n v="13.193399999999997"/>
    <n v="408.9953999999999"/>
    <n v="7.12"/>
    <n v="416.11539999999991"/>
    <s v="Shaun Weien"/>
    <x v="3"/>
    <n v="9"/>
    <s v="Manitoba"/>
    <s v="Pradera"/>
    <n v="823.26459999999997"/>
  </r>
  <r>
    <n v="7753"/>
    <n v="55462"/>
    <d v="2012-03-27T00:00:00"/>
    <x v="1175"/>
    <x v="0"/>
    <x v="1"/>
    <n v="719"/>
    <s v="M70"/>
    <s v="Caja Chica"/>
    <x v="2"/>
    <x v="3"/>
    <n v="35"/>
    <n v="125.99"/>
    <n v="4409.6499999999996"/>
    <n v="51.655900000000003"/>
    <n v="1807.9565"/>
    <n v="8.99"/>
    <n v="1816.9465"/>
    <s v="Shaun Weien"/>
    <x v="3"/>
    <n v="9"/>
    <s v="Manitoba"/>
    <s v="Pradera"/>
    <n v="2592.7034999999996"/>
  </r>
  <r>
    <n v="4114"/>
    <n v="29280"/>
    <d v="2012-03-28T00:00:00"/>
    <x v="1176"/>
    <x v="0"/>
    <x v="1"/>
    <n v="1113"/>
    <s v="Maxell 4.7GB DVD-R"/>
    <s v="Paquete Chico"/>
    <x v="2"/>
    <x v="8"/>
    <n v="30"/>
    <n v="28.38"/>
    <n v="851.4"/>
    <n v="13.9062"/>
    <n v="417.18599999999998"/>
    <n v="1.99"/>
    <n v="419.17599999999999"/>
    <s v="Bill Shonely"/>
    <x v="0"/>
    <n v="4"/>
    <s v="Nova Scotia"/>
    <s v="Atlantico"/>
    <n v="432.22399999999999"/>
  </r>
  <r>
    <n v="4113"/>
    <n v="29280"/>
    <d v="2012-03-28T00:00:00"/>
    <x v="1176"/>
    <x v="0"/>
    <x v="1"/>
    <n v="420"/>
    <s v="Hunt BOSTON® Vista® Battery-Operated Pencil Sharpener, Black"/>
    <s v="Paquete Chico"/>
    <x v="0"/>
    <x v="7"/>
    <n v="19"/>
    <n v="11.66"/>
    <n v="221.54"/>
    <n v="4.8972000000000007"/>
    <n v="93.046800000000019"/>
    <n v="7.95"/>
    <n v="100.99680000000002"/>
    <s v="Bill Shonely"/>
    <x v="0"/>
    <n v="2"/>
    <s v="Quebec"/>
    <s v="Quebec"/>
    <n v="120.54319999999997"/>
  </r>
  <r>
    <n v="2544"/>
    <n v="18464"/>
    <d v="2012-03-28T00:00:00"/>
    <x v="1171"/>
    <x v="2"/>
    <x v="0"/>
    <n v="417"/>
    <s v="Avanti 4.4 Cu. Ft. Refrigerator"/>
    <s v="Barril Jumbo"/>
    <x v="0"/>
    <x v="5"/>
    <n v="27"/>
    <n v="180.98"/>
    <n v="4886.46"/>
    <n v="77.821400000000011"/>
    <n v="2101.1778000000004"/>
    <n v="55.24"/>
    <n v="2156.4178000000002"/>
    <s v="Brian Derr"/>
    <x v="0"/>
    <n v="4"/>
    <s v="Nova Scotia"/>
    <s v="Atlantico"/>
    <n v="2730.0421999999999"/>
  </r>
  <r>
    <n v="2545"/>
    <n v="18464"/>
    <d v="2012-03-28T00:00:00"/>
    <x v="1175"/>
    <x v="2"/>
    <x v="0"/>
    <n v="209"/>
    <s v="Bush Mission Pointe Library"/>
    <s v="Caja Jumbo"/>
    <x v="1"/>
    <x v="15"/>
    <n v="37"/>
    <n v="150.97999999999999"/>
    <n v="5586.2599999999993"/>
    <n v="52.842999999999996"/>
    <n v="1955.1909999999998"/>
    <n v="66.27"/>
    <n v="2021.4609999999998"/>
    <s v="Brian Derr"/>
    <x v="0"/>
    <n v="4"/>
    <s v="Nova Scotia"/>
    <s v="Atlantico"/>
    <n v="3564.7989999999995"/>
  </r>
  <r>
    <n v="2546"/>
    <n v="18464"/>
    <d v="2012-03-28T00:00:00"/>
    <x v="1171"/>
    <x v="0"/>
    <x v="0"/>
    <n v="803"/>
    <s v="Wirebound Four 2-3/4 x 5 Forms per Page, 400 Sets per Book"/>
    <s v="Bolsa"/>
    <x v="0"/>
    <x v="4"/>
    <n v="31"/>
    <n v="6.45"/>
    <n v="199.95000000000002"/>
    <n v="4.1280000000000001"/>
    <n v="127.968"/>
    <n v="1.34"/>
    <n v="129.30799999999999"/>
    <s v="Brian Derr"/>
    <x v="0"/>
    <n v="4"/>
    <s v="Nova Scotia"/>
    <s v="Atlantico"/>
    <n v="70.642000000000024"/>
  </r>
  <r>
    <n v="2547"/>
    <n v="18464"/>
    <d v="2012-03-28T00:00:00"/>
    <x v="1171"/>
    <x v="0"/>
    <x v="0"/>
    <n v="79"/>
    <s v="Revere Boxed Ligas by Revere"/>
    <s v="Bolsa"/>
    <x v="0"/>
    <x v="12"/>
    <n v="41"/>
    <n v="1.89"/>
    <n v="77.489999999999995"/>
    <n v="0.32130000000000009"/>
    <n v="13.173300000000003"/>
    <n v="0.76"/>
    <n v="13.933300000000003"/>
    <s v="Brian Derr"/>
    <x v="0"/>
    <n v="4"/>
    <s v="Nova Scotia"/>
    <s v="Atlantico"/>
    <n v="63.556699999999992"/>
  </r>
  <r>
    <n v="3115"/>
    <n v="22373"/>
    <d v="2012-03-28T00:00:00"/>
    <x v="1176"/>
    <x v="1"/>
    <x v="0"/>
    <n v="430"/>
    <s v="#10- 4 1/8&quot; x 9 1/2&quot; Recycled Sobres"/>
    <s v="Caja Chica"/>
    <x v="0"/>
    <x v="10"/>
    <n v="26"/>
    <n v="8.74"/>
    <n v="227.24"/>
    <n v="5.4188000000000001"/>
    <n v="140.8888"/>
    <n v="8.2899999999999991"/>
    <n v="149.1788"/>
    <s v="Candace McMahon"/>
    <x v="1"/>
    <n v="1"/>
    <s v="Ontario"/>
    <s v="Ontario"/>
    <n v="78.061200000000014"/>
  </r>
  <r>
    <n v="5725"/>
    <n v="40611"/>
    <d v="2012-03-28T00:00:00"/>
    <x v="1171"/>
    <x v="1"/>
    <x v="2"/>
    <n v="158"/>
    <s v="Xerox 1971"/>
    <s v="Caja Chica"/>
    <x v="0"/>
    <x v="4"/>
    <n v="12"/>
    <n v="4.28"/>
    <n v="51.36"/>
    <n v="2.5680000000000001"/>
    <n v="30.816000000000003"/>
    <n v="5.17"/>
    <n v="35.986000000000004"/>
    <s v="Darrin Van Huff"/>
    <x v="3"/>
    <n v="6"/>
    <s v="Saskachewan"/>
    <s v="Pradera"/>
    <n v="15.373999999999995"/>
  </r>
  <r>
    <n v="5726"/>
    <n v="40611"/>
    <d v="2012-03-28T00:00:00"/>
    <x v="1171"/>
    <x v="0"/>
    <x v="2"/>
    <n v="294"/>
    <s v="Accessory9"/>
    <s v="Paquete Chico"/>
    <x v="2"/>
    <x v="3"/>
    <n v="43"/>
    <n v="35.99"/>
    <n v="1547.5700000000002"/>
    <n v="21.953900000000001"/>
    <n v="944.01769999999999"/>
    <n v="3.3"/>
    <n v="947.31769999999995"/>
    <s v="Darrin Van Huff"/>
    <x v="3"/>
    <n v="6"/>
    <s v="Saskachewan"/>
    <s v="Pradera"/>
    <n v="600.25230000000022"/>
  </r>
  <r>
    <n v="4825"/>
    <n v="34279"/>
    <d v="2012-03-28T00:00:00"/>
    <x v="1171"/>
    <x v="2"/>
    <x v="2"/>
    <n v="197"/>
    <s v="SAFCO PlanMaster Heigh-Adjustable Drafting Table Base, 43w x 30d x 30-37h, Black"/>
    <s v="Barril Jumbo"/>
    <x v="1"/>
    <x v="11"/>
    <n v="3"/>
    <n v="349.45"/>
    <n v="1048.3499999999999"/>
    <n v="244.61499999999998"/>
    <n v="733.84499999999991"/>
    <n v="60"/>
    <n v="793.84499999999991"/>
    <s v="Joni Wasserman"/>
    <x v="2"/>
    <n v="3"/>
    <s v="British Columbia"/>
    <s v="Oeste"/>
    <n v="254.505"/>
  </r>
  <r>
    <n v="1446"/>
    <n v="10439"/>
    <d v="2012-03-28T00:00:00"/>
    <x v="1171"/>
    <x v="0"/>
    <x v="2"/>
    <n v="701"/>
    <s v="Flexible Leather- Look Classic Collection Ring Binder"/>
    <s v="Caja Chica"/>
    <x v="0"/>
    <x v="6"/>
    <n v="41"/>
    <n v="18.940000000000001"/>
    <n v="776.54000000000008"/>
    <n v="12.311000000000002"/>
    <n v="504.75100000000009"/>
    <n v="1.49"/>
    <n v="506.2410000000001"/>
    <s v="Raymond Book"/>
    <x v="2"/>
    <n v="5"/>
    <s v="Alberta"/>
    <s v="Oeste"/>
    <n v="270.29899999999998"/>
  </r>
  <r>
    <n v="1447"/>
    <n v="10439"/>
    <d v="2012-03-28T00:00:00"/>
    <x v="1171"/>
    <x v="0"/>
    <x v="2"/>
    <n v="667"/>
    <s v="Belkin 107-key enhanced keyboard, USB/PS/2 interface"/>
    <s v="Caja Chica"/>
    <x v="2"/>
    <x v="8"/>
    <n v="30"/>
    <n v="17.98"/>
    <n v="539.4"/>
    <n v="3.7757999999999994"/>
    <n v="113.27399999999999"/>
    <n v="4"/>
    <n v="117.27399999999999"/>
    <s v="Raymond Book"/>
    <x v="2"/>
    <n v="5"/>
    <s v="Alberta"/>
    <s v="Oeste"/>
    <n v="422.12599999999998"/>
  </r>
  <r>
    <n v="1448"/>
    <n v="10439"/>
    <d v="2012-03-28T00:00:00"/>
    <x v="1176"/>
    <x v="0"/>
    <x v="2"/>
    <n v="352"/>
    <s v="Avery 498"/>
    <s v="Caja Chica"/>
    <x v="0"/>
    <x v="14"/>
    <n v="27"/>
    <n v="2.89"/>
    <n v="78.03"/>
    <n v="1.7918000000000001"/>
    <n v="48.378599999999999"/>
    <n v="0.5"/>
    <n v="48.878599999999999"/>
    <s v="Raymond Book"/>
    <x v="2"/>
    <n v="5"/>
    <s v="Alberta"/>
    <s v="Oeste"/>
    <n v="29.151400000000002"/>
  </r>
  <r>
    <n v="1449"/>
    <n v="10439"/>
    <d v="2012-03-28T00:00:00"/>
    <x v="1171"/>
    <x v="1"/>
    <x v="2"/>
    <n v="1149"/>
    <s v="Stacking Tray, Side-Loading, Legal, Smoke"/>
    <s v="Caja Chica"/>
    <x v="1"/>
    <x v="1"/>
    <n v="46"/>
    <n v="4.4800000000000004"/>
    <n v="206.08"/>
    <n v="2.0608"/>
    <n v="94.796800000000005"/>
    <n v="7.24"/>
    <n v="102.0368"/>
    <s v="Raymond Book"/>
    <x v="2"/>
    <n v="5"/>
    <s v="Alberta"/>
    <s v="Oeste"/>
    <n v="104.04320000000001"/>
  </r>
  <r>
    <n v="5126"/>
    <n v="36512"/>
    <d v="2012-03-28T00:00:00"/>
    <x v="1176"/>
    <x v="2"/>
    <x v="2"/>
    <n v="146"/>
    <s v="Hon 4700 Series Mobuis™ Mid-Back Task Chairs with Adjustable Arms"/>
    <s v="Barril Jumbo"/>
    <x v="1"/>
    <x v="2"/>
    <n v="30"/>
    <n v="355.98"/>
    <n v="10679.400000000001"/>
    <n v="128.15280000000001"/>
    <n v="3844.5840000000003"/>
    <n v="58.92"/>
    <n v="3903.5040000000004"/>
    <s v="Sean Braxton"/>
    <x v="0"/>
    <n v="9"/>
    <s v="Manitoba"/>
    <s v="Pradera"/>
    <n v="6775.8960000000006"/>
  </r>
  <r>
    <n v="5127"/>
    <n v="36512"/>
    <d v="2012-03-28T00:00:00"/>
    <x v="1177"/>
    <x v="0"/>
    <x v="2"/>
    <n v="222"/>
    <s v="Telescoping Adjustable Floor Lamp"/>
    <s v="Caja Grande"/>
    <x v="1"/>
    <x v="1"/>
    <n v="3"/>
    <n v="19.989999999999998"/>
    <n v="59.97"/>
    <n v="7.9959999999999996"/>
    <n v="23.988"/>
    <n v="11.17"/>
    <n v="35.158000000000001"/>
    <s v="Sean Braxton"/>
    <x v="0"/>
    <n v="9"/>
    <s v="Manitoba"/>
    <s v="Pradera"/>
    <n v="24.811999999999998"/>
  </r>
  <r>
    <n v="3128"/>
    <n v="22466"/>
    <d v="2012-03-28T00:00:00"/>
    <x v="1178"/>
    <x v="2"/>
    <x v="3"/>
    <n v="748"/>
    <s v="Office Star - Ergonomic Mid Back Chair with 2-Way Adjustable Arms"/>
    <s v="Barril Jumbo"/>
    <x v="1"/>
    <x v="2"/>
    <n v="31"/>
    <n v="180.98"/>
    <n v="5610.38"/>
    <n v="56.103800000000007"/>
    <n v="1739.2178000000001"/>
    <n v="30"/>
    <n v="1769.2178000000001"/>
    <s v="Tamara Willingham"/>
    <x v="1"/>
    <n v="11"/>
    <s v="Yukon"/>
    <s v="Yukon"/>
    <n v="3841.1621999999998"/>
  </r>
  <r>
    <n v="3129"/>
    <n v="22466"/>
    <d v="2012-03-28T00:00:00"/>
    <x v="1178"/>
    <x v="0"/>
    <x v="3"/>
    <n v="172"/>
    <s v="Speediset Carbonless Redi-Letter® 7&quot; x 8 1/2&quot;"/>
    <s v="Bolsa"/>
    <x v="0"/>
    <x v="4"/>
    <n v="40"/>
    <n v="10.31"/>
    <n v="412.40000000000003"/>
    <n v="6.3921999999999999"/>
    <n v="255.68799999999999"/>
    <n v="1.79"/>
    <n v="257.47800000000001"/>
    <s v="Tamara Willingham"/>
    <x v="1"/>
    <n v="11"/>
    <s v="Yukon"/>
    <s v="Yukon"/>
    <n v="154.92200000000003"/>
  </r>
  <r>
    <n v="3785"/>
    <n v="26979"/>
    <d v="2012-03-28T00:00:00"/>
    <x v="1171"/>
    <x v="0"/>
    <x v="1"/>
    <n v="518"/>
    <s v="Adams Telephone Message Book w/Frequently-Called Numbers Space, 400 Messages per Book"/>
    <s v="Bolsa"/>
    <x v="0"/>
    <x v="4"/>
    <n v="43"/>
    <n v="7.98"/>
    <n v="343.14000000000004"/>
    <n v="5.1870000000000003"/>
    <n v="223.04100000000003"/>
    <n v="1.25"/>
    <n v="224.29100000000003"/>
    <s v="Tom Boeckenhauer"/>
    <x v="1"/>
    <n v="5"/>
    <s v="Alberta"/>
    <s v="Oeste"/>
    <n v="118.84900000000002"/>
  </r>
  <r>
    <n v="3786"/>
    <n v="26979"/>
    <d v="2012-03-28T00:00:00"/>
    <x v="1171"/>
    <x v="0"/>
    <x v="1"/>
    <n v="685"/>
    <s v="I888 World Phone"/>
    <s v="Caja Chica"/>
    <x v="2"/>
    <x v="3"/>
    <n v="50"/>
    <n v="155.99"/>
    <n v="7799.5"/>
    <n v="62.396000000000008"/>
    <n v="3119.8"/>
    <n v="8.08"/>
    <n v="3127.88"/>
    <s v="Tom Boeckenhauer"/>
    <x v="1"/>
    <n v="5"/>
    <s v="Alberta"/>
    <s v="Oeste"/>
    <n v="4671.62"/>
  </r>
  <r>
    <n v="6575"/>
    <n v="46787"/>
    <d v="2012-03-29T00:00:00"/>
    <x v="1177"/>
    <x v="0"/>
    <x v="1"/>
    <n v="1122"/>
    <s v="Xerox 1996"/>
    <s v="Caja Chica"/>
    <x v="0"/>
    <x v="4"/>
    <n v="28"/>
    <n v="6.48"/>
    <n v="181.44"/>
    <n v="4.0824000000000007"/>
    <n v="114.30720000000002"/>
    <n v="9.17"/>
    <n v="123.47720000000002"/>
    <s v="Caroline Jumper"/>
    <x v="1"/>
    <n v="2"/>
    <s v="Quebec"/>
    <s v="Quebec"/>
    <n v="57.962799999999973"/>
  </r>
  <r>
    <n v="6576"/>
    <n v="46787"/>
    <d v="2012-03-29T00:00:00"/>
    <x v="1177"/>
    <x v="0"/>
    <x v="1"/>
    <n v="419"/>
    <s v="Boston KS Multi-Size Manual Pencil Sharpener"/>
    <s v="Paquete Chico"/>
    <x v="0"/>
    <x v="7"/>
    <n v="32"/>
    <n v="22.99"/>
    <n v="735.68"/>
    <n v="9.8856999999999999"/>
    <n v="316.3424"/>
    <n v="8.99"/>
    <n v="325.33240000000001"/>
    <s v="Caroline Jumper"/>
    <x v="1"/>
    <n v="2"/>
    <s v="Quebec"/>
    <s v="Quebec"/>
    <n v="410.34759999999994"/>
  </r>
  <r>
    <n v="4590"/>
    <n v="32642"/>
    <d v="2012-03-29T00:00:00"/>
    <x v="1177"/>
    <x v="0"/>
    <x v="1"/>
    <n v="398"/>
    <s v="Memorex 4.7GB DVD+RW, 3/Pack"/>
    <s v="Paquete Chico"/>
    <x v="2"/>
    <x v="8"/>
    <n v="50"/>
    <n v="28.48"/>
    <n v="1424"/>
    <n v="17.088000000000001"/>
    <n v="854.40000000000009"/>
    <n v="1.99"/>
    <n v="856.3900000000001"/>
    <s v="Darren Budd"/>
    <x v="1"/>
    <n v="1"/>
    <s v="Ontario"/>
    <s v="Ontario"/>
    <n v="567.6099999999999"/>
  </r>
  <r>
    <n v="2112"/>
    <n v="15104"/>
    <d v="2012-03-29T00:00:00"/>
    <x v="1179"/>
    <x v="0"/>
    <x v="1"/>
    <n v="752"/>
    <s v="Tuff Stuff™ Recycled Round Ring Binders"/>
    <s v="Caja Chica"/>
    <x v="0"/>
    <x v="6"/>
    <n v="23"/>
    <n v="4.82"/>
    <n v="110.86000000000001"/>
    <n v="3.0848000000000004"/>
    <n v="70.950400000000016"/>
    <n v="1.49"/>
    <n v="72.440400000000011"/>
    <s v="Resi Polking"/>
    <x v="0"/>
    <n v="5"/>
    <s v="Alberta"/>
    <s v="Oeste"/>
    <n v="38.419600000000003"/>
  </r>
  <r>
    <n v="4198"/>
    <n v="29831"/>
    <d v="2012-03-29T00:00:00"/>
    <x v="1171"/>
    <x v="2"/>
    <x v="4"/>
    <n v="462"/>
    <s v="Holmes Replacement Filter for HEPA Air Cleaner, Very Large Room, HEPA Filter"/>
    <s v="Barril Jumbo"/>
    <x v="0"/>
    <x v="5"/>
    <n v="29"/>
    <n v="68.81"/>
    <n v="1995.49"/>
    <n v="40.59790000000001"/>
    <n v="1177.3391000000004"/>
    <n v="60"/>
    <n v="1237.3391000000004"/>
    <s v="Sara Luxemburg"/>
    <x v="0"/>
    <n v="11"/>
    <s v="Yukon"/>
    <s v="Yukon"/>
    <n v="758.15089999999964"/>
  </r>
  <r>
    <n v="1467"/>
    <n v="10567"/>
    <d v="2012-03-29T00:00:00"/>
    <x v="1171"/>
    <x v="2"/>
    <x v="0"/>
    <n v="100"/>
    <s v="Bevis Round Conference Table Top &amp; Single Column Base"/>
    <s v="Caja Jumbo"/>
    <x v="1"/>
    <x v="11"/>
    <n v="10"/>
    <n v="146.34"/>
    <n v="1463.4"/>
    <n v="51.219000000000001"/>
    <n v="512.19000000000005"/>
    <n v="43.75"/>
    <n v="555.94000000000005"/>
    <s v="Susan Pistek"/>
    <x v="3"/>
    <n v="6"/>
    <s v="Saskachewan"/>
    <s v="Pradera"/>
    <n v="907.46"/>
  </r>
  <r>
    <n v="5335"/>
    <n v="37895"/>
    <d v="2012-03-30T00:00:00"/>
    <x v="1180"/>
    <x v="0"/>
    <x v="4"/>
    <n v="194"/>
    <s v="Standard Line™ “While You Were Out” Hardbound Telephone Message Book"/>
    <s v="Bolsa"/>
    <x v="0"/>
    <x v="4"/>
    <n v="14"/>
    <n v="21.98"/>
    <n v="307.72000000000003"/>
    <n v="13.4078"/>
    <n v="187.70920000000001"/>
    <n v="8.32"/>
    <n v="196.0292"/>
    <s v="Barry Gonzalez"/>
    <x v="0"/>
    <n v="2"/>
    <s v="Quebec"/>
    <s v="Quebec"/>
    <n v="111.69080000000002"/>
  </r>
  <r>
    <n v="1549"/>
    <n v="11173"/>
    <d v="2012-03-30T00:00:00"/>
    <x v="1179"/>
    <x v="0"/>
    <x v="4"/>
    <n v="1167"/>
    <s v="Imation 3.5&quot; IBM-Formatted Diskettes, 10/Pack"/>
    <s v="Paquete Chico"/>
    <x v="2"/>
    <x v="8"/>
    <n v="37"/>
    <n v="5.98"/>
    <n v="221.26000000000002"/>
    <n v="1.9135999999999997"/>
    <n v="70.80319999999999"/>
    <n v="3.85"/>
    <n v="74.653199999999984"/>
    <s v="Janet Molinari"/>
    <x v="1"/>
    <n v="1"/>
    <s v="Ontario"/>
    <s v="Ontario"/>
    <n v="146.60680000000002"/>
  </r>
  <r>
    <n v="2192"/>
    <n v="15782"/>
    <d v="2012-03-30T00:00:00"/>
    <x v="1179"/>
    <x v="0"/>
    <x v="0"/>
    <n v="18"/>
    <s v="Lesro Sheffield Collection Coffee Table, End Table, Center Table, Corner Table"/>
    <s v="Caja Grande"/>
    <x v="1"/>
    <x v="11"/>
    <n v="35"/>
    <n v="71.37"/>
    <n v="2497.9500000000003"/>
    <n v="22.838399999999996"/>
    <n v="799.34399999999982"/>
    <n v="69"/>
    <n v="868.34399999999982"/>
    <s v="Jim Karlsson"/>
    <x v="0"/>
    <n v="5"/>
    <s v="Alberta"/>
    <s v="Oeste"/>
    <n v="1629.6060000000004"/>
  </r>
  <r>
    <n v="5216"/>
    <n v="37124"/>
    <d v="2012-03-30T00:00:00"/>
    <x v="1179"/>
    <x v="0"/>
    <x v="3"/>
    <n v="288"/>
    <s v="Canon PC1060 Personal Laser Copier"/>
    <s v="Caja Grande"/>
    <x v="2"/>
    <x v="13"/>
    <n v="33"/>
    <n v="699.99"/>
    <n v="23099.670000000002"/>
    <n v="412.99410000000006"/>
    <n v="13628.805300000002"/>
    <n v="24.49"/>
    <n v="13653.295300000002"/>
    <s v="Julie Kriz"/>
    <x v="1"/>
    <n v="9"/>
    <s v="Manitoba"/>
    <s v="Pradera"/>
    <n v="9446.3747000000003"/>
  </r>
  <r>
    <n v="6922"/>
    <n v="49351"/>
    <d v="2012-03-30T00:00:00"/>
    <x v="1181"/>
    <x v="0"/>
    <x v="3"/>
    <n v="924"/>
    <s v="Fluorescent Altolighters by Dixon"/>
    <s v="Bolsa"/>
    <x v="0"/>
    <x v="7"/>
    <n v="27"/>
    <n v="3.98"/>
    <n v="107.46"/>
    <n v="1.9501999999999999"/>
    <n v="52.6554"/>
    <n v="0.83"/>
    <n v="53.485399999999998"/>
    <s v="Michelle Moray"/>
    <x v="1"/>
    <n v="6"/>
    <s v="Saskachewan"/>
    <s v="Pradera"/>
    <n v="53.974599999999995"/>
  </r>
  <r>
    <n v="2903"/>
    <n v="20964"/>
    <d v="2012-03-30T00:00:00"/>
    <x v="1179"/>
    <x v="0"/>
    <x v="4"/>
    <n v="454"/>
    <s v="V 3600 Series"/>
    <s v="Caja Chica"/>
    <x v="2"/>
    <x v="3"/>
    <n v="11"/>
    <n v="65.989999999999995"/>
    <n v="725.89"/>
    <n v="27.715800000000002"/>
    <n v="304.87380000000002"/>
    <n v="8.99"/>
    <n v="313.86380000000003"/>
    <s v="Patrick Gardner"/>
    <x v="2"/>
    <n v="7"/>
    <s v="New Brunswick"/>
    <s v="Atlantico"/>
    <n v="412.02619999999996"/>
  </r>
  <r>
    <n v="7717"/>
    <n v="55299"/>
    <d v="2012-03-30T00:00:00"/>
    <x v="1171"/>
    <x v="0"/>
    <x v="3"/>
    <n v="1153"/>
    <s v="OIC Thumb-Tacks"/>
    <s v="Bolsa"/>
    <x v="0"/>
    <x v="12"/>
    <n v="20"/>
    <n v="1.1399999999999999"/>
    <n v="22.799999999999997"/>
    <n v="0.70679999999999998"/>
    <n v="14.135999999999999"/>
    <n v="0.7"/>
    <n v="14.835999999999999"/>
    <s v="Quincy Jones"/>
    <x v="1"/>
    <n v="11"/>
    <s v="Yukon"/>
    <s v="Yukon"/>
    <n v="7.9639999999999986"/>
  </r>
  <r>
    <n v="7144"/>
    <n v="50978"/>
    <d v="2012-03-31T00:00:00"/>
    <x v="1180"/>
    <x v="0"/>
    <x v="0"/>
    <n v="527"/>
    <s v="24 Capacity Maxi Data Binder Racks, Pearl"/>
    <s v="Caja Chica"/>
    <x v="0"/>
    <x v="0"/>
    <n v="4"/>
    <n v="210.55"/>
    <n v="842.2"/>
    <n v="84.220000000000013"/>
    <n v="336.88000000000005"/>
    <n v="9.99"/>
    <n v="346.87000000000006"/>
    <s v="Cindy Stewart"/>
    <x v="1"/>
    <n v="11"/>
    <s v="Yukon"/>
    <s v="Yukon"/>
    <n v="495.33"/>
  </r>
  <r>
    <n v="5755"/>
    <n v="40839"/>
    <d v="2012-03-31T00:00:00"/>
    <x v="1179"/>
    <x v="2"/>
    <x v="1"/>
    <n v="742"/>
    <s v="Hewlett-Packard 2600DN Business Color Inkjet Printer"/>
    <s v="Caja Jumbo"/>
    <x v="2"/>
    <x v="9"/>
    <n v="23"/>
    <n v="119.99"/>
    <n v="2759.77"/>
    <n v="73.193899999999999"/>
    <n v="1683.4596999999999"/>
    <n v="56.14"/>
    <n v="1739.5997"/>
    <s v="Guy Phonely"/>
    <x v="1"/>
    <n v="1"/>
    <s v="Ontario"/>
    <s v="Ontario"/>
    <n v="1020.1703"/>
  </r>
  <r>
    <n v="4678"/>
    <n v="33284"/>
    <d v="2012-03-31T00:00:00"/>
    <x v="1180"/>
    <x v="0"/>
    <x v="3"/>
    <n v="751"/>
    <s v="Executive Impressions 14&quot; Contract Wall Clock with Quartz Movement"/>
    <s v="Paquete Chico"/>
    <x v="1"/>
    <x v="1"/>
    <n v="21"/>
    <n v="22.23"/>
    <n v="466.83"/>
    <n v="13.115700000000002"/>
    <n v="275.42970000000003"/>
    <n v="8.99"/>
    <n v="284.41970000000003"/>
    <s v="Lela Donovan"/>
    <x v="1"/>
    <n v="3"/>
    <s v="British Columbia"/>
    <s v="Oeste"/>
    <n v="182.41029999999995"/>
  </r>
  <r>
    <n v="4041"/>
    <n v="28835"/>
    <d v="2012-03-31T00:00:00"/>
    <x v="1180"/>
    <x v="0"/>
    <x v="2"/>
    <n v="912"/>
    <s v="Hot File® 7-Pocket, Floor Stand"/>
    <s v="Caja Chica"/>
    <x v="0"/>
    <x v="0"/>
    <n v="1"/>
    <n v="178.47"/>
    <n v="178.47"/>
    <n v="80.311499999999995"/>
    <n v="80.311499999999995"/>
    <n v="19.989999999999998"/>
    <n v="100.30149999999999"/>
    <s v="Phillip Flathmann"/>
    <x v="0"/>
    <n v="2"/>
    <s v="Quebec"/>
    <s v="Quebec"/>
    <n v="78.168500000000009"/>
  </r>
  <r>
    <n v="6612"/>
    <n v="47041"/>
    <d v="2012-04-01T00:00:00"/>
    <x v="1181"/>
    <x v="0"/>
    <x v="2"/>
    <n v="1030"/>
    <s v="Binney &amp; Smith Crayola® Metallic Colored Pencils, 8-Color Set"/>
    <s v="Bolsa"/>
    <x v="0"/>
    <x v="7"/>
    <n v="35"/>
    <n v="4.63"/>
    <n v="162.04999999999998"/>
    <n v="2.2223999999999999"/>
    <n v="77.783999999999992"/>
    <n v="1.93"/>
    <n v="79.713999999999999"/>
    <s v="Cynthia Arntzen"/>
    <x v="3"/>
    <n v="1"/>
    <s v="Ontario"/>
    <s v="Ontario"/>
    <n v="82.335999999999984"/>
  </r>
  <r>
    <n v="2994"/>
    <n v="21604"/>
    <d v="2012-04-01T00:00:00"/>
    <x v="1181"/>
    <x v="1"/>
    <x v="1"/>
    <n v="245"/>
    <s v="FelBajoes PB300 Plastic Comb Binding Machine"/>
    <s v="Caja Chica"/>
    <x v="0"/>
    <x v="6"/>
    <n v="6"/>
    <n v="387.99"/>
    <n v="2327.94"/>
    <n v="240.5538"/>
    <n v="1443.3227999999999"/>
    <n v="19.989999999999998"/>
    <n v="1463.3127999999999"/>
    <s v="Magdelene Morse"/>
    <x v="3"/>
    <n v="1"/>
    <s v="Ontario"/>
    <s v="Ontario"/>
    <n v="864.62720000000013"/>
  </r>
  <r>
    <n v="1170"/>
    <n v="8546"/>
    <d v="2012-04-01T00:00:00"/>
    <x v="1181"/>
    <x v="1"/>
    <x v="0"/>
    <n v="322"/>
    <s v="TDK 4.7GB DVD-R"/>
    <s v="Paquete Chico"/>
    <x v="2"/>
    <x v="8"/>
    <n v="4"/>
    <n v="10.01"/>
    <n v="40.04"/>
    <n v="5.9059000000000008"/>
    <n v="23.623600000000003"/>
    <n v="1.99"/>
    <n v="25.613600000000002"/>
    <s v="Nora Price"/>
    <x v="0"/>
    <n v="7"/>
    <s v="New Brunswick"/>
    <s v="Atlantico"/>
    <n v="14.426399999999997"/>
  </r>
  <r>
    <n v="2504"/>
    <n v="18208"/>
    <d v="2012-04-01T00:00:00"/>
    <x v="1181"/>
    <x v="0"/>
    <x v="2"/>
    <n v="477"/>
    <s v="Staples Standard Sobres"/>
    <s v="Caja Chica"/>
    <x v="0"/>
    <x v="10"/>
    <n v="34"/>
    <n v="5.68"/>
    <n v="193.12"/>
    <n v="3.5215999999999998"/>
    <n v="119.73439999999999"/>
    <n v="1.39"/>
    <n v="121.12439999999999"/>
    <s v="Roy Collins"/>
    <x v="1"/>
    <n v="6"/>
    <s v="Saskachewan"/>
    <s v="Pradera"/>
    <n v="71.99560000000001"/>
  </r>
  <r>
    <n v="2505"/>
    <n v="18208"/>
    <d v="2012-04-01T00:00:00"/>
    <x v="1181"/>
    <x v="0"/>
    <x v="2"/>
    <n v="1079"/>
    <s v="Binney &amp; Smith inkTank™ Erasable Pocket Altolighter, Chisel Tip, YelBajo"/>
    <s v="Bolsa"/>
    <x v="0"/>
    <x v="7"/>
    <n v="36"/>
    <n v="2.2799999999999998"/>
    <n v="82.08"/>
    <n v="1.3452000000000002"/>
    <n v="48.427200000000006"/>
    <n v="5.2"/>
    <n v="53.627200000000009"/>
    <s v="Roy Collins"/>
    <x v="1"/>
    <n v="6"/>
    <s v="Saskachewan"/>
    <s v="Pradera"/>
    <n v="28.452799999999989"/>
  </r>
  <r>
    <n v="4925"/>
    <n v="35045"/>
    <d v="2012-04-02T00:00:00"/>
    <x v="1178"/>
    <x v="0"/>
    <x v="1"/>
    <n v="28"/>
    <s v="Tenex Personal Project File with Scoop Front Design, Black"/>
    <s v="Caja Chica"/>
    <x v="0"/>
    <x v="0"/>
    <n v="44"/>
    <n v="13.48"/>
    <n v="593.12"/>
    <n v="5.5268000000000006"/>
    <n v="243.17920000000004"/>
    <n v="4.51"/>
    <n v="247.68920000000003"/>
    <s v="Darrin Martin"/>
    <x v="0"/>
    <n v="9"/>
    <s v="Manitoba"/>
    <s v="Pradera"/>
    <n v="345.43079999999998"/>
  </r>
  <r>
    <n v="1903"/>
    <n v="13633"/>
    <d v="2012-04-03T00:00:00"/>
    <x v="1178"/>
    <x v="2"/>
    <x v="2"/>
    <n v="964"/>
    <s v="DMI Arturo Collection Mission-style Design Wood Chair"/>
    <s v="Barril Jumbo"/>
    <x v="1"/>
    <x v="2"/>
    <n v="18"/>
    <n v="150.97999999999999"/>
    <n v="2717.64"/>
    <n v="61.901800000000001"/>
    <n v="1114.2324000000001"/>
    <n v="57.2"/>
    <n v="1171.4324000000001"/>
    <s v="Alan Hwang"/>
    <x v="1"/>
    <n v="1"/>
    <s v="Ontario"/>
    <s v="Ontario"/>
    <n v="1546.2075999999997"/>
  </r>
  <r>
    <n v="1904"/>
    <n v="13633"/>
    <d v="2012-04-03T00:00:00"/>
    <x v="1178"/>
    <x v="0"/>
    <x v="2"/>
    <n v="1"/>
    <s v="Eldon Base for stackable storage shelf, platinum"/>
    <s v="Caja Grande"/>
    <x v="0"/>
    <x v="0"/>
    <n v="39"/>
    <n v="38.94"/>
    <n v="1518.6599999999999"/>
    <n v="7.7879999999999976"/>
    <n v="303.73199999999991"/>
    <n v="35"/>
    <n v="338.73199999999991"/>
    <s v="Alan Hwang"/>
    <x v="1"/>
    <n v="1"/>
    <s v="Ontario"/>
    <s v="Ontario"/>
    <n v="1179.9279999999999"/>
  </r>
  <r>
    <n v="8111"/>
    <n v="57894"/>
    <d v="2012-04-03T00:00:00"/>
    <x v="1182"/>
    <x v="2"/>
    <x v="3"/>
    <n v="841"/>
    <s v="Okidata ML184 Turbo Dot Matrix Printers"/>
    <s v="Barril Jumbo"/>
    <x v="2"/>
    <x v="9"/>
    <n v="47"/>
    <n v="306.14"/>
    <n v="14388.58"/>
    <n v="134.70159999999998"/>
    <n v="6330.9751999999989"/>
    <n v="26.53"/>
    <n v="6357.5051999999987"/>
    <s v="Jennifer Patt"/>
    <x v="3"/>
    <n v="2"/>
    <s v="Quebec"/>
    <s v="Quebec"/>
    <n v="8031.0748000000012"/>
  </r>
  <r>
    <n v="4720"/>
    <n v="33605"/>
    <d v="2012-04-03T00:00:00"/>
    <x v="1182"/>
    <x v="0"/>
    <x v="4"/>
    <n v="492"/>
    <s v="Self-Adhesive Ring Binder Etiquetas"/>
    <s v="Caja Chica"/>
    <x v="0"/>
    <x v="6"/>
    <n v="42"/>
    <n v="3.52"/>
    <n v="147.84"/>
    <n v="2.1823999999999999"/>
    <n v="91.660799999999995"/>
    <n v="6.83"/>
    <n v="98.490799999999993"/>
    <s v="John Lee"/>
    <x v="1"/>
    <n v="9"/>
    <s v="Manitoba"/>
    <s v="Pradera"/>
    <n v="49.34920000000001"/>
  </r>
  <r>
    <n v="7371"/>
    <n v="52518"/>
    <d v="2012-04-03T00:00:00"/>
    <x v="1178"/>
    <x v="0"/>
    <x v="4"/>
    <n v="125"/>
    <s v="FelBajoes Basic 104-Key Keyboard, Platinum"/>
    <s v="Caja Chica"/>
    <x v="2"/>
    <x v="8"/>
    <n v="8"/>
    <n v="20.95"/>
    <n v="167.6"/>
    <n v="8.3800000000000008"/>
    <n v="67.040000000000006"/>
    <n v="4"/>
    <n v="71.040000000000006"/>
    <s v="Roy Phan"/>
    <x v="2"/>
    <n v="5"/>
    <s v="Alberta"/>
    <s v="Oeste"/>
    <n v="96.559999999999988"/>
  </r>
  <r>
    <n v="1021"/>
    <n v="7458"/>
    <d v="2012-04-04T00:00:00"/>
    <x v="1183"/>
    <x v="0"/>
    <x v="4"/>
    <n v="863"/>
    <s v="Acco Recycled 2&quot; Capacity Laser Printer Hanging Data Binders"/>
    <s v="Caja Chica"/>
    <x v="0"/>
    <x v="6"/>
    <n v="16"/>
    <n v="14.45"/>
    <n v="231.2"/>
    <n v="8.9589999999999996"/>
    <n v="143.34399999999999"/>
    <n v="7.17"/>
    <n v="150.51399999999998"/>
    <s v="Karen Carlisle"/>
    <x v="1"/>
    <n v="4"/>
    <s v="Nova Scotia"/>
    <s v="Atlantico"/>
    <n v="80.686000000000007"/>
  </r>
  <r>
    <n v="1022"/>
    <n v="7458"/>
    <d v="2012-04-04T00:00:00"/>
    <x v="1182"/>
    <x v="0"/>
    <x v="4"/>
    <n v="219"/>
    <s v="Micro Innovations 104 Keyboard"/>
    <s v="Caja Chica"/>
    <x v="2"/>
    <x v="8"/>
    <n v="46"/>
    <n v="10.97"/>
    <n v="504.62"/>
    <n v="3.9492000000000003"/>
    <n v="181.66320000000002"/>
    <n v="6.5"/>
    <n v="188.16320000000002"/>
    <s v="Karen Carlisle"/>
    <x v="1"/>
    <n v="4"/>
    <s v="Nova Scotia"/>
    <s v="Atlantico"/>
    <n v="316.45679999999999"/>
  </r>
  <r>
    <n v="1023"/>
    <n v="7458"/>
    <d v="2012-04-04T00:00:00"/>
    <x v="1183"/>
    <x v="0"/>
    <x v="4"/>
    <n v="65"/>
    <s v="80 Minute CD-R Spindle, 100/Pack - Staples"/>
    <s v="Paquete Chico"/>
    <x v="2"/>
    <x v="8"/>
    <n v="9"/>
    <n v="39.479999999999997"/>
    <n v="355.32"/>
    <n v="18.160799999999998"/>
    <n v="163.44719999999998"/>
    <n v="1.99"/>
    <n v="165.43719999999999"/>
    <s v="Karen Carlisle"/>
    <x v="1"/>
    <n v="11"/>
    <s v="Yukon"/>
    <s v="Yukon"/>
    <n v="189.8828"/>
  </r>
  <r>
    <n v="28"/>
    <n v="194"/>
    <d v="2012-04-04T00:00:00"/>
    <x v="1183"/>
    <x v="0"/>
    <x v="1"/>
    <n v="1008"/>
    <s v="Master Caster Door Stop, Large Neon Orange"/>
    <s v="Bolsa"/>
    <x v="1"/>
    <x v="1"/>
    <n v="49"/>
    <n v="7.28"/>
    <n v="356.72"/>
    <n v="4.2224000000000004"/>
    <n v="206.89760000000001"/>
    <n v="7.98"/>
    <n v="214.8776"/>
    <s v="Maria Zettner"/>
    <x v="1"/>
    <n v="5"/>
    <s v="Alberta"/>
    <s v="Oeste"/>
    <n v="141.84240000000003"/>
  </r>
  <r>
    <n v="29"/>
    <n v="194"/>
    <d v="2012-04-04T00:00:00"/>
    <x v="1183"/>
    <x v="0"/>
    <x v="1"/>
    <n v="550"/>
    <s v="Serrated Blade or Curved Handle Hand Letter Openers"/>
    <s v="Bolsa"/>
    <x v="0"/>
    <x v="16"/>
    <n v="6"/>
    <n v="3.14"/>
    <n v="18.84"/>
    <n v="0.50240000000000007"/>
    <n v="3.0144000000000002"/>
    <n v="1.92"/>
    <n v="4.9344000000000001"/>
    <s v="Maria Zettner"/>
    <x v="1"/>
    <n v="5"/>
    <s v="Alberta"/>
    <s v="Oeste"/>
    <n v="13.9056"/>
  </r>
  <r>
    <n v="2126"/>
    <n v="15142"/>
    <d v="2012-04-04T00:00:00"/>
    <x v="1183"/>
    <x v="0"/>
    <x v="2"/>
    <n v="422"/>
    <s v="Recycled Premium Regency Composition Covers"/>
    <s v="Caja Chica"/>
    <x v="0"/>
    <x v="6"/>
    <n v="21"/>
    <n v="15.28"/>
    <n v="320.88"/>
    <n v="9.7791999999999994"/>
    <n v="205.36319999999998"/>
    <n v="10.91"/>
    <n v="216.27319999999997"/>
    <s v="Meg O'Connel"/>
    <x v="1"/>
    <n v="9"/>
    <s v="Manitoba"/>
    <s v="Pradera"/>
    <n v="104.60680000000002"/>
  </r>
  <r>
    <n v="4048"/>
    <n v="28868"/>
    <d v="2012-04-05T00:00:00"/>
    <x v="1183"/>
    <x v="0"/>
    <x v="0"/>
    <n v="650"/>
    <s v="Xerox 227"/>
    <s v="Caja Chica"/>
    <x v="0"/>
    <x v="4"/>
    <n v="30"/>
    <n v="6.48"/>
    <n v="194.4"/>
    <n v="4.0824000000000007"/>
    <n v="122.47200000000002"/>
    <n v="8.73"/>
    <n v="131.20200000000003"/>
    <s v="Anna Andreadi"/>
    <x v="0"/>
    <n v="3"/>
    <s v="British Columbia"/>
    <s v="Oeste"/>
    <n v="63.197999999999979"/>
  </r>
  <r>
    <n v="1088"/>
    <n v="8005"/>
    <d v="2012-04-05T00:00:00"/>
    <x v="1184"/>
    <x v="0"/>
    <x v="4"/>
    <n v="123"/>
    <s v="GBC Recycled Grain Textured Covers"/>
    <s v="Caja Chica"/>
    <x v="0"/>
    <x v="6"/>
    <n v="24"/>
    <n v="34.54"/>
    <n v="828.96"/>
    <n v="21.760200000000001"/>
    <n v="522.24480000000005"/>
    <n v="14.72"/>
    <n v="536.96480000000008"/>
    <s v="Craig Carroll"/>
    <x v="0"/>
    <n v="5"/>
    <s v="Alberta"/>
    <s v="Oeste"/>
    <n v="291.99519999999995"/>
  </r>
  <r>
    <n v="2476"/>
    <n v="17986"/>
    <d v="2012-04-05T00:00:00"/>
    <x v="1184"/>
    <x v="0"/>
    <x v="2"/>
    <n v="583"/>
    <s v="Economy Binders"/>
    <s v="Caja Chica"/>
    <x v="0"/>
    <x v="6"/>
    <n v="43"/>
    <n v="2.08"/>
    <n v="89.44"/>
    <n v="1.3312000000000002"/>
    <n v="57.241600000000005"/>
    <n v="1.49"/>
    <n v="58.731600000000007"/>
    <s v="George Ashbrook"/>
    <x v="0"/>
    <n v="1"/>
    <s v="Ontario"/>
    <s v="Ontario"/>
    <n v="30.70839999999999"/>
  </r>
  <r>
    <n v="3042"/>
    <n v="21856"/>
    <d v="2012-04-05T00:00:00"/>
    <x v="1184"/>
    <x v="0"/>
    <x v="2"/>
    <n v="99"/>
    <s v="Avery 487"/>
    <s v="Caja Chica"/>
    <x v="0"/>
    <x v="14"/>
    <n v="47"/>
    <n v="3.69"/>
    <n v="173.43"/>
    <n v="2.2877999999999998"/>
    <n v="107.52659999999999"/>
    <n v="0.5"/>
    <n v="108.02659999999999"/>
    <s v="Sonia Sunley"/>
    <x v="1"/>
    <n v="3"/>
    <s v="British Columbia"/>
    <s v="Oeste"/>
    <n v="65.403400000000019"/>
  </r>
  <r>
    <n v="3043"/>
    <n v="21856"/>
    <d v="2012-04-05T00:00:00"/>
    <x v="1182"/>
    <x v="0"/>
    <x v="2"/>
    <n v="550"/>
    <s v="Serrated Blade or Curved Handle Hand Letter Openers"/>
    <s v="Bolsa"/>
    <x v="0"/>
    <x v="16"/>
    <n v="26"/>
    <n v="3.14"/>
    <n v="81.64"/>
    <n v="0.50240000000000007"/>
    <n v="13.062400000000002"/>
    <n v="1.92"/>
    <n v="14.982400000000002"/>
    <s v="Sonia Sunley"/>
    <x v="1"/>
    <n v="3"/>
    <s v="British Columbia"/>
    <s v="Oeste"/>
    <n v="66.657600000000002"/>
  </r>
  <r>
    <n v="4147"/>
    <n v="29411"/>
    <d v="2012-04-06T00:00:00"/>
    <x v="1184"/>
    <x v="0"/>
    <x v="0"/>
    <n v="1001"/>
    <s v="Hoover Replacement Belt for Commercial Guardsman Heavy-Duty Upright Vacuum"/>
    <s v="Caja Chica"/>
    <x v="0"/>
    <x v="5"/>
    <n v="29"/>
    <n v="2.2200000000000002"/>
    <n v="64.38000000000001"/>
    <n v="0.999"/>
    <n v="28.971"/>
    <n v="5"/>
    <n v="33.971000000000004"/>
    <s v="Naresj Patel"/>
    <x v="1"/>
    <n v="1"/>
    <s v="Ontario"/>
    <s v="Ontario"/>
    <n v="30.409000000000006"/>
  </r>
  <r>
    <n v="4148"/>
    <n v="29411"/>
    <d v="2012-04-06T00:00:00"/>
    <x v="1184"/>
    <x v="0"/>
    <x v="0"/>
    <n v="69"/>
    <s v="#10 White Business Sobres,4 1/8 x 9 1/2"/>
    <s v="Caja Chica"/>
    <x v="0"/>
    <x v="10"/>
    <n v="33"/>
    <n v="15.67"/>
    <n v="517.11"/>
    <n v="9.7154000000000007"/>
    <n v="320.60820000000001"/>
    <n v="1.39"/>
    <n v="321.9982"/>
    <s v="Naresj Patel"/>
    <x v="1"/>
    <n v="1"/>
    <s v="Ontario"/>
    <s v="Ontario"/>
    <n v="195.11180000000002"/>
  </r>
  <r>
    <n v="4149"/>
    <n v="29411"/>
    <d v="2012-04-06T00:00:00"/>
    <x v="1183"/>
    <x v="2"/>
    <x v="0"/>
    <n v="756"/>
    <s v="Hewlett-Packard Deskjet 1220Cse Color Inkjet Printer"/>
    <s v="Caja Jumbo"/>
    <x v="2"/>
    <x v="9"/>
    <n v="38"/>
    <n v="400.97"/>
    <n v="15236.86"/>
    <n v="256.62080000000003"/>
    <n v="9751.590400000001"/>
    <n v="48.26"/>
    <n v="9799.8504000000012"/>
    <s v="Naresj Patel"/>
    <x v="1"/>
    <n v="1"/>
    <s v="Ontario"/>
    <s v="Ontario"/>
    <n v="5437.0095999999994"/>
  </r>
  <r>
    <n v="4150"/>
    <n v="29411"/>
    <d v="2012-04-06T00:00:00"/>
    <x v="1183"/>
    <x v="0"/>
    <x v="0"/>
    <n v="453"/>
    <s v="TI 36X Solar Scientific Calculator"/>
    <s v="Medio Box"/>
    <x v="2"/>
    <x v="9"/>
    <n v="45"/>
    <n v="23.99"/>
    <n v="1079.55"/>
    <n v="14.873799999999999"/>
    <n v="669.32099999999991"/>
    <n v="6.3"/>
    <n v="675.62099999999987"/>
    <s v="Naresj Patel"/>
    <x v="1"/>
    <n v="1"/>
    <s v="Ontario"/>
    <s v="Ontario"/>
    <n v="403.92900000000009"/>
  </r>
  <r>
    <n v="5526"/>
    <n v="39143"/>
    <d v="2012-04-06T00:00:00"/>
    <x v="1183"/>
    <x v="2"/>
    <x v="2"/>
    <n v="209"/>
    <s v="Bush Mission Pointe Library"/>
    <s v="Caja Jumbo"/>
    <x v="1"/>
    <x v="15"/>
    <n v="46"/>
    <n v="150.97999999999999"/>
    <n v="6945.08"/>
    <n v="52.842999999999996"/>
    <n v="2430.7779999999998"/>
    <n v="66.27"/>
    <n v="2497.0479999999998"/>
    <s v="Richard Eichhorn"/>
    <x v="2"/>
    <n v="6"/>
    <s v="Saskachewan"/>
    <s v="Pradera"/>
    <n v="4448.0320000000002"/>
  </r>
  <r>
    <n v="677"/>
    <n v="4738"/>
    <d v="2012-04-07T00:00:00"/>
    <x v="1185"/>
    <x v="0"/>
    <x v="0"/>
    <n v="22"/>
    <s v="Plymouth Boxed Ligas by Plymouth"/>
    <s v="Bolsa"/>
    <x v="0"/>
    <x v="12"/>
    <n v="2"/>
    <n v="4.71"/>
    <n v="9.42"/>
    <n v="0.94199999999999984"/>
    <n v="1.8839999999999997"/>
    <n v="0.7"/>
    <n v="2.5839999999999996"/>
    <s v="David Kendrick"/>
    <x v="3"/>
    <n v="11"/>
    <s v="Yukon"/>
    <s v="Yukon"/>
    <n v="6.8360000000000003"/>
  </r>
  <r>
    <n v="6422"/>
    <n v="45635"/>
    <d v="2012-04-07T00:00:00"/>
    <x v="1186"/>
    <x v="0"/>
    <x v="3"/>
    <n v="139"/>
    <s v="Memorex 80 Minute CD-R Spindle, 100/Pack"/>
    <s v="Paquete Chico"/>
    <x v="2"/>
    <x v="8"/>
    <n v="50"/>
    <n v="43.98"/>
    <n v="2199"/>
    <n v="24.628800000000002"/>
    <n v="1231.44"/>
    <n v="1.99"/>
    <n v="1233.43"/>
    <s v="Denny Joy"/>
    <x v="1"/>
    <n v="1"/>
    <s v="Ontario"/>
    <s v="Ontario"/>
    <n v="965.56999999999994"/>
  </r>
  <r>
    <n v="3606"/>
    <n v="25793"/>
    <d v="2012-04-07T00:00:00"/>
    <x v="1187"/>
    <x v="0"/>
    <x v="3"/>
    <n v="20"/>
    <s v="LX 788"/>
    <s v="Caja Chica"/>
    <x v="2"/>
    <x v="3"/>
    <n v="27"/>
    <n v="155.99"/>
    <n v="4211.7300000000005"/>
    <n v="65.515800000000013"/>
    <n v="1768.9266000000002"/>
    <n v="8.99"/>
    <n v="1777.9166000000002"/>
    <s v="James Galang"/>
    <x v="2"/>
    <n v="7"/>
    <s v="New Brunswick"/>
    <s v="Atlantico"/>
    <n v="2433.8134"/>
  </r>
  <r>
    <n v="6125"/>
    <n v="43364"/>
    <d v="2012-04-07T00:00:00"/>
    <x v="1188"/>
    <x v="0"/>
    <x v="0"/>
    <n v="203"/>
    <s v="Recycled Interoffice Sobres with String and Button Closure, 10 x 13"/>
    <s v="Caja Chica"/>
    <x v="0"/>
    <x v="10"/>
    <n v="21"/>
    <n v="23.99"/>
    <n v="503.78999999999996"/>
    <n v="15.593499999999999"/>
    <n v="327.46349999999995"/>
    <n v="6.71"/>
    <n v="334.17349999999993"/>
    <s v="Susan Vittorini"/>
    <x v="1"/>
    <n v="8"/>
    <s v="Territorios del Noroeste"/>
    <s v="Territorios del Noroeste"/>
    <n v="169.61650000000003"/>
  </r>
  <r>
    <n v="2995"/>
    <n v="21605"/>
    <d v="2012-04-08T00:00:00"/>
    <x v="1188"/>
    <x v="2"/>
    <x v="0"/>
    <n v="766"/>
    <s v="Novimex Fabric Task Chair"/>
    <s v="Barril Jumbo"/>
    <x v="1"/>
    <x v="2"/>
    <n v="32"/>
    <n v="60.98"/>
    <n v="1951.36"/>
    <n v="18.294"/>
    <n v="585.40800000000002"/>
    <n v="30"/>
    <n v="615.40800000000002"/>
    <s v="Brian Dahlen"/>
    <x v="0"/>
    <n v="6"/>
    <s v="Saskachewan"/>
    <s v="Pradera"/>
    <n v="1335.9519999999998"/>
  </r>
  <r>
    <n v="2996"/>
    <n v="21605"/>
    <d v="2012-04-08T00:00:00"/>
    <x v="1188"/>
    <x v="0"/>
    <x v="0"/>
    <n v="451"/>
    <s v="Eldon Expressions Punched Metal &amp; Wood Desk Accessories, Pewter &amp; Cherry"/>
    <s v="Caja Chica"/>
    <x v="1"/>
    <x v="1"/>
    <n v="46"/>
    <n v="10.64"/>
    <n v="489.44000000000005"/>
    <n v="4.5752000000000006"/>
    <n v="210.45920000000004"/>
    <n v="5.16"/>
    <n v="215.61920000000003"/>
    <s v="Brian Dahlen"/>
    <x v="0"/>
    <n v="6"/>
    <s v="Saskachewan"/>
    <s v="Pradera"/>
    <n v="273.82080000000002"/>
  </r>
  <r>
    <n v="7600"/>
    <n v="54370"/>
    <d v="2012-04-08T00:00:00"/>
    <x v="1185"/>
    <x v="0"/>
    <x v="2"/>
    <n v="220"/>
    <s v="US Robotics 56K V.92 External Faxmodem"/>
    <s v="Caja Chica"/>
    <x v="2"/>
    <x v="8"/>
    <n v="49"/>
    <n v="99.99"/>
    <n v="4899.5099999999993"/>
    <n v="47.995199999999997"/>
    <n v="2351.7647999999999"/>
    <n v="19.989999999999998"/>
    <n v="2371.7547999999997"/>
    <s v="Carol Adams"/>
    <x v="1"/>
    <n v="2"/>
    <s v="Quebec"/>
    <s v="Quebec"/>
    <n v="2527.7551999999996"/>
  </r>
  <r>
    <n v="2178"/>
    <n v="15687"/>
    <d v="2012-04-09T00:00:00"/>
    <x v="1189"/>
    <x v="2"/>
    <x v="4"/>
    <n v="775"/>
    <s v="Hon Metal Libreros, Putty"/>
    <s v="Caja Jumbo"/>
    <x v="1"/>
    <x v="15"/>
    <n v="48"/>
    <n v="70.98"/>
    <n v="3407.04"/>
    <n v="31.231199999999998"/>
    <n v="1499.0975999999998"/>
    <n v="46.74"/>
    <n v="1545.8375999999998"/>
    <s v="Benjamin Venier"/>
    <x v="0"/>
    <n v="1"/>
    <s v="Ontario"/>
    <s v="Ontario"/>
    <n v="1861.2024000000001"/>
  </r>
  <r>
    <n v="6268"/>
    <n v="44386"/>
    <d v="2012-04-09T00:00:00"/>
    <x v="1190"/>
    <x v="0"/>
    <x v="1"/>
    <n v="482"/>
    <s v="Pressboard Covers with Storage Hooks, 9 1/2&quot; x 11&quot;, Light Blue"/>
    <s v="Caja Chica"/>
    <x v="0"/>
    <x v="6"/>
    <n v="27"/>
    <n v="4.91"/>
    <n v="132.57"/>
    <n v="3.0442"/>
    <n v="82.193399999999997"/>
    <n v="4.97"/>
    <n v="87.163399999999996"/>
    <s v="Chris Selesnick"/>
    <x v="3"/>
    <n v="1"/>
    <s v="Ontario"/>
    <s v="Ontario"/>
    <n v="45.406599999999997"/>
  </r>
  <r>
    <n v="6269"/>
    <n v="44386"/>
    <d v="2012-04-09T00:00:00"/>
    <x v="1190"/>
    <x v="0"/>
    <x v="1"/>
    <n v="398"/>
    <s v="Memorex 4.7GB DVD+RW, 3/Pack"/>
    <s v="Paquete Chico"/>
    <x v="2"/>
    <x v="8"/>
    <n v="43"/>
    <n v="28.48"/>
    <n v="1224.6400000000001"/>
    <n v="17.088000000000001"/>
    <n v="734.78399999999999"/>
    <n v="1.99"/>
    <n v="736.774"/>
    <s v="Chris Selesnick"/>
    <x v="3"/>
    <n v="1"/>
    <s v="Ontario"/>
    <s v="Ontario"/>
    <n v="487.8660000000001"/>
  </r>
  <r>
    <n v="2246"/>
    <n v="16193"/>
    <d v="2012-04-09T00:00:00"/>
    <x v="1190"/>
    <x v="0"/>
    <x v="2"/>
    <n v="140"/>
    <s v="Multi-Use Personal File Cart and Caster Set, Three Stacking Bins"/>
    <s v="Caja Chica"/>
    <x v="0"/>
    <x v="0"/>
    <n v="8"/>
    <n v="34.76"/>
    <n v="278.08"/>
    <n v="14.946800000000001"/>
    <n v="119.57440000000001"/>
    <n v="8.2200000000000006"/>
    <n v="127.79440000000001"/>
    <s v="Frank Price"/>
    <x v="1"/>
    <n v="8"/>
    <s v="Territorios del Noroeste"/>
    <s v="Territorios del Noroeste"/>
    <n v="150.28559999999999"/>
  </r>
  <r>
    <n v="2247"/>
    <n v="16193"/>
    <d v="2012-04-09T00:00:00"/>
    <x v="1190"/>
    <x v="0"/>
    <x v="2"/>
    <n v="141"/>
    <s v="Accessory36"/>
    <s v="Paquete Chico"/>
    <x v="2"/>
    <x v="3"/>
    <n v="29"/>
    <n v="55.99"/>
    <n v="1623.71"/>
    <n v="9.5183000000000018"/>
    <n v="276.03070000000002"/>
    <n v="5"/>
    <n v="281.03070000000002"/>
    <s v="Frank Price"/>
    <x v="1"/>
    <n v="8"/>
    <s v="Territorios del Noroeste"/>
    <s v="Territorios del Noroeste"/>
    <n v="1342.6793"/>
  </r>
  <r>
    <n v="5072"/>
    <n v="36132"/>
    <d v="2012-04-09T00:00:00"/>
    <x v="1191"/>
    <x v="2"/>
    <x v="3"/>
    <n v="881"/>
    <s v="Chromcraft Rectangular Conference Mesas"/>
    <s v="Caja Jumbo"/>
    <x v="1"/>
    <x v="11"/>
    <n v="3"/>
    <n v="236.97"/>
    <n v="710.91"/>
    <n v="92.418300000000002"/>
    <n v="277.25490000000002"/>
    <n v="59.24"/>
    <n v="336.49490000000003"/>
    <s v="Hallie Redmond"/>
    <x v="3"/>
    <n v="1"/>
    <s v="Ontario"/>
    <s v="Ontario"/>
    <n v="374.41509999999994"/>
  </r>
  <r>
    <n v="2134"/>
    <n v="15236"/>
    <d v="2012-04-09T00:00:00"/>
    <x v="1188"/>
    <x v="0"/>
    <x v="2"/>
    <n v="237"/>
    <s v="Heavy-Duty E-Z-D® Binders"/>
    <s v="Caja Chica"/>
    <x v="0"/>
    <x v="6"/>
    <n v="33"/>
    <n v="10.91"/>
    <n v="360.03000000000003"/>
    <n v="6.7641999999999998"/>
    <n v="223.21859999999998"/>
    <n v="2.99"/>
    <n v="226.20859999999999"/>
    <s v="Lena Creighton"/>
    <x v="3"/>
    <n v="1"/>
    <s v="Ontario"/>
    <s v="Ontario"/>
    <n v="133.82140000000004"/>
  </r>
  <r>
    <n v="2135"/>
    <n v="15236"/>
    <d v="2012-04-09T00:00:00"/>
    <x v="1190"/>
    <x v="1"/>
    <x v="2"/>
    <n v="1205"/>
    <s v="Eldon® 500 Class™ Desk Accessories"/>
    <s v="Bolsa"/>
    <x v="1"/>
    <x v="1"/>
    <n v="30"/>
    <n v="12.07"/>
    <n v="362.1"/>
    <n v="5.7935999999999996"/>
    <n v="173.80799999999999"/>
    <n v="6.2"/>
    <n v="180.00799999999998"/>
    <s v="Lena Creighton"/>
    <x v="3"/>
    <n v="1"/>
    <s v="Ontario"/>
    <s v="Ontario"/>
    <n v="182.09200000000004"/>
  </r>
  <r>
    <n v="6551"/>
    <n v="46566"/>
    <d v="2012-04-09T00:00:00"/>
    <x v="1188"/>
    <x v="0"/>
    <x v="1"/>
    <n v="698"/>
    <s v="Imation 3.5&quot; Diskettes, IBM Format, DS/HD, 10/Box, Neon"/>
    <s v="Paquete Chico"/>
    <x v="2"/>
    <x v="8"/>
    <n v="49"/>
    <n v="31.11"/>
    <n v="1524.3899999999999"/>
    <n v="11.1996"/>
    <n v="548.78039999999999"/>
    <n v="3.6"/>
    <n v="552.38040000000001"/>
    <s v="Patrick O'Donnell"/>
    <x v="3"/>
    <n v="1"/>
    <s v="Ontario"/>
    <s v="Ontario"/>
    <n v="972.00959999999986"/>
  </r>
  <r>
    <n v="7508"/>
    <n v="53574"/>
    <d v="2012-04-09T00:00:00"/>
    <x v="1188"/>
    <x v="0"/>
    <x v="1"/>
    <n v="74"/>
    <s v="Carina Double Wide Media Storage Towers in Natural &amp; Black"/>
    <s v="Caja Grande"/>
    <x v="0"/>
    <x v="0"/>
    <n v="8"/>
    <n v="80.98"/>
    <n v="647.84"/>
    <n v="15.386199999999997"/>
    <n v="123.08959999999998"/>
    <n v="35"/>
    <n v="158.08959999999996"/>
    <s v="Scot Coram"/>
    <x v="1"/>
    <n v="1"/>
    <s v="Ontario"/>
    <s v="Ontario"/>
    <n v="489.75040000000007"/>
  </r>
  <r>
    <n v="6781"/>
    <n v="48293"/>
    <d v="2012-04-09T00:00:00"/>
    <x v="1188"/>
    <x v="0"/>
    <x v="4"/>
    <n v="182"/>
    <s v="#10- 4 1/8&quot; x 9 1/2&quot; Security-Tint Sobres"/>
    <s v="Caja Chica"/>
    <x v="0"/>
    <x v="10"/>
    <n v="47"/>
    <n v="7.64"/>
    <n v="359.08"/>
    <n v="4.8895999999999997"/>
    <n v="229.81119999999999"/>
    <n v="1.39"/>
    <n v="231.20119999999997"/>
    <s v="Victoria Pisteka"/>
    <x v="1"/>
    <n v="3"/>
    <s v="British Columbia"/>
    <s v="Oeste"/>
    <n v="127.87880000000001"/>
  </r>
  <r>
    <n v="469"/>
    <n v="3205"/>
    <d v="2012-04-10T00:00:00"/>
    <x v="1188"/>
    <x v="0"/>
    <x v="3"/>
    <n v="806"/>
    <s v="Artistic Insta-Plaque"/>
    <s v="Paquete Chico"/>
    <x v="1"/>
    <x v="1"/>
    <n v="8"/>
    <n v="15.68"/>
    <n v="125.44"/>
    <n v="8.4672000000000001"/>
    <n v="67.7376"/>
    <n v="3.73"/>
    <n v="71.467600000000004"/>
    <s v="Alan Haines"/>
    <x v="2"/>
    <n v="2"/>
    <s v="Quebec"/>
    <s v="Quebec"/>
    <n v="53.972399999999993"/>
  </r>
  <r>
    <n v="470"/>
    <n v="3205"/>
    <d v="2012-04-10T00:00:00"/>
    <x v="1191"/>
    <x v="1"/>
    <x v="3"/>
    <n v="18"/>
    <s v="Lesro Sheffield Collection Coffee Table, End Table, Center Table, Corner Table"/>
    <s v="Caja Grande"/>
    <x v="1"/>
    <x v="11"/>
    <n v="42"/>
    <n v="71.37"/>
    <n v="2997.54"/>
    <n v="22.838399999999996"/>
    <n v="959.2127999999999"/>
    <n v="69"/>
    <n v="1028.2127999999998"/>
    <s v="Alan Haines"/>
    <x v="2"/>
    <n v="2"/>
    <s v="Quebec"/>
    <s v="Quebec"/>
    <n v="1969.3272000000002"/>
  </r>
  <r>
    <n v="3919"/>
    <n v="27939"/>
    <d v="2012-04-10T00:00:00"/>
    <x v="1189"/>
    <x v="0"/>
    <x v="1"/>
    <n v="680"/>
    <s v="Xerox 1923"/>
    <s v="Caja Chica"/>
    <x v="0"/>
    <x v="4"/>
    <n v="8"/>
    <n v="6.68"/>
    <n v="53.44"/>
    <n v="4.2084000000000001"/>
    <n v="33.667200000000001"/>
    <n v="5.66"/>
    <n v="39.327200000000005"/>
    <s v="Bruce Money"/>
    <x v="1"/>
    <n v="5"/>
    <s v="Alberta"/>
    <s v="Oeste"/>
    <n v="14.112799999999993"/>
  </r>
  <r>
    <n v="1938"/>
    <n v="13894"/>
    <d v="2012-04-10T00:00:00"/>
    <x v="1190"/>
    <x v="0"/>
    <x v="1"/>
    <n v="867"/>
    <s v="Prang Colored Pencils"/>
    <s v="Bolsa"/>
    <x v="0"/>
    <x v="7"/>
    <n v="31"/>
    <n v="2.94"/>
    <n v="91.14"/>
    <n v="1.764"/>
    <n v="54.683999999999997"/>
    <n v="0.81"/>
    <n v="55.494"/>
    <s v="Rose O'Brian"/>
    <x v="3"/>
    <n v="1"/>
    <s v="Ontario"/>
    <s v="Ontario"/>
    <n v="35.646000000000001"/>
  </r>
  <r>
    <n v="1939"/>
    <n v="13894"/>
    <d v="2012-04-10T00:00:00"/>
    <x v="1190"/>
    <x v="0"/>
    <x v="1"/>
    <n v="926"/>
    <s v="Accessory23"/>
    <s v="Paquete Chico"/>
    <x v="2"/>
    <x v="3"/>
    <n v="50"/>
    <n v="35.99"/>
    <n v="1799.5"/>
    <n v="23.033600000000003"/>
    <n v="1151.68"/>
    <n v="1.25"/>
    <n v="1152.93"/>
    <s v="Rose O'Brian"/>
    <x v="3"/>
    <n v="1"/>
    <s v="Ontario"/>
    <s v="Ontario"/>
    <n v="646.56999999999994"/>
  </r>
  <r>
    <n v="7894"/>
    <n v="56453"/>
    <d v="2012-04-11T00:00:00"/>
    <x v="1189"/>
    <x v="2"/>
    <x v="4"/>
    <n v="383"/>
    <s v="Epson DFX-8500 Dot Matrix Printer"/>
    <s v="Barril Jumbo"/>
    <x v="2"/>
    <x v="9"/>
    <n v="1"/>
    <n v="2550.14"/>
    <n v="2550.14"/>
    <n v="1096.5602000000001"/>
    <n v="1096.5602000000001"/>
    <n v="29.7"/>
    <n v="1126.2602000000002"/>
    <s v="Dorothy Wardle"/>
    <x v="1"/>
    <n v="8"/>
    <s v="Territorios del Noroeste"/>
    <s v="Territorios del Noroeste"/>
    <n v="1423.8797999999997"/>
  </r>
  <r>
    <n v="6884"/>
    <n v="49062"/>
    <d v="2012-04-11T00:00:00"/>
    <x v="1192"/>
    <x v="0"/>
    <x v="3"/>
    <n v="1194"/>
    <s v="Premium Writing Pencils, Soft, #2 by Central Association for the Blind"/>
    <s v="Bolsa"/>
    <x v="0"/>
    <x v="7"/>
    <n v="33"/>
    <n v="2.98"/>
    <n v="98.34"/>
    <n v="1.2814000000000001"/>
    <n v="42.286200000000001"/>
    <n v="2.0299999999999998"/>
    <n v="44.316200000000002"/>
    <s v="Ed Braxton"/>
    <x v="3"/>
    <n v="9"/>
    <s v="Manitoba"/>
    <s v="Pradera"/>
    <n v="54.023800000000001"/>
  </r>
  <r>
    <n v="6755"/>
    <n v="48128"/>
    <d v="2012-04-11T00:00:00"/>
    <x v="1189"/>
    <x v="1"/>
    <x v="1"/>
    <n v="111"/>
    <s v="Sharp AL-1530CS Digital Copier"/>
    <s v="Caja Grande"/>
    <x v="2"/>
    <x v="13"/>
    <n v="5"/>
    <n v="499.99"/>
    <n v="2499.9499999999998"/>
    <n v="319.99360000000001"/>
    <n v="1599.9680000000001"/>
    <n v="24.49"/>
    <n v="1624.4580000000001"/>
    <s v="Laurel Beltran"/>
    <x v="2"/>
    <n v="6"/>
    <s v="Saskachewan"/>
    <s v="Pradera"/>
    <n v="875.49199999999973"/>
  </r>
  <r>
    <n v="8098"/>
    <n v="57767"/>
    <d v="2012-04-11T00:00:00"/>
    <x v="1193"/>
    <x v="0"/>
    <x v="4"/>
    <n v="428"/>
    <s v="LX 677"/>
    <s v="Caja Chica"/>
    <x v="2"/>
    <x v="3"/>
    <n v="34"/>
    <n v="110.99"/>
    <n v="3773.66"/>
    <n v="47.725700000000003"/>
    <n v="1622.6738"/>
    <n v="8.99"/>
    <n v="1631.6638"/>
    <s v="Liz Pelletier"/>
    <x v="1"/>
    <n v="6"/>
    <s v="Saskachewan"/>
    <s v="Pradera"/>
    <n v="2141.9961999999996"/>
  </r>
  <r>
    <n v="8339"/>
    <n v="59589"/>
    <d v="2012-04-11T00:00:00"/>
    <x v="1190"/>
    <x v="0"/>
    <x v="1"/>
    <n v="394"/>
    <s v="FelBajoes Bankers Box™ Staxonsteel® Drawer File/Stacking System"/>
    <s v="Caja Chica"/>
    <x v="0"/>
    <x v="0"/>
    <n v="25"/>
    <n v="64.98"/>
    <n v="1624.5"/>
    <n v="17.544600000000003"/>
    <n v="438.61500000000007"/>
    <n v="6.88"/>
    <n v="445.49500000000006"/>
    <s v="Magdelene Morse"/>
    <x v="3"/>
    <n v="1"/>
    <s v="Ontario"/>
    <s v="Ontario"/>
    <n v="1179.0049999999999"/>
  </r>
  <r>
    <n v="2629"/>
    <n v="19044"/>
    <d v="2012-04-11T00:00:00"/>
    <x v="1193"/>
    <x v="0"/>
    <x v="3"/>
    <n v="223"/>
    <s v="Canon MP41DH Printing Calculator"/>
    <s v="Medio Box"/>
    <x v="2"/>
    <x v="9"/>
    <n v="32"/>
    <n v="150.97999999999999"/>
    <n v="4831.3599999999997"/>
    <n v="93.607599999999991"/>
    <n v="2995.4431999999997"/>
    <n v="13.99"/>
    <n v="3009.4331999999995"/>
    <s v="Rob Dowd"/>
    <x v="1"/>
    <n v="3"/>
    <s v="British Columbia"/>
    <s v="Oeste"/>
    <n v="1821.9268000000002"/>
  </r>
  <r>
    <n v="2630"/>
    <n v="19044"/>
    <d v="2012-04-11T00:00:00"/>
    <x v="1192"/>
    <x v="0"/>
    <x v="3"/>
    <n v="722"/>
    <s v="Filing/Storage Totes and Swivel Casters"/>
    <s v="Caja Chica"/>
    <x v="0"/>
    <x v="0"/>
    <n v="29"/>
    <n v="9.7100000000000009"/>
    <n v="281.59000000000003"/>
    <n v="3.8840000000000003"/>
    <n v="112.63600000000001"/>
    <n v="9.4499999999999993"/>
    <n v="122.08600000000001"/>
    <s v="Rob Dowd"/>
    <x v="1"/>
    <n v="3"/>
    <s v="British Columbia"/>
    <s v="Oeste"/>
    <n v="159.50400000000002"/>
  </r>
  <r>
    <n v="7328"/>
    <n v="52225"/>
    <d v="2012-04-12T00:00:00"/>
    <x v="1193"/>
    <x v="0"/>
    <x v="4"/>
    <n v="138"/>
    <s v="Aluminum Document Frame"/>
    <s v="Paquete Chico"/>
    <x v="1"/>
    <x v="1"/>
    <n v="10"/>
    <n v="12.22"/>
    <n v="122.2"/>
    <n v="5.4989999999999997"/>
    <n v="54.989999999999995"/>
    <n v="2.85"/>
    <n v="57.839999999999996"/>
    <s v="Dana Kaydos"/>
    <x v="1"/>
    <n v="9"/>
    <s v="Manitoba"/>
    <s v="Pradera"/>
    <n v="64.360000000000014"/>
  </r>
  <r>
    <n v="7329"/>
    <n v="52225"/>
    <d v="2012-04-12T00:00:00"/>
    <x v="1193"/>
    <x v="0"/>
    <x v="4"/>
    <n v="231"/>
    <s v="Xerox 1940"/>
    <s v="Caja Chica"/>
    <x v="0"/>
    <x v="4"/>
    <n v="33"/>
    <n v="54.96"/>
    <n v="1813.68"/>
    <n v="35.174399999999999"/>
    <n v="1160.7552000000001"/>
    <n v="10.75"/>
    <n v="1171.5052000000001"/>
    <s v="Dana Kaydos"/>
    <x v="1"/>
    <n v="9"/>
    <s v="Manitoba"/>
    <s v="Pradera"/>
    <n v="642.1748"/>
  </r>
  <r>
    <n v="6416"/>
    <n v="45575"/>
    <d v="2012-04-12T00:00:00"/>
    <x v="1189"/>
    <x v="0"/>
    <x v="4"/>
    <n v="746"/>
    <s v="Ames Color-File® Green Diamond Border X-ray Mailers"/>
    <s v="Caja Chica"/>
    <x v="0"/>
    <x v="10"/>
    <n v="46"/>
    <n v="83.98"/>
    <n v="3863.0800000000004"/>
    <n v="52.067599999999999"/>
    <n v="2395.1095999999998"/>
    <n v="5.01"/>
    <n v="2400.1196"/>
    <s v="Eric Barreto"/>
    <x v="0"/>
    <n v="9"/>
    <s v="Manitoba"/>
    <s v="Pradera"/>
    <n v="1462.9604000000004"/>
  </r>
  <r>
    <n v="7886"/>
    <n v="56418"/>
    <d v="2012-04-12T00:00:00"/>
    <x v="1193"/>
    <x v="0"/>
    <x v="4"/>
    <n v="140"/>
    <s v="Multi-Use Personal File Cart and Caster Set, Three Stacking Bins"/>
    <s v="Caja Chica"/>
    <x v="0"/>
    <x v="0"/>
    <n v="47"/>
    <n v="34.76"/>
    <n v="1633.7199999999998"/>
    <n v="14.946800000000001"/>
    <n v="702.4996000000001"/>
    <n v="8.2200000000000006"/>
    <n v="710.71960000000013"/>
    <s v="John Lucas"/>
    <x v="1"/>
    <n v="1"/>
    <s v="Ontario"/>
    <s v="Ontario"/>
    <n v="923.00039999999967"/>
  </r>
  <r>
    <n v="296"/>
    <n v="2052"/>
    <d v="2012-04-12T00:00:00"/>
    <x v="1191"/>
    <x v="0"/>
    <x v="0"/>
    <n v="531"/>
    <s v="ACCOHIDE® Binder by Acco"/>
    <s v="Caja Chica"/>
    <x v="0"/>
    <x v="6"/>
    <n v="23"/>
    <n v="4.13"/>
    <n v="94.99"/>
    <n v="2.5606"/>
    <n v="58.893799999999999"/>
    <n v="5.34"/>
    <n v="64.233800000000002"/>
    <s v="Rob Lucas"/>
    <x v="0"/>
    <n v="11"/>
    <s v="Yukon"/>
    <s v="Yukon"/>
    <n v="30.756199999999993"/>
  </r>
  <r>
    <n v="2532"/>
    <n v="18373"/>
    <d v="2012-04-12T00:00:00"/>
    <x v="1189"/>
    <x v="0"/>
    <x v="4"/>
    <n v="126"/>
    <s v="Kensington 7 Outlet MasterPiece Power Center with Fax/Phone Line Protection"/>
    <s v="Caja Chica"/>
    <x v="0"/>
    <x v="5"/>
    <n v="35"/>
    <n v="207.48"/>
    <n v="7261.7999999999993"/>
    <n v="93.365999999999985"/>
    <n v="3267.8099999999995"/>
    <n v="0.99"/>
    <n v="3268.7999999999993"/>
    <s v="Tracy Poddar"/>
    <x v="1"/>
    <n v="2"/>
    <s v="Quebec"/>
    <s v="Quebec"/>
    <n v="3993"/>
  </r>
  <r>
    <n v="1160"/>
    <n v="8450"/>
    <d v="2012-04-13T00:00:00"/>
    <x v="1194"/>
    <x v="0"/>
    <x v="2"/>
    <n v="869"/>
    <s v="Belkin 5 Outlet SurgeMaster™ Power Centers"/>
    <s v="Caja Chica"/>
    <x v="0"/>
    <x v="5"/>
    <n v="24"/>
    <n v="54.48"/>
    <n v="1307.52"/>
    <n v="23.426400000000001"/>
    <n v="562.23360000000002"/>
    <n v="0.99"/>
    <n v="563.22360000000003"/>
    <s v="Eva Jacobs"/>
    <x v="3"/>
    <n v="6"/>
    <s v="Saskachewan"/>
    <s v="Pradera"/>
    <n v="744.29639999999995"/>
  </r>
  <r>
    <n v="1161"/>
    <n v="8450"/>
    <d v="2012-04-13T00:00:00"/>
    <x v="1191"/>
    <x v="0"/>
    <x v="2"/>
    <n v="75"/>
    <s v="Staples® General Use 3-Ring Binders"/>
    <s v="Caja Chica"/>
    <x v="0"/>
    <x v="6"/>
    <n v="22"/>
    <n v="1.88"/>
    <n v="41.36"/>
    <n v="1.1843999999999999"/>
    <n v="26.056799999999999"/>
    <n v="1.49"/>
    <n v="27.546799999999998"/>
    <s v="Eva Jacobs"/>
    <x v="3"/>
    <n v="6"/>
    <s v="Saskachewan"/>
    <s v="Pradera"/>
    <n v="13.813200000000002"/>
  </r>
  <r>
    <n v="3363"/>
    <n v="24066"/>
    <d v="2012-04-13T00:00:00"/>
    <x v="1194"/>
    <x v="2"/>
    <x v="0"/>
    <n v="209"/>
    <s v="Bush Mission Pointe Library"/>
    <s v="Caja Jumbo"/>
    <x v="1"/>
    <x v="15"/>
    <n v="30"/>
    <n v="150.97999999999999"/>
    <n v="4529.3999999999996"/>
    <n v="52.842999999999996"/>
    <n v="1585.29"/>
    <n v="66.27"/>
    <n v="1651.56"/>
    <s v="Gary Hwang"/>
    <x v="3"/>
    <n v="9"/>
    <s v="Manitoba"/>
    <s v="Pradera"/>
    <n v="2877.8399999999997"/>
  </r>
  <r>
    <n v="5634"/>
    <n v="39876"/>
    <d v="2012-04-13T00:00:00"/>
    <x v="1194"/>
    <x v="0"/>
    <x v="0"/>
    <n v="245"/>
    <s v="FelBajoes PB300 Plastic Comb Binding Machine"/>
    <s v="Caja Chica"/>
    <x v="0"/>
    <x v="6"/>
    <n v="43"/>
    <n v="387.99"/>
    <n v="16683.57"/>
    <n v="240.5538"/>
    <n v="10343.813399999999"/>
    <n v="19.989999999999998"/>
    <n v="10363.803399999999"/>
    <s v="Jill Stevenson"/>
    <x v="2"/>
    <n v="9"/>
    <s v="Manitoba"/>
    <s v="Pradera"/>
    <n v="6319.7666000000008"/>
  </r>
  <r>
    <n v="5635"/>
    <n v="39876"/>
    <d v="2012-04-13T00:00:00"/>
    <x v="1194"/>
    <x v="0"/>
    <x v="0"/>
    <n v="234"/>
    <s v="Poly Designer Cover &amp; Back"/>
    <s v="Caja Chica"/>
    <x v="0"/>
    <x v="6"/>
    <n v="46"/>
    <n v="18.989999999999998"/>
    <n v="873.54"/>
    <n v="11.963699999999999"/>
    <n v="550.33019999999999"/>
    <n v="5.23"/>
    <n v="555.56020000000001"/>
    <s v="Jill Stevenson"/>
    <x v="2"/>
    <n v="9"/>
    <s v="Manitoba"/>
    <s v="Pradera"/>
    <n v="317.97979999999995"/>
  </r>
  <r>
    <n v="5636"/>
    <n v="39876"/>
    <d v="2012-04-13T00:00:00"/>
    <x v="1194"/>
    <x v="2"/>
    <x v="0"/>
    <n v="310"/>
    <s v="Bevis 36 x 72 Conference Mesas"/>
    <s v="Caja Jumbo"/>
    <x v="1"/>
    <x v="11"/>
    <n v="41"/>
    <n v="124.49"/>
    <n v="5104.09"/>
    <n v="46.061299999999996"/>
    <n v="1888.5132999999998"/>
    <n v="51.94"/>
    <n v="1940.4532999999999"/>
    <s v="Jill Stevenson"/>
    <x v="2"/>
    <n v="9"/>
    <s v="Manitoba"/>
    <s v="Pradera"/>
    <n v="3163.6367"/>
  </r>
  <r>
    <n v="7174"/>
    <n v="51202"/>
    <d v="2012-04-13T00:00:00"/>
    <x v="1194"/>
    <x v="0"/>
    <x v="0"/>
    <n v="633"/>
    <s v="HP Office Recycled Papel (20Lb. and 87 Bright)"/>
    <s v="Caja Chica"/>
    <x v="0"/>
    <x v="4"/>
    <n v="4"/>
    <n v="5.78"/>
    <n v="23.12"/>
    <n v="3.6992000000000003"/>
    <n v="14.796800000000001"/>
    <n v="7.64"/>
    <n v="22.436800000000002"/>
    <s v="Jim Epp"/>
    <x v="0"/>
    <n v="7"/>
    <s v="New Brunswick"/>
    <s v="Atlantico"/>
    <n v="0.68319999999999936"/>
  </r>
  <r>
    <n v="7175"/>
    <n v="51202"/>
    <d v="2012-04-13T00:00:00"/>
    <x v="1191"/>
    <x v="0"/>
    <x v="0"/>
    <n v="302"/>
    <s v="Xerox 4200 Series MultiUse Premium Copy Papel (20Lb. and 84 Bright)"/>
    <s v="Caja Chica"/>
    <x v="0"/>
    <x v="4"/>
    <n v="34"/>
    <n v="5.28"/>
    <n v="179.52"/>
    <n v="3.1680000000000001"/>
    <n v="107.712"/>
    <n v="5.66"/>
    <n v="113.372"/>
    <s v="Jim Epp"/>
    <x v="0"/>
    <n v="7"/>
    <s v="New Brunswick"/>
    <s v="Atlantico"/>
    <n v="66.14800000000001"/>
  </r>
  <r>
    <n v="7317"/>
    <n v="52164"/>
    <d v="2012-04-13T00:00:00"/>
    <x v="1194"/>
    <x v="0"/>
    <x v="2"/>
    <n v="868"/>
    <s v="6120"/>
    <s v="Caja Chica"/>
    <x v="2"/>
    <x v="3"/>
    <n v="30"/>
    <n v="65.989999999999995"/>
    <n v="1979.6999999999998"/>
    <n v="27.715800000000002"/>
    <n v="831.47400000000005"/>
    <n v="8.8000000000000007"/>
    <n v="840.274"/>
    <s v="John Lucas"/>
    <x v="0"/>
    <n v="1"/>
    <s v="Ontario"/>
    <s v="Ontario"/>
    <n v="1139.4259999999999"/>
  </r>
  <r>
    <n v="2442"/>
    <n v="17702"/>
    <d v="2012-04-13T00:00:00"/>
    <x v="1193"/>
    <x v="1"/>
    <x v="0"/>
    <n v="597"/>
    <s v="Belkin MediaBoard 104- Keyboard"/>
    <s v="Caja Chica"/>
    <x v="2"/>
    <x v="8"/>
    <n v="9"/>
    <n v="27.48"/>
    <n v="247.32"/>
    <n v="6.87"/>
    <n v="61.83"/>
    <n v="4"/>
    <n v="65.83"/>
    <s v="Mark Cousins"/>
    <x v="3"/>
    <n v="3"/>
    <s v="British Columbia"/>
    <s v="Oeste"/>
    <n v="181.49"/>
  </r>
  <r>
    <n v="2441"/>
    <n v="17702"/>
    <d v="2012-04-13T00:00:00"/>
    <x v="1191"/>
    <x v="0"/>
    <x v="0"/>
    <n v="1023"/>
    <s v="Hoover Commercial Soft Guard Upright Vacuum And Disposable Filtration Bags"/>
    <s v="Caja Chica"/>
    <x v="0"/>
    <x v="5"/>
    <n v="48"/>
    <n v="7.77"/>
    <n v="372.96"/>
    <n v="3.2634000000000003"/>
    <n v="156.64320000000001"/>
    <n v="9.23"/>
    <n v="165.8732"/>
    <s v="Mark Cousins"/>
    <x v="3"/>
    <n v="1"/>
    <s v="Ontario"/>
    <s v="Ontario"/>
    <n v="207.08679999999998"/>
  </r>
  <r>
    <n v="6274"/>
    <n v="44422"/>
    <d v="2012-04-13T00:00:00"/>
    <x v="1194"/>
    <x v="0"/>
    <x v="1"/>
    <n v="227"/>
    <s v="Belkin 6 Outlet Metallic Surge Strip"/>
    <s v="Caja Chica"/>
    <x v="0"/>
    <x v="5"/>
    <n v="1"/>
    <n v="10.89"/>
    <n v="10.89"/>
    <n v="4.464900000000001"/>
    <n v="4.464900000000001"/>
    <n v="4.5"/>
    <n v="8.9649000000000001"/>
    <s v="Thais Sissman"/>
    <x v="1"/>
    <n v="9"/>
    <s v="Manitoba"/>
    <s v="Pradera"/>
    <n v="1.9251000000000005"/>
  </r>
  <r>
    <n v="6275"/>
    <n v="44422"/>
    <d v="2012-04-13T00:00:00"/>
    <x v="1194"/>
    <x v="0"/>
    <x v="1"/>
    <n v="3"/>
    <s v="Cardinal Slant-D® Ring Binder, Heavy Gauge Vinyl"/>
    <s v="Caja Chica"/>
    <x v="0"/>
    <x v="6"/>
    <n v="36"/>
    <n v="8.69"/>
    <n v="312.83999999999997"/>
    <n v="5.3008999999999995"/>
    <n v="190.83239999999998"/>
    <n v="2.99"/>
    <n v="193.82239999999999"/>
    <s v="Thais Sissman"/>
    <x v="1"/>
    <n v="9"/>
    <s v="Manitoba"/>
    <s v="Pradera"/>
    <n v="119.01759999999999"/>
  </r>
  <r>
    <n v="6276"/>
    <n v="44422"/>
    <d v="2012-04-13T00:00:00"/>
    <x v="1194"/>
    <x v="0"/>
    <x v="1"/>
    <n v="164"/>
    <s v="Accessory21"/>
    <s v="Bolsa"/>
    <x v="2"/>
    <x v="3"/>
    <n v="11"/>
    <n v="20.99"/>
    <n v="230.89"/>
    <n v="13.223699999999999"/>
    <n v="145.4607"/>
    <n v="0.99"/>
    <n v="146.45070000000001"/>
    <s v="Thais Sissman"/>
    <x v="1"/>
    <n v="9"/>
    <s v="Manitoba"/>
    <s v="Pradera"/>
    <n v="84.439299999999974"/>
  </r>
  <r>
    <n v="6074"/>
    <n v="43043"/>
    <d v="2012-04-14T00:00:00"/>
    <x v="1186"/>
    <x v="0"/>
    <x v="4"/>
    <n v="467"/>
    <s v="Holmes Harmony HEPA Air Purifier for 17 x 20 Room"/>
    <s v="Medio Box"/>
    <x v="0"/>
    <x v="5"/>
    <n v="4"/>
    <n v="225.04"/>
    <n v="900.16"/>
    <n v="130.5232"/>
    <n v="522.09280000000001"/>
    <n v="11.79"/>
    <n v="533.88279999999997"/>
    <s v="Adam Hart"/>
    <x v="1"/>
    <n v="3"/>
    <s v="British Columbia"/>
    <s v="Oeste"/>
    <n v="366.27719999999999"/>
  </r>
  <r>
    <n v="7296"/>
    <n v="52007"/>
    <d v="2012-04-14T00:00:00"/>
    <x v="1191"/>
    <x v="0"/>
    <x v="1"/>
    <n v="212"/>
    <s v="Avery 507"/>
    <s v="Caja Chica"/>
    <x v="0"/>
    <x v="14"/>
    <n v="25"/>
    <n v="2.88"/>
    <n v="72"/>
    <n v="1.7567999999999999"/>
    <n v="43.919999999999995"/>
    <n v="0.5"/>
    <n v="44.419999999999995"/>
    <s v="Alejandro Grove"/>
    <x v="2"/>
    <n v="1"/>
    <s v="Ontario"/>
    <s v="Ontario"/>
    <n v="27.580000000000005"/>
  </r>
  <r>
    <n v="7297"/>
    <n v="52007"/>
    <d v="2012-04-14T00:00:00"/>
    <x v="1194"/>
    <x v="2"/>
    <x v="1"/>
    <n v="1099"/>
    <s v="Chromcraft Bull-Nose Wood Oval Conference Mesas &amp; Bases"/>
    <s v="Caja Jumbo"/>
    <x v="1"/>
    <x v="11"/>
    <n v="19"/>
    <n v="550.98"/>
    <n v="10468.620000000001"/>
    <n v="159.78420000000003"/>
    <n v="3035.8998000000006"/>
    <n v="45.7"/>
    <n v="3081.5998000000004"/>
    <s v="Alejandro Grove"/>
    <x v="2"/>
    <n v="1"/>
    <s v="Ontario"/>
    <s v="Ontario"/>
    <n v="7387.0202000000008"/>
  </r>
  <r>
    <n v="8382"/>
    <n v="59905"/>
    <d v="2012-04-14T00:00:00"/>
    <x v="1186"/>
    <x v="0"/>
    <x v="0"/>
    <n v="682"/>
    <s v="Hewlett-Packard 4.7GB DVD+R Discs"/>
    <s v="Paquete Chico"/>
    <x v="2"/>
    <x v="8"/>
    <n v="19"/>
    <n v="8.5"/>
    <n v="161.5"/>
    <n v="4.335"/>
    <n v="82.364999999999995"/>
    <n v="1.99"/>
    <n v="84.35499999999999"/>
    <s v="Daniel Lacy"/>
    <x v="0"/>
    <n v="3"/>
    <s v="British Columbia"/>
    <s v="Oeste"/>
    <n v="77.14500000000001"/>
  </r>
  <r>
    <n v="8383"/>
    <n v="59905"/>
    <d v="2012-04-14T00:00:00"/>
    <x v="1186"/>
    <x v="0"/>
    <x v="0"/>
    <n v="683"/>
    <s v="It's Hot Message Books with Stickers, 2 3/4&quot; x 5&quot;"/>
    <s v="Bolsa"/>
    <x v="0"/>
    <x v="4"/>
    <n v="6"/>
    <n v="7.4"/>
    <n v="44.400000000000006"/>
    <n v="4.4400000000000004"/>
    <n v="26.64"/>
    <n v="1.71"/>
    <n v="28.35"/>
    <s v="Daniel Lacy"/>
    <x v="0"/>
    <n v="3"/>
    <s v="British Columbia"/>
    <s v="Oeste"/>
    <n v="16.050000000000004"/>
  </r>
  <r>
    <n v="8384"/>
    <n v="59905"/>
    <d v="2012-04-14T00:00:00"/>
    <x v="1194"/>
    <x v="1"/>
    <x v="0"/>
    <n v="684"/>
    <s v="Dixon Prang® Watercolor Pencils, 10-Color Set with Brush"/>
    <s v="Bolsa"/>
    <x v="0"/>
    <x v="7"/>
    <n v="5"/>
    <n v="4.26"/>
    <n v="21.299999999999997"/>
    <n v="2.3856000000000002"/>
    <n v="11.928000000000001"/>
    <n v="1.2"/>
    <n v="13.128"/>
    <s v="Daniel Lacy"/>
    <x v="0"/>
    <n v="3"/>
    <s v="British Columbia"/>
    <s v="Oeste"/>
    <n v="8.171999999999997"/>
  </r>
  <r>
    <n v="7854"/>
    <n v="56161"/>
    <d v="2012-04-14T00:00:00"/>
    <x v="1186"/>
    <x v="1"/>
    <x v="0"/>
    <n v="438"/>
    <s v="Zoom V.92 V.44 PCI Internal Controllerless FaxModem"/>
    <s v="Caja Chica"/>
    <x v="2"/>
    <x v="8"/>
    <n v="38"/>
    <n v="39.99"/>
    <n v="1519.6200000000001"/>
    <n v="17.9955"/>
    <n v="683.82899999999995"/>
    <n v="10.25"/>
    <n v="694.07899999999995"/>
    <s v="Ed Braxton"/>
    <x v="3"/>
    <n v="9"/>
    <s v="Manitoba"/>
    <s v="Pradera"/>
    <n v="825.54100000000017"/>
  </r>
  <r>
    <n v="5387"/>
    <n v="38310"/>
    <d v="2012-04-14T00:00:00"/>
    <x v="1195"/>
    <x v="0"/>
    <x v="0"/>
    <n v="502"/>
    <s v="Hoover® Commercial Lightweight Upright Vacuum"/>
    <s v="Caja Grande"/>
    <x v="0"/>
    <x v="5"/>
    <n v="4"/>
    <n v="3.48"/>
    <n v="13.92"/>
    <n v="1.4268000000000001"/>
    <n v="5.7072000000000003"/>
    <n v="49"/>
    <n v="54.7072"/>
    <s v="Jack Lebron"/>
    <x v="1"/>
    <n v="13"/>
    <s v="Prince Edward Island"/>
    <s v="Atlantico"/>
    <n v="-40.787199999999999"/>
  </r>
  <r>
    <n v="1178"/>
    <n v="8609"/>
    <d v="2012-04-14T00:00:00"/>
    <x v="1194"/>
    <x v="0"/>
    <x v="4"/>
    <n v="33"/>
    <s v="Accessory37"/>
    <s v="Bolsa"/>
    <x v="2"/>
    <x v="3"/>
    <n v="4"/>
    <n v="20.99"/>
    <n v="83.96"/>
    <n v="3.9880999999999984"/>
    <n v="15.952399999999994"/>
    <n v="2.5"/>
    <n v="18.452399999999994"/>
    <s v="Roy Phan"/>
    <x v="1"/>
    <n v="5"/>
    <s v="Alberta"/>
    <s v="Oeste"/>
    <n v="65.507599999999996"/>
  </r>
  <r>
    <n v="2859"/>
    <n v="20615"/>
    <d v="2012-04-15T00:00:00"/>
    <x v="1186"/>
    <x v="1"/>
    <x v="1"/>
    <n v="703"/>
    <s v="TOPS Voice Message Log Book, Flash Format"/>
    <s v="Bolsa"/>
    <x v="0"/>
    <x v="4"/>
    <n v="29"/>
    <n v="4.76"/>
    <n v="138.04"/>
    <n v="3.0463999999999998"/>
    <n v="88.34559999999999"/>
    <n v="3.01"/>
    <n v="91.355599999999995"/>
    <s v="Benjamin Farhat"/>
    <x v="3"/>
    <n v="11"/>
    <s v="Yukon"/>
    <s v="Yukon"/>
    <n v="46.684399999999997"/>
  </r>
  <r>
    <n v="4051"/>
    <n v="28871"/>
    <d v="2012-04-15T00:00:00"/>
    <x v="1194"/>
    <x v="0"/>
    <x v="0"/>
    <n v="240"/>
    <s v="Imation 3.5, DISKETTE 44766 HGHLD3.52HD/FM, 10/Pack"/>
    <s v="Paquete Chico"/>
    <x v="2"/>
    <x v="8"/>
    <n v="10"/>
    <n v="5.0199999999999996"/>
    <n v="50.199999999999996"/>
    <n v="1.0541999999999998"/>
    <n v="10.541999999999998"/>
    <n v="5.14"/>
    <n v="15.681999999999999"/>
    <s v="Claudia Miner"/>
    <x v="0"/>
    <n v="8"/>
    <s v="Territorios del Noroeste"/>
    <s v="Territorios del Noroeste"/>
    <n v="34.518000000000001"/>
  </r>
  <r>
    <n v="6226"/>
    <n v="44071"/>
    <d v="2012-04-15T00:00:00"/>
    <x v="1186"/>
    <x v="0"/>
    <x v="2"/>
    <n v="330"/>
    <s v="DXL™ Angle-View Binders with Locking Rings, Black"/>
    <s v="Caja Chica"/>
    <x v="0"/>
    <x v="6"/>
    <n v="19"/>
    <n v="5.99"/>
    <n v="113.81"/>
    <n v="3.7138"/>
    <n v="70.562200000000004"/>
    <n v="4.92"/>
    <n v="75.482200000000006"/>
    <s v="Frank Price"/>
    <x v="1"/>
    <n v="8"/>
    <s v="Territorios del Noroeste"/>
    <s v="Territorios del Noroeste"/>
    <n v="38.327799999999996"/>
  </r>
  <r>
    <n v="6227"/>
    <n v="44071"/>
    <d v="2012-04-15T00:00:00"/>
    <x v="1186"/>
    <x v="0"/>
    <x v="2"/>
    <n v="307"/>
    <s v="8260"/>
    <s v="Caja Chica"/>
    <x v="2"/>
    <x v="3"/>
    <n v="20"/>
    <n v="65.989999999999995"/>
    <n v="1319.8"/>
    <n v="27.715800000000002"/>
    <n v="554.31600000000003"/>
    <n v="8.99"/>
    <n v="563.30600000000004"/>
    <s v="Frank Price"/>
    <x v="1"/>
    <n v="8"/>
    <s v="Territorios del Noroeste"/>
    <s v="Territorios del Noroeste"/>
    <n v="756.49399999999991"/>
  </r>
  <r>
    <n v="203"/>
    <n v="1344"/>
    <d v="2012-04-15T00:00:00"/>
    <x v="1196"/>
    <x v="0"/>
    <x v="3"/>
    <n v="19"/>
    <s v="g520"/>
    <s v="Caja Chica"/>
    <x v="2"/>
    <x v="3"/>
    <n v="15"/>
    <n v="65.989999999999995"/>
    <n v="989.84999999999991"/>
    <n v="27.055900000000001"/>
    <n v="405.83850000000001"/>
    <n v="5.26"/>
    <n v="411.0985"/>
    <s v="Jim Radford"/>
    <x v="1"/>
    <n v="12"/>
    <s v="Nunavut"/>
    <s v="Nunavut"/>
    <n v="578.75149999999985"/>
  </r>
  <r>
    <n v="204"/>
    <n v="1344"/>
    <d v="2012-04-15T00:00:00"/>
    <x v="1197"/>
    <x v="0"/>
    <x v="3"/>
    <n v="20"/>
    <s v="LX 788"/>
    <s v="Caja Chica"/>
    <x v="2"/>
    <x v="3"/>
    <n v="18"/>
    <n v="155.99"/>
    <n v="2807.82"/>
    <n v="65.515800000000013"/>
    <n v="1179.2844000000002"/>
    <n v="8.99"/>
    <n v="1188.2744000000002"/>
    <s v="Jim Radford"/>
    <x v="1"/>
    <n v="12"/>
    <s v="Nunavut"/>
    <s v="Nunavut"/>
    <n v="1619.5455999999999"/>
  </r>
  <r>
    <n v="7577"/>
    <n v="54183"/>
    <d v="2012-04-15T00:00:00"/>
    <x v="1195"/>
    <x v="1"/>
    <x v="4"/>
    <n v="435"/>
    <s v="Micro Innovations Micro Digital Wireless Keyboard and Mouse, Gray"/>
    <s v="Caja Chica"/>
    <x v="2"/>
    <x v="8"/>
    <n v="32"/>
    <n v="82.99"/>
    <n v="2655.68"/>
    <n v="45.644500000000001"/>
    <n v="1460.624"/>
    <n v="5.5"/>
    <n v="1466.124"/>
    <s v="Mike Caudle"/>
    <x v="1"/>
    <n v="1"/>
    <s v="Ontario"/>
    <s v="Ontario"/>
    <n v="1189.5559999999998"/>
  </r>
  <r>
    <n v="7578"/>
    <n v="54183"/>
    <d v="2012-04-15T00:00:00"/>
    <x v="1186"/>
    <x v="0"/>
    <x v="4"/>
    <n v="375"/>
    <s v="Boston 16765 Mini Stand Up Battery Pencil Sharpener"/>
    <s v="Paquete Chico"/>
    <x v="0"/>
    <x v="7"/>
    <n v="9"/>
    <n v="11.66"/>
    <n v="104.94"/>
    <n v="4.7806000000000006"/>
    <n v="43.025400000000005"/>
    <n v="8.99"/>
    <n v="52.015400000000007"/>
    <s v="Mike Caudle"/>
    <x v="1"/>
    <n v="1"/>
    <s v="Ontario"/>
    <s v="Ontario"/>
    <n v="52.924599999999991"/>
  </r>
  <r>
    <n v="264"/>
    <n v="1826"/>
    <d v="2012-04-15T00:00:00"/>
    <x v="1186"/>
    <x v="0"/>
    <x v="2"/>
    <n v="62"/>
    <s v="Hammermill CopyPlus Copy Papel (20Lb. and 84 Bright)"/>
    <s v="Caja Chica"/>
    <x v="0"/>
    <x v="4"/>
    <n v="5"/>
    <n v="4.9800000000000004"/>
    <n v="24.900000000000002"/>
    <n v="3.1872000000000003"/>
    <n v="15.936000000000002"/>
    <n v="4.75"/>
    <n v="20.686"/>
    <s v="Susan Vittorini"/>
    <x v="1"/>
    <n v="1"/>
    <s v="Ontario"/>
    <s v="Ontario"/>
    <n v="4.2140000000000022"/>
  </r>
  <r>
    <n v="711"/>
    <n v="5028"/>
    <d v="2012-04-16T00:00:00"/>
    <x v="1192"/>
    <x v="0"/>
    <x v="0"/>
    <n v="812"/>
    <s v="Deflect-O® Glasstique™ Clear Desk Accessories"/>
    <s v="Bolsa"/>
    <x v="1"/>
    <x v="1"/>
    <n v="10"/>
    <n v="7.7"/>
    <n v="77"/>
    <n v="3.6959999999999997"/>
    <n v="36.959999999999994"/>
    <n v="3.68"/>
    <n v="40.639999999999993"/>
    <s v="Art Miller"/>
    <x v="1"/>
    <n v="3"/>
    <s v="British Columbia"/>
    <s v="Oeste"/>
    <n v="36.360000000000007"/>
  </r>
  <r>
    <n v="7146"/>
    <n v="50982"/>
    <d v="2012-04-16T00:00:00"/>
    <x v="1195"/>
    <x v="0"/>
    <x v="0"/>
    <n v="46"/>
    <s v="Avery 510"/>
    <s v="Caja Chica"/>
    <x v="0"/>
    <x v="14"/>
    <n v="23"/>
    <n v="3.75"/>
    <n v="86.25"/>
    <n v="2.3624999999999998"/>
    <n v="54.337499999999999"/>
    <n v="0.5"/>
    <n v="54.837499999999999"/>
    <s v="Clay Ludtke"/>
    <x v="2"/>
    <n v="2"/>
    <s v="Quebec"/>
    <s v="Quebec"/>
    <n v="31.412500000000001"/>
  </r>
  <r>
    <n v="3007"/>
    <n v="21638"/>
    <d v="2012-04-16T00:00:00"/>
    <x v="1195"/>
    <x v="0"/>
    <x v="0"/>
    <n v="726"/>
    <s v="Xerox 1979"/>
    <s v="Caja Chica"/>
    <x v="0"/>
    <x v="4"/>
    <n v="13"/>
    <n v="30.98"/>
    <n v="402.74"/>
    <n v="18.588000000000001"/>
    <n v="241.64400000000001"/>
    <n v="8.74"/>
    <n v="250.38400000000001"/>
    <s v="Suzanne McNair"/>
    <x v="0"/>
    <n v="6"/>
    <s v="Saskachewan"/>
    <s v="Pradera"/>
    <n v="152.35599999999999"/>
  </r>
  <r>
    <n v="3626"/>
    <n v="25895"/>
    <d v="2012-04-17T00:00:00"/>
    <x v="1198"/>
    <x v="0"/>
    <x v="1"/>
    <n v="993"/>
    <s v="GBC Durable Plastic Covers"/>
    <s v="Caja Chica"/>
    <x v="0"/>
    <x v="6"/>
    <n v="37"/>
    <n v="19.350000000000001"/>
    <n v="715.95"/>
    <n v="11.803500000000001"/>
    <n v="436.72950000000003"/>
    <n v="12.79"/>
    <n v="449.51950000000005"/>
    <s v="Candace McMahon"/>
    <x v="1"/>
    <n v="1"/>
    <s v="Ontario"/>
    <s v="Ontario"/>
    <n v="266.43049999999999"/>
  </r>
  <r>
    <n v="3374"/>
    <n v="24098"/>
    <d v="2012-04-17T00:00:00"/>
    <x v="1192"/>
    <x v="0"/>
    <x v="4"/>
    <n v="752"/>
    <s v="Tuff Stuff™ Recycled Round Ring Binders"/>
    <s v="Caja Chica"/>
    <x v="0"/>
    <x v="6"/>
    <n v="42"/>
    <n v="4.82"/>
    <n v="202.44"/>
    <n v="3.0848000000000004"/>
    <n v="129.56160000000003"/>
    <n v="1.49"/>
    <n v="131.05160000000004"/>
    <s v="Erin Mull"/>
    <x v="0"/>
    <n v="7"/>
    <s v="New Brunswick"/>
    <s v="Atlantico"/>
    <n v="71.388399999999962"/>
  </r>
  <r>
    <n v="3375"/>
    <n v="24098"/>
    <d v="2012-04-17T00:00:00"/>
    <x v="1197"/>
    <x v="0"/>
    <x v="4"/>
    <n v="250"/>
    <s v="Rediform Wirebound &quot;Phone Memo&quot; Message Book, 11 x 5-3/4"/>
    <s v="Bolsa"/>
    <x v="0"/>
    <x v="4"/>
    <n v="10"/>
    <n v="7.64"/>
    <n v="76.399999999999991"/>
    <n v="4.8895999999999997"/>
    <n v="48.896000000000001"/>
    <n v="5.83"/>
    <n v="54.725999999999999"/>
    <s v="Erin Mull"/>
    <x v="0"/>
    <n v="7"/>
    <s v="New Brunswick"/>
    <s v="Atlantico"/>
    <n v="21.673999999999992"/>
  </r>
  <r>
    <n v="3376"/>
    <n v="24098"/>
    <d v="2012-04-17T00:00:00"/>
    <x v="1192"/>
    <x v="0"/>
    <x v="4"/>
    <n v="20"/>
    <s v="LX 788"/>
    <s v="Caja Chica"/>
    <x v="2"/>
    <x v="3"/>
    <n v="32"/>
    <n v="155.99"/>
    <n v="4991.68"/>
    <n v="65.515800000000013"/>
    <n v="2096.5056000000004"/>
    <n v="8.99"/>
    <n v="2105.4956000000002"/>
    <s v="Erin Mull"/>
    <x v="0"/>
    <n v="7"/>
    <s v="New Brunswick"/>
    <s v="Atlantico"/>
    <n v="2886.1844000000001"/>
  </r>
  <r>
    <n v="2934"/>
    <n v="21253"/>
    <d v="2012-04-17T00:00:00"/>
    <x v="1192"/>
    <x v="0"/>
    <x v="1"/>
    <n v="644"/>
    <s v="Airmail Sobres"/>
    <s v="Caja Chica"/>
    <x v="0"/>
    <x v="10"/>
    <n v="5"/>
    <n v="83.93"/>
    <n v="419.65000000000003"/>
    <n v="52.036600000000007"/>
    <n v="260.18300000000005"/>
    <n v="19.989999999999998"/>
    <n v="280.17300000000006"/>
    <s v="Jim Karlsson"/>
    <x v="0"/>
    <n v="5"/>
    <s v="Alberta"/>
    <s v="Oeste"/>
    <n v="139.47699999999998"/>
  </r>
  <r>
    <n v="3161"/>
    <n v="22688"/>
    <d v="2012-04-17T00:00:00"/>
    <x v="1192"/>
    <x v="0"/>
    <x v="1"/>
    <n v="1050"/>
    <s v="2190"/>
    <s v="Caja Chica"/>
    <x v="2"/>
    <x v="3"/>
    <n v="40"/>
    <n v="65.989999999999995"/>
    <n v="2639.6"/>
    <n v="29.035599999999995"/>
    <n v="1161.4239999999998"/>
    <n v="5.63"/>
    <n v="1167.0539999999999"/>
    <s v="Maureen Fritzler"/>
    <x v="1"/>
    <n v="1"/>
    <s v="Ontario"/>
    <s v="Ontario"/>
    <n v="1472.546"/>
  </r>
  <r>
    <n v="6843"/>
    <n v="48742"/>
    <d v="2012-04-17T00:00:00"/>
    <x v="1197"/>
    <x v="0"/>
    <x v="2"/>
    <n v="701"/>
    <s v="Flexible Leather- Look Classic Collection Ring Binder"/>
    <s v="Caja Chica"/>
    <x v="0"/>
    <x v="6"/>
    <n v="42"/>
    <n v="18.940000000000001"/>
    <n v="795.48"/>
    <n v="12.311000000000002"/>
    <n v="517.06200000000013"/>
    <n v="1.49"/>
    <n v="518.55200000000013"/>
    <s v="Roger Demir"/>
    <x v="2"/>
    <n v="5"/>
    <s v="Alberta"/>
    <s v="Oeste"/>
    <n v="276.92799999999988"/>
  </r>
  <r>
    <n v="129"/>
    <n v="832"/>
    <d v="2012-04-18T00:00:00"/>
    <x v="1196"/>
    <x v="0"/>
    <x v="3"/>
    <n v="547"/>
    <s v="Xerox 1976"/>
    <s v="Caja Chica"/>
    <x v="0"/>
    <x v="4"/>
    <n v="7"/>
    <n v="6.48"/>
    <n v="45.36"/>
    <n v="4.0824000000000007"/>
    <n v="28.576800000000006"/>
    <n v="5.9"/>
    <n v="34.476800000000004"/>
    <s v="Alice McCarthy"/>
    <x v="1"/>
    <n v="5"/>
    <s v="Alberta"/>
    <s v="Oeste"/>
    <n v="10.883199999999995"/>
  </r>
  <r>
    <n v="6403"/>
    <n v="45476"/>
    <d v="2012-04-18T00:00:00"/>
    <x v="1192"/>
    <x v="0"/>
    <x v="4"/>
    <n v="5"/>
    <s v="Holmes HEPA Air Purifier"/>
    <s v="Medio Box"/>
    <x v="0"/>
    <x v="5"/>
    <n v="48"/>
    <n v="21.78"/>
    <n v="1045.44"/>
    <n v="10.89"/>
    <n v="522.72"/>
    <n v="5.94"/>
    <n v="528.66000000000008"/>
    <s v="Ashley Jarboe"/>
    <x v="3"/>
    <n v="11"/>
    <s v="Yukon"/>
    <s v="Yukon"/>
    <n v="516.78"/>
  </r>
  <r>
    <n v="4551"/>
    <n v="32386"/>
    <d v="2012-04-18T00:00:00"/>
    <x v="1198"/>
    <x v="0"/>
    <x v="4"/>
    <n v="108"/>
    <s v="Polycom ViewStation™ Adapter H323 Videoconferencing Unit"/>
    <s v="Medio Box"/>
    <x v="2"/>
    <x v="9"/>
    <n v="1"/>
    <n v="1938.02"/>
    <n v="1938.02"/>
    <n v="1201.5724"/>
    <n v="1201.5724"/>
    <n v="13.99"/>
    <n v="1215.5624"/>
    <s v="Christopher Conant"/>
    <x v="3"/>
    <n v="5"/>
    <s v="Alberta"/>
    <s v="Oeste"/>
    <n v="722.45759999999996"/>
  </r>
  <r>
    <n v="4920"/>
    <n v="35040"/>
    <d v="2012-04-18T00:00:00"/>
    <x v="1199"/>
    <x v="0"/>
    <x v="2"/>
    <n v="64"/>
    <s v="Crate-A-Files™"/>
    <s v="Caja Chica"/>
    <x v="0"/>
    <x v="0"/>
    <n v="44"/>
    <n v="10.9"/>
    <n v="479.6"/>
    <n v="4.4690000000000003"/>
    <n v="196.63600000000002"/>
    <n v="7.46"/>
    <n v="204.09600000000003"/>
    <s v="Jack O'Briant"/>
    <x v="3"/>
    <n v="6"/>
    <s v="Saskachewan"/>
    <s v="Pradera"/>
    <n v="275.50400000000002"/>
  </r>
  <r>
    <n v="185"/>
    <n v="1221"/>
    <d v="2012-04-18T00:00:00"/>
    <x v="1192"/>
    <x v="0"/>
    <x v="2"/>
    <n v="688"/>
    <s v="Avery Printable Repositionable Plastic Tabs"/>
    <s v="Caja Chica"/>
    <x v="0"/>
    <x v="6"/>
    <n v="1"/>
    <n v="8.6"/>
    <n v="8.6"/>
    <n v="5.3319999999999999"/>
    <n v="5.3319999999999999"/>
    <n v="6.19"/>
    <n v="11.522"/>
    <s v="Lela Donovan"/>
    <x v="1"/>
    <n v="3"/>
    <s v="British Columbia"/>
    <s v="Oeste"/>
    <n v="-2.9220000000000006"/>
  </r>
  <r>
    <n v="186"/>
    <n v="1221"/>
    <d v="2012-04-18T00:00:00"/>
    <x v="1198"/>
    <x v="0"/>
    <x v="2"/>
    <n v="320"/>
    <s v="GBC DocuBind TL300 Electric Binding System"/>
    <s v="Caja Chica"/>
    <x v="0"/>
    <x v="6"/>
    <n v="11"/>
    <n v="896.99"/>
    <n v="9866.89"/>
    <n v="556.13379999999995"/>
    <n v="6117.4717999999993"/>
    <n v="19.989999999999998"/>
    <n v="6137.4617999999991"/>
    <s v="Lela Donovan"/>
    <x v="1"/>
    <n v="3"/>
    <s v="British Columbia"/>
    <s v="Oeste"/>
    <n v="3729.4282000000003"/>
  </r>
  <r>
    <n v="187"/>
    <n v="1221"/>
    <d v="2012-04-18T00:00:00"/>
    <x v="1198"/>
    <x v="0"/>
    <x v="2"/>
    <n v="689"/>
    <s v="Storex DuraTech Recycled Plastic Frosted Binders"/>
    <s v="Caja Chica"/>
    <x v="0"/>
    <x v="6"/>
    <n v="16"/>
    <n v="4.24"/>
    <n v="67.84"/>
    <n v="2.7560000000000002"/>
    <n v="44.096000000000004"/>
    <n v="5.41"/>
    <n v="49.506"/>
    <s v="Lela Donovan"/>
    <x v="1"/>
    <n v="3"/>
    <s v="British Columbia"/>
    <s v="Oeste"/>
    <n v="18.334000000000003"/>
  </r>
  <r>
    <n v="6379"/>
    <n v="45315"/>
    <d v="2012-04-20T00:00:00"/>
    <x v="1199"/>
    <x v="0"/>
    <x v="1"/>
    <n v="140"/>
    <s v="Multi-Use Personal File Cart and Caster Set, Three Stacking Bins"/>
    <s v="Caja Chica"/>
    <x v="0"/>
    <x v="0"/>
    <n v="32"/>
    <n v="34.76"/>
    <n v="1112.32"/>
    <n v="14.946800000000001"/>
    <n v="478.29760000000005"/>
    <n v="8.2200000000000006"/>
    <n v="486.51760000000007"/>
    <s v="Peter Buhler"/>
    <x v="2"/>
    <n v="3"/>
    <s v="British Columbia"/>
    <s v="Oeste"/>
    <n v="625.80239999999981"/>
  </r>
  <r>
    <n v="1153"/>
    <n v="8390"/>
    <d v="2012-04-21T00:00:00"/>
    <x v="1199"/>
    <x v="0"/>
    <x v="1"/>
    <n v="634"/>
    <s v="Logitech Internet Navigator Keyboard"/>
    <s v="Caja Chica"/>
    <x v="2"/>
    <x v="8"/>
    <n v="24"/>
    <n v="30.98"/>
    <n v="743.52"/>
    <n v="6.1959999999999988"/>
    <n v="148.70399999999998"/>
    <n v="4"/>
    <n v="152.70399999999998"/>
    <s v="Emily Grady"/>
    <x v="3"/>
    <n v="3"/>
    <s v="British Columbia"/>
    <s v="Oeste"/>
    <n v="590.81600000000003"/>
  </r>
  <r>
    <n v="832"/>
    <n v="5986"/>
    <d v="2012-04-21T00:00:00"/>
    <x v="1199"/>
    <x v="0"/>
    <x v="0"/>
    <n v="1014"/>
    <s v="Belkin 325VA UPS Surge Protector, 6'"/>
    <s v="Caja Chica"/>
    <x v="0"/>
    <x v="5"/>
    <n v="48"/>
    <n v="120.98"/>
    <n v="5807.04"/>
    <n v="48.392000000000003"/>
    <n v="2322.8160000000003"/>
    <n v="3.99"/>
    <n v="2326.806"/>
    <s v="Filia McAdams"/>
    <x v="0"/>
    <n v="1"/>
    <s v="Ontario"/>
    <s v="Ontario"/>
    <n v="3480.2339999999999"/>
  </r>
  <r>
    <n v="833"/>
    <n v="5986"/>
    <d v="2012-04-21T00:00:00"/>
    <x v="1196"/>
    <x v="2"/>
    <x v="0"/>
    <n v="309"/>
    <s v="Global Deluxe Stacking Chair, Gray"/>
    <s v="Barril Jumbo"/>
    <x v="1"/>
    <x v="2"/>
    <n v="20"/>
    <n v="50.98"/>
    <n v="1019.5999999999999"/>
    <n v="22.431199999999997"/>
    <n v="448.62399999999991"/>
    <n v="14.19"/>
    <n v="462.81399999999991"/>
    <s v="Filia McAdams"/>
    <x v="0"/>
    <n v="1"/>
    <s v="Ontario"/>
    <s v="Ontario"/>
    <n v="556.78600000000006"/>
  </r>
  <r>
    <n v="834"/>
    <n v="5986"/>
    <d v="2012-04-21T00:00:00"/>
    <x v="1196"/>
    <x v="0"/>
    <x v="0"/>
    <n v="24"/>
    <s v="Maxell 3.5&quot; DS/HD IBM-Formatted Diskettes, 10/Pack"/>
    <s v="Paquete Chico"/>
    <x v="2"/>
    <x v="8"/>
    <n v="41"/>
    <n v="4.8899999999999997"/>
    <n v="200.48999999999998"/>
    <n v="1.6625999999999996"/>
    <n v="68.166599999999988"/>
    <n v="4.93"/>
    <n v="73.096599999999995"/>
    <s v="Filia McAdams"/>
    <x v="0"/>
    <n v="1"/>
    <s v="Ontario"/>
    <s v="Ontario"/>
    <n v="127.39339999999999"/>
  </r>
  <r>
    <n v="717"/>
    <n v="5095"/>
    <d v="2012-04-21T00:00:00"/>
    <x v="1196"/>
    <x v="0"/>
    <x v="0"/>
    <n v="630"/>
    <s v="StarTAC 6500"/>
    <s v="Caja Chica"/>
    <x v="2"/>
    <x v="3"/>
    <n v="7"/>
    <n v="125.99"/>
    <n v="881.93"/>
    <n v="51.655900000000003"/>
    <n v="361.59130000000005"/>
    <n v="8.8000000000000007"/>
    <n v="370.39130000000006"/>
    <s v="Lauren Leatherbury"/>
    <x v="1"/>
    <n v="3"/>
    <s v="British Columbia"/>
    <s v="Oeste"/>
    <n v="511.53869999999989"/>
  </r>
  <r>
    <n v="4933"/>
    <n v="35104"/>
    <d v="2012-04-22T00:00:00"/>
    <x v="1200"/>
    <x v="0"/>
    <x v="0"/>
    <n v="900"/>
    <s v="Logitech Cordless Access Keyboard"/>
    <s v="Caja Chica"/>
    <x v="2"/>
    <x v="8"/>
    <n v="1"/>
    <n v="29.99"/>
    <n v="29.99"/>
    <n v="14.695099999999998"/>
    <n v="14.695099999999998"/>
    <n v="5.5"/>
    <n v="20.195099999999996"/>
    <s v="Bill Donatelli"/>
    <x v="0"/>
    <n v="1"/>
    <s v="Ontario"/>
    <s v="Ontario"/>
    <n v="9.7949000000000019"/>
  </r>
  <r>
    <n v="4934"/>
    <n v="35104"/>
    <d v="2012-04-22T00:00:00"/>
    <x v="1201"/>
    <x v="0"/>
    <x v="0"/>
    <n v="254"/>
    <s v="Luxo Economy Swing Arm Lamp"/>
    <s v="Caja Grande"/>
    <x v="1"/>
    <x v="1"/>
    <n v="18"/>
    <n v="19.940000000000001"/>
    <n v="358.92"/>
    <n v="8.5742000000000012"/>
    <n v="154.33560000000003"/>
    <n v="14.87"/>
    <n v="169.20560000000003"/>
    <s v="Bill Donatelli"/>
    <x v="0"/>
    <n v="1"/>
    <s v="Ontario"/>
    <s v="Ontario"/>
    <n v="189.71439999999998"/>
  </r>
  <r>
    <n v="8314"/>
    <n v="59395"/>
    <d v="2012-04-22T00:00:00"/>
    <x v="1201"/>
    <x v="1"/>
    <x v="4"/>
    <n v="402"/>
    <s v="Xerox 1885"/>
    <s v="Caja Chica"/>
    <x v="0"/>
    <x v="4"/>
    <n v="20"/>
    <n v="48.04"/>
    <n v="960.8"/>
    <n v="30.2652"/>
    <n v="605.30399999999997"/>
    <n v="7.23"/>
    <n v="612.53399999999999"/>
    <s v="Cari Schnelling"/>
    <x v="0"/>
    <n v="13"/>
    <s v="Prince Edward Island"/>
    <s v="Atlantico"/>
    <n v="348.26599999999996"/>
  </r>
  <r>
    <n v="8080"/>
    <n v="57638"/>
    <d v="2012-04-22T00:00:00"/>
    <x v="1201"/>
    <x v="0"/>
    <x v="3"/>
    <n v="57"/>
    <s v="Personal Creations™ Ink Jet Cards and Etiquetas"/>
    <s v="Caja Chica"/>
    <x v="0"/>
    <x v="4"/>
    <n v="49"/>
    <n v="11.48"/>
    <n v="562.52"/>
    <n v="7.3472000000000008"/>
    <n v="360.01280000000003"/>
    <n v="5.43"/>
    <n v="365.44280000000003"/>
    <s v="Christy Brittain"/>
    <x v="2"/>
    <n v="10"/>
    <s v="Newfoundland"/>
    <s v="Atlantico"/>
    <n v="197.07719999999995"/>
  </r>
  <r>
    <n v="8081"/>
    <n v="57638"/>
    <d v="2012-04-22T00:00:00"/>
    <x v="1201"/>
    <x v="0"/>
    <x v="3"/>
    <n v="587"/>
    <s v="Kleencut® Forged Office Shears by Acme United Corporation"/>
    <s v="Paquete Chico"/>
    <x v="0"/>
    <x v="16"/>
    <n v="49"/>
    <n v="2.08"/>
    <n v="101.92"/>
    <n v="0.93599999999999994"/>
    <n v="45.863999999999997"/>
    <n v="2.56"/>
    <n v="48.423999999999999"/>
    <s v="Christy Brittain"/>
    <x v="2"/>
    <n v="10"/>
    <s v="Newfoundland"/>
    <s v="Atlantico"/>
    <n v="53.496000000000002"/>
  </r>
  <r>
    <n v="8079"/>
    <n v="57638"/>
    <d v="2012-04-22T00:00:00"/>
    <x v="1202"/>
    <x v="2"/>
    <x v="3"/>
    <n v="915"/>
    <s v="Chromcraft Bull-Nose Wood Round Conference Table Top, Wood Base"/>
    <s v="Caja Jumbo"/>
    <x v="1"/>
    <x v="11"/>
    <n v="35"/>
    <n v="217.85"/>
    <n v="7624.75"/>
    <n v="69.711999999999989"/>
    <n v="2439.9199999999996"/>
    <n v="29.1"/>
    <n v="2469.0199999999995"/>
    <s v="Christy Brittain"/>
    <x v="2"/>
    <n v="4"/>
    <s v="Nova Scotia"/>
    <s v="Atlantico"/>
    <n v="5155.7300000000005"/>
  </r>
  <r>
    <n v="5549"/>
    <n v="39300"/>
    <d v="2012-04-22T00:00:00"/>
    <x v="1201"/>
    <x v="0"/>
    <x v="0"/>
    <n v="285"/>
    <s v="Eureka Disposable Bags for Sanitaire® Vibra Groomer I® Upright Vac"/>
    <s v="Caja Chica"/>
    <x v="0"/>
    <x v="5"/>
    <n v="9"/>
    <n v="4.0599999999999996"/>
    <n v="36.54"/>
    <n v="1.6239999999999999"/>
    <n v="14.616"/>
    <n v="6.89"/>
    <n v="21.506"/>
    <s v="Emily Burns"/>
    <x v="3"/>
    <n v="4"/>
    <s v="Nova Scotia"/>
    <s v="Atlantico"/>
    <n v="15.033999999999999"/>
  </r>
  <r>
    <n v="6427"/>
    <n v="45698"/>
    <d v="2012-04-23T00:00:00"/>
    <x v="1200"/>
    <x v="0"/>
    <x v="0"/>
    <n v="473"/>
    <s v="Ibico EB-19 Dual Function Manual Binding System"/>
    <s v="Caja Chica"/>
    <x v="0"/>
    <x v="6"/>
    <n v="40"/>
    <n v="172.99"/>
    <n v="6919.6"/>
    <n v="105.5239"/>
    <n v="4220.9560000000001"/>
    <n v="19.989999999999998"/>
    <n v="4240.9459999999999"/>
    <s v="Jay Kimmel"/>
    <x v="0"/>
    <n v="1"/>
    <s v="Ontario"/>
    <s v="Ontario"/>
    <n v="2678.6540000000005"/>
  </r>
  <r>
    <n v="6428"/>
    <n v="45698"/>
    <d v="2012-04-23T00:00:00"/>
    <x v="1203"/>
    <x v="0"/>
    <x v="0"/>
    <n v="992"/>
    <s v="Black Print Carbonless 8 1/2&quot; x 8 1/4&quot; Rapid Memo Book"/>
    <s v="Bolsa"/>
    <x v="0"/>
    <x v="4"/>
    <n v="36"/>
    <n v="7.28"/>
    <n v="262.08"/>
    <n v="4.4408000000000003"/>
    <n v="159.86880000000002"/>
    <n v="4.2300000000000004"/>
    <n v="164.09880000000001"/>
    <s v="Jay Kimmel"/>
    <x v="0"/>
    <n v="1"/>
    <s v="Ontario"/>
    <s v="Ontario"/>
    <n v="97.981199999999973"/>
  </r>
  <r>
    <n v="7268"/>
    <n v="51872"/>
    <d v="2012-04-23T00:00:00"/>
    <x v="1201"/>
    <x v="0"/>
    <x v="1"/>
    <n v="475"/>
    <s v="Safco Contoured Stacking Chairs"/>
    <s v="Caja Grande"/>
    <x v="1"/>
    <x v="2"/>
    <n v="10"/>
    <n v="238.4"/>
    <n v="2384"/>
    <n v="166.88"/>
    <n v="1668.8"/>
    <n v="24.49"/>
    <n v="1693.29"/>
    <s v="Shui Tom"/>
    <x v="2"/>
    <n v="5"/>
    <s v="Alberta"/>
    <s v="Oeste"/>
    <n v="690.71"/>
  </r>
  <r>
    <n v="7269"/>
    <n v="51872"/>
    <d v="2012-04-23T00:00:00"/>
    <x v="1200"/>
    <x v="1"/>
    <x v="1"/>
    <n v="316"/>
    <s v="Accessory8"/>
    <s v="Paquete Chico"/>
    <x v="2"/>
    <x v="3"/>
    <n v="11"/>
    <n v="85.99"/>
    <n v="945.89"/>
    <n v="52.453899999999997"/>
    <n v="576.99289999999996"/>
    <n v="1.25"/>
    <n v="578.24289999999996"/>
    <s v="Shui Tom"/>
    <x v="2"/>
    <n v="5"/>
    <s v="Alberta"/>
    <s v="Oeste"/>
    <n v="367.64710000000002"/>
  </r>
  <r>
    <n v="7270"/>
    <n v="51872"/>
    <d v="2012-04-23T00:00:00"/>
    <x v="1203"/>
    <x v="0"/>
    <x v="1"/>
    <n v="150"/>
    <s v="T39m"/>
    <s v="Caja Chica"/>
    <x v="2"/>
    <x v="3"/>
    <n v="37"/>
    <n v="155.99"/>
    <n v="5771.63"/>
    <n v="70.195499999999996"/>
    <n v="2597.2334999999998"/>
    <n v="3.9"/>
    <n v="2601.1334999999999"/>
    <s v="Shui Tom"/>
    <x v="2"/>
    <n v="5"/>
    <s v="Alberta"/>
    <s v="Oeste"/>
    <n v="3170.4965000000002"/>
  </r>
  <r>
    <n v="3095"/>
    <n v="22183"/>
    <d v="2012-04-23T00:00:00"/>
    <x v="1201"/>
    <x v="0"/>
    <x v="1"/>
    <n v="877"/>
    <s v="Quartet Omega® Colored Chalk, 12/Pack"/>
    <s v="Bolsa"/>
    <x v="0"/>
    <x v="7"/>
    <n v="30"/>
    <n v="5.84"/>
    <n v="175.2"/>
    <n v="3.6208"/>
    <n v="108.624"/>
    <n v="1"/>
    <n v="109.624"/>
    <s v="Speros Goranitis"/>
    <x v="1"/>
    <n v="2"/>
    <s v="Quebec"/>
    <s v="Quebec"/>
    <n v="65.575999999999993"/>
  </r>
  <r>
    <n v="3230"/>
    <n v="23172"/>
    <d v="2012-04-24T00:00:00"/>
    <x v="1204"/>
    <x v="0"/>
    <x v="3"/>
    <n v="1223"/>
    <s v="Soundgear TeleForum DX Desktop Conference Phone"/>
    <s v="Medio Box"/>
    <x v="2"/>
    <x v="9"/>
    <n v="13"/>
    <n v="96.45"/>
    <n v="1253.8500000000001"/>
    <n v="59.798999999999999"/>
    <n v="777.38699999999994"/>
    <n v="13.99"/>
    <n v="791.37699999999995"/>
    <s v="Alex Russell"/>
    <x v="3"/>
    <n v="5"/>
    <s v="Alberta"/>
    <s v="Oeste"/>
    <n v="462.47300000000018"/>
  </r>
  <r>
    <n v="6513"/>
    <n v="46368"/>
    <d v="2012-04-24T00:00:00"/>
    <x v="1203"/>
    <x v="0"/>
    <x v="0"/>
    <n v="434"/>
    <s v="Newell 337"/>
    <s v="Bolsa"/>
    <x v="0"/>
    <x v="7"/>
    <n v="48"/>
    <n v="3.28"/>
    <n v="157.44"/>
    <n v="1.4431999999999998"/>
    <n v="69.273599999999988"/>
    <n v="3.97"/>
    <n v="73.243599999999986"/>
    <s v="Cynthia Voltz"/>
    <x v="1"/>
    <n v="2"/>
    <s v="Quebec"/>
    <s v="Quebec"/>
    <n v="84.196400000000011"/>
  </r>
  <r>
    <n v="1809"/>
    <n v="12931"/>
    <d v="2012-04-24T00:00:00"/>
    <x v="1200"/>
    <x v="0"/>
    <x v="1"/>
    <n v="1125"/>
    <s v="Advantus 10-Drawer Portable Organizer, Chrome Metal Frame, Smoke Drawers"/>
    <s v="Caja Chica"/>
    <x v="0"/>
    <x v="0"/>
    <n v="11"/>
    <n v="59.76"/>
    <n v="657.36"/>
    <n v="25.696800000000003"/>
    <n v="282.66480000000001"/>
    <n v="9.7100000000000009"/>
    <n v="292.37479999999999"/>
    <s v="Doug Jacobs"/>
    <x v="3"/>
    <n v="2"/>
    <s v="Quebec"/>
    <s v="Quebec"/>
    <n v="364.98520000000002"/>
  </r>
  <r>
    <n v="3576"/>
    <n v="25478"/>
    <d v="2012-04-24T00:00:00"/>
    <x v="1201"/>
    <x v="0"/>
    <x v="4"/>
    <n v="1033"/>
    <s v="6162m"/>
    <s v="Caja Chica"/>
    <x v="2"/>
    <x v="3"/>
    <n v="47"/>
    <n v="115.99"/>
    <n v="5451.53"/>
    <n v="49.875700000000002"/>
    <n v="2344.1579000000002"/>
    <n v="2.5"/>
    <n v="2346.6579000000002"/>
    <s v="Jim Kriz"/>
    <x v="2"/>
    <n v="1"/>
    <s v="Ontario"/>
    <s v="Ontario"/>
    <n v="3104.8720999999996"/>
  </r>
  <r>
    <n v="3577"/>
    <n v="25478"/>
    <d v="2012-04-24T00:00:00"/>
    <x v="1203"/>
    <x v="0"/>
    <x v="4"/>
    <n v="983"/>
    <s v="Staples Bulk Pack Metal Binder Clips"/>
    <s v="Bolsa"/>
    <x v="0"/>
    <x v="12"/>
    <n v="50"/>
    <n v="6.08"/>
    <n v="304"/>
    <n v="3.9520000000000004"/>
    <n v="197.60000000000002"/>
    <n v="1.82"/>
    <n v="199.42000000000002"/>
    <s v="Jim Kriz"/>
    <x v="2"/>
    <n v="1"/>
    <s v="Ontario"/>
    <s v="Ontario"/>
    <n v="104.57999999999998"/>
  </r>
  <r>
    <n v="1092"/>
    <n v="8033"/>
    <d v="2012-04-24T00:00:00"/>
    <x v="1200"/>
    <x v="0"/>
    <x v="0"/>
    <n v="285"/>
    <s v="Eureka Disposable Bags for Sanitaire® Vibra Groomer I® Upright Vac"/>
    <s v="Caja Chica"/>
    <x v="0"/>
    <x v="5"/>
    <n v="27"/>
    <n v="4.0599999999999996"/>
    <n v="109.61999999999999"/>
    <n v="1.6239999999999999"/>
    <n v="43.847999999999999"/>
    <n v="6.89"/>
    <n v="50.738"/>
    <s v="Michelle Ellison"/>
    <x v="0"/>
    <n v="1"/>
    <s v="Ontario"/>
    <s v="Ontario"/>
    <n v="58.881999999999991"/>
  </r>
  <r>
    <n v="692"/>
    <n v="4805"/>
    <d v="2012-04-24T00:00:00"/>
    <x v="1202"/>
    <x v="0"/>
    <x v="2"/>
    <n v="679"/>
    <s v="Xerox 210"/>
    <s v="Caja Chica"/>
    <x v="0"/>
    <x v="4"/>
    <n v="7"/>
    <n v="6.48"/>
    <n v="45.36"/>
    <n v="4.0824000000000007"/>
    <n v="28.576800000000006"/>
    <n v="7.37"/>
    <n v="35.946800000000003"/>
    <s v="Tony Sayre"/>
    <x v="0"/>
    <n v="5"/>
    <s v="Alberta"/>
    <s v="Oeste"/>
    <n v="9.4131999999999962"/>
  </r>
  <r>
    <n v="4202"/>
    <n v="29861"/>
    <d v="2012-04-25T00:00:00"/>
    <x v="1203"/>
    <x v="0"/>
    <x v="4"/>
    <n v="247"/>
    <s v="Avery 481"/>
    <s v="Caja Chica"/>
    <x v="0"/>
    <x v="14"/>
    <n v="11"/>
    <n v="3.08"/>
    <n v="33.880000000000003"/>
    <n v="1.9404000000000001"/>
    <n v="21.3444"/>
    <n v="0.99"/>
    <n v="22.334399999999999"/>
    <s v="Brad Eason"/>
    <x v="0"/>
    <n v="8"/>
    <s v="Territorios del Noroeste"/>
    <s v="Territorios del Noroeste"/>
    <n v="11.545600000000004"/>
  </r>
  <r>
    <n v="2987"/>
    <n v="21573"/>
    <d v="2012-04-25T00:00:00"/>
    <x v="1202"/>
    <x v="0"/>
    <x v="4"/>
    <n v="1190"/>
    <s v="Avery 511"/>
    <s v="Caja Chica"/>
    <x v="0"/>
    <x v="14"/>
    <n v="31"/>
    <n v="3.08"/>
    <n v="95.48"/>
    <n v="1.9404000000000001"/>
    <n v="60.152400000000007"/>
    <n v="0.99"/>
    <n v="61.142400000000009"/>
    <s v="Don Weiss"/>
    <x v="1"/>
    <n v="1"/>
    <s v="Ontario"/>
    <s v="Ontario"/>
    <n v="34.337599999999995"/>
  </r>
  <r>
    <n v="2988"/>
    <n v="21573"/>
    <d v="2012-04-25T00:00:00"/>
    <x v="1202"/>
    <x v="0"/>
    <x v="4"/>
    <n v="1207"/>
    <s v="DAX Charcoal/Nickel-Tone Document Frame, 5 x 7"/>
    <s v="Paquete Chico"/>
    <x v="1"/>
    <x v="1"/>
    <n v="7"/>
    <n v="9.48"/>
    <n v="66.36"/>
    <n v="5.6879999999999997"/>
    <n v="39.815999999999995"/>
    <n v="3.72"/>
    <n v="43.535999999999994"/>
    <s v="Don Weiss"/>
    <x v="1"/>
    <n v="1"/>
    <s v="Ontario"/>
    <s v="Ontario"/>
    <n v="22.824000000000005"/>
  </r>
  <r>
    <n v="2989"/>
    <n v="21573"/>
    <d v="2012-04-25T00:00:00"/>
    <x v="1202"/>
    <x v="2"/>
    <x v="4"/>
    <n v="827"/>
    <s v="KI Conference Mesas"/>
    <s v="Caja Jumbo"/>
    <x v="1"/>
    <x v="11"/>
    <n v="3"/>
    <n v="70.89"/>
    <n v="212.67000000000002"/>
    <n v="21.975900000000003"/>
    <n v="65.927700000000016"/>
    <n v="89.3"/>
    <n v="155.22770000000003"/>
    <s v="Don Weiss"/>
    <x v="1"/>
    <n v="1"/>
    <s v="Ontario"/>
    <s v="Ontario"/>
    <n v="57.442299999999989"/>
  </r>
  <r>
    <n v="7432"/>
    <n v="52999"/>
    <d v="2012-04-25T00:00:00"/>
    <x v="1202"/>
    <x v="1"/>
    <x v="2"/>
    <n v="381"/>
    <s v="Master Giant Foot® Doorstop, Safety YelBajo"/>
    <s v="Bolsa"/>
    <x v="1"/>
    <x v="1"/>
    <n v="5"/>
    <n v="7.59"/>
    <n v="37.950000000000003"/>
    <n v="4.4022000000000006"/>
    <n v="22.011000000000003"/>
    <n v="4"/>
    <n v="26.011000000000003"/>
    <s v="Eugene Hildebrand"/>
    <x v="3"/>
    <n v="1"/>
    <s v="Ontario"/>
    <s v="Ontario"/>
    <n v="11.939"/>
  </r>
  <r>
    <n v="7433"/>
    <n v="52999"/>
    <d v="2012-04-25T00:00:00"/>
    <x v="1202"/>
    <x v="0"/>
    <x v="2"/>
    <n v="1040"/>
    <s v="Black Print Carbonless Snap-Off® Rapid Letter, 8 1/2&quot; x 7&quot;"/>
    <s v="Bolsa"/>
    <x v="0"/>
    <x v="4"/>
    <n v="39"/>
    <n v="9.11"/>
    <n v="355.28999999999996"/>
    <n v="5.4659999999999993"/>
    <n v="213.17399999999998"/>
    <n v="2.15"/>
    <n v="215.32399999999998"/>
    <s v="Eugene Hildebrand"/>
    <x v="3"/>
    <n v="1"/>
    <s v="Ontario"/>
    <s v="Ontario"/>
    <n v="139.96599999999998"/>
  </r>
  <r>
    <n v="7434"/>
    <n v="52999"/>
    <d v="2012-04-25T00:00:00"/>
    <x v="1200"/>
    <x v="0"/>
    <x v="2"/>
    <n v="446"/>
    <s v="Xerox 1978"/>
    <s v="Caja Chica"/>
    <x v="0"/>
    <x v="4"/>
    <n v="7"/>
    <n v="5.78"/>
    <n v="40.46"/>
    <n v="3.6992000000000003"/>
    <n v="25.894400000000001"/>
    <n v="5.67"/>
    <n v="31.564399999999999"/>
    <s v="Eugene Hildebrand"/>
    <x v="3"/>
    <n v="1"/>
    <s v="Ontario"/>
    <s v="Ontario"/>
    <n v="8.8956000000000017"/>
  </r>
  <r>
    <n v="2321"/>
    <n v="16711"/>
    <d v="2012-04-25T00:00:00"/>
    <x v="1202"/>
    <x v="0"/>
    <x v="2"/>
    <n v="1153"/>
    <s v="OIC Thumb-Tacks"/>
    <s v="Bolsa"/>
    <x v="0"/>
    <x v="12"/>
    <n v="3"/>
    <n v="1.1399999999999999"/>
    <n v="3.42"/>
    <n v="0.70679999999999998"/>
    <n v="2.1204000000000001"/>
    <n v="0.7"/>
    <n v="2.8204000000000002"/>
    <s v="Jeremy Farry"/>
    <x v="0"/>
    <n v="2"/>
    <s v="Quebec"/>
    <s v="Quebec"/>
    <n v="0.59959999999999969"/>
  </r>
  <r>
    <n v="569"/>
    <n v="3845"/>
    <d v="2012-04-25T00:00:00"/>
    <x v="1200"/>
    <x v="0"/>
    <x v="4"/>
    <n v="448"/>
    <s v="Hoover WindTunnel™ Plus Canister Vacuum"/>
    <s v="Caja Chica"/>
    <x v="0"/>
    <x v="5"/>
    <n v="9"/>
    <n v="363.25"/>
    <n v="3269.25"/>
    <n v="156.19750000000002"/>
    <n v="1405.7775000000001"/>
    <n v="19.989999999999998"/>
    <n v="1425.7675000000002"/>
    <s v="Stephanie Phelps"/>
    <x v="2"/>
    <n v="5"/>
    <s v="Alberta"/>
    <s v="Oeste"/>
    <n v="1843.4824999999998"/>
  </r>
  <r>
    <n v="570"/>
    <n v="3845"/>
    <d v="2012-04-25T00:00:00"/>
    <x v="1202"/>
    <x v="0"/>
    <x v="4"/>
    <n v="67"/>
    <s v="12-1/2 Diameter Round Wall Clock"/>
    <s v="Caja Chica"/>
    <x v="1"/>
    <x v="1"/>
    <n v="22"/>
    <n v="19.98"/>
    <n v="439.56"/>
    <n v="10.1898"/>
    <n v="224.1756"/>
    <n v="10.49"/>
    <n v="234.66560000000001"/>
    <s v="Stephanie Phelps"/>
    <x v="2"/>
    <n v="5"/>
    <s v="Alberta"/>
    <s v="Oeste"/>
    <n v="204.89439999999999"/>
  </r>
  <r>
    <n v="571"/>
    <n v="3845"/>
    <d v="2012-04-25T00:00:00"/>
    <x v="1203"/>
    <x v="0"/>
    <x v="4"/>
    <n v="967"/>
    <s v="Document Clip Frames"/>
    <s v="Bolsa"/>
    <x v="1"/>
    <x v="1"/>
    <n v="15"/>
    <n v="8.34"/>
    <n v="125.1"/>
    <n v="4.7538"/>
    <n v="71.307000000000002"/>
    <n v="0.96"/>
    <n v="72.266999999999996"/>
    <s v="Stephanie Phelps"/>
    <x v="2"/>
    <n v="5"/>
    <s v="Alberta"/>
    <s v="Oeste"/>
    <n v="52.832999999999998"/>
  </r>
  <r>
    <n v="183"/>
    <n v="1217"/>
    <d v="2012-04-25T00:00:00"/>
    <x v="1203"/>
    <x v="0"/>
    <x v="2"/>
    <n v="398"/>
    <s v="Memorex 4.7GB DVD+RW, 3/Pack"/>
    <s v="Paquete Chico"/>
    <x v="2"/>
    <x v="8"/>
    <n v="25"/>
    <n v="28.48"/>
    <n v="712"/>
    <n v="17.088000000000001"/>
    <n v="427.20000000000005"/>
    <n v="1.99"/>
    <n v="429.19000000000005"/>
    <s v="Sung Shariari"/>
    <x v="1"/>
    <n v="6"/>
    <s v="Saskachewan"/>
    <s v="Pradera"/>
    <n v="282.80999999999995"/>
  </r>
  <r>
    <n v="6837"/>
    <n v="48673"/>
    <d v="2012-04-26T00:00:00"/>
    <x v="1202"/>
    <x v="0"/>
    <x v="2"/>
    <n v="585"/>
    <s v="Eldon Jumbo ProFile™ Portable File Boxes Graphite/Black"/>
    <s v="Caja Chica"/>
    <x v="0"/>
    <x v="0"/>
    <n v="36"/>
    <n v="15.31"/>
    <n v="551.16"/>
    <n v="6.5833000000000013"/>
    <n v="236.99880000000005"/>
    <n v="8.7799999999999994"/>
    <n v="245.77880000000005"/>
    <s v="Penelope Sewall"/>
    <x v="3"/>
    <n v="5"/>
    <s v="Alberta"/>
    <s v="Oeste"/>
    <n v="305.38119999999992"/>
  </r>
  <r>
    <n v="5954"/>
    <n v="42246"/>
    <d v="2012-04-26T00:00:00"/>
    <x v="1202"/>
    <x v="0"/>
    <x v="2"/>
    <n v="861"/>
    <s v="Micro Innovations Media Access Pro Keyboard"/>
    <s v="Caja Chica"/>
    <x v="2"/>
    <x v="8"/>
    <n v="40"/>
    <n v="77.510000000000005"/>
    <n v="3100.4"/>
    <n v="18.602399999999999"/>
    <n v="744.096"/>
    <n v="4"/>
    <n v="748.096"/>
    <s v="Ted Trevino"/>
    <x v="1"/>
    <n v="1"/>
    <s v="Ontario"/>
    <s v="Ontario"/>
    <n v="2352.3040000000001"/>
  </r>
  <r>
    <n v="5955"/>
    <n v="42246"/>
    <d v="2012-04-26T00:00:00"/>
    <x v="1205"/>
    <x v="0"/>
    <x v="2"/>
    <n v="489"/>
    <s v="*Staples* Altolighting Markers"/>
    <s v="Bolsa"/>
    <x v="0"/>
    <x v="7"/>
    <n v="5"/>
    <n v="4.84"/>
    <n v="24.2"/>
    <n v="2.3231999999999999"/>
    <n v="11.616"/>
    <n v="0.71"/>
    <n v="12.326000000000001"/>
    <s v="Ted Trevino"/>
    <x v="1"/>
    <n v="1"/>
    <s v="Ontario"/>
    <s v="Ontario"/>
    <n v="11.873999999999999"/>
  </r>
  <r>
    <n v="4257"/>
    <n v="30310"/>
    <d v="2012-04-26T00:00:00"/>
    <x v="1205"/>
    <x v="0"/>
    <x v="1"/>
    <n v="630"/>
    <s v="StarTAC 6500"/>
    <s v="Caja Chica"/>
    <x v="2"/>
    <x v="3"/>
    <n v="21"/>
    <n v="125.99"/>
    <n v="2645.79"/>
    <n v="51.655900000000003"/>
    <n v="1084.7739000000001"/>
    <n v="8.8000000000000007"/>
    <n v="1093.5739000000001"/>
    <s v="Thomas Brumley"/>
    <x v="2"/>
    <n v="3"/>
    <s v="British Columbia"/>
    <s v="Oeste"/>
    <n v="1552.2160999999999"/>
  </r>
  <r>
    <n v="4656"/>
    <n v="33159"/>
    <d v="2012-04-27T00:00:00"/>
    <x v="1204"/>
    <x v="0"/>
    <x v="1"/>
    <n v="164"/>
    <s v="Accessory21"/>
    <s v="Bolsa"/>
    <x v="2"/>
    <x v="3"/>
    <n v="3"/>
    <n v="20.99"/>
    <n v="62.97"/>
    <n v="13.223699999999999"/>
    <n v="39.671099999999996"/>
    <n v="0.99"/>
    <n v="40.661099999999998"/>
    <s v="Cindy Schnelling"/>
    <x v="1"/>
    <n v="8"/>
    <s v="Territorios del Noroeste"/>
    <s v="Territorios del Noroeste"/>
    <n v="22.308900000000001"/>
  </r>
  <r>
    <n v="1937"/>
    <n v="13892"/>
    <d v="2012-04-27T00:00:00"/>
    <x v="1205"/>
    <x v="0"/>
    <x v="0"/>
    <n v="415"/>
    <s v="Verbatim DVD-RAM, 5.2GB, Rewritable, Type 1, DS"/>
    <s v="Paquete Chico"/>
    <x v="2"/>
    <x v="8"/>
    <n v="47"/>
    <n v="29.89"/>
    <n v="1404.83"/>
    <n v="14.945"/>
    <n v="702.41499999999996"/>
    <n v="1.99"/>
    <n v="704.40499999999997"/>
    <s v="Frank Hawley"/>
    <x v="3"/>
    <n v="1"/>
    <s v="Ontario"/>
    <s v="Ontario"/>
    <n v="700.42499999999995"/>
  </r>
  <r>
    <n v="5413"/>
    <n v="38498"/>
    <d v="2012-04-27T00:00:00"/>
    <x v="1204"/>
    <x v="0"/>
    <x v="4"/>
    <n v="808"/>
    <s v="Verbatim DVD-R, 4.7GB, Spindle, WE, Blank, Ink Jet/Thermal, 20/Spindle"/>
    <s v="Paquete Chico"/>
    <x v="2"/>
    <x v="8"/>
    <n v="30"/>
    <n v="115.79"/>
    <n v="3473.7000000000003"/>
    <n v="59.052900000000001"/>
    <n v="1771.587"/>
    <n v="1.99"/>
    <n v="1773.577"/>
    <s v="Grant Carroll"/>
    <x v="1"/>
    <n v="1"/>
    <s v="Ontario"/>
    <s v="Ontario"/>
    <n v="1700.1230000000003"/>
  </r>
  <r>
    <n v="5414"/>
    <n v="38498"/>
    <d v="2012-04-27T00:00:00"/>
    <x v="1206"/>
    <x v="0"/>
    <x v="4"/>
    <n v="1214"/>
    <s v="Sanford Prismacolor® Professional Thick Lead Art Pencils, 36-Color Set"/>
    <s v="Bolsa"/>
    <x v="0"/>
    <x v="7"/>
    <n v="1"/>
    <n v="37.44"/>
    <n v="37.44"/>
    <n v="20.217600000000001"/>
    <n v="20.217600000000001"/>
    <n v="4.2699999999999996"/>
    <n v="24.4876"/>
    <s v="Grant Carroll"/>
    <x v="1"/>
    <n v="1"/>
    <s v="Ontario"/>
    <s v="Ontario"/>
    <n v="12.952399999999997"/>
  </r>
  <r>
    <n v="4689"/>
    <n v="33378"/>
    <d v="2012-04-27T00:00:00"/>
    <x v="1205"/>
    <x v="0"/>
    <x v="0"/>
    <n v="864"/>
    <s v="Blue String-Tie &amp; Button Interoffice Sobres, 10 x 13"/>
    <s v="Caja Chica"/>
    <x v="0"/>
    <x v="10"/>
    <n v="25"/>
    <n v="39.979999999999997"/>
    <n v="999.49999999999989"/>
    <n v="23.987999999999996"/>
    <n v="599.69999999999993"/>
    <n v="9.83"/>
    <n v="609.53"/>
    <s v="Joseph Airdo"/>
    <x v="2"/>
    <n v="1"/>
    <s v="Ontario"/>
    <s v="Ontario"/>
    <n v="389.96999999999991"/>
  </r>
  <r>
    <n v="6511"/>
    <n v="46337"/>
    <d v="2012-04-27T00:00:00"/>
    <x v="1207"/>
    <x v="0"/>
    <x v="3"/>
    <n v="92"/>
    <s v="Newell 326"/>
    <s v="Bolsa"/>
    <x v="0"/>
    <x v="7"/>
    <n v="34"/>
    <n v="1.76"/>
    <n v="59.84"/>
    <n v="0.77439999999999987"/>
    <n v="26.329599999999996"/>
    <n v="0.7"/>
    <n v="27.029599999999995"/>
    <s v="Liz Willingham"/>
    <x v="1"/>
    <n v="2"/>
    <s v="Quebec"/>
    <s v="Quebec"/>
    <n v="32.810400000000008"/>
  </r>
  <r>
    <n v="4729"/>
    <n v="33670"/>
    <d v="2012-04-27T00:00:00"/>
    <x v="1204"/>
    <x v="0"/>
    <x v="0"/>
    <n v="1078"/>
    <s v="Newell 325"/>
    <s v="Bolsa"/>
    <x v="0"/>
    <x v="7"/>
    <n v="50"/>
    <n v="4.13"/>
    <n v="206.5"/>
    <n v="1.8584999999999998"/>
    <n v="92.924999999999997"/>
    <n v="1.23"/>
    <n v="94.155000000000001"/>
    <s v="Mick Crebagga"/>
    <x v="3"/>
    <n v="9"/>
    <s v="Manitoba"/>
    <s v="Pradera"/>
    <n v="112.345"/>
  </r>
  <r>
    <n v="4730"/>
    <n v="33670"/>
    <d v="2012-04-27T00:00:00"/>
    <x v="1205"/>
    <x v="0"/>
    <x v="0"/>
    <n v="691"/>
    <s v="Newell 35"/>
    <s v="Bolsa"/>
    <x v="0"/>
    <x v="7"/>
    <n v="4"/>
    <n v="3.28"/>
    <n v="13.12"/>
    <n v="1.4431999999999998"/>
    <n v="5.7727999999999993"/>
    <n v="5"/>
    <n v="10.7728"/>
    <s v="Mick Crebagga"/>
    <x v="3"/>
    <n v="9"/>
    <s v="Manitoba"/>
    <s v="Pradera"/>
    <n v="2.3471999999999991"/>
  </r>
  <r>
    <n v="3766"/>
    <n v="26912"/>
    <d v="2012-04-27T00:00:00"/>
    <x v="1208"/>
    <x v="0"/>
    <x v="3"/>
    <n v="749"/>
    <s v="Nu-Form 106-Key Ergonomic Keyboard w/ Touchpad"/>
    <s v="Caja Chica"/>
    <x v="2"/>
    <x v="8"/>
    <n v="21"/>
    <n v="53.98"/>
    <n v="1133.58"/>
    <n v="20.5124"/>
    <n v="430.7604"/>
    <n v="5.5"/>
    <n v="436.2604"/>
    <s v="Noel Staavos"/>
    <x v="3"/>
    <n v="4"/>
    <s v="Nova Scotia"/>
    <s v="Atlantico"/>
    <n v="697.31959999999992"/>
  </r>
  <r>
    <n v="3765"/>
    <n v="26912"/>
    <d v="2012-04-27T00:00:00"/>
    <x v="1209"/>
    <x v="0"/>
    <x v="3"/>
    <n v="213"/>
    <s v="i470"/>
    <s v="Caja Chica"/>
    <x v="2"/>
    <x v="3"/>
    <n v="18"/>
    <n v="205.99"/>
    <n v="3707.82"/>
    <n v="90.635599999999997"/>
    <n v="1631.4407999999999"/>
    <n v="5.26"/>
    <n v="1636.7007999999998"/>
    <s v="Noel Staavos"/>
    <x v="3"/>
    <n v="2"/>
    <s v="Quebec"/>
    <s v="Quebec"/>
    <n v="2071.1192000000001"/>
  </r>
  <r>
    <n v="2145"/>
    <n v="15329"/>
    <d v="2012-04-27T00:00:00"/>
    <x v="1202"/>
    <x v="1"/>
    <x v="0"/>
    <n v="415"/>
    <s v="Verbatim DVD-RAM, 5.2GB, Rewritable, Type 1, DS"/>
    <s v="Paquete Chico"/>
    <x v="2"/>
    <x v="8"/>
    <n v="34"/>
    <n v="29.89"/>
    <n v="1016.26"/>
    <n v="14.945"/>
    <n v="508.13"/>
    <n v="1.99"/>
    <n v="510.12"/>
    <s v="Rob Haberlin"/>
    <x v="2"/>
    <n v="3"/>
    <s v="British Columbia"/>
    <s v="Oeste"/>
    <n v="506.14"/>
  </r>
  <r>
    <n v="3136"/>
    <n v="22497"/>
    <d v="2012-04-28T00:00:00"/>
    <x v="1204"/>
    <x v="2"/>
    <x v="1"/>
    <n v="478"/>
    <s v="Lexmark Z55se Color Inkjet Printer"/>
    <s v="Barril Jumbo"/>
    <x v="2"/>
    <x v="9"/>
    <n v="37"/>
    <n v="90.97"/>
    <n v="3365.89"/>
    <n v="56.401400000000002"/>
    <n v="2086.8517999999999"/>
    <n v="28"/>
    <n v="2114.8517999999999"/>
    <s v="Brendan Murry"/>
    <x v="1"/>
    <n v="11"/>
    <s v="Yukon"/>
    <s v="Yukon"/>
    <n v="1251.0382"/>
  </r>
  <r>
    <n v="3789"/>
    <n v="26982"/>
    <d v="2012-04-28T00:00:00"/>
    <x v="1204"/>
    <x v="1"/>
    <x v="2"/>
    <n v="384"/>
    <s v="Xerox 194"/>
    <s v="Caja Chica"/>
    <x v="0"/>
    <x v="4"/>
    <n v="37"/>
    <n v="55.48"/>
    <n v="2052.7599999999998"/>
    <n v="34.952399999999997"/>
    <n v="1293.2387999999999"/>
    <n v="14.3"/>
    <n v="1307.5387999999998"/>
    <s v="Clytie Kelty"/>
    <x v="0"/>
    <n v="1"/>
    <s v="Ontario"/>
    <s v="Ontario"/>
    <n v="745.22119999999995"/>
  </r>
  <r>
    <n v="805"/>
    <n v="5767"/>
    <d v="2012-04-28T00:00:00"/>
    <x v="1204"/>
    <x v="1"/>
    <x v="0"/>
    <n v="312"/>
    <s v="ACCOHIDE® 3-Ring Binder, Blue, 1&quot;"/>
    <s v="Caja Chica"/>
    <x v="0"/>
    <x v="6"/>
    <n v="36"/>
    <n v="4.13"/>
    <n v="148.68"/>
    <n v="2.5606"/>
    <n v="92.181600000000003"/>
    <n v="5.04"/>
    <n v="97.221600000000009"/>
    <s v="Jessica Myrick"/>
    <x v="0"/>
    <n v="5"/>
    <s v="Alberta"/>
    <s v="Oeste"/>
    <n v="51.458399999999997"/>
  </r>
  <r>
    <n v="806"/>
    <n v="5767"/>
    <d v="2012-04-28T00:00:00"/>
    <x v="1206"/>
    <x v="0"/>
    <x v="0"/>
    <n v="435"/>
    <s v="Micro Innovations Micro Digital Wireless Keyboard and Mouse, Gray"/>
    <s v="Caja Chica"/>
    <x v="2"/>
    <x v="8"/>
    <n v="31"/>
    <n v="82.99"/>
    <n v="2572.69"/>
    <n v="45.644500000000001"/>
    <n v="1414.9794999999999"/>
    <n v="5.5"/>
    <n v="1420.4794999999999"/>
    <s v="Jessica Myrick"/>
    <x v="0"/>
    <n v="5"/>
    <s v="Alberta"/>
    <s v="Oeste"/>
    <n v="1152.2105000000001"/>
  </r>
  <r>
    <n v="4274"/>
    <n v="30405"/>
    <d v="2012-04-28T00:00:00"/>
    <x v="1210"/>
    <x v="2"/>
    <x v="3"/>
    <n v="871"/>
    <s v="Bretford CR8500 Series Meeting Room Muebles"/>
    <s v="Caja Jumbo"/>
    <x v="1"/>
    <x v="11"/>
    <n v="7"/>
    <n v="400.98"/>
    <n v="2806.86"/>
    <n v="116.28420000000001"/>
    <n v="813.98940000000005"/>
    <n v="42.52"/>
    <n v="856.50940000000003"/>
    <s v="Justin Ellison"/>
    <x v="3"/>
    <n v="6"/>
    <s v="Saskachewan"/>
    <s v="Pradera"/>
    <n v="1950.3506000000002"/>
  </r>
  <r>
    <n v="3045"/>
    <n v="21860"/>
    <d v="2012-04-28T00:00:00"/>
    <x v="1204"/>
    <x v="1"/>
    <x v="4"/>
    <n v="381"/>
    <s v="Master Giant Foot® Doorstop, Safety YelBajo"/>
    <s v="Bolsa"/>
    <x v="1"/>
    <x v="1"/>
    <n v="9"/>
    <n v="7.59"/>
    <n v="68.31"/>
    <n v="4.4022000000000006"/>
    <n v="39.619800000000005"/>
    <n v="4"/>
    <n v="43.619800000000005"/>
    <s v="Larry Blacks"/>
    <x v="2"/>
    <n v="6"/>
    <s v="Saskachewan"/>
    <s v="Pradera"/>
    <n v="24.690199999999997"/>
  </r>
  <r>
    <n v="3457"/>
    <n v="24643"/>
    <d v="2012-04-29T00:00:00"/>
    <x v="1209"/>
    <x v="0"/>
    <x v="1"/>
    <n v="316"/>
    <s v="Accessory8"/>
    <s v="Paquete Chico"/>
    <x v="2"/>
    <x v="3"/>
    <n v="30"/>
    <n v="85.99"/>
    <n v="2579.6999999999998"/>
    <n v="52.453899999999997"/>
    <n v="1573.617"/>
    <n v="1.25"/>
    <n v="1574.867"/>
    <s v="Ben Ferrer"/>
    <x v="1"/>
    <n v="1"/>
    <s v="Ontario"/>
    <s v="Ontario"/>
    <n v="1004.8329999999999"/>
  </r>
  <r>
    <n v="7372"/>
    <n v="52519"/>
    <d v="2012-04-29T00:00:00"/>
    <x v="1209"/>
    <x v="0"/>
    <x v="0"/>
    <n v="697"/>
    <s v="Kensington 6 Outlet Guardian Standard Surge Protector"/>
    <s v="Caja Chica"/>
    <x v="0"/>
    <x v="5"/>
    <n v="6"/>
    <n v="20.48"/>
    <n v="122.88"/>
    <n v="8.6016000000000012"/>
    <n v="51.609600000000007"/>
    <n v="6.32"/>
    <n v="57.929600000000008"/>
    <s v="Bill Eplett"/>
    <x v="1"/>
    <n v="2"/>
    <s v="Quebec"/>
    <s v="Quebec"/>
    <n v="64.950399999999988"/>
  </r>
  <r>
    <n v="4797"/>
    <n v="34086"/>
    <d v="2012-04-29T00:00:00"/>
    <x v="1209"/>
    <x v="0"/>
    <x v="0"/>
    <n v="592"/>
    <s v="6190"/>
    <s v="Caja Chica"/>
    <x v="2"/>
    <x v="3"/>
    <n v="41"/>
    <n v="65.989999999999995"/>
    <n v="2705.5899999999997"/>
    <n v="29.695499999999996"/>
    <n v="1217.5154999999997"/>
    <n v="2.5"/>
    <n v="1220.0154999999997"/>
    <s v="Nat Gilpin"/>
    <x v="2"/>
    <n v="1"/>
    <s v="Ontario"/>
    <s v="Ontario"/>
    <n v="1485.5744999999999"/>
  </r>
  <r>
    <n v="5066"/>
    <n v="36103"/>
    <d v="2012-04-29T00:00:00"/>
    <x v="1209"/>
    <x v="0"/>
    <x v="4"/>
    <n v="444"/>
    <s v="Magna Visual Magnetic Picture Hangers"/>
    <s v="Paquete Chico"/>
    <x v="1"/>
    <x v="1"/>
    <n v="10"/>
    <n v="4.82"/>
    <n v="48.2"/>
    <n v="2.5546000000000002"/>
    <n v="25.546000000000003"/>
    <n v="5.72"/>
    <n v="31.266000000000002"/>
    <s v="Nathan Mautz"/>
    <x v="3"/>
    <n v="7"/>
    <s v="New Brunswick"/>
    <s v="Atlantico"/>
    <n v="16.934000000000001"/>
  </r>
  <r>
    <n v="5067"/>
    <n v="36103"/>
    <d v="2012-04-29T00:00:00"/>
    <x v="1209"/>
    <x v="0"/>
    <x v="4"/>
    <n v="315"/>
    <s v="Accessory31"/>
    <s v="Paquete Chico"/>
    <x v="2"/>
    <x v="3"/>
    <n v="45"/>
    <n v="35.99"/>
    <n v="1619.5500000000002"/>
    <n v="23.393500000000003"/>
    <n v="1052.7075000000002"/>
    <n v="0.99"/>
    <n v="1053.6975000000002"/>
    <s v="Nathan Mautz"/>
    <x v="3"/>
    <n v="7"/>
    <s v="New Brunswick"/>
    <s v="Atlantico"/>
    <n v="565.85249999999996"/>
  </r>
  <r>
    <n v="4025"/>
    <n v="28742"/>
    <d v="2012-04-29T00:00:00"/>
    <x v="1204"/>
    <x v="0"/>
    <x v="3"/>
    <n v="628"/>
    <s v="Tenex Personal Self-Stacking Standard File Box, Black/Gray"/>
    <s v="Caja Chica"/>
    <x v="0"/>
    <x v="0"/>
    <n v="35"/>
    <n v="16.91"/>
    <n v="591.85"/>
    <n v="7.1022000000000007"/>
    <n v="248.57700000000003"/>
    <n v="6.25"/>
    <n v="254.82700000000003"/>
    <s v="Rick Hansen"/>
    <x v="1"/>
    <n v="6"/>
    <s v="Saskachewan"/>
    <s v="Pradera"/>
    <n v="337.02300000000002"/>
  </r>
  <r>
    <n v="4026"/>
    <n v="28742"/>
    <d v="2012-04-29T00:00:00"/>
    <x v="1208"/>
    <x v="2"/>
    <x v="3"/>
    <n v="568"/>
    <s v="Bretford Rectangular Conference Table Tops"/>
    <s v="Caja Jumbo"/>
    <x v="1"/>
    <x v="11"/>
    <n v="7"/>
    <n v="376.13"/>
    <n v="2632.91"/>
    <n v="97.793800000000005"/>
    <n v="684.5566"/>
    <n v="85.63"/>
    <n v="770.1866"/>
    <s v="Rick Hansen"/>
    <x v="1"/>
    <n v="6"/>
    <s v="Saskachewan"/>
    <s v="Pradera"/>
    <n v="1862.7233999999999"/>
  </r>
  <r>
    <n v="392"/>
    <n v="2691"/>
    <d v="2012-04-29T00:00:00"/>
    <x v="1211"/>
    <x v="2"/>
    <x v="3"/>
    <n v="244"/>
    <s v="Atlantico Metals Mobile 3-Shelf Libreros, Custom Colors"/>
    <s v="Caja Jumbo"/>
    <x v="1"/>
    <x v="15"/>
    <n v="14"/>
    <n v="260.98"/>
    <n v="3653.7200000000003"/>
    <n v="107.00180000000002"/>
    <n v="1498.0252000000003"/>
    <n v="41.91"/>
    <n v="1539.9352000000003"/>
    <s v="Ted Trevino"/>
    <x v="1"/>
    <n v="1"/>
    <s v="Ontario"/>
    <s v="Ontario"/>
    <n v="2113.7847999999999"/>
  </r>
  <r>
    <n v="5384"/>
    <n v="38279"/>
    <d v="2012-04-29T00:00:00"/>
    <x v="1209"/>
    <x v="0"/>
    <x v="1"/>
    <n v="381"/>
    <s v="Master Giant Foot® Doorstop, Safety YelBajo"/>
    <s v="Bolsa"/>
    <x v="1"/>
    <x v="1"/>
    <n v="1"/>
    <n v="7.59"/>
    <n v="7.59"/>
    <n v="4.4022000000000006"/>
    <n v="4.4022000000000006"/>
    <n v="4"/>
    <n v="8.4022000000000006"/>
    <s v="Tom Boeckenhauer"/>
    <x v="1"/>
    <n v="5"/>
    <s v="Alberta"/>
    <s v="Oeste"/>
    <n v="-0.8122000000000007"/>
  </r>
  <r>
    <n v="104"/>
    <n v="644"/>
    <d v="2012-04-30T00:00:00"/>
    <x v="1209"/>
    <x v="2"/>
    <x v="4"/>
    <n v="82"/>
    <s v="Hon 4070 Series Pagoda™ Round Back Stacking Chairs"/>
    <s v="Barril Jumbo"/>
    <x v="1"/>
    <x v="2"/>
    <n v="5"/>
    <n v="320.98"/>
    <n v="1604.9"/>
    <n v="138.02140000000003"/>
    <n v="690.1070000000002"/>
    <n v="58.95"/>
    <n v="749.05700000000024"/>
    <s v="Bill Eplett"/>
    <x v="1"/>
    <n v="2"/>
    <s v="Quebec"/>
    <s v="Quebec"/>
    <n v="855.84299999999985"/>
  </r>
  <r>
    <n v="24"/>
    <n v="134"/>
    <d v="2012-04-30T00:00:00"/>
    <x v="1207"/>
    <x v="0"/>
    <x v="2"/>
    <n v="1047"/>
    <s v="Safco Industrial Wire Shelving"/>
    <s v="Caja Grande"/>
    <x v="0"/>
    <x v="0"/>
    <n v="11"/>
    <n v="95.99"/>
    <n v="1055.8899999999999"/>
    <n v="67.192999999999998"/>
    <n v="739.12299999999993"/>
    <n v="35"/>
    <n v="774.12299999999993"/>
    <s v="Michael Dominguez"/>
    <x v="3"/>
    <n v="1"/>
    <s v="Ontario"/>
    <s v="Ontario"/>
    <n v="281.76699999999994"/>
  </r>
  <r>
    <n v="2957"/>
    <n v="21410"/>
    <d v="2012-05-01T00:00:00"/>
    <x v="1210"/>
    <x v="1"/>
    <x v="4"/>
    <n v="1250"/>
    <s v="Honeywell Enviracaire® Portable HEPA Air Cleaner for up to 10 x 16 Room"/>
    <s v="Caja Grande"/>
    <x v="0"/>
    <x v="5"/>
    <n v="16"/>
    <n v="123.38"/>
    <n v="1974.08"/>
    <n v="66.625200000000007"/>
    <n v="1066.0032000000001"/>
    <n v="24.49"/>
    <n v="1090.4932000000001"/>
    <s v="Lindsay Castell"/>
    <x v="1"/>
    <n v="5"/>
    <s v="Alberta"/>
    <s v="Oeste"/>
    <n v="883.58679999999981"/>
  </r>
  <r>
    <n v="1373"/>
    <n v="9952"/>
    <d v="2012-05-01T00:00:00"/>
    <x v="1210"/>
    <x v="1"/>
    <x v="0"/>
    <n v="765"/>
    <s v="Office Impressions Heavy Duty Welded Shelving &amp; Multimedia Storage Drawers"/>
    <s v="Caja Grande"/>
    <x v="0"/>
    <x v="0"/>
    <n v="47"/>
    <n v="167.27"/>
    <n v="7861.6900000000005"/>
    <n v="25.090500000000006"/>
    <n v="1179.2535000000003"/>
    <n v="35"/>
    <n v="1214.2535000000003"/>
    <s v="Maribeth Dona"/>
    <x v="3"/>
    <n v="7"/>
    <s v="New Brunswick"/>
    <s v="Atlantico"/>
    <n v="6647.4364999999998"/>
  </r>
  <r>
    <n v="7592"/>
    <n v="54339"/>
    <d v="2012-05-02T00:00:00"/>
    <x v="1212"/>
    <x v="1"/>
    <x v="3"/>
    <n v="326"/>
    <s v="Belkin 8 Outlet SurgeMaster II Gold Surge Protector"/>
    <s v="Caja Chica"/>
    <x v="0"/>
    <x v="5"/>
    <n v="48"/>
    <n v="59.98"/>
    <n v="2879.04"/>
    <n v="25.791400000000003"/>
    <n v="1237.9872"/>
    <n v="3.99"/>
    <n v="1241.9772"/>
    <s v="Alan Hwang"/>
    <x v="1"/>
    <n v="1"/>
    <s v="Ontario"/>
    <s v="Ontario"/>
    <n v="1637.0627999999999"/>
  </r>
  <r>
    <n v="7593"/>
    <n v="54339"/>
    <d v="2012-05-02T00:00:00"/>
    <x v="1213"/>
    <x v="0"/>
    <x v="3"/>
    <n v="308"/>
    <s v="3390"/>
    <s v="Caja Chica"/>
    <x v="2"/>
    <x v="3"/>
    <n v="41"/>
    <n v="65.989999999999995"/>
    <n v="2705.5899999999997"/>
    <n v="28.375700000000002"/>
    <n v="1163.4037000000001"/>
    <n v="5.31"/>
    <n v="1168.7137"/>
    <s v="Alan Hwang"/>
    <x v="1"/>
    <n v="1"/>
    <s v="Ontario"/>
    <s v="Ontario"/>
    <n v="1536.8762999999997"/>
  </r>
  <r>
    <n v="7986"/>
    <n v="57093"/>
    <d v="2012-05-02T00:00:00"/>
    <x v="1212"/>
    <x v="0"/>
    <x v="3"/>
    <n v="284"/>
    <s v="Wilson Jones 14 Line Acrylic Coated Pressboard Data Binders"/>
    <s v="Caja Chica"/>
    <x v="0"/>
    <x v="6"/>
    <n v="3"/>
    <n v="5.34"/>
    <n v="16.02"/>
    <n v="3.3108"/>
    <n v="9.9323999999999995"/>
    <n v="2.99"/>
    <n v="12.9224"/>
    <s v="John Murray"/>
    <x v="0"/>
    <n v="5"/>
    <s v="Alberta"/>
    <s v="Oeste"/>
    <n v="3.0975999999999999"/>
  </r>
  <r>
    <n v="7987"/>
    <n v="57093"/>
    <d v="2012-05-02T00:00:00"/>
    <x v="1212"/>
    <x v="0"/>
    <x v="3"/>
    <n v="1044"/>
    <s v="Decoflex Hanging Personal Folder File"/>
    <s v="Caja Chica"/>
    <x v="0"/>
    <x v="0"/>
    <n v="47"/>
    <n v="15.42"/>
    <n v="724.74"/>
    <n v="6.3222000000000005"/>
    <n v="297.14340000000004"/>
    <n v="5.41"/>
    <n v="302.55340000000007"/>
    <s v="John Murray"/>
    <x v="0"/>
    <n v="5"/>
    <s v="Alberta"/>
    <s v="Oeste"/>
    <n v="422.18659999999994"/>
  </r>
  <r>
    <n v="5674"/>
    <n v="40131"/>
    <d v="2012-05-02T00:00:00"/>
    <x v="1207"/>
    <x v="0"/>
    <x v="3"/>
    <n v="724"/>
    <s v="Southworth 25% Cotton Linen-Finish Papel &amp; Sobres"/>
    <s v="Caja Chica"/>
    <x v="0"/>
    <x v="4"/>
    <n v="24"/>
    <n v="9.06"/>
    <n v="217.44"/>
    <n v="5.4359999999999999"/>
    <n v="130.464"/>
    <n v="9.86"/>
    <n v="140.32400000000001"/>
    <s v="Katherine Murray"/>
    <x v="3"/>
    <n v="1"/>
    <s v="Ontario"/>
    <s v="Ontario"/>
    <n v="77.115999999999985"/>
  </r>
  <r>
    <n v="513"/>
    <n v="3524"/>
    <d v="2012-05-02T00:00:00"/>
    <x v="1210"/>
    <x v="0"/>
    <x v="0"/>
    <n v="41"/>
    <s v="Computer Printout Papel with Letter-Trim Perforations"/>
    <s v="Caja Chica"/>
    <x v="0"/>
    <x v="4"/>
    <n v="21"/>
    <n v="18.97"/>
    <n v="398.37"/>
    <n v="11.951099999999999"/>
    <n v="250.97309999999996"/>
    <n v="9.0299999999999994"/>
    <n v="260.00309999999996"/>
    <s v="Nicole Hansen"/>
    <x v="0"/>
    <n v="12"/>
    <s v="Nunavut"/>
    <s v="Nunavut"/>
    <n v="138.36690000000004"/>
  </r>
  <r>
    <n v="7793"/>
    <n v="55749"/>
    <d v="2012-05-03T00:00:00"/>
    <x v="1214"/>
    <x v="0"/>
    <x v="4"/>
    <n v="430"/>
    <s v="#10- 4 1/8&quot; x 9 1/2&quot; Recycled Sobres"/>
    <s v="Caja Chica"/>
    <x v="0"/>
    <x v="10"/>
    <n v="42"/>
    <n v="8.74"/>
    <n v="367.08"/>
    <n v="5.4188000000000001"/>
    <n v="227.58959999999999"/>
    <n v="1.39"/>
    <n v="228.97959999999998"/>
    <s v="Brad Norvell"/>
    <x v="1"/>
    <n v="9"/>
    <s v="Manitoba"/>
    <s v="Pradera"/>
    <n v="138.10040000000001"/>
  </r>
  <r>
    <n v="4270"/>
    <n v="30375"/>
    <d v="2012-05-03T00:00:00"/>
    <x v="1213"/>
    <x v="0"/>
    <x v="3"/>
    <n v="287"/>
    <s v="Cardinal Poly Pocket Divider Pockets for Ring Binders"/>
    <s v="Caja Chica"/>
    <x v="0"/>
    <x v="6"/>
    <n v="20"/>
    <n v="3.36"/>
    <n v="67.2"/>
    <n v="2.016"/>
    <n v="40.32"/>
    <n v="6.27"/>
    <n v="46.59"/>
    <s v="Christina Anderson"/>
    <x v="1"/>
    <n v="6"/>
    <s v="Saskachewan"/>
    <s v="Pradera"/>
    <n v="20.61"/>
  </r>
  <r>
    <n v="1028"/>
    <n v="7488"/>
    <d v="2012-05-03T00:00:00"/>
    <x v="1214"/>
    <x v="0"/>
    <x v="4"/>
    <n v="26"/>
    <s v="SANFORD Liquid Accent™ Tank-Style Altolighters"/>
    <s v="Bolsa"/>
    <x v="0"/>
    <x v="7"/>
    <n v="9"/>
    <n v="2.84"/>
    <n v="25.56"/>
    <n v="1.3063999999999998"/>
    <n v="11.757599999999998"/>
    <n v="0.93"/>
    <n v="12.687599999999998"/>
    <s v="Chuck Clark"/>
    <x v="1"/>
    <n v="5"/>
    <s v="Alberta"/>
    <s v="Oeste"/>
    <n v="12.872400000000001"/>
  </r>
  <r>
    <n v="7186"/>
    <n v="51267"/>
    <d v="2012-05-03T00:00:00"/>
    <x v="1211"/>
    <x v="2"/>
    <x v="3"/>
    <n v="554"/>
    <s v="Bush Oestefield Collection Libreros, Fully Assembled"/>
    <s v="Caja Jumbo"/>
    <x v="1"/>
    <x v="15"/>
    <n v="46"/>
    <n v="100.98"/>
    <n v="4645.08"/>
    <n v="38.372399999999999"/>
    <n v="1765.1304"/>
    <n v="35.840000000000003"/>
    <n v="1800.9703999999999"/>
    <s v="Corey Lock"/>
    <x v="3"/>
    <n v="3"/>
    <s v="British Columbia"/>
    <s v="Oeste"/>
    <n v="2844.1095999999998"/>
  </r>
  <r>
    <n v="3202"/>
    <n v="22951"/>
    <d v="2012-05-03T00:00:00"/>
    <x v="1210"/>
    <x v="0"/>
    <x v="1"/>
    <n v="824"/>
    <s v="StarTAC Analog"/>
    <s v="Caja Chica"/>
    <x v="2"/>
    <x v="3"/>
    <n v="24"/>
    <n v="65.989999999999995"/>
    <n v="1583.7599999999998"/>
    <n v="26.396000000000001"/>
    <n v="633.50400000000002"/>
    <n v="8.99"/>
    <n v="642.49400000000003"/>
    <s v="Lena Creighton"/>
    <x v="1"/>
    <n v="1"/>
    <s v="Ontario"/>
    <s v="Ontario"/>
    <n v="941.26599999999974"/>
  </r>
  <r>
    <n v="2616"/>
    <n v="18917"/>
    <d v="2012-05-03T00:00:00"/>
    <x v="1215"/>
    <x v="0"/>
    <x v="4"/>
    <n v="614"/>
    <s v="Round Ring Binders"/>
    <s v="Caja Chica"/>
    <x v="0"/>
    <x v="6"/>
    <n v="14"/>
    <n v="2.08"/>
    <n v="29.12"/>
    <n v="1.2896000000000001"/>
    <n v="18.054400000000001"/>
    <n v="1.49"/>
    <n v="19.5444"/>
    <s v="Steve Nguyen"/>
    <x v="0"/>
    <n v="1"/>
    <s v="Ontario"/>
    <s v="Ontario"/>
    <n v="9.5756000000000014"/>
  </r>
  <r>
    <n v="1452"/>
    <n v="10470"/>
    <d v="2012-05-04T00:00:00"/>
    <x v="1208"/>
    <x v="1"/>
    <x v="3"/>
    <n v="1145"/>
    <s v="Acco Smartsocket® Color-Coded Six-Outlet AC Adapter Model Surge Protectors"/>
    <s v="Caja Chica"/>
    <x v="0"/>
    <x v="5"/>
    <n v="40"/>
    <n v="44.01"/>
    <n v="1760.3999999999999"/>
    <n v="18.0441"/>
    <n v="721.76400000000001"/>
    <n v="3.5"/>
    <n v="725.26400000000001"/>
    <s v="Guy Phonely"/>
    <x v="1"/>
    <n v="1"/>
    <s v="Ontario"/>
    <s v="Ontario"/>
    <n v="1035.136"/>
  </r>
  <r>
    <n v="1453"/>
    <n v="10470"/>
    <d v="2012-05-04T00:00:00"/>
    <x v="1216"/>
    <x v="0"/>
    <x v="3"/>
    <n v="23"/>
    <s v="GBC Pre-Punched Binding Papel, Plastic, White, 8-1/2&quot; x 11&quot;"/>
    <s v="Caja Chica"/>
    <x v="0"/>
    <x v="6"/>
    <n v="8"/>
    <n v="15.99"/>
    <n v="127.92"/>
    <n v="10.073700000000001"/>
    <n v="80.589600000000004"/>
    <n v="13.18"/>
    <n v="93.769599999999997"/>
    <s v="Guy Phonely"/>
    <x v="1"/>
    <n v="1"/>
    <s v="Ontario"/>
    <s v="Ontario"/>
    <n v="34.150400000000005"/>
  </r>
  <r>
    <n v="1454"/>
    <n v="10470"/>
    <d v="2012-05-04T00:00:00"/>
    <x v="1208"/>
    <x v="0"/>
    <x v="3"/>
    <n v="606"/>
    <s v="5165"/>
    <s v="Caja Chica"/>
    <x v="2"/>
    <x v="3"/>
    <n v="20"/>
    <n v="175.99"/>
    <n v="3519.8"/>
    <n v="72.155900000000003"/>
    <n v="1443.1179999999999"/>
    <n v="4.99"/>
    <n v="1448.1079999999999"/>
    <s v="Guy Phonely"/>
    <x v="1"/>
    <n v="1"/>
    <s v="Ontario"/>
    <s v="Ontario"/>
    <n v="2071.692"/>
  </r>
  <r>
    <n v="6923"/>
    <n v="49380"/>
    <d v="2012-05-04T00:00:00"/>
    <x v="1208"/>
    <x v="0"/>
    <x v="1"/>
    <n v="108"/>
    <s v="Polycom ViewStation™ Adapter H323 Videoconferencing Unit"/>
    <s v="Medio Box"/>
    <x v="2"/>
    <x v="9"/>
    <n v="11"/>
    <n v="1938.02"/>
    <n v="21318.22"/>
    <n v="1201.5724"/>
    <n v="13217.296399999999"/>
    <n v="13.99"/>
    <n v="13231.286399999999"/>
    <s v="Jocasta Rupert"/>
    <x v="2"/>
    <n v="7"/>
    <s v="New Brunswick"/>
    <s v="Atlantico"/>
    <n v="8086.9336000000021"/>
  </r>
  <r>
    <n v="1455"/>
    <n v="10470"/>
    <d v="2012-05-04T00:00:00"/>
    <x v="1212"/>
    <x v="0"/>
    <x v="4"/>
    <n v="389"/>
    <s v="Eldon® Expressions™ Wood Desk Accessories, Oak"/>
    <s v="Caja Chica"/>
    <x v="1"/>
    <x v="1"/>
    <n v="35"/>
    <n v="7.38"/>
    <n v="258.3"/>
    <n v="3.2471999999999994"/>
    <n v="113.65199999999999"/>
    <n v="5.21"/>
    <n v="118.86199999999998"/>
    <s v="Khloe Miller"/>
    <x v="1"/>
    <n v="3"/>
    <s v="British Columbia"/>
    <s v="Oeste"/>
    <n v="139.43800000000005"/>
  </r>
  <r>
    <n v="1205"/>
    <n v="8833"/>
    <d v="2012-05-04T00:00:00"/>
    <x v="1211"/>
    <x v="0"/>
    <x v="3"/>
    <n v="74"/>
    <s v="Carina Double Wide Media Storage Towers in Natural &amp; Black"/>
    <s v="Caja Grande"/>
    <x v="0"/>
    <x v="0"/>
    <n v="40"/>
    <n v="80.98"/>
    <n v="3239.2000000000003"/>
    <n v="15.386199999999997"/>
    <n v="615.44799999999987"/>
    <n v="35"/>
    <n v="650.44799999999987"/>
    <s v="Nicole Hansen"/>
    <x v="0"/>
    <n v="12"/>
    <s v="Nunavut"/>
    <s v="Nunavut"/>
    <n v="2588.7520000000004"/>
  </r>
  <r>
    <n v="5593"/>
    <n v="39652"/>
    <d v="2012-05-04T00:00:00"/>
    <x v="1208"/>
    <x v="0"/>
    <x v="3"/>
    <n v="888"/>
    <s v="Avery 504"/>
    <s v="Caja Chica"/>
    <x v="0"/>
    <x v="14"/>
    <n v="5"/>
    <n v="2.88"/>
    <n v="14.399999999999999"/>
    <n v="1.8431999999999999"/>
    <n v="9.2159999999999993"/>
    <n v="0.5"/>
    <n v="9.7159999999999993"/>
    <s v="Valerie Takahito"/>
    <x v="2"/>
    <n v="5"/>
    <s v="Alberta"/>
    <s v="Oeste"/>
    <n v="4.6839999999999993"/>
  </r>
  <r>
    <n v="5594"/>
    <n v="39652"/>
    <d v="2012-05-04T00:00:00"/>
    <x v="1212"/>
    <x v="0"/>
    <x v="3"/>
    <n v="524"/>
    <s v="T28 WORLD"/>
    <s v="Caja Chica"/>
    <x v="2"/>
    <x v="3"/>
    <n v="4"/>
    <n v="195.99"/>
    <n v="783.96"/>
    <n v="78.396000000000015"/>
    <n v="313.58400000000006"/>
    <n v="8.99"/>
    <n v="322.57400000000007"/>
    <s v="Valerie Takahito"/>
    <x v="2"/>
    <n v="5"/>
    <s v="Alberta"/>
    <s v="Oeste"/>
    <n v="461.38599999999997"/>
  </r>
  <r>
    <n v="6769"/>
    <n v="48197"/>
    <d v="2012-05-05T00:00:00"/>
    <x v="1213"/>
    <x v="0"/>
    <x v="2"/>
    <n v="196"/>
    <s v="Dana Halogen Swing-Arm Architect Lamp"/>
    <s v="Caja Grande"/>
    <x v="1"/>
    <x v="1"/>
    <n v="32"/>
    <n v="40.97"/>
    <n v="1311.04"/>
    <n v="17.617100000000001"/>
    <n v="563.74720000000002"/>
    <n v="14.45"/>
    <n v="578.19720000000007"/>
    <s v="Anthony O'Donnell"/>
    <x v="2"/>
    <n v="3"/>
    <s v="British Columbia"/>
    <s v="Oeste"/>
    <n v="732.8427999999999"/>
  </r>
  <r>
    <n v="2261"/>
    <n v="16257"/>
    <d v="2012-05-05T00:00:00"/>
    <x v="1208"/>
    <x v="0"/>
    <x v="2"/>
    <n v="481"/>
    <s v="Wausau Papels Astrobrights® Colored Sobres"/>
    <s v="Caja Chica"/>
    <x v="0"/>
    <x v="10"/>
    <n v="16"/>
    <n v="5.98"/>
    <n v="95.68"/>
    <n v="3.8272000000000004"/>
    <n v="61.235200000000006"/>
    <n v="2.5"/>
    <n v="63.735200000000006"/>
    <s v="Greg Maxwell"/>
    <x v="3"/>
    <n v="3"/>
    <s v="British Columbia"/>
    <s v="Oeste"/>
    <n v="31.944800000000001"/>
  </r>
  <r>
    <n v="7493"/>
    <n v="53477"/>
    <d v="2012-05-05T00:00:00"/>
    <x v="1213"/>
    <x v="2"/>
    <x v="0"/>
    <n v="35"/>
    <s v="Bevis Steel Folding Chairs"/>
    <s v="Barril Jumbo"/>
    <x v="1"/>
    <x v="2"/>
    <n v="32"/>
    <n v="95.95"/>
    <n v="3070.4"/>
    <n v="41.258500000000005"/>
    <n v="1320.2720000000002"/>
    <n v="74.349999999999994"/>
    <n v="1394.6220000000001"/>
    <s v="Joy Smith"/>
    <x v="1"/>
    <n v="9"/>
    <s v="Manitoba"/>
    <s v="Pradera"/>
    <n v="1675.778"/>
  </r>
  <r>
    <n v="7494"/>
    <n v="53477"/>
    <d v="2012-05-05T00:00:00"/>
    <x v="1208"/>
    <x v="2"/>
    <x v="0"/>
    <n v="71"/>
    <s v="Global Leather and Oak Executive Chair, Black"/>
    <s v="Barril Jumbo"/>
    <x v="1"/>
    <x v="2"/>
    <n v="27"/>
    <n v="300.98"/>
    <n v="8126.4600000000009"/>
    <n v="132.43119999999999"/>
    <n v="3575.6423999999997"/>
    <n v="64.73"/>
    <n v="3640.3723999999997"/>
    <s v="Joy Smith"/>
    <x v="1"/>
    <n v="9"/>
    <s v="Manitoba"/>
    <s v="Pradera"/>
    <n v="4486.0876000000007"/>
  </r>
  <r>
    <n v="7495"/>
    <n v="53477"/>
    <d v="2012-05-05T00:00:00"/>
    <x v="1213"/>
    <x v="0"/>
    <x v="0"/>
    <n v="535"/>
    <s v="Snap-A-Way® Black Print Carbonless Ruled Speed Letter, Triplicate"/>
    <s v="Bolsa"/>
    <x v="0"/>
    <x v="4"/>
    <n v="36"/>
    <n v="37.94"/>
    <n v="1365.84"/>
    <n v="23.5228"/>
    <n v="846.82079999999996"/>
    <n v="5.08"/>
    <n v="851.9008"/>
    <s v="Joy Smith"/>
    <x v="1"/>
    <n v="9"/>
    <s v="Manitoba"/>
    <s v="Pradera"/>
    <n v="513.93919999999991"/>
  </r>
  <r>
    <n v="7496"/>
    <n v="53477"/>
    <d v="2012-05-05T00:00:00"/>
    <x v="1213"/>
    <x v="0"/>
    <x v="0"/>
    <n v="536"/>
    <s v="FelBajoes Super Stor/Drawer® Files"/>
    <s v="Caja Chica"/>
    <x v="0"/>
    <x v="0"/>
    <n v="28"/>
    <n v="161.55000000000001"/>
    <n v="4523.4000000000005"/>
    <n v="54.927"/>
    <n v="1537.9559999999999"/>
    <n v="19.989999999999998"/>
    <n v="1557.9459999999999"/>
    <s v="Joy Smith"/>
    <x v="1"/>
    <n v="9"/>
    <s v="Manitoba"/>
    <s v="Pradera"/>
    <n v="2965.4540000000006"/>
  </r>
  <r>
    <n v="290"/>
    <n v="2023"/>
    <d v="2012-05-05T00:00:00"/>
    <x v="1215"/>
    <x v="0"/>
    <x v="3"/>
    <n v="637"/>
    <s v="Keytronic 105-Key Spanish Keyboard"/>
    <s v="Caja Chica"/>
    <x v="2"/>
    <x v="8"/>
    <n v="4"/>
    <n v="73.98"/>
    <n v="295.92"/>
    <n v="17.0154"/>
    <n v="68.061599999999999"/>
    <n v="12.14"/>
    <n v="80.201599999999999"/>
    <s v="Sam Craven"/>
    <x v="3"/>
    <n v="6"/>
    <s v="Saskachewan"/>
    <s v="Pradera"/>
    <n v="215.71840000000003"/>
  </r>
  <r>
    <n v="291"/>
    <n v="2023"/>
    <d v="2012-05-05T00:00:00"/>
    <x v="1213"/>
    <x v="0"/>
    <x v="3"/>
    <n v="931"/>
    <s v="Xerox 1952"/>
    <s v="Caja Chica"/>
    <x v="0"/>
    <x v="4"/>
    <n v="50"/>
    <n v="4.9800000000000004"/>
    <n v="249.00000000000003"/>
    <n v="3.0876000000000001"/>
    <n v="154.38"/>
    <n v="5.49"/>
    <n v="159.87"/>
    <s v="Sam Craven"/>
    <x v="3"/>
    <n v="6"/>
    <s v="Saskachewan"/>
    <s v="Pradera"/>
    <n v="89.130000000000024"/>
  </r>
  <r>
    <n v="1288"/>
    <n v="9409"/>
    <d v="2012-05-05T00:00:00"/>
    <x v="1213"/>
    <x v="0"/>
    <x v="4"/>
    <n v="665"/>
    <s v="Adesso Programmable 142-Key Keyboard"/>
    <s v="Caja Chica"/>
    <x v="2"/>
    <x v="8"/>
    <n v="12"/>
    <n v="152.47999999999999"/>
    <n v="1829.7599999999998"/>
    <n v="32.020799999999994"/>
    <n v="384.24959999999993"/>
    <n v="4"/>
    <n v="388.24959999999993"/>
    <s v="Vicky Freymann"/>
    <x v="3"/>
    <n v="3"/>
    <s v="British Columbia"/>
    <s v="Oeste"/>
    <n v="1441.5103999999999"/>
  </r>
  <r>
    <n v="3822"/>
    <n v="27265"/>
    <d v="2012-05-06T00:00:00"/>
    <x v="1208"/>
    <x v="0"/>
    <x v="4"/>
    <n v="1054"/>
    <s v="Brother DCP1000 Digital 3 in 1 Multifunction Machine"/>
    <s v="Caja Grande"/>
    <x v="2"/>
    <x v="13"/>
    <n v="49"/>
    <n v="299.99"/>
    <n v="14699.51"/>
    <n v="149.995"/>
    <n v="7349.7550000000001"/>
    <n v="11.64"/>
    <n v="7361.3950000000004"/>
    <s v="Christina Anderson"/>
    <x v="1"/>
    <n v="6"/>
    <s v="Saskachewan"/>
    <s v="Pradera"/>
    <n v="7338.1149999999998"/>
  </r>
  <r>
    <n v="3823"/>
    <n v="27265"/>
    <d v="2012-05-06T00:00:00"/>
    <x v="1213"/>
    <x v="1"/>
    <x v="4"/>
    <n v="327"/>
    <s v="Multimedia Mailers"/>
    <s v="Caja Chica"/>
    <x v="0"/>
    <x v="10"/>
    <n v="36"/>
    <n v="162.93"/>
    <n v="5865.4800000000005"/>
    <n v="99.387299999999996"/>
    <n v="3577.9427999999998"/>
    <n v="19.989999999999998"/>
    <n v="3597.9327999999996"/>
    <s v="Christina Anderson"/>
    <x v="1"/>
    <n v="6"/>
    <s v="Saskachewan"/>
    <s v="Pradera"/>
    <n v="2267.5472000000009"/>
  </r>
  <r>
    <n v="3824"/>
    <n v="27265"/>
    <d v="2012-05-06T00:00:00"/>
    <x v="1211"/>
    <x v="1"/>
    <x v="4"/>
    <n v="967"/>
    <s v="Document Clip Frames"/>
    <s v="Bolsa"/>
    <x v="1"/>
    <x v="1"/>
    <n v="49"/>
    <n v="8.34"/>
    <n v="408.65999999999997"/>
    <n v="4.7538"/>
    <n v="232.93620000000001"/>
    <n v="0.96"/>
    <n v="233.89620000000002"/>
    <s v="Christina Anderson"/>
    <x v="1"/>
    <n v="6"/>
    <s v="Saskachewan"/>
    <s v="Pradera"/>
    <n v="174.76379999999995"/>
  </r>
  <r>
    <n v="3104"/>
    <n v="22272"/>
    <d v="2012-05-06T00:00:00"/>
    <x v="1211"/>
    <x v="0"/>
    <x v="0"/>
    <n v="665"/>
    <s v="Adesso Programmable 142-Key Keyboard"/>
    <s v="Caja Chica"/>
    <x v="2"/>
    <x v="8"/>
    <n v="37"/>
    <n v="152.47999999999999"/>
    <n v="5641.7599999999993"/>
    <n v="32.020799999999994"/>
    <n v="1184.7695999999999"/>
    <n v="4"/>
    <n v="1188.7695999999999"/>
    <s v="Edward Nazzal"/>
    <x v="3"/>
    <n v="1"/>
    <s v="Ontario"/>
    <s v="Ontario"/>
    <n v="4452.9903999999997"/>
  </r>
  <r>
    <n v="3105"/>
    <n v="22272"/>
    <d v="2012-05-06T00:00:00"/>
    <x v="1211"/>
    <x v="0"/>
    <x v="0"/>
    <n v="760"/>
    <s v="Imation DVD-RAM discs"/>
    <s v="Paquete Chico"/>
    <x v="2"/>
    <x v="8"/>
    <n v="30"/>
    <n v="35.409999999999997"/>
    <n v="1062.3"/>
    <n v="20.183700000000002"/>
    <n v="605.51100000000008"/>
    <n v="1.99"/>
    <n v="607.50100000000009"/>
    <s v="Edward Nazzal"/>
    <x v="3"/>
    <n v="1"/>
    <s v="Ontario"/>
    <s v="Ontario"/>
    <n v="454.79899999999986"/>
  </r>
  <r>
    <n v="936"/>
    <n v="6785"/>
    <d v="2012-05-06T00:00:00"/>
    <x v="1211"/>
    <x v="0"/>
    <x v="1"/>
    <n v="218"/>
    <s v="Executive Impressions 13&quot; Chairman Wall Clock"/>
    <s v="Paquete Chico"/>
    <x v="1"/>
    <x v="1"/>
    <n v="7"/>
    <n v="25.38"/>
    <n v="177.66"/>
    <n v="12.69"/>
    <n v="88.83"/>
    <n v="8.99"/>
    <n v="97.82"/>
    <s v="Nathan Mautz"/>
    <x v="3"/>
    <n v="7"/>
    <s v="New Brunswick"/>
    <s v="Atlantico"/>
    <n v="79.84"/>
  </r>
  <r>
    <n v="1188"/>
    <n v="8679"/>
    <d v="2012-05-06T00:00:00"/>
    <x v="1213"/>
    <x v="0"/>
    <x v="1"/>
    <n v="1040"/>
    <s v="Black Print Carbonless Snap-Off® Rapid Letter, 8 1/2&quot; x 7&quot;"/>
    <s v="Bolsa"/>
    <x v="0"/>
    <x v="4"/>
    <n v="46"/>
    <n v="9.11"/>
    <n v="419.05999999999995"/>
    <n v="5.4659999999999993"/>
    <n v="251.43599999999998"/>
    <n v="2.15"/>
    <n v="253.58599999999998"/>
    <s v="Roland Murray"/>
    <x v="3"/>
    <n v="5"/>
    <s v="Alberta"/>
    <s v="Oeste"/>
    <n v="165.47399999999996"/>
  </r>
  <r>
    <n v="3032"/>
    <n v="21796"/>
    <d v="2012-05-06T00:00:00"/>
    <x v="1217"/>
    <x v="0"/>
    <x v="3"/>
    <n v="220"/>
    <s v="US Robotics 56K V.92 External Faxmodem"/>
    <s v="Caja Chica"/>
    <x v="2"/>
    <x v="8"/>
    <n v="46"/>
    <n v="99.99"/>
    <n v="4599.54"/>
    <n v="47.995199999999997"/>
    <n v="2207.7791999999999"/>
    <n v="19.989999999999998"/>
    <n v="2227.7691999999997"/>
    <s v="Vivek Grady"/>
    <x v="3"/>
    <n v="1"/>
    <s v="Ontario"/>
    <s v="Ontario"/>
    <n v="2371.7708000000002"/>
  </r>
  <r>
    <n v="3033"/>
    <n v="21796"/>
    <d v="2012-05-06T00:00:00"/>
    <x v="1208"/>
    <x v="0"/>
    <x v="3"/>
    <n v="595"/>
    <s v="1726 Digital Answering Machine"/>
    <s v="Medio Box"/>
    <x v="2"/>
    <x v="3"/>
    <n v="2"/>
    <n v="20.99"/>
    <n v="41.98"/>
    <n v="8.8157999999999994"/>
    <n v="17.631599999999999"/>
    <n v="4.8099999999999996"/>
    <n v="22.441599999999998"/>
    <s v="Vivek Grady"/>
    <x v="3"/>
    <n v="1"/>
    <s v="Ontario"/>
    <s v="Ontario"/>
    <n v="19.538399999999999"/>
  </r>
  <r>
    <n v="3034"/>
    <n v="21796"/>
    <d v="2012-05-06T00:00:00"/>
    <x v="1218"/>
    <x v="0"/>
    <x v="3"/>
    <n v="69"/>
    <s v="#10 White Business Sobres,4 1/8 x 9 1/2"/>
    <s v="Caja Chica"/>
    <x v="0"/>
    <x v="10"/>
    <n v="41"/>
    <n v="15.67"/>
    <n v="642.47"/>
    <n v="9.7154000000000007"/>
    <n v="398.33140000000003"/>
    <n v="1.39"/>
    <n v="399.72140000000002"/>
    <s v="Vivek Grady"/>
    <x v="3"/>
    <n v="1"/>
    <s v="Ontario"/>
    <s v="Ontario"/>
    <n v="242.74860000000001"/>
  </r>
  <r>
    <n v="3035"/>
    <n v="21796"/>
    <d v="2012-05-06T00:00:00"/>
    <x v="1216"/>
    <x v="0"/>
    <x v="3"/>
    <n v="1153"/>
    <s v="OIC Thumb-Tacks"/>
    <s v="Bolsa"/>
    <x v="0"/>
    <x v="12"/>
    <n v="31"/>
    <n v="1.1399999999999999"/>
    <n v="35.339999999999996"/>
    <n v="0.70679999999999998"/>
    <n v="21.910799999999998"/>
    <n v="0.7"/>
    <n v="22.610799999999998"/>
    <s v="Vivek Grady"/>
    <x v="3"/>
    <n v="1"/>
    <s v="Ontario"/>
    <s v="Ontario"/>
    <n v="12.729199999999999"/>
  </r>
  <r>
    <n v="6599"/>
    <n v="46977"/>
    <d v="2012-05-07T00:00:00"/>
    <x v="1212"/>
    <x v="0"/>
    <x v="1"/>
    <n v="752"/>
    <s v="Tuff Stuff™ Recycled Round Ring Binders"/>
    <s v="Caja Chica"/>
    <x v="0"/>
    <x v="6"/>
    <n v="10"/>
    <n v="4.82"/>
    <n v="48.2"/>
    <n v="3.0848000000000004"/>
    <n v="30.848000000000006"/>
    <n v="1.49"/>
    <n v="32.338000000000008"/>
    <s v="Allen Golden"/>
    <x v="2"/>
    <n v="1"/>
    <s v="Ontario"/>
    <s v="Ontario"/>
    <n v="15.861999999999995"/>
  </r>
  <r>
    <n v="6600"/>
    <n v="46977"/>
    <d v="2012-05-07T00:00:00"/>
    <x v="1212"/>
    <x v="0"/>
    <x v="1"/>
    <n v="487"/>
    <s v="2180"/>
    <s v="Caja Chica"/>
    <x v="2"/>
    <x v="3"/>
    <n v="19"/>
    <n v="175.99"/>
    <n v="3343.8100000000004"/>
    <n v="75.675700000000006"/>
    <n v="1437.8383000000001"/>
    <n v="8.99"/>
    <n v="1446.8283000000001"/>
    <s v="Allen Golden"/>
    <x v="2"/>
    <n v="1"/>
    <s v="Ontario"/>
    <s v="Ontario"/>
    <n v="1896.9817000000003"/>
  </r>
  <r>
    <n v="8177"/>
    <n v="58435"/>
    <d v="2012-05-07T00:00:00"/>
    <x v="1212"/>
    <x v="0"/>
    <x v="3"/>
    <n v="292"/>
    <s v="Avery Flip-Chart Easel Binder, Black"/>
    <s v="Caja Chica"/>
    <x v="0"/>
    <x v="6"/>
    <n v="11"/>
    <n v="22.38"/>
    <n v="246.17999999999998"/>
    <n v="13.875599999999999"/>
    <n v="152.63159999999999"/>
    <n v="15.1"/>
    <n v="167.73159999999999"/>
    <s v="Arthur Prichep"/>
    <x v="3"/>
    <n v="1"/>
    <s v="Ontario"/>
    <s v="Ontario"/>
    <n v="78.448399999999992"/>
  </r>
  <r>
    <n v="2460"/>
    <n v="17862"/>
    <d v="2012-05-07T00:00:00"/>
    <x v="1211"/>
    <x v="0"/>
    <x v="2"/>
    <n v="155"/>
    <s v="Microsoft Internet Keyboard"/>
    <s v="Caja Chica"/>
    <x v="2"/>
    <x v="8"/>
    <n v="1"/>
    <n v="20.97"/>
    <n v="20.97"/>
    <n v="4.6133999999999995"/>
    <n v="4.6133999999999995"/>
    <n v="6.5"/>
    <n v="11.113399999999999"/>
    <s v="Neil Knudson"/>
    <x v="1"/>
    <n v="6"/>
    <s v="Saskachewan"/>
    <s v="Pradera"/>
    <n v="9.8566000000000003"/>
  </r>
  <r>
    <n v="2461"/>
    <n v="17862"/>
    <d v="2012-05-07T00:00:00"/>
    <x v="1212"/>
    <x v="1"/>
    <x v="2"/>
    <n v="1169"/>
    <s v="Sanford EarthWrite® Recycled Pencils, Medio Soft, #2"/>
    <s v="Bolsa"/>
    <x v="0"/>
    <x v="7"/>
    <n v="31"/>
    <n v="2.1"/>
    <n v="65.100000000000009"/>
    <n v="0.90300000000000014"/>
    <n v="27.993000000000006"/>
    <n v="0.7"/>
    <n v="28.693000000000005"/>
    <s v="Neil Knudson"/>
    <x v="1"/>
    <n v="6"/>
    <s v="Saskachewan"/>
    <s v="Pradera"/>
    <n v="36.407000000000004"/>
  </r>
  <r>
    <n v="19"/>
    <n v="130"/>
    <d v="2012-05-07T00:00:00"/>
    <x v="1212"/>
    <x v="1"/>
    <x v="0"/>
    <n v="223"/>
    <s v="Canon MP41DH Printing Calculator"/>
    <s v="Medio Box"/>
    <x v="2"/>
    <x v="9"/>
    <n v="3"/>
    <n v="150.97999999999999"/>
    <n v="452.93999999999994"/>
    <n v="93.607599999999991"/>
    <n v="280.82279999999997"/>
    <n v="13.99"/>
    <n v="294.81279999999998"/>
    <s v="Roy Collins"/>
    <x v="1"/>
    <n v="6"/>
    <s v="Saskachewan"/>
    <s v="Pradera"/>
    <n v="158.12719999999996"/>
  </r>
  <r>
    <n v="20"/>
    <n v="130"/>
    <d v="2012-05-07T00:00:00"/>
    <x v="1211"/>
    <x v="0"/>
    <x v="0"/>
    <n v="41"/>
    <s v="Computer Printout Papel with Letter-Trim Perforations"/>
    <s v="Caja Chica"/>
    <x v="0"/>
    <x v="4"/>
    <n v="29"/>
    <n v="18.97"/>
    <n v="550.13"/>
    <n v="11.951099999999999"/>
    <n v="346.58189999999996"/>
    <n v="9.0299999999999994"/>
    <n v="355.61189999999993"/>
    <s v="Roy Collins"/>
    <x v="1"/>
    <n v="6"/>
    <s v="Saskachewan"/>
    <s v="Pradera"/>
    <n v="194.51810000000006"/>
  </r>
  <r>
    <n v="21"/>
    <n v="130"/>
    <d v="2012-05-07T00:00:00"/>
    <x v="1217"/>
    <x v="0"/>
    <x v="0"/>
    <n v="722"/>
    <s v="Filing/Storage Totes and Swivel Casters"/>
    <s v="Caja Chica"/>
    <x v="0"/>
    <x v="0"/>
    <n v="23"/>
    <n v="9.7100000000000009"/>
    <n v="223.33"/>
    <n v="3.8840000000000003"/>
    <n v="89.332000000000008"/>
    <n v="9.4499999999999993"/>
    <n v="98.782000000000011"/>
    <s v="Roy Collins"/>
    <x v="1"/>
    <n v="6"/>
    <s v="Saskachewan"/>
    <s v="Pradera"/>
    <n v="124.548"/>
  </r>
  <r>
    <n v="4319"/>
    <n v="30784"/>
    <d v="2012-05-07T00:00:00"/>
    <x v="1212"/>
    <x v="2"/>
    <x v="1"/>
    <n v="526"/>
    <s v="Hon Metal Libreros, Black"/>
    <s v="Caja Jumbo"/>
    <x v="1"/>
    <x v="15"/>
    <n v="10"/>
    <n v="70.98"/>
    <n v="709.80000000000007"/>
    <n v="28.392000000000003"/>
    <n v="283.92"/>
    <n v="26.74"/>
    <n v="310.66000000000003"/>
    <s v="Tom Stivers"/>
    <x v="0"/>
    <n v="2"/>
    <s v="Quebec"/>
    <s v="Quebec"/>
    <n v="399.14000000000004"/>
  </r>
  <r>
    <n v="4320"/>
    <n v="30784"/>
    <d v="2012-05-07T00:00:00"/>
    <x v="1211"/>
    <x v="0"/>
    <x v="1"/>
    <n v="153"/>
    <s v="Turquoise Lead Holder with Pocket Clip"/>
    <s v="Bolsa"/>
    <x v="0"/>
    <x v="7"/>
    <n v="48"/>
    <n v="6.7"/>
    <n v="321.60000000000002"/>
    <n v="3.2159999999999997"/>
    <n v="154.36799999999999"/>
    <n v="1.56"/>
    <n v="155.928"/>
    <s v="Tom Stivers"/>
    <x v="0"/>
    <n v="2"/>
    <s v="Quebec"/>
    <s v="Quebec"/>
    <n v="165.67200000000003"/>
  </r>
  <r>
    <n v="2979"/>
    <n v="21510"/>
    <d v="2012-05-08T00:00:00"/>
    <x v="1211"/>
    <x v="1"/>
    <x v="0"/>
    <n v="857"/>
    <s v="Verbatim DVD-R, 3.95GB, SR, Mitsubishi Branded, Jewel"/>
    <s v="Paquete Chico"/>
    <x v="2"/>
    <x v="8"/>
    <n v="16"/>
    <n v="22.24"/>
    <n v="355.84"/>
    <n v="12.6768"/>
    <n v="202.8288"/>
    <n v="1.99"/>
    <n v="204.81880000000001"/>
    <s v="Alyssa Crouse"/>
    <x v="1"/>
    <n v="5"/>
    <s v="Alberta"/>
    <s v="Oeste"/>
    <n v="151.02119999999996"/>
  </r>
  <r>
    <n v="5405"/>
    <n v="38437"/>
    <d v="2012-05-08T00:00:00"/>
    <x v="1212"/>
    <x v="2"/>
    <x v="4"/>
    <n v="770"/>
    <s v="Bush Advantage Collection® Round Conference Table"/>
    <s v="Caja Jumbo"/>
    <x v="1"/>
    <x v="11"/>
    <n v="19"/>
    <n v="212.6"/>
    <n v="4039.4"/>
    <n v="76.536000000000001"/>
    <n v="1454.184"/>
    <n v="52.2"/>
    <n v="1506.384"/>
    <s v="Cynthia Arntzen"/>
    <x v="0"/>
    <n v="1"/>
    <s v="Ontario"/>
    <s v="Ontario"/>
    <n v="2533.0160000000001"/>
  </r>
  <r>
    <n v="5406"/>
    <n v="38437"/>
    <d v="2012-05-08T00:00:00"/>
    <x v="1212"/>
    <x v="0"/>
    <x v="4"/>
    <n v="828"/>
    <s v="Newell 321"/>
    <s v="Bolsa"/>
    <x v="0"/>
    <x v="7"/>
    <n v="17"/>
    <n v="3.28"/>
    <n v="55.76"/>
    <n v="1.4431999999999998"/>
    <n v="24.534399999999998"/>
    <n v="2.31"/>
    <n v="26.844399999999997"/>
    <s v="Cynthia Arntzen"/>
    <x v="0"/>
    <n v="1"/>
    <s v="Ontario"/>
    <s v="Ontario"/>
    <n v="28.915600000000001"/>
  </r>
  <r>
    <n v="7390"/>
    <n v="52673"/>
    <d v="2012-05-08T00:00:00"/>
    <x v="1212"/>
    <x v="0"/>
    <x v="1"/>
    <n v="487"/>
    <s v="2180"/>
    <s v="Caja Chica"/>
    <x v="2"/>
    <x v="3"/>
    <n v="14"/>
    <n v="175.99"/>
    <n v="2463.86"/>
    <n v="75.675700000000006"/>
    <n v="1059.4598000000001"/>
    <n v="8.99"/>
    <n v="1068.4498000000001"/>
    <s v="Ruben Dartt"/>
    <x v="1"/>
    <n v="5"/>
    <s v="Alberta"/>
    <s v="Oeste"/>
    <n v="1395.4102"/>
  </r>
  <r>
    <n v="7391"/>
    <n v="52673"/>
    <d v="2012-05-08T00:00:00"/>
    <x v="1217"/>
    <x v="0"/>
    <x v="1"/>
    <n v="463"/>
    <s v="Wilson Jones Impact Binders"/>
    <s v="Caja Chica"/>
    <x v="0"/>
    <x v="6"/>
    <n v="4"/>
    <n v="5.18"/>
    <n v="20.72"/>
    <n v="3.3151999999999999"/>
    <n v="13.2608"/>
    <n v="5.74"/>
    <n v="19.000799999999998"/>
    <s v="Ruben Dartt"/>
    <x v="1"/>
    <n v="5"/>
    <s v="Alberta"/>
    <s v="Oeste"/>
    <n v="1.7192000000000007"/>
  </r>
  <r>
    <n v="7975"/>
    <n v="57058"/>
    <d v="2012-05-09T00:00:00"/>
    <x v="1212"/>
    <x v="1"/>
    <x v="1"/>
    <n v="582"/>
    <s v="Wilson Jones® Four-Pocket Poly Binders"/>
    <s v="Caja Chica"/>
    <x v="0"/>
    <x v="6"/>
    <n v="28"/>
    <n v="6.54"/>
    <n v="183.12"/>
    <n v="4.1856"/>
    <n v="117.1968"/>
    <n v="5.27"/>
    <n v="122.46679999999999"/>
    <s v="Jack Garza"/>
    <x v="1"/>
    <n v="9"/>
    <s v="Manitoba"/>
    <s v="Pradera"/>
    <n v="60.653200000000012"/>
  </r>
  <r>
    <n v="7976"/>
    <n v="57058"/>
    <d v="2012-05-09T00:00:00"/>
    <x v="1217"/>
    <x v="0"/>
    <x v="1"/>
    <n v="1146"/>
    <s v="IBM Numeric Access II Keypad, 17-Key, Black"/>
    <s v="Caja Chica"/>
    <x v="2"/>
    <x v="8"/>
    <n v="27"/>
    <n v="35.770000000000003"/>
    <n v="965.79000000000008"/>
    <n v="8.9425000000000008"/>
    <n v="241.44750000000002"/>
    <n v="9.02"/>
    <n v="250.46750000000003"/>
    <s v="Jack Garza"/>
    <x v="1"/>
    <n v="9"/>
    <s v="Manitoba"/>
    <s v="Pradera"/>
    <n v="715.32249999999999"/>
  </r>
  <r>
    <n v="1844"/>
    <n v="13282"/>
    <d v="2012-05-09T00:00:00"/>
    <x v="1219"/>
    <x v="0"/>
    <x v="3"/>
    <n v="884"/>
    <s v="FelBajoes EZ Multi-Media Keyboard"/>
    <s v="Caja Chica"/>
    <x v="2"/>
    <x v="8"/>
    <n v="22"/>
    <n v="34.979999999999997"/>
    <n v="769.56"/>
    <n v="8.3951999999999991"/>
    <n v="184.69439999999997"/>
    <n v="7.53"/>
    <n v="192.22439999999997"/>
    <s v="Roy Phan"/>
    <x v="1"/>
    <n v="5"/>
    <s v="Alberta"/>
    <s v="Oeste"/>
    <n v="577.3356"/>
  </r>
  <r>
    <n v="1845"/>
    <n v="13282"/>
    <d v="2012-05-09T00:00:00"/>
    <x v="1218"/>
    <x v="0"/>
    <x v="3"/>
    <n v="339"/>
    <s v="Avery 51"/>
    <s v="Caja Chica"/>
    <x v="0"/>
    <x v="14"/>
    <n v="2"/>
    <n v="6.3"/>
    <n v="12.6"/>
    <n v="3.843"/>
    <n v="7.6859999999999999"/>
    <n v="0.5"/>
    <n v="8.1859999999999999"/>
    <s v="Roy Phan"/>
    <x v="1"/>
    <n v="5"/>
    <s v="Alberta"/>
    <s v="Oeste"/>
    <n v="4.4139999999999997"/>
  </r>
  <r>
    <n v="3555"/>
    <n v="25348"/>
    <d v="2012-05-09T00:00:00"/>
    <x v="1216"/>
    <x v="0"/>
    <x v="4"/>
    <n v="410"/>
    <s v="Conquest™ 14 Commercial Heavy-Duty Upright Vacuum, Collection System, Accessory Kit"/>
    <s v="Caja Chica"/>
    <x v="0"/>
    <x v="5"/>
    <n v="6"/>
    <n v="56.96"/>
    <n v="341.76"/>
    <n v="25.062399999999997"/>
    <n v="150.37439999999998"/>
    <n v="13.22"/>
    <n v="163.59439999999998"/>
    <s v="Ryan Crowe"/>
    <x v="0"/>
    <n v="9"/>
    <s v="Manitoba"/>
    <s v="Pradera"/>
    <n v="178.16560000000001"/>
  </r>
  <r>
    <n v="3556"/>
    <n v="25348"/>
    <d v="2012-05-09T00:00:00"/>
    <x v="1216"/>
    <x v="0"/>
    <x v="4"/>
    <n v="739"/>
    <s v="Accessory32"/>
    <s v="Paquete Chico"/>
    <x v="2"/>
    <x v="3"/>
    <n v="7"/>
    <n v="55.99"/>
    <n v="391.93"/>
    <n v="36.393500000000003"/>
    <n v="254.75450000000001"/>
    <n v="1.25"/>
    <n v="256.00450000000001"/>
    <s v="Ryan Crowe"/>
    <x v="0"/>
    <n v="9"/>
    <s v="Manitoba"/>
    <s v="Pradera"/>
    <n v="135.9255"/>
  </r>
  <r>
    <n v="3743"/>
    <n v="26756"/>
    <d v="2012-05-10T00:00:00"/>
    <x v="1217"/>
    <x v="0"/>
    <x v="1"/>
    <n v="736"/>
    <s v="Microsoft Multimedia Keyboard"/>
    <s v="Caja Chica"/>
    <x v="2"/>
    <x v="8"/>
    <n v="25"/>
    <n v="30.97"/>
    <n v="774.25"/>
    <n v="8.0521999999999991"/>
    <n v="201.30499999999998"/>
    <n v="4"/>
    <n v="205.30499999999998"/>
    <s v="Giulietta Weimer"/>
    <x v="3"/>
    <n v="3"/>
    <s v="British Columbia"/>
    <s v="Oeste"/>
    <n v="568.94500000000005"/>
  </r>
  <r>
    <n v="3744"/>
    <n v="26756"/>
    <d v="2012-05-10T00:00:00"/>
    <x v="1220"/>
    <x v="0"/>
    <x v="1"/>
    <n v="737"/>
    <s v="Xerox 1894"/>
    <s v="Caja Chica"/>
    <x v="0"/>
    <x v="4"/>
    <n v="40"/>
    <n v="6.48"/>
    <n v="259.20000000000005"/>
    <n v="4.0824000000000007"/>
    <n v="163.29600000000002"/>
    <n v="6.22"/>
    <n v="169.51600000000002"/>
    <s v="Giulietta Weimer"/>
    <x v="3"/>
    <n v="3"/>
    <s v="British Columbia"/>
    <s v="Oeste"/>
    <n v="89.684000000000026"/>
  </r>
  <r>
    <n v="3745"/>
    <n v="26756"/>
    <d v="2012-05-10T00:00:00"/>
    <x v="1220"/>
    <x v="0"/>
    <x v="1"/>
    <n v="679"/>
    <s v="Xerox 210"/>
    <s v="Caja Chica"/>
    <x v="0"/>
    <x v="4"/>
    <n v="20"/>
    <n v="6.48"/>
    <n v="129.60000000000002"/>
    <n v="4.0824000000000007"/>
    <n v="81.64800000000001"/>
    <n v="7.37"/>
    <n v="89.018000000000015"/>
    <s v="Giulietta Weimer"/>
    <x v="3"/>
    <n v="3"/>
    <s v="British Columbia"/>
    <s v="Oeste"/>
    <n v="40.582000000000008"/>
  </r>
  <r>
    <n v="6143"/>
    <n v="43493"/>
    <d v="2012-05-10T00:00:00"/>
    <x v="1216"/>
    <x v="0"/>
    <x v="0"/>
    <n v="779"/>
    <s v="Eureka Recycled Copy Papel 8 1/2&quot; x 11&quot;, Ream"/>
    <s v="Caja Chica"/>
    <x v="0"/>
    <x v="4"/>
    <n v="22"/>
    <n v="6.48"/>
    <n v="142.56"/>
    <n v="4.0824000000000007"/>
    <n v="89.81280000000001"/>
    <n v="5.94"/>
    <n v="95.752800000000008"/>
    <s v="Nick Crebassa"/>
    <x v="1"/>
    <n v="6"/>
    <s v="Saskachewan"/>
    <s v="Pradera"/>
    <n v="46.807199999999995"/>
  </r>
  <r>
    <n v="6144"/>
    <n v="43493"/>
    <d v="2012-05-10T00:00:00"/>
    <x v="1220"/>
    <x v="0"/>
    <x v="0"/>
    <n v="731"/>
    <s v="Staples Copy Papel (20Lb. and 84 Bright)"/>
    <s v="Caja Chica"/>
    <x v="0"/>
    <x v="4"/>
    <n v="14"/>
    <n v="4.9800000000000004"/>
    <n v="69.72"/>
    <n v="3.0876000000000001"/>
    <n v="43.226399999999998"/>
    <n v="4.7"/>
    <n v="47.926400000000001"/>
    <s v="Nick Crebassa"/>
    <x v="1"/>
    <n v="6"/>
    <s v="Saskachewan"/>
    <s v="Pradera"/>
    <n v="21.793599999999998"/>
  </r>
  <r>
    <n v="6145"/>
    <n v="43493"/>
    <d v="2012-05-10T00:00:00"/>
    <x v="1218"/>
    <x v="0"/>
    <x v="0"/>
    <n v="141"/>
    <s v="Accessory36"/>
    <s v="Paquete Chico"/>
    <x v="2"/>
    <x v="3"/>
    <n v="37"/>
    <n v="55.99"/>
    <n v="2071.63"/>
    <n v="9.5183000000000018"/>
    <n v="352.17710000000005"/>
    <n v="5"/>
    <n v="357.17710000000005"/>
    <s v="Nick Crebassa"/>
    <x v="1"/>
    <n v="6"/>
    <s v="Saskachewan"/>
    <s v="Pradera"/>
    <n v="1714.4529"/>
  </r>
  <r>
    <n v="718"/>
    <n v="5121"/>
    <d v="2012-05-10T00:00:00"/>
    <x v="1216"/>
    <x v="0"/>
    <x v="2"/>
    <n v="515"/>
    <s v="Accessory2"/>
    <s v="Paquete Chico"/>
    <x v="2"/>
    <x v="3"/>
    <n v="45"/>
    <n v="55.99"/>
    <n v="2519.5500000000002"/>
    <n v="25.195499999999999"/>
    <n v="1133.7974999999999"/>
    <n v="1.25"/>
    <n v="1135.0474999999999"/>
    <s v="Ralph Kennedy"/>
    <x v="1"/>
    <n v="3"/>
    <s v="British Columbia"/>
    <s v="Oeste"/>
    <n v="1384.5025000000003"/>
  </r>
  <r>
    <n v="982"/>
    <n v="7106"/>
    <d v="2012-05-10T00:00:00"/>
    <x v="1220"/>
    <x v="0"/>
    <x v="3"/>
    <n v="512"/>
    <s v="GBC Laser Imprintable Binding System Covers, Desert Sand"/>
    <s v="Caja Chica"/>
    <x v="0"/>
    <x v="6"/>
    <n v="8"/>
    <n v="14.27"/>
    <n v="114.16"/>
    <n v="8.8474000000000004"/>
    <n v="70.779200000000003"/>
    <n v="7.27"/>
    <n v="78.049199999999999"/>
    <s v="Shaun Weien"/>
    <x v="3"/>
    <n v="4"/>
    <s v="Nova Scotia"/>
    <s v="Atlantico"/>
    <n v="36.110799999999998"/>
  </r>
  <r>
    <n v="983"/>
    <n v="7106"/>
    <d v="2012-05-10T00:00:00"/>
    <x v="1220"/>
    <x v="0"/>
    <x v="3"/>
    <n v="789"/>
    <s v="Gyration RF Keyboard"/>
    <s v="Caja Chica"/>
    <x v="2"/>
    <x v="8"/>
    <n v="31"/>
    <n v="159.99"/>
    <n v="4959.6900000000005"/>
    <n v="81.59490000000001"/>
    <n v="2529.4419000000003"/>
    <n v="5.5"/>
    <n v="2534.9419000000003"/>
    <s v="Shaun Weien"/>
    <x v="3"/>
    <n v="4"/>
    <s v="Nova Scotia"/>
    <s v="Atlantico"/>
    <n v="2424.7481000000002"/>
  </r>
  <r>
    <n v="984"/>
    <n v="7106"/>
    <d v="2012-05-10T00:00:00"/>
    <x v="1220"/>
    <x v="0"/>
    <x v="3"/>
    <n v="425"/>
    <s v="FelBajoes Super Stor/Drawer®"/>
    <s v="Caja Chica"/>
    <x v="0"/>
    <x v="0"/>
    <n v="36"/>
    <n v="27.75"/>
    <n v="999"/>
    <n v="9.1574999999999989"/>
    <n v="329.66999999999996"/>
    <n v="19.989999999999998"/>
    <n v="349.65999999999997"/>
    <s v="Shaun Weien"/>
    <x v="3"/>
    <n v="4"/>
    <s v="Nova Scotia"/>
    <s v="Atlantico"/>
    <n v="649.34"/>
  </r>
  <r>
    <n v="2285"/>
    <n v="16454"/>
    <d v="2012-05-11T00:00:00"/>
    <x v="1216"/>
    <x v="0"/>
    <x v="1"/>
    <n v="313"/>
    <s v="Wilson Jones Hanging View Binder, White, 1&quot;"/>
    <s v="Caja Chica"/>
    <x v="0"/>
    <x v="6"/>
    <n v="12"/>
    <n v="7.1"/>
    <n v="85.199999999999989"/>
    <n v="4.3309999999999995"/>
    <n v="51.971999999999994"/>
    <n v="6.05"/>
    <n v="58.021999999999991"/>
    <s v="Chris Selesnick"/>
    <x v="3"/>
    <n v="1"/>
    <s v="Ontario"/>
    <s v="Ontario"/>
    <n v="27.177999999999997"/>
  </r>
  <r>
    <n v="4404"/>
    <n v="31393"/>
    <d v="2012-05-11T00:00:00"/>
    <x v="1220"/>
    <x v="0"/>
    <x v="4"/>
    <n v="254"/>
    <s v="Luxo Economy Swing Arm Lamp"/>
    <s v="Caja Grande"/>
    <x v="1"/>
    <x v="1"/>
    <n v="4"/>
    <n v="19.940000000000001"/>
    <n v="79.760000000000005"/>
    <n v="8.5742000000000012"/>
    <n v="34.296800000000005"/>
    <n v="14.87"/>
    <n v="49.166800000000002"/>
    <s v="Cindy Schnelling"/>
    <x v="1"/>
    <n v="8"/>
    <s v="Territorios del Noroeste"/>
    <s v="Territorios del Noroeste"/>
    <n v="30.593200000000003"/>
  </r>
  <r>
    <n v="4405"/>
    <n v="31393"/>
    <d v="2012-05-11T00:00:00"/>
    <x v="1218"/>
    <x v="0"/>
    <x v="4"/>
    <n v="145"/>
    <s v="*Staples* vLetter Openers, 2/Pack"/>
    <s v="Bolsa"/>
    <x v="0"/>
    <x v="16"/>
    <n v="31"/>
    <n v="3.68"/>
    <n v="114.08"/>
    <n v="0.62560000000000016"/>
    <n v="19.393600000000006"/>
    <n v="1.32"/>
    <n v="20.713600000000007"/>
    <s v="Cindy Schnelling"/>
    <x v="1"/>
    <n v="8"/>
    <s v="Territorios del Noroeste"/>
    <s v="Territorios del Noroeste"/>
    <n v="93.366399999999999"/>
  </r>
  <r>
    <n v="2160"/>
    <n v="15524"/>
    <d v="2012-05-11T00:00:00"/>
    <x v="1220"/>
    <x v="0"/>
    <x v="1"/>
    <n v="1178"/>
    <s v="Acme® Preferred Stainless Steel Scissors"/>
    <s v="Paquete Chico"/>
    <x v="0"/>
    <x v="16"/>
    <n v="27"/>
    <n v="5.68"/>
    <n v="153.35999999999999"/>
    <n v="2.4991999999999996"/>
    <n v="67.478399999999993"/>
    <n v="3.6"/>
    <n v="71.078399999999988"/>
    <s v="John Huston"/>
    <x v="2"/>
    <n v="6"/>
    <s v="Saskachewan"/>
    <s v="Pradera"/>
    <n v="82.281599999999997"/>
  </r>
  <r>
    <n v="2075"/>
    <n v="14851"/>
    <d v="2012-05-11T00:00:00"/>
    <x v="1220"/>
    <x v="0"/>
    <x v="2"/>
    <n v="500"/>
    <s v="Canon Image Class D660 Copier"/>
    <s v="Caja Grande"/>
    <x v="2"/>
    <x v="13"/>
    <n v="6"/>
    <n v="599.99"/>
    <n v="3599.94"/>
    <n v="335.99440000000004"/>
    <n v="2015.9664000000002"/>
    <n v="24.49"/>
    <n v="2040.4564000000003"/>
    <s v="Juliana Krohn"/>
    <x v="1"/>
    <n v="11"/>
    <s v="Yukon"/>
    <s v="Yukon"/>
    <n v="1559.4835999999998"/>
  </r>
  <r>
    <n v="2076"/>
    <n v="14851"/>
    <d v="2012-05-11T00:00:00"/>
    <x v="1218"/>
    <x v="0"/>
    <x v="2"/>
    <n v="406"/>
    <s v="Talkabout T8367"/>
    <s v="Caja Chica"/>
    <x v="2"/>
    <x v="3"/>
    <n v="26"/>
    <n v="65.989999999999995"/>
    <n v="1715.7399999999998"/>
    <n v="29.035599999999995"/>
    <n v="754.92559999999992"/>
    <n v="8.99"/>
    <n v="763.91559999999993"/>
    <s v="Juliana Krohn"/>
    <x v="1"/>
    <n v="11"/>
    <s v="Yukon"/>
    <s v="Yukon"/>
    <n v="951.82439999999986"/>
  </r>
  <r>
    <n v="7928"/>
    <n v="56672"/>
    <d v="2012-05-12T00:00:00"/>
    <x v="1218"/>
    <x v="0"/>
    <x v="0"/>
    <n v="177"/>
    <s v="Dixon Ticonderoga Core-Lock Colored Pencils, 48-Color Set"/>
    <s v="Bolsa"/>
    <x v="0"/>
    <x v="7"/>
    <n v="34"/>
    <n v="36.549999999999997"/>
    <n v="1242.6999999999998"/>
    <n v="21.564500000000002"/>
    <n v="733.1930000000001"/>
    <n v="13.89"/>
    <n v="747.08300000000008"/>
    <s v="Clay Ludtke"/>
    <x v="2"/>
    <n v="2"/>
    <s v="Quebec"/>
    <s v="Quebec"/>
    <n v="495.61699999999973"/>
  </r>
  <r>
    <n v="7929"/>
    <n v="56672"/>
    <d v="2012-05-12T00:00:00"/>
    <x v="1219"/>
    <x v="2"/>
    <x v="0"/>
    <n v="530"/>
    <s v="Barricks Non-Folding Utility Table with Steel Legs, Laminate Tops"/>
    <s v="Barril Jumbo"/>
    <x v="1"/>
    <x v="11"/>
    <n v="8"/>
    <n v="85.29"/>
    <n v="682.32"/>
    <n v="37.5276"/>
    <n v="300.2208"/>
    <n v="60"/>
    <n v="360.2208"/>
    <s v="Clay Ludtke"/>
    <x v="2"/>
    <n v="2"/>
    <s v="Quebec"/>
    <s v="Quebec"/>
    <n v="322.09920000000005"/>
  </r>
  <r>
    <n v="7930"/>
    <n v="56672"/>
    <d v="2012-05-12T00:00:00"/>
    <x v="1219"/>
    <x v="0"/>
    <x v="0"/>
    <n v="824"/>
    <s v="StarTAC Analog"/>
    <s v="Caja Chica"/>
    <x v="2"/>
    <x v="3"/>
    <n v="45"/>
    <n v="65.989999999999995"/>
    <n v="2969.5499999999997"/>
    <n v="26.396000000000001"/>
    <n v="1187.82"/>
    <n v="8.99"/>
    <n v="1196.81"/>
    <s v="Clay Ludtke"/>
    <x v="2"/>
    <n v="2"/>
    <s v="Quebec"/>
    <s v="Quebec"/>
    <n v="1772.7399999999998"/>
  </r>
  <r>
    <n v="1485"/>
    <n v="10688"/>
    <d v="2012-05-12T00:00:00"/>
    <x v="1218"/>
    <x v="0"/>
    <x v="1"/>
    <n v="148"/>
    <s v="Eldon Econocleat® Chair Mats for Bajo Pile Carpets"/>
    <s v="Bolsa"/>
    <x v="1"/>
    <x v="1"/>
    <n v="14"/>
    <n v="41.47"/>
    <n v="580.57999999999993"/>
    <n v="11.196900000000001"/>
    <n v="156.75660000000002"/>
    <n v="34.200000000000003"/>
    <n v="190.95660000000004"/>
    <s v="Craig Yedwab"/>
    <x v="1"/>
    <n v="10"/>
    <s v="Newfoundland"/>
    <s v="Atlantico"/>
    <n v="389.62339999999989"/>
  </r>
  <r>
    <n v="3602"/>
    <n v="25733"/>
    <d v="2012-05-12T00:00:00"/>
    <x v="1221"/>
    <x v="0"/>
    <x v="3"/>
    <n v="204"/>
    <s v="GBC Standard Therm-A-Bind Covers"/>
    <s v="Caja Chica"/>
    <x v="0"/>
    <x v="6"/>
    <n v="24"/>
    <n v="24.92"/>
    <n v="598.08000000000004"/>
    <n v="15.2012"/>
    <n v="364.8288"/>
    <n v="12.98"/>
    <n v="377.80880000000002"/>
    <s v="Eugene Barchas"/>
    <x v="3"/>
    <n v="8"/>
    <s v="Territorios del Noroeste"/>
    <s v="Territorios del Noroeste"/>
    <n v="220.27120000000002"/>
  </r>
  <r>
    <n v="595"/>
    <n v="4069"/>
    <d v="2012-05-12T00:00:00"/>
    <x v="1219"/>
    <x v="0"/>
    <x v="1"/>
    <n v="1191"/>
    <s v="Xerox 215"/>
    <s v="Caja Chica"/>
    <x v="0"/>
    <x v="4"/>
    <n v="8"/>
    <n v="6.48"/>
    <n v="51.84"/>
    <n v="4.0824000000000007"/>
    <n v="32.659200000000006"/>
    <n v="6.74"/>
    <n v="39.399200000000008"/>
    <s v="Harold Dahlen"/>
    <x v="2"/>
    <n v="5"/>
    <s v="Alberta"/>
    <s v="Oeste"/>
    <n v="12.440799999999996"/>
  </r>
  <r>
    <n v="596"/>
    <n v="4069"/>
    <d v="2012-05-12T00:00:00"/>
    <x v="1220"/>
    <x v="1"/>
    <x v="1"/>
    <n v="149"/>
    <s v="Prang Drawing Pencil Set"/>
    <s v="Bolsa"/>
    <x v="0"/>
    <x v="7"/>
    <n v="47"/>
    <n v="2.78"/>
    <n v="130.66"/>
    <n v="1.1676"/>
    <n v="54.877200000000002"/>
    <n v="1.34"/>
    <n v="56.217200000000005"/>
    <s v="Harold Dahlen"/>
    <x v="2"/>
    <n v="5"/>
    <s v="Alberta"/>
    <s v="Oeste"/>
    <n v="74.442799999999991"/>
  </r>
  <r>
    <n v="597"/>
    <n v="4069"/>
    <d v="2012-05-12T00:00:00"/>
    <x v="1222"/>
    <x v="0"/>
    <x v="1"/>
    <n v="681"/>
    <s v="Staples Metal Binder Clips"/>
    <s v="Bolsa"/>
    <x v="0"/>
    <x v="12"/>
    <n v="30"/>
    <n v="2.62"/>
    <n v="78.600000000000009"/>
    <n v="1.5982000000000001"/>
    <n v="47.946000000000005"/>
    <n v="0.8"/>
    <n v="48.746000000000002"/>
    <s v="Harold Dahlen"/>
    <x v="2"/>
    <n v="5"/>
    <s v="Alberta"/>
    <s v="Oeste"/>
    <n v="29.854000000000006"/>
  </r>
  <r>
    <n v="7427"/>
    <n v="52932"/>
    <d v="2012-05-12T00:00:00"/>
    <x v="1221"/>
    <x v="0"/>
    <x v="3"/>
    <n v="228"/>
    <s v="Xerox 21"/>
    <s v="Caja Chica"/>
    <x v="0"/>
    <x v="4"/>
    <n v="3"/>
    <n v="6.48"/>
    <n v="19.440000000000001"/>
    <n v="4.0824000000000007"/>
    <n v="12.247200000000003"/>
    <n v="6.6"/>
    <n v="18.847200000000001"/>
    <s v="Joni Blumstein"/>
    <x v="3"/>
    <n v="1"/>
    <s v="Ontario"/>
    <s v="Ontario"/>
    <n v="0.59280000000000044"/>
  </r>
  <r>
    <n v="7061"/>
    <n v="50403"/>
    <d v="2012-05-12T00:00:00"/>
    <x v="1218"/>
    <x v="0"/>
    <x v="2"/>
    <n v="651"/>
    <s v="Adams Phone Message Book, Professional, 400 Message Capacity, 5 3/6” x 11”"/>
    <s v="Bolsa"/>
    <x v="0"/>
    <x v="4"/>
    <n v="22"/>
    <n v="6.98"/>
    <n v="153.56"/>
    <n v="4.3276000000000003"/>
    <n v="95.2072"/>
    <n v="1.6"/>
    <n v="96.807199999999995"/>
    <s v="Katherine Ducich"/>
    <x v="1"/>
    <n v="9"/>
    <s v="Manitoba"/>
    <s v="Pradera"/>
    <n v="56.752800000000008"/>
  </r>
  <r>
    <n v="7062"/>
    <n v="50403"/>
    <d v="2012-05-12T00:00:00"/>
    <x v="1219"/>
    <x v="0"/>
    <x v="2"/>
    <n v="313"/>
    <s v="Wilson Jones Hanging View Binder, White, 1&quot;"/>
    <s v="Caja Chica"/>
    <x v="0"/>
    <x v="6"/>
    <n v="38"/>
    <n v="7.1"/>
    <n v="269.8"/>
    <n v="4.3309999999999995"/>
    <n v="164.57799999999997"/>
    <n v="6.05"/>
    <n v="170.62799999999999"/>
    <s v="Katherine Ducich"/>
    <x v="1"/>
    <n v="3"/>
    <s v="British Columbia"/>
    <s v="Oeste"/>
    <n v="99.172000000000025"/>
  </r>
  <r>
    <n v="4335"/>
    <n v="30886"/>
    <d v="2012-05-12T00:00:00"/>
    <x v="1221"/>
    <x v="0"/>
    <x v="3"/>
    <n v="221"/>
    <s v="FelBajoes Staxonsteel® Drawer Files"/>
    <s v="Caja Chica"/>
    <x v="0"/>
    <x v="0"/>
    <n v="28"/>
    <n v="193.17"/>
    <n v="5408.7599999999993"/>
    <n v="56.019300000000001"/>
    <n v="1568.5404000000001"/>
    <n v="19.989999999999998"/>
    <n v="1588.5304000000001"/>
    <s v="Linda Southworth"/>
    <x v="2"/>
    <n v="9"/>
    <s v="Manitoba"/>
    <s v="Pradera"/>
    <n v="3820.2295999999992"/>
  </r>
  <r>
    <n v="7435"/>
    <n v="53024"/>
    <d v="2012-05-12T00:00:00"/>
    <x v="1218"/>
    <x v="0"/>
    <x v="2"/>
    <n v="699"/>
    <s v="Career Cubicle Clock, 8 1/4&quot;, Black"/>
    <s v="Caja Chica"/>
    <x v="1"/>
    <x v="1"/>
    <n v="9"/>
    <n v="20.28"/>
    <n v="182.52"/>
    <n v="10.748400000000002"/>
    <n v="96.735600000000019"/>
    <n v="14.39"/>
    <n v="111.12560000000002"/>
    <s v="Ritsa Altotower"/>
    <x v="1"/>
    <n v="1"/>
    <s v="Ontario"/>
    <s v="Ontario"/>
    <n v="71.39439999999999"/>
  </r>
  <r>
    <n v="7436"/>
    <n v="53024"/>
    <d v="2012-05-12T00:00:00"/>
    <x v="1218"/>
    <x v="0"/>
    <x v="2"/>
    <n v="160"/>
    <s v="Accessory6"/>
    <s v="Paquete Chico"/>
    <x v="2"/>
    <x v="3"/>
    <n v="46"/>
    <n v="55.99"/>
    <n v="2575.54"/>
    <n v="11.197999999999999"/>
    <n v="515.10799999999995"/>
    <n v="5"/>
    <n v="520.10799999999995"/>
    <s v="Ritsa Altotower"/>
    <x v="1"/>
    <n v="1"/>
    <s v="Ontario"/>
    <s v="Ontario"/>
    <n v="2055.4319999999998"/>
  </r>
  <r>
    <n v="2153"/>
    <n v="15399"/>
    <d v="2012-05-13T00:00:00"/>
    <x v="1219"/>
    <x v="1"/>
    <x v="4"/>
    <n v="542"/>
    <s v="T193"/>
    <s v="Caja Chica"/>
    <x v="2"/>
    <x v="3"/>
    <n v="46"/>
    <n v="65.989999999999995"/>
    <n v="3035.54"/>
    <n v="28.375700000000002"/>
    <n v="1305.2822000000001"/>
    <n v="4.99"/>
    <n v="1310.2722000000001"/>
    <s v="Benjamin Venier"/>
    <x v="0"/>
    <n v="4"/>
    <s v="Nova Scotia"/>
    <s v="Atlantico"/>
    <n v="1725.2677999999999"/>
  </r>
  <r>
    <n v="2152"/>
    <n v="15399"/>
    <d v="2012-05-13T00:00:00"/>
    <x v="1222"/>
    <x v="2"/>
    <x v="4"/>
    <n v="655"/>
    <s v="Global Commerce™ Series Alto-Back Swivel/Tilt Chairs"/>
    <s v="Barril Jumbo"/>
    <x v="1"/>
    <x v="2"/>
    <n v="7"/>
    <n v="284.98"/>
    <n v="1994.8600000000001"/>
    <n v="113.99200000000002"/>
    <n v="797.94400000000019"/>
    <n v="69.55"/>
    <n v="867.49400000000014"/>
    <s v="Benjamin Venier"/>
    <x v="0"/>
    <n v="2"/>
    <s v="Quebec"/>
    <s v="Quebec"/>
    <n v="1127.366"/>
  </r>
  <r>
    <n v="2151"/>
    <n v="15399"/>
    <d v="2012-05-13T00:00:00"/>
    <x v="1222"/>
    <x v="0"/>
    <x v="4"/>
    <n v="1108"/>
    <s v="V3682"/>
    <s v="Caja Chica"/>
    <x v="2"/>
    <x v="3"/>
    <n v="38"/>
    <n v="125.99"/>
    <n v="4787.62"/>
    <n v="51.655900000000003"/>
    <n v="1962.9242000000002"/>
    <n v="4.2"/>
    <n v="1967.1242000000002"/>
    <s v="Benjamin Venier"/>
    <x v="0"/>
    <n v="1"/>
    <s v="Ontario"/>
    <s v="Ontario"/>
    <n v="2820.4957999999997"/>
  </r>
  <r>
    <n v="5138"/>
    <n v="36644"/>
    <d v="2012-05-13T00:00:00"/>
    <x v="1219"/>
    <x v="0"/>
    <x v="0"/>
    <n v="192"/>
    <s v="U.S. Robotics 56K Internet Call Modem"/>
    <s v="Caja Chica"/>
    <x v="2"/>
    <x v="8"/>
    <n v="24"/>
    <n v="99.99"/>
    <n v="2399.7599999999998"/>
    <n v="49.994999999999997"/>
    <n v="1199.8799999999999"/>
    <n v="19.989999999999998"/>
    <n v="1219.8699999999999"/>
    <s v="Dorothy Wardle"/>
    <x v="1"/>
    <n v="8"/>
    <s v="Territorios del Noroeste"/>
    <s v="Territorios del Noroeste"/>
    <n v="1179.8899999999999"/>
  </r>
  <r>
    <n v="8233"/>
    <n v="58853"/>
    <d v="2012-05-13T00:00:00"/>
    <x v="1219"/>
    <x v="2"/>
    <x v="4"/>
    <n v="319"/>
    <s v="Global Leather Altoback Executive Chair with Pneumatic Height Adjustment, Black"/>
    <s v="Barril Jumbo"/>
    <x v="1"/>
    <x v="2"/>
    <n v="27"/>
    <n v="200.98"/>
    <n v="5426.46"/>
    <n v="84.411600000000007"/>
    <n v="2279.1132000000002"/>
    <n v="23.76"/>
    <n v="2302.8732000000005"/>
    <s v="Eugene Hildebrand"/>
    <x v="3"/>
    <n v="1"/>
    <s v="Ontario"/>
    <s v="Ontario"/>
    <n v="3123.5867999999996"/>
  </r>
  <r>
    <n v="1528"/>
    <n v="11011"/>
    <d v="2012-05-13T00:00:00"/>
    <x v="1219"/>
    <x v="0"/>
    <x v="0"/>
    <n v="430"/>
    <s v="#10- 4 1/8&quot; x 9 1/2&quot; Recycled Sobres"/>
    <s v="Caja Chica"/>
    <x v="0"/>
    <x v="10"/>
    <n v="36"/>
    <n v="8.74"/>
    <n v="314.64"/>
    <n v="5.4188000000000001"/>
    <n v="195.07679999999999"/>
    <n v="8.2899999999999991"/>
    <n v="203.36679999999998"/>
    <s v="Fred McMath"/>
    <x v="0"/>
    <n v="4"/>
    <s v="Nova Scotia"/>
    <s v="Atlantico"/>
    <n v="111.2732"/>
  </r>
  <r>
    <n v="1527"/>
    <n v="11011"/>
    <d v="2012-05-13T00:00:00"/>
    <x v="1219"/>
    <x v="0"/>
    <x v="0"/>
    <n v="32"/>
    <s v="Self-Adhesive Address Etiquetas for Typewriters by Universal"/>
    <s v="Caja Chica"/>
    <x v="0"/>
    <x v="14"/>
    <n v="36"/>
    <n v="7.31"/>
    <n v="263.15999999999997"/>
    <n v="4.5321999999999996"/>
    <n v="163.1592"/>
    <n v="0.49"/>
    <n v="163.64920000000001"/>
    <s v="Fred McMath"/>
    <x v="0"/>
    <n v="2"/>
    <s v="Quebec"/>
    <s v="Quebec"/>
    <n v="99.510799999999961"/>
  </r>
  <r>
    <n v="1526"/>
    <n v="11011"/>
    <d v="2012-05-13T00:00:00"/>
    <x v="1222"/>
    <x v="2"/>
    <x v="0"/>
    <n v="895"/>
    <s v="Atlantico Metals Mobile 2-Shelf Libreros, Custom Colors"/>
    <s v="Caja Jumbo"/>
    <x v="1"/>
    <x v="15"/>
    <n v="33"/>
    <n v="240.98"/>
    <n v="7952.3399999999992"/>
    <n v="106.03119999999998"/>
    <n v="3499.0295999999994"/>
    <n v="60.2"/>
    <n v="3559.2295999999992"/>
    <s v="Fred McMath"/>
    <x v="0"/>
    <n v="1"/>
    <s v="Ontario"/>
    <s v="Ontario"/>
    <n v="4393.1103999999996"/>
  </r>
  <r>
    <n v="6609"/>
    <n v="47014"/>
    <d v="2012-05-13T00:00:00"/>
    <x v="1222"/>
    <x v="2"/>
    <x v="4"/>
    <n v="171"/>
    <s v="Global Stack Chair without Arms, Black"/>
    <s v="Barril Jumbo"/>
    <x v="1"/>
    <x v="2"/>
    <n v="33"/>
    <n v="25.98"/>
    <n v="857.34"/>
    <n v="10.392000000000001"/>
    <n v="342.93600000000004"/>
    <n v="14.36"/>
    <n v="357.29600000000005"/>
    <s v="Meg Tillman"/>
    <x v="0"/>
    <n v="6"/>
    <s v="Saskachewan"/>
    <s v="Pradera"/>
    <n v="500.04399999999998"/>
  </r>
  <r>
    <n v="2437"/>
    <n v="17698"/>
    <d v="2012-05-13T00:00:00"/>
    <x v="1222"/>
    <x v="0"/>
    <x v="0"/>
    <n v="307"/>
    <s v="8260"/>
    <s v="Caja Chica"/>
    <x v="2"/>
    <x v="3"/>
    <n v="22"/>
    <n v="65.989999999999995"/>
    <n v="1451.78"/>
    <n v="27.715800000000002"/>
    <n v="609.74760000000003"/>
    <n v="8.99"/>
    <n v="618.73760000000004"/>
    <s v="Michael Kennedy"/>
    <x v="1"/>
    <n v="4"/>
    <s v="Nova Scotia"/>
    <s v="Atlantico"/>
    <n v="833.04239999999993"/>
  </r>
  <r>
    <n v="2438"/>
    <n v="17698"/>
    <d v="2012-05-13T00:00:00"/>
    <x v="1219"/>
    <x v="0"/>
    <x v="0"/>
    <n v="422"/>
    <s v="Recycled Premium Regency Composition Covers"/>
    <s v="Caja Chica"/>
    <x v="0"/>
    <x v="6"/>
    <n v="40"/>
    <n v="15.28"/>
    <n v="611.19999999999993"/>
    <n v="9.7791999999999994"/>
    <n v="391.16800000000001"/>
    <n v="10.91"/>
    <n v="402.07800000000003"/>
    <s v="Michael Kennedy"/>
    <x v="1"/>
    <n v="4"/>
    <s v="Nova Scotia"/>
    <s v="Atlantico"/>
    <n v="209.1219999999999"/>
  </r>
  <r>
    <n v="2436"/>
    <n v="17698"/>
    <d v="2012-05-13T00:00:00"/>
    <x v="1222"/>
    <x v="0"/>
    <x v="0"/>
    <n v="1145"/>
    <s v="Acco Smartsocket® Color-Coded Six-Outlet AC Adapter Model Surge Protectors"/>
    <s v="Caja Chica"/>
    <x v="0"/>
    <x v="5"/>
    <n v="43"/>
    <n v="44.01"/>
    <n v="1892.4299999999998"/>
    <n v="18.0441"/>
    <n v="775.8963"/>
    <n v="3.5"/>
    <n v="779.3963"/>
    <s v="Michael Kennedy"/>
    <x v="1"/>
    <n v="2"/>
    <s v="Quebec"/>
    <s v="Quebec"/>
    <n v="1113.0337"/>
  </r>
  <r>
    <n v="1105"/>
    <n v="8130"/>
    <d v="2012-05-13T00:00:00"/>
    <x v="1222"/>
    <x v="0"/>
    <x v="4"/>
    <n v="312"/>
    <s v="ACCOHIDE® 3-Ring Binder, Blue, 1&quot;"/>
    <s v="Caja Chica"/>
    <x v="0"/>
    <x v="6"/>
    <n v="15"/>
    <n v="4.13"/>
    <n v="61.949999999999996"/>
    <n v="2.5606"/>
    <n v="38.408999999999999"/>
    <n v="5.04"/>
    <n v="43.448999999999998"/>
    <s v="Russell D'Ascenzo"/>
    <x v="2"/>
    <n v="9"/>
    <s v="Manitoba"/>
    <s v="Pradera"/>
    <n v="18.500999999999998"/>
  </r>
  <r>
    <n v="5561"/>
    <n v="39365"/>
    <d v="2012-05-14T00:00:00"/>
    <x v="1221"/>
    <x v="1"/>
    <x v="0"/>
    <n v="415"/>
    <s v="Verbatim DVD-RAM, 5.2GB, Rewritable, Type 1, DS"/>
    <s v="Paquete Chico"/>
    <x v="2"/>
    <x v="8"/>
    <n v="32"/>
    <n v="29.89"/>
    <n v="956.48"/>
    <n v="14.945"/>
    <n v="478.24"/>
    <n v="1.99"/>
    <n v="480.23"/>
    <s v="Cynthia Arntzen"/>
    <x v="0"/>
    <n v="1"/>
    <s v="Ontario"/>
    <s v="Ontario"/>
    <n v="476.25"/>
  </r>
  <r>
    <n v="2275"/>
    <n v="16359"/>
    <d v="2012-05-14T00:00:00"/>
    <x v="1222"/>
    <x v="0"/>
    <x v="4"/>
    <n v="640"/>
    <s v="Jet-Pak Recycled Peel 'N' Seal Padded Mailers"/>
    <s v="Caja Chica"/>
    <x v="0"/>
    <x v="10"/>
    <n v="39"/>
    <n v="35.89"/>
    <n v="1399.71"/>
    <n v="21.533999999999999"/>
    <n v="839.82599999999991"/>
    <n v="14.72"/>
    <n v="854.54599999999994"/>
    <s v="Grant Donatelli"/>
    <x v="2"/>
    <n v="1"/>
    <s v="Ontario"/>
    <s v="Ontario"/>
    <n v="545.1640000000001"/>
  </r>
  <r>
    <n v="2276"/>
    <n v="16359"/>
    <d v="2012-05-14T00:00:00"/>
    <x v="1219"/>
    <x v="0"/>
    <x v="4"/>
    <n v="600"/>
    <s v="Eldon Spacemaker® Box, Quick-Snap Lid, Clear"/>
    <s v="Bolsa"/>
    <x v="0"/>
    <x v="7"/>
    <n v="8"/>
    <n v="3.34"/>
    <n v="26.72"/>
    <n v="1.5363999999999998"/>
    <n v="12.291199999999998"/>
    <n v="7.49"/>
    <n v="19.781199999999998"/>
    <s v="Grant Donatelli"/>
    <x v="2"/>
    <n v="1"/>
    <s v="Ontario"/>
    <s v="Ontario"/>
    <n v="6.9388000000000005"/>
  </r>
  <r>
    <n v="8134"/>
    <n v="58145"/>
    <d v="2012-05-16T00:00:00"/>
    <x v="1223"/>
    <x v="1"/>
    <x v="1"/>
    <n v="436"/>
    <s v="Eldon ClusterMat Chair Mat with Cordless Antistatic Protection"/>
    <s v="Medio Box"/>
    <x v="1"/>
    <x v="1"/>
    <n v="33"/>
    <n v="5.84"/>
    <n v="192.72"/>
    <n v="1.5184"/>
    <n v="50.107199999999999"/>
    <n v="1.2"/>
    <n v="51.307200000000002"/>
    <s v="Darren Budd"/>
    <x v="1"/>
    <n v="2"/>
    <s v="Quebec"/>
    <s v="Quebec"/>
    <n v="141.4128"/>
  </r>
  <r>
    <n v="2221"/>
    <n v="16039"/>
    <d v="2012-05-16T00:00:00"/>
    <x v="1221"/>
    <x v="0"/>
    <x v="0"/>
    <n v="139"/>
    <s v="Memorex 80 Minute CD-R Spindle, 100/Pack"/>
    <s v="Paquete Chico"/>
    <x v="2"/>
    <x v="8"/>
    <n v="3"/>
    <n v="43.98"/>
    <n v="131.94"/>
    <n v="24.628800000000002"/>
    <n v="73.886400000000009"/>
    <n v="1.99"/>
    <n v="75.876400000000004"/>
    <s v="Michelle Lonsdale"/>
    <x v="3"/>
    <n v="8"/>
    <s v="Territorios del Noroeste"/>
    <s v="Territorios del Noroeste"/>
    <n v="56.063599999999994"/>
  </r>
  <r>
    <n v="7444"/>
    <n v="53120"/>
    <d v="2012-05-17T00:00:00"/>
    <x v="1224"/>
    <x v="0"/>
    <x v="2"/>
    <n v="569"/>
    <s v="Wirebound Voice Message Log Book"/>
    <s v="Bolsa"/>
    <x v="0"/>
    <x v="4"/>
    <n v="5"/>
    <n v="4.76"/>
    <n v="23.799999999999997"/>
    <n v="2.9036"/>
    <n v="14.518000000000001"/>
    <n v="0.88"/>
    <n v="15.398000000000001"/>
    <s v="Cindy Chapman"/>
    <x v="1"/>
    <n v="11"/>
    <s v="Yukon"/>
    <s v="Yukon"/>
    <n v="8.4019999999999957"/>
  </r>
  <r>
    <n v="8316"/>
    <n v="59425"/>
    <d v="2012-05-17T00:00:00"/>
    <x v="1224"/>
    <x v="0"/>
    <x v="1"/>
    <n v="435"/>
    <s v="Micro Innovations Micro Digital Wireless Keyboard and Mouse, Gray"/>
    <s v="Caja Chica"/>
    <x v="2"/>
    <x v="8"/>
    <n v="24"/>
    <n v="83.1"/>
    <n v="1994.3999999999999"/>
    <n v="45.704999999999998"/>
    <n v="1096.92"/>
    <n v="6.13"/>
    <n v="1103.0500000000002"/>
    <s v="Giulietta Baptist"/>
    <x v="3"/>
    <n v="3"/>
    <s v="British Columbia"/>
    <s v="Oeste"/>
    <n v="891.34999999999968"/>
  </r>
  <r>
    <n v="8317"/>
    <n v="59425"/>
    <d v="2012-05-17T00:00:00"/>
    <x v="1225"/>
    <x v="0"/>
    <x v="1"/>
    <n v="535"/>
    <s v="Snap-A-Way® Black Print Carbonless Ruled Speed Letter, Triplicate"/>
    <s v="Bolsa"/>
    <x v="0"/>
    <x v="4"/>
    <n v="46"/>
    <n v="37.94"/>
    <n v="1745.2399999999998"/>
    <n v="23.5228"/>
    <n v="1082.0488"/>
    <n v="5.08"/>
    <n v="1087.1288"/>
    <s v="Giulietta Baptist"/>
    <x v="3"/>
    <n v="3"/>
    <s v="British Columbia"/>
    <s v="Oeste"/>
    <n v="658.11119999999983"/>
  </r>
  <r>
    <n v="5527"/>
    <n v="39168"/>
    <d v="2012-05-17T00:00:00"/>
    <x v="1225"/>
    <x v="0"/>
    <x v="0"/>
    <n v="744"/>
    <s v="Vinyl Sectional Post Binders"/>
    <s v="Caja Chica"/>
    <x v="0"/>
    <x v="6"/>
    <n v="22"/>
    <n v="37.700000000000003"/>
    <n v="829.40000000000009"/>
    <n v="24.505000000000003"/>
    <n v="539.11"/>
    <n v="2.99"/>
    <n v="542.1"/>
    <s v="Natalie Fritzler"/>
    <x v="3"/>
    <n v="1"/>
    <s v="Ontario"/>
    <s v="Ontario"/>
    <n v="287.30000000000007"/>
  </r>
  <r>
    <n v="5528"/>
    <n v="39168"/>
    <d v="2012-05-17T00:00:00"/>
    <x v="1224"/>
    <x v="0"/>
    <x v="0"/>
    <n v="474"/>
    <s v="Southworth 25% Cotton Premium Laser Papel and Sobres"/>
    <s v="Caja Chica"/>
    <x v="0"/>
    <x v="4"/>
    <n v="50"/>
    <n v="19.98"/>
    <n v="999"/>
    <n v="12.587400000000001"/>
    <n v="629.37"/>
    <n v="8.68"/>
    <n v="638.04999999999995"/>
    <s v="Natalie Fritzler"/>
    <x v="3"/>
    <n v="1"/>
    <s v="Ontario"/>
    <s v="Ontario"/>
    <n v="360.95000000000005"/>
  </r>
  <r>
    <n v="5529"/>
    <n v="39168"/>
    <d v="2012-05-17T00:00:00"/>
    <x v="1224"/>
    <x v="0"/>
    <x v="0"/>
    <n v="376"/>
    <s v="Staples Battery-Operated Desktop Pencil Sharpener"/>
    <s v="Paquete Chico"/>
    <x v="0"/>
    <x v="7"/>
    <n v="30"/>
    <n v="10.48"/>
    <n v="314.40000000000003"/>
    <n v="4.1920000000000002"/>
    <n v="125.76"/>
    <n v="2.89"/>
    <n v="128.65"/>
    <s v="Natalie Fritzler"/>
    <x v="3"/>
    <n v="1"/>
    <s v="Ontario"/>
    <s v="Ontario"/>
    <n v="185.75000000000003"/>
  </r>
  <r>
    <n v="1891"/>
    <n v="13572"/>
    <d v="2012-05-17T00:00:00"/>
    <x v="1226"/>
    <x v="0"/>
    <x v="4"/>
    <n v="240"/>
    <s v="Imation 3.5, DISKETTE 44766 HGHLD3.52HD/FM, 10/Pack"/>
    <s v="Paquete Chico"/>
    <x v="2"/>
    <x v="8"/>
    <n v="7"/>
    <n v="5.0199999999999996"/>
    <n v="35.14"/>
    <n v="1.0541999999999998"/>
    <n v="7.3793999999999986"/>
    <n v="5.14"/>
    <n v="12.519399999999997"/>
    <s v="Pierre Wener"/>
    <x v="3"/>
    <n v="2"/>
    <s v="Quebec"/>
    <s v="Quebec"/>
    <n v="22.620600000000003"/>
  </r>
  <r>
    <n v="8076"/>
    <n v="57602"/>
    <d v="2012-05-17T00:00:00"/>
    <x v="1227"/>
    <x v="0"/>
    <x v="3"/>
    <n v="1035"/>
    <s v="Avery 484"/>
    <s v="Caja Chica"/>
    <x v="0"/>
    <x v="14"/>
    <n v="43"/>
    <n v="2.88"/>
    <n v="123.83999999999999"/>
    <n v="1.8431999999999999"/>
    <n v="79.257599999999996"/>
    <n v="0.5"/>
    <n v="79.757599999999996"/>
    <s v="Rachel Payne"/>
    <x v="2"/>
    <n v="9"/>
    <s v="Manitoba"/>
    <s v="Pradera"/>
    <n v="44.082399999999993"/>
  </r>
  <r>
    <n v="7515"/>
    <n v="53667"/>
    <d v="2012-05-17T00:00:00"/>
    <x v="1224"/>
    <x v="0"/>
    <x v="1"/>
    <n v="287"/>
    <s v="Cardinal Poly Pocket Divider Pockets for Ring Binders"/>
    <s v="Caja Chica"/>
    <x v="0"/>
    <x v="6"/>
    <n v="33"/>
    <n v="3.36"/>
    <n v="110.88"/>
    <n v="2.016"/>
    <n v="66.528000000000006"/>
    <n v="6.27"/>
    <n v="72.798000000000002"/>
    <s v="Steve Carroll"/>
    <x v="2"/>
    <n v="9"/>
    <s v="Manitoba"/>
    <s v="Pradera"/>
    <n v="38.081999999999994"/>
  </r>
  <r>
    <n v="7516"/>
    <n v="53667"/>
    <d v="2012-05-17T00:00:00"/>
    <x v="1224"/>
    <x v="0"/>
    <x v="1"/>
    <n v="838"/>
    <s v="Accessory35"/>
    <s v="Caja Chica"/>
    <x v="2"/>
    <x v="3"/>
    <n v="16"/>
    <n v="35.99"/>
    <n v="575.84"/>
    <n v="16.195499999999999"/>
    <n v="259.12799999999999"/>
    <n v="1.1000000000000001"/>
    <n v="260.22800000000001"/>
    <s v="Steve Carroll"/>
    <x v="2"/>
    <n v="9"/>
    <s v="Manitoba"/>
    <s v="Pradera"/>
    <n v="315.61200000000002"/>
  </r>
  <r>
    <n v="2409"/>
    <n v="17447"/>
    <d v="2012-05-18T00:00:00"/>
    <x v="1225"/>
    <x v="0"/>
    <x v="3"/>
    <n v="442"/>
    <s v="Xerox 1939"/>
    <s v="Caja Chica"/>
    <x v="0"/>
    <x v="4"/>
    <n v="42"/>
    <n v="18.97"/>
    <n v="796.74"/>
    <n v="11.951099999999999"/>
    <n v="501.94619999999992"/>
    <n v="9.5399999999999991"/>
    <n v="511.48619999999994"/>
    <s v="Carol Darley"/>
    <x v="3"/>
    <n v="3"/>
    <s v="British Columbia"/>
    <s v="Oeste"/>
    <n v="285.25380000000007"/>
  </r>
  <r>
    <n v="7576"/>
    <n v="54181"/>
    <d v="2012-05-18T00:00:00"/>
    <x v="1225"/>
    <x v="2"/>
    <x v="0"/>
    <n v="1168"/>
    <s v="Panasonic KX-P2130 Dot Matrix Printer"/>
    <s v="Barril Jumbo"/>
    <x v="2"/>
    <x v="9"/>
    <n v="12"/>
    <n v="213.45"/>
    <n v="2561.3999999999996"/>
    <n v="87.514499999999998"/>
    <n v="1050.174"/>
    <n v="14.7"/>
    <n v="1064.874"/>
    <s v="Duane Benoit"/>
    <x v="3"/>
    <n v="1"/>
    <s v="Ontario"/>
    <s v="Ontario"/>
    <n v="1496.5259999999996"/>
  </r>
  <r>
    <n v="247"/>
    <n v="1701"/>
    <d v="2012-05-18T00:00:00"/>
    <x v="1225"/>
    <x v="0"/>
    <x v="0"/>
    <n v="563"/>
    <s v="Imation Printable White 80 Minute CD-R Spindle, 50/Pack"/>
    <s v="Paquete Chico"/>
    <x v="2"/>
    <x v="8"/>
    <n v="49"/>
    <n v="40.98"/>
    <n v="2008.0199999999998"/>
    <n v="22.948800000000002"/>
    <n v="1124.4912000000002"/>
    <n v="1.99"/>
    <n v="1126.4812000000002"/>
    <s v="Ed Ludwig"/>
    <x v="2"/>
    <n v="1"/>
    <s v="Ontario"/>
    <s v="Ontario"/>
    <n v="881.53879999999958"/>
  </r>
  <r>
    <n v="248"/>
    <n v="1701"/>
    <d v="2012-05-18T00:00:00"/>
    <x v="1225"/>
    <x v="0"/>
    <x v="0"/>
    <n v="196"/>
    <s v="Dana Halogen Swing-Arm Architect Lamp"/>
    <s v="Caja Grande"/>
    <x v="1"/>
    <x v="1"/>
    <n v="1"/>
    <n v="40.97"/>
    <n v="40.97"/>
    <n v="17.617100000000001"/>
    <n v="17.617100000000001"/>
    <n v="14.45"/>
    <n v="32.067099999999996"/>
    <s v="Ed Ludwig"/>
    <x v="2"/>
    <n v="1"/>
    <s v="Ontario"/>
    <s v="Ontario"/>
    <n v="8.9029000000000025"/>
  </r>
  <r>
    <n v="1281"/>
    <n v="9312"/>
    <d v="2012-05-18T00:00:00"/>
    <x v="1224"/>
    <x v="2"/>
    <x v="2"/>
    <n v="171"/>
    <s v="Global Stack Chair without Arms, Black"/>
    <s v="Barril Jumbo"/>
    <x v="1"/>
    <x v="2"/>
    <n v="43"/>
    <n v="25.98"/>
    <n v="1117.1400000000001"/>
    <n v="10.392000000000001"/>
    <n v="446.85600000000005"/>
    <n v="14.36"/>
    <n v="461.21600000000007"/>
    <s v="Steven Cartwright"/>
    <x v="3"/>
    <n v="9"/>
    <s v="Manitoba"/>
    <s v="Pradera"/>
    <n v="655.92399999999998"/>
  </r>
  <r>
    <n v="2860"/>
    <n v="20642"/>
    <d v="2012-05-19T00:00:00"/>
    <x v="1225"/>
    <x v="0"/>
    <x v="0"/>
    <n v="85"/>
    <s v="Avery 506"/>
    <s v="Caja Chica"/>
    <x v="0"/>
    <x v="14"/>
    <n v="32"/>
    <n v="4.13"/>
    <n v="132.16"/>
    <n v="2.5192999999999999"/>
    <n v="80.617599999999996"/>
    <n v="0.5"/>
    <n v="81.117599999999996"/>
    <s v="Darren Koutras"/>
    <x v="2"/>
    <n v="4"/>
    <s v="Nova Scotia"/>
    <s v="Atlantico"/>
    <n v="51.042400000000001"/>
  </r>
  <r>
    <n v="2861"/>
    <n v="20642"/>
    <d v="2012-05-19T00:00:00"/>
    <x v="1224"/>
    <x v="2"/>
    <x v="0"/>
    <n v="439"/>
    <s v="Tennsco Lockers, Sand"/>
    <s v="Barril Jumbo"/>
    <x v="0"/>
    <x v="0"/>
    <n v="47"/>
    <n v="20.98"/>
    <n v="986.06000000000006"/>
    <n v="8.1821999999999999"/>
    <n v="384.5634"/>
    <n v="45"/>
    <n v="429.5634"/>
    <s v="Darren Koutras"/>
    <x v="2"/>
    <n v="5"/>
    <s v="Alberta"/>
    <s v="Oeste"/>
    <n v="556.49660000000006"/>
  </r>
  <r>
    <n v="3315"/>
    <n v="23681"/>
    <d v="2012-05-19T00:00:00"/>
    <x v="1228"/>
    <x v="1"/>
    <x v="0"/>
    <n v="1047"/>
    <s v="Safco Industrial Wire Shelving"/>
    <s v="Caja Grande"/>
    <x v="0"/>
    <x v="0"/>
    <n v="42"/>
    <n v="95.99"/>
    <n v="4031.58"/>
    <n v="67.192999999999998"/>
    <n v="2822.1059999999998"/>
    <n v="35"/>
    <n v="2857.1059999999998"/>
    <s v="Jenna Caffey"/>
    <x v="2"/>
    <n v="1"/>
    <s v="Ontario"/>
    <s v="Ontario"/>
    <n v="1174.4740000000002"/>
  </r>
  <r>
    <n v="1060"/>
    <n v="7841"/>
    <d v="2012-05-20T00:00:00"/>
    <x v="1229"/>
    <x v="0"/>
    <x v="2"/>
    <n v="956"/>
    <s v="Electrix Fluorescent Magnifier Lamps &amp; Weighted Base"/>
    <s v="Caja Grande"/>
    <x v="1"/>
    <x v="1"/>
    <n v="21"/>
    <n v="49.34"/>
    <n v="1036.1400000000001"/>
    <n v="21.216200000000004"/>
    <n v="445.54020000000008"/>
    <n v="10.25"/>
    <n v="455.79020000000008"/>
    <s v="Darren Budd"/>
    <x v="2"/>
    <n v="1"/>
    <s v="Ontario"/>
    <s v="Ontario"/>
    <n v="580.34979999999996"/>
  </r>
  <r>
    <n v="1061"/>
    <n v="7841"/>
    <d v="2012-05-20T00:00:00"/>
    <x v="1229"/>
    <x v="0"/>
    <x v="2"/>
    <n v="460"/>
    <s v="Coloredge Poster Frame"/>
    <s v="Bolsa"/>
    <x v="1"/>
    <x v="1"/>
    <n v="17"/>
    <n v="10.06"/>
    <n v="171.02"/>
    <n v="5.4324000000000003"/>
    <n v="92.350800000000007"/>
    <n v="2.06"/>
    <n v="94.410800000000009"/>
    <s v="Darren Budd"/>
    <x v="2"/>
    <n v="1"/>
    <s v="Ontario"/>
    <s v="Ontario"/>
    <n v="76.609200000000001"/>
  </r>
  <r>
    <n v="6879"/>
    <n v="49029"/>
    <d v="2012-05-20T00:00:00"/>
    <x v="1229"/>
    <x v="1"/>
    <x v="0"/>
    <n v="195"/>
    <s v="CF 888"/>
    <s v="Caja Chica"/>
    <x v="2"/>
    <x v="3"/>
    <n v="49"/>
    <n v="195.99"/>
    <n v="9603.51"/>
    <n v="80.355900000000005"/>
    <n v="3937.4391000000001"/>
    <n v="3.99"/>
    <n v="3941.4290999999998"/>
    <s v="Jim Sink"/>
    <x v="1"/>
    <n v="13"/>
    <s v="Prince Edward Island"/>
    <s v="Atlantico"/>
    <n v="5662.0809000000008"/>
  </r>
  <r>
    <n v="5251"/>
    <n v="37350"/>
    <d v="2012-05-20T00:00:00"/>
    <x v="1228"/>
    <x v="0"/>
    <x v="4"/>
    <n v="419"/>
    <s v="Boston KS Multi-Size Manual Pencil Sharpener"/>
    <s v="Paquete Chico"/>
    <x v="0"/>
    <x v="7"/>
    <n v="7"/>
    <n v="22.99"/>
    <n v="160.92999999999998"/>
    <n v="9.8856999999999999"/>
    <n v="69.1999"/>
    <n v="8.99"/>
    <n v="78.189899999999994"/>
    <s v="Kelly Andreada"/>
    <x v="3"/>
    <n v="6"/>
    <s v="Saskachewan"/>
    <s v="Pradera"/>
    <n v="82.740099999999984"/>
  </r>
  <r>
    <n v="3148"/>
    <n v="22563"/>
    <d v="2012-05-20T00:00:00"/>
    <x v="1230"/>
    <x v="0"/>
    <x v="4"/>
    <n v="812"/>
    <s v="Deflect-O® Glasstique™ Clear Desk Accessories"/>
    <s v="Bolsa"/>
    <x v="1"/>
    <x v="1"/>
    <n v="32"/>
    <n v="7.7"/>
    <n v="246.4"/>
    <n v="3.6959999999999997"/>
    <n v="118.27199999999999"/>
    <n v="3.68"/>
    <n v="121.952"/>
    <s v="Laurel Workman"/>
    <x v="3"/>
    <n v="5"/>
    <s v="Alberta"/>
    <s v="Oeste"/>
    <n v="124.44800000000001"/>
  </r>
  <r>
    <n v="172"/>
    <n v="1088"/>
    <d v="2012-05-20T00:00:00"/>
    <x v="1231"/>
    <x v="0"/>
    <x v="3"/>
    <n v="155"/>
    <s v="Microsoft Internet Keyboard"/>
    <s v="Caja Chica"/>
    <x v="2"/>
    <x v="8"/>
    <n v="13"/>
    <n v="20.97"/>
    <n v="272.61"/>
    <n v="4.6133999999999995"/>
    <n v="59.974199999999996"/>
    <n v="6.5"/>
    <n v="66.474199999999996"/>
    <s v="Muhammed Yedwab"/>
    <x v="2"/>
    <n v="7"/>
    <s v="New Brunswick"/>
    <s v="Atlantico"/>
    <n v="206.13580000000002"/>
  </r>
  <r>
    <n v="2031"/>
    <n v="14497"/>
    <d v="2012-05-20T00:00:00"/>
    <x v="1230"/>
    <x v="0"/>
    <x v="1"/>
    <n v="590"/>
    <s v="Xerox 196"/>
    <s v="Caja Chica"/>
    <x v="0"/>
    <x v="4"/>
    <n v="34"/>
    <n v="5.78"/>
    <n v="196.52"/>
    <n v="3.6992000000000003"/>
    <n v="125.7728"/>
    <n v="7.96"/>
    <n v="133.7328"/>
    <s v="Sung Pak"/>
    <x v="0"/>
    <n v="5"/>
    <s v="Alberta"/>
    <s v="Oeste"/>
    <n v="62.787200000000013"/>
  </r>
  <r>
    <n v="5464"/>
    <n v="38817"/>
    <d v="2012-05-20T00:00:00"/>
    <x v="1228"/>
    <x v="0"/>
    <x v="2"/>
    <n v="280"/>
    <s v="Imation 3.5&quot;, DISKETTE 44766 HGHLD3.52HD/FM, 10/Pack"/>
    <s v="Paquete Chico"/>
    <x v="2"/>
    <x v="8"/>
    <n v="1"/>
    <n v="4.9800000000000004"/>
    <n v="4.9800000000000004"/>
    <n v="1.7928000000000002"/>
    <n v="1.7928000000000002"/>
    <n v="4.62"/>
    <n v="6.4128000000000007"/>
    <s v="Valerie Takahito"/>
    <x v="2"/>
    <n v="5"/>
    <s v="Alberta"/>
    <s v="Oeste"/>
    <n v="-1.4328000000000003"/>
  </r>
  <r>
    <n v="2440"/>
    <n v="17701"/>
    <d v="2012-05-21T00:00:00"/>
    <x v="1229"/>
    <x v="0"/>
    <x v="4"/>
    <n v="1115"/>
    <s v="Accohide Poly Flexible Ring Binders"/>
    <s v="Caja Chica"/>
    <x v="0"/>
    <x v="6"/>
    <n v="21"/>
    <n v="3.74"/>
    <n v="78.540000000000006"/>
    <n v="2.431"/>
    <n v="51.051000000000002"/>
    <n v="4.6900000000000004"/>
    <n v="55.741"/>
    <s v="Brad Thomas"/>
    <x v="3"/>
    <n v="11"/>
    <s v="Yukon"/>
    <s v="Yukon"/>
    <n v="22.799000000000007"/>
  </r>
  <r>
    <n v="5286"/>
    <n v="37634"/>
    <d v="2012-05-21T00:00:00"/>
    <x v="1229"/>
    <x v="0"/>
    <x v="1"/>
    <n v="274"/>
    <s v="Portable Personal File Box"/>
    <s v="Caja Chica"/>
    <x v="0"/>
    <x v="0"/>
    <n v="32"/>
    <n v="12.21"/>
    <n v="390.72"/>
    <n v="5.1282000000000005"/>
    <n v="164.10240000000002"/>
    <n v="4.8099999999999996"/>
    <n v="168.91240000000002"/>
    <s v="Brendan Dodson"/>
    <x v="1"/>
    <n v="8"/>
    <s v="Territorios del Noroeste"/>
    <s v="Territorios del Noroeste"/>
    <n v="221.80760000000001"/>
  </r>
  <r>
    <n v="4262"/>
    <n v="30343"/>
    <d v="2012-05-21T00:00:00"/>
    <x v="1229"/>
    <x v="0"/>
    <x v="4"/>
    <n v="253"/>
    <s v="FelBajoes Internet Keyboard, Platinum"/>
    <s v="Caja Chica"/>
    <x v="2"/>
    <x v="8"/>
    <n v="48"/>
    <n v="30.42"/>
    <n v="1460.16"/>
    <n v="7.9092000000000011"/>
    <n v="379.64160000000004"/>
    <n v="8.65"/>
    <n v="388.29160000000002"/>
    <s v="Brian DeCherney"/>
    <x v="1"/>
    <n v="5"/>
    <s v="Alberta"/>
    <s v="Oeste"/>
    <n v="1071.8684000000001"/>
  </r>
  <r>
    <n v="4263"/>
    <n v="30343"/>
    <d v="2012-05-21T00:00:00"/>
    <x v="1230"/>
    <x v="0"/>
    <x v="4"/>
    <n v="346"/>
    <s v="Avery 478"/>
    <s v="Caja Chica"/>
    <x v="0"/>
    <x v="14"/>
    <n v="28"/>
    <n v="4.91"/>
    <n v="137.48000000000002"/>
    <n v="3.1424000000000003"/>
    <n v="87.987200000000001"/>
    <n v="0.5"/>
    <n v="88.487200000000001"/>
    <s v="Brian DeCherney"/>
    <x v="1"/>
    <n v="5"/>
    <s v="Alberta"/>
    <s v="Oeste"/>
    <n v="48.992800000000017"/>
  </r>
  <r>
    <n v="4264"/>
    <n v="30343"/>
    <d v="2012-05-21T00:00:00"/>
    <x v="1230"/>
    <x v="0"/>
    <x v="4"/>
    <n v="1159"/>
    <s v="Polycom ViewStation™ ISDN Videoconferencing Unit"/>
    <s v="Caja Grande"/>
    <x v="2"/>
    <x v="9"/>
    <n v="8"/>
    <n v="6783.02"/>
    <n v="54264.160000000003"/>
    <n v="4137.6422000000002"/>
    <n v="33101.137600000002"/>
    <n v="24.49"/>
    <n v="33125.6276"/>
    <s v="Craig Carreira"/>
    <x v="1"/>
    <n v="6"/>
    <s v="Saskachewan"/>
    <s v="Pradera"/>
    <n v="21138.532400000004"/>
  </r>
  <r>
    <n v="2549"/>
    <n v="18466"/>
    <d v="2012-05-21T00:00:00"/>
    <x v="1232"/>
    <x v="0"/>
    <x v="3"/>
    <n v="625"/>
    <s v="#10 Self-Seal White Sobres"/>
    <s v="Caja Chica"/>
    <x v="0"/>
    <x v="10"/>
    <n v="25"/>
    <n v="11.09"/>
    <n v="277.25"/>
    <n v="7.0975999999999999"/>
    <n v="177.44"/>
    <n v="5.25"/>
    <n v="182.69"/>
    <s v="Deanra Eno"/>
    <x v="1"/>
    <n v="11"/>
    <s v="Yukon"/>
    <s v="Yukon"/>
    <n v="94.56"/>
  </r>
  <r>
    <n v="2550"/>
    <n v="18466"/>
    <d v="2012-05-21T00:00:00"/>
    <x v="1228"/>
    <x v="1"/>
    <x v="3"/>
    <n v="106"/>
    <s v="Canon BP1200DH 12-Digit Bubble Jet Printing Calculator"/>
    <s v="Medio Box"/>
    <x v="2"/>
    <x v="9"/>
    <n v="24"/>
    <n v="120.97"/>
    <n v="2903.2799999999997"/>
    <n v="77.4208"/>
    <n v="1858.0992000000001"/>
    <n v="7.11"/>
    <n v="1865.2092"/>
    <s v="Deanra Eno"/>
    <x v="1"/>
    <n v="11"/>
    <s v="Yukon"/>
    <s v="Yukon"/>
    <n v="1038.0707999999997"/>
  </r>
  <r>
    <n v="7336"/>
    <n v="52290"/>
    <d v="2012-05-21T00:00:00"/>
    <x v="1233"/>
    <x v="0"/>
    <x v="3"/>
    <n v="473"/>
    <s v="Ibico EB-19 Dual Function Manual Binding System"/>
    <s v="Caja Chica"/>
    <x v="0"/>
    <x v="6"/>
    <n v="7"/>
    <n v="172.99"/>
    <n v="1210.93"/>
    <n v="105.5239"/>
    <n v="738.66729999999995"/>
    <n v="19.989999999999998"/>
    <n v="758.65729999999996"/>
    <s v="Dennis Kane"/>
    <x v="0"/>
    <n v="2"/>
    <s v="Quebec"/>
    <s v="Quebec"/>
    <n v="452.2727000000001"/>
  </r>
  <r>
    <n v="7337"/>
    <n v="52290"/>
    <d v="2012-05-21T00:00:00"/>
    <x v="1232"/>
    <x v="0"/>
    <x v="3"/>
    <n v="542"/>
    <s v="T193"/>
    <s v="Caja Chica"/>
    <x v="2"/>
    <x v="3"/>
    <n v="28"/>
    <n v="65.989999999999995"/>
    <n v="1847.7199999999998"/>
    <n v="28.375700000000002"/>
    <n v="794.51960000000008"/>
    <n v="4.99"/>
    <n v="799.50960000000009"/>
    <s v="Dennis Kane"/>
    <x v="0"/>
    <n v="2"/>
    <s v="Quebec"/>
    <s v="Quebec"/>
    <n v="1048.2103999999997"/>
  </r>
  <r>
    <n v="3967"/>
    <n v="28294"/>
    <d v="2012-05-22T00:00:00"/>
    <x v="1230"/>
    <x v="0"/>
    <x v="0"/>
    <n v="232"/>
    <s v="Bagged Ligas"/>
    <s v="Bolsa"/>
    <x v="0"/>
    <x v="12"/>
    <n v="47"/>
    <n v="1.26"/>
    <n v="59.22"/>
    <n v="0.23939999999999995"/>
    <n v="11.251799999999998"/>
    <n v="0.7"/>
    <n v="11.951799999999997"/>
    <s v="Lindsay Castell"/>
    <x v="1"/>
    <n v="6"/>
    <s v="Saskachewan"/>
    <s v="Pradera"/>
    <n v="47.2682"/>
  </r>
  <r>
    <n v="2596"/>
    <n v="18757"/>
    <d v="2012-05-22T00:00:00"/>
    <x v="1234"/>
    <x v="0"/>
    <x v="3"/>
    <n v="292"/>
    <s v="Avery Flip-Chart Easel Binder, Black"/>
    <s v="Caja Chica"/>
    <x v="0"/>
    <x v="6"/>
    <n v="9"/>
    <n v="22.38"/>
    <n v="201.42"/>
    <n v="13.875599999999999"/>
    <n v="124.88039999999998"/>
    <n v="15.1"/>
    <n v="139.98039999999997"/>
    <s v="Matthew Clasen"/>
    <x v="2"/>
    <n v="1"/>
    <s v="Ontario"/>
    <s v="Ontario"/>
    <n v="61.439600000000013"/>
  </r>
  <r>
    <n v="2597"/>
    <n v="18757"/>
    <d v="2012-05-22T00:00:00"/>
    <x v="1231"/>
    <x v="0"/>
    <x v="3"/>
    <n v="1059"/>
    <s v="Storex Dura Pro™ Binders"/>
    <s v="Caja Chica"/>
    <x v="0"/>
    <x v="6"/>
    <n v="5"/>
    <n v="5.94"/>
    <n v="29.700000000000003"/>
    <n v="3.6828000000000003"/>
    <n v="18.414000000000001"/>
    <n v="9.92"/>
    <n v="28.334000000000003"/>
    <s v="Matthew Clasen"/>
    <x v="2"/>
    <n v="1"/>
    <s v="Ontario"/>
    <s v="Ontario"/>
    <n v="1.3659999999999997"/>
  </r>
  <r>
    <n v="2598"/>
    <n v="18757"/>
    <d v="2012-05-22T00:00:00"/>
    <x v="1235"/>
    <x v="1"/>
    <x v="3"/>
    <n v="651"/>
    <s v="Adams Phone Message Book, Professional, 400 Message Capacity, 5 3/6” x 11”"/>
    <s v="Bolsa"/>
    <x v="0"/>
    <x v="4"/>
    <n v="43"/>
    <n v="6.98"/>
    <n v="300.14000000000004"/>
    <n v="4.3276000000000003"/>
    <n v="186.08680000000001"/>
    <n v="1.6"/>
    <n v="187.68680000000001"/>
    <s v="Matthew Clasen"/>
    <x v="2"/>
    <n v="9"/>
    <s v="Manitoba"/>
    <s v="Pradera"/>
    <n v="112.45320000000004"/>
  </r>
  <r>
    <n v="5371"/>
    <n v="38182"/>
    <d v="2012-05-22T00:00:00"/>
    <x v="1229"/>
    <x v="0"/>
    <x v="0"/>
    <n v="818"/>
    <s v="Space Solutions Commercial Steel Shelving"/>
    <s v="Caja Grande"/>
    <x v="0"/>
    <x v="0"/>
    <n v="45"/>
    <n v="64.650000000000006"/>
    <n v="2909.2500000000005"/>
    <n v="12.929999999999998"/>
    <n v="581.84999999999991"/>
    <n v="35"/>
    <n v="616.84999999999991"/>
    <s v="Randy Ferguson"/>
    <x v="3"/>
    <n v="6"/>
    <s v="Saskachewan"/>
    <s v="Pradera"/>
    <n v="2292.4000000000005"/>
  </r>
  <r>
    <n v="4577"/>
    <n v="32608"/>
    <d v="2012-05-22T00:00:00"/>
    <x v="1234"/>
    <x v="0"/>
    <x v="0"/>
    <n v="1038"/>
    <s v="Tripp Lite Isotel 8 Ultra 8 Outlet Metal Surge"/>
    <s v="Caja Chica"/>
    <x v="0"/>
    <x v="5"/>
    <n v="20"/>
    <n v="70.97"/>
    <n v="1419.4"/>
    <n v="29.097700000000003"/>
    <n v="581.95400000000006"/>
    <n v="3.5"/>
    <n v="585.45400000000006"/>
    <s v="Xylona Price"/>
    <x v="1"/>
    <n v="1"/>
    <s v="Ontario"/>
    <s v="Ontario"/>
    <n v="833.94600000000003"/>
  </r>
  <r>
    <n v="6147"/>
    <n v="43523"/>
    <d v="2012-05-23T00:00:00"/>
    <x v="1233"/>
    <x v="0"/>
    <x v="1"/>
    <n v="588"/>
    <s v="Xerox 1983"/>
    <s v="Caja Chica"/>
    <x v="0"/>
    <x v="4"/>
    <n v="50"/>
    <n v="5.98"/>
    <n v="299"/>
    <n v="3.8272000000000004"/>
    <n v="191.36"/>
    <n v="5.46"/>
    <n v="196.82000000000002"/>
    <s v="Anna Andreadi"/>
    <x v="0"/>
    <n v="3"/>
    <s v="British Columbia"/>
    <s v="Oeste"/>
    <n v="102.17999999999998"/>
  </r>
  <r>
    <n v="1912"/>
    <n v="13670"/>
    <d v="2012-05-23T00:00:00"/>
    <x v="1227"/>
    <x v="1"/>
    <x v="4"/>
    <n v="1065"/>
    <s v="Avery 501"/>
    <s v="Caja Chica"/>
    <x v="0"/>
    <x v="14"/>
    <n v="27"/>
    <n v="3.69"/>
    <n v="99.63"/>
    <n v="2.2877999999999998"/>
    <n v="61.770599999999995"/>
    <n v="0.5"/>
    <n v="62.270599999999995"/>
    <s v="Art Foster"/>
    <x v="3"/>
    <n v="1"/>
    <s v="Ontario"/>
    <s v="Ontario"/>
    <n v="37.359400000000001"/>
  </r>
  <r>
    <n v="4510"/>
    <n v="32100"/>
    <d v="2012-05-23T00:00:00"/>
    <x v="1233"/>
    <x v="0"/>
    <x v="1"/>
    <n v="563"/>
    <s v="Imation Printable White 80 Minute CD-R Spindle, 50/Pack"/>
    <s v="Paquete Chico"/>
    <x v="2"/>
    <x v="8"/>
    <n v="29"/>
    <n v="40.98"/>
    <n v="1188.4199999999998"/>
    <n v="22.948800000000002"/>
    <n v="665.51520000000005"/>
    <n v="1.99"/>
    <n v="667.50520000000006"/>
    <s v="Liz Carlisle"/>
    <x v="1"/>
    <n v="6"/>
    <s v="Saskachewan"/>
    <s v="Pradera"/>
    <n v="520.91479999999979"/>
  </r>
  <r>
    <n v="3568"/>
    <n v="25447"/>
    <d v="2012-05-23T00:00:00"/>
    <x v="1234"/>
    <x v="0"/>
    <x v="2"/>
    <n v="201"/>
    <s v="Executive Impressions 14&quot; Two-Color Numerals Wall Clock"/>
    <s v="Paquete Chico"/>
    <x v="1"/>
    <x v="1"/>
    <n v="25"/>
    <n v="22.72"/>
    <n v="568"/>
    <n v="12.7232"/>
    <n v="318.08"/>
    <n v="8.99"/>
    <n v="327.07"/>
    <s v="Randy Ferguson"/>
    <x v="1"/>
    <n v="6"/>
    <s v="Saskachewan"/>
    <s v="Pradera"/>
    <n v="240.93"/>
  </r>
  <r>
    <n v="3569"/>
    <n v="25447"/>
    <d v="2012-05-23T00:00:00"/>
    <x v="1227"/>
    <x v="2"/>
    <x v="2"/>
    <n v="303"/>
    <s v="Hon 94000 Series Round Mesas"/>
    <s v="Caja Jumbo"/>
    <x v="1"/>
    <x v="11"/>
    <n v="18"/>
    <n v="296.18"/>
    <n v="5331.24"/>
    <n v="71.083200000000005"/>
    <n v="1279.4976000000001"/>
    <n v="54.12"/>
    <n v="1333.6176"/>
    <s v="Randy Ferguson"/>
    <x v="1"/>
    <n v="6"/>
    <s v="Saskachewan"/>
    <s v="Pradera"/>
    <n v="3997.6223999999997"/>
  </r>
  <r>
    <n v="925"/>
    <n v="6693"/>
    <d v="2012-05-24T00:00:00"/>
    <x v="1227"/>
    <x v="0"/>
    <x v="4"/>
    <n v="681"/>
    <s v="Staples Metal Binder Clips"/>
    <s v="Bolsa"/>
    <x v="0"/>
    <x v="12"/>
    <n v="16"/>
    <n v="2.62"/>
    <n v="41.92"/>
    <n v="1.5982000000000001"/>
    <n v="25.571200000000001"/>
    <n v="0.8"/>
    <n v="26.371200000000002"/>
    <s v="Astrea Jones"/>
    <x v="1"/>
    <n v="11"/>
    <s v="Yukon"/>
    <s v="Yukon"/>
    <n v="15.5488"/>
  </r>
  <r>
    <n v="7466"/>
    <n v="53285"/>
    <d v="2012-05-24T00:00:00"/>
    <x v="1227"/>
    <x v="0"/>
    <x v="4"/>
    <n v="411"/>
    <s v="GBC DocuBind P100 Manual Binding Machine"/>
    <s v="Caja Chica"/>
    <x v="0"/>
    <x v="6"/>
    <n v="6"/>
    <n v="165.98"/>
    <n v="995.87999999999988"/>
    <n v="99.587999999999994"/>
    <n v="597.52800000000002"/>
    <n v="19.989999999999998"/>
    <n v="617.51800000000003"/>
    <s v="Eudokia Martin"/>
    <x v="3"/>
    <n v="1"/>
    <s v="Ontario"/>
    <s v="Ontario"/>
    <n v="378.36199999999985"/>
  </r>
  <r>
    <n v="5029"/>
    <n v="35842"/>
    <d v="2012-05-24T00:00:00"/>
    <x v="1227"/>
    <x v="0"/>
    <x v="0"/>
    <n v="185"/>
    <s v="Avery 474"/>
    <s v="Caja Chica"/>
    <x v="0"/>
    <x v="14"/>
    <n v="18"/>
    <n v="2.88"/>
    <n v="51.839999999999996"/>
    <n v="1.8431999999999999"/>
    <n v="33.177599999999998"/>
    <n v="0.99"/>
    <n v="34.1676"/>
    <s v="Susan Pistek"/>
    <x v="3"/>
    <n v="6"/>
    <s v="Saskachewan"/>
    <s v="Pradera"/>
    <n v="17.672399999999996"/>
  </r>
  <r>
    <n v="5194"/>
    <n v="36929"/>
    <d v="2012-05-25T00:00:00"/>
    <x v="1233"/>
    <x v="0"/>
    <x v="3"/>
    <n v="1012"/>
    <s v="Belkin 8 Outlet SurgeMaster II Gold Surge Protector with Phone Protection"/>
    <s v="Caja Chica"/>
    <x v="0"/>
    <x v="5"/>
    <n v="45"/>
    <n v="80.98"/>
    <n v="3644.1000000000004"/>
    <n v="33.201800000000006"/>
    <n v="1494.0810000000004"/>
    <n v="4.5"/>
    <n v="1498.5810000000004"/>
    <s v="Amy Cox"/>
    <x v="0"/>
    <n v="1"/>
    <s v="Ontario"/>
    <s v="Ontario"/>
    <n v="2145.5190000000002"/>
  </r>
  <r>
    <n v="5195"/>
    <n v="36929"/>
    <d v="2012-05-25T00:00:00"/>
    <x v="1235"/>
    <x v="0"/>
    <x v="3"/>
    <n v="976"/>
    <s v="FelBajoes Bases and Tops For Staxonsteel®/Alto-Stak® Systems"/>
    <s v="Caja Chica"/>
    <x v="0"/>
    <x v="0"/>
    <n v="37"/>
    <n v="33.29"/>
    <n v="1231.73"/>
    <n v="12.9831"/>
    <n v="480.37470000000002"/>
    <n v="8.74"/>
    <n v="489.11470000000003"/>
    <s v="Amy Cox"/>
    <x v="0"/>
    <n v="1"/>
    <s v="Ontario"/>
    <s v="Ontario"/>
    <n v="742.61529999999993"/>
  </r>
  <r>
    <n v="2834"/>
    <n v="20451"/>
    <d v="2012-05-25T00:00:00"/>
    <x v="1231"/>
    <x v="0"/>
    <x v="4"/>
    <n v="496"/>
    <s v="Recycled Desk Saver Line &quot;While You Were Out&quot; Book, 5 1/2&quot; X 4&quot;"/>
    <s v="Bolsa"/>
    <x v="0"/>
    <x v="4"/>
    <n v="6"/>
    <n v="8.9499999999999993"/>
    <n v="53.699999999999996"/>
    <n v="5.4594999999999994"/>
    <n v="32.756999999999998"/>
    <n v="2.0099999999999998"/>
    <n v="34.766999999999996"/>
    <s v="Bill Overfelt"/>
    <x v="1"/>
    <n v="1"/>
    <s v="Ontario"/>
    <s v="Ontario"/>
    <n v="18.933"/>
  </r>
  <r>
    <n v="2835"/>
    <n v="20451"/>
    <d v="2012-05-25T00:00:00"/>
    <x v="1231"/>
    <x v="0"/>
    <x v="4"/>
    <n v="180"/>
    <s v="Recycled Steel Personal File for Standard File Folders"/>
    <s v="Caja Chica"/>
    <x v="0"/>
    <x v="0"/>
    <n v="33"/>
    <n v="55.29"/>
    <n v="1824.57"/>
    <n v="22.668900000000001"/>
    <n v="748.07370000000003"/>
    <n v="5.08"/>
    <n v="753.15370000000007"/>
    <s v="Bill Overfelt"/>
    <x v="1"/>
    <n v="1"/>
    <s v="Ontario"/>
    <s v="Ontario"/>
    <n v="1071.4162999999999"/>
  </r>
  <r>
    <n v="2836"/>
    <n v="20451"/>
    <d v="2012-05-25T00:00:00"/>
    <x v="1231"/>
    <x v="2"/>
    <x v="4"/>
    <n v="1099"/>
    <s v="Chromcraft Bull-Nose Wood Oval Conference Mesas &amp; Bases"/>
    <s v="Caja Jumbo"/>
    <x v="1"/>
    <x v="11"/>
    <n v="17"/>
    <n v="550.98"/>
    <n v="9366.66"/>
    <n v="159.78420000000003"/>
    <n v="2716.3314000000005"/>
    <n v="45.7"/>
    <n v="2762.0314000000003"/>
    <s v="Bill Overfelt"/>
    <x v="1"/>
    <n v="1"/>
    <s v="Ontario"/>
    <s v="Ontario"/>
    <n v="6604.6286"/>
  </r>
  <r>
    <n v="1788"/>
    <n v="12804"/>
    <d v="2012-05-25T00:00:00"/>
    <x v="1236"/>
    <x v="0"/>
    <x v="1"/>
    <n v="412"/>
    <s v="Avery 497"/>
    <s v="Caja Chica"/>
    <x v="0"/>
    <x v="14"/>
    <n v="21"/>
    <n v="3.08"/>
    <n v="64.680000000000007"/>
    <n v="1.9404000000000001"/>
    <n v="40.748400000000004"/>
    <n v="0.5"/>
    <n v="41.248400000000004"/>
    <s v="Philip Fox"/>
    <x v="3"/>
    <n v="6"/>
    <s v="Saskachewan"/>
    <s v="Pradera"/>
    <n v="23.431600000000003"/>
  </r>
  <r>
    <n v="1789"/>
    <n v="12804"/>
    <d v="2012-05-25T00:00:00"/>
    <x v="1231"/>
    <x v="0"/>
    <x v="1"/>
    <n v="262"/>
    <s v="Assorted Color Push Pins"/>
    <s v="Bolsa"/>
    <x v="0"/>
    <x v="12"/>
    <n v="50"/>
    <n v="1.81"/>
    <n v="90.5"/>
    <n v="0.86880000000000002"/>
    <n v="43.44"/>
    <n v="0.75"/>
    <n v="44.19"/>
    <s v="Philip Fox"/>
    <x v="3"/>
    <n v="6"/>
    <s v="Saskachewan"/>
    <s v="Pradera"/>
    <n v="46.31"/>
  </r>
  <r>
    <n v="1790"/>
    <n v="12804"/>
    <d v="2012-05-25T00:00:00"/>
    <x v="1231"/>
    <x v="1"/>
    <x v="1"/>
    <n v="757"/>
    <s v="Letter/Legal File Tote with Clear Snap-On Lid, Black Granite"/>
    <s v="Caja Chica"/>
    <x v="0"/>
    <x v="0"/>
    <n v="34"/>
    <n v="16.059999999999999"/>
    <n v="546.04"/>
    <n v="6.5846"/>
    <n v="223.87639999999999"/>
    <n v="8.34"/>
    <n v="232.21639999999999"/>
    <s v="Philip Fox"/>
    <x v="3"/>
    <n v="6"/>
    <s v="Saskachewan"/>
    <s v="Pradera"/>
    <n v="313.82359999999994"/>
  </r>
  <r>
    <n v="2418"/>
    <n v="17543"/>
    <d v="2012-05-25T00:00:00"/>
    <x v="1233"/>
    <x v="0"/>
    <x v="4"/>
    <n v="393"/>
    <s v="Xerox 1905"/>
    <s v="Caja Chica"/>
    <x v="0"/>
    <x v="4"/>
    <n v="1"/>
    <n v="6.48"/>
    <n v="6.48"/>
    <n v="4.0824000000000007"/>
    <n v="4.0824000000000007"/>
    <n v="9.5399999999999991"/>
    <n v="13.622399999999999"/>
    <s v="Tracy Collins"/>
    <x v="2"/>
    <n v="7"/>
    <s v="New Brunswick"/>
    <s v="Atlantico"/>
    <n v="-7.1423999999999985"/>
  </r>
  <r>
    <n v="2419"/>
    <n v="17543"/>
    <d v="2012-05-25T00:00:00"/>
    <x v="1231"/>
    <x v="0"/>
    <x v="4"/>
    <n v="388"/>
    <s v="Xerox 197"/>
    <s v="Caja Chica"/>
    <x v="0"/>
    <x v="4"/>
    <n v="35"/>
    <n v="30.98"/>
    <n v="1084.3"/>
    <n v="18.588000000000001"/>
    <n v="650.58000000000004"/>
    <n v="17.079999999999998"/>
    <n v="667.66000000000008"/>
    <s v="Tracy Collins"/>
    <x v="2"/>
    <n v="7"/>
    <s v="New Brunswick"/>
    <s v="Atlantico"/>
    <n v="416.63999999999987"/>
  </r>
  <r>
    <n v="2420"/>
    <n v="17543"/>
    <d v="2012-05-25T00:00:00"/>
    <x v="1231"/>
    <x v="0"/>
    <x v="4"/>
    <n v="104"/>
    <s v="5125"/>
    <s v="Caja Chica"/>
    <x v="2"/>
    <x v="3"/>
    <n v="26"/>
    <n v="200.99"/>
    <n v="5225.74"/>
    <n v="82.405900000000017"/>
    <n v="2142.5534000000002"/>
    <n v="8.08"/>
    <n v="2150.6334000000002"/>
    <s v="Tracy Collins"/>
    <x v="2"/>
    <n v="7"/>
    <s v="New Brunswick"/>
    <s v="Atlantico"/>
    <n v="3075.1065999999996"/>
  </r>
  <r>
    <n v="8252"/>
    <n v="59015"/>
    <d v="2012-05-26T00:00:00"/>
    <x v="1231"/>
    <x v="0"/>
    <x v="1"/>
    <n v="682"/>
    <s v="Hewlett-Packard 4.7GB DVD+R Discs"/>
    <s v="Paquete Chico"/>
    <x v="2"/>
    <x v="8"/>
    <n v="32"/>
    <n v="8.5"/>
    <n v="272"/>
    <n v="4.335"/>
    <n v="138.72"/>
    <n v="1.99"/>
    <n v="140.71"/>
    <s v="Andrew Roberts"/>
    <x v="0"/>
    <n v="1"/>
    <s v="Ontario"/>
    <s v="Ontario"/>
    <n v="131.29"/>
  </r>
  <r>
    <n v="8253"/>
    <n v="59015"/>
    <d v="2012-05-26T00:00:00"/>
    <x v="1231"/>
    <x v="0"/>
    <x v="1"/>
    <n v="967"/>
    <s v="Document Clip Frames"/>
    <s v="Bolsa"/>
    <x v="1"/>
    <x v="1"/>
    <n v="32"/>
    <n v="8.34"/>
    <n v="266.88"/>
    <n v="4.7538"/>
    <n v="152.1216"/>
    <n v="0.96"/>
    <n v="153.08160000000001"/>
    <s v="Andrew Roberts"/>
    <x v="0"/>
    <n v="1"/>
    <s v="Ontario"/>
    <s v="Ontario"/>
    <n v="113.79839999999999"/>
  </r>
  <r>
    <n v="8254"/>
    <n v="59015"/>
    <d v="2012-05-26T00:00:00"/>
    <x v="1236"/>
    <x v="0"/>
    <x v="1"/>
    <n v="84"/>
    <s v="Xerox 1891"/>
    <s v="Caja Chica"/>
    <x v="0"/>
    <x v="4"/>
    <n v="32"/>
    <n v="48.91"/>
    <n v="1565.12"/>
    <n v="30.324199999999998"/>
    <n v="970.37439999999992"/>
    <n v="5.81"/>
    <n v="976.18439999999987"/>
    <s v="Andrew Roberts"/>
    <x v="0"/>
    <n v="1"/>
    <s v="Ontario"/>
    <s v="Ontario"/>
    <n v="588.93560000000002"/>
  </r>
  <r>
    <n v="3680"/>
    <n v="26336"/>
    <d v="2012-05-26T00:00:00"/>
    <x v="1236"/>
    <x v="0"/>
    <x v="0"/>
    <n v="860"/>
    <s v="Targus USB Numeric Keypad"/>
    <s v="Caja Chica"/>
    <x v="2"/>
    <x v="8"/>
    <n v="39"/>
    <n v="40.98"/>
    <n v="1598.2199999999998"/>
    <n v="10.6548"/>
    <n v="415.53719999999998"/>
    <n v="6.5"/>
    <n v="422.03719999999998"/>
    <s v="Benjamin Farhat"/>
    <x v="3"/>
    <n v="11"/>
    <s v="Yukon"/>
    <s v="Yukon"/>
    <n v="1176.1827999999998"/>
  </r>
  <r>
    <n v="3681"/>
    <n v="26336"/>
    <d v="2012-05-26T00:00:00"/>
    <x v="1231"/>
    <x v="0"/>
    <x v="0"/>
    <n v="1268"/>
    <s v="FelBajoes Mobile File Cart, Black"/>
    <s v="Caja Chica"/>
    <x v="0"/>
    <x v="0"/>
    <n v="45"/>
    <n v="62.18"/>
    <n v="2798.1"/>
    <n v="26.115600000000001"/>
    <n v="1175.202"/>
    <n v="12.78"/>
    <n v="1187.982"/>
    <s v="Benjamin Farhat"/>
    <x v="3"/>
    <n v="11"/>
    <s v="Yukon"/>
    <s v="Yukon"/>
    <n v="1610.1179999999999"/>
  </r>
  <r>
    <n v="1560"/>
    <n v="11269"/>
    <d v="2012-05-26T00:00:00"/>
    <x v="1232"/>
    <x v="1"/>
    <x v="3"/>
    <n v="424"/>
    <s v="i1000"/>
    <s v="Caja Chica"/>
    <x v="2"/>
    <x v="3"/>
    <n v="39"/>
    <n v="65.989999999999995"/>
    <n v="2573.6099999999997"/>
    <n v="27.715800000000002"/>
    <n v="1080.9162000000001"/>
    <n v="5.99"/>
    <n v="1086.9062000000001"/>
    <s v="Harold Engle"/>
    <x v="3"/>
    <n v="13"/>
    <s v="Prince Edward Island"/>
    <s v="Atlantico"/>
    <n v="1486.7037999999995"/>
  </r>
  <r>
    <n v="1561"/>
    <n v="11269"/>
    <d v="2012-05-26T00:00:00"/>
    <x v="1237"/>
    <x v="0"/>
    <x v="3"/>
    <n v="386"/>
    <s v="Avery 493"/>
    <s v="Caja Chica"/>
    <x v="0"/>
    <x v="14"/>
    <n v="49"/>
    <n v="4.91"/>
    <n v="240.59"/>
    <n v="3.1424000000000003"/>
    <n v="153.97760000000002"/>
    <n v="0.5"/>
    <n v="154.47760000000002"/>
    <s v="Harold Engle"/>
    <x v="3"/>
    <n v="13"/>
    <s v="Prince Edward Island"/>
    <s v="Atlantico"/>
    <n v="86.11239999999998"/>
  </r>
  <r>
    <n v="1562"/>
    <n v="11269"/>
    <d v="2012-05-26T00:00:00"/>
    <x v="1237"/>
    <x v="0"/>
    <x v="3"/>
    <n v="425"/>
    <s v="FelBajoes Super Stor/Drawer®"/>
    <s v="Caja Chica"/>
    <x v="0"/>
    <x v="0"/>
    <n v="1"/>
    <n v="27.75"/>
    <n v="27.75"/>
    <n v="9.1574999999999989"/>
    <n v="9.1574999999999989"/>
    <n v="19.989999999999998"/>
    <n v="29.147499999999997"/>
    <s v="Harold Engle"/>
    <x v="3"/>
    <n v="13"/>
    <s v="Prince Edward Island"/>
    <s v="Atlantico"/>
    <n v="-1.3974999999999973"/>
  </r>
  <r>
    <n v="6323"/>
    <n v="44768"/>
    <d v="2012-05-26T00:00:00"/>
    <x v="1231"/>
    <x v="2"/>
    <x v="2"/>
    <n v="146"/>
    <s v="Hon 4700 Series Mobuis™ Mid-Back Task Chairs with Adjustable Arms"/>
    <s v="Barril Jumbo"/>
    <x v="1"/>
    <x v="2"/>
    <n v="45"/>
    <n v="355.98"/>
    <n v="16019.1"/>
    <n v="128.15280000000001"/>
    <n v="5766.8760000000002"/>
    <n v="58.92"/>
    <n v="5825.7960000000003"/>
    <s v="Mark Cousins"/>
    <x v="1"/>
    <n v="1"/>
    <s v="Ontario"/>
    <s v="Ontario"/>
    <n v="10193.304"/>
  </r>
  <r>
    <n v="7748"/>
    <n v="55460"/>
    <d v="2012-05-26T00:00:00"/>
    <x v="1236"/>
    <x v="0"/>
    <x v="0"/>
    <n v="603"/>
    <s v="FelBajoes 8 Outlet Superior Workstation Surge Protector"/>
    <s v="Caja Chica"/>
    <x v="0"/>
    <x v="5"/>
    <n v="49"/>
    <n v="41.71"/>
    <n v="2043.79"/>
    <n v="18.352399999999999"/>
    <n v="899.26760000000002"/>
    <n v="4.5"/>
    <n v="903.76760000000002"/>
    <s v="Patrick Jones"/>
    <x v="3"/>
    <n v="7"/>
    <s v="New Brunswick"/>
    <s v="Atlantico"/>
    <n v="1140.0223999999998"/>
  </r>
  <r>
    <n v="7749"/>
    <n v="55460"/>
    <d v="2012-05-26T00:00:00"/>
    <x v="1231"/>
    <x v="0"/>
    <x v="0"/>
    <n v="284"/>
    <s v="Wilson Jones 14 Line Acrylic Coated Pressboard Data Binders"/>
    <s v="Caja Chica"/>
    <x v="0"/>
    <x v="6"/>
    <n v="12"/>
    <n v="5.34"/>
    <n v="64.08"/>
    <n v="3.3108"/>
    <n v="39.729599999999998"/>
    <n v="2.99"/>
    <n v="42.7196"/>
    <s v="Patrick Jones"/>
    <x v="3"/>
    <n v="7"/>
    <s v="New Brunswick"/>
    <s v="Atlantico"/>
    <n v="21.360399999999998"/>
  </r>
  <r>
    <n v="538"/>
    <n v="3650"/>
    <d v="2012-05-27T00:00:00"/>
    <x v="1235"/>
    <x v="1"/>
    <x v="2"/>
    <n v="340"/>
    <s v="Avery Poly Binder Pockets"/>
    <s v="Caja Chica"/>
    <x v="0"/>
    <x v="6"/>
    <n v="36"/>
    <n v="3.58"/>
    <n v="128.88"/>
    <n v="2.2553999999999998"/>
    <n v="81.194400000000002"/>
    <n v="5.47"/>
    <n v="86.664400000000001"/>
    <s v="Denise Monton"/>
    <x v="3"/>
    <n v="6"/>
    <s v="Saskachewan"/>
    <s v="Pradera"/>
    <n v="42.215599999999995"/>
  </r>
  <r>
    <n v="539"/>
    <n v="3650"/>
    <d v="2012-05-27T00:00:00"/>
    <x v="1235"/>
    <x v="2"/>
    <x v="2"/>
    <n v="199"/>
    <s v="Hon Multipurpose Stacking Arm Chairs"/>
    <s v="Barril Jumbo"/>
    <x v="1"/>
    <x v="2"/>
    <n v="24"/>
    <n v="216.6"/>
    <n v="5198.3999999999996"/>
    <n v="88.805999999999997"/>
    <n v="2131.3440000000001"/>
    <n v="64.2"/>
    <n v="2195.5439999999999"/>
    <s v="Denise Monton"/>
    <x v="3"/>
    <n v="6"/>
    <s v="Saskachewan"/>
    <s v="Pradera"/>
    <n v="3002.8559999999998"/>
  </r>
  <r>
    <n v="2374"/>
    <n v="17216"/>
    <d v="2012-05-27T00:00:00"/>
    <x v="1236"/>
    <x v="2"/>
    <x v="1"/>
    <n v="82"/>
    <s v="Hon 4070 Series Pagoda™ Round Back Stacking Chairs"/>
    <s v="Barril Jumbo"/>
    <x v="1"/>
    <x v="2"/>
    <n v="7"/>
    <n v="320.98"/>
    <n v="2246.86"/>
    <n v="138.02140000000003"/>
    <n v="966.14980000000014"/>
    <n v="58.95"/>
    <n v="1025.0998000000002"/>
    <s v="Eric Barreto"/>
    <x v="0"/>
    <n v="2"/>
    <s v="Quebec"/>
    <s v="Quebec"/>
    <n v="1221.7601999999999"/>
  </r>
  <r>
    <n v="5766"/>
    <n v="40933"/>
    <d v="2012-05-27T00:00:00"/>
    <x v="1236"/>
    <x v="0"/>
    <x v="0"/>
    <n v="852"/>
    <s v="Binney &amp; Smith inkTank™ Erasable Desk Altolighter, Chisel Tip, YelBajo, 12/Box"/>
    <s v="Bolsa"/>
    <x v="0"/>
    <x v="7"/>
    <n v="37"/>
    <n v="2.52"/>
    <n v="93.24"/>
    <n v="1.4112000000000002"/>
    <n v="52.214400000000012"/>
    <n v="4.28"/>
    <n v="56.494400000000013"/>
    <s v="Jenna Caffey"/>
    <x v="2"/>
    <n v="5"/>
    <s v="Alberta"/>
    <s v="Oeste"/>
    <n v="36.745599999999982"/>
  </r>
  <r>
    <n v="3026"/>
    <n v="21763"/>
    <d v="2012-05-28T00:00:00"/>
    <x v="1237"/>
    <x v="0"/>
    <x v="3"/>
    <n v="443"/>
    <s v="StarTAC 7760"/>
    <s v="Caja Chica"/>
    <x v="2"/>
    <x v="3"/>
    <n v="22"/>
    <n v="65.989999999999995"/>
    <n v="1451.78"/>
    <n v="27.055900000000001"/>
    <n v="595.22980000000007"/>
    <n v="3.99"/>
    <n v="599.21980000000008"/>
    <s v="Adrian Barton"/>
    <x v="0"/>
    <n v="5"/>
    <s v="Alberta"/>
    <s v="Oeste"/>
    <n v="852.5601999999999"/>
  </r>
  <r>
    <n v="6359"/>
    <n v="45125"/>
    <d v="2012-05-28T00:00:00"/>
    <x v="1235"/>
    <x v="2"/>
    <x v="4"/>
    <n v="246"/>
    <s v="Rush Hierlooms Collection Rich Wood Libreros"/>
    <s v="Caja Jumbo"/>
    <x v="1"/>
    <x v="15"/>
    <n v="6"/>
    <n v="160.97999999999999"/>
    <n v="965.87999999999988"/>
    <n v="45.074400000000004"/>
    <n v="270.44640000000004"/>
    <n v="35.020000000000003"/>
    <n v="305.46640000000002"/>
    <s v="Erin Smith"/>
    <x v="3"/>
    <n v="1"/>
    <s v="Ontario"/>
    <s v="Ontario"/>
    <n v="660.41359999999986"/>
  </r>
  <r>
    <n v="6360"/>
    <n v="45125"/>
    <d v="2012-05-28T00:00:00"/>
    <x v="1235"/>
    <x v="0"/>
    <x v="4"/>
    <n v="606"/>
    <s v="5165"/>
    <s v="Caja Chica"/>
    <x v="2"/>
    <x v="3"/>
    <n v="32"/>
    <n v="175.99"/>
    <n v="5631.68"/>
    <n v="72.155900000000003"/>
    <n v="2308.9888000000001"/>
    <n v="4.99"/>
    <n v="2313.9787999999999"/>
    <s v="Erin Smith"/>
    <x v="3"/>
    <n v="1"/>
    <s v="Ontario"/>
    <s v="Ontario"/>
    <n v="3317.7012000000004"/>
  </r>
  <r>
    <n v="8379"/>
    <n v="59878"/>
    <d v="2012-05-28T00:00:00"/>
    <x v="1235"/>
    <x v="0"/>
    <x v="0"/>
    <n v="169"/>
    <s v="Canon P1-DHIII Palm Printing Calculator"/>
    <s v="Medio Box"/>
    <x v="2"/>
    <x v="9"/>
    <n v="6"/>
    <n v="17.98"/>
    <n v="107.88"/>
    <n v="10.788"/>
    <n v="64.728000000000009"/>
    <n v="8.51"/>
    <n v="73.238000000000014"/>
    <s v="Ivan Gibson"/>
    <x v="1"/>
    <n v="1"/>
    <s v="Ontario"/>
    <s v="Ontario"/>
    <n v="34.641999999999982"/>
  </r>
  <r>
    <n v="8380"/>
    <n v="59878"/>
    <d v="2012-05-28T00:00:00"/>
    <x v="1235"/>
    <x v="0"/>
    <x v="0"/>
    <n v="64"/>
    <s v="Crate-A-Files™"/>
    <s v="Caja Chica"/>
    <x v="0"/>
    <x v="0"/>
    <n v="23"/>
    <n v="10.9"/>
    <n v="250.70000000000002"/>
    <n v="4.4690000000000003"/>
    <n v="102.78700000000001"/>
    <n v="7.46"/>
    <n v="110.247"/>
    <s v="Ivan Gibson"/>
    <x v="1"/>
    <n v="1"/>
    <s v="Ontario"/>
    <s v="Ontario"/>
    <n v="140.45300000000003"/>
  </r>
  <r>
    <n v="4887"/>
    <n v="34757"/>
    <d v="2012-05-28T00:00:00"/>
    <x v="1232"/>
    <x v="1"/>
    <x v="0"/>
    <n v="737"/>
    <s v="Xerox 1894"/>
    <s v="Caja Chica"/>
    <x v="0"/>
    <x v="4"/>
    <n v="40"/>
    <n v="6.48"/>
    <n v="259.20000000000005"/>
    <n v="4.0824000000000007"/>
    <n v="163.29600000000002"/>
    <n v="6.22"/>
    <n v="169.51600000000002"/>
    <s v="Neoma Murray"/>
    <x v="0"/>
    <n v="6"/>
    <s v="Saskachewan"/>
    <s v="Pradera"/>
    <n v="89.684000000000026"/>
  </r>
  <r>
    <n v="4102"/>
    <n v="29218"/>
    <d v="2012-05-29T00:00:00"/>
    <x v="1235"/>
    <x v="1"/>
    <x v="3"/>
    <n v="55"/>
    <s v="Deflect-o RollaMat Studded, Beveled Mat for Medio Pile Carpeting"/>
    <s v="Medio Box"/>
    <x v="1"/>
    <x v="1"/>
    <n v="19"/>
    <n v="92.23"/>
    <n v="1752.3700000000001"/>
    <n v="30.435899999999997"/>
    <n v="578.2820999999999"/>
    <n v="39.61"/>
    <n v="617.89209999999991"/>
    <s v="Andrew Roberts"/>
    <x v="3"/>
    <n v="5"/>
    <s v="Alberta"/>
    <s v="Oeste"/>
    <n v="1134.4779000000003"/>
  </r>
  <r>
    <n v="4103"/>
    <n v="29218"/>
    <d v="2012-05-29T00:00:00"/>
    <x v="1235"/>
    <x v="0"/>
    <x v="3"/>
    <n v="817"/>
    <s v="Newell 340"/>
    <s v="Bolsa"/>
    <x v="0"/>
    <x v="7"/>
    <n v="26"/>
    <n v="2.88"/>
    <n v="74.88"/>
    <n v="1.2671999999999999"/>
    <n v="32.947199999999995"/>
    <n v="0.7"/>
    <n v="33.647199999999998"/>
    <s v="Andrew Roberts"/>
    <x v="3"/>
    <n v="5"/>
    <s v="Alberta"/>
    <s v="Oeste"/>
    <n v="41.232799999999997"/>
  </r>
  <r>
    <n v="4104"/>
    <n v="29218"/>
    <d v="2012-05-29T00:00:00"/>
    <x v="1238"/>
    <x v="0"/>
    <x v="3"/>
    <n v="889"/>
    <s v="Talkabout T8097"/>
    <s v="Caja Chica"/>
    <x v="2"/>
    <x v="3"/>
    <n v="13"/>
    <n v="205.99"/>
    <n v="2677.87"/>
    <n v="86.515800000000013"/>
    <n v="1124.7054000000003"/>
    <n v="8.99"/>
    <n v="1133.6954000000003"/>
    <s v="Andrew Roberts"/>
    <x v="3"/>
    <n v="5"/>
    <s v="Alberta"/>
    <s v="Oeste"/>
    <n v="1544.1745999999996"/>
  </r>
  <r>
    <n v="4107"/>
    <n v="29221"/>
    <d v="2012-05-29T00:00:00"/>
    <x v="1239"/>
    <x v="0"/>
    <x v="0"/>
    <n v="250"/>
    <s v="Rediform Wirebound &quot;Phone Memo&quot; Message Book, 11 x 5-3/4"/>
    <s v="Bolsa"/>
    <x v="0"/>
    <x v="4"/>
    <n v="41"/>
    <n v="7.64"/>
    <n v="313.24"/>
    <n v="4.8895999999999997"/>
    <n v="200.47359999999998"/>
    <n v="5.83"/>
    <n v="206.30359999999999"/>
    <s v="Jay Fine"/>
    <x v="2"/>
    <n v="11"/>
    <s v="Yukon"/>
    <s v="Yukon"/>
    <n v="106.93640000000002"/>
  </r>
  <r>
    <n v="3267"/>
    <n v="23363"/>
    <d v="2012-05-29T00:00:00"/>
    <x v="1240"/>
    <x v="0"/>
    <x v="3"/>
    <n v="482"/>
    <s v="Pressboard Covers with Storage Hooks, 9 1/2&quot; x 11&quot;, Light Blue"/>
    <s v="Caja Chica"/>
    <x v="0"/>
    <x v="6"/>
    <n v="46"/>
    <n v="4.91"/>
    <n v="225.86"/>
    <n v="3.0442"/>
    <n v="140.03319999999999"/>
    <n v="4.97"/>
    <n v="145.00319999999999"/>
    <s v="Robert Dilbeck"/>
    <x v="1"/>
    <n v="6"/>
    <s v="Saskachewan"/>
    <s v="Pradera"/>
    <n v="80.856800000000021"/>
  </r>
  <r>
    <n v="3593"/>
    <n v="25635"/>
    <d v="2012-05-29T00:00:00"/>
    <x v="1232"/>
    <x v="1"/>
    <x v="4"/>
    <n v="673"/>
    <s v="Belkin F9M820V08 8 Outlet Surge"/>
    <s v="Caja Chica"/>
    <x v="0"/>
    <x v="5"/>
    <n v="14"/>
    <n v="42.98"/>
    <n v="601.71999999999991"/>
    <n v="18.911199999999997"/>
    <n v="264.75679999999994"/>
    <n v="4.62"/>
    <n v="269.37679999999995"/>
    <s v="Sally Knutson"/>
    <x v="1"/>
    <n v="3"/>
    <s v="British Columbia"/>
    <s v="Oeste"/>
    <n v="332.34319999999997"/>
  </r>
  <r>
    <n v="3594"/>
    <n v="25635"/>
    <d v="2012-05-29T00:00:00"/>
    <x v="1232"/>
    <x v="0"/>
    <x v="4"/>
    <n v="733"/>
    <s v="Master Caster Door Stop, Gray"/>
    <s v="Bolsa"/>
    <x v="1"/>
    <x v="1"/>
    <n v="22"/>
    <n v="5.08"/>
    <n v="111.76"/>
    <n v="2.4891999999999999"/>
    <n v="54.7624"/>
    <n v="3.63"/>
    <n v="58.392400000000002"/>
    <s v="Sally Knutson"/>
    <x v="1"/>
    <n v="3"/>
    <s v="British Columbia"/>
    <s v="Oeste"/>
    <n v="53.367600000000003"/>
  </r>
  <r>
    <n v="7948"/>
    <n v="56802"/>
    <d v="2012-05-29T00:00:00"/>
    <x v="1232"/>
    <x v="0"/>
    <x v="0"/>
    <n v="1074"/>
    <s v="Prang Dustless Chalk Sticks"/>
    <s v="Bolsa"/>
    <x v="0"/>
    <x v="7"/>
    <n v="50"/>
    <n v="1.68"/>
    <n v="84"/>
    <n v="1.0920000000000001"/>
    <n v="54.6"/>
    <n v="1"/>
    <n v="55.6"/>
    <s v="Thea Hendricks"/>
    <x v="3"/>
    <n v="3"/>
    <s v="British Columbia"/>
    <s v="Oeste"/>
    <n v="28.4"/>
  </r>
  <r>
    <n v="5480"/>
    <n v="38914"/>
    <d v="2012-05-30T00:00:00"/>
    <x v="1238"/>
    <x v="0"/>
    <x v="1"/>
    <n v="451"/>
    <s v="Eldon Expressions Punched Metal &amp; Wood Desk Accessories, Pewter &amp; Cherry"/>
    <s v="Caja Chica"/>
    <x v="1"/>
    <x v="1"/>
    <n v="43"/>
    <n v="10.64"/>
    <n v="457.52000000000004"/>
    <n v="4.5752000000000006"/>
    <n v="196.73360000000002"/>
    <n v="5.16"/>
    <n v="201.89360000000002"/>
    <s v="Alyssa Crouse"/>
    <x v="1"/>
    <n v="5"/>
    <s v="Alberta"/>
    <s v="Oeste"/>
    <n v="255.62640000000002"/>
  </r>
  <r>
    <n v="3810"/>
    <n v="27138"/>
    <d v="2012-05-30T00:00:00"/>
    <x v="1239"/>
    <x v="2"/>
    <x v="0"/>
    <n v="554"/>
    <s v="Bush Oestefield Collection Libreros, Fully Assembled"/>
    <s v="Caja Jumbo"/>
    <x v="1"/>
    <x v="15"/>
    <n v="31"/>
    <n v="100.98"/>
    <n v="3130.38"/>
    <n v="38.372399999999999"/>
    <n v="1189.5444"/>
    <n v="35.840000000000003"/>
    <n v="1225.3843999999999"/>
    <s v="Cari Sayre"/>
    <x v="3"/>
    <n v="5"/>
    <s v="Alberta"/>
    <s v="Oeste"/>
    <n v="1904.9956000000002"/>
  </r>
  <r>
    <n v="3811"/>
    <n v="27138"/>
    <d v="2012-05-30T00:00:00"/>
    <x v="1239"/>
    <x v="0"/>
    <x v="0"/>
    <n v="454"/>
    <s v="V 3600 Series"/>
    <s v="Caja Chica"/>
    <x v="2"/>
    <x v="3"/>
    <n v="37"/>
    <n v="65.989999999999995"/>
    <n v="2441.6299999999997"/>
    <n v="27.715800000000002"/>
    <n v="1025.4846"/>
    <n v="8.99"/>
    <n v="1034.4746"/>
    <s v="Cari Sayre"/>
    <x v="3"/>
    <n v="5"/>
    <s v="Alberta"/>
    <s v="Oeste"/>
    <n v="1407.1553999999996"/>
  </r>
  <r>
    <n v="7030"/>
    <n v="50181"/>
    <d v="2012-05-30T00:00:00"/>
    <x v="1238"/>
    <x v="2"/>
    <x v="0"/>
    <n v="336"/>
    <s v="Global Deluxe Alto-Back Office Chair in Storm"/>
    <s v="Barril Jumbo"/>
    <x v="1"/>
    <x v="2"/>
    <n v="2"/>
    <n v="135.99"/>
    <n v="271.98"/>
    <n v="32.637599999999999"/>
    <n v="65.275199999999998"/>
    <n v="28.63"/>
    <n v="93.905199999999994"/>
    <s v="Odella Nelson"/>
    <x v="0"/>
    <n v="1"/>
    <s v="Ontario"/>
    <s v="Ontario"/>
    <n v="178.07480000000004"/>
  </r>
  <r>
    <n v="5942"/>
    <n v="42177"/>
    <d v="2012-05-30T00:00:00"/>
    <x v="1238"/>
    <x v="0"/>
    <x v="2"/>
    <n v="385"/>
    <s v="SouthOesteern Bell FA970 Digital Answering Machine with Time/Day Stamp"/>
    <s v="Medio Box"/>
    <x v="2"/>
    <x v="3"/>
    <n v="49"/>
    <n v="28.99"/>
    <n v="1420.51"/>
    <n v="12.755599999999998"/>
    <n v="625.0243999999999"/>
    <n v="8.59"/>
    <n v="633.61439999999993"/>
    <s v="Shahid Hopkins"/>
    <x v="0"/>
    <n v="3"/>
    <s v="British Columbia"/>
    <s v="Oeste"/>
    <n v="786.89560000000006"/>
  </r>
  <r>
    <n v="5943"/>
    <n v="42177"/>
    <d v="2012-05-30T00:00:00"/>
    <x v="1237"/>
    <x v="0"/>
    <x v="2"/>
    <n v="324"/>
    <s v="DAX Solid Wood Frames"/>
    <s v="Medio Box"/>
    <x v="1"/>
    <x v="1"/>
    <n v="38"/>
    <n v="9.77"/>
    <n v="371.26"/>
    <n v="5.0804"/>
    <n v="193.05520000000001"/>
    <n v="6.02"/>
    <n v="199.07520000000002"/>
    <s v="Shahid Hopkins"/>
    <x v="0"/>
    <n v="3"/>
    <s v="British Columbia"/>
    <s v="Oeste"/>
    <n v="172.18479999999997"/>
  </r>
  <r>
    <n v="6662"/>
    <n v="47456"/>
    <d v="2012-05-31T00:00:00"/>
    <x v="1241"/>
    <x v="0"/>
    <x v="3"/>
    <n v="963"/>
    <s v="Xerox 216"/>
    <s v="Caja Chica"/>
    <x v="0"/>
    <x v="4"/>
    <n v="43"/>
    <n v="6.48"/>
    <n v="278.64000000000004"/>
    <n v="4.0824000000000007"/>
    <n v="175.54320000000004"/>
    <n v="7.91"/>
    <n v="183.45320000000004"/>
    <s v="Brian DeCherney"/>
    <x v="1"/>
    <n v="5"/>
    <s v="Alberta"/>
    <s v="Oeste"/>
    <n v="95.186800000000005"/>
  </r>
  <r>
    <n v="6825"/>
    <n v="48614"/>
    <d v="2012-05-31T00:00:00"/>
    <x v="1238"/>
    <x v="0"/>
    <x v="4"/>
    <n v="524"/>
    <s v="T28 WORLD"/>
    <s v="Caja Chica"/>
    <x v="2"/>
    <x v="3"/>
    <n v="46"/>
    <n v="195.99"/>
    <n v="9015.5400000000009"/>
    <n v="78.396000000000015"/>
    <n v="3606.2160000000008"/>
    <n v="8.99"/>
    <n v="3615.2060000000006"/>
    <s v="Nathan Mautz"/>
    <x v="1"/>
    <n v="9"/>
    <s v="Manitoba"/>
    <s v="Pradera"/>
    <n v="5400.3340000000007"/>
  </r>
  <r>
    <n v="6874"/>
    <n v="48993"/>
    <d v="2012-05-31T00:00:00"/>
    <x v="1238"/>
    <x v="1"/>
    <x v="3"/>
    <n v="737"/>
    <s v="Xerox 1894"/>
    <s v="Caja Chica"/>
    <x v="0"/>
    <x v="4"/>
    <n v="17"/>
    <n v="6.48"/>
    <n v="110.16000000000001"/>
    <n v="4.0824000000000007"/>
    <n v="69.400800000000018"/>
    <n v="6.22"/>
    <n v="75.620800000000017"/>
    <s v="Russell D'Ascenzo"/>
    <x v="2"/>
    <n v="9"/>
    <s v="Manitoba"/>
    <s v="Pradera"/>
    <n v="34.539199999999994"/>
  </r>
  <r>
    <n v="193"/>
    <n v="1285"/>
    <d v="2012-05-31T00:00:00"/>
    <x v="1238"/>
    <x v="2"/>
    <x v="4"/>
    <n v="635"/>
    <s v="O'Sullivan Elevations Bookcase, Cherry Finish"/>
    <s v="Caja Jumbo"/>
    <x v="1"/>
    <x v="15"/>
    <n v="27"/>
    <n v="130.97999999999999"/>
    <n v="3536.4599999999996"/>
    <n v="40.603800000000007"/>
    <n v="1096.3026000000002"/>
    <n v="54.74"/>
    <n v="1151.0426000000002"/>
    <s v="Sally Matthias"/>
    <x v="1"/>
    <n v="4"/>
    <s v="Nova Scotia"/>
    <s v="Atlantico"/>
    <n v="2385.4173999999994"/>
  </r>
  <r>
    <n v="194"/>
    <n v="1285"/>
    <d v="2012-05-31T00:00:00"/>
    <x v="1239"/>
    <x v="2"/>
    <x v="4"/>
    <n v="147"/>
    <s v="BoxOffice By Design Rectangular and Half-Moon Meeting Room Mesas"/>
    <s v="Caja Jumbo"/>
    <x v="1"/>
    <x v="11"/>
    <n v="8"/>
    <n v="218.75"/>
    <n v="1750"/>
    <n v="50.312499999999993"/>
    <n v="402.49999999999994"/>
    <n v="69.64"/>
    <n v="472.13999999999993"/>
    <s v="Sally Matthias"/>
    <x v="1"/>
    <n v="4"/>
    <s v="Nova Scotia"/>
    <s v="Atlantico"/>
    <n v="1277.8600000000001"/>
  </r>
  <r>
    <n v="4640"/>
    <n v="33029"/>
    <d v="2012-05-31T00:00:00"/>
    <x v="1237"/>
    <x v="2"/>
    <x v="0"/>
    <n v="519"/>
    <s v="Bretford “Just In Time” Height-Adjustable Multi-Task Work Mesas"/>
    <s v="Caja Jumbo"/>
    <x v="1"/>
    <x v="11"/>
    <n v="39"/>
    <n v="417.4"/>
    <n v="16278.599999999999"/>
    <n v="87.653999999999982"/>
    <n v="3418.5059999999994"/>
    <n v="75.23"/>
    <n v="3493.7359999999994"/>
    <s v="Scott Cohen"/>
    <x v="2"/>
    <n v="2"/>
    <s v="Quebec"/>
    <s v="Quebec"/>
    <n v="12784.864"/>
  </r>
  <r>
    <n v="4641"/>
    <n v="33029"/>
    <d v="2012-05-31T00:00:00"/>
    <x v="1239"/>
    <x v="0"/>
    <x v="0"/>
    <n v="42"/>
    <s v="6160"/>
    <s v="Caja Chica"/>
    <x v="2"/>
    <x v="3"/>
    <n v="8"/>
    <n v="115.99"/>
    <n v="927.92"/>
    <n v="49.875700000000002"/>
    <n v="399.00560000000002"/>
    <n v="2.5"/>
    <n v="401.50560000000002"/>
    <s v="Scott Cohen"/>
    <x v="2"/>
    <n v="2"/>
    <s v="Quebec"/>
    <s v="Quebec"/>
    <n v="526.41439999999989"/>
  </r>
  <r>
    <n v="5177"/>
    <n v="36832"/>
    <d v="2012-06-01T00:00:00"/>
    <x v="1242"/>
    <x v="0"/>
    <x v="3"/>
    <n v="951"/>
    <s v="Mead 1st Gear 2&quot; Zipper Binder, Asst. Colors"/>
    <s v="Caja Chica"/>
    <x v="0"/>
    <x v="6"/>
    <n v="43"/>
    <n v="12.97"/>
    <n v="557.71"/>
    <n v="8.4305000000000003"/>
    <n v="362.51150000000001"/>
    <n v="1.49"/>
    <n v="364.00150000000002"/>
    <s v="Bobby Trafton"/>
    <x v="0"/>
    <n v="3"/>
    <s v="British Columbia"/>
    <s v="Oeste"/>
    <n v="193.70850000000002"/>
  </r>
  <r>
    <n v="5178"/>
    <n v="36832"/>
    <d v="2012-06-01T00:00:00"/>
    <x v="1243"/>
    <x v="1"/>
    <x v="3"/>
    <n v="936"/>
    <s v="Fuji Slim Jewel Case CD-R"/>
    <s v="Paquete Chico"/>
    <x v="2"/>
    <x v="8"/>
    <n v="24"/>
    <n v="2.12"/>
    <n v="50.88"/>
    <n v="0.95399999999999996"/>
    <n v="22.896000000000001"/>
    <n v="1.99"/>
    <n v="24.885999999999999"/>
    <s v="Bobby Trafton"/>
    <x v="0"/>
    <n v="3"/>
    <s v="British Columbia"/>
    <s v="Oeste"/>
    <n v="25.994000000000003"/>
  </r>
  <r>
    <n v="3342"/>
    <n v="23911"/>
    <d v="2012-06-01T00:00:00"/>
    <x v="1237"/>
    <x v="2"/>
    <x v="4"/>
    <n v="304"/>
    <s v="Global Alto-Back Leather Tilter, Burgundy"/>
    <s v="Barril Jumbo"/>
    <x v="1"/>
    <x v="2"/>
    <n v="21"/>
    <n v="122.99"/>
    <n v="2582.79"/>
    <n v="31.977399999999999"/>
    <n v="671.52539999999999"/>
    <n v="70.2"/>
    <n v="741.72540000000004"/>
    <s v="Christopher Conant"/>
    <x v="3"/>
    <n v="5"/>
    <s v="Alberta"/>
    <s v="Oeste"/>
    <n v="1841.0645999999999"/>
  </r>
  <r>
    <n v="3343"/>
    <n v="23911"/>
    <d v="2012-06-01T00:00:00"/>
    <x v="1237"/>
    <x v="0"/>
    <x v="4"/>
    <n v="88"/>
    <s v="Microsoft Natural Multimedia Keyboard"/>
    <s v="Caja Chica"/>
    <x v="2"/>
    <x v="8"/>
    <n v="19"/>
    <n v="50.98"/>
    <n v="968.61999999999989"/>
    <n v="13.7646"/>
    <n v="261.5274"/>
    <n v="6.5"/>
    <n v="268.0274"/>
    <s v="Christopher Conant"/>
    <x v="3"/>
    <n v="5"/>
    <s v="Alberta"/>
    <s v="Oeste"/>
    <n v="700.59259999999995"/>
  </r>
  <r>
    <n v="3344"/>
    <n v="23911"/>
    <d v="2012-06-01T00:00:00"/>
    <x v="1237"/>
    <x v="0"/>
    <x v="4"/>
    <n v="119"/>
    <s v="Xerox 1906"/>
    <s v="Caja Chica"/>
    <x v="0"/>
    <x v="4"/>
    <n v="3"/>
    <n v="35.44"/>
    <n v="106.32"/>
    <n v="21.972799999999999"/>
    <n v="65.918399999999991"/>
    <n v="7.5"/>
    <n v="73.418399999999991"/>
    <s v="Christopher Conant"/>
    <x v="3"/>
    <n v="5"/>
    <s v="Alberta"/>
    <s v="Oeste"/>
    <n v="32.901600000000002"/>
  </r>
  <r>
    <n v="7525"/>
    <n v="53762"/>
    <d v="2012-06-01T00:00:00"/>
    <x v="1237"/>
    <x v="0"/>
    <x v="4"/>
    <n v="657"/>
    <s v="Avery White Multi-Purpose Etiquetas"/>
    <s v="Caja Chica"/>
    <x v="0"/>
    <x v="14"/>
    <n v="28"/>
    <n v="4.9800000000000004"/>
    <n v="139.44"/>
    <n v="3.0378000000000003"/>
    <n v="85.058400000000006"/>
    <n v="0.49"/>
    <n v="85.548400000000001"/>
    <s v="Ivan Liston"/>
    <x v="2"/>
    <n v="3"/>
    <s v="British Columbia"/>
    <s v="Oeste"/>
    <n v="53.891599999999997"/>
  </r>
  <r>
    <n v="7135"/>
    <n v="50883"/>
    <d v="2012-06-01T00:00:00"/>
    <x v="1239"/>
    <x v="2"/>
    <x v="3"/>
    <n v="748"/>
    <s v="Office Star - Ergonomic Mid Back Chair with 2-Way Adjustable Arms"/>
    <s v="Barril Jumbo"/>
    <x v="1"/>
    <x v="2"/>
    <n v="35"/>
    <n v="180.98"/>
    <n v="6334.2999999999993"/>
    <n v="56.103800000000007"/>
    <n v="1963.6330000000003"/>
    <n v="30"/>
    <n v="1993.6330000000003"/>
    <s v="Pauline Chand"/>
    <x v="1"/>
    <n v="1"/>
    <s v="Ontario"/>
    <s v="Ontario"/>
    <n v="4340.6669999999995"/>
  </r>
  <r>
    <n v="466"/>
    <n v="3172"/>
    <d v="2012-06-02T00:00:00"/>
    <x v="1244"/>
    <x v="0"/>
    <x v="2"/>
    <n v="181"/>
    <s v="Accessory39"/>
    <s v="Paquete Chico"/>
    <x v="2"/>
    <x v="3"/>
    <n v="33"/>
    <n v="20.99"/>
    <n v="692.67"/>
    <n v="3.9880999999999984"/>
    <n v="131.60729999999995"/>
    <n v="3.3"/>
    <n v="134.90729999999996"/>
    <s v="Annie Thurman"/>
    <x v="2"/>
    <n v="5"/>
    <s v="Alberta"/>
    <s v="Oeste"/>
    <n v="557.7627"/>
  </r>
  <r>
    <n v="163"/>
    <n v="1027"/>
    <d v="2012-06-02T00:00:00"/>
    <x v="1244"/>
    <x v="2"/>
    <x v="1"/>
    <n v="775"/>
    <s v="Hon Metal Libreros, Putty"/>
    <s v="Caja Jumbo"/>
    <x v="1"/>
    <x v="15"/>
    <n v="19"/>
    <n v="70.98"/>
    <n v="1348.6200000000001"/>
    <n v="31.231199999999998"/>
    <n v="593.39279999999997"/>
    <n v="46.74"/>
    <n v="640.13279999999997"/>
    <s v="Hallie Redmond"/>
    <x v="3"/>
    <n v="5"/>
    <s v="Alberta"/>
    <s v="Oeste"/>
    <n v="708.48720000000014"/>
  </r>
  <r>
    <n v="542"/>
    <n v="3654"/>
    <d v="2012-06-02T00:00:00"/>
    <x v="1241"/>
    <x v="0"/>
    <x v="3"/>
    <n v="348"/>
    <s v="Soundgear Copyboard Conference Phone, Optional Battery"/>
    <s v="Medio Box"/>
    <x v="2"/>
    <x v="9"/>
    <n v="39"/>
    <n v="204.1"/>
    <n v="7959.9"/>
    <n v="128.583"/>
    <n v="5014.7370000000001"/>
    <n v="13.99"/>
    <n v="5028.7269999999999"/>
    <s v="Karl Brown"/>
    <x v="1"/>
    <n v="4"/>
    <s v="Nova Scotia"/>
    <s v="Atlantico"/>
    <n v="2931.1729999999998"/>
  </r>
  <r>
    <n v="543"/>
    <n v="3654"/>
    <d v="2012-06-02T00:00:00"/>
    <x v="1237"/>
    <x v="2"/>
    <x v="3"/>
    <n v="372"/>
    <s v="Sanyo 2.5 Cubic Foot Mid-Size Office Refrigerators"/>
    <s v="Barril Jumbo"/>
    <x v="0"/>
    <x v="5"/>
    <n v="47"/>
    <n v="279.81"/>
    <n v="13151.07"/>
    <n v="114.72210000000001"/>
    <n v="5391.9387000000006"/>
    <n v="23.19"/>
    <n v="5415.1287000000002"/>
    <s v="Karl Brown"/>
    <x v="1"/>
    <n v="4"/>
    <s v="Nova Scotia"/>
    <s v="Atlantico"/>
    <n v="7735.9412999999995"/>
  </r>
  <r>
    <n v="541"/>
    <n v="3654"/>
    <d v="2012-06-02T00:00:00"/>
    <x v="1241"/>
    <x v="0"/>
    <x v="3"/>
    <n v="110"/>
    <s v="Eldon® Wave Desk Accessories"/>
    <s v="Caja Chica"/>
    <x v="1"/>
    <x v="1"/>
    <n v="41"/>
    <n v="2.08"/>
    <n v="85.28"/>
    <n v="1.1856000000000002"/>
    <n v="48.609600000000007"/>
    <n v="5.33"/>
    <n v="53.939600000000006"/>
    <s v="Karl Brown"/>
    <x v="1"/>
    <n v="11"/>
    <s v="Yukon"/>
    <s v="Yukon"/>
    <n v="31.340399999999995"/>
  </r>
  <r>
    <n v="1239"/>
    <n v="9024"/>
    <d v="2012-06-02T00:00:00"/>
    <x v="1237"/>
    <x v="0"/>
    <x v="1"/>
    <n v="700"/>
    <s v="V8162"/>
    <s v="Caja Chica"/>
    <x v="2"/>
    <x v="3"/>
    <n v="44"/>
    <n v="65.989999999999995"/>
    <n v="2903.56"/>
    <n v="29.035599999999995"/>
    <n v="1277.5663999999997"/>
    <n v="2.79"/>
    <n v="1280.3563999999997"/>
    <s v="Katherine Murray"/>
    <x v="3"/>
    <n v="4"/>
    <s v="Nova Scotia"/>
    <s v="Atlantico"/>
    <n v="1623.2036000000003"/>
  </r>
  <r>
    <n v="1238"/>
    <n v="9024"/>
    <d v="2012-06-02T00:00:00"/>
    <x v="1245"/>
    <x v="0"/>
    <x v="1"/>
    <n v="447"/>
    <s v="Wirebound Message Book, 4 per Page"/>
    <s v="Bolsa"/>
    <x v="0"/>
    <x v="4"/>
    <n v="2"/>
    <n v="5.43"/>
    <n v="10.86"/>
    <n v="3.4752000000000001"/>
    <n v="6.9504000000000001"/>
    <n v="0.95"/>
    <n v="7.9004000000000003"/>
    <s v="Katherine Murray"/>
    <x v="3"/>
    <n v="2"/>
    <s v="Quebec"/>
    <s v="Quebec"/>
    <n v="2.9595999999999991"/>
  </r>
  <r>
    <n v="1240"/>
    <n v="9024"/>
    <d v="2012-06-02T00:00:00"/>
    <x v="1244"/>
    <x v="0"/>
    <x v="1"/>
    <n v="1143"/>
    <s v="Microsoft Office Keyboard"/>
    <s v="Caja Chica"/>
    <x v="2"/>
    <x v="8"/>
    <n v="30"/>
    <n v="40.98"/>
    <n v="1229.3999999999999"/>
    <n v="14.752799999999999"/>
    <n v="442.58399999999995"/>
    <n v="6.5"/>
    <n v="449.08399999999995"/>
    <s v="Katherine Murray"/>
    <x v="3"/>
    <n v="2"/>
    <s v="Quebec"/>
    <s v="Quebec"/>
    <n v="780.31599999999992"/>
  </r>
  <r>
    <n v="1711"/>
    <n v="12292"/>
    <d v="2012-06-02T00:00:00"/>
    <x v="1237"/>
    <x v="0"/>
    <x v="2"/>
    <n v="297"/>
    <s v="Micro Innovations Micro 3000 Keyboard, Black"/>
    <s v="Caja Chica"/>
    <x v="2"/>
    <x v="8"/>
    <n v="32"/>
    <n v="26.31"/>
    <n v="841.92"/>
    <n v="6.5774999999999997"/>
    <n v="210.48"/>
    <n v="5.89"/>
    <n v="216.36999999999998"/>
    <s v="Ken Lonsdale"/>
    <x v="2"/>
    <n v="9"/>
    <s v="Manitoba"/>
    <s v="Pradera"/>
    <n v="625.54999999999995"/>
  </r>
  <r>
    <n v="6475"/>
    <n v="46055"/>
    <d v="2012-06-02T00:00:00"/>
    <x v="1244"/>
    <x v="0"/>
    <x v="1"/>
    <n v="88"/>
    <s v="Microsoft Natural Multimedia Keyboard"/>
    <s v="Caja Chica"/>
    <x v="2"/>
    <x v="8"/>
    <n v="25"/>
    <n v="50.98"/>
    <n v="1274.5"/>
    <n v="13.7646"/>
    <n v="344.11500000000001"/>
    <n v="6.5"/>
    <n v="350.61500000000001"/>
    <s v="Marc Crier"/>
    <x v="2"/>
    <n v="9"/>
    <s v="Manitoba"/>
    <s v="Pradera"/>
    <n v="923.88499999999999"/>
  </r>
  <r>
    <n v="2722"/>
    <n v="19652"/>
    <d v="2012-06-02T00:00:00"/>
    <x v="1245"/>
    <x v="2"/>
    <x v="4"/>
    <n v="674"/>
    <s v="Global Leather Task Chair, Black"/>
    <s v="Barril Jumbo"/>
    <x v="1"/>
    <x v="2"/>
    <n v="28"/>
    <n v="89.99"/>
    <n v="2519.7199999999998"/>
    <n v="30.596599999999995"/>
    <n v="856.70479999999986"/>
    <n v="42"/>
    <n v="898.70479999999986"/>
    <s v="Tamara Manning"/>
    <x v="1"/>
    <n v="5"/>
    <s v="Alberta"/>
    <s v="Oeste"/>
    <n v="1621.0151999999998"/>
  </r>
  <r>
    <n v="2723"/>
    <n v="19652"/>
    <d v="2012-06-02T00:00:00"/>
    <x v="1244"/>
    <x v="0"/>
    <x v="4"/>
    <n v="940"/>
    <s v="TIMEPORT P8767"/>
    <s v="Caja Chica"/>
    <x v="2"/>
    <x v="3"/>
    <n v="34"/>
    <n v="65.989999999999995"/>
    <n v="2243.66"/>
    <n v="28.375700000000002"/>
    <n v="964.77380000000005"/>
    <n v="3.99"/>
    <n v="968.76380000000006"/>
    <s v="Tamara Manning"/>
    <x v="1"/>
    <n v="5"/>
    <s v="Alberta"/>
    <s v="Oeste"/>
    <n v="1274.8961999999997"/>
  </r>
  <r>
    <n v="6315"/>
    <n v="44679"/>
    <d v="2012-06-03T00:00:00"/>
    <x v="1244"/>
    <x v="0"/>
    <x v="1"/>
    <n v="1000"/>
    <s v="Avery Hanging File Binders"/>
    <s v="Caja Chica"/>
    <x v="0"/>
    <x v="6"/>
    <n v="22"/>
    <n v="5.98"/>
    <n v="131.56"/>
    <n v="3.6478000000000002"/>
    <n v="80.251599999999996"/>
    <n v="1.49"/>
    <n v="81.741599999999991"/>
    <s v="Debra Catini"/>
    <x v="0"/>
    <n v="3"/>
    <s v="British Columbia"/>
    <s v="Oeste"/>
    <n v="49.818400000000011"/>
  </r>
  <r>
    <n v="6316"/>
    <n v="44679"/>
    <d v="2012-06-03T00:00:00"/>
    <x v="1240"/>
    <x v="0"/>
    <x v="1"/>
    <n v="925"/>
    <s v="Tenex Traditional Chairmats for Medio Pile Carpet, Standard Lip, 36&quot; x 48&quot;"/>
    <s v="Medio Box"/>
    <x v="1"/>
    <x v="1"/>
    <n v="35"/>
    <n v="60.65"/>
    <n v="2122.75"/>
    <n v="21.834"/>
    <n v="764.18999999999994"/>
    <n v="12.23"/>
    <n v="776.42"/>
    <s v="Debra Catini"/>
    <x v="0"/>
    <n v="3"/>
    <s v="British Columbia"/>
    <s v="Oeste"/>
    <n v="1346.33"/>
  </r>
  <r>
    <n v="3331"/>
    <n v="23809"/>
    <d v="2012-06-04T00:00:00"/>
    <x v="1243"/>
    <x v="0"/>
    <x v="2"/>
    <n v="951"/>
    <s v="Mead 1st Gear 2&quot; Zipper Binder, Asst. Colors"/>
    <s v="Caja Chica"/>
    <x v="0"/>
    <x v="6"/>
    <n v="7"/>
    <n v="12.97"/>
    <n v="90.79"/>
    <n v="8.4305000000000003"/>
    <n v="59.013500000000001"/>
    <n v="1.49"/>
    <n v="60.503500000000003"/>
    <s v="Nora Price"/>
    <x v="3"/>
    <n v="7"/>
    <s v="New Brunswick"/>
    <s v="Atlantico"/>
    <n v="30.286500000000004"/>
  </r>
  <r>
    <n v="4886"/>
    <n v="34754"/>
    <d v="2012-06-04T00:00:00"/>
    <x v="1243"/>
    <x v="0"/>
    <x v="4"/>
    <n v="535"/>
    <s v="Snap-A-Way® Black Print Carbonless Ruled Speed Letter, Triplicate"/>
    <s v="Bolsa"/>
    <x v="0"/>
    <x v="4"/>
    <n v="16"/>
    <n v="37.94"/>
    <n v="607.04"/>
    <n v="23.5228"/>
    <n v="376.3648"/>
    <n v="5.08"/>
    <n v="381.44479999999999"/>
    <s v="Patrick Jones"/>
    <x v="3"/>
    <n v="7"/>
    <s v="New Brunswick"/>
    <s v="Atlantico"/>
    <n v="225.59519999999998"/>
  </r>
  <r>
    <n v="7952"/>
    <n v="56805"/>
    <d v="2012-06-05T00:00:00"/>
    <x v="1243"/>
    <x v="2"/>
    <x v="0"/>
    <n v="224"/>
    <s v="Sauder Facets Collection Locker/File Cabinet, Sky Alder Finish"/>
    <s v="Barril Jumbo"/>
    <x v="0"/>
    <x v="0"/>
    <n v="38"/>
    <n v="370.98"/>
    <n v="14097.240000000002"/>
    <n v="129.84299999999999"/>
    <n v="4934.0339999999997"/>
    <n v="99"/>
    <n v="5033.0339999999997"/>
    <s v="Craig Molinari"/>
    <x v="0"/>
    <n v="6"/>
    <s v="Saskachewan"/>
    <s v="Pradera"/>
    <n v="9064.2060000000019"/>
  </r>
  <r>
    <n v="5096"/>
    <n v="36354"/>
    <d v="2012-06-05T00:00:00"/>
    <x v="1241"/>
    <x v="0"/>
    <x v="1"/>
    <n v="448"/>
    <s v="Hoover WindTunnel™ Plus Canister Vacuum"/>
    <s v="Caja Chica"/>
    <x v="0"/>
    <x v="5"/>
    <n v="13"/>
    <n v="363.25"/>
    <n v="4722.25"/>
    <n v="156.19750000000002"/>
    <n v="2030.5675000000003"/>
    <n v="19.989999999999998"/>
    <n v="2050.5575000000003"/>
    <s v="Henia Zydlo"/>
    <x v="3"/>
    <n v="9"/>
    <s v="Manitoba"/>
    <s v="Pradera"/>
    <n v="2671.6924999999997"/>
  </r>
  <r>
    <n v="5245"/>
    <n v="37315"/>
    <d v="2012-06-05T00:00:00"/>
    <x v="1246"/>
    <x v="0"/>
    <x v="3"/>
    <n v="158"/>
    <s v="Xerox 1971"/>
    <s v="Caja Chica"/>
    <x v="0"/>
    <x v="4"/>
    <n v="43"/>
    <n v="4.28"/>
    <n v="184.04000000000002"/>
    <n v="2.5680000000000001"/>
    <n v="110.42400000000001"/>
    <n v="5.17"/>
    <n v="115.59400000000001"/>
    <s v="Luke Weiss"/>
    <x v="1"/>
    <n v="3"/>
    <s v="British Columbia"/>
    <s v="Oeste"/>
    <n v="68.446000000000012"/>
  </r>
  <r>
    <n v="5246"/>
    <n v="37315"/>
    <d v="2012-06-05T00:00:00"/>
    <x v="1246"/>
    <x v="1"/>
    <x v="3"/>
    <n v="606"/>
    <s v="5165"/>
    <s v="Caja Chica"/>
    <x v="2"/>
    <x v="3"/>
    <n v="31"/>
    <n v="175.99"/>
    <n v="5455.6900000000005"/>
    <n v="72.155900000000003"/>
    <n v="2236.8328999999999"/>
    <n v="4.99"/>
    <n v="2241.8228999999997"/>
    <s v="Luke Weiss"/>
    <x v="1"/>
    <n v="3"/>
    <s v="British Columbia"/>
    <s v="Oeste"/>
    <n v="3213.8671000000008"/>
  </r>
  <r>
    <n v="5304"/>
    <n v="37762"/>
    <d v="2012-06-06T00:00:00"/>
    <x v="1241"/>
    <x v="0"/>
    <x v="1"/>
    <n v="1191"/>
    <s v="Xerox 215"/>
    <s v="Caja Chica"/>
    <x v="0"/>
    <x v="4"/>
    <n v="20"/>
    <n v="6.48"/>
    <n v="129.60000000000002"/>
    <n v="4.0824000000000007"/>
    <n v="81.64800000000001"/>
    <n v="6.74"/>
    <n v="88.388000000000005"/>
    <s v="Anemone Ratner"/>
    <x v="0"/>
    <n v="7"/>
    <s v="New Brunswick"/>
    <s v="Atlantico"/>
    <n v="41.212000000000018"/>
  </r>
  <r>
    <n v="2161"/>
    <n v="15591"/>
    <d v="2012-06-06T00:00:00"/>
    <x v="1242"/>
    <x v="0"/>
    <x v="4"/>
    <n v="133"/>
    <s v="DAX Copper Panel Document Frame, 5 x 7 Size"/>
    <s v="Caja Chica"/>
    <x v="1"/>
    <x v="1"/>
    <n v="31"/>
    <n v="12.58"/>
    <n v="389.98"/>
    <n v="7.1706000000000012"/>
    <n v="222.28860000000003"/>
    <n v="5.16"/>
    <n v="227.44860000000003"/>
    <s v="Brad Eason"/>
    <x v="0"/>
    <n v="8"/>
    <s v="Territorios del Noroeste"/>
    <s v="Territorios del Noroeste"/>
    <n v="162.53139999999999"/>
  </r>
  <r>
    <n v="3421"/>
    <n v="24390"/>
    <d v="2012-06-06T00:00:00"/>
    <x v="1242"/>
    <x v="1"/>
    <x v="3"/>
    <n v="88"/>
    <s v="Microsoft Natural Multimedia Keyboard"/>
    <s v="Caja Chica"/>
    <x v="2"/>
    <x v="8"/>
    <n v="2"/>
    <n v="50.98"/>
    <n v="101.96"/>
    <n v="13.7646"/>
    <n v="27.529199999999999"/>
    <n v="6.5"/>
    <n v="34.029200000000003"/>
    <s v="Katherine Nockton"/>
    <x v="3"/>
    <n v="1"/>
    <s v="Ontario"/>
    <s v="Ontario"/>
    <n v="67.930799999999991"/>
  </r>
  <r>
    <n v="2914"/>
    <n v="21028"/>
    <d v="2012-06-07T00:00:00"/>
    <x v="1247"/>
    <x v="0"/>
    <x v="4"/>
    <n v="189"/>
    <s v="Peel &amp; Seel® Recycled Catalog Sobres, Brown"/>
    <s v="Caja Chica"/>
    <x v="0"/>
    <x v="10"/>
    <n v="38"/>
    <n v="11.58"/>
    <n v="440.04"/>
    <n v="7.5270000000000001"/>
    <n v="286.02600000000001"/>
    <n v="6.97"/>
    <n v="292.99600000000004"/>
    <s v="Gary Mitchum"/>
    <x v="2"/>
    <n v="1"/>
    <s v="Ontario"/>
    <s v="Ontario"/>
    <n v="147.04399999999998"/>
  </r>
  <r>
    <n v="299"/>
    <n v="2054"/>
    <d v="2012-06-07T00:00:00"/>
    <x v="1248"/>
    <x v="0"/>
    <x v="2"/>
    <n v="448"/>
    <s v="Hoover WindTunnel™ Plus Canister Vacuum"/>
    <s v="Caja Chica"/>
    <x v="0"/>
    <x v="5"/>
    <n v="1"/>
    <n v="363.25"/>
    <n v="363.25"/>
    <n v="156.19750000000002"/>
    <n v="156.19750000000002"/>
    <n v="19.989999999999998"/>
    <n v="176.18750000000003"/>
    <s v="Katrina Willman"/>
    <x v="2"/>
    <n v="7"/>
    <s v="New Brunswick"/>
    <s v="Atlantico"/>
    <n v="187.06249999999997"/>
  </r>
  <r>
    <n v="300"/>
    <n v="2054"/>
    <d v="2012-06-07T00:00:00"/>
    <x v="1247"/>
    <x v="0"/>
    <x v="2"/>
    <n v="623"/>
    <s v="Seth Thomas 12&quot; Clock w/ Goldtone Case"/>
    <s v="Caja Chica"/>
    <x v="1"/>
    <x v="1"/>
    <n v="34"/>
    <n v="22.98"/>
    <n v="781.32"/>
    <n v="11.260199999999999"/>
    <n v="382.84679999999997"/>
    <n v="7.58"/>
    <n v="390.42679999999996"/>
    <s v="Katrina Willman"/>
    <x v="2"/>
    <n v="7"/>
    <s v="New Brunswick"/>
    <s v="Atlantico"/>
    <n v="390.89320000000009"/>
  </r>
  <r>
    <n v="1297"/>
    <n v="9505"/>
    <d v="2012-06-07T00:00:00"/>
    <x v="1247"/>
    <x v="0"/>
    <x v="0"/>
    <n v="665"/>
    <s v="Adesso Programmable 142-Key Keyboard"/>
    <s v="Caja Chica"/>
    <x v="2"/>
    <x v="8"/>
    <n v="2"/>
    <n v="152.47999999999999"/>
    <n v="304.95999999999998"/>
    <n v="32.020799999999994"/>
    <n v="64.041599999999988"/>
    <n v="4"/>
    <n v="68.041599999999988"/>
    <s v="Maribeth Dona"/>
    <x v="3"/>
    <n v="3"/>
    <s v="British Columbia"/>
    <s v="Oeste"/>
    <n v="236.91839999999999"/>
  </r>
  <r>
    <n v="1298"/>
    <n v="9505"/>
    <d v="2012-06-07T00:00:00"/>
    <x v="1248"/>
    <x v="0"/>
    <x v="0"/>
    <n v="281"/>
    <s v="PC Concepts 116 Key Quantum 3000 Keyboard"/>
    <s v="Caja Chica"/>
    <x v="2"/>
    <x v="8"/>
    <n v="5"/>
    <n v="32.979999999999997"/>
    <n v="164.89999999999998"/>
    <n v="8.2449999999999992"/>
    <n v="41.224999999999994"/>
    <n v="5.5"/>
    <n v="46.724999999999994"/>
    <s v="Maribeth Dona"/>
    <x v="3"/>
    <n v="3"/>
    <s v="British Columbia"/>
    <s v="Oeste"/>
    <n v="118.17499999999998"/>
  </r>
  <r>
    <n v="7023"/>
    <n v="50144"/>
    <d v="2012-06-07T00:00:00"/>
    <x v="1241"/>
    <x v="1"/>
    <x v="4"/>
    <n v="355"/>
    <s v="GBC VeloBinder Electric Binding Machine"/>
    <s v="Caja Chica"/>
    <x v="0"/>
    <x v="6"/>
    <n v="36"/>
    <n v="120.98"/>
    <n v="4355.28"/>
    <n v="78.637"/>
    <n v="2830.9319999999998"/>
    <n v="9.07"/>
    <n v="2840.002"/>
    <s v="Michael Dominguez"/>
    <x v="3"/>
    <n v="1"/>
    <s v="Ontario"/>
    <s v="Ontario"/>
    <n v="1515.2779999999998"/>
  </r>
  <r>
    <n v="5646"/>
    <n v="39943"/>
    <d v="2012-06-07T00:00:00"/>
    <x v="1242"/>
    <x v="0"/>
    <x v="0"/>
    <n v="738"/>
    <s v="BASF Silver 74 Minute CD-R"/>
    <s v="Paquete Chico"/>
    <x v="2"/>
    <x v="8"/>
    <n v="16"/>
    <n v="1.7"/>
    <n v="27.2"/>
    <n v="0.83299999999999996"/>
    <n v="13.327999999999999"/>
    <n v="1.99"/>
    <n v="15.318"/>
    <s v="Rick Wilson"/>
    <x v="2"/>
    <n v="1"/>
    <s v="Ontario"/>
    <s v="Ontario"/>
    <n v="11.882"/>
  </r>
  <r>
    <n v="5647"/>
    <n v="39943"/>
    <d v="2012-06-07T00:00:00"/>
    <x v="1247"/>
    <x v="0"/>
    <x v="0"/>
    <n v="181"/>
    <s v="Accessory39"/>
    <s v="Paquete Chico"/>
    <x v="2"/>
    <x v="3"/>
    <n v="12"/>
    <n v="20.99"/>
    <n v="251.88"/>
    <n v="3.9880999999999984"/>
    <n v="47.857199999999978"/>
    <n v="3.3"/>
    <n v="51.157199999999975"/>
    <s v="Rick Wilson"/>
    <x v="2"/>
    <n v="1"/>
    <s v="Ontario"/>
    <s v="Ontario"/>
    <n v="200.72280000000001"/>
  </r>
  <r>
    <n v="134"/>
    <n v="868"/>
    <d v="2012-06-08T00:00:00"/>
    <x v="1247"/>
    <x v="0"/>
    <x v="2"/>
    <n v="5"/>
    <s v="Holmes HEPA Air Purifier"/>
    <s v="Medio Box"/>
    <x v="0"/>
    <x v="5"/>
    <n v="32"/>
    <n v="21.78"/>
    <n v="696.96"/>
    <n v="10.89"/>
    <n v="348.48"/>
    <n v="5.94"/>
    <n v="354.42"/>
    <s v="Carlos Daly"/>
    <x v="3"/>
    <n v="12"/>
    <s v="Nunavut"/>
    <s v="Nunavut"/>
    <n v="342.54"/>
  </r>
  <r>
    <n v="135"/>
    <n v="868"/>
    <d v="2012-06-08T00:00:00"/>
    <x v="1248"/>
    <x v="0"/>
    <x v="2"/>
    <n v="13"/>
    <s v="DS/HD IBM Formatted Diskettes, 200/Pack - Staples"/>
    <s v="Paquete Chico"/>
    <x v="2"/>
    <x v="8"/>
    <n v="31"/>
    <n v="47.98"/>
    <n v="1487.3799999999999"/>
    <n v="13.914200000000001"/>
    <n v="431.34020000000004"/>
    <n v="3.61"/>
    <n v="434.95020000000005"/>
    <s v="Carlos Daly"/>
    <x v="3"/>
    <n v="12"/>
    <s v="Nunavut"/>
    <s v="Nunavut"/>
    <n v="1052.4297999999999"/>
  </r>
  <r>
    <n v="7743"/>
    <n v="55431"/>
    <d v="2012-06-08T00:00:00"/>
    <x v="1247"/>
    <x v="0"/>
    <x v="2"/>
    <n v="876"/>
    <s v="Hoover Upright Vacuum With Dirt Cup"/>
    <s v="Caja Chica"/>
    <x v="0"/>
    <x v="5"/>
    <n v="13"/>
    <n v="289.52999999999997"/>
    <n v="3763.8899999999994"/>
    <n v="127.39319999999998"/>
    <n v="1656.1115999999997"/>
    <n v="19.989999999999998"/>
    <n v="1676.1015999999997"/>
    <s v="Kean Thornton"/>
    <x v="1"/>
    <n v="1"/>
    <s v="Ontario"/>
    <s v="Ontario"/>
    <n v="2087.7883999999995"/>
  </r>
  <r>
    <n v="7744"/>
    <n v="55431"/>
    <d v="2012-06-08T00:00:00"/>
    <x v="1247"/>
    <x v="0"/>
    <x v="2"/>
    <n v="1231"/>
    <s v="Sanford Pocket Accent® Altolighters"/>
    <s v="Bolsa"/>
    <x v="0"/>
    <x v="7"/>
    <n v="39"/>
    <n v="1.6"/>
    <n v="62.400000000000006"/>
    <n v="0.92800000000000016"/>
    <n v="36.192000000000007"/>
    <n v="1.29"/>
    <n v="37.482000000000006"/>
    <s v="Kean Thornton"/>
    <x v="1"/>
    <n v="3"/>
    <s v="British Columbia"/>
    <s v="Oeste"/>
    <n v="24.917999999999999"/>
  </r>
  <r>
    <n v="4199"/>
    <n v="29856"/>
    <d v="2012-06-08T00:00:00"/>
    <x v="1249"/>
    <x v="0"/>
    <x v="1"/>
    <n v="663"/>
    <s v="Rediform S.O.S. Phone Message Books"/>
    <s v="Bolsa"/>
    <x v="0"/>
    <x v="4"/>
    <n v="24"/>
    <n v="4.9800000000000004"/>
    <n v="119.52000000000001"/>
    <n v="3.1872000000000003"/>
    <n v="76.492800000000003"/>
    <n v="0.8"/>
    <n v="77.2928"/>
    <s v="Lisa DeCherney"/>
    <x v="2"/>
    <n v="1"/>
    <s v="Ontario"/>
    <s v="Ontario"/>
    <n v="42.227200000000011"/>
  </r>
  <r>
    <n v="2752"/>
    <n v="19874"/>
    <d v="2012-06-08T00:00:00"/>
    <x v="1247"/>
    <x v="0"/>
    <x v="0"/>
    <n v="722"/>
    <s v="Filing/Storage Totes and Swivel Casters"/>
    <s v="Caja Chica"/>
    <x v="0"/>
    <x v="0"/>
    <n v="31"/>
    <n v="9.7100000000000009"/>
    <n v="301.01000000000005"/>
    <n v="3.8840000000000003"/>
    <n v="120.40400000000001"/>
    <n v="9.4499999999999993"/>
    <n v="129.85400000000001"/>
    <s v="Mathew Reese"/>
    <x v="0"/>
    <n v="2"/>
    <s v="Quebec"/>
    <s v="Quebec"/>
    <n v="171.15600000000003"/>
  </r>
  <r>
    <n v="5602"/>
    <n v="39686"/>
    <d v="2012-06-08T00:00:00"/>
    <x v="1247"/>
    <x v="2"/>
    <x v="2"/>
    <n v="898"/>
    <s v="Sanyo Counter Height Refrigerator with Crisper, 3.6 Cubic Foot, Stainless Steel/Black"/>
    <s v="Barril Jumbo"/>
    <x v="0"/>
    <x v="5"/>
    <n v="2"/>
    <n v="328.14"/>
    <n v="656.28"/>
    <n v="141.1002"/>
    <n v="282.2004"/>
    <n v="91.05"/>
    <n v="373.25040000000001"/>
    <s v="Philip Fox"/>
    <x v="3"/>
    <n v="1"/>
    <s v="Ontario"/>
    <s v="Ontario"/>
    <n v="283.02959999999996"/>
  </r>
  <r>
    <n v="5603"/>
    <n v="39686"/>
    <d v="2012-06-08T00:00:00"/>
    <x v="1247"/>
    <x v="0"/>
    <x v="2"/>
    <n v="268"/>
    <s v="8860"/>
    <s v="Caja Chica"/>
    <x v="2"/>
    <x v="3"/>
    <n v="48"/>
    <n v="65.989999999999995"/>
    <n v="3167.5199999999995"/>
    <n v="29.035599999999995"/>
    <n v="1393.7087999999999"/>
    <n v="5.26"/>
    <n v="1398.9687999999999"/>
    <s v="Philip Fox"/>
    <x v="3"/>
    <n v="1"/>
    <s v="Ontario"/>
    <s v="Ontario"/>
    <n v="1768.5511999999997"/>
  </r>
  <r>
    <n v="4918"/>
    <n v="35012"/>
    <d v="2012-06-08T00:00:00"/>
    <x v="1242"/>
    <x v="0"/>
    <x v="1"/>
    <n v="166"/>
    <s v="Staples 6 Outlet Surge"/>
    <s v="Caja Chica"/>
    <x v="0"/>
    <x v="5"/>
    <n v="10"/>
    <n v="11.97"/>
    <n v="119.7"/>
    <n v="5.027400000000001"/>
    <n v="50.274000000000008"/>
    <n v="4.9800000000000004"/>
    <n v="55.254000000000005"/>
    <s v="Thomas Boland"/>
    <x v="1"/>
    <n v="1"/>
    <s v="Ontario"/>
    <s v="Ontario"/>
    <n v="64.445999999999998"/>
  </r>
  <r>
    <n v="4919"/>
    <n v="35012"/>
    <d v="2012-06-08T00:00:00"/>
    <x v="1247"/>
    <x v="0"/>
    <x v="1"/>
    <n v="788"/>
    <s v="T65"/>
    <s v="Caja Chica"/>
    <x v="2"/>
    <x v="3"/>
    <n v="11"/>
    <n v="195.99"/>
    <n v="2155.8900000000003"/>
    <n v="86.235599999999991"/>
    <n v="948.59159999999986"/>
    <n v="4.2"/>
    <n v="952.7915999999999"/>
    <s v="Thomas Boland"/>
    <x v="1"/>
    <n v="1"/>
    <s v="Ontario"/>
    <s v="Ontario"/>
    <n v="1203.0984000000003"/>
  </r>
  <r>
    <n v="6423"/>
    <n v="45664"/>
    <d v="2012-06-09T00:00:00"/>
    <x v="1248"/>
    <x v="0"/>
    <x v="2"/>
    <n v="67"/>
    <s v="12-1/2 Diameter Round Wall Clock"/>
    <s v="Caja Chica"/>
    <x v="1"/>
    <x v="1"/>
    <n v="24"/>
    <n v="19.98"/>
    <n v="479.52"/>
    <n v="10.1898"/>
    <n v="244.55520000000001"/>
    <n v="10.49"/>
    <n v="255.04520000000002"/>
    <s v="Karen Carlisle"/>
    <x v="3"/>
    <n v="3"/>
    <s v="British Columbia"/>
    <s v="Oeste"/>
    <n v="224.47479999999996"/>
  </r>
  <r>
    <n v="5467"/>
    <n v="38851"/>
    <d v="2012-06-10T00:00:00"/>
    <x v="1249"/>
    <x v="0"/>
    <x v="4"/>
    <n v="1115"/>
    <s v="Accohide Poly Flexible Ring Binders"/>
    <s v="Caja Chica"/>
    <x v="0"/>
    <x v="6"/>
    <n v="1"/>
    <n v="3.74"/>
    <n v="3.74"/>
    <n v="2.431"/>
    <n v="2.431"/>
    <n v="4.6900000000000004"/>
    <n v="7.1210000000000004"/>
    <s v="Brad Thomas"/>
    <x v="1"/>
    <n v="4"/>
    <s v="Nova Scotia"/>
    <s v="Atlantico"/>
    <n v="-3.3810000000000002"/>
  </r>
  <r>
    <n v="5645"/>
    <n v="39938"/>
    <d v="2012-06-10T00:00:00"/>
    <x v="1249"/>
    <x v="0"/>
    <x v="0"/>
    <n v="559"/>
    <s v="Panasonic KP-350BK Electric Pencil Sharpener with Auto Stop"/>
    <s v="Paquete Chico"/>
    <x v="0"/>
    <x v="7"/>
    <n v="5"/>
    <n v="34.58"/>
    <n v="172.89999999999998"/>
    <n v="15.215199999999998"/>
    <n v="76.075999999999993"/>
    <n v="8.99"/>
    <n v="85.065999999999988"/>
    <s v="Cindy Chapman"/>
    <x v="1"/>
    <n v="11"/>
    <s v="Yukon"/>
    <s v="Yukon"/>
    <n v="87.833999999999989"/>
  </r>
  <r>
    <n v="6188"/>
    <n v="43874"/>
    <d v="2012-06-10T00:00:00"/>
    <x v="1249"/>
    <x v="0"/>
    <x v="0"/>
    <n v="691"/>
    <s v="Newell 35"/>
    <s v="Bolsa"/>
    <x v="0"/>
    <x v="7"/>
    <n v="46"/>
    <n v="3.28"/>
    <n v="150.88"/>
    <n v="1.4431999999999998"/>
    <n v="66.387199999999993"/>
    <n v="5"/>
    <n v="71.387199999999993"/>
    <s v="Mick Hernandez"/>
    <x v="3"/>
    <n v="1"/>
    <s v="Ontario"/>
    <s v="Ontario"/>
    <n v="79.492800000000003"/>
  </r>
  <r>
    <n v="6051"/>
    <n v="42887"/>
    <d v="2012-06-10T00:00:00"/>
    <x v="1249"/>
    <x v="0"/>
    <x v="1"/>
    <n v="433"/>
    <s v="Staples #10 Laser &amp; Inkjet Sobres, 4 1/8&quot; x 9 1/2&quot;, 100/Box"/>
    <s v="Caja Chica"/>
    <x v="0"/>
    <x v="10"/>
    <n v="3"/>
    <n v="9.7799999999999994"/>
    <n v="29.339999999999996"/>
    <n v="5.9657999999999998"/>
    <n v="17.897399999999998"/>
    <n v="5.76"/>
    <n v="23.657399999999996"/>
    <s v="Tracy Collins"/>
    <x v="2"/>
    <n v="9"/>
    <s v="Manitoba"/>
    <s v="Pradera"/>
    <n v="5.6826000000000008"/>
  </r>
  <r>
    <n v="6052"/>
    <n v="42887"/>
    <d v="2012-06-10T00:00:00"/>
    <x v="1246"/>
    <x v="0"/>
    <x v="1"/>
    <n v="314"/>
    <s v="Boston 1730 StandUp Electric Pencil Sharpener"/>
    <s v="Paquete Chico"/>
    <x v="0"/>
    <x v="7"/>
    <n v="11"/>
    <n v="21.38"/>
    <n v="235.17999999999998"/>
    <n v="8.7658000000000005"/>
    <n v="96.4238"/>
    <n v="8.99"/>
    <n v="105.41379999999999"/>
    <s v="Tracy Collins"/>
    <x v="2"/>
    <n v="9"/>
    <s v="Manitoba"/>
    <s v="Pradera"/>
    <n v="129.76619999999997"/>
  </r>
  <r>
    <n v="6053"/>
    <n v="42887"/>
    <d v="2012-06-10T00:00:00"/>
    <x v="1246"/>
    <x v="2"/>
    <x v="1"/>
    <n v="732"/>
    <s v="Bevis Rectangular Conference Mesas"/>
    <s v="Caja Jumbo"/>
    <x v="1"/>
    <x v="11"/>
    <n v="3"/>
    <n v="145.97999999999999"/>
    <n v="437.93999999999994"/>
    <n v="45.253800000000005"/>
    <n v="135.76140000000001"/>
    <n v="51.92"/>
    <n v="187.6814"/>
    <s v="Tracy Collins"/>
    <x v="2"/>
    <n v="9"/>
    <s v="Manitoba"/>
    <s v="Pradera"/>
    <n v="250.25859999999994"/>
  </r>
  <r>
    <n v="6137"/>
    <n v="43460"/>
    <d v="2012-06-11T00:00:00"/>
    <x v="1246"/>
    <x v="0"/>
    <x v="1"/>
    <n v="404"/>
    <s v="FelBajoes Twister Kit, Gray/Clear, 3/pkg"/>
    <s v="Caja Chica"/>
    <x v="0"/>
    <x v="6"/>
    <n v="2"/>
    <n v="8.0399999999999991"/>
    <n v="16.079999999999998"/>
    <n v="4.823999999999999"/>
    <n v="9.6479999999999979"/>
    <n v="8.94"/>
    <n v="18.587999999999997"/>
    <s v="Astrea Jones"/>
    <x v="1"/>
    <n v="10"/>
    <s v="Newfoundland"/>
    <s v="Atlantico"/>
    <n v="-2.5079999999999991"/>
  </r>
  <r>
    <n v="1752"/>
    <n v="12551"/>
    <d v="2012-06-11T00:00:00"/>
    <x v="1250"/>
    <x v="0"/>
    <x v="3"/>
    <n v="825"/>
    <s v="232"/>
    <s v="Caja Chica"/>
    <x v="2"/>
    <x v="3"/>
    <n v="46"/>
    <n v="125.99"/>
    <n v="5795.54"/>
    <n v="56.695499999999996"/>
    <n v="2607.9929999999999"/>
    <n v="5.26"/>
    <n v="2613.2530000000002"/>
    <s v="George Ashbrook"/>
    <x v="0"/>
    <n v="1"/>
    <s v="Ontario"/>
    <s v="Ontario"/>
    <n v="3182.2869999999998"/>
  </r>
  <r>
    <n v="8204"/>
    <n v="58658"/>
    <d v="2012-06-11T00:00:00"/>
    <x v="1246"/>
    <x v="2"/>
    <x v="1"/>
    <n v="944"/>
    <s v="O'Sullivan Living Dimensions 2-Shelf Libreros"/>
    <s v="Caja Jumbo"/>
    <x v="1"/>
    <x v="15"/>
    <n v="7"/>
    <n v="120.98"/>
    <n v="846.86"/>
    <n v="30.245000000000001"/>
    <n v="211.715"/>
    <n v="58.64"/>
    <n v="270.35500000000002"/>
    <s v="Julia Dunbar"/>
    <x v="2"/>
    <n v="5"/>
    <s v="Alberta"/>
    <s v="Oeste"/>
    <n v="576.505"/>
  </r>
  <r>
    <n v="8205"/>
    <n v="58658"/>
    <d v="2012-06-11T00:00:00"/>
    <x v="1246"/>
    <x v="0"/>
    <x v="1"/>
    <n v="155"/>
    <s v="Microsoft Internet Keyboard"/>
    <s v="Caja Chica"/>
    <x v="2"/>
    <x v="8"/>
    <n v="41"/>
    <n v="20.97"/>
    <n v="859.77"/>
    <n v="4.6133999999999995"/>
    <n v="189.14939999999999"/>
    <n v="6.5"/>
    <n v="195.64939999999999"/>
    <s v="Julia Dunbar"/>
    <x v="2"/>
    <n v="5"/>
    <s v="Alberta"/>
    <s v="Oeste"/>
    <n v="664.12059999999997"/>
  </r>
  <r>
    <n v="8206"/>
    <n v="58658"/>
    <d v="2012-06-11T00:00:00"/>
    <x v="1251"/>
    <x v="0"/>
    <x v="1"/>
    <n v="164"/>
    <s v="Accessory21"/>
    <s v="Bolsa"/>
    <x v="2"/>
    <x v="3"/>
    <n v="46"/>
    <n v="20.99"/>
    <n v="965.54"/>
    <n v="13.223699999999999"/>
    <n v="608.29019999999991"/>
    <n v="0.99"/>
    <n v="609.28019999999992"/>
    <s v="Julia Dunbar"/>
    <x v="2"/>
    <n v="5"/>
    <s v="Alberta"/>
    <s v="Oeste"/>
    <n v="356.25980000000004"/>
  </r>
  <r>
    <n v="6330"/>
    <n v="44839"/>
    <d v="2012-06-11T00:00:00"/>
    <x v="1251"/>
    <x v="1"/>
    <x v="4"/>
    <n v="91"/>
    <s v="Linden® 12&quot; Wall Clock With Oak Frame"/>
    <s v="Caja Chica"/>
    <x v="1"/>
    <x v="1"/>
    <n v="27"/>
    <n v="33.979999999999997"/>
    <n v="917.45999999999992"/>
    <n v="15.290999999999997"/>
    <n v="412.85699999999991"/>
    <n v="19.989999999999998"/>
    <n v="432.84699999999992"/>
    <s v="Julia Oeste"/>
    <x v="2"/>
    <n v="8"/>
    <s v="Territorios del Noroeste"/>
    <s v="Territorios del Noroeste"/>
    <n v="484.613"/>
  </r>
  <r>
    <n v="7143"/>
    <n v="50977"/>
    <d v="2012-06-11T00:00:00"/>
    <x v="1249"/>
    <x v="1"/>
    <x v="3"/>
    <n v="41"/>
    <s v="Computer Printout Papel with Letter-Trim Perforations"/>
    <s v="Caja Chica"/>
    <x v="0"/>
    <x v="4"/>
    <n v="1"/>
    <n v="18.97"/>
    <n v="18.97"/>
    <n v="11.951099999999999"/>
    <n v="11.951099999999999"/>
    <n v="9.0299999999999994"/>
    <n v="20.981099999999998"/>
    <s v="Thomas Thornton"/>
    <x v="2"/>
    <n v="3"/>
    <s v="British Columbia"/>
    <s v="Oeste"/>
    <n v="-2.011099999999999"/>
  </r>
  <r>
    <n v="4056"/>
    <n v="28901"/>
    <d v="2012-06-11T00:00:00"/>
    <x v="1246"/>
    <x v="0"/>
    <x v="0"/>
    <n v="647"/>
    <s v="Xerox 1919"/>
    <s v="Caja Chica"/>
    <x v="0"/>
    <x v="4"/>
    <n v="23"/>
    <n v="40.99"/>
    <n v="942.7700000000001"/>
    <n v="26.233600000000003"/>
    <n v="603.3728000000001"/>
    <n v="5.86"/>
    <n v="609.23280000000011"/>
    <s v="Trudy Schmidt"/>
    <x v="0"/>
    <n v="3"/>
    <s v="British Columbia"/>
    <s v="Oeste"/>
    <n v="333.53719999999998"/>
  </r>
  <r>
    <n v="911"/>
    <n v="6535"/>
    <d v="2012-06-12T00:00:00"/>
    <x v="1252"/>
    <x v="1"/>
    <x v="4"/>
    <n v="61"/>
    <s v="Boston Electric Pencil Sharpener, Model 1818, Charcoal Black"/>
    <s v="Paquete Chico"/>
    <x v="0"/>
    <x v="7"/>
    <n v="11"/>
    <n v="28.15"/>
    <n v="309.64999999999998"/>
    <n v="12.104500000000002"/>
    <n v="133.14950000000002"/>
    <n v="8.99"/>
    <n v="142.13950000000003"/>
    <s v="Adrian Hane"/>
    <x v="1"/>
    <n v="12"/>
    <s v="Nunavut"/>
    <s v="Nunavut"/>
    <n v="167.51049999999995"/>
  </r>
  <r>
    <n v="3667"/>
    <n v="26274"/>
    <d v="2012-06-12T00:00:00"/>
    <x v="1251"/>
    <x v="0"/>
    <x v="2"/>
    <n v="1040"/>
    <s v="Black Print Carbonless Snap-Off® Rapid Letter, 8 1/2&quot; x 7&quot;"/>
    <s v="Bolsa"/>
    <x v="0"/>
    <x v="4"/>
    <n v="41"/>
    <n v="9.11"/>
    <n v="373.51"/>
    <n v="5.4659999999999993"/>
    <n v="224.10599999999997"/>
    <n v="2.15"/>
    <n v="226.25599999999997"/>
    <s v="Alan Schoenberger"/>
    <x v="1"/>
    <n v="11"/>
    <s v="Yukon"/>
    <s v="Yukon"/>
    <n v="147.25400000000002"/>
  </r>
  <r>
    <n v="1500"/>
    <n v="10823"/>
    <d v="2012-06-12T00:00:00"/>
    <x v="1246"/>
    <x v="0"/>
    <x v="3"/>
    <n v="97"/>
    <s v="Satellite Sectional Post Binders"/>
    <s v="Caja Chica"/>
    <x v="0"/>
    <x v="6"/>
    <n v="3"/>
    <n v="43.41"/>
    <n v="130.22999999999999"/>
    <n v="26.480099999999997"/>
    <n v="79.440299999999993"/>
    <n v="2.99"/>
    <n v="82.430299999999988"/>
    <s v="Helen Wasserman"/>
    <x v="3"/>
    <n v="2"/>
    <s v="Quebec"/>
    <s v="Quebec"/>
    <n v="47.799700000000001"/>
  </r>
  <r>
    <n v="2411"/>
    <n v="17507"/>
    <d v="2012-06-12T00:00:00"/>
    <x v="1246"/>
    <x v="0"/>
    <x v="1"/>
    <n v="720"/>
    <s v="Acco 6 Outlet Guardian Premium Surge Suppressor"/>
    <s v="Caja Chica"/>
    <x v="0"/>
    <x v="5"/>
    <n v="27"/>
    <n v="14.56"/>
    <n v="393.12"/>
    <n v="6.1152000000000006"/>
    <n v="165.11040000000003"/>
    <n v="3.5"/>
    <n v="168.61040000000003"/>
    <s v="Lela Donovan"/>
    <x v="1"/>
    <n v="3"/>
    <s v="British Columbia"/>
    <s v="Oeste"/>
    <n v="224.50959999999998"/>
  </r>
  <r>
    <n v="2412"/>
    <n v="17507"/>
    <d v="2012-06-12T00:00:00"/>
    <x v="1253"/>
    <x v="2"/>
    <x v="1"/>
    <n v="243"/>
    <s v="Epson LQ-570e Dot Matrix Printer"/>
    <s v="Barril Jumbo"/>
    <x v="2"/>
    <x v="9"/>
    <n v="22"/>
    <n v="270.97000000000003"/>
    <n v="5961.34"/>
    <n v="119.2268"/>
    <n v="2622.9895999999999"/>
    <n v="28.06"/>
    <n v="2651.0495999999998"/>
    <s v="Lela Donovan"/>
    <x v="1"/>
    <n v="3"/>
    <s v="British Columbia"/>
    <s v="Oeste"/>
    <n v="3310.2904000000003"/>
  </r>
  <r>
    <n v="3759"/>
    <n v="26853"/>
    <d v="2012-06-12T00:00:00"/>
    <x v="1254"/>
    <x v="0"/>
    <x v="3"/>
    <n v="897"/>
    <s v="Letter or Legal Size Expandable Poly String Tie Sobres"/>
    <s v="Caja Chica"/>
    <x v="0"/>
    <x v="10"/>
    <n v="21"/>
    <n v="2.66"/>
    <n v="55.86"/>
    <n v="1.7024000000000001"/>
    <n v="35.750400000000006"/>
    <n v="6.35"/>
    <n v="42.100400000000008"/>
    <s v="Russell Applegate"/>
    <x v="0"/>
    <n v="1"/>
    <s v="Ontario"/>
    <s v="Ontario"/>
    <n v="13.759599999999992"/>
  </r>
  <r>
    <n v="6183"/>
    <n v="43815"/>
    <d v="2012-06-13T00:00:00"/>
    <x v="1253"/>
    <x v="0"/>
    <x v="2"/>
    <n v="1226"/>
    <s v="JM Magazine Binder"/>
    <s v="Caja Chica"/>
    <x v="0"/>
    <x v="6"/>
    <n v="40"/>
    <n v="16.510000000000002"/>
    <n v="660.40000000000009"/>
    <n v="10.401300000000001"/>
    <n v="416.05200000000002"/>
    <n v="2.99"/>
    <n v="419.04200000000003"/>
    <s v="Corey Catlett"/>
    <x v="3"/>
    <n v="3"/>
    <s v="British Columbia"/>
    <s v="Oeste"/>
    <n v="241.35800000000006"/>
  </r>
  <r>
    <n v="6184"/>
    <n v="43815"/>
    <d v="2012-06-13T00:00:00"/>
    <x v="1253"/>
    <x v="0"/>
    <x v="2"/>
    <n v="821"/>
    <s v="Eaton Premium Continuous-Feed Papel, 25% Cotton, Letter Size, White, 1000 Shts/Box"/>
    <s v="Caja Chica"/>
    <x v="0"/>
    <x v="4"/>
    <n v="22"/>
    <n v="55.48"/>
    <n v="1220.56"/>
    <n v="34.952399999999997"/>
    <n v="768.95279999999991"/>
    <n v="6.79"/>
    <n v="775.74279999999987"/>
    <s v="Corey Catlett"/>
    <x v="3"/>
    <n v="3"/>
    <s v="British Columbia"/>
    <s v="Oeste"/>
    <n v="444.81720000000007"/>
  </r>
  <r>
    <n v="6185"/>
    <n v="43815"/>
    <d v="2012-06-13T00:00:00"/>
    <x v="1253"/>
    <x v="0"/>
    <x v="2"/>
    <n v="1185"/>
    <s v="Space Solutions™ Industrial Galvanized Steel Shelving."/>
    <s v="Caja Grande"/>
    <x v="0"/>
    <x v="0"/>
    <n v="45"/>
    <n v="78.8"/>
    <n v="3546"/>
    <n v="13.396000000000003"/>
    <n v="602.82000000000016"/>
    <n v="35"/>
    <n v="637.82000000000016"/>
    <s v="Corey Catlett"/>
    <x v="3"/>
    <n v="3"/>
    <s v="British Columbia"/>
    <s v="Oeste"/>
    <n v="2908.18"/>
  </r>
  <r>
    <n v="1305"/>
    <n v="9573"/>
    <d v="2012-06-13T00:00:00"/>
    <x v="1253"/>
    <x v="0"/>
    <x v="1"/>
    <n v="550"/>
    <s v="Serrated Blade or Curved Handle Hand Letter Openers"/>
    <s v="Bolsa"/>
    <x v="0"/>
    <x v="16"/>
    <n v="41"/>
    <n v="3.14"/>
    <n v="128.74"/>
    <n v="0.50240000000000007"/>
    <n v="20.598400000000002"/>
    <n v="1.92"/>
    <n v="22.5184"/>
    <s v="Emily Grady"/>
    <x v="3"/>
    <n v="3"/>
    <s v="British Columbia"/>
    <s v="Oeste"/>
    <n v="106.22160000000001"/>
  </r>
  <r>
    <n v="1306"/>
    <n v="9573"/>
    <d v="2012-06-13T00:00:00"/>
    <x v="1253"/>
    <x v="1"/>
    <x v="1"/>
    <n v="63"/>
    <s v="Telephone Message Books with Fax/Mobile Section, 5 1/2&quot; x 3 3/16&quot;"/>
    <s v="Bolsa"/>
    <x v="0"/>
    <x v="4"/>
    <n v="21"/>
    <n v="6.35"/>
    <n v="133.35"/>
    <n v="3.8734999999999995"/>
    <n v="81.343499999999992"/>
    <n v="1.02"/>
    <n v="82.363499999999988"/>
    <s v="Emily Grady"/>
    <x v="3"/>
    <n v="5"/>
    <s v="Alberta"/>
    <s v="Oeste"/>
    <n v="50.986500000000007"/>
  </r>
  <r>
    <n v="6859"/>
    <n v="48868"/>
    <d v="2012-06-13T00:00:00"/>
    <x v="1252"/>
    <x v="1"/>
    <x v="2"/>
    <n v="765"/>
    <s v="Office Impressions Heavy Duty Welded Shelving &amp; Multimedia Storage Drawers"/>
    <s v="Caja Grande"/>
    <x v="0"/>
    <x v="0"/>
    <n v="47"/>
    <n v="167.27"/>
    <n v="7861.6900000000005"/>
    <n v="25.090500000000006"/>
    <n v="1179.2535000000003"/>
    <n v="35"/>
    <n v="1214.2535000000003"/>
    <s v="Paul Stevenson"/>
    <x v="1"/>
    <n v="6"/>
    <s v="Saskachewan"/>
    <s v="Pradera"/>
    <n v="6647.4364999999998"/>
  </r>
  <r>
    <n v="6860"/>
    <n v="48868"/>
    <d v="2012-06-13T00:00:00"/>
    <x v="1253"/>
    <x v="0"/>
    <x v="2"/>
    <n v="195"/>
    <s v="CF 888"/>
    <s v="Caja Chica"/>
    <x v="2"/>
    <x v="3"/>
    <n v="43"/>
    <n v="195.99"/>
    <n v="8427.57"/>
    <n v="80.355900000000005"/>
    <n v="3455.3037000000004"/>
    <n v="3.99"/>
    <n v="3459.2937000000002"/>
    <s v="Paul Stevenson"/>
    <x v="1"/>
    <n v="6"/>
    <s v="Saskachewan"/>
    <s v="Pradera"/>
    <n v="4968.2762999999995"/>
  </r>
  <r>
    <n v="4055"/>
    <n v="28899"/>
    <d v="2012-06-14T00:00:00"/>
    <x v="1254"/>
    <x v="0"/>
    <x v="3"/>
    <n v="974"/>
    <s v="Phone 918"/>
    <s v="Caja Chica"/>
    <x v="2"/>
    <x v="3"/>
    <n v="27"/>
    <n v="205.99"/>
    <n v="5561.7300000000005"/>
    <n v="84.455900000000014"/>
    <n v="2280.3093000000003"/>
    <n v="5"/>
    <n v="2285.3093000000003"/>
    <s v="Janet Lee"/>
    <x v="2"/>
    <n v="6"/>
    <s v="Saskachewan"/>
    <s v="Pradera"/>
    <n v="3276.4207000000001"/>
  </r>
  <r>
    <n v="1996"/>
    <n v="14241"/>
    <d v="2012-06-14T00:00:00"/>
    <x v="1252"/>
    <x v="0"/>
    <x v="4"/>
    <n v="776"/>
    <s v="Newell 309"/>
    <s v="Bolsa"/>
    <x v="0"/>
    <x v="7"/>
    <n v="22"/>
    <n v="11.55"/>
    <n v="254.10000000000002"/>
    <n v="5.1974999999999998"/>
    <n v="114.345"/>
    <n v="2.36"/>
    <n v="116.705"/>
    <s v="MaryBeth Skach"/>
    <x v="3"/>
    <n v="6"/>
    <s v="Saskachewan"/>
    <s v="Pradera"/>
    <n v="137.39500000000004"/>
  </r>
  <r>
    <n v="6077"/>
    <n v="43045"/>
    <d v="2012-06-14T00:00:00"/>
    <x v="1254"/>
    <x v="0"/>
    <x v="1"/>
    <n v="1084"/>
    <s v="Eldon Antistatic Chair Mats for Bajo to Medio Pile Carpets"/>
    <s v="Caja Grande"/>
    <x v="1"/>
    <x v="1"/>
    <n v="47"/>
    <n v="105.29"/>
    <n v="4948.63"/>
    <n v="22.110899999999997"/>
    <n v="1039.2122999999999"/>
    <n v="10.119999999999999"/>
    <n v="1049.3322999999998"/>
    <s v="Neil Knudson"/>
    <x v="1"/>
    <n v="6"/>
    <s v="Saskachewan"/>
    <s v="Pradera"/>
    <n v="3899.2977000000001"/>
  </r>
  <r>
    <n v="6078"/>
    <n v="43045"/>
    <d v="2012-06-14T00:00:00"/>
    <x v="1253"/>
    <x v="2"/>
    <x v="1"/>
    <n v="468"/>
    <s v="Hon iLevel™ Computer Training Table"/>
    <s v="Caja Jumbo"/>
    <x v="1"/>
    <x v="11"/>
    <n v="12"/>
    <n v="31.76"/>
    <n v="381.12"/>
    <n v="11.116"/>
    <n v="133.392"/>
    <n v="45.51"/>
    <n v="178.90199999999999"/>
    <s v="Neil Knudson"/>
    <x v="1"/>
    <n v="6"/>
    <s v="Saskachewan"/>
    <s v="Pradera"/>
    <n v="202.21800000000002"/>
  </r>
  <r>
    <n v="1862"/>
    <n v="13383"/>
    <d v="2012-06-15T00:00:00"/>
    <x v="1255"/>
    <x v="0"/>
    <x v="2"/>
    <n v="543"/>
    <s v="Tennsco Commercial Shelving"/>
    <s v="Caja Grande"/>
    <x v="0"/>
    <x v="0"/>
    <n v="35"/>
    <n v="20.34"/>
    <n v="711.9"/>
    <n v="3.2544000000000004"/>
    <n v="113.90400000000001"/>
    <n v="35"/>
    <n v="148.904"/>
    <s v="Duane Huffman"/>
    <x v="2"/>
    <n v="1"/>
    <s v="Ontario"/>
    <s v="Ontario"/>
    <n v="562.99599999999998"/>
  </r>
  <r>
    <n v="865"/>
    <n v="6183"/>
    <d v="2012-06-15T00:00:00"/>
    <x v="1254"/>
    <x v="0"/>
    <x v="1"/>
    <n v="1052"/>
    <s v="Xerox 1916"/>
    <s v="Caja Chica"/>
    <x v="0"/>
    <x v="4"/>
    <n v="41"/>
    <n v="48.94"/>
    <n v="2006.54"/>
    <n v="31.811"/>
    <n v="1304.251"/>
    <n v="5.86"/>
    <n v="1310.1109999999999"/>
    <s v="Ionia McGrath"/>
    <x v="0"/>
    <n v="7"/>
    <s v="New Brunswick"/>
    <s v="Atlantico"/>
    <n v="696.42900000000009"/>
  </r>
  <r>
    <n v="2344"/>
    <n v="16897"/>
    <d v="2012-06-15T00:00:00"/>
    <x v="1255"/>
    <x v="2"/>
    <x v="2"/>
    <n v="82"/>
    <s v="Hon 4070 Series Pagoda™ Round Back Stacking Chairs"/>
    <s v="Barril Jumbo"/>
    <x v="1"/>
    <x v="2"/>
    <n v="1"/>
    <n v="320.98"/>
    <n v="320.98"/>
    <n v="138.02140000000003"/>
    <n v="138.02140000000003"/>
    <n v="58.95"/>
    <n v="196.97140000000002"/>
    <s v="Sally Hughsby"/>
    <x v="2"/>
    <n v="1"/>
    <s v="Ontario"/>
    <s v="Ontario"/>
    <n v="124.0086"/>
  </r>
  <r>
    <n v="2345"/>
    <n v="16897"/>
    <d v="2012-06-15T00:00:00"/>
    <x v="1255"/>
    <x v="0"/>
    <x v="2"/>
    <n v="1182"/>
    <s v="Quartet Alpha® White Chalk, 12/Pack"/>
    <s v="Bolsa"/>
    <x v="0"/>
    <x v="7"/>
    <n v="48"/>
    <n v="2.21"/>
    <n v="106.08"/>
    <n v="1.3701999999999999"/>
    <n v="65.769599999999997"/>
    <n v="1"/>
    <n v="66.769599999999997"/>
    <s v="Sally Hughsby"/>
    <x v="2"/>
    <n v="1"/>
    <s v="Ontario"/>
    <s v="Ontario"/>
    <n v="39.310400000000001"/>
  </r>
  <r>
    <n v="2761"/>
    <n v="19972"/>
    <d v="2012-06-16T00:00:00"/>
    <x v="1250"/>
    <x v="0"/>
    <x v="4"/>
    <n v="216"/>
    <s v="GE 4 Foot Flourescent Tube, 40 Watt"/>
    <s v="Paquete Chico"/>
    <x v="1"/>
    <x v="1"/>
    <n v="6"/>
    <n v="14.98"/>
    <n v="89.88"/>
    <n v="9.1378000000000004"/>
    <n v="54.826800000000006"/>
    <n v="8.99"/>
    <n v="63.816800000000008"/>
    <s v="Liz Price"/>
    <x v="1"/>
    <n v="3"/>
    <s v="British Columbia"/>
    <s v="Oeste"/>
    <n v="26.063199999999988"/>
  </r>
  <r>
    <n v="4205"/>
    <n v="29893"/>
    <d v="2012-06-16T00:00:00"/>
    <x v="1255"/>
    <x v="2"/>
    <x v="1"/>
    <n v="277"/>
    <s v="Tennsco Double-Tier Lockers"/>
    <s v="Barril Jumbo"/>
    <x v="0"/>
    <x v="0"/>
    <n v="24"/>
    <n v="225.02"/>
    <n v="5400.4800000000005"/>
    <n v="63.005600000000008"/>
    <n v="1512.1344000000001"/>
    <n v="28.66"/>
    <n v="1540.7944000000002"/>
    <s v="Michael Paige"/>
    <x v="0"/>
    <n v="4"/>
    <s v="Nova Scotia"/>
    <s v="Atlantico"/>
    <n v="3859.6856000000002"/>
  </r>
  <r>
    <n v="7521"/>
    <n v="53698"/>
    <d v="2012-06-16T00:00:00"/>
    <x v="1255"/>
    <x v="1"/>
    <x v="1"/>
    <n v="489"/>
    <s v="*Staples* Altolighting Markers"/>
    <s v="Bolsa"/>
    <x v="0"/>
    <x v="7"/>
    <n v="10"/>
    <n v="4.84"/>
    <n v="48.4"/>
    <n v="2.3231999999999999"/>
    <n v="23.231999999999999"/>
    <n v="0.71"/>
    <n v="23.942"/>
    <s v="Tamara Chand"/>
    <x v="2"/>
    <n v="1"/>
    <s v="Ontario"/>
    <s v="Ontario"/>
    <n v="24.457999999999998"/>
  </r>
  <r>
    <n v="4237"/>
    <n v="30147"/>
    <d v="2012-06-17T00:00:00"/>
    <x v="1256"/>
    <x v="0"/>
    <x v="2"/>
    <n v="67"/>
    <s v="12-1/2 Diameter Round Wall Clock"/>
    <s v="Caja Chica"/>
    <x v="1"/>
    <x v="1"/>
    <n v="37"/>
    <n v="19.98"/>
    <n v="739.26"/>
    <n v="10.1898"/>
    <n v="377.02260000000001"/>
    <n v="10.49"/>
    <n v="387.51260000000002"/>
    <s v="Cathy Armstrong"/>
    <x v="2"/>
    <n v="3"/>
    <s v="British Columbia"/>
    <s v="Oeste"/>
    <n v="351.74739999999997"/>
  </r>
  <r>
    <n v="206"/>
    <n v="1346"/>
    <d v="2012-06-17T00:00:00"/>
    <x v="1256"/>
    <x v="2"/>
    <x v="0"/>
    <n v="17"/>
    <s v="Hon 4-Shelf Metal Libreros"/>
    <s v="Caja Jumbo"/>
    <x v="1"/>
    <x v="15"/>
    <n v="48"/>
    <n v="100.98"/>
    <n v="4847.04"/>
    <n v="40.392000000000003"/>
    <n v="1938.8160000000003"/>
    <n v="26.22"/>
    <n v="1965.0360000000003"/>
    <s v="Theone Pippenger"/>
    <x v="1"/>
    <n v="4"/>
    <s v="Nova Scotia"/>
    <s v="Atlantico"/>
    <n v="2882.0039999999999"/>
  </r>
  <r>
    <n v="8347"/>
    <n v="59680"/>
    <d v="2012-06-18T00:00:00"/>
    <x v="1256"/>
    <x v="0"/>
    <x v="4"/>
    <n v="1267"/>
    <s v="Sony IBM Color Diskettes, 25/Pack"/>
    <s v="Paquete Chico"/>
    <x v="2"/>
    <x v="8"/>
    <n v="15"/>
    <n v="0.99"/>
    <n v="14.85"/>
    <n v="0.3861"/>
    <n v="5.7915000000000001"/>
    <n v="2.96"/>
    <n v="8.7515000000000001"/>
    <s v="Katherine Hughes"/>
    <x v="2"/>
    <n v="7"/>
    <s v="New Brunswick"/>
    <s v="Atlantico"/>
    <n v="6.0984999999999996"/>
  </r>
  <r>
    <n v="6138"/>
    <n v="43488"/>
    <d v="2012-06-18T00:00:00"/>
    <x v="1256"/>
    <x v="0"/>
    <x v="4"/>
    <n v="610"/>
    <s v="FelBajoes Premier Superior Surge Suppressor, 10-Outlet, With Phone and Remote"/>
    <s v="Caja Chica"/>
    <x v="0"/>
    <x v="5"/>
    <n v="46"/>
    <n v="48.92"/>
    <n v="2250.3200000000002"/>
    <n v="20.057200000000002"/>
    <n v="922.63120000000004"/>
    <n v="4.5"/>
    <n v="927.13120000000004"/>
    <s v="Michelle Huthwaite"/>
    <x v="3"/>
    <n v="2"/>
    <s v="Quebec"/>
    <s v="Quebec"/>
    <n v="1323.1888000000001"/>
  </r>
  <r>
    <n v="6139"/>
    <n v="43488"/>
    <d v="2012-06-18T00:00:00"/>
    <x v="1256"/>
    <x v="0"/>
    <x v="4"/>
    <n v="899"/>
    <s v="Park Ridge™ Embossed Executive Business Sobres"/>
    <s v="Caja Chica"/>
    <x v="0"/>
    <x v="10"/>
    <n v="46"/>
    <n v="15.57"/>
    <n v="716.22"/>
    <n v="9.6533999999999995"/>
    <n v="444.0564"/>
    <n v="1.39"/>
    <n v="445.44639999999998"/>
    <s v="Michelle Huthwaite"/>
    <x v="3"/>
    <n v="2"/>
    <s v="Quebec"/>
    <s v="Quebec"/>
    <n v="270.77360000000004"/>
  </r>
  <r>
    <n v="6140"/>
    <n v="43488"/>
    <d v="2012-06-18T00:00:00"/>
    <x v="1256"/>
    <x v="0"/>
    <x v="4"/>
    <n v="305"/>
    <s v="DAX Contemporary Wood Frame with Silver Metal Mat, Desktop, 11 x 14 Size"/>
    <s v="Paquete Chico"/>
    <x v="1"/>
    <x v="1"/>
    <n v="28"/>
    <n v="20.239999999999998"/>
    <n v="566.71999999999991"/>
    <n v="10.3224"/>
    <n v="289.02719999999999"/>
    <n v="6.67"/>
    <n v="295.69720000000001"/>
    <s v="Michelle Huthwaite"/>
    <x v="3"/>
    <n v="2"/>
    <s v="Quebec"/>
    <s v="Quebec"/>
    <n v="271.0227999999999"/>
  </r>
  <r>
    <n v="6141"/>
    <n v="43488"/>
    <d v="2012-06-18T00:00:00"/>
    <x v="1257"/>
    <x v="0"/>
    <x v="4"/>
    <n v="642"/>
    <s v="GBC White Gloss Covers, Plain Front"/>
    <s v="Caja Chica"/>
    <x v="0"/>
    <x v="6"/>
    <n v="13"/>
    <n v="14.48"/>
    <n v="188.24"/>
    <n v="8.9776000000000007"/>
    <n v="116.70880000000001"/>
    <n v="6.46"/>
    <n v="123.1688"/>
    <s v="Michelle Huthwaite"/>
    <x v="3"/>
    <n v="2"/>
    <s v="Quebec"/>
    <s v="Quebec"/>
    <n v="65.071200000000005"/>
  </r>
  <r>
    <n v="6142"/>
    <n v="43488"/>
    <d v="2012-06-18T00:00:00"/>
    <x v="1257"/>
    <x v="0"/>
    <x v="4"/>
    <n v="1132"/>
    <s v="Hewlett Packard 610 Color Digital Copier / Printer"/>
    <s v="Caja Grande"/>
    <x v="2"/>
    <x v="13"/>
    <n v="3"/>
    <n v="449.99"/>
    <n v="1349.97"/>
    <n v="269.99399999999997"/>
    <n v="809.98199999999997"/>
    <n v="24.49"/>
    <n v="834.47199999999998"/>
    <s v="Michelle Huthwaite"/>
    <x v="3"/>
    <n v="2"/>
    <s v="Quebec"/>
    <s v="Quebec"/>
    <n v="515.49800000000005"/>
  </r>
  <r>
    <n v="952"/>
    <n v="6885"/>
    <d v="2012-06-19T00:00:00"/>
    <x v="1258"/>
    <x v="2"/>
    <x v="3"/>
    <n v="661"/>
    <s v="Hon Comfortask® Task/Swivel Chairs"/>
    <s v="Barril Jumbo"/>
    <x v="1"/>
    <x v="2"/>
    <n v="4"/>
    <n v="113.98"/>
    <n v="455.92"/>
    <n v="35.333800000000011"/>
    <n v="141.33520000000004"/>
    <n v="30"/>
    <n v="171.33520000000004"/>
    <s v="Damala Kotsonis"/>
    <x v="1"/>
    <n v="4"/>
    <s v="Nova Scotia"/>
    <s v="Atlantico"/>
    <n v="284.58479999999997"/>
  </r>
  <r>
    <n v="953"/>
    <n v="6885"/>
    <d v="2012-06-19T00:00:00"/>
    <x v="1256"/>
    <x v="0"/>
    <x v="3"/>
    <n v="453"/>
    <s v="TI 36X Solar Scientific Calculator"/>
    <s v="Medio Box"/>
    <x v="2"/>
    <x v="9"/>
    <n v="40"/>
    <n v="23.99"/>
    <n v="959.59999999999991"/>
    <n v="14.873799999999999"/>
    <n v="594.952"/>
    <n v="6.3"/>
    <n v="601.25199999999995"/>
    <s v="Damala Kotsonis"/>
    <x v="1"/>
    <n v="4"/>
    <s v="Nova Scotia"/>
    <s v="Atlantico"/>
    <n v="358.34799999999996"/>
  </r>
  <r>
    <n v="6533"/>
    <n v="46497"/>
    <d v="2012-06-19T00:00:00"/>
    <x v="1257"/>
    <x v="0"/>
    <x v="0"/>
    <n v="490"/>
    <s v="Boston 19500 Mighty Mite Electric Pencil Sharpener"/>
    <s v="Paquete Chico"/>
    <x v="0"/>
    <x v="7"/>
    <n v="30"/>
    <n v="20.149999999999999"/>
    <n v="604.5"/>
    <n v="8.463000000000001"/>
    <n v="253.89000000000004"/>
    <n v="8.99"/>
    <n v="262.88000000000005"/>
    <s v="Jane Waco"/>
    <x v="1"/>
    <n v="1"/>
    <s v="Ontario"/>
    <s v="Ontario"/>
    <n v="341.61999999999995"/>
  </r>
  <r>
    <n v="4709"/>
    <n v="33541"/>
    <d v="2012-06-19T00:00:00"/>
    <x v="1256"/>
    <x v="0"/>
    <x v="4"/>
    <n v="958"/>
    <s v="Advantus Panel Wall Certificate Holder - 8.5x11"/>
    <s v="Paquete Chico"/>
    <x v="1"/>
    <x v="1"/>
    <n v="43"/>
    <n v="12.2"/>
    <n v="524.6"/>
    <n v="6.9540000000000006"/>
    <n v="299.02200000000005"/>
    <n v="6.02"/>
    <n v="305.04200000000003"/>
    <s v="John Lucas"/>
    <x v="0"/>
    <n v="1"/>
    <s v="Ontario"/>
    <s v="Ontario"/>
    <n v="219.55799999999999"/>
  </r>
  <r>
    <n v="3695"/>
    <n v="26407"/>
    <d v="2012-06-19T00:00:00"/>
    <x v="1258"/>
    <x v="0"/>
    <x v="4"/>
    <n v="81"/>
    <s v="Tennsco Snap-Together Open Shelving Units, Starter Sets and Add-On Units"/>
    <s v="Caja Grande"/>
    <x v="0"/>
    <x v="0"/>
    <n v="34"/>
    <n v="279.48"/>
    <n v="9502.32"/>
    <n v="55.895999999999994"/>
    <n v="1900.4639999999997"/>
    <n v="35"/>
    <n v="1935.4639999999997"/>
    <s v="Karen Ferguson"/>
    <x v="3"/>
    <n v="2"/>
    <s v="Quebec"/>
    <s v="Quebec"/>
    <n v="7566.8559999999998"/>
  </r>
  <r>
    <n v="3696"/>
    <n v="26407"/>
    <d v="2012-06-19T00:00:00"/>
    <x v="1257"/>
    <x v="0"/>
    <x v="4"/>
    <n v="293"/>
    <s v="R280"/>
    <s v="Caja Chica"/>
    <x v="2"/>
    <x v="3"/>
    <n v="16"/>
    <n v="155.99"/>
    <n v="2495.84"/>
    <n v="70.195499999999996"/>
    <n v="1123.1279999999999"/>
    <n v="8.99"/>
    <n v="1132.1179999999999"/>
    <s v="Karen Ferguson"/>
    <x v="3"/>
    <n v="2"/>
    <s v="Quebec"/>
    <s v="Quebec"/>
    <n v="1363.7220000000002"/>
  </r>
  <r>
    <n v="4669"/>
    <n v="33222"/>
    <d v="2012-06-19T00:00:00"/>
    <x v="1258"/>
    <x v="0"/>
    <x v="1"/>
    <n v="292"/>
    <s v="Avery Flip-Chart Easel Binder, Black"/>
    <s v="Caja Chica"/>
    <x v="0"/>
    <x v="6"/>
    <n v="18"/>
    <n v="22.38"/>
    <n v="402.84"/>
    <n v="13.875599999999999"/>
    <n v="249.76079999999996"/>
    <n v="15.1"/>
    <n v="264.86079999999998"/>
    <s v="Nicole Brennan"/>
    <x v="3"/>
    <n v="3"/>
    <s v="British Columbia"/>
    <s v="Oeste"/>
    <n v="137.97919999999999"/>
  </r>
  <r>
    <n v="4670"/>
    <n v="33222"/>
    <d v="2012-06-19T00:00:00"/>
    <x v="1257"/>
    <x v="2"/>
    <x v="1"/>
    <n v="766"/>
    <s v="Novimex Fabric Task Chair"/>
    <s v="Barril Jumbo"/>
    <x v="1"/>
    <x v="2"/>
    <n v="30"/>
    <n v="60.98"/>
    <n v="1829.3999999999999"/>
    <n v="18.294"/>
    <n v="548.82000000000005"/>
    <n v="30"/>
    <n v="578.82000000000005"/>
    <s v="Nicole Brennan"/>
    <x v="3"/>
    <n v="3"/>
    <s v="British Columbia"/>
    <s v="Oeste"/>
    <n v="1250.58"/>
  </r>
  <r>
    <n v="4671"/>
    <n v="33222"/>
    <d v="2012-06-19T00:00:00"/>
    <x v="1258"/>
    <x v="0"/>
    <x v="1"/>
    <n v="25"/>
    <s v="Newell 335"/>
    <s v="Bolsa"/>
    <x v="0"/>
    <x v="7"/>
    <n v="48"/>
    <n v="2.88"/>
    <n v="138.24"/>
    <n v="1.2671999999999999"/>
    <n v="60.825599999999994"/>
    <n v="0.7"/>
    <n v="61.525599999999997"/>
    <s v="Nicole Brennan"/>
    <x v="3"/>
    <n v="3"/>
    <s v="British Columbia"/>
    <s v="Oeste"/>
    <n v="76.714400000000012"/>
  </r>
  <r>
    <n v="1138"/>
    <n v="8294"/>
    <d v="2012-06-20T00:00:00"/>
    <x v="1258"/>
    <x v="0"/>
    <x v="1"/>
    <n v="52"/>
    <s v="Bell Sonecor JB700 Caller ID"/>
    <s v="Medio Box"/>
    <x v="2"/>
    <x v="3"/>
    <n v="28"/>
    <n v="7.99"/>
    <n v="223.72"/>
    <n v="3.1960000000000002"/>
    <n v="89.488"/>
    <n v="5.03"/>
    <n v="94.518000000000001"/>
    <s v="Gary Hwang"/>
    <x v="3"/>
    <n v="9"/>
    <s v="Manitoba"/>
    <s v="Pradera"/>
    <n v="129.202"/>
  </r>
  <r>
    <n v="156"/>
    <n v="967"/>
    <d v="2012-06-20T00:00:00"/>
    <x v="1259"/>
    <x v="0"/>
    <x v="1"/>
    <n v="538"/>
    <s v="Sharp EL500L Fraction Calculator"/>
    <s v="Medio Box"/>
    <x v="2"/>
    <x v="9"/>
    <n v="6"/>
    <n v="13.99"/>
    <n v="83.94"/>
    <n v="8.5338999999999992"/>
    <n v="51.203399999999995"/>
    <n v="7.51"/>
    <n v="58.713399999999993"/>
    <s v="Maureen Gastineau"/>
    <x v="2"/>
    <n v="11"/>
    <s v="Yukon"/>
    <s v="Yukon"/>
    <n v="25.226600000000005"/>
  </r>
  <r>
    <n v="157"/>
    <n v="967"/>
    <d v="2012-06-20T00:00:00"/>
    <x v="1258"/>
    <x v="0"/>
    <x v="1"/>
    <n v="762"/>
    <s v="Panasonic KP-150 Electric Pencil Sharpener"/>
    <s v="Paquete Chico"/>
    <x v="0"/>
    <x v="7"/>
    <n v="42"/>
    <n v="37.74"/>
    <n v="1585.0800000000002"/>
    <n v="15.473400000000002"/>
    <n v="649.88280000000009"/>
    <n v="2.9"/>
    <n v="652.78280000000007"/>
    <s v="Maureen Gastineau"/>
    <x v="2"/>
    <n v="11"/>
    <s v="Yukon"/>
    <s v="Yukon"/>
    <n v="932.29720000000009"/>
  </r>
  <r>
    <n v="158"/>
    <n v="967"/>
    <d v="2012-06-20T00:00:00"/>
    <x v="1260"/>
    <x v="2"/>
    <x v="1"/>
    <n v="1133"/>
    <s v="Hon Rectangular Conference Mesas"/>
    <s v="Caja Jumbo"/>
    <x v="1"/>
    <x v="11"/>
    <n v="48"/>
    <n v="227.55"/>
    <n v="10922.400000000001"/>
    <n v="72.815999999999988"/>
    <n v="3495.1679999999997"/>
    <n v="32.479999999999997"/>
    <n v="3527.6479999999997"/>
    <s v="Maureen Gastineau"/>
    <x v="2"/>
    <n v="11"/>
    <s v="Yukon"/>
    <s v="Yukon"/>
    <n v="7394.7520000000022"/>
  </r>
  <r>
    <n v="5875"/>
    <n v="41667"/>
    <d v="2012-06-20T00:00:00"/>
    <x v="1260"/>
    <x v="0"/>
    <x v="0"/>
    <n v="308"/>
    <s v="3390"/>
    <s v="Caja Chica"/>
    <x v="2"/>
    <x v="3"/>
    <n v="18"/>
    <n v="65.989999999999995"/>
    <n v="1187.82"/>
    <n v="28.375700000000002"/>
    <n v="510.76260000000002"/>
    <n v="5.31"/>
    <n v="516.07259999999997"/>
    <s v="Richard Bierner"/>
    <x v="0"/>
    <n v="7"/>
    <s v="New Brunswick"/>
    <s v="Atlantico"/>
    <n v="671.74739999999997"/>
  </r>
  <r>
    <n v="3637"/>
    <n v="25986"/>
    <d v="2012-06-22T00:00:00"/>
    <x v="1260"/>
    <x v="0"/>
    <x v="1"/>
    <n v="576"/>
    <s v="Xerox 1899"/>
    <s v="Caja Chica"/>
    <x v="0"/>
    <x v="4"/>
    <n v="48"/>
    <n v="5.78"/>
    <n v="277.44"/>
    <n v="3.6992000000000003"/>
    <n v="177.5616"/>
    <n v="4.96"/>
    <n v="182.52160000000001"/>
    <s v="Barry Pond"/>
    <x v="2"/>
    <n v="11"/>
    <s v="Yukon"/>
    <s v="Yukon"/>
    <n v="94.918399999999991"/>
  </r>
  <r>
    <n v="6907"/>
    <n v="49255"/>
    <d v="2012-06-22T00:00:00"/>
    <x v="1260"/>
    <x v="2"/>
    <x v="0"/>
    <n v="1140"/>
    <s v="Safco Value Mate Steel Bookcase, Baked Enamel Finish on Steel, Black"/>
    <s v="Caja Jumbo"/>
    <x v="1"/>
    <x v="15"/>
    <n v="20"/>
    <n v="70.98"/>
    <n v="1419.6000000000001"/>
    <n v="49.686"/>
    <n v="993.72"/>
    <n v="26.85"/>
    <n v="1020.57"/>
    <s v="Mark Cousins"/>
    <x v="1"/>
    <n v="1"/>
    <s v="Ontario"/>
    <s v="Ontario"/>
    <n v="399.03000000000009"/>
  </r>
  <r>
    <n v="3446"/>
    <n v="24580"/>
    <d v="2012-06-23T00:00:00"/>
    <x v="1261"/>
    <x v="0"/>
    <x v="0"/>
    <n v="678"/>
    <s v="Boston 1645 Deluxe Heavier-Duty Electric Pencil Sharpener"/>
    <s v="Paquete Chico"/>
    <x v="0"/>
    <x v="7"/>
    <n v="25"/>
    <n v="43.98"/>
    <n v="1099.5"/>
    <n v="18.471599999999999"/>
    <n v="461.78999999999996"/>
    <n v="8.99"/>
    <n v="470.78"/>
    <s v="Mark Cousins"/>
    <x v="1"/>
    <n v="3"/>
    <s v="British Columbia"/>
    <s v="Oeste"/>
    <n v="628.72"/>
  </r>
  <r>
    <n v="3447"/>
    <n v="24580"/>
    <d v="2012-06-23T00:00:00"/>
    <x v="1262"/>
    <x v="0"/>
    <x v="0"/>
    <n v="405"/>
    <s v="Eldon Pizzaz™ Desk Accessories"/>
    <s v="Paquete Chico"/>
    <x v="1"/>
    <x v="1"/>
    <n v="14"/>
    <n v="2.23"/>
    <n v="31.22"/>
    <n v="1.3157000000000001"/>
    <n v="18.419800000000002"/>
    <n v="4.57"/>
    <n v="22.989800000000002"/>
    <s v="Mark Cousins"/>
    <x v="1"/>
    <n v="3"/>
    <s v="British Columbia"/>
    <s v="Oeste"/>
    <n v="8.2301999999999964"/>
  </r>
  <r>
    <n v="1665"/>
    <n v="12005"/>
    <d v="2012-06-24T00:00:00"/>
    <x v="1263"/>
    <x v="0"/>
    <x v="2"/>
    <n v="238"/>
    <s v="Deluxe Rollaway Locking File with Drawer"/>
    <s v="Caja Chica"/>
    <x v="0"/>
    <x v="0"/>
    <n v="4"/>
    <n v="415.88"/>
    <n v="1663.52"/>
    <n v="178.82840000000002"/>
    <n v="715.31360000000006"/>
    <n v="11.37"/>
    <n v="726.68360000000007"/>
    <s v="Dean Percer"/>
    <x v="3"/>
    <n v="4"/>
    <s v="Nova Scotia"/>
    <s v="Atlantico"/>
    <n v="936.83639999999991"/>
  </r>
  <r>
    <n v="6566"/>
    <n v="46691"/>
    <d v="2012-06-24T00:00:00"/>
    <x v="1263"/>
    <x v="0"/>
    <x v="4"/>
    <n v="1277"/>
    <s v="Electrix Incandescent Magnifying Lamp, Black"/>
    <s v="Caja Grande"/>
    <x v="1"/>
    <x v="1"/>
    <n v="47"/>
    <n v="36.65"/>
    <n v="1722.55"/>
    <n v="15.393000000000001"/>
    <n v="723.471"/>
    <n v="22.6"/>
    <n v="746.07100000000003"/>
    <s v="Debra Catini"/>
    <x v="0"/>
    <n v="3"/>
    <s v="British Columbia"/>
    <s v="Oeste"/>
    <n v="976.47899999999993"/>
  </r>
  <r>
    <n v="1533"/>
    <n v="11044"/>
    <d v="2012-06-24T00:00:00"/>
    <x v="1262"/>
    <x v="0"/>
    <x v="1"/>
    <n v="691"/>
    <s v="Newell 35"/>
    <s v="Bolsa"/>
    <x v="0"/>
    <x v="7"/>
    <n v="3"/>
    <n v="3.28"/>
    <n v="9.84"/>
    <n v="1.4431999999999998"/>
    <n v="4.3295999999999992"/>
    <n v="5"/>
    <n v="9.3295999999999992"/>
    <s v="Sandra Glassco"/>
    <x v="3"/>
    <n v="1"/>
    <s v="Ontario"/>
    <s v="Ontario"/>
    <n v="0.51040000000000063"/>
  </r>
  <r>
    <n v="2732"/>
    <n v="19718"/>
    <d v="2012-06-24T00:00:00"/>
    <x v="1264"/>
    <x v="0"/>
    <x v="3"/>
    <n v="538"/>
    <s v="Sharp EL500L Fraction Calculator"/>
    <s v="Medio Box"/>
    <x v="2"/>
    <x v="9"/>
    <n v="6"/>
    <n v="13.99"/>
    <n v="83.94"/>
    <n v="8.5338999999999992"/>
    <n v="51.203399999999995"/>
    <n v="7.51"/>
    <n v="58.713399999999993"/>
    <s v="Victor Price"/>
    <x v="2"/>
    <n v="9"/>
    <s v="Manitoba"/>
    <s v="Pradera"/>
    <n v="25.226600000000005"/>
  </r>
  <r>
    <n v="7756"/>
    <n v="55494"/>
    <d v="2012-06-25T00:00:00"/>
    <x v="1265"/>
    <x v="1"/>
    <x v="2"/>
    <n v="414"/>
    <s v="Manila Recycled Extra-Heavyweight Clasp Sobres, 6&quot; x 9&quot;"/>
    <s v="Caja Chica"/>
    <x v="0"/>
    <x v="10"/>
    <n v="4"/>
    <n v="10.98"/>
    <n v="43.92"/>
    <n v="7.0272000000000006"/>
    <n v="28.108800000000002"/>
    <n v="4.8"/>
    <n v="32.908799999999999"/>
    <s v="Michael Stewart"/>
    <x v="0"/>
    <n v="3"/>
    <s v="British Columbia"/>
    <s v="Oeste"/>
    <n v="11.011200000000002"/>
  </r>
  <r>
    <n v="7757"/>
    <n v="55494"/>
    <d v="2012-06-25T00:00:00"/>
    <x v="1263"/>
    <x v="0"/>
    <x v="2"/>
    <n v="396"/>
    <s v="Staples SlimLine Pencil Sharpener"/>
    <s v="Paquete Chico"/>
    <x v="0"/>
    <x v="7"/>
    <n v="49"/>
    <n v="11.97"/>
    <n v="586.53000000000009"/>
    <n v="4.7880000000000003"/>
    <n v="234.61200000000002"/>
    <n v="5.81"/>
    <n v="240.42200000000003"/>
    <s v="Michael Stewart"/>
    <x v="0"/>
    <n v="3"/>
    <s v="British Columbia"/>
    <s v="Oeste"/>
    <n v="346.10800000000006"/>
  </r>
  <r>
    <n v="2635"/>
    <n v="19074"/>
    <d v="2012-06-25T00:00:00"/>
    <x v="1265"/>
    <x v="2"/>
    <x v="4"/>
    <n v="2"/>
    <s v="1.7 Cubic Foot Compact &quot;Cube&quot; Office Refrigerators"/>
    <s v="Barril Jumbo"/>
    <x v="0"/>
    <x v="5"/>
    <n v="17"/>
    <n v="208.16"/>
    <n v="3538.72"/>
    <n v="87.427200000000013"/>
    <n v="1486.2624000000003"/>
    <n v="68.02"/>
    <n v="1554.2824000000003"/>
    <s v="Sonia Sunley"/>
    <x v="1"/>
    <n v="3"/>
    <s v="British Columbia"/>
    <s v="Oeste"/>
    <n v="1984.4375999999995"/>
  </r>
  <r>
    <n v="3415"/>
    <n v="24386"/>
    <d v="2012-06-26T00:00:00"/>
    <x v="1266"/>
    <x v="0"/>
    <x v="0"/>
    <n v="834"/>
    <s v="Gyration Ultra Cordless Optical Suite"/>
    <s v="Caja Chica"/>
    <x v="2"/>
    <x v="8"/>
    <n v="41"/>
    <n v="100.97"/>
    <n v="4139.7699999999995"/>
    <n v="54.523800000000001"/>
    <n v="2235.4758000000002"/>
    <n v="7.18"/>
    <n v="2242.6558"/>
    <s v="Bruce Stewart"/>
    <x v="1"/>
    <n v="9"/>
    <s v="Manitoba"/>
    <s v="Pradera"/>
    <n v="1897.1141999999995"/>
  </r>
  <r>
    <n v="3416"/>
    <n v="24386"/>
    <d v="2012-06-26T00:00:00"/>
    <x v="1266"/>
    <x v="0"/>
    <x v="0"/>
    <n v="860"/>
    <s v="Targus USB Numeric Keypad"/>
    <s v="Caja Chica"/>
    <x v="2"/>
    <x v="8"/>
    <n v="12"/>
    <n v="40.98"/>
    <n v="491.76"/>
    <n v="10.6548"/>
    <n v="127.85759999999999"/>
    <n v="6.5"/>
    <n v="134.35759999999999"/>
    <s v="Bruce Stewart"/>
    <x v="1"/>
    <n v="9"/>
    <s v="Manitoba"/>
    <s v="Pradera"/>
    <n v="357.4024"/>
  </r>
  <r>
    <n v="3417"/>
    <n v="24386"/>
    <d v="2012-06-26T00:00:00"/>
    <x v="1265"/>
    <x v="1"/>
    <x v="0"/>
    <n v="370"/>
    <s v="Avery 491"/>
    <s v="Caja Chica"/>
    <x v="0"/>
    <x v="14"/>
    <n v="15"/>
    <n v="4.13"/>
    <n v="61.949999999999996"/>
    <n v="2.5192999999999999"/>
    <n v="37.789499999999997"/>
    <n v="0.99"/>
    <n v="38.779499999999999"/>
    <s v="Bruce Stewart"/>
    <x v="1"/>
    <n v="9"/>
    <s v="Manitoba"/>
    <s v="Pradera"/>
    <n v="23.170499999999997"/>
  </r>
  <r>
    <n v="6692"/>
    <n v="47620"/>
    <d v="2012-06-26T00:00:00"/>
    <x v="1267"/>
    <x v="0"/>
    <x v="3"/>
    <n v="343"/>
    <s v="Fiskars® Softgrip Scissors"/>
    <s v="Paquete Chico"/>
    <x v="0"/>
    <x v="16"/>
    <n v="27"/>
    <n v="10.98"/>
    <n v="296.46000000000004"/>
    <n v="4.7214000000000009"/>
    <n v="127.47780000000003"/>
    <n v="3.37"/>
    <n v="130.84780000000003"/>
    <s v="Charles McCrossin"/>
    <x v="1"/>
    <n v="8"/>
    <s v="Territorios del Noroeste"/>
    <s v="Territorios del Noroeste"/>
    <n v="165.6122"/>
  </r>
  <r>
    <n v="7971"/>
    <n v="57025"/>
    <d v="2012-06-26T00:00:00"/>
    <x v="1266"/>
    <x v="0"/>
    <x v="1"/>
    <n v="3"/>
    <s v="Cardinal Slant-D® Ring Binder, Heavy Gauge Vinyl"/>
    <s v="Caja Chica"/>
    <x v="0"/>
    <x v="6"/>
    <n v="8"/>
    <n v="8.69"/>
    <n v="69.52"/>
    <n v="5.3008999999999995"/>
    <n v="42.407199999999996"/>
    <n v="2.99"/>
    <n v="45.397199999999998"/>
    <s v="Fred Chung"/>
    <x v="1"/>
    <n v="2"/>
    <s v="Quebec"/>
    <s v="Quebec"/>
    <n v="24.122799999999998"/>
  </r>
  <r>
    <n v="1989"/>
    <n v="14210"/>
    <d v="2012-06-26T00:00:00"/>
    <x v="1266"/>
    <x v="0"/>
    <x v="2"/>
    <n v="1124"/>
    <s v="Verbatim 4.7GB DVD-R"/>
    <s v="Paquete Chico"/>
    <x v="2"/>
    <x v="8"/>
    <n v="19"/>
    <n v="33.29"/>
    <n v="632.51"/>
    <n v="19.641100000000002"/>
    <n v="373.18090000000001"/>
    <n v="1.99"/>
    <n v="375.17090000000002"/>
    <s v="Helen Wasserman"/>
    <x v="3"/>
    <n v="2"/>
    <s v="Quebec"/>
    <s v="Quebec"/>
    <n v="257.33909999999997"/>
  </r>
  <r>
    <n v="2316"/>
    <n v="16706"/>
    <d v="2012-06-27T00:00:00"/>
    <x v="1266"/>
    <x v="0"/>
    <x v="0"/>
    <n v="148"/>
    <s v="Eldon Econocleat® Chair Mats for Bajo Pile Carpets"/>
    <s v="Bolsa"/>
    <x v="1"/>
    <x v="1"/>
    <n v="47"/>
    <n v="41.47"/>
    <n v="1949.09"/>
    <n v="11.196900000000001"/>
    <n v="526.25430000000006"/>
    <n v="34.200000000000003"/>
    <n v="560.4543000000001"/>
    <s v="Beth Thompson"/>
    <x v="1"/>
    <n v="8"/>
    <s v="Territorios del Noroeste"/>
    <s v="Territorios del Noroeste"/>
    <n v="1388.6356999999998"/>
  </r>
  <r>
    <n v="2317"/>
    <n v="16706"/>
    <d v="2012-06-27T00:00:00"/>
    <x v="1266"/>
    <x v="0"/>
    <x v="0"/>
    <n v="149"/>
    <s v="Prang Drawing Pencil Set"/>
    <s v="Bolsa"/>
    <x v="0"/>
    <x v="7"/>
    <n v="6"/>
    <n v="2.78"/>
    <n v="16.68"/>
    <n v="1.1676"/>
    <n v="7.0055999999999994"/>
    <n v="1.2"/>
    <n v="8.2055999999999987"/>
    <s v="Beth Thompson"/>
    <x v="1"/>
    <n v="8"/>
    <s v="Territorios del Noroeste"/>
    <s v="Territorios del Noroeste"/>
    <n v="8.474400000000001"/>
  </r>
  <r>
    <n v="2318"/>
    <n v="16706"/>
    <d v="2012-06-27T00:00:00"/>
    <x v="1264"/>
    <x v="1"/>
    <x v="0"/>
    <n v="150"/>
    <s v="T39m"/>
    <s v="Caja Chica"/>
    <x v="2"/>
    <x v="3"/>
    <n v="49"/>
    <n v="155.99"/>
    <n v="7643.51"/>
    <n v="70.195499999999996"/>
    <n v="3439.5794999999998"/>
    <n v="3.9"/>
    <n v="3443.4794999999999"/>
    <s v="Beth Thompson"/>
    <x v="1"/>
    <n v="8"/>
    <s v="Territorios del Noroeste"/>
    <s v="Territorios del Noroeste"/>
    <n v="4200.0305000000008"/>
  </r>
  <r>
    <n v="4752"/>
    <n v="33793"/>
    <d v="2012-06-27T00:00:00"/>
    <x v="1266"/>
    <x v="0"/>
    <x v="4"/>
    <n v="1166"/>
    <s v="GBC Clear Cover, 8-1/2 x 11, unpunched, 25 covers per pack"/>
    <s v="Caja Chica"/>
    <x v="0"/>
    <x v="6"/>
    <n v="17"/>
    <n v="15.16"/>
    <n v="257.72000000000003"/>
    <n v="9.2476000000000003"/>
    <n v="157.20920000000001"/>
    <n v="15.09"/>
    <n v="172.29920000000001"/>
    <s v="Joel Eaton"/>
    <x v="3"/>
    <n v="6"/>
    <s v="Saskachewan"/>
    <s v="Pradera"/>
    <n v="85.420800000000014"/>
  </r>
  <r>
    <n v="6558"/>
    <n v="46626"/>
    <d v="2012-06-27T00:00:00"/>
    <x v="1268"/>
    <x v="2"/>
    <x v="3"/>
    <n v="977"/>
    <s v="Global Deluxe Office Fabric Chairs"/>
    <s v="Barril Jumbo"/>
    <x v="1"/>
    <x v="2"/>
    <n v="8"/>
    <n v="95.98"/>
    <n v="767.84"/>
    <n v="40.311600000000006"/>
    <n v="322.49280000000005"/>
    <n v="58.2"/>
    <n v="380.69280000000003"/>
    <s v="Magdelene Morse"/>
    <x v="3"/>
    <n v="1"/>
    <s v="Ontario"/>
    <s v="Ontario"/>
    <n v="387.1472"/>
  </r>
  <r>
    <n v="6174"/>
    <n v="43751"/>
    <d v="2012-06-27T00:00:00"/>
    <x v="1264"/>
    <x v="0"/>
    <x v="0"/>
    <n v="564"/>
    <s v="Eldon® Gobal File Keepers"/>
    <s v="Caja Chica"/>
    <x v="0"/>
    <x v="0"/>
    <n v="43"/>
    <n v="15.14"/>
    <n v="651.02"/>
    <n v="2.8765999999999994"/>
    <n v="123.69379999999997"/>
    <n v="4.53"/>
    <n v="128.22379999999995"/>
    <s v="Michael Kennedy"/>
    <x v="1"/>
    <n v="1"/>
    <s v="Ontario"/>
    <s v="Ontario"/>
    <n v="522.7962"/>
  </r>
  <r>
    <n v="926"/>
    <n v="6695"/>
    <d v="2012-06-27T00:00:00"/>
    <x v="1265"/>
    <x v="1"/>
    <x v="3"/>
    <n v="107"/>
    <s v="FelBajoes Black Plastic Comb Bindings"/>
    <s v="Caja Chica"/>
    <x v="0"/>
    <x v="6"/>
    <n v="49"/>
    <n v="5.81"/>
    <n v="284.69"/>
    <n v="3.5440999999999998"/>
    <n v="173.6609"/>
    <n v="8.49"/>
    <n v="182.15090000000001"/>
    <s v="Natalie Webber"/>
    <x v="1"/>
    <n v="4"/>
    <s v="Nova Scotia"/>
    <s v="Atlantico"/>
    <n v="102.53909999999999"/>
  </r>
  <r>
    <n v="2413"/>
    <n v="17508"/>
    <d v="2012-06-27T00:00:00"/>
    <x v="1264"/>
    <x v="1"/>
    <x v="3"/>
    <n v="265"/>
    <s v="Newell 310"/>
    <s v="Bolsa"/>
    <x v="0"/>
    <x v="7"/>
    <n v="50"/>
    <n v="1.76"/>
    <n v="88"/>
    <n v="0.77439999999999987"/>
    <n v="38.719999999999992"/>
    <n v="0.7"/>
    <n v="39.419999999999995"/>
    <s v="Roy Skaria"/>
    <x v="1"/>
    <n v="9"/>
    <s v="Manitoba"/>
    <s v="Pradera"/>
    <n v="48.580000000000005"/>
  </r>
  <r>
    <n v="6219"/>
    <n v="44037"/>
    <d v="2012-06-28T00:00:00"/>
    <x v="1269"/>
    <x v="0"/>
    <x v="0"/>
    <n v="514"/>
    <s v="Executive Impressions 14&quot;"/>
    <s v="Paquete Chico"/>
    <x v="1"/>
    <x v="1"/>
    <n v="39"/>
    <n v="22.23"/>
    <n v="866.97"/>
    <n v="13.115700000000002"/>
    <n v="511.5123000000001"/>
    <n v="5.08"/>
    <n v="516.59230000000014"/>
    <s v="Carlos Soltero"/>
    <x v="2"/>
    <n v="13"/>
    <s v="Prince Edward Island"/>
    <s v="Atlantico"/>
    <n v="350.37769999999989"/>
  </r>
  <r>
    <n v="6220"/>
    <n v="44037"/>
    <d v="2012-06-28T00:00:00"/>
    <x v="1269"/>
    <x v="0"/>
    <x v="0"/>
    <n v="515"/>
    <s v="Accessory2"/>
    <s v="Paquete Chico"/>
    <x v="2"/>
    <x v="3"/>
    <n v="38"/>
    <n v="55.99"/>
    <n v="2127.62"/>
    <n v="25.195499999999999"/>
    <n v="957.42899999999997"/>
    <n v="1.25"/>
    <n v="958.67899999999997"/>
    <s v="Carlos Soltero"/>
    <x v="2"/>
    <n v="13"/>
    <s v="Prince Edward Island"/>
    <s v="Atlantico"/>
    <n v="1168.9409999999998"/>
  </r>
  <r>
    <n v="4099"/>
    <n v="29191"/>
    <d v="2012-06-28T00:00:00"/>
    <x v="1264"/>
    <x v="2"/>
    <x v="1"/>
    <n v="303"/>
    <s v="Hon 94000 Series Round Mesas"/>
    <s v="Caja Jumbo"/>
    <x v="1"/>
    <x v="11"/>
    <n v="26"/>
    <n v="296.18"/>
    <n v="7700.68"/>
    <n v="71.083200000000005"/>
    <n v="1848.1632000000002"/>
    <n v="54.12"/>
    <n v="1902.2832000000001"/>
    <s v="Penelope Sewall"/>
    <x v="3"/>
    <n v="9"/>
    <s v="Manitoba"/>
    <s v="Pradera"/>
    <n v="5798.3968000000004"/>
  </r>
  <r>
    <n v="3478"/>
    <n v="24743"/>
    <d v="2012-06-28T00:00:00"/>
    <x v="1267"/>
    <x v="2"/>
    <x v="3"/>
    <n v="199"/>
    <s v="Hon Multipurpose Stacking Arm Chairs"/>
    <s v="Barril Jumbo"/>
    <x v="1"/>
    <x v="2"/>
    <n v="47"/>
    <n v="216.6"/>
    <n v="10180.199999999999"/>
    <n v="88.805999999999997"/>
    <n v="4173.8819999999996"/>
    <n v="64.2"/>
    <n v="4238.0819999999994"/>
    <s v="Sylvia Foulston"/>
    <x v="1"/>
    <n v="8"/>
    <s v="Territorios del Noroeste"/>
    <s v="Territorios del Noroeste"/>
    <n v="5942.1179999999995"/>
  </r>
  <r>
    <n v="3479"/>
    <n v="24743"/>
    <d v="2012-06-28T00:00:00"/>
    <x v="1270"/>
    <x v="0"/>
    <x v="3"/>
    <n v="200"/>
    <s v="Hon Olson Stacker Stools"/>
    <s v="Caja Grande"/>
    <x v="1"/>
    <x v="2"/>
    <n v="26"/>
    <n v="140.81"/>
    <n v="3661.06"/>
    <n v="60.548300000000005"/>
    <n v="1574.2558000000001"/>
    <n v="24.49"/>
    <n v="1598.7458000000001"/>
    <s v="Sylvia Foulston"/>
    <x v="1"/>
    <n v="8"/>
    <s v="Territorios del Noroeste"/>
    <s v="Territorios del Noroeste"/>
    <n v="2062.3141999999998"/>
  </r>
  <r>
    <n v="7071"/>
    <n v="50466"/>
    <d v="2012-06-28T00:00:00"/>
    <x v="1269"/>
    <x v="1"/>
    <x v="4"/>
    <n v="229"/>
    <s v="GBC DocuBind TL200 Manual Binding Machine"/>
    <s v="Caja Chica"/>
    <x v="0"/>
    <x v="6"/>
    <n v="32"/>
    <n v="223.98"/>
    <n v="7167.36"/>
    <n v="138.86759999999998"/>
    <n v="4443.7631999999994"/>
    <n v="15.01"/>
    <n v="4458.7731999999996"/>
    <s v="Toby Grace"/>
    <x v="3"/>
    <n v="6"/>
    <s v="Saskachewan"/>
    <s v="Pradera"/>
    <n v="2708.5868"/>
  </r>
  <r>
    <n v="3666"/>
    <n v="26272"/>
    <d v="2012-06-29T00:00:00"/>
    <x v="1271"/>
    <x v="1"/>
    <x v="3"/>
    <n v="200"/>
    <s v="Hon Olson Stacker Stools"/>
    <s v="Caja Grande"/>
    <x v="1"/>
    <x v="2"/>
    <n v="6"/>
    <n v="140.81"/>
    <n v="844.86"/>
    <n v="60.548300000000005"/>
    <n v="363.28980000000001"/>
    <n v="24.49"/>
    <n v="387.77980000000002"/>
    <s v="Carlos Daly"/>
    <x v="3"/>
    <n v="8"/>
    <s v="Territorios del Noroeste"/>
    <s v="Territorios del Noroeste"/>
    <n v="457.08019999999999"/>
  </r>
  <r>
    <n v="3316"/>
    <n v="23685"/>
    <d v="2012-06-29T00:00:00"/>
    <x v="1269"/>
    <x v="0"/>
    <x v="2"/>
    <n v="974"/>
    <s v="Phone 918"/>
    <s v="Caja Chica"/>
    <x v="2"/>
    <x v="3"/>
    <n v="46"/>
    <n v="205.99"/>
    <n v="9475.5400000000009"/>
    <n v="84.455900000000014"/>
    <n v="3884.9714000000008"/>
    <n v="5"/>
    <n v="3889.9714000000008"/>
    <s v="Cynthia Delaney"/>
    <x v="1"/>
    <n v="3"/>
    <s v="British Columbia"/>
    <s v="Oeste"/>
    <n v="5585.5686000000005"/>
  </r>
  <r>
    <n v="632"/>
    <n v="4416"/>
    <d v="2012-06-29T00:00:00"/>
    <x v="1270"/>
    <x v="0"/>
    <x v="3"/>
    <n v="411"/>
    <s v="GBC DocuBind P100 Manual Binding Machine"/>
    <s v="Caja Chica"/>
    <x v="0"/>
    <x v="6"/>
    <n v="46"/>
    <n v="165.98"/>
    <n v="7635.08"/>
    <n v="99.587999999999994"/>
    <n v="4581.0479999999998"/>
    <n v="19.989999999999998"/>
    <n v="4601.0379999999996"/>
    <s v="Erica Bern"/>
    <x v="1"/>
    <n v="13"/>
    <s v="Prince Edward Island"/>
    <s v="Atlantico"/>
    <n v="3034.0420000000004"/>
  </r>
  <r>
    <n v="7346"/>
    <n v="52324"/>
    <d v="2012-06-29T00:00:00"/>
    <x v="1269"/>
    <x v="2"/>
    <x v="2"/>
    <n v="748"/>
    <s v="Office Star - Ergonomic Mid Back Chair with 2-Way Adjustable Arms"/>
    <s v="Barril Jumbo"/>
    <x v="1"/>
    <x v="2"/>
    <n v="4"/>
    <n v="180.98"/>
    <n v="723.92"/>
    <n v="56.103800000000007"/>
    <n v="224.41520000000003"/>
    <n v="30"/>
    <n v="254.41520000000003"/>
    <s v="Hallie Redmond"/>
    <x v="0"/>
    <n v="1"/>
    <s v="Ontario"/>
    <s v="Ontario"/>
    <n v="469.50479999999993"/>
  </r>
  <r>
    <n v="6749"/>
    <n v="48067"/>
    <d v="2012-06-29T00:00:00"/>
    <x v="1268"/>
    <x v="1"/>
    <x v="3"/>
    <n v="523"/>
    <s v="270c"/>
    <s v="Caja Chica"/>
    <x v="2"/>
    <x v="3"/>
    <n v="31"/>
    <n v="125.99"/>
    <n v="3905.69"/>
    <n v="51.655900000000003"/>
    <n v="1601.3329000000001"/>
    <n v="3"/>
    <n v="1604.3329000000001"/>
    <s v="Jennifer Braxton"/>
    <x v="0"/>
    <n v="13"/>
    <s v="Prince Edward Island"/>
    <s v="Atlantico"/>
    <n v="2301.3571000000002"/>
  </r>
  <r>
    <n v="6750"/>
    <n v="48067"/>
    <d v="2012-06-29T00:00:00"/>
    <x v="1264"/>
    <x v="1"/>
    <x v="3"/>
    <n v="524"/>
    <s v="T28 WORLD"/>
    <s v="Caja Chica"/>
    <x v="2"/>
    <x v="3"/>
    <n v="24"/>
    <n v="195.99"/>
    <n v="4703.76"/>
    <n v="78.396000000000015"/>
    <n v="1881.5040000000004"/>
    <n v="8.99"/>
    <n v="1890.4940000000004"/>
    <s v="Jennifer Braxton"/>
    <x v="0"/>
    <n v="13"/>
    <s v="Prince Edward Island"/>
    <s v="Atlantico"/>
    <n v="2813.2659999999996"/>
  </r>
  <r>
    <n v="2405"/>
    <n v="17414"/>
    <d v="2012-06-29T00:00:00"/>
    <x v="1268"/>
    <x v="0"/>
    <x v="0"/>
    <n v="220"/>
    <s v="US Robotics 56K V.92 External Faxmodem"/>
    <s v="Caja Chica"/>
    <x v="2"/>
    <x v="8"/>
    <n v="39"/>
    <n v="99.99"/>
    <n v="3899.6099999999997"/>
    <n v="47.995199999999997"/>
    <n v="1871.8127999999999"/>
    <n v="19.989999999999998"/>
    <n v="1891.8027999999999"/>
    <s v="Katherine Nockton"/>
    <x v="1"/>
    <n v="2"/>
    <s v="Quebec"/>
    <s v="Quebec"/>
    <n v="2007.8071999999997"/>
  </r>
  <r>
    <n v="2406"/>
    <n v="17414"/>
    <d v="2012-06-29T00:00:00"/>
    <x v="1268"/>
    <x v="0"/>
    <x v="0"/>
    <n v="120"/>
    <s v="Xerox 188"/>
    <s v="Caja Chica"/>
    <x v="0"/>
    <x v="4"/>
    <n v="32"/>
    <n v="11.34"/>
    <n v="362.88"/>
    <n v="7.2576000000000001"/>
    <n v="232.2432"/>
    <n v="5.01"/>
    <n v="237.25319999999999"/>
    <s v="Katherine Nockton"/>
    <x v="1"/>
    <n v="2"/>
    <s v="Quebec"/>
    <s v="Quebec"/>
    <n v="125.6268"/>
  </r>
  <r>
    <n v="3973"/>
    <n v="28387"/>
    <d v="2012-06-29T00:00:00"/>
    <x v="1269"/>
    <x v="0"/>
    <x v="2"/>
    <n v="644"/>
    <s v="Airmail Sobres"/>
    <s v="Caja Chica"/>
    <x v="0"/>
    <x v="10"/>
    <n v="37"/>
    <n v="83.93"/>
    <n v="3105.4100000000003"/>
    <n v="52.036600000000007"/>
    <n v="1925.3542000000002"/>
    <n v="19.989999999999998"/>
    <n v="1945.3442000000002"/>
    <s v="Maureen Gastineau"/>
    <x v="2"/>
    <n v="11"/>
    <s v="Yukon"/>
    <s v="Yukon"/>
    <n v="1160.0658000000001"/>
  </r>
  <r>
    <n v="3974"/>
    <n v="28387"/>
    <d v="2012-06-29T00:00:00"/>
    <x v="1269"/>
    <x v="0"/>
    <x v="2"/>
    <n v="210"/>
    <s v="Xerox 1929"/>
    <s v="Caja Chica"/>
    <x v="0"/>
    <x v="4"/>
    <n v="13"/>
    <n v="22.84"/>
    <n v="296.92"/>
    <n v="13.932399999999999"/>
    <n v="181.12119999999999"/>
    <n v="5.47"/>
    <n v="186.59119999999999"/>
    <s v="Maureen Gastineau"/>
    <x v="2"/>
    <n v="11"/>
    <s v="Yukon"/>
    <s v="Yukon"/>
    <n v="110.32880000000003"/>
  </r>
  <r>
    <n v="6591"/>
    <n v="46912"/>
    <d v="2012-06-30T00:00:00"/>
    <x v="1269"/>
    <x v="0"/>
    <x v="3"/>
    <n v="338"/>
    <s v="C-Line Cubicle Keepers Polyproplyene Holder w/Velcro® Back, 8-1/2x11, 25/Bx"/>
    <s v="Caja Chica"/>
    <x v="1"/>
    <x v="1"/>
    <n v="5"/>
    <n v="54.74"/>
    <n v="273.7"/>
    <n v="25.180399999999999"/>
    <n v="125.90199999999999"/>
    <n v="14.83"/>
    <n v="140.732"/>
    <s v="Joy Bell"/>
    <x v="3"/>
    <n v="8"/>
    <s v="Territorios del Noroeste"/>
    <s v="Territorios del Noroeste"/>
    <n v="132.96799999999999"/>
  </r>
  <r>
    <n v="2452"/>
    <n v="17826"/>
    <d v="2012-06-30T00:00:00"/>
    <x v="1268"/>
    <x v="0"/>
    <x v="0"/>
    <n v="36"/>
    <s v="Avery Binder Etiquetas"/>
    <s v="Caja Chica"/>
    <x v="0"/>
    <x v="6"/>
    <n v="18"/>
    <n v="3.89"/>
    <n v="70.02"/>
    <n v="2.4506999999999999"/>
    <n v="44.1126"/>
    <n v="7.01"/>
    <n v="51.122599999999998"/>
    <s v="Michelle Arnett"/>
    <x v="3"/>
    <n v="3"/>
    <s v="British Columbia"/>
    <s v="Oeste"/>
    <n v="18.897399999999998"/>
  </r>
  <r>
    <n v="5742"/>
    <n v="40801"/>
    <d v="2012-07-01T00:00:00"/>
    <x v="1268"/>
    <x v="0"/>
    <x v="2"/>
    <n v="737"/>
    <s v="Xerox 1894"/>
    <s v="Caja Chica"/>
    <x v="0"/>
    <x v="4"/>
    <n v="20"/>
    <n v="6.48"/>
    <n v="129.60000000000002"/>
    <n v="4.0824000000000007"/>
    <n v="81.64800000000001"/>
    <n v="6.22"/>
    <n v="87.868000000000009"/>
    <s v="Sarah Bern"/>
    <x v="1"/>
    <n v="3"/>
    <s v="British Columbia"/>
    <s v="Oeste"/>
    <n v="41.732000000000014"/>
  </r>
  <r>
    <n v="3251"/>
    <n v="23297"/>
    <d v="2012-07-02T00:00:00"/>
    <x v="1272"/>
    <x v="0"/>
    <x v="4"/>
    <n v="70"/>
    <s v="3M Office Air Cleaner"/>
    <s v="Medio Box"/>
    <x v="0"/>
    <x v="5"/>
    <n v="20"/>
    <n v="25.98"/>
    <n v="519.6"/>
    <n v="12.99"/>
    <n v="259.8"/>
    <n v="5.37"/>
    <n v="265.17"/>
    <s v="Adam Hart"/>
    <x v="1"/>
    <n v="11"/>
    <s v="Yukon"/>
    <s v="Yukon"/>
    <n v="254.43"/>
  </r>
  <r>
    <n v="3252"/>
    <n v="23297"/>
    <d v="2012-07-02T00:00:00"/>
    <x v="1272"/>
    <x v="0"/>
    <x v="4"/>
    <n v="379"/>
    <s v="Dual Level, Single-Width Filing Carts"/>
    <s v="Caja Chica"/>
    <x v="0"/>
    <x v="0"/>
    <n v="34"/>
    <n v="155.06"/>
    <n v="5272.04"/>
    <n v="63.574600000000004"/>
    <n v="2161.5364"/>
    <n v="7.07"/>
    <n v="2168.6064000000001"/>
    <s v="Adam Hart"/>
    <x v="1"/>
    <n v="11"/>
    <s v="Yukon"/>
    <s v="Yukon"/>
    <n v="3103.4335999999998"/>
  </r>
  <r>
    <n v="599"/>
    <n v="4096"/>
    <d v="2012-07-02T00:00:00"/>
    <x v="1270"/>
    <x v="0"/>
    <x v="2"/>
    <n v="339"/>
    <s v="Avery 51"/>
    <s v="Caja Chica"/>
    <x v="0"/>
    <x v="14"/>
    <n v="21"/>
    <n v="6.3"/>
    <n v="132.29999999999998"/>
    <n v="3.843"/>
    <n v="80.703000000000003"/>
    <n v="0.5"/>
    <n v="81.203000000000003"/>
    <s v="Bill Eplett"/>
    <x v="1"/>
    <n v="2"/>
    <s v="Quebec"/>
    <s v="Quebec"/>
    <n v="51.09699999999998"/>
  </r>
  <r>
    <n v="604"/>
    <n v="4103"/>
    <d v="2012-07-02T00:00:00"/>
    <x v="1273"/>
    <x v="0"/>
    <x v="3"/>
    <n v="375"/>
    <s v="Boston 16765 Mini Stand Up Battery Pencil Sharpener"/>
    <s v="Paquete Chico"/>
    <x v="0"/>
    <x v="7"/>
    <n v="3"/>
    <n v="11.66"/>
    <n v="34.980000000000004"/>
    <n v="4.7806000000000006"/>
    <n v="14.341800000000003"/>
    <n v="8.99"/>
    <n v="23.331800000000001"/>
    <s v="Denise Leinenbach"/>
    <x v="3"/>
    <n v="2"/>
    <s v="Quebec"/>
    <s v="Quebec"/>
    <n v="11.648200000000003"/>
  </r>
  <r>
    <n v="7760"/>
    <n v="55526"/>
    <d v="2012-07-02T00:00:00"/>
    <x v="1270"/>
    <x v="0"/>
    <x v="0"/>
    <n v="41"/>
    <s v="Computer Printout Papel with Letter-Trim Perforations"/>
    <s v="Caja Chica"/>
    <x v="0"/>
    <x v="4"/>
    <n v="23"/>
    <n v="18.97"/>
    <n v="436.30999999999995"/>
    <n v="11.951099999999999"/>
    <n v="274.87529999999998"/>
    <n v="9.0299999999999994"/>
    <n v="283.90529999999995"/>
    <s v="Guy Thornton"/>
    <x v="1"/>
    <n v="1"/>
    <s v="Ontario"/>
    <s v="Ontario"/>
    <n v="152.40469999999999"/>
  </r>
  <r>
    <n v="5242"/>
    <n v="37313"/>
    <d v="2012-07-02T00:00:00"/>
    <x v="1270"/>
    <x v="0"/>
    <x v="2"/>
    <n v="567"/>
    <s v="Tenex Carpeted, Granite-Look or Clear Contemporary Contour Shape Chair Mats"/>
    <s v="Bolsa"/>
    <x v="1"/>
    <x v="1"/>
    <n v="44"/>
    <n v="70.709999999999994"/>
    <n v="3111.24"/>
    <n v="15.556199999999997"/>
    <n v="684.47279999999989"/>
    <n v="37.58"/>
    <n v="722.05279999999993"/>
    <s v="Liz MacKendrick"/>
    <x v="1"/>
    <n v="7"/>
    <s v="New Brunswick"/>
    <s v="Atlantico"/>
    <n v="2389.1871999999998"/>
  </r>
  <r>
    <n v="5243"/>
    <n v="37313"/>
    <d v="2012-07-02T00:00:00"/>
    <x v="1272"/>
    <x v="1"/>
    <x v="2"/>
    <n v="454"/>
    <s v="V 3600 Series"/>
    <s v="Caja Chica"/>
    <x v="2"/>
    <x v="3"/>
    <n v="17"/>
    <n v="65.989999999999995"/>
    <n v="1121.83"/>
    <n v="27.715800000000002"/>
    <n v="471.16860000000003"/>
    <n v="8.99"/>
    <n v="480.15860000000004"/>
    <s v="Liz MacKendrick"/>
    <x v="1"/>
    <n v="7"/>
    <s v="New Brunswick"/>
    <s v="Atlantico"/>
    <n v="641.67139999999995"/>
  </r>
  <r>
    <n v="7826"/>
    <n v="55938"/>
    <d v="2012-07-02T00:00:00"/>
    <x v="1270"/>
    <x v="1"/>
    <x v="2"/>
    <n v="1047"/>
    <s v="Safco Industrial Wire Shelving"/>
    <s v="Caja Grande"/>
    <x v="0"/>
    <x v="0"/>
    <n v="18"/>
    <n v="95.99"/>
    <n v="1727.82"/>
    <n v="67.192999999999998"/>
    <n v="1209.4739999999999"/>
    <n v="35"/>
    <n v="1244.4739999999999"/>
    <s v="Mark Haberlin"/>
    <x v="0"/>
    <n v="4"/>
    <s v="Nova Scotia"/>
    <s v="Atlantico"/>
    <n v="483.346"/>
  </r>
  <r>
    <n v="7825"/>
    <n v="55938"/>
    <d v="2012-07-02T00:00:00"/>
    <x v="1270"/>
    <x v="1"/>
    <x v="2"/>
    <n v="72"/>
    <s v="Xerox 1936"/>
    <s v="Caja Chica"/>
    <x v="0"/>
    <x v="4"/>
    <n v="42"/>
    <n v="19.98"/>
    <n v="839.16"/>
    <n v="12.387600000000001"/>
    <n v="520.27920000000006"/>
    <n v="5.97"/>
    <n v="526.24920000000009"/>
    <s v="Mark Haberlin"/>
    <x v="0"/>
    <n v="2"/>
    <s v="Quebec"/>
    <s v="Quebec"/>
    <n v="312.91079999999988"/>
  </r>
  <r>
    <n v="7136"/>
    <n v="50914"/>
    <d v="2012-07-03T00:00:00"/>
    <x v="1270"/>
    <x v="0"/>
    <x v="4"/>
    <n v="357"/>
    <s v="A1228"/>
    <s v="Caja Chica"/>
    <x v="2"/>
    <x v="3"/>
    <n v="49"/>
    <n v="195.99"/>
    <n v="9603.51"/>
    <n v="82.31580000000001"/>
    <n v="4033.4742000000006"/>
    <n v="8.99"/>
    <n v="4042.4642000000003"/>
    <s v="Carlos Daly"/>
    <x v="1"/>
    <n v="8"/>
    <s v="Territorios del Noroeste"/>
    <s v="Territorios del Noroeste"/>
    <n v="5561.0457999999999"/>
  </r>
  <r>
    <n v="2978"/>
    <n v="21509"/>
    <d v="2012-07-03T00:00:00"/>
    <x v="1267"/>
    <x v="0"/>
    <x v="0"/>
    <n v="99"/>
    <s v="Avery 487"/>
    <s v="Caja Chica"/>
    <x v="0"/>
    <x v="14"/>
    <n v="13"/>
    <n v="3.69"/>
    <n v="47.97"/>
    <n v="2.2877999999999998"/>
    <n v="29.741399999999999"/>
    <n v="0.5"/>
    <n v="30.241399999999999"/>
    <s v="Dennis Bolton"/>
    <x v="2"/>
    <n v="3"/>
    <s v="British Columbia"/>
    <s v="Oeste"/>
    <n v="17.7286"/>
  </r>
  <r>
    <n v="4184"/>
    <n v="29761"/>
    <d v="2012-07-03T00:00:00"/>
    <x v="1272"/>
    <x v="0"/>
    <x v="1"/>
    <n v="545"/>
    <s v="Accessory13"/>
    <s v="Paquete Chico"/>
    <x v="2"/>
    <x v="3"/>
    <n v="48"/>
    <n v="35.99"/>
    <n v="1727.52"/>
    <n v="15.475700000000003"/>
    <n v="742.83360000000016"/>
    <n v="1.25"/>
    <n v="744.08360000000016"/>
    <s v="Ken Dana"/>
    <x v="1"/>
    <n v="5"/>
    <s v="Alberta"/>
    <s v="Oeste"/>
    <n v="983.43639999999982"/>
  </r>
  <r>
    <n v="4185"/>
    <n v="29761"/>
    <d v="2012-07-03T00:00:00"/>
    <x v="1273"/>
    <x v="0"/>
    <x v="1"/>
    <n v="70"/>
    <s v="3M Office Air Cleaner"/>
    <s v="Medio Box"/>
    <x v="0"/>
    <x v="5"/>
    <n v="42"/>
    <n v="25.98"/>
    <n v="1091.1600000000001"/>
    <n v="12.99"/>
    <n v="545.58000000000004"/>
    <n v="5.37"/>
    <n v="550.95000000000005"/>
    <s v="Ken Dana"/>
    <x v="1"/>
    <n v="5"/>
    <s v="Alberta"/>
    <s v="Oeste"/>
    <n v="540.21"/>
  </r>
  <r>
    <n v="4186"/>
    <n v="29761"/>
    <d v="2012-07-03T00:00:00"/>
    <x v="1267"/>
    <x v="0"/>
    <x v="1"/>
    <n v="874"/>
    <s v="Eldon Expressions Mahogany Wood Desk Collection"/>
    <s v="Caja Chica"/>
    <x v="1"/>
    <x v="1"/>
    <n v="19"/>
    <n v="6.24"/>
    <n v="118.56"/>
    <n v="2.4960000000000004"/>
    <n v="47.424000000000007"/>
    <n v="5.22"/>
    <n v="52.644000000000005"/>
    <s v="Ken Dana"/>
    <x v="1"/>
    <n v="5"/>
    <s v="Alberta"/>
    <s v="Oeste"/>
    <n v="65.915999999999997"/>
  </r>
  <r>
    <n v="6152"/>
    <n v="43555"/>
    <d v="2012-07-03T00:00:00"/>
    <x v="1267"/>
    <x v="0"/>
    <x v="1"/>
    <n v="232"/>
    <s v="Bagged Ligas"/>
    <s v="Bolsa"/>
    <x v="0"/>
    <x v="12"/>
    <n v="34"/>
    <n v="1.26"/>
    <n v="42.84"/>
    <n v="0.23939999999999995"/>
    <n v="8.1395999999999979"/>
    <n v="0.7"/>
    <n v="8.8395999999999972"/>
    <s v="Sung Shariari"/>
    <x v="1"/>
    <n v="6"/>
    <s v="Saskachewan"/>
    <s v="Pradera"/>
    <n v="34.000400000000006"/>
  </r>
  <r>
    <n v="7252"/>
    <n v="51747"/>
    <d v="2012-07-05T00:00:00"/>
    <x v="1273"/>
    <x v="0"/>
    <x v="1"/>
    <n v="21"/>
    <s v="Avery 52"/>
    <s v="Caja Chica"/>
    <x v="0"/>
    <x v="14"/>
    <n v="3"/>
    <n v="3.69"/>
    <n v="11.07"/>
    <n v="2.2877999999999998"/>
    <n v="6.8633999999999995"/>
    <n v="0.5"/>
    <n v="7.3633999999999995"/>
    <s v="Harold Pawlan"/>
    <x v="0"/>
    <n v="1"/>
    <s v="Ontario"/>
    <s v="Ontario"/>
    <n v="3.7066000000000008"/>
  </r>
  <r>
    <n v="6572"/>
    <n v="46726"/>
    <d v="2012-07-05T00:00:00"/>
    <x v="1267"/>
    <x v="0"/>
    <x v="2"/>
    <n v="279"/>
    <s v="Acme Design Line 8&quot; Stainless Steel Bent Scissors w/Champagne Handles, 3-1/8&quot; Cut"/>
    <s v="Paquete Chico"/>
    <x v="0"/>
    <x v="16"/>
    <n v="46"/>
    <n v="6.84"/>
    <n v="314.64"/>
    <n v="2.8728000000000002"/>
    <n v="132.14880000000002"/>
    <n v="8.3699999999999992"/>
    <n v="140.51880000000003"/>
    <s v="Meg O'Connel"/>
    <x v="0"/>
    <n v="1"/>
    <s v="Ontario"/>
    <s v="Ontario"/>
    <n v="174.12119999999996"/>
  </r>
  <r>
    <n v="6573"/>
    <n v="46726"/>
    <d v="2012-07-05T00:00:00"/>
    <x v="1274"/>
    <x v="0"/>
    <x v="2"/>
    <n v="397"/>
    <s v="Presstex Flexible Ring Binders"/>
    <s v="Caja Chica"/>
    <x v="0"/>
    <x v="6"/>
    <n v="10"/>
    <n v="4.55"/>
    <n v="45.5"/>
    <n v="2.9575"/>
    <n v="29.574999999999999"/>
    <n v="1.49"/>
    <n v="31.064999999999998"/>
    <s v="Meg O'Connel"/>
    <x v="0"/>
    <n v="1"/>
    <s v="Ontario"/>
    <s v="Ontario"/>
    <n v="14.435000000000002"/>
  </r>
  <r>
    <n v="679"/>
    <n v="4741"/>
    <d v="2012-07-06T00:00:00"/>
    <x v="1274"/>
    <x v="0"/>
    <x v="2"/>
    <n v="517"/>
    <s v="Eldon® 400 Class™ Desk Accessories, Black Carbon"/>
    <s v="Paquete Chico"/>
    <x v="1"/>
    <x v="1"/>
    <n v="40"/>
    <n v="8.75"/>
    <n v="350"/>
    <n v="4.9875000000000007"/>
    <n v="199.50000000000003"/>
    <n v="8.5399999999999991"/>
    <n v="208.04000000000002"/>
    <s v="Anthony O'Donnell"/>
    <x v="2"/>
    <n v="3"/>
    <s v="British Columbia"/>
    <s v="Oeste"/>
    <n v="141.95999999999998"/>
  </r>
  <r>
    <n v="5796"/>
    <n v="41120"/>
    <d v="2012-07-07T00:00:00"/>
    <x v="1275"/>
    <x v="0"/>
    <x v="3"/>
    <n v="1019"/>
    <s v="SAFCO Optional Arm Kit for Workspace® Cribbage Stacking Chair"/>
    <s v="Medio Box"/>
    <x v="1"/>
    <x v="2"/>
    <n v="35"/>
    <n v="26.64"/>
    <n v="932.4"/>
    <n v="18.648"/>
    <n v="652.67999999999995"/>
    <n v="5.3"/>
    <n v="657.9799999999999"/>
    <s v="Darren Budd"/>
    <x v="2"/>
    <n v="1"/>
    <s v="Ontario"/>
    <s v="Ontario"/>
    <n v="274.42000000000007"/>
  </r>
  <r>
    <n v="5797"/>
    <n v="41120"/>
    <d v="2012-07-07T00:00:00"/>
    <x v="1275"/>
    <x v="0"/>
    <x v="3"/>
    <n v="324"/>
    <s v="DAX Solid Wood Frames"/>
    <s v="Medio Box"/>
    <x v="1"/>
    <x v="1"/>
    <n v="13"/>
    <n v="3.08"/>
    <n v="40.04"/>
    <n v="1.6016000000000001"/>
    <n v="20.820800000000002"/>
    <n v="0.99"/>
    <n v="21.8108"/>
    <s v="Darren Budd"/>
    <x v="2"/>
    <n v="1"/>
    <s v="Ontario"/>
    <s v="Ontario"/>
    <n v="18.229199999999999"/>
  </r>
  <r>
    <n v="4277"/>
    <n v="30436"/>
    <d v="2012-07-07T00:00:00"/>
    <x v="1276"/>
    <x v="1"/>
    <x v="3"/>
    <n v="36"/>
    <s v="Avery Binder Etiquetas"/>
    <s v="Caja Chica"/>
    <x v="0"/>
    <x v="6"/>
    <n v="30"/>
    <n v="3.89"/>
    <n v="116.7"/>
    <n v="2.4506999999999999"/>
    <n v="73.521000000000001"/>
    <n v="7.01"/>
    <n v="80.531000000000006"/>
    <s v="Dave Hallsten"/>
    <x v="1"/>
    <n v="1"/>
    <s v="Ontario"/>
    <s v="Ontario"/>
    <n v="36.168999999999997"/>
  </r>
  <r>
    <n v="4611"/>
    <n v="32835"/>
    <d v="2012-07-07T00:00:00"/>
    <x v="1275"/>
    <x v="0"/>
    <x v="1"/>
    <n v="485"/>
    <s v="KF 788"/>
    <s v="Caja Chica"/>
    <x v="2"/>
    <x v="3"/>
    <n v="15"/>
    <n v="45.99"/>
    <n v="689.85"/>
    <n v="20.235599999999998"/>
    <n v="303.53399999999999"/>
    <n v="4.99"/>
    <n v="308.524"/>
    <s v="Joy Smith"/>
    <x v="1"/>
    <n v="13"/>
    <s v="Prince Edward Island"/>
    <s v="Atlantico"/>
    <n v="381.32600000000002"/>
  </r>
  <r>
    <n v="1944"/>
    <n v="13923"/>
    <d v="2012-07-08T00:00:00"/>
    <x v="1277"/>
    <x v="0"/>
    <x v="0"/>
    <n v="44"/>
    <s v="Hoover Portapower™ Portable Vacuum"/>
    <s v="Caja Grande"/>
    <x v="0"/>
    <x v="5"/>
    <n v="39"/>
    <n v="4.4800000000000004"/>
    <n v="174.72000000000003"/>
    <n v="1.7920000000000003"/>
    <n v="69.888000000000005"/>
    <n v="49"/>
    <n v="118.88800000000001"/>
    <s v="Ed Braxton"/>
    <x v="3"/>
    <n v="11"/>
    <s v="Yukon"/>
    <s v="Yukon"/>
    <n v="55.832000000000022"/>
  </r>
  <r>
    <n v="1945"/>
    <n v="13923"/>
    <d v="2012-07-08T00:00:00"/>
    <x v="1275"/>
    <x v="0"/>
    <x v="0"/>
    <n v="1082"/>
    <s v="Xerox 1964"/>
    <s v="Caja Chica"/>
    <x v="0"/>
    <x v="4"/>
    <n v="49"/>
    <n v="22.84"/>
    <n v="1119.1600000000001"/>
    <n v="13.932399999999999"/>
    <n v="682.68759999999997"/>
    <n v="11.54"/>
    <n v="694.22759999999994"/>
    <s v="Ed Braxton"/>
    <x v="3"/>
    <n v="11"/>
    <s v="Yukon"/>
    <s v="Yukon"/>
    <n v="424.93240000000014"/>
  </r>
  <r>
    <n v="1946"/>
    <n v="13923"/>
    <d v="2012-07-08T00:00:00"/>
    <x v="1277"/>
    <x v="2"/>
    <x v="0"/>
    <n v="277"/>
    <s v="Tennsco Double-Tier Lockers"/>
    <s v="Barril Jumbo"/>
    <x v="0"/>
    <x v="0"/>
    <n v="27"/>
    <n v="225.02"/>
    <n v="6075.54"/>
    <n v="63.005600000000008"/>
    <n v="1701.1512000000002"/>
    <n v="28.66"/>
    <n v="1729.8112000000003"/>
    <s v="Ed Braxton"/>
    <x v="3"/>
    <n v="11"/>
    <s v="Yukon"/>
    <s v="Yukon"/>
    <n v="4345.7287999999999"/>
  </r>
  <r>
    <n v="1943"/>
    <n v="13923"/>
    <d v="2012-07-08T00:00:00"/>
    <x v="1277"/>
    <x v="2"/>
    <x v="0"/>
    <n v="187"/>
    <s v="Hewlett-Packard Deskjet 6122 Color Inkjet Printer"/>
    <s v="Barril Jumbo"/>
    <x v="2"/>
    <x v="9"/>
    <n v="28"/>
    <n v="200.97"/>
    <n v="5627.16"/>
    <n v="128.6208"/>
    <n v="3601.3824"/>
    <n v="15.59"/>
    <n v="3616.9724000000001"/>
    <s v="Ed Braxton"/>
    <x v="3"/>
    <n v="11"/>
    <s v="Yukon"/>
    <s v="Yukon"/>
    <n v="2010.1875999999997"/>
  </r>
  <r>
    <n v="6822"/>
    <n v="48577"/>
    <d v="2012-07-08T00:00:00"/>
    <x v="1277"/>
    <x v="0"/>
    <x v="1"/>
    <n v="1163"/>
    <s v="Xerox 19"/>
    <s v="Caja Chica"/>
    <x v="0"/>
    <x v="4"/>
    <n v="6"/>
    <n v="30.98"/>
    <n v="185.88"/>
    <n v="18.588000000000001"/>
    <n v="111.52800000000001"/>
    <n v="5.09"/>
    <n v="116.61800000000001"/>
    <s v="Roy Collins"/>
    <x v="1"/>
    <n v="6"/>
    <s v="Saskachewan"/>
    <s v="Pradera"/>
    <n v="69.261999999999986"/>
  </r>
  <r>
    <n v="8162"/>
    <n v="58368"/>
    <d v="2012-07-09T00:00:00"/>
    <x v="1278"/>
    <x v="0"/>
    <x v="0"/>
    <n v="110"/>
    <s v="Eldon® Wave Desk Accessories"/>
    <s v="Caja Chica"/>
    <x v="1"/>
    <x v="1"/>
    <n v="4"/>
    <n v="2.08"/>
    <n v="8.32"/>
    <n v="1.1856000000000002"/>
    <n v="4.7424000000000008"/>
    <n v="5.33"/>
    <n v="10.072400000000002"/>
    <s v="Doug Bickford"/>
    <x v="1"/>
    <n v="13"/>
    <s v="Prince Edward Island"/>
    <s v="Atlantico"/>
    <n v="-1.7524000000000015"/>
  </r>
  <r>
    <n v="8163"/>
    <n v="58368"/>
    <d v="2012-07-09T00:00:00"/>
    <x v="1277"/>
    <x v="0"/>
    <x v="0"/>
    <n v="393"/>
    <s v="Xerox 1905"/>
    <s v="Caja Chica"/>
    <x v="0"/>
    <x v="4"/>
    <n v="39"/>
    <n v="6.48"/>
    <n v="252.72000000000003"/>
    <n v="4.0824000000000007"/>
    <n v="159.21360000000001"/>
    <n v="9.5399999999999991"/>
    <n v="168.75360000000001"/>
    <s v="Doug Bickford"/>
    <x v="1"/>
    <n v="13"/>
    <s v="Prince Edward Island"/>
    <s v="Atlantico"/>
    <n v="83.966400000000021"/>
  </r>
  <r>
    <n v="8164"/>
    <n v="58368"/>
    <d v="2012-07-09T00:00:00"/>
    <x v="1275"/>
    <x v="1"/>
    <x v="0"/>
    <n v="394"/>
    <s v="FelBajoes Bankers Box™ Staxonsteel® Drawer File/Stacking System"/>
    <s v="Caja Chica"/>
    <x v="0"/>
    <x v="0"/>
    <n v="5"/>
    <n v="64.98"/>
    <n v="324.90000000000003"/>
    <n v="17.544600000000003"/>
    <n v="87.723000000000013"/>
    <n v="6.88"/>
    <n v="94.603000000000009"/>
    <s v="Doug Bickford"/>
    <x v="1"/>
    <n v="13"/>
    <s v="Prince Edward Island"/>
    <s v="Atlantico"/>
    <n v="230.29700000000003"/>
  </r>
  <r>
    <n v="3584"/>
    <n v="25569"/>
    <d v="2012-07-09T00:00:00"/>
    <x v="1278"/>
    <x v="0"/>
    <x v="0"/>
    <n v="47"/>
    <s v="Xerox 1881"/>
    <s v="Caja Chica"/>
    <x v="0"/>
    <x v="4"/>
    <n v="27"/>
    <n v="12.28"/>
    <n v="331.56"/>
    <n v="7.6135999999999999"/>
    <n v="205.56719999999999"/>
    <n v="6.47"/>
    <n v="212.03719999999998"/>
    <s v="Frank Carlisle"/>
    <x v="0"/>
    <n v="1"/>
    <s v="Ontario"/>
    <s v="Ontario"/>
    <n v="119.52280000000002"/>
  </r>
  <r>
    <n v="3952"/>
    <n v="28165"/>
    <d v="2012-07-09T00:00:00"/>
    <x v="1278"/>
    <x v="0"/>
    <x v="2"/>
    <n v="237"/>
    <s v="Heavy-Duty E-Z-D® Binders"/>
    <s v="Caja Chica"/>
    <x v="0"/>
    <x v="6"/>
    <n v="2"/>
    <n v="10.91"/>
    <n v="21.82"/>
    <n v="6.7641999999999998"/>
    <n v="13.5284"/>
    <n v="2.99"/>
    <n v="16.5184"/>
    <s v="Grant Carroll"/>
    <x v="1"/>
    <n v="8"/>
    <s v="Territorios del Noroeste"/>
    <s v="Territorios del Noroeste"/>
    <n v="5.3016000000000005"/>
  </r>
  <r>
    <n v="7396"/>
    <n v="52706"/>
    <d v="2012-07-09T00:00:00"/>
    <x v="1279"/>
    <x v="1"/>
    <x v="3"/>
    <n v="259"/>
    <s v="Lock-Up Easel 'Spel-Binder'"/>
    <s v="Caja Chica"/>
    <x v="0"/>
    <x v="6"/>
    <n v="34"/>
    <n v="28.53"/>
    <n v="970.02"/>
    <n v="17.688600000000001"/>
    <n v="601.41240000000005"/>
    <n v="1.49"/>
    <n v="602.90240000000006"/>
    <s v="Harry Greene"/>
    <x v="1"/>
    <n v="5"/>
    <s v="Alberta"/>
    <s v="Oeste"/>
    <n v="367.11759999999992"/>
  </r>
  <r>
    <n v="3425"/>
    <n v="24450"/>
    <d v="2012-07-09T00:00:00"/>
    <x v="1278"/>
    <x v="0"/>
    <x v="4"/>
    <n v="166"/>
    <s v="Staples 6 Outlet Surge"/>
    <s v="Caja Chica"/>
    <x v="0"/>
    <x v="5"/>
    <n v="37"/>
    <n v="11.97"/>
    <n v="442.89000000000004"/>
    <n v="5.027400000000001"/>
    <n v="186.01380000000003"/>
    <n v="4.9800000000000004"/>
    <n v="190.99380000000002"/>
    <s v="Kristina Nunn"/>
    <x v="2"/>
    <n v="3"/>
    <s v="British Columbia"/>
    <s v="Oeste"/>
    <n v="251.89620000000002"/>
  </r>
  <r>
    <n v="3426"/>
    <n v="24450"/>
    <d v="2012-07-09T00:00:00"/>
    <x v="1276"/>
    <x v="1"/>
    <x v="4"/>
    <n v="728"/>
    <s v="DAX Two-Tone Rosewood/Black Document Frame, Desktop, 5 x 7"/>
    <s v="Paquete Chico"/>
    <x v="1"/>
    <x v="1"/>
    <n v="41"/>
    <n v="9.48"/>
    <n v="388.68"/>
    <n v="5.2140000000000004"/>
    <n v="213.77400000000003"/>
    <n v="7.29"/>
    <n v="221.06400000000002"/>
    <s v="Kristina Nunn"/>
    <x v="2"/>
    <n v="3"/>
    <s v="British Columbia"/>
    <s v="Oeste"/>
    <n v="167.61599999999999"/>
  </r>
  <r>
    <n v="3427"/>
    <n v="24450"/>
    <d v="2012-07-09T00:00:00"/>
    <x v="1278"/>
    <x v="0"/>
    <x v="4"/>
    <n v="729"/>
    <s v="Xerox 1903"/>
    <s v="Caja Chica"/>
    <x v="0"/>
    <x v="4"/>
    <n v="4"/>
    <n v="5.98"/>
    <n v="23.92"/>
    <n v="3.8272000000000004"/>
    <n v="15.308800000000002"/>
    <n v="5.79"/>
    <n v="21.098800000000001"/>
    <s v="Kristina Nunn"/>
    <x v="2"/>
    <n v="3"/>
    <s v="British Columbia"/>
    <s v="Oeste"/>
    <n v="2.821200000000001"/>
  </r>
  <r>
    <n v="316"/>
    <n v="2209"/>
    <d v="2012-07-09T00:00:00"/>
    <x v="1278"/>
    <x v="2"/>
    <x v="0"/>
    <n v="82"/>
    <s v="Hon 4070 Series Pagoda™ Round Back Stacking Chairs"/>
    <s v="Barril Jumbo"/>
    <x v="1"/>
    <x v="2"/>
    <n v="27"/>
    <n v="320.98"/>
    <n v="8666.4600000000009"/>
    <n v="138.02140000000003"/>
    <n v="3726.5778000000009"/>
    <n v="58.95"/>
    <n v="3785.5278000000008"/>
    <s v="Pete Armstrong"/>
    <x v="2"/>
    <n v="1"/>
    <s v="Ontario"/>
    <s v="Ontario"/>
    <n v="4880.9322000000002"/>
  </r>
  <r>
    <n v="317"/>
    <n v="2209"/>
    <d v="2012-07-09T00:00:00"/>
    <x v="1277"/>
    <x v="0"/>
    <x v="0"/>
    <n v="569"/>
    <s v="Wirebound Voice Message Log Book"/>
    <s v="Bolsa"/>
    <x v="0"/>
    <x v="4"/>
    <n v="1"/>
    <n v="4.76"/>
    <n v="4.76"/>
    <n v="2.9036"/>
    <n v="2.9036"/>
    <n v="0.88"/>
    <n v="3.7835999999999999"/>
    <s v="Pete Armstrong"/>
    <x v="2"/>
    <n v="1"/>
    <s v="Ontario"/>
    <s v="Ontario"/>
    <n v="0.97639999999999993"/>
  </r>
  <r>
    <n v="318"/>
    <n v="2209"/>
    <d v="2012-07-09T00:00:00"/>
    <x v="1275"/>
    <x v="0"/>
    <x v="0"/>
    <n v="409"/>
    <s v="Newell 336"/>
    <s v="Bolsa"/>
    <x v="0"/>
    <x v="7"/>
    <n v="42"/>
    <n v="4.28"/>
    <n v="179.76000000000002"/>
    <n v="1.8832"/>
    <n v="79.094399999999993"/>
    <n v="0.94"/>
    <n v="80.034399999999991"/>
    <s v="Pete Armstrong"/>
    <x v="2"/>
    <n v="1"/>
    <s v="Ontario"/>
    <s v="Ontario"/>
    <n v="99.725600000000028"/>
  </r>
  <r>
    <n v="319"/>
    <n v="2209"/>
    <d v="2012-07-09T00:00:00"/>
    <x v="1277"/>
    <x v="0"/>
    <x v="0"/>
    <n v="523"/>
    <s v="270c"/>
    <s v="Caja Chica"/>
    <x v="2"/>
    <x v="3"/>
    <n v="13"/>
    <n v="125.99"/>
    <n v="1637.87"/>
    <n v="51.655900000000003"/>
    <n v="671.52670000000001"/>
    <n v="3"/>
    <n v="674.52670000000001"/>
    <s v="Pete Armstrong"/>
    <x v="2"/>
    <n v="1"/>
    <s v="Ontario"/>
    <s v="Ontario"/>
    <n v="963.34329999999989"/>
  </r>
  <r>
    <n v="6285"/>
    <n v="44486"/>
    <d v="2012-07-09T00:00:00"/>
    <x v="1276"/>
    <x v="0"/>
    <x v="4"/>
    <n v="576"/>
    <s v="Xerox 1899"/>
    <s v="Caja Chica"/>
    <x v="0"/>
    <x v="4"/>
    <n v="36"/>
    <n v="5.78"/>
    <n v="208.08"/>
    <n v="3.6992000000000003"/>
    <n v="133.1712"/>
    <n v="4.96"/>
    <n v="138.13120000000001"/>
    <s v="Tom Prescott"/>
    <x v="0"/>
    <n v="5"/>
    <s v="Alberta"/>
    <s v="Oeste"/>
    <n v="69.948800000000006"/>
  </r>
  <r>
    <n v="4272"/>
    <n v="30403"/>
    <d v="2012-07-10T00:00:00"/>
    <x v="1276"/>
    <x v="1"/>
    <x v="0"/>
    <n v="7"/>
    <s v="Angle-D Binders with Locking Rings, Label Holders"/>
    <s v="Caja Chica"/>
    <x v="0"/>
    <x v="6"/>
    <n v="41"/>
    <n v="7.3"/>
    <n v="299.3"/>
    <n v="4.5259999999999998"/>
    <n v="185.566"/>
    <n v="7.72"/>
    <n v="193.286"/>
    <s v="Emily Grady"/>
    <x v="3"/>
    <n v="5"/>
    <s v="Alberta"/>
    <s v="Oeste"/>
    <n v="106.01400000000001"/>
  </r>
  <r>
    <n v="4273"/>
    <n v="30403"/>
    <d v="2012-07-10T00:00:00"/>
    <x v="1278"/>
    <x v="0"/>
    <x v="0"/>
    <n v="536"/>
    <s v="FelBajoes Super Stor/Drawer® Files"/>
    <s v="Caja Chica"/>
    <x v="0"/>
    <x v="0"/>
    <n v="24"/>
    <n v="161.55000000000001"/>
    <n v="3877.2000000000003"/>
    <n v="54.927"/>
    <n v="1318.248"/>
    <n v="19.989999999999998"/>
    <n v="1338.2380000000001"/>
    <s v="Emily Grady"/>
    <x v="3"/>
    <n v="5"/>
    <s v="Alberta"/>
    <s v="Oeste"/>
    <n v="2538.9620000000004"/>
  </r>
  <r>
    <n v="4895"/>
    <n v="34822"/>
    <d v="2012-07-10T00:00:00"/>
    <x v="1278"/>
    <x v="0"/>
    <x v="2"/>
    <n v="139"/>
    <s v="Memorex 80 Minute CD-R Spindle, 100/Pack"/>
    <s v="Paquete Chico"/>
    <x v="2"/>
    <x v="8"/>
    <n v="23"/>
    <n v="43.98"/>
    <n v="1011.54"/>
    <n v="24.628800000000002"/>
    <n v="566.4624"/>
    <n v="1.99"/>
    <n v="568.45240000000001"/>
    <s v="Nathan Cano"/>
    <x v="2"/>
    <n v="3"/>
    <s v="British Columbia"/>
    <s v="Oeste"/>
    <n v="443.08759999999995"/>
  </r>
  <r>
    <n v="6441"/>
    <n v="45767"/>
    <d v="2012-07-10T00:00:00"/>
    <x v="1276"/>
    <x v="1"/>
    <x v="0"/>
    <n v="628"/>
    <s v="Tenex Personal Self-Stacking Standard File Box, Black/Gray"/>
    <s v="Caja Chica"/>
    <x v="0"/>
    <x v="0"/>
    <n v="49"/>
    <n v="16.91"/>
    <n v="828.59"/>
    <n v="7.1022000000000007"/>
    <n v="348.00780000000003"/>
    <n v="6.25"/>
    <n v="354.25780000000003"/>
    <s v="Nick Crebassa"/>
    <x v="1"/>
    <n v="6"/>
    <s v="Saskachewan"/>
    <s v="Pradera"/>
    <n v="474.3322"/>
  </r>
  <r>
    <n v="7509"/>
    <n v="53600"/>
    <d v="2012-07-10T00:00:00"/>
    <x v="1278"/>
    <x v="1"/>
    <x v="1"/>
    <n v="463"/>
    <s v="Wilson Jones Impact Binders"/>
    <s v="Caja Chica"/>
    <x v="0"/>
    <x v="6"/>
    <n v="8"/>
    <n v="5.18"/>
    <n v="41.44"/>
    <n v="3.3151999999999999"/>
    <n v="26.521599999999999"/>
    <n v="5.74"/>
    <n v="32.261600000000001"/>
    <s v="Roland Black"/>
    <x v="0"/>
    <n v="9"/>
    <s v="Manitoba"/>
    <s v="Pradera"/>
    <n v="9.1783999999999963"/>
  </r>
  <r>
    <n v="2448"/>
    <n v="17797"/>
    <d v="2012-07-10T00:00:00"/>
    <x v="1276"/>
    <x v="2"/>
    <x v="3"/>
    <n v="66"/>
    <s v="Bush Oestefield Collection Libreros, Dark Cherry Finish, Fully Assembled"/>
    <s v="Caja Jumbo"/>
    <x v="1"/>
    <x v="15"/>
    <n v="10"/>
    <n v="100.98"/>
    <n v="1009.8000000000001"/>
    <n v="22.215599999999998"/>
    <n v="222.15599999999998"/>
    <n v="57.38"/>
    <n v="279.536"/>
    <s v="Vivek Grady"/>
    <x v="3"/>
    <n v="1"/>
    <s v="Ontario"/>
    <s v="Ontario"/>
    <n v="730.26400000000012"/>
  </r>
  <r>
    <n v="2449"/>
    <n v="17797"/>
    <d v="2012-07-10T00:00:00"/>
    <x v="1280"/>
    <x v="0"/>
    <x v="3"/>
    <n v="503"/>
    <s v="Colored Sobres"/>
    <s v="Caja Chica"/>
    <x v="0"/>
    <x v="10"/>
    <n v="16"/>
    <n v="3.69"/>
    <n v="59.04"/>
    <n v="2.2509000000000001"/>
    <n v="36.014400000000002"/>
    <n v="2.5"/>
    <n v="38.514400000000002"/>
    <s v="Vivek Grady"/>
    <x v="3"/>
    <n v="1"/>
    <s v="Ontario"/>
    <s v="Ontario"/>
    <n v="20.525599999999997"/>
  </r>
  <r>
    <n v="4218"/>
    <n v="29985"/>
    <d v="2012-07-11T00:00:00"/>
    <x v="1281"/>
    <x v="0"/>
    <x v="4"/>
    <n v="404"/>
    <s v="FelBajoes Twister Kit, Gray/Clear, 3/pkg"/>
    <s v="Caja Chica"/>
    <x v="0"/>
    <x v="6"/>
    <n v="2"/>
    <n v="8.0399999999999991"/>
    <n v="16.079999999999998"/>
    <n v="4.823999999999999"/>
    <n v="9.6479999999999979"/>
    <n v="8.94"/>
    <n v="18.587999999999997"/>
    <s v="Guy Phonely"/>
    <x v="1"/>
    <n v="1"/>
    <s v="Ontario"/>
    <s v="Ontario"/>
    <n v="-2.5079999999999991"/>
  </r>
  <r>
    <n v="5179"/>
    <n v="36833"/>
    <d v="2012-07-11T00:00:00"/>
    <x v="1282"/>
    <x v="0"/>
    <x v="3"/>
    <n v="973"/>
    <s v="Xerox 1959"/>
    <s v="Caja Chica"/>
    <x v="0"/>
    <x v="4"/>
    <n v="25"/>
    <n v="6.68"/>
    <n v="167"/>
    <n v="4.2084000000000001"/>
    <n v="105.21000000000001"/>
    <n v="7.3"/>
    <n v="112.51"/>
    <s v="Harold Ryan"/>
    <x v="3"/>
    <n v="1"/>
    <s v="Ontario"/>
    <s v="Ontario"/>
    <n v="54.489999999999995"/>
  </r>
  <r>
    <n v="257"/>
    <n v="1793"/>
    <d v="2012-07-11T00:00:00"/>
    <x v="1278"/>
    <x v="0"/>
    <x v="2"/>
    <n v="917"/>
    <s v="GBC Standard Plastic Binding Systems' Combs"/>
    <s v="Caja Chica"/>
    <x v="0"/>
    <x v="6"/>
    <n v="36"/>
    <n v="6.28"/>
    <n v="226.08"/>
    <n v="3.7679999999999998"/>
    <n v="135.648"/>
    <n v="5.36"/>
    <n v="141.00800000000001"/>
    <s v="Joni Blumstein"/>
    <x v="3"/>
    <n v="1"/>
    <s v="Ontario"/>
    <s v="Ontario"/>
    <n v="85.072000000000003"/>
  </r>
  <r>
    <n v="4219"/>
    <n v="29985"/>
    <d v="2012-07-11T00:00:00"/>
    <x v="1276"/>
    <x v="1"/>
    <x v="4"/>
    <n v="743"/>
    <s v="Staples Plastic Wall Frames"/>
    <s v="Caja Chica"/>
    <x v="1"/>
    <x v="1"/>
    <n v="22"/>
    <n v="7.96"/>
    <n v="175.12"/>
    <n v="4.6964000000000006"/>
    <n v="103.32080000000002"/>
    <n v="4.95"/>
    <n v="108.27080000000002"/>
    <s v="Khloe Miller"/>
    <x v="1"/>
    <n v="3"/>
    <s v="British Columbia"/>
    <s v="Oeste"/>
    <n v="66.849199999999982"/>
  </r>
  <r>
    <n v="3957"/>
    <n v="28228"/>
    <d v="2012-07-11T00:00:00"/>
    <x v="1276"/>
    <x v="0"/>
    <x v="2"/>
    <n v="604"/>
    <s v="Tyvek Interoffice Sobres, 9 1/2&quot; x 12 1/2&quot;, 100/Box"/>
    <s v="Caja Chica"/>
    <x v="0"/>
    <x v="10"/>
    <n v="5"/>
    <n v="60.98"/>
    <n v="304.89999999999998"/>
    <n v="37.807600000000001"/>
    <n v="189.03800000000001"/>
    <n v="19.989999999999998"/>
    <n v="209.02800000000002"/>
    <s v="Meg Tillman"/>
    <x v="0"/>
    <n v="9"/>
    <s v="Manitoba"/>
    <s v="Pradera"/>
    <n v="95.871999999999957"/>
  </r>
  <r>
    <n v="1959"/>
    <n v="14016"/>
    <d v="2012-07-11T00:00:00"/>
    <x v="1281"/>
    <x v="2"/>
    <x v="3"/>
    <n v="310"/>
    <s v="Bevis 36 x 72 Conference Mesas"/>
    <s v="Caja Jumbo"/>
    <x v="1"/>
    <x v="11"/>
    <n v="9"/>
    <n v="124.49"/>
    <n v="1120.4099999999999"/>
    <n v="46.061299999999996"/>
    <n v="414.55169999999998"/>
    <n v="51.94"/>
    <n v="466.49169999999998"/>
    <s v="Tom Boeckenhauer"/>
    <x v="1"/>
    <n v="5"/>
    <s v="Alberta"/>
    <s v="Oeste"/>
    <n v="653.91829999999982"/>
  </r>
  <r>
    <n v="2443"/>
    <n v="17735"/>
    <d v="2012-07-12T00:00:00"/>
    <x v="1283"/>
    <x v="0"/>
    <x v="3"/>
    <n v="975"/>
    <s v="Avery Self-Adhesive Photo Pockets for Polaroid Photos"/>
    <s v="Caja Chica"/>
    <x v="0"/>
    <x v="6"/>
    <n v="45"/>
    <n v="6.81"/>
    <n v="306.45"/>
    <n v="4.2903000000000002"/>
    <n v="193.0635"/>
    <n v="5.48"/>
    <n v="198.54349999999999"/>
    <s v="Ed Ludwig"/>
    <x v="2"/>
    <n v="1"/>
    <s v="Ontario"/>
    <s v="Ontario"/>
    <n v="107.90649999999999"/>
  </r>
  <r>
    <n v="2444"/>
    <n v="17735"/>
    <d v="2012-07-12T00:00:00"/>
    <x v="1283"/>
    <x v="0"/>
    <x v="3"/>
    <n v="296"/>
    <s v="Staples Bulldog Clip"/>
    <s v="Bolsa"/>
    <x v="0"/>
    <x v="12"/>
    <n v="28"/>
    <n v="3.78"/>
    <n v="105.83999999999999"/>
    <n v="2.3057999999999996"/>
    <n v="64.562399999999997"/>
    <n v="0.71"/>
    <n v="65.27239999999999"/>
    <s v="Ed Ludwig"/>
    <x v="2"/>
    <n v="1"/>
    <s v="Ontario"/>
    <s v="Ontario"/>
    <n v="40.567599999999999"/>
  </r>
  <r>
    <n v="90"/>
    <n v="549"/>
    <d v="2012-07-12T00:00:00"/>
    <x v="1281"/>
    <x v="0"/>
    <x v="4"/>
    <n v="887"/>
    <s v="Xerox 1922"/>
    <s v="Caja Chica"/>
    <x v="0"/>
    <x v="4"/>
    <n v="13"/>
    <n v="4.9800000000000004"/>
    <n v="64.740000000000009"/>
    <n v="3.1872000000000003"/>
    <n v="41.433600000000006"/>
    <n v="7.44"/>
    <n v="48.873600000000003"/>
    <s v="Ken Brennan"/>
    <x v="2"/>
    <n v="1"/>
    <s v="Ontario"/>
    <s v="Ontario"/>
    <n v="15.866400000000006"/>
  </r>
  <r>
    <n v="91"/>
    <n v="549"/>
    <d v="2012-07-12T00:00:00"/>
    <x v="1281"/>
    <x v="0"/>
    <x v="4"/>
    <n v="921"/>
    <s v="Xerox 1984"/>
    <s v="Caja Chica"/>
    <x v="0"/>
    <x v="4"/>
    <n v="5"/>
    <n v="6.48"/>
    <n v="32.400000000000006"/>
    <n v="4.1472000000000007"/>
    <n v="20.736000000000004"/>
    <n v="8.74"/>
    <n v="29.476000000000006"/>
    <s v="Ken Brennan"/>
    <x v="2"/>
    <n v="1"/>
    <s v="Ontario"/>
    <s v="Ontario"/>
    <n v="2.9239999999999995"/>
  </r>
  <r>
    <n v="92"/>
    <n v="549"/>
    <d v="2012-07-12T00:00:00"/>
    <x v="1276"/>
    <x v="1"/>
    <x v="4"/>
    <n v="1"/>
    <s v="Eldon Base for stackable storage shelf, platinum"/>
    <s v="Caja Grande"/>
    <x v="0"/>
    <x v="0"/>
    <n v="30"/>
    <n v="38.94"/>
    <n v="1168.1999999999998"/>
    <n v="7.7879999999999976"/>
    <n v="233.63999999999993"/>
    <n v="35"/>
    <n v="268.63999999999993"/>
    <s v="Ken Brennan"/>
    <x v="2"/>
    <n v="1"/>
    <s v="Ontario"/>
    <s v="Ontario"/>
    <n v="899.56"/>
  </r>
  <r>
    <n v="3062"/>
    <n v="21925"/>
    <d v="2012-07-12T00:00:00"/>
    <x v="1280"/>
    <x v="0"/>
    <x v="2"/>
    <n v="861"/>
    <s v="Micro Innovations Media Access Pro Keyboard"/>
    <s v="Caja Chica"/>
    <x v="2"/>
    <x v="8"/>
    <n v="3"/>
    <n v="77.510000000000005"/>
    <n v="232.53000000000003"/>
    <n v="18.602399999999999"/>
    <n v="55.807199999999995"/>
    <n v="4"/>
    <n v="59.807199999999995"/>
    <s v="Patrick Jones"/>
    <x v="3"/>
    <n v="7"/>
    <s v="New Brunswick"/>
    <s v="Atlantico"/>
    <n v="172.72280000000003"/>
  </r>
  <r>
    <n v="7114"/>
    <n v="50758"/>
    <d v="2012-07-12T00:00:00"/>
    <x v="1280"/>
    <x v="1"/>
    <x v="1"/>
    <n v="263"/>
    <s v="HP Office Papel (20Lb. and 87 Bright)"/>
    <s v="Caja Chica"/>
    <x v="0"/>
    <x v="4"/>
    <n v="17"/>
    <n v="6.68"/>
    <n v="113.56"/>
    <n v="4.2084000000000001"/>
    <n v="71.5428"/>
    <n v="6.93"/>
    <n v="78.472800000000007"/>
    <s v="Ritsa Altotower"/>
    <x v="1"/>
    <n v="1"/>
    <s v="Ontario"/>
    <s v="Ontario"/>
    <n v="35.087199999999996"/>
  </r>
  <r>
    <n v="1994"/>
    <n v="14215"/>
    <d v="2012-07-13T00:00:00"/>
    <x v="1280"/>
    <x v="0"/>
    <x v="1"/>
    <n v="821"/>
    <s v="Eaton Premium Continuous-Feed Papel, 25% Cotton, Letter Size, White, 1000 Shts/Box"/>
    <s v="Caja Chica"/>
    <x v="0"/>
    <x v="4"/>
    <n v="44"/>
    <n v="55.48"/>
    <n v="2441.12"/>
    <n v="34.952399999999997"/>
    <n v="1537.9055999999998"/>
    <n v="6.79"/>
    <n v="1544.6955999999998"/>
    <s v="Karl Brown"/>
    <x v="3"/>
    <n v="10"/>
    <s v="Newfoundland"/>
    <s v="Atlantico"/>
    <n v="896.42440000000011"/>
  </r>
  <r>
    <n v="5915"/>
    <n v="41927"/>
    <d v="2012-07-13T00:00:00"/>
    <x v="1279"/>
    <x v="1"/>
    <x v="2"/>
    <n v="402"/>
    <s v="Xerox 1885"/>
    <s v="Caja Chica"/>
    <x v="0"/>
    <x v="4"/>
    <n v="46"/>
    <n v="48.04"/>
    <n v="2209.84"/>
    <n v="30.2652"/>
    <n v="1392.1992"/>
    <n v="7.23"/>
    <n v="1399.4292"/>
    <s v="Matt Abelman"/>
    <x v="3"/>
    <n v="3"/>
    <s v="British Columbia"/>
    <s v="Oeste"/>
    <n v="810.41080000000011"/>
  </r>
  <r>
    <n v="7474"/>
    <n v="53378"/>
    <d v="2012-07-13T00:00:00"/>
    <x v="1280"/>
    <x v="1"/>
    <x v="1"/>
    <n v="1054"/>
    <s v="Brother DCP1000 Digital 3 in 1 Multifunction Machine"/>
    <s v="Caja Grande"/>
    <x v="2"/>
    <x v="13"/>
    <n v="50"/>
    <n v="299.99"/>
    <n v="14999.5"/>
    <n v="149.995"/>
    <n v="7499.75"/>
    <n v="11.64"/>
    <n v="7511.39"/>
    <s v="Mitch Willingham"/>
    <x v="1"/>
    <n v="6"/>
    <s v="Saskachewan"/>
    <s v="Pradera"/>
    <n v="7488.11"/>
  </r>
  <r>
    <n v="7475"/>
    <n v="53378"/>
    <d v="2012-07-13T00:00:00"/>
    <x v="1280"/>
    <x v="0"/>
    <x v="1"/>
    <n v="91"/>
    <s v="Linden® 12&quot; Wall Clock With Oak Frame"/>
    <s v="Caja Chica"/>
    <x v="1"/>
    <x v="1"/>
    <n v="38"/>
    <n v="33.979999999999997"/>
    <n v="1291.2399999999998"/>
    <n v="15.290999999999997"/>
    <n v="581.05799999999988"/>
    <n v="19.989999999999998"/>
    <n v="601.04799999999989"/>
    <s v="Mitch Willingham"/>
    <x v="1"/>
    <n v="6"/>
    <s v="Saskachewan"/>
    <s v="Pradera"/>
    <n v="690.19199999999989"/>
  </r>
  <r>
    <n v="7476"/>
    <n v="53378"/>
    <d v="2012-07-13T00:00:00"/>
    <x v="1280"/>
    <x v="0"/>
    <x v="1"/>
    <n v="141"/>
    <s v="Accessory36"/>
    <s v="Paquete Chico"/>
    <x v="2"/>
    <x v="3"/>
    <n v="49"/>
    <n v="55.99"/>
    <n v="2743.51"/>
    <n v="9.5183000000000018"/>
    <n v="466.39670000000007"/>
    <n v="5"/>
    <n v="471.39670000000007"/>
    <s v="Mitch Willingham"/>
    <x v="1"/>
    <n v="6"/>
    <s v="Saskachewan"/>
    <s v="Pradera"/>
    <n v="2272.1133"/>
  </r>
  <r>
    <n v="811"/>
    <n v="5858"/>
    <d v="2012-07-13T00:00:00"/>
    <x v="1284"/>
    <x v="0"/>
    <x v="2"/>
    <n v="392"/>
    <s v="Eureka The Boss® Cordless Rechargeable Stick Vac"/>
    <s v="Caja Chica"/>
    <x v="0"/>
    <x v="5"/>
    <n v="48"/>
    <n v="50.98"/>
    <n v="2447.04"/>
    <n v="21.4116"/>
    <n v="1027.7568000000001"/>
    <n v="13.66"/>
    <n v="1041.4168000000002"/>
    <s v="Sibella Parks"/>
    <x v="0"/>
    <n v="5"/>
    <s v="Alberta"/>
    <s v="Oeste"/>
    <n v="1405.6231999999998"/>
  </r>
  <r>
    <n v="812"/>
    <n v="5858"/>
    <d v="2012-07-13T00:00:00"/>
    <x v="1284"/>
    <x v="0"/>
    <x v="2"/>
    <n v="889"/>
    <s v="Talkabout T8097"/>
    <s v="Caja Chica"/>
    <x v="2"/>
    <x v="3"/>
    <n v="29"/>
    <n v="205.99"/>
    <n v="5973.71"/>
    <n v="86.515800000000013"/>
    <n v="2508.9582000000005"/>
    <n v="8.99"/>
    <n v="2517.9482000000003"/>
    <s v="Sibella Parks"/>
    <x v="0"/>
    <n v="5"/>
    <s v="Alberta"/>
    <s v="Oeste"/>
    <n v="3455.7617999999998"/>
  </r>
  <r>
    <n v="2094"/>
    <n v="14980"/>
    <d v="2012-07-14T00:00:00"/>
    <x v="1284"/>
    <x v="0"/>
    <x v="4"/>
    <n v="48"/>
    <s v="Memorex 4.7GB DVD-RAM, 3/Pack"/>
    <s v="Paquete Chico"/>
    <x v="2"/>
    <x v="8"/>
    <n v="27"/>
    <n v="31.78"/>
    <n v="858.06000000000006"/>
    <n v="18.432400000000001"/>
    <n v="497.6748"/>
    <n v="1.99"/>
    <n v="499.66480000000001"/>
    <s v="Lori Olson"/>
    <x v="2"/>
    <n v="7"/>
    <s v="New Brunswick"/>
    <s v="Atlantico"/>
    <n v="358.39520000000005"/>
  </r>
  <r>
    <n v="7347"/>
    <n v="52325"/>
    <d v="2012-07-14T00:00:00"/>
    <x v="1280"/>
    <x v="0"/>
    <x v="2"/>
    <n v="229"/>
    <s v="GBC DocuBind TL200 Manual Binding Machine"/>
    <s v="Caja Chica"/>
    <x v="0"/>
    <x v="6"/>
    <n v="23"/>
    <n v="223.98"/>
    <n v="5151.54"/>
    <n v="138.86759999999998"/>
    <n v="3193.9547999999995"/>
    <n v="15.01"/>
    <n v="3208.9647999999997"/>
    <s v="Paul MacIntyre"/>
    <x v="1"/>
    <n v="1"/>
    <s v="Ontario"/>
    <s v="Ontario"/>
    <n v="1942.5752000000002"/>
  </r>
  <r>
    <n v="7461"/>
    <n v="53223"/>
    <d v="2012-07-14T00:00:00"/>
    <x v="1285"/>
    <x v="0"/>
    <x v="3"/>
    <n v="689"/>
    <s v="Storex DuraTech Recycled Plastic Frosted Binders"/>
    <s v="Caja Chica"/>
    <x v="0"/>
    <x v="6"/>
    <n v="2"/>
    <n v="4.24"/>
    <n v="8.48"/>
    <n v="2.7560000000000002"/>
    <n v="5.5120000000000005"/>
    <n v="5.41"/>
    <n v="10.922000000000001"/>
    <s v="Stewart Visinsky"/>
    <x v="1"/>
    <n v="2"/>
    <s v="Quebec"/>
    <s v="Quebec"/>
    <n v="-2.4420000000000002"/>
  </r>
  <r>
    <n v="2229"/>
    <n v="16103"/>
    <d v="2012-07-15T00:00:00"/>
    <x v="1283"/>
    <x v="0"/>
    <x v="2"/>
    <n v="737"/>
    <s v="Xerox 1894"/>
    <s v="Caja Chica"/>
    <x v="0"/>
    <x v="4"/>
    <n v="31"/>
    <n v="6.48"/>
    <n v="200.88000000000002"/>
    <n v="4.0824000000000007"/>
    <n v="126.55440000000002"/>
    <n v="6.22"/>
    <n v="132.77440000000001"/>
    <s v="Maria Zettner"/>
    <x v="1"/>
    <n v="1"/>
    <s v="Ontario"/>
    <s v="Ontario"/>
    <n v="68.10560000000001"/>
  </r>
  <r>
    <n v="2230"/>
    <n v="16103"/>
    <d v="2012-07-15T00:00:00"/>
    <x v="1283"/>
    <x v="0"/>
    <x v="2"/>
    <n v="93"/>
    <s v="Prismacolor Color Pencil Set"/>
    <s v="Bolsa"/>
    <x v="0"/>
    <x v="7"/>
    <n v="22"/>
    <n v="19.84"/>
    <n v="436.48"/>
    <n v="11.1104"/>
    <n v="244.4288"/>
    <n v="4.0999999999999996"/>
    <n v="248.52879999999999"/>
    <s v="Maria Zettner"/>
    <x v="1"/>
    <n v="9"/>
    <s v="Manitoba"/>
    <s v="Pradera"/>
    <n v="187.95120000000003"/>
  </r>
  <r>
    <n v="7781"/>
    <n v="55683"/>
    <d v="2012-07-15T00:00:00"/>
    <x v="1283"/>
    <x v="0"/>
    <x v="0"/>
    <n v="342"/>
    <s v="Acco® Hot Clips™ Clips to Go"/>
    <s v="Bolsa"/>
    <x v="0"/>
    <x v="12"/>
    <n v="50"/>
    <n v="3.29"/>
    <n v="164.5"/>
    <n v="1.974"/>
    <n v="98.7"/>
    <n v="1.35"/>
    <n v="100.05"/>
    <s v="Meg Tillman"/>
    <x v="0"/>
    <n v="6"/>
    <s v="Saskachewan"/>
    <s v="Pradera"/>
    <n v="64.45"/>
  </r>
  <r>
    <n v="7782"/>
    <n v="55683"/>
    <d v="2012-07-15T00:00:00"/>
    <x v="1279"/>
    <x v="0"/>
    <x v="0"/>
    <n v="179"/>
    <s v="Howard Miller 13-3/4&quot; Diameter Brushed Chrome Round Wall Clock"/>
    <s v="Caja Chica"/>
    <x v="1"/>
    <x v="1"/>
    <n v="23"/>
    <n v="51.75"/>
    <n v="1190.25"/>
    <n v="23.287499999999998"/>
    <n v="535.61249999999995"/>
    <n v="19.989999999999998"/>
    <n v="555.60249999999996"/>
    <s v="Meg Tillman"/>
    <x v="0"/>
    <n v="6"/>
    <s v="Saskachewan"/>
    <s v="Pradera"/>
    <n v="634.64750000000004"/>
  </r>
  <r>
    <n v="8333"/>
    <n v="59558"/>
    <d v="2012-07-16T00:00:00"/>
    <x v="1286"/>
    <x v="0"/>
    <x v="2"/>
    <n v="403"/>
    <s v="Avery 479"/>
    <s v="Caja Chica"/>
    <x v="0"/>
    <x v="14"/>
    <n v="34"/>
    <n v="2.61"/>
    <n v="88.74"/>
    <n v="1.5920999999999998"/>
    <n v="54.131399999999992"/>
    <n v="0.5"/>
    <n v="54.631399999999992"/>
    <s v="Henry Goldwyn"/>
    <x v="0"/>
    <n v="13"/>
    <s v="Prince Edward Island"/>
    <s v="Atlantico"/>
    <n v="34.108600000000003"/>
  </r>
  <r>
    <n v="3452"/>
    <n v="24613"/>
    <d v="2012-07-16T00:00:00"/>
    <x v="1287"/>
    <x v="0"/>
    <x v="3"/>
    <n v="783"/>
    <s v="Hewlett Packard LaserJet 3310 Copier"/>
    <s v="Caja Grande"/>
    <x v="2"/>
    <x v="13"/>
    <n v="16"/>
    <n v="599.99"/>
    <n v="9599.84"/>
    <n v="377.99369999999999"/>
    <n v="6047.8991999999998"/>
    <n v="24.49"/>
    <n v="6072.3891999999996"/>
    <s v="Jasper Cacioppo"/>
    <x v="3"/>
    <n v="2"/>
    <s v="Quebec"/>
    <s v="Quebec"/>
    <n v="3527.4508000000005"/>
  </r>
  <r>
    <n v="3453"/>
    <n v="24613"/>
    <d v="2012-07-16T00:00:00"/>
    <x v="1287"/>
    <x v="0"/>
    <x v="3"/>
    <n v="228"/>
    <s v="Xerox 21"/>
    <s v="Caja Chica"/>
    <x v="0"/>
    <x v="4"/>
    <n v="36"/>
    <n v="6.48"/>
    <n v="233.28000000000003"/>
    <n v="4.0824000000000007"/>
    <n v="146.96640000000002"/>
    <n v="6.6"/>
    <n v="153.56640000000002"/>
    <s v="Jasper Cacioppo"/>
    <x v="3"/>
    <n v="2"/>
    <s v="Quebec"/>
    <s v="Quebec"/>
    <n v="79.713600000000014"/>
  </r>
  <r>
    <n v="3454"/>
    <n v="24613"/>
    <d v="2012-07-16T00:00:00"/>
    <x v="1287"/>
    <x v="0"/>
    <x v="3"/>
    <n v="93"/>
    <s v="Prismacolor Color Pencil Set"/>
    <s v="Bolsa"/>
    <x v="0"/>
    <x v="7"/>
    <n v="39"/>
    <n v="19.84"/>
    <n v="773.76"/>
    <n v="11.1104"/>
    <n v="433.30560000000003"/>
    <n v="4.0999999999999996"/>
    <n v="437.40560000000005"/>
    <s v="Jasper Cacioppo"/>
    <x v="3"/>
    <n v="2"/>
    <s v="Quebec"/>
    <s v="Quebec"/>
    <n v="336.35439999999994"/>
  </r>
  <r>
    <n v="1356"/>
    <n v="9892"/>
    <d v="2012-07-16T00:00:00"/>
    <x v="1283"/>
    <x v="0"/>
    <x v="1"/>
    <n v="636"/>
    <s v="Tyvek ® Top-Opening Peel &amp; Seel Sobres, Plain White"/>
    <s v="Caja Chica"/>
    <x v="0"/>
    <x v="10"/>
    <n v="50"/>
    <n v="27.18"/>
    <n v="1359"/>
    <n v="16.851600000000001"/>
    <n v="842.58"/>
    <n v="8.23"/>
    <n v="850.81000000000006"/>
    <s v="Kelly Williams"/>
    <x v="1"/>
    <n v="3"/>
    <s v="British Columbia"/>
    <s v="Oeste"/>
    <n v="508.18999999999994"/>
  </r>
  <r>
    <n v="4244"/>
    <n v="30208"/>
    <d v="2012-07-16T00:00:00"/>
    <x v="1279"/>
    <x v="0"/>
    <x v="3"/>
    <n v="979"/>
    <s v="600 Series Non-Flip"/>
    <s v="Caja Chica"/>
    <x v="2"/>
    <x v="3"/>
    <n v="46"/>
    <n v="45.99"/>
    <n v="2115.54"/>
    <n v="19.775700000000004"/>
    <n v="909.68220000000019"/>
    <n v="4.99"/>
    <n v="914.6722000000002"/>
    <s v="Lindsay Shagiari"/>
    <x v="3"/>
    <n v="1"/>
    <s v="Ontario"/>
    <s v="Ontario"/>
    <n v="1200.8677999999998"/>
  </r>
  <r>
    <n v="6601"/>
    <n v="46979"/>
    <d v="2012-07-16T00:00:00"/>
    <x v="1282"/>
    <x v="2"/>
    <x v="3"/>
    <n v="841"/>
    <s v="Okidata ML184 Turbo Dot Matrix Printers"/>
    <s v="Barril Jumbo"/>
    <x v="2"/>
    <x v="9"/>
    <n v="30"/>
    <n v="306.14"/>
    <n v="9184.1999999999989"/>
    <n v="134.70159999999998"/>
    <n v="4041.0479999999998"/>
    <n v="26.53"/>
    <n v="4067.578"/>
    <s v="Neil French"/>
    <x v="2"/>
    <n v="6"/>
    <s v="Saskachewan"/>
    <s v="Pradera"/>
    <n v="5116.6219999999994"/>
  </r>
  <r>
    <n v="6602"/>
    <n v="46979"/>
    <d v="2012-07-16T00:00:00"/>
    <x v="1287"/>
    <x v="0"/>
    <x v="3"/>
    <n v="931"/>
    <s v="Xerox 1952"/>
    <s v="Caja Chica"/>
    <x v="0"/>
    <x v="4"/>
    <n v="26"/>
    <n v="4.9800000000000004"/>
    <n v="129.48000000000002"/>
    <n v="3.0876000000000001"/>
    <n v="80.277600000000007"/>
    <n v="5.49"/>
    <n v="85.767600000000002"/>
    <s v="Neil French"/>
    <x v="2"/>
    <n v="6"/>
    <s v="Saskachewan"/>
    <s v="Pradera"/>
    <n v="43.712400000000017"/>
  </r>
  <r>
    <n v="4323"/>
    <n v="30786"/>
    <d v="2012-07-16T00:00:00"/>
    <x v="1279"/>
    <x v="0"/>
    <x v="1"/>
    <n v="149"/>
    <s v="Prang Drawing Pencil Set"/>
    <s v="Bolsa"/>
    <x v="0"/>
    <x v="7"/>
    <n v="23"/>
    <n v="2.78"/>
    <n v="63.94"/>
    <n v="1.1676"/>
    <n v="26.854800000000001"/>
    <n v="1.34"/>
    <n v="28.194800000000001"/>
    <s v="Quincy Jones"/>
    <x v="0"/>
    <n v="5"/>
    <s v="Alberta"/>
    <s v="Oeste"/>
    <n v="35.745199999999997"/>
  </r>
  <r>
    <n v="4324"/>
    <n v="30786"/>
    <d v="2012-07-16T00:00:00"/>
    <x v="1283"/>
    <x v="0"/>
    <x v="1"/>
    <n v="1142"/>
    <s v="Decoflex Hanging Personal Folder File, Blue"/>
    <s v="Caja Chica"/>
    <x v="0"/>
    <x v="0"/>
    <n v="4"/>
    <n v="15.42"/>
    <n v="61.68"/>
    <n v="6.4764000000000008"/>
    <n v="25.905600000000003"/>
    <n v="10.68"/>
    <n v="36.585599999999999"/>
    <s v="Quincy Jones"/>
    <x v="0"/>
    <n v="5"/>
    <s v="Alberta"/>
    <s v="Oeste"/>
    <n v="25.0944"/>
  </r>
  <r>
    <n v="4728"/>
    <n v="33666"/>
    <d v="2012-07-16T00:00:00"/>
    <x v="1282"/>
    <x v="0"/>
    <x v="2"/>
    <n v="730"/>
    <s v="Hon 2111 Invitation™ Series Corner Table"/>
    <s v="Caja Grande"/>
    <x v="1"/>
    <x v="11"/>
    <n v="17"/>
    <n v="209.37"/>
    <n v="3559.29"/>
    <n v="43.967699999999994"/>
    <n v="747.45089999999993"/>
    <n v="69"/>
    <n v="816.45089999999993"/>
    <s v="Theresa Swint"/>
    <x v="3"/>
    <n v="2"/>
    <s v="Quebec"/>
    <s v="Quebec"/>
    <n v="2742.8391000000001"/>
  </r>
  <r>
    <n v="6436"/>
    <n v="45734"/>
    <d v="2012-07-17T00:00:00"/>
    <x v="1286"/>
    <x v="1"/>
    <x v="4"/>
    <n v="420"/>
    <s v="Hunt BOSTON® Vista® Battery-Operated Pencil Sharpener, Black"/>
    <s v="Paquete Chico"/>
    <x v="0"/>
    <x v="7"/>
    <n v="47"/>
    <n v="11.66"/>
    <n v="548.02"/>
    <n v="4.8972000000000007"/>
    <n v="230.16840000000002"/>
    <n v="7.95"/>
    <n v="238.11840000000001"/>
    <s v="Amy Hunt"/>
    <x v="2"/>
    <n v="6"/>
    <s v="Saskachewan"/>
    <s v="Pradera"/>
    <n v="309.90159999999997"/>
  </r>
  <r>
    <n v="5977"/>
    <n v="42374"/>
    <d v="2012-07-17T00:00:00"/>
    <x v="1283"/>
    <x v="1"/>
    <x v="4"/>
    <n v="322"/>
    <s v="TDK 4.7GB DVD-R"/>
    <s v="Paquete Chico"/>
    <x v="2"/>
    <x v="8"/>
    <n v="21"/>
    <n v="10.01"/>
    <n v="210.21"/>
    <n v="5.9059000000000008"/>
    <n v="124.02390000000001"/>
    <n v="1.99"/>
    <n v="126.01390000000001"/>
    <s v="Dennis Pardue"/>
    <x v="1"/>
    <n v="6"/>
    <s v="Saskachewan"/>
    <s v="Pradera"/>
    <n v="84.196100000000001"/>
  </r>
  <r>
    <n v="5978"/>
    <n v="42374"/>
    <d v="2012-07-17T00:00:00"/>
    <x v="1282"/>
    <x v="0"/>
    <x v="4"/>
    <n v="1239"/>
    <s v="GBC Poly Designer Binding Covers"/>
    <s v="Caja Chica"/>
    <x v="0"/>
    <x v="6"/>
    <n v="47"/>
    <n v="16.739999999999998"/>
    <n v="786.78"/>
    <n v="10.7136"/>
    <n v="503.53919999999999"/>
    <n v="5.08"/>
    <n v="508.61919999999998"/>
    <s v="Dennis Pardue"/>
    <x v="1"/>
    <n v="6"/>
    <s v="Saskachewan"/>
    <s v="Pradera"/>
    <n v="278.16079999999999"/>
  </r>
  <r>
    <n v="5979"/>
    <n v="42374"/>
    <d v="2012-07-17T00:00:00"/>
    <x v="1286"/>
    <x v="0"/>
    <x v="4"/>
    <n v="173"/>
    <s v="GBC Recycled Regency Composition Covers"/>
    <s v="Caja Chica"/>
    <x v="0"/>
    <x v="6"/>
    <n v="11"/>
    <n v="59.78"/>
    <n v="657.58"/>
    <n v="36.465800000000002"/>
    <n v="401.12380000000002"/>
    <n v="10.29"/>
    <n v="411.41380000000004"/>
    <s v="Dennis Pardue"/>
    <x v="1"/>
    <n v="6"/>
    <s v="Saskachewan"/>
    <s v="Pradera"/>
    <n v="246.1662"/>
  </r>
  <r>
    <n v="5425"/>
    <n v="38532"/>
    <d v="2012-07-17T00:00:00"/>
    <x v="1286"/>
    <x v="0"/>
    <x v="0"/>
    <n v="910"/>
    <s v="Newell 338"/>
    <s v="Bolsa"/>
    <x v="0"/>
    <x v="7"/>
    <n v="44"/>
    <n v="2.94"/>
    <n v="129.35999999999999"/>
    <n v="1.2348000000000001"/>
    <n v="54.331200000000003"/>
    <n v="0.7"/>
    <n v="55.031200000000005"/>
    <s v="Pamela Coakley"/>
    <x v="1"/>
    <n v="1"/>
    <s v="Ontario"/>
    <s v="Ontario"/>
    <n v="74.328799999999973"/>
  </r>
  <r>
    <n v="3361"/>
    <n v="24039"/>
    <d v="2012-07-17T00:00:00"/>
    <x v="1286"/>
    <x v="0"/>
    <x v="2"/>
    <n v="563"/>
    <s v="Imation Printable White 80 Minute CD-R Spindle, 50/Pack"/>
    <s v="Paquete Chico"/>
    <x v="2"/>
    <x v="8"/>
    <n v="5"/>
    <n v="40.98"/>
    <n v="204.89999999999998"/>
    <n v="22.948800000000002"/>
    <n v="114.74400000000001"/>
    <n v="1.99"/>
    <n v="116.73400000000001"/>
    <s v="Sean Wendt"/>
    <x v="1"/>
    <n v="4"/>
    <s v="Nova Scotia"/>
    <s v="Atlantico"/>
    <n v="88.165999999999968"/>
  </r>
  <r>
    <n v="6198"/>
    <n v="43907"/>
    <d v="2012-07-18T00:00:00"/>
    <x v="1288"/>
    <x v="2"/>
    <x v="4"/>
    <n v="468"/>
    <s v="Hon iLevel™ Computer Training Table"/>
    <s v="Caja Jumbo"/>
    <x v="1"/>
    <x v="11"/>
    <n v="42"/>
    <n v="31.76"/>
    <n v="1333.92"/>
    <n v="11.116"/>
    <n v="466.87199999999996"/>
    <n v="45.51"/>
    <n v="512.38199999999995"/>
    <s v="Anne Pryor"/>
    <x v="1"/>
    <n v="2"/>
    <s v="Quebec"/>
    <s v="Quebec"/>
    <n v="821.53800000000012"/>
  </r>
  <r>
    <n v="7513"/>
    <n v="53635"/>
    <d v="2012-07-18T00:00:00"/>
    <x v="1288"/>
    <x v="0"/>
    <x v="2"/>
    <n v="550"/>
    <s v="Serrated Blade or Curved Handle Hand Letter Openers"/>
    <s v="Bolsa"/>
    <x v="0"/>
    <x v="16"/>
    <n v="33"/>
    <n v="3.14"/>
    <n v="103.62"/>
    <n v="0.50240000000000007"/>
    <n v="16.579200000000004"/>
    <n v="1.92"/>
    <n v="18.499200000000002"/>
    <s v="Raymond Fair"/>
    <x v="0"/>
    <n v="3"/>
    <s v="British Columbia"/>
    <s v="Oeste"/>
    <n v="85.120800000000003"/>
  </r>
  <r>
    <n v="2059"/>
    <n v="14727"/>
    <d v="2012-07-19T00:00:00"/>
    <x v="1289"/>
    <x v="2"/>
    <x v="1"/>
    <n v="770"/>
    <s v="Bush Advantage Collection® Round Conference Table"/>
    <s v="Caja Jumbo"/>
    <x v="1"/>
    <x v="11"/>
    <n v="50"/>
    <n v="212.6"/>
    <n v="10630"/>
    <n v="76.536000000000001"/>
    <n v="3826.8"/>
    <n v="52.2"/>
    <n v="3879"/>
    <s v="Bobby Trafton"/>
    <x v="0"/>
    <n v="10"/>
    <s v="Newfoundland"/>
    <s v="Atlantico"/>
    <n v="6751"/>
  </r>
  <r>
    <n v="2060"/>
    <n v="14727"/>
    <d v="2012-07-19T00:00:00"/>
    <x v="1288"/>
    <x v="0"/>
    <x v="1"/>
    <n v="1038"/>
    <s v="Tripp Lite Isotel 8 Ultra 8 Outlet Metal Surge"/>
    <s v="Caja Chica"/>
    <x v="0"/>
    <x v="5"/>
    <n v="33"/>
    <n v="70.97"/>
    <n v="2342.0099999999998"/>
    <n v="29.097700000000003"/>
    <n v="960.22410000000013"/>
    <n v="3.5"/>
    <n v="963.72410000000013"/>
    <s v="Bobby Trafton"/>
    <x v="0"/>
    <n v="4"/>
    <s v="Nova Scotia"/>
    <s v="Atlantico"/>
    <n v="1378.2858999999996"/>
  </r>
  <r>
    <n v="4859"/>
    <n v="34595"/>
    <d v="2012-07-19T00:00:00"/>
    <x v="1288"/>
    <x v="0"/>
    <x v="1"/>
    <n v="130"/>
    <s v="Xerox 1893"/>
    <s v="Caja Chica"/>
    <x v="0"/>
    <x v="4"/>
    <n v="12"/>
    <n v="40.99"/>
    <n v="491.88"/>
    <n v="26.233600000000003"/>
    <n v="314.80320000000006"/>
    <n v="17.48"/>
    <n v="332.28320000000008"/>
    <s v="Dave Poirier"/>
    <x v="0"/>
    <n v="2"/>
    <s v="Quebec"/>
    <s v="Quebec"/>
    <n v="159.59679999999992"/>
  </r>
  <r>
    <n v="1623"/>
    <n v="11745"/>
    <d v="2012-07-19T00:00:00"/>
    <x v="1288"/>
    <x v="0"/>
    <x v="0"/>
    <n v="416"/>
    <s v="Keytronic Designer 104- Key Black Keyboard"/>
    <s v="Caja Chica"/>
    <x v="2"/>
    <x v="8"/>
    <n v="17"/>
    <n v="40.479999999999997"/>
    <n v="688.16"/>
    <n v="9.3103999999999978"/>
    <n v="158.27679999999995"/>
    <n v="19.989999999999998"/>
    <n v="178.26679999999996"/>
    <s v="Mark Cousins"/>
    <x v="3"/>
    <n v="3"/>
    <s v="British Columbia"/>
    <s v="Oeste"/>
    <n v="509.89319999999998"/>
  </r>
  <r>
    <n v="3613"/>
    <n v="25825"/>
    <d v="2012-07-19T00:00:00"/>
    <x v="1289"/>
    <x v="0"/>
    <x v="2"/>
    <n v="172"/>
    <s v="Speediset Carbonless Redi-Letter® 7&quot; x 8 1/2&quot;"/>
    <s v="Bolsa"/>
    <x v="0"/>
    <x v="4"/>
    <n v="45"/>
    <n v="10.31"/>
    <n v="463.95000000000005"/>
    <n v="6.3921999999999999"/>
    <n v="287.649"/>
    <n v="1.79"/>
    <n v="289.43900000000002"/>
    <s v="Michael Granlund"/>
    <x v="1"/>
    <n v="4"/>
    <s v="Nova Scotia"/>
    <s v="Atlantico"/>
    <n v="174.51100000000002"/>
  </r>
  <r>
    <n v="3614"/>
    <n v="25825"/>
    <d v="2012-07-19T00:00:00"/>
    <x v="1286"/>
    <x v="0"/>
    <x v="2"/>
    <n v="341"/>
    <s v="Dixon My First Ticonderoga Pencil, #2"/>
    <s v="Bolsa"/>
    <x v="0"/>
    <x v="7"/>
    <n v="27"/>
    <n v="5.85"/>
    <n v="157.94999999999999"/>
    <n v="2.5739999999999994"/>
    <n v="69.49799999999999"/>
    <n v="2.27"/>
    <n v="71.767999999999986"/>
    <s v="Michael Granlund"/>
    <x v="1"/>
    <n v="4"/>
    <s v="Nova Scotia"/>
    <s v="Atlantico"/>
    <n v="86.182000000000002"/>
  </r>
  <r>
    <n v="753"/>
    <n v="5408"/>
    <d v="2012-07-20T00:00:00"/>
    <x v="1290"/>
    <x v="0"/>
    <x v="3"/>
    <n v="85"/>
    <s v="Avery 506"/>
    <s v="Caja Chica"/>
    <x v="0"/>
    <x v="14"/>
    <n v="20"/>
    <n v="4.13"/>
    <n v="82.6"/>
    <n v="2.5192999999999999"/>
    <n v="50.385999999999996"/>
    <n v="0.5"/>
    <n v="50.885999999999996"/>
    <s v="Bobby Elias"/>
    <x v="0"/>
    <n v="11"/>
    <s v="Yukon"/>
    <s v="Yukon"/>
    <n v="31.713999999999999"/>
  </r>
  <r>
    <n v="754"/>
    <n v="5408"/>
    <d v="2012-07-20T00:00:00"/>
    <x v="1291"/>
    <x v="0"/>
    <x v="3"/>
    <n v="932"/>
    <s v="Luxo Professional Fluorescent Magnifier Lamp with Clamp-Mount Base"/>
    <s v="Caja Grande"/>
    <x v="1"/>
    <x v="1"/>
    <n v="11"/>
    <n v="209.84"/>
    <n v="2308.2400000000002"/>
    <n v="86.034400000000005"/>
    <n v="946.37840000000006"/>
    <n v="21.21"/>
    <n v="967.58840000000009"/>
    <s v="Bobby Elias"/>
    <x v="0"/>
    <n v="11"/>
    <s v="Yukon"/>
    <s v="Yukon"/>
    <n v="1340.6516000000001"/>
  </r>
  <r>
    <n v="6988"/>
    <n v="49927"/>
    <d v="2012-07-20T00:00:00"/>
    <x v="1288"/>
    <x v="0"/>
    <x v="2"/>
    <n v="541"/>
    <s v="Cardinal Holdit Business Card Pockets"/>
    <s v="Caja Chica"/>
    <x v="0"/>
    <x v="6"/>
    <n v="26"/>
    <n v="4.9800000000000004"/>
    <n v="129.48000000000002"/>
    <n v="3.1374000000000004"/>
    <n v="81.572400000000016"/>
    <n v="4.95"/>
    <n v="86.522400000000019"/>
    <s v="Parhena Norris"/>
    <x v="3"/>
    <n v="9"/>
    <s v="Manitoba"/>
    <s v="Pradera"/>
    <n v="42.957599999999999"/>
  </r>
  <r>
    <n v="6989"/>
    <n v="49927"/>
    <d v="2012-07-20T00:00:00"/>
    <x v="1289"/>
    <x v="0"/>
    <x v="2"/>
    <n v="381"/>
    <s v="Master Giant Foot® Doorstop, Safety YelBajo"/>
    <s v="Bolsa"/>
    <x v="1"/>
    <x v="1"/>
    <n v="28"/>
    <n v="7.59"/>
    <n v="212.51999999999998"/>
    <n v="4.4022000000000006"/>
    <n v="123.26160000000002"/>
    <n v="4"/>
    <n v="127.26160000000002"/>
    <s v="Parhena Norris"/>
    <x v="3"/>
    <n v="9"/>
    <s v="Manitoba"/>
    <s v="Pradera"/>
    <n v="85.258399999999966"/>
  </r>
  <r>
    <n v="6990"/>
    <n v="49927"/>
    <d v="2012-07-20T00:00:00"/>
    <x v="1285"/>
    <x v="0"/>
    <x v="2"/>
    <n v="306"/>
    <s v="Stockwell Push Pins"/>
    <s v="Bolsa"/>
    <x v="0"/>
    <x v="12"/>
    <n v="39"/>
    <n v="2.1800000000000002"/>
    <n v="85.02000000000001"/>
    <n v="1.0464"/>
    <n v="40.809600000000003"/>
    <n v="0.78"/>
    <n v="41.589600000000004"/>
    <s v="Parhena Norris"/>
    <x v="3"/>
    <n v="9"/>
    <s v="Manitoba"/>
    <s v="Pradera"/>
    <n v="43.430400000000006"/>
  </r>
  <r>
    <n v="2427"/>
    <n v="17634"/>
    <d v="2012-07-21T00:00:00"/>
    <x v="1285"/>
    <x v="2"/>
    <x v="0"/>
    <n v="674"/>
    <s v="Global Leather Task Chair, Black"/>
    <s v="Barril Jumbo"/>
    <x v="1"/>
    <x v="2"/>
    <n v="5"/>
    <n v="89.99"/>
    <n v="449.95"/>
    <n v="30.596599999999995"/>
    <n v="152.98299999999998"/>
    <n v="42"/>
    <n v="194.98299999999998"/>
    <s v="Alan Hwang"/>
    <x v="1"/>
    <n v="1"/>
    <s v="Ontario"/>
    <s v="Ontario"/>
    <n v="254.96700000000001"/>
  </r>
  <r>
    <n v="5707"/>
    <n v="40357"/>
    <d v="2012-07-21T00:00:00"/>
    <x v="1289"/>
    <x v="0"/>
    <x v="2"/>
    <n v="410"/>
    <s v="Conquest™ 14 Commercial Heavy-Duty Upright Vacuum, Collection System, Accessory Kit"/>
    <s v="Caja Chica"/>
    <x v="0"/>
    <x v="5"/>
    <n v="4"/>
    <n v="56.96"/>
    <n v="227.84"/>
    <n v="25.062399999999997"/>
    <n v="100.24959999999999"/>
    <n v="13.22"/>
    <n v="113.46959999999999"/>
    <s v="Emily Grady"/>
    <x v="3"/>
    <n v="5"/>
    <s v="Alberta"/>
    <s v="Oeste"/>
    <n v="114.37040000000002"/>
  </r>
  <r>
    <n v="4710"/>
    <n v="33568"/>
    <d v="2012-07-21T00:00:00"/>
    <x v="1289"/>
    <x v="0"/>
    <x v="1"/>
    <n v="301"/>
    <s v="Eldon Cleatmat® Chair Mats for Medio Pile Carpets"/>
    <s v="Medio Box"/>
    <x v="1"/>
    <x v="1"/>
    <n v="10"/>
    <n v="55.5"/>
    <n v="555"/>
    <n v="15.540000000000001"/>
    <n v="155.4"/>
    <n v="52.2"/>
    <n v="207.60000000000002"/>
    <s v="Frank Olsen"/>
    <x v="0"/>
    <n v="5"/>
    <s v="Alberta"/>
    <s v="Oeste"/>
    <n v="347.4"/>
  </r>
  <r>
    <n v="4711"/>
    <n v="33568"/>
    <d v="2012-07-21T00:00:00"/>
    <x v="1289"/>
    <x v="1"/>
    <x v="1"/>
    <n v="1211"/>
    <s v="Tenex Personal Filing Tote With Secure Closure Lid, Black/Frost"/>
    <s v="Caja Chica"/>
    <x v="0"/>
    <x v="0"/>
    <n v="23"/>
    <n v="15.51"/>
    <n v="356.73"/>
    <n v="6.2040000000000006"/>
    <n v="142.69200000000001"/>
    <n v="5.8"/>
    <n v="148.49200000000002"/>
    <s v="Frank Olsen"/>
    <x v="0"/>
    <n v="5"/>
    <s v="Alberta"/>
    <s v="Oeste"/>
    <n v="208.238"/>
  </r>
  <r>
    <n v="863"/>
    <n v="6182"/>
    <d v="2012-07-21T00:00:00"/>
    <x v="1292"/>
    <x v="0"/>
    <x v="3"/>
    <n v="59"/>
    <s v="Xerox 1966"/>
    <s v="Caja Chica"/>
    <x v="0"/>
    <x v="4"/>
    <n v="40"/>
    <n v="6.48"/>
    <n v="259.20000000000005"/>
    <n v="4.1472000000000007"/>
    <n v="165.88800000000003"/>
    <n v="6.65"/>
    <n v="172.53800000000004"/>
    <s v="Grant Carroll"/>
    <x v="1"/>
    <n v="12"/>
    <s v="Nunavut"/>
    <s v="Nunavut"/>
    <n v="86.662000000000006"/>
  </r>
  <r>
    <n v="864"/>
    <n v="6182"/>
    <d v="2012-07-21T00:00:00"/>
    <x v="1287"/>
    <x v="1"/>
    <x v="3"/>
    <n v="60"/>
    <s v="Xerox 213"/>
    <s v="Caja Chica"/>
    <x v="0"/>
    <x v="4"/>
    <n v="18"/>
    <n v="6.48"/>
    <n v="116.64000000000001"/>
    <n v="4.0824000000000007"/>
    <n v="73.483200000000011"/>
    <n v="7.86"/>
    <n v="81.34320000000001"/>
    <s v="Grant Carroll"/>
    <x v="1"/>
    <n v="12"/>
    <s v="Nunavut"/>
    <s v="Nunavut"/>
    <n v="35.296800000000005"/>
  </r>
  <r>
    <n v="2887"/>
    <n v="20807"/>
    <d v="2012-07-21T00:00:00"/>
    <x v="1293"/>
    <x v="2"/>
    <x v="2"/>
    <n v="584"/>
    <s v="Office Star - Mid Back Dual function Ergonomic Alto Back Chair with 2-Way Adjustable Arms"/>
    <s v="Barril Jumbo"/>
    <x v="1"/>
    <x v="2"/>
    <n v="39"/>
    <n v="160.97999999999999"/>
    <n v="6278.2199999999993"/>
    <n v="61.172399999999996"/>
    <n v="2385.7235999999998"/>
    <n v="30"/>
    <n v="2415.7235999999998"/>
    <s v="Justin Hirsh"/>
    <x v="2"/>
    <n v="3"/>
    <s v="British Columbia"/>
    <s v="Oeste"/>
    <n v="3862.4963999999995"/>
  </r>
  <r>
    <n v="2886"/>
    <n v="20807"/>
    <d v="2012-07-21T00:00:00"/>
    <x v="1289"/>
    <x v="0"/>
    <x v="2"/>
    <n v="294"/>
    <s v="Accessory9"/>
    <s v="Paquete Chico"/>
    <x v="2"/>
    <x v="3"/>
    <n v="16"/>
    <n v="35.99"/>
    <n v="575.84"/>
    <n v="21.953900000000001"/>
    <n v="351.26240000000001"/>
    <n v="3.3"/>
    <n v="354.56240000000003"/>
    <s v="Justin Hirsh"/>
    <x v="2"/>
    <n v="2"/>
    <s v="Quebec"/>
    <s v="Quebec"/>
    <n v="221.27760000000001"/>
  </r>
  <r>
    <n v="2364"/>
    <n v="17091"/>
    <d v="2012-07-21T00:00:00"/>
    <x v="1289"/>
    <x v="0"/>
    <x v="1"/>
    <n v="268"/>
    <s v="8860"/>
    <s v="Caja Chica"/>
    <x v="2"/>
    <x v="3"/>
    <n v="45"/>
    <n v="65.989999999999995"/>
    <n v="2969.5499999999997"/>
    <n v="29.035599999999995"/>
    <n v="1306.6019999999999"/>
    <n v="5.26"/>
    <n v="1311.8619999999999"/>
    <s v="Kean Nguyen"/>
    <x v="0"/>
    <n v="1"/>
    <s v="Ontario"/>
    <s v="Ontario"/>
    <n v="1657.6879999999999"/>
  </r>
  <r>
    <n v="1576"/>
    <n v="11396"/>
    <d v="2012-07-21T00:00:00"/>
    <x v="1289"/>
    <x v="0"/>
    <x v="4"/>
    <n v="890"/>
    <s v="Ibico Hi-Tech Manual Binding System"/>
    <s v="Caja Chica"/>
    <x v="0"/>
    <x v="6"/>
    <n v="42"/>
    <n v="304.99"/>
    <n v="12809.58"/>
    <n v="182.994"/>
    <n v="7685.7479999999996"/>
    <n v="19.989999999999998"/>
    <n v="7705.7379999999994"/>
    <s v="Matt Connell"/>
    <x v="1"/>
    <n v="1"/>
    <s v="Ontario"/>
    <s v="Ontario"/>
    <n v="5103.8420000000006"/>
  </r>
  <r>
    <n v="5902"/>
    <n v="41831"/>
    <d v="2012-07-21T00:00:00"/>
    <x v="1293"/>
    <x v="2"/>
    <x v="2"/>
    <n v="800"/>
    <s v="Hewlett-Packard Deskjet 940 REFURBISHED Color Inkjet Printer"/>
    <s v="Caja Jumbo"/>
    <x v="2"/>
    <x v="9"/>
    <n v="43"/>
    <n v="80.97"/>
    <n v="3481.71"/>
    <n v="48.582000000000001"/>
    <n v="2089.0259999999998"/>
    <n v="30.06"/>
    <n v="2119.0859999999998"/>
    <s v="Muhammed Lee"/>
    <x v="1"/>
    <n v="3"/>
    <s v="British Columbia"/>
    <s v="Oeste"/>
    <n v="1362.6240000000003"/>
  </r>
  <r>
    <n v="5903"/>
    <n v="41831"/>
    <d v="2012-07-21T00:00:00"/>
    <x v="1289"/>
    <x v="0"/>
    <x v="2"/>
    <n v="302"/>
    <s v="Xerox 4200 Series MultiUse Premium Copy Papel (20Lb. and 84 Bright)"/>
    <s v="Caja Chica"/>
    <x v="0"/>
    <x v="4"/>
    <n v="38"/>
    <n v="5.28"/>
    <n v="200.64000000000001"/>
    <n v="3.1680000000000001"/>
    <n v="120.384"/>
    <n v="5.66"/>
    <n v="126.044"/>
    <s v="Muhammed Lee"/>
    <x v="1"/>
    <n v="3"/>
    <s v="British Columbia"/>
    <s v="Oeste"/>
    <n v="74.596000000000018"/>
  </r>
  <r>
    <n v="2225"/>
    <n v="16098"/>
    <d v="2012-07-21T00:00:00"/>
    <x v="1287"/>
    <x v="0"/>
    <x v="3"/>
    <n v="216"/>
    <s v="GE 4 Foot Flourescent Tube, 40 Watt"/>
    <s v="Paquete Chico"/>
    <x v="1"/>
    <x v="1"/>
    <n v="31"/>
    <n v="14.98"/>
    <n v="464.38"/>
    <n v="9.1378000000000004"/>
    <n v="283.27179999999998"/>
    <n v="8.99"/>
    <n v="292.26179999999999"/>
    <s v="Patricia Hirasaki"/>
    <x v="3"/>
    <n v="1"/>
    <s v="Ontario"/>
    <s v="Ontario"/>
    <n v="172.1182"/>
  </r>
  <r>
    <n v="2226"/>
    <n v="16098"/>
    <d v="2012-07-21T00:00:00"/>
    <x v="1293"/>
    <x v="0"/>
    <x v="3"/>
    <n v="1028"/>
    <s v="Large Capacity Hanging Post Binders"/>
    <s v="Caja Chica"/>
    <x v="0"/>
    <x v="6"/>
    <n v="44"/>
    <n v="24.95"/>
    <n v="1097.8"/>
    <n v="15.2195"/>
    <n v="669.65800000000002"/>
    <n v="2.99"/>
    <n v="672.64800000000002"/>
    <s v="Patricia Hirasaki"/>
    <x v="3"/>
    <n v="1"/>
    <s v="Ontario"/>
    <s v="Ontario"/>
    <n v="425.15199999999993"/>
  </r>
  <r>
    <n v="3127"/>
    <n v="22465"/>
    <d v="2012-07-21T00:00:00"/>
    <x v="1289"/>
    <x v="2"/>
    <x v="2"/>
    <n v="115"/>
    <s v="Global Enterprise Series Seating Alto-Back Swivel/Tilt Chairs"/>
    <s v="Barril Jumbo"/>
    <x v="1"/>
    <x v="2"/>
    <n v="4"/>
    <n v="270.98"/>
    <n v="1083.92"/>
    <n v="62.325400000000002"/>
    <n v="249.30160000000001"/>
    <n v="50"/>
    <n v="299.30160000000001"/>
    <s v="Thea Hendricks"/>
    <x v="3"/>
    <n v="11"/>
    <s v="Yukon"/>
    <s v="Yukon"/>
    <n v="784.61840000000007"/>
  </r>
  <r>
    <n v="4189"/>
    <n v="29764"/>
    <d v="2012-07-22T00:00:00"/>
    <x v="1293"/>
    <x v="1"/>
    <x v="4"/>
    <n v="321"/>
    <s v="GBC Prepunched Papel, 19-Hole, for Binding Systems, 24-lb"/>
    <s v="Caja Chica"/>
    <x v="0"/>
    <x v="6"/>
    <n v="10"/>
    <n v="15.01"/>
    <n v="150.1"/>
    <n v="9.1561000000000003"/>
    <n v="91.561000000000007"/>
    <n v="8.4"/>
    <n v="99.961000000000013"/>
    <s v="Barry Gonzalez"/>
    <x v="0"/>
    <n v="2"/>
    <s v="Quebec"/>
    <s v="Quebec"/>
    <n v="50.138999999999982"/>
  </r>
  <r>
    <n v="6153"/>
    <n v="43556"/>
    <d v="2012-07-22T00:00:00"/>
    <x v="1290"/>
    <x v="0"/>
    <x v="3"/>
    <n v="539"/>
    <s v="White GlueTop Scratch Pads"/>
    <s v="Bolsa"/>
    <x v="0"/>
    <x v="4"/>
    <n v="31"/>
    <n v="15.04"/>
    <n v="466.23999999999995"/>
    <n v="9.1743999999999986"/>
    <n v="284.40639999999996"/>
    <n v="1.97"/>
    <n v="286.37639999999999"/>
    <s v="Saphhira Shifley"/>
    <x v="2"/>
    <n v="6"/>
    <s v="Saskachewan"/>
    <s v="Pradera"/>
    <n v="179.86359999999996"/>
  </r>
  <r>
    <n v="7552"/>
    <n v="54023"/>
    <d v="2012-07-22T00:00:00"/>
    <x v="1293"/>
    <x v="0"/>
    <x v="2"/>
    <n v="183"/>
    <s v="GBC Standard Plastic Binding Systems Combs"/>
    <s v="Caja Chica"/>
    <x v="0"/>
    <x v="6"/>
    <n v="45"/>
    <n v="8.85"/>
    <n v="398.25"/>
    <n v="5.6639999999999997"/>
    <n v="254.88"/>
    <n v="5.6"/>
    <n v="260.48"/>
    <s v="Sean Miller"/>
    <x v="0"/>
    <n v="1"/>
    <s v="Ontario"/>
    <s v="Ontario"/>
    <n v="137.76999999999998"/>
  </r>
  <r>
    <n v="2375"/>
    <n v="17218"/>
    <d v="2012-07-23T00:00:00"/>
    <x v="1287"/>
    <x v="0"/>
    <x v="4"/>
    <n v="269"/>
    <s v="Array® Memo Cubes"/>
    <s v="Bolsa"/>
    <x v="0"/>
    <x v="4"/>
    <n v="32"/>
    <n v="5.18"/>
    <n v="165.76"/>
    <n v="3.3151999999999999"/>
    <n v="106.0864"/>
    <n v="2.04"/>
    <n v="108.1264"/>
    <s v="Clay Ludtke"/>
    <x v="2"/>
    <n v="2"/>
    <s v="Quebec"/>
    <s v="Quebec"/>
    <n v="57.633599999999987"/>
  </r>
  <r>
    <n v="8072"/>
    <n v="57574"/>
    <d v="2012-07-23T00:00:00"/>
    <x v="1294"/>
    <x v="2"/>
    <x v="4"/>
    <n v="1015"/>
    <s v="Oesteinghouse Floor Lamp with Metal Mesh Shade, Black"/>
    <s v="Barril Jumbo"/>
    <x v="1"/>
    <x v="1"/>
    <n v="20"/>
    <n v="23.99"/>
    <n v="479.79999999999995"/>
    <n v="9.1161999999999992"/>
    <n v="182.32399999999998"/>
    <n v="15.68"/>
    <n v="198.00399999999999"/>
    <s v="Russell D'Ascenzo"/>
    <x v="2"/>
    <n v="9"/>
    <s v="Manitoba"/>
    <s v="Pradera"/>
    <n v="281.79599999999994"/>
  </r>
  <r>
    <n v="5709"/>
    <n v="40388"/>
    <d v="2012-07-24T00:00:00"/>
    <x v="1295"/>
    <x v="0"/>
    <x v="4"/>
    <n v="409"/>
    <s v="Newell 336"/>
    <s v="Bolsa"/>
    <x v="0"/>
    <x v="7"/>
    <n v="17"/>
    <n v="4.28"/>
    <n v="72.760000000000005"/>
    <n v="1.8832"/>
    <n v="32.014400000000002"/>
    <n v="0.94"/>
    <n v="32.9544"/>
    <s v="Luke Schmidt"/>
    <x v="3"/>
    <n v="6"/>
    <s v="Saskachewan"/>
    <s v="Pradera"/>
    <n v="39.805600000000005"/>
  </r>
  <r>
    <n v="4314"/>
    <n v="30727"/>
    <d v="2012-07-25T00:00:00"/>
    <x v="1290"/>
    <x v="1"/>
    <x v="1"/>
    <n v="603"/>
    <s v="FelBajoes 8 Outlet Superior Workstation Surge Protector"/>
    <s v="Caja Chica"/>
    <x v="0"/>
    <x v="5"/>
    <n v="28"/>
    <n v="41.71"/>
    <n v="1167.8800000000001"/>
    <n v="18.352399999999999"/>
    <n v="513.86720000000003"/>
    <n v="4.5"/>
    <n v="518.36720000000003"/>
    <s v="Kean Nguyen"/>
    <x v="0"/>
    <n v="1"/>
    <s v="Ontario"/>
    <s v="Ontario"/>
    <n v="649.51280000000008"/>
  </r>
  <r>
    <n v="3816"/>
    <n v="27201"/>
    <d v="2012-07-25T00:00:00"/>
    <x v="1287"/>
    <x v="2"/>
    <x v="0"/>
    <n v="39"/>
    <s v="Global Troy™ Executive Leather Bajo-Back Tilter"/>
    <s v="Barril Jumbo"/>
    <x v="1"/>
    <x v="2"/>
    <n v="10"/>
    <n v="500.98"/>
    <n v="5009.8"/>
    <n v="200.39200000000002"/>
    <n v="2003.9200000000003"/>
    <n v="26"/>
    <n v="2029.9200000000003"/>
    <s v="Scot Coram"/>
    <x v="1"/>
    <n v="1"/>
    <s v="Ontario"/>
    <s v="Ontario"/>
    <n v="2979.88"/>
  </r>
  <r>
    <n v="3817"/>
    <n v="27201"/>
    <d v="2012-07-25T00:00:00"/>
    <x v="1287"/>
    <x v="2"/>
    <x v="0"/>
    <n v="827"/>
    <s v="KI Conference Mesas"/>
    <s v="Caja Jumbo"/>
    <x v="1"/>
    <x v="11"/>
    <n v="45"/>
    <n v="70.89"/>
    <n v="3190.05"/>
    <n v="21.975900000000003"/>
    <n v="988.91550000000018"/>
    <n v="89.3"/>
    <n v="1078.2155000000002"/>
    <s v="Scot Coram"/>
    <x v="1"/>
    <n v="1"/>
    <s v="Ontario"/>
    <s v="Ontario"/>
    <n v="2111.8344999999999"/>
  </r>
  <r>
    <n v="730"/>
    <n v="5254"/>
    <d v="2012-07-25T00:00:00"/>
    <x v="1290"/>
    <x v="0"/>
    <x v="2"/>
    <n v="903"/>
    <s v="5180"/>
    <s v="Caja Chica"/>
    <x v="2"/>
    <x v="3"/>
    <n v="31"/>
    <n v="65.989999999999995"/>
    <n v="2045.6899999999998"/>
    <n v="29.035599999999995"/>
    <n v="900.1035999999998"/>
    <n v="8.99"/>
    <n v="909.09359999999981"/>
    <s v="William Brown"/>
    <x v="1"/>
    <n v="6"/>
    <s v="Saskachewan"/>
    <s v="Pradera"/>
    <n v="1136.5963999999999"/>
  </r>
  <r>
    <n v="5323"/>
    <n v="37831"/>
    <d v="2012-07-26T00:00:00"/>
    <x v="1292"/>
    <x v="0"/>
    <x v="2"/>
    <n v="407"/>
    <s v="Logitech Access Keyboard"/>
    <s v="Caja Chica"/>
    <x v="2"/>
    <x v="8"/>
    <n v="30"/>
    <n v="15.98"/>
    <n v="479.40000000000003"/>
    <n v="10.067400000000001"/>
    <n v="302.02200000000005"/>
    <n v="4"/>
    <n v="306.02200000000005"/>
    <s v="Cynthia Voltz"/>
    <x v="1"/>
    <n v="10"/>
    <s v="Newfoundland"/>
    <s v="Atlantico"/>
    <n v="173.37799999999999"/>
  </r>
  <r>
    <n v="4624"/>
    <n v="32903"/>
    <d v="2012-07-26T00:00:00"/>
    <x v="1296"/>
    <x v="0"/>
    <x v="3"/>
    <n v="585"/>
    <s v="Eldon Jumbo ProFile™ Portable File Boxes Graphite/Black"/>
    <s v="Caja Chica"/>
    <x v="0"/>
    <x v="0"/>
    <n v="31"/>
    <n v="15.31"/>
    <n v="474.61"/>
    <n v="6.5833000000000013"/>
    <n v="204.08230000000003"/>
    <n v="8.7799999999999994"/>
    <n v="212.86230000000003"/>
    <s v="Daniel Lacy"/>
    <x v="0"/>
    <n v="2"/>
    <s v="Quebec"/>
    <s v="Quebec"/>
    <n v="261.74770000000001"/>
  </r>
  <r>
    <n v="3231"/>
    <n v="23174"/>
    <d v="2012-07-26T00:00:00"/>
    <x v="1292"/>
    <x v="2"/>
    <x v="3"/>
    <n v="199"/>
    <s v="Hon Multipurpose Stacking Arm Chairs"/>
    <s v="Barril Jumbo"/>
    <x v="1"/>
    <x v="2"/>
    <n v="16"/>
    <n v="216.6"/>
    <n v="3465.6"/>
    <n v="88.805999999999997"/>
    <n v="1420.896"/>
    <n v="64.2"/>
    <n v="1485.096"/>
    <s v="Harry Marie"/>
    <x v="2"/>
    <n v="1"/>
    <s v="Ontario"/>
    <s v="Ontario"/>
    <n v="1980.5039999999999"/>
  </r>
  <r>
    <n v="3232"/>
    <n v="23174"/>
    <d v="2012-07-26T00:00:00"/>
    <x v="1296"/>
    <x v="0"/>
    <x v="3"/>
    <n v="1062"/>
    <s v="Rogers® Profile Extra Capacity Storage Tub"/>
    <s v="Caja Chica"/>
    <x v="0"/>
    <x v="0"/>
    <n v="8"/>
    <n v="16.739999999999998"/>
    <n v="133.91999999999999"/>
    <n v="3.1805999999999988"/>
    <n v="25.44479999999999"/>
    <n v="7.04"/>
    <n v="32.484799999999993"/>
    <s v="Harry Marie"/>
    <x v="2"/>
    <n v="1"/>
    <s v="Ontario"/>
    <s v="Ontario"/>
    <n v="101.43519999999999"/>
  </r>
  <r>
    <n v="6068"/>
    <n v="42982"/>
    <d v="2012-07-27T00:00:00"/>
    <x v="1297"/>
    <x v="1"/>
    <x v="3"/>
    <n v="98"/>
    <s v="Deflect-o DuraMat Antistatic Studded Beveled Mat for Medio Pile Carpeting"/>
    <s v="Caja Grande"/>
    <x v="1"/>
    <x v="1"/>
    <n v="12"/>
    <n v="105.34"/>
    <n v="1264.08"/>
    <n v="41.082599999999999"/>
    <n v="492.99119999999999"/>
    <n v="24.49"/>
    <n v="517.48119999999994"/>
    <s v="Brendan Sweed"/>
    <x v="2"/>
    <n v="7"/>
    <s v="New Brunswick"/>
    <s v="Atlantico"/>
    <n v="746.59879999999998"/>
  </r>
  <r>
    <n v="6069"/>
    <n v="42982"/>
    <d v="2012-07-27T00:00:00"/>
    <x v="1298"/>
    <x v="0"/>
    <x v="3"/>
    <n v="15"/>
    <s v="Ultra Commercial Grade Dual Valve Door Closer"/>
    <s v="Bolsa"/>
    <x v="1"/>
    <x v="1"/>
    <n v="42"/>
    <n v="39.89"/>
    <n v="1675.38"/>
    <n v="18.7483"/>
    <n v="787.42859999999996"/>
    <n v="3.04"/>
    <n v="790.46859999999992"/>
    <s v="Brendan Sweed"/>
    <x v="2"/>
    <n v="5"/>
    <s v="Alberta"/>
    <s v="Oeste"/>
    <n v="884.91140000000019"/>
  </r>
  <r>
    <n v="1614"/>
    <n v="11684"/>
    <d v="2012-07-27T00:00:00"/>
    <x v="1291"/>
    <x v="0"/>
    <x v="0"/>
    <n v="200"/>
    <s v="Hon Olson Stacker Stools"/>
    <s v="Caja Grande"/>
    <x v="1"/>
    <x v="2"/>
    <n v="8"/>
    <n v="140.81"/>
    <n v="1126.48"/>
    <n v="60.548300000000005"/>
    <n v="484.38640000000004"/>
    <n v="24.49"/>
    <n v="508.87640000000005"/>
    <s v="Jenna Caffey"/>
    <x v="2"/>
    <n v="1"/>
    <s v="Ontario"/>
    <s v="Ontario"/>
    <n v="617.60359999999991"/>
  </r>
  <r>
    <n v="3332"/>
    <n v="23812"/>
    <d v="2012-07-27T00:00:00"/>
    <x v="1290"/>
    <x v="2"/>
    <x v="4"/>
    <n v="187"/>
    <s v="Hewlett-Packard Deskjet 6122 Color Inkjet Printer"/>
    <s v="Barril Jumbo"/>
    <x v="2"/>
    <x v="9"/>
    <n v="32"/>
    <n v="200.97"/>
    <n v="6431.04"/>
    <n v="128.6208"/>
    <n v="4115.8656000000001"/>
    <n v="15.59"/>
    <n v="4131.4556000000002"/>
    <s v="Toby Grace"/>
    <x v="3"/>
    <n v="6"/>
    <s v="Saskachewan"/>
    <s v="Pradera"/>
    <n v="2299.5843999999997"/>
  </r>
  <r>
    <n v="6893"/>
    <n v="49153"/>
    <d v="2012-07-28T00:00:00"/>
    <x v="1292"/>
    <x v="2"/>
    <x v="1"/>
    <n v="671"/>
    <s v="Novimex Turbo Task Chair"/>
    <s v="Barril Jumbo"/>
    <x v="1"/>
    <x v="2"/>
    <n v="31"/>
    <n v="70.98"/>
    <n v="2200.38"/>
    <n v="19.164600000000004"/>
    <n v="594.10260000000017"/>
    <n v="30"/>
    <n v="624.10260000000017"/>
    <s v="Barbara Fisher"/>
    <x v="0"/>
    <n v="3"/>
    <s v="British Columbia"/>
    <s v="Oeste"/>
    <n v="1576.2773999999999"/>
  </r>
  <r>
    <n v="7802"/>
    <n v="55813"/>
    <d v="2012-07-28T00:00:00"/>
    <x v="1292"/>
    <x v="0"/>
    <x v="3"/>
    <n v="567"/>
    <s v="Tenex Carpeted, Granite-Look or Clear Contemporary Contour Shape Chair Mats"/>
    <s v="Bolsa"/>
    <x v="1"/>
    <x v="1"/>
    <n v="39"/>
    <n v="70.709999999999994"/>
    <n v="2757.6899999999996"/>
    <n v="15.556199999999997"/>
    <n v="606.69179999999983"/>
    <n v="37.58"/>
    <n v="644.27179999999987"/>
    <s v="Darren Powers"/>
    <x v="1"/>
    <n v="5"/>
    <s v="Alberta"/>
    <s v="Oeste"/>
    <n v="2113.4181999999996"/>
  </r>
  <r>
    <n v="2237"/>
    <n v="16161"/>
    <d v="2012-07-28T00:00:00"/>
    <x v="1291"/>
    <x v="0"/>
    <x v="1"/>
    <n v="715"/>
    <s v="6162i"/>
    <s v="Caja Chica"/>
    <x v="2"/>
    <x v="3"/>
    <n v="49"/>
    <n v="65.989999999999995"/>
    <n v="3233.5099999999998"/>
    <n v="29.695499999999996"/>
    <n v="1455.0794999999998"/>
    <n v="4.2"/>
    <n v="1459.2794999999999"/>
    <s v="Kristina Nunn"/>
    <x v="2"/>
    <n v="3"/>
    <s v="British Columbia"/>
    <s v="Oeste"/>
    <n v="1774.2304999999999"/>
  </r>
  <r>
    <n v="2238"/>
    <n v="16161"/>
    <d v="2012-07-28T00:00:00"/>
    <x v="1299"/>
    <x v="0"/>
    <x v="1"/>
    <n v="296"/>
    <s v="Staples Bulldog Clip"/>
    <s v="Bolsa"/>
    <x v="0"/>
    <x v="12"/>
    <n v="38"/>
    <n v="3.78"/>
    <n v="143.63999999999999"/>
    <n v="2.3057999999999996"/>
    <n v="87.620399999999989"/>
    <n v="0.71"/>
    <n v="88.330399999999983"/>
    <s v="Kristina Nunn"/>
    <x v="2"/>
    <n v="3"/>
    <s v="British Columbia"/>
    <s v="Oeste"/>
    <n v="55.309600000000003"/>
  </r>
  <r>
    <n v="1631"/>
    <n v="11782"/>
    <d v="2012-07-28T00:00:00"/>
    <x v="1296"/>
    <x v="0"/>
    <x v="3"/>
    <n v="62"/>
    <s v="Hammermill CopyPlus Copy Papel (20Lb. and 84 Bright)"/>
    <s v="Caja Chica"/>
    <x v="0"/>
    <x v="4"/>
    <n v="46"/>
    <n v="4.9800000000000004"/>
    <n v="229.08"/>
    <n v="3.1872000000000003"/>
    <n v="146.61120000000003"/>
    <n v="4.75"/>
    <n v="151.36120000000003"/>
    <s v="Marina Lichtenstein"/>
    <x v="1"/>
    <n v="3"/>
    <s v="British Columbia"/>
    <s v="Oeste"/>
    <n v="77.718799999999987"/>
  </r>
  <r>
    <n v="1632"/>
    <n v="11782"/>
    <d v="2012-07-28T00:00:00"/>
    <x v="1300"/>
    <x v="0"/>
    <x v="3"/>
    <n v="581"/>
    <s v="Panasonic All Digital Answering System with Caller ID*, KX-TM150B"/>
    <s v="Medio Box"/>
    <x v="2"/>
    <x v="3"/>
    <n v="27"/>
    <n v="66.989999999999995"/>
    <n v="1808.7299999999998"/>
    <n v="26.795999999999999"/>
    <n v="723.49199999999996"/>
    <n v="13.99"/>
    <n v="737.48199999999997"/>
    <s v="Marina Lichtenstein"/>
    <x v="1"/>
    <n v="3"/>
    <s v="British Columbia"/>
    <s v="Oeste"/>
    <n v="1071.2479999999998"/>
  </r>
  <r>
    <n v="5762"/>
    <n v="40901"/>
    <d v="2012-07-29T00:00:00"/>
    <x v="1301"/>
    <x v="0"/>
    <x v="1"/>
    <n v="892"/>
    <s v="3.5&quot; IBM Formatted Diskettes, DS/HD"/>
    <s v="Paquete Chico"/>
    <x v="2"/>
    <x v="8"/>
    <n v="40"/>
    <n v="6.6"/>
    <n v="264"/>
    <n v="2.2439999999999998"/>
    <n v="89.759999999999991"/>
    <n v="4.07"/>
    <n v="93.829999999999984"/>
    <s v="Darrin Van Huff"/>
    <x v="3"/>
    <n v="6"/>
    <s v="Saskachewan"/>
    <s v="Pradera"/>
    <n v="170.17000000000002"/>
  </r>
  <r>
    <n v="5763"/>
    <n v="40901"/>
    <d v="2012-07-29T00:00:00"/>
    <x v="1301"/>
    <x v="1"/>
    <x v="1"/>
    <n v="217"/>
    <s v="300 Series Non-Flip"/>
    <s v="Caja Chica"/>
    <x v="2"/>
    <x v="3"/>
    <n v="22"/>
    <n v="155.99"/>
    <n v="3431.78"/>
    <n v="62.396000000000008"/>
    <n v="1372.7120000000002"/>
    <n v="8.08"/>
    <n v="1380.7920000000001"/>
    <s v="Darrin Van Huff"/>
    <x v="3"/>
    <n v="6"/>
    <s v="Saskachewan"/>
    <s v="Pradera"/>
    <n v="2050.9880000000003"/>
  </r>
  <r>
    <n v="7395"/>
    <n v="52678"/>
    <d v="2012-07-29T00:00:00"/>
    <x v="1301"/>
    <x v="2"/>
    <x v="0"/>
    <n v="112"/>
    <s v="Tennsco Lockers, Gray"/>
    <s v="Barril Jumbo"/>
    <x v="0"/>
    <x v="0"/>
    <n v="3"/>
    <n v="20.98"/>
    <n v="62.94"/>
    <n v="4.6155999999999997"/>
    <n v="13.846799999999998"/>
    <n v="53.03"/>
    <n v="66.876800000000003"/>
    <s v="Jonathan Doherty"/>
    <x v="1"/>
    <n v="6"/>
    <s v="Saskachewan"/>
    <s v="Pradera"/>
    <n v="-3.9368000000000052"/>
  </r>
  <r>
    <n v="8294"/>
    <n v="59234"/>
    <d v="2012-07-29T00:00:00"/>
    <x v="1296"/>
    <x v="0"/>
    <x v="3"/>
    <n v="266"/>
    <s v="Kensington 7 Outlet MasterPiece Power Center"/>
    <s v="Caja Chica"/>
    <x v="0"/>
    <x v="5"/>
    <n v="32"/>
    <n v="177.98"/>
    <n v="5695.36"/>
    <n v="78.311199999999985"/>
    <n v="2505.9583999999995"/>
    <n v="0.99"/>
    <n v="2506.9483999999993"/>
    <s v="Michelle Lonsdale"/>
    <x v="1"/>
    <n v="13"/>
    <s v="Prince Edward Island"/>
    <s v="Atlantico"/>
    <n v="3188.4116000000004"/>
  </r>
  <r>
    <n v="8295"/>
    <n v="59234"/>
    <d v="2012-07-29T00:00:00"/>
    <x v="1302"/>
    <x v="2"/>
    <x v="3"/>
    <n v="309"/>
    <s v="Global Deluxe Stacking Chair, Gray"/>
    <s v="Barril Jumbo"/>
    <x v="1"/>
    <x v="2"/>
    <n v="16"/>
    <n v="50.98"/>
    <n v="815.68"/>
    <n v="22.431199999999997"/>
    <n v="358.89919999999995"/>
    <n v="14.19"/>
    <n v="373.08919999999995"/>
    <s v="Michelle Lonsdale"/>
    <x v="1"/>
    <n v="13"/>
    <s v="Prince Edward Island"/>
    <s v="Atlantico"/>
    <n v="442.5908"/>
  </r>
  <r>
    <n v="3678"/>
    <n v="26310"/>
    <d v="2012-07-29T00:00:00"/>
    <x v="1301"/>
    <x v="0"/>
    <x v="2"/>
    <n v="69"/>
    <s v="#10 White Business Sobres,4 1/8 x 9 1/2"/>
    <s v="Caja Chica"/>
    <x v="0"/>
    <x v="10"/>
    <n v="5"/>
    <n v="15.67"/>
    <n v="78.349999999999994"/>
    <n v="9.7154000000000007"/>
    <n v="48.577000000000005"/>
    <n v="1.39"/>
    <n v="49.967000000000006"/>
    <s v="Neil French"/>
    <x v="1"/>
    <n v="6"/>
    <s v="Saskachewan"/>
    <s v="Pradera"/>
    <n v="28.382999999999988"/>
  </r>
  <r>
    <n v="3679"/>
    <n v="26310"/>
    <d v="2012-07-29T00:00:00"/>
    <x v="1299"/>
    <x v="0"/>
    <x v="2"/>
    <n v="761"/>
    <s v="Xerox 1974"/>
    <s v="Caja Chica"/>
    <x v="0"/>
    <x v="4"/>
    <n v="19"/>
    <n v="5.98"/>
    <n v="113.62"/>
    <n v="3.8272000000000004"/>
    <n v="72.716800000000006"/>
    <n v="5.14"/>
    <n v="77.856800000000007"/>
    <s v="Neil French"/>
    <x v="1"/>
    <n v="6"/>
    <s v="Saskachewan"/>
    <s v="Pradera"/>
    <n v="35.763199999999998"/>
  </r>
  <r>
    <n v="6277"/>
    <n v="44423"/>
    <d v="2012-07-29T00:00:00"/>
    <x v="1299"/>
    <x v="0"/>
    <x v="4"/>
    <n v="469"/>
    <s v="Eldon® 200 Class™ Desk Accessories, Burgundy"/>
    <s v="Caja Chica"/>
    <x v="1"/>
    <x v="1"/>
    <n v="39"/>
    <n v="6.28"/>
    <n v="244.92000000000002"/>
    <n v="3.5796000000000006"/>
    <n v="139.60440000000003"/>
    <n v="5.29"/>
    <n v="144.89440000000002"/>
    <s v="Nona Balk"/>
    <x v="1"/>
    <n v="7"/>
    <s v="New Brunswick"/>
    <s v="Atlantico"/>
    <n v="100.0256"/>
  </r>
  <r>
    <n v="2898"/>
    <n v="20932"/>
    <d v="2012-07-29T00:00:00"/>
    <x v="1301"/>
    <x v="0"/>
    <x v="0"/>
    <n v="1091"/>
    <s v="Avery Hi-Liter GlideStik Fluorescent Altolighter, YelBajo Ink"/>
    <s v="Bolsa"/>
    <x v="0"/>
    <x v="7"/>
    <n v="38"/>
    <n v="3.26"/>
    <n v="123.88"/>
    <n v="1.9234000000000002"/>
    <n v="73.089200000000005"/>
    <n v="1.86"/>
    <n v="74.949200000000005"/>
    <s v="Raymond Fair"/>
    <x v="0"/>
    <n v="4"/>
    <s v="Nova Scotia"/>
    <s v="Atlantico"/>
    <n v="48.930799999999991"/>
  </r>
  <r>
    <n v="797"/>
    <n v="5699"/>
    <d v="2012-07-29T00:00:00"/>
    <x v="1302"/>
    <x v="0"/>
    <x v="3"/>
    <n v="370"/>
    <s v="Avery 491"/>
    <s v="Caja Chica"/>
    <x v="0"/>
    <x v="14"/>
    <n v="2"/>
    <n v="4.13"/>
    <n v="8.26"/>
    <n v="2.5192999999999999"/>
    <n v="5.0385999999999997"/>
    <n v="0.99"/>
    <n v="6.0286"/>
    <s v="Sean Miller"/>
    <x v="0"/>
    <n v="1"/>
    <s v="Ontario"/>
    <s v="Ontario"/>
    <n v="2.2313999999999998"/>
  </r>
  <r>
    <n v="798"/>
    <n v="5699"/>
    <d v="2012-07-29T00:00:00"/>
    <x v="1302"/>
    <x v="1"/>
    <x v="3"/>
    <n v="942"/>
    <s v="Super Decoflex Portable Personal File"/>
    <s v="Caja Chica"/>
    <x v="0"/>
    <x v="0"/>
    <n v="41"/>
    <n v="14.98"/>
    <n v="614.18000000000006"/>
    <n v="6.4414000000000007"/>
    <n v="264.09740000000005"/>
    <n v="7.69"/>
    <n v="271.78740000000005"/>
    <s v="Sean Miller"/>
    <x v="0"/>
    <n v="1"/>
    <s v="Ontario"/>
    <s v="Ontario"/>
    <n v="342.39260000000002"/>
  </r>
  <r>
    <n v="5186"/>
    <n v="36864"/>
    <d v="2012-07-29T00:00:00"/>
    <x v="1301"/>
    <x v="0"/>
    <x v="3"/>
    <n v="1011"/>
    <s v="Zebra Zazzle Fluorescent Altolighters"/>
    <s v="Bolsa"/>
    <x v="0"/>
    <x v="7"/>
    <n v="9"/>
    <n v="6.08"/>
    <n v="54.72"/>
    <n v="2.9792000000000001"/>
    <n v="26.812799999999999"/>
    <n v="0.91"/>
    <n v="27.722799999999999"/>
    <s v="Toby Carlisle"/>
    <x v="3"/>
    <n v="2"/>
    <s v="Quebec"/>
    <s v="Quebec"/>
    <n v="26.997199999999999"/>
  </r>
  <r>
    <n v="3708"/>
    <n v="26469"/>
    <d v="2012-07-30T00:00:00"/>
    <x v="1298"/>
    <x v="0"/>
    <x v="1"/>
    <n v="1189"/>
    <s v="Ibico EPK-21 Electric Binding System"/>
    <s v="Caja Chica"/>
    <x v="0"/>
    <x v="6"/>
    <n v="4"/>
    <n v="1889.99"/>
    <n v="7559.96"/>
    <n v="1209.5935999999999"/>
    <n v="4838.3743999999997"/>
    <n v="19.989999999999998"/>
    <n v="4858.3643999999995"/>
    <s v="Arthur Prichep"/>
    <x v="3"/>
    <n v="1"/>
    <s v="Ontario"/>
    <s v="Ontario"/>
    <n v="2701.5956000000006"/>
  </r>
  <r>
    <n v="3709"/>
    <n v="26469"/>
    <d v="2012-07-30T00:00:00"/>
    <x v="1301"/>
    <x v="0"/>
    <x v="1"/>
    <n v="263"/>
    <s v="HP Office Papel (20Lb. and 87 Bright)"/>
    <s v="Caja Chica"/>
    <x v="0"/>
    <x v="4"/>
    <n v="50"/>
    <n v="6.68"/>
    <n v="334"/>
    <n v="4.2084000000000001"/>
    <n v="210.42000000000002"/>
    <n v="6.93"/>
    <n v="217.35000000000002"/>
    <s v="Arthur Prichep"/>
    <x v="3"/>
    <n v="1"/>
    <s v="Ontario"/>
    <s v="Ontario"/>
    <n v="116.64999999999998"/>
  </r>
  <r>
    <n v="2273"/>
    <n v="16352"/>
    <d v="2012-07-30T00:00:00"/>
    <x v="1298"/>
    <x v="0"/>
    <x v="1"/>
    <n v="59"/>
    <s v="Xerox 1966"/>
    <s v="Caja Chica"/>
    <x v="0"/>
    <x v="4"/>
    <n v="16"/>
    <n v="6.48"/>
    <n v="103.68"/>
    <n v="4.1472000000000007"/>
    <n v="66.355200000000011"/>
    <n v="6.65"/>
    <n v="73.005200000000016"/>
    <s v="Logan Haushalter"/>
    <x v="1"/>
    <n v="2"/>
    <s v="Quebec"/>
    <s v="Quebec"/>
    <n v="30.674799999999991"/>
  </r>
  <r>
    <n v="3870"/>
    <n v="27616"/>
    <d v="2012-07-30T00:00:00"/>
    <x v="1298"/>
    <x v="0"/>
    <x v="3"/>
    <n v="476"/>
    <s v="Canon PC-428 Personal Copier"/>
    <s v="Caja Grande"/>
    <x v="2"/>
    <x v="13"/>
    <n v="3"/>
    <n v="199.99"/>
    <n v="599.97"/>
    <n v="107.99460000000001"/>
    <n v="323.98380000000003"/>
    <n v="24.49"/>
    <n v="348.47380000000004"/>
    <s v="Susan Pistek"/>
    <x v="3"/>
    <n v="6"/>
    <s v="Saskachewan"/>
    <s v="Pradera"/>
    <n v="251.49619999999999"/>
  </r>
  <r>
    <n v="367"/>
    <n v="2562"/>
    <d v="2012-07-31T00:00:00"/>
    <x v="1302"/>
    <x v="0"/>
    <x v="4"/>
    <n v="936"/>
    <s v="Fuji Slim Jewel Case CD-R"/>
    <s v="Paquete Chico"/>
    <x v="2"/>
    <x v="8"/>
    <n v="28"/>
    <n v="2.12"/>
    <n v="59.36"/>
    <n v="0.95399999999999996"/>
    <n v="26.712"/>
    <n v="1.99"/>
    <n v="28.701999999999998"/>
    <s v="Cindy Chapman"/>
    <x v="2"/>
    <n v="11"/>
    <s v="Yukon"/>
    <s v="Yukon"/>
    <n v="30.658000000000001"/>
  </r>
  <r>
    <n v="368"/>
    <n v="2562"/>
    <d v="2012-07-31T00:00:00"/>
    <x v="1296"/>
    <x v="0"/>
    <x v="4"/>
    <n v="957"/>
    <s v="Staples 1 Part Blank Computer Papel"/>
    <s v="Caja Chica"/>
    <x v="0"/>
    <x v="4"/>
    <n v="6"/>
    <n v="11.34"/>
    <n v="68.039999999999992"/>
    <n v="7.2576000000000001"/>
    <n v="43.5456"/>
    <n v="11.25"/>
    <n v="54.7956"/>
    <s v="Cindy Chapman"/>
    <x v="2"/>
    <n v="11"/>
    <s v="Yukon"/>
    <s v="Yukon"/>
    <n v="13.244399999999992"/>
  </r>
  <r>
    <n v="369"/>
    <n v="2562"/>
    <d v="2012-07-31T00:00:00"/>
    <x v="1298"/>
    <x v="1"/>
    <x v="4"/>
    <n v="84"/>
    <s v="Xerox 1891"/>
    <s v="Caja Chica"/>
    <x v="0"/>
    <x v="4"/>
    <n v="17"/>
    <n v="48.91"/>
    <n v="831.46999999999991"/>
    <n v="30.324199999999998"/>
    <n v="515.51139999999998"/>
    <n v="5.81"/>
    <n v="521.32139999999993"/>
    <s v="Cindy Chapman"/>
    <x v="2"/>
    <n v="11"/>
    <s v="Yukon"/>
    <s v="Yukon"/>
    <n v="310.14859999999999"/>
  </r>
  <r>
    <n v="7882"/>
    <n v="56384"/>
    <d v="2012-07-31T00:00:00"/>
    <x v="1298"/>
    <x v="0"/>
    <x v="4"/>
    <n v="44"/>
    <s v="Hoover Portapower™ Portable Vacuum"/>
    <s v="Caja Grande"/>
    <x v="0"/>
    <x v="5"/>
    <n v="47"/>
    <n v="4.4800000000000004"/>
    <n v="210.56000000000003"/>
    <n v="1.7920000000000003"/>
    <n v="84.224000000000018"/>
    <n v="49"/>
    <n v="133.22400000000002"/>
    <s v="Steven Roelle"/>
    <x v="0"/>
    <n v="1"/>
    <s v="Ontario"/>
    <s v="Ontario"/>
    <n v="77.336000000000013"/>
  </r>
  <r>
    <n v="7883"/>
    <n v="56384"/>
    <d v="2012-07-31T00:00:00"/>
    <x v="1296"/>
    <x v="2"/>
    <x v="4"/>
    <n v="147"/>
    <s v="BoxOffice By Design Rectangular and Half-Moon Meeting Room Mesas"/>
    <s v="Caja Jumbo"/>
    <x v="1"/>
    <x v="11"/>
    <n v="29"/>
    <n v="218.75"/>
    <n v="6343.75"/>
    <n v="50.312499999999993"/>
    <n v="1459.0624999999998"/>
    <n v="69.64"/>
    <n v="1528.7024999999999"/>
    <s v="Steven Roelle"/>
    <x v="0"/>
    <n v="1"/>
    <s v="Ontario"/>
    <s v="Ontario"/>
    <n v="4815.0475000000006"/>
  </r>
  <r>
    <n v="1633"/>
    <n v="11808"/>
    <d v="2012-07-31T00:00:00"/>
    <x v="1298"/>
    <x v="2"/>
    <x v="2"/>
    <n v="1042"/>
    <s v="Iceberg OfficeWorks 42&quot; Round Mesas"/>
    <s v="Caja Jumbo"/>
    <x v="1"/>
    <x v="11"/>
    <n v="1"/>
    <n v="150.97999999999999"/>
    <n v="150.97999999999999"/>
    <n v="45.294000000000004"/>
    <n v="45.294000000000004"/>
    <n v="39.25"/>
    <n v="84.544000000000011"/>
    <s v="Tracy Poddar"/>
    <x v="1"/>
    <n v="1"/>
    <s v="Ontario"/>
    <s v="Ontario"/>
    <n v="66.435999999999979"/>
  </r>
  <r>
    <n v="328"/>
    <n v="2247"/>
    <d v="2012-08-01T00:00:00"/>
    <x v="1302"/>
    <x v="2"/>
    <x v="2"/>
    <n v="1275"/>
    <s v="Okidata Pacemark 4410N Wide Format Dot Matrix Printer"/>
    <s v="Caja Jumbo"/>
    <x v="2"/>
    <x v="9"/>
    <n v="6"/>
    <n v="3502.14"/>
    <n v="21012.84"/>
    <n v="1505.9202"/>
    <n v="9035.5211999999992"/>
    <n v="8.73"/>
    <n v="9044.2511999999988"/>
    <s v="Clay Cheatham"/>
    <x v="0"/>
    <n v="5"/>
    <s v="Alberta"/>
    <s v="Oeste"/>
    <n v="11968.588800000001"/>
  </r>
  <r>
    <n v="1587"/>
    <n v="11431"/>
    <d v="2012-08-01T00:00:00"/>
    <x v="1302"/>
    <x v="0"/>
    <x v="0"/>
    <n v="552"/>
    <s v="TOPS Money Receipt Book, Consecutively Numbered in Red,"/>
    <s v="Bolsa"/>
    <x v="0"/>
    <x v="4"/>
    <n v="5"/>
    <n v="8.01"/>
    <n v="40.049999999999997"/>
    <n v="4.806"/>
    <n v="24.03"/>
    <n v="2.87"/>
    <n v="26.900000000000002"/>
    <s v="Eric Hoffmann"/>
    <x v="0"/>
    <n v="9"/>
    <s v="Manitoba"/>
    <s v="Pradera"/>
    <n v="13.149999999999995"/>
  </r>
  <r>
    <n v="1588"/>
    <n v="11431"/>
    <d v="2012-08-01T00:00:00"/>
    <x v="1296"/>
    <x v="0"/>
    <x v="0"/>
    <n v="889"/>
    <s v="Talkabout T8097"/>
    <s v="Caja Chica"/>
    <x v="2"/>
    <x v="3"/>
    <n v="8"/>
    <n v="205.99"/>
    <n v="1647.92"/>
    <n v="86.515800000000013"/>
    <n v="692.1264000000001"/>
    <n v="8.99"/>
    <n v="701.11640000000011"/>
    <s v="Eric Hoffmann"/>
    <x v="0"/>
    <n v="9"/>
    <s v="Manitoba"/>
    <s v="Pradera"/>
    <n v="946.80359999999996"/>
  </r>
  <r>
    <n v="4397"/>
    <n v="31302"/>
    <d v="2012-08-01T00:00:00"/>
    <x v="1302"/>
    <x v="0"/>
    <x v="0"/>
    <n v="808"/>
    <s v="Verbatim DVD-R, 4.7GB, Spindle, WE, Blank, Ink Jet/Thermal, 20/Spindle"/>
    <s v="Paquete Chico"/>
    <x v="2"/>
    <x v="8"/>
    <n v="41"/>
    <n v="115.79"/>
    <n v="4747.3900000000003"/>
    <n v="59.052900000000001"/>
    <n v="2421.1689000000001"/>
    <n v="1.99"/>
    <n v="2423.1588999999999"/>
    <s v="Jim Epp"/>
    <x v="0"/>
    <n v="7"/>
    <s v="New Brunswick"/>
    <s v="Atlantico"/>
    <n v="2324.2311000000004"/>
  </r>
  <r>
    <n v="1954"/>
    <n v="13988"/>
    <d v="2012-08-01T00:00:00"/>
    <x v="1296"/>
    <x v="0"/>
    <x v="2"/>
    <n v="1175"/>
    <s v="Eldon® 300 Class™ Desk Accessories, Black"/>
    <s v="Caja Chica"/>
    <x v="1"/>
    <x v="1"/>
    <n v="34"/>
    <n v="4.95"/>
    <n v="168.3"/>
    <n v="2.9205000000000005"/>
    <n v="99.297000000000025"/>
    <n v="5.32"/>
    <n v="104.61700000000002"/>
    <s v="MaryBeth Skach"/>
    <x v="3"/>
    <n v="6"/>
    <s v="Saskachewan"/>
    <s v="Pradera"/>
    <n v="63.682999999999993"/>
  </r>
  <r>
    <n v="1955"/>
    <n v="13988"/>
    <d v="2012-08-01T00:00:00"/>
    <x v="1296"/>
    <x v="0"/>
    <x v="2"/>
    <n v="942"/>
    <s v="Super Decoflex Portable Personal File"/>
    <s v="Caja Chica"/>
    <x v="0"/>
    <x v="0"/>
    <n v="39"/>
    <n v="14.98"/>
    <n v="584.22"/>
    <n v="6.4414000000000007"/>
    <n v="251.21460000000002"/>
    <n v="7.69"/>
    <n v="258.90460000000002"/>
    <s v="MaryBeth Skach"/>
    <x v="3"/>
    <n v="6"/>
    <s v="Saskachewan"/>
    <s v="Pradera"/>
    <n v="325.31540000000001"/>
  </r>
  <r>
    <n v="1956"/>
    <n v="13988"/>
    <d v="2012-08-01T00:00:00"/>
    <x v="1296"/>
    <x v="1"/>
    <x v="2"/>
    <n v="166"/>
    <s v="Staples 6 Outlet Surge"/>
    <s v="Caja Chica"/>
    <x v="0"/>
    <x v="5"/>
    <n v="18"/>
    <n v="11.97"/>
    <n v="215.46"/>
    <n v="5.027400000000001"/>
    <n v="90.493200000000016"/>
    <n v="4.9800000000000004"/>
    <n v="95.47320000000002"/>
    <s v="MaryBeth Skach"/>
    <x v="3"/>
    <n v="6"/>
    <s v="Saskachewan"/>
    <s v="Pradera"/>
    <n v="119.98679999999999"/>
  </r>
  <r>
    <n v="6661"/>
    <n v="47399"/>
    <d v="2012-08-01T00:00:00"/>
    <x v="1298"/>
    <x v="0"/>
    <x v="3"/>
    <n v="14"/>
    <s v="Wilson Jones 1&quot; Hanging DublLock® Ring Binders"/>
    <s v="Caja Chica"/>
    <x v="0"/>
    <x v="6"/>
    <n v="26"/>
    <n v="5.28"/>
    <n v="137.28"/>
    <n v="3.3264"/>
    <n v="86.486400000000003"/>
    <n v="2.99"/>
    <n v="89.476399999999998"/>
    <s v="Rick Bensley"/>
    <x v="2"/>
    <n v="9"/>
    <s v="Manitoba"/>
    <s v="Pradera"/>
    <n v="47.803600000000003"/>
  </r>
  <r>
    <n v="4693"/>
    <n v="33445"/>
    <d v="2012-08-02T00:00:00"/>
    <x v="1303"/>
    <x v="2"/>
    <x v="3"/>
    <n v="554"/>
    <s v="Bush Oestefield Collection Libreros, Fully Assembled"/>
    <s v="Caja Jumbo"/>
    <x v="1"/>
    <x v="15"/>
    <n v="18"/>
    <n v="100.98"/>
    <n v="1817.64"/>
    <n v="38.372399999999999"/>
    <n v="690.70319999999992"/>
    <n v="35.840000000000003"/>
    <n v="726.54319999999996"/>
    <s v="Juliana Krohn"/>
    <x v="0"/>
    <n v="3"/>
    <s v="British Columbia"/>
    <s v="Oeste"/>
    <n v="1091.0968000000003"/>
  </r>
  <r>
    <n v="4694"/>
    <n v="33445"/>
    <d v="2012-08-02T00:00:00"/>
    <x v="1303"/>
    <x v="2"/>
    <x v="3"/>
    <n v="526"/>
    <s v="Hon Metal Libreros, Black"/>
    <s v="Caja Jumbo"/>
    <x v="1"/>
    <x v="15"/>
    <n v="49"/>
    <n v="70.98"/>
    <n v="3478.02"/>
    <n v="28.392000000000003"/>
    <n v="1391.2080000000001"/>
    <n v="26.74"/>
    <n v="1417.9480000000001"/>
    <s v="Juliana Krohn"/>
    <x v="0"/>
    <n v="3"/>
    <s v="British Columbia"/>
    <s v="Oeste"/>
    <n v="2060.0720000000001"/>
  </r>
  <r>
    <n v="4695"/>
    <n v="33445"/>
    <d v="2012-08-02T00:00:00"/>
    <x v="1300"/>
    <x v="0"/>
    <x v="3"/>
    <n v="362"/>
    <s v="Lesro Round Back Collection Coffee Table, End Table"/>
    <s v="Caja Grande"/>
    <x v="1"/>
    <x v="11"/>
    <n v="16"/>
    <n v="182.55"/>
    <n v="2920.8"/>
    <n v="51.114000000000011"/>
    <n v="817.82400000000018"/>
    <n v="69"/>
    <n v="886.82400000000018"/>
    <s v="Juliana Krohn"/>
    <x v="0"/>
    <n v="3"/>
    <s v="British Columbia"/>
    <s v="Oeste"/>
    <n v="2033.9760000000001"/>
  </r>
  <r>
    <n v="7299"/>
    <n v="52039"/>
    <d v="2012-08-02T00:00:00"/>
    <x v="1300"/>
    <x v="0"/>
    <x v="4"/>
    <n v="563"/>
    <s v="Imation Printable White 80 Minute CD-R Spindle, 50/Pack"/>
    <s v="Paquete Chico"/>
    <x v="2"/>
    <x v="8"/>
    <n v="48"/>
    <n v="40.98"/>
    <n v="1967.04"/>
    <n v="22.948800000000002"/>
    <n v="1101.5424"/>
    <n v="1.99"/>
    <n v="1103.5324000000001"/>
    <s v="Justin MacKendrick"/>
    <x v="1"/>
    <n v="2"/>
    <s v="Quebec"/>
    <s v="Quebec"/>
    <n v="863.50759999999991"/>
  </r>
  <r>
    <n v="3735"/>
    <n v="26691"/>
    <d v="2012-08-03T00:00:00"/>
    <x v="1300"/>
    <x v="0"/>
    <x v="2"/>
    <n v="675"/>
    <s v="GBC VeloBinder Strips"/>
    <s v="Caja Chica"/>
    <x v="0"/>
    <x v="6"/>
    <n v="37"/>
    <n v="7.68"/>
    <n v="284.15999999999997"/>
    <n v="4.992"/>
    <n v="184.70400000000001"/>
    <n v="6.16"/>
    <n v="190.864"/>
    <s v="Liz Thompson"/>
    <x v="1"/>
    <n v="1"/>
    <s v="Ontario"/>
    <s v="Ontario"/>
    <n v="93.295999999999964"/>
  </r>
  <r>
    <n v="5256"/>
    <n v="37412"/>
    <d v="2012-08-03T00:00:00"/>
    <x v="1297"/>
    <x v="0"/>
    <x v="0"/>
    <n v="343"/>
    <s v="Fiskars® Softgrip Scissors"/>
    <s v="Paquete Chico"/>
    <x v="0"/>
    <x v="16"/>
    <n v="17"/>
    <n v="10.98"/>
    <n v="186.66"/>
    <n v="4.7214000000000009"/>
    <n v="80.263800000000018"/>
    <n v="3.37"/>
    <n v="83.633800000000022"/>
    <s v="Steve Carroll"/>
    <x v="2"/>
    <n v="3"/>
    <s v="British Columbia"/>
    <s v="Oeste"/>
    <n v="103.02619999999997"/>
  </r>
  <r>
    <n v="149"/>
    <n v="933"/>
    <d v="2012-08-04T00:00:00"/>
    <x v="1300"/>
    <x v="0"/>
    <x v="2"/>
    <n v="14"/>
    <s v="Wilson Jones 1&quot; Hanging DublLock® Ring Binders"/>
    <s v="Caja Chica"/>
    <x v="0"/>
    <x v="6"/>
    <n v="15"/>
    <n v="5.28"/>
    <n v="79.2"/>
    <n v="3.3264"/>
    <n v="49.896000000000001"/>
    <n v="2.99"/>
    <n v="52.886000000000003"/>
    <s v="Claudia Miner"/>
    <x v="0"/>
    <n v="12"/>
    <s v="Nunavut"/>
    <s v="Nunavut"/>
    <n v="26.314"/>
  </r>
  <r>
    <n v="231"/>
    <n v="1540"/>
    <d v="2012-08-04T00:00:00"/>
    <x v="1304"/>
    <x v="0"/>
    <x v="0"/>
    <n v="25"/>
    <s v="Newell 335"/>
    <s v="Bolsa"/>
    <x v="0"/>
    <x v="7"/>
    <n v="30"/>
    <n v="2.88"/>
    <n v="86.399999999999991"/>
    <n v="1.2671999999999999"/>
    <n v="38.015999999999998"/>
    <n v="0.7"/>
    <n v="38.716000000000001"/>
    <s v="Don Miller"/>
    <x v="3"/>
    <n v="12"/>
    <s v="Nunavut"/>
    <s v="Nunavut"/>
    <n v="47.68399999999999"/>
  </r>
  <r>
    <n v="7656"/>
    <n v="54886"/>
    <d v="2012-08-04T00:00:00"/>
    <x v="1297"/>
    <x v="0"/>
    <x v="4"/>
    <n v="451"/>
    <s v="Eldon Expressions Punched Metal &amp; Wood Desk Accessories, Pewter &amp; Cherry"/>
    <s v="Caja Chica"/>
    <x v="1"/>
    <x v="1"/>
    <n v="39"/>
    <n v="10.64"/>
    <n v="414.96000000000004"/>
    <n v="4.5752000000000006"/>
    <n v="178.43280000000001"/>
    <n v="5.16"/>
    <n v="183.59280000000001"/>
    <s v="Doug O'Connell"/>
    <x v="0"/>
    <n v="3"/>
    <s v="British Columbia"/>
    <s v="Oeste"/>
    <n v="231.36720000000003"/>
  </r>
  <r>
    <n v="1116"/>
    <n v="8167"/>
    <d v="2012-08-04T00:00:00"/>
    <x v="1304"/>
    <x v="0"/>
    <x v="4"/>
    <n v="737"/>
    <s v="Xerox 1894"/>
    <s v="Caja Chica"/>
    <x v="0"/>
    <x v="4"/>
    <n v="4"/>
    <n v="6.48"/>
    <n v="25.92"/>
    <n v="4.0824000000000007"/>
    <n v="16.329600000000003"/>
    <n v="6.22"/>
    <n v="22.549600000000002"/>
    <s v="Jim Karlsson"/>
    <x v="0"/>
    <n v="5"/>
    <s v="Alberta"/>
    <s v="Oeste"/>
    <n v="3.3704000000000001"/>
  </r>
  <r>
    <n v="1117"/>
    <n v="8167"/>
    <d v="2012-08-04T00:00:00"/>
    <x v="1304"/>
    <x v="0"/>
    <x v="4"/>
    <n v="545"/>
    <s v="Accessory13"/>
    <s v="Paquete Chico"/>
    <x v="2"/>
    <x v="3"/>
    <n v="48"/>
    <n v="35.99"/>
    <n v="1727.52"/>
    <n v="15.475700000000003"/>
    <n v="742.83360000000016"/>
    <n v="1.25"/>
    <n v="744.08360000000016"/>
    <s v="Jim Karlsson"/>
    <x v="0"/>
    <n v="5"/>
    <s v="Alberta"/>
    <s v="Oeste"/>
    <n v="983.43639999999982"/>
  </r>
  <r>
    <n v="7325"/>
    <n v="52197"/>
    <d v="2012-08-04T00:00:00"/>
    <x v="1297"/>
    <x v="0"/>
    <x v="4"/>
    <n v="12"/>
    <s v="Advantus Map Pennant Flags and Round Head Tacks"/>
    <s v="Bolsa"/>
    <x v="0"/>
    <x v="12"/>
    <n v="23"/>
    <n v="3.95"/>
    <n v="90.850000000000009"/>
    <n v="1.8565"/>
    <n v="42.6995"/>
    <n v="2"/>
    <n v="44.6995"/>
    <s v="Maxwell Schwartz"/>
    <x v="1"/>
    <n v="6"/>
    <s v="Saskachewan"/>
    <s v="Pradera"/>
    <n v="46.150500000000008"/>
  </r>
  <r>
    <n v="7326"/>
    <n v="52197"/>
    <d v="2012-08-04T00:00:00"/>
    <x v="1304"/>
    <x v="0"/>
    <x v="4"/>
    <n v="394"/>
    <s v="FelBajoes Bankers Box™ Staxonsteel® Drawer File/Stacking System"/>
    <s v="Caja Chica"/>
    <x v="0"/>
    <x v="0"/>
    <n v="6"/>
    <n v="64.98"/>
    <n v="389.88"/>
    <n v="17.544600000000003"/>
    <n v="105.26760000000002"/>
    <n v="6.88"/>
    <n v="112.14760000000001"/>
    <s v="Maxwell Schwartz"/>
    <x v="1"/>
    <n v="6"/>
    <s v="Saskachewan"/>
    <s v="Pradera"/>
    <n v="277.73239999999998"/>
  </r>
  <r>
    <n v="4747"/>
    <n v="33761"/>
    <d v="2012-08-04T00:00:00"/>
    <x v="1297"/>
    <x v="0"/>
    <x v="0"/>
    <n v="376"/>
    <s v="Staples Battery-Operated Desktop Pencil Sharpener"/>
    <s v="Paquete Chico"/>
    <x v="0"/>
    <x v="7"/>
    <n v="45"/>
    <n v="10.48"/>
    <n v="471.6"/>
    <n v="4.1920000000000002"/>
    <n v="188.64000000000001"/>
    <n v="2.89"/>
    <n v="191.53"/>
    <s v="Pierre Wener"/>
    <x v="3"/>
    <n v="2"/>
    <s v="Quebec"/>
    <s v="Quebec"/>
    <n v="280.07000000000005"/>
  </r>
  <r>
    <n v="5171"/>
    <n v="36803"/>
    <d v="2012-08-04T00:00:00"/>
    <x v="1304"/>
    <x v="0"/>
    <x v="2"/>
    <n v="753"/>
    <s v="Avery 514"/>
    <s v="Caja Chica"/>
    <x v="0"/>
    <x v="14"/>
    <n v="42"/>
    <n v="2.88"/>
    <n v="120.96"/>
    <n v="1.8431999999999999"/>
    <n v="77.414400000000001"/>
    <n v="0.99"/>
    <n v="78.404399999999995"/>
    <s v="Ralph Kennedy"/>
    <x v="1"/>
    <n v="3"/>
    <s v="British Columbia"/>
    <s v="Oeste"/>
    <n v="42.555599999999998"/>
  </r>
  <r>
    <n v="5172"/>
    <n v="36803"/>
    <d v="2012-08-04T00:00:00"/>
    <x v="1304"/>
    <x v="1"/>
    <x v="2"/>
    <n v="110"/>
    <s v="Eldon® Wave Desk Accessories"/>
    <s v="Caja Chica"/>
    <x v="1"/>
    <x v="1"/>
    <n v="2"/>
    <n v="2.08"/>
    <n v="4.16"/>
    <n v="1.1856000000000002"/>
    <n v="2.3712000000000004"/>
    <n v="5.33"/>
    <n v="7.7012"/>
    <s v="Ralph Kennedy"/>
    <x v="1"/>
    <n v="3"/>
    <s v="British Columbia"/>
    <s v="Oeste"/>
    <n v="-3.5411999999999999"/>
  </r>
  <r>
    <n v="5173"/>
    <n v="36803"/>
    <d v="2012-08-04T00:00:00"/>
    <x v="1304"/>
    <x v="0"/>
    <x v="2"/>
    <n v="754"/>
    <s v="V8160"/>
    <s v="Caja Chica"/>
    <x v="2"/>
    <x v="3"/>
    <n v="2"/>
    <n v="65.989999999999995"/>
    <n v="131.97999999999999"/>
    <n v="29.035599999999995"/>
    <n v="58.07119999999999"/>
    <n v="2.5"/>
    <n v="60.57119999999999"/>
    <s v="Ralph Kennedy"/>
    <x v="1"/>
    <n v="3"/>
    <s v="British Columbia"/>
    <s v="Oeste"/>
    <n v="71.408799999999999"/>
  </r>
  <r>
    <n v="2281"/>
    <n v="16423"/>
    <d v="2012-08-05T00:00:00"/>
    <x v="1303"/>
    <x v="0"/>
    <x v="1"/>
    <n v="142"/>
    <s v="Xerox 20"/>
    <s v="Caja Chica"/>
    <x v="0"/>
    <x v="4"/>
    <n v="19"/>
    <n v="6.48"/>
    <n v="123.12"/>
    <n v="4.0824000000000007"/>
    <n v="77.565600000000018"/>
    <n v="6.57"/>
    <n v="84.135600000000011"/>
    <s v="Bryan Davis"/>
    <x v="1"/>
    <n v="8"/>
    <s v="Territorios del Noroeste"/>
    <s v="Territorios del Noroeste"/>
    <n v="38.984399999999994"/>
  </r>
  <r>
    <n v="8386"/>
    <n v="59909"/>
    <d v="2012-08-05T00:00:00"/>
    <x v="1303"/>
    <x v="2"/>
    <x v="3"/>
    <n v="360"/>
    <s v="Hewlett-Packard Deskjet 5550 Color Inkjet Printer"/>
    <s v="Barril Jumbo"/>
    <x v="2"/>
    <x v="9"/>
    <n v="11"/>
    <n v="115.99"/>
    <n v="1275.8899999999999"/>
    <n v="69.593999999999994"/>
    <n v="765.53399999999988"/>
    <n v="56.14"/>
    <n v="821.67399999999986"/>
    <s v="Christina Vanderzanden"/>
    <x v="0"/>
    <n v="1"/>
    <s v="Ontario"/>
    <s v="Ontario"/>
    <n v="454.21600000000001"/>
  </r>
  <r>
    <n v="8387"/>
    <n v="59909"/>
    <d v="2012-08-05T00:00:00"/>
    <x v="1305"/>
    <x v="1"/>
    <x v="3"/>
    <n v="768"/>
    <s v="Staples File Caddy"/>
    <s v="Caja Chica"/>
    <x v="0"/>
    <x v="0"/>
    <n v="46"/>
    <n v="9.3800000000000008"/>
    <n v="431.48"/>
    <n v="4.0334000000000012"/>
    <n v="185.53640000000004"/>
    <n v="7.28"/>
    <n v="192.81640000000004"/>
    <s v="Christina Vanderzanden"/>
    <x v="0"/>
    <n v="1"/>
    <s v="Ontario"/>
    <s v="Ontario"/>
    <n v="238.66359999999997"/>
  </r>
  <r>
    <n v="2606"/>
    <n v="18849"/>
    <d v="2012-08-05T00:00:00"/>
    <x v="1297"/>
    <x v="0"/>
    <x v="0"/>
    <n v="565"/>
    <s v="Kensington 7 Outlet MasterPiece® HOMEOFFICE Power Control Center"/>
    <s v="Caja Chica"/>
    <x v="0"/>
    <x v="5"/>
    <n v="6"/>
    <n v="131.12"/>
    <n v="786.72"/>
    <n v="59.003999999999998"/>
    <n v="354.024"/>
    <n v="0.99"/>
    <n v="355.01400000000001"/>
    <s v="Deanra Eno"/>
    <x v="1"/>
    <n v="4"/>
    <s v="Nova Scotia"/>
    <s v="Atlantico"/>
    <n v="431.70600000000002"/>
  </r>
  <r>
    <n v="2607"/>
    <n v="18849"/>
    <d v="2012-08-05T00:00:00"/>
    <x v="1297"/>
    <x v="0"/>
    <x v="0"/>
    <n v="625"/>
    <s v="#10 Self-Seal White Sobres"/>
    <s v="Caja Chica"/>
    <x v="0"/>
    <x v="10"/>
    <n v="43"/>
    <n v="11.09"/>
    <n v="476.87"/>
    <n v="7.0975999999999999"/>
    <n v="305.1968"/>
    <n v="5.25"/>
    <n v="310.4468"/>
    <s v="Deanra Eno"/>
    <x v="1"/>
    <n v="11"/>
    <s v="Yukon"/>
    <s v="Yukon"/>
    <n v="166.42320000000001"/>
  </r>
  <r>
    <n v="2608"/>
    <n v="18849"/>
    <d v="2012-08-05T00:00:00"/>
    <x v="1303"/>
    <x v="0"/>
    <x v="0"/>
    <n v="497"/>
    <s v="9-3/4 Diameter Round Wall Clock"/>
    <s v="Caja Chica"/>
    <x v="1"/>
    <x v="1"/>
    <n v="39"/>
    <n v="13.79"/>
    <n v="537.80999999999995"/>
    <n v="7.8603000000000005"/>
    <n v="306.55170000000004"/>
    <n v="8.7799999999999994"/>
    <n v="315.33170000000001"/>
    <s v="Deanra Eno"/>
    <x v="1"/>
    <n v="11"/>
    <s v="Yukon"/>
    <s v="Yukon"/>
    <n v="222.47829999999993"/>
  </r>
  <r>
    <n v="3829"/>
    <n v="27299"/>
    <d v="2012-08-05T00:00:00"/>
    <x v="1303"/>
    <x v="0"/>
    <x v="4"/>
    <n v="254"/>
    <s v="Luxo Economy Swing Arm Lamp"/>
    <s v="Caja Grande"/>
    <x v="1"/>
    <x v="1"/>
    <n v="41"/>
    <n v="19.940000000000001"/>
    <n v="817.54000000000008"/>
    <n v="8.5742000000000012"/>
    <n v="351.54220000000004"/>
    <n v="14.87"/>
    <n v="366.41220000000004"/>
    <s v="Liz Willingham"/>
    <x v="1"/>
    <n v="1"/>
    <s v="Ontario"/>
    <s v="Ontario"/>
    <n v="451.12780000000004"/>
  </r>
  <r>
    <n v="4297"/>
    <n v="30597"/>
    <d v="2012-08-05T00:00:00"/>
    <x v="1303"/>
    <x v="0"/>
    <x v="0"/>
    <n v="714"/>
    <s v="Master Caster Door Stop, Brown"/>
    <s v="Bolsa"/>
    <x v="1"/>
    <x v="1"/>
    <n v="18"/>
    <n v="5.08"/>
    <n v="91.44"/>
    <n v="2.4891999999999999"/>
    <n v="44.805599999999998"/>
    <n v="2.0299999999999998"/>
    <n v="46.835599999999999"/>
    <s v="Michelle Ellison"/>
    <x v="2"/>
    <n v="1"/>
    <s v="Ontario"/>
    <s v="Ontario"/>
    <n v="44.604399999999998"/>
  </r>
  <r>
    <n v="4298"/>
    <n v="30597"/>
    <d v="2012-08-05T00:00:00"/>
    <x v="1304"/>
    <x v="0"/>
    <x v="0"/>
    <n v="564"/>
    <s v="Eldon® Gobal File Keepers"/>
    <s v="Caja Chica"/>
    <x v="0"/>
    <x v="0"/>
    <n v="42"/>
    <n v="15.14"/>
    <n v="635.88"/>
    <n v="2.8765999999999994"/>
    <n v="120.81719999999997"/>
    <n v="4.53"/>
    <n v="125.34719999999997"/>
    <s v="Michelle Ellison"/>
    <x v="2"/>
    <n v="1"/>
    <s v="Ontario"/>
    <s v="Ontario"/>
    <n v="510.53280000000001"/>
  </r>
  <r>
    <n v="1577"/>
    <n v="11398"/>
    <d v="2012-08-06T00:00:00"/>
    <x v="1303"/>
    <x v="0"/>
    <x v="0"/>
    <n v="1056"/>
    <s v="Xerox 1895"/>
    <s v="Caja Chica"/>
    <x v="0"/>
    <x v="4"/>
    <n v="16"/>
    <n v="5.98"/>
    <n v="95.68"/>
    <n v="3.5880000000000001"/>
    <n v="57.408000000000001"/>
    <n v="10.39"/>
    <n v="67.798000000000002"/>
    <s v="Nathan Gelder"/>
    <x v="3"/>
    <n v="1"/>
    <s v="Ontario"/>
    <s v="Ontario"/>
    <n v="27.882000000000005"/>
  </r>
  <r>
    <n v="1578"/>
    <n v="11398"/>
    <d v="2012-08-06T00:00:00"/>
    <x v="1306"/>
    <x v="0"/>
    <x v="0"/>
    <n v="867"/>
    <s v="Prang Colored Pencils"/>
    <s v="Bolsa"/>
    <x v="0"/>
    <x v="7"/>
    <n v="26"/>
    <n v="2.94"/>
    <n v="76.44"/>
    <n v="1.764"/>
    <n v="45.863999999999997"/>
    <n v="0.81"/>
    <n v="46.673999999999999"/>
    <s v="Nathan Gelder"/>
    <x v="3"/>
    <n v="1"/>
    <s v="Ontario"/>
    <s v="Ontario"/>
    <n v="29.765999999999998"/>
  </r>
  <r>
    <n v="3985"/>
    <n v="28454"/>
    <d v="2012-08-06T00:00:00"/>
    <x v="1303"/>
    <x v="0"/>
    <x v="1"/>
    <n v="1191"/>
    <s v="Xerox 215"/>
    <s v="Caja Chica"/>
    <x v="0"/>
    <x v="4"/>
    <n v="25"/>
    <n v="6.48"/>
    <n v="162"/>
    <n v="4.0824000000000007"/>
    <n v="102.06000000000002"/>
    <n v="6.74"/>
    <n v="108.80000000000001"/>
    <s v="Sean O'Donnell"/>
    <x v="1"/>
    <n v="1"/>
    <s v="Ontario"/>
    <s v="Ontario"/>
    <n v="53.199999999999989"/>
  </r>
  <r>
    <n v="6425"/>
    <n v="45670"/>
    <d v="2012-08-07T00:00:00"/>
    <x v="1307"/>
    <x v="0"/>
    <x v="3"/>
    <n v="60"/>
    <s v="Xerox 213"/>
    <s v="Caja Chica"/>
    <x v="0"/>
    <x v="4"/>
    <n v="2"/>
    <n v="6.48"/>
    <n v="12.96"/>
    <n v="4.0824000000000007"/>
    <n v="8.1648000000000014"/>
    <n v="7.86"/>
    <n v="16.024800000000003"/>
    <s v="Barry Franz"/>
    <x v="1"/>
    <n v="2"/>
    <s v="Quebec"/>
    <s v="Quebec"/>
    <n v="-3.0648000000000017"/>
  </r>
  <r>
    <n v="6263"/>
    <n v="44323"/>
    <d v="2012-08-07T00:00:00"/>
    <x v="1308"/>
    <x v="2"/>
    <x v="1"/>
    <n v="971"/>
    <s v="Okidata ML591 Wide Format Dot Matrix Printer"/>
    <s v="Barril Jumbo"/>
    <x v="2"/>
    <x v="9"/>
    <n v="27"/>
    <n v="810.98"/>
    <n v="21896.46"/>
    <n v="356.83119999999997"/>
    <n v="9634.4423999999999"/>
    <n v="16.059999999999999"/>
    <n v="9650.5023999999994"/>
    <s v="Barry Weirich"/>
    <x v="1"/>
    <n v="3"/>
    <s v="British Columbia"/>
    <s v="Oeste"/>
    <n v="12245.9576"/>
  </r>
  <r>
    <n v="3623"/>
    <n v="25861"/>
    <d v="2012-08-07T00:00:00"/>
    <x v="1306"/>
    <x v="2"/>
    <x v="0"/>
    <n v="1209"/>
    <s v="Epson LQ-870 Dot Matrix Printer"/>
    <s v="Barril Jumbo"/>
    <x v="2"/>
    <x v="9"/>
    <n v="44"/>
    <n v="535.64"/>
    <n v="23568.16"/>
    <n v="219.61240000000001"/>
    <n v="9662.9456000000009"/>
    <n v="14.7"/>
    <n v="9677.6456000000017"/>
    <s v="Brooke Gillingham"/>
    <x v="0"/>
    <n v="5"/>
    <s v="Alberta"/>
    <s v="Oeste"/>
    <n v="13890.514399999998"/>
  </r>
  <r>
    <n v="4546"/>
    <n v="32327"/>
    <d v="2012-08-07T00:00:00"/>
    <x v="1309"/>
    <x v="2"/>
    <x v="3"/>
    <n v="484"/>
    <s v="Chromcraft Bull-Nose Wood 48&quot; x 96&quot; Rectangular Conference Mesas"/>
    <s v="Caja Jumbo"/>
    <x v="1"/>
    <x v="11"/>
    <n v="45"/>
    <n v="550.98"/>
    <n v="24794.100000000002"/>
    <n v="110.19599999999998"/>
    <n v="4958.82"/>
    <n v="147.12"/>
    <n v="5105.9399999999996"/>
    <s v="Erica Bern"/>
    <x v="0"/>
    <n v="13"/>
    <s v="Prince Edward Island"/>
    <s v="Atlantico"/>
    <n v="19688.160000000003"/>
  </r>
  <r>
    <n v="2141"/>
    <n v="15296"/>
    <d v="2012-08-07T00:00:00"/>
    <x v="1308"/>
    <x v="0"/>
    <x v="2"/>
    <n v="536"/>
    <s v="FelBajoes Super Stor/Drawer® Files"/>
    <s v="Caja Chica"/>
    <x v="0"/>
    <x v="0"/>
    <n v="38"/>
    <n v="161.55000000000001"/>
    <n v="6138.9000000000005"/>
    <n v="54.927"/>
    <n v="2087.2260000000001"/>
    <n v="19.989999999999998"/>
    <n v="2107.2159999999999"/>
    <s v="Nick Radford"/>
    <x v="1"/>
    <n v="9"/>
    <s v="Manitoba"/>
    <s v="Pradera"/>
    <n v="4031.6840000000007"/>
  </r>
  <r>
    <n v="7201"/>
    <n v="51365"/>
    <d v="2012-08-07T00:00:00"/>
    <x v="1308"/>
    <x v="0"/>
    <x v="0"/>
    <n v="345"/>
    <s v="Eldon Wave Desk Accessories"/>
    <s v="Caja Chica"/>
    <x v="1"/>
    <x v="1"/>
    <n v="35"/>
    <n v="5.89"/>
    <n v="206.14999999999998"/>
    <n v="3.4751000000000003"/>
    <n v="121.62850000000002"/>
    <n v="5.57"/>
    <n v="127.19850000000002"/>
    <s v="Theone Pippenger"/>
    <x v="1"/>
    <n v="9"/>
    <s v="Manitoba"/>
    <s v="Pradera"/>
    <n v="78.951499999999953"/>
  </r>
  <r>
    <n v="7202"/>
    <n v="51365"/>
    <d v="2012-08-07T00:00:00"/>
    <x v="1306"/>
    <x v="2"/>
    <x v="0"/>
    <n v="310"/>
    <s v="Bevis 36 x 72 Conference Mesas"/>
    <s v="Caja Jumbo"/>
    <x v="1"/>
    <x v="11"/>
    <n v="35"/>
    <n v="124.49"/>
    <n v="4357.1499999999996"/>
    <n v="46.061299999999996"/>
    <n v="1612.1454999999999"/>
    <n v="51.94"/>
    <n v="1664.0854999999999"/>
    <s v="Theone Pippenger"/>
    <x v="1"/>
    <n v="9"/>
    <s v="Manitoba"/>
    <s v="Pradera"/>
    <n v="2693.0644999999995"/>
  </r>
  <r>
    <n v="1886"/>
    <n v="13543"/>
    <d v="2012-08-08T00:00:00"/>
    <x v="1306"/>
    <x v="0"/>
    <x v="1"/>
    <n v="722"/>
    <s v="Filing/Storage Totes and Swivel Casters"/>
    <s v="Caja Chica"/>
    <x v="0"/>
    <x v="0"/>
    <n v="2"/>
    <n v="9.7100000000000009"/>
    <n v="19.420000000000002"/>
    <n v="3.8840000000000003"/>
    <n v="7.7680000000000007"/>
    <n v="9.4499999999999993"/>
    <n v="17.218"/>
    <s v="Andy Reiter"/>
    <x v="1"/>
    <n v="6"/>
    <s v="Saskachewan"/>
    <s v="Pradera"/>
    <n v="2.2020000000000017"/>
  </r>
  <r>
    <n v="5986"/>
    <n v="42436"/>
    <d v="2012-08-09T00:00:00"/>
    <x v="1310"/>
    <x v="2"/>
    <x v="4"/>
    <n v="756"/>
    <s v="Hewlett-Packard Deskjet 1220Cse Color Inkjet Printer"/>
    <s v="Caja Jumbo"/>
    <x v="2"/>
    <x v="9"/>
    <n v="30"/>
    <n v="400.97"/>
    <n v="12029.1"/>
    <n v="256.62080000000003"/>
    <n v="7698.6240000000007"/>
    <n v="48.26"/>
    <n v="7746.8840000000009"/>
    <s v="Becky Pak"/>
    <x v="1"/>
    <n v="5"/>
    <s v="Alberta"/>
    <s v="Oeste"/>
    <n v="4282.2159999999994"/>
  </r>
  <r>
    <n v="6928"/>
    <n v="49442"/>
    <d v="2012-08-09T00:00:00"/>
    <x v="1308"/>
    <x v="0"/>
    <x v="0"/>
    <n v="276"/>
    <s v="Ibico Covers for Plastic or Wire Binding Elements"/>
    <s v="Caja Chica"/>
    <x v="0"/>
    <x v="6"/>
    <n v="11"/>
    <n v="11.5"/>
    <n v="126.5"/>
    <n v="6.8999999999999995"/>
    <n v="75.899999999999991"/>
    <n v="7.19"/>
    <n v="83.089999999999989"/>
    <s v="Brian DeCherney"/>
    <x v="1"/>
    <n v="5"/>
    <s v="Alberta"/>
    <s v="Oeste"/>
    <n v="43.410000000000011"/>
  </r>
  <r>
    <n v="6850"/>
    <n v="48774"/>
    <d v="2012-08-09T00:00:00"/>
    <x v="1307"/>
    <x v="2"/>
    <x v="0"/>
    <n v="1177"/>
    <s v="Hon Deluxe Fabric Upholstered Stacking Chairs"/>
    <s v="Barril Jumbo"/>
    <x v="1"/>
    <x v="2"/>
    <n v="31"/>
    <n v="243.98"/>
    <n v="7563.38"/>
    <n v="104.9114"/>
    <n v="3252.2534000000001"/>
    <n v="62.94"/>
    <n v="3315.1934000000001"/>
    <s v="Dionis Lloyd"/>
    <x v="0"/>
    <n v="2"/>
    <s v="Quebec"/>
    <s v="Quebec"/>
    <n v="4248.1866"/>
  </r>
  <r>
    <n v="5981"/>
    <n v="42400"/>
    <d v="2012-08-09T00:00:00"/>
    <x v="1307"/>
    <x v="0"/>
    <x v="3"/>
    <n v="510"/>
    <s v="Belkin 105-Key Black Keyboard"/>
    <s v="Caja Chica"/>
    <x v="2"/>
    <x v="8"/>
    <n v="44"/>
    <n v="19.98"/>
    <n v="879.12"/>
    <n v="6.3935999999999993"/>
    <n v="281.3184"/>
    <n v="4"/>
    <n v="285.3184"/>
    <s v="Giulietta Baptist"/>
    <x v="3"/>
    <n v="13"/>
    <s v="Prince Edward Island"/>
    <s v="Atlantico"/>
    <n v="593.80160000000001"/>
  </r>
  <r>
    <n v="5982"/>
    <n v="42400"/>
    <d v="2012-08-09T00:00:00"/>
    <x v="1309"/>
    <x v="0"/>
    <x v="3"/>
    <n v="219"/>
    <s v="Micro Innovations 104 Keyboard"/>
    <s v="Caja Chica"/>
    <x v="2"/>
    <x v="8"/>
    <n v="41"/>
    <n v="10.97"/>
    <n v="449.77000000000004"/>
    <n v="3.9492000000000003"/>
    <n v="161.91720000000001"/>
    <n v="6.5"/>
    <n v="168.41720000000001"/>
    <s v="Giulietta Baptist"/>
    <x v="3"/>
    <n v="13"/>
    <s v="Prince Edward Island"/>
    <s v="Atlantico"/>
    <n v="281.3528"/>
  </r>
  <r>
    <n v="6402"/>
    <n v="45440"/>
    <d v="2012-08-09T00:00:00"/>
    <x v="1307"/>
    <x v="2"/>
    <x v="4"/>
    <n v="336"/>
    <s v="Global Deluxe Alto-Back Office Chair in Storm"/>
    <s v="Barril Jumbo"/>
    <x v="1"/>
    <x v="2"/>
    <n v="5"/>
    <n v="135.99"/>
    <n v="679.95"/>
    <n v="32.637599999999999"/>
    <n v="163.18799999999999"/>
    <n v="28.63"/>
    <n v="191.81799999999998"/>
    <s v="Michelle Lonsdale"/>
    <x v="1"/>
    <n v="8"/>
    <s v="Territorios del Noroeste"/>
    <s v="Territorios del Noroeste"/>
    <n v="488.13200000000006"/>
  </r>
  <r>
    <n v="1284"/>
    <n v="9347"/>
    <d v="2012-08-09T00:00:00"/>
    <x v="1311"/>
    <x v="0"/>
    <x v="3"/>
    <n v="796"/>
    <s v="Hoover Replacement Belts For Soft Guard™ &amp; Commercial Ltweight Upright Vacs, 2/Pk"/>
    <s v="Caja Chica"/>
    <x v="0"/>
    <x v="5"/>
    <n v="31"/>
    <n v="3.95"/>
    <n v="122.45"/>
    <n v="1.6195000000000002"/>
    <n v="50.204500000000003"/>
    <n v="5.13"/>
    <n v="55.334500000000006"/>
    <s v="Michelle Tran"/>
    <x v="1"/>
    <n v="2"/>
    <s v="Quebec"/>
    <s v="Quebec"/>
    <n v="67.115499999999997"/>
  </r>
  <r>
    <n v="1137"/>
    <n v="8293"/>
    <d v="2012-08-10T00:00:00"/>
    <x v="1312"/>
    <x v="0"/>
    <x v="3"/>
    <n v="838"/>
    <s v="Accessory35"/>
    <s v="Caja Chica"/>
    <x v="2"/>
    <x v="3"/>
    <n v="50"/>
    <n v="35.99"/>
    <n v="1799.5"/>
    <n v="16.195499999999999"/>
    <n v="809.77499999999998"/>
    <n v="1.1000000000000001"/>
    <n v="810.875"/>
    <s v="Jason Klamczynski"/>
    <x v="0"/>
    <n v="2"/>
    <s v="Quebec"/>
    <s v="Quebec"/>
    <n v="988.625"/>
  </r>
  <r>
    <n v="1136"/>
    <n v="8293"/>
    <d v="2012-08-10T00:00:00"/>
    <x v="1309"/>
    <x v="0"/>
    <x v="3"/>
    <n v="550"/>
    <s v="Serrated Blade or Curved Handle Hand Letter Openers"/>
    <s v="Bolsa"/>
    <x v="0"/>
    <x v="16"/>
    <n v="22"/>
    <n v="3.14"/>
    <n v="69.08"/>
    <n v="0.50240000000000007"/>
    <n v="11.052800000000001"/>
    <n v="1.92"/>
    <n v="12.972800000000001"/>
    <s v="Jason Klamczynski"/>
    <x v="0"/>
    <n v="6"/>
    <s v="Saskachewan"/>
    <s v="Pradera"/>
    <n v="56.107199999999999"/>
  </r>
  <r>
    <n v="5443"/>
    <n v="38656"/>
    <d v="2012-08-10T00:00:00"/>
    <x v="1310"/>
    <x v="0"/>
    <x v="3"/>
    <n v="346"/>
    <s v="Avery 478"/>
    <s v="Caja Chica"/>
    <x v="0"/>
    <x v="14"/>
    <n v="13"/>
    <n v="4.91"/>
    <n v="63.83"/>
    <n v="3.1424000000000003"/>
    <n v="40.851200000000006"/>
    <n v="0.5"/>
    <n v="41.351200000000006"/>
    <s v="John Castell"/>
    <x v="2"/>
    <n v="3"/>
    <s v="British Columbia"/>
    <s v="Oeste"/>
    <n v="22.478799999999993"/>
  </r>
  <r>
    <n v="5441"/>
    <n v="38656"/>
    <d v="2012-08-10T00:00:00"/>
    <x v="1313"/>
    <x v="0"/>
    <x v="3"/>
    <n v="531"/>
    <s v="ACCOHIDE® Binder by Acco"/>
    <s v="Caja Chica"/>
    <x v="0"/>
    <x v="6"/>
    <n v="41"/>
    <n v="4.13"/>
    <n v="169.32999999999998"/>
    <n v="2.5606"/>
    <n v="104.9846"/>
    <n v="5.34"/>
    <n v="110.3246"/>
    <s v="John Castell"/>
    <x v="2"/>
    <n v="1"/>
    <s v="Ontario"/>
    <s v="Ontario"/>
    <n v="59.00539999999998"/>
  </r>
  <r>
    <n v="5442"/>
    <n v="38656"/>
    <d v="2012-08-10T00:00:00"/>
    <x v="1312"/>
    <x v="2"/>
    <x v="3"/>
    <n v="156"/>
    <s v="Global Ergonomic Managers Chair"/>
    <s v="Barril Jumbo"/>
    <x v="1"/>
    <x v="2"/>
    <n v="3"/>
    <n v="180.98"/>
    <n v="542.93999999999994"/>
    <n v="74.201800000000006"/>
    <n v="222.60540000000003"/>
    <n v="26.2"/>
    <n v="248.80540000000002"/>
    <s v="John Castell"/>
    <x v="2"/>
    <n v="1"/>
    <s v="Ontario"/>
    <s v="Ontario"/>
    <n v="294.13459999999992"/>
  </r>
  <r>
    <n v="3322"/>
    <n v="23748"/>
    <d v="2012-08-10T00:00:00"/>
    <x v="1305"/>
    <x v="2"/>
    <x v="0"/>
    <n v="277"/>
    <s v="Tennsco Double-Tier Lockers"/>
    <s v="Barril Jumbo"/>
    <x v="0"/>
    <x v="0"/>
    <n v="26"/>
    <n v="225.02"/>
    <n v="5850.52"/>
    <n v="63.005600000000008"/>
    <n v="1638.1456000000003"/>
    <n v="28.66"/>
    <n v="1666.8056000000004"/>
    <s v="Naresj Patel"/>
    <x v="0"/>
    <n v="1"/>
    <s v="Ontario"/>
    <s v="Ontario"/>
    <n v="4183.7143999999998"/>
  </r>
  <r>
    <n v="4021"/>
    <n v="28738"/>
    <d v="2012-08-10T00:00:00"/>
    <x v="1305"/>
    <x v="0"/>
    <x v="1"/>
    <n v="688"/>
    <s v="Avery Printable Repositionable Plastic Tabs"/>
    <s v="Caja Chica"/>
    <x v="0"/>
    <x v="6"/>
    <n v="2"/>
    <n v="8.6"/>
    <n v="17.2"/>
    <n v="5.3319999999999999"/>
    <n v="10.664"/>
    <n v="6.19"/>
    <n v="16.853999999999999"/>
    <s v="Nora Price"/>
    <x v="0"/>
    <n v="7"/>
    <s v="New Brunswick"/>
    <s v="Atlantico"/>
    <n v="0.34600000000000009"/>
  </r>
  <r>
    <n v="4022"/>
    <n v="28738"/>
    <d v="2012-08-10T00:00:00"/>
    <x v="1307"/>
    <x v="0"/>
    <x v="1"/>
    <n v="1201"/>
    <s v="Economy Rollaway Files"/>
    <s v="Caja Chica"/>
    <x v="0"/>
    <x v="0"/>
    <n v="10"/>
    <n v="165.2"/>
    <n v="1652"/>
    <n v="67.731999999999999"/>
    <n v="677.31999999999994"/>
    <n v="19.989999999999998"/>
    <n v="697.31"/>
    <s v="Nora Price"/>
    <x v="0"/>
    <n v="7"/>
    <s v="New Brunswick"/>
    <s v="Atlantico"/>
    <n v="954.69"/>
  </r>
  <r>
    <n v="4961"/>
    <n v="35299"/>
    <d v="2012-08-10T00:00:00"/>
    <x v="1305"/>
    <x v="0"/>
    <x v="2"/>
    <n v="220"/>
    <s v="US Robotics 56K V.92 External Faxmodem"/>
    <s v="Caja Chica"/>
    <x v="2"/>
    <x v="8"/>
    <n v="41"/>
    <n v="99.99"/>
    <n v="4099.59"/>
    <n v="47.995199999999997"/>
    <n v="1967.8031999999998"/>
    <n v="19.989999999999998"/>
    <n v="1987.7931999999998"/>
    <s v="Randy Bradley"/>
    <x v="1"/>
    <n v="6"/>
    <s v="Saskachewan"/>
    <s v="Pradera"/>
    <n v="2111.7968000000001"/>
  </r>
  <r>
    <n v="7634"/>
    <n v="54630"/>
    <d v="2012-08-10T00:00:00"/>
    <x v="1309"/>
    <x v="0"/>
    <x v="3"/>
    <n v="737"/>
    <s v="Xerox 1894"/>
    <s v="Caja Chica"/>
    <x v="0"/>
    <x v="4"/>
    <n v="11"/>
    <n v="6.48"/>
    <n v="71.28"/>
    <n v="4.0824000000000007"/>
    <n v="44.906400000000005"/>
    <n v="6.22"/>
    <n v="51.126400000000004"/>
    <s v="Rob Williams"/>
    <x v="3"/>
    <n v="11"/>
    <s v="Yukon"/>
    <s v="Yukon"/>
    <n v="20.153599999999997"/>
  </r>
  <r>
    <n v="1197"/>
    <n v="8801"/>
    <d v="2012-08-10T00:00:00"/>
    <x v="1312"/>
    <x v="1"/>
    <x v="3"/>
    <n v="705"/>
    <s v="Eldon Cleatmat Plus™ Chair Mats for Alto Pile Carpets"/>
    <s v="Medio Box"/>
    <x v="1"/>
    <x v="1"/>
    <n v="32"/>
    <n v="79.52"/>
    <n v="2544.64"/>
    <n v="20.6752"/>
    <n v="661.60640000000001"/>
    <n v="48.2"/>
    <n v="709.80640000000005"/>
    <s v="Thomas Brumley"/>
    <x v="2"/>
    <n v="3"/>
    <s v="British Columbia"/>
    <s v="Oeste"/>
    <n v="1834.8335999999999"/>
  </r>
  <r>
    <n v="1198"/>
    <n v="8801"/>
    <d v="2012-08-10T00:00:00"/>
    <x v="1305"/>
    <x v="1"/>
    <x v="3"/>
    <n v="523"/>
    <s v="270c"/>
    <s v="Caja Chica"/>
    <x v="2"/>
    <x v="3"/>
    <n v="25"/>
    <n v="125.99"/>
    <n v="3149.75"/>
    <n v="51.655900000000003"/>
    <n v="1291.3975"/>
    <n v="3"/>
    <n v="1294.3975"/>
    <s v="Thomas Brumley"/>
    <x v="2"/>
    <n v="3"/>
    <s v="British Columbia"/>
    <s v="Oeste"/>
    <n v="1855.3525"/>
  </r>
  <r>
    <n v="6715"/>
    <n v="47846"/>
    <d v="2012-08-11T00:00:00"/>
    <x v="1314"/>
    <x v="0"/>
    <x v="0"/>
    <n v="522"/>
    <s v="Dana Swing-Arm Lamps"/>
    <s v="Caja Grande"/>
    <x v="1"/>
    <x v="1"/>
    <n v="5"/>
    <n v="10.68"/>
    <n v="53.4"/>
    <n v="4.2720000000000002"/>
    <n v="21.36"/>
    <n v="13.04"/>
    <n v="34.4"/>
    <s v="Hilary Holden"/>
    <x v="1"/>
    <n v="13"/>
    <s v="Prince Edward Island"/>
    <s v="Atlantico"/>
    <n v="19"/>
  </r>
  <r>
    <n v="6716"/>
    <n v="47846"/>
    <d v="2012-08-11T00:00:00"/>
    <x v="1314"/>
    <x v="0"/>
    <x v="0"/>
    <n v="426"/>
    <s v="Rubbermaid ClusterMat Chairmats, Mat Size- 66&quot; x 60&quot;, Lip 20&quot; x 11&quot; -90 Degree Angle"/>
    <s v="Medio Box"/>
    <x v="1"/>
    <x v="1"/>
    <n v="25"/>
    <n v="110.98"/>
    <n v="2774.5"/>
    <n v="34.403800000000004"/>
    <n v="860.09500000000014"/>
    <n v="13.99"/>
    <n v="874.08500000000015"/>
    <s v="Hilary Holden"/>
    <x v="1"/>
    <n v="13"/>
    <s v="Prince Edward Island"/>
    <s v="Atlantico"/>
    <n v="1900.415"/>
  </r>
  <r>
    <n v="6717"/>
    <n v="47846"/>
    <d v="2012-08-11T00:00:00"/>
    <x v="1305"/>
    <x v="0"/>
    <x v="0"/>
    <n v="135"/>
    <s v="Tenex 46&quot; x 60&quot; Computer Anti-Static Chairmat, Rectangular Shaped"/>
    <s v="Medio Box"/>
    <x v="1"/>
    <x v="1"/>
    <n v="50"/>
    <n v="105.98"/>
    <n v="5299"/>
    <n v="37.092999999999996"/>
    <n v="1854.6499999999999"/>
    <n v="13.99"/>
    <n v="1868.6399999999999"/>
    <s v="Hilary Holden"/>
    <x v="1"/>
    <n v="13"/>
    <s v="Prince Edward Island"/>
    <s v="Atlantico"/>
    <n v="3430.36"/>
  </r>
  <r>
    <n v="6718"/>
    <n v="47846"/>
    <d v="2012-08-11T00:00:00"/>
    <x v="1305"/>
    <x v="0"/>
    <x v="0"/>
    <n v="263"/>
    <s v="HP Office Papel (20Lb. and 87 Bright)"/>
    <s v="Caja Chica"/>
    <x v="0"/>
    <x v="4"/>
    <n v="37"/>
    <n v="6.68"/>
    <n v="247.16"/>
    <n v="4.2084000000000001"/>
    <n v="155.71080000000001"/>
    <n v="6.93"/>
    <n v="162.64080000000001"/>
    <s v="Hilary Holden"/>
    <x v="1"/>
    <n v="13"/>
    <s v="Prince Edward Island"/>
    <s v="Atlantico"/>
    <n v="84.519199999999984"/>
  </r>
  <r>
    <n v="4135"/>
    <n v="29376"/>
    <d v="2012-08-11T00:00:00"/>
    <x v="1314"/>
    <x v="0"/>
    <x v="4"/>
    <n v="379"/>
    <s v="Dual Level, Single-Width Filing Carts"/>
    <s v="Caja Chica"/>
    <x v="0"/>
    <x v="0"/>
    <n v="20"/>
    <n v="155.06"/>
    <n v="3101.2"/>
    <n v="63.574600000000004"/>
    <n v="1271.4920000000002"/>
    <n v="7.07"/>
    <n v="1278.5620000000001"/>
    <s v="Karen Seio"/>
    <x v="2"/>
    <n v="7"/>
    <s v="New Brunswick"/>
    <s v="Atlantico"/>
    <n v="1822.6379999999997"/>
  </r>
  <r>
    <n v="5573"/>
    <n v="39490"/>
    <d v="2012-08-12T00:00:00"/>
    <x v="1305"/>
    <x v="0"/>
    <x v="3"/>
    <n v="396"/>
    <s v="Staples SlimLine Pencil Sharpener"/>
    <s v="Paquete Chico"/>
    <x v="0"/>
    <x v="7"/>
    <n v="38"/>
    <n v="11.97"/>
    <n v="454.86"/>
    <n v="4.7880000000000003"/>
    <n v="181.94400000000002"/>
    <n v="5.81"/>
    <n v="187.75400000000002"/>
    <s v="Ashley Jarboe"/>
    <x v="0"/>
    <n v="11"/>
    <s v="Yukon"/>
    <s v="Yukon"/>
    <n v="267.10599999999999"/>
  </r>
  <r>
    <n v="5574"/>
    <n v="39490"/>
    <d v="2012-08-12T00:00:00"/>
    <x v="1315"/>
    <x v="2"/>
    <x v="3"/>
    <n v="747"/>
    <s v="Hon Non-Folding Utility Mesas"/>
    <s v="Barril Jumbo"/>
    <x v="1"/>
    <x v="11"/>
    <n v="17"/>
    <n v="159.31"/>
    <n v="2708.27"/>
    <n v="71.689499999999995"/>
    <n v="1218.7214999999999"/>
    <n v="60"/>
    <n v="1278.7214999999999"/>
    <s v="Ashley Jarboe"/>
    <x v="0"/>
    <n v="11"/>
    <s v="Yukon"/>
    <s v="Yukon"/>
    <n v="1429.5485000000001"/>
  </r>
  <r>
    <n v="2765"/>
    <n v="20002"/>
    <d v="2012-08-12T00:00:00"/>
    <x v="1314"/>
    <x v="0"/>
    <x v="1"/>
    <n v="572"/>
    <s v="Imation Primaris 3.5&quot; 2HD Unformatted Diskettes, 10/Pack"/>
    <s v="Paquete Chico"/>
    <x v="2"/>
    <x v="8"/>
    <n v="9"/>
    <n v="4.7699999999999996"/>
    <n v="42.929999999999993"/>
    <n v="1.3355999999999999"/>
    <n v="12.020399999999999"/>
    <n v="2.39"/>
    <n v="14.410399999999999"/>
    <s v="Dianna Vittorini"/>
    <x v="1"/>
    <n v="11"/>
    <s v="Yukon"/>
    <s v="Yukon"/>
    <n v="28.519599999999993"/>
  </r>
  <r>
    <n v="2753"/>
    <n v="19905"/>
    <d v="2012-08-12T00:00:00"/>
    <x v="1309"/>
    <x v="0"/>
    <x v="4"/>
    <n v="85"/>
    <s v="Avery 506"/>
    <s v="Caja Chica"/>
    <x v="0"/>
    <x v="14"/>
    <n v="20"/>
    <n v="4.13"/>
    <n v="82.6"/>
    <n v="2.5192999999999999"/>
    <n v="50.385999999999996"/>
    <n v="0.5"/>
    <n v="50.885999999999996"/>
    <s v="Matt Abelman"/>
    <x v="3"/>
    <n v="4"/>
    <s v="Nova Scotia"/>
    <s v="Atlantico"/>
    <n v="31.713999999999999"/>
  </r>
  <r>
    <n v="2754"/>
    <n v="19905"/>
    <d v="2012-08-12T00:00:00"/>
    <x v="1309"/>
    <x v="2"/>
    <x v="4"/>
    <n v="484"/>
    <s v="Chromcraft Bull-Nose Wood 48&quot; x 96&quot; Rectangular Conference Mesas"/>
    <s v="Caja Jumbo"/>
    <x v="1"/>
    <x v="11"/>
    <n v="25"/>
    <n v="550.98"/>
    <n v="13774.5"/>
    <n v="110.19599999999998"/>
    <n v="2754.8999999999996"/>
    <n v="64.59"/>
    <n v="2819.49"/>
    <s v="Matt Abelman"/>
    <x v="3"/>
    <n v="4"/>
    <s v="Nova Scotia"/>
    <s v="Atlantico"/>
    <n v="10955.01"/>
  </r>
  <r>
    <n v="6445"/>
    <n v="45860"/>
    <d v="2012-08-12T00:00:00"/>
    <x v="1305"/>
    <x v="0"/>
    <x v="3"/>
    <n v="447"/>
    <s v="Wirebound Message Book, 4 per Page"/>
    <s v="Bolsa"/>
    <x v="0"/>
    <x v="4"/>
    <n v="12"/>
    <n v="5.43"/>
    <n v="65.16"/>
    <n v="3.4752000000000001"/>
    <n v="41.702399999999997"/>
    <n v="0.95"/>
    <n v="42.6524"/>
    <s v="Matthew Clasen"/>
    <x v="2"/>
    <n v="9"/>
    <s v="Manitoba"/>
    <s v="Pradera"/>
    <n v="22.507599999999996"/>
  </r>
  <r>
    <n v="8237"/>
    <n v="58883"/>
    <d v="2012-08-12T00:00:00"/>
    <x v="1313"/>
    <x v="0"/>
    <x v="3"/>
    <n v="370"/>
    <s v="Avery 491"/>
    <s v="Caja Chica"/>
    <x v="0"/>
    <x v="14"/>
    <n v="36"/>
    <n v="4.13"/>
    <n v="148.68"/>
    <n v="2.5192999999999999"/>
    <n v="90.694800000000001"/>
    <n v="0.99"/>
    <n v="91.684799999999996"/>
    <s v="Maya Herman"/>
    <x v="1"/>
    <n v="6"/>
    <s v="Saskachewan"/>
    <s v="Pradera"/>
    <n v="56.995200000000011"/>
  </r>
  <r>
    <n v="1846"/>
    <n v="13284"/>
    <d v="2012-08-12T00:00:00"/>
    <x v="1314"/>
    <x v="0"/>
    <x v="0"/>
    <n v="464"/>
    <s v="GBC DocuBind 200 Manual Binding Machine"/>
    <s v="Caja Chica"/>
    <x v="0"/>
    <x v="6"/>
    <n v="22"/>
    <n v="420.98"/>
    <n v="9261.5600000000013"/>
    <n v="273.637"/>
    <n v="6020.0140000000001"/>
    <n v="19.989999999999998"/>
    <n v="6040.0039999999999"/>
    <s v="Muhammed Lee"/>
    <x v="2"/>
    <n v="4"/>
    <s v="Nova Scotia"/>
    <s v="Atlantico"/>
    <n v="3221.5560000000014"/>
  </r>
  <r>
    <n v="1847"/>
    <n v="13284"/>
    <d v="2012-08-12T00:00:00"/>
    <x v="1314"/>
    <x v="0"/>
    <x v="0"/>
    <n v="744"/>
    <s v="Vinyl Sectional Post Binders"/>
    <s v="Caja Chica"/>
    <x v="0"/>
    <x v="6"/>
    <n v="49"/>
    <n v="37.700000000000003"/>
    <n v="1847.3000000000002"/>
    <n v="24.505000000000003"/>
    <n v="1200.7450000000001"/>
    <n v="2.99"/>
    <n v="1203.7350000000001"/>
    <s v="Muhammed Lee"/>
    <x v="2"/>
    <n v="4"/>
    <s v="Nova Scotia"/>
    <s v="Atlantico"/>
    <n v="643.56500000000005"/>
  </r>
  <r>
    <n v="3797"/>
    <n v="27078"/>
    <d v="2012-08-12T00:00:00"/>
    <x v="1314"/>
    <x v="0"/>
    <x v="2"/>
    <n v="76"/>
    <s v="Xerox 1904"/>
    <s v="Caja Chica"/>
    <x v="0"/>
    <x v="4"/>
    <n v="22"/>
    <n v="6.48"/>
    <n v="142.56"/>
    <n v="4.1472000000000007"/>
    <n v="91.238400000000013"/>
    <n v="5.86"/>
    <n v="97.098400000000012"/>
    <s v="Nathan Mautz"/>
    <x v="1"/>
    <n v="7"/>
    <s v="New Brunswick"/>
    <s v="Atlantico"/>
    <n v="45.46159999999999"/>
  </r>
  <r>
    <n v="4128"/>
    <n v="29347"/>
    <d v="2012-08-12T00:00:00"/>
    <x v="1309"/>
    <x v="0"/>
    <x v="1"/>
    <n v="31"/>
    <s v="White Dual Perf Computer Printout Papel, 2700 Sheets, 1 Part, Heavyweight, 20 lbs., 14 7/8 x 11"/>
    <s v="Caja Chica"/>
    <x v="0"/>
    <x v="4"/>
    <n v="50"/>
    <n v="40.99"/>
    <n v="2049.5"/>
    <n v="26.233600000000003"/>
    <n v="1311.68"/>
    <n v="19.989999999999998"/>
    <n v="1331.67"/>
    <s v="Tanja Norvell"/>
    <x v="1"/>
    <n v="9"/>
    <s v="Manitoba"/>
    <s v="Pradera"/>
    <n v="717.82999999999993"/>
  </r>
  <r>
    <n v="1514"/>
    <n v="10948"/>
    <d v="2012-08-13T00:00:00"/>
    <x v="1314"/>
    <x v="0"/>
    <x v="1"/>
    <n v="36"/>
    <s v="Avery Binder Etiquetas"/>
    <s v="Caja Chica"/>
    <x v="0"/>
    <x v="6"/>
    <n v="50"/>
    <n v="3.89"/>
    <n v="194.5"/>
    <n v="2.4506999999999999"/>
    <n v="122.535"/>
    <n v="7.01"/>
    <n v="129.54499999999999"/>
    <s v="Dan Campbell"/>
    <x v="1"/>
    <n v="11"/>
    <s v="Yukon"/>
    <s v="Yukon"/>
    <n v="64.955000000000013"/>
  </r>
  <r>
    <n v="6741"/>
    <n v="48000"/>
    <d v="2012-08-13T00:00:00"/>
    <x v="1309"/>
    <x v="0"/>
    <x v="0"/>
    <n v="823"/>
    <s v="Maxell Pro 80 Minute CD-R, 10/Pack"/>
    <s v="Paquete Chico"/>
    <x v="2"/>
    <x v="8"/>
    <n v="12"/>
    <n v="17.48"/>
    <n v="209.76"/>
    <n v="9.6140000000000008"/>
    <n v="115.36800000000001"/>
    <n v="1.99"/>
    <n v="117.358"/>
    <s v="Victoria Brennan"/>
    <x v="0"/>
    <n v="5"/>
    <s v="Alberta"/>
    <s v="Oeste"/>
    <n v="92.401999999999987"/>
  </r>
  <r>
    <n v="357"/>
    <n v="2500"/>
    <d v="2012-08-14T00:00:00"/>
    <x v="1315"/>
    <x v="0"/>
    <x v="0"/>
    <n v="287"/>
    <s v="Cardinal Poly Pocket Divider Pockets for Ring Binders"/>
    <s v="Caja Chica"/>
    <x v="0"/>
    <x v="6"/>
    <n v="5"/>
    <n v="3.36"/>
    <n v="16.8"/>
    <n v="2.016"/>
    <n v="10.08"/>
    <n v="6.27"/>
    <n v="16.350000000000001"/>
    <s v="Bobby Elias"/>
    <x v="0"/>
    <n v="11"/>
    <s v="Yukon"/>
    <s v="Yukon"/>
    <n v="0.44999999999999929"/>
  </r>
  <r>
    <n v="7170"/>
    <n v="51175"/>
    <d v="2012-08-14T00:00:00"/>
    <x v="1309"/>
    <x v="0"/>
    <x v="0"/>
    <n v="603"/>
    <s v="FelBajoes 8 Outlet Superior Workstation Surge Protector"/>
    <s v="Caja Chica"/>
    <x v="0"/>
    <x v="5"/>
    <n v="28"/>
    <n v="41.71"/>
    <n v="1167.8800000000001"/>
    <n v="18.352399999999999"/>
    <n v="513.86720000000003"/>
    <n v="4.5"/>
    <n v="518.36720000000003"/>
    <s v="Katherine Hughes"/>
    <x v="2"/>
    <n v="7"/>
    <s v="New Brunswick"/>
    <s v="Atlantico"/>
    <n v="649.51280000000008"/>
  </r>
  <r>
    <n v="7171"/>
    <n v="51175"/>
    <d v="2012-08-14T00:00:00"/>
    <x v="1312"/>
    <x v="0"/>
    <x v="0"/>
    <n v="288"/>
    <s v="Canon PC1060 Personal Laser Copier"/>
    <s v="Caja Grande"/>
    <x v="2"/>
    <x v="13"/>
    <n v="3"/>
    <n v="699.99"/>
    <n v="2099.9700000000003"/>
    <n v="412.99410000000006"/>
    <n v="1238.9823000000001"/>
    <n v="24.49"/>
    <n v="1263.4723000000001"/>
    <s v="Katherine Hughes"/>
    <x v="2"/>
    <n v="7"/>
    <s v="New Brunswick"/>
    <s v="Atlantico"/>
    <n v="836.49770000000012"/>
  </r>
  <r>
    <n v="6012"/>
    <n v="42596"/>
    <d v="2012-08-14T00:00:00"/>
    <x v="1315"/>
    <x v="0"/>
    <x v="1"/>
    <n v="646"/>
    <s v="Newell 314"/>
    <s v="Bolsa"/>
    <x v="0"/>
    <x v="7"/>
    <n v="9"/>
    <n v="5.58"/>
    <n v="50.22"/>
    <n v="2.2320000000000002"/>
    <n v="20.088000000000001"/>
    <n v="0.7"/>
    <n v="20.788"/>
    <s v="Liz Thompson"/>
    <x v="1"/>
    <n v="1"/>
    <s v="Ontario"/>
    <s v="Ontario"/>
    <n v="29.431999999999999"/>
  </r>
  <r>
    <n v="622"/>
    <n v="4294"/>
    <d v="2012-08-14T00:00:00"/>
    <x v="1315"/>
    <x v="0"/>
    <x v="1"/>
    <n v="334"/>
    <s v="Eldon Regeneration Recycled Desk Accessories, Smoke"/>
    <s v="Paquete Chico"/>
    <x v="1"/>
    <x v="1"/>
    <n v="8"/>
    <n v="1.74"/>
    <n v="13.92"/>
    <n v="0.81779999999999997"/>
    <n v="6.5423999999999998"/>
    <n v="4.08"/>
    <n v="10.622399999999999"/>
    <s v="Mike Vittorini"/>
    <x v="0"/>
    <n v="3"/>
    <s v="British Columbia"/>
    <s v="Oeste"/>
    <n v="3.297600000000001"/>
  </r>
  <r>
    <n v="3450"/>
    <n v="24608"/>
    <d v="2012-08-14T00:00:00"/>
    <x v="1312"/>
    <x v="0"/>
    <x v="1"/>
    <n v="851"/>
    <s v="Avery® Durable Slant Ring Binders With Label Holder"/>
    <s v="Caja Chica"/>
    <x v="0"/>
    <x v="6"/>
    <n v="50"/>
    <n v="4.18"/>
    <n v="209"/>
    <n v="2.6334"/>
    <n v="131.66999999999999"/>
    <n v="2.99"/>
    <n v="134.66"/>
    <s v="Quincy Jones"/>
    <x v="3"/>
    <n v="11"/>
    <s v="Yukon"/>
    <s v="Yukon"/>
    <n v="74.34"/>
  </r>
  <r>
    <n v="7080"/>
    <n v="50532"/>
    <d v="2012-08-14T00:00:00"/>
    <x v="1315"/>
    <x v="0"/>
    <x v="1"/>
    <n v="1028"/>
    <s v="Large Capacity Hanging Post Binders"/>
    <s v="Caja Chica"/>
    <x v="0"/>
    <x v="6"/>
    <n v="10"/>
    <n v="24.95"/>
    <n v="249.5"/>
    <n v="15.2195"/>
    <n v="152.19499999999999"/>
    <n v="2.99"/>
    <n v="155.185"/>
    <s v="Richard Bierner"/>
    <x v="0"/>
    <n v="6"/>
    <s v="Saskachewan"/>
    <s v="Pradera"/>
    <n v="94.314999999999998"/>
  </r>
  <r>
    <n v="7081"/>
    <n v="50532"/>
    <d v="2012-08-14T00:00:00"/>
    <x v="1312"/>
    <x v="0"/>
    <x v="1"/>
    <n v="920"/>
    <s v="EcoTones® Memo Sheets"/>
    <s v="Bolsa"/>
    <x v="0"/>
    <x v="4"/>
    <n v="22"/>
    <n v="4"/>
    <n v="88"/>
    <n v="2.52"/>
    <n v="55.44"/>
    <n v="1.3"/>
    <n v="56.739999999999995"/>
    <s v="Richard Bierner"/>
    <x v="0"/>
    <n v="6"/>
    <s v="Saskachewan"/>
    <s v="Pradera"/>
    <n v="31.260000000000005"/>
  </r>
  <r>
    <n v="7579"/>
    <n v="54209"/>
    <d v="2012-08-15T00:00:00"/>
    <x v="1313"/>
    <x v="0"/>
    <x v="1"/>
    <n v="708"/>
    <s v="Accessory41"/>
    <s v="Bolsa"/>
    <x v="2"/>
    <x v="3"/>
    <n v="21"/>
    <n v="35.99"/>
    <n v="755.79000000000008"/>
    <n v="22.313800000000001"/>
    <n v="468.58980000000003"/>
    <n v="5.99"/>
    <n v="474.57980000000003"/>
    <s v="Arthur Prichep"/>
    <x v="3"/>
    <n v="1"/>
    <s v="Ontario"/>
    <s v="Ontario"/>
    <n v="281.21020000000004"/>
  </r>
  <r>
    <n v="1162"/>
    <n v="8454"/>
    <d v="2012-08-15T00:00:00"/>
    <x v="1311"/>
    <x v="0"/>
    <x v="1"/>
    <n v="214"/>
    <s v="3M Organizer Strips"/>
    <s v="Caja Chica"/>
    <x v="0"/>
    <x v="6"/>
    <n v="38"/>
    <n v="5.4"/>
    <n v="205.20000000000002"/>
    <n v="3.4020000000000001"/>
    <n v="129.27600000000001"/>
    <n v="7.78"/>
    <n v="137.05600000000001"/>
    <s v="Christine Phan"/>
    <x v="0"/>
    <n v="1"/>
    <s v="Ontario"/>
    <s v="Ontario"/>
    <n v="68.144000000000005"/>
  </r>
  <r>
    <n v="787"/>
    <n v="5635"/>
    <d v="2012-08-15T00:00:00"/>
    <x v="1313"/>
    <x v="0"/>
    <x v="1"/>
    <n v="276"/>
    <s v="Ibico Covers for Plastic or Wire Binding Elements"/>
    <s v="Caja Chica"/>
    <x v="0"/>
    <x v="6"/>
    <n v="17"/>
    <n v="11.5"/>
    <n v="195.5"/>
    <n v="6.8999999999999995"/>
    <n v="117.3"/>
    <n v="7.19"/>
    <n v="124.49"/>
    <s v="Nick Radford"/>
    <x v="1"/>
    <n v="9"/>
    <s v="Manitoba"/>
    <s v="Pradera"/>
    <n v="71.010000000000005"/>
  </r>
  <r>
    <n v="788"/>
    <n v="5635"/>
    <d v="2012-08-15T00:00:00"/>
    <x v="1313"/>
    <x v="0"/>
    <x v="1"/>
    <n v="1144"/>
    <s v="DAX Cubicle Frames - 8x10"/>
    <s v="Medio Box"/>
    <x v="1"/>
    <x v="1"/>
    <n v="50"/>
    <n v="5.77"/>
    <n v="288.5"/>
    <n v="2.5964999999999994"/>
    <n v="129.82499999999996"/>
    <n v="5.92"/>
    <n v="135.74499999999995"/>
    <s v="Nick Radford"/>
    <x v="1"/>
    <n v="9"/>
    <s v="Manitoba"/>
    <s v="Pradera"/>
    <n v="152.75500000000005"/>
  </r>
  <r>
    <n v="5055"/>
    <n v="36038"/>
    <d v="2012-08-16T00:00:00"/>
    <x v="1311"/>
    <x v="0"/>
    <x v="0"/>
    <n v="691"/>
    <s v="Newell 35"/>
    <s v="Bolsa"/>
    <x v="0"/>
    <x v="7"/>
    <n v="26"/>
    <n v="3.28"/>
    <n v="85.28"/>
    <n v="1.4431999999999998"/>
    <n v="37.523199999999996"/>
    <n v="5"/>
    <n v="42.523199999999996"/>
    <s v="Alex Russell"/>
    <x v="3"/>
    <n v="5"/>
    <s v="Alberta"/>
    <s v="Oeste"/>
    <n v="42.756800000000005"/>
  </r>
  <r>
    <n v="1540"/>
    <n v="11108"/>
    <d v="2012-08-16T00:00:00"/>
    <x v="1311"/>
    <x v="0"/>
    <x v="2"/>
    <n v="556"/>
    <s v="Xerox 1994"/>
    <s v="Caja Chica"/>
    <x v="0"/>
    <x v="4"/>
    <n v="20"/>
    <n v="6.48"/>
    <n v="129.60000000000002"/>
    <n v="4.0824000000000007"/>
    <n v="81.64800000000001"/>
    <n v="5.74"/>
    <n v="87.388000000000005"/>
    <s v="Cynthia Arntzen"/>
    <x v="0"/>
    <n v="6"/>
    <s v="Saskachewan"/>
    <s v="Pradera"/>
    <n v="42.212000000000018"/>
  </r>
  <r>
    <n v="1893"/>
    <n v="13601"/>
    <d v="2012-08-16T00:00:00"/>
    <x v="1316"/>
    <x v="0"/>
    <x v="3"/>
    <n v="643"/>
    <s v="Eureka Hand Vacuum, Bagless"/>
    <s v="Caja Chica"/>
    <x v="0"/>
    <x v="5"/>
    <n v="17"/>
    <n v="49.43"/>
    <n v="840.31"/>
    <n v="21.254900000000003"/>
    <n v="361.33330000000007"/>
    <n v="19.989999999999998"/>
    <n v="381.32330000000007"/>
    <s v="Joni Blumstein"/>
    <x v="2"/>
    <n v="1"/>
    <s v="Ontario"/>
    <s v="Ontario"/>
    <n v="458.98669999999987"/>
  </r>
  <r>
    <n v="5566"/>
    <n v="39425"/>
    <d v="2012-08-16T00:00:00"/>
    <x v="1311"/>
    <x v="0"/>
    <x v="4"/>
    <n v="424"/>
    <s v="i1000"/>
    <s v="Caja Chica"/>
    <x v="2"/>
    <x v="3"/>
    <n v="23"/>
    <n v="65.989999999999995"/>
    <n v="1517.77"/>
    <n v="27.715800000000002"/>
    <n v="637.46340000000009"/>
    <n v="5.99"/>
    <n v="643.4534000000001"/>
    <s v="Mitch Gastineau"/>
    <x v="0"/>
    <n v="5"/>
    <s v="Alberta"/>
    <s v="Oeste"/>
    <n v="874.31659999999988"/>
  </r>
  <r>
    <n v="5637"/>
    <n v="39877"/>
    <d v="2012-08-16T00:00:00"/>
    <x v="1311"/>
    <x v="0"/>
    <x v="4"/>
    <n v="306"/>
    <s v="Stockwell Push Pins"/>
    <s v="Bolsa"/>
    <x v="0"/>
    <x v="12"/>
    <n v="41"/>
    <n v="2.1800000000000002"/>
    <n v="89.38000000000001"/>
    <n v="1.0464"/>
    <n v="42.9024"/>
    <n v="0.78"/>
    <n v="43.682400000000001"/>
    <s v="Nathan Mautz"/>
    <x v="3"/>
    <n v="3"/>
    <s v="British Columbia"/>
    <s v="Oeste"/>
    <n v="45.697600000000008"/>
  </r>
  <r>
    <n v="5472"/>
    <n v="38884"/>
    <d v="2012-08-17T00:00:00"/>
    <x v="1311"/>
    <x v="0"/>
    <x v="0"/>
    <n v="302"/>
    <s v="Xerox 4200 Series MultiUse Premium Copy Papel (20Lb. and 84 Bright)"/>
    <s v="Caja Chica"/>
    <x v="0"/>
    <x v="4"/>
    <n v="47"/>
    <n v="5.28"/>
    <n v="248.16000000000003"/>
    <n v="3.1680000000000001"/>
    <n v="148.89600000000002"/>
    <n v="5.66"/>
    <n v="154.55600000000001"/>
    <s v="Edward Hooks"/>
    <x v="2"/>
    <n v="8"/>
    <s v="Territorios del Noroeste"/>
    <s v="Territorios del Noroeste"/>
    <n v="93.604000000000013"/>
  </r>
  <r>
    <n v="5473"/>
    <n v="38884"/>
    <d v="2012-08-17T00:00:00"/>
    <x v="1311"/>
    <x v="2"/>
    <x v="0"/>
    <n v="303"/>
    <s v="Hon 94000 Series Round Mesas"/>
    <s v="Caja Jumbo"/>
    <x v="1"/>
    <x v="11"/>
    <n v="20"/>
    <n v="296.18"/>
    <n v="5923.6"/>
    <n v="71.083200000000005"/>
    <n v="1421.6640000000002"/>
    <n v="54.12"/>
    <n v="1475.7840000000001"/>
    <s v="Edward Hooks"/>
    <x v="2"/>
    <n v="8"/>
    <s v="Territorios del Noroeste"/>
    <s v="Territorios del Noroeste"/>
    <n v="4447.8160000000007"/>
  </r>
  <r>
    <n v="7964"/>
    <n v="56930"/>
    <d v="2012-08-17T00:00:00"/>
    <x v="1313"/>
    <x v="0"/>
    <x v="3"/>
    <n v="935"/>
    <s v="Tennsco Regal Shelving Units"/>
    <s v="Caja Grande"/>
    <x v="0"/>
    <x v="0"/>
    <n v="10"/>
    <n v="101.41"/>
    <n v="1014.0999999999999"/>
    <n v="18.253800000000005"/>
    <n v="182.53800000000007"/>
    <n v="35"/>
    <n v="217.53800000000007"/>
    <s v="Eva Jacobs"/>
    <x v="3"/>
    <n v="1"/>
    <s v="Ontario"/>
    <s v="Ontario"/>
    <n v="796.5619999999999"/>
  </r>
  <r>
    <n v="7965"/>
    <n v="56930"/>
    <d v="2012-08-17T00:00:00"/>
    <x v="1317"/>
    <x v="0"/>
    <x v="3"/>
    <n v="22"/>
    <s v="Plymouth Boxed Ligas by Plymouth"/>
    <s v="Bolsa"/>
    <x v="0"/>
    <x v="12"/>
    <n v="47"/>
    <n v="4.71"/>
    <n v="221.37"/>
    <n v="0.94199999999999984"/>
    <n v="44.273999999999994"/>
    <n v="0.7"/>
    <n v="44.973999999999997"/>
    <s v="Eva Jacobs"/>
    <x v="3"/>
    <n v="3"/>
    <s v="British Columbia"/>
    <s v="Oeste"/>
    <n v="176.39600000000002"/>
  </r>
  <r>
    <n v="81"/>
    <n v="487"/>
    <d v="2012-08-17T00:00:00"/>
    <x v="1311"/>
    <x v="0"/>
    <x v="4"/>
    <n v="227"/>
    <s v="Belkin 6 Outlet Metallic Surge Strip"/>
    <s v="Caja Chica"/>
    <x v="0"/>
    <x v="5"/>
    <n v="19"/>
    <n v="10.89"/>
    <n v="206.91000000000003"/>
    <n v="4.464900000000001"/>
    <n v="84.833100000000016"/>
    <n v="4.5"/>
    <n v="89.333100000000016"/>
    <s v="Valerie Dominguez"/>
    <x v="1"/>
    <n v="9"/>
    <s v="Manitoba"/>
    <s v="Pradera"/>
    <n v="117.57690000000001"/>
  </r>
  <r>
    <n v="3585"/>
    <n v="25571"/>
    <d v="2012-08-18T00:00:00"/>
    <x v="1316"/>
    <x v="0"/>
    <x v="4"/>
    <n v="1199"/>
    <s v="FelBajoes Officeware™ Wire Shelving"/>
    <s v="Caja Grande"/>
    <x v="0"/>
    <x v="0"/>
    <n v="42"/>
    <n v="89.83"/>
    <n v="3772.86"/>
    <n v="15.271100000000004"/>
    <n v="641.38620000000014"/>
    <n v="35"/>
    <n v="676.38620000000014"/>
    <s v="Cathy Armstrong"/>
    <x v="2"/>
    <n v="3"/>
    <s v="British Columbia"/>
    <s v="Oeste"/>
    <n v="3096.4737999999998"/>
  </r>
  <r>
    <n v="574"/>
    <n v="3907"/>
    <d v="2012-08-18T00:00:00"/>
    <x v="1311"/>
    <x v="0"/>
    <x v="1"/>
    <n v="44"/>
    <s v="Hoover Portapower™ Portable Vacuum"/>
    <s v="Caja Grande"/>
    <x v="0"/>
    <x v="5"/>
    <n v="36"/>
    <n v="4.4800000000000004"/>
    <n v="161.28000000000003"/>
    <n v="1.7920000000000003"/>
    <n v="64.512000000000015"/>
    <n v="49"/>
    <n v="113.51200000000001"/>
    <s v="Christopher Martinez"/>
    <x v="0"/>
    <n v="3"/>
    <s v="British Columbia"/>
    <s v="Oeste"/>
    <n v="47.768000000000015"/>
  </r>
  <r>
    <n v="575"/>
    <n v="3907"/>
    <d v="2012-08-18T00:00:00"/>
    <x v="1316"/>
    <x v="0"/>
    <x v="1"/>
    <n v="292"/>
    <s v="Avery Flip-Chart Easel Binder, Black"/>
    <s v="Caja Chica"/>
    <x v="0"/>
    <x v="6"/>
    <n v="34"/>
    <n v="22.38"/>
    <n v="760.92"/>
    <n v="13.875599999999999"/>
    <n v="471.77039999999994"/>
    <n v="15.1"/>
    <n v="486.87039999999996"/>
    <s v="Christopher Martinez"/>
    <x v="0"/>
    <n v="3"/>
    <s v="British Columbia"/>
    <s v="Oeste"/>
    <n v="274.0496"/>
  </r>
  <r>
    <n v="576"/>
    <n v="3907"/>
    <d v="2012-08-18T00:00:00"/>
    <x v="1318"/>
    <x v="1"/>
    <x v="1"/>
    <n v="900"/>
    <s v="Logitech Cordless Access Keyboard"/>
    <s v="Caja Chica"/>
    <x v="2"/>
    <x v="8"/>
    <n v="36"/>
    <n v="29.99"/>
    <n v="1079.6399999999999"/>
    <n v="14.695099999999998"/>
    <n v="529.02359999999999"/>
    <n v="5.5"/>
    <n v="534.52359999999999"/>
    <s v="Christopher Martinez"/>
    <x v="0"/>
    <n v="3"/>
    <s v="British Columbia"/>
    <s v="Oeste"/>
    <n v="545.11639999999989"/>
  </r>
  <r>
    <n v="4394"/>
    <n v="31297"/>
    <d v="2012-08-18T00:00:00"/>
    <x v="1319"/>
    <x v="0"/>
    <x v="3"/>
    <n v="810"/>
    <s v="Model L Table or Wall-Mount Pencil Sharpener"/>
    <s v="Caja Chica"/>
    <x v="0"/>
    <x v="7"/>
    <n v="39"/>
    <n v="17.989999999999998"/>
    <n v="701.6099999999999"/>
    <n v="7.7357000000000005"/>
    <n v="301.69230000000005"/>
    <n v="8.65"/>
    <n v="310.34230000000002"/>
    <s v="Mike Kennedy"/>
    <x v="1"/>
    <n v="3"/>
    <s v="British Columbia"/>
    <s v="Oeste"/>
    <n v="391.26769999999988"/>
  </r>
  <r>
    <n v="4395"/>
    <n v="31297"/>
    <d v="2012-08-18T00:00:00"/>
    <x v="1320"/>
    <x v="0"/>
    <x v="3"/>
    <n v="374"/>
    <s v="Staples Colored Bar Computer Papel"/>
    <s v="Caja Chica"/>
    <x v="0"/>
    <x v="4"/>
    <n v="44"/>
    <n v="35.44"/>
    <n v="1559.36"/>
    <n v="21.972799999999999"/>
    <n v="966.80319999999995"/>
    <n v="4.92"/>
    <n v="971.72319999999991"/>
    <s v="Mike Kennedy"/>
    <x v="1"/>
    <n v="3"/>
    <s v="British Columbia"/>
    <s v="Oeste"/>
    <n v="587.63679999999999"/>
  </r>
  <r>
    <n v="4375"/>
    <n v="31173"/>
    <d v="2012-08-18T00:00:00"/>
    <x v="1319"/>
    <x v="1"/>
    <x v="3"/>
    <n v="52"/>
    <s v="Bell Sonecor JB700 Caller ID"/>
    <s v="Medio Box"/>
    <x v="2"/>
    <x v="3"/>
    <n v="24"/>
    <n v="7.99"/>
    <n v="191.76"/>
    <n v="3.1960000000000002"/>
    <n v="76.704000000000008"/>
    <n v="5.03"/>
    <n v="81.734000000000009"/>
    <s v="Sally Hughsby"/>
    <x v="2"/>
    <n v="1"/>
    <s v="Ontario"/>
    <s v="Ontario"/>
    <n v="110.02599999999998"/>
  </r>
  <r>
    <n v="840"/>
    <n v="6018"/>
    <d v="2012-08-18T00:00:00"/>
    <x v="1316"/>
    <x v="0"/>
    <x v="3"/>
    <n v="714"/>
    <s v="Master Caster Door Stop, Brown"/>
    <s v="Bolsa"/>
    <x v="1"/>
    <x v="1"/>
    <n v="39"/>
    <n v="5.08"/>
    <n v="198.12"/>
    <n v="2.4891999999999999"/>
    <n v="97.078800000000001"/>
    <n v="2.0299999999999998"/>
    <n v="99.108800000000002"/>
    <s v="Toby Grace"/>
    <x v="3"/>
    <n v="6"/>
    <s v="Saskachewan"/>
    <s v="Pradera"/>
    <n v="99.011200000000002"/>
  </r>
  <r>
    <n v="841"/>
    <n v="6018"/>
    <d v="2012-08-18T00:00:00"/>
    <x v="1321"/>
    <x v="0"/>
    <x v="3"/>
    <n v="299"/>
    <s v="Xerox 1882"/>
    <s v="Caja Chica"/>
    <x v="0"/>
    <x v="4"/>
    <n v="2"/>
    <n v="55.98"/>
    <n v="111.96"/>
    <n v="35.827199999999998"/>
    <n v="71.654399999999995"/>
    <n v="13.88"/>
    <n v="85.534399999999991"/>
    <s v="Toby Grace"/>
    <x v="3"/>
    <n v="6"/>
    <s v="Saskachewan"/>
    <s v="Pradera"/>
    <n v="26.425600000000003"/>
  </r>
  <r>
    <n v="5723"/>
    <n v="40608"/>
    <d v="2012-08-19T00:00:00"/>
    <x v="1322"/>
    <x v="0"/>
    <x v="2"/>
    <n v="442"/>
    <s v="Xerox 1939"/>
    <s v="Caja Chica"/>
    <x v="0"/>
    <x v="4"/>
    <n v="29"/>
    <n v="18.97"/>
    <n v="550.13"/>
    <n v="11.951099999999999"/>
    <n v="346.58189999999996"/>
    <n v="9.5399999999999991"/>
    <n v="356.12189999999998"/>
    <s v="Bill Eplett"/>
    <x v="1"/>
    <n v="3"/>
    <s v="British Columbia"/>
    <s v="Oeste"/>
    <n v="194.00810000000001"/>
  </r>
  <r>
    <n v="5724"/>
    <n v="40608"/>
    <d v="2012-08-19T00:00:00"/>
    <x v="1316"/>
    <x v="0"/>
    <x v="2"/>
    <n v="302"/>
    <s v="Xerox 4200 Series MultiUse Premium Copy Papel (20Lb. and 84 Bright)"/>
    <s v="Caja Chica"/>
    <x v="0"/>
    <x v="4"/>
    <n v="39"/>
    <n v="5.28"/>
    <n v="205.92000000000002"/>
    <n v="3.1680000000000001"/>
    <n v="123.55200000000001"/>
    <n v="5.66"/>
    <n v="129.21200000000002"/>
    <s v="Bill Eplett"/>
    <x v="1"/>
    <n v="3"/>
    <s v="British Columbia"/>
    <s v="Oeste"/>
    <n v="76.707999999999998"/>
  </r>
  <r>
    <n v="4534"/>
    <n v="32230"/>
    <d v="2012-08-19T00:00:00"/>
    <x v="1316"/>
    <x v="0"/>
    <x v="0"/>
    <n v="132"/>
    <s v="Eldon Radial Chair Mat for Bajo to Medio Pile Carpets"/>
    <s v="Bolsa"/>
    <x v="1"/>
    <x v="1"/>
    <n v="46"/>
    <n v="39.979999999999997"/>
    <n v="1839.08"/>
    <n v="13.992999999999999"/>
    <n v="643.67799999999988"/>
    <n v="9.1999999999999993"/>
    <n v="652.87799999999993"/>
    <s v="David Philippe"/>
    <x v="2"/>
    <n v="1"/>
    <s v="Ontario"/>
    <s v="Ontario"/>
    <n v="1186.202"/>
  </r>
  <r>
    <n v="2783"/>
    <n v="20096"/>
    <d v="2012-08-19T00:00:00"/>
    <x v="1317"/>
    <x v="2"/>
    <x v="3"/>
    <n v="103"/>
    <s v="Bevis Round Conference Table Top, X-Base"/>
    <s v="Caja Jumbo"/>
    <x v="1"/>
    <x v="11"/>
    <n v="35"/>
    <n v="179.29"/>
    <n v="6275.15"/>
    <n v="46.615400000000001"/>
    <n v="1631.539"/>
    <n v="29.21"/>
    <n v="1660.749"/>
    <s v="Peter Buhler"/>
    <x v="2"/>
    <n v="11"/>
    <s v="Yukon"/>
    <s v="Yukon"/>
    <n v="4614.4009999999998"/>
  </r>
  <r>
    <n v="8125"/>
    <n v="58084"/>
    <d v="2012-08-19T00:00:00"/>
    <x v="1318"/>
    <x v="0"/>
    <x v="1"/>
    <n v="32"/>
    <s v="Self-Adhesive Address Etiquetas for Typewriters by Universal"/>
    <s v="Caja Chica"/>
    <x v="0"/>
    <x v="14"/>
    <n v="3"/>
    <n v="7.31"/>
    <n v="21.93"/>
    <n v="4.5321999999999996"/>
    <n v="13.596599999999999"/>
    <n v="0.49"/>
    <n v="14.086599999999999"/>
    <s v="Raymond Fair"/>
    <x v="0"/>
    <n v="3"/>
    <s v="British Columbia"/>
    <s v="Oeste"/>
    <n v="7.8434000000000008"/>
  </r>
  <r>
    <n v="8126"/>
    <n v="58084"/>
    <d v="2012-08-19T00:00:00"/>
    <x v="1322"/>
    <x v="0"/>
    <x v="1"/>
    <n v="1137"/>
    <s v="Post-it® “Important Message” Note Pad, Neon Colors, 50 Sheets/Pad"/>
    <s v="Bolsa"/>
    <x v="0"/>
    <x v="4"/>
    <n v="36"/>
    <n v="7.28"/>
    <n v="262.08"/>
    <n v="4.5864000000000003"/>
    <n v="165.1104"/>
    <n v="1.77"/>
    <n v="166.88040000000001"/>
    <s v="Raymond Fair"/>
    <x v="0"/>
    <n v="3"/>
    <s v="British Columbia"/>
    <s v="Oeste"/>
    <n v="95.199599999999975"/>
  </r>
  <r>
    <n v="4578"/>
    <n v="32610"/>
    <d v="2012-08-19T00:00:00"/>
    <x v="1316"/>
    <x v="0"/>
    <x v="2"/>
    <n v="279"/>
    <s v="Acme Design Line 8&quot; Stainless Steel Bent Scissors w/Champagne Handles, 3-1/8&quot; Cut"/>
    <s v="Paquete Chico"/>
    <x v="0"/>
    <x v="16"/>
    <n v="47"/>
    <n v="6.84"/>
    <n v="321.48"/>
    <n v="2.8728000000000002"/>
    <n v="135.02160000000001"/>
    <n v="8.3699999999999992"/>
    <n v="143.39160000000001"/>
    <s v="Yoseph Carroll"/>
    <x v="2"/>
    <n v="5"/>
    <s v="Alberta"/>
    <s v="Oeste"/>
    <n v="178.08840000000001"/>
  </r>
  <r>
    <n v="4579"/>
    <n v="32610"/>
    <d v="2012-08-19T00:00:00"/>
    <x v="1316"/>
    <x v="0"/>
    <x v="2"/>
    <n v="45"/>
    <s v="Timeport L7089"/>
    <s v="Caja Chica"/>
    <x v="2"/>
    <x v="3"/>
    <n v="20"/>
    <n v="125.99"/>
    <n v="2519.7999999999997"/>
    <n v="52.915800000000004"/>
    <n v="1058.316"/>
    <n v="7.69"/>
    <n v="1066.0060000000001"/>
    <s v="Yoseph Carroll"/>
    <x v="2"/>
    <n v="5"/>
    <s v="Alberta"/>
    <s v="Oeste"/>
    <n v="1453.7939999999996"/>
  </r>
  <r>
    <n v="5064"/>
    <n v="36101"/>
    <d v="2012-08-20T00:00:00"/>
    <x v="1322"/>
    <x v="2"/>
    <x v="0"/>
    <n v="86"/>
    <s v="Bush Heritage Pine Collection 5-Shelf Bookcase, Albany Pine Finish, *Special Order"/>
    <s v="Caja Jumbo"/>
    <x v="1"/>
    <x v="15"/>
    <n v="3"/>
    <n v="140.97999999999999"/>
    <n v="422.93999999999994"/>
    <n v="49.342999999999996"/>
    <n v="148.029"/>
    <n v="53.48"/>
    <n v="201.50899999999999"/>
    <s v="Ann Steele"/>
    <x v="1"/>
    <n v="5"/>
    <s v="Alberta"/>
    <s v="Oeste"/>
    <n v="221.43099999999995"/>
  </r>
  <r>
    <n v="600"/>
    <n v="4099"/>
    <d v="2012-08-20T00:00:00"/>
    <x v="1322"/>
    <x v="0"/>
    <x v="4"/>
    <n v="8"/>
    <s v="SAFCO Mobile Desk Side File, Wire Frame"/>
    <s v="Caja Chica"/>
    <x v="0"/>
    <x v="0"/>
    <n v="42"/>
    <n v="42.76"/>
    <n v="1795.9199999999998"/>
    <n v="29.931999999999995"/>
    <n v="1257.1439999999998"/>
    <n v="6.22"/>
    <n v="1263.3639999999998"/>
    <s v="Ed Braxton"/>
    <x v="2"/>
    <n v="11"/>
    <s v="Yukon"/>
    <s v="Yukon"/>
    <n v="532.55600000000004"/>
  </r>
  <r>
    <n v="601"/>
    <n v="4099"/>
    <d v="2012-08-20T00:00:00"/>
    <x v="1321"/>
    <x v="0"/>
    <x v="4"/>
    <n v="433"/>
    <s v="Staples #10 Laser &amp; Inkjet Sobres, 4 1/8&quot; x 9 1/2&quot;, 100/Box"/>
    <s v="Caja Chica"/>
    <x v="0"/>
    <x v="10"/>
    <n v="12"/>
    <n v="9.7799999999999994"/>
    <n v="117.35999999999999"/>
    <n v="5.9657999999999998"/>
    <n v="71.58959999999999"/>
    <n v="5.76"/>
    <n v="77.349599999999995"/>
    <s v="Ed Braxton"/>
    <x v="2"/>
    <n v="11"/>
    <s v="Yukon"/>
    <s v="Yukon"/>
    <n v="40.01039999999999"/>
  </r>
  <r>
    <n v="602"/>
    <n v="4099"/>
    <d v="2012-08-20T00:00:00"/>
    <x v="1322"/>
    <x v="0"/>
    <x v="4"/>
    <n v="728"/>
    <s v="DAX Two-Tone Rosewood/Black Document Frame, Desktop, 5 x 7"/>
    <s v="Paquete Chico"/>
    <x v="1"/>
    <x v="1"/>
    <n v="4"/>
    <n v="9.48"/>
    <n v="37.92"/>
    <n v="5.2140000000000004"/>
    <n v="20.856000000000002"/>
    <n v="7.29"/>
    <n v="28.146000000000001"/>
    <s v="Ed Braxton"/>
    <x v="2"/>
    <n v="11"/>
    <s v="Yukon"/>
    <s v="Yukon"/>
    <n v="9.7740000000000009"/>
  </r>
  <r>
    <n v="603"/>
    <n v="4099"/>
    <d v="2012-08-20T00:00:00"/>
    <x v="1323"/>
    <x v="0"/>
    <x v="4"/>
    <n v="428"/>
    <s v="LX 677"/>
    <s v="Caja Chica"/>
    <x v="2"/>
    <x v="3"/>
    <n v="39"/>
    <n v="110.99"/>
    <n v="4328.6099999999997"/>
    <n v="47.725700000000003"/>
    <n v="1861.3023000000001"/>
    <n v="8.99"/>
    <n v="1870.2923000000001"/>
    <s v="Ed Braxton"/>
    <x v="2"/>
    <n v="11"/>
    <s v="Yukon"/>
    <s v="Yukon"/>
    <n v="2458.3176999999996"/>
  </r>
  <r>
    <n v="1644"/>
    <n v="11875"/>
    <d v="2012-08-20T00:00:00"/>
    <x v="1322"/>
    <x v="0"/>
    <x v="1"/>
    <n v="591"/>
    <s v="Eldon Simplefile® Box Office®"/>
    <s v="Medio Box"/>
    <x v="0"/>
    <x v="0"/>
    <n v="19"/>
    <n v="12.44"/>
    <n v="236.35999999999999"/>
    <n v="5.3492000000000006"/>
    <n v="101.63480000000001"/>
    <n v="6.27"/>
    <n v="107.90480000000001"/>
    <s v="Shahid Hopkins"/>
    <x v="0"/>
    <n v="3"/>
    <s v="British Columbia"/>
    <s v="Oeste"/>
    <n v="128.45519999999999"/>
  </r>
  <r>
    <n v="2467"/>
    <n v="17953"/>
    <d v="2012-08-20T00:00:00"/>
    <x v="1323"/>
    <x v="2"/>
    <x v="0"/>
    <n v="462"/>
    <s v="Holmes Replacement Filter for HEPA Air Cleaner, Very Large Room, HEPA Filter"/>
    <s v="Barril Jumbo"/>
    <x v="0"/>
    <x v="5"/>
    <n v="21"/>
    <n v="68.81"/>
    <n v="1445.01"/>
    <n v="40.59790000000001"/>
    <n v="852.55590000000018"/>
    <n v="60"/>
    <n v="912.55590000000018"/>
    <s v="Troy Staebel"/>
    <x v="0"/>
    <n v="2"/>
    <s v="Quebec"/>
    <s v="Quebec"/>
    <n v="532.45409999999981"/>
  </r>
  <r>
    <n v="2468"/>
    <n v="17953"/>
    <d v="2012-08-20T00:00:00"/>
    <x v="1323"/>
    <x v="0"/>
    <x v="0"/>
    <n v="290"/>
    <s v="Newell 312"/>
    <s v="Bolsa"/>
    <x v="0"/>
    <x v="7"/>
    <n v="17"/>
    <n v="5.84"/>
    <n v="99.28"/>
    <n v="2.6279999999999997"/>
    <n v="44.675999999999995"/>
    <n v="1.2"/>
    <n v="45.875999999999998"/>
    <s v="Troy Staebel"/>
    <x v="0"/>
    <n v="2"/>
    <s v="Quebec"/>
    <s v="Quebec"/>
    <n v="53.404000000000003"/>
  </r>
  <r>
    <n v="2466"/>
    <n v="17953"/>
    <d v="2012-08-20T00:00:00"/>
    <x v="1323"/>
    <x v="0"/>
    <x v="0"/>
    <n v="1081"/>
    <s v="Staples Colored Interoffice Sobres"/>
    <s v="Caja Chica"/>
    <x v="0"/>
    <x v="10"/>
    <n v="30"/>
    <n v="30.98"/>
    <n v="929.4"/>
    <n v="19.827200000000001"/>
    <n v="594.81600000000003"/>
    <n v="19.510000000000002"/>
    <n v="614.32600000000002"/>
    <s v="Troy Staebel"/>
    <x v="0"/>
    <n v="1"/>
    <s v="Ontario"/>
    <s v="Ontario"/>
    <n v="315.07399999999996"/>
  </r>
  <r>
    <n v="5093"/>
    <n v="36294"/>
    <d v="2012-08-20T00:00:00"/>
    <x v="1323"/>
    <x v="0"/>
    <x v="1"/>
    <n v="170"/>
    <s v="GBC Binding covers"/>
    <s v="Caja Chica"/>
    <x v="0"/>
    <x v="6"/>
    <n v="46"/>
    <n v="12.95"/>
    <n v="595.69999999999993"/>
    <n v="7.77"/>
    <n v="357.41999999999996"/>
    <n v="4.9800000000000004"/>
    <n v="362.4"/>
    <s v="Yana Sorensen"/>
    <x v="1"/>
    <n v="10"/>
    <s v="Newfoundland"/>
    <s v="Atlantico"/>
    <n v="233.29999999999995"/>
  </r>
  <r>
    <n v="3547"/>
    <n v="25313"/>
    <d v="2012-08-21T00:00:00"/>
    <x v="1321"/>
    <x v="0"/>
    <x v="4"/>
    <n v="879"/>
    <s v="Boston 16801 Nautilus™ Battery Pencil Sharpener"/>
    <s v="Paquete Chico"/>
    <x v="0"/>
    <x v="7"/>
    <n v="19"/>
    <n v="22.01"/>
    <n v="418.19000000000005"/>
    <n v="9.0241000000000007"/>
    <n v="171.45790000000002"/>
    <n v="5.53"/>
    <n v="176.98790000000002"/>
    <s v="Karl Brown"/>
    <x v="1"/>
    <n v="1"/>
    <s v="Ontario"/>
    <s v="Ontario"/>
    <n v="241.20210000000003"/>
  </r>
  <r>
    <n v="699"/>
    <n v="4896"/>
    <d v="2012-08-21T00:00:00"/>
    <x v="1322"/>
    <x v="0"/>
    <x v="4"/>
    <n v="760"/>
    <s v="Imation DVD-RAM discs"/>
    <s v="Paquete Chico"/>
    <x v="2"/>
    <x v="8"/>
    <n v="25"/>
    <n v="35.409999999999997"/>
    <n v="885.24999999999989"/>
    <n v="20.183700000000002"/>
    <n v="504.59250000000003"/>
    <n v="1.99"/>
    <n v="506.58250000000004"/>
    <s v="Michael Stewart"/>
    <x v="0"/>
    <n v="4"/>
    <s v="Nova Scotia"/>
    <s v="Atlantico"/>
    <n v="378.66749999999985"/>
  </r>
  <r>
    <n v="700"/>
    <n v="4896"/>
    <d v="2012-08-21T00:00:00"/>
    <x v="1321"/>
    <x v="1"/>
    <x v="4"/>
    <n v="1088"/>
    <s v="i600"/>
    <s v="Caja Chica"/>
    <x v="2"/>
    <x v="3"/>
    <n v="10"/>
    <n v="125.99"/>
    <n v="1259.8999999999999"/>
    <n v="55.435599999999994"/>
    <n v="554.35599999999999"/>
    <n v="5.99"/>
    <n v="560.346"/>
    <s v="Michael Stewart"/>
    <x v="0"/>
    <n v="4"/>
    <s v="Nova Scotia"/>
    <s v="Atlantico"/>
    <n v="699.55399999999986"/>
  </r>
  <r>
    <n v="701"/>
    <n v="4896"/>
    <d v="2012-08-21T00:00:00"/>
    <x v="1321"/>
    <x v="0"/>
    <x v="4"/>
    <n v="777"/>
    <s v="Wilson Jones “Snap” Scratch Pad Binder Tool for Ring Binders"/>
    <s v="Caja Chica"/>
    <x v="0"/>
    <x v="6"/>
    <n v="21"/>
    <n v="5.8"/>
    <n v="121.8"/>
    <n v="3.48"/>
    <n v="73.08"/>
    <n v="5.59"/>
    <n v="78.67"/>
    <s v="Michael Stewart"/>
    <x v="0"/>
    <n v="2"/>
    <s v="Quebec"/>
    <s v="Quebec"/>
    <n v="43.129999999999995"/>
  </r>
  <r>
    <n v="4801"/>
    <n v="34148"/>
    <d v="2012-08-21T00:00:00"/>
    <x v="1323"/>
    <x v="0"/>
    <x v="4"/>
    <n v="370"/>
    <s v="Avery 491"/>
    <s v="Caja Chica"/>
    <x v="0"/>
    <x v="14"/>
    <n v="33"/>
    <n v="4.13"/>
    <n v="136.29"/>
    <n v="2.5192999999999999"/>
    <n v="83.136899999999997"/>
    <n v="0.99"/>
    <n v="84.126899999999992"/>
    <s v="Theresa Swint"/>
    <x v="0"/>
    <n v="2"/>
    <s v="Quebec"/>
    <s v="Quebec"/>
    <n v="52.1631"/>
  </r>
  <r>
    <n v="3365"/>
    <n v="24067"/>
    <d v="2012-08-22T00:00:00"/>
    <x v="1321"/>
    <x v="0"/>
    <x v="0"/>
    <n v="440"/>
    <s v="Xerox 1920"/>
    <s v="Caja Chica"/>
    <x v="0"/>
    <x v="4"/>
    <n v="19"/>
    <n v="5.98"/>
    <n v="113.62"/>
    <n v="3.5880000000000001"/>
    <n v="68.171999999999997"/>
    <n v="7.5"/>
    <n v="75.671999999999997"/>
    <s v="Frank Atkinson"/>
    <x v="1"/>
    <n v="13"/>
    <s v="Prince Edward Island"/>
    <s v="Atlantico"/>
    <n v="37.948000000000008"/>
  </r>
  <r>
    <n v="3366"/>
    <n v="24067"/>
    <d v="2012-08-22T00:00:00"/>
    <x v="1321"/>
    <x v="1"/>
    <x v="0"/>
    <n v="239"/>
    <s v="252"/>
    <s v="Caja Chica"/>
    <x v="2"/>
    <x v="3"/>
    <n v="46"/>
    <n v="65.989999999999995"/>
    <n v="3035.54"/>
    <n v="29.695499999999996"/>
    <n v="1365.9929999999997"/>
    <n v="5.92"/>
    <n v="1371.9129999999998"/>
    <s v="Frank Atkinson"/>
    <x v="1"/>
    <n v="13"/>
    <s v="Prince Edward Island"/>
    <s v="Atlantico"/>
    <n v="1663.6270000000002"/>
  </r>
  <r>
    <n v="3364"/>
    <n v="24067"/>
    <d v="2012-08-22T00:00:00"/>
    <x v="1317"/>
    <x v="1"/>
    <x v="0"/>
    <n v="997"/>
    <s v="Ibico Presentation Index for Binding Systems"/>
    <s v="Caja Chica"/>
    <x v="0"/>
    <x v="6"/>
    <n v="30"/>
    <n v="3.98"/>
    <n v="119.4"/>
    <n v="2.4676"/>
    <n v="74.028000000000006"/>
    <n v="5.26"/>
    <n v="79.288000000000011"/>
    <s v="Frank Atkinson"/>
    <x v="1"/>
    <n v="4"/>
    <s v="Nova Scotia"/>
    <s v="Atlantico"/>
    <n v="40.111999999999995"/>
  </r>
  <r>
    <n v="6921"/>
    <n v="49350"/>
    <d v="2012-08-22T00:00:00"/>
    <x v="1317"/>
    <x v="0"/>
    <x v="0"/>
    <n v="520"/>
    <s v="Array® Parchment Papel, Assorted Colors"/>
    <s v="Caja Chica"/>
    <x v="0"/>
    <x v="4"/>
    <n v="50"/>
    <n v="7.28"/>
    <n v="364"/>
    <n v="4.5864000000000003"/>
    <n v="229.32000000000002"/>
    <n v="11.15"/>
    <n v="240.47000000000003"/>
    <s v="Laura Armstrong"/>
    <x v="0"/>
    <n v="1"/>
    <s v="Ontario"/>
    <s v="Ontario"/>
    <n v="123.52999999999997"/>
  </r>
  <r>
    <n v="483"/>
    <n v="3361"/>
    <d v="2012-08-22T00:00:00"/>
    <x v="1323"/>
    <x v="0"/>
    <x v="2"/>
    <n v="784"/>
    <s v="Xerox 1927"/>
    <s v="Caja Chica"/>
    <x v="0"/>
    <x v="4"/>
    <n v="49"/>
    <n v="4.28"/>
    <n v="209.72"/>
    <n v="2.5680000000000001"/>
    <n v="125.83200000000001"/>
    <n v="6.72"/>
    <n v="132.55200000000002"/>
    <s v="Michael Granlund"/>
    <x v="1"/>
    <n v="4"/>
    <s v="Nova Scotia"/>
    <s v="Atlantico"/>
    <n v="77.167999999999978"/>
  </r>
  <r>
    <n v="484"/>
    <n v="3361"/>
    <d v="2012-08-22T00:00:00"/>
    <x v="1321"/>
    <x v="0"/>
    <x v="2"/>
    <n v="341"/>
    <s v="Dixon My First Ticonderoga Pencil, #2"/>
    <s v="Bolsa"/>
    <x v="0"/>
    <x v="7"/>
    <n v="23"/>
    <n v="5.85"/>
    <n v="134.54999999999998"/>
    <n v="2.5739999999999994"/>
    <n v="59.201999999999984"/>
    <n v="2.27"/>
    <n v="61.471999999999987"/>
    <s v="Michael Granlund"/>
    <x v="1"/>
    <n v="4"/>
    <s v="Nova Scotia"/>
    <s v="Atlantico"/>
    <n v="73.078000000000003"/>
  </r>
  <r>
    <n v="6333"/>
    <n v="44869"/>
    <d v="2012-08-22T00:00:00"/>
    <x v="1317"/>
    <x v="0"/>
    <x v="1"/>
    <n v="499"/>
    <s v="Xerox 220"/>
    <s v="Caja Chica"/>
    <x v="0"/>
    <x v="4"/>
    <n v="43"/>
    <n v="6.48"/>
    <n v="278.64000000000004"/>
    <n v="4.0824000000000007"/>
    <n v="175.54320000000004"/>
    <n v="7.49"/>
    <n v="183.03320000000005"/>
    <s v="Sonia Cooley"/>
    <x v="1"/>
    <n v="5"/>
    <s v="Alberta"/>
    <s v="Oeste"/>
    <n v="95.606799999999993"/>
  </r>
  <r>
    <n v="2284"/>
    <n v="16452"/>
    <d v="2012-08-23T00:00:00"/>
    <x v="1317"/>
    <x v="0"/>
    <x v="1"/>
    <n v="575"/>
    <s v="Sanford Colorific Colored Pencils, 12/Box"/>
    <s v="Bolsa"/>
    <x v="0"/>
    <x v="7"/>
    <n v="46"/>
    <n v="2.88"/>
    <n v="132.47999999999999"/>
    <n v="1.2959999999999998"/>
    <n v="59.615999999999993"/>
    <n v="1.01"/>
    <n v="60.625999999999991"/>
    <s v="David Flashing"/>
    <x v="3"/>
    <n v="4"/>
    <s v="Nova Scotia"/>
    <s v="Atlantico"/>
    <n v="71.853999999999999"/>
  </r>
  <r>
    <n v="179"/>
    <n v="1185"/>
    <d v="2012-08-23T00:00:00"/>
    <x v="1320"/>
    <x v="0"/>
    <x v="3"/>
    <n v="384"/>
    <s v="Xerox 194"/>
    <s v="Caja Chica"/>
    <x v="0"/>
    <x v="4"/>
    <n v="7"/>
    <n v="55.48"/>
    <n v="388.35999999999996"/>
    <n v="34.952399999999997"/>
    <n v="244.66679999999997"/>
    <n v="14.3"/>
    <n v="258.96679999999998"/>
    <s v="Ionia McGrath"/>
    <x v="3"/>
    <n v="7"/>
    <s v="New Brunswick"/>
    <s v="Atlantico"/>
    <n v="129.39319999999998"/>
  </r>
  <r>
    <n v="5157"/>
    <n v="36709"/>
    <d v="2012-08-23T00:00:00"/>
    <x v="1319"/>
    <x v="0"/>
    <x v="4"/>
    <n v="1224"/>
    <s v="i270"/>
    <s v="Caja Chica"/>
    <x v="2"/>
    <x v="3"/>
    <n v="42"/>
    <n v="65.989999999999995"/>
    <n v="2771.58"/>
    <n v="29.695499999999996"/>
    <n v="1247.2109999999998"/>
    <n v="8.99"/>
    <n v="1256.2009999999998"/>
    <s v="Jennifer Ferguson"/>
    <x v="1"/>
    <n v="6"/>
    <s v="Saskachewan"/>
    <s v="Pradera"/>
    <n v="1515.3790000000001"/>
  </r>
  <r>
    <n v="1097"/>
    <n v="8039"/>
    <d v="2012-08-23T00:00:00"/>
    <x v="1317"/>
    <x v="0"/>
    <x v="1"/>
    <n v="1081"/>
    <s v="Staples Colored Interoffice Sobres"/>
    <s v="Caja Chica"/>
    <x v="0"/>
    <x v="10"/>
    <n v="37"/>
    <n v="30.98"/>
    <n v="1146.26"/>
    <n v="19.827200000000001"/>
    <n v="733.60640000000001"/>
    <n v="19.510000000000002"/>
    <n v="753.1164"/>
    <s v="Phillip Flathmann"/>
    <x v="0"/>
    <n v="2"/>
    <s v="Quebec"/>
    <s v="Quebec"/>
    <n v="393.14359999999999"/>
  </r>
  <r>
    <n v="4642"/>
    <n v="33031"/>
    <d v="2012-08-24T00:00:00"/>
    <x v="1324"/>
    <x v="2"/>
    <x v="0"/>
    <n v="1015"/>
    <s v="Oesteinghouse Floor Lamp with Metal Mesh Shade, Black"/>
    <s v="Barril Jumbo"/>
    <x v="1"/>
    <x v="1"/>
    <n v="24"/>
    <n v="23.99"/>
    <n v="575.76"/>
    <n v="9.1161999999999992"/>
    <n v="218.78879999999998"/>
    <n v="15.68"/>
    <n v="234.46879999999999"/>
    <s v="Tony Sayre"/>
    <x v="3"/>
    <n v="2"/>
    <s v="Quebec"/>
    <s v="Quebec"/>
    <n v="341.2912"/>
  </r>
  <r>
    <n v="4643"/>
    <n v="33031"/>
    <d v="2012-08-24T00:00:00"/>
    <x v="1319"/>
    <x v="0"/>
    <x v="0"/>
    <n v="59"/>
    <s v="Xerox 1966"/>
    <s v="Caja Chica"/>
    <x v="0"/>
    <x v="4"/>
    <n v="18"/>
    <n v="6.48"/>
    <n v="116.64000000000001"/>
    <n v="4.1472000000000007"/>
    <n v="74.649600000000007"/>
    <n v="6.65"/>
    <n v="81.299600000000012"/>
    <s v="Tony Sayre"/>
    <x v="3"/>
    <n v="2"/>
    <s v="Quebec"/>
    <s v="Quebec"/>
    <n v="35.340400000000002"/>
  </r>
  <r>
    <n v="2899"/>
    <n v="20933"/>
    <d v="2012-08-26T00:00:00"/>
    <x v="1325"/>
    <x v="0"/>
    <x v="0"/>
    <n v="160"/>
    <s v="Accessory6"/>
    <s v="Paquete Chico"/>
    <x v="2"/>
    <x v="3"/>
    <n v="45"/>
    <n v="55.99"/>
    <n v="2519.5500000000002"/>
    <n v="11.197999999999999"/>
    <n v="503.90999999999991"/>
    <n v="5"/>
    <n v="508.90999999999991"/>
    <s v="Alan Hwang"/>
    <x v="1"/>
    <n v="7"/>
    <s v="New Brunswick"/>
    <s v="Atlantico"/>
    <n v="2010.6400000000003"/>
  </r>
  <r>
    <n v="4409"/>
    <n v="31460"/>
    <d v="2012-08-26T00:00:00"/>
    <x v="1325"/>
    <x v="0"/>
    <x v="0"/>
    <n v="794"/>
    <s v="Carina Mini System Audio Rack, Model AR050B"/>
    <s v="Caja Grande"/>
    <x v="0"/>
    <x v="0"/>
    <n v="9"/>
    <n v="110.98"/>
    <n v="998.82"/>
    <n v="19.976400000000005"/>
    <n v="179.78760000000005"/>
    <n v="35"/>
    <n v="214.78760000000005"/>
    <s v="Benjamin Patterson"/>
    <x v="1"/>
    <n v="11"/>
    <s v="Yukon"/>
    <s v="Yukon"/>
    <n v="784.03240000000005"/>
  </r>
  <r>
    <n v="356"/>
    <n v="2497"/>
    <d v="2012-08-26T00:00:00"/>
    <x v="1325"/>
    <x v="0"/>
    <x v="4"/>
    <n v="213"/>
    <s v="i470"/>
    <s v="Caja Chica"/>
    <x v="2"/>
    <x v="3"/>
    <n v="21"/>
    <n v="205.99"/>
    <n v="4325.79"/>
    <n v="90.635599999999997"/>
    <n v="1903.3475999999998"/>
    <n v="5.26"/>
    <n v="1908.6075999999998"/>
    <s v="Michael Moore"/>
    <x v="1"/>
    <n v="9"/>
    <s v="Manitoba"/>
    <s v="Pradera"/>
    <n v="2417.1824000000001"/>
  </r>
  <r>
    <n v="5540"/>
    <n v="39266"/>
    <d v="2012-08-27T00:00:00"/>
    <x v="1325"/>
    <x v="0"/>
    <x v="0"/>
    <n v="899"/>
    <s v="Park Ridge™ Embossed Executive Business Sobres"/>
    <s v="Caja Chica"/>
    <x v="0"/>
    <x v="10"/>
    <n v="4"/>
    <n v="15.57"/>
    <n v="62.28"/>
    <n v="9.6533999999999995"/>
    <n v="38.613599999999998"/>
    <n v="1.39"/>
    <n v="40.003599999999999"/>
    <s v="Dan Campbell"/>
    <x v="0"/>
    <n v="4"/>
    <s v="Nova Scotia"/>
    <s v="Atlantico"/>
    <n v="22.276400000000002"/>
  </r>
  <r>
    <n v="5541"/>
    <n v="39266"/>
    <d v="2012-08-27T00:00:00"/>
    <x v="1326"/>
    <x v="0"/>
    <x v="0"/>
    <n v="283"/>
    <s v="Avery 494"/>
    <s v="Caja Chica"/>
    <x v="0"/>
    <x v="14"/>
    <n v="14"/>
    <n v="2.61"/>
    <n v="36.54"/>
    <n v="1.5920999999999998"/>
    <n v="22.289399999999997"/>
    <n v="0.5"/>
    <n v="22.789399999999997"/>
    <s v="Dan Campbell"/>
    <x v="0"/>
    <n v="2"/>
    <s v="Quebec"/>
    <s v="Quebec"/>
    <n v="13.750600000000002"/>
  </r>
  <r>
    <n v="5542"/>
    <n v="39266"/>
    <d v="2012-08-27T00:00:00"/>
    <x v="1326"/>
    <x v="0"/>
    <x v="0"/>
    <n v="350"/>
    <s v="Euro Pro Shark Stick Mini Vacuum"/>
    <s v="Caja Grande"/>
    <x v="0"/>
    <x v="5"/>
    <n v="16"/>
    <n v="60.98"/>
    <n v="975.68"/>
    <n v="25.001799999999999"/>
    <n v="400.02879999999999"/>
    <n v="49"/>
    <n v="449.02879999999999"/>
    <s v="Dan Campbell"/>
    <x v="0"/>
    <n v="1"/>
    <s v="Ontario"/>
    <s v="Ontario"/>
    <n v="526.65120000000002"/>
  </r>
  <r>
    <n v="225"/>
    <n v="1504"/>
    <d v="2012-08-27T00:00:00"/>
    <x v="1325"/>
    <x v="0"/>
    <x v="1"/>
    <n v="322"/>
    <s v="TDK 4.7GB DVD-R"/>
    <s v="Paquete Chico"/>
    <x v="2"/>
    <x v="8"/>
    <n v="31"/>
    <n v="10.01"/>
    <n v="310.31"/>
    <n v="5.9059000000000008"/>
    <n v="183.08290000000002"/>
    <n v="1.99"/>
    <n v="185.07290000000003"/>
    <s v="Maribeth Schnelling"/>
    <x v="1"/>
    <n v="7"/>
    <s v="New Brunswick"/>
    <s v="Atlantico"/>
    <n v="125.23709999999997"/>
  </r>
  <r>
    <n v="6165"/>
    <n v="43682"/>
    <d v="2012-08-27T00:00:00"/>
    <x v="1326"/>
    <x v="0"/>
    <x v="1"/>
    <n v="293"/>
    <s v="R280"/>
    <s v="Caja Chica"/>
    <x v="2"/>
    <x v="3"/>
    <n v="14"/>
    <n v="155.99"/>
    <n v="2183.86"/>
    <n v="70.195499999999996"/>
    <n v="982.73699999999997"/>
    <n v="8.99"/>
    <n v="991.72699999999998"/>
    <s v="Tim Taslimi"/>
    <x v="1"/>
    <n v="3"/>
    <s v="British Columbia"/>
    <s v="Oeste"/>
    <n v="1192.1330000000003"/>
  </r>
  <r>
    <n v="7394"/>
    <n v="52676"/>
    <d v="2012-08-28T00:00:00"/>
    <x v="1327"/>
    <x v="0"/>
    <x v="0"/>
    <n v="999"/>
    <s v="Xerox 191"/>
    <s v="Caja Chica"/>
    <x v="0"/>
    <x v="4"/>
    <n v="46"/>
    <n v="19.98"/>
    <n v="919.08"/>
    <n v="12.387600000000001"/>
    <n v="569.82960000000003"/>
    <n v="5.86"/>
    <n v="575.68960000000004"/>
    <s v="Amy Hunt"/>
    <x v="3"/>
    <n v="6"/>
    <s v="Saskachewan"/>
    <s v="Pradera"/>
    <n v="343.3904"/>
  </r>
  <r>
    <n v="3999"/>
    <n v="28544"/>
    <d v="2012-08-28T00:00:00"/>
    <x v="1326"/>
    <x v="0"/>
    <x v="4"/>
    <n v="1249"/>
    <s v="Wilson Jones Suede Grain Vinyl Binders"/>
    <s v="Caja Chica"/>
    <x v="0"/>
    <x v="6"/>
    <n v="24"/>
    <n v="2.78"/>
    <n v="66.72"/>
    <n v="1.7791999999999999"/>
    <n v="42.700800000000001"/>
    <n v="1.49"/>
    <n v="44.190800000000003"/>
    <s v="Annie Thurman"/>
    <x v="2"/>
    <n v="5"/>
    <s v="Alberta"/>
    <s v="Oeste"/>
    <n v="22.529199999999996"/>
  </r>
  <r>
    <n v="2487"/>
    <n v="18113"/>
    <d v="2012-08-28T00:00:00"/>
    <x v="1327"/>
    <x v="2"/>
    <x v="2"/>
    <n v="157"/>
    <s v="Office Star - Contemporary Task Swivel chair with 2-way adjustable arms, Plum"/>
    <s v="Barril Jumbo"/>
    <x v="1"/>
    <x v="2"/>
    <n v="27"/>
    <n v="130.97999999999999"/>
    <n v="3536.4599999999996"/>
    <n v="28.815599999999993"/>
    <n v="778.02119999999979"/>
    <n v="30"/>
    <n v="808.02119999999979"/>
    <s v="Becky Castell"/>
    <x v="2"/>
    <n v="8"/>
    <s v="Territorios del Noroeste"/>
    <s v="Territorios del Noroeste"/>
    <n v="2728.4387999999999"/>
  </r>
  <r>
    <n v="3303"/>
    <n v="23616"/>
    <d v="2012-08-28T00:00:00"/>
    <x v="1325"/>
    <x v="0"/>
    <x v="2"/>
    <n v="476"/>
    <s v="Canon PC-428 Personal Copier"/>
    <s v="Caja Grande"/>
    <x v="2"/>
    <x v="13"/>
    <n v="47"/>
    <n v="199.99"/>
    <n v="9399.5300000000007"/>
    <n v="107.99460000000001"/>
    <n v="5075.7462000000005"/>
    <n v="24.49"/>
    <n v="5100.2362000000003"/>
    <s v="Becky Martin"/>
    <x v="3"/>
    <n v="1"/>
    <s v="Ontario"/>
    <s v="Ontario"/>
    <n v="4299.2938000000004"/>
  </r>
  <r>
    <n v="4659"/>
    <n v="33186"/>
    <d v="2012-08-28T00:00:00"/>
    <x v="1327"/>
    <x v="0"/>
    <x v="3"/>
    <n v="268"/>
    <s v="8860"/>
    <s v="Caja Chica"/>
    <x v="2"/>
    <x v="3"/>
    <n v="24"/>
    <n v="65.989999999999995"/>
    <n v="1583.7599999999998"/>
    <n v="29.035599999999995"/>
    <n v="696.85439999999994"/>
    <n v="5.26"/>
    <n v="702.11439999999993"/>
    <s v="Don Jones"/>
    <x v="1"/>
    <n v="8"/>
    <s v="Territorios del Noroeste"/>
    <s v="Territorios del Noroeste"/>
    <n v="881.64559999999983"/>
  </r>
  <r>
    <n v="7376"/>
    <n v="52580"/>
    <d v="2012-08-28T00:00:00"/>
    <x v="1327"/>
    <x v="0"/>
    <x v="0"/>
    <n v="378"/>
    <s v="Memorex 80 Minute CD-R, 30/Pack"/>
    <s v="Paquete Chico"/>
    <x v="2"/>
    <x v="8"/>
    <n v="16"/>
    <n v="22.98"/>
    <n v="367.68"/>
    <n v="12.4092"/>
    <n v="198.5472"/>
    <n v="1.99"/>
    <n v="200.53720000000001"/>
    <s v="Katherine Ducich"/>
    <x v="1"/>
    <n v="3"/>
    <s v="British Columbia"/>
    <s v="Oeste"/>
    <n v="167.14279999999999"/>
  </r>
  <r>
    <n v="7377"/>
    <n v="52580"/>
    <d v="2012-08-28T00:00:00"/>
    <x v="1327"/>
    <x v="0"/>
    <x v="0"/>
    <n v="477"/>
    <s v="Staples Standard Sobres"/>
    <s v="Caja Chica"/>
    <x v="0"/>
    <x v="10"/>
    <n v="23"/>
    <n v="5.68"/>
    <n v="130.63999999999999"/>
    <n v="3.5215999999999998"/>
    <n v="80.996799999999993"/>
    <n v="1.39"/>
    <n v="82.386799999999994"/>
    <s v="Katherine Ducich"/>
    <x v="1"/>
    <n v="3"/>
    <s v="British Columbia"/>
    <s v="Oeste"/>
    <n v="48.253199999999993"/>
  </r>
  <r>
    <n v="1000"/>
    <n v="7267"/>
    <d v="2012-08-28T00:00:00"/>
    <x v="1325"/>
    <x v="0"/>
    <x v="0"/>
    <n v="642"/>
    <s v="GBC White Gloss Covers, Plain Front"/>
    <s v="Caja Chica"/>
    <x v="0"/>
    <x v="6"/>
    <n v="19"/>
    <n v="14.48"/>
    <n v="275.12"/>
    <n v="8.9776000000000007"/>
    <n v="170.57440000000003"/>
    <n v="6.46"/>
    <n v="177.03440000000003"/>
    <s v="Muhammed Yedwab"/>
    <x v="2"/>
    <n v="7"/>
    <s v="New Brunswick"/>
    <s v="Atlantico"/>
    <n v="98.085599999999971"/>
  </r>
  <r>
    <n v="3285"/>
    <n v="23489"/>
    <d v="2012-08-28T00:00:00"/>
    <x v="1325"/>
    <x v="1"/>
    <x v="0"/>
    <n v="13"/>
    <s v="DS/HD IBM Formatted Diskettes, 200/Pack - Staples"/>
    <s v="Paquete Chico"/>
    <x v="2"/>
    <x v="8"/>
    <n v="42"/>
    <n v="47.98"/>
    <n v="2015.1599999999999"/>
    <n v="13.914200000000001"/>
    <n v="584.39640000000009"/>
    <n v="3.61"/>
    <n v="588.0064000000001"/>
    <s v="Ritsa Altotower"/>
    <x v="1"/>
    <n v="1"/>
    <s v="Ontario"/>
    <s v="Ontario"/>
    <n v="1427.1535999999996"/>
  </r>
  <r>
    <n v="3125"/>
    <n v="22434"/>
    <d v="2012-08-29T00:00:00"/>
    <x v="1328"/>
    <x v="0"/>
    <x v="4"/>
    <n v="984"/>
    <s v="Avery® Durable Plastic 1&quot; Binders"/>
    <s v="Caja Chica"/>
    <x v="0"/>
    <x v="6"/>
    <n v="3"/>
    <n v="4.54"/>
    <n v="13.620000000000001"/>
    <n v="2.9056000000000002"/>
    <n v="8.716800000000001"/>
    <n v="5.83"/>
    <n v="14.546800000000001"/>
    <s v="Allen Golden"/>
    <x v="2"/>
    <n v="1"/>
    <s v="Ontario"/>
    <s v="Ontario"/>
    <n v="-0.92680000000000007"/>
  </r>
  <r>
    <n v="3126"/>
    <n v="22434"/>
    <d v="2012-08-29T00:00:00"/>
    <x v="1328"/>
    <x v="0"/>
    <x v="4"/>
    <n v="434"/>
    <s v="Newell 337"/>
    <s v="Bolsa"/>
    <x v="0"/>
    <x v="7"/>
    <n v="39"/>
    <n v="3.28"/>
    <n v="127.91999999999999"/>
    <n v="1.4431999999999998"/>
    <n v="56.28479999999999"/>
    <n v="3.97"/>
    <n v="60.254799999999989"/>
    <s v="Allen Golden"/>
    <x v="2"/>
    <n v="1"/>
    <s v="Ontario"/>
    <s v="Ontario"/>
    <n v="67.665199999999999"/>
  </r>
  <r>
    <n v="1892"/>
    <n v="13575"/>
    <d v="2012-08-29T00:00:00"/>
    <x v="1329"/>
    <x v="1"/>
    <x v="4"/>
    <n v="78"/>
    <s v="Xerox 217"/>
    <s v="Caja Chica"/>
    <x v="0"/>
    <x v="4"/>
    <n v="15"/>
    <n v="6.48"/>
    <n v="97.2"/>
    <n v="4.0824000000000007"/>
    <n v="61.236000000000011"/>
    <n v="8.19"/>
    <n v="69.426000000000016"/>
    <s v="Cynthia Arntzen"/>
    <x v="0"/>
    <n v="6"/>
    <s v="Saskachewan"/>
    <s v="Pradera"/>
    <n v="27.773999999999987"/>
  </r>
  <r>
    <n v="4381"/>
    <n v="31232"/>
    <d v="2012-08-29T00:00:00"/>
    <x v="1329"/>
    <x v="2"/>
    <x v="0"/>
    <n v="842"/>
    <s v="Riverside Muebles Stanwyck Manor Table Series"/>
    <s v="Caja Jumbo"/>
    <x v="1"/>
    <x v="11"/>
    <n v="9"/>
    <n v="286.85000000000002"/>
    <n v="2581.65"/>
    <n v="63.106999999999999"/>
    <n v="567.96299999999997"/>
    <n v="61.76"/>
    <n v="629.72299999999996"/>
    <s v="Eleni McCrary"/>
    <x v="3"/>
    <n v="1"/>
    <s v="Ontario"/>
    <s v="Ontario"/>
    <n v="1951.9270000000001"/>
  </r>
  <r>
    <n v="5370"/>
    <n v="38178"/>
    <d v="2012-08-29T00:00:00"/>
    <x v="1327"/>
    <x v="0"/>
    <x v="1"/>
    <n v="386"/>
    <s v="Avery 493"/>
    <s v="Caja Chica"/>
    <x v="0"/>
    <x v="14"/>
    <n v="32"/>
    <n v="4.91"/>
    <n v="157.12"/>
    <n v="3.1424000000000003"/>
    <n v="100.55680000000001"/>
    <n v="0.5"/>
    <n v="101.05680000000001"/>
    <s v="Sibella Parks"/>
    <x v="0"/>
    <n v="5"/>
    <s v="Alberta"/>
    <s v="Oeste"/>
    <n v="56.063199999999995"/>
  </r>
  <r>
    <n v="8308"/>
    <n v="59361"/>
    <d v="2012-08-29T00:00:00"/>
    <x v="1328"/>
    <x v="0"/>
    <x v="0"/>
    <n v="453"/>
    <s v="TI 36X Solar Scientific Calculator"/>
    <s v="Medio Box"/>
    <x v="2"/>
    <x v="9"/>
    <n v="45"/>
    <n v="23.99"/>
    <n v="1079.55"/>
    <n v="14.873799999999999"/>
    <n v="669.32099999999991"/>
    <n v="6.3"/>
    <n v="675.62099999999987"/>
    <s v="Thea Hudgings"/>
    <x v="2"/>
    <n v="9"/>
    <s v="Manitoba"/>
    <s v="Pradera"/>
    <n v="403.92900000000009"/>
  </r>
  <r>
    <n v="7331"/>
    <n v="52230"/>
    <d v="2012-08-30T00:00:00"/>
    <x v="1329"/>
    <x v="2"/>
    <x v="4"/>
    <n v="977"/>
    <s v="Global Deluxe Office Fabric Chairs"/>
    <s v="Barril Jumbo"/>
    <x v="1"/>
    <x v="2"/>
    <n v="29"/>
    <n v="95.98"/>
    <n v="2783.42"/>
    <n v="40.311600000000006"/>
    <n v="1169.0364000000002"/>
    <n v="58.2"/>
    <n v="1227.2364000000002"/>
    <s v="Adrian Shami"/>
    <x v="2"/>
    <n v="5"/>
    <s v="Alberta"/>
    <s v="Oeste"/>
    <n v="1556.1835999999998"/>
  </r>
  <r>
    <n v="8165"/>
    <n v="58369"/>
    <d v="2012-08-30T00:00:00"/>
    <x v="1328"/>
    <x v="0"/>
    <x v="0"/>
    <n v="313"/>
    <s v="Wilson Jones Hanging View Binder, White, 1&quot;"/>
    <s v="Caja Chica"/>
    <x v="0"/>
    <x v="6"/>
    <n v="46"/>
    <n v="7.1"/>
    <n v="326.59999999999997"/>
    <n v="4.3309999999999995"/>
    <n v="199.22599999999997"/>
    <n v="6.05"/>
    <n v="205.27599999999998"/>
    <s v="Allen Armold"/>
    <x v="3"/>
    <n v="3"/>
    <s v="British Columbia"/>
    <s v="Oeste"/>
    <n v="121.32399999999998"/>
  </r>
  <r>
    <n v="8166"/>
    <n v="58369"/>
    <d v="2012-08-30T00:00:00"/>
    <x v="1327"/>
    <x v="2"/>
    <x v="0"/>
    <n v="742"/>
    <s v="Hewlett-Packard 2600DN Business Color Inkjet Printer"/>
    <s v="Caja Jumbo"/>
    <x v="2"/>
    <x v="9"/>
    <n v="16"/>
    <n v="119.99"/>
    <n v="1919.84"/>
    <n v="73.193899999999999"/>
    <n v="1171.1024"/>
    <n v="56.14"/>
    <n v="1227.2424000000001"/>
    <s v="Allen Armold"/>
    <x v="3"/>
    <n v="3"/>
    <s v="British Columbia"/>
    <s v="Oeste"/>
    <n v="692.59759999999983"/>
  </r>
  <r>
    <n v="2028"/>
    <n v="14439"/>
    <d v="2012-08-30T00:00:00"/>
    <x v="1328"/>
    <x v="0"/>
    <x v="0"/>
    <n v="231"/>
    <s v="Xerox 1940"/>
    <s v="Caja Chica"/>
    <x v="0"/>
    <x v="4"/>
    <n v="27"/>
    <n v="54.96"/>
    <n v="1483.92"/>
    <n v="35.174399999999999"/>
    <n v="949.7088"/>
    <n v="10.75"/>
    <n v="960.4588"/>
    <s v="Cindy Stewart"/>
    <x v="1"/>
    <n v="11"/>
    <s v="Yukon"/>
    <s v="Yukon"/>
    <n v="523.46120000000008"/>
  </r>
  <r>
    <n v="1261"/>
    <n v="9155"/>
    <d v="2012-08-30T00:00:00"/>
    <x v="1328"/>
    <x v="0"/>
    <x v="4"/>
    <n v="122"/>
    <s v="GBC Linen Binding Covers"/>
    <s v="Caja Chica"/>
    <x v="0"/>
    <x v="6"/>
    <n v="17"/>
    <n v="30.98"/>
    <n v="526.66"/>
    <n v="19.517400000000002"/>
    <n v="331.79580000000004"/>
    <n v="11.63"/>
    <n v="343.42580000000004"/>
    <s v="Ken Lonsdale"/>
    <x v="2"/>
    <n v="9"/>
    <s v="Manitoba"/>
    <s v="Pradera"/>
    <n v="183.23419999999993"/>
  </r>
  <r>
    <n v="5656"/>
    <n v="40007"/>
    <d v="2012-08-30T00:00:00"/>
    <x v="1329"/>
    <x v="0"/>
    <x v="2"/>
    <n v="1060"/>
    <s v="Newell 31"/>
    <s v="Bolsa"/>
    <x v="0"/>
    <x v="7"/>
    <n v="45"/>
    <n v="4.13"/>
    <n v="185.85"/>
    <n v="1.7759000000000003"/>
    <n v="79.915500000000009"/>
    <n v="1.17"/>
    <n v="81.08550000000001"/>
    <s v="Larry Tron"/>
    <x v="3"/>
    <n v="5"/>
    <s v="Alberta"/>
    <s v="Oeste"/>
    <n v="104.76449999999998"/>
  </r>
  <r>
    <n v="7087"/>
    <n v="50565"/>
    <d v="2012-08-30T00:00:00"/>
    <x v="1327"/>
    <x v="0"/>
    <x v="0"/>
    <n v="356"/>
    <s v="Brown Kraft Recycled Sobres"/>
    <s v="Caja Chica"/>
    <x v="0"/>
    <x v="10"/>
    <n v="43"/>
    <n v="16.98"/>
    <n v="730.14"/>
    <n v="11.037000000000001"/>
    <n v="474.59100000000001"/>
    <n v="12.39"/>
    <n v="486.98099999999999"/>
    <s v="Sylvia Foulston"/>
    <x v="1"/>
    <n v="8"/>
    <s v="Territorios del Noroeste"/>
    <s v="Territorios del Noroeste"/>
    <n v="243.15899999999999"/>
  </r>
  <r>
    <n v="3787"/>
    <n v="26981"/>
    <d v="2012-08-30T00:00:00"/>
    <x v="1327"/>
    <x v="0"/>
    <x v="1"/>
    <n v="739"/>
    <s v="Accessory32"/>
    <s v="Paquete Chico"/>
    <x v="2"/>
    <x v="3"/>
    <n v="13"/>
    <n v="55.99"/>
    <n v="727.87"/>
    <n v="36.393500000000003"/>
    <n v="473.11550000000005"/>
    <n v="1.25"/>
    <n v="474.36550000000005"/>
    <s v="Vicky Freymann"/>
    <x v="3"/>
    <n v="3"/>
    <s v="British Columbia"/>
    <s v="Oeste"/>
    <n v="253.50449999999995"/>
  </r>
  <r>
    <n v="3788"/>
    <n v="26981"/>
    <d v="2012-08-30T00:00:00"/>
    <x v="1328"/>
    <x v="0"/>
    <x v="1"/>
    <n v="628"/>
    <s v="Tenex Personal Self-Stacking Standard File Box, Black/Gray"/>
    <s v="Caja Chica"/>
    <x v="0"/>
    <x v="0"/>
    <n v="44"/>
    <n v="16.91"/>
    <n v="744.04"/>
    <n v="7.1022000000000007"/>
    <n v="312.49680000000001"/>
    <n v="6.25"/>
    <n v="318.74680000000001"/>
    <s v="Vicky Freymann"/>
    <x v="3"/>
    <n v="3"/>
    <s v="British Columbia"/>
    <s v="Oeste"/>
    <n v="425.29319999999996"/>
  </r>
  <r>
    <n v="4232"/>
    <n v="30054"/>
    <d v="2012-09-01T00:00:00"/>
    <x v="1330"/>
    <x v="0"/>
    <x v="2"/>
    <n v="913"/>
    <s v="Eldon Expressions Punched Metal &amp; Wood Desk Accessories, Black &amp; Cherry"/>
    <s v="Caja Chica"/>
    <x v="1"/>
    <x v="1"/>
    <n v="33"/>
    <n v="9.3800000000000008"/>
    <n v="309.54000000000002"/>
    <n v="4.0334000000000012"/>
    <n v="133.10220000000004"/>
    <n v="4.93"/>
    <n v="138.03220000000005"/>
    <s v="Alejandro Grove"/>
    <x v="1"/>
    <n v="1"/>
    <s v="Ontario"/>
    <s v="Ontario"/>
    <n v="171.50779999999997"/>
  </r>
  <r>
    <n v="6156"/>
    <n v="43588"/>
    <d v="2012-09-01T00:00:00"/>
    <x v="1331"/>
    <x v="2"/>
    <x v="1"/>
    <n v="881"/>
    <s v="Chromcraft Rectangular Conference Mesas"/>
    <s v="Caja Jumbo"/>
    <x v="1"/>
    <x v="11"/>
    <n v="16"/>
    <n v="236.97"/>
    <n v="3791.52"/>
    <n v="92.418300000000002"/>
    <n v="1478.6928"/>
    <n v="59.24"/>
    <n v="1537.9328"/>
    <s v="Jennifer Patt"/>
    <x v="3"/>
    <n v="4"/>
    <s v="Nova Scotia"/>
    <s v="Atlantico"/>
    <n v="2253.5871999999999"/>
  </r>
  <r>
    <n v="6155"/>
    <n v="43588"/>
    <d v="2012-09-01T00:00:00"/>
    <x v="1332"/>
    <x v="0"/>
    <x v="1"/>
    <n v="1061"/>
    <s v="Avoid Verbal Orders Carbonless Minifold Book"/>
    <s v="Bolsa"/>
    <x v="0"/>
    <x v="4"/>
    <n v="6"/>
    <n v="3.38"/>
    <n v="20.28"/>
    <n v="2.0617999999999999"/>
    <n v="12.370799999999999"/>
    <n v="1.0900000000000001"/>
    <n v="13.460799999999999"/>
    <s v="Jennifer Patt"/>
    <x v="3"/>
    <n v="1"/>
    <s v="Ontario"/>
    <s v="Ontario"/>
    <n v="6.8192000000000021"/>
  </r>
  <r>
    <n v="5236"/>
    <n v="37253"/>
    <d v="2012-09-01T00:00:00"/>
    <x v="1329"/>
    <x v="0"/>
    <x v="0"/>
    <n v="297"/>
    <s v="Micro Innovations Micro 3000 Keyboard, Black"/>
    <s v="Caja Chica"/>
    <x v="2"/>
    <x v="8"/>
    <n v="46"/>
    <n v="26.31"/>
    <n v="1210.26"/>
    <n v="6.5774999999999997"/>
    <n v="302.565"/>
    <n v="5.89"/>
    <n v="308.45499999999998"/>
    <s v="Muhammed MacIntyre"/>
    <x v="0"/>
    <n v="8"/>
    <s v="Territorios del Noroeste"/>
    <s v="Territorios del Noroeste"/>
    <n v="901.80500000000006"/>
  </r>
  <r>
    <n v="3607"/>
    <n v="25797"/>
    <d v="2012-09-01T00:00:00"/>
    <x v="1330"/>
    <x v="0"/>
    <x v="2"/>
    <n v="48"/>
    <s v="Memorex 4.7GB DVD-RAM, 3/Pack"/>
    <s v="Paquete Chico"/>
    <x v="2"/>
    <x v="8"/>
    <n v="28"/>
    <n v="31.78"/>
    <n v="889.84"/>
    <n v="18.432400000000001"/>
    <n v="516.10720000000003"/>
    <n v="1.99"/>
    <n v="518.09720000000004"/>
    <s v="Roland Fjeld"/>
    <x v="1"/>
    <n v="11"/>
    <s v="Yukon"/>
    <s v="Yukon"/>
    <n v="371.74279999999999"/>
  </r>
  <r>
    <n v="6108"/>
    <n v="43270"/>
    <d v="2012-09-01T00:00:00"/>
    <x v="1330"/>
    <x v="0"/>
    <x v="4"/>
    <n v="1007"/>
    <s v="Avery 503"/>
    <s v="Caja Chica"/>
    <x v="0"/>
    <x v="14"/>
    <n v="35"/>
    <n v="10.35"/>
    <n v="362.25"/>
    <n v="6.5205000000000002"/>
    <n v="228.2175"/>
    <n v="0.99"/>
    <n v="229.20750000000001"/>
    <s v="Sarah Brown"/>
    <x v="2"/>
    <n v="2"/>
    <s v="Quebec"/>
    <s v="Quebec"/>
    <n v="133.04249999999999"/>
  </r>
  <r>
    <n v="4737"/>
    <n v="33702"/>
    <d v="2012-09-02T00:00:00"/>
    <x v="1330"/>
    <x v="1"/>
    <x v="2"/>
    <n v="352"/>
    <s v="Avery 498"/>
    <s v="Caja Chica"/>
    <x v="0"/>
    <x v="14"/>
    <n v="14"/>
    <n v="2.89"/>
    <n v="40.46"/>
    <n v="1.7918000000000001"/>
    <n v="25.0852"/>
    <n v="0.5"/>
    <n v="25.5852"/>
    <s v="Adam Hart"/>
    <x v="1"/>
    <n v="3"/>
    <s v="British Columbia"/>
    <s v="Oeste"/>
    <n v="14.8748"/>
  </r>
  <r>
    <n v="2778"/>
    <n v="20066"/>
    <d v="2012-09-02T00:00:00"/>
    <x v="1330"/>
    <x v="0"/>
    <x v="4"/>
    <n v="189"/>
    <s v="Peel &amp; Seel® Recycled Catalog Sobres, Brown"/>
    <s v="Caja Chica"/>
    <x v="0"/>
    <x v="10"/>
    <n v="3"/>
    <n v="11.58"/>
    <n v="34.74"/>
    <n v="7.5270000000000001"/>
    <n v="22.581"/>
    <n v="5.72"/>
    <n v="28.300999999999998"/>
    <s v="Anna Chung"/>
    <x v="3"/>
    <n v="11"/>
    <s v="Yukon"/>
    <s v="Yukon"/>
    <n v="6.4390000000000036"/>
  </r>
  <r>
    <n v="2779"/>
    <n v="20066"/>
    <d v="2012-09-02T00:00:00"/>
    <x v="1331"/>
    <x v="0"/>
    <x v="4"/>
    <n v="726"/>
    <s v="Xerox 1979"/>
    <s v="Caja Chica"/>
    <x v="0"/>
    <x v="4"/>
    <n v="16"/>
    <n v="30.98"/>
    <n v="495.68"/>
    <n v="18.588000000000001"/>
    <n v="297.40800000000002"/>
    <n v="8.74"/>
    <n v="306.14800000000002"/>
    <s v="Anna Chung"/>
    <x v="3"/>
    <n v="11"/>
    <s v="Yukon"/>
    <s v="Yukon"/>
    <n v="189.53199999999998"/>
  </r>
  <r>
    <n v="1853"/>
    <n v="13345"/>
    <d v="2012-09-02T00:00:00"/>
    <x v="1330"/>
    <x v="0"/>
    <x v="2"/>
    <n v="572"/>
    <s v="Imation Primaris 3.5&quot; 2HD Unformatted Diskettes, 10/Pack"/>
    <s v="Paquete Chico"/>
    <x v="2"/>
    <x v="8"/>
    <n v="24"/>
    <n v="4.7699999999999996"/>
    <n v="114.47999999999999"/>
    <n v="1.3355999999999999"/>
    <n v="32.054400000000001"/>
    <n v="2.39"/>
    <n v="34.444400000000002"/>
    <s v="Bill Donatelli"/>
    <x v="1"/>
    <n v="1"/>
    <s v="Ontario"/>
    <s v="Ontario"/>
    <n v="80.035599999999988"/>
  </r>
  <r>
    <n v="1854"/>
    <n v="13345"/>
    <d v="2012-09-02T00:00:00"/>
    <x v="1332"/>
    <x v="0"/>
    <x v="2"/>
    <n v="343"/>
    <s v="Fiskars® Softgrip Scissors"/>
    <s v="Paquete Chico"/>
    <x v="0"/>
    <x v="16"/>
    <n v="45"/>
    <n v="10.98"/>
    <n v="494.1"/>
    <n v="4.7214000000000009"/>
    <n v="212.46300000000005"/>
    <n v="3.37"/>
    <n v="215.83300000000006"/>
    <s v="Bill Donatelli"/>
    <x v="1"/>
    <n v="1"/>
    <s v="Ontario"/>
    <s v="Ontario"/>
    <n v="278.26699999999994"/>
  </r>
  <r>
    <n v="5618"/>
    <n v="39808"/>
    <d v="2012-09-02T00:00:00"/>
    <x v="1333"/>
    <x v="0"/>
    <x v="3"/>
    <n v="864"/>
    <s v="Blue String-Tie &amp; Button Interoffice Sobres, 10 x 13"/>
    <s v="Caja Chica"/>
    <x v="0"/>
    <x v="10"/>
    <n v="50"/>
    <n v="39.979999999999997"/>
    <n v="1998.9999999999998"/>
    <n v="23.987999999999996"/>
    <n v="1199.3999999999999"/>
    <n v="9.83"/>
    <n v="1209.2299999999998"/>
    <s v="Brendan Murry"/>
    <x v="1"/>
    <n v="3"/>
    <s v="British Columbia"/>
    <s v="Oeste"/>
    <n v="789.77"/>
  </r>
  <r>
    <n v="5619"/>
    <n v="39808"/>
    <d v="2012-09-02T00:00:00"/>
    <x v="1334"/>
    <x v="0"/>
    <x v="3"/>
    <n v="745"/>
    <s v="i2000"/>
    <s v="Caja Chica"/>
    <x v="2"/>
    <x v="3"/>
    <n v="31"/>
    <n v="125.99"/>
    <n v="3905.69"/>
    <n v="50.396000000000001"/>
    <n v="1562.2760000000001"/>
    <n v="2.5"/>
    <n v="1564.7760000000001"/>
    <s v="Brendan Murry"/>
    <x v="1"/>
    <n v="3"/>
    <s v="British Columbia"/>
    <s v="Oeste"/>
    <n v="2340.9139999999998"/>
  </r>
  <r>
    <n v="3599"/>
    <n v="25666"/>
    <d v="2012-09-02T00:00:00"/>
    <x v="1330"/>
    <x v="0"/>
    <x v="4"/>
    <n v="408"/>
    <s v="FelBajoes Strictly Business® Drawer File, Letter/Legal Size"/>
    <s v="Caja Chica"/>
    <x v="0"/>
    <x v="0"/>
    <n v="36"/>
    <n v="140.85"/>
    <n v="5070.5999999999995"/>
    <n v="38.029499999999999"/>
    <n v="1369.0619999999999"/>
    <n v="19.989999999999998"/>
    <n v="1389.0519999999999"/>
    <s v="Hunter Lopez"/>
    <x v="2"/>
    <n v="4"/>
    <s v="Nova Scotia"/>
    <s v="Atlantico"/>
    <n v="3681.5479999999998"/>
  </r>
  <r>
    <n v="3598"/>
    <n v="25666"/>
    <d v="2012-09-02T00:00:00"/>
    <x v="1332"/>
    <x v="0"/>
    <x v="4"/>
    <n v="274"/>
    <s v="Portable Personal File Box"/>
    <s v="Caja Chica"/>
    <x v="0"/>
    <x v="0"/>
    <n v="23"/>
    <n v="12.21"/>
    <n v="280.83000000000004"/>
    <n v="5.1282000000000005"/>
    <n v="117.94860000000001"/>
    <n v="4.8099999999999996"/>
    <n v="122.75860000000002"/>
    <s v="Hunter Lopez"/>
    <x v="2"/>
    <n v="1"/>
    <s v="Ontario"/>
    <s v="Ontario"/>
    <n v="158.07140000000004"/>
  </r>
  <r>
    <n v="5685"/>
    <n v="40193"/>
    <d v="2012-09-02T00:00:00"/>
    <x v="1332"/>
    <x v="1"/>
    <x v="0"/>
    <n v="1033"/>
    <s v="6162m"/>
    <s v="Caja Chica"/>
    <x v="2"/>
    <x v="3"/>
    <n v="34"/>
    <n v="115.99"/>
    <n v="3943.66"/>
    <n v="49.875700000000002"/>
    <n v="1695.7738000000002"/>
    <n v="2.5"/>
    <n v="1698.2738000000002"/>
    <s v="Maria Zettner"/>
    <x v="1"/>
    <n v="1"/>
    <s v="Ontario"/>
    <s v="Ontario"/>
    <n v="2245.3861999999999"/>
  </r>
  <r>
    <n v="3635"/>
    <n v="25985"/>
    <d v="2012-09-02T00:00:00"/>
    <x v="1331"/>
    <x v="0"/>
    <x v="3"/>
    <n v="1002"/>
    <s v="Ultra Door Push Plate"/>
    <s v="Paquete Chico"/>
    <x v="1"/>
    <x v="1"/>
    <n v="50"/>
    <n v="4.91"/>
    <n v="245.5"/>
    <n v="2.3567999999999998"/>
    <n v="117.83999999999999"/>
    <n v="3.05"/>
    <n v="120.88999999999999"/>
    <s v="Tony Sayre"/>
    <x v="0"/>
    <n v="2"/>
    <s v="Quebec"/>
    <s v="Quebec"/>
    <n v="124.61000000000001"/>
  </r>
  <r>
    <n v="3636"/>
    <n v="25985"/>
    <d v="2012-09-02T00:00:00"/>
    <x v="1334"/>
    <x v="0"/>
    <x v="3"/>
    <n v="296"/>
    <s v="Staples Bulldog Clip"/>
    <s v="Bolsa"/>
    <x v="0"/>
    <x v="12"/>
    <n v="22"/>
    <n v="3.78"/>
    <n v="83.16"/>
    <n v="2.3057999999999996"/>
    <n v="50.727599999999995"/>
    <n v="0.71"/>
    <n v="51.437599999999996"/>
    <s v="Tony Sayre"/>
    <x v="0"/>
    <n v="2"/>
    <s v="Quebec"/>
    <s v="Quebec"/>
    <n v="31.7224"/>
  </r>
  <r>
    <n v="6888"/>
    <n v="49094"/>
    <d v="2012-09-03T00:00:00"/>
    <x v="1335"/>
    <x v="0"/>
    <x v="4"/>
    <n v="597"/>
    <s v="Belkin MediaBoard 104- Keyboard"/>
    <s v="Caja Chica"/>
    <x v="2"/>
    <x v="8"/>
    <n v="31"/>
    <n v="27.48"/>
    <n v="851.88"/>
    <n v="6.87"/>
    <n v="212.97"/>
    <n v="4"/>
    <n v="216.97"/>
    <s v="Brian Stugart"/>
    <x v="2"/>
    <n v="1"/>
    <s v="Ontario"/>
    <s v="Ontario"/>
    <n v="634.91"/>
  </r>
  <r>
    <n v="7994"/>
    <n v="57152"/>
    <d v="2012-09-03T00:00:00"/>
    <x v="1330"/>
    <x v="0"/>
    <x v="3"/>
    <n v="161"/>
    <s v="Durable Pressboard Binders"/>
    <s v="Caja Chica"/>
    <x v="0"/>
    <x v="6"/>
    <n v="6"/>
    <n v="3.8"/>
    <n v="22.799999999999997"/>
    <n v="2.3559999999999999"/>
    <n v="14.135999999999999"/>
    <n v="1.49"/>
    <n v="15.625999999999999"/>
    <s v="Christopher Conant"/>
    <x v="3"/>
    <n v="5"/>
    <s v="Alberta"/>
    <s v="Oeste"/>
    <n v="7.1739999999999977"/>
  </r>
  <r>
    <n v="7995"/>
    <n v="57152"/>
    <d v="2012-09-03T00:00:00"/>
    <x v="1336"/>
    <x v="0"/>
    <x v="3"/>
    <n v="899"/>
    <s v="Park Ridge™ Embossed Executive Business Sobres"/>
    <s v="Caja Chica"/>
    <x v="0"/>
    <x v="10"/>
    <n v="18"/>
    <n v="15.57"/>
    <n v="280.26"/>
    <n v="9.6533999999999995"/>
    <n v="173.7612"/>
    <n v="1.39"/>
    <n v="175.15119999999999"/>
    <s v="Christopher Conant"/>
    <x v="3"/>
    <n v="5"/>
    <s v="Alberta"/>
    <s v="Oeste"/>
    <n v="105.1088"/>
  </r>
  <r>
    <n v="2191"/>
    <n v="15781"/>
    <d v="2012-09-03T00:00:00"/>
    <x v="1331"/>
    <x v="0"/>
    <x v="0"/>
    <n v="597"/>
    <s v="Belkin MediaBoard 104- Keyboard"/>
    <s v="Caja Chica"/>
    <x v="2"/>
    <x v="8"/>
    <n v="29"/>
    <n v="27.48"/>
    <n v="796.92"/>
    <n v="6.87"/>
    <n v="199.23"/>
    <n v="4"/>
    <n v="203.23"/>
    <s v="David Flashing"/>
    <x v="3"/>
    <n v="10"/>
    <s v="Newfoundland"/>
    <s v="Atlantico"/>
    <n v="593.68999999999994"/>
  </r>
  <r>
    <n v="5743"/>
    <n v="40802"/>
    <d v="2012-09-03T00:00:00"/>
    <x v="1331"/>
    <x v="2"/>
    <x v="0"/>
    <n v="360"/>
    <s v="Hewlett-Packard Deskjet 5550 Color Inkjet Printer"/>
    <s v="Barril Jumbo"/>
    <x v="2"/>
    <x v="9"/>
    <n v="28"/>
    <n v="115.99"/>
    <n v="3247.72"/>
    <n v="69.593999999999994"/>
    <n v="1948.6319999999998"/>
    <n v="56.14"/>
    <n v="2004.7719999999999"/>
    <s v="Scott Cohen"/>
    <x v="2"/>
    <n v="1"/>
    <s v="Ontario"/>
    <s v="Ontario"/>
    <n v="1242.9479999999999"/>
  </r>
  <r>
    <n v="651"/>
    <n v="4581"/>
    <d v="2012-09-03T00:00:00"/>
    <x v="1335"/>
    <x v="0"/>
    <x v="2"/>
    <n v="891"/>
    <s v="Tyvek® Side-Opening Peel &amp; Seel® Expanding Sobres"/>
    <s v="Caja Chica"/>
    <x v="0"/>
    <x v="10"/>
    <n v="25"/>
    <n v="90.48"/>
    <n v="2262"/>
    <n v="54.288000000000004"/>
    <n v="1357.2"/>
    <n v="19.989999999999998"/>
    <n v="1377.19"/>
    <s v="Thea Hendricks"/>
    <x v="3"/>
    <n v="11"/>
    <s v="Yukon"/>
    <s v="Yukon"/>
    <n v="884.81"/>
  </r>
  <r>
    <n v="365"/>
    <n v="2560"/>
    <d v="2012-09-04T00:00:00"/>
    <x v="1335"/>
    <x v="0"/>
    <x v="4"/>
    <n v="155"/>
    <s v="Microsoft Internet Keyboard"/>
    <s v="Caja Chica"/>
    <x v="2"/>
    <x v="8"/>
    <n v="32"/>
    <n v="20.97"/>
    <n v="671.04"/>
    <n v="4.6133999999999995"/>
    <n v="147.62879999999998"/>
    <n v="6.5"/>
    <n v="154.12879999999998"/>
    <s v="Harold Ryan"/>
    <x v="3"/>
    <n v="1"/>
    <s v="Ontario"/>
    <s v="Ontario"/>
    <n v="516.91120000000001"/>
  </r>
  <r>
    <n v="366"/>
    <n v="2560"/>
    <d v="2012-09-04T00:00:00"/>
    <x v="1334"/>
    <x v="0"/>
    <x v="4"/>
    <n v="931"/>
    <s v="Xerox 1952"/>
    <s v="Caja Chica"/>
    <x v="0"/>
    <x v="4"/>
    <n v="23"/>
    <n v="4.9800000000000004"/>
    <n v="114.54"/>
    <n v="3.0876000000000001"/>
    <n v="71.014800000000008"/>
    <n v="5.49"/>
    <n v="76.504800000000003"/>
    <s v="Harold Ryan"/>
    <x v="3"/>
    <n v="1"/>
    <s v="Ontario"/>
    <s v="Ontario"/>
    <n v="38.035200000000003"/>
  </r>
  <r>
    <n v="5580"/>
    <n v="39555"/>
    <d v="2012-09-04T00:00:00"/>
    <x v="1333"/>
    <x v="0"/>
    <x v="3"/>
    <n v="636"/>
    <s v="Tyvek ® Top-Opening Peel &amp; Seel Sobres, Plain White"/>
    <s v="Caja Chica"/>
    <x v="0"/>
    <x v="10"/>
    <n v="38"/>
    <n v="27.18"/>
    <n v="1032.8399999999999"/>
    <n v="16.851600000000001"/>
    <n v="640.36080000000004"/>
    <n v="8.23"/>
    <n v="648.59080000000006"/>
    <s v="Naresj Patel"/>
    <x v="1"/>
    <n v="1"/>
    <s v="Ontario"/>
    <s v="Ontario"/>
    <n v="384.24919999999986"/>
  </r>
  <r>
    <n v="2260"/>
    <n v="16231"/>
    <d v="2012-09-04T00:00:00"/>
    <x v="1333"/>
    <x v="2"/>
    <x v="3"/>
    <n v="310"/>
    <s v="Bevis 36 x 72 Conference Mesas"/>
    <s v="Caja Jumbo"/>
    <x v="1"/>
    <x v="11"/>
    <n v="20"/>
    <n v="124.49"/>
    <n v="2489.7999999999997"/>
    <n v="46.061299999999996"/>
    <n v="921.22599999999989"/>
    <n v="51.94"/>
    <n v="973.16599999999994"/>
    <s v="Nora Paige"/>
    <x v="2"/>
    <n v="4"/>
    <s v="Nova Scotia"/>
    <s v="Atlantico"/>
    <n v="1516.6339999999998"/>
  </r>
  <r>
    <n v="4308"/>
    <n v="30660"/>
    <d v="2012-09-05T00:00:00"/>
    <x v="1337"/>
    <x v="0"/>
    <x v="4"/>
    <n v="18"/>
    <s v="Lesro Sheffield Collection Coffee Table, End Table, Center Table, Corner Table"/>
    <s v="Caja Grande"/>
    <x v="1"/>
    <x v="11"/>
    <n v="16"/>
    <n v="71.37"/>
    <n v="1141.92"/>
    <n v="22.838399999999996"/>
    <n v="365.41439999999994"/>
    <n v="69"/>
    <n v="434.41439999999994"/>
    <s v="Anna Andreadi"/>
    <x v="0"/>
    <n v="3"/>
    <s v="British Columbia"/>
    <s v="Oeste"/>
    <n v="707.50560000000019"/>
  </r>
  <r>
    <n v="2057"/>
    <n v="14695"/>
    <d v="2012-09-05T00:00:00"/>
    <x v="1334"/>
    <x v="2"/>
    <x v="0"/>
    <n v="134"/>
    <s v="O'Sullivan 2-Shelf Heavy-Duty Libreros"/>
    <s v="Caja Jumbo"/>
    <x v="1"/>
    <x v="15"/>
    <n v="40"/>
    <n v="48.58"/>
    <n v="1943.1999999999998"/>
    <n v="15.059800000000003"/>
    <n v="602.39200000000005"/>
    <n v="54.11"/>
    <n v="656.50200000000007"/>
    <s v="Anthony Witt"/>
    <x v="1"/>
    <n v="1"/>
    <s v="Ontario"/>
    <s v="Ontario"/>
    <n v="1286.6979999999999"/>
  </r>
  <r>
    <n v="3311"/>
    <n v="23649"/>
    <d v="2012-09-05T00:00:00"/>
    <x v="1337"/>
    <x v="0"/>
    <x v="2"/>
    <n v="472"/>
    <s v="688"/>
    <s v="Caja Chica"/>
    <x v="2"/>
    <x v="3"/>
    <n v="30"/>
    <n v="195.99"/>
    <n v="5879.7000000000007"/>
    <n v="78.396000000000015"/>
    <n v="2351.8800000000006"/>
    <n v="4.2"/>
    <n v="2356.0800000000004"/>
    <s v="Arthur Wiediger"/>
    <x v="1"/>
    <n v="1"/>
    <s v="Ontario"/>
    <s v="Ontario"/>
    <n v="3523.6200000000003"/>
  </r>
  <r>
    <n v="3312"/>
    <n v="23649"/>
    <d v="2012-09-05T00:00:00"/>
    <x v="1334"/>
    <x v="0"/>
    <x v="2"/>
    <n v="445"/>
    <s v="M3682"/>
    <s v="Caja Chica"/>
    <x v="2"/>
    <x v="3"/>
    <n v="42"/>
    <n v="125.99"/>
    <n v="5291.58"/>
    <n v="54.175700000000006"/>
    <n v="2275.3794000000003"/>
    <n v="8.08"/>
    <n v="2283.4594000000002"/>
    <s v="Arthur Wiediger"/>
    <x v="1"/>
    <n v="1"/>
    <s v="Ontario"/>
    <s v="Ontario"/>
    <n v="3008.1205999999997"/>
  </r>
  <r>
    <n v="7310"/>
    <n v="52130"/>
    <d v="2012-09-05T00:00:00"/>
    <x v="1338"/>
    <x v="0"/>
    <x v="3"/>
    <n v="531"/>
    <s v="ACCOHIDE® Binder by Acco"/>
    <s v="Caja Chica"/>
    <x v="0"/>
    <x v="6"/>
    <n v="13"/>
    <n v="4.13"/>
    <n v="53.69"/>
    <n v="2.5606"/>
    <n v="33.287799999999997"/>
    <n v="5.34"/>
    <n v="38.627799999999993"/>
    <s v="Carlos Soltero"/>
    <x v="2"/>
    <n v="9"/>
    <s v="Manitoba"/>
    <s v="Pradera"/>
    <n v="15.062200000000004"/>
  </r>
  <r>
    <n v="7311"/>
    <n v="52130"/>
    <d v="2012-09-05T00:00:00"/>
    <x v="1338"/>
    <x v="0"/>
    <x v="3"/>
    <n v="532"/>
    <s v="Eldon Executive Woodline II Cherry Finish Desk Accessories"/>
    <s v="Caja Chica"/>
    <x v="1"/>
    <x v="1"/>
    <n v="36"/>
    <n v="40.89"/>
    <n v="1472.04"/>
    <n v="17.582700000000003"/>
    <n v="632.97720000000004"/>
    <n v="18.98"/>
    <n v="651.95720000000006"/>
    <s v="Carlos Soltero"/>
    <x v="2"/>
    <n v="9"/>
    <s v="Manitoba"/>
    <s v="Pradera"/>
    <n v="820.08279999999991"/>
  </r>
  <r>
    <n v="3092"/>
    <n v="22182"/>
    <d v="2012-09-05T00:00:00"/>
    <x v="1334"/>
    <x v="0"/>
    <x v="1"/>
    <n v="1048"/>
    <s v="GBC ProClick Spines for 32-Hole Punch"/>
    <s v="Caja Chica"/>
    <x v="0"/>
    <x v="6"/>
    <n v="4"/>
    <n v="12.53"/>
    <n v="50.12"/>
    <n v="7.7685999999999993"/>
    <n v="31.074399999999997"/>
    <n v="7.17"/>
    <n v="38.244399999999999"/>
    <s v="Cynthia Arntzen"/>
    <x v="0"/>
    <n v="6"/>
    <s v="Saskachewan"/>
    <s v="Pradera"/>
    <n v="11.875599999999999"/>
  </r>
  <r>
    <n v="3093"/>
    <n v="22182"/>
    <d v="2012-09-05T00:00:00"/>
    <x v="1337"/>
    <x v="0"/>
    <x v="1"/>
    <n v="510"/>
    <s v="Belkin 105-Key Black Keyboard"/>
    <s v="Caja Chica"/>
    <x v="2"/>
    <x v="8"/>
    <n v="9"/>
    <n v="19.98"/>
    <n v="179.82"/>
    <n v="6.3935999999999993"/>
    <n v="57.542399999999994"/>
    <n v="4"/>
    <n v="61.542399999999994"/>
    <s v="Cynthia Arntzen"/>
    <x v="0"/>
    <n v="6"/>
    <s v="Saskachewan"/>
    <s v="Pradera"/>
    <n v="118.27760000000001"/>
  </r>
  <r>
    <n v="3094"/>
    <n v="22182"/>
    <d v="2012-09-05T00:00:00"/>
    <x v="1338"/>
    <x v="1"/>
    <x v="1"/>
    <n v="956"/>
    <s v="Electrix Fluorescent Magnifier Lamps &amp; Weighted Base"/>
    <s v="Caja Grande"/>
    <x v="1"/>
    <x v="1"/>
    <n v="48"/>
    <n v="49.34"/>
    <n v="2368.3200000000002"/>
    <n v="21.216200000000004"/>
    <n v="1018.3776000000003"/>
    <n v="10.25"/>
    <n v="1028.6276000000003"/>
    <s v="Cynthia Arntzen"/>
    <x v="0"/>
    <n v="6"/>
    <s v="Saskachewan"/>
    <s v="Pradera"/>
    <n v="1339.6923999999999"/>
  </r>
  <r>
    <n v="309"/>
    <n v="2147"/>
    <d v="2012-09-05T00:00:00"/>
    <x v="1338"/>
    <x v="1"/>
    <x v="2"/>
    <n v="533"/>
    <s v="Belkin 8 Outlet Surge Protector"/>
    <s v="Caja Chica"/>
    <x v="0"/>
    <x v="5"/>
    <n v="15"/>
    <n v="40.98"/>
    <n v="614.69999999999993"/>
    <n v="17.621400000000001"/>
    <n v="264.32100000000003"/>
    <n v="5.33"/>
    <n v="269.65100000000001"/>
    <s v="Hallie Redmond"/>
    <x v="3"/>
    <n v="9"/>
    <s v="Manitoba"/>
    <s v="Pradera"/>
    <n v="345.04899999999992"/>
  </r>
  <r>
    <n v="4899"/>
    <n v="34852"/>
    <d v="2012-09-05T00:00:00"/>
    <x v="1333"/>
    <x v="0"/>
    <x v="3"/>
    <n v="614"/>
    <s v="Round Ring Binders"/>
    <s v="Caja Chica"/>
    <x v="0"/>
    <x v="6"/>
    <n v="26"/>
    <n v="2.08"/>
    <n v="54.08"/>
    <n v="1.2896000000000001"/>
    <n v="33.529600000000002"/>
    <n v="1.49"/>
    <n v="35.019600000000004"/>
    <s v="Rob Dowd"/>
    <x v="1"/>
    <n v="3"/>
    <s v="British Columbia"/>
    <s v="Oeste"/>
    <n v="19.060399999999994"/>
  </r>
  <r>
    <n v="7905"/>
    <n v="56548"/>
    <d v="2012-09-05T00:00:00"/>
    <x v="1338"/>
    <x v="2"/>
    <x v="1"/>
    <n v="147"/>
    <s v="BoxOffice By Design Rectangular and Half-Moon Meeting Room Mesas"/>
    <s v="Caja Jumbo"/>
    <x v="1"/>
    <x v="11"/>
    <n v="7"/>
    <n v="218.75"/>
    <n v="1531.25"/>
    <n v="50.312499999999993"/>
    <n v="352.18749999999994"/>
    <n v="69.64"/>
    <n v="421.82749999999993"/>
    <s v="Suzanne McNair"/>
    <x v="0"/>
    <n v="6"/>
    <s v="Saskachewan"/>
    <s v="Pradera"/>
    <n v="1109.4225000000001"/>
  </r>
  <r>
    <n v="286"/>
    <n v="1991"/>
    <d v="2012-09-06T00:00:00"/>
    <x v="1334"/>
    <x v="0"/>
    <x v="2"/>
    <n v="358"/>
    <s v="3M Polarizing Task Lamp with Clamp Arm, Light Gray"/>
    <s v="Caja Grande"/>
    <x v="1"/>
    <x v="1"/>
    <n v="27"/>
    <n v="136.97999999999999"/>
    <n v="3698.4599999999996"/>
    <n v="56.161799999999999"/>
    <n v="1516.3686"/>
    <n v="24.49"/>
    <n v="1540.8586"/>
    <s v="Barry Franz"/>
    <x v="1"/>
    <n v="1"/>
    <s v="Ontario"/>
    <s v="Ontario"/>
    <n v="2157.6013999999996"/>
  </r>
  <r>
    <n v="287"/>
    <n v="1991"/>
    <d v="2012-09-06T00:00:00"/>
    <x v="1338"/>
    <x v="2"/>
    <x v="2"/>
    <n v="811"/>
    <s v="Okidata ML320 Series Turbo Dot Matrix Printers"/>
    <s v="Caja Jumbo"/>
    <x v="2"/>
    <x v="9"/>
    <n v="37"/>
    <n v="399.98"/>
    <n v="14799.26"/>
    <n v="175.99119999999999"/>
    <n v="6511.6743999999999"/>
    <n v="12.06"/>
    <n v="6523.7344000000003"/>
    <s v="Barry Franz"/>
    <x v="1"/>
    <n v="1"/>
    <s v="Ontario"/>
    <s v="Ontario"/>
    <n v="8275.5256000000008"/>
  </r>
  <r>
    <n v="7561"/>
    <n v="54086"/>
    <d v="2012-09-06T00:00:00"/>
    <x v="1337"/>
    <x v="2"/>
    <x v="3"/>
    <n v="243"/>
    <s v="Epson LQ-570e Dot Matrix Printer"/>
    <s v="Barril Jumbo"/>
    <x v="2"/>
    <x v="9"/>
    <n v="23"/>
    <n v="270.97000000000003"/>
    <n v="6232.31"/>
    <n v="119.2268"/>
    <n v="2742.2163999999998"/>
    <n v="28.06"/>
    <n v="2770.2763999999997"/>
    <s v="Denny Ordway"/>
    <x v="0"/>
    <n v="3"/>
    <s v="British Columbia"/>
    <s v="Oeste"/>
    <n v="3462.0336000000007"/>
  </r>
  <r>
    <n v="4826"/>
    <n v="34309"/>
    <d v="2012-09-06T00:00:00"/>
    <x v="1337"/>
    <x v="0"/>
    <x v="0"/>
    <n v="540"/>
    <s v="Eureka Sanitaire ® Multi-Pro Heavy-Duty Upright, Disposable Bags"/>
    <s v="Caja Chica"/>
    <x v="0"/>
    <x v="5"/>
    <n v="16"/>
    <n v="4.37"/>
    <n v="69.92"/>
    <n v="1.7917000000000001"/>
    <n v="28.667200000000001"/>
    <n v="5.15"/>
    <n v="33.8172"/>
    <s v="Fred McMath"/>
    <x v="0"/>
    <n v="2"/>
    <s v="Quebec"/>
    <s v="Quebec"/>
    <n v="36.102800000000002"/>
  </r>
  <r>
    <n v="6167"/>
    <n v="43713"/>
    <d v="2012-09-07T00:00:00"/>
    <x v="1333"/>
    <x v="0"/>
    <x v="1"/>
    <n v="271"/>
    <s v="12 Colored Short Pencils"/>
    <s v="Bolsa"/>
    <x v="0"/>
    <x v="7"/>
    <n v="12"/>
    <n v="2.6"/>
    <n v="31.200000000000003"/>
    <n v="1.0920000000000001"/>
    <n v="13.104000000000001"/>
    <n v="2.4"/>
    <n v="15.504000000000001"/>
    <s v="Odella Nelson"/>
    <x v="0"/>
    <n v="1"/>
    <s v="Ontario"/>
    <s v="Ontario"/>
    <n v="15.696000000000002"/>
  </r>
  <r>
    <n v="4165"/>
    <n v="29536"/>
    <d v="2012-09-07T00:00:00"/>
    <x v="1333"/>
    <x v="2"/>
    <x v="1"/>
    <n v="832"/>
    <s v="Avanti 1.7 Cu. Ft. Refrigerator"/>
    <s v="Barril Jumbo"/>
    <x v="0"/>
    <x v="5"/>
    <n v="5"/>
    <n v="100.98"/>
    <n v="504.90000000000003"/>
    <n v="43.421400000000006"/>
    <n v="217.10700000000003"/>
    <n v="15.66"/>
    <n v="232.76700000000002"/>
    <s v="Raymond Book"/>
    <x v="2"/>
    <n v="5"/>
    <s v="Alberta"/>
    <s v="Oeste"/>
    <n v="272.13300000000004"/>
  </r>
  <r>
    <n v="4166"/>
    <n v="29536"/>
    <d v="2012-09-07T00:00:00"/>
    <x v="1333"/>
    <x v="2"/>
    <x v="1"/>
    <n v="785"/>
    <s v="Bush Cubix Collection Libreros, Fully Assembled"/>
    <s v="Caja Jumbo"/>
    <x v="1"/>
    <x v="15"/>
    <n v="11"/>
    <n v="220.98"/>
    <n v="2430.7799999999997"/>
    <n v="83.972399999999993"/>
    <n v="923.69639999999993"/>
    <n v="64.66"/>
    <n v="988.35639999999989"/>
    <s v="Raymond Book"/>
    <x v="2"/>
    <n v="5"/>
    <s v="Alberta"/>
    <s v="Oeste"/>
    <n v="1442.4235999999999"/>
  </r>
  <r>
    <n v="4167"/>
    <n v="29536"/>
    <d v="2012-09-07T00:00:00"/>
    <x v="1333"/>
    <x v="0"/>
    <x v="1"/>
    <n v="1083"/>
    <s v="Xerox 1880"/>
    <s v="Caja Chica"/>
    <x v="0"/>
    <x v="4"/>
    <n v="26"/>
    <n v="35.44"/>
    <n v="921.43999999999994"/>
    <n v="21.972799999999999"/>
    <n v="571.29279999999994"/>
    <n v="19.989999999999998"/>
    <n v="591.28279999999995"/>
    <s v="Raymond Book"/>
    <x v="2"/>
    <n v="5"/>
    <s v="Alberta"/>
    <s v="Oeste"/>
    <n v="330.15719999999999"/>
  </r>
  <r>
    <n v="8282"/>
    <n v="59202"/>
    <d v="2012-09-08T00:00:00"/>
    <x v="1337"/>
    <x v="0"/>
    <x v="1"/>
    <n v="400"/>
    <s v="Avery 485"/>
    <s v="Caja Chica"/>
    <x v="0"/>
    <x v="14"/>
    <n v="7"/>
    <n v="12.53"/>
    <n v="87.71"/>
    <n v="7.7685999999999993"/>
    <n v="54.380199999999995"/>
    <n v="0.5"/>
    <n v="54.880199999999995"/>
    <s v="Andrew Gjertsen"/>
    <x v="2"/>
    <n v="13"/>
    <s v="Prince Edward Island"/>
    <s v="Atlantico"/>
    <n v="32.829799999999999"/>
  </r>
  <r>
    <n v="8283"/>
    <n v="59202"/>
    <d v="2012-09-08T00:00:00"/>
    <x v="1333"/>
    <x v="0"/>
    <x v="1"/>
    <n v="341"/>
    <s v="Dixon My First Ticonderoga Pencil, #2"/>
    <s v="Bolsa"/>
    <x v="0"/>
    <x v="7"/>
    <n v="36"/>
    <n v="5.85"/>
    <n v="210.6"/>
    <n v="2.5739999999999994"/>
    <n v="92.663999999999973"/>
    <n v="2.27"/>
    <n v="94.933999999999969"/>
    <s v="Andrew Gjertsen"/>
    <x v="2"/>
    <n v="13"/>
    <s v="Prince Edward Island"/>
    <s v="Atlantico"/>
    <n v="115.66600000000003"/>
  </r>
  <r>
    <n v="2584"/>
    <n v="18661"/>
    <d v="2012-09-08T00:00:00"/>
    <x v="1339"/>
    <x v="2"/>
    <x v="3"/>
    <n v="977"/>
    <s v="Global Deluxe Office Fabric Chairs"/>
    <s v="Barril Jumbo"/>
    <x v="1"/>
    <x v="2"/>
    <n v="12"/>
    <n v="95.98"/>
    <n v="1151.76"/>
    <n v="40.311600000000006"/>
    <n v="483.7392000000001"/>
    <n v="58.2"/>
    <n v="541.93920000000014"/>
    <s v="Erin Creighton"/>
    <x v="1"/>
    <n v="1"/>
    <s v="Ontario"/>
    <s v="Ontario"/>
    <n v="609.82079999999985"/>
  </r>
  <r>
    <n v="2585"/>
    <n v="18661"/>
    <d v="2012-09-08T00:00:00"/>
    <x v="1336"/>
    <x v="2"/>
    <x v="3"/>
    <n v="842"/>
    <s v="Riverside Muebles Stanwyck Manor Table Series"/>
    <s v="Caja Jumbo"/>
    <x v="1"/>
    <x v="11"/>
    <n v="11"/>
    <n v="286.85000000000002"/>
    <n v="3155.3500000000004"/>
    <n v="63.106999999999999"/>
    <n v="694.17700000000002"/>
    <n v="61.76"/>
    <n v="755.93700000000001"/>
    <s v="Erin Creighton"/>
    <x v="1"/>
    <n v="1"/>
    <s v="Ontario"/>
    <s v="Ontario"/>
    <n v="2399.4130000000005"/>
  </r>
  <r>
    <n v="5165"/>
    <n v="36743"/>
    <d v="2012-09-08T00:00:00"/>
    <x v="1333"/>
    <x v="0"/>
    <x v="4"/>
    <n v="381"/>
    <s v="Master Giant Foot® Doorstop, Safety YelBajo"/>
    <s v="Bolsa"/>
    <x v="1"/>
    <x v="1"/>
    <n v="3"/>
    <n v="7.59"/>
    <n v="22.77"/>
    <n v="4.4022000000000006"/>
    <n v="13.206600000000002"/>
    <n v="4"/>
    <n v="17.206600000000002"/>
    <s v="Laurel Elliston"/>
    <x v="3"/>
    <n v="2"/>
    <s v="Quebec"/>
    <s v="Quebec"/>
    <n v="5.5633999999999979"/>
  </r>
  <r>
    <n v="2472"/>
    <n v="17959"/>
    <d v="2012-09-09T00:00:00"/>
    <x v="1339"/>
    <x v="0"/>
    <x v="1"/>
    <n v="31"/>
    <s v="White Dual Perf Computer Printout Papel, 2700 Sheets, 1 Part, Heavyweight, 20 lbs., 14 7/8 x 11"/>
    <s v="Caja Chica"/>
    <x v="0"/>
    <x v="4"/>
    <n v="28"/>
    <n v="40.99"/>
    <n v="1147.72"/>
    <n v="26.233600000000003"/>
    <n v="734.5408000000001"/>
    <n v="19.989999999999998"/>
    <n v="754.53080000000011"/>
    <s v="Doug Jacobs"/>
    <x v="3"/>
    <n v="2"/>
    <s v="Quebec"/>
    <s v="Quebec"/>
    <n v="393.18919999999991"/>
  </r>
  <r>
    <n v="2473"/>
    <n v="17959"/>
    <d v="2012-09-09T00:00:00"/>
    <x v="1339"/>
    <x v="0"/>
    <x v="1"/>
    <n v="358"/>
    <s v="3M Polarizing Task Lamp with Clamp Arm, Light Gray"/>
    <s v="Caja Grande"/>
    <x v="1"/>
    <x v="1"/>
    <n v="21"/>
    <n v="136.97999999999999"/>
    <n v="2876.58"/>
    <n v="56.161799999999999"/>
    <n v="1179.3978"/>
    <n v="24.49"/>
    <n v="1203.8878"/>
    <s v="Doug Jacobs"/>
    <x v="3"/>
    <n v="2"/>
    <s v="Quebec"/>
    <s v="Quebec"/>
    <n v="1672.6922"/>
  </r>
  <r>
    <n v="4605"/>
    <n v="32804"/>
    <d v="2012-09-09T00:00:00"/>
    <x v="1336"/>
    <x v="0"/>
    <x v="1"/>
    <n v="46"/>
    <s v="Avery 510"/>
    <s v="Caja Chica"/>
    <x v="0"/>
    <x v="14"/>
    <n v="49"/>
    <n v="3.75"/>
    <n v="183.75"/>
    <n v="2.3624999999999998"/>
    <n v="115.76249999999999"/>
    <n v="0.5"/>
    <n v="116.26249999999999"/>
    <s v="Lycoris Saunders"/>
    <x v="1"/>
    <n v="6"/>
    <s v="Saskachewan"/>
    <s v="Pradera"/>
    <n v="67.487500000000011"/>
  </r>
  <r>
    <n v="4606"/>
    <n v="32804"/>
    <d v="2012-09-09T00:00:00"/>
    <x v="1340"/>
    <x v="0"/>
    <x v="1"/>
    <n v="997"/>
    <s v="Ibico Presentation Index for Binding Systems"/>
    <s v="Caja Chica"/>
    <x v="0"/>
    <x v="6"/>
    <n v="20"/>
    <n v="3.98"/>
    <n v="79.599999999999994"/>
    <n v="2.4676"/>
    <n v="49.352000000000004"/>
    <n v="5.26"/>
    <n v="54.612000000000002"/>
    <s v="Lycoris Saunders"/>
    <x v="1"/>
    <n v="6"/>
    <s v="Saskachewan"/>
    <s v="Pradera"/>
    <n v="24.987999999999992"/>
  </r>
  <r>
    <n v="4454"/>
    <n v="31744"/>
    <d v="2012-09-09T00:00:00"/>
    <x v="1336"/>
    <x v="0"/>
    <x v="1"/>
    <n v="679"/>
    <s v="Xerox 210"/>
    <s v="Caja Chica"/>
    <x v="0"/>
    <x v="4"/>
    <n v="12"/>
    <n v="6.48"/>
    <n v="77.760000000000005"/>
    <n v="4.0824000000000007"/>
    <n v="48.988800000000012"/>
    <n v="7.37"/>
    <n v="56.358800000000009"/>
    <s v="Rachel Payne"/>
    <x v="2"/>
    <n v="9"/>
    <s v="Manitoba"/>
    <s v="Pradera"/>
    <n v="21.401199999999996"/>
  </r>
  <r>
    <n v="1642"/>
    <n v="11874"/>
    <d v="2012-09-09T00:00:00"/>
    <x v="1340"/>
    <x v="0"/>
    <x v="1"/>
    <n v="253"/>
    <s v="FelBajoes Internet Keyboard, Platinum"/>
    <s v="Caja Chica"/>
    <x v="2"/>
    <x v="8"/>
    <n v="1"/>
    <n v="30.42"/>
    <n v="30.42"/>
    <n v="7.9092000000000011"/>
    <n v="7.9092000000000011"/>
    <n v="8.65"/>
    <n v="16.559200000000001"/>
    <s v="Tracy Poddar"/>
    <x v="1"/>
    <n v="1"/>
    <s v="Ontario"/>
    <s v="Ontario"/>
    <n v="13.860800000000001"/>
  </r>
  <r>
    <n v="1643"/>
    <n v="11874"/>
    <d v="2012-09-09T00:00:00"/>
    <x v="1333"/>
    <x v="0"/>
    <x v="1"/>
    <n v="864"/>
    <s v="Blue String-Tie &amp; Button Interoffice Sobres, 10 x 13"/>
    <s v="Caja Chica"/>
    <x v="0"/>
    <x v="10"/>
    <n v="20"/>
    <n v="39.979999999999997"/>
    <n v="799.59999999999991"/>
    <n v="23.987999999999996"/>
    <n v="479.75999999999993"/>
    <n v="9.83"/>
    <n v="489.58999999999992"/>
    <s v="Tracy Poddar"/>
    <x v="1"/>
    <n v="1"/>
    <s v="Ontario"/>
    <s v="Ontario"/>
    <n v="310.01"/>
  </r>
  <r>
    <n v="1033"/>
    <n v="7552"/>
    <d v="2012-09-10T00:00:00"/>
    <x v="1339"/>
    <x v="0"/>
    <x v="4"/>
    <n v="1187"/>
    <s v="Boston Model 1800 Electric Pencil Sharpener, Gray"/>
    <s v="Paquete Chico"/>
    <x v="0"/>
    <x v="7"/>
    <n v="47"/>
    <n v="28.15"/>
    <n v="1323.05"/>
    <n v="12.667499999999999"/>
    <n v="595.37249999999995"/>
    <n v="6.17"/>
    <n v="601.5424999999999"/>
    <s v="Chuck Clark"/>
    <x v="1"/>
    <n v="5"/>
    <s v="Alberta"/>
    <s v="Oeste"/>
    <n v="721.50750000000005"/>
  </r>
  <r>
    <n v="1034"/>
    <n v="7552"/>
    <d v="2012-09-10T00:00:00"/>
    <x v="1339"/>
    <x v="0"/>
    <x v="4"/>
    <n v="236"/>
    <s v="Acme® 8&quot; Straight Scissors"/>
    <s v="Paquete Chico"/>
    <x v="0"/>
    <x v="16"/>
    <n v="49"/>
    <n v="12.98"/>
    <n v="636.02"/>
    <n v="5.1920000000000002"/>
    <n v="254.40800000000002"/>
    <n v="3.14"/>
    <n v="257.548"/>
    <s v="Chuck Clark"/>
    <x v="1"/>
    <n v="5"/>
    <s v="Alberta"/>
    <s v="Oeste"/>
    <n v="378.47199999999998"/>
  </r>
  <r>
    <n v="6120"/>
    <n v="43332"/>
    <d v="2012-09-10T00:00:00"/>
    <x v="1336"/>
    <x v="1"/>
    <x v="0"/>
    <n v="384"/>
    <s v="Xerox 194"/>
    <s v="Caja Chica"/>
    <x v="0"/>
    <x v="4"/>
    <n v="31"/>
    <n v="55.48"/>
    <n v="1719.8799999999999"/>
    <n v="34.952399999999997"/>
    <n v="1083.5244"/>
    <n v="14.3"/>
    <n v="1097.8244"/>
    <s v="Greg Tran"/>
    <x v="3"/>
    <n v="2"/>
    <s v="Quebec"/>
    <s v="Quebec"/>
    <n v="622.05559999999991"/>
  </r>
  <r>
    <n v="1571"/>
    <n v="11362"/>
    <d v="2012-09-10T00:00:00"/>
    <x v="1339"/>
    <x v="0"/>
    <x v="3"/>
    <n v="426"/>
    <s v="Rubbermaid ClusterMat Chairmats, Mat Size- 66&quot; x 60&quot;, Lip 20&quot; x 11&quot; -90 Degree Angle"/>
    <s v="Medio Box"/>
    <x v="1"/>
    <x v="1"/>
    <n v="32"/>
    <n v="110.98"/>
    <n v="3551.36"/>
    <n v="34.403800000000004"/>
    <n v="1100.9216000000001"/>
    <n v="13.99"/>
    <n v="1114.9116000000001"/>
    <s v="Hilary Holden"/>
    <x v="1"/>
    <n v="13"/>
    <s v="Prince Edward Island"/>
    <s v="Atlantico"/>
    <n v="2436.4484000000002"/>
  </r>
  <r>
    <n v="1572"/>
    <n v="11362"/>
    <d v="2012-09-10T00:00:00"/>
    <x v="1339"/>
    <x v="0"/>
    <x v="3"/>
    <n v="427"/>
    <s v="*Staples* Letter Opener"/>
    <s v="Bolsa"/>
    <x v="0"/>
    <x v="16"/>
    <n v="27"/>
    <n v="2.1800000000000002"/>
    <n v="58.860000000000007"/>
    <n v="0.4141999999999999"/>
    <n v="11.183399999999997"/>
    <n v="5"/>
    <n v="16.183399999999999"/>
    <s v="Hilary Holden"/>
    <x v="1"/>
    <n v="13"/>
    <s v="Prince Edward Island"/>
    <s v="Atlantico"/>
    <n v="42.676600000000008"/>
  </r>
  <r>
    <n v="1573"/>
    <n v="11362"/>
    <d v="2012-09-10T00:00:00"/>
    <x v="1341"/>
    <x v="0"/>
    <x v="3"/>
    <n v="288"/>
    <s v="Canon PC1060 Personal Laser Copier"/>
    <s v="Caja Grande"/>
    <x v="2"/>
    <x v="13"/>
    <n v="9"/>
    <n v="699.99"/>
    <n v="6299.91"/>
    <n v="412.99410000000006"/>
    <n v="3716.9469000000004"/>
    <n v="24.49"/>
    <n v="3741.4369000000002"/>
    <s v="Hilary Holden"/>
    <x v="1"/>
    <n v="13"/>
    <s v="Prince Edward Island"/>
    <s v="Atlantico"/>
    <n v="2558.4730999999997"/>
  </r>
  <r>
    <n v="1574"/>
    <n v="11362"/>
    <d v="2012-09-10T00:00:00"/>
    <x v="1342"/>
    <x v="0"/>
    <x v="3"/>
    <n v="428"/>
    <s v="LX 677"/>
    <s v="Caja Chica"/>
    <x v="2"/>
    <x v="3"/>
    <n v="25"/>
    <n v="110.99"/>
    <n v="2774.75"/>
    <n v="47.725700000000003"/>
    <n v="1193.1425000000002"/>
    <n v="8.99"/>
    <n v="1202.1325000000002"/>
    <s v="Hilary Holden"/>
    <x v="1"/>
    <n v="13"/>
    <s v="Prince Edward Island"/>
    <s v="Atlantico"/>
    <n v="1572.6174999999998"/>
  </r>
  <r>
    <n v="8149"/>
    <n v="58278"/>
    <d v="2012-09-10T00:00:00"/>
    <x v="1339"/>
    <x v="0"/>
    <x v="0"/>
    <n v="551"/>
    <s v="GE 48&quot; Fluorescent Tube, Cool White Energy Saver, 34 Watts, 30/Box"/>
    <s v="Paquete Chico"/>
    <x v="1"/>
    <x v="1"/>
    <n v="37"/>
    <n v="99.23"/>
    <n v="3671.51"/>
    <n v="64.499500000000012"/>
    <n v="2386.4815000000003"/>
    <n v="8.99"/>
    <n v="2395.4715000000001"/>
    <s v="Logan Haushalter"/>
    <x v="1"/>
    <n v="9"/>
    <s v="Manitoba"/>
    <s v="Pradera"/>
    <n v="1276.0385000000001"/>
  </r>
  <r>
    <n v="8150"/>
    <n v="58278"/>
    <d v="2012-09-10T00:00:00"/>
    <x v="1343"/>
    <x v="0"/>
    <x v="0"/>
    <n v="56"/>
    <s v="Accessory4"/>
    <s v="Bolsa"/>
    <x v="2"/>
    <x v="3"/>
    <n v="4"/>
    <n v="85.99"/>
    <n v="343.96"/>
    <n v="12.8985"/>
    <n v="51.594000000000001"/>
    <n v="0.99"/>
    <n v="52.584000000000003"/>
    <s v="Logan Haushalter"/>
    <x v="1"/>
    <n v="9"/>
    <s v="Manitoba"/>
    <s v="Pradera"/>
    <n v="291.37599999999998"/>
  </r>
  <r>
    <n v="2724"/>
    <n v="19653"/>
    <d v="2012-09-11T00:00:00"/>
    <x v="1340"/>
    <x v="0"/>
    <x v="2"/>
    <n v="340"/>
    <s v="Avery Poly Binder Pockets"/>
    <s v="Caja Chica"/>
    <x v="0"/>
    <x v="6"/>
    <n v="34"/>
    <n v="3.58"/>
    <n v="121.72"/>
    <n v="2.2553999999999998"/>
    <n v="76.683599999999998"/>
    <n v="5.47"/>
    <n v="82.153599999999997"/>
    <s v="Edward Nazzal"/>
    <x v="3"/>
    <n v="1"/>
    <s v="Ontario"/>
    <s v="Ontario"/>
    <n v="39.566400000000002"/>
  </r>
  <r>
    <n v="5888"/>
    <n v="41766"/>
    <d v="2012-09-11T00:00:00"/>
    <x v="1339"/>
    <x v="0"/>
    <x v="4"/>
    <n v="123"/>
    <s v="GBC Recycled Grain Textured Covers"/>
    <s v="Caja Chica"/>
    <x v="0"/>
    <x v="6"/>
    <n v="7"/>
    <n v="34.54"/>
    <n v="241.78"/>
    <n v="21.760200000000001"/>
    <n v="152.32140000000001"/>
    <n v="14.72"/>
    <n v="167.04140000000001"/>
    <s v="Stefania Perrino"/>
    <x v="1"/>
    <n v="4"/>
    <s v="Nova Scotia"/>
    <s v="Atlantico"/>
    <n v="74.738599999999991"/>
  </r>
  <r>
    <n v="5889"/>
    <n v="41766"/>
    <d v="2012-09-11T00:00:00"/>
    <x v="1339"/>
    <x v="2"/>
    <x v="4"/>
    <n v="787"/>
    <s v="Hewlett-Packard cp1700 [D, PS] Series Color Inkjet Printers"/>
    <s v="Barril Jumbo"/>
    <x v="2"/>
    <x v="9"/>
    <n v="10"/>
    <n v="500.98"/>
    <n v="5009.8"/>
    <n v="310.60759999999999"/>
    <n v="3106.076"/>
    <n v="28.14"/>
    <n v="3134.2159999999999"/>
    <s v="Stefania Perrino"/>
    <x v="1"/>
    <n v="6"/>
    <s v="Saskachewan"/>
    <s v="Pradera"/>
    <n v="1875.5840000000003"/>
  </r>
  <r>
    <n v="6491"/>
    <n v="46212"/>
    <d v="2012-09-12T00:00:00"/>
    <x v="1342"/>
    <x v="2"/>
    <x v="2"/>
    <n v="1099"/>
    <s v="Chromcraft Bull-Nose Wood Oval Conference Mesas &amp; Bases"/>
    <s v="Caja Jumbo"/>
    <x v="1"/>
    <x v="11"/>
    <n v="7"/>
    <n v="550.98"/>
    <n v="3856.86"/>
    <n v="159.78420000000003"/>
    <n v="1118.4894000000002"/>
    <n v="45.7"/>
    <n v="1164.1894000000002"/>
    <s v="Grant Donatelli"/>
    <x v="2"/>
    <n v="1"/>
    <s v="Ontario"/>
    <s v="Ontario"/>
    <n v="2692.6705999999999"/>
  </r>
  <r>
    <n v="6492"/>
    <n v="46212"/>
    <d v="2012-09-12T00:00:00"/>
    <x v="1342"/>
    <x v="1"/>
    <x v="2"/>
    <n v="836"/>
    <s v="Staples #10 Colored Sobres"/>
    <s v="Caja Chica"/>
    <x v="0"/>
    <x v="10"/>
    <n v="43"/>
    <n v="7.78"/>
    <n v="334.54"/>
    <n v="4.8235999999999999"/>
    <n v="207.41479999999999"/>
    <n v="2.5"/>
    <n v="209.91479999999999"/>
    <s v="Grant Donatelli"/>
    <x v="2"/>
    <n v="5"/>
    <s v="Alberta"/>
    <s v="Oeste"/>
    <n v="124.62520000000004"/>
  </r>
  <r>
    <n v="6694"/>
    <n v="47622"/>
    <d v="2012-09-12T00:00:00"/>
    <x v="1343"/>
    <x v="0"/>
    <x v="2"/>
    <n v="348"/>
    <s v="Soundgear Copyboard Conference Phone, Optional Battery"/>
    <s v="Medio Box"/>
    <x v="2"/>
    <x v="9"/>
    <n v="41"/>
    <n v="204.1"/>
    <n v="8368.1"/>
    <n v="128.583"/>
    <n v="5271.9030000000002"/>
    <n v="13.99"/>
    <n v="5285.893"/>
    <s v="Lindsay Williams"/>
    <x v="1"/>
    <n v="9"/>
    <s v="Manitoba"/>
    <s v="Pradera"/>
    <n v="3082.2070000000003"/>
  </r>
  <r>
    <n v="3832"/>
    <n v="27302"/>
    <d v="2012-09-12T00:00:00"/>
    <x v="1339"/>
    <x v="0"/>
    <x v="3"/>
    <n v="497"/>
    <s v="9-3/4 Diameter Round Wall Clock"/>
    <s v="Caja Chica"/>
    <x v="1"/>
    <x v="1"/>
    <n v="16"/>
    <n v="13.79"/>
    <n v="220.64"/>
    <n v="7.8603000000000005"/>
    <n v="125.76480000000001"/>
    <n v="8.7799999999999994"/>
    <n v="134.54480000000001"/>
    <s v="Maya Herman"/>
    <x v="1"/>
    <n v="6"/>
    <s v="Saskachewan"/>
    <s v="Pradera"/>
    <n v="86.095199999999977"/>
  </r>
  <r>
    <n v="3833"/>
    <n v="27302"/>
    <d v="2012-09-12T00:00:00"/>
    <x v="1339"/>
    <x v="0"/>
    <x v="3"/>
    <n v="84"/>
    <s v="Xerox 1891"/>
    <s v="Caja Chica"/>
    <x v="0"/>
    <x v="4"/>
    <n v="3"/>
    <n v="48.91"/>
    <n v="146.72999999999999"/>
    <n v="30.324199999999998"/>
    <n v="90.9726"/>
    <n v="5.81"/>
    <n v="96.782600000000002"/>
    <s v="Maya Herman"/>
    <x v="1"/>
    <n v="6"/>
    <s v="Saskachewan"/>
    <s v="Pradera"/>
    <n v="49.947399999999988"/>
  </r>
  <r>
    <n v="6009"/>
    <n v="42564"/>
    <d v="2012-09-12T00:00:00"/>
    <x v="1344"/>
    <x v="2"/>
    <x v="3"/>
    <n v="319"/>
    <s v="Global Leather Altoback Executive Chair with Pneumatic Height Adjustment, Black"/>
    <s v="Barril Jumbo"/>
    <x v="1"/>
    <x v="2"/>
    <n v="35"/>
    <n v="200.98"/>
    <n v="7034.2999999999993"/>
    <n v="84.411600000000007"/>
    <n v="2954.4060000000004"/>
    <n v="23.76"/>
    <n v="2978.1660000000006"/>
    <s v="Mike Pelletier"/>
    <x v="0"/>
    <n v="8"/>
    <s v="Territorios del Noroeste"/>
    <s v="Territorios del Noroeste"/>
    <n v="4056.1339999999987"/>
  </r>
  <r>
    <n v="6977"/>
    <n v="49862"/>
    <d v="2012-09-12T00:00:00"/>
    <x v="1342"/>
    <x v="0"/>
    <x v="2"/>
    <n v="609"/>
    <s v="Avery 520"/>
    <s v="Caja Chica"/>
    <x v="0"/>
    <x v="14"/>
    <n v="24"/>
    <n v="3.15"/>
    <n v="75.599999999999994"/>
    <n v="1.9844999999999999"/>
    <n v="47.628"/>
    <n v="0.5"/>
    <n v="48.128"/>
    <s v="Nora Price"/>
    <x v="0"/>
    <n v="7"/>
    <s v="New Brunswick"/>
    <s v="Atlantico"/>
    <n v="27.471999999999994"/>
  </r>
  <r>
    <n v="646"/>
    <n v="4578"/>
    <d v="2012-09-12T00:00:00"/>
    <x v="1345"/>
    <x v="0"/>
    <x v="3"/>
    <n v="1191"/>
    <s v="Xerox 215"/>
    <s v="Caja Chica"/>
    <x v="0"/>
    <x v="4"/>
    <n v="45"/>
    <n v="6.48"/>
    <n v="291.60000000000002"/>
    <n v="4.0824000000000007"/>
    <n v="183.70800000000003"/>
    <n v="6.74"/>
    <n v="190.44800000000004"/>
    <s v="Roy Skaria"/>
    <x v="1"/>
    <n v="9"/>
    <s v="Manitoba"/>
    <s v="Pradera"/>
    <n v="101.15199999999999"/>
  </r>
  <r>
    <n v="647"/>
    <n v="4578"/>
    <d v="2012-09-12T00:00:00"/>
    <x v="1344"/>
    <x v="0"/>
    <x v="3"/>
    <n v="534"/>
    <s v="Holmes Replacement Filter for HEPA Air Cleaner, Large Room"/>
    <s v="Caja Chica"/>
    <x v="0"/>
    <x v="5"/>
    <n v="48"/>
    <n v="14.81"/>
    <n v="710.88"/>
    <n v="8.4417000000000009"/>
    <n v="405.20160000000004"/>
    <n v="13.32"/>
    <n v="418.52160000000003"/>
    <s v="Roy Skaria"/>
    <x v="1"/>
    <n v="9"/>
    <s v="Manitoba"/>
    <s v="Pradera"/>
    <n v="292.35839999999996"/>
  </r>
  <r>
    <n v="648"/>
    <n v="4578"/>
    <d v="2012-09-12T00:00:00"/>
    <x v="1344"/>
    <x v="0"/>
    <x v="3"/>
    <n v="305"/>
    <s v="DAX Contemporary Wood Frame with Silver Metal Mat, Desktop, 11 x 14 Size"/>
    <s v="Paquete Chico"/>
    <x v="1"/>
    <x v="1"/>
    <n v="15"/>
    <n v="20.239999999999998"/>
    <n v="303.59999999999997"/>
    <n v="10.3224"/>
    <n v="154.83600000000001"/>
    <n v="6.67"/>
    <n v="161.506"/>
    <s v="Roy Skaria"/>
    <x v="1"/>
    <n v="9"/>
    <s v="Manitoba"/>
    <s v="Pradera"/>
    <n v="142.09399999999997"/>
  </r>
  <r>
    <n v="5193"/>
    <n v="36901"/>
    <d v="2012-09-13T00:00:00"/>
    <x v="1342"/>
    <x v="0"/>
    <x v="4"/>
    <n v="680"/>
    <s v="Xerox 1923"/>
    <s v="Caja Chica"/>
    <x v="0"/>
    <x v="4"/>
    <n v="30"/>
    <n v="6.68"/>
    <n v="200.39999999999998"/>
    <n v="4.2084000000000001"/>
    <n v="126.25200000000001"/>
    <n v="5.66"/>
    <n v="131.91200000000001"/>
    <s v="Dana Kaydos"/>
    <x v="1"/>
    <n v="3"/>
    <s v="British Columbia"/>
    <s v="Oeste"/>
    <n v="68.487999999999971"/>
  </r>
  <r>
    <n v="6473"/>
    <n v="46053"/>
    <d v="2012-09-13T00:00:00"/>
    <x v="1342"/>
    <x v="0"/>
    <x v="0"/>
    <n v="580"/>
    <s v="Accessory34"/>
    <s v="Bolsa"/>
    <x v="2"/>
    <x v="3"/>
    <n v="31"/>
    <n v="85.99"/>
    <n v="2665.69"/>
    <n v="38.695499999999996"/>
    <n v="1199.5604999999998"/>
    <n v="0.99"/>
    <n v="1200.5504999999998"/>
    <s v="Ken Lonsdale"/>
    <x v="2"/>
    <n v="3"/>
    <s v="British Columbia"/>
    <s v="Oeste"/>
    <n v="1465.1395000000002"/>
  </r>
  <r>
    <n v="6474"/>
    <n v="46053"/>
    <d v="2012-09-13T00:00:00"/>
    <x v="1342"/>
    <x v="0"/>
    <x v="0"/>
    <n v="480"/>
    <s v="FelBajoes Smart Surge Ten-Outlet Protector, Platinum"/>
    <s v="Caja Chica"/>
    <x v="0"/>
    <x v="5"/>
    <n v="25"/>
    <n v="60.22"/>
    <n v="1505.5"/>
    <n v="25.894600000000004"/>
    <n v="647.36500000000012"/>
    <n v="3.5"/>
    <n v="650.86500000000012"/>
    <s v="Ken Lonsdale"/>
    <x v="2"/>
    <n v="5"/>
    <s v="Alberta"/>
    <s v="Oeste"/>
    <n v="854.63499999999988"/>
  </r>
  <r>
    <n v="5068"/>
    <n v="36130"/>
    <d v="2012-09-13T00:00:00"/>
    <x v="1342"/>
    <x v="0"/>
    <x v="4"/>
    <n v="667"/>
    <s v="Belkin 107-key enhanced keyboard, USB/PS/2 interface"/>
    <s v="Caja Chica"/>
    <x v="2"/>
    <x v="8"/>
    <n v="23"/>
    <n v="17.98"/>
    <n v="413.54"/>
    <n v="3.7757999999999994"/>
    <n v="86.843399999999988"/>
    <n v="4"/>
    <n v="90.843399999999988"/>
    <s v="Lindsay Shagiari"/>
    <x v="3"/>
    <n v="1"/>
    <s v="Ontario"/>
    <s v="Ontario"/>
    <n v="322.69660000000005"/>
  </r>
  <r>
    <n v="710"/>
    <n v="4996"/>
    <d v="2012-09-13T00:00:00"/>
    <x v="1342"/>
    <x v="0"/>
    <x v="1"/>
    <n v="696"/>
    <s v="Letter Size Cart"/>
    <s v="Caja Chica"/>
    <x v="0"/>
    <x v="0"/>
    <n v="30"/>
    <n v="142.86000000000001"/>
    <n v="4285.8"/>
    <n v="62.858399999999996"/>
    <n v="1885.752"/>
    <n v="19.989999999999998"/>
    <n v="1905.742"/>
    <s v="Rob Dowd"/>
    <x v="1"/>
    <n v="3"/>
    <s v="British Columbia"/>
    <s v="Oeste"/>
    <n v="2380.058"/>
  </r>
  <r>
    <n v="307"/>
    <n v="2146"/>
    <d v="2012-09-13T00:00:00"/>
    <x v="1342"/>
    <x v="0"/>
    <x v="2"/>
    <n v="606"/>
    <s v="5165"/>
    <s v="Caja Chica"/>
    <x v="2"/>
    <x v="3"/>
    <n v="41"/>
    <n v="175.99"/>
    <n v="7215.59"/>
    <n v="72.155900000000003"/>
    <n v="2958.3919000000001"/>
    <n v="4.99"/>
    <n v="2963.3818999999999"/>
    <s v="Todd Boyes"/>
    <x v="0"/>
    <n v="1"/>
    <s v="Ontario"/>
    <s v="Ontario"/>
    <n v="4252.2080999999998"/>
  </r>
  <r>
    <n v="308"/>
    <n v="2146"/>
    <d v="2012-09-13T00:00:00"/>
    <x v="1341"/>
    <x v="0"/>
    <x v="2"/>
    <n v="403"/>
    <s v="Avery 479"/>
    <s v="Caja Chica"/>
    <x v="0"/>
    <x v="14"/>
    <n v="44"/>
    <n v="2.61"/>
    <n v="114.83999999999999"/>
    <n v="1.5920999999999998"/>
    <n v="70.052399999999992"/>
    <n v="0.5"/>
    <n v="70.552399999999992"/>
    <s v="Todd Boyes"/>
    <x v="0"/>
    <n v="1"/>
    <s v="Ontario"/>
    <s v="Ontario"/>
    <n v="44.287599999999998"/>
  </r>
  <r>
    <n v="4492"/>
    <n v="32000"/>
    <d v="2012-09-13T00:00:00"/>
    <x v="1341"/>
    <x v="0"/>
    <x v="3"/>
    <n v="342"/>
    <s v="Acco® Hot Clips™ Clips to Go"/>
    <s v="Bolsa"/>
    <x v="0"/>
    <x v="12"/>
    <n v="49"/>
    <n v="3.29"/>
    <n v="161.21"/>
    <n v="1.974"/>
    <n v="96.725999999999999"/>
    <n v="1.35"/>
    <n v="98.075999999999993"/>
    <s v="Victoria Wilson"/>
    <x v="3"/>
    <n v="1"/>
    <s v="Ontario"/>
    <s v="Ontario"/>
    <n v="63.134000000000015"/>
  </r>
  <r>
    <n v="4493"/>
    <n v="32000"/>
    <d v="2012-09-13T00:00:00"/>
    <x v="1346"/>
    <x v="2"/>
    <x v="3"/>
    <n v="484"/>
    <s v="Chromcraft Bull-Nose Wood 48&quot; x 96&quot; Rectangular Conference Mesas"/>
    <s v="Caja Jumbo"/>
    <x v="1"/>
    <x v="11"/>
    <n v="26"/>
    <n v="550.98"/>
    <n v="14325.48"/>
    <n v="110.19599999999998"/>
    <n v="2865.0959999999995"/>
    <n v="147.12"/>
    <n v="3012.2159999999994"/>
    <s v="Victoria Wilson"/>
    <x v="3"/>
    <n v="1"/>
    <s v="Ontario"/>
    <s v="Ontario"/>
    <n v="11313.263999999999"/>
  </r>
  <r>
    <n v="6326"/>
    <n v="44805"/>
    <d v="2012-09-14T00:00:00"/>
    <x v="1341"/>
    <x v="0"/>
    <x v="0"/>
    <n v="248"/>
    <s v="Avery Trapezoid Extra Heavy Duty 4&quot; Binders"/>
    <s v="Caja Chica"/>
    <x v="0"/>
    <x v="6"/>
    <n v="40"/>
    <n v="41.94"/>
    <n v="1677.6"/>
    <n v="27.260999999999999"/>
    <n v="1090.44"/>
    <n v="2.99"/>
    <n v="1093.43"/>
    <s v="Jonathan Doherty"/>
    <x v="1"/>
    <n v="6"/>
    <s v="Saskachewan"/>
    <s v="Pradera"/>
    <n v="584.16999999999985"/>
  </r>
  <r>
    <n v="5961"/>
    <n v="42306"/>
    <d v="2012-09-14T00:00:00"/>
    <x v="1347"/>
    <x v="0"/>
    <x v="0"/>
    <n v="1079"/>
    <s v="Binney &amp; Smith inkTank™ Erasable Pocket Altolighter, Chisel Tip, YelBajo"/>
    <s v="Bolsa"/>
    <x v="0"/>
    <x v="7"/>
    <n v="18"/>
    <n v="2.2799999999999998"/>
    <n v="41.04"/>
    <n v="1.3452000000000002"/>
    <n v="24.213600000000003"/>
    <n v="5.2"/>
    <n v="29.413600000000002"/>
    <s v="Maureen Gastineau"/>
    <x v="2"/>
    <n v="10"/>
    <s v="Newfoundland"/>
    <s v="Atlantico"/>
    <n v="11.626399999999997"/>
  </r>
  <r>
    <n v="5960"/>
    <n v="42306"/>
    <d v="2012-09-14T00:00:00"/>
    <x v="1347"/>
    <x v="0"/>
    <x v="0"/>
    <n v="533"/>
    <s v="Belkin 8 Outlet Surge Protector"/>
    <s v="Caja Chica"/>
    <x v="0"/>
    <x v="5"/>
    <n v="19"/>
    <n v="40.98"/>
    <n v="778.61999999999989"/>
    <n v="17.621400000000001"/>
    <n v="334.8066"/>
    <n v="5.33"/>
    <n v="340.13659999999999"/>
    <s v="Maureen Gastineau"/>
    <x v="2"/>
    <n v="4"/>
    <s v="Nova Scotia"/>
    <s v="Atlantico"/>
    <n v="438.4833999999999"/>
  </r>
  <r>
    <n v="5959"/>
    <n v="42306"/>
    <d v="2012-09-14T00:00:00"/>
    <x v="1347"/>
    <x v="0"/>
    <x v="0"/>
    <n v="3"/>
    <s v="Cardinal Slant-D® Ring Binder, Heavy Gauge Vinyl"/>
    <s v="Caja Chica"/>
    <x v="0"/>
    <x v="6"/>
    <n v="4"/>
    <n v="8.69"/>
    <n v="34.76"/>
    <n v="5.3008999999999995"/>
    <n v="21.203599999999998"/>
    <n v="2.99"/>
    <n v="24.193599999999996"/>
    <s v="Maureen Gastineau"/>
    <x v="2"/>
    <n v="3"/>
    <s v="British Columbia"/>
    <s v="Oeste"/>
    <n v="10.566400000000002"/>
  </r>
  <r>
    <n v="3640"/>
    <n v="26021"/>
    <d v="2012-09-14T00:00:00"/>
    <x v="1347"/>
    <x v="0"/>
    <x v="4"/>
    <n v="595"/>
    <s v="1726 Digital Answering Machine"/>
    <s v="Medio Box"/>
    <x v="2"/>
    <x v="3"/>
    <n v="17"/>
    <n v="20.99"/>
    <n v="356.83"/>
    <n v="8.8157999999999994"/>
    <n v="149.86859999999999"/>
    <n v="4.8099999999999996"/>
    <n v="154.67859999999999"/>
    <s v="Nicole Brennan"/>
    <x v="2"/>
    <n v="11"/>
    <s v="Yukon"/>
    <s v="Yukon"/>
    <n v="202.1514"/>
  </r>
  <r>
    <n v="5927"/>
    <n v="42054"/>
    <d v="2012-09-14T00:00:00"/>
    <x v="1347"/>
    <x v="0"/>
    <x v="1"/>
    <n v="616"/>
    <s v="Avery Durable Binders"/>
    <s v="Caja Chica"/>
    <x v="0"/>
    <x v="6"/>
    <n v="32"/>
    <n v="2.88"/>
    <n v="92.16"/>
    <n v="1.8431999999999999"/>
    <n v="58.982399999999998"/>
    <n v="1.49"/>
    <n v="60.4724"/>
    <s v="Patrick Bzostek"/>
    <x v="2"/>
    <n v="3"/>
    <s v="British Columbia"/>
    <s v="Oeste"/>
    <n v="31.687599999999996"/>
  </r>
  <r>
    <n v="7165"/>
    <n v="51140"/>
    <d v="2012-09-14T00:00:00"/>
    <x v="1342"/>
    <x v="0"/>
    <x v="3"/>
    <n v="540"/>
    <s v="Eureka Sanitaire ® Multi-Pro Heavy-Duty Upright, Disposable Bags"/>
    <s v="Caja Chica"/>
    <x v="0"/>
    <x v="5"/>
    <n v="28"/>
    <n v="4.37"/>
    <n v="122.36"/>
    <n v="1.7917000000000001"/>
    <n v="50.1676"/>
    <n v="5.15"/>
    <n v="55.317599999999999"/>
    <s v="Sean O'Donnell"/>
    <x v="1"/>
    <n v="1"/>
    <s v="Ontario"/>
    <s v="Ontario"/>
    <n v="67.042400000000001"/>
  </r>
  <r>
    <n v="7166"/>
    <n v="51140"/>
    <d v="2012-09-14T00:00:00"/>
    <x v="1348"/>
    <x v="0"/>
    <x v="3"/>
    <n v="258"/>
    <s v="Verbatim DVD-RAM, 9.4GB, Rewritable, Type 1, DS, DataLife Plus"/>
    <s v="Paquete Chico"/>
    <x v="2"/>
    <x v="8"/>
    <n v="14"/>
    <n v="45.19"/>
    <n v="632.66"/>
    <n v="20.335499999999996"/>
    <n v="284.69699999999995"/>
    <n v="1.99"/>
    <n v="286.68699999999995"/>
    <s v="Sean O'Donnell"/>
    <x v="1"/>
    <n v="1"/>
    <s v="Ontario"/>
    <s v="Ontario"/>
    <n v="345.97300000000001"/>
  </r>
  <r>
    <n v="7167"/>
    <n v="51140"/>
    <d v="2012-09-14T00:00:00"/>
    <x v="1349"/>
    <x v="0"/>
    <x v="3"/>
    <n v="358"/>
    <s v="3M Polarizing Task Lamp with Clamp Arm, Light Gray"/>
    <s v="Caja Grande"/>
    <x v="1"/>
    <x v="1"/>
    <n v="3"/>
    <n v="136.97999999999999"/>
    <n v="410.93999999999994"/>
    <n v="56.161799999999999"/>
    <n v="168.4854"/>
    <n v="24.49"/>
    <n v="192.97540000000001"/>
    <s v="Sean O'Donnell"/>
    <x v="1"/>
    <n v="1"/>
    <s v="Ontario"/>
    <s v="Ontario"/>
    <n v="217.96459999999993"/>
  </r>
  <r>
    <n v="7723"/>
    <n v="55335"/>
    <d v="2012-09-15T00:00:00"/>
    <x v="1345"/>
    <x v="2"/>
    <x v="2"/>
    <n v="401"/>
    <s v="Global Adaptabilities™ Conference Mesas"/>
    <s v="Caja Jumbo"/>
    <x v="1"/>
    <x v="11"/>
    <n v="30"/>
    <n v="280.98"/>
    <n v="8429.4000000000015"/>
    <n v="61.815599999999996"/>
    <n v="1854.4679999999998"/>
    <n v="35.67"/>
    <n v="1890.1379999999999"/>
    <s v="Muhammed Yedwab"/>
    <x v="2"/>
    <n v="7"/>
    <s v="New Brunswick"/>
    <s v="Atlantico"/>
    <n v="6539.2620000000015"/>
  </r>
  <r>
    <n v="8100"/>
    <n v="57798"/>
    <d v="2012-09-15T00:00:00"/>
    <x v="1347"/>
    <x v="2"/>
    <x v="0"/>
    <n v="230"/>
    <s v="Sauder Forest Hills Library, Woodland Oak Finish"/>
    <s v="Caja Jumbo"/>
    <x v="1"/>
    <x v="15"/>
    <n v="20"/>
    <n v="140.97999999999999"/>
    <n v="2819.6"/>
    <n v="32.425399999999996"/>
    <n v="648.50799999999992"/>
    <n v="36.090000000000003"/>
    <n v="684.59799999999996"/>
    <s v="Nora Price"/>
    <x v="0"/>
    <n v="7"/>
    <s v="New Brunswick"/>
    <s v="Atlantico"/>
    <n v="2135.002"/>
  </r>
  <r>
    <n v="4587"/>
    <n v="32640"/>
    <d v="2012-09-15T00:00:00"/>
    <x v="1345"/>
    <x v="0"/>
    <x v="0"/>
    <n v="975"/>
    <s v="Avery Self-Adhesive Photo Pockets for Polaroid Photos"/>
    <s v="Caja Chica"/>
    <x v="0"/>
    <x v="6"/>
    <n v="18"/>
    <n v="6.81"/>
    <n v="122.58"/>
    <n v="4.2903000000000002"/>
    <n v="77.225400000000008"/>
    <n v="5.48"/>
    <n v="82.705400000000012"/>
    <s v="Peter McVee"/>
    <x v="0"/>
    <n v="2"/>
    <s v="Quebec"/>
    <s v="Quebec"/>
    <n v="39.874599999999987"/>
  </r>
  <r>
    <n v="4588"/>
    <n v="32640"/>
    <d v="2012-09-15T00:00:00"/>
    <x v="1345"/>
    <x v="1"/>
    <x v="0"/>
    <n v="47"/>
    <s v="Xerox 1881"/>
    <s v="Caja Chica"/>
    <x v="0"/>
    <x v="4"/>
    <n v="12"/>
    <n v="12.28"/>
    <n v="147.35999999999999"/>
    <n v="7.6135999999999999"/>
    <n v="91.363200000000006"/>
    <n v="6.47"/>
    <n v="97.833200000000005"/>
    <s v="Peter McVee"/>
    <x v="0"/>
    <n v="2"/>
    <s v="Quebec"/>
    <s v="Quebec"/>
    <n v="49.52679999999998"/>
  </r>
  <r>
    <n v="3405"/>
    <n v="24263"/>
    <d v="2012-09-15T00:00:00"/>
    <x v="1350"/>
    <x v="2"/>
    <x v="3"/>
    <n v="207"/>
    <s v="Metal Folding Chairs, Beige, 4/Carton"/>
    <s v="Barril Jumbo"/>
    <x v="1"/>
    <x v="2"/>
    <n v="16"/>
    <n v="33.94"/>
    <n v="543.04"/>
    <n v="14.254800000000001"/>
    <n v="228.07680000000002"/>
    <n v="19.190000000000001"/>
    <n v="247.26680000000002"/>
    <s v="Rob Haberlin"/>
    <x v="2"/>
    <n v="1"/>
    <s v="Ontario"/>
    <s v="Ontario"/>
    <n v="295.77319999999997"/>
  </r>
  <r>
    <n v="481"/>
    <n v="3333"/>
    <d v="2012-09-15T00:00:00"/>
    <x v="1345"/>
    <x v="0"/>
    <x v="2"/>
    <n v="873"/>
    <s v="Belkin F5C206VTEL 6 Outlet Surge"/>
    <s v="Caja Chica"/>
    <x v="0"/>
    <x v="5"/>
    <n v="42"/>
    <n v="22.98"/>
    <n v="965.16"/>
    <n v="10.340999999999999"/>
    <n v="434.32199999999995"/>
    <n v="4.5"/>
    <n v="438.82199999999995"/>
    <s v="Sandra Flanagan"/>
    <x v="3"/>
    <n v="1"/>
    <s v="Ontario"/>
    <s v="Ontario"/>
    <n v="526.33799999999997"/>
  </r>
  <r>
    <n v="482"/>
    <n v="3333"/>
    <d v="2012-09-15T00:00:00"/>
    <x v="1341"/>
    <x v="0"/>
    <x v="2"/>
    <n v="1181"/>
    <s v="Xerox 207"/>
    <s v="Caja Chica"/>
    <x v="0"/>
    <x v="4"/>
    <n v="9"/>
    <n v="6.48"/>
    <n v="58.320000000000007"/>
    <n v="4.0824000000000007"/>
    <n v="36.741600000000005"/>
    <n v="5.4"/>
    <n v="42.141600000000004"/>
    <s v="Sandra Flanagan"/>
    <x v="3"/>
    <n v="1"/>
    <s v="Ontario"/>
    <s v="Ontario"/>
    <n v="16.178400000000003"/>
  </r>
  <r>
    <n v="4477"/>
    <n v="31874"/>
    <d v="2012-09-15T00:00:00"/>
    <x v="1341"/>
    <x v="1"/>
    <x v="0"/>
    <n v="343"/>
    <s v="Fiskars® Softgrip Scissors"/>
    <s v="Paquete Chico"/>
    <x v="0"/>
    <x v="16"/>
    <n v="29"/>
    <n v="10.98"/>
    <n v="318.42"/>
    <n v="4.7214000000000009"/>
    <n v="136.92060000000004"/>
    <n v="3.37"/>
    <n v="140.29060000000004"/>
    <s v="Shahid Shariari"/>
    <x v="1"/>
    <n v="3"/>
    <s v="British Columbia"/>
    <s v="Oeste"/>
    <n v="178.12939999999998"/>
  </r>
  <r>
    <n v="4478"/>
    <n v="31874"/>
    <d v="2012-09-15T00:00:00"/>
    <x v="1341"/>
    <x v="2"/>
    <x v="0"/>
    <n v="456"/>
    <s v="Bretford CR4500 Series Slim Rectangular Table"/>
    <s v="Caja Jumbo"/>
    <x v="1"/>
    <x v="11"/>
    <n v="39"/>
    <n v="348.21"/>
    <n v="13580.189999999999"/>
    <n v="118.39139999999998"/>
    <n v="4617.2645999999986"/>
    <n v="84.84"/>
    <n v="4702.1045999999988"/>
    <s v="Shahid Shariari"/>
    <x v="1"/>
    <n v="3"/>
    <s v="British Columbia"/>
    <s v="Oeste"/>
    <n v="8878.0853999999999"/>
  </r>
  <r>
    <n v="3903"/>
    <n v="27841"/>
    <d v="2012-09-16T00:00:00"/>
    <x v="1348"/>
    <x v="0"/>
    <x v="0"/>
    <n v="1169"/>
    <s v="Sanford EarthWrite® Recycled Pencils, Medio Soft, #2"/>
    <s v="Bolsa"/>
    <x v="0"/>
    <x v="7"/>
    <n v="33"/>
    <n v="2.1"/>
    <n v="69.3"/>
    <n v="0.90300000000000014"/>
    <n v="29.799000000000003"/>
    <n v="0.7"/>
    <n v="30.499000000000002"/>
    <s v="Caroline Jumper"/>
    <x v="1"/>
    <n v="2"/>
    <s v="Quebec"/>
    <s v="Quebec"/>
    <n v="38.800999999999995"/>
  </r>
  <r>
    <n v="5820"/>
    <n v="41286"/>
    <d v="2012-09-16T00:00:00"/>
    <x v="1345"/>
    <x v="0"/>
    <x v="1"/>
    <n v="737"/>
    <s v="Xerox 1894"/>
    <s v="Caja Chica"/>
    <x v="0"/>
    <x v="4"/>
    <n v="40"/>
    <n v="6.48"/>
    <n v="259.20000000000005"/>
    <n v="4.0824000000000007"/>
    <n v="163.29600000000002"/>
    <n v="6.22"/>
    <n v="169.51600000000002"/>
    <s v="Lena Hernandez"/>
    <x v="3"/>
    <n v="3"/>
    <s v="British Columbia"/>
    <s v="Oeste"/>
    <n v="89.684000000000026"/>
  </r>
  <r>
    <n v="4446"/>
    <n v="31684"/>
    <d v="2012-09-16T00:00:00"/>
    <x v="1344"/>
    <x v="0"/>
    <x v="4"/>
    <n v="260"/>
    <s v="Adams Write n' Stick Phone Message Book, 11&quot; X 5 1/4&quot;, 200 Messages"/>
    <s v="Bolsa"/>
    <x v="0"/>
    <x v="4"/>
    <n v="15"/>
    <n v="5.68"/>
    <n v="85.199999999999989"/>
    <n v="3.4647999999999999"/>
    <n v="51.972000000000001"/>
    <n v="1.46"/>
    <n v="53.432000000000002"/>
    <s v="Susan Vittorini"/>
    <x v="1"/>
    <n v="8"/>
    <s v="Territorios del Noroeste"/>
    <s v="Territorios del Noroeste"/>
    <n v="31.767999999999986"/>
  </r>
  <r>
    <n v="4447"/>
    <n v="31684"/>
    <d v="2012-09-16T00:00:00"/>
    <x v="1348"/>
    <x v="1"/>
    <x v="4"/>
    <n v="261"/>
    <s v="Tenex File Box, Personal Filing Tote with Lid, Black"/>
    <s v="Caja Chica"/>
    <x v="0"/>
    <x v="0"/>
    <n v="28"/>
    <n v="15.51"/>
    <n v="434.28"/>
    <n v="6.3591000000000006"/>
    <n v="178.05480000000003"/>
    <n v="17.78"/>
    <n v="195.83480000000003"/>
    <s v="Susan Vittorini"/>
    <x v="1"/>
    <n v="8"/>
    <s v="Territorios del Noroeste"/>
    <s v="Territorios del Noroeste"/>
    <n v="238.44519999999994"/>
  </r>
  <r>
    <n v="563"/>
    <n v="3810"/>
    <d v="2012-09-16T00:00:00"/>
    <x v="1348"/>
    <x v="0"/>
    <x v="4"/>
    <n v="44"/>
    <s v="Hoover Portapower™ Portable Vacuum"/>
    <s v="Caja Grande"/>
    <x v="0"/>
    <x v="5"/>
    <n v="40"/>
    <n v="4.4800000000000004"/>
    <n v="179.20000000000002"/>
    <n v="1.7920000000000003"/>
    <n v="71.680000000000007"/>
    <n v="49"/>
    <n v="120.68"/>
    <s v="Tanja Norvell"/>
    <x v="1"/>
    <n v="9"/>
    <s v="Manitoba"/>
    <s v="Pradera"/>
    <n v="58.52000000000001"/>
  </r>
  <r>
    <n v="564"/>
    <n v="3810"/>
    <d v="2012-09-16T00:00:00"/>
    <x v="1348"/>
    <x v="1"/>
    <x v="4"/>
    <n v="403"/>
    <s v="Avery 479"/>
    <s v="Caja Chica"/>
    <x v="0"/>
    <x v="14"/>
    <n v="25"/>
    <n v="2.61"/>
    <n v="65.25"/>
    <n v="1.5920999999999998"/>
    <n v="39.802499999999995"/>
    <n v="0.5"/>
    <n v="40.302499999999995"/>
    <s v="Tanja Norvell"/>
    <x v="1"/>
    <n v="9"/>
    <s v="Manitoba"/>
    <s v="Pradera"/>
    <n v="24.947500000000005"/>
  </r>
  <r>
    <n v="6065"/>
    <n v="42951"/>
    <d v="2012-09-16T00:00:00"/>
    <x v="1348"/>
    <x v="0"/>
    <x v="4"/>
    <n v="630"/>
    <s v="StarTAC 6500"/>
    <s v="Caja Chica"/>
    <x v="2"/>
    <x v="3"/>
    <n v="20"/>
    <n v="125.99"/>
    <n v="2519.7999999999997"/>
    <n v="51.655900000000003"/>
    <n v="1033.1179999999999"/>
    <n v="8.8000000000000007"/>
    <n v="1041.9179999999999"/>
    <s v="Toby Carlisle"/>
    <x v="3"/>
    <n v="2"/>
    <s v="Quebec"/>
    <s v="Quebec"/>
    <n v="1477.8819999999998"/>
  </r>
  <r>
    <n v="4634"/>
    <n v="32994"/>
    <d v="2012-09-16T00:00:00"/>
    <x v="1347"/>
    <x v="0"/>
    <x v="4"/>
    <n v="650"/>
    <s v="Xerox 227"/>
    <s v="Caja Chica"/>
    <x v="0"/>
    <x v="4"/>
    <n v="34"/>
    <n v="6.48"/>
    <n v="220.32000000000002"/>
    <n v="4.0824000000000007"/>
    <n v="138.80160000000004"/>
    <n v="8.73"/>
    <n v="147.53160000000003"/>
    <s v="Tonja Turnell"/>
    <x v="2"/>
    <n v="5"/>
    <s v="Alberta"/>
    <s v="Oeste"/>
    <n v="72.788399999999996"/>
  </r>
  <r>
    <n v="7870"/>
    <n v="56291"/>
    <d v="2012-09-17T00:00:00"/>
    <x v="1344"/>
    <x v="2"/>
    <x v="2"/>
    <n v="672"/>
    <s v="Panasonic KX-P3626 Dot Matrix Printer"/>
    <s v="Caja Jumbo"/>
    <x v="2"/>
    <x v="9"/>
    <n v="22"/>
    <n v="517.48"/>
    <n v="11384.560000000001"/>
    <n v="212.16680000000002"/>
    <n v="4667.6696000000002"/>
    <n v="16.63"/>
    <n v="4684.2996000000003"/>
    <s v="Shirley Daniels"/>
    <x v="1"/>
    <n v="2"/>
    <s v="Quebec"/>
    <s v="Quebec"/>
    <n v="6700.260400000001"/>
  </r>
  <r>
    <n v="7871"/>
    <n v="56291"/>
    <d v="2012-09-17T00:00:00"/>
    <x v="1345"/>
    <x v="0"/>
    <x v="2"/>
    <n v="539"/>
    <s v="White GlueTop Scratch Pads"/>
    <s v="Bolsa"/>
    <x v="0"/>
    <x v="4"/>
    <n v="25"/>
    <n v="15.04"/>
    <n v="376"/>
    <n v="9.1743999999999986"/>
    <n v="229.35999999999996"/>
    <n v="1.97"/>
    <n v="231.32999999999996"/>
    <s v="Shirley Daniels"/>
    <x v="1"/>
    <n v="2"/>
    <s v="Quebec"/>
    <s v="Quebec"/>
    <n v="144.67000000000004"/>
  </r>
  <r>
    <n v="7872"/>
    <n v="56291"/>
    <d v="2012-09-17T00:00:00"/>
    <x v="1348"/>
    <x v="0"/>
    <x v="2"/>
    <n v="1075"/>
    <s v="2300 Heavy-Duty Transfer File Systems by Perma"/>
    <s v="Caja Chica"/>
    <x v="0"/>
    <x v="0"/>
    <n v="47"/>
    <n v="24.98"/>
    <n v="1174.06"/>
    <n v="8.4931999999999999"/>
    <n v="399.18040000000002"/>
    <n v="8.7899999999999991"/>
    <n v="407.97040000000004"/>
    <s v="Shirley Daniels"/>
    <x v="1"/>
    <n v="2"/>
    <s v="Quebec"/>
    <s v="Quebec"/>
    <n v="766.0895999999999"/>
  </r>
  <r>
    <n v="3404"/>
    <n v="24261"/>
    <d v="2012-09-17T00:00:00"/>
    <x v="1344"/>
    <x v="0"/>
    <x v="4"/>
    <n v="976"/>
    <s v="FelBajoes Bases and Tops For Staxonsteel®/Alto-Stak® Systems"/>
    <s v="Caja Chica"/>
    <x v="0"/>
    <x v="0"/>
    <n v="28"/>
    <n v="33.29"/>
    <n v="932.12"/>
    <n v="12.9831"/>
    <n v="363.52679999999998"/>
    <n v="8.74"/>
    <n v="372.26679999999999"/>
    <s v="Sung Pak"/>
    <x v="0"/>
    <n v="5"/>
    <s v="Alberta"/>
    <s v="Oeste"/>
    <n v="559.85320000000002"/>
  </r>
  <r>
    <n v="7358"/>
    <n v="52419"/>
    <d v="2012-09-18T00:00:00"/>
    <x v="1344"/>
    <x v="0"/>
    <x v="0"/>
    <n v="96"/>
    <s v="FelBajoes Recycled Storage Drawers"/>
    <s v="Caja Chica"/>
    <x v="0"/>
    <x v="0"/>
    <n v="32"/>
    <n v="111.03"/>
    <n v="3552.96"/>
    <n v="24.426599999999997"/>
    <n v="781.6511999999999"/>
    <n v="8.64"/>
    <n v="790.29119999999989"/>
    <s v="Chuck Magee"/>
    <x v="1"/>
    <n v="6"/>
    <s v="Saskachewan"/>
    <s v="Pradera"/>
    <n v="2762.6688000000004"/>
  </r>
  <r>
    <n v="432"/>
    <n v="2885"/>
    <d v="2012-09-18T00:00:00"/>
    <x v="1348"/>
    <x v="0"/>
    <x v="2"/>
    <n v="846"/>
    <s v="Xerox 212"/>
    <s v="Caja Chica"/>
    <x v="0"/>
    <x v="4"/>
    <n v="29"/>
    <n v="6.48"/>
    <n v="187.92000000000002"/>
    <n v="4.0824000000000007"/>
    <n v="118.38960000000002"/>
    <n v="8.4"/>
    <n v="126.78960000000002"/>
    <s v="Nora Price"/>
    <x v="3"/>
    <n v="7"/>
    <s v="New Brunswick"/>
    <s v="Atlantico"/>
    <n v="61.130399999999995"/>
  </r>
  <r>
    <n v="433"/>
    <n v="2885"/>
    <d v="2012-09-18T00:00:00"/>
    <x v="1346"/>
    <x v="0"/>
    <x v="2"/>
    <n v="1044"/>
    <s v="Decoflex Hanging Personal Folder File"/>
    <s v="Caja Chica"/>
    <x v="0"/>
    <x v="0"/>
    <n v="46"/>
    <n v="15.42"/>
    <n v="709.32"/>
    <n v="6.3222000000000005"/>
    <n v="290.82120000000003"/>
    <n v="5.41"/>
    <n v="296.23120000000006"/>
    <s v="Nora Price"/>
    <x v="3"/>
    <n v="7"/>
    <s v="New Brunswick"/>
    <s v="Atlantico"/>
    <n v="413.08879999999999"/>
  </r>
  <r>
    <n v="8062"/>
    <n v="57537"/>
    <d v="2012-09-18T00:00:00"/>
    <x v="1344"/>
    <x v="1"/>
    <x v="1"/>
    <n v="1162"/>
    <s v="Wilson Jones Turn Tabs Binder Tool for Ring Binders"/>
    <s v="Caja Chica"/>
    <x v="0"/>
    <x v="6"/>
    <n v="13"/>
    <n v="4.82"/>
    <n v="62.660000000000004"/>
    <n v="2.9401999999999999"/>
    <n v="38.2226"/>
    <n v="5.24"/>
    <n v="43.462600000000002"/>
    <s v="Patrick Jones"/>
    <x v="3"/>
    <n v="7"/>
    <s v="New Brunswick"/>
    <s v="Atlantico"/>
    <n v="19.197400000000002"/>
  </r>
  <r>
    <n v="8063"/>
    <n v="57537"/>
    <d v="2012-09-18T00:00:00"/>
    <x v="1344"/>
    <x v="0"/>
    <x v="1"/>
    <n v="834"/>
    <s v="Gyration Ultra Cordless Optical Suite"/>
    <s v="Caja Chica"/>
    <x v="2"/>
    <x v="8"/>
    <n v="29"/>
    <n v="100.97"/>
    <n v="2928.13"/>
    <n v="54.523800000000001"/>
    <n v="1581.1902"/>
    <n v="7.18"/>
    <n v="1588.3702000000001"/>
    <s v="Patrick Jones"/>
    <x v="3"/>
    <n v="7"/>
    <s v="New Brunswick"/>
    <s v="Atlantico"/>
    <n v="1339.7598"/>
  </r>
  <r>
    <n v="8064"/>
    <n v="57537"/>
    <d v="2012-09-18T00:00:00"/>
    <x v="1348"/>
    <x v="0"/>
    <x v="1"/>
    <n v="49"/>
    <s v="Unpadded Memo Slips"/>
    <s v="Bolsa"/>
    <x v="0"/>
    <x v="4"/>
    <n v="4"/>
    <n v="3.98"/>
    <n v="15.92"/>
    <n v="2.5870000000000002"/>
    <n v="10.348000000000001"/>
    <n v="2.97"/>
    <n v="13.318000000000001"/>
    <s v="Patrick Jones"/>
    <x v="3"/>
    <n v="7"/>
    <s v="New Brunswick"/>
    <s v="Atlantico"/>
    <n v="2.6019999999999985"/>
  </r>
  <r>
    <n v="4701"/>
    <n v="33479"/>
    <d v="2012-09-18T00:00:00"/>
    <x v="1346"/>
    <x v="0"/>
    <x v="4"/>
    <n v="1184"/>
    <s v="Xerox 231"/>
    <s v="Caja Chica"/>
    <x v="0"/>
    <x v="4"/>
    <n v="24"/>
    <n v="6.48"/>
    <n v="155.52000000000001"/>
    <n v="4.0824000000000007"/>
    <n v="97.977600000000024"/>
    <n v="5.1100000000000003"/>
    <n v="103.08760000000002"/>
    <s v="Penelope Sewall"/>
    <x v="3"/>
    <n v="9"/>
    <s v="Manitoba"/>
    <s v="Pradera"/>
    <n v="52.432399999999987"/>
  </r>
  <r>
    <n v="4699"/>
    <n v="33479"/>
    <d v="2012-09-18T00:00:00"/>
    <x v="1346"/>
    <x v="0"/>
    <x v="4"/>
    <n v="321"/>
    <s v="GBC Prepunched Papel, 19-Hole, for Binding Systems, 24-lb"/>
    <s v="Caja Chica"/>
    <x v="0"/>
    <x v="6"/>
    <n v="50"/>
    <n v="15.01"/>
    <n v="750.5"/>
    <n v="9.1561000000000003"/>
    <n v="457.80500000000001"/>
    <n v="8.4"/>
    <n v="466.20499999999998"/>
    <s v="Penelope Sewall"/>
    <x v="3"/>
    <n v="5"/>
    <s v="Alberta"/>
    <s v="Oeste"/>
    <n v="284.29500000000002"/>
  </r>
  <r>
    <n v="4700"/>
    <n v="33479"/>
    <d v="2012-09-18T00:00:00"/>
    <x v="1346"/>
    <x v="0"/>
    <x v="4"/>
    <n v="1228"/>
    <s v="Message Book, Standard Line &quot;While You Were Out&quot;, 5 1/2&quot; X 4&quot;, 200 Sets/Book"/>
    <s v="Bolsa"/>
    <x v="0"/>
    <x v="4"/>
    <n v="27"/>
    <n v="8.56"/>
    <n v="231.12"/>
    <n v="5.3071999999999999"/>
    <n v="143.2944"/>
    <n v="5.16"/>
    <n v="148.45439999999999"/>
    <s v="Penelope Sewall"/>
    <x v="3"/>
    <n v="5"/>
    <s v="Alberta"/>
    <s v="Oeste"/>
    <n v="82.665600000000012"/>
  </r>
  <r>
    <n v="4741"/>
    <n v="33729"/>
    <d v="2012-09-19T00:00:00"/>
    <x v="1346"/>
    <x v="0"/>
    <x v="2"/>
    <n v="81"/>
    <s v="Tennsco Snap-Together Open Shelving Units, Starter Sets and Add-On Units"/>
    <s v="Caja Grande"/>
    <x v="0"/>
    <x v="0"/>
    <n v="26"/>
    <n v="279.48"/>
    <n v="7266.4800000000005"/>
    <n v="55.895999999999994"/>
    <n v="1453.2959999999998"/>
    <n v="35"/>
    <n v="1488.2959999999998"/>
    <s v="Anthony Rawles"/>
    <x v="0"/>
    <n v="3"/>
    <s v="British Columbia"/>
    <s v="Oeste"/>
    <n v="5778.1840000000011"/>
  </r>
  <r>
    <n v="4168"/>
    <n v="29537"/>
    <d v="2012-09-19T00:00:00"/>
    <x v="1351"/>
    <x v="1"/>
    <x v="3"/>
    <n v="227"/>
    <s v="Belkin 6 Outlet Metallic Surge Strip"/>
    <s v="Caja Chica"/>
    <x v="0"/>
    <x v="5"/>
    <n v="30"/>
    <n v="10.89"/>
    <n v="326.70000000000005"/>
    <n v="4.464900000000001"/>
    <n v="133.94700000000003"/>
    <n v="4.5"/>
    <n v="138.44700000000003"/>
    <s v="Joni Sundaresam"/>
    <x v="3"/>
    <n v="1"/>
    <s v="Ontario"/>
    <s v="Ontario"/>
    <n v="188.25300000000001"/>
  </r>
  <r>
    <n v="2820"/>
    <n v="20354"/>
    <d v="2012-09-19T00:00:00"/>
    <x v="1349"/>
    <x v="0"/>
    <x v="4"/>
    <n v="937"/>
    <s v="Self-Adhesive Removable Etiquetas"/>
    <s v="Caja Chica"/>
    <x v="0"/>
    <x v="14"/>
    <n v="24"/>
    <n v="3.15"/>
    <n v="75.599999999999994"/>
    <n v="1.9844999999999999"/>
    <n v="47.628"/>
    <n v="0.49"/>
    <n v="48.118000000000002"/>
    <s v="Logan Haushalter"/>
    <x v="1"/>
    <n v="2"/>
    <s v="Quebec"/>
    <s v="Quebec"/>
    <n v="27.481999999999992"/>
  </r>
  <r>
    <n v="1675"/>
    <n v="12096"/>
    <d v="2012-09-19T00:00:00"/>
    <x v="1344"/>
    <x v="0"/>
    <x v="1"/>
    <n v="104"/>
    <s v="5125"/>
    <s v="Caja Chica"/>
    <x v="2"/>
    <x v="3"/>
    <n v="46"/>
    <n v="200.99"/>
    <n v="9245.5400000000009"/>
    <n v="82.405900000000017"/>
    <n v="3790.6714000000006"/>
    <n v="8.08"/>
    <n v="3798.7514000000006"/>
    <s v="Michelle Lonsdale"/>
    <x v="3"/>
    <n v="8"/>
    <s v="Territorios del Noroeste"/>
    <s v="Territorios del Noroeste"/>
    <n v="5446.7885999999999"/>
  </r>
  <r>
    <n v="1676"/>
    <n v="12096"/>
    <d v="2012-09-19T00:00:00"/>
    <x v="1349"/>
    <x v="0"/>
    <x v="1"/>
    <n v="105"/>
    <s v="Electrix Halogen Magnifier Lamp"/>
    <s v="Caja Grande"/>
    <x v="1"/>
    <x v="1"/>
    <n v="23"/>
    <n v="194.3"/>
    <n v="4468.9000000000005"/>
    <n v="79.663000000000011"/>
    <n v="1832.2490000000003"/>
    <n v="11.54"/>
    <n v="1843.7890000000002"/>
    <s v="Michelle Lonsdale"/>
    <x v="3"/>
    <n v="8"/>
    <s v="Territorios del Noroeste"/>
    <s v="Territorios del Noroeste"/>
    <n v="2625.1110000000003"/>
  </r>
  <r>
    <n v="2370"/>
    <n v="17157"/>
    <d v="2012-09-19T00:00:00"/>
    <x v="1352"/>
    <x v="0"/>
    <x v="3"/>
    <n v="1072"/>
    <s v="i1000plus"/>
    <s v="Caja Chica"/>
    <x v="2"/>
    <x v="3"/>
    <n v="31"/>
    <n v="125.99"/>
    <n v="3905.69"/>
    <n v="54.175700000000006"/>
    <n v="1679.4467000000002"/>
    <n v="4.2"/>
    <n v="1683.6467000000002"/>
    <s v="Rick Duston"/>
    <x v="1"/>
    <n v="10"/>
    <s v="Newfoundland"/>
    <s v="Atlantico"/>
    <n v="2222.0432999999998"/>
  </r>
  <r>
    <n v="2450"/>
    <n v="17799"/>
    <d v="2012-09-20T00:00:00"/>
    <x v="1350"/>
    <x v="0"/>
    <x v="1"/>
    <n v="98"/>
    <s v="Deflect-o DuraMat Antistatic Studded Beveled Mat for Medio Pile Carpeting"/>
    <s v="Caja Grande"/>
    <x v="1"/>
    <x v="1"/>
    <n v="8"/>
    <n v="16.98"/>
    <n v="135.84"/>
    <n v="6.6222000000000003"/>
    <n v="52.977600000000002"/>
    <n v="12.39"/>
    <n v="65.36760000000001"/>
    <s v="Darren Budd"/>
    <x v="2"/>
    <n v="11"/>
    <s v="Yukon"/>
    <s v="Yukon"/>
    <n v="70.472399999999993"/>
  </r>
  <r>
    <n v="5453"/>
    <n v="38723"/>
    <d v="2012-09-20T00:00:00"/>
    <x v="1350"/>
    <x v="0"/>
    <x v="4"/>
    <n v="394"/>
    <s v="FelBajoes Bankers Box™ Staxonsteel® Drawer File/Stacking System"/>
    <s v="Caja Chica"/>
    <x v="0"/>
    <x v="0"/>
    <n v="39"/>
    <n v="64.98"/>
    <n v="2534.2200000000003"/>
    <n v="17.544600000000003"/>
    <n v="684.23940000000016"/>
    <n v="6.88"/>
    <n v="691.11940000000016"/>
    <s v="Pierre Wener"/>
    <x v="3"/>
    <n v="4"/>
    <s v="Nova Scotia"/>
    <s v="Atlantico"/>
    <n v="1843.1006000000002"/>
  </r>
  <r>
    <n v="5454"/>
    <n v="38723"/>
    <d v="2012-09-20T00:00:00"/>
    <x v="1349"/>
    <x v="0"/>
    <x v="4"/>
    <n v="510"/>
    <s v="Belkin 105-Key Black Keyboard"/>
    <s v="Caja Chica"/>
    <x v="2"/>
    <x v="8"/>
    <n v="9"/>
    <n v="19.98"/>
    <n v="179.82"/>
    <n v="6.3935999999999993"/>
    <n v="57.542399999999994"/>
    <n v="4"/>
    <n v="61.542399999999994"/>
    <s v="Pierre Wener"/>
    <x v="3"/>
    <n v="1"/>
    <s v="Ontario"/>
    <s v="Ontario"/>
    <n v="118.27760000000001"/>
  </r>
  <r>
    <n v="5615"/>
    <n v="39783"/>
    <d v="2012-09-20T00:00:00"/>
    <x v="1350"/>
    <x v="0"/>
    <x v="2"/>
    <n v="285"/>
    <s v="Eureka Disposable Bags for Sanitaire® Vibra Groomer I® Upright Vac"/>
    <s v="Caja Chica"/>
    <x v="0"/>
    <x v="5"/>
    <n v="19"/>
    <n v="4.0599999999999996"/>
    <n v="77.139999999999986"/>
    <n v="1.6239999999999999"/>
    <n v="30.855999999999998"/>
    <n v="6.89"/>
    <n v="37.745999999999995"/>
    <s v="Sally Knutson"/>
    <x v="1"/>
    <n v="3"/>
    <s v="British Columbia"/>
    <s v="Oeste"/>
    <n v="39.393999999999991"/>
  </r>
  <r>
    <n v="5616"/>
    <n v="39783"/>
    <d v="2012-09-20T00:00:00"/>
    <x v="1350"/>
    <x v="0"/>
    <x v="2"/>
    <n v="183"/>
    <s v="GBC Standard Plastic Binding Systems Combs"/>
    <s v="Caja Chica"/>
    <x v="0"/>
    <x v="6"/>
    <n v="31"/>
    <n v="8.85"/>
    <n v="274.34999999999997"/>
    <n v="5.6639999999999997"/>
    <n v="175.584"/>
    <n v="5.6"/>
    <n v="181.184"/>
    <s v="Sally Knutson"/>
    <x v="1"/>
    <n v="3"/>
    <s v="British Columbia"/>
    <s v="Oeste"/>
    <n v="93.165999999999968"/>
  </r>
  <r>
    <n v="5617"/>
    <n v="39783"/>
    <d v="2012-09-20T00:00:00"/>
    <x v="1349"/>
    <x v="0"/>
    <x v="2"/>
    <n v="609"/>
    <s v="Avery 520"/>
    <s v="Caja Chica"/>
    <x v="0"/>
    <x v="14"/>
    <n v="29"/>
    <n v="3.15"/>
    <n v="91.35"/>
    <n v="1.9844999999999999"/>
    <n v="57.5505"/>
    <n v="0.5"/>
    <n v="58.0505"/>
    <s v="Sally Knutson"/>
    <x v="1"/>
    <n v="3"/>
    <s v="British Columbia"/>
    <s v="Oeste"/>
    <n v="33.299499999999995"/>
  </r>
  <r>
    <n v="4770"/>
    <n v="33893"/>
    <d v="2012-09-20T00:00:00"/>
    <x v="1350"/>
    <x v="0"/>
    <x v="2"/>
    <n v="640"/>
    <s v="Jet-Pak Recycled Peel 'N' Seal Padded Mailers"/>
    <s v="Caja Chica"/>
    <x v="0"/>
    <x v="10"/>
    <n v="6"/>
    <n v="35.89"/>
    <n v="215.34"/>
    <n v="21.533999999999999"/>
    <n v="129.20400000000001"/>
    <n v="14.72"/>
    <n v="143.92400000000001"/>
    <s v="Sarah Jordon"/>
    <x v="2"/>
    <n v="3"/>
    <s v="British Columbia"/>
    <s v="Oeste"/>
    <n v="71.415999999999997"/>
  </r>
  <r>
    <n v="4771"/>
    <n v="33893"/>
    <d v="2012-09-20T00:00:00"/>
    <x v="1349"/>
    <x v="0"/>
    <x v="2"/>
    <n v="341"/>
    <s v="Dixon My First Ticonderoga Pencil, #2"/>
    <s v="Bolsa"/>
    <x v="0"/>
    <x v="7"/>
    <n v="16"/>
    <n v="5.85"/>
    <n v="93.6"/>
    <n v="2.5739999999999994"/>
    <n v="41.18399999999999"/>
    <n v="2.27"/>
    <n v="43.453999999999994"/>
    <s v="Sarah Jordon"/>
    <x v="2"/>
    <n v="3"/>
    <s v="British Columbia"/>
    <s v="Oeste"/>
    <n v="50.146000000000001"/>
  </r>
  <r>
    <n v="7694"/>
    <n v="55170"/>
    <d v="2012-09-21T00:00:00"/>
    <x v="1352"/>
    <x v="1"/>
    <x v="4"/>
    <n v="678"/>
    <s v="Boston 1645 Deluxe Heavier-Duty Electric Pencil Sharpener"/>
    <s v="Paquete Chico"/>
    <x v="0"/>
    <x v="7"/>
    <n v="22"/>
    <n v="43.98"/>
    <n v="967.56"/>
    <n v="18.471599999999999"/>
    <n v="406.37519999999995"/>
    <n v="8.99"/>
    <n v="415.36519999999996"/>
    <s v="Dennis Bolton"/>
    <x v="0"/>
    <n v="3"/>
    <s v="British Columbia"/>
    <s v="Oeste"/>
    <n v="552.19479999999999"/>
  </r>
  <r>
    <n v="5082"/>
    <n v="36229"/>
    <d v="2012-09-21T00:00:00"/>
    <x v="1353"/>
    <x v="0"/>
    <x v="2"/>
    <n v="106"/>
    <s v="Canon BP1200DH 12-Digit Bubble Jet Printing Calculator"/>
    <s v="Medio Box"/>
    <x v="2"/>
    <x v="9"/>
    <n v="12"/>
    <n v="120.97"/>
    <n v="1451.6399999999999"/>
    <n v="77.4208"/>
    <n v="929.04960000000005"/>
    <n v="7.11"/>
    <n v="936.15960000000007"/>
    <s v="Patrick O'Donnell"/>
    <x v="3"/>
    <n v="1"/>
    <s v="Ontario"/>
    <s v="Ontario"/>
    <n v="515.4803999999998"/>
  </r>
  <r>
    <n v="5083"/>
    <n v="36229"/>
    <d v="2012-09-21T00:00:00"/>
    <x v="1352"/>
    <x v="2"/>
    <x v="2"/>
    <n v="100"/>
    <s v="Bevis Round Conference Table Top &amp; Single Column Base"/>
    <s v="Caja Jumbo"/>
    <x v="1"/>
    <x v="11"/>
    <n v="24"/>
    <n v="146.34"/>
    <n v="3512.16"/>
    <n v="51.219000000000001"/>
    <n v="1229.2560000000001"/>
    <n v="43.75"/>
    <n v="1273.0060000000001"/>
    <s v="Patrick O'Donnell"/>
    <x v="3"/>
    <n v="1"/>
    <s v="Ontario"/>
    <s v="Ontario"/>
    <n v="2239.1539999999995"/>
  </r>
  <r>
    <n v="5222"/>
    <n v="37158"/>
    <d v="2012-09-22T00:00:00"/>
    <x v="1354"/>
    <x v="0"/>
    <x v="3"/>
    <n v="679"/>
    <s v="Xerox 210"/>
    <s v="Caja Chica"/>
    <x v="0"/>
    <x v="4"/>
    <n v="25"/>
    <n v="6.48"/>
    <n v="162"/>
    <n v="4.0824000000000007"/>
    <n v="102.06000000000002"/>
    <n v="7.37"/>
    <n v="109.43000000000002"/>
    <s v="Anthony O'Donnell"/>
    <x v="2"/>
    <n v="3"/>
    <s v="British Columbia"/>
    <s v="Oeste"/>
    <n v="52.569999999999979"/>
  </r>
  <r>
    <n v="8337"/>
    <n v="59585"/>
    <d v="2012-09-22T00:00:00"/>
    <x v="1352"/>
    <x v="0"/>
    <x v="0"/>
    <n v="367"/>
    <s v="AT&amp;T Black Trimline Phone, Model 210"/>
    <s v="Caja Chica"/>
    <x v="2"/>
    <x v="9"/>
    <n v="45"/>
    <n v="15.99"/>
    <n v="719.55"/>
    <n v="8.1548999999999996"/>
    <n v="366.97049999999996"/>
    <n v="9.4"/>
    <n v="376.37049999999994"/>
    <s v="Edward Hooks"/>
    <x v="2"/>
    <n v="13"/>
    <s v="Prince Edward Island"/>
    <s v="Atlantico"/>
    <n v="343.17950000000002"/>
  </r>
  <r>
    <n v="518"/>
    <n v="3556"/>
    <d v="2012-09-22T00:00:00"/>
    <x v="1355"/>
    <x v="0"/>
    <x v="2"/>
    <n v="242"/>
    <s v="Binder Posts"/>
    <s v="Caja Chica"/>
    <x v="0"/>
    <x v="6"/>
    <n v="48"/>
    <n v="5.74"/>
    <n v="275.52"/>
    <n v="3.5013999999999998"/>
    <n v="168.06719999999999"/>
    <n v="5.01"/>
    <n v="173.07719999999998"/>
    <s v="George Zrebassa"/>
    <x v="3"/>
    <n v="4"/>
    <s v="Nova Scotia"/>
    <s v="Atlantico"/>
    <n v="102.44280000000001"/>
  </r>
  <r>
    <n v="519"/>
    <n v="3556"/>
    <d v="2012-09-22T00:00:00"/>
    <x v="1350"/>
    <x v="0"/>
    <x v="2"/>
    <n v="413"/>
    <s v="SAFCO Folding Chair Trolley"/>
    <s v="Medio Box"/>
    <x v="1"/>
    <x v="2"/>
    <n v="41"/>
    <n v="128.24"/>
    <n v="5257.84"/>
    <n v="89.768000000000001"/>
    <n v="3680.4879999999998"/>
    <n v="12.65"/>
    <n v="3693.1379999999999"/>
    <s v="George Zrebassa"/>
    <x v="3"/>
    <n v="4"/>
    <s v="Nova Scotia"/>
    <s v="Atlantico"/>
    <n v="1564.7020000000002"/>
  </r>
  <r>
    <n v="3566"/>
    <n v="25443"/>
    <d v="2012-09-22T00:00:00"/>
    <x v="1350"/>
    <x v="0"/>
    <x v="1"/>
    <n v="1256"/>
    <s v="210 Trimline Phone, White"/>
    <s v="Medio Box"/>
    <x v="2"/>
    <x v="9"/>
    <n v="33"/>
    <n v="15.99"/>
    <n v="527.66999999999996"/>
    <n v="9.9138000000000002"/>
    <n v="327.15539999999999"/>
    <n v="11.28"/>
    <n v="338.43539999999996"/>
    <s v="Rick Wilson"/>
    <x v="1"/>
    <n v="6"/>
    <s v="Saskachewan"/>
    <s v="Pradera"/>
    <n v="189.2346"/>
  </r>
  <r>
    <n v="4337"/>
    <n v="30913"/>
    <d v="2012-09-22T00:00:00"/>
    <x v="1352"/>
    <x v="0"/>
    <x v="1"/>
    <n v="1000"/>
    <s v="Avery Hanging File Binders"/>
    <s v="Caja Chica"/>
    <x v="0"/>
    <x v="6"/>
    <n v="23"/>
    <n v="5.98"/>
    <n v="137.54000000000002"/>
    <n v="3.6478000000000002"/>
    <n v="83.8994"/>
    <n v="1.49"/>
    <n v="85.389399999999995"/>
    <s v="Roy Phan"/>
    <x v="1"/>
    <n v="5"/>
    <s v="Alberta"/>
    <s v="Oeste"/>
    <n v="52.150600000000026"/>
  </r>
  <r>
    <n v="4338"/>
    <n v="30913"/>
    <d v="2012-09-22T00:00:00"/>
    <x v="1353"/>
    <x v="0"/>
    <x v="1"/>
    <n v="857"/>
    <s v="Verbatim DVD-R, 3.95GB, SR, Mitsubishi Branded, Jewel"/>
    <s v="Paquete Chico"/>
    <x v="2"/>
    <x v="8"/>
    <n v="36"/>
    <n v="22.24"/>
    <n v="800.64"/>
    <n v="12.6768"/>
    <n v="456.3648"/>
    <n v="1.99"/>
    <n v="458.35480000000001"/>
    <s v="Roy Phan"/>
    <x v="1"/>
    <n v="5"/>
    <s v="Alberta"/>
    <s v="Oeste"/>
    <n v="342.28519999999997"/>
  </r>
  <r>
    <n v="4339"/>
    <n v="30913"/>
    <d v="2012-09-22T00:00:00"/>
    <x v="1353"/>
    <x v="0"/>
    <x v="1"/>
    <n v="352"/>
    <s v="Avery 498"/>
    <s v="Caja Chica"/>
    <x v="0"/>
    <x v="14"/>
    <n v="44"/>
    <n v="2.89"/>
    <n v="127.16000000000001"/>
    <n v="1.7918000000000001"/>
    <n v="78.839200000000005"/>
    <n v="0.5"/>
    <n v="79.339200000000005"/>
    <s v="Roy Phan"/>
    <x v="1"/>
    <n v="5"/>
    <s v="Alberta"/>
    <s v="Oeste"/>
    <n v="47.820800000000006"/>
  </r>
  <r>
    <n v="4340"/>
    <n v="30913"/>
    <d v="2012-09-22T00:00:00"/>
    <x v="1353"/>
    <x v="1"/>
    <x v="1"/>
    <n v="67"/>
    <s v="12-1/2 Diameter Round Wall Clock"/>
    <s v="Caja Chica"/>
    <x v="1"/>
    <x v="1"/>
    <n v="24"/>
    <n v="19.98"/>
    <n v="479.52"/>
    <n v="10.1898"/>
    <n v="244.55520000000001"/>
    <n v="10.49"/>
    <n v="255.04520000000002"/>
    <s v="Roy Phan"/>
    <x v="1"/>
    <n v="5"/>
    <s v="Alberta"/>
    <s v="Oeste"/>
    <n v="224.47479999999996"/>
  </r>
  <r>
    <n v="2373"/>
    <n v="17187"/>
    <d v="2012-09-23T00:00:00"/>
    <x v="1355"/>
    <x v="2"/>
    <x v="0"/>
    <n v="971"/>
    <s v="Okidata ML591 Wide Format Dot Matrix Printer"/>
    <s v="Barril Jumbo"/>
    <x v="2"/>
    <x v="9"/>
    <n v="4"/>
    <n v="810.98"/>
    <n v="3243.92"/>
    <n v="356.83119999999997"/>
    <n v="1427.3247999999999"/>
    <n v="16.059999999999999"/>
    <n v="1443.3847999999998"/>
    <s v="Bill Stewart"/>
    <x v="1"/>
    <n v="1"/>
    <s v="Ontario"/>
    <s v="Ontario"/>
    <n v="1800.5352000000003"/>
  </r>
  <r>
    <n v="6412"/>
    <n v="45571"/>
    <d v="2012-09-23T00:00:00"/>
    <x v="1353"/>
    <x v="0"/>
    <x v="1"/>
    <n v="274"/>
    <s v="Portable Personal File Box"/>
    <s v="Caja Chica"/>
    <x v="0"/>
    <x v="0"/>
    <n v="43"/>
    <n v="12.21"/>
    <n v="525.03000000000009"/>
    <n v="5.1282000000000005"/>
    <n v="220.51260000000002"/>
    <n v="4.8099999999999996"/>
    <n v="225.32260000000002"/>
    <s v="Rick Bensley"/>
    <x v="2"/>
    <n v="9"/>
    <s v="Manitoba"/>
    <s v="Pradera"/>
    <n v="299.70740000000006"/>
  </r>
  <r>
    <n v="6413"/>
    <n v="45571"/>
    <d v="2012-09-23T00:00:00"/>
    <x v="1355"/>
    <x v="0"/>
    <x v="1"/>
    <n v="20"/>
    <s v="LX 788"/>
    <s v="Caja Chica"/>
    <x v="2"/>
    <x v="3"/>
    <n v="47"/>
    <n v="155.99"/>
    <n v="7331.5300000000007"/>
    <n v="65.515800000000013"/>
    <n v="3079.2426000000005"/>
    <n v="8.99"/>
    <n v="3088.2326000000003"/>
    <s v="Rick Bensley"/>
    <x v="2"/>
    <n v="9"/>
    <s v="Manitoba"/>
    <s v="Pradera"/>
    <n v="4243.2974000000004"/>
  </r>
  <r>
    <n v="6414"/>
    <n v="45571"/>
    <d v="2012-09-23T00:00:00"/>
    <x v="1355"/>
    <x v="0"/>
    <x v="1"/>
    <n v="169"/>
    <s v="Canon P1-DHIII Palm Printing Calculator"/>
    <s v="Medio Box"/>
    <x v="2"/>
    <x v="9"/>
    <n v="44"/>
    <n v="17.98"/>
    <n v="791.12"/>
    <n v="10.788"/>
    <n v="474.67200000000003"/>
    <n v="8.51"/>
    <n v="483.18200000000002"/>
    <s v="Rick Bensley"/>
    <x v="2"/>
    <n v="9"/>
    <s v="Manitoba"/>
    <s v="Pradera"/>
    <n v="307.93799999999999"/>
  </r>
  <r>
    <n v="3076"/>
    <n v="22055"/>
    <d v="2012-09-23T00:00:00"/>
    <x v="1355"/>
    <x v="2"/>
    <x v="1"/>
    <n v="584"/>
    <s v="Office Star - Mid Back Dual function Ergonomic Alto Back Chair with 2-Way Adjustable Arms"/>
    <s v="Barril Jumbo"/>
    <x v="1"/>
    <x v="2"/>
    <n v="40"/>
    <n v="160.97999999999999"/>
    <n v="6439.2"/>
    <n v="61.172399999999996"/>
    <n v="2446.8959999999997"/>
    <n v="30"/>
    <n v="2476.8959999999997"/>
    <s v="Stewart Visinsky"/>
    <x v="1"/>
    <n v="2"/>
    <s v="Quebec"/>
    <s v="Quebec"/>
    <n v="3962.3040000000001"/>
  </r>
  <r>
    <n v="2673"/>
    <n v="19361"/>
    <d v="2012-09-23T00:00:00"/>
    <x v="1356"/>
    <x v="0"/>
    <x v="3"/>
    <n v="744"/>
    <s v="Vinyl Sectional Post Binders"/>
    <s v="Caja Chica"/>
    <x v="0"/>
    <x v="6"/>
    <n v="21"/>
    <n v="37.700000000000003"/>
    <n v="791.7"/>
    <n v="24.505000000000003"/>
    <n v="514.60500000000002"/>
    <n v="2.99"/>
    <n v="517.59500000000003"/>
    <s v="Valerie Takahito"/>
    <x v="2"/>
    <n v="9"/>
    <s v="Manitoba"/>
    <s v="Pradera"/>
    <n v="274.10500000000002"/>
  </r>
  <r>
    <n v="2674"/>
    <n v="19361"/>
    <d v="2012-09-23T00:00:00"/>
    <x v="1357"/>
    <x v="0"/>
    <x v="3"/>
    <n v="1228"/>
    <s v="Message Book, Standard Line &quot;While You Were Out&quot;, 5 1/2&quot; X 4&quot;, 200 Sets/Book"/>
    <s v="Bolsa"/>
    <x v="0"/>
    <x v="4"/>
    <n v="43"/>
    <n v="8.56"/>
    <n v="368.08000000000004"/>
    <n v="5.3071999999999999"/>
    <n v="228.20959999999999"/>
    <n v="5.16"/>
    <n v="233.36959999999999"/>
    <s v="Valerie Takahito"/>
    <x v="2"/>
    <n v="9"/>
    <s v="Manitoba"/>
    <s v="Pradera"/>
    <n v="134.71040000000005"/>
  </r>
  <r>
    <n v="2675"/>
    <n v="19361"/>
    <d v="2012-09-23T00:00:00"/>
    <x v="1355"/>
    <x v="0"/>
    <x v="3"/>
    <n v="218"/>
    <s v="Executive Impressions 13&quot; Chairman Wall Clock"/>
    <s v="Paquete Chico"/>
    <x v="1"/>
    <x v="1"/>
    <n v="21"/>
    <n v="25.38"/>
    <n v="532.98"/>
    <n v="12.69"/>
    <n v="266.49"/>
    <n v="8.99"/>
    <n v="275.48"/>
    <s v="Valerie Takahito"/>
    <x v="2"/>
    <n v="6"/>
    <s v="Saskachewan"/>
    <s v="Pradera"/>
    <n v="257.5"/>
  </r>
  <r>
    <n v="2684"/>
    <n v="19425"/>
    <d v="2012-09-24T00:00:00"/>
    <x v="1355"/>
    <x v="0"/>
    <x v="2"/>
    <n v="1178"/>
    <s v="Acme® Preferred Stainless Steel Scissors"/>
    <s v="Paquete Chico"/>
    <x v="0"/>
    <x v="16"/>
    <n v="34"/>
    <n v="5.68"/>
    <n v="193.12"/>
    <n v="2.4991999999999996"/>
    <n v="84.972799999999992"/>
    <n v="3.6"/>
    <n v="88.572799999999987"/>
    <s v="Cassandra Brandow"/>
    <x v="3"/>
    <n v="5"/>
    <s v="Alberta"/>
    <s v="Oeste"/>
    <n v="104.54720000000002"/>
  </r>
  <r>
    <n v="4992"/>
    <n v="35554"/>
    <d v="2012-09-24T00:00:00"/>
    <x v="1358"/>
    <x v="2"/>
    <x v="2"/>
    <n v="635"/>
    <s v="O'Sullivan Elevations Bookcase, Cherry Finish"/>
    <s v="Caja Jumbo"/>
    <x v="1"/>
    <x v="15"/>
    <n v="34"/>
    <n v="130.97999999999999"/>
    <n v="4453.32"/>
    <n v="40.603800000000007"/>
    <n v="1380.5292000000002"/>
    <n v="54.74"/>
    <n v="1435.2692000000002"/>
    <s v="Darren Budd"/>
    <x v="2"/>
    <n v="1"/>
    <s v="Ontario"/>
    <s v="Ontario"/>
    <n v="3018.0507999999995"/>
  </r>
  <r>
    <n v="1952"/>
    <n v="13984"/>
    <d v="2012-09-24T00:00:00"/>
    <x v="1353"/>
    <x v="0"/>
    <x v="4"/>
    <n v="567"/>
    <s v="Tenex Carpeted, Granite-Look or Clear Contemporary Contour Shape Chair Mats"/>
    <s v="Bolsa"/>
    <x v="1"/>
    <x v="1"/>
    <n v="30"/>
    <n v="70.709999999999994"/>
    <n v="2121.2999999999997"/>
    <n v="15.556199999999997"/>
    <n v="466.68599999999992"/>
    <n v="37.58"/>
    <n v="504.26599999999991"/>
    <s v="Khloe Miller"/>
    <x v="3"/>
    <n v="3"/>
    <s v="British Columbia"/>
    <s v="Oeste"/>
    <n v="1617.0339999999999"/>
  </r>
  <r>
    <n v="3309"/>
    <n v="23648"/>
    <d v="2012-09-24T00:00:00"/>
    <x v="1355"/>
    <x v="0"/>
    <x v="4"/>
    <n v="665"/>
    <s v="Adesso Programmable 142-Key Keyboard"/>
    <s v="Caja Chica"/>
    <x v="2"/>
    <x v="8"/>
    <n v="44"/>
    <n v="152.47999999999999"/>
    <n v="6709.12"/>
    <n v="32.020799999999994"/>
    <n v="1408.9151999999997"/>
    <n v="6.5"/>
    <n v="1415.4151999999997"/>
    <s v="Liz Carlisle"/>
    <x v="1"/>
    <n v="6"/>
    <s v="Saskachewan"/>
    <s v="Pradera"/>
    <n v="5293.7048000000004"/>
  </r>
  <r>
    <n v="3310"/>
    <n v="23648"/>
    <d v="2012-09-24T00:00:00"/>
    <x v="1355"/>
    <x v="0"/>
    <x v="4"/>
    <n v="283"/>
    <s v="Avery 494"/>
    <s v="Caja Chica"/>
    <x v="0"/>
    <x v="14"/>
    <n v="4"/>
    <n v="2.61"/>
    <n v="10.44"/>
    <n v="1.5920999999999998"/>
    <n v="6.3683999999999994"/>
    <n v="0.5"/>
    <n v="6.8683999999999994"/>
    <s v="Liz Carlisle"/>
    <x v="1"/>
    <n v="6"/>
    <s v="Saskachewan"/>
    <s v="Pradera"/>
    <n v="3.5716000000000001"/>
  </r>
  <r>
    <n v="7342"/>
    <n v="52320"/>
    <d v="2012-09-24T00:00:00"/>
    <x v="1351"/>
    <x v="0"/>
    <x v="3"/>
    <n v="575"/>
    <s v="Sanford Colorific Colored Pencils, 12/Box"/>
    <s v="Bolsa"/>
    <x v="0"/>
    <x v="7"/>
    <n v="41"/>
    <n v="2.88"/>
    <n v="118.08"/>
    <n v="1.2959999999999998"/>
    <n v="53.135999999999996"/>
    <n v="1.01"/>
    <n v="54.145999999999994"/>
    <s v="Roland Murray"/>
    <x v="3"/>
    <n v="5"/>
    <s v="Alberta"/>
    <s v="Oeste"/>
    <n v="63.934000000000005"/>
  </r>
  <r>
    <n v="7780"/>
    <n v="55655"/>
    <d v="2012-09-24T00:00:00"/>
    <x v="1358"/>
    <x v="0"/>
    <x v="3"/>
    <n v="670"/>
    <s v="StarTAC ST7868"/>
    <s v="Caja Chica"/>
    <x v="2"/>
    <x v="3"/>
    <n v="33"/>
    <n v="125.99"/>
    <n v="4157.67"/>
    <n v="56.695499999999996"/>
    <n v="1870.9514999999999"/>
    <n v="8.99"/>
    <n v="1879.9414999999999"/>
    <s v="Toby Grace"/>
    <x v="3"/>
    <n v="6"/>
    <s v="Saskachewan"/>
    <s v="Pradera"/>
    <n v="2277.7285000000002"/>
  </r>
  <r>
    <n v="1605"/>
    <n v="11650"/>
    <d v="2012-09-24T00:00:00"/>
    <x v="1358"/>
    <x v="0"/>
    <x v="2"/>
    <n v="612"/>
    <s v="Sanford 52201 APSCO Electric Pencil Sharpener"/>
    <s v="Paquete Chico"/>
    <x v="0"/>
    <x v="7"/>
    <n v="26"/>
    <n v="40.97"/>
    <n v="1065.22"/>
    <n v="16.797700000000003"/>
    <n v="436.74020000000007"/>
    <n v="8.99"/>
    <n v="445.73020000000008"/>
    <s v="Valerie Mitchum"/>
    <x v="3"/>
    <n v="2"/>
    <s v="Quebec"/>
    <s v="Quebec"/>
    <n v="619.48979999999995"/>
  </r>
  <r>
    <n v="1604"/>
    <n v="11650"/>
    <d v="2012-09-24T00:00:00"/>
    <x v="1355"/>
    <x v="0"/>
    <x v="2"/>
    <n v="1112"/>
    <s v="Imation 3.5 IBM Formatted Diskettes, 10/Box"/>
    <s v="Paquete Chico"/>
    <x v="2"/>
    <x v="8"/>
    <n v="30"/>
    <n v="8.32"/>
    <n v="249.60000000000002"/>
    <n v="2.1632000000000002"/>
    <n v="64.896000000000001"/>
    <n v="2.38"/>
    <n v="67.275999999999996"/>
    <s v="Valerie Mitchum"/>
    <x v="3"/>
    <n v="2"/>
    <s v="Quebec"/>
    <s v="Quebec"/>
    <n v="182.32400000000001"/>
  </r>
  <r>
    <n v="7162"/>
    <n v="51107"/>
    <d v="2012-09-25T00:00:00"/>
    <x v="1358"/>
    <x v="0"/>
    <x v="2"/>
    <n v="1094"/>
    <s v="Trimflex™ Flexible Post Binders"/>
    <s v="Caja Chica"/>
    <x v="0"/>
    <x v="6"/>
    <n v="36"/>
    <n v="21.38"/>
    <n v="769.68"/>
    <n v="13.4694"/>
    <n v="484.89840000000004"/>
    <n v="2.99"/>
    <n v="487.88840000000005"/>
    <s v="Luke Foster"/>
    <x v="1"/>
    <n v="4"/>
    <s v="Nova Scotia"/>
    <s v="Atlantico"/>
    <n v="281.7915999999999"/>
  </r>
  <r>
    <n v="3029"/>
    <n v="21792"/>
    <d v="2012-09-25T00:00:00"/>
    <x v="1354"/>
    <x v="0"/>
    <x v="2"/>
    <n v="642"/>
    <s v="GBC White Gloss Covers, Plain Front"/>
    <s v="Caja Chica"/>
    <x v="0"/>
    <x v="6"/>
    <n v="26"/>
    <n v="14.48"/>
    <n v="376.48"/>
    <n v="8.9776000000000007"/>
    <n v="233.41760000000002"/>
    <n v="6.46"/>
    <n v="239.87760000000003"/>
    <s v="Pauline Webber"/>
    <x v="2"/>
    <n v="5"/>
    <s v="Alberta"/>
    <s v="Oeste"/>
    <n v="136.60239999999999"/>
  </r>
  <r>
    <n v="5648"/>
    <n v="39972"/>
    <d v="2012-09-25T00:00:00"/>
    <x v="1358"/>
    <x v="0"/>
    <x v="2"/>
    <n v="704"/>
    <s v="Avery 48"/>
    <s v="Caja Chica"/>
    <x v="0"/>
    <x v="14"/>
    <n v="35"/>
    <n v="6.3"/>
    <n v="220.5"/>
    <n v="3.843"/>
    <n v="134.505"/>
    <n v="0.5"/>
    <n v="135.005"/>
    <s v="Sheri Gordon"/>
    <x v="1"/>
    <n v="2"/>
    <s v="Quebec"/>
    <s v="Quebec"/>
    <n v="85.495000000000005"/>
  </r>
  <r>
    <n v="5649"/>
    <n v="39972"/>
    <d v="2012-09-25T00:00:00"/>
    <x v="1354"/>
    <x v="0"/>
    <x v="2"/>
    <n v="1065"/>
    <s v="Avery 501"/>
    <s v="Caja Chica"/>
    <x v="0"/>
    <x v="14"/>
    <n v="36"/>
    <n v="3.69"/>
    <n v="132.84"/>
    <n v="2.2877999999999998"/>
    <n v="82.360799999999998"/>
    <n v="0.5"/>
    <n v="82.860799999999998"/>
    <s v="Sheri Gordon"/>
    <x v="1"/>
    <n v="2"/>
    <s v="Quebec"/>
    <s v="Quebec"/>
    <n v="49.979200000000006"/>
  </r>
  <r>
    <n v="5650"/>
    <n v="39972"/>
    <d v="2012-09-25T00:00:00"/>
    <x v="1351"/>
    <x v="0"/>
    <x v="2"/>
    <n v="1174"/>
    <s v="Wilson Jones Standard D-Ring Binders"/>
    <s v="Caja Chica"/>
    <x v="0"/>
    <x v="6"/>
    <n v="19"/>
    <n v="5.0599999999999996"/>
    <n v="96.139999999999986"/>
    <n v="3.1371999999999995"/>
    <n v="59.606799999999993"/>
    <n v="2.99"/>
    <n v="62.596799999999995"/>
    <s v="Sheri Gordon"/>
    <x v="1"/>
    <n v="2"/>
    <s v="Quebec"/>
    <s v="Quebec"/>
    <n v="33.543199999999992"/>
  </r>
  <r>
    <n v="4311"/>
    <n v="30720"/>
    <d v="2012-09-27T00:00:00"/>
    <x v="1356"/>
    <x v="1"/>
    <x v="3"/>
    <n v="1114"/>
    <s v="Electrix Architect's Clamp-On Swing Arm Lamp, Black"/>
    <s v="Caja Grande"/>
    <x v="1"/>
    <x v="1"/>
    <n v="27"/>
    <n v="95.46"/>
    <n v="2577.4199999999996"/>
    <n v="42.002399999999994"/>
    <n v="1134.0647999999999"/>
    <n v="18.13"/>
    <n v="1152.1948"/>
    <s v="Bill Shonely"/>
    <x v="0"/>
    <n v="4"/>
    <s v="Nova Scotia"/>
    <s v="Atlantico"/>
    <n v="1425.2251999999996"/>
  </r>
  <r>
    <n v="4309"/>
    <n v="30720"/>
    <d v="2012-09-27T00:00:00"/>
    <x v="1359"/>
    <x v="0"/>
    <x v="3"/>
    <n v="242"/>
    <s v="Binder Posts"/>
    <s v="Caja Chica"/>
    <x v="0"/>
    <x v="6"/>
    <n v="5"/>
    <n v="5.74"/>
    <n v="28.700000000000003"/>
    <n v="3.5013999999999998"/>
    <n v="17.506999999999998"/>
    <n v="5.01"/>
    <n v="22.516999999999996"/>
    <s v="Bill Shonely"/>
    <x v="0"/>
    <n v="11"/>
    <s v="Yukon"/>
    <s v="Yukon"/>
    <n v="6.1830000000000069"/>
  </r>
  <r>
    <n v="4310"/>
    <n v="30720"/>
    <d v="2012-09-27T00:00:00"/>
    <x v="1359"/>
    <x v="1"/>
    <x v="3"/>
    <n v="139"/>
    <s v="Memorex 80 Minute CD-R Spindle, 100/Pack"/>
    <s v="Paquete Chico"/>
    <x v="2"/>
    <x v="8"/>
    <n v="37"/>
    <n v="43.98"/>
    <n v="1627.26"/>
    <n v="24.628800000000002"/>
    <n v="911.26560000000006"/>
    <n v="1.99"/>
    <n v="913.25560000000007"/>
    <s v="Bill Shonely"/>
    <x v="0"/>
    <n v="11"/>
    <s v="Yukon"/>
    <s v="Yukon"/>
    <n v="714.00439999999992"/>
  </r>
  <r>
    <n v="8068"/>
    <n v="57570"/>
    <d v="2012-09-28T00:00:00"/>
    <x v="1357"/>
    <x v="2"/>
    <x v="0"/>
    <n v="526"/>
    <s v="Hon Metal Libreros, Black"/>
    <s v="Caja Jumbo"/>
    <x v="1"/>
    <x v="15"/>
    <n v="27"/>
    <n v="70.98"/>
    <n v="1916.46"/>
    <n v="28.392000000000003"/>
    <n v="766.58400000000006"/>
    <n v="26.74"/>
    <n v="793.32400000000007"/>
    <s v="Daniel Raglin"/>
    <x v="1"/>
    <n v="1"/>
    <s v="Ontario"/>
    <s v="Ontario"/>
    <n v="1123.136"/>
  </r>
  <r>
    <n v="8069"/>
    <n v="57570"/>
    <d v="2012-09-28T00:00:00"/>
    <x v="1357"/>
    <x v="0"/>
    <x v="0"/>
    <n v="402"/>
    <s v="Xerox 1885"/>
    <s v="Caja Chica"/>
    <x v="0"/>
    <x v="4"/>
    <n v="15"/>
    <n v="48.04"/>
    <n v="720.6"/>
    <n v="30.2652"/>
    <n v="453.97800000000001"/>
    <n v="7.23"/>
    <n v="461.20800000000003"/>
    <s v="Daniel Raglin"/>
    <x v="1"/>
    <n v="1"/>
    <s v="Ontario"/>
    <s v="Ontario"/>
    <n v="259.392"/>
  </r>
  <r>
    <n v="4837"/>
    <n v="34406"/>
    <d v="2012-09-28T00:00:00"/>
    <x v="1360"/>
    <x v="0"/>
    <x v="1"/>
    <n v="289"/>
    <s v="Sterling Ligas by Alliance"/>
    <s v="Bolsa"/>
    <x v="0"/>
    <x v="12"/>
    <n v="29"/>
    <n v="4.71"/>
    <n v="136.59"/>
    <n v="0.70650000000000013"/>
    <n v="20.488500000000002"/>
    <n v="0.7"/>
    <n v="21.188500000000001"/>
    <s v="Eric Murdock"/>
    <x v="3"/>
    <n v="3"/>
    <s v="British Columbia"/>
    <s v="Oeste"/>
    <n v="115.4015"/>
  </r>
  <r>
    <n v="5206"/>
    <n v="36998"/>
    <d v="2012-09-29T00:00:00"/>
    <x v="1359"/>
    <x v="0"/>
    <x v="3"/>
    <n v="995"/>
    <s v="Eldon® Expressions™ Wood and Plastic Desk Accessories, Oak"/>
    <s v="Caja Chica"/>
    <x v="1"/>
    <x v="1"/>
    <n v="50"/>
    <n v="9.98"/>
    <n v="499"/>
    <n v="4.2914000000000003"/>
    <n v="214.57000000000002"/>
    <n v="12.52"/>
    <n v="227.09000000000003"/>
    <s v="Christine Abelman"/>
    <x v="1"/>
    <n v="5"/>
    <s v="Alberta"/>
    <s v="Oeste"/>
    <n v="271.90999999999997"/>
  </r>
  <r>
    <n v="5207"/>
    <n v="36998"/>
    <d v="2012-09-29T00:00:00"/>
    <x v="1361"/>
    <x v="0"/>
    <x v="3"/>
    <n v="393"/>
    <s v="Xerox 1905"/>
    <s v="Caja Chica"/>
    <x v="0"/>
    <x v="4"/>
    <n v="41"/>
    <n v="6.48"/>
    <n v="265.68"/>
    <n v="4.0824000000000007"/>
    <n v="167.37840000000003"/>
    <n v="9.5399999999999991"/>
    <n v="176.91840000000002"/>
    <s v="Christine Abelman"/>
    <x v="1"/>
    <n v="5"/>
    <s v="Alberta"/>
    <s v="Oeste"/>
    <n v="88.761599999999987"/>
  </r>
  <r>
    <n v="5208"/>
    <n v="36998"/>
    <d v="2012-09-29T00:00:00"/>
    <x v="1362"/>
    <x v="0"/>
    <x v="3"/>
    <n v="491"/>
    <s v="Xerox 1995"/>
    <s v="Caja Chica"/>
    <x v="0"/>
    <x v="4"/>
    <n v="8"/>
    <n v="6.48"/>
    <n v="51.84"/>
    <n v="4.0824000000000007"/>
    <n v="32.659200000000006"/>
    <n v="5.19"/>
    <n v="37.849200000000003"/>
    <s v="Christine Abelman"/>
    <x v="1"/>
    <n v="5"/>
    <s v="Alberta"/>
    <s v="Oeste"/>
    <n v="13.9908"/>
  </r>
  <r>
    <n v="2290"/>
    <n v="16518"/>
    <d v="2012-09-29T00:00:00"/>
    <x v="1357"/>
    <x v="0"/>
    <x v="4"/>
    <n v="83"/>
    <s v="Xerox 1887"/>
    <s v="Caja Chica"/>
    <x v="0"/>
    <x v="4"/>
    <n v="4"/>
    <n v="18.97"/>
    <n v="75.88"/>
    <n v="11.951099999999999"/>
    <n v="47.804399999999994"/>
    <n v="5.21"/>
    <n v="53.014399999999995"/>
    <s v="Ken Dana"/>
    <x v="1"/>
    <n v="5"/>
    <s v="Alberta"/>
    <s v="Oeste"/>
    <n v="22.865600000000001"/>
  </r>
  <r>
    <n v="2291"/>
    <n v="16518"/>
    <d v="2012-09-29T00:00:00"/>
    <x v="1356"/>
    <x v="0"/>
    <x v="4"/>
    <n v="580"/>
    <s v="Accessory34"/>
    <s v="Bolsa"/>
    <x v="2"/>
    <x v="3"/>
    <n v="36"/>
    <n v="85.99"/>
    <n v="3095.64"/>
    <n v="38.695499999999996"/>
    <n v="1393.0379999999998"/>
    <n v="0.99"/>
    <n v="1394.0279999999998"/>
    <s v="Ken Dana"/>
    <x v="1"/>
    <n v="5"/>
    <s v="Alberta"/>
    <s v="Oeste"/>
    <n v="1701.6120000000001"/>
  </r>
  <r>
    <n v="3728"/>
    <n v="26657"/>
    <d v="2012-09-29T00:00:00"/>
    <x v="1362"/>
    <x v="0"/>
    <x v="1"/>
    <n v="450"/>
    <s v="Wilson Jones Ledger-Size, Piano-Hinge Binder, 2&quot;, Blue"/>
    <s v="Caja Chica"/>
    <x v="0"/>
    <x v="6"/>
    <n v="28"/>
    <n v="40.98"/>
    <n v="1147.4399999999998"/>
    <n v="25.817399999999999"/>
    <n v="722.88720000000001"/>
    <n v="7.47"/>
    <n v="730.35720000000003"/>
    <s v="Troy Blackwell"/>
    <x v="3"/>
    <n v="9"/>
    <s v="Manitoba"/>
    <s v="Pradera"/>
    <n v="417.08279999999979"/>
  </r>
  <r>
    <n v="7828"/>
    <n v="55968"/>
    <d v="2012-09-30T00:00:00"/>
    <x v="1356"/>
    <x v="0"/>
    <x v="3"/>
    <n v="1077"/>
    <s v="Crayola Anti Dust Chalk, 12/Pack"/>
    <s v="Bolsa"/>
    <x v="0"/>
    <x v="7"/>
    <n v="40"/>
    <n v="1.82"/>
    <n v="72.8"/>
    <n v="1.0920000000000001"/>
    <n v="43.680000000000007"/>
    <n v="1"/>
    <n v="44.680000000000007"/>
    <s v="Carol Triggs"/>
    <x v="3"/>
    <n v="2"/>
    <s v="Quebec"/>
    <s v="Quebec"/>
    <n v="28.11999999999999"/>
  </r>
  <r>
    <n v="5595"/>
    <n v="39654"/>
    <d v="2012-09-30T00:00:00"/>
    <x v="1362"/>
    <x v="1"/>
    <x v="1"/>
    <n v="1094"/>
    <s v="Trimflex™ Flexible Post Binders"/>
    <s v="Caja Chica"/>
    <x v="0"/>
    <x v="6"/>
    <n v="39"/>
    <n v="21.38"/>
    <n v="833.81999999999994"/>
    <n v="13.4694"/>
    <n v="525.3066"/>
    <n v="2.99"/>
    <n v="528.29660000000001"/>
    <s v="Grant Thornton"/>
    <x v="1"/>
    <n v="3"/>
    <s v="British Columbia"/>
    <s v="Oeste"/>
    <n v="305.52339999999992"/>
  </r>
  <r>
    <n v="1187"/>
    <n v="8678"/>
    <d v="2012-09-30T00:00:00"/>
    <x v="1363"/>
    <x v="0"/>
    <x v="3"/>
    <n v="255"/>
    <s v="Acco Perma® 2700 Stacking Storage Drawers"/>
    <s v="Caja Chica"/>
    <x v="0"/>
    <x v="0"/>
    <n v="31"/>
    <n v="29.74"/>
    <n v="921.93999999999994"/>
    <n v="8.9220000000000006"/>
    <n v="276.58199999999999"/>
    <n v="6.64"/>
    <n v="283.22199999999998"/>
    <s v="Ken Black"/>
    <x v="2"/>
    <n v="9"/>
    <s v="Manitoba"/>
    <s v="Pradera"/>
    <n v="638.71799999999996"/>
  </r>
  <r>
    <n v="2533"/>
    <n v="18374"/>
    <d v="2012-09-30T00:00:00"/>
    <x v="1356"/>
    <x v="0"/>
    <x v="3"/>
    <n v="1240"/>
    <s v="Southworth Structures Collection™"/>
    <s v="Caja Chica"/>
    <x v="0"/>
    <x v="4"/>
    <n v="21"/>
    <n v="7.28"/>
    <n v="152.88"/>
    <n v="4.7320000000000002"/>
    <n v="99.372"/>
    <n v="5.47"/>
    <n v="104.842"/>
    <s v="Nick Crebassa"/>
    <x v="1"/>
    <n v="6"/>
    <s v="Saskachewan"/>
    <s v="Pradera"/>
    <n v="48.037999999999997"/>
  </r>
  <r>
    <n v="2573"/>
    <n v="18592"/>
    <d v="2012-09-30T00:00:00"/>
    <x v="1362"/>
    <x v="0"/>
    <x v="4"/>
    <n v="343"/>
    <s v="Fiskars® Softgrip Scissors"/>
    <s v="Paquete Chico"/>
    <x v="0"/>
    <x v="16"/>
    <n v="2"/>
    <n v="10.98"/>
    <n v="21.96"/>
    <n v="4.7214000000000009"/>
    <n v="9.4428000000000019"/>
    <n v="3.37"/>
    <n v="12.812800000000003"/>
    <s v="Nora Pelletier"/>
    <x v="1"/>
    <n v="9"/>
    <s v="Manitoba"/>
    <s v="Pradera"/>
    <n v="9.147199999999998"/>
  </r>
  <r>
    <n v="3830"/>
    <n v="27300"/>
    <d v="2012-09-30T00:00:00"/>
    <x v="1362"/>
    <x v="0"/>
    <x v="2"/>
    <n v="645"/>
    <s v="Keytronic French Keyboard"/>
    <s v="Caja Chica"/>
    <x v="2"/>
    <x v="8"/>
    <n v="50"/>
    <n v="73.98"/>
    <n v="3699"/>
    <n v="25.893000000000001"/>
    <n v="1294.6500000000001"/>
    <n v="4"/>
    <n v="1298.6500000000001"/>
    <s v="Stephanie Ulpright"/>
    <x v="2"/>
    <n v="1"/>
    <s v="Ontario"/>
    <s v="Ontario"/>
    <n v="2400.35"/>
  </r>
  <r>
    <n v="3831"/>
    <n v="27300"/>
    <d v="2012-09-30T00:00:00"/>
    <x v="1357"/>
    <x v="0"/>
    <x v="2"/>
    <n v="1169"/>
    <s v="Sanford EarthWrite® Recycled Pencils, Medio Soft, #2"/>
    <s v="Bolsa"/>
    <x v="0"/>
    <x v="7"/>
    <n v="27"/>
    <n v="2.1"/>
    <n v="56.7"/>
    <n v="0.90300000000000014"/>
    <n v="24.381000000000004"/>
    <n v="0.7"/>
    <n v="25.081000000000003"/>
    <s v="Stephanie Ulpright"/>
    <x v="2"/>
    <n v="1"/>
    <s v="Ontario"/>
    <s v="Ontario"/>
    <n v="31.619"/>
  </r>
  <r>
    <n v="49"/>
    <n v="293"/>
    <d v="2012-10-01T00:00:00"/>
    <x v="1356"/>
    <x v="2"/>
    <x v="0"/>
    <n v="2"/>
    <s v="1.7 Cubic Foot Compact &quot;Cube&quot; Office Refrigerators"/>
    <s v="Barril Jumbo"/>
    <x v="0"/>
    <x v="5"/>
    <n v="49"/>
    <n v="208.16"/>
    <n v="10199.84"/>
    <n v="87.427200000000013"/>
    <n v="4283.9328000000005"/>
    <n v="68.02"/>
    <n v="4351.9528000000009"/>
    <s v="Barry French"/>
    <x v="2"/>
    <n v="12"/>
    <s v="Nunavut"/>
    <s v="Nunavut"/>
    <n v="5847.8871999999992"/>
  </r>
  <r>
    <n v="50"/>
    <n v="293"/>
    <d v="2012-10-01T00:00:00"/>
    <x v="1364"/>
    <x v="0"/>
    <x v="0"/>
    <n v="3"/>
    <s v="Cardinal Slant-D® Ring Binder, Heavy Gauge Vinyl"/>
    <s v="Caja Chica"/>
    <x v="0"/>
    <x v="6"/>
    <n v="27"/>
    <n v="8.69"/>
    <n v="234.63"/>
    <n v="5.3008999999999995"/>
    <n v="143.12429999999998"/>
    <n v="2.99"/>
    <n v="146.11429999999999"/>
    <s v="Barry French"/>
    <x v="2"/>
    <n v="12"/>
    <s v="Nunavut"/>
    <s v="Nunavut"/>
    <n v="88.51570000000001"/>
  </r>
  <r>
    <n v="2857"/>
    <n v="20579"/>
    <d v="2012-10-01T00:00:00"/>
    <x v="1359"/>
    <x v="0"/>
    <x v="1"/>
    <n v="428"/>
    <s v="LX 677"/>
    <s v="Caja Chica"/>
    <x v="2"/>
    <x v="3"/>
    <n v="16"/>
    <n v="110.99"/>
    <n v="1775.84"/>
    <n v="47.725700000000003"/>
    <n v="763.61120000000005"/>
    <n v="8.99"/>
    <n v="772.60120000000006"/>
    <s v="Jim Epp"/>
    <x v="0"/>
    <n v="7"/>
    <s v="New Brunswick"/>
    <s v="Atlantico"/>
    <n v="1003.2387999999999"/>
  </r>
  <r>
    <n v="145"/>
    <n v="929"/>
    <d v="2012-10-01T00:00:00"/>
    <x v="1359"/>
    <x v="0"/>
    <x v="0"/>
    <n v="219"/>
    <s v="Micro Innovations 104 Keyboard"/>
    <s v="Caja Chica"/>
    <x v="2"/>
    <x v="8"/>
    <n v="21"/>
    <n v="10.97"/>
    <n v="230.37"/>
    <n v="3.9492000000000003"/>
    <n v="82.933199999999999"/>
    <n v="6.5"/>
    <n v="89.433199999999999"/>
    <s v="Luke Foster"/>
    <x v="1"/>
    <n v="11"/>
    <s v="Yukon"/>
    <s v="Yukon"/>
    <n v="140.93680000000001"/>
  </r>
  <r>
    <n v="146"/>
    <n v="929"/>
    <d v="2012-10-01T00:00:00"/>
    <x v="1364"/>
    <x v="0"/>
    <x v="0"/>
    <n v="587"/>
    <s v="Kleencut® Forged Office Shears by Acme United Corporation"/>
    <s v="Paquete Chico"/>
    <x v="0"/>
    <x v="16"/>
    <n v="39"/>
    <n v="2.08"/>
    <n v="81.12"/>
    <n v="0.93599999999999994"/>
    <n v="36.503999999999998"/>
    <n v="2.56"/>
    <n v="39.064"/>
    <s v="Luke Foster"/>
    <x v="1"/>
    <n v="11"/>
    <s v="Yukon"/>
    <s v="Yukon"/>
    <n v="42.056000000000004"/>
  </r>
  <r>
    <n v="859"/>
    <n v="6150"/>
    <d v="2012-10-01T00:00:00"/>
    <x v="1356"/>
    <x v="0"/>
    <x v="4"/>
    <n v="663"/>
    <s v="Rediform S.O.S. Phone Message Books"/>
    <s v="Bolsa"/>
    <x v="0"/>
    <x v="4"/>
    <n v="38"/>
    <n v="4.9800000000000004"/>
    <n v="189.24"/>
    <n v="3.1872000000000003"/>
    <n v="121.11360000000001"/>
    <n v="0.8"/>
    <n v="121.9136"/>
    <s v="Mitch Gastineau"/>
    <x v="0"/>
    <n v="5"/>
    <s v="Alberta"/>
    <s v="Oeste"/>
    <n v="67.326400000000007"/>
  </r>
  <r>
    <n v="3204"/>
    <n v="22980"/>
    <d v="2012-10-01T00:00:00"/>
    <x v="1356"/>
    <x v="0"/>
    <x v="2"/>
    <n v="591"/>
    <s v="Eldon Simplefile® Box Office®"/>
    <s v="Medio Box"/>
    <x v="0"/>
    <x v="0"/>
    <n v="17"/>
    <n v="12.44"/>
    <n v="211.48"/>
    <n v="5.3492000000000006"/>
    <n v="90.936400000000006"/>
    <n v="6.27"/>
    <n v="97.206400000000002"/>
    <s v="Rob Haberlin"/>
    <x v="2"/>
    <n v="3"/>
    <s v="British Columbia"/>
    <s v="Oeste"/>
    <n v="114.27359999999999"/>
  </r>
  <r>
    <n v="3205"/>
    <n v="22980"/>
    <d v="2012-10-01T00:00:00"/>
    <x v="1356"/>
    <x v="0"/>
    <x v="2"/>
    <n v="931"/>
    <s v="Xerox 1952"/>
    <s v="Caja Chica"/>
    <x v="0"/>
    <x v="4"/>
    <n v="10"/>
    <n v="4.9800000000000004"/>
    <n v="49.800000000000004"/>
    <n v="3.0876000000000001"/>
    <n v="30.876000000000001"/>
    <n v="5.49"/>
    <n v="36.366"/>
    <s v="Rob Haberlin"/>
    <x v="2"/>
    <n v="1"/>
    <s v="Ontario"/>
    <s v="Ontario"/>
    <n v="13.434000000000005"/>
  </r>
  <r>
    <n v="2578"/>
    <n v="18596"/>
    <d v="2012-10-02T00:00:00"/>
    <x v="1359"/>
    <x v="2"/>
    <x v="3"/>
    <n v="506"/>
    <s v="Office Star Flex Back Scooter Chair with White Frame"/>
    <s v="Barril Jumbo"/>
    <x v="1"/>
    <x v="2"/>
    <n v="42"/>
    <n v="110.98"/>
    <n v="4661.16"/>
    <n v="32.184200000000004"/>
    <n v="1351.7364000000002"/>
    <n v="30"/>
    <n v="1381.7364000000002"/>
    <s v="Adam Bellavance"/>
    <x v="0"/>
    <n v="5"/>
    <s v="Alberta"/>
    <s v="Oeste"/>
    <n v="3279.4235999999996"/>
  </r>
  <r>
    <n v="2579"/>
    <n v="18596"/>
    <d v="2012-10-02T00:00:00"/>
    <x v="1359"/>
    <x v="0"/>
    <x v="3"/>
    <n v="400"/>
    <s v="Avery 485"/>
    <s v="Caja Chica"/>
    <x v="0"/>
    <x v="14"/>
    <n v="32"/>
    <n v="12.53"/>
    <n v="400.96"/>
    <n v="7.7685999999999993"/>
    <n v="248.59519999999998"/>
    <n v="0.5"/>
    <n v="249.09519999999998"/>
    <s v="Adam Bellavance"/>
    <x v="0"/>
    <n v="5"/>
    <s v="Alberta"/>
    <s v="Oeste"/>
    <n v="151.8648"/>
  </r>
  <r>
    <n v="3574"/>
    <n v="25476"/>
    <d v="2012-10-02T00:00:00"/>
    <x v="1359"/>
    <x v="0"/>
    <x v="2"/>
    <n v="760"/>
    <s v="Imation DVD-RAM discs"/>
    <s v="Paquete Chico"/>
    <x v="2"/>
    <x v="8"/>
    <n v="21"/>
    <n v="35.409999999999997"/>
    <n v="743.6099999999999"/>
    <n v="20.183700000000002"/>
    <n v="423.85770000000002"/>
    <n v="1.99"/>
    <n v="425.84770000000003"/>
    <s v="Cyra Reiten"/>
    <x v="2"/>
    <n v="11"/>
    <s v="Yukon"/>
    <s v="Yukon"/>
    <n v="317.76229999999987"/>
  </r>
  <r>
    <n v="3575"/>
    <n v="25476"/>
    <d v="2012-10-02T00:00:00"/>
    <x v="1364"/>
    <x v="0"/>
    <x v="2"/>
    <n v="483"/>
    <s v="Canon imageCLASS 2200 Advanced Copier"/>
    <s v="Caja Grande"/>
    <x v="2"/>
    <x v="13"/>
    <n v="4"/>
    <n v="3499.99"/>
    <n v="13999.96"/>
    <n v="2204.9937"/>
    <n v="8819.9748"/>
    <n v="24.49"/>
    <n v="8844.4647999999997"/>
    <s v="Cyra Reiten"/>
    <x v="2"/>
    <n v="11"/>
    <s v="Yukon"/>
    <s v="Yukon"/>
    <n v="5155.4951999999994"/>
  </r>
  <r>
    <n v="618"/>
    <n v="4261"/>
    <d v="2012-10-02T00:00:00"/>
    <x v="1364"/>
    <x v="2"/>
    <x v="4"/>
    <n v="462"/>
    <s v="Holmes Replacement Filter for HEPA Air Cleaner, Very Large Room, HEPA Filter"/>
    <s v="Barril Jumbo"/>
    <x v="0"/>
    <x v="5"/>
    <n v="22"/>
    <n v="68.81"/>
    <n v="1513.8200000000002"/>
    <n v="40.59790000000001"/>
    <n v="893.15380000000027"/>
    <n v="60"/>
    <n v="953.15380000000027"/>
    <s v="Lela Donovan"/>
    <x v="1"/>
    <n v="3"/>
    <s v="British Columbia"/>
    <s v="Oeste"/>
    <n v="560.66619999999989"/>
  </r>
  <r>
    <n v="619"/>
    <n v="4261"/>
    <d v="2012-10-02T00:00:00"/>
    <x v="1359"/>
    <x v="0"/>
    <x v="4"/>
    <n v="693"/>
    <s v="Xerox 1947"/>
    <s v="Caja Chica"/>
    <x v="0"/>
    <x v="4"/>
    <n v="33"/>
    <n v="5.98"/>
    <n v="197.34"/>
    <n v="3.5880000000000001"/>
    <n v="118.404"/>
    <n v="5.35"/>
    <n v="123.75399999999999"/>
    <s v="Lela Donovan"/>
    <x v="1"/>
    <n v="3"/>
    <s v="British Columbia"/>
    <s v="Oeste"/>
    <n v="73.586000000000013"/>
  </r>
  <r>
    <n v="620"/>
    <n v="4261"/>
    <d v="2012-10-02T00:00:00"/>
    <x v="1359"/>
    <x v="0"/>
    <x v="4"/>
    <n v="257"/>
    <s v="Honeywell Enviracaire Portable HEPA Air Cleaner for 17' x 22' Room"/>
    <s v="Caja Grande"/>
    <x v="0"/>
    <x v="5"/>
    <n v="32"/>
    <n v="300.64999999999998"/>
    <n v="9620.7999999999993"/>
    <n v="144.31199999999998"/>
    <n v="4617.9839999999995"/>
    <n v="24.49"/>
    <n v="4642.4739999999993"/>
    <s v="Lela Donovan"/>
    <x v="1"/>
    <n v="3"/>
    <s v="British Columbia"/>
    <s v="Oeste"/>
    <n v="4978.326"/>
  </r>
  <r>
    <n v="621"/>
    <n v="4261"/>
    <d v="2012-10-02T00:00:00"/>
    <x v="1359"/>
    <x v="0"/>
    <x v="4"/>
    <n v="694"/>
    <s v="Xerox 1950"/>
    <s v="Caja Chica"/>
    <x v="0"/>
    <x v="4"/>
    <n v="48"/>
    <n v="5.78"/>
    <n v="277.44"/>
    <n v="3.6992000000000003"/>
    <n v="177.5616"/>
    <n v="5.37"/>
    <n v="182.9316"/>
    <s v="Lela Donovan"/>
    <x v="1"/>
    <n v="3"/>
    <s v="British Columbia"/>
    <s v="Oeste"/>
    <n v="94.508399999999995"/>
  </r>
  <r>
    <n v="6546"/>
    <n v="46534"/>
    <d v="2012-10-03T00:00:00"/>
    <x v="1363"/>
    <x v="0"/>
    <x v="0"/>
    <n v="286"/>
    <s v="AT&amp;T 2230 Dual Handset Phone With Caller ID/Call Waiting"/>
    <s v="Caja Chica"/>
    <x v="2"/>
    <x v="9"/>
    <n v="13"/>
    <n v="99.99"/>
    <n v="1299.8699999999999"/>
    <n v="47.995199999999997"/>
    <n v="623.93759999999997"/>
    <n v="19.989999999999998"/>
    <n v="643.92759999999998"/>
    <s v="Chris Cortes"/>
    <x v="2"/>
    <n v="1"/>
    <s v="Ontario"/>
    <s v="Ontario"/>
    <n v="655.94239999999991"/>
  </r>
  <r>
    <n v="4389"/>
    <n v="31266"/>
    <d v="2012-10-03T00:00:00"/>
    <x v="1359"/>
    <x v="2"/>
    <x v="0"/>
    <n v="811"/>
    <s v="Okidata ML320 Series Turbo Dot Matrix Printers"/>
    <s v="Caja Jumbo"/>
    <x v="2"/>
    <x v="9"/>
    <n v="16"/>
    <n v="399.98"/>
    <n v="6399.68"/>
    <n v="175.99119999999999"/>
    <n v="2815.8591999999999"/>
    <n v="12.06"/>
    <n v="2827.9191999999998"/>
    <s v="Rob Haberlin"/>
    <x v="1"/>
    <n v="1"/>
    <s v="Ontario"/>
    <s v="Ontario"/>
    <n v="3571.7608000000005"/>
  </r>
  <r>
    <n v="2173"/>
    <n v="15651"/>
    <d v="2012-10-04T00:00:00"/>
    <x v="1365"/>
    <x v="1"/>
    <x v="4"/>
    <n v="480"/>
    <s v="FelBajoes Smart Surge Ten-Outlet Protector, Platinum"/>
    <s v="Caja Chica"/>
    <x v="0"/>
    <x v="5"/>
    <n v="40"/>
    <n v="60.22"/>
    <n v="2408.8000000000002"/>
    <n v="25.894600000000004"/>
    <n v="1035.7840000000001"/>
    <n v="3.5"/>
    <n v="1039.2840000000001"/>
    <s v="Anemone Ratner"/>
    <x v="0"/>
    <n v="7"/>
    <s v="New Brunswick"/>
    <s v="Atlantico"/>
    <n v="1369.5160000000001"/>
  </r>
  <r>
    <n v="2174"/>
    <n v="15651"/>
    <d v="2012-10-04T00:00:00"/>
    <x v="1361"/>
    <x v="0"/>
    <x v="4"/>
    <n v="807"/>
    <s v="Carina 42&quot;Hx23 3/4&quot;W Media Storage Unit"/>
    <s v="Caja Grande"/>
    <x v="0"/>
    <x v="0"/>
    <n v="14"/>
    <n v="80.98"/>
    <n v="1133.72"/>
    <n v="13.766600000000004"/>
    <n v="192.73240000000004"/>
    <n v="35"/>
    <n v="227.73240000000004"/>
    <s v="Anemone Ratner"/>
    <x v="0"/>
    <n v="7"/>
    <s v="New Brunswick"/>
    <s v="Atlantico"/>
    <n v="905.98759999999993"/>
  </r>
  <r>
    <n v="2175"/>
    <n v="15651"/>
    <d v="2012-10-04T00:00:00"/>
    <x v="1361"/>
    <x v="2"/>
    <x v="4"/>
    <n v="624"/>
    <s v="Bevis Round Conference Room Mesas and Bases"/>
    <s v="Caja Jumbo"/>
    <x v="1"/>
    <x v="11"/>
    <n v="8"/>
    <n v="179.29"/>
    <n v="1434.32"/>
    <n v="51.994100000000003"/>
    <n v="415.95280000000002"/>
    <n v="56.2"/>
    <n v="472.15280000000001"/>
    <s v="Anemone Ratner"/>
    <x v="0"/>
    <n v="7"/>
    <s v="New Brunswick"/>
    <s v="Atlantico"/>
    <n v="962.16719999999987"/>
  </r>
  <r>
    <n v="6211"/>
    <n v="44000"/>
    <d v="2012-10-04T00:00:00"/>
    <x v="1359"/>
    <x v="0"/>
    <x v="2"/>
    <n v="1081"/>
    <s v="Staples Colored Interoffice Sobres"/>
    <s v="Caja Chica"/>
    <x v="0"/>
    <x v="10"/>
    <n v="15"/>
    <n v="30.98"/>
    <n v="464.7"/>
    <n v="19.827200000000001"/>
    <n v="297.40800000000002"/>
    <n v="19.510000000000002"/>
    <n v="316.91800000000001"/>
    <s v="Dan Campbell"/>
    <x v="0"/>
    <n v="10"/>
    <s v="Newfoundland"/>
    <s v="Atlantico"/>
    <n v="147.78199999999998"/>
  </r>
  <r>
    <n v="6208"/>
    <n v="44000"/>
    <d v="2012-10-04T00:00:00"/>
    <x v="1359"/>
    <x v="0"/>
    <x v="2"/>
    <n v="784"/>
    <s v="Xerox 1927"/>
    <s v="Caja Chica"/>
    <x v="0"/>
    <x v="4"/>
    <n v="18"/>
    <n v="4.28"/>
    <n v="77.040000000000006"/>
    <n v="2.5680000000000001"/>
    <n v="46.224000000000004"/>
    <n v="6.72"/>
    <n v="52.944000000000003"/>
    <s v="Dan Campbell"/>
    <x v="0"/>
    <n v="4"/>
    <s v="Nova Scotia"/>
    <s v="Atlantico"/>
    <n v="24.096000000000004"/>
  </r>
  <r>
    <n v="6209"/>
    <n v="44000"/>
    <d v="2012-10-04T00:00:00"/>
    <x v="1359"/>
    <x v="0"/>
    <x v="2"/>
    <n v="313"/>
    <s v="Wilson Jones Hanging View Binder, White, 1&quot;"/>
    <s v="Caja Chica"/>
    <x v="0"/>
    <x v="6"/>
    <n v="17"/>
    <n v="7.1"/>
    <n v="120.69999999999999"/>
    <n v="4.3309999999999995"/>
    <n v="73.626999999999995"/>
    <n v="6.05"/>
    <n v="79.676999999999992"/>
    <s v="Dan Campbell"/>
    <x v="0"/>
    <n v="3"/>
    <s v="British Columbia"/>
    <s v="Oeste"/>
    <n v="41.022999999999996"/>
  </r>
  <r>
    <n v="6210"/>
    <n v="44000"/>
    <d v="2012-10-04T00:00:00"/>
    <x v="1363"/>
    <x v="0"/>
    <x v="2"/>
    <n v="566"/>
    <s v="Seth Thomas 13 1/2&quot; Wall Clock"/>
    <s v="Caja Chica"/>
    <x v="1"/>
    <x v="1"/>
    <n v="19"/>
    <n v="17.78"/>
    <n v="337.82000000000005"/>
    <n v="8.1788000000000007"/>
    <n v="155.39720000000003"/>
    <n v="5.03"/>
    <n v="160.42720000000003"/>
    <s v="Dan Campbell"/>
    <x v="0"/>
    <n v="3"/>
    <s v="British Columbia"/>
    <s v="Oeste"/>
    <n v="177.39280000000002"/>
  </r>
  <r>
    <n v="7127"/>
    <n v="50849"/>
    <d v="2012-10-04T00:00:00"/>
    <x v="1366"/>
    <x v="1"/>
    <x v="3"/>
    <n v="1122"/>
    <s v="Xerox 1996"/>
    <s v="Caja Chica"/>
    <x v="0"/>
    <x v="4"/>
    <n v="47"/>
    <n v="6.48"/>
    <n v="304.56"/>
    <n v="4.0824000000000007"/>
    <n v="191.87280000000004"/>
    <n v="9.17"/>
    <n v="201.04280000000003"/>
    <s v="Larry Tron"/>
    <x v="3"/>
    <n v="5"/>
    <s v="Alberta"/>
    <s v="Oeste"/>
    <n v="103.51719999999997"/>
  </r>
  <r>
    <n v="794"/>
    <n v="5697"/>
    <d v="2012-10-04T00:00:00"/>
    <x v="1361"/>
    <x v="0"/>
    <x v="4"/>
    <n v="471"/>
    <s v="X-Rack™ File for Hanging Folders"/>
    <s v="Caja Chica"/>
    <x v="0"/>
    <x v="0"/>
    <n v="31"/>
    <n v="11.29"/>
    <n v="349.98999999999995"/>
    <n v="4.6288999999999998"/>
    <n v="143.49590000000001"/>
    <n v="5.03"/>
    <n v="148.52590000000001"/>
    <s v="Max Jones"/>
    <x v="3"/>
    <n v="1"/>
    <s v="Ontario"/>
    <s v="Ontario"/>
    <n v="201.46409999999995"/>
  </r>
  <r>
    <n v="7195"/>
    <n v="51333"/>
    <d v="2012-10-04T00:00:00"/>
    <x v="1361"/>
    <x v="2"/>
    <x v="2"/>
    <n v="198"/>
    <s v="Lexmark Z25 Color Inkjet Printer"/>
    <s v="Barril Jumbo"/>
    <x v="2"/>
    <x v="9"/>
    <n v="30"/>
    <n v="80.97"/>
    <n v="2429.1"/>
    <n v="51.011099999999999"/>
    <n v="1530.3330000000001"/>
    <n v="33.6"/>
    <n v="1563.933"/>
    <s v="Theone Pippenger"/>
    <x v="1"/>
    <n v="9"/>
    <s v="Manitoba"/>
    <s v="Pradera"/>
    <n v="865.16699999999992"/>
  </r>
  <r>
    <n v="7196"/>
    <n v="51333"/>
    <d v="2012-10-04T00:00:00"/>
    <x v="1361"/>
    <x v="0"/>
    <x v="2"/>
    <n v="724"/>
    <s v="Southworth 25% Cotton Linen-Finish Papel &amp; Sobres"/>
    <s v="Caja Chica"/>
    <x v="0"/>
    <x v="4"/>
    <n v="25"/>
    <n v="9.06"/>
    <n v="226.5"/>
    <n v="5.4359999999999999"/>
    <n v="135.9"/>
    <n v="9.86"/>
    <n v="145.76"/>
    <s v="Theone Pippenger"/>
    <x v="1"/>
    <n v="9"/>
    <s v="Manitoba"/>
    <s v="Pradera"/>
    <n v="80.740000000000009"/>
  </r>
  <r>
    <n v="7772"/>
    <n v="55623"/>
    <d v="2012-10-05T00:00:00"/>
    <x v="1361"/>
    <x v="2"/>
    <x v="4"/>
    <n v="1133"/>
    <s v="Hon Rectangular Conference Mesas"/>
    <s v="Caja Jumbo"/>
    <x v="1"/>
    <x v="11"/>
    <n v="47"/>
    <n v="227.55"/>
    <n v="10694.85"/>
    <n v="72.815999999999988"/>
    <n v="3422.3519999999994"/>
    <n v="32.479999999999997"/>
    <n v="3454.8319999999994"/>
    <s v="Jack Garza"/>
    <x v="1"/>
    <n v="9"/>
    <s v="Manitoba"/>
    <s v="Pradera"/>
    <n v="7240.0180000000009"/>
  </r>
  <r>
    <n v="5389"/>
    <n v="38336"/>
    <d v="2012-10-05T00:00:00"/>
    <x v="1361"/>
    <x v="0"/>
    <x v="4"/>
    <n v="241"/>
    <s v="Wilson Jones DublLock® D-Ring Binders"/>
    <s v="Caja Chica"/>
    <x v="0"/>
    <x v="6"/>
    <n v="14"/>
    <n v="6.75"/>
    <n v="94.5"/>
    <n v="4.3875000000000002"/>
    <n v="61.425000000000004"/>
    <n v="2.99"/>
    <n v="64.415000000000006"/>
    <s v="Julie Creighton"/>
    <x v="1"/>
    <n v="3"/>
    <s v="British Columbia"/>
    <s v="Oeste"/>
    <n v="30.084999999999994"/>
  </r>
  <r>
    <n v="5390"/>
    <n v="38336"/>
    <d v="2012-10-05T00:00:00"/>
    <x v="1361"/>
    <x v="0"/>
    <x v="4"/>
    <n v="219"/>
    <s v="Micro Innovations 104 Keyboard"/>
    <s v="Caja Chica"/>
    <x v="2"/>
    <x v="8"/>
    <n v="31"/>
    <n v="10.97"/>
    <n v="340.07"/>
    <n v="3.9492000000000003"/>
    <n v="122.4252"/>
    <n v="6.5"/>
    <n v="128.92520000000002"/>
    <s v="Julie Creighton"/>
    <x v="1"/>
    <n v="3"/>
    <s v="British Columbia"/>
    <s v="Oeste"/>
    <n v="211.14479999999998"/>
  </r>
  <r>
    <n v="4222"/>
    <n v="29991"/>
    <d v="2012-10-05T00:00:00"/>
    <x v="1365"/>
    <x v="0"/>
    <x v="3"/>
    <n v="937"/>
    <s v="Self-Adhesive Removable Etiquetas"/>
    <s v="Caja Chica"/>
    <x v="0"/>
    <x v="14"/>
    <n v="41"/>
    <n v="3.15"/>
    <n v="129.15"/>
    <n v="1.9844999999999999"/>
    <n v="81.364499999999992"/>
    <n v="0.49"/>
    <n v="81.854499999999987"/>
    <s v="Ryan Crowe"/>
    <x v="0"/>
    <n v="9"/>
    <s v="Manitoba"/>
    <s v="Pradera"/>
    <n v="47.295500000000018"/>
  </r>
  <r>
    <n v="544"/>
    <n v="3655"/>
    <d v="2012-10-05T00:00:00"/>
    <x v="1363"/>
    <x v="0"/>
    <x v="4"/>
    <n v="23"/>
    <s v="GBC Pre-Punched Binding Papel, Plastic, White, 8-1/2&quot; x 11&quot;"/>
    <s v="Caja Chica"/>
    <x v="0"/>
    <x v="6"/>
    <n v="3"/>
    <n v="15.99"/>
    <n v="47.97"/>
    <n v="10.073700000000001"/>
    <n v="30.2211"/>
    <n v="13.18"/>
    <n v="43.4011"/>
    <s v="Tony Sayre"/>
    <x v="0"/>
    <n v="5"/>
    <s v="Alberta"/>
    <s v="Oeste"/>
    <n v="4.5688999999999993"/>
  </r>
  <r>
    <n v="545"/>
    <n v="3655"/>
    <d v="2012-10-05T00:00:00"/>
    <x v="1361"/>
    <x v="0"/>
    <x v="4"/>
    <n v="45"/>
    <s v="Timeport L7089"/>
    <s v="Caja Chica"/>
    <x v="2"/>
    <x v="3"/>
    <n v="24"/>
    <n v="125.99"/>
    <n v="3023.7599999999998"/>
    <n v="52.915800000000004"/>
    <n v="1269.9792000000002"/>
    <n v="7.69"/>
    <n v="1277.6692000000003"/>
    <s v="Tony Sayre"/>
    <x v="0"/>
    <n v="5"/>
    <s v="Alberta"/>
    <s v="Oeste"/>
    <n v="1746.0907999999995"/>
  </r>
  <r>
    <n v="4691"/>
    <n v="33444"/>
    <d v="2012-10-06T00:00:00"/>
    <x v="1365"/>
    <x v="0"/>
    <x v="1"/>
    <n v="271"/>
    <s v="12 Colored Short Pencils"/>
    <s v="Bolsa"/>
    <x v="0"/>
    <x v="7"/>
    <n v="11"/>
    <n v="2.6"/>
    <n v="28.6"/>
    <n v="1.0920000000000001"/>
    <n v="12.012"/>
    <n v="2.4"/>
    <n v="14.412000000000001"/>
    <s v="Alan Barnes"/>
    <x v="1"/>
    <n v="8"/>
    <s v="Territorios del Noroeste"/>
    <s v="Territorios del Noroeste"/>
    <n v="14.188000000000001"/>
  </r>
  <r>
    <n v="4692"/>
    <n v="33444"/>
    <d v="2012-10-06T00:00:00"/>
    <x v="1367"/>
    <x v="0"/>
    <x v="1"/>
    <n v="272"/>
    <s v="Pizazz® Global Quick File™"/>
    <s v="Caja Chica"/>
    <x v="0"/>
    <x v="0"/>
    <n v="8"/>
    <n v="14.97"/>
    <n v="119.76"/>
    <n v="6.4371000000000009"/>
    <n v="51.496800000000007"/>
    <n v="7.51"/>
    <n v="59.006800000000005"/>
    <s v="Alan Barnes"/>
    <x v="1"/>
    <n v="8"/>
    <s v="Territorios del Noroeste"/>
    <s v="Territorios del Noroeste"/>
    <n v="60.7532"/>
  </r>
  <r>
    <n v="6042"/>
    <n v="42848"/>
    <d v="2012-10-06T00:00:00"/>
    <x v="1367"/>
    <x v="0"/>
    <x v="2"/>
    <n v="250"/>
    <s v="Rediform Wirebound &quot;Phone Memo&quot; Message Book, 11 x 5-3/4"/>
    <s v="Bolsa"/>
    <x v="0"/>
    <x v="4"/>
    <n v="50"/>
    <n v="7.64"/>
    <n v="382"/>
    <n v="4.8895999999999997"/>
    <n v="244.48"/>
    <n v="5.83"/>
    <n v="250.31"/>
    <s v="David Philippe"/>
    <x v="2"/>
    <n v="1"/>
    <s v="Ontario"/>
    <s v="Ontario"/>
    <n v="131.69"/>
  </r>
  <r>
    <n v="2319"/>
    <n v="16709"/>
    <d v="2012-10-06T00:00:00"/>
    <x v="1367"/>
    <x v="0"/>
    <x v="0"/>
    <n v="556"/>
    <s v="Xerox 1994"/>
    <s v="Caja Chica"/>
    <x v="0"/>
    <x v="4"/>
    <n v="3"/>
    <n v="6.48"/>
    <n v="19.440000000000001"/>
    <n v="4.0824000000000007"/>
    <n v="12.247200000000003"/>
    <n v="5.74"/>
    <n v="17.987200000000001"/>
    <s v="Giulietta Dortch"/>
    <x v="0"/>
    <n v="11"/>
    <s v="Yukon"/>
    <s v="Yukon"/>
    <n v="1.4527999999999999"/>
  </r>
  <r>
    <n v="7123"/>
    <n v="50818"/>
    <d v="2012-10-06T00:00:00"/>
    <x v="1367"/>
    <x v="0"/>
    <x v="1"/>
    <n v="1064"/>
    <s v="TimeportP7382"/>
    <s v="Caja Chica"/>
    <x v="2"/>
    <x v="3"/>
    <n v="34"/>
    <n v="205.99"/>
    <n v="7003.66"/>
    <n v="90.635599999999997"/>
    <n v="3081.6104"/>
    <n v="8.99"/>
    <n v="3090.6003999999998"/>
    <s v="Neoma Murray"/>
    <x v="0"/>
    <n v="6"/>
    <s v="Saskachewan"/>
    <s v="Pradera"/>
    <n v="3913.0596"/>
  </r>
  <r>
    <n v="594"/>
    <n v="4067"/>
    <d v="2012-10-06T00:00:00"/>
    <x v="1367"/>
    <x v="0"/>
    <x v="0"/>
    <n v="313"/>
    <s v="Wilson Jones Hanging View Binder, White, 1&quot;"/>
    <s v="Caja Chica"/>
    <x v="0"/>
    <x v="6"/>
    <n v="16"/>
    <n v="7.1"/>
    <n v="113.6"/>
    <n v="4.3309999999999995"/>
    <n v="69.295999999999992"/>
    <n v="6.05"/>
    <n v="75.345999999999989"/>
    <s v="Shahid Shariari"/>
    <x v="1"/>
    <n v="3"/>
    <s v="British Columbia"/>
    <s v="Oeste"/>
    <n v="38.254000000000005"/>
  </r>
  <r>
    <n v="79"/>
    <n v="481"/>
    <d v="2012-10-07T00:00:00"/>
    <x v="1366"/>
    <x v="0"/>
    <x v="0"/>
    <n v="654"/>
    <s v="636"/>
    <s v="Caja Chica"/>
    <x v="2"/>
    <x v="3"/>
    <n v="44"/>
    <n v="115.99"/>
    <n v="5103.5599999999995"/>
    <n v="49.875700000000002"/>
    <n v="2194.5308"/>
    <n v="5.26"/>
    <n v="2199.7908000000002"/>
    <s v="Art Foster"/>
    <x v="3"/>
    <n v="3"/>
    <s v="British Columbia"/>
    <s v="Oeste"/>
    <n v="2903.7691999999993"/>
  </r>
  <r>
    <n v="6030"/>
    <n v="42722"/>
    <d v="2012-10-07T00:00:00"/>
    <x v="1367"/>
    <x v="0"/>
    <x v="2"/>
    <n v="610"/>
    <s v="FelBajoes Premier Superior Surge Suppressor, 10-Outlet, With Phone and Remote"/>
    <s v="Caja Chica"/>
    <x v="0"/>
    <x v="5"/>
    <n v="23"/>
    <n v="48.92"/>
    <n v="1125.1600000000001"/>
    <n v="20.057200000000002"/>
    <n v="461.31560000000002"/>
    <n v="4.5"/>
    <n v="465.81560000000002"/>
    <s v="Fred Harton"/>
    <x v="3"/>
    <n v="3"/>
    <s v="British Columbia"/>
    <s v="Oeste"/>
    <n v="659.34440000000006"/>
  </r>
  <r>
    <n v="6031"/>
    <n v="42722"/>
    <d v="2012-10-07T00:00:00"/>
    <x v="1366"/>
    <x v="0"/>
    <x v="2"/>
    <n v="389"/>
    <s v="Eldon® Expressions™ Wood Desk Accessories, Oak"/>
    <s v="Caja Chica"/>
    <x v="1"/>
    <x v="1"/>
    <n v="2"/>
    <n v="7.38"/>
    <n v="14.76"/>
    <n v="3.2471999999999994"/>
    <n v="6.4943999999999988"/>
    <n v="5.21"/>
    <n v="11.7044"/>
    <s v="Fred Harton"/>
    <x v="3"/>
    <n v="3"/>
    <s v="British Columbia"/>
    <s v="Oeste"/>
    <n v="3.0556000000000001"/>
  </r>
  <r>
    <n v="1299"/>
    <n v="9509"/>
    <d v="2012-10-07T00:00:00"/>
    <x v="1367"/>
    <x v="2"/>
    <x v="2"/>
    <n v="82"/>
    <s v="Hon 4070 Series Pagoda™ Round Back Stacking Chairs"/>
    <s v="Barril Jumbo"/>
    <x v="1"/>
    <x v="2"/>
    <n v="36"/>
    <n v="320.98"/>
    <n v="11555.28"/>
    <n v="138.02140000000003"/>
    <n v="4968.7704000000012"/>
    <n v="58.95"/>
    <n v="5027.7204000000011"/>
    <s v="Joy Bell"/>
    <x v="3"/>
    <n v="8"/>
    <s v="Territorios del Noroeste"/>
    <s v="Territorios del Noroeste"/>
    <n v="6527.5595999999996"/>
  </r>
  <r>
    <n v="1300"/>
    <n v="9509"/>
    <d v="2012-10-07T00:00:00"/>
    <x v="1367"/>
    <x v="1"/>
    <x v="2"/>
    <n v="83"/>
    <s v="Xerox 1887"/>
    <s v="Caja Chica"/>
    <x v="0"/>
    <x v="4"/>
    <n v="5"/>
    <n v="18.97"/>
    <n v="94.85"/>
    <n v="11.951099999999999"/>
    <n v="59.755499999999991"/>
    <n v="5.21"/>
    <n v="64.965499999999992"/>
    <s v="Joy Bell"/>
    <x v="3"/>
    <n v="8"/>
    <s v="Territorios del Noroeste"/>
    <s v="Territorios del Noroeste"/>
    <n v="29.884500000000003"/>
  </r>
  <r>
    <n v="1301"/>
    <n v="9509"/>
    <d v="2012-10-07T00:00:00"/>
    <x v="1365"/>
    <x v="0"/>
    <x v="2"/>
    <n v="84"/>
    <s v="Xerox 1891"/>
    <s v="Caja Chica"/>
    <x v="0"/>
    <x v="4"/>
    <n v="32"/>
    <n v="48.91"/>
    <n v="1565.12"/>
    <n v="30.324199999999998"/>
    <n v="970.37439999999992"/>
    <n v="5.81"/>
    <n v="976.18439999999987"/>
    <s v="Joy Bell"/>
    <x v="3"/>
    <n v="8"/>
    <s v="Territorios del Noroeste"/>
    <s v="Territorios del Noroeste"/>
    <n v="588.93560000000002"/>
  </r>
  <r>
    <n v="6444"/>
    <n v="45825"/>
    <d v="2012-10-07T00:00:00"/>
    <x v="1365"/>
    <x v="0"/>
    <x v="1"/>
    <n v="906"/>
    <s v="Xerox 23"/>
    <s v="Caja Chica"/>
    <x v="0"/>
    <x v="4"/>
    <n v="43"/>
    <n v="6.48"/>
    <n v="278.64000000000004"/>
    <n v="4.0824000000000007"/>
    <n v="175.54320000000004"/>
    <n v="5.14"/>
    <n v="180.68320000000003"/>
    <s v="Liz Price"/>
    <x v="1"/>
    <n v="6"/>
    <s v="Saskachewan"/>
    <s v="Pradera"/>
    <n v="97.956800000000015"/>
  </r>
  <r>
    <n v="1186"/>
    <n v="8677"/>
    <d v="2012-10-07T00:00:00"/>
    <x v="1366"/>
    <x v="0"/>
    <x v="0"/>
    <n v="989"/>
    <s v="Trav-L-File Heavy-Duty Shuttle II, Black"/>
    <s v="Caja Chica"/>
    <x v="0"/>
    <x v="0"/>
    <n v="38"/>
    <n v="43.57"/>
    <n v="1655.66"/>
    <n v="19.606499999999997"/>
    <n v="745.04699999999991"/>
    <n v="16.36"/>
    <n v="761.40699999999993"/>
    <s v="Speros Goranitis"/>
    <x v="1"/>
    <n v="2"/>
    <s v="Quebec"/>
    <s v="Quebec"/>
    <n v="894.25300000000016"/>
  </r>
  <r>
    <n v="8140"/>
    <n v="58181"/>
    <d v="2012-10-07T00:00:00"/>
    <x v="1366"/>
    <x v="0"/>
    <x v="2"/>
    <n v="1053"/>
    <s v="Universal Premium White Copier/Laser Papel (20Lb. and 87 Bright)"/>
    <s v="Caja Chica"/>
    <x v="0"/>
    <x v="4"/>
    <n v="5"/>
    <n v="5.98"/>
    <n v="29.900000000000002"/>
    <n v="3.8272000000000004"/>
    <n v="19.136000000000003"/>
    <n v="7.15"/>
    <n v="26.286000000000001"/>
    <s v="William Brown"/>
    <x v="1"/>
    <n v="6"/>
    <s v="Saskachewan"/>
    <s v="Pradera"/>
    <n v="3.6140000000000008"/>
  </r>
  <r>
    <n v="471"/>
    <n v="3232"/>
    <d v="2012-10-08T00:00:00"/>
    <x v="1368"/>
    <x v="0"/>
    <x v="4"/>
    <n v="40"/>
    <s v="XtraLife® ClearVue™ Slant-D® Ring Binders by Cardinal"/>
    <s v="Caja Chica"/>
    <x v="0"/>
    <x v="6"/>
    <n v="5"/>
    <n v="7.84"/>
    <n v="39.200000000000003"/>
    <n v="5.0960000000000001"/>
    <n v="25.48"/>
    <n v="4.71"/>
    <n v="30.19"/>
    <s v="Brad Eason"/>
    <x v="0"/>
    <n v="12"/>
    <s v="Nunavut"/>
    <s v="Nunavut"/>
    <n v="9.0100000000000016"/>
  </r>
  <r>
    <n v="4742"/>
    <n v="33731"/>
    <d v="2012-10-08T00:00:00"/>
    <x v="1366"/>
    <x v="2"/>
    <x v="0"/>
    <n v="655"/>
    <s v="Global Commerce™ Series Alto-Back Swivel/Tilt Chairs"/>
    <s v="Barril Jumbo"/>
    <x v="1"/>
    <x v="2"/>
    <n v="27"/>
    <n v="284.98"/>
    <n v="7694.4600000000009"/>
    <n v="113.99200000000002"/>
    <n v="3077.7840000000006"/>
    <n v="69.55"/>
    <n v="3147.3340000000007"/>
    <s v="Jonathan Doherty"/>
    <x v="1"/>
    <n v="6"/>
    <s v="Saskachewan"/>
    <s v="Pradera"/>
    <n v="4547.1260000000002"/>
  </r>
  <r>
    <n v="4743"/>
    <n v="33731"/>
    <d v="2012-10-08T00:00:00"/>
    <x v="1367"/>
    <x v="0"/>
    <x v="0"/>
    <n v="830"/>
    <s v="OIC Colored Binder Clips, Assorted Sizes"/>
    <s v="Bolsa"/>
    <x v="0"/>
    <x v="12"/>
    <n v="32"/>
    <n v="3.58"/>
    <n v="114.56"/>
    <n v="2.2911999999999999"/>
    <n v="73.318399999999997"/>
    <n v="1.63"/>
    <n v="74.948399999999992"/>
    <s v="Jonathan Doherty"/>
    <x v="1"/>
    <n v="6"/>
    <s v="Saskachewan"/>
    <s v="Pradera"/>
    <n v="39.61160000000001"/>
  </r>
  <r>
    <n v="4744"/>
    <n v="33731"/>
    <d v="2012-10-08T00:00:00"/>
    <x v="1368"/>
    <x v="0"/>
    <x v="0"/>
    <n v="471"/>
    <s v="X-Rack™ File for Hanging Folders"/>
    <s v="Caja Chica"/>
    <x v="0"/>
    <x v="0"/>
    <n v="12"/>
    <n v="11.29"/>
    <n v="135.47999999999999"/>
    <n v="4.6288999999999998"/>
    <n v="55.546799999999998"/>
    <n v="5.03"/>
    <n v="60.576799999999999"/>
    <s v="Jonathan Doherty"/>
    <x v="1"/>
    <n v="6"/>
    <s v="Saskachewan"/>
    <s v="Pradera"/>
    <n v="74.903199999999998"/>
  </r>
  <r>
    <n v="4813"/>
    <n v="34241"/>
    <d v="2012-10-08T00:00:00"/>
    <x v="1367"/>
    <x v="0"/>
    <x v="3"/>
    <n v="602"/>
    <s v="Strathmore #10 Sobres, Ultimate White"/>
    <s v="Caja Chica"/>
    <x v="0"/>
    <x v="10"/>
    <n v="4"/>
    <n v="52.71"/>
    <n v="210.84"/>
    <n v="33.734400000000001"/>
    <n v="134.9376"/>
    <n v="2.5"/>
    <n v="137.4376"/>
    <s v="Sanjit Chand"/>
    <x v="3"/>
    <n v="3"/>
    <s v="British Columbia"/>
    <s v="Oeste"/>
    <n v="73.4024"/>
  </r>
  <r>
    <n v="6070"/>
    <n v="43010"/>
    <d v="2012-10-09T00:00:00"/>
    <x v="1366"/>
    <x v="0"/>
    <x v="4"/>
    <n v="260"/>
    <s v="Adams Write n' Stick Phone Message Book, 11&quot; X 5 1/4&quot;, 200 Messages"/>
    <s v="Bolsa"/>
    <x v="0"/>
    <x v="4"/>
    <n v="40"/>
    <n v="5.68"/>
    <n v="227.2"/>
    <n v="3.4647999999999999"/>
    <n v="138.59199999999998"/>
    <n v="1.46"/>
    <n v="140.05199999999999"/>
    <s v="Bryan Spruell"/>
    <x v="3"/>
    <n v="3"/>
    <s v="British Columbia"/>
    <s v="Oeste"/>
    <n v="87.147999999999996"/>
  </r>
  <r>
    <n v="6071"/>
    <n v="43010"/>
    <d v="2012-10-09T00:00:00"/>
    <x v="1369"/>
    <x v="0"/>
    <x v="4"/>
    <n v="89"/>
    <s v="Staples Wirebound Steno Books, 6&quot; x 9&quot;, 12/Pack"/>
    <s v="Bolsa"/>
    <x v="0"/>
    <x v="4"/>
    <n v="24"/>
    <n v="10.14"/>
    <n v="243.36"/>
    <n v="6.4896000000000003"/>
    <n v="155.75040000000001"/>
    <n v="2.27"/>
    <n v="158.02040000000002"/>
    <s v="Bryan Spruell"/>
    <x v="3"/>
    <n v="3"/>
    <s v="British Columbia"/>
    <s v="Oeste"/>
    <n v="85.33959999999999"/>
  </r>
  <r>
    <n v="5776"/>
    <n v="40994"/>
    <d v="2012-10-09T00:00:00"/>
    <x v="1369"/>
    <x v="0"/>
    <x v="0"/>
    <n v="501"/>
    <s v="Avery Legal 4-Ring Binder"/>
    <s v="Caja Chica"/>
    <x v="0"/>
    <x v="6"/>
    <n v="42"/>
    <n v="20.98"/>
    <n v="881.16"/>
    <n v="13.637"/>
    <n v="572.75400000000002"/>
    <n v="1.49"/>
    <n v="574.24400000000003"/>
    <s v="Michael Paige"/>
    <x v="0"/>
    <n v="10"/>
    <s v="Newfoundland"/>
    <s v="Atlantico"/>
    <n v="306.91599999999994"/>
  </r>
  <r>
    <n v="4060"/>
    <n v="28929"/>
    <d v="2012-10-09T00:00:00"/>
    <x v="1368"/>
    <x v="0"/>
    <x v="1"/>
    <n v="78"/>
    <s v="Xerox 217"/>
    <s v="Caja Chica"/>
    <x v="0"/>
    <x v="4"/>
    <n v="37"/>
    <n v="6.48"/>
    <n v="239.76000000000002"/>
    <n v="4.0824000000000007"/>
    <n v="151.04880000000003"/>
    <n v="8.19"/>
    <n v="159.23880000000003"/>
    <s v="Saphhira Shifley"/>
    <x v="1"/>
    <n v="6"/>
    <s v="Saskachewan"/>
    <s v="Pradera"/>
    <n v="80.521199999999993"/>
  </r>
  <r>
    <n v="4061"/>
    <n v="28929"/>
    <d v="2012-10-09T00:00:00"/>
    <x v="1369"/>
    <x v="0"/>
    <x v="1"/>
    <n v="356"/>
    <s v="Brown Kraft Recycled Sobres"/>
    <s v="Caja Chica"/>
    <x v="0"/>
    <x v="10"/>
    <n v="46"/>
    <n v="16.98"/>
    <n v="781.08"/>
    <n v="11.037000000000001"/>
    <n v="507.70200000000006"/>
    <n v="12.39"/>
    <n v="520.0920000000001"/>
    <s v="Saphhira Shifley"/>
    <x v="1"/>
    <n v="6"/>
    <s v="Saskachewan"/>
    <s v="Pradera"/>
    <n v="260.98799999999994"/>
  </r>
  <r>
    <n v="7730"/>
    <n v="55366"/>
    <d v="2012-10-10T00:00:00"/>
    <x v="1369"/>
    <x v="0"/>
    <x v="4"/>
    <n v="380"/>
    <s v="FelBajoes Smart Design 104-Key Enhanced Keyboard, PS/2 Adapter, Platinum"/>
    <s v="Caja Chica"/>
    <x v="2"/>
    <x v="8"/>
    <n v="7"/>
    <n v="55.94"/>
    <n v="391.58"/>
    <n v="17.900799999999997"/>
    <n v="125.30559999999997"/>
    <n v="6.55"/>
    <n v="131.85559999999998"/>
    <s v="Doug Bickford"/>
    <x v="1"/>
    <n v="8"/>
    <s v="Territorios del Noroeste"/>
    <s v="Territorios del Noroeste"/>
    <n v="259.7244"/>
  </r>
  <r>
    <n v="4549"/>
    <n v="32356"/>
    <d v="2012-10-10T00:00:00"/>
    <x v="1369"/>
    <x v="0"/>
    <x v="2"/>
    <n v="493"/>
    <s v="Catalog Binders with Expanding Posts"/>
    <s v="Caja Chica"/>
    <x v="0"/>
    <x v="6"/>
    <n v="12"/>
    <n v="67.28"/>
    <n v="807.36"/>
    <n v="40.368000000000002"/>
    <n v="484.41600000000005"/>
    <n v="19.989999999999998"/>
    <n v="504.40600000000006"/>
    <s v="Maribeth Yedwab"/>
    <x v="3"/>
    <n v="6"/>
    <s v="Saskachewan"/>
    <s v="Pradera"/>
    <n v="302.95399999999995"/>
  </r>
  <r>
    <n v="4550"/>
    <n v="32356"/>
    <d v="2012-10-10T00:00:00"/>
    <x v="1370"/>
    <x v="2"/>
    <x v="2"/>
    <n v="732"/>
    <s v="Bevis Rectangular Conference Mesas"/>
    <s v="Caja Jumbo"/>
    <x v="1"/>
    <x v="11"/>
    <n v="47"/>
    <n v="145.97999999999999"/>
    <n v="6861.0599999999995"/>
    <n v="45.253800000000005"/>
    <n v="2126.9286000000002"/>
    <n v="46.2"/>
    <n v="2173.1286"/>
    <s v="Maribeth Yedwab"/>
    <x v="3"/>
    <n v="6"/>
    <s v="Saskachewan"/>
    <s v="Pradera"/>
    <n v="4687.9313999999995"/>
  </r>
  <r>
    <n v="1290"/>
    <n v="9473"/>
    <d v="2012-10-11T00:00:00"/>
    <x v="1371"/>
    <x v="0"/>
    <x v="2"/>
    <n v="404"/>
    <s v="FelBajoes Twister Kit, Gray/Clear, 3/pkg"/>
    <s v="Caja Chica"/>
    <x v="0"/>
    <x v="6"/>
    <n v="3"/>
    <n v="8.0399999999999991"/>
    <n v="24.119999999999997"/>
    <n v="4.823999999999999"/>
    <n v="14.471999999999998"/>
    <n v="8.94"/>
    <n v="23.411999999999999"/>
    <s v="Jonathan Doherty"/>
    <x v="1"/>
    <n v="6"/>
    <s v="Saskachewan"/>
    <s v="Pradera"/>
    <n v="0.70799999999999841"/>
  </r>
  <r>
    <n v="1291"/>
    <n v="9473"/>
    <d v="2012-10-11T00:00:00"/>
    <x v="1370"/>
    <x v="0"/>
    <x v="2"/>
    <n v="1226"/>
    <s v="JM Magazine Binder"/>
    <s v="Caja Chica"/>
    <x v="0"/>
    <x v="6"/>
    <n v="34"/>
    <n v="16.510000000000002"/>
    <n v="561.34"/>
    <n v="10.401300000000001"/>
    <n v="353.64420000000001"/>
    <n v="2.99"/>
    <n v="356.63420000000002"/>
    <s v="Jonathan Doherty"/>
    <x v="1"/>
    <n v="6"/>
    <s v="Saskachewan"/>
    <s v="Pradera"/>
    <n v="204.70580000000001"/>
  </r>
  <r>
    <n v="1292"/>
    <n v="9473"/>
    <d v="2012-10-11T00:00:00"/>
    <x v="1371"/>
    <x v="0"/>
    <x v="2"/>
    <n v="261"/>
    <s v="Tenex File Box, Personal Filing Tote with Lid, Black"/>
    <s v="Caja Chica"/>
    <x v="0"/>
    <x v="0"/>
    <n v="31"/>
    <n v="15.51"/>
    <n v="480.81"/>
    <n v="6.3591000000000006"/>
    <n v="197.13210000000001"/>
    <n v="17.78"/>
    <n v="214.91210000000001"/>
    <s v="Jonathan Doherty"/>
    <x v="1"/>
    <n v="6"/>
    <s v="Saskachewan"/>
    <s v="Pradera"/>
    <n v="265.89789999999999"/>
  </r>
  <r>
    <n v="6697"/>
    <n v="47686"/>
    <d v="2012-10-11T00:00:00"/>
    <x v="1371"/>
    <x v="0"/>
    <x v="2"/>
    <n v="1078"/>
    <s v="Newell 325"/>
    <s v="Bolsa"/>
    <x v="0"/>
    <x v="7"/>
    <n v="48"/>
    <n v="4.13"/>
    <n v="198.24"/>
    <n v="1.8584999999999998"/>
    <n v="89.207999999999998"/>
    <n v="1.23"/>
    <n v="90.438000000000002"/>
    <s v="Michael Dominguez"/>
    <x v="3"/>
    <n v="1"/>
    <s v="Ontario"/>
    <s v="Ontario"/>
    <n v="107.80200000000001"/>
  </r>
  <r>
    <n v="8213"/>
    <n v="58722"/>
    <d v="2012-10-11T00:00:00"/>
    <x v="1371"/>
    <x v="2"/>
    <x v="4"/>
    <n v="674"/>
    <s v="Global Leather Task Chair, Black"/>
    <s v="Barril Jumbo"/>
    <x v="1"/>
    <x v="2"/>
    <n v="45"/>
    <n v="89.99"/>
    <n v="4049.5499999999997"/>
    <n v="30.596599999999995"/>
    <n v="1376.8469999999998"/>
    <n v="42"/>
    <n v="1418.8469999999998"/>
    <s v="Tom Prescott"/>
    <x v="0"/>
    <n v="5"/>
    <s v="Alberta"/>
    <s v="Oeste"/>
    <n v="2630.703"/>
  </r>
  <r>
    <n v="1338"/>
    <n v="9765"/>
    <d v="2012-10-12T00:00:00"/>
    <x v="1372"/>
    <x v="0"/>
    <x v="3"/>
    <n v="413"/>
    <s v="SAFCO Folding Chair Trolley"/>
    <s v="Medio Box"/>
    <x v="1"/>
    <x v="2"/>
    <n v="26"/>
    <n v="128.24"/>
    <n v="3334.2400000000002"/>
    <n v="89.768000000000001"/>
    <n v="2333.9679999999998"/>
    <n v="12.65"/>
    <n v="2346.6179999999999"/>
    <s v="Rose O'Brian"/>
    <x v="3"/>
    <n v="1"/>
    <s v="Ontario"/>
    <s v="Ontario"/>
    <n v="987.6220000000003"/>
  </r>
  <r>
    <n v="5108"/>
    <n v="36390"/>
    <d v="2012-10-12T00:00:00"/>
    <x v="1373"/>
    <x v="0"/>
    <x v="0"/>
    <n v="719"/>
    <s v="M70"/>
    <s v="Caja Chica"/>
    <x v="2"/>
    <x v="3"/>
    <n v="3"/>
    <n v="125.99"/>
    <n v="377.96999999999997"/>
    <n v="51.655900000000003"/>
    <n v="154.96770000000001"/>
    <n v="8.99"/>
    <n v="163.95770000000002"/>
    <s v="Sylvia Foulston"/>
    <x v="1"/>
    <n v="4"/>
    <s v="Nova Scotia"/>
    <s v="Atlantico"/>
    <n v="214.01229999999995"/>
  </r>
  <r>
    <n v="902"/>
    <n v="6500"/>
    <d v="2012-10-12T00:00:00"/>
    <x v="1373"/>
    <x v="0"/>
    <x v="4"/>
    <n v="253"/>
    <s v="FelBajoes Internet Keyboard, Platinum"/>
    <s v="Caja Chica"/>
    <x v="2"/>
    <x v="8"/>
    <n v="15"/>
    <n v="30.42"/>
    <n v="456.3"/>
    <n v="7.9092000000000011"/>
    <n v="118.63800000000002"/>
    <n v="8.65"/>
    <n v="127.28800000000003"/>
    <s v="Tony Sayre"/>
    <x v="3"/>
    <n v="5"/>
    <s v="Alberta"/>
    <s v="Oeste"/>
    <n v="329.012"/>
  </r>
  <r>
    <n v="903"/>
    <n v="6500"/>
    <d v="2012-10-12T00:00:00"/>
    <x v="1371"/>
    <x v="0"/>
    <x v="4"/>
    <n v="1080"/>
    <s v="Avery Hi-Liter Comfort Grip Fluorescent Altolighter, YelBajo Ink"/>
    <s v="Bolsa"/>
    <x v="0"/>
    <x v="7"/>
    <n v="20"/>
    <n v="1.95"/>
    <n v="39"/>
    <n v="1.0529999999999999"/>
    <n v="21.06"/>
    <n v="1.63"/>
    <n v="22.689999999999998"/>
    <s v="Tony Sayre"/>
    <x v="3"/>
    <n v="5"/>
    <s v="Alberta"/>
    <s v="Oeste"/>
    <n v="16.310000000000002"/>
  </r>
  <r>
    <n v="8349"/>
    <n v="59683"/>
    <d v="2012-10-13T00:00:00"/>
    <x v="1373"/>
    <x v="0"/>
    <x v="2"/>
    <n v="482"/>
    <s v="Pressboard Covers with Storage Hooks, 9 1/2&quot; x 11&quot;, Light Blue"/>
    <s v="Caja Chica"/>
    <x v="0"/>
    <x v="6"/>
    <n v="37"/>
    <n v="4.91"/>
    <n v="181.67000000000002"/>
    <n v="3.0442"/>
    <n v="112.6354"/>
    <n v="4.97"/>
    <n v="117.6054"/>
    <s v="Bill Donatelli"/>
    <x v="0"/>
    <n v="1"/>
    <s v="Ontario"/>
    <s v="Ontario"/>
    <n v="64.064600000000013"/>
  </r>
  <r>
    <n v="6853"/>
    <n v="48801"/>
    <d v="2012-10-13T00:00:00"/>
    <x v="1371"/>
    <x v="0"/>
    <x v="0"/>
    <n v="1218"/>
    <s v="Eldon Advantage® Foldable Chair Mats for Bajo Pile Carpets"/>
    <s v="Medio Box"/>
    <x v="1"/>
    <x v="1"/>
    <n v="43"/>
    <n v="54.2"/>
    <n v="2330.6"/>
    <n v="19.512"/>
    <n v="839.01600000000008"/>
    <n v="11.1"/>
    <n v="850.1160000000001"/>
    <s v="Cassandra Brandow"/>
    <x v="3"/>
    <n v="5"/>
    <s v="Alberta"/>
    <s v="Oeste"/>
    <n v="1480.4839999999999"/>
  </r>
  <r>
    <n v="6313"/>
    <n v="44678"/>
    <d v="2012-10-13T00:00:00"/>
    <x v="1371"/>
    <x v="0"/>
    <x v="3"/>
    <n v="1165"/>
    <s v="Computer Room Manger, 14&quot;"/>
    <s v="Caja Chica"/>
    <x v="1"/>
    <x v="1"/>
    <n v="36"/>
    <n v="32.479999999999997"/>
    <n v="1169.28"/>
    <n v="16.564799999999998"/>
    <n v="596.33279999999991"/>
    <n v="7.09"/>
    <n v="603.42279999999994"/>
    <s v="Dennis Pardue"/>
    <x v="0"/>
    <n v="6"/>
    <s v="Saskachewan"/>
    <s v="Pradera"/>
    <n v="565.85720000000003"/>
  </r>
  <r>
    <n v="6314"/>
    <n v="44678"/>
    <d v="2012-10-13T00:00:00"/>
    <x v="1374"/>
    <x v="0"/>
    <x v="3"/>
    <n v="79"/>
    <s v="Revere Boxed Ligas by Revere"/>
    <s v="Bolsa"/>
    <x v="0"/>
    <x v="12"/>
    <n v="4"/>
    <n v="1.89"/>
    <n v="7.56"/>
    <n v="0.32130000000000009"/>
    <n v="1.2852000000000003"/>
    <n v="0.76"/>
    <n v="2.0452000000000004"/>
    <s v="Dennis Pardue"/>
    <x v="0"/>
    <n v="6"/>
    <s v="Saskachewan"/>
    <s v="Pradera"/>
    <n v="5.5147999999999993"/>
  </r>
  <r>
    <n v="224"/>
    <n v="1447"/>
    <d v="2012-10-14T00:00:00"/>
    <x v="1375"/>
    <x v="0"/>
    <x v="0"/>
    <n v="1118"/>
    <s v="SC-3160"/>
    <s v="Caja Chica"/>
    <x v="2"/>
    <x v="3"/>
    <n v="40"/>
    <n v="65.989999999999995"/>
    <n v="2639.6"/>
    <n v="27.055900000000001"/>
    <n v="1082.2360000000001"/>
    <n v="8.99"/>
    <n v="1091.2260000000001"/>
    <s v="Barry Gonzalez"/>
    <x v="2"/>
    <n v="2"/>
    <s v="Quebec"/>
    <s v="Quebec"/>
    <n v="1548.3739999999998"/>
  </r>
  <r>
    <n v="7842"/>
    <n v="56069"/>
    <d v="2012-10-14T00:00:00"/>
    <x v="1372"/>
    <x v="0"/>
    <x v="3"/>
    <n v="477"/>
    <s v="Staples Standard Sobres"/>
    <s v="Caja Chica"/>
    <x v="0"/>
    <x v="10"/>
    <n v="10"/>
    <n v="5.68"/>
    <n v="56.8"/>
    <n v="3.5215999999999998"/>
    <n v="35.216000000000001"/>
    <n v="1.39"/>
    <n v="36.606000000000002"/>
    <s v="Becky Pak"/>
    <x v="1"/>
    <n v="5"/>
    <s v="Alberta"/>
    <s v="Oeste"/>
    <n v="20.193999999999996"/>
  </r>
  <r>
    <n v="4521"/>
    <n v="32165"/>
    <d v="2012-10-14T00:00:00"/>
    <x v="1376"/>
    <x v="0"/>
    <x v="2"/>
    <n v="645"/>
    <s v="Keytronic French Keyboard"/>
    <s v="Caja Chica"/>
    <x v="2"/>
    <x v="8"/>
    <n v="47"/>
    <n v="73.98"/>
    <n v="3477.0600000000004"/>
    <n v="25.893000000000001"/>
    <n v="1216.971"/>
    <n v="14.52"/>
    <n v="1231.491"/>
    <s v="John Murray"/>
    <x v="0"/>
    <n v="5"/>
    <s v="Alberta"/>
    <s v="Oeste"/>
    <n v="2245.5690000000004"/>
  </r>
  <r>
    <n v="4522"/>
    <n v="32165"/>
    <d v="2012-10-14T00:00:00"/>
    <x v="1374"/>
    <x v="0"/>
    <x v="2"/>
    <n v="56"/>
    <s v="Accessory4"/>
    <s v="Bolsa"/>
    <x v="2"/>
    <x v="3"/>
    <n v="38"/>
    <n v="85.99"/>
    <n v="3267.62"/>
    <n v="12.8985"/>
    <n v="490.14300000000003"/>
    <n v="0.99"/>
    <n v="491.13300000000004"/>
    <s v="John Murray"/>
    <x v="0"/>
    <n v="5"/>
    <s v="Alberta"/>
    <s v="Oeste"/>
    <n v="2776.4870000000001"/>
  </r>
  <r>
    <n v="3571"/>
    <n v="25473"/>
    <d v="2012-10-14T00:00:00"/>
    <x v="1376"/>
    <x v="2"/>
    <x v="0"/>
    <n v="787"/>
    <s v="Hewlett-Packard cp1700 [D, PS] Series Color Inkjet Printers"/>
    <s v="Barril Jumbo"/>
    <x v="2"/>
    <x v="9"/>
    <n v="36"/>
    <n v="500.98"/>
    <n v="18035.28"/>
    <n v="310.60759999999999"/>
    <n v="11181.873599999999"/>
    <n v="28.14"/>
    <n v="11210.013599999998"/>
    <s v="Mary Zewe"/>
    <x v="1"/>
    <n v="9"/>
    <s v="Manitoba"/>
    <s v="Pradera"/>
    <n v="6825.2664000000004"/>
  </r>
  <r>
    <n v="3572"/>
    <n v="25473"/>
    <d v="2012-10-14T00:00:00"/>
    <x v="1375"/>
    <x v="0"/>
    <x v="0"/>
    <n v="130"/>
    <s v="Xerox 1893"/>
    <s v="Caja Chica"/>
    <x v="0"/>
    <x v="4"/>
    <n v="20"/>
    <n v="40.99"/>
    <n v="819.80000000000007"/>
    <n v="26.233600000000003"/>
    <n v="524.67200000000003"/>
    <n v="17.48"/>
    <n v="542.15200000000004"/>
    <s v="Mary Zewe"/>
    <x v="1"/>
    <n v="9"/>
    <s v="Manitoba"/>
    <s v="Pradera"/>
    <n v="277.64800000000002"/>
  </r>
  <r>
    <n v="3012"/>
    <n v="21665"/>
    <d v="2012-10-15T00:00:00"/>
    <x v="1376"/>
    <x v="1"/>
    <x v="0"/>
    <n v="835"/>
    <s v="DPC 650 Piper"/>
    <s v="Caja Chica"/>
    <x v="2"/>
    <x v="3"/>
    <n v="5"/>
    <n v="115.99"/>
    <n v="579.94999999999993"/>
    <n v="48.715800000000002"/>
    <n v="243.57900000000001"/>
    <n v="2.5"/>
    <n v="246.07900000000001"/>
    <s v="Arthur Prichep"/>
    <x v="3"/>
    <n v="1"/>
    <s v="Ontario"/>
    <s v="Ontario"/>
    <n v="333.87099999999992"/>
  </r>
  <r>
    <n v="2181"/>
    <n v="15715"/>
    <d v="2012-10-15T00:00:00"/>
    <x v="1377"/>
    <x v="0"/>
    <x v="4"/>
    <n v="662"/>
    <s v="Xerox 1938"/>
    <s v="Caja Chica"/>
    <x v="0"/>
    <x v="4"/>
    <n v="43"/>
    <n v="47.9"/>
    <n v="2059.6999999999998"/>
    <n v="30.177"/>
    <n v="1297.6109999999999"/>
    <n v="5.86"/>
    <n v="1303.4709999999998"/>
    <s v="Kelly Andreada"/>
    <x v="3"/>
    <n v="6"/>
    <s v="Saskachewan"/>
    <s v="Pradera"/>
    <n v="756.22900000000004"/>
  </r>
  <r>
    <n v="3532"/>
    <n v="25152"/>
    <d v="2012-10-15T00:00:00"/>
    <x v="1375"/>
    <x v="0"/>
    <x v="4"/>
    <n v="175"/>
    <s v="SANFORD Major Accent™ Altolighters"/>
    <s v="Bolsa"/>
    <x v="0"/>
    <x v="7"/>
    <n v="29"/>
    <n v="7.08"/>
    <n v="205.32"/>
    <n v="3.7524000000000002"/>
    <n v="108.81960000000001"/>
    <n v="2.35"/>
    <n v="111.1696"/>
    <s v="Matt Connell"/>
    <x v="1"/>
    <n v="1"/>
    <s v="Ontario"/>
    <s v="Ontario"/>
    <n v="94.150399999999991"/>
  </r>
  <r>
    <n v="5054"/>
    <n v="36034"/>
    <d v="2012-10-16T00:00:00"/>
    <x v="1377"/>
    <x v="0"/>
    <x v="0"/>
    <n v="92"/>
    <s v="Newell 326"/>
    <s v="Bolsa"/>
    <x v="0"/>
    <x v="7"/>
    <n v="10"/>
    <n v="1.76"/>
    <n v="17.600000000000001"/>
    <n v="0.77439999999999987"/>
    <n v="7.7439999999999989"/>
    <n v="0.7"/>
    <n v="8.4439999999999991"/>
    <s v="Clay Ludtke"/>
    <x v="2"/>
    <n v="2"/>
    <s v="Quebec"/>
    <s v="Quebec"/>
    <n v="9.1560000000000024"/>
  </r>
  <r>
    <n v="7941"/>
    <n v="56740"/>
    <d v="2012-10-16T00:00:00"/>
    <x v="1377"/>
    <x v="0"/>
    <x v="3"/>
    <n v="14"/>
    <s v="Wilson Jones 1&quot; Hanging DublLock® Ring Binders"/>
    <s v="Caja Chica"/>
    <x v="0"/>
    <x v="6"/>
    <n v="6"/>
    <n v="5.28"/>
    <n v="31.68"/>
    <n v="3.3264"/>
    <n v="19.958400000000001"/>
    <n v="2.99"/>
    <n v="22.948399999999999"/>
    <s v="Jay Fine"/>
    <x v="2"/>
    <n v="3"/>
    <s v="British Columbia"/>
    <s v="Oeste"/>
    <n v="8.7316000000000003"/>
  </r>
  <r>
    <n v="7942"/>
    <n v="56740"/>
    <d v="2012-10-16T00:00:00"/>
    <x v="1378"/>
    <x v="0"/>
    <x v="3"/>
    <n v="1248"/>
    <s v="Martin Yale Chadless Opener Electric Letter Opener"/>
    <s v="Medio Box"/>
    <x v="0"/>
    <x v="16"/>
    <n v="29"/>
    <n v="832.81"/>
    <n v="24151.489999999998"/>
    <n v="141.57770000000002"/>
    <n v="4105.7533000000003"/>
    <n v="24.49"/>
    <n v="4130.2433000000001"/>
    <s v="Jay Fine"/>
    <x v="2"/>
    <n v="3"/>
    <s v="British Columbia"/>
    <s v="Oeste"/>
    <n v="20021.246699999996"/>
  </r>
  <r>
    <n v="7943"/>
    <n v="56740"/>
    <d v="2012-10-16T00:00:00"/>
    <x v="1379"/>
    <x v="0"/>
    <x v="4"/>
    <n v="778"/>
    <s v="Flat Face Poster Frame"/>
    <s v="Bolsa"/>
    <x v="1"/>
    <x v="1"/>
    <n v="33"/>
    <n v="18.84"/>
    <n v="621.72"/>
    <n v="10.738800000000001"/>
    <n v="354.38040000000007"/>
    <n v="3.62"/>
    <n v="358.00040000000007"/>
    <s v="Khloe Miller"/>
    <x v="2"/>
    <n v="4"/>
    <s v="Nova Scotia"/>
    <s v="Atlantico"/>
    <n v="263.71959999999996"/>
  </r>
  <r>
    <n v="2050"/>
    <n v="14630"/>
    <d v="2012-10-16T00:00:00"/>
    <x v="1376"/>
    <x v="0"/>
    <x v="3"/>
    <n v="879"/>
    <s v="Boston 16801 Nautilus™ Battery Pencil Sharpener"/>
    <s v="Paquete Chico"/>
    <x v="0"/>
    <x v="7"/>
    <n v="17"/>
    <n v="22.01"/>
    <n v="374.17"/>
    <n v="9.0241000000000007"/>
    <n v="153.40970000000002"/>
    <n v="5.53"/>
    <n v="158.93970000000002"/>
    <s v="Muhammed Lee"/>
    <x v="1"/>
    <n v="11"/>
    <s v="Yukon"/>
    <s v="Yukon"/>
    <n v="215.2303"/>
  </r>
  <r>
    <n v="3648"/>
    <n v="26084"/>
    <d v="2012-10-16T00:00:00"/>
    <x v="1380"/>
    <x v="1"/>
    <x v="3"/>
    <n v="973"/>
    <s v="Xerox 1959"/>
    <s v="Caja Chica"/>
    <x v="0"/>
    <x v="4"/>
    <n v="33"/>
    <n v="6.68"/>
    <n v="220.44"/>
    <n v="4.2084000000000001"/>
    <n v="138.87720000000002"/>
    <n v="7.3"/>
    <n v="146.17720000000003"/>
    <s v="Patrick Ryan"/>
    <x v="1"/>
    <n v="6"/>
    <s v="Saskachewan"/>
    <s v="Pradera"/>
    <n v="74.26279999999997"/>
  </r>
  <r>
    <n v="7278"/>
    <n v="51940"/>
    <d v="2012-10-17T00:00:00"/>
    <x v="1377"/>
    <x v="0"/>
    <x v="0"/>
    <n v="30"/>
    <s v="Imation 3.5&quot; DS/HD IBM Formatted Diskettes, 10/Pack"/>
    <s v="Paquete Chico"/>
    <x v="2"/>
    <x v="8"/>
    <n v="11"/>
    <n v="5.98"/>
    <n v="65.78"/>
    <n v="1.4950000000000001"/>
    <n v="16.445"/>
    <n v="4.38"/>
    <n v="20.824999999999999"/>
    <s v="Ivan Gibson"/>
    <x v="1"/>
    <n v="1"/>
    <s v="Ontario"/>
    <s v="Ontario"/>
    <n v="44.954999999999998"/>
  </r>
  <r>
    <n v="4808"/>
    <n v="34182"/>
    <d v="2012-10-17T00:00:00"/>
    <x v="1372"/>
    <x v="0"/>
    <x v="4"/>
    <n v="723"/>
    <s v="Ultra Door Pull Handle"/>
    <s v="Paquete Chico"/>
    <x v="1"/>
    <x v="1"/>
    <n v="31"/>
    <n v="10.52"/>
    <n v="326.12"/>
    <n v="5.0495999999999999"/>
    <n v="156.5376"/>
    <n v="7.94"/>
    <n v="164.4776"/>
    <s v="Karen Ferguson"/>
    <x v="3"/>
    <n v="2"/>
    <s v="Quebec"/>
    <s v="Quebec"/>
    <n v="161.64240000000001"/>
  </r>
  <r>
    <n v="5009"/>
    <n v="35713"/>
    <d v="2012-10-17T00:00:00"/>
    <x v="1375"/>
    <x v="0"/>
    <x v="1"/>
    <n v="259"/>
    <s v="Lock-Up Easel 'Spel-Binder'"/>
    <s v="Caja Chica"/>
    <x v="0"/>
    <x v="6"/>
    <n v="49"/>
    <n v="28.53"/>
    <n v="1397.97"/>
    <n v="17.688600000000001"/>
    <n v="866.7414"/>
    <n v="1.49"/>
    <n v="868.23140000000001"/>
    <s v="Phillip Breyer"/>
    <x v="1"/>
    <n v="1"/>
    <s v="Ontario"/>
    <s v="Ontario"/>
    <n v="529.73860000000002"/>
  </r>
  <r>
    <n v="7714"/>
    <n v="55296"/>
    <d v="2012-10-18T00:00:00"/>
    <x v="1381"/>
    <x v="0"/>
    <x v="3"/>
    <n v="459"/>
    <s v="Riverleaf Stik-Withit® Designer Note Cubes®"/>
    <s v="Bolsa"/>
    <x v="0"/>
    <x v="4"/>
    <n v="32"/>
    <n v="10.06"/>
    <n v="321.92"/>
    <n v="6.1366000000000005"/>
    <n v="196.37120000000002"/>
    <n v="2.06"/>
    <n v="198.43120000000002"/>
    <s v="Anthony Witt"/>
    <x v="1"/>
    <n v="6"/>
    <s v="Saskachewan"/>
    <s v="Pradera"/>
    <n v="123.4888"/>
  </r>
  <r>
    <n v="2742"/>
    <n v="19782"/>
    <d v="2012-10-18T00:00:00"/>
    <x v="1381"/>
    <x v="0"/>
    <x v="3"/>
    <n v="262"/>
    <s v="Assorted Color Push Pins"/>
    <s v="Bolsa"/>
    <x v="0"/>
    <x v="12"/>
    <n v="18"/>
    <n v="1.81"/>
    <n v="32.58"/>
    <n v="0.86880000000000002"/>
    <n v="15.638400000000001"/>
    <n v="0.75"/>
    <n v="16.388400000000001"/>
    <s v="Erin Ashbrook"/>
    <x v="2"/>
    <n v="1"/>
    <s v="Ontario"/>
    <s v="Ontario"/>
    <n v="16.191599999999998"/>
  </r>
  <r>
    <n v="4779"/>
    <n v="33924"/>
    <d v="2012-10-18T00:00:00"/>
    <x v="1378"/>
    <x v="2"/>
    <x v="2"/>
    <n v="787"/>
    <s v="Hewlett-Packard cp1700 [D, PS] Series Color Inkjet Printers"/>
    <s v="Barril Jumbo"/>
    <x v="2"/>
    <x v="9"/>
    <n v="12"/>
    <n v="500.98"/>
    <n v="6011.76"/>
    <n v="310.60759999999999"/>
    <n v="3727.2911999999997"/>
    <n v="28.14"/>
    <n v="3755.4311999999995"/>
    <s v="Ivan Liston"/>
    <x v="2"/>
    <n v="3"/>
    <s v="British Columbia"/>
    <s v="Oeste"/>
    <n v="2256.3288000000007"/>
  </r>
  <r>
    <n v="7016"/>
    <n v="50055"/>
    <d v="2012-10-18T00:00:00"/>
    <x v="1378"/>
    <x v="0"/>
    <x v="1"/>
    <n v="214"/>
    <s v="3M Organizer Strips"/>
    <s v="Caja Chica"/>
    <x v="0"/>
    <x v="6"/>
    <n v="1"/>
    <n v="5.4"/>
    <n v="5.4"/>
    <n v="3.4020000000000001"/>
    <n v="3.4020000000000001"/>
    <n v="7.78"/>
    <n v="11.182"/>
    <s v="Jack O'Briant"/>
    <x v="0"/>
    <n v="6"/>
    <s v="Saskachewan"/>
    <s v="Pradera"/>
    <n v="-5.782"/>
  </r>
  <r>
    <n v="7017"/>
    <n v="50055"/>
    <d v="2012-10-18T00:00:00"/>
    <x v="1378"/>
    <x v="0"/>
    <x v="1"/>
    <n v="735"/>
    <s v="Xerox 1986"/>
    <s v="Caja Chica"/>
    <x v="0"/>
    <x v="4"/>
    <n v="11"/>
    <n v="6.68"/>
    <n v="73.47999999999999"/>
    <n v="4.2084000000000001"/>
    <n v="46.292400000000001"/>
    <n v="4.91"/>
    <n v="51.202399999999997"/>
    <s v="Jack O'Briant"/>
    <x v="0"/>
    <n v="6"/>
    <s v="Saskachewan"/>
    <s v="Pradera"/>
    <n v="22.277599999999993"/>
  </r>
  <r>
    <n v="6833"/>
    <n v="48643"/>
    <d v="2012-10-18T00:00:00"/>
    <x v="1378"/>
    <x v="2"/>
    <x v="1"/>
    <n v="1092"/>
    <s v="Hewlett-Packard Business Color Inkjet 3000 [N, DTN] Series Printers"/>
    <s v="Barril Jumbo"/>
    <x v="2"/>
    <x v="9"/>
    <n v="14"/>
    <n v="808.49"/>
    <n v="11318.86"/>
    <n v="485.09399999999999"/>
    <n v="6791.3159999999998"/>
    <n v="55.3"/>
    <n v="6846.616"/>
    <s v="Laurel Elliston"/>
    <x v="3"/>
    <n v="7"/>
    <s v="New Brunswick"/>
    <s v="Atlantico"/>
    <n v="4472.2440000000006"/>
  </r>
  <r>
    <n v="6834"/>
    <n v="48643"/>
    <d v="2012-10-18T00:00:00"/>
    <x v="1378"/>
    <x v="0"/>
    <x v="1"/>
    <n v="185"/>
    <s v="Avery 474"/>
    <s v="Caja Chica"/>
    <x v="0"/>
    <x v="14"/>
    <n v="6"/>
    <n v="2.88"/>
    <n v="17.28"/>
    <n v="1.8431999999999999"/>
    <n v="11.059200000000001"/>
    <n v="0.99"/>
    <n v="12.049200000000001"/>
    <s v="Laurel Elliston"/>
    <x v="3"/>
    <n v="7"/>
    <s v="New Brunswick"/>
    <s v="Atlantico"/>
    <n v="5.2308000000000003"/>
  </r>
  <r>
    <n v="6835"/>
    <n v="48643"/>
    <d v="2012-10-18T00:00:00"/>
    <x v="1378"/>
    <x v="0"/>
    <x v="1"/>
    <n v="824"/>
    <s v="StarTAC Analog"/>
    <s v="Caja Chica"/>
    <x v="2"/>
    <x v="3"/>
    <n v="50"/>
    <n v="65.989999999999995"/>
    <n v="3299.4999999999995"/>
    <n v="26.396000000000001"/>
    <n v="1319.8"/>
    <n v="8.99"/>
    <n v="1328.79"/>
    <s v="Laurel Elliston"/>
    <x v="3"/>
    <n v="7"/>
    <s v="New Brunswick"/>
    <s v="Atlantico"/>
    <n v="1970.7099999999996"/>
  </r>
  <r>
    <n v="7049"/>
    <n v="50308"/>
    <d v="2012-10-18T00:00:00"/>
    <x v="1382"/>
    <x v="0"/>
    <x v="3"/>
    <n v="1013"/>
    <s v="Avery 508"/>
    <s v="Caja Chica"/>
    <x v="0"/>
    <x v="14"/>
    <n v="19"/>
    <n v="4.91"/>
    <n v="93.29"/>
    <n v="3.1424000000000003"/>
    <n v="59.705600000000004"/>
    <n v="0.5"/>
    <n v="60.205600000000004"/>
    <s v="Liz Willingham"/>
    <x v="3"/>
    <n v="2"/>
    <s v="Quebec"/>
    <s v="Quebec"/>
    <n v="33.084400000000002"/>
  </r>
  <r>
    <n v="7640"/>
    <n v="54721"/>
    <d v="2012-10-18T00:00:00"/>
    <x v="1372"/>
    <x v="2"/>
    <x v="2"/>
    <n v="17"/>
    <s v="Hon 4-Shelf Metal Libreros"/>
    <s v="Caja Jumbo"/>
    <x v="1"/>
    <x v="15"/>
    <n v="19"/>
    <n v="100.98"/>
    <n v="1918.6200000000001"/>
    <n v="40.392000000000003"/>
    <n v="767.44800000000009"/>
    <n v="26.22"/>
    <n v="793.66800000000012"/>
    <s v="Liz Willingham"/>
    <x v="1"/>
    <n v="2"/>
    <s v="Quebec"/>
    <s v="Quebec"/>
    <n v="1124.952"/>
  </r>
  <r>
    <n v="1125"/>
    <n v="8231"/>
    <d v="2012-10-18T00:00:00"/>
    <x v="1378"/>
    <x v="0"/>
    <x v="4"/>
    <n v="363"/>
    <s v="Avery 492"/>
    <s v="Caja Chica"/>
    <x v="0"/>
    <x v="14"/>
    <n v="27"/>
    <n v="2.88"/>
    <n v="77.759999999999991"/>
    <n v="1.7567999999999999"/>
    <n v="47.433599999999998"/>
    <n v="0.5"/>
    <n v="47.933599999999998"/>
    <s v="Pauline Chand"/>
    <x v="1"/>
    <n v="1"/>
    <s v="Ontario"/>
    <s v="Ontario"/>
    <n v="29.826399999999992"/>
  </r>
  <r>
    <n v="1126"/>
    <n v="8231"/>
    <d v="2012-10-18T00:00:00"/>
    <x v="1372"/>
    <x v="0"/>
    <x v="4"/>
    <n v="67"/>
    <s v="12-1/2 Diameter Round Wall Clock"/>
    <s v="Caja Chica"/>
    <x v="1"/>
    <x v="1"/>
    <n v="5"/>
    <n v="19.98"/>
    <n v="99.9"/>
    <n v="10.1898"/>
    <n v="50.948999999999998"/>
    <n v="10.49"/>
    <n v="61.439"/>
    <s v="Pauline Chand"/>
    <x v="1"/>
    <n v="1"/>
    <s v="Ontario"/>
    <s v="Ontario"/>
    <n v="38.461000000000006"/>
  </r>
  <r>
    <n v="4271"/>
    <n v="30401"/>
    <d v="2012-10-18T00:00:00"/>
    <x v="1378"/>
    <x v="0"/>
    <x v="1"/>
    <n v="780"/>
    <s v="Xerox 193"/>
    <s v="Caja Chica"/>
    <x v="0"/>
    <x v="4"/>
    <n v="39"/>
    <n v="5.98"/>
    <n v="233.22000000000003"/>
    <n v="3.8272000000000004"/>
    <n v="149.26080000000002"/>
    <n v="5.15"/>
    <n v="154.41080000000002"/>
    <s v="Tom Boeckenhauer"/>
    <x v="1"/>
    <n v="5"/>
    <s v="Alberta"/>
    <s v="Oeste"/>
    <n v="78.809200000000004"/>
  </r>
  <r>
    <n v="1722"/>
    <n v="12356"/>
    <d v="2012-10-18T00:00:00"/>
    <x v="1380"/>
    <x v="0"/>
    <x v="4"/>
    <n v="693"/>
    <s v="Xerox 1947"/>
    <s v="Caja Chica"/>
    <x v="0"/>
    <x v="4"/>
    <n v="39"/>
    <n v="5.98"/>
    <n v="233.22000000000003"/>
    <n v="3.5880000000000001"/>
    <n v="139.93200000000002"/>
    <n v="5.35"/>
    <n v="145.28200000000001"/>
    <s v="Yoseph Carroll"/>
    <x v="2"/>
    <n v="5"/>
    <s v="Alberta"/>
    <s v="Oeste"/>
    <n v="87.938000000000017"/>
  </r>
  <r>
    <n v="4697"/>
    <n v="33477"/>
    <d v="2012-10-19T00:00:00"/>
    <x v="1380"/>
    <x v="0"/>
    <x v="0"/>
    <n v="1007"/>
    <s v="Avery 503"/>
    <s v="Caja Chica"/>
    <x v="0"/>
    <x v="14"/>
    <n v="28"/>
    <n v="10.35"/>
    <n v="289.8"/>
    <n v="6.5205000000000002"/>
    <n v="182.57400000000001"/>
    <n v="0.99"/>
    <n v="183.56400000000002"/>
    <s v="Duane Huffman"/>
    <x v="0"/>
    <n v="1"/>
    <s v="Ontario"/>
    <s v="Ontario"/>
    <n v="106.23599999999999"/>
  </r>
  <r>
    <n v="3887"/>
    <n v="27750"/>
    <d v="2012-10-19T00:00:00"/>
    <x v="1379"/>
    <x v="2"/>
    <x v="3"/>
    <n v="127"/>
    <s v="O'Sullivan 3-Shelf Heavy-Duty Libreros"/>
    <s v="Caja Jumbo"/>
    <x v="1"/>
    <x v="15"/>
    <n v="12"/>
    <n v="58.14"/>
    <n v="697.68000000000006"/>
    <n v="22.674600000000002"/>
    <n v="272.09520000000003"/>
    <n v="36.61"/>
    <n v="308.70520000000005"/>
    <s v="John Murray"/>
    <x v="0"/>
    <n v="5"/>
    <s v="Alberta"/>
    <s v="Oeste"/>
    <n v="388.97480000000002"/>
  </r>
  <r>
    <n v="3888"/>
    <n v="27750"/>
    <d v="2012-10-19T00:00:00"/>
    <x v="1372"/>
    <x v="2"/>
    <x v="3"/>
    <n v="27"/>
    <s v="Canon PC940 Copier"/>
    <s v="Barril Jumbo"/>
    <x v="2"/>
    <x v="13"/>
    <n v="18"/>
    <n v="449.99"/>
    <n v="8099.82"/>
    <n v="278.99380000000002"/>
    <n v="5021.8884000000007"/>
    <n v="49"/>
    <n v="5070.8884000000007"/>
    <s v="John Murray"/>
    <x v="0"/>
    <n v="5"/>
    <s v="Alberta"/>
    <s v="Oeste"/>
    <n v="3028.931599999999"/>
  </r>
  <r>
    <n v="2739"/>
    <n v="19777"/>
    <d v="2012-10-19T00:00:00"/>
    <x v="1372"/>
    <x v="0"/>
    <x v="2"/>
    <n v="321"/>
    <s v="GBC Prepunched Papel, 19-Hole, for Binding Systems, 24-lb"/>
    <s v="Caja Chica"/>
    <x v="0"/>
    <x v="6"/>
    <n v="22"/>
    <n v="15.01"/>
    <n v="330.21999999999997"/>
    <n v="9.1561000000000003"/>
    <n v="201.4342"/>
    <n v="8.4"/>
    <n v="209.83420000000001"/>
    <s v="Pauline Chand"/>
    <x v="1"/>
    <n v="1"/>
    <s v="Ontario"/>
    <s v="Ontario"/>
    <n v="120.38579999999996"/>
  </r>
  <r>
    <n v="2740"/>
    <n v="19777"/>
    <d v="2012-10-19T00:00:00"/>
    <x v="1380"/>
    <x v="0"/>
    <x v="2"/>
    <n v="173"/>
    <s v="GBC Recycled Regency Composition Covers"/>
    <s v="Caja Chica"/>
    <x v="0"/>
    <x v="6"/>
    <n v="2"/>
    <n v="59.78"/>
    <n v="119.56"/>
    <n v="36.465800000000002"/>
    <n v="72.931600000000003"/>
    <n v="10.29"/>
    <n v="83.221599999999995"/>
    <s v="Pauline Chand"/>
    <x v="1"/>
    <n v="1"/>
    <s v="Ontario"/>
    <s v="Ontario"/>
    <n v="36.338400000000007"/>
  </r>
  <r>
    <n v="2741"/>
    <n v="19777"/>
    <d v="2012-10-19T00:00:00"/>
    <x v="1380"/>
    <x v="0"/>
    <x v="2"/>
    <n v="217"/>
    <s v="300 Series Non-Flip"/>
    <s v="Caja Chica"/>
    <x v="2"/>
    <x v="3"/>
    <n v="24"/>
    <n v="155.99"/>
    <n v="3743.76"/>
    <n v="62.396000000000008"/>
    <n v="1497.5040000000001"/>
    <n v="8.08"/>
    <n v="1505.5840000000001"/>
    <s v="Pauline Chand"/>
    <x v="1"/>
    <n v="1"/>
    <s v="Ontario"/>
    <s v="Ontario"/>
    <n v="2238.1760000000004"/>
  </r>
  <r>
    <n v="3893"/>
    <n v="27780"/>
    <d v="2012-10-20T00:00:00"/>
    <x v="1380"/>
    <x v="0"/>
    <x v="4"/>
    <n v="247"/>
    <s v="Avery 481"/>
    <s v="Caja Chica"/>
    <x v="0"/>
    <x v="14"/>
    <n v="18"/>
    <n v="3.08"/>
    <n v="55.44"/>
    <n v="1.9404000000000001"/>
    <n v="34.927199999999999"/>
    <n v="0.99"/>
    <n v="35.917200000000001"/>
    <s v="Matthew Grinstein"/>
    <x v="0"/>
    <n v="5"/>
    <s v="Alberta"/>
    <s v="Oeste"/>
    <n v="19.522799999999997"/>
  </r>
  <r>
    <n v="3894"/>
    <n v="27780"/>
    <d v="2012-10-20T00:00:00"/>
    <x v="1378"/>
    <x v="0"/>
    <x v="4"/>
    <n v="145"/>
    <s v="*Staples* vLetter Openers, 2/Pack"/>
    <s v="Bolsa"/>
    <x v="0"/>
    <x v="16"/>
    <n v="39"/>
    <n v="3.68"/>
    <n v="143.52000000000001"/>
    <n v="0.62560000000000016"/>
    <n v="24.398400000000006"/>
    <n v="1.32"/>
    <n v="25.718400000000006"/>
    <s v="Matthew Grinstein"/>
    <x v="0"/>
    <n v="5"/>
    <s v="Alberta"/>
    <s v="Oeste"/>
    <n v="117.80160000000001"/>
  </r>
  <r>
    <n v="3895"/>
    <n v="27780"/>
    <d v="2012-10-20T00:00:00"/>
    <x v="1380"/>
    <x v="0"/>
    <x v="4"/>
    <n v="139"/>
    <s v="Memorex 80 Minute CD-R Spindle, 100/Pack"/>
    <s v="Paquete Chico"/>
    <x v="2"/>
    <x v="8"/>
    <n v="39"/>
    <n v="43.98"/>
    <n v="1715.2199999999998"/>
    <n v="24.628800000000002"/>
    <n v="960.52320000000009"/>
    <n v="1.99"/>
    <n v="962.5132000000001"/>
    <s v="Matthew Grinstein"/>
    <x v="0"/>
    <n v="5"/>
    <s v="Alberta"/>
    <s v="Oeste"/>
    <n v="752.7067999999997"/>
  </r>
  <r>
    <n v="95"/>
    <n v="612"/>
    <d v="2012-10-20T00:00:00"/>
    <x v="1381"/>
    <x v="0"/>
    <x v="1"/>
    <n v="441"/>
    <s v="Xerox 1928"/>
    <s v="Caja Chica"/>
    <x v="0"/>
    <x v="4"/>
    <n v="50"/>
    <n v="5.28"/>
    <n v="264"/>
    <n v="3.1680000000000001"/>
    <n v="158.4"/>
    <n v="6.26"/>
    <n v="164.66"/>
    <s v="Sheri Gordon"/>
    <x v="1"/>
    <n v="9"/>
    <s v="Manitoba"/>
    <s v="Pradera"/>
    <n v="99.34"/>
  </r>
  <r>
    <n v="96"/>
    <n v="612"/>
    <d v="2012-10-20T00:00:00"/>
    <x v="1381"/>
    <x v="0"/>
    <x v="1"/>
    <n v="592"/>
    <s v="6190"/>
    <s v="Caja Chica"/>
    <x v="2"/>
    <x v="3"/>
    <n v="43"/>
    <n v="65.989999999999995"/>
    <n v="2837.5699999999997"/>
    <n v="29.695499999999996"/>
    <n v="1276.9064999999998"/>
    <n v="2.5"/>
    <n v="1279.4064999999998"/>
    <s v="Sheri Gordon"/>
    <x v="1"/>
    <n v="9"/>
    <s v="Manitoba"/>
    <s v="Pradera"/>
    <n v="1558.1634999999999"/>
  </r>
  <r>
    <n v="1099"/>
    <n v="8065"/>
    <d v="2012-10-21T00:00:00"/>
    <x v="1379"/>
    <x v="0"/>
    <x v="1"/>
    <n v="925"/>
    <s v="Tenex Traditional Chairmats for Medio Pile Carpet, Standard Lip, 36&quot; x 48&quot;"/>
    <s v="Medio Box"/>
    <x v="1"/>
    <x v="1"/>
    <n v="17"/>
    <n v="60.65"/>
    <n v="1031.05"/>
    <n v="21.834"/>
    <n v="371.178"/>
    <n v="12.23"/>
    <n v="383.40800000000002"/>
    <s v="Debra Catini"/>
    <x v="0"/>
    <n v="2"/>
    <s v="Quebec"/>
    <s v="Quebec"/>
    <n v="647.64199999999994"/>
  </r>
  <r>
    <n v="330"/>
    <n v="2275"/>
    <d v="2012-10-21T00:00:00"/>
    <x v="1381"/>
    <x v="0"/>
    <x v="2"/>
    <n v="29"/>
    <s v="Col-Erase® Pencils with Erasers"/>
    <s v="Bolsa"/>
    <x v="0"/>
    <x v="7"/>
    <n v="49"/>
    <n v="6.08"/>
    <n v="297.92"/>
    <n v="2.6751999999999998"/>
    <n v="131.0848"/>
    <n v="1.17"/>
    <n v="132.25479999999999"/>
    <s v="Grant Carroll"/>
    <x v="0"/>
    <n v="12"/>
    <s v="Nunavut"/>
    <s v="Nunavut"/>
    <n v="165.66520000000003"/>
  </r>
  <r>
    <n v="1545"/>
    <n v="11168"/>
    <d v="2012-10-21T00:00:00"/>
    <x v="1379"/>
    <x v="0"/>
    <x v="4"/>
    <n v="444"/>
    <s v="Magna Visual Magnetic Picture Hangers"/>
    <s v="Paquete Chico"/>
    <x v="1"/>
    <x v="1"/>
    <n v="35"/>
    <n v="4.82"/>
    <n v="168.70000000000002"/>
    <n v="2.5546000000000002"/>
    <n v="89.411000000000001"/>
    <n v="5.72"/>
    <n v="95.131"/>
    <s v="Lisa Hazard"/>
    <x v="3"/>
    <n v="5"/>
    <s v="Alberta"/>
    <s v="Oeste"/>
    <n v="73.569000000000017"/>
  </r>
  <r>
    <n v="4468"/>
    <n v="31845"/>
    <d v="2012-10-22T00:00:00"/>
    <x v="1383"/>
    <x v="0"/>
    <x v="3"/>
    <n v="459"/>
    <s v="Riverleaf Stik-Withit® Designer Note Cubes®"/>
    <s v="Bolsa"/>
    <x v="0"/>
    <x v="4"/>
    <n v="11"/>
    <n v="10.06"/>
    <n v="110.66000000000001"/>
    <n v="6.1366000000000005"/>
    <n v="67.502600000000001"/>
    <n v="2.06"/>
    <n v="69.562600000000003"/>
    <s v="Damala Kotsonis"/>
    <x v="1"/>
    <n v="10"/>
    <s v="Newfoundland"/>
    <s v="Atlantico"/>
    <n v="41.097400000000007"/>
  </r>
  <r>
    <n v="4467"/>
    <n v="31845"/>
    <d v="2012-10-22T00:00:00"/>
    <x v="1381"/>
    <x v="2"/>
    <x v="3"/>
    <n v="832"/>
    <s v="Avanti 1.7 Cu. Ft. Refrigerator"/>
    <s v="Barril Jumbo"/>
    <x v="0"/>
    <x v="5"/>
    <n v="36"/>
    <n v="100.98"/>
    <n v="3635.28"/>
    <n v="43.421400000000006"/>
    <n v="1563.1704000000002"/>
    <n v="15.66"/>
    <n v="1578.8304000000003"/>
    <s v="Damala Kotsonis"/>
    <x v="1"/>
    <n v="4"/>
    <s v="Nova Scotia"/>
    <s v="Atlantico"/>
    <n v="2056.4495999999999"/>
  </r>
  <r>
    <n v="7575"/>
    <n v="54180"/>
    <d v="2012-10-22T00:00:00"/>
    <x v="1384"/>
    <x v="0"/>
    <x v="4"/>
    <n v="314"/>
    <s v="Boston 1730 StandUp Electric Pencil Sharpener"/>
    <s v="Paquete Chico"/>
    <x v="0"/>
    <x v="7"/>
    <n v="43"/>
    <n v="21.38"/>
    <n v="919.33999999999992"/>
    <n v="8.7658000000000005"/>
    <n v="376.92940000000004"/>
    <n v="8.99"/>
    <n v="385.91940000000005"/>
    <s v="Jill Matthias"/>
    <x v="2"/>
    <n v="3"/>
    <s v="British Columbia"/>
    <s v="Oeste"/>
    <n v="533.42059999999992"/>
  </r>
  <r>
    <n v="7788"/>
    <n v="55716"/>
    <d v="2012-10-22T00:00:00"/>
    <x v="1379"/>
    <x v="0"/>
    <x v="0"/>
    <n v="58"/>
    <s v="Alto Speed Automatic Electric Letter Opener"/>
    <s v="Medio Box"/>
    <x v="0"/>
    <x v="16"/>
    <n v="9"/>
    <n v="1637.53"/>
    <n v="14737.77"/>
    <n v="311.13069999999993"/>
    <n v="2800.1762999999992"/>
    <n v="24.49"/>
    <n v="2824.666299999999"/>
    <s v="Philip Brown"/>
    <x v="3"/>
    <n v="1"/>
    <s v="Ontario"/>
    <s v="Ontario"/>
    <n v="11913.103700000001"/>
  </r>
  <r>
    <n v="6864"/>
    <n v="48902"/>
    <d v="2012-10-23T00:00:00"/>
    <x v="1382"/>
    <x v="0"/>
    <x v="1"/>
    <n v="499"/>
    <s v="Xerox 220"/>
    <s v="Caja Chica"/>
    <x v="0"/>
    <x v="4"/>
    <n v="7"/>
    <n v="6.48"/>
    <n v="45.36"/>
    <n v="4.0824000000000007"/>
    <n v="28.576800000000006"/>
    <n v="7.49"/>
    <n v="36.066800000000008"/>
    <s v="Benjamin Patterson"/>
    <x v="1"/>
    <n v="1"/>
    <s v="Ontario"/>
    <s v="Ontario"/>
    <n v="9.2931999999999917"/>
  </r>
  <r>
    <n v="2013"/>
    <n v="14372"/>
    <d v="2012-10-23T00:00:00"/>
    <x v="1382"/>
    <x v="2"/>
    <x v="4"/>
    <n v="124"/>
    <s v="Sauder Facets Collection Library, Sky Alder Finish"/>
    <s v="Caja Jumbo"/>
    <x v="1"/>
    <x v="15"/>
    <n v="34"/>
    <n v="170.98"/>
    <n v="5813.32"/>
    <n v="53.003800000000005"/>
    <n v="1802.1292000000001"/>
    <n v="60.49"/>
    <n v="1862.6192000000001"/>
    <s v="Beth Thompson"/>
    <x v="1"/>
    <n v="8"/>
    <s v="Territorios del Noroeste"/>
    <s v="Territorios del Noroeste"/>
    <n v="3950.7007999999996"/>
  </r>
  <r>
    <n v="6679"/>
    <n v="47522"/>
    <d v="2012-10-23T00:00:00"/>
    <x v="1384"/>
    <x v="0"/>
    <x v="0"/>
    <n v="69"/>
    <s v="#10 White Business Sobres,4 1/8 x 9 1/2"/>
    <s v="Caja Chica"/>
    <x v="0"/>
    <x v="10"/>
    <n v="5"/>
    <n v="15.67"/>
    <n v="78.349999999999994"/>
    <n v="9.7154000000000007"/>
    <n v="48.577000000000005"/>
    <n v="1.39"/>
    <n v="49.967000000000006"/>
    <s v="Juliana Krohn"/>
    <x v="1"/>
    <n v="3"/>
    <s v="British Columbia"/>
    <s v="Oeste"/>
    <n v="28.382999999999988"/>
  </r>
  <r>
    <n v="520"/>
    <n v="3559"/>
    <d v="2012-10-23T00:00:00"/>
    <x v="1384"/>
    <x v="1"/>
    <x v="1"/>
    <n v="418"/>
    <s v="Acco Pressboard Covers with Storage Hooks, 14 7/8&quot; x 11&quot;, Dark Blue"/>
    <s v="Caja Chica"/>
    <x v="0"/>
    <x v="6"/>
    <n v="34"/>
    <n v="3.81"/>
    <n v="129.54"/>
    <n v="2.4384000000000001"/>
    <n v="82.905600000000007"/>
    <n v="5.44"/>
    <n v="88.345600000000005"/>
    <s v="Logan Haushalter"/>
    <x v="1"/>
    <n v="2"/>
    <s v="Quebec"/>
    <s v="Quebec"/>
    <n v="41.194399999999987"/>
  </r>
  <r>
    <n v="380"/>
    <n v="2630"/>
    <d v="2012-10-23T00:00:00"/>
    <x v="1379"/>
    <x v="0"/>
    <x v="3"/>
    <n v="1085"/>
    <s v="While You Were Out Pads, 50 per Pad, 4 x 5 1/4, Green Cycle"/>
    <s v="Bolsa"/>
    <x v="0"/>
    <x v="4"/>
    <n v="31"/>
    <n v="4.7300000000000004"/>
    <n v="146.63000000000002"/>
    <n v="3.0272000000000006"/>
    <n v="93.843200000000024"/>
    <n v="1.52"/>
    <n v="95.36320000000002"/>
    <s v="Patrick Ryan"/>
    <x v="1"/>
    <n v="9"/>
    <s v="Manitoba"/>
    <s v="Pradera"/>
    <n v="51.266800000000003"/>
  </r>
  <r>
    <n v="5007"/>
    <n v="35712"/>
    <d v="2012-10-23T00:00:00"/>
    <x v="1384"/>
    <x v="0"/>
    <x v="0"/>
    <n v="834"/>
    <s v="Gyration Ultra Cordless Optical Suite"/>
    <s v="Caja Chica"/>
    <x v="2"/>
    <x v="8"/>
    <n v="42"/>
    <n v="100.97"/>
    <n v="4240.74"/>
    <n v="54.523800000000001"/>
    <n v="2289.9996000000001"/>
    <n v="7.18"/>
    <n v="2297.1795999999999"/>
    <s v="Steve Nguyen"/>
    <x v="2"/>
    <n v="1"/>
    <s v="Ontario"/>
    <s v="Ontario"/>
    <n v="1943.5603999999998"/>
  </r>
  <r>
    <n v="5008"/>
    <n v="35712"/>
    <d v="2012-10-23T00:00:00"/>
    <x v="1379"/>
    <x v="0"/>
    <x v="0"/>
    <n v="1138"/>
    <s v="Xerox 1963"/>
    <s v="Caja Chica"/>
    <x v="0"/>
    <x v="4"/>
    <n v="24"/>
    <n v="5.28"/>
    <n v="126.72"/>
    <n v="3.1680000000000001"/>
    <n v="76.032000000000011"/>
    <n v="8.16"/>
    <n v="84.192000000000007"/>
    <s v="Steve Nguyen"/>
    <x v="2"/>
    <n v="1"/>
    <s v="Ontario"/>
    <s v="Ontario"/>
    <n v="42.527999999999992"/>
  </r>
  <r>
    <n v="749"/>
    <n v="5378"/>
    <d v="2012-10-24T00:00:00"/>
    <x v="1385"/>
    <x v="1"/>
    <x v="4"/>
    <n v="874"/>
    <s v="Eldon Expressions Mahogany Wood Desk Collection"/>
    <s v="Caja Chica"/>
    <x v="1"/>
    <x v="1"/>
    <n v="6"/>
    <n v="6.24"/>
    <n v="37.44"/>
    <n v="2.4960000000000004"/>
    <n v="14.976000000000003"/>
    <n v="5.22"/>
    <n v="20.196000000000002"/>
    <s v="Christine Abelman"/>
    <x v="1"/>
    <n v="7"/>
    <s v="New Brunswick"/>
    <s v="Atlantico"/>
    <n v="17.243999999999996"/>
  </r>
  <r>
    <n v="4348"/>
    <n v="30976"/>
    <d v="2012-10-24T00:00:00"/>
    <x v="1384"/>
    <x v="0"/>
    <x v="0"/>
    <n v="1086"/>
    <s v="TDK 4.7GB DVD-R Spindle, 15/Pack"/>
    <s v="Paquete Chico"/>
    <x v="2"/>
    <x v="8"/>
    <n v="10"/>
    <n v="40.97"/>
    <n v="409.7"/>
    <n v="23.762600000000003"/>
    <n v="237.62600000000003"/>
    <n v="1.99"/>
    <n v="239.61600000000004"/>
    <s v="Jack O'Briant"/>
    <x v="0"/>
    <n v="6"/>
    <s v="Saskachewan"/>
    <s v="Pradera"/>
    <n v="170.08399999999995"/>
  </r>
  <r>
    <n v="7487"/>
    <n v="53445"/>
    <d v="2012-10-24T00:00:00"/>
    <x v="1385"/>
    <x v="0"/>
    <x v="0"/>
    <n v="375"/>
    <s v="Boston 16765 Mini Stand Up Battery Pencil Sharpener"/>
    <s v="Paquete Chico"/>
    <x v="0"/>
    <x v="7"/>
    <n v="8"/>
    <n v="11.66"/>
    <n v="93.28"/>
    <n v="4.7806000000000006"/>
    <n v="38.244800000000005"/>
    <n v="8.99"/>
    <n v="47.234800000000007"/>
    <s v="Odella Nelson"/>
    <x v="0"/>
    <n v="1"/>
    <s v="Ontario"/>
    <s v="Ontario"/>
    <n v="46.045199999999994"/>
  </r>
  <r>
    <n v="7488"/>
    <n v="53445"/>
    <d v="2012-10-24T00:00:00"/>
    <x v="1385"/>
    <x v="0"/>
    <x v="0"/>
    <n v="342"/>
    <s v="Acco® Hot Clips™ Clips to Go"/>
    <s v="Bolsa"/>
    <x v="0"/>
    <x v="12"/>
    <n v="21"/>
    <n v="3.29"/>
    <n v="69.09"/>
    <n v="1.974"/>
    <n v="41.454000000000001"/>
    <n v="1.35"/>
    <n v="42.804000000000002"/>
    <s v="Odella Nelson"/>
    <x v="0"/>
    <n v="1"/>
    <s v="Ontario"/>
    <s v="Ontario"/>
    <n v="26.286000000000001"/>
  </r>
  <r>
    <n v="8107"/>
    <n v="57861"/>
    <d v="2012-10-25T00:00:00"/>
    <x v="1386"/>
    <x v="0"/>
    <x v="1"/>
    <n v="616"/>
    <s v="Avery Durable Binders"/>
    <s v="Caja Chica"/>
    <x v="0"/>
    <x v="6"/>
    <n v="40"/>
    <n v="2.88"/>
    <n v="115.19999999999999"/>
    <n v="1.8431999999999999"/>
    <n v="73.727999999999994"/>
    <n v="1.49"/>
    <n v="75.217999999999989"/>
    <s v="Anthony Rawles"/>
    <x v="0"/>
    <n v="3"/>
    <s v="British Columbia"/>
    <s v="Oeste"/>
    <n v="39.981999999999999"/>
  </r>
  <r>
    <n v="7931"/>
    <n v="56676"/>
    <d v="2012-10-25T00:00:00"/>
    <x v="1385"/>
    <x v="0"/>
    <x v="4"/>
    <n v="302"/>
    <s v="Xerox 4200 Series MultiUse Premium Copy Papel (20Lb. and 84 Bright)"/>
    <s v="Caja Chica"/>
    <x v="0"/>
    <x v="4"/>
    <n v="39"/>
    <n v="5.28"/>
    <n v="205.92000000000002"/>
    <n v="3.1680000000000001"/>
    <n v="123.55200000000001"/>
    <n v="5.66"/>
    <n v="129.21200000000002"/>
    <s v="Dave Kipp"/>
    <x v="2"/>
    <n v="3"/>
    <s v="British Columbia"/>
    <s v="Oeste"/>
    <n v="76.707999999999998"/>
  </r>
  <r>
    <n v="510"/>
    <n v="3521"/>
    <d v="2012-10-25T00:00:00"/>
    <x v="1386"/>
    <x v="0"/>
    <x v="3"/>
    <n v="409"/>
    <s v="Newell 336"/>
    <s v="Bolsa"/>
    <x v="0"/>
    <x v="7"/>
    <n v="50"/>
    <n v="4.28"/>
    <n v="214"/>
    <n v="1.8832"/>
    <n v="94.16"/>
    <n v="0.94"/>
    <n v="95.1"/>
    <s v="Giulietta Baptist"/>
    <x v="3"/>
    <n v="13"/>
    <s v="Prince Edward Island"/>
    <s v="Atlantico"/>
    <n v="118.9"/>
  </r>
  <r>
    <n v="7861"/>
    <n v="56224"/>
    <d v="2012-10-25T00:00:00"/>
    <x v="1386"/>
    <x v="0"/>
    <x v="1"/>
    <n v="418"/>
    <s v="Acco Pressboard Covers with Storage Hooks, 14 7/8&quot; x 11&quot;, Dark Blue"/>
    <s v="Caja Chica"/>
    <x v="0"/>
    <x v="6"/>
    <n v="35"/>
    <n v="3.81"/>
    <n v="133.35"/>
    <n v="2.4384000000000001"/>
    <n v="85.344000000000008"/>
    <n v="5.44"/>
    <n v="90.784000000000006"/>
    <s v="Michelle Arnett"/>
    <x v="3"/>
    <n v="3"/>
    <s v="British Columbia"/>
    <s v="Oeste"/>
    <n v="42.565999999999988"/>
  </r>
  <r>
    <n v="7862"/>
    <n v="56224"/>
    <d v="2012-10-25T00:00:00"/>
    <x v="1385"/>
    <x v="2"/>
    <x v="1"/>
    <n v="35"/>
    <s v="Bevis Steel Folding Chairs"/>
    <s v="Barril Jumbo"/>
    <x v="1"/>
    <x v="2"/>
    <n v="32"/>
    <n v="95.95"/>
    <n v="3070.4"/>
    <n v="41.258500000000005"/>
    <n v="1320.2720000000002"/>
    <n v="74.349999999999994"/>
    <n v="1394.6220000000001"/>
    <s v="Michelle Arnett"/>
    <x v="3"/>
    <n v="3"/>
    <s v="British Columbia"/>
    <s v="Oeste"/>
    <n v="1675.778"/>
  </r>
  <r>
    <n v="7863"/>
    <n v="56224"/>
    <d v="2012-10-25T00:00:00"/>
    <x v="1382"/>
    <x v="0"/>
    <x v="1"/>
    <n v="627"/>
    <s v="Staples Vinyl Coated Papel Clips, 800/Box"/>
    <s v="Bolsa"/>
    <x v="0"/>
    <x v="12"/>
    <n v="46"/>
    <n v="7.89"/>
    <n v="362.94"/>
    <n v="4.734"/>
    <n v="217.76400000000001"/>
    <n v="2.82"/>
    <n v="220.584"/>
    <s v="Michelle Arnett"/>
    <x v="3"/>
    <n v="3"/>
    <s v="British Columbia"/>
    <s v="Oeste"/>
    <n v="142.35599999999999"/>
  </r>
  <r>
    <n v="7864"/>
    <n v="56224"/>
    <d v="2012-10-25T00:00:00"/>
    <x v="1385"/>
    <x v="2"/>
    <x v="1"/>
    <n v="310"/>
    <s v="Bevis 36 x 72 Conference Mesas"/>
    <s v="Caja Jumbo"/>
    <x v="1"/>
    <x v="11"/>
    <n v="9"/>
    <n v="124.49"/>
    <n v="1120.4099999999999"/>
    <n v="46.061299999999996"/>
    <n v="414.55169999999998"/>
    <n v="51.94"/>
    <n v="466.49169999999998"/>
    <s v="Michelle Arnett"/>
    <x v="3"/>
    <n v="3"/>
    <s v="British Columbia"/>
    <s v="Oeste"/>
    <n v="653.91829999999982"/>
  </r>
  <r>
    <n v="2453"/>
    <n v="17831"/>
    <d v="2012-10-25T00:00:00"/>
    <x v="1385"/>
    <x v="0"/>
    <x v="4"/>
    <n v="721"/>
    <s v="G.E. Halogen Desk Lamp Bulbs"/>
    <s v="Paquete Chico"/>
    <x v="1"/>
    <x v="1"/>
    <n v="34"/>
    <n v="6.98"/>
    <n v="237.32000000000002"/>
    <n v="4.3974000000000002"/>
    <n v="149.51160000000002"/>
    <n v="2.83"/>
    <n v="152.34160000000003"/>
    <s v="Ricardo Emerson"/>
    <x v="1"/>
    <n v="3"/>
    <s v="British Columbia"/>
    <s v="Oeste"/>
    <n v="84.978399999999993"/>
  </r>
  <r>
    <n v="2454"/>
    <n v="17831"/>
    <d v="2012-10-25T00:00:00"/>
    <x v="1387"/>
    <x v="1"/>
    <x v="4"/>
    <n v="693"/>
    <s v="Xerox 1947"/>
    <s v="Caja Chica"/>
    <x v="0"/>
    <x v="4"/>
    <n v="38"/>
    <n v="5.98"/>
    <n v="227.24"/>
    <n v="3.5880000000000001"/>
    <n v="136.34399999999999"/>
    <n v="5.35"/>
    <n v="141.69399999999999"/>
    <s v="Ricardo Emerson"/>
    <x v="1"/>
    <n v="3"/>
    <s v="British Columbia"/>
    <s v="Oeste"/>
    <n v="85.546000000000021"/>
  </r>
  <r>
    <n v="5547"/>
    <n v="39269"/>
    <d v="2012-10-26T00:00:00"/>
    <x v="1388"/>
    <x v="0"/>
    <x v="3"/>
    <n v="1017"/>
    <s v="Accessory1"/>
    <s v="Paquete Chico"/>
    <x v="2"/>
    <x v="3"/>
    <n v="16"/>
    <n v="35.99"/>
    <n v="575.84"/>
    <n v="23.033600000000003"/>
    <n v="368.53760000000005"/>
    <n v="2.5"/>
    <n v="371.03760000000005"/>
    <s v="Gary Zandusky"/>
    <x v="3"/>
    <n v="1"/>
    <s v="Ontario"/>
    <s v="Ontario"/>
    <n v="204.80239999999998"/>
  </r>
  <r>
    <n v="7695"/>
    <n v="55171"/>
    <d v="2012-10-26T00:00:00"/>
    <x v="1386"/>
    <x v="0"/>
    <x v="0"/>
    <n v="510"/>
    <s v="Belkin 105-Key Black Keyboard"/>
    <s v="Caja Chica"/>
    <x v="2"/>
    <x v="8"/>
    <n v="29"/>
    <n v="19.98"/>
    <n v="579.41999999999996"/>
    <n v="6.3935999999999993"/>
    <n v="185.41439999999997"/>
    <n v="4"/>
    <n v="189.41439999999997"/>
    <s v="Jennifer Jackson"/>
    <x v="3"/>
    <n v="6"/>
    <s v="Saskachewan"/>
    <s v="Pradera"/>
    <n v="390.00559999999996"/>
  </r>
  <r>
    <n v="7696"/>
    <n v="55171"/>
    <d v="2012-10-26T00:00:00"/>
    <x v="1385"/>
    <x v="0"/>
    <x v="0"/>
    <n v="590"/>
    <s v="Xerox 196"/>
    <s v="Caja Chica"/>
    <x v="0"/>
    <x v="4"/>
    <n v="43"/>
    <n v="5.78"/>
    <n v="248.54000000000002"/>
    <n v="3.6992000000000003"/>
    <n v="159.06560000000002"/>
    <n v="7.96"/>
    <n v="167.02560000000003"/>
    <s v="Jennifer Jackson"/>
    <x v="3"/>
    <n v="6"/>
    <s v="Saskachewan"/>
    <s v="Pradera"/>
    <n v="81.514399999999995"/>
  </r>
  <r>
    <n v="4619"/>
    <n v="32871"/>
    <d v="2012-10-26T00:00:00"/>
    <x v="1383"/>
    <x v="1"/>
    <x v="0"/>
    <n v="155"/>
    <s v="Microsoft Internet Keyboard"/>
    <s v="Caja Chica"/>
    <x v="2"/>
    <x v="8"/>
    <n v="42"/>
    <n v="20.97"/>
    <n v="880.74"/>
    <n v="4.6133999999999995"/>
    <n v="193.76279999999997"/>
    <n v="4"/>
    <n v="197.76279999999997"/>
    <s v="Jim Karlsson"/>
    <x v="0"/>
    <n v="3"/>
    <s v="British Columbia"/>
    <s v="Oeste"/>
    <n v="682.97720000000004"/>
  </r>
  <r>
    <n v="4617"/>
    <n v="32871"/>
    <d v="2012-10-26T00:00:00"/>
    <x v="1387"/>
    <x v="0"/>
    <x v="0"/>
    <n v="219"/>
    <s v="Micro Innovations 104 Keyboard"/>
    <s v="Caja Chica"/>
    <x v="2"/>
    <x v="8"/>
    <n v="9"/>
    <n v="10.97"/>
    <n v="98.73"/>
    <n v="3.9492000000000003"/>
    <n v="35.5428"/>
    <n v="6.5"/>
    <n v="42.0428"/>
    <s v="Jim Karlsson"/>
    <x v="0"/>
    <n v="1"/>
    <s v="Ontario"/>
    <s v="Ontario"/>
    <n v="56.687200000000004"/>
  </r>
  <r>
    <n v="4618"/>
    <n v="32871"/>
    <d v="2012-10-26T00:00:00"/>
    <x v="1387"/>
    <x v="2"/>
    <x v="0"/>
    <n v="128"/>
    <s v="Panasonic KX-P1150 Dot Matrix Printer"/>
    <s v="Barril Jumbo"/>
    <x v="2"/>
    <x v="9"/>
    <n v="14"/>
    <n v="145.44999999999999"/>
    <n v="2036.2999999999997"/>
    <n v="63.99799999999999"/>
    <n v="895.97199999999987"/>
    <n v="17.850000000000001"/>
    <n v="913.82199999999989"/>
    <s v="Jim Karlsson"/>
    <x v="0"/>
    <n v="1"/>
    <s v="Ontario"/>
    <s v="Ontario"/>
    <n v="1122.4779999999998"/>
  </r>
  <r>
    <n v="2251"/>
    <n v="16197"/>
    <d v="2012-10-26T00:00:00"/>
    <x v="1385"/>
    <x v="1"/>
    <x v="4"/>
    <n v="1040"/>
    <s v="Black Print Carbonless Snap-Off® Rapid Letter, 8 1/2&quot; x 7&quot;"/>
    <s v="Bolsa"/>
    <x v="0"/>
    <x v="4"/>
    <n v="23"/>
    <n v="9.11"/>
    <n v="209.52999999999997"/>
    <n v="5.4659999999999993"/>
    <n v="125.71799999999999"/>
    <n v="2.15"/>
    <n v="127.86799999999999"/>
    <s v="Katherine Hughes"/>
    <x v="2"/>
    <n v="7"/>
    <s v="New Brunswick"/>
    <s v="Atlantico"/>
    <n v="81.661999999999978"/>
  </r>
  <r>
    <n v="2252"/>
    <n v="16197"/>
    <d v="2012-10-26T00:00:00"/>
    <x v="1386"/>
    <x v="0"/>
    <x v="4"/>
    <n v="1265"/>
    <s v="Xerox 1972"/>
    <s v="Caja Chica"/>
    <x v="0"/>
    <x v="4"/>
    <n v="19"/>
    <n v="5.28"/>
    <n v="100.32000000000001"/>
    <n v="3.1680000000000001"/>
    <n v="60.192"/>
    <n v="5.85"/>
    <n v="66.042000000000002"/>
    <s v="Katherine Hughes"/>
    <x v="2"/>
    <n v="7"/>
    <s v="New Brunswick"/>
    <s v="Atlantico"/>
    <n v="34.278000000000006"/>
  </r>
  <r>
    <n v="2232"/>
    <n v="16132"/>
    <d v="2012-10-27T00:00:00"/>
    <x v="1387"/>
    <x v="0"/>
    <x v="1"/>
    <n v="965"/>
    <s v="Acco D-Ring Binder w/DublLock®"/>
    <s v="Caja Chica"/>
    <x v="0"/>
    <x v="6"/>
    <n v="26"/>
    <n v="21.38"/>
    <n v="555.88"/>
    <n v="13.683199999999999"/>
    <n v="355.76319999999998"/>
    <n v="2.99"/>
    <n v="358.75319999999999"/>
    <s v="Clay Cheatham"/>
    <x v="0"/>
    <n v="5"/>
    <s v="Alberta"/>
    <s v="Oeste"/>
    <n v="197.1268"/>
  </r>
  <r>
    <n v="2439"/>
    <n v="17700"/>
    <d v="2012-10-27T00:00:00"/>
    <x v="1387"/>
    <x v="0"/>
    <x v="4"/>
    <n v="874"/>
    <s v="Eldon Expressions Mahogany Wood Desk Collection"/>
    <s v="Caja Chica"/>
    <x v="1"/>
    <x v="1"/>
    <n v="20"/>
    <n v="113.64"/>
    <n v="2272.8000000000002"/>
    <n v="45.456000000000003"/>
    <n v="909.12000000000012"/>
    <n v="35"/>
    <n v="944.12000000000012"/>
    <s v="Darren Budd"/>
    <x v="3"/>
    <n v="11"/>
    <s v="Yukon"/>
    <s v="Yukon"/>
    <n v="1328.68"/>
  </r>
  <r>
    <n v="7229"/>
    <n v="51556"/>
    <d v="2012-10-27T00:00:00"/>
    <x v="1383"/>
    <x v="1"/>
    <x v="0"/>
    <n v="578"/>
    <s v="Barrel Sharpener"/>
    <s v="Paquete Chico"/>
    <x v="0"/>
    <x v="7"/>
    <n v="10"/>
    <n v="3.57"/>
    <n v="35.699999999999996"/>
    <n v="1.4637"/>
    <n v="14.637"/>
    <n v="4.17"/>
    <n v="18.807000000000002"/>
    <s v="Frank Atkinson"/>
    <x v="1"/>
    <n v="2"/>
    <s v="Quebec"/>
    <s v="Quebec"/>
    <n v="16.892999999999994"/>
  </r>
  <r>
    <n v="3272"/>
    <n v="23395"/>
    <d v="2012-10-27T00:00:00"/>
    <x v="1383"/>
    <x v="0"/>
    <x v="1"/>
    <n v="65"/>
    <s v="80 Minute CD-R Spindle, 100/Pack - Staples"/>
    <s v="Paquete Chico"/>
    <x v="2"/>
    <x v="8"/>
    <n v="31"/>
    <n v="39.479999999999997"/>
    <n v="1223.8799999999999"/>
    <n v="18.160799999999998"/>
    <n v="562.98479999999995"/>
    <n v="1.99"/>
    <n v="564.97479999999996"/>
    <s v="Janet Martin"/>
    <x v="1"/>
    <n v="11"/>
    <s v="Yukon"/>
    <s v="Yukon"/>
    <n v="658.90519999999992"/>
  </r>
  <r>
    <n v="2617"/>
    <n v="18918"/>
    <d v="2012-10-27T00:00:00"/>
    <x v="1387"/>
    <x v="0"/>
    <x v="2"/>
    <n v="1055"/>
    <s v="Polycom Soundstation EX Audio-Conferencing Telephone, Black"/>
    <s v="Medio Box"/>
    <x v="2"/>
    <x v="9"/>
    <n v="7"/>
    <n v="999.99"/>
    <n v="6999.93"/>
    <n v="639.99360000000001"/>
    <n v="4479.9552000000003"/>
    <n v="13.99"/>
    <n v="4493.9452000000001"/>
    <s v="Quincy Jones"/>
    <x v="1"/>
    <n v="11"/>
    <s v="Yukon"/>
    <s v="Yukon"/>
    <n v="2505.9848000000002"/>
  </r>
  <r>
    <n v="205"/>
    <n v="1345"/>
    <d v="2012-10-27T00:00:00"/>
    <x v="1389"/>
    <x v="2"/>
    <x v="3"/>
    <n v="554"/>
    <s v="Bush Oestefield Collection Libreros, Fully Assembled"/>
    <s v="Caja Jumbo"/>
    <x v="1"/>
    <x v="15"/>
    <n v="24"/>
    <n v="100.98"/>
    <n v="2423.52"/>
    <n v="38.372399999999999"/>
    <n v="920.93759999999997"/>
    <n v="35.840000000000003"/>
    <n v="956.77760000000001"/>
    <s v="Ritsa Altotower"/>
    <x v="1"/>
    <n v="1"/>
    <s v="Ontario"/>
    <s v="Ontario"/>
    <n v="1466.7424000000001"/>
  </r>
  <r>
    <n v="3280"/>
    <n v="23428"/>
    <d v="2012-10-28T00:00:00"/>
    <x v="1390"/>
    <x v="0"/>
    <x v="0"/>
    <n v="1093"/>
    <s v="Xerox 1991"/>
    <s v="Caja Chica"/>
    <x v="0"/>
    <x v="4"/>
    <n v="41"/>
    <n v="22.84"/>
    <n v="936.43999999999994"/>
    <n v="13.932399999999999"/>
    <n v="571.22839999999997"/>
    <n v="8.18"/>
    <n v="579.40839999999992"/>
    <s v="Alan Shonely"/>
    <x v="0"/>
    <n v="4"/>
    <s v="Nova Scotia"/>
    <s v="Atlantico"/>
    <n v="357.03160000000003"/>
  </r>
  <r>
    <n v="5478"/>
    <n v="38912"/>
    <d v="2012-10-28T00:00:00"/>
    <x v="1391"/>
    <x v="0"/>
    <x v="3"/>
    <n v="542"/>
    <s v="T193"/>
    <s v="Caja Chica"/>
    <x v="2"/>
    <x v="3"/>
    <n v="26"/>
    <n v="65.989999999999995"/>
    <n v="1715.7399999999998"/>
    <n v="28.375700000000002"/>
    <n v="737.76820000000009"/>
    <n v="4.99"/>
    <n v="742.7582000000001"/>
    <s v="Ben Peterman"/>
    <x v="1"/>
    <n v="10"/>
    <s v="Newfoundland"/>
    <s v="Atlantico"/>
    <n v="972.98179999999968"/>
  </r>
  <r>
    <n v="5477"/>
    <n v="38912"/>
    <d v="2012-10-28T00:00:00"/>
    <x v="1390"/>
    <x v="0"/>
    <x v="3"/>
    <n v="665"/>
    <s v="Adesso Programmable 142-Key Keyboard"/>
    <s v="Caja Chica"/>
    <x v="2"/>
    <x v="8"/>
    <n v="46"/>
    <n v="152.47999999999999"/>
    <n v="7014.08"/>
    <n v="32.020799999999994"/>
    <n v="1472.9567999999997"/>
    <n v="4"/>
    <n v="1476.9567999999997"/>
    <s v="Ben Peterman"/>
    <x v="1"/>
    <n v="2"/>
    <s v="Quebec"/>
    <s v="Quebec"/>
    <n v="5537.1232"/>
  </r>
  <r>
    <n v="1353"/>
    <n v="9861"/>
    <d v="2012-10-28T00:00:00"/>
    <x v="1392"/>
    <x v="0"/>
    <x v="3"/>
    <n v="347"/>
    <s v="Boston 16701 Slimline Battery Pencil Sharpener"/>
    <s v="Paquete Chico"/>
    <x v="0"/>
    <x v="7"/>
    <n v="47"/>
    <n v="15.94"/>
    <n v="749.18"/>
    <n v="7.1729999999999992"/>
    <n v="337.13099999999997"/>
    <n v="5.45"/>
    <n v="342.58099999999996"/>
    <s v="Chad Sievert"/>
    <x v="1"/>
    <n v="4"/>
    <s v="Nova Scotia"/>
    <s v="Atlantico"/>
    <n v="406.59899999999999"/>
  </r>
  <r>
    <n v="1133"/>
    <n v="8289"/>
    <d v="2012-10-28T00:00:00"/>
    <x v="1387"/>
    <x v="0"/>
    <x v="3"/>
    <n v="863"/>
    <s v="Acco Recycled 2&quot; Capacity Laser Printer Hanging Data Binders"/>
    <s v="Caja Chica"/>
    <x v="0"/>
    <x v="6"/>
    <n v="38"/>
    <n v="14.45"/>
    <n v="549.1"/>
    <n v="8.9589999999999996"/>
    <n v="340.44200000000001"/>
    <n v="7.17"/>
    <n v="347.61200000000002"/>
    <s v="Darren Koutras"/>
    <x v="2"/>
    <n v="5"/>
    <s v="Alberta"/>
    <s v="Oeste"/>
    <n v="201.488"/>
  </r>
  <r>
    <n v="3001"/>
    <n v="21634"/>
    <d v="2012-10-28T00:00:00"/>
    <x v="1383"/>
    <x v="2"/>
    <x v="2"/>
    <n v="2"/>
    <s v="1.7 Cubic Foot Compact &quot;Cube&quot; Office Refrigerators"/>
    <s v="Barril Jumbo"/>
    <x v="0"/>
    <x v="5"/>
    <n v="8"/>
    <n v="208.16"/>
    <n v="1665.28"/>
    <n v="87.427200000000013"/>
    <n v="699.41760000000011"/>
    <n v="68.02"/>
    <n v="767.43760000000009"/>
    <s v="Lindsay Shagiari"/>
    <x v="3"/>
    <n v="1"/>
    <s v="Ontario"/>
    <s v="Ontario"/>
    <n v="897.84239999999988"/>
  </r>
  <r>
    <n v="3002"/>
    <n v="21634"/>
    <d v="2012-10-28T00:00:00"/>
    <x v="1389"/>
    <x v="0"/>
    <x v="2"/>
    <n v="108"/>
    <s v="Polycom ViewStation™ Adapter H323 Videoconferencing Unit"/>
    <s v="Medio Box"/>
    <x v="2"/>
    <x v="9"/>
    <n v="1"/>
    <n v="1938.02"/>
    <n v="1938.02"/>
    <n v="1201.5724"/>
    <n v="1201.5724"/>
    <n v="13.99"/>
    <n v="1215.5624"/>
    <s v="Lindsay Shagiari"/>
    <x v="3"/>
    <n v="1"/>
    <s v="Ontario"/>
    <s v="Ontario"/>
    <n v="722.45759999999996"/>
  </r>
  <r>
    <n v="6081"/>
    <n v="43104"/>
    <d v="2012-10-28T00:00:00"/>
    <x v="1389"/>
    <x v="2"/>
    <x v="0"/>
    <n v="710"/>
    <s v="Hewlett-Packard Deskjet 3820 Color Inkjet Printer"/>
    <s v="Barril Jumbo"/>
    <x v="2"/>
    <x v="9"/>
    <n v="50"/>
    <n v="100.97"/>
    <n v="5048.5"/>
    <n v="63.6111"/>
    <n v="3180.5549999999998"/>
    <n v="14"/>
    <n v="3194.5549999999998"/>
    <s v="Matthew Grinstein"/>
    <x v="0"/>
    <n v="5"/>
    <s v="Alberta"/>
    <s v="Oeste"/>
    <n v="1853.9450000000002"/>
  </r>
  <r>
    <n v="5848"/>
    <n v="41504"/>
    <d v="2012-10-28T00:00:00"/>
    <x v="1390"/>
    <x v="0"/>
    <x v="4"/>
    <n v="1211"/>
    <s v="Tenex Personal Filing Tote With Secure Closure Lid, Black/Frost"/>
    <s v="Caja Chica"/>
    <x v="0"/>
    <x v="0"/>
    <n v="20"/>
    <n v="15.51"/>
    <n v="310.2"/>
    <n v="6.2040000000000006"/>
    <n v="124.08000000000001"/>
    <n v="5.8"/>
    <n v="129.88000000000002"/>
    <s v="Paul Knutson"/>
    <x v="1"/>
    <n v="1"/>
    <s v="Ontario"/>
    <s v="Ontario"/>
    <n v="180.31999999999996"/>
  </r>
  <r>
    <n v="5730"/>
    <n v="40672"/>
    <d v="2012-10-29T00:00:00"/>
    <x v="1389"/>
    <x v="2"/>
    <x v="3"/>
    <n v="554"/>
    <s v="Bush Oestefield Collection Libreros, Fully Assembled"/>
    <s v="Caja Jumbo"/>
    <x v="1"/>
    <x v="15"/>
    <n v="16"/>
    <n v="100.98"/>
    <n v="1615.68"/>
    <n v="38.372399999999999"/>
    <n v="613.95839999999998"/>
    <n v="35.840000000000003"/>
    <n v="649.79840000000002"/>
    <s v="Barry Gonzalez"/>
    <x v="2"/>
    <n v="2"/>
    <s v="Quebec"/>
    <s v="Quebec"/>
    <n v="965.88160000000005"/>
  </r>
  <r>
    <n v="3649"/>
    <n v="26116"/>
    <d v="2012-10-29T00:00:00"/>
    <x v="1390"/>
    <x v="0"/>
    <x v="4"/>
    <n v="41"/>
    <s v="Computer Printout Papel with Letter-Trim Perforations"/>
    <s v="Caja Chica"/>
    <x v="0"/>
    <x v="4"/>
    <n v="36"/>
    <n v="18.97"/>
    <n v="682.92"/>
    <n v="11.951099999999999"/>
    <n v="430.23959999999994"/>
    <n v="9.0299999999999994"/>
    <n v="439.26959999999991"/>
    <s v="Carlos Soltero"/>
    <x v="0"/>
    <n v="8"/>
    <s v="Territorios del Noroeste"/>
    <s v="Territorios del Noroeste"/>
    <n v="243.65040000000005"/>
  </r>
  <r>
    <n v="2342"/>
    <n v="16864"/>
    <d v="2012-10-29T00:00:00"/>
    <x v="1383"/>
    <x v="2"/>
    <x v="2"/>
    <n v="1127"/>
    <s v="Chromcraft 48&quot; x 96&quot; Racetrack Double Pedestal Table"/>
    <s v="Caja Jumbo"/>
    <x v="1"/>
    <x v="11"/>
    <n v="42"/>
    <n v="320.64"/>
    <n v="13466.88"/>
    <n v="118.63679999999999"/>
    <n v="4982.7456000000002"/>
    <n v="43.57"/>
    <n v="5026.3155999999999"/>
    <s v="Cindy Chapman"/>
    <x v="2"/>
    <n v="11"/>
    <s v="Yukon"/>
    <s v="Yukon"/>
    <n v="8440.5643999999993"/>
  </r>
  <r>
    <n v="6738"/>
    <n v="47971"/>
    <d v="2012-10-29T00:00:00"/>
    <x v="1390"/>
    <x v="0"/>
    <x v="0"/>
    <n v="1175"/>
    <s v="Eldon® 300 Class™ Desk Accessories, Black"/>
    <s v="Caja Chica"/>
    <x v="1"/>
    <x v="1"/>
    <n v="24"/>
    <n v="4.95"/>
    <n v="118.80000000000001"/>
    <n v="2.9205000000000005"/>
    <n v="70.092000000000013"/>
    <n v="5.32"/>
    <n v="75.412000000000006"/>
    <s v="Duane Benoit"/>
    <x v="3"/>
    <n v="1"/>
    <s v="Ontario"/>
    <s v="Ontario"/>
    <n v="43.388000000000005"/>
  </r>
  <r>
    <n v="5831"/>
    <n v="41378"/>
    <d v="2012-10-29T00:00:00"/>
    <x v="1392"/>
    <x v="2"/>
    <x v="2"/>
    <n v="748"/>
    <s v="Office Star - Ergonomic Mid Back Chair with 2-Way Adjustable Arms"/>
    <s v="Barril Jumbo"/>
    <x v="1"/>
    <x v="2"/>
    <n v="30"/>
    <n v="180.98"/>
    <n v="5429.4"/>
    <n v="56.103800000000007"/>
    <n v="1683.1140000000003"/>
    <n v="30"/>
    <n v="1713.1140000000003"/>
    <s v="Harold Ryan"/>
    <x v="3"/>
    <n v="1"/>
    <s v="Ontario"/>
    <s v="Ontario"/>
    <n v="3716.2859999999991"/>
  </r>
  <r>
    <n v="5832"/>
    <n v="41378"/>
    <d v="2012-10-29T00:00:00"/>
    <x v="1389"/>
    <x v="0"/>
    <x v="2"/>
    <n v="415"/>
    <s v="Verbatim DVD-RAM, 5.2GB, Rewritable, Type 1, DS"/>
    <s v="Paquete Chico"/>
    <x v="2"/>
    <x v="8"/>
    <n v="42"/>
    <n v="29.89"/>
    <n v="1255.3800000000001"/>
    <n v="14.945"/>
    <n v="627.69000000000005"/>
    <n v="1.99"/>
    <n v="629.68000000000006"/>
    <s v="Harold Ryan"/>
    <x v="3"/>
    <n v="1"/>
    <s v="Ontario"/>
    <s v="Ontario"/>
    <n v="625.70000000000005"/>
  </r>
  <r>
    <n v="2565"/>
    <n v="18531"/>
    <d v="2012-10-29T00:00:00"/>
    <x v="1389"/>
    <x v="2"/>
    <x v="4"/>
    <n v="171"/>
    <s v="Global Stack Chair without Arms, Black"/>
    <s v="Barril Jumbo"/>
    <x v="1"/>
    <x v="2"/>
    <n v="50"/>
    <n v="25.98"/>
    <n v="1299"/>
    <n v="10.392000000000001"/>
    <n v="519.6"/>
    <n v="14.36"/>
    <n v="533.96"/>
    <s v="Jeremy Ellison"/>
    <x v="0"/>
    <n v="1"/>
    <s v="Ontario"/>
    <s v="Ontario"/>
    <n v="765.04"/>
  </r>
  <r>
    <n v="446"/>
    <n v="3014"/>
    <d v="2012-10-29T00:00:00"/>
    <x v="1389"/>
    <x v="0"/>
    <x v="2"/>
    <n v="890"/>
    <s v="Ibico Hi-Tech Manual Binding System"/>
    <s v="Caja Chica"/>
    <x v="0"/>
    <x v="6"/>
    <n v="13"/>
    <n v="304.99"/>
    <n v="3964.87"/>
    <n v="182.994"/>
    <n v="2378.922"/>
    <n v="19.989999999999998"/>
    <n v="2398.9119999999998"/>
    <s v="Pamela Stobb"/>
    <x v="2"/>
    <n v="2"/>
    <s v="Quebec"/>
    <s v="Quebec"/>
    <n v="1565.9580000000001"/>
  </r>
  <r>
    <n v="6162"/>
    <n v="43653"/>
    <d v="2012-10-30T00:00:00"/>
    <x v="1390"/>
    <x v="0"/>
    <x v="0"/>
    <n v="342"/>
    <s v="Acco® Hot Clips™ Clips to Go"/>
    <s v="Bolsa"/>
    <x v="0"/>
    <x v="12"/>
    <n v="3"/>
    <n v="3.29"/>
    <n v="9.870000000000001"/>
    <n v="1.974"/>
    <n v="5.9219999999999997"/>
    <n v="1.35"/>
    <n v="7.2720000000000002"/>
    <s v="Amy Hunt"/>
    <x v="0"/>
    <n v="6"/>
    <s v="Saskachewan"/>
    <s v="Pradera"/>
    <n v="2.5980000000000008"/>
  </r>
  <r>
    <n v="6163"/>
    <n v="43653"/>
    <d v="2012-10-30T00:00:00"/>
    <x v="1389"/>
    <x v="1"/>
    <x v="0"/>
    <n v="960"/>
    <s v="Acme Galleria® Hot Forged Steel Scissors with Colored Handles"/>
    <s v="Paquete Chico"/>
    <x v="0"/>
    <x v="16"/>
    <n v="39"/>
    <n v="15.73"/>
    <n v="613.47"/>
    <n v="6.9211999999999989"/>
    <n v="269.92679999999996"/>
    <n v="7.42"/>
    <n v="277.34679999999997"/>
    <s v="Amy Hunt"/>
    <x v="0"/>
    <n v="6"/>
    <s v="Saskachewan"/>
    <s v="Pradera"/>
    <n v="336.12320000000005"/>
  </r>
  <r>
    <n v="6164"/>
    <n v="43653"/>
    <d v="2012-10-30T00:00:00"/>
    <x v="1392"/>
    <x v="0"/>
    <x v="0"/>
    <n v="140"/>
    <s v="Multi-Use Personal File Cart and Caster Set, Three Stacking Bins"/>
    <s v="Caja Chica"/>
    <x v="0"/>
    <x v="0"/>
    <n v="10"/>
    <n v="34.76"/>
    <n v="347.59999999999997"/>
    <n v="14.946800000000001"/>
    <n v="149.46800000000002"/>
    <n v="8.2200000000000006"/>
    <n v="157.68800000000002"/>
    <s v="Amy Hunt"/>
    <x v="0"/>
    <n v="6"/>
    <s v="Saskachewan"/>
    <s v="Pradera"/>
    <n v="189.91199999999995"/>
  </r>
  <r>
    <n v="3676"/>
    <n v="26306"/>
    <d v="2012-10-30T00:00:00"/>
    <x v="1391"/>
    <x v="0"/>
    <x v="3"/>
    <n v="730"/>
    <s v="Hon 2111 Invitation™ Series Corner Table"/>
    <s v="Caja Grande"/>
    <x v="1"/>
    <x v="11"/>
    <n v="15"/>
    <n v="209.37"/>
    <n v="3140.55"/>
    <n v="43.967699999999994"/>
    <n v="659.51549999999986"/>
    <n v="69"/>
    <n v="728.51549999999986"/>
    <s v="Brendan Murry"/>
    <x v="1"/>
    <n v="2"/>
    <s v="Quebec"/>
    <s v="Quebec"/>
    <n v="2412.0345000000002"/>
  </r>
  <r>
    <n v="3675"/>
    <n v="26306"/>
    <d v="2012-10-30T00:00:00"/>
    <x v="1393"/>
    <x v="2"/>
    <x v="3"/>
    <n v="904"/>
    <s v="O'Sullivan Living Dimensions 3-Shelf Libreros"/>
    <s v="Caja Jumbo"/>
    <x v="1"/>
    <x v="15"/>
    <n v="39"/>
    <n v="200.98"/>
    <n v="7838.2199999999993"/>
    <n v="50.244999999999997"/>
    <n v="1959.5549999999998"/>
    <n v="55.96"/>
    <n v="2015.5149999999999"/>
    <s v="Brendan Murry"/>
    <x v="1"/>
    <n v="11"/>
    <s v="Yukon"/>
    <s v="Yukon"/>
    <n v="5822.7049999999999"/>
  </r>
  <r>
    <n v="4282"/>
    <n v="30499"/>
    <d v="2012-10-30T00:00:00"/>
    <x v="1392"/>
    <x v="0"/>
    <x v="0"/>
    <n v="481"/>
    <s v="Wausau Papels Astrobrights® Colored Sobres"/>
    <s v="Caja Chica"/>
    <x v="0"/>
    <x v="10"/>
    <n v="16"/>
    <n v="5.98"/>
    <n v="95.68"/>
    <n v="3.8272000000000004"/>
    <n v="61.235200000000006"/>
    <n v="2.5"/>
    <n v="63.735200000000006"/>
    <s v="Carlos Soltero"/>
    <x v="2"/>
    <n v="13"/>
    <s v="Prince Edward Island"/>
    <s v="Atlantico"/>
    <n v="31.944800000000001"/>
  </r>
  <r>
    <n v="4283"/>
    <n v="30499"/>
    <d v="2012-10-30T00:00:00"/>
    <x v="1392"/>
    <x v="0"/>
    <x v="0"/>
    <n v="290"/>
    <s v="Newell 312"/>
    <s v="Bolsa"/>
    <x v="0"/>
    <x v="7"/>
    <n v="33"/>
    <n v="5.84"/>
    <n v="192.72"/>
    <n v="2.6279999999999997"/>
    <n v="86.72399999999999"/>
    <n v="1.2"/>
    <n v="87.923999999999992"/>
    <s v="Carlos Soltero"/>
    <x v="2"/>
    <n v="13"/>
    <s v="Prince Edward Island"/>
    <s v="Atlantico"/>
    <n v="104.79600000000001"/>
  </r>
  <r>
    <n v="2414"/>
    <n v="17510"/>
    <d v="2012-10-30T00:00:00"/>
    <x v="1389"/>
    <x v="0"/>
    <x v="4"/>
    <n v="899"/>
    <s v="Park Ridge™ Embossed Executive Business Sobres"/>
    <s v="Caja Chica"/>
    <x v="0"/>
    <x v="10"/>
    <n v="28"/>
    <n v="15.57"/>
    <n v="435.96000000000004"/>
    <n v="9.6533999999999995"/>
    <n v="270.29519999999997"/>
    <n v="1.39"/>
    <n v="271.68519999999995"/>
    <s v="Denny Ordway"/>
    <x v="0"/>
    <n v="11"/>
    <s v="Yukon"/>
    <s v="Yukon"/>
    <n v="164.27480000000008"/>
  </r>
  <r>
    <n v="6840"/>
    <n v="48706"/>
    <d v="2012-10-30T00:00:00"/>
    <x v="1394"/>
    <x v="0"/>
    <x v="3"/>
    <n v="520"/>
    <s v="Array® Parchment Papel, Assorted Colors"/>
    <s v="Caja Chica"/>
    <x v="0"/>
    <x v="4"/>
    <n v="18"/>
    <n v="7.28"/>
    <n v="131.04"/>
    <n v="4.5864000000000003"/>
    <n v="82.555199999999999"/>
    <n v="11.15"/>
    <n v="93.705200000000005"/>
    <s v="Erica Hernandez"/>
    <x v="0"/>
    <n v="4"/>
    <s v="Nova Scotia"/>
    <s v="Atlantico"/>
    <n v="37.334799999999987"/>
  </r>
  <r>
    <n v="6839"/>
    <n v="48706"/>
    <d v="2012-10-30T00:00:00"/>
    <x v="1393"/>
    <x v="0"/>
    <x v="3"/>
    <n v="1153"/>
    <s v="OIC Thumb-Tacks"/>
    <s v="Bolsa"/>
    <x v="0"/>
    <x v="12"/>
    <n v="28"/>
    <n v="1.1399999999999999"/>
    <n v="31.919999999999998"/>
    <n v="0.70679999999999998"/>
    <n v="19.790399999999998"/>
    <n v="0.7"/>
    <n v="20.490399999999998"/>
    <s v="Erica Hernandez"/>
    <x v="0"/>
    <n v="2"/>
    <s v="Quebec"/>
    <s v="Quebec"/>
    <n v="11.429600000000001"/>
  </r>
  <r>
    <n v="2199"/>
    <n v="15872"/>
    <d v="2012-10-30T00:00:00"/>
    <x v="1390"/>
    <x v="2"/>
    <x v="2"/>
    <n v="832"/>
    <s v="Avanti 1.7 Cu. Ft. Refrigerator"/>
    <s v="Barril Jumbo"/>
    <x v="0"/>
    <x v="5"/>
    <n v="48"/>
    <n v="100.98"/>
    <n v="4847.04"/>
    <n v="43.421400000000006"/>
    <n v="2084.2272000000003"/>
    <n v="15.66"/>
    <n v="2099.8872000000001"/>
    <s v="Helen Andreada"/>
    <x v="1"/>
    <n v="9"/>
    <s v="Manitoba"/>
    <s v="Pradera"/>
    <n v="2747.1527999999998"/>
  </r>
  <r>
    <n v="2200"/>
    <n v="15872"/>
    <d v="2012-10-30T00:00:00"/>
    <x v="1392"/>
    <x v="0"/>
    <x v="2"/>
    <n v="854"/>
    <s v="1/4 Fold Party Design Invitations &amp; White Sobres, 24 8-1/2&quot; X 11&quot; Cards, 25 Env./Pack"/>
    <s v="Caja Chica"/>
    <x v="0"/>
    <x v="4"/>
    <n v="23"/>
    <n v="7.35"/>
    <n v="169.04999999999998"/>
    <n v="4.5569999999999995"/>
    <n v="104.81099999999999"/>
    <n v="5.96"/>
    <n v="110.77099999999999"/>
    <s v="Helen Andreada"/>
    <x v="1"/>
    <n v="9"/>
    <s v="Manitoba"/>
    <s v="Pradera"/>
    <n v="58.278999999999996"/>
  </r>
  <r>
    <n v="2201"/>
    <n v="15872"/>
    <d v="2012-10-30T00:00:00"/>
    <x v="1389"/>
    <x v="0"/>
    <x v="2"/>
    <n v="130"/>
    <s v="Xerox 1893"/>
    <s v="Caja Chica"/>
    <x v="0"/>
    <x v="4"/>
    <n v="19"/>
    <n v="40.99"/>
    <n v="778.81000000000006"/>
    <n v="26.233600000000003"/>
    <n v="498.43840000000006"/>
    <n v="17.48"/>
    <n v="515.91840000000002"/>
    <s v="Helen Andreada"/>
    <x v="1"/>
    <n v="9"/>
    <s v="Manitoba"/>
    <s v="Pradera"/>
    <n v="262.89160000000004"/>
  </r>
  <r>
    <n v="2361"/>
    <n v="17061"/>
    <d v="2012-10-30T00:00:00"/>
    <x v="1392"/>
    <x v="0"/>
    <x v="4"/>
    <n v="817"/>
    <s v="Newell 340"/>
    <s v="Bolsa"/>
    <x v="0"/>
    <x v="7"/>
    <n v="28"/>
    <n v="2.88"/>
    <n v="80.64"/>
    <n v="1.2671999999999999"/>
    <n v="35.4816"/>
    <n v="0.7"/>
    <n v="36.181600000000003"/>
    <s v="Ivan Liston"/>
    <x v="2"/>
    <n v="1"/>
    <s v="Ontario"/>
    <s v="Ontario"/>
    <n v="44.458399999999997"/>
  </r>
  <r>
    <n v="7502"/>
    <n v="53536"/>
    <d v="2012-10-30T00:00:00"/>
    <x v="1392"/>
    <x v="0"/>
    <x v="0"/>
    <n v="623"/>
    <s v="Seth Thomas 12&quot; Clock w/ Goldtone Case"/>
    <s v="Caja Chica"/>
    <x v="1"/>
    <x v="1"/>
    <n v="35"/>
    <n v="22.98"/>
    <n v="804.30000000000007"/>
    <n v="11.260199999999999"/>
    <n v="394.10699999999997"/>
    <n v="7.58"/>
    <n v="401.68699999999995"/>
    <s v="Sanjit Chand"/>
    <x v="3"/>
    <n v="3"/>
    <s v="British Columbia"/>
    <s v="Oeste"/>
    <n v="402.61300000000011"/>
  </r>
  <r>
    <n v="7503"/>
    <n v="53536"/>
    <d v="2012-10-30T00:00:00"/>
    <x v="1392"/>
    <x v="2"/>
    <x v="0"/>
    <n v="624"/>
    <s v="Bevis Round Conference Room Mesas and Bases"/>
    <s v="Caja Jumbo"/>
    <x v="1"/>
    <x v="11"/>
    <n v="5"/>
    <n v="179.29"/>
    <n v="896.44999999999993"/>
    <n v="51.994100000000003"/>
    <n v="259.97050000000002"/>
    <n v="56.2"/>
    <n v="316.1705"/>
    <s v="Sanjit Chand"/>
    <x v="3"/>
    <n v="3"/>
    <s v="British Columbia"/>
    <s v="Oeste"/>
    <n v="580.27949999999987"/>
  </r>
  <r>
    <n v="3301"/>
    <n v="23585"/>
    <d v="2012-10-31T00:00:00"/>
    <x v="1392"/>
    <x v="0"/>
    <x v="4"/>
    <n v="792"/>
    <s v="Newell 320"/>
    <s v="Bolsa"/>
    <x v="0"/>
    <x v="7"/>
    <n v="44"/>
    <n v="4.28"/>
    <n v="188.32000000000002"/>
    <n v="1.7976000000000003"/>
    <n v="79.094400000000007"/>
    <n v="1.6"/>
    <n v="80.694400000000002"/>
    <s v="Catherine Glotzbach"/>
    <x v="3"/>
    <n v="5"/>
    <s v="Alberta"/>
    <s v="Oeste"/>
    <n v="107.62560000000002"/>
  </r>
  <r>
    <n v="1285"/>
    <n v="9350"/>
    <d v="2012-10-31T00:00:00"/>
    <x v="1392"/>
    <x v="2"/>
    <x v="4"/>
    <n v="86"/>
    <s v="Bush Heritage Pine Collection 5-Shelf Bookcase, Albany Pine Finish, *Special Order"/>
    <s v="Caja Jumbo"/>
    <x v="1"/>
    <x v="15"/>
    <n v="13"/>
    <n v="140.97999999999999"/>
    <n v="1832.7399999999998"/>
    <n v="49.342999999999996"/>
    <n v="641.45899999999995"/>
    <n v="53.48"/>
    <n v="694.93899999999996"/>
    <s v="Darren Budd"/>
    <x v="1"/>
    <n v="1"/>
    <s v="Ontario"/>
    <s v="Ontario"/>
    <n v="1137.8009999999999"/>
  </r>
  <r>
    <n v="1286"/>
    <n v="9350"/>
    <d v="2012-10-31T00:00:00"/>
    <x v="1388"/>
    <x v="0"/>
    <x v="4"/>
    <n v="925"/>
    <s v="Tenex Traditional Chairmats for Medio Pile Carpet, Standard Lip, 36&quot; x 48&quot;"/>
    <s v="Medio Box"/>
    <x v="1"/>
    <x v="1"/>
    <n v="2"/>
    <n v="172.99"/>
    <n v="345.98"/>
    <n v="62.276400000000002"/>
    <n v="124.5528"/>
    <n v="19.989999999999998"/>
    <n v="144.5428"/>
    <s v="Darren Budd"/>
    <x v="1"/>
    <n v="1"/>
    <s v="Ontario"/>
    <s v="Ontario"/>
    <n v="201.43720000000002"/>
  </r>
  <r>
    <n v="5223"/>
    <n v="37185"/>
    <d v="2012-10-31T00:00:00"/>
    <x v="1392"/>
    <x v="0"/>
    <x v="0"/>
    <n v="271"/>
    <s v="12 Colored Short Pencils"/>
    <s v="Bolsa"/>
    <x v="0"/>
    <x v="7"/>
    <n v="8"/>
    <n v="2.6"/>
    <n v="20.8"/>
    <n v="1.0920000000000001"/>
    <n v="8.7360000000000007"/>
    <n v="2.4"/>
    <n v="11.136000000000001"/>
    <s v="Guy Armstrong"/>
    <x v="1"/>
    <n v="13"/>
    <s v="Prince Edward Island"/>
    <s v="Atlantico"/>
    <n v="9.6639999999999997"/>
  </r>
  <r>
    <n v="6795"/>
    <n v="48423"/>
    <d v="2012-10-31T00:00:00"/>
    <x v="1389"/>
    <x v="0"/>
    <x v="0"/>
    <n v="430"/>
    <s v="#10- 4 1/8&quot; x 9 1/2&quot; Recycled Sobres"/>
    <s v="Caja Chica"/>
    <x v="0"/>
    <x v="10"/>
    <n v="49"/>
    <n v="8.74"/>
    <n v="428.26"/>
    <n v="5.4188000000000001"/>
    <n v="265.52120000000002"/>
    <n v="8.2899999999999991"/>
    <n v="273.81120000000004"/>
    <s v="Henia Zydlo"/>
    <x v="3"/>
    <n v="9"/>
    <s v="Manitoba"/>
    <s v="Pradera"/>
    <n v="154.44879999999995"/>
  </r>
  <r>
    <n v="8326"/>
    <n v="59492"/>
    <d v="2012-10-31T00:00:00"/>
    <x v="1392"/>
    <x v="0"/>
    <x v="2"/>
    <n v="686"/>
    <s v="Xerox 1997"/>
    <s v="Caja Chica"/>
    <x v="0"/>
    <x v="4"/>
    <n v="25"/>
    <n v="6.48"/>
    <n v="162"/>
    <n v="4.0824000000000007"/>
    <n v="102.06000000000002"/>
    <n v="10.050000000000001"/>
    <n v="112.11000000000001"/>
    <s v="Jill Fjeld"/>
    <x v="3"/>
    <n v="9"/>
    <s v="Manitoba"/>
    <s v="Pradera"/>
    <n v="49.889999999999986"/>
  </r>
  <r>
    <n v="5241"/>
    <n v="37287"/>
    <d v="2012-11-01T00:00:00"/>
    <x v="1394"/>
    <x v="0"/>
    <x v="3"/>
    <n v="969"/>
    <s v="Staples Gold Papel Clips"/>
    <s v="Bolsa"/>
    <x v="0"/>
    <x v="12"/>
    <n v="45"/>
    <n v="2.98"/>
    <n v="134.1"/>
    <n v="1.8177999999999999"/>
    <n v="81.800999999999988"/>
    <n v="1.58"/>
    <n v="83.380999999999986"/>
    <s v="Brad Thomas"/>
    <x v="1"/>
    <n v="10"/>
    <s v="Newfoundland"/>
    <s v="Atlantico"/>
    <n v="50.719000000000008"/>
  </r>
  <r>
    <n v="5239"/>
    <n v="37287"/>
    <d v="2012-11-01T00:00:00"/>
    <x v="1395"/>
    <x v="0"/>
    <x v="3"/>
    <n v="6"/>
    <s v="G.E. Longer-Life Indoor Recessed Floodlight Bulbs"/>
    <s v="Paquete Chico"/>
    <x v="1"/>
    <x v="1"/>
    <n v="18"/>
    <n v="6.64"/>
    <n v="119.52"/>
    <n v="4.1832000000000003"/>
    <n v="75.297600000000003"/>
    <n v="4.95"/>
    <n v="80.247600000000006"/>
    <s v="Brad Thomas"/>
    <x v="1"/>
    <n v="4"/>
    <s v="Nova Scotia"/>
    <s v="Atlantico"/>
    <n v="39.27239999999999"/>
  </r>
  <r>
    <n v="5240"/>
    <n v="37287"/>
    <d v="2012-11-01T00:00:00"/>
    <x v="1395"/>
    <x v="0"/>
    <x v="3"/>
    <n v="371"/>
    <s v="T18"/>
    <s v="Caja Chica"/>
    <x v="2"/>
    <x v="3"/>
    <n v="22"/>
    <n v="110.99"/>
    <n v="2441.7799999999997"/>
    <n v="47.725700000000003"/>
    <n v="1049.9654"/>
    <n v="2.5"/>
    <n v="1052.4654"/>
    <s v="Brad Thomas"/>
    <x v="1"/>
    <n v="2"/>
    <s v="Quebec"/>
    <s v="Quebec"/>
    <n v="1389.3145999999997"/>
  </r>
  <r>
    <n v="7548"/>
    <n v="53990"/>
    <d v="2012-11-01T00:00:00"/>
    <x v="1388"/>
    <x v="0"/>
    <x v="2"/>
    <n v="371"/>
    <s v="T18"/>
    <s v="Caja Chica"/>
    <x v="2"/>
    <x v="3"/>
    <n v="44"/>
    <n v="110.99"/>
    <n v="4883.5599999999995"/>
    <n v="47.725700000000003"/>
    <n v="2099.9308000000001"/>
    <n v="2.5"/>
    <n v="2102.4308000000001"/>
    <s v="Carlos Daly"/>
    <x v="1"/>
    <n v="8"/>
    <s v="Territorios del Noroeste"/>
    <s v="Territorios del Noroeste"/>
    <n v="2781.1291999999994"/>
  </r>
  <r>
    <n v="4983"/>
    <n v="35456"/>
    <d v="2012-11-01T00:00:00"/>
    <x v="1393"/>
    <x v="0"/>
    <x v="4"/>
    <n v="232"/>
    <s v="Bagged Ligas"/>
    <s v="Bolsa"/>
    <x v="0"/>
    <x v="12"/>
    <n v="37"/>
    <n v="1.26"/>
    <n v="46.62"/>
    <n v="0.23939999999999995"/>
    <n v="8.8577999999999975"/>
    <n v="0.7"/>
    <n v="9.5577999999999967"/>
    <s v="Cindy Chapman"/>
    <x v="1"/>
    <n v="11"/>
    <s v="Yukon"/>
    <s v="Yukon"/>
    <n v="37.062200000000004"/>
  </r>
  <r>
    <n v="4544"/>
    <n v="32325"/>
    <d v="2012-11-01T00:00:00"/>
    <x v="1388"/>
    <x v="0"/>
    <x v="4"/>
    <n v="623"/>
    <s v="Seth Thomas 12&quot; Clock w/ Goldtone Case"/>
    <s v="Caja Chica"/>
    <x v="1"/>
    <x v="1"/>
    <n v="45"/>
    <n v="22.98"/>
    <n v="1034.0999999999999"/>
    <n v="11.260199999999999"/>
    <n v="506.70899999999995"/>
    <n v="7.58"/>
    <n v="514.28899999999999"/>
    <s v="Darren Powers"/>
    <x v="1"/>
    <n v="5"/>
    <s v="Alberta"/>
    <s v="Oeste"/>
    <n v="519.81099999999992"/>
  </r>
  <r>
    <n v="2713"/>
    <n v="19586"/>
    <d v="2012-11-01T00:00:00"/>
    <x v="1393"/>
    <x v="0"/>
    <x v="2"/>
    <n v="587"/>
    <s v="Kleencut® Forged Office Shears by Acme United Corporation"/>
    <s v="Paquete Chico"/>
    <x v="0"/>
    <x v="16"/>
    <n v="36"/>
    <n v="2.08"/>
    <n v="74.88"/>
    <n v="0.93599999999999994"/>
    <n v="33.695999999999998"/>
    <n v="2.56"/>
    <n v="36.256"/>
    <s v="Gary Hwang"/>
    <x v="3"/>
    <n v="9"/>
    <s v="Manitoba"/>
    <s v="Pradera"/>
    <n v="38.623999999999995"/>
  </r>
  <r>
    <n v="4535"/>
    <n v="32231"/>
    <d v="2012-11-01T00:00:00"/>
    <x v="1395"/>
    <x v="0"/>
    <x v="3"/>
    <n v="684"/>
    <s v="Dixon Prang® Watercolor Pencils, 10-Color Set with Brush"/>
    <s v="Bolsa"/>
    <x v="0"/>
    <x v="7"/>
    <n v="44"/>
    <n v="4.26"/>
    <n v="187.44"/>
    <n v="2.3856000000000002"/>
    <n v="104.96640000000001"/>
    <n v="1.2"/>
    <n v="106.16640000000001"/>
    <s v="Ken Lonsdale"/>
    <x v="2"/>
    <n v="1"/>
    <s v="Ontario"/>
    <s v="Ontario"/>
    <n v="81.273599999999988"/>
  </r>
  <r>
    <n v="476"/>
    <n v="3297"/>
    <d v="2012-11-02T00:00:00"/>
    <x v="1393"/>
    <x v="0"/>
    <x v="0"/>
    <n v="1229"/>
    <s v="Smead Alpha-Z Color-Coded Name Etiquetas First Letter Starter Set"/>
    <s v="Caja Chica"/>
    <x v="0"/>
    <x v="14"/>
    <n v="40"/>
    <n v="3.75"/>
    <n v="150"/>
    <n v="2.3624999999999998"/>
    <n v="94.5"/>
    <n v="7.5"/>
    <n v="102"/>
    <s v="Raymond Book"/>
    <x v="2"/>
    <n v="5"/>
    <s v="Alberta"/>
    <s v="Oeste"/>
    <n v="48"/>
  </r>
  <r>
    <n v="815"/>
    <n v="5890"/>
    <d v="2012-11-03T00:00:00"/>
    <x v="1391"/>
    <x v="1"/>
    <x v="0"/>
    <n v="164"/>
    <s v="Accessory21"/>
    <s v="Bolsa"/>
    <x v="2"/>
    <x v="3"/>
    <n v="42"/>
    <n v="20.99"/>
    <n v="881.57999999999993"/>
    <n v="13.223699999999999"/>
    <n v="555.3954"/>
    <n v="0.99"/>
    <n v="556.3854"/>
    <s v="David Philippe"/>
    <x v="2"/>
    <n v="4"/>
    <s v="Nova Scotia"/>
    <s v="Atlantico"/>
    <n v="325.19459999999992"/>
  </r>
  <r>
    <n v="4790"/>
    <n v="34022"/>
    <d v="2012-11-03T00:00:00"/>
    <x v="1395"/>
    <x v="0"/>
    <x v="2"/>
    <n v="6"/>
    <s v="G.E. Longer-Life Indoor Recessed Floodlight Bulbs"/>
    <s v="Paquete Chico"/>
    <x v="1"/>
    <x v="1"/>
    <n v="6"/>
    <n v="6.64"/>
    <n v="39.839999999999996"/>
    <n v="4.1832000000000003"/>
    <n v="25.099200000000003"/>
    <n v="4.95"/>
    <n v="30.049200000000003"/>
    <s v="Jason Klamczynski"/>
    <x v="0"/>
    <n v="2"/>
    <s v="Quebec"/>
    <s v="Quebec"/>
    <n v="9.7907999999999937"/>
  </r>
  <r>
    <n v="4791"/>
    <n v="34022"/>
    <d v="2012-11-03T00:00:00"/>
    <x v="1393"/>
    <x v="0"/>
    <x v="2"/>
    <n v="1002"/>
    <s v="Ultra Door Push Plate"/>
    <s v="Paquete Chico"/>
    <x v="1"/>
    <x v="1"/>
    <n v="50"/>
    <n v="4.91"/>
    <n v="245.5"/>
    <n v="2.3567999999999998"/>
    <n v="117.83999999999999"/>
    <n v="3.05"/>
    <n v="120.88999999999999"/>
    <s v="Jason Klamczynski"/>
    <x v="0"/>
    <n v="2"/>
    <s v="Quebec"/>
    <s v="Quebec"/>
    <n v="124.61000000000001"/>
  </r>
  <r>
    <n v="5315"/>
    <n v="37798"/>
    <d v="2012-11-04T00:00:00"/>
    <x v="1391"/>
    <x v="2"/>
    <x v="0"/>
    <n v="252"/>
    <s v="Hon 4070 Series Pagoda™ Armless Upholstered Stacking Chairs"/>
    <s v="Barril Jumbo"/>
    <x v="1"/>
    <x v="2"/>
    <n v="23"/>
    <n v="291.73"/>
    <n v="6709.7900000000009"/>
    <n v="128.3612"/>
    <n v="2952.3076000000001"/>
    <n v="48.8"/>
    <n v="3001.1076000000003"/>
    <s v="Angele Hood"/>
    <x v="2"/>
    <n v="3"/>
    <s v="British Columbia"/>
    <s v="Oeste"/>
    <n v="3708.6824000000006"/>
  </r>
  <r>
    <n v="2647"/>
    <n v="19143"/>
    <d v="2012-11-04T00:00:00"/>
    <x v="1395"/>
    <x v="2"/>
    <x v="0"/>
    <n v="971"/>
    <s v="Okidata ML591 Wide Format Dot Matrix Printer"/>
    <s v="Barril Jumbo"/>
    <x v="2"/>
    <x v="9"/>
    <n v="3"/>
    <n v="810.98"/>
    <n v="2432.94"/>
    <n v="356.83119999999997"/>
    <n v="1070.4935999999998"/>
    <n v="16.059999999999999"/>
    <n v="1086.5535999999997"/>
    <s v="Ed Braxton"/>
    <x v="3"/>
    <n v="11"/>
    <s v="Yukon"/>
    <s v="Yukon"/>
    <n v="1346.3864000000003"/>
  </r>
  <r>
    <n v="7454"/>
    <n v="53188"/>
    <d v="2012-11-05T00:00:00"/>
    <x v="1394"/>
    <x v="0"/>
    <x v="0"/>
    <n v="255"/>
    <s v="Acco Perma® 2700 Stacking Storage Drawers"/>
    <s v="Caja Chica"/>
    <x v="0"/>
    <x v="0"/>
    <n v="22"/>
    <n v="29.74"/>
    <n v="654.28"/>
    <n v="8.9220000000000006"/>
    <n v="196.28400000000002"/>
    <n v="6.64"/>
    <n v="202.92400000000001"/>
    <s v="Dorris Love"/>
    <x v="3"/>
    <n v="2"/>
    <s v="Quebec"/>
    <s v="Quebec"/>
    <n v="451.35599999999999"/>
  </r>
  <r>
    <n v="2769"/>
    <n v="20032"/>
    <d v="2012-11-05T00:00:00"/>
    <x v="1396"/>
    <x v="0"/>
    <x v="1"/>
    <n v="823"/>
    <s v="Maxell Pro 80 Minute CD-R, 10/Pack"/>
    <s v="Paquete Chico"/>
    <x v="2"/>
    <x v="8"/>
    <n v="8"/>
    <n v="17.48"/>
    <n v="139.84"/>
    <n v="9.6140000000000008"/>
    <n v="76.912000000000006"/>
    <n v="1.99"/>
    <n v="78.902000000000001"/>
    <s v="Liz Carlisle"/>
    <x v="1"/>
    <n v="6"/>
    <s v="Saskachewan"/>
    <s v="Pradera"/>
    <n v="60.938000000000002"/>
  </r>
  <r>
    <n v="5078"/>
    <n v="36163"/>
    <d v="2012-11-05T00:00:00"/>
    <x v="1395"/>
    <x v="0"/>
    <x v="3"/>
    <n v="863"/>
    <s v="Acco Recycled 2&quot; Capacity Laser Printer Hanging Data Binders"/>
    <s v="Caja Chica"/>
    <x v="0"/>
    <x v="6"/>
    <n v="32"/>
    <n v="14.45"/>
    <n v="462.4"/>
    <n v="8.9589999999999996"/>
    <n v="286.68799999999999"/>
    <n v="7.17"/>
    <n v="293.858"/>
    <s v="Meg O'Connel"/>
    <x v="0"/>
    <n v="1"/>
    <s v="Ontario"/>
    <s v="Ontario"/>
    <n v="168.54199999999997"/>
  </r>
  <r>
    <n v="7058"/>
    <n v="50370"/>
    <d v="2012-11-06T00:00:00"/>
    <x v="1396"/>
    <x v="1"/>
    <x v="4"/>
    <n v="689"/>
    <s v="Storex DuraTech Recycled Plastic Frosted Binders"/>
    <s v="Caja Chica"/>
    <x v="0"/>
    <x v="6"/>
    <n v="25"/>
    <n v="4.24"/>
    <n v="106"/>
    <n v="2.7560000000000002"/>
    <n v="68.900000000000006"/>
    <n v="5.41"/>
    <n v="74.31"/>
    <s v="Marc Crier"/>
    <x v="1"/>
    <n v="9"/>
    <s v="Manitoba"/>
    <s v="Pradera"/>
    <n v="31.689999999999998"/>
  </r>
  <r>
    <n v="2209"/>
    <n v="15937"/>
    <d v="2012-11-06T00:00:00"/>
    <x v="1397"/>
    <x v="0"/>
    <x v="3"/>
    <n v="137"/>
    <s v="Memorex Slim 80 Minute CD-R, 10/Pack"/>
    <s v="Paquete Chico"/>
    <x v="2"/>
    <x v="8"/>
    <n v="32"/>
    <n v="9.7799999999999994"/>
    <n v="312.95999999999998"/>
    <n v="5.5746000000000002"/>
    <n v="178.38720000000001"/>
    <n v="1.99"/>
    <n v="180.37720000000002"/>
    <s v="Monica Federle"/>
    <x v="1"/>
    <n v="8"/>
    <s v="Territorios del Noroeste"/>
    <s v="Territorios del Noroeste"/>
    <n v="132.58279999999996"/>
  </r>
  <r>
    <n v="2210"/>
    <n v="15937"/>
    <d v="2012-11-06T00:00:00"/>
    <x v="1398"/>
    <x v="1"/>
    <x v="3"/>
    <n v="138"/>
    <s v="Aluminum Document Frame"/>
    <s v="Paquete Chico"/>
    <x v="1"/>
    <x v="1"/>
    <n v="17"/>
    <n v="12.22"/>
    <n v="207.74"/>
    <n v="5.4989999999999997"/>
    <n v="93.48299999999999"/>
    <n v="2.85"/>
    <n v="96.332999999999984"/>
    <s v="Monica Federle"/>
    <x v="1"/>
    <n v="8"/>
    <s v="Territorios del Noroeste"/>
    <s v="Territorios del Noroeste"/>
    <n v="111.40700000000002"/>
  </r>
  <r>
    <n v="1516"/>
    <n v="10951"/>
    <d v="2012-11-06T00:00:00"/>
    <x v="1394"/>
    <x v="0"/>
    <x v="2"/>
    <n v="961"/>
    <s v="Dana Fluorescent Magnifying Lamp, White, 36&quot;"/>
    <s v="Caja Grande"/>
    <x v="1"/>
    <x v="1"/>
    <n v="14"/>
    <n v="50.98"/>
    <n v="713.71999999999991"/>
    <n v="22.940999999999995"/>
    <n v="321.17399999999992"/>
    <n v="22.24"/>
    <n v="343.41399999999993"/>
    <s v="Neil Knudson"/>
    <x v="1"/>
    <n v="6"/>
    <s v="Saskachewan"/>
    <s v="Pradera"/>
    <n v="370.30599999999998"/>
  </r>
  <r>
    <n v="3543"/>
    <n v="25249"/>
    <d v="2012-11-06T00:00:00"/>
    <x v="1399"/>
    <x v="0"/>
    <x v="1"/>
    <n v="259"/>
    <s v="Lock-Up Easel 'Spel-Binder'"/>
    <s v="Caja Chica"/>
    <x v="0"/>
    <x v="6"/>
    <n v="34"/>
    <n v="28.53"/>
    <n v="970.02"/>
    <n v="17.688600000000001"/>
    <n v="601.41240000000005"/>
    <n v="1.49"/>
    <n v="602.90240000000006"/>
    <s v="Vivian Mathis"/>
    <x v="2"/>
    <n v="2"/>
    <s v="Quebec"/>
    <s v="Quebec"/>
    <n v="367.11759999999992"/>
  </r>
  <r>
    <n v="4211"/>
    <n v="29927"/>
    <d v="2012-11-07T00:00:00"/>
    <x v="1399"/>
    <x v="0"/>
    <x v="0"/>
    <n v="170"/>
    <s v="GBC Binding covers"/>
    <s v="Caja Chica"/>
    <x v="0"/>
    <x v="6"/>
    <n v="19"/>
    <n v="12.95"/>
    <n v="246.04999999999998"/>
    <n v="7.77"/>
    <n v="147.63"/>
    <n v="4.9800000000000004"/>
    <n v="152.60999999999999"/>
    <s v="Bruce Stewart"/>
    <x v="1"/>
    <n v="1"/>
    <s v="Ontario"/>
    <s v="Ontario"/>
    <n v="93.44"/>
  </r>
  <r>
    <n v="8086"/>
    <n v="57671"/>
    <d v="2012-11-07T00:00:00"/>
    <x v="1399"/>
    <x v="0"/>
    <x v="2"/>
    <n v="46"/>
    <s v="Avery 510"/>
    <s v="Caja Chica"/>
    <x v="0"/>
    <x v="14"/>
    <n v="6"/>
    <n v="3.75"/>
    <n v="22.5"/>
    <n v="2.3624999999999998"/>
    <n v="14.174999999999999"/>
    <n v="0.5"/>
    <n v="14.674999999999999"/>
    <s v="Liz Price"/>
    <x v="2"/>
    <n v="4"/>
    <s v="Nova Scotia"/>
    <s v="Atlantico"/>
    <n v="7.8250000000000011"/>
  </r>
  <r>
    <n v="4444"/>
    <n v="31681"/>
    <d v="2012-11-07T00:00:00"/>
    <x v="1399"/>
    <x v="0"/>
    <x v="2"/>
    <n v="302"/>
    <s v="Xerox 4200 Series MultiUse Premium Copy Papel (20Lb. and 84 Bright)"/>
    <s v="Caja Chica"/>
    <x v="0"/>
    <x v="4"/>
    <n v="38"/>
    <n v="5.28"/>
    <n v="200.64000000000001"/>
    <n v="3.1680000000000001"/>
    <n v="120.384"/>
    <n v="5.66"/>
    <n v="126.044"/>
    <s v="Steve Chapman"/>
    <x v="1"/>
    <n v="9"/>
    <s v="Manitoba"/>
    <s v="Pradera"/>
    <n v="74.596000000000018"/>
  </r>
  <r>
    <n v="7974"/>
    <n v="57056"/>
    <d v="2012-11-08T00:00:00"/>
    <x v="1398"/>
    <x v="2"/>
    <x v="3"/>
    <n v="827"/>
    <s v="KI Conference Mesas"/>
    <s v="Caja Jumbo"/>
    <x v="1"/>
    <x v="11"/>
    <n v="29"/>
    <n v="70.89"/>
    <n v="2055.81"/>
    <n v="21.975900000000003"/>
    <n v="637.30110000000013"/>
    <n v="89.3"/>
    <n v="726.60110000000009"/>
    <s v="Bradley Talbott"/>
    <x v="1"/>
    <n v="4"/>
    <s v="Nova Scotia"/>
    <s v="Atlantico"/>
    <n v="1329.2088999999999"/>
  </r>
  <r>
    <n v="2813"/>
    <n v="20292"/>
    <d v="2012-11-08T00:00:00"/>
    <x v="1399"/>
    <x v="0"/>
    <x v="1"/>
    <n v="1155"/>
    <s v="Bionaire 99.97% HEPA Air Cleaner"/>
    <s v="Medio Box"/>
    <x v="0"/>
    <x v="5"/>
    <n v="26"/>
    <n v="17.52"/>
    <n v="455.52"/>
    <n v="8.76"/>
    <n v="227.76"/>
    <n v="8.17"/>
    <n v="235.92999999999998"/>
    <s v="Michael Grace"/>
    <x v="1"/>
    <n v="6"/>
    <s v="Saskachewan"/>
    <s v="Pradera"/>
    <n v="219.59"/>
  </r>
  <r>
    <n v="2814"/>
    <n v="20292"/>
    <d v="2012-11-08T00:00:00"/>
    <x v="1400"/>
    <x v="0"/>
    <x v="1"/>
    <n v="125"/>
    <s v="FelBajoes Basic 104-Key Keyboard, Platinum"/>
    <s v="Caja Chica"/>
    <x v="2"/>
    <x v="8"/>
    <n v="5"/>
    <n v="20.95"/>
    <n v="104.75"/>
    <n v="8.3800000000000008"/>
    <n v="41.900000000000006"/>
    <n v="4"/>
    <n v="45.900000000000006"/>
    <s v="Michael Grace"/>
    <x v="1"/>
    <n v="6"/>
    <s v="Saskachewan"/>
    <s v="Pradera"/>
    <n v="58.849999999999994"/>
  </r>
  <r>
    <n v="5994"/>
    <n v="42469"/>
    <d v="2012-11-08T00:00:00"/>
    <x v="1400"/>
    <x v="0"/>
    <x v="2"/>
    <n v="930"/>
    <s v="GBC Wire Binding Strips"/>
    <s v="Caja Chica"/>
    <x v="0"/>
    <x v="6"/>
    <n v="31"/>
    <n v="31.74"/>
    <n v="983.93999999999994"/>
    <n v="19.996199999999998"/>
    <n v="619.8821999999999"/>
    <n v="12.62"/>
    <n v="632.5021999999999"/>
    <s v="Muhammed Yedwab"/>
    <x v="2"/>
    <n v="10"/>
    <s v="Newfoundland"/>
    <s v="Atlantico"/>
    <n v="351.43780000000004"/>
  </r>
  <r>
    <n v="5995"/>
    <n v="42469"/>
    <d v="2012-11-08T00:00:00"/>
    <x v="1400"/>
    <x v="0"/>
    <x v="2"/>
    <n v="355"/>
    <s v="GBC VeloBinder Electric Binding Machine"/>
    <s v="Caja Chica"/>
    <x v="0"/>
    <x v="6"/>
    <n v="18"/>
    <n v="120.98"/>
    <n v="2177.64"/>
    <n v="78.637"/>
    <n v="1415.4659999999999"/>
    <n v="9.07"/>
    <n v="1424.5359999999998"/>
    <s v="Muhammed Yedwab"/>
    <x v="2"/>
    <n v="4"/>
    <s v="Nova Scotia"/>
    <s v="Atlantico"/>
    <n v="753.10400000000004"/>
  </r>
  <r>
    <n v="7163"/>
    <n v="51109"/>
    <d v="2012-11-08T00:00:00"/>
    <x v="1397"/>
    <x v="0"/>
    <x v="0"/>
    <n v="920"/>
    <s v="EcoTones® Memo Sheets"/>
    <s v="Bolsa"/>
    <x v="0"/>
    <x v="4"/>
    <n v="28"/>
    <n v="4"/>
    <n v="112"/>
    <n v="2.52"/>
    <n v="70.56"/>
    <n v="1.3"/>
    <n v="71.86"/>
    <s v="Theresa Coyne"/>
    <x v="3"/>
    <n v="1"/>
    <s v="Ontario"/>
    <s v="Ontario"/>
    <n v="40.14"/>
  </r>
  <r>
    <n v="6854"/>
    <n v="48803"/>
    <d v="2012-11-09T00:00:00"/>
    <x v="1397"/>
    <x v="0"/>
    <x v="4"/>
    <n v="813"/>
    <s v="Acme® Box Cutter Scissors"/>
    <s v="Paquete Chico"/>
    <x v="0"/>
    <x v="16"/>
    <n v="19"/>
    <n v="10.23"/>
    <n v="194.37"/>
    <n v="4.1943000000000001"/>
    <n v="79.691699999999997"/>
    <n v="4.68"/>
    <n v="84.371700000000004"/>
    <s v="Christopher Martinez"/>
    <x v="3"/>
    <n v="3"/>
    <s v="British Columbia"/>
    <s v="Oeste"/>
    <n v="109.9983"/>
  </r>
  <r>
    <n v="3337"/>
    <n v="23847"/>
    <d v="2012-11-09T00:00:00"/>
    <x v="1401"/>
    <x v="0"/>
    <x v="2"/>
    <n v="335"/>
    <s v="2160i"/>
    <s v="Caja Chica"/>
    <x v="2"/>
    <x v="3"/>
    <n v="7"/>
    <n v="200.99"/>
    <n v="1406.93"/>
    <n v="82.405900000000017"/>
    <n v="576.84130000000016"/>
    <n v="4.2"/>
    <n v="581.04130000000021"/>
    <s v="Darren Budd"/>
    <x v="3"/>
    <n v="1"/>
    <s v="Ontario"/>
    <s v="Ontario"/>
    <n v="825.88869999999986"/>
  </r>
  <r>
    <n v="3038"/>
    <n v="21827"/>
    <d v="2012-11-09T00:00:00"/>
    <x v="1401"/>
    <x v="0"/>
    <x v="2"/>
    <n v="410"/>
    <s v="Conquest™ 14 Commercial Heavy-Duty Upright Vacuum, Collection System, Accessory Kit"/>
    <s v="Caja Chica"/>
    <x v="0"/>
    <x v="5"/>
    <n v="25"/>
    <n v="56.96"/>
    <n v="1424"/>
    <n v="25.062399999999997"/>
    <n v="626.55999999999995"/>
    <n v="13.22"/>
    <n v="639.78"/>
    <s v="Deanra Eno"/>
    <x v="1"/>
    <n v="11"/>
    <s v="Yukon"/>
    <s v="Yukon"/>
    <n v="784.22"/>
  </r>
  <r>
    <n v="3039"/>
    <n v="21827"/>
    <d v="2012-11-09T00:00:00"/>
    <x v="1397"/>
    <x v="1"/>
    <x v="2"/>
    <n v="645"/>
    <s v="Keytronic French Keyboard"/>
    <s v="Caja Chica"/>
    <x v="2"/>
    <x v="8"/>
    <n v="21"/>
    <n v="73.98"/>
    <n v="1553.5800000000002"/>
    <n v="25.893000000000001"/>
    <n v="543.75300000000004"/>
    <n v="4"/>
    <n v="547.75300000000004"/>
    <s v="Deanra Eno"/>
    <x v="1"/>
    <n v="11"/>
    <s v="Yukon"/>
    <s v="Yukon"/>
    <n v="1005.8270000000001"/>
  </r>
  <r>
    <n v="5559"/>
    <n v="39364"/>
    <d v="2012-11-09T00:00:00"/>
    <x v="1397"/>
    <x v="0"/>
    <x v="0"/>
    <n v="55"/>
    <s v="Deflect-o RollaMat Studded, Beveled Mat for Medio Pile Carpeting"/>
    <s v="Medio Box"/>
    <x v="1"/>
    <x v="1"/>
    <n v="29"/>
    <n v="92.23"/>
    <n v="2674.67"/>
    <n v="30.435899999999997"/>
    <n v="882.64109999999994"/>
    <n v="39.61"/>
    <n v="922.25109999999995"/>
    <s v="Jamie Kunitz"/>
    <x v="1"/>
    <n v="8"/>
    <s v="Territorios del Noroeste"/>
    <s v="Territorios del Noroeste"/>
    <n v="1752.4189000000001"/>
  </r>
  <r>
    <n v="5560"/>
    <n v="39364"/>
    <d v="2012-11-09T00:00:00"/>
    <x v="1401"/>
    <x v="0"/>
    <x v="0"/>
    <n v="165"/>
    <s v="FelBajoes PB500 Electric Punch Plastic Comb Binding Machine with Manual Bind"/>
    <s v="Caja Chica"/>
    <x v="0"/>
    <x v="6"/>
    <n v="15"/>
    <n v="1270.99"/>
    <n v="19064.849999999999"/>
    <n v="826.14350000000002"/>
    <n v="12392.1525"/>
    <n v="19.989999999999998"/>
    <n v="12412.1425"/>
    <s v="Jamie Kunitz"/>
    <x v="1"/>
    <n v="8"/>
    <s v="Territorios del Noroeste"/>
    <s v="Territorios del Noroeste"/>
    <n v="6652.7074999999986"/>
  </r>
  <r>
    <n v="1308"/>
    <n v="9602"/>
    <d v="2012-11-10T00:00:00"/>
    <x v="1402"/>
    <x v="2"/>
    <x v="4"/>
    <n v="478"/>
    <s v="Lexmark Z55se Color Inkjet Printer"/>
    <s v="Barril Jumbo"/>
    <x v="2"/>
    <x v="9"/>
    <n v="27"/>
    <n v="90.97"/>
    <n v="2456.19"/>
    <n v="56.401400000000002"/>
    <n v="1522.8378"/>
    <n v="28"/>
    <n v="1550.8378"/>
    <s v="Hunter Lopez"/>
    <x v="2"/>
    <n v="10"/>
    <s v="Newfoundland"/>
    <s v="Atlantico"/>
    <n v="905.35220000000004"/>
  </r>
  <r>
    <n v="1310"/>
    <n v="9602"/>
    <d v="2012-11-10T00:00:00"/>
    <x v="1401"/>
    <x v="2"/>
    <x v="4"/>
    <n v="1073"/>
    <s v="Sauder Camden County Collection Library"/>
    <s v="Caja Jumbo"/>
    <x v="1"/>
    <x v="15"/>
    <n v="15"/>
    <n v="114.98"/>
    <n v="1724.7"/>
    <n v="40.243000000000002"/>
    <n v="603.64499999999998"/>
    <n v="51.42"/>
    <n v="655.06499999999994"/>
    <s v="Hunter Lopez"/>
    <x v="2"/>
    <n v="10"/>
    <s v="Newfoundland"/>
    <s v="Atlantico"/>
    <n v="1069.6350000000002"/>
  </r>
  <r>
    <n v="1309"/>
    <n v="9602"/>
    <d v="2012-11-10T00:00:00"/>
    <x v="1402"/>
    <x v="0"/>
    <x v="4"/>
    <n v="936"/>
    <s v="Fuji Slim Jewel Case CD-R"/>
    <s v="Paquete Chico"/>
    <x v="2"/>
    <x v="8"/>
    <n v="16"/>
    <n v="2.12"/>
    <n v="33.92"/>
    <n v="0.95399999999999996"/>
    <n v="15.263999999999999"/>
    <n v="1.99"/>
    <n v="17.253999999999998"/>
    <s v="Hunter Lopez"/>
    <x v="2"/>
    <n v="4"/>
    <s v="Nova Scotia"/>
    <s v="Atlantico"/>
    <n v="16.666000000000004"/>
  </r>
  <r>
    <n v="6037"/>
    <n v="42758"/>
    <d v="2012-11-10T00:00:00"/>
    <x v="1402"/>
    <x v="0"/>
    <x v="4"/>
    <n v="665"/>
    <s v="Adesso Programmable 142-Key Keyboard"/>
    <s v="Caja Chica"/>
    <x v="2"/>
    <x v="8"/>
    <n v="12"/>
    <n v="152.47999999999999"/>
    <n v="1829.7599999999998"/>
    <n v="32.020799999999994"/>
    <n v="384.24959999999993"/>
    <n v="4"/>
    <n v="388.24959999999993"/>
    <s v="Nora Price"/>
    <x v="3"/>
    <n v="2"/>
    <s v="Quebec"/>
    <s v="Quebec"/>
    <n v="1441.5103999999999"/>
  </r>
  <r>
    <n v="6038"/>
    <n v="42758"/>
    <d v="2012-11-10T00:00:00"/>
    <x v="1401"/>
    <x v="0"/>
    <x v="4"/>
    <n v="539"/>
    <s v="White GlueTop Scratch Pads"/>
    <s v="Bolsa"/>
    <x v="0"/>
    <x v="4"/>
    <n v="42"/>
    <n v="15.04"/>
    <n v="631.67999999999995"/>
    <n v="9.1743999999999986"/>
    <n v="385.32479999999993"/>
    <n v="1.97"/>
    <n v="387.29479999999995"/>
    <s v="Nora Price"/>
    <x v="3"/>
    <n v="2"/>
    <s v="Quebec"/>
    <s v="Quebec"/>
    <n v="244.3852"/>
  </r>
  <r>
    <n v="3173"/>
    <n v="22819"/>
    <d v="2012-11-10T00:00:00"/>
    <x v="1402"/>
    <x v="0"/>
    <x v="0"/>
    <n v="852"/>
    <s v="Binney &amp; Smith inkTank™ Erasable Desk Altolighter, Chisel Tip, YelBajo, 12/Box"/>
    <s v="Bolsa"/>
    <x v="0"/>
    <x v="7"/>
    <n v="1"/>
    <n v="2.52"/>
    <n v="2.52"/>
    <n v="1.4112000000000002"/>
    <n v="1.4112000000000002"/>
    <n v="4.28"/>
    <n v="5.6912000000000003"/>
    <s v="Patrick Jones"/>
    <x v="3"/>
    <n v="7"/>
    <s v="New Brunswick"/>
    <s v="Atlantico"/>
    <n v="-3.1712000000000002"/>
  </r>
  <r>
    <n v="8089"/>
    <n v="57699"/>
    <d v="2012-11-10T00:00:00"/>
    <x v="1398"/>
    <x v="0"/>
    <x v="3"/>
    <n v="563"/>
    <s v="Imation Printable White 80 Minute CD-R Spindle, 50/Pack"/>
    <s v="Paquete Chico"/>
    <x v="2"/>
    <x v="8"/>
    <n v="47"/>
    <n v="40.98"/>
    <n v="1926.06"/>
    <n v="22.948800000000002"/>
    <n v="1078.5936000000002"/>
    <n v="1.99"/>
    <n v="1080.5836000000002"/>
    <s v="Pete Takahito"/>
    <x v="1"/>
    <n v="1"/>
    <s v="Ontario"/>
    <s v="Ontario"/>
    <n v="845.47639999999978"/>
  </r>
  <r>
    <n v="8090"/>
    <n v="57699"/>
    <d v="2012-11-10T00:00:00"/>
    <x v="1403"/>
    <x v="0"/>
    <x v="3"/>
    <n v="604"/>
    <s v="Tyvek Interoffice Sobres, 9 1/2&quot; x 12 1/2&quot;, 100/Box"/>
    <s v="Caja Chica"/>
    <x v="0"/>
    <x v="10"/>
    <n v="36"/>
    <n v="60.98"/>
    <n v="2195.2799999999997"/>
    <n v="37.807600000000001"/>
    <n v="1361.0735999999999"/>
    <n v="19.989999999999998"/>
    <n v="1381.0636"/>
    <s v="Pete Takahito"/>
    <x v="1"/>
    <n v="1"/>
    <s v="Ontario"/>
    <s v="Ontario"/>
    <n v="814.21639999999979"/>
  </r>
  <r>
    <n v="8091"/>
    <n v="57699"/>
    <d v="2012-11-10T00:00:00"/>
    <x v="1402"/>
    <x v="0"/>
    <x v="3"/>
    <n v="110"/>
    <s v="Eldon® Wave Desk Accessories"/>
    <s v="Caja Chica"/>
    <x v="1"/>
    <x v="1"/>
    <n v="20"/>
    <n v="2.08"/>
    <n v="41.6"/>
    <n v="1.1856000000000002"/>
    <n v="23.712000000000003"/>
    <n v="5.33"/>
    <n v="29.042000000000002"/>
    <s v="Pete Takahito"/>
    <x v="1"/>
    <n v="1"/>
    <s v="Ontario"/>
    <s v="Ontario"/>
    <n v="12.558"/>
  </r>
  <r>
    <n v="695"/>
    <n v="4864"/>
    <d v="2012-11-10T00:00:00"/>
    <x v="1403"/>
    <x v="0"/>
    <x v="3"/>
    <n v="695"/>
    <s v="GBC ProClick™ 150 Presentation Binding System"/>
    <s v="Caja Chica"/>
    <x v="0"/>
    <x v="6"/>
    <n v="16"/>
    <n v="315.98"/>
    <n v="5055.68"/>
    <n v="195.9076"/>
    <n v="3134.5216"/>
    <n v="19.989999999999998"/>
    <n v="3154.5115999999998"/>
    <s v="Ralph Kennedy"/>
    <x v="1"/>
    <n v="3"/>
    <s v="British Columbia"/>
    <s v="Oeste"/>
    <n v="1901.1684000000005"/>
  </r>
  <r>
    <n v="7796"/>
    <n v="55777"/>
    <d v="2012-11-10T00:00:00"/>
    <x v="1401"/>
    <x v="0"/>
    <x v="2"/>
    <n v="179"/>
    <s v="Howard Miller 13-3/4&quot; Diameter Brushed Chrome Round Wall Clock"/>
    <s v="Caja Chica"/>
    <x v="1"/>
    <x v="1"/>
    <n v="6"/>
    <n v="51.75"/>
    <n v="310.5"/>
    <n v="23.287499999999998"/>
    <n v="139.72499999999999"/>
    <n v="19.989999999999998"/>
    <n v="159.715"/>
    <s v="Roy Skaria"/>
    <x v="1"/>
    <n v="3"/>
    <s v="British Columbia"/>
    <s v="Oeste"/>
    <n v="150.785"/>
  </r>
  <r>
    <n v="7797"/>
    <n v="55777"/>
    <d v="2012-11-10T00:00:00"/>
    <x v="1402"/>
    <x v="1"/>
    <x v="2"/>
    <n v="443"/>
    <s v="StarTAC 7760"/>
    <s v="Caja Chica"/>
    <x v="2"/>
    <x v="3"/>
    <n v="1"/>
    <n v="65.989999999999995"/>
    <n v="65.989999999999995"/>
    <n v="27.055900000000001"/>
    <n v="27.055900000000001"/>
    <n v="3.99"/>
    <n v="31.045900000000003"/>
    <s v="Roy Skaria"/>
    <x v="1"/>
    <n v="3"/>
    <s v="British Columbia"/>
    <s v="Oeste"/>
    <n v="34.944099999999992"/>
  </r>
  <r>
    <n v="4423"/>
    <n v="31552"/>
    <d v="2012-11-11T00:00:00"/>
    <x v="1403"/>
    <x v="0"/>
    <x v="0"/>
    <n v="857"/>
    <s v="Verbatim DVD-R, 3.95GB, SR, Mitsubishi Branded, Jewel"/>
    <s v="Paquete Chico"/>
    <x v="2"/>
    <x v="8"/>
    <n v="17"/>
    <n v="22.24"/>
    <n v="378.08"/>
    <n v="12.6768"/>
    <n v="215.50560000000002"/>
    <n v="1.99"/>
    <n v="217.49560000000002"/>
    <s v="Alan Hwang"/>
    <x v="1"/>
    <n v="1"/>
    <s v="Ontario"/>
    <s v="Ontario"/>
    <n v="160.58439999999996"/>
  </r>
  <r>
    <n v="4424"/>
    <n v="31552"/>
    <d v="2012-11-11T00:00:00"/>
    <x v="1402"/>
    <x v="0"/>
    <x v="0"/>
    <n v="415"/>
    <s v="Verbatim DVD-RAM, 5.2GB, Rewritable, Type 1, DS"/>
    <s v="Paquete Chico"/>
    <x v="2"/>
    <x v="8"/>
    <n v="24"/>
    <n v="29.89"/>
    <n v="717.36"/>
    <n v="14.945"/>
    <n v="358.68"/>
    <n v="1.99"/>
    <n v="360.67"/>
    <s v="Alan Hwang"/>
    <x v="1"/>
    <n v="1"/>
    <s v="Ontario"/>
    <s v="Ontario"/>
    <n v="356.69"/>
  </r>
  <r>
    <n v="8073"/>
    <n v="57600"/>
    <d v="2012-11-11T00:00:00"/>
    <x v="1404"/>
    <x v="0"/>
    <x v="4"/>
    <n v="173"/>
    <s v="GBC Recycled Regency Composition Covers"/>
    <s v="Caja Chica"/>
    <x v="0"/>
    <x v="6"/>
    <n v="32"/>
    <n v="59.78"/>
    <n v="1912.96"/>
    <n v="36.465800000000002"/>
    <n v="1166.9056"/>
    <n v="10.29"/>
    <n v="1177.1956"/>
    <s v="Grant Carroll"/>
    <x v="0"/>
    <n v="8"/>
    <s v="Territorios del Noroeste"/>
    <s v="Territorios del Noroeste"/>
    <n v="735.76440000000002"/>
  </r>
  <r>
    <n v="8074"/>
    <n v="57600"/>
    <d v="2012-11-11T00:00:00"/>
    <x v="1404"/>
    <x v="0"/>
    <x v="4"/>
    <n v="85"/>
    <s v="Avery 506"/>
    <s v="Caja Chica"/>
    <x v="0"/>
    <x v="14"/>
    <n v="44"/>
    <n v="4.13"/>
    <n v="181.72"/>
    <n v="2.5192999999999999"/>
    <n v="110.8492"/>
    <n v="0.5"/>
    <n v="111.3492"/>
    <s v="Grant Carroll"/>
    <x v="0"/>
    <n v="13"/>
    <s v="Prince Edward Island"/>
    <s v="Atlantico"/>
    <n v="70.370800000000003"/>
  </r>
  <r>
    <n v="8075"/>
    <n v="57600"/>
    <d v="2012-11-11T00:00:00"/>
    <x v="1404"/>
    <x v="0"/>
    <x v="4"/>
    <n v="388"/>
    <s v="Xerox 197"/>
    <s v="Caja Chica"/>
    <x v="0"/>
    <x v="4"/>
    <n v="12"/>
    <n v="30.98"/>
    <n v="371.76"/>
    <n v="18.588000000000001"/>
    <n v="223.05600000000001"/>
    <n v="17.079999999999998"/>
    <n v="240.13600000000002"/>
    <s v="Grant Carroll"/>
    <x v="0"/>
    <n v="13"/>
    <s v="Prince Edward Island"/>
    <s v="Atlantico"/>
    <n v="131.62399999999997"/>
  </r>
  <r>
    <n v="7191"/>
    <n v="51297"/>
    <d v="2012-11-11T00:00:00"/>
    <x v="1405"/>
    <x v="1"/>
    <x v="3"/>
    <n v="3"/>
    <s v="Cardinal Slant-D® Ring Binder, Heavy Gauge Vinyl"/>
    <s v="Caja Chica"/>
    <x v="0"/>
    <x v="6"/>
    <n v="41"/>
    <n v="8.69"/>
    <n v="356.28999999999996"/>
    <n v="5.3008999999999995"/>
    <n v="217.33689999999999"/>
    <n v="2.99"/>
    <n v="220.32689999999999"/>
    <s v="Tom Prescott"/>
    <x v="0"/>
    <n v="5"/>
    <s v="Alberta"/>
    <s v="Oeste"/>
    <n v="135.96309999999997"/>
  </r>
  <r>
    <n v="8188"/>
    <n v="58564"/>
    <d v="2012-11-12T00:00:00"/>
    <x v="1404"/>
    <x v="0"/>
    <x v="4"/>
    <n v="587"/>
    <s v="Kleencut® Forged Office Shears by Acme United Corporation"/>
    <s v="Paquete Chico"/>
    <x v="0"/>
    <x v="16"/>
    <n v="49"/>
    <n v="2.08"/>
    <n v="101.92"/>
    <n v="0.93599999999999994"/>
    <n v="45.863999999999997"/>
    <n v="2.56"/>
    <n v="48.423999999999999"/>
    <s v="Benjamin Farhat"/>
    <x v="3"/>
    <n v="11"/>
    <s v="Yukon"/>
    <s v="Yukon"/>
    <n v="53.496000000000002"/>
  </r>
  <r>
    <n v="2758"/>
    <n v="19936"/>
    <d v="2012-11-13T00:00:00"/>
    <x v="1403"/>
    <x v="0"/>
    <x v="4"/>
    <n v="75"/>
    <s v="Staples® General Use 3-Ring Binders"/>
    <s v="Caja Chica"/>
    <x v="0"/>
    <x v="6"/>
    <n v="19"/>
    <n v="1.88"/>
    <n v="35.72"/>
    <n v="1.1843999999999999"/>
    <n v="22.503599999999999"/>
    <n v="1.49"/>
    <n v="23.993599999999997"/>
    <s v="Giulietta Weimer"/>
    <x v="3"/>
    <n v="3"/>
    <s v="British Columbia"/>
    <s v="Oeste"/>
    <n v="11.726400000000002"/>
  </r>
  <r>
    <n v="2759"/>
    <n v="19936"/>
    <d v="2012-11-13T00:00:00"/>
    <x v="1403"/>
    <x v="0"/>
    <x v="4"/>
    <n v="415"/>
    <s v="Verbatim DVD-RAM, 5.2GB, Rewritable, Type 1, DS"/>
    <s v="Paquete Chico"/>
    <x v="2"/>
    <x v="8"/>
    <n v="41"/>
    <n v="29.89"/>
    <n v="1225.49"/>
    <n v="14.945"/>
    <n v="612.745"/>
    <n v="1.99"/>
    <n v="614.73500000000001"/>
    <s v="Giulietta Weimer"/>
    <x v="3"/>
    <n v="3"/>
    <s v="British Columbia"/>
    <s v="Oeste"/>
    <n v="610.755"/>
  </r>
  <r>
    <n v="6429"/>
    <n v="45700"/>
    <d v="2012-11-13T00:00:00"/>
    <x v="1404"/>
    <x v="0"/>
    <x v="0"/>
    <n v="1027"/>
    <s v="FelBajoes Superior 10 Outlet Split Surge Protector"/>
    <s v="Caja Chica"/>
    <x v="0"/>
    <x v="5"/>
    <n v="43"/>
    <n v="38.06"/>
    <n v="1636.5800000000002"/>
    <n v="16.746399999999998"/>
    <n v="720.09519999999986"/>
    <n v="4.5"/>
    <n v="724.59519999999986"/>
    <s v="Nat Carroll"/>
    <x v="3"/>
    <n v="1"/>
    <s v="Ontario"/>
    <s v="Ontario"/>
    <n v="911.98480000000029"/>
  </r>
  <r>
    <n v="2926"/>
    <n v="21191"/>
    <d v="2012-11-14T00:00:00"/>
    <x v="1403"/>
    <x v="0"/>
    <x v="0"/>
    <n v="337"/>
    <s v="Canon MP100DHII Printing Calculator"/>
    <s v="Medio Box"/>
    <x v="2"/>
    <x v="9"/>
    <n v="48"/>
    <n v="140.99"/>
    <n v="6767.52"/>
    <n v="88.823700000000002"/>
    <n v="4263.5375999999997"/>
    <n v="13.99"/>
    <n v="4277.5275999999994"/>
    <s v="Darren Budd"/>
    <x v="3"/>
    <n v="11"/>
    <s v="Yukon"/>
    <s v="Yukon"/>
    <n v="2489.992400000001"/>
  </r>
  <r>
    <n v="6382"/>
    <n v="45346"/>
    <d v="2012-11-15T00:00:00"/>
    <x v="1398"/>
    <x v="0"/>
    <x v="0"/>
    <n v="72"/>
    <s v="Xerox 1936"/>
    <s v="Caja Chica"/>
    <x v="0"/>
    <x v="4"/>
    <n v="37"/>
    <n v="19.98"/>
    <n v="739.26"/>
    <n v="12.387600000000001"/>
    <n v="458.34120000000001"/>
    <n v="5.97"/>
    <n v="464.31120000000004"/>
    <s v="Bobby Odegard"/>
    <x v="2"/>
    <n v="5"/>
    <s v="Alberta"/>
    <s v="Oeste"/>
    <n v="274.94879999999995"/>
  </r>
  <r>
    <n v="1855"/>
    <n v="13346"/>
    <d v="2012-11-15T00:00:00"/>
    <x v="1405"/>
    <x v="0"/>
    <x v="3"/>
    <n v="118"/>
    <s v="Xerox 224"/>
    <s v="Caja Chica"/>
    <x v="0"/>
    <x v="4"/>
    <n v="44"/>
    <n v="6.48"/>
    <n v="285.12"/>
    <n v="4.0824000000000007"/>
    <n v="179.62560000000002"/>
    <n v="8.8800000000000008"/>
    <n v="188.50560000000002"/>
    <s v="Doug Bickford"/>
    <x v="1"/>
    <n v="8"/>
    <s v="Territorios del Noroeste"/>
    <s v="Territorios del Noroeste"/>
    <n v="96.614399999999989"/>
  </r>
  <r>
    <n v="4408"/>
    <n v="31456"/>
    <d v="2012-11-15T00:00:00"/>
    <x v="1406"/>
    <x v="0"/>
    <x v="0"/>
    <n v="965"/>
    <s v="Acco D-Ring Binder w/DublLock®"/>
    <s v="Caja Chica"/>
    <x v="0"/>
    <x v="6"/>
    <n v="10"/>
    <n v="21.38"/>
    <n v="213.79999999999998"/>
    <n v="13.683199999999999"/>
    <n v="136.83199999999999"/>
    <n v="2.99"/>
    <n v="139.822"/>
    <s v="Lena Creighton"/>
    <x v="3"/>
    <n v="1"/>
    <s v="Ontario"/>
    <s v="Ontario"/>
    <n v="73.97799999999998"/>
  </r>
  <r>
    <n v="3482"/>
    <n v="24801"/>
    <d v="2012-11-15T00:00:00"/>
    <x v="1407"/>
    <x v="0"/>
    <x v="0"/>
    <n v="36"/>
    <s v="Avery Binder Etiquetas"/>
    <s v="Caja Chica"/>
    <x v="0"/>
    <x v="6"/>
    <n v="3"/>
    <n v="3.89"/>
    <n v="11.67"/>
    <n v="2.4506999999999999"/>
    <n v="7.3521000000000001"/>
    <n v="7.01"/>
    <n v="14.3621"/>
    <s v="Lisa Hazard"/>
    <x v="3"/>
    <n v="5"/>
    <s v="Alberta"/>
    <s v="Oeste"/>
    <n v="-2.6920999999999999"/>
  </r>
  <r>
    <n v="3483"/>
    <n v="24801"/>
    <d v="2012-11-15T00:00:00"/>
    <x v="1407"/>
    <x v="0"/>
    <x v="0"/>
    <n v="1230"/>
    <s v="Luxo Adjustable Task Clamp Lamp"/>
    <s v="Caja Grande"/>
    <x v="1"/>
    <x v="1"/>
    <n v="7"/>
    <n v="88.84"/>
    <n v="621.88"/>
    <n v="36.424400000000006"/>
    <n v="254.97080000000005"/>
    <n v="20.79"/>
    <n v="275.76080000000007"/>
    <s v="Lisa Hazard"/>
    <x v="3"/>
    <n v="5"/>
    <s v="Alberta"/>
    <s v="Oeste"/>
    <n v="346.11919999999992"/>
  </r>
  <r>
    <n v="3484"/>
    <n v="24801"/>
    <d v="2012-11-15T00:00:00"/>
    <x v="1407"/>
    <x v="0"/>
    <x v="0"/>
    <n v="952"/>
    <s v="2160"/>
    <s v="Caja Chica"/>
    <x v="2"/>
    <x v="3"/>
    <n v="10"/>
    <n v="115.99"/>
    <n v="1159.8999999999999"/>
    <n v="49.875700000000002"/>
    <n v="498.75700000000001"/>
    <n v="5.99"/>
    <n v="504.74700000000001"/>
    <s v="Lisa Hazard"/>
    <x v="3"/>
    <n v="5"/>
    <s v="Alberta"/>
    <s v="Oeste"/>
    <n v="655.15299999999979"/>
  </r>
  <r>
    <n v="6796"/>
    <n v="48448"/>
    <d v="2012-11-16T00:00:00"/>
    <x v="1407"/>
    <x v="0"/>
    <x v="3"/>
    <n v="164"/>
    <s v="Accessory21"/>
    <s v="Bolsa"/>
    <x v="2"/>
    <x v="3"/>
    <n v="20"/>
    <n v="20.99"/>
    <n v="419.79999999999995"/>
    <n v="13.223699999999999"/>
    <n v="264.47399999999999"/>
    <n v="0.99"/>
    <n v="265.464"/>
    <s v="Joel Eaton"/>
    <x v="3"/>
    <n v="6"/>
    <s v="Saskachewan"/>
    <s v="Pradera"/>
    <n v="154.33599999999996"/>
  </r>
  <r>
    <n v="6695"/>
    <n v="47682"/>
    <d v="2012-11-16T00:00:00"/>
    <x v="1406"/>
    <x v="0"/>
    <x v="2"/>
    <n v="746"/>
    <s v="Ames Color-File® Green Diamond Border X-ray Mailers"/>
    <s v="Caja Chica"/>
    <x v="0"/>
    <x v="10"/>
    <n v="38"/>
    <n v="83.98"/>
    <n v="3191.2400000000002"/>
    <n v="52.067599999999999"/>
    <n v="1978.5688"/>
    <n v="5.01"/>
    <n v="1983.5788"/>
    <s v="Steve Nguyen"/>
    <x v="0"/>
    <n v="1"/>
    <s v="Ontario"/>
    <s v="Ontario"/>
    <n v="1207.6612000000002"/>
  </r>
  <r>
    <n v="5044"/>
    <n v="35938"/>
    <d v="2012-11-17T00:00:00"/>
    <x v="1408"/>
    <x v="2"/>
    <x v="2"/>
    <n v="548"/>
    <s v="Hon 2090 “PilBajo Soft” Series Mid Back Swivel/Tilt Chairs"/>
    <s v="Barril Jumbo"/>
    <x v="1"/>
    <x v="2"/>
    <n v="6"/>
    <n v="280.98"/>
    <n v="1685.88"/>
    <n v="61.815599999999996"/>
    <n v="370.89359999999999"/>
    <n v="57"/>
    <n v="427.89359999999999"/>
    <s v="Bart Folk"/>
    <x v="1"/>
    <n v="3"/>
    <s v="British Columbia"/>
    <s v="Oeste"/>
    <n v="1257.9864000000002"/>
  </r>
  <r>
    <n v="5045"/>
    <n v="35938"/>
    <d v="2012-11-17T00:00:00"/>
    <x v="1409"/>
    <x v="0"/>
    <x v="2"/>
    <n v="573"/>
    <s v="Project Tote Personal File"/>
    <s v="Caja Chica"/>
    <x v="0"/>
    <x v="0"/>
    <n v="48"/>
    <n v="14.03"/>
    <n v="673.43999999999994"/>
    <n v="6.1731999999999987"/>
    <n v="296.31359999999995"/>
    <n v="9.3699999999999992"/>
    <n v="305.68359999999996"/>
    <s v="Bart Folk"/>
    <x v="1"/>
    <n v="3"/>
    <s v="British Columbia"/>
    <s v="Oeste"/>
    <n v="367.75639999999999"/>
  </r>
  <r>
    <n v="478"/>
    <n v="3328"/>
    <d v="2012-11-18T00:00:00"/>
    <x v="1410"/>
    <x v="2"/>
    <x v="3"/>
    <n v="848"/>
    <s v="BPI Conference Mesas"/>
    <s v="Caja Jumbo"/>
    <x v="1"/>
    <x v="11"/>
    <n v="12"/>
    <n v="146.05000000000001"/>
    <n v="1752.6000000000001"/>
    <n v="42.354500000000009"/>
    <n v="508.25400000000013"/>
    <n v="80.2"/>
    <n v="588.45400000000018"/>
    <s v="Adam Hart"/>
    <x v="1"/>
    <n v="11"/>
    <s v="Yukon"/>
    <s v="Yukon"/>
    <n v="1164.146"/>
  </r>
  <r>
    <n v="3444"/>
    <n v="24579"/>
    <d v="2012-11-18T00:00:00"/>
    <x v="1408"/>
    <x v="0"/>
    <x v="0"/>
    <n v="257"/>
    <s v="Honeywell Enviracaire Portable HEPA Air Cleaner for 17' x 22' Room"/>
    <s v="Caja Grande"/>
    <x v="0"/>
    <x v="5"/>
    <n v="45"/>
    <n v="300.64999999999998"/>
    <n v="13529.249999999998"/>
    <n v="144.31199999999998"/>
    <n v="6494.0399999999991"/>
    <n v="24.49"/>
    <n v="6518.5299999999988"/>
    <s v="Edward Nazzal"/>
    <x v="0"/>
    <n v="1"/>
    <s v="Ontario"/>
    <s v="Ontario"/>
    <n v="7010.7199999999993"/>
  </r>
  <r>
    <n v="3445"/>
    <n v="24579"/>
    <d v="2012-11-18T00:00:00"/>
    <x v="1405"/>
    <x v="0"/>
    <x v="0"/>
    <n v="166"/>
    <s v="Staples 6 Outlet Surge"/>
    <s v="Caja Chica"/>
    <x v="0"/>
    <x v="5"/>
    <n v="40"/>
    <n v="11.97"/>
    <n v="478.8"/>
    <n v="5.027400000000001"/>
    <n v="201.09600000000003"/>
    <n v="4.9800000000000004"/>
    <n v="206.07600000000002"/>
    <s v="Edward Nazzal"/>
    <x v="0"/>
    <n v="1"/>
    <s v="Ontario"/>
    <s v="Ontario"/>
    <n v="272.72399999999999"/>
  </r>
  <r>
    <n v="6059"/>
    <n v="42944"/>
    <d v="2012-11-18T00:00:00"/>
    <x v="1408"/>
    <x v="2"/>
    <x v="4"/>
    <n v="199"/>
    <s v="Hon Multipurpose Stacking Arm Chairs"/>
    <s v="Barril Jumbo"/>
    <x v="1"/>
    <x v="2"/>
    <n v="43"/>
    <n v="216.6"/>
    <n v="9313.7999999999993"/>
    <n v="88.805999999999997"/>
    <n v="3818.6579999999999"/>
    <n v="64.2"/>
    <n v="3882.8579999999997"/>
    <s v="Filia McAdams"/>
    <x v="0"/>
    <n v="13"/>
    <s v="Prince Edward Island"/>
    <s v="Atlantico"/>
    <n v="5430.9419999999991"/>
  </r>
  <r>
    <n v="18"/>
    <n v="129"/>
    <d v="2012-11-18T00:00:00"/>
    <x v="1411"/>
    <x v="0"/>
    <x v="3"/>
    <n v="78"/>
    <s v="Xerox 217"/>
    <s v="Caja Chica"/>
    <x v="0"/>
    <x v="4"/>
    <n v="4"/>
    <n v="6.48"/>
    <n v="25.92"/>
    <n v="4.0824000000000007"/>
    <n v="16.329600000000003"/>
    <n v="8.19"/>
    <n v="24.519600000000004"/>
    <s v="Pauline Chand"/>
    <x v="1"/>
    <n v="1"/>
    <s v="Ontario"/>
    <s v="Ontario"/>
    <n v="1.4003999999999976"/>
  </r>
  <r>
    <n v="4868"/>
    <n v="34659"/>
    <d v="2012-11-19T00:00:00"/>
    <x v="1412"/>
    <x v="0"/>
    <x v="0"/>
    <n v="883"/>
    <s v="Avery Binding System Hidden Tab™ Executive Style Index Sets"/>
    <s v="Caja Chica"/>
    <x v="0"/>
    <x v="6"/>
    <n v="42"/>
    <n v="5.77"/>
    <n v="242.33999999999997"/>
    <n v="3.7504999999999997"/>
    <n v="157.52099999999999"/>
    <n v="4.97"/>
    <n v="162.49099999999999"/>
    <s v="Cindy Chapman"/>
    <x v="2"/>
    <n v="11"/>
    <s v="Yukon"/>
    <s v="Yukon"/>
    <n v="79.84899999999999"/>
  </r>
  <r>
    <n v="6320"/>
    <n v="44737"/>
    <d v="2012-11-19T00:00:00"/>
    <x v="1405"/>
    <x v="0"/>
    <x v="1"/>
    <n v="818"/>
    <s v="Space Solutions Commercial Steel Shelving"/>
    <s v="Caja Grande"/>
    <x v="0"/>
    <x v="0"/>
    <n v="11"/>
    <n v="64.650000000000006"/>
    <n v="711.15000000000009"/>
    <n v="12.929999999999998"/>
    <n v="142.22999999999999"/>
    <n v="35"/>
    <n v="177.23"/>
    <s v="Duane Benoit"/>
    <x v="3"/>
    <n v="1"/>
    <s v="Ontario"/>
    <s v="Ontario"/>
    <n v="533.92000000000007"/>
  </r>
  <r>
    <n v="6321"/>
    <n v="44737"/>
    <d v="2012-11-19T00:00:00"/>
    <x v="1412"/>
    <x v="0"/>
    <x v="1"/>
    <n v="658"/>
    <s v="Accessory25"/>
    <s v="Bolsa"/>
    <x v="2"/>
    <x v="3"/>
    <n v="16"/>
    <n v="20.99"/>
    <n v="335.84"/>
    <n v="9.0257000000000005"/>
    <n v="144.41120000000001"/>
    <n v="0.99"/>
    <n v="145.40120000000002"/>
    <s v="Duane Benoit"/>
    <x v="3"/>
    <n v="1"/>
    <s v="Ontario"/>
    <s v="Ontario"/>
    <n v="190.43879999999996"/>
  </r>
  <r>
    <n v="180"/>
    <n v="1187"/>
    <d v="2012-11-19T00:00:00"/>
    <x v="1405"/>
    <x v="0"/>
    <x v="1"/>
    <n v="407"/>
    <s v="Logitech Access Keyboard"/>
    <s v="Caja Chica"/>
    <x v="2"/>
    <x v="8"/>
    <n v="14"/>
    <n v="15.98"/>
    <n v="223.72"/>
    <n v="10.067400000000001"/>
    <n v="140.9436"/>
    <n v="4"/>
    <n v="144.9436"/>
    <s v="Guy Armstrong"/>
    <x v="1"/>
    <n v="13"/>
    <s v="Prince Edward Island"/>
    <s v="Atlantico"/>
    <n v="78.776399999999995"/>
  </r>
  <r>
    <n v="2235"/>
    <n v="16134"/>
    <d v="2012-11-19T00:00:00"/>
    <x v="1412"/>
    <x v="2"/>
    <x v="0"/>
    <n v="787"/>
    <s v="Hewlett-Packard cp1700 [D, PS] Series Color Inkjet Printers"/>
    <s v="Barril Jumbo"/>
    <x v="2"/>
    <x v="9"/>
    <n v="43"/>
    <n v="500.98"/>
    <n v="21542.14"/>
    <n v="310.60759999999999"/>
    <n v="13356.1268"/>
    <n v="28.14"/>
    <n v="13384.266799999999"/>
    <s v="Nathan Mautz"/>
    <x v="3"/>
    <n v="7"/>
    <s v="New Brunswick"/>
    <s v="Atlantico"/>
    <n v="8157.8732"/>
  </r>
  <r>
    <n v="7635"/>
    <n v="54656"/>
    <d v="2012-11-19T00:00:00"/>
    <x v="1412"/>
    <x v="1"/>
    <x v="0"/>
    <n v="984"/>
    <s v="Avery® Durable Plastic 1&quot; Binders"/>
    <s v="Caja Chica"/>
    <x v="0"/>
    <x v="6"/>
    <n v="22"/>
    <n v="4.54"/>
    <n v="99.88"/>
    <n v="2.9056000000000002"/>
    <n v="63.923200000000001"/>
    <n v="5.83"/>
    <n v="69.753200000000007"/>
    <s v="Tamara Manning"/>
    <x v="1"/>
    <n v="5"/>
    <s v="Alberta"/>
    <s v="Oeste"/>
    <n v="30.126799999999989"/>
  </r>
  <r>
    <n v="4353"/>
    <n v="31042"/>
    <d v="2012-11-19T00:00:00"/>
    <x v="1405"/>
    <x v="2"/>
    <x v="1"/>
    <n v="37"/>
    <s v="Hon Every-Day® Chair Series Swivel Task Chairs"/>
    <s v="Barril Jumbo"/>
    <x v="1"/>
    <x v="2"/>
    <n v="26"/>
    <n v="120.98"/>
    <n v="3145.48"/>
    <n v="43.552799999999998"/>
    <n v="1132.3727999999999"/>
    <n v="30"/>
    <n v="1162.3727999999999"/>
    <s v="Tracy Zic"/>
    <x v="2"/>
    <n v="9"/>
    <s v="Manitoba"/>
    <s v="Pradera"/>
    <n v="1983.1072000000001"/>
  </r>
  <r>
    <n v="4354"/>
    <n v="31042"/>
    <d v="2012-11-19T00:00:00"/>
    <x v="1405"/>
    <x v="0"/>
    <x v="1"/>
    <n v="149"/>
    <s v="Prang Drawing Pencil Set"/>
    <s v="Bolsa"/>
    <x v="0"/>
    <x v="7"/>
    <n v="48"/>
    <n v="2.78"/>
    <n v="133.44"/>
    <n v="1.1676"/>
    <n v="56.044799999999995"/>
    <n v="1.2"/>
    <n v="57.244799999999998"/>
    <s v="Tracy Zic"/>
    <x v="2"/>
    <n v="9"/>
    <s v="Manitoba"/>
    <s v="Pradera"/>
    <n v="76.1952"/>
  </r>
  <r>
    <n v="258"/>
    <n v="1796"/>
    <d v="2012-11-20T00:00:00"/>
    <x v="1405"/>
    <x v="0"/>
    <x v="0"/>
    <n v="312"/>
    <s v="ACCOHIDE® 3-Ring Binder, Blue, 1&quot;"/>
    <s v="Caja Chica"/>
    <x v="0"/>
    <x v="6"/>
    <n v="43"/>
    <n v="4.13"/>
    <n v="177.59"/>
    <n v="2.5606"/>
    <n v="110.1058"/>
    <n v="5.04"/>
    <n v="115.14580000000001"/>
    <s v="Deanra Eno"/>
    <x v="1"/>
    <n v="7"/>
    <s v="New Brunswick"/>
    <s v="Atlantico"/>
    <n v="62.444199999999995"/>
  </r>
  <r>
    <n v="1837"/>
    <n v="13158"/>
    <d v="2012-11-20T00:00:00"/>
    <x v="1413"/>
    <x v="0"/>
    <x v="4"/>
    <n v="241"/>
    <s v="Wilson Jones DublLock® D-Ring Binders"/>
    <s v="Caja Chica"/>
    <x v="0"/>
    <x v="6"/>
    <n v="26"/>
    <n v="6.75"/>
    <n v="175.5"/>
    <n v="4.3875000000000002"/>
    <n v="114.075"/>
    <n v="2.99"/>
    <n v="117.065"/>
    <s v="Kelly Williams"/>
    <x v="1"/>
    <n v="3"/>
    <s v="British Columbia"/>
    <s v="Oeste"/>
    <n v="58.435000000000002"/>
  </r>
  <r>
    <n v="7007"/>
    <n v="50017"/>
    <d v="2012-11-20T00:00:00"/>
    <x v="1413"/>
    <x v="0"/>
    <x v="3"/>
    <n v="559"/>
    <s v="Panasonic KP-350BK Electric Pencil Sharpener with Auto Stop"/>
    <s v="Paquete Chico"/>
    <x v="0"/>
    <x v="7"/>
    <n v="43"/>
    <n v="34.58"/>
    <n v="1486.9399999999998"/>
    <n v="15.215199999999998"/>
    <n v="654.25359999999989"/>
    <n v="8.99"/>
    <n v="663.2435999999999"/>
    <s v="Vivek Grady"/>
    <x v="3"/>
    <n v="1"/>
    <s v="Ontario"/>
    <s v="Ontario"/>
    <n v="823.69639999999993"/>
  </r>
  <r>
    <n v="7008"/>
    <n v="50017"/>
    <d v="2012-11-20T00:00:00"/>
    <x v="1405"/>
    <x v="0"/>
    <x v="3"/>
    <n v="1199"/>
    <s v="FelBajoes Officeware™ Wire Shelving"/>
    <s v="Caja Grande"/>
    <x v="0"/>
    <x v="0"/>
    <n v="24"/>
    <n v="89.83"/>
    <n v="2155.92"/>
    <n v="15.271100000000004"/>
    <n v="366.5064000000001"/>
    <n v="35"/>
    <n v="401.5064000000001"/>
    <s v="Vivek Grady"/>
    <x v="3"/>
    <n v="1"/>
    <s v="Ontario"/>
    <s v="Ontario"/>
    <n v="1754.4135999999999"/>
  </r>
  <r>
    <n v="3170"/>
    <n v="22817"/>
    <d v="2012-11-21T00:00:00"/>
    <x v="1414"/>
    <x v="2"/>
    <x v="4"/>
    <n v="90"/>
    <s v="Bevis Boat-Shaped Conference Table"/>
    <s v="Caja Jumbo"/>
    <x v="1"/>
    <x v="11"/>
    <n v="27"/>
    <n v="262.11"/>
    <n v="7076.97"/>
    <n v="65.527500000000003"/>
    <n v="1769.2425000000001"/>
    <n v="62.74"/>
    <n v="1831.9825000000001"/>
    <s v="Andrew Roberts"/>
    <x v="3"/>
    <n v="5"/>
    <s v="Alberta"/>
    <s v="Oeste"/>
    <n v="5244.9875000000002"/>
  </r>
  <r>
    <n v="5790"/>
    <n v="41063"/>
    <d v="2012-11-21T00:00:00"/>
    <x v="1414"/>
    <x v="0"/>
    <x v="3"/>
    <n v="314"/>
    <s v="Boston 1730 StandUp Electric Pencil Sharpener"/>
    <s v="Paquete Chico"/>
    <x v="0"/>
    <x v="7"/>
    <n v="22"/>
    <n v="21.38"/>
    <n v="470.35999999999996"/>
    <n v="8.7658000000000005"/>
    <n v="192.8476"/>
    <n v="8.99"/>
    <n v="201.83760000000001"/>
    <s v="Carl Jackson"/>
    <x v="3"/>
    <n v="8"/>
    <s v="Territorios del Noroeste"/>
    <s v="Territorios del Noroeste"/>
    <n v="268.52239999999995"/>
  </r>
  <r>
    <n v="5791"/>
    <n v="41063"/>
    <d v="2012-11-21T00:00:00"/>
    <x v="1415"/>
    <x v="0"/>
    <x v="3"/>
    <n v="315"/>
    <s v="Accessory31"/>
    <s v="Paquete Chico"/>
    <x v="2"/>
    <x v="3"/>
    <n v="10"/>
    <n v="35.99"/>
    <n v="359.90000000000003"/>
    <n v="23.393500000000003"/>
    <n v="233.93500000000003"/>
    <n v="0.99"/>
    <n v="234.92500000000004"/>
    <s v="Carl Jackson"/>
    <x v="3"/>
    <n v="8"/>
    <s v="Territorios del Noroeste"/>
    <s v="Territorios del Noroeste"/>
    <n v="124.97499999999999"/>
  </r>
  <r>
    <n v="5792"/>
    <n v="41063"/>
    <d v="2012-11-21T00:00:00"/>
    <x v="1415"/>
    <x v="0"/>
    <x v="3"/>
    <n v="316"/>
    <s v="Accessory8"/>
    <s v="Paquete Chico"/>
    <x v="2"/>
    <x v="3"/>
    <n v="26"/>
    <n v="85.99"/>
    <n v="2235.7399999999998"/>
    <n v="52.453899999999997"/>
    <n v="1363.8013999999998"/>
    <n v="1.25"/>
    <n v="1365.0513999999998"/>
    <s v="Carl Jackson"/>
    <x v="3"/>
    <n v="8"/>
    <s v="Territorios del Noroeste"/>
    <s v="Territorios del Noroeste"/>
    <n v="870.68859999999995"/>
  </r>
  <r>
    <n v="7079"/>
    <n v="50503"/>
    <d v="2012-11-21T00:00:00"/>
    <x v="1414"/>
    <x v="0"/>
    <x v="1"/>
    <n v="618"/>
    <s v="iDEN i95"/>
    <s v="Caja Chica"/>
    <x v="2"/>
    <x v="3"/>
    <n v="28"/>
    <n v="65.989999999999995"/>
    <n v="1847.7199999999998"/>
    <n v="27.055900000000001"/>
    <n v="757.5652"/>
    <n v="19.989999999999998"/>
    <n v="777.55520000000001"/>
    <s v="Sanjit Chand"/>
    <x v="3"/>
    <n v="3"/>
    <s v="British Columbia"/>
    <s v="Oeste"/>
    <n v="1070.1647999999998"/>
  </r>
  <r>
    <n v="5076"/>
    <n v="36160"/>
    <d v="2012-11-22T00:00:00"/>
    <x v="1416"/>
    <x v="1"/>
    <x v="3"/>
    <n v="1064"/>
    <s v="TimeportP7382"/>
    <s v="Caja Chica"/>
    <x v="2"/>
    <x v="3"/>
    <n v="12"/>
    <n v="205.99"/>
    <n v="2471.88"/>
    <n v="90.635599999999997"/>
    <n v="1087.6271999999999"/>
    <n v="8.99"/>
    <n v="1096.6171999999999"/>
    <s v="Bryan Spruell"/>
    <x v="3"/>
    <n v="3"/>
    <s v="British Columbia"/>
    <s v="Oeste"/>
    <n v="1375.2628000000002"/>
  </r>
  <r>
    <n v="2328"/>
    <n v="16775"/>
    <d v="2012-11-22T00:00:00"/>
    <x v="1417"/>
    <x v="0"/>
    <x v="3"/>
    <n v="1052"/>
    <s v="Xerox 1916"/>
    <s v="Caja Chica"/>
    <x v="0"/>
    <x v="4"/>
    <n v="49"/>
    <n v="48.94"/>
    <n v="2398.06"/>
    <n v="31.811"/>
    <n v="1558.739"/>
    <n v="5.86"/>
    <n v="1564.5989999999999"/>
    <s v="Natalie Webber"/>
    <x v="1"/>
    <n v="9"/>
    <s v="Manitoba"/>
    <s v="Pradera"/>
    <n v="833.46100000000001"/>
  </r>
  <r>
    <n v="2864"/>
    <n v="20676"/>
    <d v="2012-11-22T00:00:00"/>
    <x v="1417"/>
    <x v="0"/>
    <x v="3"/>
    <n v="75"/>
    <s v="Staples® General Use 3-Ring Binders"/>
    <s v="Caja Chica"/>
    <x v="0"/>
    <x v="6"/>
    <n v="22"/>
    <n v="1.88"/>
    <n v="41.36"/>
    <n v="1.1843999999999999"/>
    <n v="26.056799999999999"/>
    <n v="1.49"/>
    <n v="27.546799999999998"/>
    <s v="Shahid Shariari"/>
    <x v="1"/>
    <n v="3"/>
    <s v="British Columbia"/>
    <s v="Oeste"/>
    <n v="13.813200000000002"/>
  </r>
  <r>
    <n v="4390"/>
    <n v="31270"/>
    <d v="2012-11-23T00:00:00"/>
    <x v="1418"/>
    <x v="2"/>
    <x v="1"/>
    <n v="251"/>
    <s v="Global Comet™ Stacking Armless Chair"/>
    <s v="Barril Jumbo"/>
    <x v="1"/>
    <x v="2"/>
    <n v="21"/>
    <n v="299.05"/>
    <n v="6280.05"/>
    <n v="128.59150000000002"/>
    <n v="2700.4215000000004"/>
    <n v="87.01"/>
    <n v="2787.4315000000006"/>
    <s v="Michelle Lonsdale"/>
    <x v="1"/>
    <n v="8"/>
    <s v="Territorios del Noroeste"/>
    <s v="Territorios del Noroeste"/>
    <n v="3492.6184999999996"/>
  </r>
  <r>
    <n v="4391"/>
    <n v="31270"/>
    <d v="2012-11-23T00:00:00"/>
    <x v="1410"/>
    <x v="2"/>
    <x v="1"/>
    <n v="252"/>
    <s v="Hon 4070 Series Pagoda™ Armless Upholstered Stacking Chairs"/>
    <s v="Barril Jumbo"/>
    <x v="1"/>
    <x v="2"/>
    <n v="3"/>
    <n v="291.73"/>
    <n v="875.19"/>
    <n v="128.3612"/>
    <n v="385.08359999999999"/>
    <n v="48.8"/>
    <n v="433.8836"/>
    <s v="Michelle Lonsdale"/>
    <x v="1"/>
    <n v="8"/>
    <s v="Territorios del Noroeste"/>
    <s v="Territorios del Noroeste"/>
    <n v="441.30640000000005"/>
  </r>
  <r>
    <n v="4392"/>
    <n v="31270"/>
    <d v="2012-11-23T00:00:00"/>
    <x v="1410"/>
    <x v="0"/>
    <x v="1"/>
    <n v="253"/>
    <s v="FelBajoes Internet Keyboard, Platinum"/>
    <s v="Caja Chica"/>
    <x v="2"/>
    <x v="8"/>
    <n v="5"/>
    <n v="30.42"/>
    <n v="152.10000000000002"/>
    <n v="7.9092000000000011"/>
    <n v="39.546000000000006"/>
    <n v="8.65"/>
    <n v="48.196000000000005"/>
    <s v="Michelle Lonsdale"/>
    <x v="1"/>
    <n v="8"/>
    <s v="Territorios del Noroeste"/>
    <s v="Territorios del Noroeste"/>
    <n v="103.90400000000002"/>
  </r>
  <r>
    <n v="5307"/>
    <n v="37765"/>
    <d v="2012-11-24T00:00:00"/>
    <x v="1416"/>
    <x v="1"/>
    <x v="3"/>
    <n v="285"/>
    <s v="Eureka Disposable Bags for Sanitaire® Vibra Groomer I® Upright Vac"/>
    <s v="Caja Chica"/>
    <x v="0"/>
    <x v="5"/>
    <n v="7"/>
    <n v="4.0599999999999996"/>
    <n v="28.419999999999998"/>
    <n v="1.6239999999999999"/>
    <n v="11.367999999999999"/>
    <n v="6.89"/>
    <n v="18.257999999999999"/>
    <s v="Larry Blacks"/>
    <x v="2"/>
    <n v="6"/>
    <s v="Saskachewan"/>
    <s v="Pradera"/>
    <n v="10.161999999999999"/>
  </r>
  <r>
    <n v="5308"/>
    <n v="37765"/>
    <d v="2012-11-24T00:00:00"/>
    <x v="1415"/>
    <x v="0"/>
    <x v="3"/>
    <n v="121"/>
    <s v="Xerox 1932"/>
    <s v="Caja Chica"/>
    <x v="0"/>
    <x v="4"/>
    <n v="18"/>
    <n v="35.44"/>
    <n v="637.91999999999996"/>
    <n v="21.972799999999999"/>
    <n v="395.5104"/>
    <n v="5.09"/>
    <n v="400.60039999999998"/>
    <s v="Larry Blacks"/>
    <x v="2"/>
    <n v="6"/>
    <s v="Saskachewan"/>
    <s v="Pradera"/>
    <n v="237.31959999999998"/>
  </r>
  <r>
    <n v="5309"/>
    <n v="37765"/>
    <d v="2012-11-24T00:00:00"/>
    <x v="1416"/>
    <x v="2"/>
    <x v="3"/>
    <n v="661"/>
    <s v="Hon Comfortask® Task/Swivel Chairs"/>
    <s v="Barril Jumbo"/>
    <x v="1"/>
    <x v="2"/>
    <n v="12"/>
    <n v="113.98"/>
    <n v="1367.76"/>
    <n v="35.333800000000011"/>
    <n v="424.00560000000013"/>
    <n v="30"/>
    <n v="454.00560000000013"/>
    <s v="Larry Blacks"/>
    <x v="2"/>
    <n v="6"/>
    <s v="Saskachewan"/>
    <s v="Pradera"/>
    <n v="913.75439999999981"/>
  </r>
  <r>
    <n v="4910"/>
    <n v="34976"/>
    <d v="2012-11-24T00:00:00"/>
    <x v="1417"/>
    <x v="2"/>
    <x v="1"/>
    <n v="35"/>
    <s v="Bevis Steel Folding Chairs"/>
    <s v="Barril Jumbo"/>
    <x v="1"/>
    <x v="2"/>
    <n v="45"/>
    <n v="95.95"/>
    <n v="4317.75"/>
    <n v="41.258500000000005"/>
    <n v="1856.6325000000002"/>
    <n v="74.349999999999994"/>
    <n v="1930.9825000000001"/>
    <s v="Lauren Leatherbury"/>
    <x v="3"/>
    <n v="5"/>
    <s v="Alberta"/>
    <s v="Oeste"/>
    <n v="2386.7674999999999"/>
  </r>
  <r>
    <n v="4911"/>
    <n v="34976"/>
    <d v="2012-11-24T00:00:00"/>
    <x v="1410"/>
    <x v="0"/>
    <x v="1"/>
    <n v="588"/>
    <s v="Xerox 1983"/>
    <s v="Caja Chica"/>
    <x v="0"/>
    <x v="4"/>
    <n v="29"/>
    <n v="5.98"/>
    <n v="173.42000000000002"/>
    <n v="3.8272000000000004"/>
    <n v="110.98880000000001"/>
    <n v="5.46"/>
    <n v="116.44880000000001"/>
    <s v="Lauren Leatherbury"/>
    <x v="3"/>
    <n v="5"/>
    <s v="Alberta"/>
    <s v="Oeste"/>
    <n v="56.97120000000001"/>
  </r>
  <r>
    <n v="4726"/>
    <n v="33637"/>
    <d v="2012-11-24T00:00:00"/>
    <x v="1417"/>
    <x v="0"/>
    <x v="3"/>
    <n v="1233"/>
    <s v="Advantus Panel Wall Acrylic Frame"/>
    <s v="Paquete Chico"/>
    <x v="1"/>
    <x v="1"/>
    <n v="35"/>
    <n v="5.47"/>
    <n v="191.45"/>
    <n v="3.1726000000000001"/>
    <n v="111.041"/>
    <n v="5.26"/>
    <n v="116.301"/>
    <s v="Michael Oakman"/>
    <x v="0"/>
    <n v="9"/>
    <s v="Manitoba"/>
    <s v="Pradera"/>
    <n v="75.148999999999987"/>
  </r>
  <r>
    <n v="3647"/>
    <n v="26055"/>
    <d v="2012-11-25T00:00:00"/>
    <x v="1417"/>
    <x v="0"/>
    <x v="2"/>
    <n v="665"/>
    <s v="Adesso Programmable 142-Key Keyboard"/>
    <s v="Caja Chica"/>
    <x v="2"/>
    <x v="8"/>
    <n v="46"/>
    <n v="152.47999999999999"/>
    <n v="7014.08"/>
    <n v="32.020799999999994"/>
    <n v="1472.9567999999997"/>
    <n v="4"/>
    <n v="1476.9567999999997"/>
    <s v="Julia Barnett"/>
    <x v="3"/>
    <n v="11"/>
    <s v="Yukon"/>
    <s v="Yukon"/>
    <n v="5537.1232"/>
  </r>
  <r>
    <n v="1296"/>
    <n v="9504"/>
    <d v="2012-11-25T00:00:00"/>
    <x v="1411"/>
    <x v="0"/>
    <x v="1"/>
    <n v="629"/>
    <s v="7160"/>
    <s v="Caja Chica"/>
    <x v="2"/>
    <x v="3"/>
    <n v="17"/>
    <n v="140.99"/>
    <n v="2396.83"/>
    <n v="57.805900000000008"/>
    <n v="982.7003000000002"/>
    <n v="4.2"/>
    <n v="986.90030000000024"/>
    <s v="Sung Pak"/>
    <x v="0"/>
    <n v="5"/>
    <s v="Alberta"/>
    <s v="Oeste"/>
    <n v="1409.9296999999997"/>
  </r>
  <r>
    <n v="6708"/>
    <n v="47777"/>
    <d v="2012-11-25T00:00:00"/>
    <x v="1411"/>
    <x v="0"/>
    <x v="3"/>
    <n v="1217"/>
    <s v="Xerox 195"/>
    <s v="Caja Chica"/>
    <x v="0"/>
    <x v="4"/>
    <n v="13"/>
    <n v="6.68"/>
    <n v="86.84"/>
    <n v="4.2084000000000001"/>
    <n v="54.709200000000003"/>
    <n v="5.41"/>
    <n v="60.119200000000006"/>
    <s v="Tom Zandusky"/>
    <x v="3"/>
    <n v="9"/>
    <s v="Manitoba"/>
    <s v="Pradera"/>
    <n v="26.720799999999997"/>
  </r>
  <r>
    <n v="5753"/>
    <n v="40838"/>
    <d v="2012-11-26T00:00:00"/>
    <x v="1416"/>
    <x v="0"/>
    <x v="2"/>
    <n v="1197"/>
    <s v="6&quot; Cubicle Wall Clock, Black"/>
    <s v="Caja Chica"/>
    <x v="1"/>
    <x v="1"/>
    <n v="40"/>
    <n v="8.09"/>
    <n v="323.60000000000002"/>
    <n v="4.1258999999999997"/>
    <n v="165.036"/>
    <n v="7.96"/>
    <n v="172.99600000000001"/>
    <s v="Adrian Shami"/>
    <x v="2"/>
    <n v="5"/>
    <s v="Alberta"/>
    <s v="Oeste"/>
    <n v="150.60400000000001"/>
  </r>
  <r>
    <n v="5754"/>
    <n v="40838"/>
    <d v="2012-11-26T00:00:00"/>
    <x v="1411"/>
    <x v="0"/>
    <x v="2"/>
    <n v="174"/>
    <s v="Accessory29"/>
    <s v="Paquete Chico"/>
    <x v="2"/>
    <x v="3"/>
    <n v="10"/>
    <n v="20.99"/>
    <n v="209.89999999999998"/>
    <n v="3.5683000000000007"/>
    <n v="35.683000000000007"/>
    <n v="1.25"/>
    <n v="36.933000000000007"/>
    <s v="Adrian Shami"/>
    <x v="2"/>
    <n v="5"/>
    <s v="Alberta"/>
    <s v="Oeste"/>
    <n v="172.96699999999998"/>
  </r>
  <r>
    <n v="908"/>
    <n v="6529"/>
    <d v="2012-11-26T00:00:00"/>
    <x v="1415"/>
    <x v="0"/>
    <x v="1"/>
    <n v="681"/>
    <s v="Staples Metal Binder Clips"/>
    <s v="Bolsa"/>
    <x v="0"/>
    <x v="12"/>
    <n v="35"/>
    <n v="2.62"/>
    <n v="91.7"/>
    <n v="1.5982000000000001"/>
    <n v="55.937000000000005"/>
    <n v="0.8"/>
    <n v="56.737000000000002"/>
    <s v="Cynthia Arntzen"/>
    <x v="0"/>
    <n v="6"/>
    <s v="Saskachewan"/>
    <s v="Pradera"/>
    <n v="34.963000000000001"/>
  </r>
  <r>
    <n v="3560"/>
    <n v="25377"/>
    <d v="2012-11-26T00:00:00"/>
    <x v="1419"/>
    <x v="2"/>
    <x v="3"/>
    <n v="202"/>
    <s v="Epson DFX5000+ Dot Matrix Printer"/>
    <s v="Barril Jumbo"/>
    <x v="2"/>
    <x v="9"/>
    <n v="3"/>
    <n v="1500.97"/>
    <n v="4502.91"/>
    <n v="645.41710000000012"/>
    <n v="1936.2513000000004"/>
    <n v="29.7"/>
    <n v="1965.9513000000004"/>
    <s v="Don Jones"/>
    <x v="1"/>
    <n v="8"/>
    <s v="Territorios del Noroeste"/>
    <s v="Territorios del Noroeste"/>
    <n v="2536.9586999999992"/>
  </r>
  <r>
    <n v="3324"/>
    <n v="23777"/>
    <d v="2012-11-26T00:00:00"/>
    <x v="1411"/>
    <x v="0"/>
    <x v="2"/>
    <n v="1215"/>
    <s v="FelBajoes Bankers Box™ Stor/Drawer® Steel Plus™"/>
    <s v="Caja Chica"/>
    <x v="0"/>
    <x v="0"/>
    <n v="16"/>
    <n v="31.98"/>
    <n v="511.68"/>
    <n v="7.9950000000000001"/>
    <n v="127.92"/>
    <n v="6.72"/>
    <n v="134.64000000000001"/>
    <s v="Emily Phan"/>
    <x v="2"/>
    <n v="7"/>
    <s v="New Brunswick"/>
    <s v="Atlantico"/>
    <n v="377.03999999999996"/>
  </r>
  <r>
    <n v="5698"/>
    <n v="40289"/>
    <d v="2012-11-26T00:00:00"/>
    <x v="1411"/>
    <x v="0"/>
    <x v="2"/>
    <n v="185"/>
    <s v="Avery 474"/>
    <s v="Caja Chica"/>
    <x v="0"/>
    <x v="14"/>
    <n v="26"/>
    <n v="2.88"/>
    <n v="74.88"/>
    <n v="1.8431999999999999"/>
    <n v="47.923200000000001"/>
    <n v="0.99"/>
    <n v="48.913200000000003"/>
    <s v="Muhammed Yedwab"/>
    <x v="2"/>
    <n v="7"/>
    <s v="New Brunswick"/>
    <s v="Atlantico"/>
    <n v="25.966799999999992"/>
  </r>
  <r>
    <n v="5699"/>
    <n v="40289"/>
    <d v="2012-11-26T00:00:00"/>
    <x v="1411"/>
    <x v="0"/>
    <x v="2"/>
    <n v="89"/>
    <s v="Staples Wirebound Steno Books, 6&quot; x 9&quot;, 12/Pack"/>
    <s v="Bolsa"/>
    <x v="0"/>
    <x v="4"/>
    <n v="4"/>
    <n v="10.14"/>
    <n v="40.56"/>
    <n v="6.4896000000000003"/>
    <n v="25.958400000000001"/>
    <n v="2.27"/>
    <n v="28.228400000000001"/>
    <s v="Muhammed Yedwab"/>
    <x v="2"/>
    <n v="7"/>
    <s v="New Brunswick"/>
    <s v="Atlantico"/>
    <n v="12.331600000000002"/>
  </r>
  <r>
    <n v="3305"/>
    <n v="23618"/>
    <d v="2012-11-27T00:00:00"/>
    <x v="1416"/>
    <x v="0"/>
    <x v="1"/>
    <n v="268"/>
    <s v="8860"/>
    <s v="Caja Chica"/>
    <x v="2"/>
    <x v="3"/>
    <n v="45"/>
    <n v="65.989999999999995"/>
    <n v="2969.5499999999997"/>
    <n v="29.035599999999995"/>
    <n v="1306.6019999999999"/>
    <n v="5.26"/>
    <n v="1311.8619999999999"/>
    <s v="Jill Stevenson"/>
    <x v="2"/>
    <n v="9"/>
    <s v="Manitoba"/>
    <s v="Pradera"/>
    <n v="1657.6879999999999"/>
  </r>
  <r>
    <n v="7923"/>
    <n v="56644"/>
    <d v="2012-11-28T00:00:00"/>
    <x v="1420"/>
    <x v="0"/>
    <x v="2"/>
    <n v="1182"/>
    <s v="Quartet Alpha® White Chalk, 12/Pack"/>
    <s v="Bolsa"/>
    <x v="0"/>
    <x v="7"/>
    <n v="36"/>
    <n v="2.21"/>
    <n v="79.56"/>
    <n v="1.3701999999999999"/>
    <n v="49.327199999999998"/>
    <n v="1"/>
    <n v="50.327199999999998"/>
    <s v="Emily Grady"/>
    <x v="3"/>
    <n v="6"/>
    <s v="Saskachewan"/>
    <s v="Pradera"/>
    <n v="29.232800000000005"/>
  </r>
  <r>
    <n v="3123"/>
    <n v="22432"/>
    <d v="2012-11-28T00:00:00"/>
    <x v="1416"/>
    <x v="0"/>
    <x v="2"/>
    <n v="604"/>
    <s v="Tyvek Interoffice Sobres, 9 1/2&quot; x 12 1/2&quot;, 100/Box"/>
    <s v="Caja Chica"/>
    <x v="0"/>
    <x v="10"/>
    <n v="45"/>
    <n v="60.98"/>
    <n v="2744.1"/>
    <n v="37.807600000000001"/>
    <n v="1701.3420000000001"/>
    <n v="19.989999999999998"/>
    <n v="1721.3320000000001"/>
    <s v="Ionia McGrath"/>
    <x v="0"/>
    <n v="7"/>
    <s v="New Brunswick"/>
    <s v="Atlantico"/>
    <n v="1022.7679999999998"/>
  </r>
  <r>
    <n v="3317"/>
    <n v="23713"/>
    <d v="2012-11-28T00:00:00"/>
    <x v="1421"/>
    <x v="0"/>
    <x v="2"/>
    <n v="764"/>
    <s v="8890"/>
    <s v="Caja Chica"/>
    <x v="2"/>
    <x v="3"/>
    <n v="38"/>
    <n v="115.99"/>
    <n v="4407.62"/>
    <n v="48.715800000000002"/>
    <n v="1851.2004000000002"/>
    <n v="5.92"/>
    <n v="1857.1204000000002"/>
    <s v="Katrina Bavinger"/>
    <x v="2"/>
    <n v="9"/>
    <s v="Manitoba"/>
    <s v="Pradera"/>
    <n v="2550.4995999999996"/>
  </r>
  <r>
    <n v="4115"/>
    <n v="29282"/>
    <d v="2012-11-28T00:00:00"/>
    <x v="1420"/>
    <x v="0"/>
    <x v="1"/>
    <n v="393"/>
    <s v="Xerox 1905"/>
    <s v="Caja Chica"/>
    <x v="0"/>
    <x v="4"/>
    <n v="4"/>
    <n v="6.48"/>
    <n v="25.92"/>
    <n v="4.0824000000000007"/>
    <n v="16.329600000000003"/>
    <n v="9.5399999999999991"/>
    <n v="25.869600000000002"/>
    <s v="Scot Wooten"/>
    <x v="1"/>
    <n v="9"/>
    <s v="Manitoba"/>
    <s v="Pradera"/>
    <n v="5.0399999999999778E-2"/>
  </r>
  <r>
    <n v="4066"/>
    <n v="28934"/>
    <d v="2012-11-28T00:00:00"/>
    <x v="1416"/>
    <x v="0"/>
    <x v="1"/>
    <n v="498"/>
    <s v="Logitech Cordless Elite Duo"/>
    <s v="Caja Chica"/>
    <x v="2"/>
    <x v="8"/>
    <n v="12"/>
    <n v="100.98"/>
    <n v="1211.76"/>
    <n v="60.588000000000001"/>
    <n v="727.05600000000004"/>
    <n v="7.18"/>
    <n v="734.23599999999999"/>
    <s v="Stephanie Phelps"/>
    <x v="2"/>
    <n v="5"/>
    <s v="Alberta"/>
    <s v="Oeste"/>
    <n v="477.524"/>
  </r>
  <r>
    <n v="4067"/>
    <n v="28934"/>
    <d v="2012-11-28T00:00:00"/>
    <x v="1420"/>
    <x v="2"/>
    <x v="1"/>
    <n v="584"/>
    <s v="Office Star - Mid Back Dual function Ergonomic Alto Back Chair with 2-Way Adjustable Arms"/>
    <s v="Barril Jumbo"/>
    <x v="1"/>
    <x v="2"/>
    <n v="26"/>
    <n v="160.97999999999999"/>
    <n v="4185.4799999999996"/>
    <n v="61.172399999999996"/>
    <n v="1590.4823999999999"/>
    <n v="30"/>
    <n v="1620.4823999999999"/>
    <s v="Stephanie Phelps"/>
    <x v="2"/>
    <n v="5"/>
    <s v="Alberta"/>
    <s v="Oeste"/>
    <n v="2564.9975999999997"/>
  </r>
  <r>
    <n v="4068"/>
    <n v="28934"/>
    <d v="2012-11-28T00:00:00"/>
    <x v="1420"/>
    <x v="1"/>
    <x v="1"/>
    <n v="106"/>
    <s v="Canon BP1200DH 12-Digit Bubble Jet Printing Calculator"/>
    <s v="Medio Box"/>
    <x v="2"/>
    <x v="9"/>
    <n v="26"/>
    <n v="120.97"/>
    <n v="3145.22"/>
    <n v="77.4208"/>
    <n v="2012.9408000000001"/>
    <n v="7.11"/>
    <n v="2020.0508"/>
    <s v="Stephanie Phelps"/>
    <x v="2"/>
    <n v="5"/>
    <s v="Alberta"/>
    <s v="Oeste"/>
    <n v="1125.1691999999998"/>
  </r>
  <r>
    <n v="1544"/>
    <n v="11137"/>
    <d v="2012-11-29T00:00:00"/>
    <x v="1420"/>
    <x v="0"/>
    <x v="0"/>
    <n v="96"/>
    <s v="FelBajoes Recycled Storage Drawers"/>
    <s v="Caja Chica"/>
    <x v="0"/>
    <x v="0"/>
    <n v="48"/>
    <n v="111.03"/>
    <n v="5329.4400000000005"/>
    <n v="24.426599999999997"/>
    <n v="1172.4767999999999"/>
    <n v="8.64"/>
    <n v="1181.1168"/>
    <s v="Allen Rosenblatt"/>
    <x v="0"/>
    <n v="8"/>
    <s v="Territorios del Noroeste"/>
    <s v="Territorios del Noroeste"/>
    <n v="4148.3232000000007"/>
  </r>
  <r>
    <n v="7616"/>
    <n v="54501"/>
    <d v="2012-11-29T00:00:00"/>
    <x v="1420"/>
    <x v="0"/>
    <x v="4"/>
    <n v="542"/>
    <s v="T193"/>
    <s v="Caja Chica"/>
    <x v="2"/>
    <x v="3"/>
    <n v="36"/>
    <n v="65.989999999999995"/>
    <n v="2375.64"/>
    <n v="28.375700000000002"/>
    <n v="1021.5252"/>
    <n v="4.99"/>
    <n v="1026.5152"/>
    <s v="Guy Armstrong"/>
    <x v="1"/>
    <n v="9"/>
    <s v="Manitoba"/>
    <s v="Pradera"/>
    <n v="1349.1247999999998"/>
  </r>
  <r>
    <n v="7617"/>
    <n v="54501"/>
    <d v="2012-11-29T00:00:00"/>
    <x v="1421"/>
    <x v="0"/>
    <x v="4"/>
    <n v="538"/>
    <s v="Sharp EL500L Fraction Calculator"/>
    <s v="Medio Box"/>
    <x v="2"/>
    <x v="9"/>
    <n v="16"/>
    <n v="13.99"/>
    <n v="223.84"/>
    <n v="8.5338999999999992"/>
    <n v="136.54239999999999"/>
    <n v="7.51"/>
    <n v="144.05239999999998"/>
    <s v="Guy Armstrong"/>
    <x v="1"/>
    <n v="9"/>
    <s v="Manitoba"/>
    <s v="Pradera"/>
    <n v="79.787600000000026"/>
  </r>
  <r>
    <n v="7618"/>
    <n v="54501"/>
    <d v="2012-11-29T00:00:00"/>
    <x v="1421"/>
    <x v="0"/>
    <x v="4"/>
    <n v="543"/>
    <s v="Tennsco Commercial Shelving"/>
    <s v="Caja Grande"/>
    <x v="0"/>
    <x v="0"/>
    <n v="38"/>
    <n v="20.34"/>
    <n v="772.92"/>
    <n v="3.2544000000000004"/>
    <n v="123.66720000000001"/>
    <n v="35"/>
    <n v="158.66720000000001"/>
    <s v="Guy Armstrong"/>
    <x v="1"/>
    <n v="9"/>
    <s v="Manitoba"/>
    <s v="Pradera"/>
    <n v="614.25279999999998"/>
  </r>
  <r>
    <n v="2527"/>
    <n v="18368"/>
    <d v="2012-11-30T00:00:00"/>
    <x v="1422"/>
    <x v="0"/>
    <x v="2"/>
    <n v="1038"/>
    <s v="Tripp Lite Isotel 8 Ultra 8 Outlet Metal Surge"/>
    <s v="Caja Chica"/>
    <x v="0"/>
    <x v="5"/>
    <n v="3"/>
    <n v="70.97"/>
    <n v="212.91"/>
    <n v="29.097700000000003"/>
    <n v="87.29310000000001"/>
    <n v="3.5"/>
    <n v="90.79310000000001"/>
    <s v="Alyssa Crouse"/>
    <x v="1"/>
    <n v="5"/>
    <s v="Alberta"/>
    <s v="Oeste"/>
    <n v="122.11689999999999"/>
  </r>
  <r>
    <n v="2528"/>
    <n v="18368"/>
    <d v="2012-11-30T00:00:00"/>
    <x v="1421"/>
    <x v="0"/>
    <x v="2"/>
    <n v="535"/>
    <s v="Snap-A-Way® Black Print Carbonless Ruled Speed Letter, Triplicate"/>
    <s v="Bolsa"/>
    <x v="0"/>
    <x v="4"/>
    <n v="35"/>
    <n v="37.94"/>
    <n v="1327.8999999999999"/>
    <n v="23.5228"/>
    <n v="823.298"/>
    <n v="5.08"/>
    <n v="828.37800000000004"/>
    <s v="Alyssa Crouse"/>
    <x v="1"/>
    <n v="5"/>
    <s v="Alberta"/>
    <s v="Oeste"/>
    <n v="499.52199999999982"/>
  </r>
  <r>
    <n v="2529"/>
    <n v="18368"/>
    <d v="2012-11-30T00:00:00"/>
    <x v="1422"/>
    <x v="2"/>
    <x v="2"/>
    <n v="1261"/>
    <s v="Lexmark 4227 Plus Dot Matrix Printer"/>
    <s v="Barril Jumbo"/>
    <x v="2"/>
    <x v="9"/>
    <n v="3"/>
    <n v="2036.48"/>
    <n v="6109.4400000000005"/>
    <n v="916.41599999999994"/>
    <n v="2749.2479999999996"/>
    <n v="14.7"/>
    <n v="2763.9479999999994"/>
    <s v="Alyssa Crouse"/>
    <x v="1"/>
    <n v="5"/>
    <s v="Alberta"/>
    <s v="Oeste"/>
    <n v="3345.4920000000011"/>
  </r>
  <r>
    <n v="99"/>
    <n v="614"/>
    <d v="2012-11-30T00:00:00"/>
    <x v="1422"/>
    <x v="0"/>
    <x v="0"/>
    <n v="555"/>
    <s v="Nu-Dell Leatherette Frames"/>
    <s v="Paquete Chico"/>
    <x v="1"/>
    <x v="1"/>
    <n v="41"/>
    <n v="14.34"/>
    <n v="587.93999999999994"/>
    <n v="7.3133999999999997"/>
    <n v="299.8494"/>
    <n v="5"/>
    <n v="304.8494"/>
    <s v="Dave Hallsten"/>
    <x v="1"/>
    <n v="2"/>
    <s v="Quebec"/>
    <s v="Quebec"/>
    <n v="283.09059999999994"/>
  </r>
  <r>
    <n v="100"/>
    <n v="614"/>
    <d v="2012-11-30T00:00:00"/>
    <x v="1421"/>
    <x v="2"/>
    <x v="0"/>
    <n v="1117"/>
    <s v="Balt Split Level Computer Training Table"/>
    <s v="Caja Jumbo"/>
    <x v="1"/>
    <x v="11"/>
    <n v="24"/>
    <n v="138.75"/>
    <n v="3330"/>
    <n v="36.075000000000003"/>
    <n v="865.80000000000007"/>
    <n v="52.42"/>
    <n v="918.22"/>
    <s v="Dave Hallsten"/>
    <x v="1"/>
    <n v="2"/>
    <s v="Quebec"/>
    <s v="Quebec"/>
    <n v="2411.7799999999997"/>
  </r>
  <r>
    <n v="5657"/>
    <n v="40032"/>
    <d v="2012-11-30T00:00:00"/>
    <x v="1423"/>
    <x v="2"/>
    <x v="3"/>
    <n v="383"/>
    <s v="Epson DFX-8500 Dot Matrix Printer"/>
    <s v="Barril Jumbo"/>
    <x v="2"/>
    <x v="9"/>
    <n v="9"/>
    <n v="2550.14"/>
    <n v="22951.26"/>
    <n v="1096.5602000000001"/>
    <n v="9869.0418000000009"/>
    <n v="29.7"/>
    <n v="9898.7418000000016"/>
    <s v="Michael Oakman"/>
    <x v="0"/>
    <n v="9"/>
    <s v="Manitoba"/>
    <s v="Pradera"/>
    <n v="13052.518199999997"/>
  </r>
  <r>
    <n v="2025"/>
    <n v="14435"/>
    <d v="2012-12-01T00:00:00"/>
    <x v="1422"/>
    <x v="2"/>
    <x v="2"/>
    <n v="674"/>
    <s v="Global Leather Task Chair, Black"/>
    <s v="Barril Jumbo"/>
    <x v="1"/>
    <x v="2"/>
    <n v="41"/>
    <n v="89.99"/>
    <n v="3689.5899999999997"/>
    <n v="30.596599999999995"/>
    <n v="1254.4605999999999"/>
    <n v="42"/>
    <n v="1296.4605999999999"/>
    <s v="Dennis Kane"/>
    <x v="0"/>
    <n v="2"/>
    <s v="Quebec"/>
    <s v="Quebec"/>
    <n v="2393.1293999999998"/>
  </r>
  <r>
    <n v="2026"/>
    <n v="14435"/>
    <d v="2012-12-01T00:00:00"/>
    <x v="1424"/>
    <x v="0"/>
    <x v="2"/>
    <n v="483"/>
    <s v="Canon imageCLASS 2200 Advanced Copier"/>
    <s v="Caja Grande"/>
    <x v="2"/>
    <x v="13"/>
    <n v="9"/>
    <n v="3499.99"/>
    <n v="31499.909999999996"/>
    <n v="2204.9937"/>
    <n v="19844.943299999999"/>
    <n v="24.49"/>
    <n v="19869.433300000001"/>
    <s v="Dennis Kane"/>
    <x v="0"/>
    <n v="2"/>
    <s v="Quebec"/>
    <s v="Quebec"/>
    <n v="11630.476699999996"/>
  </r>
  <r>
    <n v="2027"/>
    <n v="14435"/>
    <d v="2012-12-01T00:00:00"/>
    <x v="1421"/>
    <x v="0"/>
    <x v="2"/>
    <n v="38"/>
    <s v="IBM Multi-Purpose Copy Papel, 8 1/2 x 11&quot;, Case"/>
    <s v="Caja Chica"/>
    <x v="0"/>
    <x v="4"/>
    <n v="44"/>
    <n v="30.98"/>
    <n v="1363.1200000000001"/>
    <n v="18.588000000000001"/>
    <n v="817.87200000000007"/>
    <n v="5.76"/>
    <n v="823.63200000000006"/>
    <s v="Dennis Kane"/>
    <x v="0"/>
    <n v="2"/>
    <s v="Quebec"/>
    <s v="Quebec"/>
    <n v="539.48800000000006"/>
  </r>
  <r>
    <n v="6820"/>
    <n v="48576"/>
    <d v="2012-12-01T00:00:00"/>
    <x v="1422"/>
    <x v="0"/>
    <x v="2"/>
    <n v="259"/>
    <s v="Lock-Up Easel 'Spel-Binder'"/>
    <s v="Caja Chica"/>
    <x v="0"/>
    <x v="6"/>
    <n v="17"/>
    <n v="28.53"/>
    <n v="485.01"/>
    <n v="17.688600000000001"/>
    <n v="300.70620000000002"/>
    <n v="1.49"/>
    <n v="302.19620000000003"/>
    <s v="Sandra Glassco"/>
    <x v="3"/>
    <n v="1"/>
    <s v="Ontario"/>
    <s v="Ontario"/>
    <n v="182.81379999999996"/>
  </r>
  <r>
    <n v="6821"/>
    <n v="48576"/>
    <d v="2012-12-01T00:00:00"/>
    <x v="1419"/>
    <x v="0"/>
    <x v="2"/>
    <n v="499"/>
    <s v="Xerox 220"/>
    <s v="Caja Chica"/>
    <x v="0"/>
    <x v="4"/>
    <n v="47"/>
    <n v="6.48"/>
    <n v="304.56"/>
    <n v="4.0824000000000007"/>
    <n v="191.87280000000004"/>
    <n v="7.49"/>
    <n v="199.36280000000005"/>
    <s v="Sandra Glassco"/>
    <x v="3"/>
    <n v="1"/>
    <s v="Ontario"/>
    <s v="Ontario"/>
    <n v="105.19719999999995"/>
  </r>
  <r>
    <n v="7934"/>
    <n v="56708"/>
    <d v="2012-12-02T00:00:00"/>
    <x v="1422"/>
    <x v="2"/>
    <x v="2"/>
    <n v="842"/>
    <s v="Riverside Muebles Stanwyck Manor Table Series"/>
    <s v="Caja Jumbo"/>
    <x v="1"/>
    <x v="11"/>
    <n v="36"/>
    <n v="286.85000000000002"/>
    <n v="10326.6"/>
    <n v="63.106999999999999"/>
    <n v="2271.8519999999999"/>
    <n v="61.76"/>
    <n v="2333.6120000000001"/>
    <s v="Art Ferguson"/>
    <x v="1"/>
    <n v="9"/>
    <s v="Manitoba"/>
    <s v="Pradera"/>
    <n v="7992.9880000000003"/>
  </r>
  <r>
    <n v="7935"/>
    <n v="56708"/>
    <d v="2012-12-02T00:00:00"/>
    <x v="1425"/>
    <x v="0"/>
    <x v="2"/>
    <n v="189"/>
    <s v="Peel &amp; Seel® Recycled Catalog Sobres, Brown"/>
    <s v="Caja Chica"/>
    <x v="0"/>
    <x v="10"/>
    <n v="36"/>
    <n v="11.58"/>
    <n v="416.88"/>
    <n v="7.5270000000000001"/>
    <n v="270.97199999999998"/>
    <n v="6.97"/>
    <n v="277.94200000000001"/>
    <s v="Art Ferguson"/>
    <x v="1"/>
    <n v="9"/>
    <s v="Manitoba"/>
    <s v="Pradera"/>
    <n v="138.93799999999999"/>
  </r>
  <r>
    <n v="1792"/>
    <n v="12837"/>
    <d v="2012-12-02T00:00:00"/>
    <x v="1419"/>
    <x v="0"/>
    <x v="1"/>
    <n v="185"/>
    <s v="Avery 474"/>
    <s v="Caja Chica"/>
    <x v="0"/>
    <x v="14"/>
    <n v="22"/>
    <n v="2.88"/>
    <n v="63.36"/>
    <n v="1.8431999999999999"/>
    <n v="40.550399999999996"/>
    <n v="0.99"/>
    <n v="41.540399999999998"/>
    <s v="Dave Hallsten"/>
    <x v="3"/>
    <n v="1"/>
    <s v="Ontario"/>
    <s v="Ontario"/>
    <n v="21.819600000000001"/>
  </r>
  <r>
    <n v="1793"/>
    <n v="12837"/>
    <d v="2012-12-02T00:00:00"/>
    <x v="1422"/>
    <x v="0"/>
    <x v="1"/>
    <n v="857"/>
    <s v="Verbatim DVD-R, 3.95GB, SR, Mitsubishi Branded, Jewel"/>
    <s v="Paquete Chico"/>
    <x v="2"/>
    <x v="8"/>
    <n v="50"/>
    <n v="22.24"/>
    <n v="1112"/>
    <n v="12.6768"/>
    <n v="633.84"/>
    <n v="1.99"/>
    <n v="635.83000000000004"/>
    <s v="Dave Hallsten"/>
    <x v="3"/>
    <n v="2"/>
    <s v="Quebec"/>
    <s v="Quebec"/>
    <n v="476.16999999999996"/>
  </r>
  <r>
    <n v="1889"/>
    <n v="13570"/>
    <d v="2012-12-02T00:00:00"/>
    <x v="1419"/>
    <x v="0"/>
    <x v="2"/>
    <n v="967"/>
    <s v="Document Clip Frames"/>
    <s v="Bolsa"/>
    <x v="1"/>
    <x v="1"/>
    <n v="2"/>
    <n v="8.34"/>
    <n v="16.68"/>
    <n v="4.7538"/>
    <n v="9.5076000000000001"/>
    <n v="0.96"/>
    <n v="10.467600000000001"/>
    <s v="Grant Thornton"/>
    <x v="1"/>
    <n v="11"/>
    <s v="Yukon"/>
    <s v="Yukon"/>
    <n v="6.2123999999999988"/>
  </r>
  <r>
    <n v="1890"/>
    <n v="13570"/>
    <d v="2012-12-02T00:00:00"/>
    <x v="1422"/>
    <x v="0"/>
    <x v="2"/>
    <n v="428"/>
    <s v="LX 677"/>
    <s v="Caja Chica"/>
    <x v="2"/>
    <x v="3"/>
    <n v="42"/>
    <n v="110.99"/>
    <n v="4661.58"/>
    <n v="47.725700000000003"/>
    <n v="2004.4794000000002"/>
    <n v="8.99"/>
    <n v="2013.4694000000002"/>
    <s v="Grant Thornton"/>
    <x v="1"/>
    <n v="11"/>
    <s v="Yukon"/>
    <s v="Yukon"/>
    <n v="2648.1106"/>
  </r>
  <r>
    <n v="7791"/>
    <n v="55747"/>
    <d v="2012-12-02T00:00:00"/>
    <x v="1419"/>
    <x v="2"/>
    <x v="0"/>
    <n v="39"/>
    <s v="Global Troy™ Executive Leather Bajo-Back Tilter"/>
    <s v="Barril Jumbo"/>
    <x v="1"/>
    <x v="2"/>
    <n v="36"/>
    <n v="500.98"/>
    <n v="18035.28"/>
    <n v="200.39200000000002"/>
    <n v="7214.112000000001"/>
    <n v="26"/>
    <n v="7240.112000000001"/>
    <s v="John Lucas"/>
    <x v="0"/>
    <n v="1"/>
    <s v="Ontario"/>
    <s v="Ontario"/>
    <n v="10795.167999999998"/>
  </r>
  <r>
    <n v="7792"/>
    <n v="55747"/>
    <d v="2012-12-02T00:00:00"/>
    <x v="1424"/>
    <x v="2"/>
    <x v="0"/>
    <n v="484"/>
    <s v="Chromcraft Bull-Nose Wood 48&quot; x 96&quot; Rectangular Conference Mesas"/>
    <s v="Caja Jumbo"/>
    <x v="1"/>
    <x v="11"/>
    <n v="42"/>
    <n v="550.98"/>
    <n v="23141.16"/>
    <n v="110.19599999999998"/>
    <n v="4628.2319999999991"/>
    <n v="64.59"/>
    <n v="4692.8219999999992"/>
    <s v="John Lucas"/>
    <x v="0"/>
    <n v="1"/>
    <s v="Ontario"/>
    <s v="Ontario"/>
    <n v="18448.338"/>
  </r>
  <r>
    <n v="823"/>
    <n v="5954"/>
    <d v="2012-12-02T00:00:00"/>
    <x v="1424"/>
    <x v="2"/>
    <x v="4"/>
    <n v="1242"/>
    <s v="Epson FX-2180 Wide Format Dot Matrix Printer"/>
    <s v="Barril Jumbo"/>
    <x v="2"/>
    <x v="9"/>
    <n v="32"/>
    <n v="596.98"/>
    <n v="19103.36"/>
    <n v="256.70140000000004"/>
    <n v="8214.4448000000011"/>
    <n v="14.7"/>
    <n v="8229.1448000000019"/>
    <s v="Ken Heidel"/>
    <x v="1"/>
    <n v="6"/>
    <s v="Saskachewan"/>
    <s v="Pradera"/>
    <n v="10874.215199999999"/>
  </r>
  <r>
    <n v="5000"/>
    <n v="35590"/>
    <d v="2012-12-02T00:00:00"/>
    <x v="1419"/>
    <x v="0"/>
    <x v="4"/>
    <n v="220"/>
    <s v="US Robotics 56K V.92 External Faxmodem"/>
    <s v="Caja Chica"/>
    <x v="2"/>
    <x v="8"/>
    <n v="4"/>
    <n v="99.99"/>
    <n v="399.96"/>
    <n v="47.995199999999997"/>
    <n v="191.98079999999999"/>
    <n v="19.989999999999998"/>
    <n v="211.9708"/>
    <s v="Ryan Crowe"/>
    <x v="0"/>
    <n v="9"/>
    <s v="Manitoba"/>
    <s v="Pradera"/>
    <n v="187.98919999999998"/>
  </r>
  <r>
    <n v="5876"/>
    <n v="41671"/>
    <d v="2012-12-03T00:00:00"/>
    <x v="1425"/>
    <x v="0"/>
    <x v="4"/>
    <n v="236"/>
    <s v="Acme® 8&quot; Straight Scissors"/>
    <s v="Paquete Chico"/>
    <x v="0"/>
    <x v="16"/>
    <n v="49"/>
    <n v="12.98"/>
    <n v="636.02"/>
    <n v="5.1920000000000002"/>
    <n v="254.40800000000002"/>
    <n v="3.14"/>
    <n v="257.548"/>
    <s v="Bart Watters"/>
    <x v="1"/>
    <n v="3"/>
    <s v="British Columbia"/>
    <s v="Oeste"/>
    <n v="378.47199999999998"/>
  </r>
  <r>
    <n v="6826"/>
    <n v="48615"/>
    <d v="2012-12-03T00:00:00"/>
    <x v="1423"/>
    <x v="0"/>
    <x v="3"/>
    <n v="85"/>
    <s v="Avery 506"/>
    <s v="Caja Chica"/>
    <x v="0"/>
    <x v="14"/>
    <n v="4"/>
    <n v="4.13"/>
    <n v="16.52"/>
    <n v="2.5192999999999999"/>
    <n v="10.077199999999999"/>
    <n v="0.5"/>
    <n v="10.577199999999999"/>
    <s v="George Bell"/>
    <x v="1"/>
    <n v="1"/>
    <s v="Ontario"/>
    <s v="Ontario"/>
    <n v="5.9428000000000001"/>
  </r>
  <r>
    <n v="6827"/>
    <n v="48615"/>
    <d v="2012-12-03T00:00:00"/>
    <x v="1426"/>
    <x v="0"/>
    <x v="3"/>
    <n v="338"/>
    <s v="C-Line Cubicle Keepers Polyproplyene Holder w/Velcro® Back, 8-1/2x11, 25/Bx"/>
    <s v="Caja Chica"/>
    <x v="1"/>
    <x v="1"/>
    <n v="8"/>
    <n v="54.74"/>
    <n v="437.92"/>
    <n v="25.180399999999999"/>
    <n v="201.44319999999999"/>
    <n v="14.83"/>
    <n v="216.2732"/>
    <s v="George Bell"/>
    <x v="1"/>
    <n v="1"/>
    <s v="Ontario"/>
    <s v="Ontario"/>
    <n v="221.64680000000001"/>
  </r>
  <r>
    <n v="3428"/>
    <n v="24451"/>
    <d v="2012-12-03T00:00:00"/>
    <x v="1424"/>
    <x v="2"/>
    <x v="4"/>
    <n v="462"/>
    <s v="Holmes Replacement Filter for HEPA Air Cleaner, Very Large Room, HEPA Filter"/>
    <s v="Barril Jumbo"/>
    <x v="0"/>
    <x v="5"/>
    <n v="24"/>
    <n v="68.81"/>
    <n v="1651.44"/>
    <n v="40.59790000000001"/>
    <n v="974.34960000000024"/>
    <n v="60"/>
    <n v="1034.3496000000002"/>
    <s v="Jack Lebron"/>
    <x v="1"/>
    <n v="13"/>
    <s v="Prince Edward Island"/>
    <s v="Atlantico"/>
    <n v="617.09039999999982"/>
  </r>
  <r>
    <n v="2977"/>
    <n v="21505"/>
    <d v="2012-12-03T00:00:00"/>
    <x v="1419"/>
    <x v="2"/>
    <x v="3"/>
    <n v="655"/>
    <s v="Global Commerce™ Series Alto-Back Swivel/Tilt Chairs"/>
    <s v="Barril Jumbo"/>
    <x v="1"/>
    <x v="2"/>
    <n v="3"/>
    <n v="284.98"/>
    <n v="854.94"/>
    <n v="113.99200000000002"/>
    <n v="341.97600000000006"/>
    <n v="69.55"/>
    <n v="411.52600000000007"/>
    <s v="Jennifer Ferguson"/>
    <x v="3"/>
    <n v="2"/>
    <s v="Quebec"/>
    <s v="Quebec"/>
    <n v="443.41399999999999"/>
  </r>
  <r>
    <n v="7708"/>
    <n v="55239"/>
    <d v="2012-12-03T00:00:00"/>
    <x v="1424"/>
    <x v="1"/>
    <x v="4"/>
    <n v="906"/>
    <s v="Xerox 23"/>
    <s v="Caja Chica"/>
    <x v="0"/>
    <x v="4"/>
    <n v="13"/>
    <n v="6.48"/>
    <n v="84.240000000000009"/>
    <n v="4.0824000000000007"/>
    <n v="53.071200000000012"/>
    <n v="5.14"/>
    <n v="58.211200000000012"/>
    <s v="Joni Wasserman"/>
    <x v="2"/>
    <n v="4"/>
    <s v="Nova Scotia"/>
    <s v="Atlantico"/>
    <n v="26.028799999999997"/>
  </r>
  <r>
    <n v="7707"/>
    <n v="55239"/>
    <d v="2012-12-03T00:00:00"/>
    <x v="1419"/>
    <x v="1"/>
    <x v="4"/>
    <n v="730"/>
    <s v="Hon 2111 Invitation™ Series Corner Table"/>
    <s v="Caja Grande"/>
    <x v="1"/>
    <x v="11"/>
    <n v="6"/>
    <n v="209.37"/>
    <n v="1256.22"/>
    <n v="43.967699999999994"/>
    <n v="263.80619999999999"/>
    <n v="69"/>
    <n v="332.80619999999999"/>
    <s v="Joni Wasserman"/>
    <x v="2"/>
    <n v="2"/>
    <s v="Quebec"/>
    <s v="Quebec"/>
    <n v="923.41380000000004"/>
  </r>
  <r>
    <n v="8304"/>
    <n v="59329"/>
    <d v="2012-12-04T00:00:00"/>
    <x v="1427"/>
    <x v="0"/>
    <x v="4"/>
    <n v="418"/>
    <s v="Acco Pressboard Covers with Storage Hooks, 14 7/8&quot; x 11&quot;, Dark Blue"/>
    <s v="Caja Chica"/>
    <x v="0"/>
    <x v="6"/>
    <n v="35"/>
    <n v="3.81"/>
    <n v="133.35"/>
    <n v="2.4384000000000001"/>
    <n v="85.344000000000008"/>
    <n v="5.44"/>
    <n v="90.784000000000006"/>
    <s v="Cari MacIntyre"/>
    <x v="1"/>
    <n v="5"/>
    <s v="Alberta"/>
    <s v="Oeste"/>
    <n v="42.565999999999988"/>
  </r>
  <r>
    <n v="8305"/>
    <n v="59329"/>
    <d v="2012-12-04T00:00:00"/>
    <x v="1424"/>
    <x v="0"/>
    <x v="4"/>
    <n v="874"/>
    <s v="Eldon Expressions Mahogany Wood Desk Collection"/>
    <s v="Caja Chica"/>
    <x v="1"/>
    <x v="1"/>
    <n v="25"/>
    <n v="6.24"/>
    <n v="156"/>
    <n v="2.4960000000000004"/>
    <n v="62.400000000000013"/>
    <n v="5.22"/>
    <n v="67.620000000000019"/>
    <s v="Cari MacIntyre"/>
    <x v="1"/>
    <n v="5"/>
    <s v="Alberta"/>
    <s v="Oeste"/>
    <n v="88.379999999999981"/>
  </r>
  <r>
    <n v="8306"/>
    <n v="59329"/>
    <d v="2012-12-04T00:00:00"/>
    <x v="1427"/>
    <x v="0"/>
    <x v="4"/>
    <n v="1198"/>
    <s v="Eldon Imàge® Series Desk Accessories, Clear"/>
    <s v="Caja Chica"/>
    <x v="1"/>
    <x v="1"/>
    <n v="41"/>
    <n v="4.8600000000000003"/>
    <n v="199.26000000000002"/>
    <n v="2.8188000000000004"/>
    <n v="115.57080000000002"/>
    <n v="7.1"/>
    <n v="122.67080000000001"/>
    <s v="Cari MacIntyre"/>
    <x v="1"/>
    <n v="5"/>
    <s v="Alberta"/>
    <s v="Oeste"/>
    <n v="76.589200000000005"/>
  </r>
  <r>
    <n v="8307"/>
    <n v="59329"/>
    <d v="2012-12-04T00:00:00"/>
    <x v="1425"/>
    <x v="0"/>
    <x v="4"/>
    <n v="731"/>
    <s v="Staples Copy Papel (20Lb. and 84 Bright)"/>
    <s v="Caja Chica"/>
    <x v="0"/>
    <x v="4"/>
    <n v="41"/>
    <n v="4.9800000000000004"/>
    <n v="204.18"/>
    <n v="3.0876000000000001"/>
    <n v="126.5916"/>
    <n v="4.7"/>
    <n v="131.29159999999999"/>
    <s v="Cari MacIntyre"/>
    <x v="1"/>
    <n v="5"/>
    <s v="Alberta"/>
    <s v="Oeste"/>
    <n v="72.888400000000019"/>
  </r>
  <r>
    <n v="2179"/>
    <n v="15712"/>
    <d v="2012-12-04T00:00:00"/>
    <x v="1427"/>
    <x v="2"/>
    <x v="0"/>
    <n v="134"/>
    <s v="O'Sullivan 2-Shelf Heavy-Duty Libreros"/>
    <s v="Caja Jumbo"/>
    <x v="1"/>
    <x v="15"/>
    <n v="1"/>
    <n v="48.58"/>
    <n v="48.58"/>
    <n v="15.059800000000003"/>
    <n v="15.059800000000003"/>
    <n v="54.11"/>
    <n v="69.169800000000009"/>
    <s v="Natalie Webber"/>
    <x v="1"/>
    <n v="9"/>
    <s v="Manitoba"/>
    <s v="Pradera"/>
    <n v="-20.589800000000011"/>
  </r>
  <r>
    <n v="7458"/>
    <n v="53216"/>
    <d v="2012-12-04T00:00:00"/>
    <x v="1423"/>
    <x v="0"/>
    <x v="0"/>
    <n v="650"/>
    <s v="Xerox 227"/>
    <s v="Caja Chica"/>
    <x v="0"/>
    <x v="4"/>
    <n v="36"/>
    <n v="6.48"/>
    <n v="233.28000000000003"/>
    <n v="4.0824000000000007"/>
    <n v="146.96640000000002"/>
    <n v="8.73"/>
    <n v="155.69640000000001"/>
    <s v="Roy Skaria"/>
    <x v="1"/>
    <n v="3"/>
    <s v="British Columbia"/>
    <s v="Oeste"/>
    <n v="77.583600000000018"/>
  </r>
  <r>
    <n v="1818"/>
    <n v="13031"/>
    <d v="2012-12-04T00:00:00"/>
    <x v="1428"/>
    <x v="0"/>
    <x v="3"/>
    <n v="679"/>
    <s v="Xerox 210"/>
    <s v="Caja Chica"/>
    <x v="0"/>
    <x v="4"/>
    <n v="34"/>
    <n v="6.48"/>
    <n v="220.32000000000002"/>
    <n v="4.0824000000000007"/>
    <n v="138.80160000000004"/>
    <n v="7.37"/>
    <n v="146.17160000000004"/>
    <s v="Sarah Brown"/>
    <x v="2"/>
    <n v="5"/>
    <s v="Alberta"/>
    <s v="Oeste"/>
    <n v="74.148399999999981"/>
  </r>
  <r>
    <n v="3319"/>
    <n v="23745"/>
    <d v="2012-12-05T00:00:00"/>
    <x v="1425"/>
    <x v="0"/>
    <x v="3"/>
    <n v="301"/>
    <s v="Eldon Cleatmat® Chair Mats for Medio Pile Carpets"/>
    <s v="Medio Box"/>
    <x v="1"/>
    <x v="1"/>
    <n v="12"/>
    <n v="55.5"/>
    <n v="666"/>
    <n v="15.540000000000001"/>
    <n v="186.48000000000002"/>
    <n v="52.2"/>
    <n v="238.68"/>
    <s v="Duane Noonan"/>
    <x v="1"/>
    <n v="3"/>
    <s v="British Columbia"/>
    <s v="Oeste"/>
    <n v="427.32"/>
  </r>
  <r>
    <n v="3320"/>
    <n v="23745"/>
    <d v="2012-12-05T00:00:00"/>
    <x v="1428"/>
    <x v="2"/>
    <x v="3"/>
    <n v="1133"/>
    <s v="Hon Rectangular Conference Mesas"/>
    <s v="Caja Jumbo"/>
    <x v="1"/>
    <x v="11"/>
    <n v="47"/>
    <n v="227.55"/>
    <n v="10694.85"/>
    <n v="72.815999999999988"/>
    <n v="3422.3519999999994"/>
    <n v="32.479999999999997"/>
    <n v="3454.8319999999994"/>
    <s v="Duane Noonan"/>
    <x v="1"/>
    <n v="3"/>
    <s v="British Columbia"/>
    <s v="Oeste"/>
    <n v="7240.0180000000009"/>
  </r>
  <r>
    <n v="8142"/>
    <n v="58210"/>
    <d v="2012-12-06T00:00:00"/>
    <x v="1423"/>
    <x v="0"/>
    <x v="1"/>
    <n v="340"/>
    <s v="Avery Poly Binder Pockets"/>
    <s v="Caja Chica"/>
    <x v="0"/>
    <x v="6"/>
    <n v="38"/>
    <n v="3.58"/>
    <n v="136.04"/>
    <n v="2.2553999999999998"/>
    <n v="85.705199999999991"/>
    <n v="5.47"/>
    <n v="91.17519999999999"/>
    <s v="Patrick O'Donnell"/>
    <x v="3"/>
    <n v="1"/>
    <s v="Ontario"/>
    <s v="Ontario"/>
    <n v="44.864800000000002"/>
  </r>
  <r>
    <n v="3020"/>
    <n v="21729"/>
    <d v="2012-12-06T00:00:00"/>
    <x v="1429"/>
    <x v="0"/>
    <x v="3"/>
    <n v="531"/>
    <s v="ACCOHIDE® Binder by Acco"/>
    <s v="Caja Chica"/>
    <x v="0"/>
    <x v="6"/>
    <n v="28"/>
    <n v="4.13"/>
    <n v="115.64"/>
    <n v="2.5606"/>
    <n v="71.696799999999996"/>
    <n v="5.34"/>
    <n v="77.036799999999999"/>
    <s v="Xylona Price"/>
    <x v="1"/>
    <n v="1"/>
    <s v="Ontario"/>
    <s v="Ontario"/>
    <n v="38.603200000000001"/>
  </r>
  <r>
    <n v="3021"/>
    <n v="21729"/>
    <d v="2012-12-06T00:00:00"/>
    <x v="1430"/>
    <x v="0"/>
    <x v="3"/>
    <n v="705"/>
    <s v="Eldon Cleatmat Plus™ Chair Mats for Alto Pile Carpets"/>
    <s v="Medio Box"/>
    <x v="1"/>
    <x v="1"/>
    <n v="14"/>
    <n v="79.52"/>
    <n v="1113.28"/>
    <n v="20.6752"/>
    <n v="289.45280000000002"/>
    <n v="48.2"/>
    <n v="337.65280000000001"/>
    <s v="Xylona Price"/>
    <x v="1"/>
    <n v="1"/>
    <s v="Ontario"/>
    <s v="Ontario"/>
    <n v="775.6271999999999"/>
  </r>
  <r>
    <n v="3165"/>
    <n v="22752"/>
    <d v="2012-12-07T00:00:00"/>
    <x v="1431"/>
    <x v="0"/>
    <x v="3"/>
    <n v="794"/>
    <s v="Carina Mini System Audio Rack, Model AR050B"/>
    <s v="Caja Grande"/>
    <x v="0"/>
    <x v="0"/>
    <n v="2"/>
    <n v="110.98"/>
    <n v="221.96"/>
    <n v="19.976400000000005"/>
    <n v="39.952800000000011"/>
    <n v="35"/>
    <n v="74.952800000000011"/>
    <s v="Barry Weirich"/>
    <x v="1"/>
    <n v="11"/>
    <s v="Yukon"/>
    <s v="Yukon"/>
    <n v="147.00720000000001"/>
  </r>
  <r>
    <n v="2833"/>
    <n v="20450"/>
    <d v="2012-12-07T00:00:00"/>
    <x v="1429"/>
    <x v="2"/>
    <x v="4"/>
    <n v="387"/>
    <s v="Bevis Round Bullnose 29&quot; Alto Table Top"/>
    <s v="Caja Jumbo"/>
    <x v="1"/>
    <x v="11"/>
    <n v="26"/>
    <n v="259.70999999999998"/>
    <n v="6752.4599999999991"/>
    <n v="101.28689999999999"/>
    <n v="2633.4593999999997"/>
    <n v="66.67"/>
    <n v="2700.1293999999998"/>
    <s v="Ed Braxton"/>
    <x v="3"/>
    <n v="11"/>
    <s v="Yukon"/>
    <s v="Yukon"/>
    <n v="4052.3305999999993"/>
  </r>
  <r>
    <n v="5867"/>
    <n v="41634"/>
    <d v="2012-12-08T00:00:00"/>
    <x v="1428"/>
    <x v="0"/>
    <x v="2"/>
    <n v="208"/>
    <s v="80 Minute Slim Jewel Case CD-R , 10/Pack - Staples"/>
    <s v="Paquete Chico"/>
    <x v="2"/>
    <x v="8"/>
    <n v="7"/>
    <n v="8.33"/>
    <n v="58.31"/>
    <n v="3.9983999999999997"/>
    <n v="27.988799999999998"/>
    <n v="1.99"/>
    <n v="29.978799999999996"/>
    <s v="Darrin Van Huff"/>
    <x v="3"/>
    <n v="6"/>
    <s v="Saskachewan"/>
    <s v="Pradera"/>
    <n v="28.331200000000006"/>
  </r>
  <r>
    <n v="5868"/>
    <n v="41634"/>
    <d v="2012-12-08T00:00:00"/>
    <x v="1429"/>
    <x v="0"/>
    <x v="2"/>
    <n v="1003"/>
    <s v="Hunt Boston® Vacuum Mount KS Pencil Sharpener"/>
    <s v="Caja Chica"/>
    <x v="0"/>
    <x v="7"/>
    <n v="10"/>
    <n v="34.99"/>
    <n v="349.90000000000003"/>
    <n v="14.345900000000002"/>
    <n v="143.45900000000003"/>
    <n v="7.73"/>
    <n v="151.18900000000002"/>
    <s v="Darrin Van Huff"/>
    <x v="3"/>
    <n v="6"/>
    <s v="Saskachewan"/>
    <s v="Pradera"/>
    <n v="198.71100000000001"/>
  </r>
  <r>
    <n v="6968"/>
    <n v="49798"/>
    <d v="2012-12-08T00:00:00"/>
    <x v="1428"/>
    <x v="2"/>
    <x v="4"/>
    <n v="548"/>
    <s v="Hon 2090 “PilBajo Soft” Series Mid Back Swivel/Tilt Chairs"/>
    <s v="Barril Jumbo"/>
    <x v="1"/>
    <x v="2"/>
    <n v="5"/>
    <n v="280.98"/>
    <n v="1404.9"/>
    <n v="61.815599999999996"/>
    <n v="309.07799999999997"/>
    <n v="57"/>
    <n v="366.07799999999997"/>
    <s v="Lisa Ryan"/>
    <x v="3"/>
    <n v="5"/>
    <s v="Alberta"/>
    <s v="Oeste"/>
    <n v="1038.8220000000001"/>
  </r>
  <r>
    <n v="6969"/>
    <n v="49798"/>
    <d v="2012-12-08T00:00:00"/>
    <x v="1426"/>
    <x v="0"/>
    <x v="4"/>
    <n v="343"/>
    <s v="Fiskars® Softgrip Scissors"/>
    <s v="Paquete Chico"/>
    <x v="0"/>
    <x v="16"/>
    <n v="29"/>
    <n v="10.98"/>
    <n v="318.42"/>
    <n v="4.7214000000000009"/>
    <n v="136.92060000000004"/>
    <n v="3.37"/>
    <n v="140.29060000000004"/>
    <s v="Lisa Ryan"/>
    <x v="3"/>
    <n v="5"/>
    <s v="Alberta"/>
    <s v="Oeste"/>
    <n v="178.12939999999998"/>
  </r>
  <r>
    <n v="5212"/>
    <n v="37063"/>
    <d v="2012-12-09T00:00:00"/>
    <x v="1429"/>
    <x v="0"/>
    <x v="2"/>
    <n v="598"/>
    <s v="Executive Impressions 12&quot; Wall Clock"/>
    <s v="Paquete Chico"/>
    <x v="1"/>
    <x v="1"/>
    <n v="50"/>
    <n v="17.670000000000002"/>
    <n v="883.50000000000011"/>
    <n v="9.3651000000000018"/>
    <n v="468.25500000000011"/>
    <n v="8.99"/>
    <n v="477.24500000000012"/>
    <s v="Alex Avila"/>
    <x v="3"/>
    <n v="3"/>
    <s v="British Columbia"/>
    <s v="Oeste"/>
    <n v="406.255"/>
  </r>
  <r>
    <n v="4558"/>
    <n v="32449"/>
    <d v="2012-12-09T00:00:00"/>
    <x v="1429"/>
    <x v="0"/>
    <x v="4"/>
    <n v="520"/>
    <s v="Array® Parchment Papel, Assorted Colors"/>
    <s v="Caja Chica"/>
    <x v="0"/>
    <x v="4"/>
    <n v="39"/>
    <n v="7.28"/>
    <n v="283.92"/>
    <n v="4.5864000000000003"/>
    <n v="178.86960000000002"/>
    <n v="11.15"/>
    <n v="190.01960000000003"/>
    <s v="Ann Steele"/>
    <x v="1"/>
    <n v="5"/>
    <s v="Alberta"/>
    <s v="Oeste"/>
    <n v="93.900399999999991"/>
  </r>
  <r>
    <n v="4559"/>
    <n v="32449"/>
    <d v="2012-12-09T00:00:00"/>
    <x v="1429"/>
    <x v="2"/>
    <x v="4"/>
    <n v="660"/>
    <s v="Bush Advantage Collection® Racetrack Conference Table"/>
    <s v="Caja Jumbo"/>
    <x v="1"/>
    <x v="11"/>
    <n v="12"/>
    <n v="424.21"/>
    <n v="5090.5199999999995"/>
    <n v="139.98929999999999"/>
    <n v="1679.8715999999999"/>
    <n v="110.2"/>
    <n v="1790.0716"/>
    <s v="Ann Steele"/>
    <x v="1"/>
    <n v="5"/>
    <s v="Alberta"/>
    <s v="Oeste"/>
    <n v="3300.4483999999993"/>
  </r>
  <r>
    <n v="4560"/>
    <n v="32449"/>
    <d v="2012-12-09T00:00:00"/>
    <x v="1429"/>
    <x v="1"/>
    <x v="4"/>
    <n v="104"/>
    <s v="5125"/>
    <s v="Caja Chica"/>
    <x v="2"/>
    <x v="3"/>
    <n v="44"/>
    <n v="200.99"/>
    <n v="8843.5600000000013"/>
    <n v="82.405900000000017"/>
    <n v="3625.8596000000007"/>
    <n v="8.08"/>
    <n v="3633.9396000000006"/>
    <s v="Ann Steele"/>
    <x v="1"/>
    <n v="5"/>
    <s v="Alberta"/>
    <s v="Oeste"/>
    <n v="5209.6204000000007"/>
  </r>
  <r>
    <n v="2947"/>
    <n v="21344"/>
    <d v="2012-12-09T00:00:00"/>
    <x v="1432"/>
    <x v="0"/>
    <x v="3"/>
    <n v="495"/>
    <s v="Deflect-o EconoMat Studded, No Bevel Mat for Bajo Pile Carpeting"/>
    <s v="Medio Box"/>
    <x v="1"/>
    <x v="1"/>
    <n v="48"/>
    <n v="41.32"/>
    <n v="1983.3600000000001"/>
    <n v="9.9168000000000003"/>
    <n v="476.00639999999999"/>
    <n v="8.66"/>
    <n v="484.66640000000001"/>
    <s v="Bobby Trafton"/>
    <x v="1"/>
    <n v="4"/>
    <s v="Nova Scotia"/>
    <s v="Atlantico"/>
    <n v="1498.6936000000001"/>
  </r>
  <r>
    <n v="2945"/>
    <n v="21344"/>
    <d v="2012-12-09T00:00:00"/>
    <x v="1430"/>
    <x v="0"/>
    <x v="3"/>
    <n v="188"/>
    <s v="IBM 80 Minute CD-R Spindle, 50/Pack"/>
    <s v="Paquete Chico"/>
    <x v="2"/>
    <x v="8"/>
    <n v="29"/>
    <n v="20.89"/>
    <n v="605.81000000000006"/>
    <n v="10.8628"/>
    <n v="315.02120000000002"/>
    <n v="1.99"/>
    <n v="317.01120000000003"/>
    <s v="Bobby Trafton"/>
    <x v="1"/>
    <n v="2"/>
    <s v="Quebec"/>
    <s v="Quebec"/>
    <n v="288.79880000000003"/>
  </r>
  <r>
    <n v="2946"/>
    <n v="21344"/>
    <d v="2012-12-09T00:00:00"/>
    <x v="1433"/>
    <x v="0"/>
    <x v="3"/>
    <n v="352"/>
    <s v="Avery 498"/>
    <s v="Caja Chica"/>
    <x v="0"/>
    <x v="14"/>
    <n v="39"/>
    <n v="2.89"/>
    <n v="112.71000000000001"/>
    <n v="1.7918000000000001"/>
    <n v="69.880200000000002"/>
    <n v="0.5"/>
    <n v="70.380200000000002"/>
    <s v="Bobby Trafton"/>
    <x v="1"/>
    <n v="2"/>
    <s v="Quebec"/>
    <s v="Quebec"/>
    <n v="42.329800000000006"/>
  </r>
  <r>
    <n v="546"/>
    <n v="3680"/>
    <d v="2012-12-09T00:00:00"/>
    <x v="1434"/>
    <x v="0"/>
    <x v="2"/>
    <n v="1087"/>
    <s v="Xerox 2"/>
    <s v="Caja Chica"/>
    <x v="0"/>
    <x v="4"/>
    <n v="27"/>
    <n v="6.48"/>
    <n v="174.96"/>
    <n v="4.0824000000000007"/>
    <n v="110.22480000000002"/>
    <n v="6"/>
    <n v="116.22480000000002"/>
    <s v="Evan Henry"/>
    <x v="1"/>
    <n v="4"/>
    <s v="Nova Scotia"/>
    <s v="Atlantico"/>
    <n v="58.735199999999992"/>
  </r>
  <r>
    <n v="547"/>
    <n v="3680"/>
    <d v="2012-12-09T00:00:00"/>
    <x v="1434"/>
    <x v="1"/>
    <x v="2"/>
    <n v="161"/>
    <s v="Durable Pressboard Binders"/>
    <s v="Caja Chica"/>
    <x v="0"/>
    <x v="6"/>
    <n v="24"/>
    <n v="3.8"/>
    <n v="91.199999999999989"/>
    <n v="2.3559999999999999"/>
    <n v="56.543999999999997"/>
    <n v="1.49"/>
    <n v="58.033999999999999"/>
    <s v="Evan Henry"/>
    <x v="1"/>
    <n v="2"/>
    <s v="Quebec"/>
    <s v="Quebec"/>
    <n v="33.16599999999999"/>
  </r>
  <r>
    <n v="4880"/>
    <n v="34723"/>
    <d v="2012-12-09T00:00:00"/>
    <x v="1434"/>
    <x v="2"/>
    <x v="1"/>
    <n v="202"/>
    <s v="Epson DFX5000+ Dot Matrix Printer"/>
    <s v="Barril Jumbo"/>
    <x v="2"/>
    <x v="9"/>
    <n v="4"/>
    <n v="1500.97"/>
    <n v="6003.88"/>
    <n v="645.41710000000012"/>
    <n v="2581.6684000000005"/>
    <n v="29.7"/>
    <n v="2611.3684000000003"/>
    <s v="Neoma Murray"/>
    <x v="0"/>
    <n v="6"/>
    <s v="Saskachewan"/>
    <s v="Pradera"/>
    <n v="3392.5115999999998"/>
  </r>
  <r>
    <n v="4881"/>
    <n v="34723"/>
    <d v="2012-12-09T00:00:00"/>
    <x v="1431"/>
    <x v="2"/>
    <x v="1"/>
    <n v="800"/>
    <s v="Hewlett-Packard Deskjet 940 REFURBISHED Color Inkjet Printer"/>
    <s v="Caja Jumbo"/>
    <x v="2"/>
    <x v="9"/>
    <n v="46"/>
    <n v="80.97"/>
    <n v="3724.62"/>
    <n v="48.582000000000001"/>
    <n v="2234.7719999999999"/>
    <n v="30.06"/>
    <n v="2264.8319999999999"/>
    <s v="Neoma Murray"/>
    <x v="0"/>
    <n v="6"/>
    <s v="Saskachewan"/>
    <s v="Pradera"/>
    <n v="1459.788"/>
  </r>
  <r>
    <n v="4882"/>
    <n v="34723"/>
    <d v="2012-12-09T00:00:00"/>
    <x v="1434"/>
    <x v="0"/>
    <x v="1"/>
    <n v="903"/>
    <s v="5180"/>
    <s v="Caja Chica"/>
    <x v="2"/>
    <x v="3"/>
    <n v="29"/>
    <n v="65.989999999999995"/>
    <n v="1913.7099999999998"/>
    <n v="29.035599999999995"/>
    <n v="842.03239999999983"/>
    <n v="8.99"/>
    <n v="851.02239999999983"/>
    <s v="Neoma Murray"/>
    <x v="0"/>
    <n v="6"/>
    <s v="Saskachewan"/>
    <s v="Pradera"/>
    <n v="1062.6876"/>
  </r>
  <r>
    <n v="6499"/>
    <n v="46276"/>
    <d v="2012-12-09T00:00:00"/>
    <x v="1429"/>
    <x v="0"/>
    <x v="4"/>
    <n v="398"/>
    <s v="Memorex 4.7GB DVD+RW, 3/Pack"/>
    <s v="Paquete Chico"/>
    <x v="2"/>
    <x v="8"/>
    <n v="4"/>
    <n v="28.48"/>
    <n v="113.92"/>
    <n v="17.088000000000001"/>
    <n v="68.352000000000004"/>
    <n v="1.99"/>
    <n v="70.341999999999999"/>
    <s v="Sean Miller"/>
    <x v="0"/>
    <n v="1"/>
    <s v="Ontario"/>
    <s v="Ontario"/>
    <n v="43.578000000000003"/>
  </r>
  <r>
    <n v="6500"/>
    <n v="46276"/>
    <d v="2012-12-09T00:00:00"/>
    <x v="1434"/>
    <x v="0"/>
    <x v="4"/>
    <n v="288"/>
    <s v="Canon PC1060 Personal Laser Copier"/>
    <s v="Caja Grande"/>
    <x v="2"/>
    <x v="13"/>
    <n v="23"/>
    <n v="699.99"/>
    <n v="16099.77"/>
    <n v="412.99410000000006"/>
    <n v="9498.8643000000011"/>
    <n v="24.49"/>
    <n v="9523.3543000000009"/>
    <s v="Sean Miller"/>
    <x v="0"/>
    <n v="1"/>
    <s v="Ontario"/>
    <s v="Ontario"/>
    <n v="6576.4156999999996"/>
  </r>
  <r>
    <n v="8354"/>
    <n v="59685"/>
    <d v="2012-12-10T00:00:00"/>
    <x v="1431"/>
    <x v="0"/>
    <x v="4"/>
    <n v="533"/>
    <s v="Belkin 8 Outlet Surge Protector"/>
    <s v="Caja Chica"/>
    <x v="0"/>
    <x v="5"/>
    <n v="12"/>
    <n v="40.98"/>
    <n v="491.76"/>
    <n v="17.621400000000001"/>
    <n v="211.45680000000002"/>
    <n v="5.33"/>
    <n v="216.78680000000003"/>
    <s v="Jim Mitchum"/>
    <x v="2"/>
    <n v="1"/>
    <s v="Ontario"/>
    <s v="Ontario"/>
    <n v="274.97319999999996"/>
  </r>
  <r>
    <n v="8355"/>
    <n v="59685"/>
    <d v="2012-12-10T00:00:00"/>
    <x v="1434"/>
    <x v="0"/>
    <x v="4"/>
    <n v="866"/>
    <s v="Tensor &quot;Hersey Kiss&quot; Styled Floor Lamp"/>
    <s v="Caja Grande"/>
    <x v="1"/>
    <x v="1"/>
    <n v="46"/>
    <n v="12.99"/>
    <n v="597.54"/>
    <n v="3.5073000000000003"/>
    <n v="161.33580000000001"/>
    <n v="14.37"/>
    <n v="175.70580000000001"/>
    <s v="Jim Mitchum"/>
    <x v="2"/>
    <n v="1"/>
    <s v="Ontario"/>
    <s v="Ontario"/>
    <n v="421.83419999999995"/>
  </r>
  <r>
    <n v="4917"/>
    <n v="35011"/>
    <d v="2012-12-10T00:00:00"/>
    <x v="1431"/>
    <x v="0"/>
    <x v="2"/>
    <n v="343"/>
    <s v="Fiskars® Softgrip Scissors"/>
    <s v="Paquete Chico"/>
    <x v="0"/>
    <x v="16"/>
    <n v="14"/>
    <n v="10.98"/>
    <n v="153.72"/>
    <n v="4.7214000000000009"/>
    <n v="66.099600000000009"/>
    <n v="3.37"/>
    <n v="69.469600000000014"/>
    <s v="Luke Weiss"/>
    <x v="1"/>
    <n v="3"/>
    <s v="British Columbia"/>
    <s v="Oeste"/>
    <n v="84.250399999999985"/>
  </r>
  <r>
    <n v="3769"/>
    <n v="26919"/>
    <d v="2012-12-10T00:00:00"/>
    <x v="1431"/>
    <x v="0"/>
    <x v="3"/>
    <n v="257"/>
    <s v="Honeywell Enviracaire Portable HEPA Air Cleaner for 17' x 22' Room"/>
    <s v="Caja Grande"/>
    <x v="0"/>
    <x v="5"/>
    <n v="12"/>
    <n v="300.64999999999998"/>
    <n v="3607.7999999999997"/>
    <n v="144.31199999999998"/>
    <n v="1731.7439999999997"/>
    <n v="24.49"/>
    <n v="1756.2339999999997"/>
    <s v="Mick Crebagga"/>
    <x v="3"/>
    <n v="9"/>
    <s v="Manitoba"/>
    <s v="Pradera"/>
    <n v="1851.566"/>
  </r>
  <r>
    <n v="3770"/>
    <n v="26919"/>
    <d v="2012-12-10T00:00:00"/>
    <x v="1431"/>
    <x v="0"/>
    <x v="3"/>
    <n v="1098"/>
    <s v="Xerox 1961"/>
    <s v="Caja Chica"/>
    <x v="0"/>
    <x v="4"/>
    <n v="32"/>
    <n v="4.9800000000000004"/>
    <n v="159.36000000000001"/>
    <n v="3.0876000000000001"/>
    <n v="98.803200000000004"/>
    <n v="7.54"/>
    <n v="106.34320000000001"/>
    <s v="Mick Crebagga"/>
    <x v="3"/>
    <n v="9"/>
    <s v="Manitoba"/>
    <s v="Pradera"/>
    <n v="53.016800000000003"/>
  </r>
  <r>
    <n v="7177"/>
    <n v="51205"/>
    <d v="2012-12-10T00:00:00"/>
    <x v="1434"/>
    <x v="1"/>
    <x v="0"/>
    <n v="951"/>
    <s v="Mead 1st Gear 2&quot; Zipper Binder, Asst. Colors"/>
    <s v="Caja Chica"/>
    <x v="0"/>
    <x v="6"/>
    <n v="17"/>
    <n v="12.97"/>
    <n v="220.49"/>
    <n v="8.4305000000000003"/>
    <n v="143.3185"/>
    <n v="1.49"/>
    <n v="144.80850000000001"/>
    <s v="Nat Carroll"/>
    <x v="3"/>
    <n v="1"/>
    <s v="Ontario"/>
    <s v="Ontario"/>
    <n v="75.6815"/>
  </r>
  <r>
    <n v="7178"/>
    <n v="51205"/>
    <d v="2012-12-10T00:00:00"/>
    <x v="1434"/>
    <x v="0"/>
    <x v="0"/>
    <n v="864"/>
    <s v="Blue String-Tie &amp; Button Interoffice Sobres, 10 x 13"/>
    <s v="Caja Chica"/>
    <x v="0"/>
    <x v="10"/>
    <n v="5"/>
    <n v="39.979999999999997"/>
    <n v="199.89999999999998"/>
    <n v="23.987999999999996"/>
    <n v="119.93999999999998"/>
    <n v="9.83"/>
    <n v="129.76999999999998"/>
    <s v="Nat Carroll"/>
    <x v="3"/>
    <n v="1"/>
    <s v="Ontario"/>
    <s v="Ontario"/>
    <n v="70.13"/>
  </r>
  <r>
    <n v="7547"/>
    <n v="53984"/>
    <d v="2012-12-10T00:00:00"/>
    <x v="1434"/>
    <x v="0"/>
    <x v="1"/>
    <n v="819"/>
    <s v="Adams Phone Message Book, 200 Message Capacity, 8 1/16” x 11”"/>
    <s v="Bolsa"/>
    <x v="0"/>
    <x v="4"/>
    <n v="23"/>
    <n v="6.88"/>
    <n v="158.24"/>
    <n v="4.1967999999999996"/>
    <n v="96.526399999999995"/>
    <n v="2"/>
    <n v="98.526399999999995"/>
    <s v="Rick Wilson"/>
    <x v="1"/>
    <n v="1"/>
    <s v="Ontario"/>
    <s v="Ontario"/>
    <n v="59.713600000000014"/>
  </r>
  <r>
    <n v="1522"/>
    <n v="10982"/>
    <d v="2012-12-10T00:00:00"/>
    <x v="1434"/>
    <x v="0"/>
    <x v="2"/>
    <n v="701"/>
    <s v="Flexible Leather- Look Classic Collection Ring Binder"/>
    <s v="Caja Chica"/>
    <x v="0"/>
    <x v="6"/>
    <n v="29"/>
    <n v="18.940000000000001"/>
    <n v="549.26"/>
    <n v="12.311000000000002"/>
    <n v="357.01900000000006"/>
    <n v="1.49"/>
    <n v="358.50900000000007"/>
    <s v="Sung Chung"/>
    <x v="3"/>
    <n v="5"/>
    <s v="Alberta"/>
    <s v="Oeste"/>
    <n v="190.75099999999992"/>
  </r>
  <r>
    <n v="1523"/>
    <n v="10982"/>
    <d v="2012-12-10T00:00:00"/>
    <x v="1431"/>
    <x v="0"/>
    <x v="2"/>
    <n v="687"/>
    <s v="GBC Therma-A-Bind 250T Electric Binding System"/>
    <s v="Caja Chica"/>
    <x v="0"/>
    <x v="6"/>
    <n v="30"/>
    <n v="122.99"/>
    <n v="3689.7"/>
    <n v="77.483699999999999"/>
    <n v="2324.511"/>
    <n v="19.989999999999998"/>
    <n v="2344.5009999999997"/>
    <s v="Sung Chung"/>
    <x v="3"/>
    <n v="5"/>
    <s v="Alberta"/>
    <s v="Oeste"/>
    <n v="1345.1990000000001"/>
  </r>
  <r>
    <n v="1524"/>
    <n v="10982"/>
    <d v="2012-12-10T00:00:00"/>
    <x v="1431"/>
    <x v="1"/>
    <x v="2"/>
    <n v="1153"/>
    <s v="OIC Thumb-Tacks"/>
    <s v="Bolsa"/>
    <x v="0"/>
    <x v="12"/>
    <n v="14"/>
    <n v="1.1399999999999999"/>
    <n v="15.959999999999999"/>
    <n v="0.70679999999999998"/>
    <n v="9.8951999999999991"/>
    <n v="0.7"/>
    <n v="10.595199999999998"/>
    <s v="Sung Chung"/>
    <x v="3"/>
    <n v="5"/>
    <s v="Alberta"/>
    <s v="Oeste"/>
    <n v="5.3648000000000007"/>
  </r>
  <r>
    <n v="3292"/>
    <n v="23555"/>
    <d v="2012-12-11T00:00:00"/>
    <x v="1431"/>
    <x v="0"/>
    <x v="0"/>
    <n v="21"/>
    <s v="Avery 52"/>
    <s v="Caja Chica"/>
    <x v="0"/>
    <x v="14"/>
    <n v="29"/>
    <n v="3.69"/>
    <n v="107.01"/>
    <n v="2.2877999999999998"/>
    <n v="66.346199999999996"/>
    <n v="0.5"/>
    <n v="66.846199999999996"/>
    <s v="Adam Hart"/>
    <x v="1"/>
    <n v="11"/>
    <s v="Yukon"/>
    <s v="Yukon"/>
    <n v="40.163800000000009"/>
  </r>
  <r>
    <n v="3293"/>
    <n v="23555"/>
    <d v="2012-12-11T00:00:00"/>
    <x v="1431"/>
    <x v="0"/>
    <x v="0"/>
    <n v="454"/>
    <s v="V 3600 Series"/>
    <s v="Caja Chica"/>
    <x v="2"/>
    <x v="3"/>
    <n v="5"/>
    <n v="65.989999999999995"/>
    <n v="329.95"/>
    <n v="27.715800000000002"/>
    <n v="138.57900000000001"/>
    <n v="8.99"/>
    <n v="147.56900000000002"/>
    <s v="Adam Hart"/>
    <x v="1"/>
    <n v="11"/>
    <s v="Yukon"/>
    <s v="Yukon"/>
    <n v="182.38099999999997"/>
  </r>
  <r>
    <n v="4854"/>
    <n v="34532"/>
    <d v="2012-12-11T00:00:00"/>
    <x v="1433"/>
    <x v="1"/>
    <x v="3"/>
    <n v="1081"/>
    <s v="Staples Colored Interoffice Sobres"/>
    <s v="Caja Chica"/>
    <x v="0"/>
    <x v="10"/>
    <n v="41"/>
    <n v="30.98"/>
    <n v="1270.18"/>
    <n v="19.827200000000001"/>
    <n v="812.91520000000003"/>
    <n v="19.510000000000002"/>
    <n v="832.42520000000002"/>
    <s v="Carol Darley"/>
    <x v="0"/>
    <n v="3"/>
    <s v="British Columbia"/>
    <s v="Oeste"/>
    <n v="437.75480000000005"/>
  </r>
  <r>
    <n v="6897"/>
    <n v="49190"/>
    <d v="2012-12-11T00:00:00"/>
    <x v="1431"/>
    <x v="0"/>
    <x v="0"/>
    <n v="819"/>
    <s v="Adams Phone Message Book, 200 Message Capacity, 8 1/16” x 11”"/>
    <s v="Bolsa"/>
    <x v="0"/>
    <x v="4"/>
    <n v="4"/>
    <n v="6.88"/>
    <n v="27.52"/>
    <n v="4.1967999999999996"/>
    <n v="16.787199999999999"/>
    <n v="2"/>
    <n v="18.787199999999999"/>
    <s v="Evan Henry"/>
    <x v="1"/>
    <n v="1"/>
    <s v="Ontario"/>
    <s v="Ontario"/>
    <n v="8.732800000000001"/>
  </r>
  <r>
    <n v="884"/>
    <n v="6339"/>
    <d v="2012-12-11T00:00:00"/>
    <x v="1431"/>
    <x v="0"/>
    <x v="4"/>
    <n v="942"/>
    <s v="Super Decoflex Portable Personal File"/>
    <s v="Caja Chica"/>
    <x v="0"/>
    <x v="0"/>
    <n v="20"/>
    <n v="14.98"/>
    <n v="299.60000000000002"/>
    <n v="6.4414000000000007"/>
    <n v="128.828"/>
    <n v="7.69"/>
    <n v="136.518"/>
    <s v="Jonathan Doherty"/>
    <x v="1"/>
    <n v="6"/>
    <s v="Saskachewan"/>
    <s v="Pradera"/>
    <n v="163.08200000000002"/>
  </r>
  <r>
    <n v="6466"/>
    <n v="46048"/>
    <d v="2012-12-11T00:00:00"/>
    <x v="1430"/>
    <x v="1"/>
    <x v="1"/>
    <n v="236"/>
    <s v="Acme® 8&quot; Straight Scissors"/>
    <s v="Paquete Chico"/>
    <x v="0"/>
    <x v="16"/>
    <n v="10"/>
    <n v="12.98"/>
    <n v="129.80000000000001"/>
    <n v="5.1920000000000002"/>
    <n v="51.92"/>
    <n v="3.14"/>
    <n v="55.06"/>
    <s v="Laurel Workman"/>
    <x v="3"/>
    <n v="5"/>
    <s v="Alberta"/>
    <s v="Oeste"/>
    <n v="74.740000000000009"/>
  </r>
  <r>
    <n v="6467"/>
    <n v="46048"/>
    <d v="2012-12-11T00:00:00"/>
    <x v="1430"/>
    <x v="0"/>
    <x v="1"/>
    <n v="28"/>
    <s v="Tenex Personal Project File with Scoop Front Design, Black"/>
    <s v="Caja Chica"/>
    <x v="0"/>
    <x v="0"/>
    <n v="35"/>
    <n v="13.48"/>
    <n v="471.8"/>
    <n v="5.5268000000000006"/>
    <n v="193.43800000000002"/>
    <n v="4.51"/>
    <n v="197.94800000000001"/>
    <s v="Laurel Workman"/>
    <x v="3"/>
    <n v="5"/>
    <s v="Alberta"/>
    <s v="Oeste"/>
    <n v="273.85199999999998"/>
  </r>
  <r>
    <n v="3441"/>
    <n v="24576"/>
    <d v="2012-12-11T00:00:00"/>
    <x v="1430"/>
    <x v="0"/>
    <x v="2"/>
    <n v="595"/>
    <s v="1726 Digital Answering Machine"/>
    <s v="Medio Box"/>
    <x v="2"/>
    <x v="3"/>
    <n v="29"/>
    <n v="20.99"/>
    <n v="608.70999999999992"/>
    <n v="8.8157999999999994"/>
    <n v="255.65819999999999"/>
    <n v="4.8099999999999996"/>
    <n v="260.46819999999997"/>
    <s v="Luke Weiss"/>
    <x v="1"/>
    <n v="3"/>
    <s v="British Columbia"/>
    <s v="Oeste"/>
    <n v="348.24179999999996"/>
  </r>
  <r>
    <n v="3442"/>
    <n v="24576"/>
    <d v="2012-12-11T00:00:00"/>
    <x v="1430"/>
    <x v="0"/>
    <x v="2"/>
    <n v="508"/>
    <s v="DAX Clear Channel Poster Frame"/>
    <s v="Caja Chica"/>
    <x v="1"/>
    <x v="1"/>
    <n v="10"/>
    <n v="14.58"/>
    <n v="145.80000000000001"/>
    <n v="7.5815999999999999"/>
    <n v="75.816000000000003"/>
    <n v="7.4"/>
    <n v="83.216000000000008"/>
    <s v="Luke Weiss"/>
    <x v="1"/>
    <n v="3"/>
    <s v="British Columbia"/>
    <s v="Oeste"/>
    <n v="62.584000000000003"/>
  </r>
  <r>
    <n v="8367"/>
    <n v="59781"/>
    <d v="2012-12-12T00:00:00"/>
    <x v="1430"/>
    <x v="2"/>
    <x v="2"/>
    <n v="748"/>
    <s v="Office Star - Ergonomic Mid Back Chair with 2-Way Adjustable Arms"/>
    <s v="Barril Jumbo"/>
    <x v="1"/>
    <x v="2"/>
    <n v="24"/>
    <n v="180.98"/>
    <n v="4343.5199999999995"/>
    <n v="56.103800000000007"/>
    <n v="1346.4912000000002"/>
    <n v="30"/>
    <n v="1376.4912000000002"/>
    <s v="Julia Barnett"/>
    <x v="1"/>
    <n v="4"/>
    <s v="Nova Scotia"/>
    <s v="Atlantico"/>
    <n v="2967.0287999999991"/>
  </r>
  <r>
    <n v="8366"/>
    <n v="59781"/>
    <d v="2012-12-12T00:00:00"/>
    <x v="1435"/>
    <x v="0"/>
    <x v="2"/>
    <n v="551"/>
    <s v="GE 48&quot; Fluorescent Tube, Cool White Energy Saver, 34 Watts, 30/Box"/>
    <s v="Paquete Chico"/>
    <x v="1"/>
    <x v="1"/>
    <n v="18"/>
    <n v="99.23"/>
    <n v="1786.14"/>
    <n v="64.499500000000012"/>
    <n v="1160.9910000000002"/>
    <n v="8.99"/>
    <n v="1169.9810000000002"/>
    <s v="Julia Barnett"/>
    <x v="1"/>
    <n v="2"/>
    <s v="Quebec"/>
    <s v="Quebec"/>
    <n v="616.15899999999988"/>
  </r>
  <r>
    <n v="8368"/>
    <n v="59781"/>
    <d v="2012-12-12T00:00:00"/>
    <x v="1430"/>
    <x v="2"/>
    <x v="2"/>
    <n v="186"/>
    <s v="Riverside Palais Royal Lawyers Bookcase, Royale Cherry Finish"/>
    <s v="Caja Jumbo"/>
    <x v="1"/>
    <x v="15"/>
    <n v="28"/>
    <n v="880.98"/>
    <n v="24667.440000000002"/>
    <n v="334.7724"/>
    <n v="9373.6272000000008"/>
    <n v="44.55"/>
    <n v="9418.1772000000001"/>
    <s v="Julia Barnett"/>
    <x v="1"/>
    <n v="2"/>
    <s v="Quebec"/>
    <s v="Quebec"/>
    <n v="15249.262800000002"/>
  </r>
  <r>
    <n v="8369"/>
    <n v="59781"/>
    <d v="2012-12-12T00:00:00"/>
    <x v="1430"/>
    <x v="1"/>
    <x v="2"/>
    <n v="692"/>
    <s v="Staples Brown Kraft Recycled Clasp Sobres"/>
    <s v="Caja Chica"/>
    <x v="0"/>
    <x v="10"/>
    <n v="43"/>
    <n v="5.58"/>
    <n v="239.94"/>
    <n v="3.6270000000000002"/>
    <n v="155.96100000000001"/>
    <n v="5.3"/>
    <n v="161.26100000000002"/>
    <s v="Julia Barnett"/>
    <x v="1"/>
    <n v="3"/>
    <s v="British Columbia"/>
    <s v="Oeste"/>
    <n v="78.678999999999974"/>
  </r>
  <r>
    <n v="8370"/>
    <n v="59781"/>
    <d v="2012-12-12T00:00:00"/>
    <x v="1430"/>
    <x v="0"/>
    <x v="2"/>
    <n v="520"/>
    <s v="Array® Parchment Papel, Assorted Colors"/>
    <s v="Caja Chica"/>
    <x v="0"/>
    <x v="4"/>
    <n v="24"/>
    <n v="7.28"/>
    <n v="174.72"/>
    <n v="4.5864000000000003"/>
    <n v="110.0736"/>
    <n v="11.15"/>
    <n v="121.2236"/>
    <s v="Julia Barnett"/>
    <x v="1"/>
    <n v="3"/>
    <s v="British Columbia"/>
    <s v="Oeste"/>
    <n v="53.496399999999994"/>
  </r>
  <r>
    <n v="6978"/>
    <n v="49889"/>
    <d v="2012-12-12T00:00:00"/>
    <x v="1435"/>
    <x v="0"/>
    <x v="4"/>
    <n v="276"/>
    <s v="Ibico Covers for Plastic or Wire Binding Elements"/>
    <s v="Caja Chica"/>
    <x v="0"/>
    <x v="6"/>
    <n v="47"/>
    <n v="11.5"/>
    <n v="540.5"/>
    <n v="6.8999999999999995"/>
    <n v="324.29999999999995"/>
    <n v="7.19"/>
    <n v="331.48999999999995"/>
    <s v="Philip Fox"/>
    <x v="3"/>
    <n v="1"/>
    <s v="Ontario"/>
    <s v="Ontario"/>
    <n v="209.01000000000005"/>
  </r>
  <r>
    <n v="6979"/>
    <n v="49889"/>
    <d v="2012-12-12T00:00:00"/>
    <x v="1435"/>
    <x v="1"/>
    <x v="4"/>
    <n v="1194"/>
    <s v="Premium Writing Pencils, Soft, #2 by Central Association for the Blind"/>
    <s v="Bolsa"/>
    <x v="0"/>
    <x v="7"/>
    <n v="21"/>
    <n v="2.98"/>
    <n v="62.58"/>
    <n v="1.2814000000000001"/>
    <n v="26.909400000000002"/>
    <n v="2.0299999999999998"/>
    <n v="28.939400000000003"/>
    <s v="Philip Fox"/>
    <x v="3"/>
    <n v="1"/>
    <s v="Ontario"/>
    <s v="Ontario"/>
    <n v="33.640599999999992"/>
  </r>
  <r>
    <n v="683"/>
    <n v="4771"/>
    <d v="2012-12-13T00:00:00"/>
    <x v="1436"/>
    <x v="2"/>
    <x v="4"/>
    <n v="468"/>
    <s v="Hon iLevel™ Computer Training Table"/>
    <s v="Caja Jumbo"/>
    <x v="1"/>
    <x v="11"/>
    <n v="4"/>
    <n v="31.76"/>
    <n v="127.04"/>
    <n v="11.116"/>
    <n v="44.463999999999999"/>
    <n v="45.51"/>
    <n v="89.97399999999999"/>
    <s v="Christy Brittain"/>
    <x v="2"/>
    <n v="11"/>
    <s v="Yukon"/>
    <s v="Yukon"/>
    <n v="37.066000000000017"/>
  </r>
  <r>
    <n v="6924"/>
    <n v="49381"/>
    <d v="2012-12-13T00:00:00"/>
    <x v="1435"/>
    <x v="0"/>
    <x v="2"/>
    <n v="1031"/>
    <s v="Sensible Storage WireTech Storage Systems"/>
    <s v="Caja Grande"/>
    <x v="0"/>
    <x v="0"/>
    <n v="21"/>
    <n v="70.98"/>
    <n v="1490.5800000000002"/>
    <n v="14.195999999999998"/>
    <n v="298.11599999999999"/>
    <n v="35"/>
    <n v="333.11599999999999"/>
    <s v="Stuart Van"/>
    <x v="2"/>
    <n v="2"/>
    <s v="Quebec"/>
    <s v="Quebec"/>
    <n v="1157.4640000000002"/>
  </r>
  <r>
    <n v="4512"/>
    <n v="32102"/>
    <d v="2012-12-14T00:00:00"/>
    <x v="1432"/>
    <x v="0"/>
    <x v="1"/>
    <n v="737"/>
    <s v="Xerox 1894"/>
    <s v="Caja Chica"/>
    <x v="0"/>
    <x v="4"/>
    <n v="2"/>
    <n v="6.48"/>
    <n v="12.96"/>
    <n v="4.0824000000000007"/>
    <n v="8.1648000000000014"/>
    <n v="6.22"/>
    <n v="14.384800000000002"/>
    <s v="Vivek Sundaresam"/>
    <x v="3"/>
    <n v="2"/>
    <s v="Quebec"/>
    <s v="Quebec"/>
    <n v="-1.4248000000000012"/>
  </r>
  <r>
    <n v="68"/>
    <n v="388"/>
    <d v="2012-12-15T00:00:00"/>
    <x v="1433"/>
    <x v="0"/>
    <x v="2"/>
    <n v="916"/>
    <s v="Harmony HEPA Quiet Air Purifiers"/>
    <s v="Medio Box"/>
    <x v="0"/>
    <x v="5"/>
    <n v="46"/>
    <n v="11.7"/>
    <n v="538.19999999999993"/>
    <n v="5.85"/>
    <n v="269.09999999999997"/>
    <n v="6.96"/>
    <n v="276.05999999999995"/>
    <s v="Jennifer Halladay"/>
    <x v="3"/>
    <n v="1"/>
    <s v="Ontario"/>
    <s v="Ontario"/>
    <n v="262.14"/>
  </r>
  <r>
    <n v="6787"/>
    <n v="48353"/>
    <d v="2012-12-15T00:00:00"/>
    <x v="1437"/>
    <x v="0"/>
    <x v="2"/>
    <n v="911"/>
    <s v="Avery Hi-Liter Pen Style Six-Color Fluorescent Set"/>
    <s v="Bolsa"/>
    <x v="0"/>
    <x v="7"/>
    <n v="18"/>
    <n v="3.85"/>
    <n v="69.3"/>
    <n v="2.1560000000000001"/>
    <n v="38.808"/>
    <n v="0.7"/>
    <n v="39.508000000000003"/>
    <s v="Jeremy Pistek"/>
    <x v="1"/>
    <n v="3"/>
    <s v="British Columbia"/>
    <s v="Oeste"/>
    <n v="29.791999999999994"/>
  </r>
  <r>
    <n v="2348"/>
    <n v="16935"/>
    <d v="2012-12-15T00:00:00"/>
    <x v="1432"/>
    <x v="0"/>
    <x v="2"/>
    <n v="116"/>
    <s v="Spiral Phone Message Books with Etiquetas by Adams"/>
    <s v="Bolsa"/>
    <x v="0"/>
    <x v="4"/>
    <n v="3"/>
    <n v="4.4800000000000004"/>
    <n v="13.440000000000001"/>
    <n v="2.8672000000000004"/>
    <n v="8.6016000000000012"/>
    <n v="1.22"/>
    <n v="9.8216000000000019"/>
    <s v="Michael Grace"/>
    <x v="1"/>
    <n v="6"/>
    <s v="Saskachewan"/>
    <s v="Pradera"/>
    <n v="3.6183999999999994"/>
  </r>
  <r>
    <n v="2349"/>
    <n v="16935"/>
    <d v="2012-12-15T00:00:00"/>
    <x v="1437"/>
    <x v="1"/>
    <x v="2"/>
    <n v="817"/>
    <s v="Newell 340"/>
    <s v="Bolsa"/>
    <x v="0"/>
    <x v="7"/>
    <n v="43"/>
    <n v="2.88"/>
    <n v="123.83999999999999"/>
    <n v="1.2671999999999999"/>
    <n v="54.489599999999996"/>
    <n v="0.7"/>
    <n v="55.189599999999999"/>
    <s v="Michael Grace"/>
    <x v="1"/>
    <n v="6"/>
    <s v="Saskachewan"/>
    <s v="Pradera"/>
    <n v="68.650399999999991"/>
  </r>
  <r>
    <n v="1013"/>
    <n v="7427"/>
    <d v="2012-12-15T00:00:00"/>
    <x v="1436"/>
    <x v="0"/>
    <x v="2"/>
    <n v="448"/>
    <s v="Hoover WindTunnel™ Plus Canister Vacuum"/>
    <s v="Caja Chica"/>
    <x v="0"/>
    <x v="5"/>
    <n v="47"/>
    <n v="363.25"/>
    <n v="17072.75"/>
    <n v="156.19750000000002"/>
    <n v="7341.2825000000012"/>
    <n v="19.989999999999998"/>
    <n v="7361.2725000000009"/>
    <s v="Ricardo Emerson"/>
    <x v="1"/>
    <n v="3"/>
    <s v="British Columbia"/>
    <s v="Oeste"/>
    <n v="9711.4774999999991"/>
  </r>
  <r>
    <n v="1014"/>
    <n v="7427"/>
    <d v="2012-12-15T00:00:00"/>
    <x v="1432"/>
    <x v="0"/>
    <x v="2"/>
    <n v="701"/>
    <s v="Flexible Leather- Look Classic Collection Ring Binder"/>
    <s v="Caja Chica"/>
    <x v="0"/>
    <x v="6"/>
    <n v="9"/>
    <n v="18.940000000000001"/>
    <n v="170.46"/>
    <n v="12.311000000000002"/>
    <n v="110.79900000000002"/>
    <n v="1.49"/>
    <n v="112.28900000000002"/>
    <s v="Ricardo Emerson"/>
    <x v="1"/>
    <n v="3"/>
    <s v="British Columbia"/>
    <s v="Oeste"/>
    <n v="58.170999999999992"/>
  </r>
  <r>
    <n v="4713"/>
    <n v="33570"/>
    <d v="2012-12-16T00:00:00"/>
    <x v="1433"/>
    <x v="0"/>
    <x v="2"/>
    <n v="242"/>
    <s v="Binder Posts"/>
    <s v="Caja Chica"/>
    <x v="0"/>
    <x v="6"/>
    <n v="46"/>
    <n v="5.74"/>
    <n v="264.04000000000002"/>
    <n v="3.5013999999999998"/>
    <n v="161.06440000000001"/>
    <n v="5.01"/>
    <n v="166.0744"/>
    <s v="Ken Heidel"/>
    <x v="1"/>
    <n v="3"/>
    <s v="British Columbia"/>
    <s v="Oeste"/>
    <n v="97.965600000000023"/>
  </r>
  <r>
    <n v="4714"/>
    <n v="33570"/>
    <d v="2012-12-16T00:00:00"/>
    <x v="1433"/>
    <x v="2"/>
    <x v="2"/>
    <n v="202"/>
    <s v="Epson DFX5000+ Dot Matrix Printer"/>
    <s v="Barril Jumbo"/>
    <x v="2"/>
    <x v="9"/>
    <n v="1"/>
    <n v="1500.97"/>
    <n v="1500.97"/>
    <n v="645.41710000000012"/>
    <n v="645.41710000000012"/>
    <n v="29.7"/>
    <n v="675.11710000000016"/>
    <s v="Ken Heidel"/>
    <x v="1"/>
    <n v="3"/>
    <s v="British Columbia"/>
    <s v="Oeste"/>
    <n v="825.85289999999986"/>
  </r>
  <r>
    <n v="4715"/>
    <n v="33570"/>
    <d v="2012-12-16T00:00:00"/>
    <x v="1432"/>
    <x v="0"/>
    <x v="2"/>
    <n v="213"/>
    <s v="i470"/>
    <s v="Caja Chica"/>
    <x v="2"/>
    <x v="3"/>
    <n v="19"/>
    <n v="205.99"/>
    <n v="3913.8100000000004"/>
    <n v="90.635599999999997"/>
    <n v="1722.0763999999999"/>
    <n v="5.26"/>
    <n v="1727.3363999999999"/>
    <s v="Ken Heidel"/>
    <x v="1"/>
    <n v="3"/>
    <s v="British Columbia"/>
    <s v="Oeste"/>
    <n v="2186.4736000000003"/>
  </r>
  <r>
    <n v="5465"/>
    <n v="38848"/>
    <d v="2012-12-16T00:00:00"/>
    <x v="1437"/>
    <x v="0"/>
    <x v="0"/>
    <n v="97"/>
    <s v="Satellite Sectional Post Binders"/>
    <s v="Caja Chica"/>
    <x v="0"/>
    <x v="6"/>
    <n v="6"/>
    <n v="43.41"/>
    <n v="260.45999999999998"/>
    <n v="26.480099999999997"/>
    <n v="158.88059999999999"/>
    <n v="2.99"/>
    <n v="161.8706"/>
    <s v="Nora Price"/>
    <x v="3"/>
    <n v="7"/>
    <s v="New Brunswick"/>
    <s v="Atlantico"/>
    <n v="98.589399999999983"/>
  </r>
  <r>
    <n v="2609"/>
    <n v="18851"/>
    <d v="2012-12-16T00:00:00"/>
    <x v="1437"/>
    <x v="1"/>
    <x v="4"/>
    <n v="1056"/>
    <s v="Xerox 1895"/>
    <s v="Caja Chica"/>
    <x v="0"/>
    <x v="4"/>
    <n v="32"/>
    <n v="5.98"/>
    <n v="191.36"/>
    <n v="3.5880000000000001"/>
    <n v="114.816"/>
    <n v="10.39"/>
    <n v="125.206"/>
    <s v="Thea Hudgings"/>
    <x v="2"/>
    <n v="9"/>
    <s v="Manitoba"/>
    <s v="Pradera"/>
    <n v="66.154000000000011"/>
  </r>
  <r>
    <n v="8247"/>
    <n v="58949"/>
    <d v="2012-12-16T00:00:00"/>
    <x v="1437"/>
    <x v="0"/>
    <x v="4"/>
    <n v="838"/>
    <s v="Accessory35"/>
    <s v="Caja Chica"/>
    <x v="2"/>
    <x v="3"/>
    <n v="50"/>
    <n v="35.99"/>
    <n v="1799.5"/>
    <n v="16.195499999999999"/>
    <n v="809.77499999999998"/>
    <n v="1.1000000000000001"/>
    <n v="810.875"/>
    <s v="Tony Sayre"/>
    <x v="0"/>
    <n v="5"/>
    <s v="Alberta"/>
    <s v="Oeste"/>
    <n v="988.625"/>
  </r>
  <r>
    <n v="5565"/>
    <n v="39399"/>
    <d v="2012-12-17T00:00:00"/>
    <x v="1438"/>
    <x v="0"/>
    <x v="1"/>
    <n v="511"/>
    <s v="GBC Imprintable Covers"/>
    <s v="Caja Chica"/>
    <x v="0"/>
    <x v="6"/>
    <n v="28"/>
    <n v="10.98"/>
    <n v="307.44"/>
    <n v="7.0272000000000006"/>
    <n v="196.76160000000002"/>
    <n v="5.14"/>
    <n v="201.9016"/>
    <s v="Sanjit Engle"/>
    <x v="3"/>
    <n v="9"/>
    <s v="Manitoba"/>
    <s v="Pradera"/>
    <n v="105.5384"/>
  </r>
  <r>
    <n v="2734"/>
    <n v="19745"/>
    <d v="2012-12-18T00:00:00"/>
    <x v="1438"/>
    <x v="0"/>
    <x v="0"/>
    <n v="509"/>
    <s v="Tenex B1-RE Series Chair Mats for Bajo Pile Carpets"/>
    <s v="Bolsa"/>
    <x v="1"/>
    <x v="1"/>
    <n v="25"/>
    <n v="45.98"/>
    <n v="1149.5"/>
    <n v="14.713599999999996"/>
    <n v="367.83999999999992"/>
    <n v="4.8"/>
    <n v="372.63999999999993"/>
    <s v="Harold Pawlan"/>
    <x v="0"/>
    <n v="5"/>
    <s v="Alberta"/>
    <s v="Oeste"/>
    <n v="776.86000000000013"/>
  </r>
  <r>
    <n v="2735"/>
    <n v="19745"/>
    <d v="2012-12-18T00:00:00"/>
    <x v="1438"/>
    <x v="0"/>
    <x v="0"/>
    <n v="1154"/>
    <s v="Gyration Ultra Professional Cordless Optical Suite"/>
    <s v="Caja Chica"/>
    <x v="2"/>
    <x v="8"/>
    <n v="29"/>
    <n v="300.97000000000003"/>
    <n v="8728.130000000001"/>
    <n v="156.50440000000003"/>
    <n v="4538.6276000000007"/>
    <n v="7.18"/>
    <n v="4545.807600000001"/>
    <s v="Harold Pawlan"/>
    <x v="0"/>
    <n v="5"/>
    <s v="Alberta"/>
    <s v="Oeste"/>
    <n v="4182.3224"/>
  </r>
  <r>
    <n v="2736"/>
    <n v="19745"/>
    <d v="2012-12-18T00:00:00"/>
    <x v="1439"/>
    <x v="0"/>
    <x v="0"/>
    <n v="415"/>
    <s v="Verbatim DVD-RAM, 5.2GB, Rewritable, Type 1, DS"/>
    <s v="Paquete Chico"/>
    <x v="2"/>
    <x v="8"/>
    <n v="2"/>
    <n v="29.89"/>
    <n v="59.78"/>
    <n v="14.945"/>
    <n v="29.89"/>
    <n v="1.99"/>
    <n v="31.88"/>
    <s v="Harold Pawlan"/>
    <x v="0"/>
    <n v="5"/>
    <s v="Alberta"/>
    <s v="Oeste"/>
    <n v="27.900000000000002"/>
  </r>
  <r>
    <n v="2737"/>
    <n v="19745"/>
    <d v="2012-12-18T00:00:00"/>
    <x v="1438"/>
    <x v="0"/>
    <x v="0"/>
    <n v="899"/>
    <s v="Park Ridge™ Embossed Executive Business Sobres"/>
    <s v="Caja Chica"/>
    <x v="0"/>
    <x v="10"/>
    <n v="50"/>
    <n v="15.57"/>
    <n v="778.5"/>
    <n v="9.6533999999999995"/>
    <n v="482.66999999999996"/>
    <n v="1.39"/>
    <n v="484.05999999999995"/>
    <s v="Harold Pawlan"/>
    <x v="0"/>
    <n v="5"/>
    <s v="Alberta"/>
    <s v="Oeste"/>
    <n v="294.44000000000005"/>
  </r>
  <r>
    <n v="1696"/>
    <n v="12256"/>
    <d v="2012-12-18T00:00:00"/>
    <x v="1439"/>
    <x v="0"/>
    <x v="1"/>
    <n v="43"/>
    <s v="Avery 49"/>
    <s v="Caja Chica"/>
    <x v="0"/>
    <x v="14"/>
    <n v="44"/>
    <n v="2.88"/>
    <n v="126.72"/>
    <n v="1.8431999999999999"/>
    <n v="81.100799999999992"/>
    <n v="0.5"/>
    <n v="81.600799999999992"/>
    <s v="Joni Blumstein"/>
    <x v="3"/>
    <n v="1"/>
    <s v="Ontario"/>
    <s v="Ontario"/>
    <n v="45.119200000000006"/>
  </r>
  <r>
    <n v="3954"/>
    <n v="28224"/>
    <d v="2012-12-19T00:00:00"/>
    <x v="1439"/>
    <x v="0"/>
    <x v="4"/>
    <n v="771"/>
    <s v="Avery Hole Reinforcements"/>
    <s v="Caja Chica"/>
    <x v="0"/>
    <x v="6"/>
    <n v="25"/>
    <n v="6.23"/>
    <n v="155.75"/>
    <n v="3.9872000000000005"/>
    <n v="99.68"/>
    <n v="6.97"/>
    <n v="106.65"/>
    <s v="Kean Thornton"/>
    <x v="1"/>
    <n v="11"/>
    <s v="Yukon"/>
    <s v="Yukon"/>
    <n v="49.099999999999994"/>
  </r>
  <r>
    <n v="3731"/>
    <n v="26661"/>
    <d v="2012-12-19T00:00:00"/>
    <x v="1439"/>
    <x v="0"/>
    <x v="1"/>
    <n v="542"/>
    <s v="T193"/>
    <s v="Caja Chica"/>
    <x v="2"/>
    <x v="3"/>
    <n v="31"/>
    <n v="65.989999999999995"/>
    <n v="2045.6899999999998"/>
    <n v="28.375700000000002"/>
    <n v="879.64670000000001"/>
    <n v="4.99"/>
    <n v="884.63670000000002"/>
    <s v="Ruben Ausman"/>
    <x v="1"/>
    <n v="1"/>
    <s v="Ontario"/>
    <s v="Ontario"/>
    <n v="1161.0532999999998"/>
  </r>
  <r>
    <n v="7648"/>
    <n v="54791"/>
    <d v="2012-12-20T00:00:00"/>
    <x v="1440"/>
    <x v="2"/>
    <x v="0"/>
    <n v="561"/>
    <s v="Office Star - Task Chair with Contemporary Loop Arms"/>
    <s v="Barril Jumbo"/>
    <x v="1"/>
    <x v="2"/>
    <n v="45"/>
    <n v="90.98"/>
    <n v="4094.1000000000004"/>
    <n v="35.482200000000006"/>
    <n v="1596.6990000000003"/>
    <n v="30"/>
    <n v="1626.6990000000003"/>
    <s v="Lisa DeCherney"/>
    <x v="1"/>
    <n v="1"/>
    <s v="Ontario"/>
    <s v="Ontario"/>
    <n v="2467.4009999999998"/>
  </r>
  <r>
    <n v="7646"/>
    <n v="54791"/>
    <d v="2012-12-20T00:00:00"/>
    <x v="1441"/>
    <x v="0"/>
    <x v="0"/>
    <n v="15"/>
    <s v="Ultra Commercial Grade Dual Valve Door Closer"/>
    <s v="Bolsa"/>
    <x v="1"/>
    <x v="1"/>
    <n v="27"/>
    <n v="39.89"/>
    <n v="1077.03"/>
    <n v="18.7483"/>
    <n v="506.20410000000004"/>
    <n v="3.04"/>
    <n v="509.24410000000006"/>
    <s v="Lisa DeCherney"/>
    <x v="1"/>
    <n v="7"/>
    <s v="New Brunswick"/>
    <s v="Atlantico"/>
    <n v="567.78589999999986"/>
  </r>
  <r>
    <n v="7647"/>
    <n v="54791"/>
    <d v="2012-12-20T00:00:00"/>
    <x v="1440"/>
    <x v="0"/>
    <x v="0"/>
    <n v="935"/>
    <s v="Tennsco Regal Shelving Units"/>
    <s v="Caja Grande"/>
    <x v="0"/>
    <x v="0"/>
    <n v="42"/>
    <n v="101.41"/>
    <n v="4259.22"/>
    <n v="18.253800000000005"/>
    <n v="766.65960000000018"/>
    <n v="35"/>
    <n v="801.65960000000018"/>
    <s v="Lisa DeCherney"/>
    <x v="1"/>
    <n v="7"/>
    <s v="New Brunswick"/>
    <s v="Atlantico"/>
    <n v="3457.5604000000003"/>
  </r>
  <r>
    <n v="1200"/>
    <n v="8803"/>
    <d v="2012-12-20T00:00:00"/>
    <x v="1441"/>
    <x v="0"/>
    <x v="2"/>
    <n v="221"/>
    <s v="FelBajoes Staxonsteel® Drawer Files"/>
    <s v="Caja Chica"/>
    <x v="0"/>
    <x v="0"/>
    <n v="6"/>
    <n v="193.17"/>
    <n v="1159.02"/>
    <n v="56.019300000000001"/>
    <n v="336.11580000000004"/>
    <n v="19.989999999999998"/>
    <n v="356.10580000000004"/>
    <s v="William Brown"/>
    <x v="1"/>
    <n v="6"/>
    <s v="Saskachewan"/>
    <s v="Pradera"/>
    <n v="802.91419999999994"/>
  </r>
  <r>
    <n v="1201"/>
    <n v="8803"/>
    <d v="2012-12-20T00:00:00"/>
    <x v="1442"/>
    <x v="0"/>
    <x v="2"/>
    <n v="143"/>
    <s v="Surelock™ Post Binders"/>
    <s v="Caja Chica"/>
    <x v="0"/>
    <x v="6"/>
    <n v="17"/>
    <n v="30.56"/>
    <n v="519.52"/>
    <n v="19.864000000000001"/>
    <n v="337.68799999999999"/>
    <n v="2.99"/>
    <n v="340.678"/>
    <s v="William Brown"/>
    <x v="1"/>
    <n v="6"/>
    <s v="Saskachewan"/>
    <s v="Pradera"/>
    <n v="178.84199999999998"/>
  </r>
  <r>
    <n v="854"/>
    <n v="6117"/>
    <d v="2012-12-21T00:00:00"/>
    <x v="1440"/>
    <x v="0"/>
    <x v="4"/>
    <n v="514"/>
    <s v="Executive Impressions 14&quot;"/>
    <s v="Paquete Chico"/>
    <x v="1"/>
    <x v="1"/>
    <n v="7"/>
    <n v="22.23"/>
    <n v="155.61000000000001"/>
    <n v="13.115700000000002"/>
    <n v="91.809900000000013"/>
    <n v="5.08"/>
    <n v="96.889900000000011"/>
    <s v="Annie Thurman"/>
    <x v="3"/>
    <n v="5"/>
    <s v="Alberta"/>
    <s v="Oeste"/>
    <n v="58.720100000000002"/>
  </r>
  <r>
    <n v="6082"/>
    <n v="43109"/>
    <d v="2012-12-21T00:00:00"/>
    <x v="1440"/>
    <x v="0"/>
    <x v="4"/>
    <n v="321"/>
    <s v="GBC Prepunched Papel, 19-Hole, for Binding Systems, 24-lb"/>
    <s v="Caja Chica"/>
    <x v="0"/>
    <x v="6"/>
    <n v="19"/>
    <n v="15.01"/>
    <n v="285.19"/>
    <n v="9.1561000000000003"/>
    <n v="173.9659"/>
    <n v="8.4"/>
    <n v="182.36590000000001"/>
    <s v="Dorothy Wardle"/>
    <x v="1"/>
    <n v="8"/>
    <s v="Territorios del Noroeste"/>
    <s v="Territorios del Noroeste"/>
    <n v="102.82409999999999"/>
  </r>
  <r>
    <n v="6083"/>
    <n v="43109"/>
    <d v="2012-12-21T00:00:00"/>
    <x v="1440"/>
    <x v="0"/>
    <x v="4"/>
    <n v="155"/>
    <s v="Microsoft Internet Keyboard"/>
    <s v="Caja Chica"/>
    <x v="2"/>
    <x v="8"/>
    <n v="25"/>
    <n v="20.97"/>
    <n v="524.25"/>
    <n v="4.6133999999999995"/>
    <n v="115.33499999999999"/>
    <n v="6.5"/>
    <n v="121.83499999999999"/>
    <s v="Dorothy Wardle"/>
    <x v="1"/>
    <n v="8"/>
    <s v="Territorios del Noroeste"/>
    <s v="Territorios del Noroeste"/>
    <n v="402.41500000000002"/>
  </r>
  <r>
    <n v="6084"/>
    <n v="43109"/>
    <d v="2012-12-21T00:00:00"/>
    <x v="1440"/>
    <x v="0"/>
    <x v="4"/>
    <n v="322"/>
    <s v="TDK 4.7GB DVD-R"/>
    <s v="Paquete Chico"/>
    <x v="2"/>
    <x v="8"/>
    <n v="10"/>
    <n v="10.01"/>
    <n v="100.1"/>
    <n v="5.9059000000000008"/>
    <n v="59.059000000000012"/>
    <n v="1.99"/>
    <n v="61.049000000000014"/>
    <s v="Dorothy Wardle"/>
    <x v="1"/>
    <n v="8"/>
    <s v="Territorios del Noroeste"/>
    <s v="Territorios del Noroeste"/>
    <n v="39.050999999999981"/>
  </r>
  <r>
    <n v="7262"/>
    <n v="51813"/>
    <d v="2012-12-21T00:00:00"/>
    <x v="1442"/>
    <x v="0"/>
    <x v="2"/>
    <n v="794"/>
    <s v="Carina Mini System Audio Rack, Model AR050B"/>
    <s v="Caja Grande"/>
    <x v="0"/>
    <x v="0"/>
    <n v="13"/>
    <n v="110.98"/>
    <n v="1442.74"/>
    <n v="19.976400000000005"/>
    <n v="259.69320000000005"/>
    <n v="35"/>
    <n v="294.69320000000005"/>
    <s v="Lena Creighton"/>
    <x v="1"/>
    <n v="1"/>
    <s v="Ontario"/>
    <s v="Ontario"/>
    <n v="1148.0468000000001"/>
  </r>
  <r>
    <n v="3306"/>
    <n v="23619"/>
    <d v="2012-12-21T00:00:00"/>
    <x v="1440"/>
    <x v="0"/>
    <x v="1"/>
    <n v="223"/>
    <s v="Canon MP41DH Printing Calculator"/>
    <s v="Medio Box"/>
    <x v="2"/>
    <x v="9"/>
    <n v="7"/>
    <n v="150.97999999999999"/>
    <n v="1056.8599999999999"/>
    <n v="93.607599999999991"/>
    <n v="655.25319999999988"/>
    <n v="13.99"/>
    <n v="669.24319999999989"/>
    <s v="Nora Paige"/>
    <x v="0"/>
    <n v="10"/>
    <s v="Newfoundland"/>
    <s v="Atlantico"/>
    <n v="387.61680000000001"/>
  </r>
  <r>
    <n v="3307"/>
    <n v="23619"/>
    <d v="2012-12-21T00:00:00"/>
    <x v="1442"/>
    <x v="0"/>
    <x v="1"/>
    <n v="874"/>
    <s v="Eldon Expressions Mahogany Wood Desk Collection"/>
    <s v="Caja Chica"/>
    <x v="1"/>
    <x v="1"/>
    <n v="45"/>
    <n v="6.24"/>
    <n v="280.8"/>
    <n v="2.4960000000000004"/>
    <n v="112.32000000000002"/>
    <n v="5.22"/>
    <n v="117.54000000000002"/>
    <s v="Nora Paige"/>
    <x v="0"/>
    <n v="4"/>
    <s v="Nova Scotia"/>
    <s v="Atlantico"/>
    <n v="163.26"/>
  </r>
  <r>
    <n v="3308"/>
    <n v="23619"/>
    <d v="2012-12-21T00:00:00"/>
    <x v="1443"/>
    <x v="0"/>
    <x v="1"/>
    <n v="239"/>
    <s v="252"/>
    <s v="Caja Chica"/>
    <x v="2"/>
    <x v="3"/>
    <n v="48"/>
    <n v="65.989999999999995"/>
    <n v="3167.5199999999995"/>
    <n v="29.695499999999996"/>
    <n v="1425.3839999999998"/>
    <n v="5.92"/>
    <n v="1431.3039999999999"/>
    <s v="Nora Paige"/>
    <x v="0"/>
    <n v="4"/>
    <s v="Nova Scotia"/>
    <s v="Atlantico"/>
    <n v="1736.2159999999997"/>
  </r>
  <r>
    <n v="1431"/>
    <n v="10341"/>
    <d v="2012-12-21T00:00:00"/>
    <x v="1440"/>
    <x v="2"/>
    <x v="0"/>
    <n v="128"/>
    <s v="Panasonic KX-P1150 Dot Matrix Printer"/>
    <s v="Barril Jumbo"/>
    <x v="2"/>
    <x v="9"/>
    <n v="17"/>
    <n v="145.44999999999999"/>
    <n v="2472.6499999999996"/>
    <n v="63.99799999999999"/>
    <n v="1087.9659999999999"/>
    <n v="17.850000000000001"/>
    <n v="1105.8159999999998"/>
    <s v="Sung Pak"/>
    <x v="0"/>
    <n v="5"/>
    <s v="Alberta"/>
    <s v="Oeste"/>
    <n v="1366.8339999999998"/>
  </r>
  <r>
    <n v="2927"/>
    <n v="21220"/>
    <d v="2012-12-22T00:00:00"/>
    <x v="1444"/>
    <x v="2"/>
    <x v="2"/>
    <n v="365"/>
    <s v="Canon S750 Color Inkjet Printer"/>
    <s v="Barril Jumbo"/>
    <x v="2"/>
    <x v="9"/>
    <n v="4"/>
    <n v="120.97"/>
    <n v="483.88"/>
    <n v="75.001400000000004"/>
    <n v="300.00560000000002"/>
    <n v="26.3"/>
    <n v="326.30560000000003"/>
    <s v="Rick Hansen"/>
    <x v="3"/>
    <n v="6"/>
    <s v="Saskachewan"/>
    <s v="Pradera"/>
    <n v="157.57439999999997"/>
  </r>
  <r>
    <n v="1051"/>
    <n v="7751"/>
    <d v="2012-12-23T00:00:00"/>
    <x v="1443"/>
    <x v="2"/>
    <x v="2"/>
    <n v="977"/>
    <s v="Global Deluxe Office Fabric Chairs"/>
    <s v="Barril Jumbo"/>
    <x v="1"/>
    <x v="2"/>
    <n v="45"/>
    <n v="95.98"/>
    <n v="4319.1000000000004"/>
    <n v="40.311600000000006"/>
    <n v="1814.0220000000002"/>
    <n v="58.2"/>
    <n v="1872.2220000000002"/>
    <s v="Ann Blume"/>
    <x v="1"/>
    <n v="4"/>
    <s v="Nova Scotia"/>
    <s v="Atlantico"/>
    <n v="2446.8780000000002"/>
  </r>
  <r>
    <n v="468"/>
    <n v="3202"/>
    <d v="2012-12-23T00:00:00"/>
    <x v="1445"/>
    <x v="0"/>
    <x v="3"/>
    <n v="749"/>
    <s v="Nu-Form 106-Key Ergonomic Keyboard w/ Touchpad"/>
    <s v="Caja Chica"/>
    <x v="2"/>
    <x v="8"/>
    <n v="10"/>
    <n v="53.98"/>
    <n v="539.79999999999995"/>
    <n v="20.5124"/>
    <n v="205.124"/>
    <n v="5.5"/>
    <n v="210.624"/>
    <s v="Richard Eichhorn"/>
    <x v="2"/>
    <n v="6"/>
    <s v="Saskachewan"/>
    <s v="Pradera"/>
    <n v="329.17599999999993"/>
  </r>
  <r>
    <n v="6346"/>
    <n v="44992"/>
    <d v="2012-12-24T00:00:00"/>
    <x v="1446"/>
    <x v="0"/>
    <x v="4"/>
    <n v="923"/>
    <s v="Canon MP25DIII Desktop Whisper-Quiet Printing Calculator"/>
    <s v="Medio Box"/>
    <x v="2"/>
    <x v="9"/>
    <n v="32"/>
    <n v="51.98"/>
    <n v="1663.36"/>
    <n v="32.747399999999999"/>
    <n v="1047.9168"/>
    <n v="10.17"/>
    <n v="1058.0868"/>
    <s v="Anthony Witt"/>
    <x v="1"/>
    <n v="1"/>
    <s v="Ontario"/>
    <s v="Ontario"/>
    <n v="605.27319999999986"/>
  </r>
  <r>
    <n v="6347"/>
    <n v="44992"/>
    <d v="2012-12-24T00:00:00"/>
    <x v="1446"/>
    <x v="2"/>
    <x v="4"/>
    <n v="147"/>
    <s v="BoxOffice By Design Rectangular and Half-Moon Meeting Room Mesas"/>
    <s v="Caja Jumbo"/>
    <x v="1"/>
    <x v="11"/>
    <n v="32"/>
    <n v="218.75"/>
    <n v="7000"/>
    <n v="50.312499999999993"/>
    <n v="1609.9999999999998"/>
    <n v="69.64"/>
    <n v="1679.6399999999999"/>
    <s v="Anthony Witt"/>
    <x v="1"/>
    <n v="1"/>
    <s v="Ontario"/>
    <s v="Ontario"/>
    <n v="5320.3600000000006"/>
  </r>
  <r>
    <n v="4833"/>
    <n v="34400"/>
    <d v="2012-12-24T00:00:00"/>
    <x v="1447"/>
    <x v="0"/>
    <x v="3"/>
    <n v="578"/>
    <s v="Barrel Sharpener"/>
    <s v="Paquete Chico"/>
    <x v="0"/>
    <x v="7"/>
    <n v="25"/>
    <n v="3.57"/>
    <n v="89.25"/>
    <n v="1.4637"/>
    <n v="36.592500000000001"/>
    <n v="4.17"/>
    <n v="40.762500000000003"/>
    <s v="Joy Daniels"/>
    <x v="1"/>
    <n v="9"/>
    <s v="Manitoba"/>
    <s v="Pradera"/>
    <n v="48.487499999999997"/>
  </r>
  <r>
    <n v="4834"/>
    <n v="34400"/>
    <d v="2012-12-24T00:00:00"/>
    <x v="1448"/>
    <x v="0"/>
    <x v="3"/>
    <n v="1036"/>
    <s v="5170"/>
    <s v="Caja Chica"/>
    <x v="2"/>
    <x v="3"/>
    <n v="17"/>
    <n v="65.989999999999995"/>
    <n v="1121.83"/>
    <n v="27.055900000000001"/>
    <n v="459.95030000000003"/>
    <n v="4.2"/>
    <n v="464.15030000000002"/>
    <s v="Joy Daniels"/>
    <x v="1"/>
    <n v="9"/>
    <s v="Manitoba"/>
    <s v="Pradera"/>
    <n v="657.67969999999991"/>
  </r>
  <r>
    <n v="2215"/>
    <n v="16005"/>
    <d v="2012-12-24T00:00:00"/>
    <x v="1446"/>
    <x v="0"/>
    <x v="2"/>
    <n v="975"/>
    <s v="Avery Self-Adhesive Photo Pockets for Polaroid Photos"/>
    <s v="Caja Chica"/>
    <x v="0"/>
    <x v="6"/>
    <n v="7"/>
    <n v="6.81"/>
    <n v="47.669999999999995"/>
    <n v="4.2903000000000002"/>
    <n v="30.0321"/>
    <n v="5.48"/>
    <n v="35.512100000000004"/>
    <s v="Maurice Satty"/>
    <x v="1"/>
    <n v="9"/>
    <s v="Manitoba"/>
    <s v="Pradera"/>
    <n v="12.157899999999991"/>
  </r>
  <r>
    <n v="4279"/>
    <n v="30469"/>
    <d v="2012-12-25T00:00:00"/>
    <x v="1445"/>
    <x v="0"/>
    <x v="2"/>
    <n v="175"/>
    <s v="SANFORD Major Accent™ Altolighters"/>
    <s v="Bolsa"/>
    <x v="0"/>
    <x v="7"/>
    <n v="46"/>
    <n v="7.08"/>
    <n v="325.68"/>
    <n v="3.7524000000000002"/>
    <n v="172.6104"/>
    <n v="2.35"/>
    <n v="174.96039999999999"/>
    <s v="Cindy Chapman"/>
    <x v="1"/>
    <n v="11"/>
    <s v="Yukon"/>
    <s v="Yukon"/>
    <n v="150.71960000000001"/>
  </r>
  <r>
    <n v="2680"/>
    <n v="19394"/>
    <d v="2012-12-25T00:00:00"/>
    <x v="1446"/>
    <x v="0"/>
    <x v="1"/>
    <n v="164"/>
    <s v="Accessory21"/>
    <s v="Bolsa"/>
    <x v="2"/>
    <x v="3"/>
    <n v="16"/>
    <n v="20.99"/>
    <n v="335.84"/>
    <n v="13.223699999999999"/>
    <n v="211.57919999999999"/>
    <n v="0.99"/>
    <n v="212.5692"/>
    <s v="Darren Powers"/>
    <x v="1"/>
    <n v="1"/>
    <s v="Ontario"/>
    <s v="Ontario"/>
    <n v="123.27079999999998"/>
  </r>
  <r>
    <n v="2681"/>
    <n v="19394"/>
    <d v="2012-12-25T00:00:00"/>
    <x v="1447"/>
    <x v="0"/>
    <x v="1"/>
    <n v="630"/>
    <s v="StarTAC 6500"/>
    <s v="Caja Chica"/>
    <x v="2"/>
    <x v="3"/>
    <n v="5"/>
    <n v="125.99"/>
    <n v="629.94999999999993"/>
    <n v="51.655900000000003"/>
    <n v="258.27949999999998"/>
    <n v="8.8000000000000007"/>
    <n v="267.0795"/>
    <s v="Darren Powers"/>
    <x v="1"/>
    <n v="1"/>
    <s v="Ontario"/>
    <s v="Ontario"/>
    <n v="362.87049999999994"/>
  </r>
  <r>
    <n v="1451"/>
    <n v="10466"/>
    <d v="2012-12-25T00:00:00"/>
    <x v="1446"/>
    <x v="0"/>
    <x v="0"/>
    <n v="409"/>
    <s v="Newell 336"/>
    <s v="Bolsa"/>
    <x v="0"/>
    <x v="7"/>
    <n v="27"/>
    <n v="4.28"/>
    <n v="115.56"/>
    <n v="1.8832"/>
    <n v="50.846400000000003"/>
    <n v="0.94"/>
    <n v="51.7864"/>
    <s v="Evan Henry"/>
    <x v="1"/>
    <n v="11"/>
    <s v="Yukon"/>
    <s v="Yukon"/>
    <n v="63.773600000000002"/>
  </r>
  <r>
    <n v="1681"/>
    <n v="12129"/>
    <d v="2012-12-25T00:00:00"/>
    <x v="1447"/>
    <x v="2"/>
    <x v="1"/>
    <n v="304"/>
    <s v="Global Alto-Back Leather Tilter, Burgundy"/>
    <s v="Barril Jumbo"/>
    <x v="1"/>
    <x v="2"/>
    <n v="36"/>
    <n v="122.99"/>
    <n v="4427.6399999999994"/>
    <n v="31.977399999999999"/>
    <n v="1151.1864"/>
    <n v="70.2"/>
    <n v="1221.3864000000001"/>
    <s v="Giulietta Weimer"/>
    <x v="1"/>
    <n v="3"/>
    <s v="British Columbia"/>
    <s v="Oeste"/>
    <n v="3206.2535999999991"/>
  </r>
  <r>
    <n v="2327"/>
    <n v="16772"/>
    <d v="2012-12-26T00:00:00"/>
    <x v="1447"/>
    <x v="0"/>
    <x v="0"/>
    <n v="403"/>
    <s v="Avery 479"/>
    <s v="Caja Chica"/>
    <x v="0"/>
    <x v="14"/>
    <n v="38"/>
    <n v="2.61"/>
    <n v="99.179999999999993"/>
    <n v="1.5920999999999998"/>
    <n v="60.499799999999993"/>
    <n v="0.5"/>
    <n v="60.999799999999993"/>
    <s v="Alex Russell"/>
    <x v="3"/>
    <n v="5"/>
    <s v="Alberta"/>
    <s v="Oeste"/>
    <n v="38.180199999999999"/>
  </r>
  <r>
    <n v="6836"/>
    <n v="48672"/>
    <d v="2012-12-26T00:00:00"/>
    <x v="1446"/>
    <x v="0"/>
    <x v="0"/>
    <n v="626"/>
    <s v="Advantus Push Pins, Aluminum Head"/>
    <s v="Bolsa"/>
    <x v="0"/>
    <x v="12"/>
    <n v="43"/>
    <n v="5.81"/>
    <n v="249.82999999999998"/>
    <n v="2.6725999999999996"/>
    <n v="114.92179999999999"/>
    <n v="3.37"/>
    <n v="118.29179999999999"/>
    <s v="Nora Paige"/>
    <x v="0"/>
    <n v="3"/>
    <s v="British Columbia"/>
    <s v="Oeste"/>
    <n v="131.53819999999999"/>
  </r>
  <r>
    <n v="4008"/>
    <n v="28611"/>
    <d v="2012-12-27T00:00:00"/>
    <x v="1449"/>
    <x v="0"/>
    <x v="3"/>
    <n v="1170"/>
    <s v="GBC DocuBind 300 Electric Binding Machine"/>
    <s v="Caja Chica"/>
    <x v="0"/>
    <x v="6"/>
    <n v="30"/>
    <n v="525.98"/>
    <n v="15779.400000000001"/>
    <n v="331.36740000000003"/>
    <n v="9941.0220000000008"/>
    <n v="19.989999999999998"/>
    <n v="9961.0120000000006"/>
    <s v="Alan Haines"/>
    <x v="2"/>
    <n v="2"/>
    <s v="Quebec"/>
    <s v="Quebec"/>
    <n v="5818.3880000000008"/>
  </r>
  <r>
    <n v="4009"/>
    <n v="28611"/>
    <d v="2012-12-27T00:00:00"/>
    <x v="1448"/>
    <x v="0"/>
    <x v="3"/>
    <n v="668"/>
    <s v="5185"/>
    <s v="Caja Chica"/>
    <x v="2"/>
    <x v="3"/>
    <n v="42"/>
    <n v="115.99"/>
    <n v="4871.58"/>
    <n v="48.715800000000002"/>
    <n v="2046.0636"/>
    <n v="8.99"/>
    <n v="2055.0535999999997"/>
    <s v="Alan Haines"/>
    <x v="2"/>
    <n v="2"/>
    <s v="Quebec"/>
    <s v="Quebec"/>
    <n v="2816.5264000000002"/>
  </r>
  <r>
    <n v="4159"/>
    <n v="29505"/>
    <d v="2012-12-27T00:00:00"/>
    <x v="1447"/>
    <x v="1"/>
    <x v="1"/>
    <n v="92"/>
    <s v="Newell 326"/>
    <s v="Bolsa"/>
    <x v="0"/>
    <x v="7"/>
    <n v="22"/>
    <n v="1.76"/>
    <n v="38.72"/>
    <n v="0.77439999999999987"/>
    <n v="17.036799999999996"/>
    <n v="0.7"/>
    <n v="17.736799999999995"/>
    <s v="Brad Thomas"/>
    <x v="3"/>
    <n v="11"/>
    <s v="Yukon"/>
    <s v="Yukon"/>
    <n v="20.983200000000004"/>
  </r>
  <r>
    <n v="234"/>
    <n v="1573"/>
    <d v="2012-12-27T00:00:00"/>
    <x v="1448"/>
    <x v="2"/>
    <x v="0"/>
    <n v="1049"/>
    <s v="Global Push Button Manager's Chair, Indigo"/>
    <s v="Barril Jumbo"/>
    <x v="1"/>
    <x v="2"/>
    <n v="13"/>
    <n v="60.89"/>
    <n v="791.57"/>
    <n v="26.791599999999995"/>
    <n v="348.29079999999993"/>
    <n v="32.409999999999997"/>
    <n v="380.70079999999996"/>
    <s v="Lena Radford"/>
    <x v="0"/>
    <n v="1"/>
    <s v="Ontario"/>
    <s v="Ontario"/>
    <n v="410.86920000000009"/>
  </r>
  <r>
    <n v="3740"/>
    <n v="26726"/>
    <d v="2012-12-27T00:00:00"/>
    <x v="1445"/>
    <x v="0"/>
    <x v="0"/>
    <n v="540"/>
    <s v="Eureka Sanitaire ® Multi-Pro Heavy-Duty Upright, Disposable Bags"/>
    <s v="Caja Chica"/>
    <x v="0"/>
    <x v="5"/>
    <n v="37"/>
    <n v="4.37"/>
    <n v="161.69"/>
    <n v="1.7917000000000001"/>
    <n v="66.292900000000003"/>
    <n v="5.15"/>
    <n v="71.442900000000009"/>
    <s v="Roland Black"/>
    <x v="0"/>
    <n v="4"/>
    <s v="Nova Scotia"/>
    <s v="Atlantico"/>
    <n v="90.247099999999989"/>
  </r>
  <r>
    <n v="3741"/>
    <n v="26726"/>
    <d v="2012-12-27T00:00:00"/>
    <x v="1448"/>
    <x v="0"/>
    <x v="0"/>
    <n v="502"/>
    <s v="Hoover® Commercial Lightweight Upright Vacuum"/>
    <s v="Caja Grande"/>
    <x v="0"/>
    <x v="5"/>
    <n v="11"/>
    <n v="3.48"/>
    <n v="38.28"/>
    <n v="1.4268000000000001"/>
    <n v="15.694800000000001"/>
    <n v="49"/>
    <n v="64.694800000000001"/>
    <s v="Roland Black"/>
    <x v="0"/>
    <n v="4"/>
    <s v="Nova Scotia"/>
    <s v="Atlantico"/>
    <n v="-26.4148"/>
  </r>
  <r>
    <n v="3742"/>
    <n v="26726"/>
    <d v="2012-12-27T00:00:00"/>
    <x v="1447"/>
    <x v="0"/>
    <x v="0"/>
    <n v="501"/>
    <s v="Avery Legal 4-Ring Binder"/>
    <s v="Caja Chica"/>
    <x v="0"/>
    <x v="6"/>
    <n v="41"/>
    <n v="20.98"/>
    <n v="860.18000000000006"/>
    <n v="13.637"/>
    <n v="559.11699999999996"/>
    <n v="1.49"/>
    <n v="560.60699999999997"/>
    <s v="Roland Black"/>
    <x v="0"/>
    <n v="4"/>
    <s v="Nova Scotia"/>
    <s v="Atlantico"/>
    <n v="299.57300000000009"/>
  </r>
  <r>
    <n v="816"/>
    <n v="5891"/>
    <d v="2012-12-28T00:00:00"/>
    <x v="1449"/>
    <x v="0"/>
    <x v="1"/>
    <n v="501"/>
    <s v="Avery Legal 4-Ring Binder"/>
    <s v="Caja Chica"/>
    <x v="0"/>
    <x v="6"/>
    <n v="2"/>
    <n v="20.98"/>
    <n v="41.96"/>
    <n v="13.637"/>
    <n v="27.274000000000001"/>
    <n v="1.49"/>
    <n v="28.763999999999999"/>
    <s v="Art Foster"/>
    <x v="3"/>
    <n v="3"/>
    <s v="British Columbia"/>
    <s v="Oeste"/>
    <n v="13.196000000000002"/>
  </r>
  <r>
    <n v="674"/>
    <n v="4706"/>
    <d v="2012-12-28T00:00:00"/>
    <x v="1449"/>
    <x v="0"/>
    <x v="2"/>
    <n v="493"/>
    <s v="Catalog Binders with Expanding Posts"/>
    <s v="Caja Chica"/>
    <x v="0"/>
    <x v="6"/>
    <n v="30"/>
    <n v="67.28"/>
    <n v="2018.4"/>
    <n v="40.368000000000002"/>
    <n v="1211.04"/>
    <n v="19.989999999999998"/>
    <n v="1231.03"/>
    <s v="Bradley Drucker"/>
    <x v="0"/>
    <n v="11"/>
    <s v="Yukon"/>
    <s v="Yukon"/>
    <n v="787.37000000000012"/>
  </r>
  <r>
    <n v="3984"/>
    <n v="28453"/>
    <d v="2012-12-28T00:00:00"/>
    <x v="1447"/>
    <x v="0"/>
    <x v="4"/>
    <n v="117"/>
    <s v="Holmes 99% HEPA Air Purifier"/>
    <s v="Medio Box"/>
    <x v="0"/>
    <x v="5"/>
    <n v="26"/>
    <n v="21.66"/>
    <n v="563.16"/>
    <n v="10.396799999999999"/>
    <n v="270.31679999999994"/>
    <n v="13.99"/>
    <n v="284.30679999999995"/>
    <s v="Lycoris Saunders"/>
    <x v="3"/>
    <n v="6"/>
    <s v="Saskachewan"/>
    <s v="Pradera"/>
    <n v="278.85320000000002"/>
  </r>
  <r>
    <n v="1876"/>
    <n v="13507"/>
    <d v="2012-12-29T00:00:00"/>
    <x v="1449"/>
    <x v="0"/>
    <x v="1"/>
    <n v="641"/>
    <s v="Strathmore Photo Mount Cards"/>
    <s v="Caja Chica"/>
    <x v="0"/>
    <x v="4"/>
    <n v="27"/>
    <n v="6.78"/>
    <n v="183.06"/>
    <n v="4.1357999999999997"/>
    <n v="111.66659999999999"/>
    <n v="6.18"/>
    <n v="117.8466"/>
    <s v="Anna Andreadi"/>
    <x v="0"/>
    <n v="3"/>
    <s v="British Columbia"/>
    <s v="Oeste"/>
    <n v="65.213400000000007"/>
  </r>
  <r>
    <n v="4100"/>
    <n v="29216"/>
    <d v="2012-12-29T00:00:00"/>
    <x v="1449"/>
    <x v="0"/>
    <x v="4"/>
    <n v="716"/>
    <s v="FelBajoes Mobile Numeric Keypad, Graphite"/>
    <s v="Caja Chica"/>
    <x v="2"/>
    <x v="8"/>
    <n v="46"/>
    <n v="43.22"/>
    <n v="1988.12"/>
    <n v="15.559199999999999"/>
    <n v="715.72319999999991"/>
    <n v="4"/>
    <n v="719.72319999999991"/>
    <s v="Jennifer Jackson"/>
    <x v="3"/>
    <n v="6"/>
    <s v="Saskachewan"/>
    <s v="Pradera"/>
    <n v="1268.3968"/>
  </r>
  <r>
    <n v="4101"/>
    <n v="29216"/>
    <d v="2012-12-29T00:00:00"/>
    <x v="1449"/>
    <x v="2"/>
    <x v="4"/>
    <n v="147"/>
    <s v="BoxOffice By Design Rectangular and Half-Moon Meeting Room Mesas"/>
    <s v="Caja Jumbo"/>
    <x v="1"/>
    <x v="11"/>
    <n v="17"/>
    <n v="218.75"/>
    <n v="3718.75"/>
    <n v="50.312499999999993"/>
    <n v="855.31249999999989"/>
    <n v="69.64"/>
    <n v="924.95249999999987"/>
    <s v="Jennifer Jackson"/>
    <x v="3"/>
    <n v="6"/>
    <s v="Saskachewan"/>
    <s v="Pradera"/>
    <n v="2793.7975000000001"/>
  </r>
  <r>
    <n v="4106"/>
    <n v="29220"/>
    <d v="2012-12-29T00:00:00"/>
    <x v="1448"/>
    <x v="1"/>
    <x v="1"/>
    <n v="1171"/>
    <s v="Ibico Ibimaster 300 Manual Binding System"/>
    <s v="Caja Chica"/>
    <x v="0"/>
    <x v="6"/>
    <n v="36"/>
    <n v="367.99"/>
    <n v="13247.64"/>
    <n v="220.79400000000001"/>
    <n v="7948.5840000000007"/>
    <n v="19.989999999999998"/>
    <n v="7968.5740000000005"/>
    <s v="Logan Haushalter"/>
    <x v="1"/>
    <n v="2"/>
    <s v="Quebec"/>
    <s v="Quebec"/>
    <n v="5279.0659999999989"/>
  </r>
  <r>
    <n v="6060"/>
    <n v="42945"/>
    <d v="2012-12-29T00:00:00"/>
    <x v="1448"/>
    <x v="0"/>
    <x v="2"/>
    <n v="796"/>
    <s v="Hoover Replacement Belts For Soft Guard™ &amp; Commercial Ltweight Upright Vacs, 2/Pk"/>
    <s v="Caja Chica"/>
    <x v="0"/>
    <x v="5"/>
    <n v="45"/>
    <n v="3.95"/>
    <n v="177.75"/>
    <n v="1.6195000000000002"/>
    <n v="72.877500000000012"/>
    <n v="5.13"/>
    <n v="78.007500000000007"/>
    <s v="Quincy Jones"/>
    <x v="1"/>
    <n v="5"/>
    <s v="Alberta"/>
    <s v="Oeste"/>
    <n v="99.742499999999993"/>
  </r>
  <r>
    <n v="7524"/>
    <n v="53730"/>
    <d v="2012-12-29T00:00:00"/>
    <x v="1449"/>
    <x v="0"/>
    <x v="0"/>
    <n v="984"/>
    <s v="Avery® Durable Plastic 1&quot; Binders"/>
    <s v="Caja Chica"/>
    <x v="0"/>
    <x v="6"/>
    <n v="40"/>
    <n v="4.54"/>
    <n v="181.6"/>
    <n v="2.9056000000000002"/>
    <n v="116.224"/>
    <n v="5.83"/>
    <n v="122.054"/>
    <s v="Shirley Schmidt"/>
    <x v="1"/>
    <n v="2"/>
    <s v="Quebec"/>
    <s v="Quebec"/>
    <n v="59.545999999999992"/>
  </r>
  <r>
    <n v="6712"/>
    <n v="47815"/>
    <d v="2012-12-30T00:00:00"/>
    <x v="1449"/>
    <x v="0"/>
    <x v="2"/>
    <n v="816"/>
    <s v="DAX Wood Document Frame."/>
    <s v="Bolsa"/>
    <x v="1"/>
    <x v="1"/>
    <n v="45"/>
    <n v="13.73"/>
    <n v="617.85"/>
    <n v="6.3157999999999994"/>
    <n v="284.21099999999996"/>
    <n v="6.85"/>
    <n v="291.06099999999998"/>
    <s v="Jim Epp"/>
    <x v="0"/>
    <n v="7"/>
    <s v="New Brunswick"/>
    <s v="Atlantico"/>
    <n v="326.78900000000004"/>
  </r>
  <r>
    <n v="6915"/>
    <n v="49344"/>
    <d v="2012-12-30T00:00:00"/>
    <x v="1449"/>
    <x v="0"/>
    <x v="3"/>
    <n v="510"/>
    <s v="Belkin 105-Key Black Keyboard"/>
    <s v="Caja Chica"/>
    <x v="2"/>
    <x v="8"/>
    <n v="31"/>
    <n v="19.98"/>
    <n v="619.38"/>
    <n v="6.3935999999999993"/>
    <n v="198.20159999999998"/>
    <n v="4"/>
    <n v="202.20159999999998"/>
    <s v="Maribeth Yedwab"/>
    <x v="3"/>
    <n v="6"/>
    <s v="Saskachewan"/>
    <s v="Pradera"/>
    <n v="417.17840000000001"/>
  </r>
  <r>
    <n v="6916"/>
    <n v="49344"/>
    <d v="2012-12-30T00:00:00"/>
    <x v="1449"/>
    <x v="0"/>
    <x v="3"/>
    <n v="1248"/>
    <s v="Martin Yale Chadless Opener Electric Letter Opener"/>
    <s v="Medio Box"/>
    <x v="0"/>
    <x v="16"/>
    <n v="1"/>
    <n v="832.81"/>
    <n v="832.81"/>
    <n v="141.57770000000002"/>
    <n v="141.57770000000002"/>
    <n v="24.49"/>
    <n v="166.06770000000003"/>
    <s v="Maribeth Yedwab"/>
    <x v="3"/>
    <n v="6"/>
    <s v="Saskachewan"/>
    <s v="Pradera"/>
    <n v="666.74229999999989"/>
  </r>
  <r>
    <n v="3583"/>
    <n v="25542"/>
    <d v="2012-12-30T00:00:00"/>
    <x v="1449"/>
    <x v="1"/>
    <x v="3"/>
    <n v="992"/>
    <s v="Black Print Carbonless 8 1/2&quot; x 8 1/4&quot; Rapid Memo Book"/>
    <s v="Bolsa"/>
    <x v="0"/>
    <x v="4"/>
    <n v="37"/>
    <n v="7.28"/>
    <n v="269.36"/>
    <n v="4.4408000000000003"/>
    <n v="164.30960000000002"/>
    <n v="4.2300000000000004"/>
    <n v="168.53960000000001"/>
    <s v="Matt Hagelstein"/>
    <x v="3"/>
    <n v="1"/>
    <s v="Ontario"/>
    <s v="Ontario"/>
    <n v="100.82040000000001"/>
  </r>
  <r>
    <n v="6361"/>
    <n v="45127"/>
    <d v="2012-12-30T00:00:00"/>
    <x v="1449"/>
    <x v="0"/>
    <x v="1"/>
    <n v="479"/>
    <s v="Binder Clips by OIC"/>
    <s v="Bolsa"/>
    <x v="0"/>
    <x v="12"/>
    <n v="10"/>
    <n v="1.48"/>
    <n v="14.8"/>
    <n v="0.93240000000000001"/>
    <n v="9.3239999999999998"/>
    <n v="0.7"/>
    <n v="10.023999999999999"/>
    <s v="Theresa Swint"/>
    <x v="2"/>
    <n v="9"/>
    <s v="Manitoba"/>
    <s v="Pradera"/>
    <n v="4.7760000000000016"/>
  </r>
  <r>
    <n v="7141"/>
    <n v="50950"/>
    <d v="2012-12-30T00:00:00"/>
    <x v="1449"/>
    <x v="2"/>
    <x v="2"/>
    <n v="766"/>
    <s v="Novimex Fabric Task Chair"/>
    <s v="Barril Jumbo"/>
    <x v="1"/>
    <x v="2"/>
    <n v="6"/>
    <n v="60.98"/>
    <n v="365.88"/>
    <n v="18.294"/>
    <n v="109.76400000000001"/>
    <n v="30"/>
    <n v="139.76400000000001"/>
    <s v="Tony Molinari"/>
    <x v="1"/>
    <n v="3"/>
    <s v="British Columbia"/>
    <s v="Oeste"/>
    <n v="226.11599999999999"/>
  </r>
  <r>
    <n v="7142"/>
    <n v="50950"/>
    <d v="2012-12-30T00:00:00"/>
    <x v="1449"/>
    <x v="1"/>
    <x v="2"/>
    <n v="28"/>
    <s v="Tenex Personal Project File with Scoop Front Design, Black"/>
    <s v="Caja Chica"/>
    <x v="0"/>
    <x v="0"/>
    <n v="35"/>
    <n v="13.48"/>
    <n v="471.8"/>
    <n v="5.5268000000000006"/>
    <n v="193.43800000000002"/>
    <n v="4.51"/>
    <n v="197.94800000000001"/>
    <s v="Tony Molinari"/>
    <x v="1"/>
    <n v="3"/>
    <s v="British Columbia"/>
    <s v="Oeste"/>
    <n v="273.8519999999999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ED0B57-D892-4908-9813-50A260343EC0}" name="Segmento" cacheId="4" applyNumberFormats="0" applyBorderFormats="0" applyFontFormats="0" applyPatternFormats="0" applyAlignmentFormats="0" applyWidthHeightFormats="1" dataCaption="Valores" updatedVersion="7" minRefreshableVersion="3" itemPrintTitles="1" createdVersion="6" indent="0" outline="1" outlineData="1" multipleFieldFilters="0" chartFormat="8">
  <location ref="A10:B15" firstHeaderRow="1" firstDataRow="1" firstDataCol="1"/>
  <pivotFields count="24">
    <pivotField showAll="0"/>
    <pivotField showAll="0"/>
    <pivotField numFmtId="14" showAll="0"/>
    <pivotField numFmtId="14" showAll="0">
      <items count="1451">
        <item x="0"/>
        <item x="3"/>
        <item x="4"/>
        <item x="15"/>
        <item x="1"/>
        <item x="18"/>
        <item x="2"/>
        <item x="6"/>
        <item x="16"/>
        <item x="82"/>
        <item x="87"/>
        <item x="120"/>
        <item x="8"/>
        <item x="28"/>
        <item x="42"/>
        <item x="133"/>
        <item x="56"/>
        <item x="139"/>
        <item x="92"/>
        <item x="25"/>
        <item x="34"/>
        <item x="67"/>
        <item x="116"/>
        <item x="58"/>
        <item x="72"/>
        <item x="170"/>
        <item x="149"/>
        <item x="23"/>
        <item x="141"/>
        <item x="182"/>
        <item x="81"/>
        <item x="44"/>
        <item x="142"/>
        <item x="17"/>
        <item x="80"/>
        <item x="126"/>
        <item x="27"/>
        <item x="32"/>
        <item x="77"/>
        <item x="184"/>
        <item x="121"/>
        <item x="5"/>
        <item x="96"/>
        <item x="162"/>
        <item x="52"/>
        <item x="183"/>
        <item x="155"/>
        <item x="158"/>
        <item x="137"/>
        <item x="35"/>
        <item x="55"/>
        <item x="135"/>
        <item x="140"/>
        <item x="207"/>
        <item x="103"/>
        <item x="14"/>
        <item x="112"/>
        <item x="181"/>
        <item x="211"/>
        <item x="48"/>
        <item x="129"/>
        <item x="19"/>
        <item x="212"/>
        <item x="99"/>
        <item x="163"/>
        <item x="40"/>
        <item x="208"/>
        <item x="130"/>
        <item x="174"/>
        <item x="97"/>
        <item x="22"/>
        <item x="83"/>
        <item x="104"/>
        <item x="85"/>
        <item x="176"/>
        <item x="203"/>
        <item x="68"/>
        <item x="36"/>
        <item x="197"/>
        <item x="11"/>
        <item x="47"/>
        <item x="95"/>
        <item x="70"/>
        <item x="10"/>
        <item x="178"/>
        <item x="169"/>
        <item x="21"/>
        <item x="127"/>
        <item x="200"/>
        <item x="122"/>
        <item x="128"/>
        <item x="65"/>
        <item x="37"/>
        <item x="204"/>
        <item x="78"/>
        <item x="71"/>
        <item x="30"/>
        <item x="145"/>
        <item x="179"/>
        <item x="69"/>
        <item x="115"/>
        <item x="147"/>
        <item x="194"/>
        <item x="105"/>
        <item x="124"/>
        <item x="138"/>
        <item x="93"/>
        <item x="59"/>
        <item x="24"/>
        <item x="98"/>
        <item x="60"/>
        <item x="188"/>
        <item x="159"/>
        <item x="26"/>
        <item x="185"/>
        <item x="154"/>
        <item x="134"/>
        <item x="84"/>
        <item x="91"/>
        <item x="160"/>
        <item x="205"/>
        <item x="189"/>
        <item x="143"/>
        <item x="101"/>
        <item x="12"/>
        <item x="195"/>
        <item x="152"/>
        <item x="66"/>
        <item x="210"/>
        <item x="102"/>
        <item x="191"/>
        <item x="74"/>
        <item x="41"/>
        <item x="108"/>
        <item x="113"/>
        <item x="117"/>
        <item x="54"/>
        <item x="31"/>
        <item x="172"/>
        <item x="61"/>
        <item x="125"/>
        <item x="94"/>
        <item x="161"/>
        <item x="119"/>
        <item x="148"/>
        <item x="38"/>
        <item x="156"/>
        <item x="177"/>
        <item x="175"/>
        <item x="209"/>
        <item x="89"/>
        <item x="33"/>
        <item x="64"/>
        <item x="131"/>
        <item x="79"/>
        <item x="171"/>
        <item x="196"/>
        <item x="43"/>
        <item x="167"/>
        <item x="198"/>
        <item x="146"/>
        <item x="88"/>
        <item x="7"/>
        <item x="45"/>
        <item x="216"/>
        <item x="53"/>
        <item x="29"/>
        <item x="86"/>
        <item x="144"/>
        <item x="213"/>
        <item x="192"/>
        <item x="118"/>
        <item x="100"/>
        <item x="150"/>
        <item x="206"/>
        <item x="123"/>
        <item x="165"/>
        <item x="62"/>
        <item x="201"/>
        <item x="173"/>
        <item x="57"/>
        <item x="180"/>
        <item x="109"/>
        <item x="63"/>
        <item x="46"/>
        <item x="114"/>
        <item x="132"/>
        <item x="9"/>
        <item x="106"/>
        <item x="168"/>
        <item x="110"/>
        <item x="136"/>
        <item x="73"/>
        <item x="202"/>
        <item x="75"/>
        <item x="190"/>
        <item x="76"/>
        <item x="50"/>
        <item x="49"/>
        <item x="199"/>
        <item x="193"/>
        <item x="164"/>
        <item x="157"/>
        <item x="51"/>
        <item x="107"/>
        <item x="187"/>
        <item x="217"/>
        <item x="20"/>
        <item x="151"/>
        <item x="186"/>
        <item x="90"/>
        <item x="13"/>
        <item x="166"/>
        <item x="39"/>
        <item x="153"/>
        <item x="214"/>
        <item x="215"/>
        <item x="111"/>
        <item x="220"/>
        <item x="218"/>
        <item x="219"/>
        <item x="221"/>
        <item x="225"/>
        <item x="222"/>
        <item x="226"/>
        <item x="224"/>
        <item x="227"/>
        <item x="223"/>
        <item x="231"/>
        <item x="228"/>
        <item x="229"/>
        <item x="232"/>
        <item x="230"/>
        <item x="235"/>
        <item x="234"/>
        <item x="236"/>
        <item x="233"/>
        <item x="238"/>
        <item x="237"/>
        <item x="240"/>
        <item x="244"/>
        <item x="241"/>
        <item x="243"/>
        <item x="239"/>
        <item x="242"/>
        <item x="246"/>
        <item x="245"/>
        <item x="247"/>
        <item x="248"/>
        <item x="249"/>
        <item x="250"/>
        <item x="252"/>
        <item x="254"/>
        <item x="253"/>
        <item x="255"/>
        <item x="257"/>
        <item x="251"/>
        <item x="259"/>
        <item x="258"/>
        <item x="260"/>
        <item x="256"/>
        <item x="263"/>
        <item x="264"/>
        <item x="265"/>
        <item x="266"/>
        <item x="262"/>
        <item x="261"/>
        <item x="267"/>
        <item x="269"/>
        <item x="268"/>
        <item x="271"/>
        <item x="273"/>
        <item x="274"/>
        <item x="270"/>
        <item x="272"/>
        <item x="278"/>
        <item x="277"/>
        <item x="275"/>
        <item x="280"/>
        <item x="281"/>
        <item x="276"/>
        <item x="282"/>
        <item x="279"/>
        <item x="283"/>
        <item x="285"/>
        <item x="289"/>
        <item x="284"/>
        <item x="292"/>
        <item x="291"/>
        <item x="286"/>
        <item x="288"/>
        <item x="287"/>
        <item x="293"/>
        <item x="297"/>
        <item x="296"/>
        <item x="290"/>
        <item x="294"/>
        <item x="298"/>
        <item x="295"/>
        <item x="300"/>
        <item x="299"/>
        <item x="301"/>
        <item x="302"/>
        <item x="303"/>
        <item x="305"/>
        <item x="307"/>
        <item x="306"/>
        <item x="309"/>
        <item x="304"/>
        <item x="311"/>
        <item x="312"/>
        <item x="308"/>
        <item x="310"/>
        <item x="315"/>
        <item x="316"/>
        <item x="313"/>
        <item x="317"/>
        <item x="314"/>
        <item x="318"/>
        <item x="319"/>
        <item x="321"/>
        <item x="320"/>
        <item x="322"/>
        <item x="324"/>
        <item x="326"/>
        <item x="323"/>
        <item x="328"/>
        <item x="330"/>
        <item x="325"/>
        <item x="327"/>
        <item x="329"/>
        <item x="333"/>
        <item x="331"/>
        <item x="334"/>
        <item x="332"/>
        <item x="338"/>
        <item x="337"/>
        <item x="336"/>
        <item x="341"/>
        <item x="335"/>
        <item x="339"/>
        <item x="340"/>
        <item x="342"/>
        <item x="345"/>
        <item x="343"/>
        <item x="346"/>
        <item x="344"/>
        <item x="347"/>
        <item x="348"/>
        <item x="350"/>
        <item x="351"/>
        <item x="353"/>
        <item x="355"/>
        <item x="349"/>
        <item x="354"/>
        <item x="352"/>
        <item x="357"/>
        <item x="356"/>
        <item x="358"/>
        <item x="359"/>
        <item x="362"/>
        <item x="364"/>
        <item x="361"/>
        <item x="369"/>
        <item x="360"/>
        <item x="365"/>
        <item x="363"/>
        <item x="368"/>
        <item x="370"/>
        <item x="366"/>
        <item x="372"/>
        <item x="367"/>
        <item x="374"/>
        <item x="373"/>
        <item x="371"/>
        <item x="375"/>
        <item x="376"/>
        <item x="378"/>
        <item x="377"/>
        <item x="379"/>
        <item x="380"/>
        <item x="381"/>
        <item x="382"/>
        <item x="383"/>
        <item x="385"/>
        <item x="384"/>
        <item x="388"/>
        <item x="389"/>
        <item x="387"/>
        <item x="392"/>
        <item x="386"/>
        <item x="393"/>
        <item x="396"/>
        <item x="390"/>
        <item x="395"/>
        <item x="391"/>
        <item x="394"/>
        <item x="399"/>
        <item x="397"/>
        <item x="403"/>
        <item x="400"/>
        <item x="398"/>
        <item x="404"/>
        <item x="401"/>
        <item x="402"/>
        <item x="405"/>
        <item x="409"/>
        <item x="406"/>
        <item x="411"/>
        <item x="407"/>
        <item x="412"/>
        <item x="413"/>
        <item x="410"/>
        <item x="408"/>
        <item x="415"/>
        <item x="417"/>
        <item x="414"/>
        <item x="416"/>
        <item x="418"/>
        <item x="419"/>
        <item x="422"/>
        <item x="424"/>
        <item x="425"/>
        <item x="421"/>
        <item x="420"/>
        <item x="426"/>
        <item x="423"/>
        <item x="428"/>
        <item x="427"/>
        <item x="429"/>
        <item x="431"/>
        <item x="433"/>
        <item x="432"/>
        <item x="430"/>
        <item x="435"/>
        <item x="437"/>
        <item x="438"/>
        <item x="434"/>
        <item x="439"/>
        <item x="442"/>
        <item x="436"/>
        <item x="443"/>
        <item x="440"/>
        <item x="441"/>
        <item x="445"/>
        <item x="446"/>
        <item x="444"/>
        <item x="448"/>
        <item x="447"/>
        <item x="449"/>
        <item x="450"/>
        <item x="452"/>
        <item x="454"/>
        <item x="453"/>
        <item x="451"/>
        <item x="456"/>
        <item x="458"/>
        <item x="455"/>
        <item x="461"/>
        <item x="459"/>
        <item x="460"/>
        <item x="457"/>
        <item x="465"/>
        <item x="463"/>
        <item x="462"/>
        <item x="466"/>
        <item x="469"/>
        <item x="464"/>
        <item x="468"/>
        <item x="470"/>
        <item x="472"/>
        <item x="473"/>
        <item x="467"/>
        <item x="474"/>
        <item x="471"/>
        <item x="477"/>
        <item x="475"/>
        <item x="476"/>
        <item x="479"/>
        <item x="480"/>
        <item x="478"/>
        <item x="481"/>
        <item x="482"/>
        <item x="484"/>
        <item x="487"/>
        <item x="486"/>
        <item x="485"/>
        <item x="488"/>
        <item x="483"/>
        <item x="489"/>
        <item x="492"/>
        <item x="490"/>
        <item x="496"/>
        <item x="494"/>
        <item x="495"/>
        <item x="497"/>
        <item x="493"/>
        <item x="491"/>
        <item x="502"/>
        <item x="499"/>
        <item x="500"/>
        <item x="504"/>
        <item x="498"/>
        <item x="501"/>
        <item x="507"/>
        <item x="508"/>
        <item x="506"/>
        <item x="503"/>
        <item x="509"/>
        <item x="505"/>
        <item x="510"/>
        <item x="512"/>
        <item x="515"/>
        <item x="513"/>
        <item x="516"/>
        <item x="518"/>
        <item x="511"/>
        <item x="517"/>
        <item x="519"/>
        <item x="514"/>
        <item x="521"/>
        <item x="523"/>
        <item x="520"/>
        <item x="526"/>
        <item x="525"/>
        <item x="522"/>
        <item x="528"/>
        <item x="529"/>
        <item x="524"/>
        <item x="527"/>
        <item x="530"/>
        <item x="532"/>
        <item x="531"/>
        <item x="536"/>
        <item x="535"/>
        <item x="538"/>
        <item x="534"/>
        <item x="533"/>
        <item x="537"/>
        <item x="541"/>
        <item x="539"/>
        <item x="543"/>
        <item x="540"/>
        <item x="544"/>
        <item x="546"/>
        <item x="545"/>
        <item x="542"/>
        <item x="549"/>
        <item x="548"/>
        <item x="547"/>
        <item x="551"/>
        <item x="553"/>
        <item x="555"/>
        <item x="554"/>
        <item x="550"/>
        <item x="552"/>
        <item x="557"/>
        <item x="556"/>
        <item x="561"/>
        <item x="560"/>
        <item x="559"/>
        <item x="558"/>
        <item x="566"/>
        <item x="565"/>
        <item x="564"/>
        <item x="568"/>
        <item x="563"/>
        <item x="562"/>
        <item x="567"/>
        <item x="571"/>
        <item x="570"/>
        <item x="569"/>
        <item x="576"/>
        <item x="572"/>
        <item x="573"/>
        <item x="574"/>
        <item x="575"/>
        <item x="577"/>
        <item x="579"/>
        <item x="578"/>
        <item x="580"/>
        <item x="583"/>
        <item x="581"/>
        <item x="584"/>
        <item x="585"/>
        <item x="582"/>
        <item x="586"/>
        <item x="588"/>
        <item x="587"/>
        <item x="589"/>
        <item x="590"/>
        <item x="591"/>
        <item x="594"/>
        <item x="595"/>
        <item x="593"/>
        <item x="598"/>
        <item x="599"/>
        <item x="592"/>
        <item x="597"/>
        <item x="601"/>
        <item x="596"/>
        <item x="602"/>
        <item x="600"/>
        <item x="605"/>
        <item x="604"/>
        <item x="606"/>
        <item x="608"/>
        <item x="603"/>
        <item x="609"/>
        <item x="612"/>
        <item x="611"/>
        <item x="607"/>
        <item x="610"/>
        <item x="617"/>
        <item x="614"/>
        <item x="613"/>
        <item x="618"/>
        <item x="619"/>
        <item x="616"/>
        <item x="622"/>
        <item x="615"/>
        <item x="623"/>
        <item x="625"/>
        <item x="620"/>
        <item x="621"/>
        <item x="626"/>
        <item x="624"/>
        <item x="628"/>
        <item x="627"/>
        <item x="629"/>
        <item x="632"/>
        <item x="631"/>
        <item x="634"/>
        <item x="630"/>
        <item x="636"/>
        <item x="633"/>
        <item x="635"/>
        <item x="639"/>
        <item x="638"/>
        <item x="641"/>
        <item x="642"/>
        <item x="640"/>
        <item x="637"/>
        <item x="646"/>
        <item x="647"/>
        <item x="643"/>
        <item x="644"/>
        <item x="645"/>
        <item x="649"/>
        <item x="650"/>
        <item x="648"/>
        <item x="653"/>
        <item x="655"/>
        <item x="651"/>
        <item x="652"/>
        <item x="657"/>
        <item x="661"/>
        <item x="656"/>
        <item x="654"/>
        <item x="659"/>
        <item x="658"/>
        <item x="660"/>
        <item x="663"/>
        <item x="666"/>
        <item x="662"/>
        <item x="665"/>
        <item x="664"/>
        <item x="668"/>
        <item x="669"/>
        <item x="672"/>
        <item x="671"/>
        <item x="667"/>
        <item x="674"/>
        <item x="670"/>
        <item x="673"/>
        <item x="677"/>
        <item x="675"/>
        <item x="678"/>
        <item x="676"/>
        <item x="679"/>
        <item x="680"/>
        <item x="682"/>
        <item x="683"/>
        <item x="681"/>
        <item x="685"/>
        <item x="687"/>
        <item x="686"/>
        <item x="684"/>
        <item x="689"/>
        <item x="691"/>
        <item x="692"/>
        <item x="693"/>
        <item x="688"/>
        <item x="690"/>
        <item x="697"/>
        <item x="695"/>
        <item x="694"/>
        <item x="698"/>
        <item x="696"/>
        <item x="700"/>
        <item x="701"/>
        <item x="702"/>
        <item x="699"/>
        <item x="704"/>
        <item x="705"/>
        <item x="703"/>
        <item x="707"/>
        <item x="708"/>
        <item x="709"/>
        <item x="711"/>
        <item x="710"/>
        <item x="706"/>
        <item x="712"/>
        <item x="713"/>
        <item x="715"/>
        <item x="717"/>
        <item x="714"/>
        <item x="716"/>
        <item x="721"/>
        <item x="720"/>
        <item x="719"/>
        <item x="722"/>
        <item x="723"/>
        <item x="724"/>
        <item x="718"/>
        <item x="739"/>
        <item x="737"/>
        <item x="738"/>
        <item x="740"/>
        <item x="742"/>
        <item x="745"/>
        <item x="746"/>
        <item x="744"/>
        <item x="741"/>
        <item x="743"/>
        <item x="733"/>
        <item x="748"/>
        <item x="747"/>
        <item x="736"/>
        <item x="729"/>
        <item x="731"/>
        <item x="732"/>
        <item x="725"/>
        <item x="750"/>
        <item x="726"/>
        <item x="749"/>
        <item x="751"/>
        <item x="727"/>
        <item x="752"/>
        <item x="753"/>
        <item x="754"/>
        <item x="728"/>
        <item x="734"/>
        <item x="758"/>
        <item x="757"/>
        <item x="755"/>
        <item x="760"/>
        <item x="759"/>
        <item x="756"/>
        <item x="762"/>
        <item x="761"/>
        <item x="764"/>
        <item x="763"/>
        <item x="766"/>
        <item x="768"/>
        <item x="767"/>
        <item x="765"/>
        <item x="769"/>
        <item x="771"/>
        <item x="773"/>
        <item x="770"/>
        <item x="775"/>
        <item x="776"/>
        <item x="772"/>
        <item x="777"/>
        <item x="774"/>
        <item x="780"/>
        <item x="779"/>
        <item x="778"/>
        <item x="781"/>
        <item x="782"/>
        <item x="786"/>
        <item x="785"/>
        <item x="783"/>
        <item x="784"/>
        <item x="788"/>
        <item x="792"/>
        <item x="791"/>
        <item x="787"/>
        <item x="789"/>
        <item x="790"/>
        <item x="795"/>
        <item x="794"/>
        <item x="796"/>
        <item x="797"/>
        <item x="799"/>
        <item x="793"/>
        <item x="798"/>
        <item x="800"/>
        <item x="803"/>
        <item x="801"/>
        <item x="804"/>
        <item x="805"/>
        <item x="802"/>
        <item x="807"/>
        <item x="808"/>
        <item x="806"/>
        <item x="730"/>
        <item x="810"/>
        <item x="811"/>
        <item x="809"/>
        <item x="812"/>
        <item x="813"/>
        <item x="814"/>
        <item x="815"/>
        <item x="817"/>
        <item x="735"/>
        <item x="818"/>
        <item x="816"/>
        <item x="819"/>
        <item x="822"/>
        <item x="821"/>
        <item x="820"/>
        <item x="823"/>
        <item x="826"/>
        <item x="825"/>
        <item x="824"/>
        <item x="828"/>
        <item x="829"/>
        <item x="830"/>
        <item x="831"/>
        <item x="827"/>
        <item x="833"/>
        <item x="832"/>
        <item x="834"/>
        <item x="836"/>
        <item x="835"/>
        <item x="838"/>
        <item x="842"/>
        <item x="841"/>
        <item x="840"/>
        <item x="837"/>
        <item x="839"/>
        <item x="843"/>
        <item x="844"/>
        <item x="845"/>
        <item x="848"/>
        <item x="849"/>
        <item x="850"/>
        <item x="852"/>
        <item x="846"/>
        <item x="851"/>
        <item x="847"/>
        <item x="855"/>
        <item x="856"/>
        <item x="853"/>
        <item x="857"/>
        <item x="858"/>
        <item x="860"/>
        <item x="854"/>
        <item x="861"/>
        <item x="864"/>
        <item x="862"/>
        <item x="863"/>
        <item x="865"/>
        <item x="859"/>
        <item x="866"/>
        <item x="867"/>
        <item x="869"/>
        <item x="868"/>
        <item x="870"/>
        <item x="872"/>
        <item x="874"/>
        <item x="875"/>
        <item x="873"/>
        <item x="871"/>
        <item x="878"/>
        <item x="877"/>
        <item x="876"/>
        <item x="879"/>
        <item x="881"/>
        <item x="880"/>
        <item x="886"/>
        <item x="882"/>
        <item x="887"/>
        <item x="884"/>
        <item x="888"/>
        <item x="883"/>
        <item x="889"/>
        <item x="890"/>
        <item x="885"/>
        <item x="892"/>
        <item x="893"/>
        <item x="894"/>
        <item x="891"/>
        <item x="899"/>
        <item x="895"/>
        <item x="898"/>
        <item x="897"/>
        <item x="900"/>
        <item x="896"/>
        <item x="901"/>
        <item x="902"/>
        <item x="905"/>
        <item x="906"/>
        <item x="903"/>
        <item x="909"/>
        <item x="904"/>
        <item x="907"/>
        <item x="911"/>
        <item x="908"/>
        <item x="910"/>
        <item x="913"/>
        <item x="912"/>
        <item x="914"/>
        <item x="915"/>
        <item x="920"/>
        <item x="916"/>
        <item x="922"/>
        <item x="917"/>
        <item x="918"/>
        <item x="923"/>
        <item x="919"/>
        <item x="925"/>
        <item x="921"/>
        <item x="926"/>
        <item x="927"/>
        <item x="924"/>
        <item x="928"/>
        <item x="932"/>
        <item x="931"/>
        <item x="929"/>
        <item x="933"/>
        <item x="930"/>
        <item x="934"/>
        <item x="935"/>
        <item x="939"/>
        <item x="937"/>
        <item x="941"/>
        <item x="940"/>
        <item x="936"/>
        <item x="943"/>
        <item x="938"/>
        <item x="946"/>
        <item x="942"/>
        <item x="948"/>
        <item x="945"/>
        <item x="947"/>
        <item x="944"/>
        <item x="951"/>
        <item x="952"/>
        <item x="949"/>
        <item x="954"/>
        <item x="950"/>
        <item x="955"/>
        <item x="953"/>
        <item x="956"/>
        <item x="957"/>
        <item x="959"/>
        <item x="960"/>
        <item x="964"/>
        <item x="966"/>
        <item x="962"/>
        <item x="958"/>
        <item x="961"/>
        <item x="968"/>
        <item x="963"/>
        <item x="967"/>
        <item x="965"/>
        <item x="969"/>
        <item x="970"/>
        <item x="972"/>
        <item x="973"/>
        <item x="974"/>
        <item x="976"/>
        <item x="975"/>
        <item x="978"/>
        <item x="977"/>
        <item x="971"/>
        <item x="981"/>
        <item x="979"/>
        <item x="980"/>
        <item x="982"/>
        <item x="985"/>
        <item x="984"/>
        <item x="983"/>
        <item x="986"/>
        <item x="987"/>
        <item x="989"/>
        <item x="988"/>
        <item x="990"/>
        <item x="992"/>
        <item x="991"/>
        <item x="995"/>
        <item x="993"/>
        <item x="996"/>
        <item x="997"/>
        <item x="1000"/>
        <item x="998"/>
        <item x="994"/>
        <item x="1001"/>
        <item x="999"/>
        <item x="1002"/>
        <item x="1004"/>
        <item x="1005"/>
        <item x="1008"/>
        <item x="1003"/>
        <item x="1009"/>
        <item x="1007"/>
        <item x="1011"/>
        <item x="1012"/>
        <item x="1013"/>
        <item x="1006"/>
        <item x="1014"/>
        <item x="1010"/>
        <item x="1016"/>
        <item x="1017"/>
        <item x="1015"/>
        <item x="1018"/>
        <item x="1019"/>
        <item x="1020"/>
        <item x="1021"/>
        <item x="1025"/>
        <item x="1023"/>
        <item x="1026"/>
        <item x="1022"/>
        <item x="1028"/>
        <item x="1029"/>
        <item x="1024"/>
        <item x="1027"/>
        <item x="1030"/>
        <item x="1031"/>
        <item x="1032"/>
        <item x="1033"/>
        <item x="1034"/>
        <item x="1037"/>
        <item x="1035"/>
        <item x="1036"/>
        <item x="1038"/>
        <item x="1039"/>
        <item x="1040"/>
        <item x="1041"/>
        <item x="1043"/>
        <item x="1045"/>
        <item x="1042"/>
        <item x="1047"/>
        <item x="1044"/>
        <item x="1048"/>
        <item x="1049"/>
        <item x="1053"/>
        <item x="1046"/>
        <item x="1051"/>
        <item x="1054"/>
        <item x="1050"/>
        <item x="1059"/>
        <item x="1052"/>
        <item x="1056"/>
        <item x="1055"/>
        <item x="1058"/>
        <item x="1060"/>
        <item x="1057"/>
        <item x="1066"/>
        <item x="1062"/>
        <item x="1065"/>
        <item x="1064"/>
        <item x="1067"/>
        <item x="1068"/>
        <item x="1061"/>
        <item x="1069"/>
        <item x="1063"/>
        <item x="1071"/>
        <item x="1072"/>
        <item x="1070"/>
        <item x="1076"/>
        <item x="1073"/>
        <item x="1075"/>
        <item x="1074"/>
        <item x="1079"/>
        <item x="1081"/>
        <item x="1080"/>
        <item x="1077"/>
        <item x="1083"/>
        <item x="1084"/>
        <item x="1078"/>
        <item x="1085"/>
        <item x="1082"/>
        <item x="1087"/>
        <item x="1086"/>
        <item x="1088"/>
        <item x="1089"/>
        <item x="1090"/>
        <item x="1094"/>
        <item x="1093"/>
        <item x="1092"/>
        <item x="1095"/>
        <item x="1091"/>
        <item x="1098"/>
        <item x="1097"/>
        <item x="1100"/>
        <item x="1096"/>
        <item x="1099"/>
        <item x="1101"/>
        <item x="1103"/>
        <item x="1102"/>
        <item x="1105"/>
        <item x="1107"/>
        <item x="1104"/>
        <item x="1106"/>
        <item x="1110"/>
        <item x="1108"/>
        <item x="1112"/>
        <item x="1111"/>
        <item x="1109"/>
        <item x="1113"/>
        <item x="1117"/>
        <item x="1116"/>
        <item x="1114"/>
        <item x="1119"/>
        <item x="1115"/>
        <item x="1120"/>
        <item x="1118"/>
        <item x="1121"/>
        <item x="1122"/>
        <item x="1123"/>
        <item x="1125"/>
        <item x="1124"/>
        <item x="1126"/>
        <item x="1127"/>
        <item x="1129"/>
        <item x="1130"/>
        <item x="1132"/>
        <item x="1128"/>
        <item x="1131"/>
        <item x="1134"/>
        <item x="1135"/>
        <item x="1137"/>
        <item x="1133"/>
        <item x="1140"/>
        <item x="1142"/>
        <item x="1138"/>
        <item x="1136"/>
        <item x="1139"/>
        <item x="1141"/>
        <item x="1143"/>
        <item x="1146"/>
        <item x="1147"/>
        <item x="1144"/>
        <item x="1151"/>
        <item x="1145"/>
        <item x="1148"/>
        <item x="1150"/>
        <item x="1149"/>
        <item x="1154"/>
        <item x="1157"/>
        <item x="1152"/>
        <item x="1155"/>
        <item x="1158"/>
        <item x="1153"/>
        <item x="1159"/>
        <item x="1156"/>
        <item x="1162"/>
        <item x="1163"/>
        <item x="1160"/>
        <item x="1164"/>
        <item x="1161"/>
        <item x="1166"/>
        <item x="1165"/>
        <item x="1167"/>
        <item x="1168"/>
        <item x="1169"/>
        <item x="1172"/>
        <item x="1170"/>
        <item x="1174"/>
        <item x="1173"/>
        <item x="1175"/>
        <item x="1176"/>
        <item x="1171"/>
        <item x="1177"/>
        <item x="1179"/>
        <item x="1180"/>
        <item x="1181"/>
        <item x="1178"/>
        <item x="1182"/>
        <item x="1183"/>
        <item x="1184"/>
        <item x="1185"/>
        <item x="1187"/>
        <item x="1188"/>
        <item x="1190"/>
        <item x="1189"/>
        <item x="1193"/>
        <item x="1191"/>
        <item x="1194"/>
        <item x="1186"/>
        <item x="1195"/>
        <item x="1192"/>
        <item x="1197"/>
        <item x="1198"/>
        <item x="1199"/>
        <item x="1196"/>
        <item x="1201"/>
        <item x="1200"/>
        <item x="1203"/>
        <item x="1202"/>
        <item x="1205"/>
        <item x="1204"/>
        <item x="1206"/>
        <item x="1209"/>
        <item x="1207"/>
        <item x="1210"/>
        <item x="1214"/>
        <item x="1215"/>
        <item x="1208"/>
        <item x="1213"/>
        <item x="1211"/>
        <item x="1212"/>
        <item x="1217"/>
        <item x="1216"/>
        <item x="1220"/>
        <item x="1218"/>
        <item x="1219"/>
        <item x="1222"/>
        <item x="1223"/>
        <item x="1221"/>
        <item x="1226"/>
        <item x="1224"/>
        <item x="1225"/>
        <item x="1228"/>
        <item x="1229"/>
        <item x="1230"/>
        <item x="1234"/>
        <item x="1233"/>
        <item x="1227"/>
        <item x="1231"/>
        <item x="1236"/>
        <item x="1235"/>
        <item x="1232"/>
        <item x="1238"/>
        <item x="1239"/>
        <item x="1237"/>
        <item x="1245"/>
        <item x="1244"/>
        <item x="1240"/>
        <item x="1243"/>
        <item x="1241"/>
        <item x="1242"/>
        <item x="1247"/>
        <item x="1248"/>
        <item x="1249"/>
        <item x="1246"/>
        <item x="1251"/>
        <item x="1253"/>
        <item x="1252"/>
        <item x="1254"/>
        <item x="1255"/>
        <item x="1250"/>
        <item x="1256"/>
        <item x="1257"/>
        <item x="1258"/>
        <item x="1259"/>
        <item x="1260"/>
        <item x="1261"/>
        <item x="1262"/>
        <item x="1263"/>
        <item x="1265"/>
        <item x="1266"/>
        <item x="1264"/>
        <item x="1269"/>
        <item x="1268"/>
        <item x="1270"/>
        <item x="1272"/>
        <item x="1267"/>
        <item x="1273"/>
        <item x="1274"/>
        <item x="1271"/>
        <item x="1275"/>
        <item x="1277"/>
        <item x="1278"/>
        <item x="1276"/>
        <item x="1281"/>
        <item x="1280"/>
        <item x="1284"/>
        <item x="1279"/>
        <item x="1283"/>
        <item x="1282"/>
        <item x="1286"/>
        <item x="1288"/>
        <item x="1285"/>
        <item x="1289"/>
        <item x="1293"/>
        <item x="1294"/>
        <item x="1287"/>
        <item x="1295"/>
        <item x="1290"/>
        <item x="1292"/>
        <item x="1291"/>
        <item x="1299"/>
        <item x="1301"/>
        <item x="1298"/>
        <item x="1296"/>
        <item x="1302"/>
        <item x="1300"/>
        <item x="1297"/>
        <item x="1304"/>
        <item x="1303"/>
        <item x="1306"/>
        <item x="1308"/>
        <item x="1310"/>
        <item x="1307"/>
        <item x="1305"/>
        <item x="1314"/>
        <item x="1309"/>
        <item x="1312"/>
        <item x="1315"/>
        <item x="1313"/>
        <item x="1311"/>
        <item x="1318"/>
        <item x="1316"/>
        <item x="1322"/>
        <item x="1323"/>
        <item x="1321"/>
        <item x="1317"/>
        <item x="1319"/>
        <item x="1324"/>
        <item x="1320"/>
        <item x="1325"/>
        <item x="1326"/>
        <item x="1327"/>
        <item x="1328"/>
        <item x="1329"/>
        <item x="1332"/>
        <item x="1330"/>
        <item x="1331"/>
        <item x="1335"/>
        <item x="1334"/>
        <item x="1338"/>
        <item x="1337"/>
        <item x="1333"/>
        <item x="1336"/>
        <item x="1340"/>
        <item x="1339"/>
        <item x="1343"/>
        <item x="1342"/>
        <item x="1341"/>
        <item x="1347"/>
        <item x="1345"/>
        <item x="1348"/>
        <item x="1344"/>
        <item x="1346"/>
        <item x="1349"/>
        <item x="1350"/>
        <item x="1352"/>
        <item x="1353"/>
        <item x="1355"/>
        <item x="1358"/>
        <item x="1354"/>
        <item x="1351"/>
        <item x="1360"/>
        <item x="1357"/>
        <item x="1362"/>
        <item x="1356"/>
        <item x="1364"/>
        <item x="1359"/>
        <item x="1363"/>
        <item x="1361"/>
        <item x="1365"/>
        <item x="1367"/>
        <item x="1366"/>
        <item x="1368"/>
        <item x="1369"/>
        <item x="1370"/>
        <item x="1371"/>
        <item x="1373"/>
        <item x="1374"/>
        <item x="1376"/>
        <item x="1375"/>
        <item x="1377"/>
        <item x="1372"/>
        <item x="1378"/>
        <item x="1380"/>
        <item x="1381"/>
        <item x="1379"/>
        <item x="1384"/>
        <item x="1382"/>
        <item x="1385"/>
        <item x="1386"/>
        <item x="1387"/>
        <item x="1383"/>
        <item x="1390"/>
        <item x="1389"/>
        <item x="1392"/>
        <item x="1388"/>
        <item x="1393"/>
        <item x="1391"/>
        <item x="1395"/>
        <item x="1394"/>
        <item x="1396"/>
        <item x="1399"/>
        <item x="1400"/>
        <item x="1397"/>
        <item x="1401"/>
        <item x="1402"/>
        <item x="1404"/>
        <item x="1403"/>
        <item x="1398"/>
        <item x="1407"/>
        <item x="1406"/>
        <item x="1409"/>
        <item x="1408"/>
        <item x="1405"/>
        <item x="1412"/>
        <item x="1413"/>
        <item x="1414"/>
        <item x="1418"/>
        <item x="1410"/>
        <item x="1417"/>
        <item x="1411"/>
        <item x="1415"/>
        <item x="1416"/>
        <item x="1420"/>
        <item x="1421"/>
        <item x="1422"/>
        <item x="1419"/>
        <item x="1424"/>
        <item x="1425"/>
        <item x="1427"/>
        <item x="1423"/>
        <item x="1426"/>
        <item x="1428"/>
        <item x="1429"/>
        <item x="1434"/>
        <item x="1431"/>
        <item x="1430"/>
        <item x="1435"/>
        <item x="1436"/>
        <item x="1432"/>
        <item x="1437"/>
        <item x="1433"/>
        <item x="1438"/>
        <item x="1439"/>
        <item x="1441"/>
        <item x="1440"/>
        <item x="1442"/>
        <item x="1443"/>
        <item x="1444"/>
        <item x="1446"/>
        <item x="1445"/>
        <item x="1447"/>
        <item x="1448"/>
        <item x="1449"/>
        <item t="default"/>
      </items>
    </pivotField>
    <pivotField showAll="0">
      <items count="4">
        <item x="1"/>
        <item x="0"/>
        <item x="2"/>
        <item t="default"/>
      </items>
    </pivotField>
    <pivotField showAll="0">
      <items count="6">
        <item x="0"/>
        <item h="1" x="3"/>
        <item h="1" x="4"/>
        <item h="1" x="1"/>
        <item h="1" x="2"/>
        <item t="default"/>
      </items>
    </pivotField>
    <pivotField showAll="0"/>
    <pivotField showAll="0"/>
    <pivotField showAll="0"/>
    <pivotField showAll="0">
      <items count="4">
        <item x="0"/>
        <item h="1" x="1"/>
        <item h="1" x="2"/>
        <item t="default"/>
      </items>
    </pivotField>
    <pivotField showAll="0" measureFilter="1">
      <items count="18">
        <item x="8"/>
        <item x="0"/>
        <item x="13"/>
        <item x="1"/>
        <item x="14"/>
        <item x="15"/>
        <item x="12"/>
        <item x="5"/>
        <item x="9"/>
        <item x="11"/>
        <item x="6"/>
        <item x="4"/>
        <item x="7"/>
        <item x="2"/>
        <item x="10"/>
        <item x="3"/>
        <item x="16"/>
        <item t="default"/>
      </items>
    </pivotField>
    <pivotField dataField="1" showAll="0"/>
    <pivotField showAll="0"/>
    <pivotField showAll="0"/>
    <pivotField numFmtId="2" showAll="0"/>
    <pivotField numFmtId="2" showAll="0"/>
    <pivotField showAll="0"/>
    <pivotField numFmtId="2" showAll="0"/>
    <pivotField showAll="0"/>
    <pivotField axis="axisRow" showAll="0">
      <items count="5">
        <item x="2"/>
        <item x="1"/>
        <item x="3"/>
        <item x="0"/>
        <item t="default"/>
      </items>
    </pivotField>
    <pivotField showAll="0"/>
    <pivotField showAll="0"/>
    <pivotField showAll="0"/>
    <pivotField numFmtId="2" showAll="0"/>
  </pivotFields>
  <rowFields count="1">
    <field x="19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a de Cantidad" fld="11" baseField="10" baseItem="0" numFmtId="3"/>
  </dataFields>
  <chartFormats count="5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0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4FB750-03A1-4E68-AFD3-42C11DECA2EC}" name="TipoEnvio" cacheId="4" applyNumberFormats="0" applyBorderFormats="0" applyFontFormats="0" applyPatternFormats="0" applyAlignmentFormats="0" applyWidthHeightFormats="1" dataCaption="Valores" updatedVersion="7" minRefreshableVersion="3" itemPrintTitles="1" createdVersion="6" indent="0" outline="1" outlineData="1" multipleFieldFilters="0" chartFormat="6">
  <location ref="A4:B8" firstHeaderRow="1" firstDataRow="1" firstDataCol="1" rowPageCount="2" colPageCount="1"/>
  <pivotFields count="24">
    <pivotField showAll="0"/>
    <pivotField showAll="0"/>
    <pivotField numFmtId="14" showAll="0"/>
    <pivotField numFmtId="14" showAll="0">
      <items count="1451">
        <item x="0"/>
        <item x="3"/>
        <item x="4"/>
        <item x="15"/>
        <item x="1"/>
        <item x="18"/>
        <item x="2"/>
        <item x="6"/>
        <item x="16"/>
        <item x="82"/>
        <item x="87"/>
        <item x="120"/>
        <item x="8"/>
        <item x="28"/>
        <item x="42"/>
        <item x="133"/>
        <item x="56"/>
        <item x="139"/>
        <item x="92"/>
        <item x="25"/>
        <item x="34"/>
        <item x="67"/>
        <item x="116"/>
        <item x="58"/>
        <item x="72"/>
        <item x="170"/>
        <item x="149"/>
        <item x="23"/>
        <item x="141"/>
        <item x="182"/>
        <item x="81"/>
        <item x="44"/>
        <item x="142"/>
        <item x="17"/>
        <item x="80"/>
        <item x="126"/>
        <item x="27"/>
        <item x="32"/>
        <item x="77"/>
        <item x="184"/>
        <item x="121"/>
        <item x="5"/>
        <item x="96"/>
        <item x="162"/>
        <item x="52"/>
        <item x="183"/>
        <item x="155"/>
        <item x="158"/>
        <item x="137"/>
        <item x="35"/>
        <item x="55"/>
        <item x="135"/>
        <item x="140"/>
        <item x="207"/>
        <item x="103"/>
        <item x="14"/>
        <item x="112"/>
        <item x="181"/>
        <item x="211"/>
        <item x="48"/>
        <item x="129"/>
        <item x="19"/>
        <item x="212"/>
        <item x="99"/>
        <item x="163"/>
        <item x="40"/>
        <item x="208"/>
        <item x="130"/>
        <item x="174"/>
        <item x="97"/>
        <item x="22"/>
        <item x="83"/>
        <item x="104"/>
        <item x="85"/>
        <item x="176"/>
        <item x="203"/>
        <item x="68"/>
        <item x="36"/>
        <item x="197"/>
        <item x="11"/>
        <item x="47"/>
        <item x="95"/>
        <item x="70"/>
        <item x="10"/>
        <item x="178"/>
        <item x="169"/>
        <item x="21"/>
        <item x="127"/>
        <item x="200"/>
        <item x="122"/>
        <item x="128"/>
        <item x="65"/>
        <item x="37"/>
        <item x="204"/>
        <item x="78"/>
        <item x="71"/>
        <item x="30"/>
        <item x="145"/>
        <item x="179"/>
        <item x="69"/>
        <item x="115"/>
        <item x="147"/>
        <item x="194"/>
        <item x="105"/>
        <item x="124"/>
        <item x="138"/>
        <item x="93"/>
        <item x="59"/>
        <item x="24"/>
        <item x="98"/>
        <item x="60"/>
        <item x="188"/>
        <item x="159"/>
        <item x="26"/>
        <item x="185"/>
        <item x="154"/>
        <item x="134"/>
        <item x="84"/>
        <item x="91"/>
        <item x="160"/>
        <item x="205"/>
        <item x="189"/>
        <item x="143"/>
        <item x="101"/>
        <item x="12"/>
        <item x="195"/>
        <item x="152"/>
        <item x="66"/>
        <item x="210"/>
        <item x="102"/>
        <item x="191"/>
        <item x="74"/>
        <item x="41"/>
        <item x="108"/>
        <item x="113"/>
        <item x="117"/>
        <item x="54"/>
        <item x="31"/>
        <item x="172"/>
        <item x="61"/>
        <item x="125"/>
        <item x="94"/>
        <item x="161"/>
        <item x="119"/>
        <item x="148"/>
        <item x="38"/>
        <item x="156"/>
        <item x="177"/>
        <item x="175"/>
        <item x="209"/>
        <item x="89"/>
        <item x="33"/>
        <item x="64"/>
        <item x="131"/>
        <item x="79"/>
        <item x="171"/>
        <item x="196"/>
        <item x="43"/>
        <item x="167"/>
        <item x="198"/>
        <item x="146"/>
        <item x="88"/>
        <item x="7"/>
        <item x="45"/>
        <item x="216"/>
        <item x="53"/>
        <item x="29"/>
        <item x="86"/>
        <item x="144"/>
        <item x="213"/>
        <item x="192"/>
        <item x="118"/>
        <item x="100"/>
        <item x="150"/>
        <item x="206"/>
        <item x="123"/>
        <item x="165"/>
        <item x="62"/>
        <item x="201"/>
        <item x="173"/>
        <item x="57"/>
        <item x="180"/>
        <item x="109"/>
        <item x="63"/>
        <item x="46"/>
        <item x="114"/>
        <item x="132"/>
        <item x="9"/>
        <item x="106"/>
        <item x="168"/>
        <item x="110"/>
        <item x="136"/>
        <item x="73"/>
        <item x="202"/>
        <item x="75"/>
        <item x="190"/>
        <item x="76"/>
        <item x="50"/>
        <item x="49"/>
        <item x="199"/>
        <item x="193"/>
        <item x="164"/>
        <item x="157"/>
        <item x="51"/>
        <item x="107"/>
        <item x="187"/>
        <item x="217"/>
        <item x="20"/>
        <item x="151"/>
        <item x="186"/>
        <item x="90"/>
        <item x="13"/>
        <item x="166"/>
        <item x="39"/>
        <item x="153"/>
        <item x="214"/>
        <item x="215"/>
        <item x="111"/>
        <item x="220"/>
        <item x="218"/>
        <item x="219"/>
        <item x="221"/>
        <item x="225"/>
        <item x="222"/>
        <item x="226"/>
        <item x="224"/>
        <item x="227"/>
        <item x="223"/>
        <item x="231"/>
        <item x="228"/>
        <item x="229"/>
        <item x="232"/>
        <item x="230"/>
        <item x="235"/>
        <item x="234"/>
        <item x="236"/>
        <item x="233"/>
        <item x="238"/>
        <item x="237"/>
        <item x="240"/>
        <item x="244"/>
        <item x="241"/>
        <item x="243"/>
        <item x="239"/>
        <item x="242"/>
        <item x="246"/>
        <item x="245"/>
        <item x="247"/>
        <item x="248"/>
        <item x="249"/>
        <item x="250"/>
        <item x="252"/>
        <item x="254"/>
        <item x="253"/>
        <item x="255"/>
        <item x="257"/>
        <item x="251"/>
        <item x="259"/>
        <item x="258"/>
        <item x="260"/>
        <item x="256"/>
        <item x="263"/>
        <item x="264"/>
        <item x="265"/>
        <item x="266"/>
        <item x="262"/>
        <item x="261"/>
        <item x="267"/>
        <item x="269"/>
        <item x="268"/>
        <item x="271"/>
        <item x="273"/>
        <item x="274"/>
        <item x="270"/>
        <item x="272"/>
        <item x="278"/>
        <item x="277"/>
        <item x="275"/>
        <item x="280"/>
        <item x="281"/>
        <item x="276"/>
        <item x="282"/>
        <item x="279"/>
        <item x="283"/>
        <item x="285"/>
        <item x="289"/>
        <item x="284"/>
        <item x="292"/>
        <item x="291"/>
        <item x="286"/>
        <item x="288"/>
        <item x="287"/>
        <item x="293"/>
        <item x="297"/>
        <item x="296"/>
        <item x="290"/>
        <item x="294"/>
        <item x="298"/>
        <item x="295"/>
        <item x="300"/>
        <item x="299"/>
        <item x="301"/>
        <item x="302"/>
        <item x="303"/>
        <item x="305"/>
        <item x="307"/>
        <item x="306"/>
        <item x="309"/>
        <item x="304"/>
        <item x="311"/>
        <item x="312"/>
        <item x="308"/>
        <item x="310"/>
        <item x="315"/>
        <item x="316"/>
        <item x="313"/>
        <item x="317"/>
        <item x="314"/>
        <item x="318"/>
        <item x="319"/>
        <item x="321"/>
        <item x="320"/>
        <item x="322"/>
        <item x="324"/>
        <item x="326"/>
        <item x="323"/>
        <item x="328"/>
        <item x="330"/>
        <item x="325"/>
        <item x="327"/>
        <item x="329"/>
        <item x="333"/>
        <item x="331"/>
        <item x="334"/>
        <item x="332"/>
        <item x="338"/>
        <item x="337"/>
        <item x="336"/>
        <item x="341"/>
        <item x="335"/>
        <item x="339"/>
        <item x="340"/>
        <item x="342"/>
        <item x="345"/>
        <item x="343"/>
        <item x="346"/>
        <item x="344"/>
        <item x="347"/>
        <item x="348"/>
        <item x="350"/>
        <item x="351"/>
        <item x="353"/>
        <item x="355"/>
        <item x="349"/>
        <item x="354"/>
        <item x="352"/>
        <item x="357"/>
        <item x="356"/>
        <item x="358"/>
        <item x="359"/>
        <item x="362"/>
        <item x="364"/>
        <item x="361"/>
        <item x="369"/>
        <item x="360"/>
        <item x="365"/>
        <item x="363"/>
        <item x="368"/>
        <item x="370"/>
        <item x="366"/>
        <item x="372"/>
        <item x="367"/>
        <item x="374"/>
        <item x="373"/>
        <item x="371"/>
        <item x="375"/>
        <item x="376"/>
        <item x="378"/>
        <item x="377"/>
        <item x="379"/>
        <item x="380"/>
        <item x="381"/>
        <item x="382"/>
        <item x="383"/>
        <item x="385"/>
        <item x="384"/>
        <item x="388"/>
        <item x="389"/>
        <item x="387"/>
        <item x="392"/>
        <item x="386"/>
        <item x="393"/>
        <item x="396"/>
        <item x="390"/>
        <item x="395"/>
        <item x="391"/>
        <item x="394"/>
        <item x="399"/>
        <item x="397"/>
        <item x="403"/>
        <item x="400"/>
        <item x="398"/>
        <item x="404"/>
        <item x="401"/>
        <item x="402"/>
        <item x="405"/>
        <item x="409"/>
        <item x="406"/>
        <item x="411"/>
        <item x="407"/>
        <item x="412"/>
        <item x="413"/>
        <item x="410"/>
        <item x="408"/>
        <item x="415"/>
        <item x="417"/>
        <item x="414"/>
        <item x="416"/>
        <item x="418"/>
        <item x="419"/>
        <item x="422"/>
        <item x="424"/>
        <item x="425"/>
        <item x="421"/>
        <item x="420"/>
        <item x="426"/>
        <item x="423"/>
        <item x="428"/>
        <item x="427"/>
        <item x="429"/>
        <item x="431"/>
        <item x="433"/>
        <item x="432"/>
        <item x="430"/>
        <item x="435"/>
        <item x="437"/>
        <item x="438"/>
        <item x="434"/>
        <item x="439"/>
        <item x="442"/>
        <item x="436"/>
        <item x="443"/>
        <item x="440"/>
        <item x="441"/>
        <item x="445"/>
        <item x="446"/>
        <item x="444"/>
        <item x="448"/>
        <item x="447"/>
        <item x="449"/>
        <item x="450"/>
        <item x="452"/>
        <item x="454"/>
        <item x="453"/>
        <item x="451"/>
        <item x="456"/>
        <item x="458"/>
        <item x="455"/>
        <item x="461"/>
        <item x="459"/>
        <item x="460"/>
        <item x="457"/>
        <item x="465"/>
        <item x="463"/>
        <item x="462"/>
        <item x="466"/>
        <item x="469"/>
        <item x="464"/>
        <item x="468"/>
        <item x="470"/>
        <item x="472"/>
        <item x="473"/>
        <item x="467"/>
        <item x="474"/>
        <item x="471"/>
        <item x="477"/>
        <item x="475"/>
        <item x="476"/>
        <item x="479"/>
        <item x="480"/>
        <item x="478"/>
        <item x="481"/>
        <item x="482"/>
        <item x="484"/>
        <item x="487"/>
        <item x="486"/>
        <item x="485"/>
        <item x="488"/>
        <item x="483"/>
        <item x="489"/>
        <item x="492"/>
        <item x="490"/>
        <item x="496"/>
        <item x="494"/>
        <item x="495"/>
        <item x="497"/>
        <item x="493"/>
        <item x="491"/>
        <item x="502"/>
        <item x="499"/>
        <item x="500"/>
        <item x="504"/>
        <item x="498"/>
        <item x="501"/>
        <item x="507"/>
        <item x="508"/>
        <item x="506"/>
        <item x="503"/>
        <item x="509"/>
        <item x="505"/>
        <item x="510"/>
        <item x="512"/>
        <item x="515"/>
        <item x="513"/>
        <item x="516"/>
        <item x="518"/>
        <item x="511"/>
        <item x="517"/>
        <item x="519"/>
        <item x="514"/>
        <item x="521"/>
        <item x="523"/>
        <item x="520"/>
        <item x="526"/>
        <item x="525"/>
        <item x="522"/>
        <item x="528"/>
        <item x="529"/>
        <item x="524"/>
        <item x="527"/>
        <item x="530"/>
        <item x="532"/>
        <item x="531"/>
        <item x="536"/>
        <item x="535"/>
        <item x="538"/>
        <item x="534"/>
        <item x="533"/>
        <item x="537"/>
        <item x="541"/>
        <item x="539"/>
        <item x="543"/>
        <item x="540"/>
        <item x="544"/>
        <item x="546"/>
        <item x="545"/>
        <item x="542"/>
        <item x="549"/>
        <item x="548"/>
        <item x="547"/>
        <item x="551"/>
        <item x="553"/>
        <item x="555"/>
        <item x="554"/>
        <item x="550"/>
        <item x="552"/>
        <item x="557"/>
        <item x="556"/>
        <item x="561"/>
        <item x="560"/>
        <item x="559"/>
        <item x="558"/>
        <item x="566"/>
        <item x="565"/>
        <item x="564"/>
        <item x="568"/>
        <item x="563"/>
        <item x="562"/>
        <item x="567"/>
        <item x="571"/>
        <item x="570"/>
        <item x="569"/>
        <item x="576"/>
        <item x="572"/>
        <item x="573"/>
        <item x="574"/>
        <item x="575"/>
        <item x="577"/>
        <item x="579"/>
        <item x="578"/>
        <item x="580"/>
        <item x="583"/>
        <item x="581"/>
        <item x="584"/>
        <item x="585"/>
        <item x="582"/>
        <item x="586"/>
        <item x="588"/>
        <item x="587"/>
        <item x="589"/>
        <item x="590"/>
        <item x="591"/>
        <item x="594"/>
        <item x="595"/>
        <item x="593"/>
        <item x="598"/>
        <item x="599"/>
        <item x="592"/>
        <item x="597"/>
        <item x="601"/>
        <item x="596"/>
        <item x="602"/>
        <item x="600"/>
        <item x="605"/>
        <item x="604"/>
        <item x="606"/>
        <item x="608"/>
        <item x="603"/>
        <item x="609"/>
        <item x="612"/>
        <item x="611"/>
        <item x="607"/>
        <item x="610"/>
        <item x="617"/>
        <item x="614"/>
        <item x="613"/>
        <item x="618"/>
        <item x="619"/>
        <item x="616"/>
        <item x="622"/>
        <item x="615"/>
        <item x="623"/>
        <item x="625"/>
        <item x="620"/>
        <item x="621"/>
        <item x="626"/>
        <item x="624"/>
        <item x="628"/>
        <item x="627"/>
        <item x="629"/>
        <item x="632"/>
        <item x="631"/>
        <item x="634"/>
        <item x="630"/>
        <item x="636"/>
        <item x="633"/>
        <item x="635"/>
        <item x="639"/>
        <item x="638"/>
        <item x="641"/>
        <item x="642"/>
        <item x="640"/>
        <item x="637"/>
        <item x="646"/>
        <item x="647"/>
        <item x="643"/>
        <item x="644"/>
        <item x="645"/>
        <item x="649"/>
        <item x="650"/>
        <item x="648"/>
        <item x="653"/>
        <item x="655"/>
        <item x="651"/>
        <item x="652"/>
        <item x="657"/>
        <item x="661"/>
        <item x="656"/>
        <item x="654"/>
        <item x="659"/>
        <item x="658"/>
        <item x="660"/>
        <item x="663"/>
        <item x="666"/>
        <item x="662"/>
        <item x="665"/>
        <item x="664"/>
        <item x="668"/>
        <item x="669"/>
        <item x="672"/>
        <item x="671"/>
        <item x="667"/>
        <item x="674"/>
        <item x="670"/>
        <item x="673"/>
        <item x="677"/>
        <item x="675"/>
        <item x="678"/>
        <item x="676"/>
        <item x="679"/>
        <item x="680"/>
        <item x="682"/>
        <item x="683"/>
        <item x="681"/>
        <item x="685"/>
        <item x="687"/>
        <item x="686"/>
        <item x="684"/>
        <item x="689"/>
        <item x="691"/>
        <item x="692"/>
        <item x="693"/>
        <item x="688"/>
        <item x="690"/>
        <item x="697"/>
        <item x="695"/>
        <item x="694"/>
        <item x="698"/>
        <item x="696"/>
        <item x="700"/>
        <item x="701"/>
        <item x="702"/>
        <item x="699"/>
        <item x="704"/>
        <item x="705"/>
        <item x="703"/>
        <item x="707"/>
        <item x="708"/>
        <item x="709"/>
        <item x="711"/>
        <item x="710"/>
        <item x="706"/>
        <item x="712"/>
        <item x="713"/>
        <item x="715"/>
        <item x="717"/>
        <item x="714"/>
        <item x="716"/>
        <item x="721"/>
        <item x="720"/>
        <item x="719"/>
        <item x="722"/>
        <item x="723"/>
        <item x="724"/>
        <item x="718"/>
        <item x="739"/>
        <item x="737"/>
        <item x="738"/>
        <item x="740"/>
        <item x="742"/>
        <item x="745"/>
        <item x="746"/>
        <item x="744"/>
        <item x="741"/>
        <item x="743"/>
        <item x="733"/>
        <item x="748"/>
        <item x="747"/>
        <item x="736"/>
        <item x="729"/>
        <item x="731"/>
        <item x="732"/>
        <item x="725"/>
        <item x="750"/>
        <item x="726"/>
        <item x="749"/>
        <item x="751"/>
        <item x="727"/>
        <item x="752"/>
        <item x="753"/>
        <item x="754"/>
        <item x="728"/>
        <item x="734"/>
        <item x="758"/>
        <item x="757"/>
        <item x="755"/>
        <item x="760"/>
        <item x="759"/>
        <item x="756"/>
        <item x="762"/>
        <item x="761"/>
        <item x="764"/>
        <item x="763"/>
        <item x="766"/>
        <item x="768"/>
        <item x="767"/>
        <item x="765"/>
        <item x="769"/>
        <item x="771"/>
        <item x="773"/>
        <item x="770"/>
        <item x="775"/>
        <item x="776"/>
        <item x="772"/>
        <item x="777"/>
        <item x="774"/>
        <item x="780"/>
        <item x="779"/>
        <item x="778"/>
        <item x="781"/>
        <item x="782"/>
        <item x="786"/>
        <item x="785"/>
        <item x="783"/>
        <item x="784"/>
        <item x="788"/>
        <item x="792"/>
        <item x="791"/>
        <item x="787"/>
        <item x="789"/>
        <item x="790"/>
        <item x="795"/>
        <item x="794"/>
        <item x="796"/>
        <item x="797"/>
        <item x="799"/>
        <item x="793"/>
        <item x="798"/>
        <item x="800"/>
        <item x="803"/>
        <item x="801"/>
        <item x="804"/>
        <item x="805"/>
        <item x="802"/>
        <item x="807"/>
        <item x="808"/>
        <item x="806"/>
        <item x="730"/>
        <item x="810"/>
        <item x="811"/>
        <item x="809"/>
        <item x="812"/>
        <item x="813"/>
        <item x="814"/>
        <item x="815"/>
        <item x="817"/>
        <item x="735"/>
        <item x="818"/>
        <item x="816"/>
        <item x="819"/>
        <item x="822"/>
        <item x="821"/>
        <item x="820"/>
        <item x="823"/>
        <item x="826"/>
        <item x="825"/>
        <item x="824"/>
        <item x="828"/>
        <item x="829"/>
        <item x="830"/>
        <item x="831"/>
        <item x="827"/>
        <item x="833"/>
        <item x="832"/>
        <item x="834"/>
        <item x="836"/>
        <item x="835"/>
        <item x="838"/>
        <item x="842"/>
        <item x="841"/>
        <item x="840"/>
        <item x="837"/>
        <item x="839"/>
        <item x="843"/>
        <item x="844"/>
        <item x="845"/>
        <item x="848"/>
        <item x="849"/>
        <item x="850"/>
        <item x="852"/>
        <item x="846"/>
        <item x="851"/>
        <item x="847"/>
        <item x="855"/>
        <item x="856"/>
        <item x="853"/>
        <item x="857"/>
        <item x="858"/>
        <item x="860"/>
        <item x="854"/>
        <item x="861"/>
        <item x="864"/>
        <item x="862"/>
        <item x="863"/>
        <item x="865"/>
        <item x="859"/>
        <item x="866"/>
        <item x="867"/>
        <item x="869"/>
        <item x="868"/>
        <item x="870"/>
        <item x="872"/>
        <item x="874"/>
        <item x="875"/>
        <item x="873"/>
        <item x="871"/>
        <item x="878"/>
        <item x="877"/>
        <item x="876"/>
        <item x="879"/>
        <item x="881"/>
        <item x="880"/>
        <item x="886"/>
        <item x="882"/>
        <item x="887"/>
        <item x="884"/>
        <item x="888"/>
        <item x="883"/>
        <item x="889"/>
        <item x="890"/>
        <item x="885"/>
        <item x="892"/>
        <item x="893"/>
        <item x="894"/>
        <item x="891"/>
        <item x="899"/>
        <item x="895"/>
        <item x="898"/>
        <item x="897"/>
        <item x="900"/>
        <item x="896"/>
        <item x="901"/>
        <item x="902"/>
        <item x="905"/>
        <item x="906"/>
        <item x="903"/>
        <item x="909"/>
        <item x="904"/>
        <item x="907"/>
        <item x="911"/>
        <item x="908"/>
        <item x="910"/>
        <item x="913"/>
        <item x="912"/>
        <item x="914"/>
        <item x="915"/>
        <item x="920"/>
        <item x="916"/>
        <item x="922"/>
        <item x="917"/>
        <item x="918"/>
        <item x="923"/>
        <item x="919"/>
        <item x="925"/>
        <item x="921"/>
        <item x="926"/>
        <item x="927"/>
        <item x="924"/>
        <item x="928"/>
        <item x="932"/>
        <item x="931"/>
        <item x="929"/>
        <item x="933"/>
        <item x="930"/>
        <item x="934"/>
        <item x="935"/>
        <item x="939"/>
        <item x="937"/>
        <item x="941"/>
        <item x="940"/>
        <item x="936"/>
        <item x="943"/>
        <item x="938"/>
        <item x="946"/>
        <item x="942"/>
        <item x="948"/>
        <item x="945"/>
        <item x="947"/>
        <item x="944"/>
        <item x="951"/>
        <item x="952"/>
        <item x="949"/>
        <item x="954"/>
        <item x="950"/>
        <item x="955"/>
        <item x="953"/>
        <item x="956"/>
        <item x="957"/>
        <item x="959"/>
        <item x="960"/>
        <item x="964"/>
        <item x="966"/>
        <item x="962"/>
        <item x="958"/>
        <item x="961"/>
        <item x="968"/>
        <item x="963"/>
        <item x="967"/>
        <item x="965"/>
        <item x="969"/>
        <item x="970"/>
        <item x="972"/>
        <item x="973"/>
        <item x="974"/>
        <item x="976"/>
        <item x="975"/>
        <item x="978"/>
        <item x="977"/>
        <item x="971"/>
        <item x="981"/>
        <item x="979"/>
        <item x="980"/>
        <item x="982"/>
        <item x="985"/>
        <item x="984"/>
        <item x="983"/>
        <item x="986"/>
        <item x="987"/>
        <item x="989"/>
        <item x="988"/>
        <item x="990"/>
        <item x="992"/>
        <item x="991"/>
        <item x="995"/>
        <item x="993"/>
        <item x="996"/>
        <item x="997"/>
        <item x="1000"/>
        <item x="998"/>
        <item x="994"/>
        <item x="1001"/>
        <item x="999"/>
        <item x="1002"/>
        <item x="1004"/>
        <item x="1005"/>
        <item x="1008"/>
        <item x="1003"/>
        <item x="1009"/>
        <item x="1007"/>
        <item x="1011"/>
        <item x="1012"/>
        <item x="1013"/>
        <item x="1006"/>
        <item x="1014"/>
        <item x="1010"/>
        <item x="1016"/>
        <item x="1017"/>
        <item x="1015"/>
        <item x="1018"/>
        <item x="1019"/>
        <item x="1020"/>
        <item x="1021"/>
        <item x="1025"/>
        <item x="1023"/>
        <item x="1026"/>
        <item x="1022"/>
        <item x="1028"/>
        <item x="1029"/>
        <item x="1024"/>
        <item x="1027"/>
        <item x="1030"/>
        <item x="1031"/>
        <item x="1032"/>
        <item x="1033"/>
        <item x="1034"/>
        <item x="1037"/>
        <item x="1035"/>
        <item x="1036"/>
        <item x="1038"/>
        <item x="1039"/>
        <item x="1040"/>
        <item x="1041"/>
        <item x="1043"/>
        <item x="1045"/>
        <item x="1042"/>
        <item x="1047"/>
        <item x="1044"/>
        <item x="1048"/>
        <item x="1049"/>
        <item x="1053"/>
        <item x="1046"/>
        <item x="1051"/>
        <item x="1054"/>
        <item x="1050"/>
        <item x="1059"/>
        <item x="1052"/>
        <item x="1056"/>
        <item x="1055"/>
        <item x="1058"/>
        <item x="1060"/>
        <item x="1057"/>
        <item x="1066"/>
        <item x="1062"/>
        <item x="1065"/>
        <item x="1064"/>
        <item x="1067"/>
        <item x="1068"/>
        <item x="1061"/>
        <item x="1069"/>
        <item x="1063"/>
        <item x="1071"/>
        <item x="1072"/>
        <item x="1070"/>
        <item x="1076"/>
        <item x="1073"/>
        <item x="1075"/>
        <item x="1074"/>
        <item x="1079"/>
        <item x="1081"/>
        <item x="1080"/>
        <item x="1077"/>
        <item x="1083"/>
        <item x="1084"/>
        <item x="1078"/>
        <item x="1085"/>
        <item x="1082"/>
        <item x="1087"/>
        <item x="1086"/>
        <item x="1088"/>
        <item x="1089"/>
        <item x="1090"/>
        <item x="1094"/>
        <item x="1093"/>
        <item x="1092"/>
        <item x="1095"/>
        <item x="1091"/>
        <item x="1098"/>
        <item x="1097"/>
        <item x="1100"/>
        <item x="1096"/>
        <item x="1099"/>
        <item x="1101"/>
        <item x="1103"/>
        <item x="1102"/>
        <item x="1105"/>
        <item x="1107"/>
        <item x="1104"/>
        <item x="1106"/>
        <item x="1110"/>
        <item x="1108"/>
        <item x="1112"/>
        <item x="1111"/>
        <item x="1109"/>
        <item x="1113"/>
        <item x="1117"/>
        <item x="1116"/>
        <item x="1114"/>
        <item x="1119"/>
        <item x="1115"/>
        <item x="1120"/>
        <item x="1118"/>
        <item x="1121"/>
        <item x="1122"/>
        <item x="1123"/>
        <item x="1125"/>
        <item x="1124"/>
        <item x="1126"/>
        <item x="1127"/>
        <item x="1129"/>
        <item x="1130"/>
        <item x="1132"/>
        <item x="1128"/>
        <item x="1131"/>
        <item x="1134"/>
        <item x="1135"/>
        <item x="1137"/>
        <item x="1133"/>
        <item x="1140"/>
        <item x="1142"/>
        <item x="1138"/>
        <item x="1136"/>
        <item x="1139"/>
        <item x="1141"/>
        <item x="1143"/>
        <item x="1146"/>
        <item x="1147"/>
        <item x="1144"/>
        <item x="1151"/>
        <item x="1145"/>
        <item x="1148"/>
        <item x="1150"/>
        <item x="1149"/>
        <item x="1154"/>
        <item x="1157"/>
        <item x="1152"/>
        <item x="1155"/>
        <item x="1158"/>
        <item x="1153"/>
        <item x="1159"/>
        <item x="1156"/>
        <item x="1162"/>
        <item x="1163"/>
        <item x="1160"/>
        <item x="1164"/>
        <item x="1161"/>
        <item x="1166"/>
        <item x="1165"/>
        <item x="1167"/>
        <item x="1168"/>
        <item x="1169"/>
        <item x="1172"/>
        <item x="1170"/>
        <item x="1174"/>
        <item x="1173"/>
        <item x="1175"/>
        <item x="1176"/>
        <item x="1171"/>
        <item x="1177"/>
        <item x="1179"/>
        <item x="1180"/>
        <item x="1181"/>
        <item x="1178"/>
        <item x="1182"/>
        <item x="1183"/>
        <item x="1184"/>
        <item x="1185"/>
        <item x="1187"/>
        <item x="1188"/>
        <item x="1190"/>
        <item x="1189"/>
        <item x="1193"/>
        <item x="1191"/>
        <item x="1194"/>
        <item x="1186"/>
        <item x="1195"/>
        <item x="1192"/>
        <item x="1197"/>
        <item x="1198"/>
        <item x="1199"/>
        <item x="1196"/>
        <item x="1201"/>
        <item x="1200"/>
        <item x="1203"/>
        <item x="1202"/>
        <item x="1205"/>
        <item x="1204"/>
        <item x="1206"/>
        <item x="1209"/>
        <item x="1207"/>
        <item x="1210"/>
        <item x="1214"/>
        <item x="1215"/>
        <item x="1208"/>
        <item x="1213"/>
        <item x="1211"/>
        <item x="1212"/>
        <item x="1217"/>
        <item x="1216"/>
        <item x="1220"/>
        <item x="1218"/>
        <item x="1219"/>
        <item x="1222"/>
        <item x="1223"/>
        <item x="1221"/>
        <item x="1226"/>
        <item x="1224"/>
        <item x="1225"/>
        <item x="1228"/>
        <item x="1229"/>
        <item x="1230"/>
        <item x="1234"/>
        <item x="1233"/>
        <item x="1227"/>
        <item x="1231"/>
        <item x="1236"/>
        <item x="1235"/>
        <item x="1232"/>
        <item x="1238"/>
        <item x="1239"/>
        <item x="1237"/>
        <item x="1245"/>
        <item x="1244"/>
        <item x="1240"/>
        <item x="1243"/>
        <item x="1241"/>
        <item x="1242"/>
        <item x="1247"/>
        <item x="1248"/>
        <item x="1249"/>
        <item x="1246"/>
        <item x="1251"/>
        <item x="1253"/>
        <item x="1252"/>
        <item x="1254"/>
        <item x="1255"/>
        <item x="1250"/>
        <item x="1256"/>
        <item x="1257"/>
        <item x="1258"/>
        <item x="1259"/>
        <item x="1260"/>
        <item x="1261"/>
        <item x="1262"/>
        <item x="1263"/>
        <item x="1265"/>
        <item x="1266"/>
        <item x="1264"/>
        <item x="1269"/>
        <item x="1268"/>
        <item x="1270"/>
        <item x="1272"/>
        <item x="1267"/>
        <item x="1273"/>
        <item x="1274"/>
        <item x="1271"/>
        <item x="1275"/>
        <item x="1277"/>
        <item x="1278"/>
        <item x="1276"/>
        <item x="1281"/>
        <item x="1280"/>
        <item x="1284"/>
        <item x="1279"/>
        <item x="1283"/>
        <item x="1282"/>
        <item x="1286"/>
        <item x="1288"/>
        <item x="1285"/>
        <item x="1289"/>
        <item x="1293"/>
        <item x="1294"/>
        <item x="1287"/>
        <item x="1295"/>
        <item x="1290"/>
        <item x="1292"/>
        <item x="1291"/>
        <item x="1299"/>
        <item x="1301"/>
        <item x="1298"/>
        <item x="1296"/>
        <item x="1302"/>
        <item x="1300"/>
        <item x="1297"/>
        <item x="1304"/>
        <item x="1303"/>
        <item x="1306"/>
        <item x="1308"/>
        <item x="1310"/>
        <item x="1307"/>
        <item x="1305"/>
        <item x="1314"/>
        <item x="1309"/>
        <item x="1312"/>
        <item x="1315"/>
        <item x="1313"/>
        <item x="1311"/>
        <item x="1318"/>
        <item x="1316"/>
        <item x="1322"/>
        <item x="1323"/>
        <item x="1321"/>
        <item x="1317"/>
        <item x="1319"/>
        <item x="1324"/>
        <item x="1320"/>
        <item x="1325"/>
        <item x="1326"/>
        <item x="1327"/>
        <item x="1328"/>
        <item x="1329"/>
        <item x="1332"/>
        <item x="1330"/>
        <item x="1331"/>
        <item x="1335"/>
        <item x="1334"/>
        <item x="1338"/>
        <item x="1337"/>
        <item x="1333"/>
        <item x="1336"/>
        <item x="1340"/>
        <item x="1339"/>
        <item x="1343"/>
        <item x="1342"/>
        <item x="1341"/>
        <item x="1347"/>
        <item x="1345"/>
        <item x="1348"/>
        <item x="1344"/>
        <item x="1346"/>
        <item x="1349"/>
        <item x="1350"/>
        <item x="1352"/>
        <item x="1353"/>
        <item x="1355"/>
        <item x="1358"/>
        <item x="1354"/>
        <item x="1351"/>
        <item x="1360"/>
        <item x="1357"/>
        <item x="1362"/>
        <item x="1356"/>
        <item x="1364"/>
        <item x="1359"/>
        <item x="1363"/>
        <item x="1361"/>
        <item x="1365"/>
        <item x="1367"/>
        <item x="1366"/>
        <item x="1368"/>
        <item x="1369"/>
        <item x="1370"/>
        <item x="1371"/>
        <item x="1373"/>
        <item x="1374"/>
        <item x="1376"/>
        <item x="1375"/>
        <item x="1377"/>
        <item x="1372"/>
        <item x="1378"/>
        <item x="1380"/>
        <item x="1381"/>
        <item x="1379"/>
        <item x="1384"/>
        <item x="1382"/>
        <item x="1385"/>
        <item x="1386"/>
        <item x="1387"/>
        <item x="1383"/>
        <item x="1390"/>
        <item x="1389"/>
        <item x="1392"/>
        <item x="1388"/>
        <item x="1393"/>
        <item x="1391"/>
        <item x="1395"/>
        <item x="1394"/>
        <item x="1396"/>
        <item x="1399"/>
        <item x="1400"/>
        <item x="1397"/>
        <item x="1401"/>
        <item x="1402"/>
        <item x="1404"/>
        <item x="1403"/>
        <item x="1398"/>
        <item x="1407"/>
        <item x="1406"/>
        <item x="1409"/>
        <item x="1408"/>
        <item x="1405"/>
        <item x="1412"/>
        <item x="1413"/>
        <item x="1414"/>
        <item x="1418"/>
        <item x="1410"/>
        <item x="1417"/>
        <item x="1411"/>
        <item x="1415"/>
        <item x="1416"/>
        <item x="1420"/>
        <item x="1421"/>
        <item x="1422"/>
        <item x="1419"/>
        <item x="1424"/>
        <item x="1425"/>
        <item x="1427"/>
        <item x="1423"/>
        <item x="1426"/>
        <item x="1428"/>
        <item x="1429"/>
        <item x="1434"/>
        <item x="1431"/>
        <item x="1430"/>
        <item x="1435"/>
        <item x="1436"/>
        <item x="1432"/>
        <item x="1437"/>
        <item x="1433"/>
        <item x="1438"/>
        <item x="1439"/>
        <item x="1441"/>
        <item x="1440"/>
        <item x="1442"/>
        <item x="1443"/>
        <item x="1444"/>
        <item x="1446"/>
        <item x="1445"/>
        <item x="1447"/>
        <item x="1448"/>
        <item x="1449"/>
        <item t="default"/>
      </items>
    </pivotField>
    <pivotField axis="axisRow" showAll="0">
      <items count="4">
        <item x="1"/>
        <item x="0"/>
        <item x="2"/>
        <item t="default"/>
      </items>
    </pivotField>
    <pivotField axis="axisPage" showAll="0">
      <items count="6">
        <item x="0"/>
        <item x="3"/>
        <item x="4"/>
        <item x="1"/>
        <item x="2"/>
        <item t="default"/>
      </items>
    </pivotField>
    <pivotField showAll="0"/>
    <pivotField showAll="0"/>
    <pivotField showAll="0"/>
    <pivotField axis="axisPage" multipleItemSelectionAllowed="1" showAll="0">
      <items count="4">
        <item x="0"/>
        <item h="1" x="1"/>
        <item h="1" x="2"/>
        <item t="default"/>
      </items>
    </pivotField>
    <pivotField showAll="0" measureFilter="1">
      <items count="18">
        <item x="8"/>
        <item x="0"/>
        <item x="13"/>
        <item x="1"/>
        <item x="14"/>
        <item x="15"/>
        <item x="12"/>
        <item x="5"/>
        <item x="9"/>
        <item x="11"/>
        <item x="6"/>
        <item x="4"/>
        <item x="7"/>
        <item x="2"/>
        <item x="10"/>
        <item x="3"/>
        <item x="16"/>
        <item t="default"/>
      </items>
    </pivotField>
    <pivotField dataField="1" showAll="0"/>
    <pivotField showAll="0"/>
    <pivotField showAll="0"/>
    <pivotField numFmtId="2" showAll="0"/>
    <pivotField numFmtId="2" showAll="0"/>
    <pivotField showAll="0"/>
    <pivotField numFmtId="2" showAll="0"/>
    <pivotField showAll="0"/>
    <pivotField showAll="0"/>
    <pivotField showAll="0"/>
    <pivotField showAll="0"/>
    <pivotField showAll="0"/>
    <pivotField numFmtId="2" showAll="0"/>
  </pivotFields>
  <rowFields count="1">
    <field x="4"/>
  </rowFields>
  <rowItems count="4">
    <i>
      <x/>
    </i>
    <i>
      <x v="1"/>
    </i>
    <i>
      <x v="2"/>
    </i>
    <i t="grand">
      <x/>
    </i>
  </rowItems>
  <colItems count="1">
    <i/>
  </colItems>
  <pageFields count="2">
    <pageField fld="9" hier="-1"/>
    <pageField fld="5" item="0" hier="-1"/>
  </pageFields>
  <dataFields count="1">
    <dataField name="Suma de Cantidad" fld="11" baseField="10" baseItem="0" numFmtId="3"/>
  </dataFields>
  <chartFormats count="6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5" format="2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5" format="3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0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B9E945-7D5A-4725-8166-F1419302C62D}" name="Subcategorías" cacheId="4" applyNumberFormats="0" applyBorderFormats="0" applyFontFormats="0" applyPatternFormats="0" applyAlignmentFormats="0" applyWidthHeightFormats="1" dataCaption="Valores" updatedVersion="7" minRefreshableVersion="3" itemPrintTitles="1" createdVersion="6" indent="0" outline="1" outlineData="1" multipleFieldFilters="0" chartFormat="4">
  <location ref="A17:B27" firstHeaderRow="1" firstDataRow="1" firstDataCol="1"/>
  <pivotFields count="24">
    <pivotField showAll="0"/>
    <pivotField showAll="0"/>
    <pivotField numFmtId="14" showAll="0"/>
    <pivotField numFmtId="14" showAll="0">
      <items count="1451">
        <item x="0"/>
        <item x="3"/>
        <item x="4"/>
        <item x="15"/>
        <item x="1"/>
        <item x="18"/>
        <item x="2"/>
        <item x="6"/>
        <item x="16"/>
        <item x="82"/>
        <item x="87"/>
        <item x="120"/>
        <item x="8"/>
        <item x="28"/>
        <item x="42"/>
        <item x="133"/>
        <item x="56"/>
        <item x="139"/>
        <item x="92"/>
        <item x="25"/>
        <item x="34"/>
        <item x="67"/>
        <item x="116"/>
        <item x="58"/>
        <item x="72"/>
        <item x="170"/>
        <item x="149"/>
        <item x="23"/>
        <item x="141"/>
        <item x="182"/>
        <item x="81"/>
        <item x="44"/>
        <item x="142"/>
        <item x="17"/>
        <item x="80"/>
        <item x="126"/>
        <item x="27"/>
        <item x="32"/>
        <item x="77"/>
        <item x="184"/>
        <item x="121"/>
        <item x="5"/>
        <item x="96"/>
        <item x="162"/>
        <item x="52"/>
        <item x="183"/>
        <item x="155"/>
        <item x="158"/>
        <item x="137"/>
        <item x="35"/>
        <item x="55"/>
        <item x="135"/>
        <item x="140"/>
        <item x="207"/>
        <item x="103"/>
        <item x="14"/>
        <item x="112"/>
        <item x="181"/>
        <item x="211"/>
        <item x="48"/>
        <item x="129"/>
        <item x="19"/>
        <item x="212"/>
        <item x="99"/>
        <item x="163"/>
        <item x="40"/>
        <item x="208"/>
        <item x="130"/>
        <item x="174"/>
        <item x="97"/>
        <item x="22"/>
        <item x="83"/>
        <item x="104"/>
        <item x="85"/>
        <item x="176"/>
        <item x="203"/>
        <item x="68"/>
        <item x="36"/>
        <item x="197"/>
        <item x="11"/>
        <item x="47"/>
        <item x="95"/>
        <item x="70"/>
        <item x="10"/>
        <item x="178"/>
        <item x="169"/>
        <item x="21"/>
        <item x="127"/>
        <item x="200"/>
        <item x="122"/>
        <item x="128"/>
        <item x="65"/>
        <item x="37"/>
        <item x="204"/>
        <item x="78"/>
        <item x="71"/>
        <item x="30"/>
        <item x="145"/>
        <item x="179"/>
        <item x="69"/>
        <item x="115"/>
        <item x="147"/>
        <item x="194"/>
        <item x="105"/>
        <item x="124"/>
        <item x="138"/>
        <item x="93"/>
        <item x="59"/>
        <item x="24"/>
        <item x="98"/>
        <item x="60"/>
        <item x="188"/>
        <item x="159"/>
        <item x="26"/>
        <item x="185"/>
        <item x="154"/>
        <item x="134"/>
        <item x="84"/>
        <item x="91"/>
        <item x="160"/>
        <item x="205"/>
        <item x="189"/>
        <item x="143"/>
        <item x="101"/>
        <item x="12"/>
        <item x="195"/>
        <item x="152"/>
        <item x="66"/>
        <item x="210"/>
        <item x="102"/>
        <item x="191"/>
        <item x="74"/>
        <item x="41"/>
        <item x="108"/>
        <item x="113"/>
        <item x="117"/>
        <item x="54"/>
        <item x="31"/>
        <item x="172"/>
        <item x="61"/>
        <item x="125"/>
        <item x="94"/>
        <item x="161"/>
        <item x="119"/>
        <item x="148"/>
        <item x="38"/>
        <item x="156"/>
        <item x="177"/>
        <item x="175"/>
        <item x="209"/>
        <item x="89"/>
        <item x="33"/>
        <item x="64"/>
        <item x="131"/>
        <item x="79"/>
        <item x="171"/>
        <item x="196"/>
        <item x="43"/>
        <item x="167"/>
        <item x="198"/>
        <item x="146"/>
        <item x="88"/>
        <item x="7"/>
        <item x="45"/>
        <item x="216"/>
        <item x="53"/>
        <item x="29"/>
        <item x="86"/>
        <item x="144"/>
        <item x="213"/>
        <item x="192"/>
        <item x="118"/>
        <item x="100"/>
        <item x="150"/>
        <item x="206"/>
        <item x="123"/>
        <item x="165"/>
        <item x="62"/>
        <item x="201"/>
        <item x="173"/>
        <item x="57"/>
        <item x="180"/>
        <item x="109"/>
        <item x="63"/>
        <item x="46"/>
        <item x="114"/>
        <item x="132"/>
        <item x="9"/>
        <item x="106"/>
        <item x="168"/>
        <item x="110"/>
        <item x="136"/>
        <item x="73"/>
        <item x="202"/>
        <item x="75"/>
        <item x="190"/>
        <item x="76"/>
        <item x="50"/>
        <item x="49"/>
        <item x="199"/>
        <item x="193"/>
        <item x="164"/>
        <item x="157"/>
        <item x="51"/>
        <item x="107"/>
        <item x="187"/>
        <item x="217"/>
        <item x="20"/>
        <item x="151"/>
        <item x="186"/>
        <item x="90"/>
        <item x="13"/>
        <item x="166"/>
        <item x="39"/>
        <item x="153"/>
        <item x="214"/>
        <item x="215"/>
        <item x="111"/>
        <item x="220"/>
        <item x="218"/>
        <item x="219"/>
        <item x="221"/>
        <item x="225"/>
        <item x="222"/>
        <item x="226"/>
        <item x="224"/>
        <item x="227"/>
        <item x="223"/>
        <item x="231"/>
        <item x="228"/>
        <item x="229"/>
        <item x="232"/>
        <item x="230"/>
        <item x="235"/>
        <item x="234"/>
        <item x="236"/>
        <item x="233"/>
        <item x="238"/>
        <item x="237"/>
        <item x="240"/>
        <item x="244"/>
        <item x="241"/>
        <item x="243"/>
        <item x="239"/>
        <item x="242"/>
        <item x="246"/>
        <item x="245"/>
        <item x="247"/>
        <item x="248"/>
        <item x="249"/>
        <item x="250"/>
        <item x="252"/>
        <item x="254"/>
        <item x="253"/>
        <item x="255"/>
        <item x="257"/>
        <item x="251"/>
        <item x="259"/>
        <item x="258"/>
        <item x="260"/>
        <item x="256"/>
        <item x="263"/>
        <item x="264"/>
        <item x="265"/>
        <item x="266"/>
        <item x="262"/>
        <item x="261"/>
        <item x="267"/>
        <item x="269"/>
        <item x="268"/>
        <item x="271"/>
        <item x="273"/>
        <item x="274"/>
        <item x="270"/>
        <item x="272"/>
        <item x="278"/>
        <item x="277"/>
        <item x="275"/>
        <item x="280"/>
        <item x="281"/>
        <item x="276"/>
        <item x="282"/>
        <item x="279"/>
        <item x="283"/>
        <item x="285"/>
        <item x="289"/>
        <item x="284"/>
        <item x="292"/>
        <item x="291"/>
        <item x="286"/>
        <item x="288"/>
        <item x="287"/>
        <item x="293"/>
        <item x="297"/>
        <item x="296"/>
        <item x="290"/>
        <item x="294"/>
        <item x="298"/>
        <item x="295"/>
        <item x="300"/>
        <item x="299"/>
        <item x="301"/>
        <item x="302"/>
        <item x="303"/>
        <item x="305"/>
        <item x="307"/>
        <item x="306"/>
        <item x="309"/>
        <item x="304"/>
        <item x="311"/>
        <item x="312"/>
        <item x="308"/>
        <item x="310"/>
        <item x="315"/>
        <item x="316"/>
        <item x="313"/>
        <item x="317"/>
        <item x="314"/>
        <item x="318"/>
        <item x="319"/>
        <item x="321"/>
        <item x="320"/>
        <item x="322"/>
        <item x="324"/>
        <item x="326"/>
        <item x="323"/>
        <item x="328"/>
        <item x="330"/>
        <item x="325"/>
        <item x="327"/>
        <item x="329"/>
        <item x="333"/>
        <item x="331"/>
        <item x="334"/>
        <item x="332"/>
        <item x="338"/>
        <item x="337"/>
        <item x="336"/>
        <item x="341"/>
        <item x="335"/>
        <item x="339"/>
        <item x="340"/>
        <item x="342"/>
        <item x="345"/>
        <item x="343"/>
        <item x="346"/>
        <item x="344"/>
        <item x="347"/>
        <item x="348"/>
        <item x="350"/>
        <item x="351"/>
        <item x="353"/>
        <item x="355"/>
        <item x="349"/>
        <item x="354"/>
        <item x="352"/>
        <item x="357"/>
        <item x="356"/>
        <item x="358"/>
        <item x="359"/>
        <item x="362"/>
        <item x="364"/>
        <item x="361"/>
        <item x="369"/>
        <item x="360"/>
        <item x="365"/>
        <item x="363"/>
        <item x="368"/>
        <item x="370"/>
        <item x="366"/>
        <item x="372"/>
        <item x="367"/>
        <item x="374"/>
        <item x="373"/>
        <item x="371"/>
        <item x="375"/>
        <item x="376"/>
        <item x="378"/>
        <item x="377"/>
        <item x="379"/>
        <item x="380"/>
        <item x="381"/>
        <item x="382"/>
        <item x="383"/>
        <item x="385"/>
        <item x="384"/>
        <item x="388"/>
        <item x="389"/>
        <item x="387"/>
        <item x="392"/>
        <item x="386"/>
        <item x="393"/>
        <item x="396"/>
        <item x="390"/>
        <item x="395"/>
        <item x="391"/>
        <item x="394"/>
        <item x="399"/>
        <item x="397"/>
        <item x="403"/>
        <item x="400"/>
        <item x="398"/>
        <item x="404"/>
        <item x="401"/>
        <item x="402"/>
        <item x="405"/>
        <item x="409"/>
        <item x="406"/>
        <item x="411"/>
        <item x="407"/>
        <item x="412"/>
        <item x="413"/>
        <item x="410"/>
        <item x="408"/>
        <item x="415"/>
        <item x="417"/>
        <item x="414"/>
        <item x="416"/>
        <item x="418"/>
        <item x="419"/>
        <item x="422"/>
        <item x="424"/>
        <item x="425"/>
        <item x="421"/>
        <item x="420"/>
        <item x="426"/>
        <item x="423"/>
        <item x="428"/>
        <item x="427"/>
        <item x="429"/>
        <item x="431"/>
        <item x="433"/>
        <item x="432"/>
        <item x="430"/>
        <item x="435"/>
        <item x="437"/>
        <item x="438"/>
        <item x="434"/>
        <item x="439"/>
        <item x="442"/>
        <item x="436"/>
        <item x="443"/>
        <item x="440"/>
        <item x="441"/>
        <item x="445"/>
        <item x="446"/>
        <item x="444"/>
        <item x="448"/>
        <item x="447"/>
        <item x="449"/>
        <item x="450"/>
        <item x="452"/>
        <item x="454"/>
        <item x="453"/>
        <item x="451"/>
        <item x="456"/>
        <item x="458"/>
        <item x="455"/>
        <item x="461"/>
        <item x="459"/>
        <item x="460"/>
        <item x="457"/>
        <item x="465"/>
        <item x="463"/>
        <item x="462"/>
        <item x="466"/>
        <item x="469"/>
        <item x="464"/>
        <item x="468"/>
        <item x="470"/>
        <item x="472"/>
        <item x="473"/>
        <item x="467"/>
        <item x="474"/>
        <item x="471"/>
        <item x="477"/>
        <item x="475"/>
        <item x="476"/>
        <item x="479"/>
        <item x="480"/>
        <item x="478"/>
        <item x="481"/>
        <item x="482"/>
        <item x="484"/>
        <item x="487"/>
        <item x="486"/>
        <item x="485"/>
        <item x="488"/>
        <item x="483"/>
        <item x="489"/>
        <item x="492"/>
        <item x="490"/>
        <item x="496"/>
        <item x="494"/>
        <item x="495"/>
        <item x="497"/>
        <item x="493"/>
        <item x="491"/>
        <item x="502"/>
        <item x="499"/>
        <item x="500"/>
        <item x="504"/>
        <item x="498"/>
        <item x="501"/>
        <item x="507"/>
        <item x="508"/>
        <item x="506"/>
        <item x="503"/>
        <item x="509"/>
        <item x="505"/>
        <item x="510"/>
        <item x="512"/>
        <item x="515"/>
        <item x="513"/>
        <item x="516"/>
        <item x="518"/>
        <item x="511"/>
        <item x="517"/>
        <item x="519"/>
        <item x="514"/>
        <item x="521"/>
        <item x="523"/>
        <item x="520"/>
        <item x="526"/>
        <item x="525"/>
        <item x="522"/>
        <item x="528"/>
        <item x="529"/>
        <item x="524"/>
        <item x="527"/>
        <item x="530"/>
        <item x="532"/>
        <item x="531"/>
        <item x="536"/>
        <item x="535"/>
        <item x="538"/>
        <item x="534"/>
        <item x="533"/>
        <item x="537"/>
        <item x="541"/>
        <item x="539"/>
        <item x="543"/>
        <item x="540"/>
        <item x="544"/>
        <item x="546"/>
        <item x="545"/>
        <item x="542"/>
        <item x="549"/>
        <item x="548"/>
        <item x="547"/>
        <item x="551"/>
        <item x="553"/>
        <item x="555"/>
        <item x="554"/>
        <item x="550"/>
        <item x="552"/>
        <item x="557"/>
        <item x="556"/>
        <item x="561"/>
        <item x="560"/>
        <item x="559"/>
        <item x="558"/>
        <item x="566"/>
        <item x="565"/>
        <item x="564"/>
        <item x="568"/>
        <item x="563"/>
        <item x="562"/>
        <item x="567"/>
        <item x="571"/>
        <item x="570"/>
        <item x="569"/>
        <item x="576"/>
        <item x="572"/>
        <item x="573"/>
        <item x="574"/>
        <item x="575"/>
        <item x="577"/>
        <item x="579"/>
        <item x="578"/>
        <item x="580"/>
        <item x="583"/>
        <item x="581"/>
        <item x="584"/>
        <item x="585"/>
        <item x="582"/>
        <item x="586"/>
        <item x="588"/>
        <item x="587"/>
        <item x="589"/>
        <item x="590"/>
        <item x="591"/>
        <item x="594"/>
        <item x="595"/>
        <item x="593"/>
        <item x="598"/>
        <item x="599"/>
        <item x="592"/>
        <item x="597"/>
        <item x="601"/>
        <item x="596"/>
        <item x="602"/>
        <item x="600"/>
        <item x="605"/>
        <item x="604"/>
        <item x="606"/>
        <item x="608"/>
        <item x="603"/>
        <item x="609"/>
        <item x="612"/>
        <item x="611"/>
        <item x="607"/>
        <item x="610"/>
        <item x="617"/>
        <item x="614"/>
        <item x="613"/>
        <item x="618"/>
        <item x="619"/>
        <item x="616"/>
        <item x="622"/>
        <item x="615"/>
        <item x="623"/>
        <item x="625"/>
        <item x="620"/>
        <item x="621"/>
        <item x="626"/>
        <item x="624"/>
        <item x="628"/>
        <item x="627"/>
        <item x="629"/>
        <item x="632"/>
        <item x="631"/>
        <item x="634"/>
        <item x="630"/>
        <item x="636"/>
        <item x="633"/>
        <item x="635"/>
        <item x="639"/>
        <item x="638"/>
        <item x="641"/>
        <item x="642"/>
        <item x="640"/>
        <item x="637"/>
        <item x="646"/>
        <item x="647"/>
        <item x="643"/>
        <item x="644"/>
        <item x="645"/>
        <item x="649"/>
        <item x="650"/>
        <item x="648"/>
        <item x="653"/>
        <item x="655"/>
        <item x="651"/>
        <item x="652"/>
        <item x="657"/>
        <item x="661"/>
        <item x="656"/>
        <item x="654"/>
        <item x="659"/>
        <item x="658"/>
        <item x="660"/>
        <item x="663"/>
        <item x="666"/>
        <item x="662"/>
        <item x="665"/>
        <item x="664"/>
        <item x="668"/>
        <item x="669"/>
        <item x="672"/>
        <item x="671"/>
        <item x="667"/>
        <item x="674"/>
        <item x="670"/>
        <item x="673"/>
        <item x="677"/>
        <item x="675"/>
        <item x="678"/>
        <item x="676"/>
        <item x="679"/>
        <item x="680"/>
        <item x="682"/>
        <item x="683"/>
        <item x="681"/>
        <item x="685"/>
        <item x="687"/>
        <item x="686"/>
        <item x="684"/>
        <item x="689"/>
        <item x="691"/>
        <item x="692"/>
        <item x="693"/>
        <item x="688"/>
        <item x="690"/>
        <item x="697"/>
        <item x="695"/>
        <item x="694"/>
        <item x="698"/>
        <item x="696"/>
        <item x="700"/>
        <item x="701"/>
        <item x="702"/>
        <item x="699"/>
        <item x="704"/>
        <item x="705"/>
        <item x="703"/>
        <item x="707"/>
        <item x="708"/>
        <item x="709"/>
        <item x="711"/>
        <item x="710"/>
        <item x="706"/>
        <item x="712"/>
        <item x="713"/>
        <item x="715"/>
        <item x="717"/>
        <item x="714"/>
        <item x="716"/>
        <item x="721"/>
        <item x="720"/>
        <item x="719"/>
        <item x="722"/>
        <item x="723"/>
        <item x="724"/>
        <item x="718"/>
        <item x="739"/>
        <item x="737"/>
        <item x="738"/>
        <item x="740"/>
        <item x="742"/>
        <item x="745"/>
        <item x="746"/>
        <item x="744"/>
        <item x="741"/>
        <item x="743"/>
        <item x="733"/>
        <item x="748"/>
        <item x="747"/>
        <item x="736"/>
        <item x="729"/>
        <item x="731"/>
        <item x="732"/>
        <item x="725"/>
        <item x="750"/>
        <item x="726"/>
        <item x="749"/>
        <item x="751"/>
        <item x="727"/>
        <item x="752"/>
        <item x="753"/>
        <item x="754"/>
        <item x="728"/>
        <item x="734"/>
        <item x="758"/>
        <item x="757"/>
        <item x="755"/>
        <item x="760"/>
        <item x="759"/>
        <item x="756"/>
        <item x="762"/>
        <item x="761"/>
        <item x="764"/>
        <item x="763"/>
        <item x="766"/>
        <item x="768"/>
        <item x="767"/>
        <item x="765"/>
        <item x="769"/>
        <item x="771"/>
        <item x="773"/>
        <item x="770"/>
        <item x="775"/>
        <item x="776"/>
        <item x="772"/>
        <item x="777"/>
        <item x="774"/>
        <item x="780"/>
        <item x="779"/>
        <item x="778"/>
        <item x="781"/>
        <item x="782"/>
        <item x="786"/>
        <item x="785"/>
        <item x="783"/>
        <item x="784"/>
        <item x="788"/>
        <item x="792"/>
        <item x="791"/>
        <item x="787"/>
        <item x="789"/>
        <item x="790"/>
        <item x="795"/>
        <item x="794"/>
        <item x="796"/>
        <item x="797"/>
        <item x="799"/>
        <item x="793"/>
        <item x="798"/>
        <item x="800"/>
        <item x="803"/>
        <item x="801"/>
        <item x="804"/>
        <item x="805"/>
        <item x="802"/>
        <item x="807"/>
        <item x="808"/>
        <item x="806"/>
        <item x="730"/>
        <item x="810"/>
        <item x="811"/>
        <item x="809"/>
        <item x="812"/>
        <item x="813"/>
        <item x="814"/>
        <item x="815"/>
        <item x="817"/>
        <item x="735"/>
        <item x="818"/>
        <item x="816"/>
        <item x="819"/>
        <item x="822"/>
        <item x="821"/>
        <item x="820"/>
        <item x="823"/>
        <item x="826"/>
        <item x="825"/>
        <item x="824"/>
        <item x="828"/>
        <item x="829"/>
        <item x="830"/>
        <item x="831"/>
        <item x="827"/>
        <item x="833"/>
        <item x="832"/>
        <item x="834"/>
        <item x="836"/>
        <item x="835"/>
        <item x="838"/>
        <item x="842"/>
        <item x="841"/>
        <item x="840"/>
        <item x="837"/>
        <item x="839"/>
        <item x="843"/>
        <item x="844"/>
        <item x="845"/>
        <item x="848"/>
        <item x="849"/>
        <item x="850"/>
        <item x="852"/>
        <item x="846"/>
        <item x="851"/>
        <item x="847"/>
        <item x="855"/>
        <item x="856"/>
        <item x="853"/>
        <item x="857"/>
        <item x="858"/>
        <item x="860"/>
        <item x="854"/>
        <item x="861"/>
        <item x="864"/>
        <item x="862"/>
        <item x="863"/>
        <item x="865"/>
        <item x="859"/>
        <item x="866"/>
        <item x="867"/>
        <item x="869"/>
        <item x="868"/>
        <item x="870"/>
        <item x="872"/>
        <item x="874"/>
        <item x="875"/>
        <item x="873"/>
        <item x="871"/>
        <item x="878"/>
        <item x="877"/>
        <item x="876"/>
        <item x="879"/>
        <item x="881"/>
        <item x="880"/>
        <item x="886"/>
        <item x="882"/>
        <item x="887"/>
        <item x="884"/>
        <item x="888"/>
        <item x="883"/>
        <item x="889"/>
        <item x="890"/>
        <item x="885"/>
        <item x="892"/>
        <item x="893"/>
        <item x="894"/>
        <item x="891"/>
        <item x="899"/>
        <item x="895"/>
        <item x="898"/>
        <item x="897"/>
        <item x="900"/>
        <item x="896"/>
        <item x="901"/>
        <item x="902"/>
        <item x="905"/>
        <item x="906"/>
        <item x="903"/>
        <item x="909"/>
        <item x="904"/>
        <item x="907"/>
        <item x="911"/>
        <item x="908"/>
        <item x="910"/>
        <item x="913"/>
        <item x="912"/>
        <item x="914"/>
        <item x="915"/>
        <item x="920"/>
        <item x="916"/>
        <item x="922"/>
        <item x="917"/>
        <item x="918"/>
        <item x="923"/>
        <item x="919"/>
        <item x="925"/>
        <item x="921"/>
        <item x="926"/>
        <item x="927"/>
        <item x="924"/>
        <item x="928"/>
        <item x="932"/>
        <item x="931"/>
        <item x="929"/>
        <item x="933"/>
        <item x="930"/>
        <item x="934"/>
        <item x="935"/>
        <item x="939"/>
        <item x="937"/>
        <item x="941"/>
        <item x="940"/>
        <item x="936"/>
        <item x="943"/>
        <item x="938"/>
        <item x="946"/>
        <item x="942"/>
        <item x="948"/>
        <item x="945"/>
        <item x="947"/>
        <item x="944"/>
        <item x="951"/>
        <item x="952"/>
        <item x="949"/>
        <item x="954"/>
        <item x="950"/>
        <item x="955"/>
        <item x="953"/>
        <item x="956"/>
        <item x="957"/>
        <item x="959"/>
        <item x="960"/>
        <item x="964"/>
        <item x="966"/>
        <item x="962"/>
        <item x="958"/>
        <item x="961"/>
        <item x="968"/>
        <item x="963"/>
        <item x="967"/>
        <item x="965"/>
        <item x="969"/>
        <item x="970"/>
        <item x="972"/>
        <item x="973"/>
        <item x="974"/>
        <item x="976"/>
        <item x="975"/>
        <item x="978"/>
        <item x="977"/>
        <item x="971"/>
        <item x="981"/>
        <item x="979"/>
        <item x="980"/>
        <item x="982"/>
        <item x="985"/>
        <item x="984"/>
        <item x="983"/>
        <item x="986"/>
        <item x="987"/>
        <item x="989"/>
        <item x="988"/>
        <item x="990"/>
        <item x="992"/>
        <item x="991"/>
        <item x="995"/>
        <item x="993"/>
        <item x="996"/>
        <item x="997"/>
        <item x="1000"/>
        <item x="998"/>
        <item x="994"/>
        <item x="1001"/>
        <item x="999"/>
        <item x="1002"/>
        <item x="1004"/>
        <item x="1005"/>
        <item x="1008"/>
        <item x="1003"/>
        <item x="1009"/>
        <item x="1007"/>
        <item x="1011"/>
        <item x="1012"/>
        <item x="1013"/>
        <item x="1006"/>
        <item x="1014"/>
        <item x="1010"/>
        <item x="1016"/>
        <item x="1017"/>
        <item x="1015"/>
        <item x="1018"/>
        <item x="1019"/>
        <item x="1020"/>
        <item x="1021"/>
        <item x="1025"/>
        <item x="1023"/>
        <item x="1026"/>
        <item x="1022"/>
        <item x="1028"/>
        <item x="1029"/>
        <item x="1024"/>
        <item x="1027"/>
        <item x="1030"/>
        <item x="1031"/>
        <item x="1032"/>
        <item x="1033"/>
        <item x="1034"/>
        <item x="1037"/>
        <item x="1035"/>
        <item x="1036"/>
        <item x="1038"/>
        <item x="1039"/>
        <item x="1040"/>
        <item x="1041"/>
        <item x="1043"/>
        <item x="1045"/>
        <item x="1042"/>
        <item x="1047"/>
        <item x="1044"/>
        <item x="1048"/>
        <item x="1049"/>
        <item x="1053"/>
        <item x="1046"/>
        <item x="1051"/>
        <item x="1054"/>
        <item x="1050"/>
        <item x="1059"/>
        <item x="1052"/>
        <item x="1056"/>
        <item x="1055"/>
        <item x="1058"/>
        <item x="1060"/>
        <item x="1057"/>
        <item x="1066"/>
        <item x="1062"/>
        <item x="1065"/>
        <item x="1064"/>
        <item x="1067"/>
        <item x="1068"/>
        <item x="1061"/>
        <item x="1069"/>
        <item x="1063"/>
        <item x="1071"/>
        <item x="1072"/>
        <item x="1070"/>
        <item x="1076"/>
        <item x="1073"/>
        <item x="1075"/>
        <item x="1074"/>
        <item x="1079"/>
        <item x="1081"/>
        <item x="1080"/>
        <item x="1077"/>
        <item x="1083"/>
        <item x="1084"/>
        <item x="1078"/>
        <item x="1085"/>
        <item x="1082"/>
        <item x="1087"/>
        <item x="1086"/>
        <item x="1088"/>
        <item x="1089"/>
        <item x="1090"/>
        <item x="1094"/>
        <item x="1093"/>
        <item x="1092"/>
        <item x="1095"/>
        <item x="1091"/>
        <item x="1098"/>
        <item x="1097"/>
        <item x="1100"/>
        <item x="1096"/>
        <item x="1099"/>
        <item x="1101"/>
        <item x="1103"/>
        <item x="1102"/>
        <item x="1105"/>
        <item x="1107"/>
        <item x="1104"/>
        <item x="1106"/>
        <item x="1110"/>
        <item x="1108"/>
        <item x="1112"/>
        <item x="1111"/>
        <item x="1109"/>
        <item x="1113"/>
        <item x="1117"/>
        <item x="1116"/>
        <item x="1114"/>
        <item x="1119"/>
        <item x="1115"/>
        <item x="1120"/>
        <item x="1118"/>
        <item x="1121"/>
        <item x="1122"/>
        <item x="1123"/>
        <item x="1125"/>
        <item x="1124"/>
        <item x="1126"/>
        <item x="1127"/>
        <item x="1129"/>
        <item x="1130"/>
        <item x="1132"/>
        <item x="1128"/>
        <item x="1131"/>
        <item x="1134"/>
        <item x="1135"/>
        <item x="1137"/>
        <item x="1133"/>
        <item x="1140"/>
        <item x="1142"/>
        <item x="1138"/>
        <item x="1136"/>
        <item x="1139"/>
        <item x="1141"/>
        <item x="1143"/>
        <item x="1146"/>
        <item x="1147"/>
        <item x="1144"/>
        <item x="1151"/>
        <item x="1145"/>
        <item x="1148"/>
        <item x="1150"/>
        <item x="1149"/>
        <item x="1154"/>
        <item x="1157"/>
        <item x="1152"/>
        <item x="1155"/>
        <item x="1158"/>
        <item x="1153"/>
        <item x="1159"/>
        <item x="1156"/>
        <item x="1162"/>
        <item x="1163"/>
        <item x="1160"/>
        <item x="1164"/>
        <item x="1161"/>
        <item x="1166"/>
        <item x="1165"/>
        <item x="1167"/>
        <item x="1168"/>
        <item x="1169"/>
        <item x="1172"/>
        <item x="1170"/>
        <item x="1174"/>
        <item x="1173"/>
        <item x="1175"/>
        <item x="1176"/>
        <item x="1171"/>
        <item x="1177"/>
        <item x="1179"/>
        <item x="1180"/>
        <item x="1181"/>
        <item x="1178"/>
        <item x="1182"/>
        <item x="1183"/>
        <item x="1184"/>
        <item x="1185"/>
        <item x="1187"/>
        <item x="1188"/>
        <item x="1190"/>
        <item x="1189"/>
        <item x="1193"/>
        <item x="1191"/>
        <item x="1194"/>
        <item x="1186"/>
        <item x="1195"/>
        <item x="1192"/>
        <item x="1197"/>
        <item x="1198"/>
        <item x="1199"/>
        <item x="1196"/>
        <item x="1201"/>
        <item x="1200"/>
        <item x="1203"/>
        <item x="1202"/>
        <item x="1205"/>
        <item x="1204"/>
        <item x="1206"/>
        <item x="1209"/>
        <item x="1207"/>
        <item x="1210"/>
        <item x="1214"/>
        <item x="1215"/>
        <item x="1208"/>
        <item x="1213"/>
        <item x="1211"/>
        <item x="1212"/>
        <item x="1217"/>
        <item x="1216"/>
        <item x="1220"/>
        <item x="1218"/>
        <item x="1219"/>
        <item x="1222"/>
        <item x="1223"/>
        <item x="1221"/>
        <item x="1226"/>
        <item x="1224"/>
        <item x="1225"/>
        <item x="1228"/>
        <item x="1229"/>
        <item x="1230"/>
        <item x="1234"/>
        <item x="1233"/>
        <item x="1227"/>
        <item x="1231"/>
        <item x="1236"/>
        <item x="1235"/>
        <item x="1232"/>
        <item x="1238"/>
        <item x="1239"/>
        <item x="1237"/>
        <item x="1245"/>
        <item x="1244"/>
        <item x="1240"/>
        <item x="1243"/>
        <item x="1241"/>
        <item x="1242"/>
        <item x="1247"/>
        <item x="1248"/>
        <item x="1249"/>
        <item x="1246"/>
        <item x="1251"/>
        <item x="1253"/>
        <item x="1252"/>
        <item x="1254"/>
        <item x="1255"/>
        <item x="1250"/>
        <item x="1256"/>
        <item x="1257"/>
        <item x="1258"/>
        <item x="1259"/>
        <item x="1260"/>
        <item x="1261"/>
        <item x="1262"/>
        <item x="1263"/>
        <item x="1265"/>
        <item x="1266"/>
        <item x="1264"/>
        <item x="1269"/>
        <item x="1268"/>
        <item x="1270"/>
        <item x="1272"/>
        <item x="1267"/>
        <item x="1273"/>
        <item x="1274"/>
        <item x="1271"/>
        <item x="1275"/>
        <item x="1277"/>
        <item x="1278"/>
        <item x="1276"/>
        <item x="1281"/>
        <item x="1280"/>
        <item x="1284"/>
        <item x="1279"/>
        <item x="1283"/>
        <item x="1282"/>
        <item x="1286"/>
        <item x="1288"/>
        <item x="1285"/>
        <item x="1289"/>
        <item x="1293"/>
        <item x="1294"/>
        <item x="1287"/>
        <item x="1295"/>
        <item x="1290"/>
        <item x="1292"/>
        <item x="1291"/>
        <item x="1299"/>
        <item x="1301"/>
        <item x="1298"/>
        <item x="1296"/>
        <item x="1302"/>
        <item x="1300"/>
        <item x="1297"/>
        <item x="1304"/>
        <item x="1303"/>
        <item x="1306"/>
        <item x="1308"/>
        <item x="1310"/>
        <item x="1307"/>
        <item x="1305"/>
        <item x="1314"/>
        <item x="1309"/>
        <item x="1312"/>
        <item x="1315"/>
        <item x="1313"/>
        <item x="1311"/>
        <item x="1318"/>
        <item x="1316"/>
        <item x="1322"/>
        <item x="1323"/>
        <item x="1321"/>
        <item x="1317"/>
        <item x="1319"/>
        <item x="1324"/>
        <item x="1320"/>
        <item x="1325"/>
        <item x="1326"/>
        <item x="1327"/>
        <item x="1328"/>
        <item x="1329"/>
        <item x="1332"/>
        <item x="1330"/>
        <item x="1331"/>
        <item x="1335"/>
        <item x="1334"/>
        <item x="1338"/>
        <item x="1337"/>
        <item x="1333"/>
        <item x="1336"/>
        <item x="1340"/>
        <item x="1339"/>
        <item x="1343"/>
        <item x="1342"/>
        <item x="1341"/>
        <item x="1347"/>
        <item x="1345"/>
        <item x="1348"/>
        <item x="1344"/>
        <item x="1346"/>
        <item x="1349"/>
        <item x="1350"/>
        <item x="1352"/>
        <item x="1353"/>
        <item x="1355"/>
        <item x="1358"/>
        <item x="1354"/>
        <item x="1351"/>
        <item x="1360"/>
        <item x="1357"/>
        <item x="1362"/>
        <item x="1356"/>
        <item x="1364"/>
        <item x="1359"/>
        <item x="1363"/>
        <item x="1361"/>
        <item x="1365"/>
        <item x="1367"/>
        <item x="1366"/>
        <item x="1368"/>
        <item x="1369"/>
        <item x="1370"/>
        <item x="1371"/>
        <item x="1373"/>
        <item x="1374"/>
        <item x="1376"/>
        <item x="1375"/>
        <item x="1377"/>
        <item x="1372"/>
        <item x="1378"/>
        <item x="1380"/>
        <item x="1381"/>
        <item x="1379"/>
        <item x="1384"/>
        <item x="1382"/>
        <item x="1385"/>
        <item x="1386"/>
        <item x="1387"/>
        <item x="1383"/>
        <item x="1390"/>
        <item x="1389"/>
        <item x="1392"/>
        <item x="1388"/>
        <item x="1393"/>
        <item x="1391"/>
        <item x="1395"/>
        <item x="1394"/>
        <item x="1396"/>
        <item x="1399"/>
        <item x="1400"/>
        <item x="1397"/>
        <item x="1401"/>
        <item x="1402"/>
        <item x="1404"/>
        <item x="1403"/>
        <item x="1398"/>
        <item x="1407"/>
        <item x="1406"/>
        <item x="1409"/>
        <item x="1408"/>
        <item x="1405"/>
        <item x="1412"/>
        <item x="1413"/>
        <item x="1414"/>
        <item x="1418"/>
        <item x="1410"/>
        <item x="1417"/>
        <item x="1411"/>
        <item x="1415"/>
        <item x="1416"/>
        <item x="1420"/>
        <item x="1421"/>
        <item x="1422"/>
        <item x="1419"/>
        <item x="1424"/>
        <item x="1425"/>
        <item x="1427"/>
        <item x="1423"/>
        <item x="1426"/>
        <item x="1428"/>
        <item x="1429"/>
        <item x="1434"/>
        <item x="1431"/>
        <item x="1430"/>
        <item x="1435"/>
        <item x="1436"/>
        <item x="1432"/>
        <item x="1437"/>
        <item x="1433"/>
        <item x="1438"/>
        <item x="1439"/>
        <item x="1441"/>
        <item x="1440"/>
        <item x="1442"/>
        <item x="1443"/>
        <item x="1444"/>
        <item x="1446"/>
        <item x="1445"/>
        <item x="1447"/>
        <item x="1448"/>
        <item x="1449"/>
        <item t="default"/>
      </items>
    </pivotField>
    <pivotField showAll="0"/>
    <pivotField showAll="0">
      <items count="6">
        <item x="0"/>
        <item h="1" x="3"/>
        <item h="1" x="4"/>
        <item h="1" x="1"/>
        <item h="1" x="2"/>
        <item t="default"/>
      </items>
    </pivotField>
    <pivotField showAll="0"/>
    <pivotField showAll="0"/>
    <pivotField showAll="0"/>
    <pivotField showAll="0">
      <items count="4">
        <item x="0"/>
        <item h="1" x="1"/>
        <item h="1" x="2"/>
        <item t="default"/>
      </items>
    </pivotField>
    <pivotField axis="axisRow" showAll="0">
      <items count="18">
        <item x="8"/>
        <item x="0"/>
        <item x="13"/>
        <item x="1"/>
        <item x="14"/>
        <item x="15"/>
        <item x="12"/>
        <item x="5"/>
        <item x="9"/>
        <item x="11"/>
        <item x="6"/>
        <item x="4"/>
        <item x="7"/>
        <item x="2"/>
        <item x="10"/>
        <item x="3"/>
        <item x="16"/>
        <item t="default"/>
      </items>
    </pivotField>
    <pivotField dataField="1" showAll="0"/>
    <pivotField showAll="0"/>
    <pivotField showAll="0"/>
    <pivotField numFmtId="2" showAll="0"/>
    <pivotField numFmtId="2" showAll="0"/>
    <pivotField showAll="0"/>
    <pivotField numFmtId="2" showAll="0"/>
    <pivotField showAll="0"/>
    <pivotField showAll="0"/>
    <pivotField showAll="0"/>
    <pivotField showAll="0"/>
    <pivotField showAll="0"/>
    <pivotField numFmtId="2" showAll="0"/>
  </pivotFields>
  <rowFields count="1">
    <field x="10"/>
  </rowFields>
  <rowItems count="10">
    <i>
      <x v="1"/>
    </i>
    <i>
      <x v="4"/>
    </i>
    <i>
      <x v="6"/>
    </i>
    <i>
      <x v="7"/>
    </i>
    <i>
      <x v="10"/>
    </i>
    <i>
      <x v="11"/>
    </i>
    <i>
      <x v="12"/>
    </i>
    <i>
      <x v="14"/>
    </i>
    <i>
      <x v="16"/>
    </i>
    <i t="grand">
      <x/>
    </i>
  </rowItems>
  <colItems count="1">
    <i/>
  </colItems>
  <dataFields count="1">
    <dataField name="Suma de Cantidad" fld="11" baseField="10" baseItem="0" numFmtId="3"/>
  </dataFields>
  <chartFormats count="1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ía" xr10:uid="{5D1AA9C6-03C4-4FED-8530-010AF7EE6F5B}" sourceName="Categoría">
  <pivotTables>
    <pivotTable tabId="4" name="TipoEnvio"/>
    <pivotTable tabId="4" name="Segmento"/>
    <pivotTable tabId="4" name="Subcategorías"/>
  </pivotTables>
  <data>
    <tabular pivotCacheId="300744886">
      <items count="3">
        <i x="0" s="1"/>
        <i x="1"/>
        <i x="2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Prioridad" xr10:uid="{7AA5480D-9EA5-44D2-A324-9151B6A30937}" sourceName="Prioridad">
  <pivotTables>
    <pivotTable tabId="4" name="Subcategorías"/>
    <pivotTable tabId="4" name="Segmento"/>
    <pivotTable tabId="4" name="TipoEnvio"/>
  </pivotTables>
  <data>
    <tabular pivotCacheId="300744886">
      <items count="5">
        <i x="0" s="1"/>
        <i x="3"/>
        <i x="4"/>
        <i x="1"/>
        <i x="2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ategoría" xr10:uid="{6FEAEADD-B3AC-4E2C-8A18-2F9BA38DCFBA}" cache="SegmentaciónDeDatos_Categoría" caption="Categoría" rowHeight="241300"/>
  <slicer name="Prioridad" xr10:uid="{B5B5B758-E3CD-4364-BA65-2CB02477B31D}" cache="SegmentaciónDeDatos_Prioridad" caption="Prioridad" rowHeight="24130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30A35FA-C95D-4BEA-9B89-7528C2A7DB45}" name="Envios" displayName="Envios" ref="A1:X8400" totalsRowShown="0">
  <autoFilter ref="A1:X8400" xr:uid="{9CDE33BD-8098-4221-BAEE-56F2B84CB326}"/>
  <tableColumns count="24">
    <tableColumn id="1" xr3:uid="{52BA84BD-D368-4F99-8FCB-A05EAF9E5A13}" name="ID Registro"/>
    <tableColumn id="2" xr3:uid="{5F9C37EB-5406-4192-99ED-26E9B9D9B5E1}" name="ID Orden"/>
    <tableColumn id="3" xr3:uid="{EB68E26D-A6A1-4ECD-946B-1EBC77EF88CC}" name="Fecha Orden" dataDxfId="6"/>
    <tableColumn id="4" xr3:uid="{462DD5FE-43E7-42E1-AE51-BEF1DFB589C0}" name="Fecha Envío" dataDxfId="5"/>
    <tableColumn id="5" xr3:uid="{E33D791B-F5F4-4C9F-8CB4-A5ED59A6E534}" name="Tipo de Envío"/>
    <tableColumn id="6" xr3:uid="{274BC6B1-1538-40DB-8498-C719A2C2062E}" name="Prioridad"/>
    <tableColumn id="7" xr3:uid="{E5255033-12F2-4816-9CE7-957F122C2975}" name="SKU"/>
    <tableColumn id="8" xr3:uid="{3318AA09-8F35-49D3-8D34-BF3801E6D7CA}" name="Nombre del Producto"/>
    <tableColumn id="9" xr3:uid="{FC4D2162-34DB-4197-94A6-D40B84CEA2FA}" name="Contenedor del Producto"/>
    <tableColumn id="10" xr3:uid="{8B56A3B8-C4AB-4415-B1FB-7FA325B9D9AF}" name="Categoría"/>
    <tableColumn id="11" xr3:uid="{DE009D9E-37CB-4A50-834A-741AB25ABE8D}" name="Subcategoría"/>
    <tableColumn id="24" xr3:uid="{AB97B3E6-58D4-4209-A0C0-EBDA6CEBB0F6}" name="Cantidad"/>
    <tableColumn id="13" xr3:uid="{4BBE0C3F-986F-4C5B-AC65-FC8F2A3BCBD4}" name="Precio por Unidad"/>
    <tableColumn id="27" xr3:uid="{92E2F319-B14E-434D-B516-2AB6A4D7552B}" name="Ventas Totales" dataDxfId="4">
      <calculatedColumnFormula>Envios[[#This Row],[Cantidad]]*Envios[[#This Row],[Precio por Unidad]]</calculatedColumnFormula>
    </tableColumn>
    <tableColumn id="23" xr3:uid="{7108A01B-9665-4F3D-95C7-2064FCEDC324}" name="Costo por Unidad" dataDxfId="3"/>
    <tableColumn id="12" xr3:uid="{C98279EE-6647-4431-AFFC-D586E1654D51}" name="Costo Productos" dataDxfId="2">
      <calculatedColumnFormula>Envios[[#This Row],[Cantidad]]*Envios[[#This Row],[Costo por Unidad]]</calculatedColumnFormula>
    </tableColumn>
    <tableColumn id="16" xr3:uid="{FF47F923-36E6-4D14-B32E-5945287229A9}" name="Costo de Envío"/>
    <tableColumn id="14" xr3:uid="{7FE8D1EE-C7AE-48C5-BBC7-1BB57F2EC346}" name="Costos Totales" dataDxfId="1">
      <calculatedColumnFormula>Envios[[#This Row],[Costo Productos]]+Envios[[#This Row],[Costo de Envío]]</calculatedColumnFormula>
    </tableColumn>
    <tableColumn id="17" xr3:uid="{DE1A2B79-ED9A-4637-9627-5224AEE298C4}" name="Nombre del Cliente"/>
    <tableColumn id="18" xr3:uid="{5F409A98-7A40-4BF6-90B8-8EE7B3865194}" name="Segmento del Cliente"/>
    <tableColumn id="19" xr3:uid="{25455CDD-379E-4E96-AA6B-32D18CF37C30}" name="ID Provincia"/>
    <tableColumn id="20" xr3:uid="{327E3388-1EA5-4059-8E12-EEA14ED5D1C9}" name="Provincia"/>
    <tableColumn id="21" xr3:uid="{CECAAB85-126F-495D-9435-A38A396A3843}" name="Región"/>
    <tableColumn id="15" xr3:uid="{52D50BB8-362C-4BA2-8DE9-590FBAC1C816}" name="Utilidad" dataDxfId="0">
      <calculatedColumnFormula>Envios[[#This Row],[Ventas Totales]]-Envios[[#This Row],[Costos Totales]]</calculatedColumnFormula>
    </tableColumn>
  </tableColumns>
  <tableStyleInfo name="TableStyleMedium16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microsoft.com/office/2007/relationships/slicer" Target="../slicers/slicer1.xm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BE670-EC5C-4262-98BA-35688DE27BD6}">
  <dimension ref="A1:C27"/>
  <sheetViews>
    <sheetView showGridLines="0" tabSelected="1" zoomScale="80" zoomScaleNormal="80" workbookViewId="0">
      <selection activeCell="O12" sqref="O12"/>
    </sheetView>
  </sheetViews>
  <sheetFormatPr baseColWidth="10" defaultRowHeight="15" x14ac:dyDescent="0.25"/>
  <cols>
    <col min="1" max="1" width="25.140625" bestFit="1" customWidth="1"/>
    <col min="2" max="2" width="23" customWidth="1"/>
  </cols>
  <sheetData>
    <row r="1" spans="1:3" x14ac:dyDescent="0.25">
      <c r="A1" s="3" t="s">
        <v>9</v>
      </c>
      <c r="B1" t="s">
        <v>23</v>
      </c>
    </row>
    <row r="2" spans="1:3" x14ac:dyDescent="0.25">
      <c r="A2" s="3" t="s">
        <v>5</v>
      </c>
      <c r="B2" t="s">
        <v>20</v>
      </c>
    </row>
    <row r="4" spans="1:3" x14ac:dyDescent="0.25">
      <c r="A4" s="3" t="s">
        <v>2138</v>
      </c>
      <c r="B4" t="s">
        <v>2137</v>
      </c>
    </row>
    <row r="5" spans="1:3" x14ac:dyDescent="0.25">
      <c r="A5" s="4" t="s">
        <v>33</v>
      </c>
      <c r="B5" s="5">
        <v>2945</v>
      </c>
    </row>
    <row r="6" spans="1:3" x14ac:dyDescent="0.25">
      <c r="A6" s="4" t="s">
        <v>19</v>
      </c>
      <c r="B6" s="5">
        <v>21183</v>
      </c>
    </row>
    <row r="7" spans="1:3" x14ac:dyDescent="0.25">
      <c r="A7" s="4" t="s">
        <v>46</v>
      </c>
      <c r="B7" s="5">
        <v>489</v>
      </c>
    </row>
    <row r="8" spans="1:3" x14ac:dyDescent="0.25">
      <c r="A8" s="4" t="s">
        <v>2139</v>
      </c>
      <c r="B8" s="5">
        <v>24617</v>
      </c>
    </row>
    <row r="10" spans="1:3" x14ac:dyDescent="0.25">
      <c r="A10" s="3" t="s">
        <v>2138</v>
      </c>
      <c r="B10" t="s">
        <v>2137</v>
      </c>
    </row>
    <row r="11" spans="1:3" x14ac:dyDescent="0.25">
      <c r="A11" s="4" t="s">
        <v>39</v>
      </c>
      <c r="B11" s="5">
        <v>5390</v>
      </c>
    </row>
    <row r="12" spans="1:3" x14ac:dyDescent="0.25">
      <c r="A12" s="4" t="s">
        <v>30</v>
      </c>
      <c r="B12" s="5">
        <v>8014</v>
      </c>
      <c r="C12" s="3"/>
    </row>
    <row r="13" spans="1:3" x14ac:dyDescent="0.25">
      <c r="A13" s="4" t="s">
        <v>44</v>
      </c>
      <c r="B13" s="5">
        <v>6319</v>
      </c>
    </row>
    <row r="14" spans="1:3" x14ac:dyDescent="0.25">
      <c r="A14" s="4" t="s">
        <v>26</v>
      </c>
      <c r="B14" s="5">
        <v>4894</v>
      </c>
    </row>
    <row r="15" spans="1:3" x14ac:dyDescent="0.25">
      <c r="A15" s="4" t="s">
        <v>2139</v>
      </c>
      <c r="B15" s="5">
        <v>24617</v>
      </c>
    </row>
    <row r="17" spans="1:3" x14ac:dyDescent="0.25">
      <c r="A17" s="3" t="s">
        <v>2138</v>
      </c>
      <c r="B17" t="s">
        <v>2137</v>
      </c>
    </row>
    <row r="18" spans="1:3" x14ac:dyDescent="0.25">
      <c r="A18" s="4" t="s">
        <v>24</v>
      </c>
      <c r="B18" s="5">
        <v>3207</v>
      </c>
      <c r="C18" s="3"/>
    </row>
    <row r="19" spans="1:3" x14ac:dyDescent="0.25">
      <c r="A19" s="4" t="s">
        <v>188</v>
      </c>
      <c r="B19" s="5">
        <v>1585</v>
      </c>
    </row>
    <row r="20" spans="1:3" x14ac:dyDescent="0.25">
      <c r="A20" s="4" t="s">
        <v>140</v>
      </c>
      <c r="B20" s="5">
        <v>942</v>
      </c>
    </row>
    <row r="21" spans="1:3" x14ac:dyDescent="0.25">
      <c r="A21" s="4" t="s">
        <v>67</v>
      </c>
      <c r="B21" s="5">
        <v>2308</v>
      </c>
    </row>
    <row r="22" spans="1:3" x14ac:dyDescent="0.25">
      <c r="A22" s="4" t="s">
        <v>76</v>
      </c>
      <c r="B22" s="5">
        <v>4770</v>
      </c>
    </row>
    <row r="23" spans="1:3" x14ac:dyDescent="0.25">
      <c r="A23" s="4" t="s">
        <v>64</v>
      </c>
      <c r="B23" s="5">
        <v>6302</v>
      </c>
    </row>
    <row r="24" spans="1:3" x14ac:dyDescent="0.25">
      <c r="A24" s="4" t="s">
        <v>85</v>
      </c>
      <c r="B24" s="5">
        <v>3546</v>
      </c>
    </row>
    <row r="25" spans="1:3" x14ac:dyDescent="0.25">
      <c r="A25" s="4" t="s">
        <v>113</v>
      </c>
      <c r="B25" s="5">
        <v>1386</v>
      </c>
    </row>
    <row r="26" spans="1:3" x14ac:dyDescent="0.25">
      <c r="A26" s="4" t="s">
        <v>291</v>
      </c>
      <c r="B26" s="5">
        <v>571</v>
      </c>
    </row>
    <row r="27" spans="1:3" x14ac:dyDescent="0.25">
      <c r="A27" s="4" t="s">
        <v>2139</v>
      </c>
      <c r="B27" s="5">
        <v>24617</v>
      </c>
    </row>
  </sheetData>
  <pageMargins left="0.7" right="0.7" top="0.75" bottom="0.75" header="0.3" footer="0.3"/>
  <pageSetup orientation="portrait" r:id="rId4"/>
  <drawing r:id="rId5"/>
  <extLst>
    <ext xmlns:x14="http://schemas.microsoft.com/office/spreadsheetml/2009/9/main" uri="{A8765BA9-456A-4dab-B4F3-ACF838C121DE}">
      <x14:slicerList>
        <x14:slicer r:id="rId6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0BAE26-94D5-42D5-91C4-29BA013CAD54}">
  <dimension ref="A1:X8400"/>
  <sheetViews>
    <sheetView topLeftCell="A2" zoomScale="90" zoomScaleNormal="90" workbookViewId="0"/>
  </sheetViews>
  <sheetFormatPr baseColWidth="10" defaultRowHeight="15" x14ac:dyDescent="0.25"/>
  <cols>
    <col min="1" max="1" width="13.28515625" bestFit="1" customWidth="1"/>
    <col min="2" max="2" width="11.5703125" bestFit="1" customWidth="1"/>
    <col min="3" max="3" width="14.7109375" bestFit="1" customWidth="1"/>
    <col min="4" max="4" width="13.7109375" bestFit="1" customWidth="1"/>
    <col min="5" max="5" width="15.28515625" bestFit="1" customWidth="1"/>
    <col min="6" max="6" width="14.5703125" bestFit="1" customWidth="1"/>
    <col min="7" max="7" width="7" bestFit="1" customWidth="1"/>
    <col min="8" max="8" width="91.28515625" bestFit="1" customWidth="1"/>
    <col min="9" max="9" width="25.7109375" bestFit="1" customWidth="1"/>
    <col min="10" max="10" width="17.85546875" bestFit="1" customWidth="1"/>
    <col min="11" max="11" width="25.42578125" bestFit="1" customWidth="1"/>
    <col min="12" max="12" width="11.28515625" bestFit="1" customWidth="1"/>
    <col min="13" max="13" width="19.140625" bestFit="1" customWidth="1"/>
    <col min="14" max="14" width="19.140625" customWidth="1"/>
    <col min="15" max="15" width="18.7109375" bestFit="1" customWidth="1"/>
    <col min="16" max="16" width="18.7109375" customWidth="1"/>
    <col min="17" max="17" width="16.42578125" bestFit="1" customWidth="1"/>
    <col min="18" max="18" width="16.42578125" customWidth="1"/>
    <col min="19" max="19" width="21.7109375" bestFit="1" customWidth="1"/>
    <col min="20" max="20" width="22.42578125" bestFit="1" customWidth="1"/>
    <col min="21" max="21" width="13.85546875" bestFit="1" customWidth="1"/>
    <col min="22" max="23" width="21.7109375" bestFit="1" customWidth="1"/>
  </cols>
  <sheetData>
    <row r="1" spans="1:2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12</v>
      </c>
      <c r="M1" t="s">
        <v>11</v>
      </c>
      <c r="N1" t="s">
        <v>2133</v>
      </c>
      <c r="O1" t="s">
        <v>2132</v>
      </c>
      <c r="P1" t="s">
        <v>2134</v>
      </c>
      <c r="Q1" t="s">
        <v>13</v>
      </c>
      <c r="R1" t="s">
        <v>2136</v>
      </c>
      <c r="S1" t="s">
        <v>14</v>
      </c>
      <c r="T1" t="s">
        <v>15</v>
      </c>
      <c r="U1" t="s">
        <v>16</v>
      </c>
      <c r="V1" t="s">
        <v>17</v>
      </c>
      <c r="W1" t="s">
        <v>18</v>
      </c>
      <c r="X1" t="s">
        <v>2135</v>
      </c>
    </row>
    <row r="2" spans="1:24" x14ac:dyDescent="0.25">
      <c r="A2">
        <v>4031</v>
      </c>
      <c r="B2">
        <v>28774</v>
      </c>
      <c r="C2" s="1">
        <v>39814</v>
      </c>
      <c r="D2" s="1">
        <v>39815</v>
      </c>
      <c r="E2" t="s">
        <v>19</v>
      </c>
      <c r="F2" t="s">
        <v>20</v>
      </c>
      <c r="G2">
        <v>382</v>
      </c>
      <c r="H2" t="s">
        <v>21</v>
      </c>
      <c r="I2" t="s">
        <v>22</v>
      </c>
      <c r="J2" t="s">
        <v>23</v>
      </c>
      <c r="K2" t="s">
        <v>24</v>
      </c>
      <c r="L2">
        <v>32</v>
      </c>
      <c r="M2">
        <v>5.98</v>
      </c>
      <c r="N2">
        <f>Envios[[#This Row],[Cantidad]]*Envios[[#This Row],[Precio por Unidad]]</f>
        <v>191.36</v>
      </c>
      <c r="O2" s="2">
        <v>1.9135999999999997</v>
      </c>
      <c r="P2" s="2">
        <f>Envios[[#This Row],[Cantidad]]*Envios[[#This Row],[Costo por Unidad]]</f>
        <v>61.235199999999992</v>
      </c>
      <c r="Q2">
        <v>4.6900000000000004</v>
      </c>
      <c r="R2" s="2">
        <f>Envios[[#This Row],[Costo Productos]]+Envios[[#This Row],[Costo de Envío]]</f>
        <v>65.92519999999999</v>
      </c>
      <c r="S2" t="s">
        <v>25</v>
      </c>
      <c r="T2" t="s">
        <v>26</v>
      </c>
      <c r="U2">
        <v>1</v>
      </c>
      <c r="V2" t="s">
        <v>27</v>
      </c>
      <c r="W2" t="s">
        <v>27</v>
      </c>
      <c r="X2" s="2">
        <f>Envios[[#This Row],[Ventas Totales]]-Envios[[#This Row],[Costos Totales]]</f>
        <v>125.43480000000002</v>
      </c>
    </row>
    <row r="3" spans="1:24" x14ac:dyDescent="0.25">
      <c r="A3">
        <v>3588</v>
      </c>
      <c r="B3">
        <v>25601</v>
      </c>
      <c r="C3" s="1">
        <v>39818</v>
      </c>
      <c r="D3" s="1">
        <v>39819</v>
      </c>
      <c r="E3" t="s">
        <v>19</v>
      </c>
      <c r="F3" t="s">
        <v>28</v>
      </c>
      <c r="G3">
        <v>382</v>
      </c>
      <c r="H3" t="s">
        <v>21</v>
      </c>
      <c r="I3" t="s">
        <v>22</v>
      </c>
      <c r="J3" t="s">
        <v>23</v>
      </c>
      <c r="K3" t="s">
        <v>24</v>
      </c>
      <c r="L3">
        <v>43</v>
      </c>
      <c r="M3">
        <v>5.98</v>
      </c>
      <c r="N3">
        <f>Envios[[#This Row],[Cantidad]]*Envios[[#This Row],[Precio por Unidad]]</f>
        <v>257.14000000000004</v>
      </c>
      <c r="O3" s="2">
        <v>1.9135999999999997</v>
      </c>
      <c r="P3" s="2">
        <f>Envios[[#This Row],[Cantidad]]*Envios[[#This Row],[Costo por Unidad]]</f>
        <v>82.28479999999999</v>
      </c>
      <c r="Q3">
        <v>4.6900000000000004</v>
      </c>
      <c r="R3" s="2">
        <f>Envios[[#This Row],[Costo Productos]]+Envios[[#This Row],[Costo de Envío]]</f>
        <v>86.974799999999988</v>
      </c>
      <c r="S3" t="s">
        <v>29</v>
      </c>
      <c r="T3" t="s">
        <v>30</v>
      </c>
      <c r="U3">
        <v>9</v>
      </c>
      <c r="V3" t="s">
        <v>31</v>
      </c>
      <c r="W3" t="s">
        <v>32</v>
      </c>
      <c r="X3" s="2">
        <f>Envios[[#This Row],[Ventas Totales]]-Envios[[#This Row],[Costos Totales]]</f>
        <v>170.16520000000006</v>
      </c>
    </row>
    <row r="4" spans="1:24" x14ac:dyDescent="0.25">
      <c r="A4">
        <v>948</v>
      </c>
      <c r="B4">
        <v>6854</v>
      </c>
      <c r="C4" s="1">
        <v>39819</v>
      </c>
      <c r="D4" s="1">
        <v>39821</v>
      </c>
      <c r="E4" t="s">
        <v>33</v>
      </c>
      <c r="F4" t="s">
        <v>28</v>
      </c>
      <c r="G4">
        <v>6</v>
      </c>
      <c r="H4" t="s">
        <v>34</v>
      </c>
      <c r="I4" t="s">
        <v>35</v>
      </c>
      <c r="J4" t="s">
        <v>36</v>
      </c>
      <c r="K4" t="s">
        <v>37</v>
      </c>
      <c r="L4">
        <v>19</v>
      </c>
      <c r="M4">
        <v>6.64</v>
      </c>
      <c r="N4">
        <f>Envios[[#This Row],[Cantidad]]*Envios[[#This Row],[Precio por Unidad]]</f>
        <v>126.16</v>
      </c>
      <c r="O4" s="2">
        <v>4.1832000000000003</v>
      </c>
      <c r="P4" s="2">
        <f>Envios[[#This Row],[Cantidad]]*Envios[[#This Row],[Costo por Unidad]]</f>
        <v>79.480800000000002</v>
      </c>
      <c r="Q4">
        <v>4.95</v>
      </c>
      <c r="R4" s="2">
        <f>Envios[[#This Row],[Costo Productos]]+Envios[[#This Row],[Costo de Envío]]</f>
        <v>84.430800000000005</v>
      </c>
      <c r="S4" t="s">
        <v>38</v>
      </c>
      <c r="T4" t="s">
        <v>39</v>
      </c>
      <c r="U4">
        <v>9</v>
      </c>
      <c r="V4" t="s">
        <v>31</v>
      </c>
      <c r="W4" t="s">
        <v>32</v>
      </c>
      <c r="X4" s="2">
        <f>Envios[[#This Row],[Ventas Totales]]-Envios[[#This Row],[Costos Totales]]</f>
        <v>41.729199999999992</v>
      </c>
    </row>
    <row r="5" spans="1:24" x14ac:dyDescent="0.25">
      <c r="A5">
        <v>1914</v>
      </c>
      <c r="B5">
        <v>13729</v>
      </c>
      <c r="C5" s="1">
        <v>39814</v>
      </c>
      <c r="D5" s="1">
        <v>39816</v>
      </c>
      <c r="E5" t="s">
        <v>33</v>
      </c>
      <c r="F5" t="s">
        <v>40</v>
      </c>
      <c r="G5">
        <v>1047</v>
      </c>
      <c r="H5" t="s">
        <v>41</v>
      </c>
      <c r="I5" t="s">
        <v>42</v>
      </c>
      <c r="J5" t="s">
        <v>23</v>
      </c>
      <c r="K5" t="s">
        <v>24</v>
      </c>
      <c r="L5">
        <v>9</v>
      </c>
      <c r="M5">
        <v>95.99</v>
      </c>
      <c r="N5">
        <f>Envios[[#This Row],[Cantidad]]*Envios[[#This Row],[Precio por Unidad]]</f>
        <v>863.91</v>
      </c>
      <c r="O5" s="2">
        <v>67.192999999999998</v>
      </c>
      <c r="P5" s="2">
        <f>Envios[[#This Row],[Cantidad]]*Envios[[#This Row],[Costo por Unidad]]</f>
        <v>604.73699999999997</v>
      </c>
      <c r="Q5">
        <v>35</v>
      </c>
      <c r="R5" s="2">
        <f>Envios[[#This Row],[Costo Productos]]+Envios[[#This Row],[Costo de Envío]]</f>
        <v>639.73699999999997</v>
      </c>
      <c r="S5" t="s">
        <v>43</v>
      </c>
      <c r="T5" t="s">
        <v>44</v>
      </c>
      <c r="U5">
        <v>2</v>
      </c>
      <c r="V5" t="s">
        <v>45</v>
      </c>
      <c r="W5" t="s">
        <v>45</v>
      </c>
      <c r="X5" s="2">
        <f>Envios[[#This Row],[Ventas Totales]]-Envios[[#This Row],[Costos Totales]]</f>
        <v>224.173</v>
      </c>
    </row>
    <row r="6" spans="1:24" x14ac:dyDescent="0.25">
      <c r="A6">
        <v>5272</v>
      </c>
      <c r="B6">
        <v>37537</v>
      </c>
      <c r="C6" s="1">
        <v>39815</v>
      </c>
      <c r="D6" s="1">
        <v>39815</v>
      </c>
      <c r="E6" t="s">
        <v>46</v>
      </c>
      <c r="F6" t="s">
        <v>47</v>
      </c>
      <c r="G6">
        <v>252</v>
      </c>
      <c r="H6" t="s">
        <v>48</v>
      </c>
      <c r="I6" t="s">
        <v>49</v>
      </c>
      <c r="J6" t="s">
        <v>36</v>
      </c>
      <c r="K6" t="s">
        <v>50</v>
      </c>
      <c r="L6">
        <v>4</v>
      </c>
      <c r="M6">
        <v>291.73</v>
      </c>
      <c r="N6">
        <f>Envios[[#This Row],[Cantidad]]*Envios[[#This Row],[Precio por Unidad]]</f>
        <v>1166.92</v>
      </c>
      <c r="O6" s="2">
        <v>128.3612</v>
      </c>
      <c r="P6" s="2">
        <f>Envios[[#This Row],[Cantidad]]*Envios[[#This Row],[Costo por Unidad]]</f>
        <v>513.44479999999999</v>
      </c>
      <c r="Q6">
        <v>48.8</v>
      </c>
      <c r="R6" s="2">
        <f>Envios[[#This Row],[Costo Productos]]+Envios[[#This Row],[Costo de Envío]]</f>
        <v>562.24479999999994</v>
      </c>
      <c r="S6" t="s">
        <v>51</v>
      </c>
      <c r="T6" t="s">
        <v>30</v>
      </c>
      <c r="U6">
        <v>3</v>
      </c>
      <c r="V6" t="s">
        <v>52</v>
      </c>
      <c r="W6" t="s">
        <v>53</v>
      </c>
      <c r="X6" s="2">
        <f>Envios[[#This Row],[Ventas Totales]]-Envios[[#This Row],[Costos Totales]]</f>
        <v>604.67520000000013</v>
      </c>
    </row>
    <row r="7" spans="1:24" x14ac:dyDescent="0.25">
      <c r="A7">
        <v>5273</v>
      </c>
      <c r="B7">
        <v>37537</v>
      </c>
      <c r="C7" s="1">
        <v>39815</v>
      </c>
      <c r="D7" s="1">
        <v>39817</v>
      </c>
      <c r="E7" t="s">
        <v>46</v>
      </c>
      <c r="F7" t="s">
        <v>47</v>
      </c>
      <c r="G7">
        <v>1071</v>
      </c>
      <c r="H7" t="s">
        <v>54</v>
      </c>
      <c r="I7" t="s">
        <v>49</v>
      </c>
      <c r="J7" t="s">
        <v>36</v>
      </c>
      <c r="K7" t="s">
        <v>50</v>
      </c>
      <c r="L7">
        <v>43</v>
      </c>
      <c r="M7">
        <v>100.98</v>
      </c>
      <c r="N7">
        <f>Envios[[#This Row],[Cantidad]]*Envios[[#This Row],[Precio por Unidad]]</f>
        <v>4342.1400000000003</v>
      </c>
      <c r="O7" s="2">
        <v>31.303800000000006</v>
      </c>
      <c r="P7" s="2">
        <f>Envios[[#This Row],[Cantidad]]*Envios[[#This Row],[Costo por Unidad]]</f>
        <v>1346.0634000000002</v>
      </c>
      <c r="Q7">
        <v>45</v>
      </c>
      <c r="R7" s="2">
        <f>Envios[[#This Row],[Costo Productos]]+Envios[[#This Row],[Costo de Envío]]</f>
        <v>1391.0634000000002</v>
      </c>
      <c r="S7" t="s">
        <v>51</v>
      </c>
      <c r="T7" t="s">
        <v>30</v>
      </c>
      <c r="U7">
        <v>3</v>
      </c>
      <c r="V7" t="s">
        <v>52</v>
      </c>
      <c r="W7" t="s">
        <v>53</v>
      </c>
      <c r="X7" s="2">
        <f>Envios[[#This Row],[Ventas Totales]]-Envios[[#This Row],[Costos Totales]]</f>
        <v>2951.0766000000003</v>
      </c>
    </row>
    <row r="8" spans="1:24" x14ac:dyDescent="0.25">
      <c r="A8">
        <v>1424</v>
      </c>
      <c r="B8">
        <v>10310</v>
      </c>
      <c r="C8" s="1">
        <v>39849</v>
      </c>
      <c r="D8" s="1">
        <v>39856</v>
      </c>
      <c r="E8" t="s">
        <v>19</v>
      </c>
      <c r="F8" t="s">
        <v>47</v>
      </c>
      <c r="G8">
        <v>4</v>
      </c>
      <c r="H8" t="s">
        <v>55</v>
      </c>
      <c r="I8" t="s">
        <v>22</v>
      </c>
      <c r="J8" t="s">
        <v>56</v>
      </c>
      <c r="K8" t="s">
        <v>57</v>
      </c>
      <c r="L8">
        <v>6</v>
      </c>
      <c r="M8">
        <v>195.99</v>
      </c>
      <c r="N8">
        <f>Envios[[#This Row],[Cantidad]]*Envios[[#This Row],[Precio por Unidad]]</f>
        <v>1175.94</v>
      </c>
      <c r="O8" s="2">
        <v>82.31580000000001</v>
      </c>
      <c r="P8" s="2">
        <f>Envios[[#This Row],[Cantidad]]*Envios[[#This Row],[Costo por Unidad]]</f>
        <v>493.89480000000003</v>
      </c>
      <c r="Q8">
        <v>3.99</v>
      </c>
      <c r="R8" s="2">
        <f>Envios[[#This Row],[Costo Productos]]+Envios[[#This Row],[Costo de Envío]]</f>
        <v>497.88480000000004</v>
      </c>
      <c r="S8" t="s">
        <v>58</v>
      </c>
      <c r="T8" t="s">
        <v>26</v>
      </c>
      <c r="U8">
        <v>3</v>
      </c>
      <c r="V8" t="s">
        <v>52</v>
      </c>
      <c r="W8" t="s">
        <v>53</v>
      </c>
      <c r="X8" s="2">
        <f>Envios[[#This Row],[Ventas Totales]]-Envios[[#This Row],[Costos Totales]]</f>
        <v>678.05520000000001</v>
      </c>
    </row>
    <row r="9" spans="1:24" x14ac:dyDescent="0.25">
      <c r="A9">
        <v>5274</v>
      </c>
      <c r="B9">
        <v>37537</v>
      </c>
      <c r="C9" s="1">
        <v>39815</v>
      </c>
      <c r="D9" s="1">
        <v>39822</v>
      </c>
      <c r="E9" t="s">
        <v>19</v>
      </c>
      <c r="F9" t="s">
        <v>47</v>
      </c>
      <c r="G9">
        <v>379</v>
      </c>
      <c r="H9" t="s">
        <v>59</v>
      </c>
      <c r="I9" t="s">
        <v>22</v>
      </c>
      <c r="J9" t="s">
        <v>23</v>
      </c>
      <c r="K9" t="s">
        <v>24</v>
      </c>
      <c r="L9">
        <v>32</v>
      </c>
      <c r="M9">
        <v>155.06</v>
      </c>
      <c r="N9">
        <f>Envios[[#This Row],[Cantidad]]*Envios[[#This Row],[Precio por Unidad]]</f>
        <v>4961.92</v>
      </c>
      <c r="O9" s="2">
        <v>63.574600000000004</v>
      </c>
      <c r="P9" s="2">
        <f>Envios[[#This Row],[Cantidad]]*Envios[[#This Row],[Costo por Unidad]]</f>
        <v>2034.3872000000001</v>
      </c>
      <c r="Q9">
        <v>7.07</v>
      </c>
      <c r="R9" s="2">
        <f>Envios[[#This Row],[Costo Productos]]+Envios[[#This Row],[Costo de Envío]]</f>
        <v>2041.4572000000001</v>
      </c>
      <c r="S9" t="s">
        <v>51</v>
      </c>
      <c r="T9" t="s">
        <v>30</v>
      </c>
      <c r="U9">
        <v>3</v>
      </c>
      <c r="V9" t="s">
        <v>52</v>
      </c>
      <c r="W9" t="s">
        <v>53</v>
      </c>
      <c r="X9" s="2">
        <f>Envios[[#This Row],[Ventas Totales]]-Envios[[#This Row],[Costos Totales]]</f>
        <v>2920.4628000000002</v>
      </c>
    </row>
    <row r="10" spans="1:24" x14ac:dyDescent="0.25">
      <c r="A10">
        <v>6720</v>
      </c>
      <c r="B10">
        <v>47872</v>
      </c>
      <c r="C10" s="1">
        <v>39976</v>
      </c>
      <c r="D10" s="1">
        <v>39977</v>
      </c>
      <c r="E10" t="s">
        <v>19</v>
      </c>
      <c r="F10" t="s">
        <v>60</v>
      </c>
      <c r="G10">
        <v>6</v>
      </c>
      <c r="H10" t="s">
        <v>34</v>
      </c>
      <c r="I10" t="s">
        <v>35</v>
      </c>
      <c r="J10" t="s">
        <v>36</v>
      </c>
      <c r="K10" t="s">
        <v>37</v>
      </c>
      <c r="L10">
        <v>50</v>
      </c>
      <c r="M10">
        <v>6.64</v>
      </c>
      <c r="N10">
        <f>Envios[[#This Row],[Cantidad]]*Envios[[#This Row],[Precio por Unidad]]</f>
        <v>332</v>
      </c>
      <c r="O10" s="2">
        <v>4.1832000000000003</v>
      </c>
      <c r="P10" s="2">
        <f>Envios[[#This Row],[Cantidad]]*Envios[[#This Row],[Costo por Unidad]]</f>
        <v>209.16000000000003</v>
      </c>
      <c r="Q10">
        <v>4.95</v>
      </c>
      <c r="R10" s="2">
        <f>Envios[[#This Row],[Costo Productos]]+Envios[[#This Row],[Costo de Envío]]</f>
        <v>214.11</v>
      </c>
      <c r="S10" t="s">
        <v>61</v>
      </c>
      <c r="T10" t="s">
        <v>44</v>
      </c>
      <c r="U10">
        <v>3</v>
      </c>
      <c r="V10" t="s">
        <v>52</v>
      </c>
      <c r="W10" t="s">
        <v>53</v>
      </c>
      <c r="X10" s="2">
        <f>Envios[[#This Row],[Ventas Totales]]-Envios[[#This Row],[Costos Totales]]</f>
        <v>117.88999999999999</v>
      </c>
    </row>
    <row r="11" spans="1:24" x14ac:dyDescent="0.25">
      <c r="A11">
        <v>6224</v>
      </c>
      <c r="B11">
        <v>44069</v>
      </c>
      <c r="C11" s="1">
        <v>39815</v>
      </c>
      <c r="D11" s="1">
        <v>39817</v>
      </c>
      <c r="E11" t="s">
        <v>33</v>
      </c>
      <c r="F11" t="s">
        <v>60</v>
      </c>
      <c r="G11">
        <v>1040</v>
      </c>
      <c r="H11" t="s">
        <v>62</v>
      </c>
      <c r="I11" t="s">
        <v>63</v>
      </c>
      <c r="J11" t="s">
        <v>23</v>
      </c>
      <c r="K11" t="s">
        <v>64</v>
      </c>
      <c r="L11">
        <v>16</v>
      </c>
      <c r="M11">
        <v>9.11</v>
      </c>
      <c r="N11">
        <f>Envios[[#This Row],[Cantidad]]*Envios[[#This Row],[Precio por Unidad]]</f>
        <v>145.76</v>
      </c>
      <c r="O11" s="2">
        <v>5.4659999999999993</v>
      </c>
      <c r="P11" s="2">
        <f>Envios[[#This Row],[Cantidad]]*Envios[[#This Row],[Costo por Unidad]]</f>
        <v>87.455999999999989</v>
      </c>
      <c r="Q11">
        <v>2.15</v>
      </c>
      <c r="R11" s="2">
        <f>Envios[[#This Row],[Costo Productos]]+Envios[[#This Row],[Costo de Envío]]</f>
        <v>89.605999999999995</v>
      </c>
      <c r="S11" t="s">
        <v>65</v>
      </c>
      <c r="T11" t="s">
        <v>39</v>
      </c>
      <c r="U11">
        <v>3</v>
      </c>
      <c r="V11" t="s">
        <v>52</v>
      </c>
      <c r="W11" t="s">
        <v>53</v>
      </c>
      <c r="X11" s="2">
        <f>Envios[[#This Row],[Ventas Totales]]-Envios[[#This Row],[Costos Totales]]</f>
        <v>56.153999999999996</v>
      </c>
    </row>
    <row r="12" spans="1:24" x14ac:dyDescent="0.25">
      <c r="A12">
        <v>4291</v>
      </c>
      <c r="B12">
        <v>30567</v>
      </c>
      <c r="C12" s="1">
        <v>39827</v>
      </c>
      <c r="D12" s="1">
        <v>39827</v>
      </c>
      <c r="E12" t="s">
        <v>46</v>
      </c>
      <c r="F12" t="s">
        <v>40</v>
      </c>
      <c r="G12">
        <v>2</v>
      </c>
      <c r="H12" t="s">
        <v>66</v>
      </c>
      <c r="I12" t="s">
        <v>49</v>
      </c>
      <c r="J12" t="s">
        <v>23</v>
      </c>
      <c r="K12" t="s">
        <v>67</v>
      </c>
      <c r="L12">
        <v>14</v>
      </c>
      <c r="M12">
        <v>208.16</v>
      </c>
      <c r="N12">
        <f>Envios[[#This Row],[Cantidad]]*Envios[[#This Row],[Precio por Unidad]]</f>
        <v>2914.24</v>
      </c>
      <c r="O12" s="2">
        <v>87.427200000000013</v>
      </c>
      <c r="P12" s="2">
        <f>Envios[[#This Row],[Cantidad]]*Envios[[#This Row],[Costo por Unidad]]</f>
        <v>1223.9808000000003</v>
      </c>
      <c r="Q12">
        <v>68.02</v>
      </c>
      <c r="R12" s="2">
        <f>Envios[[#This Row],[Costo Productos]]+Envios[[#This Row],[Costo de Envío]]</f>
        <v>1292.0008000000003</v>
      </c>
      <c r="S12" t="s">
        <v>68</v>
      </c>
      <c r="T12" t="s">
        <v>26</v>
      </c>
      <c r="U12">
        <v>6</v>
      </c>
      <c r="V12" t="s">
        <v>69</v>
      </c>
      <c r="W12" t="s">
        <v>32</v>
      </c>
      <c r="X12" s="2">
        <f>Envios[[#This Row],[Ventas Totales]]-Envios[[#This Row],[Costos Totales]]</f>
        <v>1622.2391999999995</v>
      </c>
    </row>
    <row r="13" spans="1:24" x14ac:dyDescent="0.25">
      <c r="A13">
        <v>3335</v>
      </c>
      <c r="B13">
        <v>23844</v>
      </c>
      <c r="C13" s="1">
        <v>40000</v>
      </c>
      <c r="D13" s="1">
        <v>40002</v>
      </c>
      <c r="E13" t="s">
        <v>19</v>
      </c>
      <c r="F13" t="s">
        <v>40</v>
      </c>
      <c r="G13">
        <v>5</v>
      </c>
      <c r="H13" t="s">
        <v>70</v>
      </c>
      <c r="I13" t="s">
        <v>71</v>
      </c>
      <c r="J13" t="s">
        <v>23</v>
      </c>
      <c r="K13" t="s">
        <v>67</v>
      </c>
      <c r="L13">
        <v>42</v>
      </c>
      <c r="M13">
        <v>21.78</v>
      </c>
      <c r="N13">
        <f>Envios[[#This Row],[Cantidad]]*Envios[[#This Row],[Precio por Unidad]]</f>
        <v>914.76</v>
      </c>
      <c r="O13" s="2">
        <v>10.89</v>
      </c>
      <c r="P13" s="2">
        <f>Envios[[#This Row],[Cantidad]]*Envios[[#This Row],[Costo por Unidad]]</f>
        <v>457.38</v>
      </c>
      <c r="Q13">
        <v>5.94</v>
      </c>
      <c r="R13" s="2">
        <f>Envios[[#This Row],[Costo Productos]]+Envios[[#This Row],[Costo de Envío]]</f>
        <v>463.32</v>
      </c>
      <c r="S13" t="s">
        <v>72</v>
      </c>
      <c r="T13" t="s">
        <v>44</v>
      </c>
      <c r="U13">
        <v>4</v>
      </c>
      <c r="V13" t="s">
        <v>73</v>
      </c>
      <c r="W13" t="s">
        <v>74</v>
      </c>
      <c r="X13" s="2">
        <f>Envios[[#This Row],[Ventas Totales]]-Envios[[#This Row],[Costos Totales]]</f>
        <v>451.44</v>
      </c>
    </row>
    <row r="14" spans="1:24" x14ac:dyDescent="0.25">
      <c r="A14">
        <v>1279</v>
      </c>
      <c r="B14">
        <v>9285</v>
      </c>
      <c r="C14" s="1">
        <v>39815</v>
      </c>
      <c r="D14" s="1">
        <v>39817</v>
      </c>
      <c r="E14" t="s">
        <v>19</v>
      </c>
      <c r="F14" t="s">
        <v>60</v>
      </c>
      <c r="G14">
        <v>329</v>
      </c>
      <c r="H14" t="s">
        <v>75</v>
      </c>
      <c r="I14" t="s">
        <v>22</v>
      </c>
      <c r="J14" t="s">
        <v>23</v>
      </c>
      <c r="K14" t="s">
        <v>76</v>
      </c>
      <c r="L14">
        <v>3</v>
      </c>
      <c r="M14">
        <v>40.98</v>
      </c>
      <c r="N14">
        <f>Envios[[#This Row],[Cantidad]]*Envios[[#This Row],[Precio por Unidad]]</f>
        <v>122.94</v>
      </c>
      <c r="O14" s="2">
        <v>26.2272</v>
      </c>
      <c r="P14" s="2">
        <f>Envios[[#This Row],[Cantidad]]*Envios[[#This Row],[Costo por Unidad]]</f>
        <v>78.681600000000003</v>
      </c>
      <c r="Q14">
        <v>2.99</v>
      </c>
      <c r="R14" s="2">
        <f>Envios[[#This Row],[Costo Productos]]+Envios[[#This Row],[Costo de Envío]]</f>
        <v>81.671599999999998</v>
      </c>
      <c r="S14" t="s">
        <v>77</v>
      </c>
      <c r="T14" t="s">
        <v>39</v>
      </c>
      <c r="U14">
        <v>4</v>
      </c>
      <c r="V14" t="s">
        <v>73</v>
      </c>
      <c r="W14" t="s">
        <v>74</v>
      </c>
      <c r="X14" s="2">
        <f>Envios[[#This Row],[Ventas Totales]]-Envios[[#This Row],[Costos Totales]]</f>
        <v>41.2684</v>
      </c>
    </row>
    <row r="15" spans="1:24" x14ac:dyDescent="0.25">
      <c r="A15">
        <v>5451</v>
      </c>
      <c r="B15">
        <v>38721</v>
      </c>
      <c r="C15" s="1">
        <v>39896</v>
      </c>
      <c r="D15" s="1">
        <v>39898</v>
      </c>
      <c r="E15" t="s">
        <v>19</v>
      </c>
      <c r="F15" t="s">
        <v>60</v>
      </c>
      <c r="G15">
        <v>6</v>
      </c>
      <c r="H15" t="s">
        <v>34</v>
      </c>
      <c r="I15" t="s">
        <v>35</v>
      </c>
      <c r="J15" t="s">
        <v>36</v>
      </c>
      <c r="K15" t="s">
        <v>37</v>
      </c>
      <c r="L15">
        <v>17</v>
      </c>
      <c r="M15">
        <v>6.64</v>
      </c>
      <c r="N15">
        <f>Envios[[#This Row],[Cantidad]]*Envios[[#This Row],[Precio por Unidad]]</f>
        <v>112.88</v>
      </c>
      <c r="O15" s="2">
        <v>4.1832000000000003</v>
      </c>
      <c r="P15" s="2">
        <f>Envios[[#This Row],[Cantidad]]*Envios[[#This Row],[Costo por Unidad]]</f>
        <v>71.114400000000003</v>
      </c>
      <c r="Q15">
        <v>54.95</v>
      </c>
      <c r="R15" s="2">
        <f>Envios[[#This Row],[Costo Productos]]+Envios[[#This Row],[Costo de Envío]]</f>
        <v>126.06440000000001</v>
      </c>
      <c r="S15" t="s">
        <v>78</v>
      </c>
      <c r="T15" t="s">
        <v>26</v>
      </c>
      <c r="U15">
        <v>4</v>
      </c>
      <c r="V15" t="s">
        <v>73</v>
      </c>
      <c r="W15" t="s">
        <v>74</v>
      </c>
      <c r="X15" s="2">
        <f>Envios[[#This Row],[Ventas Totales]]-Envios[[#This Row],[Costos Totales]]</f>
        <v>-13.184400000000011</v>
      </c>
    </row>
    <row r="16" spans="1:24" x14ac:dyDescent="0.25">
      <c r="A16">
        <v>5359</v>
      </c>
      <c r="B16">
        <v>38084</v>
      </c>
      <c r="C16" s="1">
        <v>39892</v>
      </c>
      <c r="D16" s="1">
        <v>39894</v>
      </c>
      <c r="E16" t="s">
        <v>19</v>
      </c>
      <c r="F16" t="s">
        <v>40</v>
      </c>
      <c r="G16">
        <v>1040</v>
      </c>
      <c r="H16" t="s">
        <v>62</v>
      </c>
      <c r="I16" t="s">
        <v>63</v>
      </c>
      <c r="J16" t="s">
        <v>23</v>
      </c>
      <c r="K16" t="s">
        <v>64</v>
      </c>
      <c r="L16">
        <v>11</v>
      </c>
      <c r="M16">
        <v>9.11</v>
      </c>
      <c r="N16">
        <f>Envios[[#This Row],[Cantidad]]*Envios[[#This Row],[Precio por Unidad]]</f>
        <v>100.21</v>
      </c>
      <c r="O16" s="2">
        <v>5.4659999999999993</v>
      </c>
      <c r="P16" s="2">
        <f>Envios[[#This Row],[Cantidad]]*Envios[[#This Row],[Costo por Unidad]]</f>
        <v>60.125999999999991</v>
      </c>
      <c r="Q16">
        <v>2.15</v>
      </c>
      <c r="R16" s="2">
        <f>Envios[[#This Row],[Costo Productos]]+Envios[[#This Row],[Costo de Envío]]</f>
        <v>62.275999999999989</v>
      </c>
      <c r="S16" t="s">
        <v>79</v>
      </c>
      <c r="T16" t="s">
        <v>44</v>
      </c>
      <c r="U16">
        <v>1</v>
      </c>
      <c r="V16" t="s">
        <v>27</v>
      </c>
      <c r="W16" t="s">
        <v>27</v>
      </c>
      <c r="X16" s="2">
        <f>Envios[[#This Row],[Ventas Totales]]-Envios[[#This Row],[Costos Totales]]</f>
        <v>37.934000000000005</v>
      </c>
    </row>
    <row r="17" spans="1:24" x14ac:dyDescent="0.25">
      <c r="A17">
        <v>7271</v>
      </c>
      <c r="B17">
        <v>51873</v>
      </c>
      <c r="C17" s="1">
        <v>39939</v>
      </c>
      <c r="D17" s="1">
        <v>39939</v>
      </c>
      <c r="E17" t="s">
        <v>19</v>
      </c>
      <c r="F17" t="s">
        <v>20</v>
      </c>
      <c r="G17">
        <v>1040</v>
      </c>
      <c r="H17" t="s">
        <v>62</v>
      </c>
      <c r="I17" t="s">
        <v>63</v>
      </c>
      <c r="J17" t="s">
        <v>23</v>
      </c>
      <c r="K17" t="s">
        <v>64</v>
      </c>
      <c r="L17">
        <v>29</v>
      </c>
      <c r="M17">
        <v>9.11</v>
      </c>
      <c r="N17">
        <f>Envios[[#This Row],[Cantidad]]*Envios[[#This Row],[Precio por Unidad]]</f>
        <v>264.19</v>
      </c>
      <c r="O17" s="2">
        <v>5.4659999999999993</v>
      </c>
      <c r="P17" s="2">
        <f>Envios[[#This Row],[Cantidad]]*Envios[[#This Row],[Costo por Unidad]]</f>
        <v>158.51399999999998</v>
      </c>
      <c r="Q17">
        <v>2.15</v>
      </c>
      <c r="R17" s="2">
        <f>Envios[[#This Row],[Costo Productos]]+Envios[[#This Row],[Costo de Envío]]</f>
        <v>160.66399999999999</v>
      </c>
      <c r="S17" t="s">
        <v>80</v>
      </c>
      <c r="T17" t="s">
        <v>39</v>
      </c>
      <c r="U17">
        <v>7</v>
      </c>
      <c r="V17" t="s">
        <v>81</v>
      </c>
      <c r="W17" t="s">
        <v>74</v>
      </c>
      <c r="X17" s="2">
        <f>Envios[[#This Row],[Ventas Totales]]-Envios[[#This Row],[Costos Totales]]</f>
        <v>103.52600000000001</v>
      </c>
    </row>
    <row r="18" spans="1:24" x14ac:dyDescent="0.25">
      <c r="A18">
        <v>6225</v>
      </c>
      <c r="B18">
        <v>44069</v>
      </c>
      <c r="C18" s="1">
        <v>39815</v>
      </c>
      <c r="D18" s="1">
        <v>39815</v>
      </c>
      <c r="E18" t="s">
        <v>19</v>
      </c>
      <c r="F18" t="s">
        <v>60</v>
      </c>
      <c r="G18">
        <v>539</v>
      </c>
      <c r="H18" t="s">
        <v>82</v>
      </c>
      <c r="I18" t="s">
        <v>63</v>
      </c>
      <c r="J18" t="s">
        <v>23</v>
      </c>
      <c r="K18" t="s">
        <v>64</v>
      </c>
      <c r="L18">
        <v>43</v>
      </c>
      <c r="M18">
        <v>15.04</v>
      </c>
      <c r="N18">
        <f>Envios[[#This Row],[Cantidad]]*Envios[[#This Row],[Precio por Unidad]]</f>
        <v>646.71999999999991</v>
      </c>
      <c r="O18" s="2">
        <v>9.1743999999999986</v>
      </c>
      <c r="P18" s="2">
        <f>Envios[[#This Row],[Cantidad]]*Envios[[#This Row],[Costo por Unidad]]</f>
        <v>394.49919999999992</v>
      </c>
      <c r="Q18">
        <v>1.97</v>
      </c>
      <c r="R18" s="2">
        <f>Envios[[#This Row],[Costo Productos]]+Envios[[#This Row],[Costo de Envío]]</f>
        <v>396.46919999999994</v>
      </c>
      <c r="S18" t="s">
        <v>65</v>
      </c>
      <c r="T18" t="s">
        <v>39</v>
      </c>
      <c r="U18">
        <v>3</v>
      </c>
      <c r="V18" t="s">
        <v>52</v>
      </c>
      <c r="W18" t="s">
        <v>53</v>
      </c>
      <c r="X18" s="2">
        <f>Envios[[#This Row],[Ventas Totales]]-Envios[[#This Row],[Costos Totales]]</f>
        <v>250.25079999999997</v>
      </c>
    </row>
    <row r="19" spans="1:24" x14ac:dyDescent="0.25">
      <c r="A19">
        <v>6134</v>
      </c>
      <c r="B19">
        <v>43399</v>
      </c>
      <c r="C19" s="1">
        <v>40024</v>
      </c>
      <c r="D19" s="1">
        <v>40026</v>
      </c>
      <c r="E19" t="s">
        <v>19</v>
      </c>
      <c r="F19" t="s">
        <v>20</v>
      </c>
      <c r="G19">
        <v>539</v>
      </c>
      <c r="H19" t="s">
        <v>82</v>
      </c>
      <c r="I19" t="s">
        <v>63</v>
      </c>
      <c r="J19" t="s">
        <v>23</v>
      </c>
      <c r="K19" t="s">
        <v>64</v>
      </c>
      <c r="L19">
        <v>8</v>
      </c>
      <c r="M19">
        <v>15.04</v>
      </c>
      <c r="N19">
        <f>Envios[[#This Row],[Cantidad]]*Envios[[#This Row],[Precio por Unidad]]</f>
        <v>120.32</v>
      </c>
      <c r="O19" s="2">
        <v>9.1743999999999986</v>
      </c>
      <c r="P19" s="2">
        <f>Envios[[#This Row],[Cantidad]]*Envios[[#This Row],[Costo por Unidad]]</f>
        <v>73.395199999999988</v>
      </c>
      <c r="Q19">
        <v>1.97</v>
      </c>
      <c r="R19" s="2">
        <f>Envios[[#This Row],[Costo Productos]]+Envios[[#This Row],[Costo de Envío]]</f>
        <v>75.365199999999987</v>
      </c>
      <c r="S19" t="s">
        <v>83</v>
      </c>
      <c r="T19" t="s">
        <v>30</v>
      </c>
      <c r="U19">
        <v>1</v>
      </c>
      <c r="V19" t="s">
        <v>27</v>
      </c>
      <c r="W19" t="s">
        <v>27</v>
      </c>
      <c r="X19" s="2">
        <f>Envios[[#This Row],[Ventas Totales]]-Envios[[#This Row],[Costos Totales]]</f>
        <v>44.954800000000006</v>
      </c>
    </row>
    <row r="20" spans="1:24" x14ac:dyDescent="0.25">
      <c r="A20">
        <v>1074</v>
      </c>
      <c r="B20">
        <v>7909</v>
      </c>
      <c r="C20" s="1">
        <v>39816</v>
      </c>
      <c r="D20" s="1">
        <v>39817</v>
      </c>
      <c r="E20" t="s">
        <v>19</v>
      </c>
      <c r="F20" t="s">
        <v>20</v>
      </c>
      <c r="G20">
        <v>684</v>
      </c>
      <c r="H20" t="s">
        <v>84</v>
      </c>
      <c r="I20" t="s">
        <v>63</v>
      </c>
      <c r="J20" t="s">
        <v>23</v>
      </c>
      <c r="K20" t="s">
        <v>85</v>
      </c>
      <c r="L20">
        <v>29</v>
      </c>
      <c r="M20">
        <v>4.26</v>
      </c>
      <c r="N20">
        <f>Envios[[#This Row],[Cantidad]]*Envios[[#This Row],[Precio por Unidad]]</f>
        <v>123.53999999999999</v>
      </c>
      <c r="O20" s="2">
        <v>2.3856000000000002</v>
      </c>
      <c r="P20" s="2">
        <f>Envios[[#This Row],[Cantidad]]*Envios[[#This Row],[Costo por Unidad]]</f>
        <v>69.182400000000001</v>
      </c>
      <c r="Q20">
        <v>1.2</v>
      </c>
      <c r="R20" s="2">
        <f>Envios[[#This Row],[Costo Productos]]+Envios[[#This Row],[Costo de Envío]]</f>
        <v>70.382400000000004</v>
      </c>
      <c r="S20" t="s">
        <v>86</v>
      </c>
      <c r="T20" t="s">
        <v>44</v>
      </c>
      <c r="U20">
        <v>5</v>
      </c>
      <c r="V20" t="s">
        <v>87</v>
      </c>
      <c r="W20" t="s">
        <v>53</v>
      </c>
      <c r="X20" s="2">
        <f>Envios[[#This Row],[Ventas Totales]]-Envios[[#This Row],[Costos Totales]]</f>
        <v>53.157599999999988</v>
      </c>
    </row>
    <row r="21" spans="1:24" x14ac:dyDescent="0.25">
      <c r="A21">
        <v>1525</v>
      </c>
      <c r="B21">
        <v>11008</v>
      </c>
      <c r="C21" s="1">
        <v>39868</v>
      </c>
      <c r="D21" s="1">
        <v>39870</v>
      </c>
      <c r="E21" t="s">
        <v>19</v>
      </c>
      <c r="F21" t="s">
        <v>60</v>
      </c>
      <c r="G21">
        <v>9</v>
      </c>
      <c r="H21" t="s">
        <v>88</v>
      </c>
      <c r="I21" t="s">
        <v>42</v>
      </c>
      <c r="J21" t="s">
        <v>23</v>
      </c>
      <c r="K21" t="s">
        <v>24</v>
      </c>
      <c r="L21">
        <v>17</v>
      </c>
      <c r="M21">
        <v>138.13999999999999</v>
      </c>
      <c r="N21">
        <f>Envios[[#This Row],[Cantidad]]*Envios[[#This Row],[Precio por Unidad]]</f>
        <v>2348.3799999999997</v>
      </c>
      <c r="O21" s="2">
        <v>96.697999999999979</v>
      </c>
      <c r="P21" s="2">
        <f>Envios[[#This Row],[Cantidad]]*Envios[[#This Row],[Costo por Unidad]]</f>
        <v>1643.8659999999995</v>
      </c>
      <c r="Q21">
        <v>35</v>
      </c>
      <c r="R21" s="2">
        <f>Envios[[#This Row],[Costo Productos]]+Envios[[#This Row],[Costo de Envío]]</f>
        <v>1678.8659999999995</v>
      </c>
      <c r="S21" t="s">
        <v>89</v>
      </c>
      <c r="T21" t="s">
        <v>26</v>
      </c>
      <c r="U21">
        <v>4</v>
      </c>
      <c r="V21" t="s">
        <v>73</v>
      </c>
      <c r="W21" t="s">
        <v>74</v>
      </c>
      <c r="X21" s="2">
        <f>Envios[[#This Row],[Ventas Totales]]-Envios[[#This Row],[Costos Totales]]</f>
        <v>669.51400000000012</v>
      </c>
    </row>
    <row r="22" spans="1:24" x14ac:dyDescent="0.25">
      <c r="A22">
        <v>1315</v>
      </c>
      <c r="B22">
        <v>9637</v>
      </c>
      <c r="C22" s="1">
        <v>39816</v>
      </c>
      <c r="D22" s="1">
        <v>39818</v>
      </c>
      <c r="E22" t="s">
        <v>19</v>
      </c>
      <c r="F22" t="s">
        <v>47</v>
      </c>
      <c r="G22">
        <v>716</v>
      </c>
      <c r="H22" t="s">
        <v>90</v>
      </c>
      <c r="I22" t="s">
        <v>22</v>
      </c>
      <c r="J22" t="s">
        <v>56</v>
      </c>
      <c r="K22" t="s">
        <v>91</v>
      </c>
      <c r="L22">
        <v>12</v>
      </c>
      <c r="M22">
        <v>43.22</v>
      </c>
      <c r="N22">
        <f>Envios[[#This Row],[Cantidad]]*Envios[[#This Row],[Precio por Unidad]]</f>
        <v>518.64</v>
      </c>
      <c r="O22" s="2">
        <v>15.559199999999999</v>
      </c>
      <c r="P22" s="2">
        <f>Envios[[#This Row],[Cantidad]]*Envios[[#This Row],[Costo por Unidad]]</f>
        <v>186.71039999999999</v>
      </c>
      <c r="Q22">
        <v>16.71</v>
      </c>
      <c r="R22" s="2">
        <f>Envios[[#This Row],[Costo Productos]]+Envios[[#This Row],[Costo de Envío]]</f>
        <v>203.4204</v>
      </c>
      <c r="S22" t="s">
        <v>92</v>
      </c>
      <c r="T22" t="s">
        <v>30</v>
      </c>
      <c r="U22">
        <v>6</v>
      </c>
      <c r="V22" t="s">
        <v>69</v>
      </c>
      <c r="W22" t="s">
        <v>32</v>
      </c>
      <c r="X22" s="2">
        <f>Envios[[#This Row],[Ventas Totales]]-Envios[[#This Row],[Costos Totales]]</f>
        <v>315.21960000000001</v>
      </c>
    </row>
    <row r="23" spans="1:24" x14ac:dyDescent="0.25">
      <c r="A23">
        <v>1316</v>
      </c>
      <c r="B23">
        <v>9637</v>
      </c>
      <c r="C23" s="1">
        <v>39816</v>
      </c>
      <c r="D23" s="1">
        <v>39823</v>
      </c>
      <c r="E23" t="s">
        <v>19</v>
      </c>
      <c r="F23" t="s">
        <v>47</v>
      </c>
      <c r="G23">
        <v>176</v>
      </c>
      <c r="H23" t="s">
        <v>93</v>
      </c>
      <c r="I23" t="s">
        <v>42</v>
      </c>
      <c r="J23" t="s">
        <v>56</v>
      </c>
      <c r="K23" t="s">
        <v>94</v>
      </c>
      <c r="L23">
        <v>49</v>
      </c>
      <c r="M23">
        <v>574.74</v>
      </c>
      <c r="N23">
        <f>Envios[[#This Row],[Cantidad]]*Envios[[#This Row],[Precio por Unidad]]</f>
        <v>28162.260000000002</v>
      </c>
      <c r="O23" s="2">
        <v>362.08620000000002</v>
      </c>
      <c r="P23" s="2">
        <f>Envios[[#This Row],[Cantidad]]*Envios[[#This Row],[Costo por Unidad]]</f>
        <v>17742.2238</v>
      </c>
      <c r="Q23">
        <v>24.49</v>
      </c>
      <c r="R23" s="2">
        <f>Envios[[#This Row],[Costo Productos]]+Envios[[#This Row],[Costo de Envío]]</f>
        <v>17766.713800000001</v>
      </c>
      <c r="S23" t="s">
        <v>92</v>
      </c>
      <c r="T23" t="s">
        <v>30</v>
      </c>
      <c r="U23">
        <v>6</v>
      </c>
      <c r="V23" t="s">
        <v>69</v>
      </c>
      <c r="W23" t="s">
        <v>32</v>
      </c>
      <c r="X23" s="2">
        <f>Envios[[#This Row],[Ventas Totales]]-Envios[[#This Row],[Costos Totales]]</f>
        <v>10395.546200000001</v>
      </c>
    </row>
    <row r="24" spans="1:24" x14ac:dyDescent="0.25">
      <c r="A24">
        <v>2956</v>
      </c>
      <c r="B24">
        <v>21383</v>
      </c>
      <c r="C24" s="1">
        <v>39843</v>
      </c>
      <c r="D24" s="1">
        <v>39848</v>
      </c>
      <c r="E24" t="s">
        <v>19</v>
      </c>
      <c r="F24" t="s">
        <v>47</v>
      </c>
      <c r="G24">
        <v>176</v>
      </c>
      <c r="H24" t="s">
        <v>93</v>
      </c>
      <c r="I24" t="s">
        <v>42</v>
      </c>
      <c r="J24" t="s">
        <v>56</v>
      </c>
      <c r="K24" t="s">
        <v>94</v>
      </c>
      <c r="L24">
        <v>31</v>
      </c>
      <c r="M24">
        <v>574.74</v>
      </c>
      <c r="N24">
        <f>Envios[[#This Row],[Cantidad]]*Envios[[#This Row],[Precio por Unidad]]</f>
        <v>17816.939999999999</v>
      </c>
      <c r="O24" s="2">
        <v>362.08620000000002</v>
      </c>
      <c r="P24" s="2">
        <f>Envios[[#This Row],[Cantidad]]*Envios[[#This Row],[Costo por Unidad]]</f>
        <v>11224.672200000001</v>
      </c>
      <c r="Q24">
        <v>24.49</v>
      </c>
      <c r="R24" s="2">
        <f>Envios[[#This Row],[Costo Productos]]+Envios[[#This Row],[Costo de Envío]]</f>
        <v>11249.162200000001</v>
      </c>
      <c r="S24" t="s">
        <v>95</v>
      </c>
      <c r="T24" t="s">
        <v>39</v>
      </c>
      <c r="U24">
        <v>8</v>
      </c>
      <c r="V24" t="s">
        <v>96</v>
      </c>
      <c r="W24" t="s">
        <v>96</v>
      </c>
      <c r="X24" s="2">
        <f>Envios[[#This Row],[Ventas Totales]]-Envios[[#This Row],[Costos Totales]]</f>
        <v>6567.777799999998</v>
      </c>
    </row>
    <row r="25" spans="1:24" x14ac:dyDescent="0.25">
      <c r="A25">
        <v>1317</v>
      </c>
      <c r="B25">
        <v>9637</v>
      </c>
      <c r="C25" s="1">
        <v>39816</v>
      </c>
      <c r="D25" s="1">
        <v>39820</v>
      </c>
      <c r="E25" t="s">
        <v>19</v>
      </c>
      <c r="F25" t="s">
        <v>47</v>
      </c>
      <c r="G25">
        <v>89</v>
      </c>
      <c r="H25" t="s">
        <v>97</v>
      </c>
      <c r="I25" t="s">
        <v>63</v>
      </c>
      <c r="J25" t="s">
        <v>23</v>
      </c>
      <c r="K25" t="s">
        <v>64</v>
      </c>
      <c r="L25">
        <v>12</v>
      </c>
      <c r="M25">
        <v>10.14</v>
      </c>
      <c r="N25">
        <f>Envios[[#This Row],[Cantidad]]*Envios[[#This Row],[Precio por Unidad]]</f>
        <v>121.68</v>
      </c>
      <c r="O25" s="2">
        <v>6.4896000000000003</v>
      </c>
      <c r="P25" s="2">
        <f>Envios[[#This Row],[Cantidad]]*Envios[[#This Row],[Costo por Unidad]]</f>
        <v>77.875200000000007</v>
      </c>
      <c r="Q25">
        <v>2.27</v>
      </c>
      <c r="R25" s="2">
        <f>Envios[[#This Row],[Costo Productos]]+Envios[[#This Row],[Costo de Envío]]</f>
        <v>80.145200000000003</v>
      </c>
      <c r="S25" t="s">
        <v>92</v>
      </c>
      <c r="T25" t="s">
        <v>30</v>
      </c>
      <c r="U25">
        <v>6</v>
      </c>
      <c r="V25" t="s">
        <v>69</v>
      </c>
      <c r="W25" t="s">
        <v>32</v>
      </c>
      <c r="X25" s="2">
        <f>Envios[[#This Row],[Ventas Totales]]-Envios[[#This Row],[Costos Totales]]</f>
        <v>41.534800000000004</v>
      </c>
    </row>
    <row r="26" spans="1:24" x14ac:dyDescent="0.25">
      <c r="A26">
        <v>1380</v>
      </c>
      <c r="B26">
        <v>10022</v>
      </c>
      <c r="C26" s="1">
        <v>39876</v>
      </c>
      <c r="D26" s="1">
        <v>39876</v>
      </c>
      <c r="E26" t="s">
        <v>19</v>
      </c>
      <c r="F26" t="s">
        <v>47</v>
      </c>
      <c r="G26">
        <v>89</v>
      </c>
      <c r="H26" t="s">
        <v>97</v>
      </c>
      <c r="I26" t="s">
        <v>63</v>
      </c>
      <c r="J26" t="s">
        <v>23</v>
      </c>
      <c r="K26" t="s">
        <v>64</v>
      </c>
      <c r="L26">
        <v>1</v>
      </c>
      <c r="M26">
        <v>10.14</v>
      </c>
      <c r="N26">
        <f>Envios[[#This Row],[Cantidad]]*Envios[[#This Row],[Precio por Unidad]]</f>
        <v>10.14</v>
      </c>
      <c r="O26" s="2">
        <v>6.4896000000000003</v>
      </c>
      <c r="P26" s="2">
        <f>Envios[[#This Row],[Cantidad]]*Envios[[#This Row],[Costo por Unidad]]</f>
        <v>6.4896000000000003</v>
      </c>
      <c r="Q26">
        <v>2.27</v>
      </c>
      <c r="R26" s="2">
        <f>Envios[[#This Row],[Costo Productos]]+Envios[[#This Row],[Costo de Envío]]</f>
        <v>8.7596000000000007</v>
      </c>
      <c r="S26" t="s">
        <v>98</v>
      </c>
      <c r="T26" t="s">
        <v>26</v>
      </c>
      <c r="U26">
        <v>8</v>
      </c>
      <c r="V26" t="s">
        <v>96</v>
      </c>
      <c r="W26" t="s">
        <v>96</v>
      </c>
      <c r="X26" s="2">
        <f>Envios[[#This Row],[Ventas Totales]]-Envios[[#This Row],[Costos Totales]]</f>
        <v>1.3803999999999998</v>
      </c>
    </row>
    <row r="27" spans="1:24" x14ac:dyDescent="0.25">
      <c r="A27">
        <v>3499</v>
      </c>
      <c r="B27">
        <v>24933</v>
      </c>
      <c r="C27" s="1">
        <v>40020</v>
      </c>
      <c r="D27" s="1">
        <v>40022</v>
      </c>
      <c r="E27" t="s">
        <v>19</v>
      </c>
      <c r="F27" t="s">
        <v>47</v>
      </c>
      <c r="G27">
        <v>89</v>
      </c>
      <c r="H27" t="s">
        <v>97</v>
      </c>
      <c r="I27" t="s">
        <v>63</v>
      </c>
      <c r="J27" t="s">
        <v>23</v>
      </c>
      <c r="K27" t="s">
        <v>64</v>
      </c>
      <c r="L27">
        <v>14</v>
      </c>
      <c r="M27">
        <v>10.14</v>
      </c>
      <c r="N27">
        <f>Envios[[#This Row],[Cantidad]]*Envios[[#This Row],[Precio por Unidad]]</f>
        <v>141.96</v>
      </c>
      <c r="O27" s="2">
        <v>6.4896000000000003</v>
      </c>
      <c r="P27" s="2">
        <f>Envios[[#This Row],[Cantidad]]*Envios[[#This Row],[Costo por Unidad]]</f>
        <v>90.854399999999998</v>
      </c>
      <c r="Q27">
        <v>2.27</v>
      </c>
      <c r="R27" s="2">
        <f>Envios[[#This Row],[Costo Productos]]+Envios[[#This Row],[Costo de Envío]]</f>
        <v>93.124399999999994</v>
      </c>
      <c r="S27" t="s">
        <v>99</v>
      </c>
      <c r="T27" t="s">
        <v>39</v>
      </c>
      <c r="U27">
        <v>3</v>
      </c>
      <c r="V27" t="s">
        <v>52</v>
      </c>
      <c r="W27" t="s">
        <v>53</v>
      </c>
      <c r="X27" s="2">
        <f>Envios[[#This Row],[Ventas Totales]]-Envios[[#This Row],[Costos Totales]]</f>
        <v>48.835600000000014</v>
      </c>
    </row>
    <row r="28" spans="1:24" x14ac:dyDescent="0.25">
      <c r="A28">
        <v>1663</v>
      </c>
      <c r="B28">
        <v>11972</v>
      </c>
      <c r="C28" s="1">
        <v>39816</v>
      </c>
      <c r="D28" s="1">
        <v>39818</v>
      </c>
      <c r="E28" t="s">
        <v>46</v>
      </c>
      <c r="F28" t="s">
        <v>40</v>
      </c>
      <c r="G28">
        <v>1168</v>
      </c>
      <c r="H28" t="s">
        <v>100</v>
      </c>
      <c r="I28" t="s">
        <v>49</v>
      </c>
      <c r="J28" t="s">
        <v>56</v>
      </c>
      <c r="K28" t="s">
        <v>94</v>
      </c>
      <c r="L28">
        <v>4</v>
      </c>
      <c r="M28">
        <v>213.45</v>
      </c>
      <c r="N28">
        <f>Envios[[#This Row],[Cantidad]]*Envios[[#This Row],[Precio por Unidad]]</f>
        <v>853.8</v>
      </c>
      <c r="O28" s="2">
        <v>87.514499999999998</v>
      </c>
      <c r="P28" s="2">
        <f>Envios[[#This Row],[Cantidad]]*Envios[[#This Row],[Costo por Unidad]]</f>
        <v>350.05799999999999</v>
      </c>
      <c r="Q28">
        <v>14.7</v>
      </c>
      <c r="R28" s="2">
        <f>Envios[[#This Row],[Costo Productos]]+Envios[[#This Row],[Costo de Envío]]</f>
        <v>364.75799999999998</v>
      </c>
      <c r="S28" t="s">
        <v>101</v>
      </c>
      <c r="T28" t="s">
        <v>30</v>
      </c>
      <c r="U28">
        <v>5</v>
      </c>
      <c r="V28" t="s">
        <v>87</v>
      </c>
      <c r="W28" t="s">
        <v>53</v>
      </c>
      <c r="X28" s="2">
        <f>Envios[[#This Row],[Ventas Totales]]-Envios[[#This Row],[Costos Totales]]</f>
        <v>489.04199999999997</v>
      </c>
    </row>
    <row r="29" spans="1:24" x14ac:dyDescent="0.25">
      <c r="A29">
        <v>3145</v>
      </c>
      <c r="B29">
        <v>22562</v>
      </c>
      <c r="C29" s="1">
        <v>39899</v>
      </c>
      <c r="D29" s="1">
        <v>39901</v>
      </c>
      <c r="E29" t="s">
        <v>46</v>
      </c>
      <c r="F29" t="s">
        <v>28</v>
      </c>
      <c r="G29">
        <v>1168</v>
      </c>
      <c r="H29" t="s">
        <v>100</v>
      </c>
      <c r="I29" t="s">
        <v>49</v>
      </c>
      <c r="J29" t="s">
        <v>56</v>
      </c>
      <c r="K29" t="s">
        <v>94</v>
      </c>
      <c r="L29">
        <v>46</v>
      </c>
      <c r="M29">
        <v>213.45</v>
      </c>
      <c r="N29">
        <f>Envios[[#This Row],[Cantidad]]*Envios[[#This Row],[Precio por Unidad]]</f>
        <v>9818.6999999999989</v>
      </c>
      <c r="O29" s="2">
        <v>87.514499999999998</v>
      </c>
      <c r="P29" s="2">
        <f>Envios[[#This Row],[Cantidad]]*Envios[[#This Row],[Costo por Unidad]]</f>
        <v>4025.6669999999999</v>
      </c>
      <c r="Q29">
        <v>14.7</v>
      </c>
      <c r="R29" s="2">
        <f>Envios[[#This Row],[Costo Productos]]+Envios[[#This Row],[Costo de Envío]]</f>
        <v>4040.3669999999997</v>
      </c>
      <c r="S29" t="s">
        <v>102</v>
      </c>
      <c r="T29" t="s">
        <v>44</v>
      </c>
      <c r="U29">
        <v>2</v>
      </c>
      <c r="V29" t="s">
        <v>45</v>
      </c>
      <c r="W29" t="s">
        <v>45</v>
      </c>
      <c r="X29" s="2">
        <f>Envios[[#This Row],[Ventas Totales]]-Envios[[#This Row],[Costos Totales]]</f>
        <v>5778.3329999999987</v>
      </c>
    </row>
    <row r="30" spans="1:24" x14ac:dyDescent="0.25">
      <c r="A30">
        <v>3587</v>
      </c>
      <c r="B30">
        <v>25574</v>
      </c>
      <c r="C30" s="1">
        <v>39884</v>
      </c>
      <c r="D30" s="1">
        <v>39885</v>
      </c>
      <c r="E30" t="s">
        <v>33</v>
      </c>
      <c r="F30" t="s">
        <v>40</v>
      </c>
      <c r="G30">
        <v>13</v>
      </c>
      <c r="H30" t="s">
        <v>103</v>
      </c>
      <c r="I30" t="s">
        <v>35</v>
      </c>
      <c r="J30" t="s">
        <v>56</v>
      </c>
      <c r="K30" t="s">
        <v>91</v>
      </c>
      <c r="L30">
        <v>31</v>
      </c>
      <c r="M30">
        <v>47.98</v>
      </c>
      <c r="N30">
        <f>Envios[[#This Row],[Cantidad]]*Envios[[#This Row],[Precio por Unidad]]</f>
        <v>1487.3799999999999</v>
      </c>
      <c r="O30" s="2">
        <v>13.914200000000001</v>
      </c>
      <c r="P30" s="2">
        <f>Envios[[#This Row],[Cantidad]]*Envios[[#This Row],[Costo por Unidad]]</f>
        <v>431.34020000000004</v>
      </c>
      <c r="Q30">
        <v>3.61</v>
      </c>
      <c r="R30" s="2">
        <f>Envios[[#This Row],[Costo Productos]]+Envios[[#This Row],[Costo de Envío]]</f>
        <v>434.95020000000005</v>
      </c>
      <c r="S30" t="s">
        <v>104</v>
      </c>
      <c r="T30" t="s">
        <v>39</v>
      </c>
      <c r="U30">
        <v>6</v>
      </c>
      <c r="V30" t="s">
        <v>69</v>
      </c>
      <c r="W30" t="s">
        <v>32</v>
      </c>
      <c r="X30" s="2">
        <f>Envios[[#This Row],[Ventas Totales]]-Envios[[#This Row],[Costos Totales]]</f>
        <v>1052.4297999999999</v>
      </c>
    </row>
    <row r="31" spans="1:24" x14ac:dyDescent="0.25">
      <c r="A31">
        <v>4223</v>
      </c>
      <c r="B31">
        <v>30016</v>
      </c>
      <c r="C31" s="1">
        <v>39816</v>
      </c>
      <c r="D31" s="1">
        <v>39818</v>
      </c>
      <c r="E31" t="s">
        <v>19</v>
      </c>
      <c r="F31" t="s">
        <v>60</v>
      </c>
      <c r="G31">
        <v>302</v>
      </c>
      <c r="H31" t="s">
        <v>105</v>
      </c>
      <c r="I31" t="s">
        <v>22</v>
      </c>
      <c r="J31" t="s">
        <v>23</v>
      </c>
      <c r="K31" t="s">
        <v>64</v>
      </c>
      <c r="L31">
        <v>15</v>
      </c>
      <c r="M31">
        <v>5.28</v>
      </c>
      <c r="N31">
        <f>Envios[[#This Row],[Cantidad]]*Envios[[#This Row],[Precio por Unidad]]</f>
        <v>79.2</v>
      </c>
      <c r="O31" s="2">
        <v>3.1680000000000001</v>
      </c>
      <c r="P31" s="2">
        <f>Envios[[#This Row],[Cantidad]]*Envios[[#This Row],[Costo por Unidad]]</f>
        <v>47.52</v>
      </c>
      <c r="Q31">
        <v>5.66</v>
      </c>
      <c r="R31" s="2">
        <f>Envios[[#This Row],[Costo Productos]]+Envios[[#This Row],[Costo de Envío]]</f>
        <v>53.180000000000007</v>
      </c>
      <c r="S31" t="s">
        <v>106</v>
      </c>
      <c r="T31" t="s">
        <v>30</v>
      </c>
      <c r="U31">
        <v>1</v>
      </c>
      <c r="V31" t="s">
        <v>27</v>
      </c>
      <c r="W31" t="s">
        <v>27</v>
      </c>
      <c r="X31" s="2">
        <f>Envios[[#This Row],[Ventas Totales]]-Envios[[#This Row],[Costos Totales]]</f>
        <v>26.019999999999996</v>
      </c>
    </row>
    <row r="32" spans="1:24" x14ac:dyDescent="0.25">
      <c r="A32">
        <v>4224</v>
      </c>
      <c r="B32">
        <v>30016</v>
      </c>
      <c r="C32" s="1">
        <v>39816</v>
      </c>
      <c r="D32" s="1">
        <v>39819</v>
      </c>
      <c r="E32" t="s">
        <v>19</v>
      </c>
      <c r="F32" t="s">
        <v>60</v>
      </c>
      <c r="G32">
        <v>371</v>
      </c>
      <c r="H32" t="s">
        <v>107</v>
      </c>
      <c r="I32" t="s">
        <v>22</v>
      </c>
      <c r="J32" t="s">
        <v>56</v>
      </c>
      <c r="K32" t="s">
        <v>57</v>
      </c>
      <c r="L32">
        <v>8</v>
      </c>
      <c r="M32">
        <v>110.99</v>
      </c>
      <c r="N32">
        <f>Envios[[#This Row],[Cantidad]]*Envios[[#This Row],[Precio por Unidad]]</f>
        <v>887.92</v>
      </c>
      <c r="O32" s="2">
        <v>47.725700000000003</v>
      </c>
      <c r="P32" s="2">
        <f>Envios[[#This Row],[Cantidad]]*Envios[[#This Row],[Costo por Unidad]]</f>
        <v>381.80560000000003</v>
      </c>
      <c r="Q32">
        <v>2.5</v>
      </c>
      <c r="R32" s="2">
        <f>Envios[[#This Row],[Costo Productos]]+Envios[[#This Row],[Costo de Envío]]</f>
        <v>384.30560000000003</v>
      </c>
      <c r="S32" t="s">
        <v>106</v>
      </c>
      <c r="T32" t="s">
        <v>30</v>
      </c>
      <c r="U32">
        <v>1</v>
      </c>
      <c r="V32" t="s">
        <v>27</v>
      </c>
      <c r="W32" t="s">
        <v>27</v>
      </c>
      <c r="X32" s="2">
        <f>Envios[[#This Row],[Ventas Totales]]-Envios[[#This Row],[Costos Totales]]</f>
        <v>503.61439999999993</v>
      </c>
    </row>
    <row r="33" spans="1:24" x14ac:dyDescent="0.25">
      <c r="A33">
        <v>1461</v>
      </c>
      <c r="B33">
        <v>10530</v>
      </c>
      <c r="C33" s="1">
        <v>39840</v>
      </c>
      <c r="D33" s="1">
        <v>39842</v>
      </c>
      <c r="E33" t="s">
        <v>19</v>
      </c>
      <c r="F33" t="s">
        <v>28</v>
      </c>
      <c r="G33">
        <v>371</v>
      </c>
      <c r="H33" t="s">
        <v>107</v>
      </c>
      <c r="I33" t="s">
        <v>22</v>
      </c>
      <c r="J33" t="s">
        <v>56</v>
      </c>
      <c r="K33" t="s">
        <v>57</v>
      </c>
      <c r="L33">
        <v>4</v>
      </c>
      <c r="M33">
        <v>110.99</v>
      </c>
      <c r="N33">
        <f>Envios[[#This Row],[Cantidad]]*Envios[[#This Row],[Precio por Unidad]]</f>
        <v>443.96</v>
      </c>
      <c r="O33" s="2">
        <v>47.725700000000003</v>
      </c>
      <c r="P33" s="2">
        <f>Envios[[#This Row],[Cantidad]]*Envios[[#This Row],[Costo por Unidad]]</f>
        <v>190.90280000000001</v>
      </c>
      <c r="Q33">
        <v>2.5</v>
      </c>
      <c r="R33" s="2">
        <f>Envios[[#This Row],[Costo Productos]]+Envios[[#This Row],[Costo de Envío]]</f>
        <v>193.40280000000001</v>
      </c>
      <c r="S33" t="s">
        <v>38</v>
      </c>
      <c r="T33" t="s">
        <v>39</v>
      </c>
      <c r="U33">
        <v>9</v>
      </c>
      <c r="V33" t="s">
        <v>31</v>
      </c>
      <c r="W33" t="s">
        <v>32</v>
      </c>
      <c r="X33" s="2">
        <f>Envios[[#This Row],[Ventas Totales]]-Envios[[#This Row],[Costos Totales]]</f>
        <v>250.55719999999997</v>
      </c>
    </row>
    <row r="34" spans="1:24" x14ac:dyDescent="0.25">
      <c r="A34">
        <v>418</v>
      </c>
      <c r="B34">
        <v>2817</v>
      </c>
      <c r="C34" s="1">
        <v>39921</v>
      </c>
      <c r="D34" s="1">
        <v>39923</v>
      </c>
      <c r="E34" t="s">
        <v>19</v>
      </c>
      <c r="F34" t="s">
        <v>28</v>
      </c>
      <c r="G34">
        <v>15</v>
      </c>
      <c r="H34" t="s">
        <v>108</v>
      </c>
      <c r="I34" t="s">
        <v>63</v>
      </c>
      <c r="J34" t="s">
        <v>36</v>
      </c>
      <c r="K34" t="s">
        <v>37</v>
      </c>
      <c r="L34">
        <v>40</v>
      </c>
      <c r="M34">
        <v>39.89</v>
      </c>
      <c r="N34">
        <f>Envios[[#This Row],[Cantidad]]*Envios[[#This Row],[Precio por Unidad]]</f>
        <v>1595.6</v>
      </c>
      <c r="O34" s="2">
        <v>18.7483</v>
      </c>
      <c r="P34" s="2">
        <f>Envios[[#This Row],[Cantidad]]*Envios[[#This Row],[Costo por Unidad]]</f>
        <v>749.93200000000002</v>
      </c>
      <c r="Q34">
        <v>3.04</v>
      </c>
      <c r="R34" s="2">
        <f>Envios[[#This Row],[Costo Productos]]+Envios[[#This Row],[Costo de Envío]]</f>
        <v>752.97199999999998</v>
      </c>
      <c r="S34" t="s">
        <v>109</v>
      </c>
      <c r="T34" t="s">
        <v>44</v>
      </c>
      <c r="U34">
        <v>6</v>
      </c>
      <c r="V34" t="s">
        <v>69</v>
      </c>
      <c r="W34" t="s">
        <v>32</v>
      </c>
      <c r="X34" s="2">
        <f>Envios[[#This Row],[Ventas Totales]]-Envios[[#This Row],[Costos Totales]]</f>
        <v>842.62799999999993</v>
      </c>
    </row>
    <row r="35" spans="1:24" x14ac:dyDescent="0.25">
      <c r="A35">
        <v>1336</v>
      </c>
      <c r="B35">
        <v>9762</v>
      </c>
      <c r="C35" s="1">
        <v>39816</v>
      </c>
      <c r="D35" s="1">
        <v>39817</v>
      </c>
      <c r="E35" t="s">
        <v>19</v>
      </c>
      <c r="F35" t="s">
        <v>20</v>
      </c>
      <c r="G35">
        <v>1150</v>
      </c>
      <c r="H35" t="s">
        <v>110</v>
      </c>
      <c r="I35" t="s">
        <v>71</v>
      </c>
      <c r="J35" t="s">
        <v>36</v>
      </c>
      <c r="K35" t="s">
        <v>37</v>
      </c>
      <c r="L35">
        <v>12</v>
      </c>
      <c r="M35">
        <v>20.98</v>
      </c>
      <c r="N35">
        <f>Envios[[#This Row],[Cantidad]]*Envios[[#This Row],[Precio por Unidad]]</f>
        <v>251.76</v>
      </c>
      <c r="O35" s="2">
        <v>4.6155999999999997</v>
      </c>
      <c r="P35" s="2">
        <f>Envios[[#This Row],[Cantidad]]*Envios[[#This Row],[Costo por Unidad]]</f>
        <v>55.387199999999993</v>
      </c>
      <c r="Q35">
        <v>21.2</v>
      </c>
      <c r="R35" s="2">
        <f>Envios[[#This Row],[Costo Productos]]+Envios[[#This Row],[Costo de Envío]]</f>
        <v>76.587199999999996</v>
      </c>
      <c r="S35" t="s">
        <v>111</v>
      </c>
      <c r="T35" t="s">
        <v>44</v>
      </c>
      <c r="U35">
        <v>5</v>
      </c>
      <c r="V35" t="s">
        <v>87</v>
      </c>
      <c r="W35" t="s">
        <v>53</v>
      </c>
      <c r="X35" s="2">
        <f>Envios[[#This Row],[Ventas Totales]]-Envios[[#This Row],[Costos Totales]]</f>
        <v>175.1728</v>
      </c>
    </row>
    <row r="36" spans="1:24" x14ac:dyDescent="0.25">
      <c r="A36">
        <v>6772</v>
      </c>
      <c r="B36">
        <v>48199</v>
      </c>
      <c r="C36" s="1">
        <v>39831</v>
      </c>
      <c r="D36" s="1">
        <v>39834</v>
      </c>
      <c r="E36" t="s">
        <v>19</v>
      </c>
      <c r="F36" t="s">
        <v>40</v>
      </c>
      <c r="G36">
        <v>16</v>
      </c>
      <c r="H36" t="s">
        <v>112</v>
      </c>
      <c r="I36" t="s">
        <v>22</v>
      </c>
      <c r="J36" t="s">
        <v>23</v>
      </c>
      <c r="K36" t="s">
        <v>113</v>
      </c>
      <c r="L36">
        <v>47</v>
      </c>
      <c r="M36">
        <v>15.74</v>
      </c>
      <c r="N36">
        <f>Envios[[#This Row],[Cantidad]]*Envios[[#This Row],[Precio por Unidad]]</f>
        <v>739.78</v>
      </c>
      <c r="O36" s="2">
        <v>9.4439999999999991</v>
      </c>
      <c r="P36" s="2">
        <f>Envios[[#This Row],[Cantidad]]*Envios[[#This Row],[Costo por Unidad]]</f>
        <v>443.86799999999994</v>
      </c>
      <c r="Q36">
        <v>1.39</v>
      </c>
      <c r="R36" s="2">
        <f>Envios[[#This Row],[Costo Productos]]+Envios[[#This Row],[Costo de Envío]]</f>
        <v>445.25799999999992</v>
      </c>
      <c r="S36" t="s">
        <v>114</v>
      </c>
      <c r="T36" t="s">
        <v>30</v>
      </c>
      <c r="U36">
        <v>13</v>
      </c>
      <c r="V36" t="s">
        <v>115</v>
      </c>
      <c r="W36" t="s">
        <v>74</v>
      </c>
      <c r="X36" s="2">
        <f>Envios[[#This Row],[Ventas Totales]]-Envios[[#This Row],[Costos Totales]]</f>
        <v>294.52200000000005</v>
      </c>
    </row>
    <row r="37" spans="1:24" x14ac:dyDescent="0.25">
      <c r="A37">
        <v>5704</v>
      </c>
      <c r="B37">
        <v>40354</v>
      </c>
      <c r="C37" s="1">
        <v>39816</v>
      </c>
      <c r="D37" s="1">
        <v>39817</v>
      </c>
      <c r="E37" t="s">
        <v>19</v>
      </c>
      <c r="F37" t="s">
        <v>20</v>
      </c>
      <c r="G37">
        <v>839</v>
      </c>
      <c r="H37" t="s">
        <v>116</v>
      </c>
      <c r="I37" t="s">
        <v>22</v>
      </c>
      <c r="J37" t="s">
        <v>23</v>
      </c>
      <c r="K37" t="s">
        <v>76</v>
      </c>
      <c r="L37">
        <v>29</v>
      </c>
      <c r="M37">
        <v>5.58</v>
      </c>
      <c r="N37">
        <f>Envios[[#This Row],[Cantidad]]*Envios[[#This Row],[Precio por Unidad]]</f>
        <v>161.82</v>
      </c>
      <c r="O37" s="2">
        <v>3.5154000000000001</v>
      </c>
      <c r="P37" s="2">
        <f>Envios[[#This Row],[Cantidad]]*Envios[[#This Row],[Costo por Unidad]]</f>
        <v>101.9466</v>
      </c>
      <c r="Q37">
        <v>2.99</v>
      </c>
      <c r="R37" s="2">
        <f>Envios[[#This Row],[Costo Productos]]+Envios[[#This Row],[Costo de Envío]]</f>
        <v>104.9366</v>
      </c>
      <c r="S37" t="s">
        <v>117</v>
      </c>
      <c r="T37" t="s">
        <v>44</v>
      </c>
      <c r="U37">
        <v>7</v>
      </c>
      <c r="V37" t="s">
        <v>81</v>
      </c>
      <c r="W37" t="s">
        <v>74</v>
      </c>
      <c r="X37" s="2">
        <f>Envios[[#This Row],[Ventas Totales]]-Envios[[#This Row],[Costos Totales]]</f>
        <v>56.883399999999995</v>
      </c>
    </row>
    <row r="38" spans="1:24" x14ac:dyDescent="0.25">
      <c r="A38">
        <v>5705</v>
      </c>
      <c r="B38">
        <v>40354</v>
      </c>
      <c r="C38" s="1">
        <v>39816</v>
      </c>
      <c r="D38" s="1">
        <v>39817</v>
      </c>
      <c r="E38" t="s">
        <v>46</v>
      </c>
      <c r="F38" t="s">
        <v>20</v>
      </c>
      <c r="G38">
        <v>770</v>
      </c>
      <c r="H38" t="s">
        <v>118</v>
      </c>
      <c r="I38" t="s">
        <v>119</v>
      </c>
      <c r="J38" t="s">
        <v>36</v>
      </c>
      <c r="K38" t="s">
        <v>120</v>
      </c>
      <c r="L38">
        <v>4</v>
      </c>
      <c r="M38">
        <v>212.6</v>
      </c>
      <c r="N38">
        <f>Envios[[#This Row],[Cantidad]]*Envios[[#This Row],[Precio por Unidad]]</f>
        <v>850.4</v>
      </c>
      <c r="O38" s="2">
        <v>76.536000000000001</v>
      </c>
      <c r="P38" s="2">
        <f>Envios[[#This Row],[Cantidad]]*Envios[[#This Row],[Costo por Unidad]]</f>
        <v>306.14400000000001</v>
      </c>
      <c r="Q38">
        <v>52.2</v>
      </c>
      <c r="R38" s="2">
        <f>Envios[[#This Row],[Costo Productos]]+Envios[[#This Row],[Costo de Envío]]</f>
        <v>358.34399999999999</v>
      </c>
      <c r="S38" t="s">
        <v>117</v>
      </c>
      <c r="T38" t="s">
        <v>44</v>
      </c>
      <c r="U38">
        <v>7</v>
      </c>
      <c r="V38" t="s">
        <v>81</v>
      </c>
      <c r="W38" t="s">
        <v>74</v>
      </c>
      <c r="X38" s="2">
        <f>Envios[[#This Row],[Ventas Totales]]-Envios[[#This Row],[Costos Totales]]</f>
        <v>492.05599999999998</v>
      </c>
    </row>
    <row r="39" spans="1:24" x14ac:dyDescent="0.25">
      <c r="A39">
        <v>5780</v>
      </c>
      <c r="B39">
        <v>40997</v>
      </c>
      <c r="C39" s="1">
        <v>39924</v>
      </c>
      <c r="D39" s="1">
        <v>39928</v>
      </c>
      <c r="E39" t="s">
        <v>46</v>
      </c>
      <c r="F39" t="s">
        <v>47</v>
      </c>
      <c r="G39">
        <v>770</v>
      </c>
      <c r="H39" t="s">
        <v>118</v>
      </c>
      <c r="I39" t="s">
        <v>119</v>
      </c>
      <c r="J39" t="s">
        <v>36</v>
      </c>
      <c r="K39" t="s">
        <v>120</v>
      </c>
      <c r="L39">
        <v>33</v>
      </c>
      <c r="M39">
        <v>212.6</v>
      </c>
      <c r="N39">
        <f>Envios[[#This Row],[Cantidad]]*Envios[[#This Row],[Precio por Unidad]]</f>
        <v>7015.8</v>
      </c>
      <c r="O39" s="2">
        <v>76.536000000000001</v>
      </c>
      <c r="P39" s="2">
        <f>Envios[[#This Row],[Cantidad]]*Envios[[#This Row],[Costo por Unidad]]</f>
        <v>2525.6880000000001</v>
      </c>
      <c r="Q39">
        <v>110.2</v>
      </c>
      <c r="R39" s="2">
        <f>Envios[[#This Row],[Costo Productos]]+Envios[[#This Row],[Costo de Envío]]</f>
        <v>2635.8879999999999</v>
      </c>
      <c r="S39" t="s">
        <v>121</v>
      </c>
      <c r="T39" t="s">
        <v>26</v>
      </c>
      <c r="U39">
        <v>1</v>
      </c>
      <c r="V39" t="s">
        <v>27</v>
      </c>
      <c r="W39" t="s">
        <v>27</v>
      </c>
      <c r="X39" s="2">
        <f>Envios[[#This Row],[Ventas Totales]]-Envios[[#This Row],[Costos Totales]]</f>
        <v>4379.9120000000003</v>
      </c>
    </row>
    <row r="40" spans="1:24" x14ac:dyDescent="0.25">
      <c r="A40">
        <v>1324</v>
      </c>
      <c r="B40">
        <v>9665</v>
      </c>
      <c r="C40" s="1">
        <v>39926</v>
      </c>
      <c r="D40" s="1">
        <v>39928</v>
      </c>
      <c r="E40" t="s">
        <v>46</v>
      </c>
      <c r="F40" t="s">
        <v>47</v>
      </c>
      <c r="G40">
        <v>770</v>
      </c>
      <c r="H40" t="s">
        <v>118</v>
      </c>
      <c r="I40" t="s">
        <v>119</v>
      </c>
      <c r="J40" t="s">
        <v>36</v>
      </c>
      <c r="K40" t="s">
        <v>120</v>
      </c>
      <c r="L40">
        <v>49</v>
      </c>
      <c r="M40">
        <v>212.6</v>
      </c>
      <c r="N40">
        <f>Envios[[#This Row],[Cantidad]]*Envios[[#This Row],[Precio por Unidad]]</f>
        <v>10417.4</v>
      </c>
      <c r="O40" s="2">
        <v>76.536000000000001</v>
      </c>
      <c r="P40" s="2">
        <f>Envios[[#This Row],[Cantidad]]*Envios[[#This Row],[Costo por Unidad]]</f>
        <v>3750.2640000000001</v>
      </c>
      <c r="Q40">
        <v>110.2</v>
      </c>
      <c r="R40" s="2">
        <f>Envios[[#This Row],[Costo Productos]]+Envios[[#This Row],[Costo de Envío]]</f>
        <v>3860.4639999999999</v>
      </c>
      <c r="S40" t="s">
        <v>122</v>
      </c>
      <c r="T40" t="s">
        <v>44</v>
      </c>
      <c r="U40">
        <v>1</v>
      </c>
      <c r="V40" t="s">
        <v>27</v>
      </c>
      <c r="W40" t="s">
        <v>27</v>
      </c>
      <c r="X40" s="2">
        <f>Envios[[#This Row],[Ventas Totales]]-Envios[[#This Row],[Costos Totales]]</f>
        <v>6556.9359999999997</v>
      </c>
    </row>
    <row r="41" spans="1:24" x14ac:dyDescent="0.25">
      <c r="A41">
        <v>4028</v>
      </c>
      <c r="B41">
        <v>28772</v>
      </c>
      <c r="C41" s="1">
        <v>39850</v>
      </c>
      <c r="D41" s="1">
        <v>39851</v>
      </c>
      <c r="E41" t="s">
        <v>19</v>
      </c>
      <c r="F41" t="s">
        <v>20</v>
      </c>
      <c r="G41">
        <v>18</v>
      </c>
      <c r="H41" t="s">
        <v>123</v>
      </c>
      <c r="I41" t="s">
        <v>42</v>
      </c>
      <c r="J41" t="s">
        <v>36</v>
      </c>
      <c r="K41" t="s">
        <v>120</v>
      </c>
      <c r="L41">
        <v>16</v>
      </c>
      <c r="M41">
        <v>71.37</v>
      </c>
      <c r="N41">
        <f>Envios[[#This Row],[Cantidad]]*Envios[[#This Row],[Precio por Unidad]]</f>
        <v>1141.92</v>
      </c>
      <c r="O41" s="2">
        <v>22.838399999999996</v>
      </c>
      <c r="P41" s="2">
        <f>Envios[[#This Row],[Cantidad]]*Envios[[#This Row],[Costo por Unidad]]</f>
        <v>365.41439999999994</v>
      </c>
      <c r="Q41">
        <v>69</v>
      </c>
      <c r="R41" s="2">
        <f>Envios[[#This Row],[Costo Productos]]+Envios[[#This Row],[Costo de Envío]]</f>
        <v>434.41439999999994</v>
      </c>
      <c r="S41" t="s">
        <v>124</v>
      </c>
      <c r="T41" t="s">
        <v>26</v>
      </c>
      <c r="U41">
        <v>6</v>
      </c>
      <c r="V41" t="s">
        <v>69</v>
      </c>
      <c r="W41" t="s">
        <v>32</v>
      </c>
      <c r="X41" s="2">
        <f>Envios[[#This Row],[Ventas Totales]]-Envios[[#This Row],[Costos Totales]]</f>
        <v>707.50560000000019</v>
      </c>
    </row>
    <row r="42" spans="1:24" x14ac:dyDescent="0.25">
      <c r="A42">
        <v>7540</v>
      </c>
      <c r="B42">
        <v>53894</v>
      </c>
      <c r="C42" s="1">
        <v>40001</v>
      </c>
      <c r="D42" s="1">
        <v>40002</v>
      </c>
      <c r="E42" t="s">
        <v>19</v>
      </c>
      <c r="F42" t="s">
        <v>60</v>
      </c>
      <c r="G42">
        <v>18</v>
      </c>
      <c r="H42" t="s">
        <v>123</v>
      </c>
      <c r="I42" t="s">
        <v>42</v>
      </c>
      <c r="J42" t="s">
        <v>36</v>
      </c>
      <c r="K42" t="s">
        <v>120</v>
      </c>
      <c r="L42">
        <v>37</v>
      </c>
      <c r="M42">
        <v>71.37</v>
      </c>
      <c r="N42">
        <f>Envios[[#This Row],[Cantidad]]*Envios[[#This Row],[Precio por Unidad]]</f>
        <v>2640.69</v>
      </c>
      <c r="O42" s="2">
        <v>22.838399999999996</v>
      </c>
      <c r="P42" s="2">
        <f>Envios[[#This Row],[Cantidad]]*Envios[[#This Row],[Costo por Unidad]]</f>
        <v>845.02079999999989</v>
      </c>
      <c r="Q42">
        <v>69</v>
      </c>
      <c r="R42" s="2">
        <f>Envios[[#This Row],[Costo Productos]]+Envios[[#This Row],[Costo de Envío]]</f>
        <v>914.02079999999989</v>
      </c>
      <c r="S42" t="s">
        <v>125</v>
      </c>
      <c r="T42" t="s">
        <v>39</v>
      </c>
      <c r="U42">
        <v>4</v>
      </c>
      <c r="V42" t="s">
        <v>73</v>
      </c>
      <c r="W42" t="s">
        <v>74</v>
      </c>
      <c r="X42" s="2">
        <f>Envios[[#This Row],[Ventas Totales]]-Envios[[#This Row],[Costos Totales]]</f>
        <v>1726.6692000000003</v>
      </c>
    </row>
    <row r="43" spans="1:24" x14ac:dyDescent="0.25">
      <c r="A43">
        <v>6953</v>
      </c>
      <c r="B43">
        <v>49730</v>
      </c>
      <c r="C43" s="1">
        <v>39817</v>
      </c>
      <c r="D43" s="1">
        <v>39818</v>
      </c>
      <c r="E43" t="s">
        <v>46</v>
      </c>
      <c r="F43" t="s">
        <v>20</v>
      </c>
      <c r="G43">
        <v>1034</v>
      </c>
      <c r="H43" t="s">
        <v>126</v>
      </c>
      <c r="I43" t="s">
        <v>49</v>
      </c>
      <c r="J43" t="s">
        <v>36</v>
      </c>
      <c r="K43" t="s">
        <v>50</v>
      </c>
      <c r="L43">
        <v>3</v>
      </c>
      <c r="M43">
        <v>350.98</v>
      </c>
      <c r="N43">
        <f>Envios[[#This Row],[Cantidad]]*Envios[[#This Row],[Precio por Unidad]]</f>
        <v>1052.94</v>
      </c>
      <c r="O43" s="2">
        <v>136.88220000000001</v>
      </c>
      <c r="P43" s="2">
        <f>Envios[[#This Row],[Cantidad]]*Envios[[#This Row],[Costo por Unidad]]</f>
        <v>410.64660000000003</v>
      </c>
      <c r="Q43">
        <v>30</v>
      </c>
      <c r="R43" s="2">
        <f>Envios[[#This Row],[Costo Productos]]+Envios[[#This Row],[Costo de Envío]]</f>
        <v>440.64660000000003</v>
      </c>
      <c r="S43" t="s">
        <v>127</v>
      </c>
      <c r="T43" t="s">
        <v>44</v>
      </c>
      <c r="U43">
        <v>1</v>
      </c>
      <c r="V43" t="s">
        <v>27</v>
      </c>
      <c r="W43" t="s">
        <v>27</v>
      </c>
      <c r="X43" s="2">
        <f>Envios[[#This Row],[Ventas Totales]]-Envios[[#This Row],[Costos Totales]]</f>
        <v>612.29340000000002</v>
      </c>
    </row>
    <row r="44" spans="1:24" x14ac:dyDescent="0.25">
      <c r="A44">
        <v>6122</v>
      </c>
      <c r="B44">
        <v>43362</v>
      </c>
      <c r="C44" s="1">
        <v>39825</v>
      </c>
      <c r="D44" s="1">
        <v>39828</v>
      </c>
      <c r="E44" t="s">
        <v>46</v>
      </c>
      <c r="F44" t="s">
        <v>60</v>
      </c>
      <c r="G44">
        <v>1034</v>
      </c>
      <c r="H44" t="s">
        <v>126</v>
      </c>
      <c r="I44" t="s">
        <v>49</v>
      </c>
      <c r="J44" t="s">
        <v>36</v>
      </c>
      <c r="K44" t="s">
        <v>50</v>
      </c>
      <c r="L44">
        <v>45</v>
      </c>
      <c r="M44">
        <v>350.98</v>
      </c>
      <c r="N44">
        <f>Envios[[#This Row],[Cantidad]]*Envios[[#This Row],[Precio por Unidad]]</f>
        <v>15794.1</v>
      </c>
      <c r="O44" s="2">
        <v>136.88220000000001</v>
      </c>
      <c r="P44" s="2">
        <f>Envios[[#This Row],[Cantidad]]*Envios[[#This Row],[Costo por Unidad]]</f>
        <v>6159.6990000000005</v>
      </c>
      <c r="Q44">
        <v>30</v>
      </c>
      <c r="R44" s="2">
        <f>Envios[[#This Row],[Costo Productos]]+Envios[[#This Row],[Costo de Envío]]</f>
        <v>6189.6990000000005</v>
      </c>
      <c r="S44" t="s">
        <v>95</v>
      </c>
      <c r="T44" t="s">
        <v>39</v>
      </c>
      <c r="U44">
        <v>2</v>
      </c>
      <c r="V44" t="s">
        <v>45</v>
      </c>
      <c r="W44" t="s">
        <v>45</v>
      </c>
      <c r="X44" s="2">
        <f>Envios[[#This Row],[Ventas Totales]]-Envios[[#This Row],[Costos Totales]]</f>
        <v>9604.4009999999998</v>
      </c>
    </row>
    <row r="45" spans="1:24" x14ac:dyDescent="0.25">
      <c r="A45">
        <v>3950</v>
      </c>
      <c r="B45">
        <v>28161</v>
      </c>
      <c r="C45" s="1">
        <v>39979</v>
      </c>
      <c r="D45" s="1">
        <v>39981</v>
      </c>
      <c r="E45" t="s">
        <v>46</v>
      </c>
      <c r="F45" t="s">
        <v>40</v>
      </c>
      <c r="G45">
        <v>1034</v>
      </c>
      <c r="H45" t="s">
        <v>126</v>
      </c>
      <c r="I45" t="s">
        <v>49</v>
      </c>
      <c r="J45" t="s">
        <v>36</v>
      </c>
      <c r="K45" t="s">
        <v>50</v>
      </c>
      <c r="L45">
        <v>15</v>
      </c>
      <c r="M45">
        <v>350.98</v>
      </c>
      <c r="N45">
        <f>Envios[[#This Row],[Cantidad]]*Envios[[#This Row],[Precio por Unidad]]</f>
        <v>5264.7000000000007</v>
      </c>
      <c r="O45" s="2">
        <v>136.88220000000001</v>
      </c>
      <c r="P45" s="2">
        <f>Envios[[#This Row],[Cantidad]]*Envios[[#This Row],[Costo por Unidad]]</f>
        <v>2053.2330000000002</v>
      </c>
      <c r="Q45">
        <v>30</v>
      </c>
      <c r="R45" s="2">
        <f>Envios[[#This Row],[Costo Productos]]+Envios[[#This Row],[Costo de Envío]]</f>
        <v>2083.2330000000002</v>
      </c>
      <c r="S45" t="s">
        <v>128</v>
      </c>
      <c r="T45" t="s">
        <v>39</v>
      </c>
      <c r="U45">
        <v>2</v>
      </c>
      <c r="V45" t="s">
        <v>45</v>
      </c>
      <c r="W45" t="s">
        <v>45</v>
      </c>
      <c r="X45" s="2">
        <f>Envios[[#This Row],[Ventas Totales]]-Envios[[#This Row],[Costos Totales]]</f>
        <v>3181.4670000000006</v>
      </c>
    </row>
    <row r="46" spans="1:24" x14ac:dyDescent="0.25">
      <c r="A46">
        <v>1417</v>
      </c>
      <c r="B46">
        <v>10277</v>
      </c>
      <c r="C46" s="1">
        <v>39910</v>
      </c>
      <c r="D46" s="1">
        <v>39911</v>
      </c>
      <c r="E46" t="s">
        <v>19</v>
      </c>
      <c r="F46" t="s">
        <v>28</v>
      </c>
      <c r="G46">
        <v>19</v>
      </c>
      <c r="H46" t="s">
        <v>129</v>
      </c>
      <c r="I46" t="s">
        <v>22</v>
      </c>
      <c r="J46" t="s">
        <v>56</v>
      </c>
      <c r="K46" t="s">
        <v>57</v>
      </c>
      <c r="L46">
        <v>36</v>
      </c>
      <c r="M46">
        <v>65.989999999999995</v>
      </c>
      <c r="N46">
        <f>Envios[[#This Row],[Cantidad]]*Envios[[#This Row],[Precio por Unidad]]</f>
        <v>2375.64</v>
      </c>
      <c r="O46" s="2">
        <v>27.055900000000001</v>
      </c>
      <c r="P46" s="2">
        <f>Envios[[#This Row],[Cantidad]]*Envios[[#This Row],[Costo por Unidad]]</f>
        <v>974.01240000000007</v>
      </c>
      <c r="Q46">
        <v>5.26</v>
      </c>
      <c r="R46" s="2">
        <f>Envios[[#This Row],[Costo Productos]]+Envios[[#This Row],[Costo de Envío]]</f>
        <v>979.27240000000006</v>
      </c>
      <c r="S46" t="s">
        <v>130</v>
      </c>
      <c r="T46" t="s">
        <v>30</v>
      </c>
      <c r="U46">
        <v>11</v>
      </c>
      <c r="V46" t="s">
        <v>131</v>
      </c>
      <c r="W46" t="s">
        <v>131</v>
      </c>
      <c r="X46" s="2">
        <f>Envios[[#This Row],[Ventas Totales]]-Envios[[#This Row],[Costos Totales]]</f>
        <v>1396.3675999999998</v>
      </c>
    </row>
    <row r="47" spans="1:24" x14ac:dyDescent="0.25">
      <c r="A47">
        <v>1193</v>
      </c>
      <c r="B47">
        <v>8710</v>
      </c>
      <c r="C47" s="1">
        <v>39817</v>
      </c>
      <c r="D47" s="1">
        <v>39818</v>
      </c>
      <c r="E47" t="s">
        <v>19</v>
      </c>
      <c r="F47" t="s">
        <v>60</v>
      </c>
      <c r="G47">
        <v>287</v>
      </c>
      <c r="H47" t="s">
        <v>132</v>
      </c>
      <c r="I47" t="s">
        <v>22</v>
      </c>
      <c r="J47" t="s">
        <v>23</v>
      </c>
      <c r="K47" t="s">
        <v>76</v>
      </c>
      <c r="L47">
        <v>17</v>
      </c>
      <c r="M47">
        <v>3.36</v>
      </c>
      <c r="N47">
        <f>Envios[[#This Row],[Cantidad]]*Envios[[#This Row],[Precio por Unidad]]</f>
        <v>57.12</v>
      </c>
      <c r="O47" s="2">
        <v>2.016</v>
      </c>
      <c r="P47" s="2">
        <f>Envios[[#This Row],[Cantidad]]*Envios[[#This Row],[Costo por Unidad]]</f>
        <v>34.271999999999998</v>
      </c>
      <c r="Q47">
        <v>6.27</v>
      </c>
      <c r="R47" s="2">
        <f>Envios[[#This Row],[Costo Productos]]+Envios[[#This Row],[Costo de Envío]]</f>
        <v>40.542000000000002</v>
      </c>
      <c r="S47" t="s">
        <v>133</v>
      </c>
      <c r="T47" t="s">
        <v>30</v>
      </c>
      <c r="U47">
        <v>1</v>
      </c>
      <c r="V47" t="s">
        <v>27</v>
      </c>
      <c r="W47" t="s">
        <v>27</v>
      </c>
      <c r="X47" s="2">
        <f>Envios[[#This Row],[Ventas Totales]]-Envios[[#This Row],[Costos Totales]]</f>
        <v>16.577999999999996</v>
      </c>
    </row>
    <row r="48" spans="1:24" x14ac:dyDescent="0.25">
      <c r="A48">
        <v>5394</v>
      </c>
      <c r="B48">
        <v>38341</v>
      </c>
      <c r="C48" s="1">
        <v>39951</v>
      </c>
      <c r="D48" s="1">
        <v>39952</v>
      </c>
      <c r="E48" t="s">
        <v>33</v>
      </c>
      <c r="F48" t="s">
        <v>28</v>
      </c>
      <c r="G48">
        <v>287</v>
      </c>
      <c r="H48" t="s">
        <v>132</v>
      </c>
      <c r="I48" t="s">
        <v>22</v>
      </c>
      <c r="J48" t="s">
        <v>23</v>
      </c>
      <c r="K48" t="s">
        <v>76</v>
      </c>
      <c r="L48">
        <v>15</v>
      </c>
      <c r="M48">
        <v>3.36</v>
      </c>
      <c r="N48">
        <f>Envios[[#This Row],[Cantidad]]*Envios[[#This Row],[Precio por Unidad]]</f>
        <v>50.4</v>
      </c>
      <c r="O48" s="2">
        <v>2.016</v>
      </c>
      <c r="P48" s="2">
        <f>Envios[[#This Row],[Cantidad]]*Envios[[#This Row],[Costo por Unidad]]</f>
        <v>30.240000000000002</v>
      </c>
      <c r="Q48">
        <v>6.27</v>
      </c>
      <c r="R48" s="2">
        <f>Envios[[#This Row],[Costo Productos]]+Envios[[#This Row],[Costo de Envío]]</f>
        <v>36.510000000000005</v>
      </c>
      <c r="S48" t="s">
        <v>134</v>
      </c>
      <c r="T48" t="s">
        <v>30</v>
      </c>
      <c r="U48">
        <v>4</v>
      </c>
      <c r="V48" t="s">
        <v>73</v>
      </c>
      <c r="W48" t="s">
        <v>74</v>
      </c>
      <c r="X48" s="2">
        <f>Envios[[#This Row],[Ventas Totales]]-Envios[[#This Row],[Costos Totales]]</f>
        <v>13.889999999999993</v>
      </c>
    </row>
    <row r="49" spans="1:24" x14ac:dyDescent="0.25">
      <c r="A49">
        <v>1194</v>
      </c>
      <c r="B49">
        <v>8710</v>
      </c>
      <c r="C49" s="1">
        <v>39817</v>
      </c>
      <c r="D49" s="1">
        <v>39819</v>
      </c>
      <c r="E49" t="s">
        <v>33</v>
      </c>
      <c r="F49" t="s">
        <v>60</v>
      </c>
      <c r="G49">
        <v>894</v>
      </c>
      <c r="H49" t="s">
        <v>135</v>
      </c>
      <c r="I49" t="s">
        <v>63</v>
      </c>
      <c r="J49" t="s">
        <v>23</v>
      </c>
      <c r="K49" t="s">
        <v>64</v>
      </c>
      <c r="L49">
        <v>42</v>
      </c>
      <c r="M49">
        <v>3.71</v>
      </c>
      <c r="N49">
        <f>Envios[[#This Row],[Cantidad]]*Envios[[#This Row],[Precio por Unidad]]</f>
        <v>155.82</v>
      </c>
      <c r="O49" s="2">
        <v>2.4115000000000002</v>
      </c>
      <c r="P49" s="2">
        <f>Envios[[#This Row],[Cantidad]]*Envios[[#This Row],[Costo por Unidad]]</f>
        <v>101.28300000000002</v>
      </c>
      <c r="Q49">
        <v>1.93</v>
      </c>
      <c r="R49" s="2">
        <f>Envios[[#This Row],[Costo Productos]]+Envios[[#This Row],[Costo de Envío]]</f>
        <v>103.21300000000002</v>
      </c>
      <c r="S49" t="s">
        <v>133</v>
      </c>
      <c r="T49" t="s">
        <v>30</v>
      </c>
      <c r="U49">
        <v>1</v>
      </c>
      <c r="V49" t="s">
        <v>27</v>
      </c>
      <c r="W49" t="s">
        <v>27</v>
      </c>
      <c r="X49" s="2">
        <f>Envios[[#This Row],[Ventas Totales]]-Envios[[#This Row],[Costos Totales]]</f>
        <v>52.606999999999971</v>
      </c>
    </row>
    <row r="50" spans="1:24" x14ac:dyDescent="0.25">
      <c r="A50">
        <v>8011</v>
      </c>
      <c r="B50">
        <v>57253</v>
      </c>
      <c r="C50" s="1">
        <v>39818</v>
      </c>
      <c r="D50" s="1">
        <v>39819</v>
      </c>
      <c r="E50" t="s">
        <v>19</v>
      </c>
      <c r="F50" t="s">
        <v>60</v>
      </c>
      <c r="G50">
        <v>207</v>
      </c>
      <c r="H50" t="s">
        <v>136</v>
      </c>
      <c r="I50" t="s">
        <v>49</v>
      </c>
      <c r="J50" t="s">
        <v>36</v>
      </c>
      <c r="K50" t="s">
        <v>50</v>
      </c>
      <c r="L50">
        <v>43</v>
      </c>
      <c r="M50">
        <v>1.81</v>
      </c>
      <c r="N50">
        <f>Envios[[#This Row],[Cantidad]]*Envios[[#This Row],[Precio por Unidad]]</f>
        <v>77.83</v>
      </c>
      <c r="O50" s="2">
        <v>0.7602000000000001</v>
      </c>
      <c r="P50" s="2">
        <f>Envios[[#This Row],[Cantidad]]*Envios[[#This Row],[Costo por Unidad]]</f>
        <v>32.688600000000001</v>
      </c>
      <c r="Q50">
        <v>0.75</v>
      </c>
      <c r="R50" s="2">
        <f>Envios[[#This Row],[Costo Productos]]+Envios[[#This Row],[Costo de Envío]]</f>
        <v>33.438600000000001</v>
      </c>
      <c r="S50" t="s">
        <v>137</v>
      </c>
      <c r="T50" t="s">
        <v>39</v>
      </c>
      <c r="U50">
        <v>1</v>
      </c>
      <c r="V50" t="s">
        <v>27</v>
      </c>
      <c r="W50" t="s">
        <v>27</v>
      </c>
      <c r="X50" s="2">
        <f>Envios[[#This Row],[Ventas Totales]]-Envios[[#This Row],[Costos Totales]]</f>
        <v>44.391399999999997</v>
      </c>
    </row>
    <row r="51" spans="1:24" x14ac:dyDescent="0.25">
      <c r="A51">
        <v>5920</v>
      </c>
      <c r="B51">
        <v>41988</v>
      </c>
      <c r="C51" s="1">
        <v>39848</v>
      </c>
      <c r="D51" s="1">
        <v>39852</v>
      </c>
      <c r="E51" t="s">
        <v>46</v>
      </c>
      <c r="F51" t="s">
        <v>47</v>
      </c>
      <c r="G51">
        <v>207</v>
      </c>
      <c r="H51" t="s">
        <v>136</v>
      </c>
      <c r="I51" t="s">
        <v>49</v>
      </c>
      <c r="J51" t="s">
        <v>36</v>
      </c>
      <c r="K51" t="s">
        <v>50</v>
      </c>
      <c r="L51">
        <v>18</v>
      </c>
      <c r="M51">
        <v>33.94</v>
      </c>
      <c r="N51">
        <f>Envios[[#This Row],[Cantidad]]*Envios[[#This Row],[Precio por Unidad]]</f>
        <v>610.91999999999996</v>
      </c>
      <c r="O51" s="2">
        <v>14.254800000000001</v>
      </c>
      <c r="P51" s="2">
        <f>Envios[[#This Row],[Cantidad]]*Envios[[#This Row],[Costo por Unidad]]</f>
        <v>256.58640000000003</v>
      </c>
      <c r="Q51">
        <v>19.190000000000001</v>
      </c>
      <c r="R51" s="2">
        <f>Envios[[#This Row],[Costo Productos]]+Envios[[#This Row],[Costo de Envío]]</f>
        <v>275.77640000000002</v>
      </c>
      <c r="S51" t="s">
        <v>138</v>
      </c>
      <c r="T51" t="s">
        <v>44</v>
      </c>
      <c r="U51">
        <v>3</v>
      </c>
      <c r="V51" t="s">
        <v>52</v>
      </c>
      <c r="W51" t="s">
        <v>53</v>
      </c>
      <c r="X51" s="2">
        <f>Envios[[#This Row],[Ventas Totales]]-Envios[[#This Row],[Costos Totales]]</f>
        <v>335.14359999999994</v>
      </c>
    </row>
    <row r="52" spans="1:24" x14ac:dyDescent="0.25">
      <c r="A52">
        <v>6044</v>
      </c>
      <c r="B52">
        <v>42851</v>
      </c>
      <c r="C52" s="1">
        <v>39965</v>
      </c>
      <c r="D52" s="1">
        <v>39966</v>
      </c>
      <c r="E52" t="s">
        <v>33</v>
      </c>
      <c r="F52" t="s">
        <v>20</v>
      </c>
      <c r="G52">
        <v>22</v>
      </c>
      <c r="H52" t="s">
        <v>139</v>
      </c>
      <c r="I52" t="s">
        <v>63</v>
      </c>
      <c r="J52" t="s">
        <v>23</v>
      </c>
      <c r="K52" t="s">
        <v>140</v>
      </c>
      <c r="L52">
        <v>4</v>
      </c>
      <c r="M52">
        <v>4.71</v>
      </c>
      <c r="N52">
        <f>Envios[[#This Row],[Cantidad]]*Envios[[#This Row],[Precio por Unidad]]</f>
        <v>18.84</v>
      </c>
      <c r="O52" s="2">
        <v>0.94199999999999984</v>
      </c>
      <c r="P52" s="2">
        <f>Envios[[#This Row],[Cantidad]]*Envios[[#This Row],[Costo por Unidad]]</f>
        <v>3.7679999999999993</v>
      </c>
      <c r="Q52">
        <v>0.7</v>
      </c>
      <c r="R52" s="2">
        <f>Envios[[#This Row],[Costo Productos]]+Envios[[#This Row],[Costo de Envío]]</f>
        <v>4.4679999999999991</v>
      </c>
      <c r="S52" t="s">
        <v>141</v>
      </c>
      <c r="T52" t="s">
        <v>30</v>
      </c>
      <c r="U52">
        <v>1</v>
      </c>
      <c r="V52" t="s">
        <v>27</v>
      </c>
      <c r="W52" t="s">
        <v>27</v>
      </c>
      <c r="X52" s="2">
        <f>Envios[[#This Row],[Ventas Totales]]-Envios[[#This Row],[Costos Totales]]</f>
        <v>14.372</v>
      </c>
    </row>
    <row r="53" spans="1:24" x14ac:dyDescent="0.25">
      <c r="A53">
        <v>8012</v>
      </c>
      <c r="B53">
        <v>57253</v>
      </c>
      <c r="C53" s="1">
        <v>39818</v>
      </c>
      <c r="D53" s="1">
        <v>39820</v>
      </c>
      <c r="E53" t="s">
        <v>46</v>
      </c>
      <c r="F53" t="s">
        <v>60</v>
      </c>
      <c r="G53">
        <v>146</v>
      </c>
      <c r="H53" t="s">
        <v>142</v>
      </c>
      <c r="I53" t="s">
        <v>49</v>
      </c>
      <c r="J53" t="s">
        <v>36</v>
      </c>
      <c r="K53" t="s">
        <v>50</v>
      </c>
      <c r="L53">
        <v>29</v>
      </c>
      <c r="M53">
        <v>20.98</v>
      </c>
      <c r="N53">
        <f>Envios[[#This Row],[Cantidad]]*Envios[[#This Row],[Precio por Unidad]]</f>
        <v>608.41999999999996</v>
      </c>
      <c r="O53" s="2">
        <v>7.5527999999999995</v>
      </c>
      <c r="P53" s="2">
        <f>Envios[[#This Row],[Cantidad]]*Envios[[#This Row],[Costo por Unidad]]</f>
        <v>219.03119999999998</v>
      </c>
      <c r="Q53">
        <v>53.03</v>
      </c>
      <c r="R53" s="2">
        <f>Envios[[#This Row],[Costo Productos]]+Envios[[#This Row],[Costo de Envío]]</f>
        <v>272.06119999999999</v>
      </c>
      <c r="S53" t="s">
        <v>137</v>
      </c>
      <c r="T53" t="s">
        <v>39</v>
      </c>
      <c r="U53">
        <v>1</v>
      </c>
      <c r="V53" t="s">
        <v>27</v>
      </c>
      <c r="W53" t="s">
        <v>27</v>
      </c>
      <c r="X53" s="2">
        <f>Envios[[#This Row],[Ventas Totales]]-Envios[[#This Row],[Costos Totales]]</f>
        <v>336.35879999999997</v>
      </c>
    </row>
    <row r="54" spans="1:24" x14ac:dyDescent="0.25">
      <c r="A54">
        <v>4600</v>
      </c>
      <c r="B54">
        <v>32800</v>
      </c>
      <c r="C54" s="1">
        <v>39834</v>
      </c>
      <c r="D54" s="1">
        <v>39835</v>
      </c>
      <c r="E54" t="s">
        <v>46</v>
      </c>
      <c r="F54" t="s">
        <v>40</v>
      </c>
      <c r="G54">
        <v>146</v>
      </c>
      <c r="H54" t="s">
        <v>142</v>
      </c>
      <c r="I54" t="s">
        <v>49</v>
      </c>
      <c r="J54" t="s">
        <v>36</v>
      </c>
      <c r="K54" t="s">
        <v>50</v>
      </c>
      <c r="L54">
        <v>33</v>
      </c>
      <c r="M54">
        <v>355.98</v>
      </c>
      <c r="N54">
        <f>Envios[[#This Row],[Cantidad]]*Envios[[#This Row],[Precio por Unidad]]</f>
        <v>11747.34</v>
      </c>
      <c r="O54" s="2">
        <v>128.15280000000001</v>
      </c>
      <c r="P54" s="2">
        <f>Envios[[#This Row],[Cantidad]]*Envios[[#This Row],[Costo por Unidad]]</f>
        <v>4229.0424000000003</v>
      </c>
      <c r="Q54">
        <v>58.92</v>
      </c>
      <c r="R54" s="2">
        <f>Envios[[#This Row],[Costo Productos]]+Envios[[#This Row],[Costo de Envío]]</f>
        <v>4287.9624000000003</v>
      </c>
      <c r="S54" t="s">
        <v>111</v>
      </c>
      <c r="T54" t="s">
        <v>44</v>
      </c>
      <c r="U54">
        <v>5</v>
      </c>
      <c r="V54" t="s">
        <v>87</v>
      </c>
      <c r="W54" t="s">
        <v>53</v>
      </c>
      <c r="X54" s="2">
        <f>Envios[[#This Row],[Ventas Totales]]-Envios[[#This Row],[Costos Totales]]</f>
        <v>7459.3775999999998</v>
      </c>
    </row>
    <row r="55" spans="1:24" x14ac:dyDescent="0.25">
      <c r="A55">
        <v>2296</v>
      </c>
      <c r="B55">
        <v>16547</v>
      </c>
      <c r="C55" s="1">
        <v>39862</v>
      </c>
      <c r="D55" s="1">
        <v>39864</v>
      </c>
      <c r="E55" t="s">
        <v>46</v>
      </c>
      <c r="F55" t="s">
        <v>40</v>
      </c>
      <c r="G55">
        <v>146</v>
      </c>
      <c r="H55" t="s">
        <v>142</v>
      </c>
      <c r="I55" t="s">
        <v>49</v>
      </c>
      <c r="J55" t="s">
        <v>36</v>
      </c>
      <c r="K55" t="s">
        <v>50</v>
      </c>
      <c r="L55">
        <v>30</v>
      </c>
      <c r="M55">
        <v>355.98</v>
      </c>
      <c r="N55">
        <f>Envios[[#This Row],[Cantidad]]*Envios[[#This Row],[Precio por Unidad]]</f>
        <v>10679.400000000001</v>
      </c>
      <c r="O55" s="2">
        <v>128.15280000000001</v>
      </c>
      <c r="P55" s="2">
        <f>Envios[[#This Row],[Cantidad]]*Envios[[#This Row],[Costo por Unidad]]</f>
        <v>3844.5840000000003</v>
      </c>
      <c r="Q55">
        <v>58.92</v>
      </c>
      <c r="R55" s="2">
        <f>Envios[[#This Row],[Costo Productos]]+Envios[[#This Row],[Costo de Envío]]</f>
        <v>3903.5040000000004</v>
      </c>
      <c r="S55" t="s">
        <v>143</v>
      </c>
      <c r="T55" t="s">
        <v>30</v>
      </c>
      <c r="U55">
        <v>8</v>
      </c>
      <c r="V55" t="s">
        <v>96</v>
      </c>
      <c r="W55" t="s">
        <v>96</v>
      </c>
      <c r="X55" s="2">
        <f>Envios[[#This Row],[Ventas Totales]]-Envios[[#This Row],[Costos Totales]]</f>
        <v>6775.8960000000006</v>
      </c>
    </row>
    <row r="56" spans="1:24" x14ac:dyDescent="0.25">
      <c r="A56">
        <v>1358</v>
      </c>
      <c r="B56">
        <v>9894</v>
      </c>
      <c r="C56" s="1">
        <v>39890</v>
      </c>
      <c r="D56" s="1">
        <v>39892</v>
      </c>
      <c r="E56" t="s">
        <v>46</v>
      </c>
      <c r="F56" t="s">
        <v>20</v>
      </c>
      <c r="G56">
        <v>146</v>
      </c>
      <c r="H56" t="s">
        <v>142</v>
      </c>
      <c r="I56" t="s">
        <v>49</v>
      </c>
      <c r="J56" t="s">
        <v>36</v>
      </c>
      <c r="K56" t="s">
        <v>50</v>
      </c>
      <c r="L56">
        <v>16</v>
      </c>
      <c r="M56">
        <v>355.98</v>
      </c>
      <c r="N56">
        <f>Envios[[#This Row],[Cantidad]]*Envios[[#This Row],[Precio por Unidad]]</f>
        <v>5695.68</v>
      </c>
      <c r="O56" s="2">
        <v>128.15280000000001</v>
      </c>
      <c r="P56" s="2">
        <f>Envios[[#This Row],[Cantidad]]*Envios[[#This Row],[Costo por Unidad]]</f>
        <v>2050.4448000000002</v>
      </c>
      <c r="Q56">
        <v>58.92</v>
      </c>
      <c r="R56" s="2">
        <f>Envios[[#This Row],[Costo Productos]]+Envios[[#This Row],[Costo de Envío]]</f>
        <v>2109.3648000000003</v>
      </c>
      <c r="S56" t="s">
        <v>144</v>
      </c>
      <c r="T56" t="s">
        <v>26</v>
      </c>
      <c r="U56">
        <v>4</v>
      </c>
      <c r="V56" t="s">
        <v>73</v>
      </c>
      <c r="W56" t="s">
        <v>74</v>
      </c>
      <c r="X56" s="2">
        <f>Envios[[#This Row],[Ventas Totales]]-Envios[[#This Row],[Costos Totales]]</f>
        <v>3586.3152</v>
      </c>
    </row>
    <row r="57" spans="1:24" x14ac:dyDescent="0.25">
      <c r="A57">
        <v>7464</v>
      </c>
      <c r="B57">
        <v>53281</v>
      </c>
      <c r="C57" s="1">
        <v>39905</v>
      </c>
      <c r="D57" s="1">
        <v>39907</v>
      </c>
      <c r="E57" t="s">
        <v>46</v>
      </c>
      <c r="F57" t="s">
        <v>60</v>
      </c>
      <c r="G57">
        <v>146</v>
      </c>
      <c r="H57" t="s">
        <v>142</v>
      </c>
      <c r="I57" t="s">
        <v>49</v>
      </c>
      <c r="J57" t="s">
        <v>36</v>
      </c>
      <c r="K57" t="s">
        <v>50</v>
      </c>
      <c r="L57">
        <v>40</v>
      </c>
      <c r="M57">
        <v>355.98</v>
      </c>
      <c r="N57">
        <f>Envios[[#This Row],[Cantidad]]*Envios[[#This Row],[Precio por Unidad]]</f>
        <v>14239.2</v>
      </c>
      <c r="O57" s="2">
        <v>128.15280000000001</v>
      </c>
      <c r="P57" s="2">
        <f>Envios[[#This Row],[Cantidad]]*Envios[[#This Row],[Costo por Unidad]]</f>
        <v>5126.112000000001</v>
      </c>
      <c r="Q57">
        <v>58.92</v>
      </c>
      <c r="R57" s="2">
        <f>Envios[[#This Row],[Costo Productos]]+Envios[[#This Row],[Costo de Envío]]</f>
        <v>5185.0320000000011</v>
      </c>
      <c r="S57" t="s">
        <v>145</v>
      </c>
      <c r="T57" t="s">
        <v>30</v>
      </c>
      <c r="U57">
        <v>1</v>
      </c>
      <c r="V57" t="s">
        <v>27</v>
      </c>
      <c r="W57" t="s">
        <v>27</v>
      </c>
      <c r="X57" s="2">
        <f>Envios[[#This Row],[Ventas Totales]]-Envios[[#This Row],[Costos Totales]]</f>
        <v>9054.1679999999997</v>
      </c>
    </row>
    <row r="58" spans="1:24" x14ac:dyDescent="0.25">
      <c r="A58">
        <v>6199</v>
      </c>
      <c r="B58">
        <v>43909</v>
      </c>
      <c r="C58" s="1">
        <v>39820</v>
      </c>
      <c r="D58" s="1">
        <v>39821</v>
      </c>
      <c r="E58" t="s">
        <v>19</v>
      </c>
      <c r="F58" t="s">
        <v>20</v>
      </c>
      <c r="G58">
        <v>23</v>
      </c>
      <c r="H58" t="s">
        <v>146</v>
      </c>
      <c r="I58" t="s">
        <v>22</v>
      </c>
      <c r="J58" t="s">
        <v>23</v>
      </c>
      <c r="K58" t="s">
        <v>76</v>
      </c>
      <c r="L58">
        <v>46</v>
      </c>
      <c r="M58">
        <v>15.99</v>
      </c>
      <c r="N58">
        <f>Envios[[#This Row],[Cantidad]]*Envios[[#This Row],[Precio por Unidad]]</f>
        <v>735.54</v>
      </c>
      <c r="O58" s="2">
        <v>10.073700000000001</v>
      </c>
      <c r="P58" s="2">
        <f>Envios[[#This Row],[Cantidad]]*Envios[[#This Row],[Costo por Unidad]]</f>
        <v>463.39020000000005</v>
      </c>
      <c r="Q58">
        <v>13.18</v>
      </c>
      <c r="R58" s="2">
        <f>Envios[[#This Row],[Costo Productos]]+Envios[[#This Row],[Costo de Envío]]</f>
        <v>476.57020000000006</v>
      </c>
      <c r="S58" t="s">
        <v>147</v>
      </c>
      <c r="T58" t="s">
        <v>39</v>
      </c>
      <c r="U58">
        <v>5</v>
      </c>
      <c r="V58" t="s">
        <v>87</v>
      </c>
      <c r="W58" t="s">
        <v>53</v>
      </c>
      <c r="X58" s="2">
        <f>Envios[[#This Row],[Ventas Totales]]-Envios[[#This Row],[Costos Totales]]</f>
        <v>258.96979999999991</v>
      </c>
    </row>
    <row r="59" spans="1:24" x14ac:dyDescent="0.25">
      <c r="A59">
        <v>1293</v>
      </c>
      <c r="B59">
        <v>9476</v>
      </c>
      <c r="C59" s="1">
        <v>39958</v>
      </c>
      <c r="D59" s="1">
        <v>39960</v>
      </c>
      <c r="E59" t="s">
        <v>33</v>
      </c>
      <c r="F59" t="s">
        <v>40</v>
      </c>
      <c r="G59">
        <v>23</v>
      </c>
      <c r="H59" t="s">
        <v>146</v>
      </c>
      <c r="I59" t="s">
        <v>22</v>
      </c>
      <c r="J59" t="s">
        <v>23</v>
      </c>
      <c r="K59" t="s">
        <v>76</v>
      </c>
      <c r="L59">
        <v>10</v>
      </c>
      <c r="M59">
        <v>15.99</v>
      </c>
      <c r="N59">
        <f>Envios[[#This Row],[Cantidad]]*Envios[[#This Row],[Precio por Unidad]]</f>
        <v>159.9</v>
      </c>
      <c r="O59" s="2">
        <v>10.073700000000001</v>
      </c>
      <c r="P59" s="2">
        <f>Envios[[#This Row],[Cantidad]]*Envios[[#This Row],[Costo por Unidad]]</f>
        <v>100.73700000000001</v>
      </c>
      <c r="Q59">
        <v>13.18</v>
      </c>
      <c r="R59" s="2">
        <f>Envios[[#This Row],[Costo Productos]]+Envios[[#This Row],[Costo de Envío]]</f>
        <v>113.917</v>
      </c>
      <c r="S59" t="s">
        <v>148</v>
      </c>
      <c r="T59" t="s">
        <v>30</v>
      </c>
      <c r="U59">
        <v>5</v>
      </c>
      <c r="V59" t="s">
        <v>87</v>
      </c>
      <c r="W59" t="s">
        <v>53</v>
      </c>
      <c r="X59" s="2">
        <f>Envios[[#This Row],[Ventas Totales]]-Envios[[#This Row],[Costos Totales]]</f>
        <v>45.983000000000004</v>
      </c>
    </row>
    <row r="60" spans="1:24" x14ac:dyDescent="0.25">
      <c r="A60">
        <v>3945</v>
      </c>
      <c r="B60">
        <v>28130</v>
      </c>
      <c r="C60" s="1">
        <v>40024</v>
      </c>
      <c r="D60" s="1">
        <v>40028</v>
      </c>
      <c r="E60" t="s">
        <v>33</v>
      </c>
      <c r="F60" t="s">
        <v>47</v>
      </c>
      <c r="G60">
        <v>23</v>
      </c>
      <c r="H60" t="s">
        <v>146</v>
      </c>
      <c r="I60" t="s">
        <v>22</v>
      </c>
      <c r="J60" t="s">
        <v>23</v>
      </c>
      <c r="K60" t="s">
        <v>76</v>
      </c>
      <c r="L60">
        <v>23</v>
      </c>
      <c r="M60">
        <v>15.99</v>
      </c>
      <c r="N60">
        <f>Envios[[#This Row],[Cantidad]]*Envios[[#This Row],[Precio por Unidad]]</f>
        <v>367.77</v>
      </c>
      <c r="O60" s="2">
        <v>10.073700000000001</v>
      </c>
      <c r="P60" s="2">
        <f>Envios[[#This Row],[Cantidad]]*Envios[[#This Row],[Costo por Unidad]]</f>
        <v>231.69510000000002</v>
      </c>
      <c r="Q60">
        <v>13.18</v>
      </c>
      <c r="R60" s="2">
        <f>Envios[[#This Row],[Costo Productos]]+Envios[[#This Row],[Costo de Envío]]</f>
        <v>244.87510000000003</v>
      </c>
      <c r="S60" t="s">
        <v>149</v>
      </c>
      <c r="T60" t="s">
        <v>30</v>
      </c>
      <c r="U60">
        <v>1</v>
      </c>
      <c r="V60" t="s">
        <v>27</v>
      </c>
      <c r="W60" t="s">
        <v>27</v>
      </c>
      <c r="X60" s="2">
        <f>Envios[[#This Row],[Ventas Totales]]-Envios[[#This Row],[Costos Totales]]</f>
        <v>122.89489999999995</v>
      </c>
    </row>
    <row r="61" spans="1:24" x14ac:dyDescent="0.25">
      <c r="A61">
        <v>8013</v>
      </c>
      <c r="B61">
        <v>57253</v>
      </c>
      <c r="C61" s="1">
        <v>39818</v>
      </c>
      <c r="D61" s="1">
        <v>39818</v>
      </c>
      <c r="E61" t="s">
        <v>19</v>
      </c>
      <c r="F61" t="s">
        <v>60</v>
      </c>
      <c r="G61">
        <v>222</v>
      </c>
      <c r="H61" t="s">
        <v>150</v>
      </c>
      <c r="I61" t="s">
        <v>42</v>
      </c>
      <c r="J61" t="s">
        <v>36</v>
      </c>
      <c r="K61" t="s">
        <v>37</v>
      </c>
      <c r="L61">
        <v>48</v>
      </c>
      <c r="M61">
        <v>279.48</v>
      </c>
      <c r="N61">
        <f>Envios[[#This Row],[Cantidad]]*Envios[[#This Row],[Precio por Unidad]]</f>
        <v>13415.04</v>
      </c>
      <c r="O61" s="2">
        <v>111.79200000000002</v>
      </c>
      <c r="P61" s="2">
        <f>Envios[[#This Row],[Cantidad]]*Envios[[#This Row],[Costo por Unidad]]</f>
        <v>5366.0160000000005</v>
      </c>
      <c r="Q61">
        <v>35</v>
      </c>
      <c r="R61" s="2">
        <f>Envios[[#This Row],[Costo Productos]]+Envios[[#This Row],[Costo de Envío]]</f>
        <v>5401.0160000000005</v>
      </c>
      <c r="S61" t="s">
        <v>137</v>
      </c>
      <c r="T61" t="s">
        <v>39</v>
      </c>
      <c r="U61">
        <v>1</v>
      </c>
      <c r="V61" t="s">
        <v>27</v>
      </c>
      <c r="W61" t="s">
        <v>27</v>
      </c>
      <c r="X61" s="2">
        <f>Envios[[#This Row],[Ventas Totales]]-Envios[[#This Row],[Costos Totales]]</f>
        <v>8014.0240000000003</v>
      </c>
    </row>
    <row r="62" spans="1:24" x14ac:dyDescent="0.25">
      <c r="A62">
        <v>6200</v>
      </c>
      <c r="B62">
        <v>43911</v>
      </c>
      <c r="C62" s="1">
        <v>39827</v>
      </c>
      <c r="D62" s="1">
        <v>39827</v>
      </c>
      <c r="E62" t="s">
        <v>19</v>
      </c>
      <c r="F62" t="s">
        <v>28</v>
      </c>
      <c r="G62">
        <v>222</v>
      </c>
      <c r="H62" t="s">
        <v>150</v>
      </c>
      <c r="I62" t="s">
        <v>42</v>
      </c>
      <c r="J62" t="s">
        <v>36</v>
      </c>
      <c r="K62" t="s">
        <v>37</v>
      </c>
      <c r="L62">
        <v>29</v>
      </c>
      <c r="M62">
        <v>19.989999999999998</v>
      </c>
      <c r="N62">
        <f>Envios[[#This Row],[Cantidad]]*Envios[[#This Row],[Precio por Unidad]]</f>
        <v>579.70999999999992</v>
      </c>
      <c r="O62" s="2">
        <v>7.9959999999999996</v>
      </c>
      <c r="P62" s="2">
        <f>Envios[[#This Row],[Cantidad]]*Envios[[#This Row],[Costo por Unidad]]</f>
        <v>231.88399999999999</v>
      </c>
      <c r="Q62">
        <v>11.17</v>
      </c>
      <c r="R62" s="2">
        <f>Envios[[#This Row],[Costo Productos]]+Envios[[#This Row],[Costo de Envío]]</f>
        <v>243.05399999999997</v>
      </c>
      <c r="S62" t="s">
        <v>151</v>
      </c>
      <c r="T62" t="s">
        <v>30</v>
      </c>
      <c r="U62">
        <v>5</v>
      </c>
      <c r="V62" t="s">
        <v>87</v>
      </c>
      <c r="W62" t="s">
        <v>53</v>
      </c>
      <c r="X62" s="2">
        <f>Envios[[#This Row],[Ventas Totales]]-Envios[[#This Row],[Costos Totales]]</f>
        <v>336.65599999999995</v>
      </c>
    </row>
    <row r="63" spans="1:24" x14ac:dyDescent="0.25">
      <c r="A63">
        <v>7450</v>
      </c>
      <c r="B63">
        <v>53152</v>
      </c>
      <c r="C63" s="1">
        <v>39877</v>
      </c>
      <c r="D63" s="1">
        <v>39880</v>
      </c>
      <c r="E63" t="s">
        <v>19</v>
      </c>
      <c r="F63" t="s">
        <v>28</v>
      </c>
      <c r="G63">
        <v>222</v>
      </c>
      <c r="H63" t="s">
        <v>150</v>
      </c>
      <c r="I63" t="s">
        <v>42</v>
      </c>
      <c r="J63" t="s">
        <v>36</v>
      </c>
      <c r="K63" t="s">
        <v>37</v>
      </c>
      <c r="L63">
        <v>9</v>
      </c>
      <c r="M63">
        <v>19.989999999999998</v>
      </c>
      <c r="N63">
        <f>Envios[[#This Row],[Cantidad]]*Envios[[#This Row],[Precio por Unidad]]</f>
        <v>179.91</v>
      </c>
      <c r="O63" s="2">
        <v>7.9959999999999996</v>
      </c>
      <c r="P63" s="2">
        <f>Envios[[#This Row],[Cantidad]]*Envios[[#This Row],[Costo por Unidad]]</f>
        <v>71.963999999999999</v>
      </c>
      <c r="Q63">
        <v>11.17</v>
      </c>
      <c r="R63" s="2">
        <f>Envios[[#This Row],[Costo Productos]]+Envios[[#This Row],[Costo de Envío]]</f>
        <v>83.134</v>
      </c>
      <c r="S63" t="s">
        <v>152</v>
      </c>
      <c r="T63" t="s">
        <v>30</v>
      </c>
      <c r="U63">
        <v>1</v>
      </c>
      <c r="V63" t="s">
        <v>27</v>
      </c>
      <c r="W63" t="s">
        <v>27</v>
      </c>
      <c r="X63" s="2">
        <f>Envios[[#This Row],[Ventas Totales]]-Envios[[#This Row],[Costos Totales]]</f>
        <v>96.775999999999996</v>
      </c>
    </row>
    <row r="64" spans="1:24" x14ac:dyDescent="0.25">
      <c r="A64">
        <v>1107</v>
      </c>
      <c r="B64">
        <v>8132</v>
      </c>
      <c r="C64" s="1">
        <v>39947</v>
      </c>
      <c r="D64" s="1">
        <v>39947</v>
      </c>
      <c r="E64" t="s">
        <v>33</v>
      </c>
      <c r="F64" t="s">
        <v>47</v>
      </c>
      <c r="G64">
        <v>24</v>
      </c>
      <c r="H64" t="s">
        <v>153</v>
      </c>
      <c r="I64" t="s">
        <v>35</v>
      </c>
      <c r="J64" t="s">
        <v>56</v>
      </c>
      <c r="K64" t="s">
        <v>91</v>
      </c>
      <c r="L64">
        <v>46</v>
      </c>
      <c r="M64">
        <v>4.8899999999999997</v>
      </c>
      <c r="N64">
        <f>Envios[[#This Row],[Cantidad]]*Envios[[#This Row],[Precio por Unidad]]</f>
        <v>224.94</v>
      </c>
      <c r="O64" s="2">
        <v>1.6625999999999996</v>
      </c>
      <c r="P64" s="2">
        <f>Envios[[#This Row],[Cantidad]]*Envios[[#This Row],[Costo por Unidad]]</f>
        <v>76.479599999999976</v>
      </c>
      <c r="Q64">
        <v>4.93</v>
      </c>
      <c r="R64" s="2">
        <f>Envios[[#This Row],[Costo Productos]]+Envios[[#This Row],[Costo de Envío]]</f>
        <v>81.409599999999983</v>
      </c>
      <c r="S64" t="s">
        <v>154</v>
      </c>
      <c r="T64" t="s">
        <v>44</v>
      </c>
      <c r="U64">
        <v>11</v>
      </c>
      <c r="V64" t="s">
        <v>131</v>
      </c>
      <c r="W64" t="s">
        <v>131</v>
      </c>
      <c r="X64" s="2">
        <f>Envios[[#This Row],[Ventas Totales]]-Envios[[#This Row],[Costos Totales]]</f>
        <v>143.53040000000001</v>
      </c>
    </row>
    <row r="65" spans="1:24" x14ac:dyDescent="0.25">
      <c r="A65">
        <v>8014</v>
      </c>
      <c r="B65">
        <v>57253</v>
      </c>
      <c r="C65" s="1">
        <v>39818</v>
      </c>
      <c r="D65" s="1">
        <v>39819</v>
      </c>
      <c r="E65" t="s">
        <v>19</v>
      </c>
      <c r="F65" t="s">
        <v>60</v>
      </c>
      <c r="G65">
        <v>1042</v>
      </c>
      <c r="H65" t="s">
        <v>155</v>
      </c>
      <c r="I65" t="s">
        <v>119</v>
      </c>
      <c r="J65" t="s">
        <v>36</v>
      </c>
      <c r="K65" t="s">
        <v>120</v>
      </c>
      <c r="L65">
        <v>49</v>
      </c>
      <c r="M65">
        <v>4.91</v>
      </c>
      <c r="N65">
        <f>Envios[[#This Row],[Cantidad]]*Envios[[#This Row],[Precio por Unidad]]</f>
        <v>240.59</v>
      </c>
      <c r="O65" s="2">
        <v>1.4730000000000003</v>
      </c>
      <c r="P65" s="2">
        <f>Envios[[#This Row],[Cantidad]]*Envios[[#This Row],[Costo por Unidad]]</f>
        <v>72.177000000000021</v>
      </c>
      <c r="Q65">
        <v>5.68</v>
      </c>
      <c r="R65" s="2">
        <f>Envios[[#This Row],[Costo Productos]]+Envios[[#This Row],[Costo de Envío]]</f>
        <v>77.857000000000028</v>
      </c>
      <c r="S65" t="s">
        <v>137</v>
      </c>
      <c r="T65" t="s">
        <v>39</v>
      </c>
      <c r="U65">
        <v>1</v>
      </c>
      <c r="V65" t="s">
        <v>27</v>
      </c>
      <c r="W65" t="s">
        <v>27</v>
      </c>
      <c r="X65" s="2">
        <f>Envios[[#This Row],[Ventas Totales]]-Envios[[#This Row],[Costos Totales]]</f>
        <v>162.73299999999998</v>
      </c>
    </row>
    <row r="66" spans="1:24" x14ac:dyDescent="0.25">
      <c r="A66">
        <v>3103</v>
      </c>
      <c r="B66">
        <v>22243</v>
      </c>
      <c r="C66" s="1">
        <v>39828</v>
      </c>
      <c r="D66" s="1">
        <v>39829</v>
      </c>
      <c r="E66" t="s">
        <v>19</v>
      </c>
      <c r="F66" t="s">
        <v>60</v>
      </c>
      <c r="G66">
        <v>25</v>
      </c>
      <c r="H66" t="s">
        <v>156</v>
      </c>
      <c r="I66" t="s">
        <v>63</v>
      </c>
      <c r="J66" t="s">
        <v>23</v>
      </c>
      <c r="K66" t="s">
        <v>85</v>
      </c>
      <c r="L66">
        <v>9</v>
      </c>
      <c r="M66">
        <v>2.88</v>
      </c>
      <c r="N66">
        <f>Envios[[#This Row],[Cantidad]]*Envios[[#This Row],[Precio por Unidad]]</f>
        <v>25.919999999999998</v>
      </c>
      <c r="O66" s="2">
        <v>1.2671999999999999</v>
      </c>
      <c r="P66" s="2">
        <f>Envios[[#This Row],[Cantidad]]*Envios[[#This Row],[Costo por Unidad]]</f>
        <v>11.404799999999998</v>
      </c>
      <c r="Q66">
        <v>0.7</v>
      </c>
      <c r="R66" s="2">
        <f>Envios[[#This Row],[Costo Productos]]+Envios[[#This Row],[Costo de Envío]]</f>
        <v>12.104799999999997</v>
      </c>
      <c r="S66" t="s">
        <v>157</v>
      </c>
      <c r="T66" t="s">
        <v>39</v>
      </c>
      <c r="U66">
        <v>6</v>
      </c>
      <c r="V66" t="s">
        <v>69</v>
      </c>
      <c r="W66" t="s">
        <v>32</v>
      </c>
      <c r="X66" s="2">
        <f>Envios[[#This Row],[Ventas Totales]]-Envios[[#This Row],[Costos Totales]]</f>
        <v>13.815200000000001</v>
      </c>
    </row>
    <row r="67" spans="1:24" x14ac:dyDescent="0.25">
      <c r="A67">
        <v>8015</v>
      </c>
      <c r="B67">
        <v>57253</v>
      </c>
      <c r="C67" s="1">
        <v>39818</v>
      </c>
      <c r="D67" s="1">
        <v>39818</v>
      </c>
      <c r="E67" t="s">
        <v>19</v>
      </c>
      <c r="F67" t="s">
        <v>60</v>
      </c>
      <c r="G67">
        <v>825</v>
      </c>
      <c r="H67" t="s">
        <v>158</v>
      </c>
      <c r="I67" t="s">
        <v>22</v>
      </c>
      <c r="J67" t="s">
        <v>56</v>
      </c>
      <c r="K67" t="s">
        <v>57</v>
      </c>
      <c r="L67">
        <v>25</v>
      </c>
      <c r="M67">
        <v>125.99</v>
      </c>
      <c r="N67">
        <f>Envios[[#This Row],[Cantidad]]*Envios[[#This Row],[Precio por Unidad]]</f>
        <v>3149.75</v>
      </c>
      <c r="O67" s="2">
        <v>56.695499999999996</v>
      </c>
      <c r="P67" s="2">
        <f>Envios[[#This Row],[Cantidad]]*Envios[[#This Row],[Costo por Unidad]]</f>
        <v>1417.3874999999998</v>
      </c>
      <c r="Q67">
        <v>5.26</v>
      </c>
      <c r="R67" s="2">
        <f>Envios[[#This Row],[Costo Productos]]+Envios[[#This Row],[Costo de Envío]]</f>
        <v>1422.6474999999998</v>
      </c>
      <c r="S67" t="s">
        <v>137</v>
      </c>
      <c r="T67" t="s">
        <v>39</v>
      </c>
      <c r="U67">
        <v>1</v>
      </c>
      <c r="V67" t="s">
        <v>27</v>
      </c>
      <c r="W67" t="s">
        <v>27</v>
      </c>
      <c r="X67" s="2">
        <f>Envios[[#This Row],[Ventas Totales]]-Envios[[#This Row],[Costos Totales]]</f>
        <v>1727.1025000000002</v>
      </c>
    </row>
    <row r="68" spans="1:24" x14ac:dyDescent="0.25">
      <c r="A68">
        <v>7734</v>
      </c>
      <c r="B68">
        <v>55392</v>
      </c>
      <c r="C68" s="1">
        <v>39970</v>
      </c>
      <c r="D68" s="1">
        <v>39972</v>
      </c>
      <c r="E68" t="s">
        <v>19</v>
      </c>
      <c r="F68" t="s">
        <v>60</v>
      </c>
      <c r="G68">
        <v>26</v>
      </c>
      <c r="H68" t="s">
        <v>159</v>
      </c>
      <c r="I68" t="s">
        <v>63</v>
      </c>
      <c r="J68" t="s">
        <v>23</v>
      </c>
      <c r="K68" t="s">
        <v>85</v>
      </c>
      <c r="L68">
        <v>39</v>
      </c>
      <c r="M68">
        <v>2.84</v>
      </c>
      <c r="N68">
        <f>Envios[[#This Row],[Cantidad]]*Envios[[#This Row],[Precio por Unidad]]</f>
        <v>110.75999999999999</v>
      </c>
      <c r="O68" s="2">
        <v>1.3063999999999998</v>
      </c>
      <c r="P68" s="2">
        <f>Envios[[#This Row],[Cantidad]]*Envios[[#This Row],[Costo por Unidad]]</f>
        <v>50.94959999999999</v>
      </c>
      <c r="Q68">
        <v>0.93</v>
      </c>
      <c r="R68" s="2">
        <f>Envios[[#This Row],[Costo Productos]]+Envios[[#This Row],[Costo de Envío]]</f>
        <v>51.879599999999989</v>
      </c>
      <c r="S68" t="s">
        <v>160</v>
      </c>
      <c r="T68" t="s">
        <v>39</v>
      </c>
      <c r="U68">
        <v>4</v>
      </c>
      <c r="V68" t="s">
        <v>73</v>
      </c>
      <c r="W68" t="s">
        <v>74</v>
      </c>
      <c r="X68" s="2">
        <f>Envios[[#This Row],[Ventas Totales]]-Envios[[#This Row],[Costos Totales]]</f>
        <v>58.880400000000002</v>
      </c>
    </row>
    <row r="69" spans="1:24" x14ac:dyDescent="0.25">
      <c r="A69">
        <v>2847</v>
      </c>
      <c r="B69">
        <v>20513</v>
      </c>
      <c r="C69" s="1">
        <v>40001</v>
      </c>
      <c r="D69" s="1">
        <v>40002</v>
      </c>
      <c r="E69" t="s">
        <v>33</v>
      </c>
      <c r="F69" t="s">
        <v>20</v>
      </c>
      <c r="G69">
        <v>26</v>
      </c>
      <c r="H69" t="s">
        <v>159</v>
      </c>
      <c r="I69" t="s">
        <v>63</v>
      </c>
      <c r="J69" t="s">
        <v>23</v>
      </c>
      <c r="K69" t="s">
        <v>85</v>
      </c>
      <c r="L69">
        <v>13</v>
      </c>
      <c r="M69">
        <v>2.84</v>
      </c>
      <c r="N69">
        <f>Envios[[#This Row],[Cantidad]]*Envios[[#This Row],[Precio por Unidad]]</f>
        <v>36.92</v>
      </c>
      <c r="O69" s="2">
        <v>1.3063999999999998</v>
      </c>
      <c r="P69" s="2">
        <f>Envios[[#This Row],[Cantidad]]*Envios[[#This Row],[Costo por Unidad]]</f>
        <v>16.983199999999997</v>
      </c>
      <c r="Q69">
        <v>0.93</v>
      </c>
      <c r="R69" s="2">
        <f>Envios[[#This Row],[Costo Productos]]+Envios[[#This Row],[Costo de Envío]]</f>
        <v>17.913199999999996</v>
      </c>
      <c r="S69" t="s">
        <v>161</v>
      </c>
      <c r="T69" t="s">
        <v>30</v>
      </c>
      <c r="U69">
        <v>5</v>
      </c>
      <c r="V69" t="s">
        <v>87</v>
      </c>
      <c r="W69" t="s">
        <v>53</v>
      </c>
      <c r="X69" s="2">
        <f>Envios[[#This Row],[Ventas Totales]]-Envios[[#This Row],[Costos Totales]]</f>
        <v>19.006800000000005</v>
      </c>
    </row>
    <row r="70" spans="1:24" x14ac:dyDescent="0.25">
      <c r="A70">
        <v>47</v>
      </c>
      <c r="B70">
        <v>290</v>
      </c>
      <c r="C70" s="1">
        <v>39818</v>
      </c>
      <c r="D70" s="1">
        <v>39819</v>
      </c>
      <c r="E70" t="s">
        <v>19</v>
      </c>
      <c r="F70" t="s">
        <v>40</v>
      </c>
      <c r="G70">
        <v>250</v>
      </c>
      <c r="H70" t="s">
        <v>162</v>
      </c>
      <c r="I70" t="s">
        <v>63</v>
      </c>
      <c r="J70" t="s">
        <v>23</v>
      </c>
      <c r="K70" t="s">
        <v>64</v>
      </c>
      <c r="L70">
        <v>24</v>
      </c>
      <c r="M70">
        <v>7.64</v>
      </c>
      <c r="N70">
        <f>Envios[[#This Row],[Cantidad]]*Envios[[#This Row],[Precio por Unidad]]</f>
        <v>183.35999999999999</v>
      </c>
      <c r="O70" s="2">
        <v>4.8895999999999997</v>
      </c>
      <c r="P70" s="2">
        <f>Envios[[#This Row],[Cantidad]]*Envios[[#This Row],[Costo por Unidad]]</f>
        <v>117.35039999999999</v>
      </c>
      <c r="Q70">
        <v>5.83</v>
      </c>
      <c r="R70" s="2">
        <f>Envios[[#This Row],[Costo Productos]]+Envios[[#This Row],[Costo de Envío]]</f>
        <v>123.18039999999999</v>
      </c>
      <c r="S70" t="s">
        <v>163</v>
      </c>
      <c r="T70" t="s">
        <v>44</v>
      </c>
      <c r="U70">
        <v>2</v>
      </c>
      <c r="V70" t="s">
        <v>45</v>
      </c>
      <c r="W70" t="s">
        <v>45</v>
      </c>
      <c r="X70" s="2">
        <f>Envios[[#This Row],[Ventas Totales]]-Envios[[#This Row],[Costos Totales]]</f>
        <v>60.179599999999994</v>
      </c>
    </row>
    <row r="71" spans="1:24" x14ac:dyDescent="0.25">
      <c r="A71">
        <v>7356</v>
      </c>
      <c r="B71">
        <v>52416</v>
      </c>
      <c r="C71" s="1">
        <v>39844</v>
      </c>
      <c r="D71" s="1">
        <v>39846</v>
      </c>
      <c r="E71" t="s">
        <v>19</v>
      </c>
      <c r="F71" t="s">
        <v>40</v>
      </c>
      <c r="G71">
        <v>250</v>
      </c>
      <c r="H71" t="s">
        <v>162</v>
      </c>
      <c r="I71" t="s">
        <v>63</v>
      </c>
      <c r="J71" t="s">
        <v>23</v>
      </c>
      <c r="K71" t="s">
        <v>64</v>
      </c>
      <c r="L71">
        <v>6</v>
      </c>
      <c r="M71">
        <v>7.64</v>
      </c>
      <c r="N71">
        <f>Envios[[#This Row],[Cantidad]]*Envios[[#This Row],[Precio por Unidad]]</f>
        <v>45.839999999999996</v>
      </c>
      <c r="O71" s="2">
        <v>4.8895999999999997</v>
      </c>
      <c r="P71" s="2">
        <f>Envios[[#This Row],[Cantidad]]*Envios[[#This Row],[Costo por Unidad]]</f>
        <v>29.337599999999998</v>
      </c>
      <c r="Q71">
        <v>5.83</v>
      </c>
      <c r="R71" s="2">
        <f>Envios[[#This Row],[Costo Productos]]+Envios[[#This Row],[Costo de Envío]]</f>
        <v>35.1676</v>
      </c>
      <c r="S71" t="s">
        <v>164</v>
      </c>
      <c r="T71" t="s">
        <v>30</v>
      </c>
      <c r="U71">
        <v>1</v>
      </c>
      <c r="V71" t="s">
        <v>27</v>
      </c>
      <c r="W71" t="s">
        <v>27</v>
      </c>
      <c r="X71" s="2">
        <f>Envios[[#This Row],[Ventas Totales]]-Envios[[#This Row],[Costos Totales]]</f>
        <v>10.672399999999996</v>
      </c>
    </row>
    <row r="72" spans="1:24" x14ac:dyDescent="0.25">
      <c r="A72">
        <v>4221</v>
      </c>
      <c r="B72">
        <v>29988</v>
      </c>
      <c r="C72" s="1">
        <v>39976</v>
      </c>
      <c r="D72" s="1">
        <v>39978</v>
      </c>
      <c r="E72" t="s">
        <v>46</v>
      </c>
      <c r="F72" t="s">
        <v>20</v>
      </c>
      <c r="G72">
        <v>27</v>
      </c>
      <c r="H72" t="s">
        <v>165</v>
      </c>
      <c r="I72" t="s">
        <v>49</v>
      </c>
      <c r="J72" t="s">
        <v>56</v>
      </c>
      <c r="K72" t="s">
        <v>166</v>
      </c>
      <c r="L72">
        <v>12</v>
      </c>
      <c r="M72">
        <v>449.99</v>
      </c>
      <c r="N72">
        <f>Envios[[#This Row],[Cantidad]]*Envios[[#This Row],[Precio por Unidad]]</f>
        <v>5399.88</v>
      </c>
      <c r="O72" s="2">
        <v>278.99380000000002</v>
      </c>
      <c r="P72" s="2">
        <f>Envios[[#This Row],[Cantidad]]*Envios[[#This Row],[Costo por Unidad]]</f>
        <v>3347.9256000000005</v>
      </c>
      <c r="Q72">
        <v>49</v>
      </c>
      <c r="R72" s="2">
        <f>Envios[[#This Row],[Costo Productos]]+Envios[[#This Row],[Costo de Envío]]</f>
        <v>3396.9256000000005</v>
      </c>
      <c r="S72" t="s">
        <v>167</v>
      </c>
      <c r="T72" t="s">
        <v>30</v>
      </c>
      <c r="U72">
        <v>5</v>
      </c>
      <c r="V72" t="s">
        <v>87</v>
      </c>
      <c r="W72" t="s">
        <v>53</v>
      </c>
      <c r="X72" s="2">
        <f>Envios[[#This Row],[Ventas Totales]]-Envios[[#This Row],[Costos Totales]]</f>
        <v>2002.9543999999996</v>
      </c>
    </row>
    <row r="73" spans="1:24" x14ac:dyDescent="0.25">
      <c r="A73">
        <v>1232</v>
      </c>
      <c r="B73">
        <v>8997</v>
      </c>
      <c r="C73" s="1">
        <v>39995</v>
      </c>
      <c r="D73" s="1">
        <v>39999</v>
      </c>
      <c r="E73" t="s">
        <v>19</v>
      </c>
      <c r="F73" t="s">
        <v>47</v>
      </c>
      <c r="G73">
        <v>27</v>
      </c>
      <c r="H73" t="s">
        <v>165</v>
      </c>
      <c r="I73" t="s">
        <v>49</v>
      </c>
      <c r="J73" t="s">
        <v>56</v>
      </c>
      <c r="K73" t="s">
        <v>166</v>
      </c>
      <c r="L73">
        <v>40</v>
      </c>
      <c r="M73">
        <v>449.99</v>
      </c>
      <c r="N73">
        <f>Envios[[#This Row],[Cantidad]]*Envios[[#This Row],[Precio por Unidad]]</f>
        <v>17999.599999999999</v>
      </c>
      <c r="O73" s="2">
        <v>278.99380000000002</v>
      </c>
      <c r="P73" s="2">
        <f>Envios[[#This Row],[Cantidad]]*Envios[[#This Row],[Costo por Unidad]]</f>
        <v>11159.752</v>
      </c>
      <c r="Q73">
        <v>24.49</v>
      </c>
      <c r="R73" s="2">
        <f>Envios[[#This Row],[Costo Productos]]+Envios[[#This Row],[Costo de Envío]]</f>
        <v>11184.242</v>
      </c>
      <c r="S73" t="s">
        <v>168</v>
      </c>
      <c r="T73" t="s">
        <v>26</v>
      </c>
      <c r="U73">
        <v>5</v>
      </c>
      <c r="V73" t="s">
        <v>87</v>
      </c>
      <c r="W73" t="s">
        <v>53</v>
      </c>
      <c r="X73" s="2">
        <f>Envios[[#This Row],[Ventas Totales]]-Envios[[#This Row],[Costos Totales]]</f>
        <v>6815.3579999999984</v>
      </c>
    </row>
    <row r="74" spans="1:24" x14ac:dyDescent="0.25">
      <c r="A74">
        <v>4555</v>
      </c>
      <c r="B74">
        <v>32418</v>
      </c>
      <c r="C74" s="1">
        <v>39818</v>
      </c>
      <c r="D74" s="1">
        <v>39819</v>
      </c>
      <c r="E74" t="s">
        <v>46</v>
      </c>
      <c r="F74" t="s">
        <v>40</v>
      </c>
      <c r="G74">
        <v>131</v>
      </c>
      <c r="H74" t="s">
        <v>169</v>
      </c>
      <c r="I74" t="s">
        <v>49</v>
      </c>
      <c r="J74" t="s">
        <v>36</v>
      </c>
      <c r="K74" t="s">
        <v>50</v>
      </c>
      <c r="L74">
        <v>5</v>
      </c>
      <c r="M74">
        <v>243.98</v>
      </c>
      <c r="N74">
        <f>Envios[[#This Row],[Cantidad]]*Envios[[#This Row],[Precio por Unidad]]</f>
        <v>1219.8999999999999</v>
      </c>
      <c r="O74" s="2">
        <v>109.79099999999998</v>
      </c>
      <c r="P74" s="2">
        <f>Envios[[#This Row],[Cantidad]]*Envios[[#This Row],[Costo por Unidad]]</f>
        <v>548.95499999999993</v>
      </c>
      <c r="Q74">
        <v>43.32</v>
      </c>
      <c r="R74" s="2">
        <f>Envios[[#This Row],[Costo Productos]]+Envios[[#This Row],[Costo de Envío]]</f>
        <v>592.27499999999998</v>
      </c>
      <c r="S74" t="s">
        <v>170</v>
      </c>
      <c r="T74" t="s">
        <v>30</v>
      </c>
      <c r="U74">
        <v>3</v>
      </c>
      <c r="V74" t="s">
        <v>52</v>
      </c>
      <c r="W74" t="s">
        <v>53</v>
      </c>
      <c r="X74" s="2">
        <f>Envios[[#This Row],[Ventas Totales]]-Envios[[#This Row],[Costos Totales]]</f>
        <v>627.62499999999989</v>
      </c>
    </row>
    <row r="75" spans="1:24" x14ac:dyDescent="0.25">
      <c r="A75">
        <v>1047</v>
      </c>
      <c r="B75">
        <v>7719</v>
      </c>
      <c r="C75" s="1">
        <v>39893</v>
      </c>
      <c r="D75" s="1">
        <v>39895</v>
      </c>
      <c r="E75" t="s">
        <v>19</v>
      </c>
      <c r="F75" t="s">
        <v>47</v>
      </c>
      <c r="G75">
        <v>28</v>
      </c>
      <c r="H75" t="s">
        <v>171</v>
      </c>
      <c r="I75" t="s">
        <v>22</v>
      </c>
      <c r="J75" t="s">
        <v>23</v>
      </c>
      <c r="K75" t="s">
        <v>24</v>
      </c>
      <c r="L75">
        <v>37</v>
      </c>
      <c r="M75">
        <v>13.48</v>
      </c>
      <c r="N75">
        <f>Envios[[#This Row],[Cantidad]]*Envios[[#This Row],[Precio por Unidad]]</f>
        <v>498.76</v>
      </c>
      <c r="O75" s="2">
        <v>5.5268000000000006</v>
      </c>
      <c r="P75" s="2">
        <f>Envios[[#This Row],[Cantidad]]*Envios[[#This Row],[Costo por Unidad]]</f>
        <v>204.49160000000003</v>
      </c>
      <c r="Q75">
        <v>4.51</v>
      </c>
      <c r="R75" s="2">
        <f>Envios[[#This Row],[Costo Productos]]+Envios[[#This Row],[Costo de Envío]]</f>
        <v>209.00160000000002</v>
      </c>
      <c r="S75" t="s">
        <v>168</v>
      </c>
      <c r="T75" t="s">
        <v>44</v>
      </c>
      <c r="U75">
        <v>5</v>
      </c>
      <c r="V75" t="s">
        <v>87</v>
      </c>
      <c r="W75" t="s">
        <v>53</v>
      </c>
      <c r="X75" s="2">
        <f>Envios[[#This Row],[Ventas Totales]]-Envios[[#This Row],[Costos Totales]]</f>
        <v>289.75839999999994</v>
      </c>
    </row>
    <row r="76" spans="1:24" x14ac:dyDescent="0.25">
      <c r="A76">
        <v>164</v>
      </c>
      <c r="B76">
        <v>1028</v>
      </c>
      <c r="C76" s="1">
        <v>39818</v>
      </c>
      <c r="D76" s="1">
        <v>39819</v>
      </c>
      <c r="E76" t="s">
        <v>19</v>
      </c>
      <c r="F76" t="s">
        <v>20</v>
      </c>
      <c r="G76">
        <v>398</v>
      </c>
      <c r="H76" t="s">
        <v>172</v>
      </c>
      <c r="I76" t="s">
        <v>35</v>
      </c>
      <c r="J76" t="s">
        <v>56</v>
      </c>
      <c r="K76" t="s">
        <v>91</v>
      </c>
      <c r="L76">
        <v>6</v>
      </c>
      <c r="M76">
        <v>28.48</v>
      </c>
      <c r="N76">
        <f>Envios[[#This Row],[Cantidad]]*Envios[[#This Row],[Precio por Unidad]]</f>
        <v>170.88</v>
      </c>
      <c r="O76" s="2">
        <v>17.088000000000001</v>
      </c>
      <c r="P76" s="2">
        <f>Envios[[#This Row],[Cantidad]]*Envios[[#This Row],[Costo por Unidad]]</f>
        <v>102.52800000000001</v>
      </c>
      <c r="Q76">
        <v>1.99</v>
      </c>
      <c r="R76" s="2">
        <f>Envios[[#This Row],[Costo Productos]]+Envios[[#This Row],[Costo de Envío]]</f>
        <v>104.518</v>
      </c>
      <c r="S76" t="s">
        <v>173</v>
      </c>
      <c r="T76" t="s">
        <v>39</v>
      </c>
      <c r="U76">
        <v>3</v>
      </c>
      <c r="V76" t="s">
        <v>52</v>
      </c>
      <c r="W76" t="s">
        <v>53</v>
      </c>
      <c r="X76" s="2">
        <f>Envios[[#This Row],[Ventas Totales]]-Envios[[#This Row],[Costos Totales]]</f>
        <v>66.361999999999995</v>
      </c>
    </row>
    <row r="77" spans="1:24" x14ac:dyDescent="0.25">
      <c r="A77">
        <v>3184</v>
      </c>
      <c r="B77">
        <v>22851</v>
      </c>
      <c r="C77" s="1">
        <v>39873</v>
      </c>
      <c r="D77" s="1">
        <v>39874</v>
      </c>
      <c r="E77" t="s">
        <v>19</v>
      </c>
      <c r="F77" t="s">
        <v>60</v>
      </c>
      <c r="G77">
        <v>398</v>
      </c>
      <c r="H77" t="s">
        <v>172</v>
      </c>
      <c r="I77" t="s">
        <v>35</v>
      </c>
      <c r="J77" t="s">
        <v>56</v>
      </c>
      <c r="K77" t="s">
        <v>91</v>
      </c>
      <c r="L77">
        <v>25</v>
      </c>
      <c r="M77">
        <v>28.48</v>
      </c>
      <c r="N77">
        <f>Envios[[#This Row],[Cantidad]]*Envios[[#This Row],[Precio por Unidad]]</f>
        <v>712</v>
      </c>
      <c r="O77" s="2">
        <v>17.088000000000001</v>
      </c>
      <c r="P77" s="2">
        <f>Envios[[#This Row],[Cantidad]]*Envios[[#This Row],[Costo por Unidad]]</f>
        <v>427.20000000000005</v>
      </c>
      <c r="Q77">
        <v>1.99</v>
      </c>
      <c r="R77" s="2">
        <f>Envios[[#This Row],[Costo Productos]]+Envios[[#This Row],[Costo de Envío]]</f>
        <v>429.19000000000005</v>
      </c>
      <c r="S77" t="s">
        <v>174</v>
      </c>
      <c r="T77" t="s">
        <v>44</v>
      </c>
      <c r="U77">
        <v>9</v>
      </c>
      <c r="V77" t="s">
        <v>31</v>
      </c>
      <c r="W77" t="s">
        <v>32</v>
      </c>
      <c r="X77" s="2">
        <f>Envios[[#This Row],[Ventas Totales]]-Envios[[#This Row],[Costos Totales]]</f>
        <v>282.80999999999995</v>
      </c>
    </row>
    <row r="78" spans="1:24" x14ac:dyDescent="0.25">
      <c r="A78">
        <v>7624</v>
      </c>
      <c r="B78">
        <v>54560</v>
      </c>
      <c r="C78" s="1">
        <v>40010</v>
      </c>
      <c r="D78" s="1">
        <v>40013</v>
      </c>
      <c r="E78" t="s">
        <v>19</v>
      </c>
      <c r="F78" t="s">
        <v>60</v>
      </c>
      <c r="G78">
        <v>398</v>
      </c>
      <c r="H78" t="s">
        <v>172</v>
      </c>
      <c r="I78" t="s">
        <v>35</v>
      </c>
      <c r="J78" t="s">
        <v>56</v>
      </c>
      <c r="K78" t="s">
        <v>91</v>
      </c>
      <c r="L78">
        <v>22</v>
      </c>
      <c r="M78">
        <v>28.48</v>
      </c>
      <c r="N78">
        <f>Envios[[#This Row],[Cantidad]]*Envios[[#This Row],[Precio por Unidad]]</f>
        <v>626.56000000000006</v>
      </c>
      <c r="O78" s="2">
        <v>17.088000000000001</v>
      </c>
      <c r="P78" s="2">
        <f>Envios[[#This Row],[Cantidad]]*Envios[[#This Row],[Costo por Unidad]]</f>
        <v>375.93600000000004</v>
      </c>
      <c r="Q78">
        <v>1.99</v>
      </c>
      <c r="R78" s="2">
        <f>Envios[[#This Row],[Costo Productos]]+Envios[[#This Row],[Costo de Envío]]</f>
        <v>377.92600000000004</v>
      </c>
      <c r="S78" t="s">
        <v>175</v>
      </c>
      <c r="T78" t="s">
        <v>26</v>
      </c>
      <c r="U78">
        <v>3</v>
      </c>
      <c r="V78" t="s">
        <v>52</v>
      </c>
      <c r="W78" t="s">
        <v>53</v>
      </c>
      <c r="X78" s="2">
        <f>Envios[[#This Row],[Ventas Totales]]-Envios[[#This Row],[Costos Totales]]</f>
        <v>248.63400000000001</v>
      </c>
    </row>
    <row r="79" spans="1:24" x14ac:dyDescent="0.25">
      <c r="A79">
        <v>5499</v>
      </c>
      <c r="B79">
        <v>38982</v>
      </c>
      <c r="C79" s="1">
        <v>40011</v>
      </c>
      <c r="D79" s="1">
        <v>40012</v>
      </c>
      <c r="E79" t="s">
        <v>19</v>
      </c>
      <c r="F79" t="s">
        <v>40</v>
      </c>
      <c r="G79">
        <v>398</v>
      </c>
      <c r="H79" t="s">
        <v>172</v>
      </c>
      <c r="I79" t="s">
        <v>35</v>
      </c>
      <c r="J79" t="s">
        <v>56</v>
      </c>
      <c r="K79" t="s">
        <v>91</v>
      </c>
      <c r="L79">
        <v>43</v>
      </c>
      <c r="M79">
        <v>28.48</v>
      </c>
      <c r="N79">
        <f>Envios[[#This Row],[Cantidad]]*Envios[[#This Row],[Precio por Unidad]]</f>
        <v>1224.6400000000001</v>
      </c>
      <c r="O79" s="2">
        <v>17.088000000000001</v>
      </c>
      <c r="P79" s="2">
        <f>Envios[[#This Row],[Cantidad]]*Envios[[#This Row],[Costo por Unidad]]</f>
        <v>734.78399999999999</v>
      </c>
      <c r="Q79">
        <v>1.99</v>
      </c>
      <c r="R79" s="2">
        <f>Envios[[#This Row],[Costo Productos]]+Envios[[#This Row],[Costo de Envío]]</f>
        <v>736.774</v>
      </c>
      <c r="S79" t="s">
        <v>176</v>
      </c>
      <c r="T79" t="s">
        <v>30</v>
      </c>
      <c r="U79">
        <v>6</v>
      </c>
      <c r="V79" t="s">
        <v>69</v>
      </c>
      <c r="W79" t="s">
        <v>32</v>
      </c>
      <c r="X79" s="2">
        <f>Envios[[#This Row],[Ventas Totales]]-Envios[[#This Row],[Costos Totales]]</f>
        <v>487.8660000000001</v>
      </c>
    </row>
    <row r="80" spans="1:24" x14ac:dyDescent="0.25">
      <c r="A80">
        <v>165</v>
      </c>
      <c r="B80">
        <v>1028</v>
      </c>
      <c r="C80" s="1">
        <v>39818</v>
      </c>
      <c r="D80" s="1">
        <v>39820</v>
      </c>
      <c r="E80" t="s">
        <v>19</v>
      </c>
      <c r="F80" t="s">
        <v>20</v>
      </c>
      <c r="G80">
        <v>560</v>
      </c>
      <c r="H80" t="s">
        <v>177</v>
      </c>
      <c r="I80" t="s">
        <v>22</v>
      </c>
      <c r="J80" t="s">
        <v>56</v>
      </c>
      <c r="K80" t="s">
        <v>57</v>
      </c>
      <c r="L80">
        <v>11</v>
      </c>
      <c r="M80">
        <v>205.99</v>
      </c>
      <c r="N80">
        <f>Envios[[#This Row],[Cantidad]]*Envios[[#This Row],[Precio por Unidad]]</f>
        <v>2265.8900000000003</v>
      </c>
      <c r="O80" s="2">
        <v>84.455900000000014</v>
      </c>
      <c r="P80" s="2">
        <f>Envios[[#This Row],[Cantidad]]*Envios[[#This Row],[Costo por Unidad]]</f>
        <v>929.01490000000013</v>
      </c>
      <c r="Q80">
        <v>5.99</v>
      </c>
      <c r="R80" s="2">
        <f>Envios[[#This Row],[Costo Productos]]+Envios[[#This Row],[Costo de Envío]]</f>
        <v>935.00490000000013</v>
      </c>
      <c r="S80" t="s">
        <v>173</v>
      </c>
      <c r="T80" t="s">
        <v>39</v>
      </c>
      <c r="U80">
        <v>3</v>
      </c>
      <c r="V80" t="s">
        <v>52</v>
      </c>
      <c r="W80" t="s">
        <v>53</v>
      </c>
      <c r="X80" s="2">
        <f>Envios[[#This Row],[Ventas Totales]]-Envios[[#This Row],[Costos Totales]]</f>
        <v>1330.8851000000002</v>
      </c>
    </row>
    <row r="81" spans="1:24" x14ac:dyDescent="0.25">
      <c r="A81">
        <v>5823</v>
      </c>
      <c r="B81">
        <v>41316</v>
      </c>
      <c r="C81" s="1">
        <v>40015</v>
      </c>
      <c r="D81" s="1">
        <v>40018</v>
      </c>
      <c r="E81" t="s">
        <v>19</v>
      </c>
      <c r="F81" t="s">
        <v>40</v>
      </c>
      <c r="G81">
        <v>560</v>
      </c>
      <c r="H81" t="s">
        <v>177</v>
      </c>
      <c r="I81" t="s">
        <v>22</v>
      </c>
      <c r="J81" t="s">
        <v>56</v>
      </c>
      <c r="K81" t="s">
        <v>57</v>
      </c>
      <c r="L81">
        <v>4</v>
      </c>
      <c r="M81">
        <v>205.99</v>
      </c>
      <c r="N81">
        <f>Envios[[#This Row],[Cantidad]]*Envios[[#This Row],[Precio por Unidad]]</f>
        <v>823.96</v>
      </c>
      <c r="O81" s="2">
        <v>84.455900000000014</v>
      </c>
      <c r="P81" s="2">
        <f>Envios[[#This Row],[Cantidad]]*Envios[[#This Row],[Costo por Unidad]]</f>
        <v>337.82360000000006</v>
      </c>
      <c r="Q81">
        <v>5.99</v>
      </c>
      <c r="R81" s="2">
        <f>Envios[[#This Row],[Costo Productos]]+Envios[[#This Row],[Costo de Envío]]</f>
        <v>343.81360000000006</v>
      </c>
      <c r="S81" t="s">
        <v>178</v>
      </c>
      <c r="T81" t="s">
        <v>39</v>
      </c>
      <c r="U81">
        <v>1</v>
      </c>
      <c r="V81" t="s">
        <v>27</v>
      </c>
      <c r="W81" t="s">
        <v>27</v>
      </c>
      <c r="X81" s="2">
        <f>Envios[[#This Row],[Ventas Totales]]-Envios[[#This Row],[Costos Totales]]</f>
        <v>480.14639999999997</v>
      </c>
    </row>
    <row r="82" spans="1:24" x14ac:dyDescent="0.25">
      <c r="A82">
        <v>3849</v>
      </c>
      <c r="B82">
        <v>27460</v>
      </c>
      <c r="C82" s="1">
        <v>39945</v>
      </c>
      <c r="D82" s="1">
        <v>39947</v>
      </c>
      <c r="E82" t="s">
        <v>19</v>
      </c>
      <c r="F82" t="s">
        <v>40</v>
      </c>
      <c r="G82">
        <v>30</v>
      </c>
      <c r="H82" t="s">
        <v>179</v>
      </c>
      <c r="I82" t="s">
        <v>35</v>
      </c>
      <c r="J82" t="s">
        <v>56</v>
      </c>
      <c r="K82" t="s">
        <v>91</v>
      </c>
      <c r="L82">
        <v>31</v>
      </c>
      <c r="M82">
        <v>5.98</v>
      </c>
      <c r="N82">
        <f>Envios[[#This Row],[Cantidad]]*Envios[[#This Row],[Precio por Unidad]]</f>
        <v>185.38000000000002</v>
      </c>
      <c r="O82" s="2">
        <v>1.4950000000000001</v>
      </c>
      <c r="P82" s="2">
        <f>Envios[[#This Row],[Cantidad]]*Envios[[#This Row],[Costo por Unidad]]</f>
        <v>46.345000000000006</v>
      </c>
      <c r="Q82">
        <v>4.38</v>
      </c>
      <c r="R82" s="2">
        <f>Envios[[#This Row],[Costo Productos]]+Envios[[#This Row],[Costo de Envío]]</f>
        <v>50.725000000000009</v>
      </c>
      <c r="S82" t="s">
        <v>180</v>
      </c>
      <c r="T82" t="s">
        <v>30</v>
      </c>
      <c r="U82">
        <v>9</v>
      </c>
      <c r="V82" t="s">
        <v>31</v>
      </c>
      <c r="W82" t="s">
        <v>32</v>
      </c>
      <c r="X82" s="2">
        <f>Envios[[#This Row],[Ventas Totales]]-Envios[[#This Row],[Costos Totales]]</f>
        <v>134.65500000000003</v>
      </c>
    </row>
    <row r="83" spans="1:24" x14ac:dyDescent="0.25">
      <c r="A83">
        <v>3981</v>
      </c>
      <c r="B83">
        <v>28451</v>
      </c>
      <c r="C83" s="1">
        <v>39818</v>
      </c>
      <c r="D83" s="1">
        <v>39820</v>
      </c>
      <c r="E83" t="s">
        <v>19</v>
      </c>
      <c r="F83" t="s">
        <v>60</v>
      </c>
      <c r="G83">
        <v>105</v>
      </c>
      <c r="H83" t="s">
        <v>181</v>
      </c>
      <c r="I83" t="s">
        <v>42</v>
      </c>
      <c r="J83" t="s">
        <v>36</v>
      </c>
      <c r="K83" t="s">
        <v>37</v>
      </c>
      <c r="L83">
        <v>21</v>
      </c>
      <c r="M83">
        <v>194.3</v>
      </c>
      <c r="N83">
        <f>Envios[[#This Row],[Cantidad]]*Envios[[#This Row],[Precio por Unidad]]</f>
        <v>4080.3</v>
      </c>
      <c r="O83" s="2">
        <v>79.663000000000011</v>
      </c>
      <c r="P83" s="2">
        <f>Envios[[#This Row],[Cantidad]]*Envios[[#This Row],[Costo por Unidad]]</f>
        <v>1672.9230000000002</v>
      </c>
      <c r="Q83">
        <v>11.54</v>
      </c>
      <c r="R83" s="2">
        <f>Envios[[#This Row],[Costo Productos]]+Envios[[#This Row],[Costo de Envío]]</f>
        <v>1684.4630000000002</v>
      </c>
      <c r="S83" t="s">
        <v>182</v>
      </c>
      <c r="T83" t="s">
        <v>26</v>
      </c>
      <c r="U83">
        <v>1</v>
      </c>
      <c r="V83" t="s">
        <v>27</v>
      </c>
      <c r="W83" t="s">
        <v>27</v>
      </c>
      <c r="X83" s="2">
        <f>Envios[[#This Row],[Ventas Totales]]-Envios[[#This Row],[Costos Totales]]</f>
        <v>2395.837</v>
      </c>
    </row>
    <row r="84" spans="1:24" x14ac:dyDescent="0.25">
      <c r="A84">
        <v>2986</v>
      </c>
      <c r="B84">
        <v>21572</v>
      </c>
      <c r="C84" s="1">
        <v>39857</v>
      </c>
      <c r="D84" s="1">
        <v>39859</v>
      </c>
      <c r="E84" t="s">
        <v>19</v>
      </c>
      <c r="F84" t="s">
        <v>60</v>
      </c>
      <c r="G84">
        <v>105</v>
      </c>
      <c r="H84" t="s">
        <v>181</v>
      </c>
      <c r="I84" t="s">
        <v>42</v>
      </c>
      <c r="J84" t="s">
        <v>36</v>
      </c>
      <c r="K84" t="s">
        <v>37</v>
      </c>
      <c r="L84">
        <v>42</v>
      </c>
      <c r="M84">
        <v>194.3</v>
      </c>
      <c r="N84">
        <f>Envios[[#This Row],[Cantidad]]*Envios[[#This Row],[Precio por Unidad]]</f>
        <v>8160.6</v>
      </c>
      <c r="O84" s="2">
        <v>79.663000000000011</v>
      </c>
      <c r="P84" s="2">
        <f>Envios[[#This Row],[Cantidad]]*Envios[[#This Row],[Costo por Unidad]]</f>
        <v>3345.8460000000005</v>
      </c>
      <c r="Q84">
        <v>11.54</v>
      </c>
      <c r="R84" s="2">
        <f>Envios[[#This Row],[Costo Productos]]+Envios[[#This Row],[Costo de Envío]]</f>
        <v>3357.3860000000004</v>
      </c>
      <c r="S84" t="s">
        <v>183</v>
      </c>
      <c r="T84" t="s">
        <v>44</v>
      </c>
      <c r="U84">
        <v>3</v>
      </c>
      <c r="V84" t="s">
        <v>52</v>
      </c>
      <c r="W84" t="s">
        <v>53</v>
      </c>
      <c r="X84" s="2">
        <f>Envios[[#This Row],[Ventas Totales]]-Envios[[#This Row],[Costos Totales]]</f>
        <v>4803.2139999999999</v>
      </c>
    </row>
    <row r="85" spans="1:24" x14ac:dyDescent="0.25">
      <c r="A85">
        <v>3927</v>
      </c>
      <c r="B85">
        <v>28001</v>
      </c>
      <c r="C85" s="1">
        <v>39978</v>
      </c>
      <c r="D85" s="1">
        <v>39980</v>
      </c>
      <c r="E85" t="s">
        <v>19</v>
      </c>
      <c r="F85" t="s">
        <v>60</v>
      </c>
      <c r="G85">
        <v>105</v>
      </c>
      <c r="H85" t="s">
        <v>181</v>
      </c>
      <c r="I85" t="s">
        <v>42</v>
      </c>
      <c r="J85" t="s">
        <v>36</v>
      </c>
      <c r="K85" t="s">
        <v>37</v>
      </c>
      <c r="L85">
        <v>21</v>
      </c>
      <c r="M85">
        <v>194.3</v>
      </c>
      <c r="N85">
        <f>Envios[[#This Row],[Cantidad]]*Envios[[#This Row],[Precio por Unidad]]</f>
        <v>4080.3</v>
      </c>
      <c r="O85" s="2">
        <v>79.663000000000011</v>
      </c>
      <c r="P85" s="2">
        <f>Envios[[#This Row],[Cantidad]]*Envios[[#This Row],[Costo por Unidad]]</f>
        <v>1672.9230000000002</v>
      </c>
      <c r="Q85">
        <v>11.54</v>
      </c>
      <c r="R85" s="2">
        <f>Envios[[#This Row],[Costo Productos]]+Envios[[#This Row],[Costo de Envío]]</f>
        <v>1684.4630000000002</v>
      </c>
      <c r="S85" t="s">
        <v>184</v>
      </c>
      <c r="T85" t="s">
        <v>44</v>
      </c>
      <c r="U85">
        <v>2</v>
      </c>
      <c r="V85" t="s">
        <v>45</v>
      </c>
      <c r="W85" t="s">
        <v>45</v>
      </c>
      <c r="X85" s="2">
        <f>Envios[[#This Row],[Ventas Totales]]-Envios[[#This Row],[Costos Totales]]</f>
        <v>2395.837</v>
      </c>
    </row>
    <row r="86" spans="1:24" x14ac:dyDescent="0.25">
      <c r="A86">
        <v>2555</v>
      </c>
      <c r="B86">
        <v>18496</v>
      </c>
      <c r="C86" s="1">
        <v>39948</v>
      </c>
      <c r="D86" s="1">
        <v>39951</v>
      </c>
      <c r="E86" t="s">
        <v>19</v>
      </c>
      <c r="F86" t="s">
        <v>20</v>
      </c>
      <c r="G86">
        <v>31</v>
      </c>
      <c r="H86" t="s">
        <v>185</v>
      </c>
      <c r="I86" t="s">
        <v>22</v>
      </c>
      <c r="J86" t="s">
        <v>23</v>
      </c>
      <c r="K86" t="s">
        <v>64</v>
      </c>
      <c r="L86">
        <v>29</v>
      </c>
      <c r="M86">
        <v>40.99</v>
      </c>
      <c r="N86">
        <f>Envios[[#This Row],[Cantidad]]*Envios[[#This Row],[Precio por Unidad]]</f>
        <v>1188.71</v>
      </c>
      <c r="O86" s="2">
        <v>26.233600000000003</v>
      </c>
      <c r="P86" s="2">
        <f>Envios[[#This Row],[Cantidad]]*Envios[[#This Row],[Costo por Unidad]]</f>
        <v>760.77440000000013</v>
      </c>
      <c r="Q86">
        <v>19.989999999999998</v>
      </c>
      <c r="R86" s="2">
        <f>Envios[[#This Row],[Costo Productos]]+Envios[[#This Row],[Costo de Envío]]</f>
        <v>780.76440000000014</v>
      </c>
      <c r="S86" t="s">
        <v>111</v>
      </c>
      <c r="T86" t="s">
        <v>30</v>
      </c>
      <c r="U86">
        <v>5</v>
      </c>
      <c r="V86" t="s">
        <v>87</v>
      </c>
      <c r="W86" t="s">
        <v>53</v>
      </c>
      <c r="X86" s="2">
        <f>Envios[[#This Row],[Ventas Totales]]-Envios[[#This Row],[Costos Totales]]</f>
        <v>407.9455999999999</v>
      </c>
    </row>
    <row r="87" spans="1:24" x14ac:dyDescent="0.25">
      <c r="A87">
        <v>3982</v>
      </c>
      <c r="B87">
        <v>28451</v>
      </c>
      <c r="C87" s="1">
        <v>39818</v>
      </c>
      <c r="D87" s="1">
        <v>39819</v>
      </c>
      <c r="E87" t="s">
        <v>19</v>
      </c>
      <c r="F87" t="s">
        <v>60</v>
      </c>
      <c r="G87">
        <v>932</v>
      </c>
      <c r="H87" t="s">
        <v>186</v>
      </c>
      <c r="I87" t="s">
        <v>42</v>
      </c>
      <c r="J87" t="s">
        <v>36</v>
      </c>
      <c r="K87" t="s">
        <v>37</v>
      </c>
      <c r="L87">
        <v>41</v>
      </c>
      <c r="M87">
        <v>209.84</v>
      </c>
      <c r="N87">
        <f>Envios[[#This Row],[Cantidad]]*Envios[[#This Row],[Precio por Unidad]]</f>
        <v>8603.44</v>
      </c>
      <c r="O87" s="2">
        <v>86.034400000000005</v>
      </c>
      <c r="P87" s="2">
        <f>Envios[[#This Row],[Cantidad]]*Envios[[#This Row],[Costo por Unidad]]</f>
        <v>3527.4104000000002</v>
      </c>
      <c r="Q87">
        <v>21.21</v>
      </c>
      <c r="R87" s="2">
        <f>Envios[[#This Row],[Costo Productos]]+Envios[[#This Row],[Costo de Envío]]</f>
        <v>3548.6204000000002</v>
      </c>
      <c r="S87" t="s">
        <v>182</v>
      </c>
      <c r="T87" t="s">
        <v>26</v>
      </c>
      <c r="U87">
        <v>1</v>
      </c>
      <c r="V87" t="s">
        <v>27</v>
      </c>
      <c r="W87" t="s">
        <v>27</v>
      </c>
      <c r="X87" s="2">
        <f>Envios[[#This Row],[Ventas Totales]]-Envios[[#This Row],[Costos Totales]]</f>
        <v>5054.8196000000007</v>
      </c>
    </row>
    <row r="88" spans="1:24" x14ac:dyDescent="0.25">
      <c r="A88">
        <v>3926</v>
      </c>
      <c r="B88">
        <v>28001</v>
      </c>
      <c r="C88" s="1">
        <v>39978</v>
      </c>
      <c r="D88" s="1">
        <v>39978</v>
      </c>
      <c r="E88" t="s">
        <v>19</v>
      </c>
      <c r="F88" t="s">
        <v>60</v>
      </c>
      <c r="G88">
        <v>932</v>
      </c>
      <c r="H88" t="s">
        <v>186</v>
      </c>
      <c r="I88" t="s">
        <v>42</v>
      </c>
      <c r="J88" t="s">
        <v>36</v>
      </c>
      <c r="K88" t="s">
        <v>37</v>
      </c>
      <c r="L88">
        <v>41</v>
      </c>
      <c r="M88">
        <v>209.84</v>
      </c>
      <c r="N88">
        <f>Envios[[#This Row],[Cantidad]]*Envios[[#This Row],[Precio por Unidad]]</f>
        <v>8603.44</v>
      </c>
      <c r="O88" s="2">
        <v>86.034400000000005</v>
      </c>
      <c r="P88" s="2">
        <f>Envios[[#This Row],[Cantidad]]*Envios[[#This Row],[Costo por Unidad]]</f>
        <v>3527.4104000000002</v>
      </c>
      <c r="Q88">
        <v>21.21</v>
      </c>
      <c r="R88" s="2">
        <f>Envios[[#This Row],[Costo Productos]]+Envios[[#This Row],[Costo de Envío]]</f>
        <v>3548.6204000000002</v>
      </c>
      <c r="S88" t="s">
        <v>184</v>
      </c>
      <c r="T88" t="s">
        <v>44</v>
      </c>
      <c r="U88">
        <v>1</v>
      </c>
      <c r="V88" t="s">
        <v>27</v>
      </c>
      <c r="W88" t="s">
        <v>27</v>
      </c>
      <c r="X88" s="2">
        <f>Envios[[#This Row],[Ventas Totales]]-Envios[[#This Row],[Costos Totales]]</f>
        <v>5054.8196000000007</v>
      </c>
    </row>
    <row r="89" spans="1:24" x14ac:dyDescent="0.25">
      <c r="A89">
        <v>2073</v>
      </c>
      <c r="B89">
        <v>14823</v>
      </c>
      <c r="C89" s="1">
        <v>39856</v>
      </c>
      <c r="D89" s="1">
        <v>39865</v>
      </c>
      <c r="E89" t="s">
        <v>19</v>
      </c>
      <c r="F89" t="s">
        <v>47</v>
      </c>
      <c r="G89">
        <v>32</v>
      </c>
      <c r="H89" t="s">
        <v>187</v>
      </c>
      <c r="I89" t="s">
        <v>22</v>
      </c>
      <c r="J89" t="s">
        <v>23</v>
      </c>
      <c r="K89" t="s">
        <v>188</v>
      </c>
      <c r="L89">
        <v>15</v>
      </c>
      <c r="M89">
        <v>7.31</v>
      </c>
      <c r="N89">
        <f>Envios[[#This Row],[Cantidad]]*Envios[[#This Row],[Precio por Unidad]]</f>
        <v>109.64999999999999</v>
      </c>
      <c r="O89" s="2">
        <v>4.5321999999999996</v>
      </c>
      <c r="P89" s="2">
        <f>Envios[[#This Row],[Cantidad]]*Envios[[#This Row],[Costo por Unidad]]</f>
        <v>67.98299999999999</v>
      </c>
      <c r="Q89">
        <v>0.49</v>
      </c>
      <c r="R89" s="2">
        <f>Envios[[#This Row],[Costo Productos]]+Envios[[#This Row],[Costo de Envío]]</f>
        <v>68.472999999999985</v>
      </c>
      <c r="S89" t="s">
        <v>189</v>
      </c>
      <c r="T89" t="s">
        <v>26</v>
      </c>
      <c r="U89">
        <v>1</v>
      </c>
      <c r="V89" t="s">
        <v>27</v>
      </c>
      <c r="W89" t="s">
        <v>27</v>
      </c>
      <c r="X89" s="2">
        <f>Envios[[#This Row],[Ventas Totales]]-Envios[[#This Row],[Costos Totales]]</f>
        <v>41.177000000000007</v>
      </c>
    </row>
    <row r="90" spans="1:24" x14ac:dyDescent="0.25">
      <c r="A90">
        <v>3983</v>
      </c>
      <c r="B90">
        <v>28451</v>
      </c>
      <c r="C90" s="1">
        <v>39818</v>
      </c>
      <c r="D90" s="1">
        <v>39820</v>
      </c>
      <c r="E90" t="s">
        <v>46</v>
      </c>
      <c r="F90" t="s">
        <v>60</v>
      </c>
      <c r="G90">
        <v>128</v>
      </c>
      <c r="H90" t="s">
        <v>190</v>
      </c>
      <c r="I90" t="s">
        <v>49</v>
      </c>
      <c r="J90" t="s">
        <v>56</v>
      </c>
      <c r="K90" t="s">
        <v>94</v>
      </c>
      <c r="L90">
        <v>33</v>
      </c>
      <c r="M90">
        <v>145.44999999999999</v>
      </c>
      <c r="N90">
        <f>Envios[[#This Row],[Cantidad]]*Envios[[#This Row],[Precio por Unidad]]</f>
        <v>4799.8499999999995</v>
      </c>
      <c r="O90" s="2">
        <v>63.99799999999999</v>
      </c>
      <c r="P90" s="2">
        <f>Envios[[#This Row],[Cantidad]]*Envios[[#This Row],[Costo por Unidad]]</f>
        <v>2111.9339999999997</v>
      </c>
      <c r="Q90">
        <v>17.850000000000001</v>
      </c>
      <c r="R90" s="2">
        <f>Envios[[#This Row],[Costo Productos]]+Envios[[#This Row],[Costo de Envío]]</f>
        <v>2129.7839999999997</v>
      </c>
      <c r="S90" t="s">
        <v>182</v>
      </c>
      <c r="T90" t="s">
        <v>26</v>
      </c>
      <c r="U90">
        <v>1</v>
      </c>
      <c r="V90" t="s">
        <v>27</v>
      </c>
      <c r="W90" t="s">
        <v>27</v>
      </c>
      <c r="X90" s="2">
        <f>Envios[[#This Row],[Ventas Totales]]-Envios[[#This Row],[Costos Totales]]</f>
        <v>2670.0659999999998</v>
      </c>
    </row>
    <row r="91" spans="1:24" x14ac:dyDescent="0.25">
      <c r="A91">
        <v>1894</v>
      </c>
      <c r="B91">
        <v>13602</v>
      </c>
      <c r="C91" s="1">
        <v>39826</v>
      </c>
      <c r="D91" s="1">
        <v>39831</v>
      </c>
      <c r="E91" t="s">
        <v>46</v>
      </c>
      <c r="F91" t="s">
        <v>47</v>
      </c>
      <c r="G91">
        <v>128</v>
      </c>
      <c r="H91" t="s">
        <v>190</v>
      </c>
      <c r="I91" t="s">
        <v>49</v>
      </c>
      <c r="J91" t="s">
        <v>56</v>
      </c>
      <c r="K91" t="s">
        <v>94</v>
      </c>
      <c r="L91">
        <v>3</v>
      </c>
      <c r="M91">
        <v>145.44999999999999</v>
      </c>
      <c r="N91">
        <f>Envios[[#This Row],[Cantidad]]*Envios[[#This Row],[Precio por Unidad]]</f>
        <v>436.34999999999997</v>
      </c>
      <c r="O91" s="2">
        <v>63.99799999999999</v>
      </c>
      <c r="P91" s="2">
        <f>Envios[[#This Row],[Cantidad]]*Envios[[#This Row],[Costo por Unidad]]</f>
        <v>191.99399999999997</v>
      </c>
      <c r="Q91">
        <v>17.850000000000001</v>
      </c>
      <c r="R91" s="2">
        <f>Envios[[#This Row],[Costo Productos]]+Envios[[#This Row],[Costo de Envío]]</f>
        <v>209.84399999999997</v>
      </c>
      <c r="S91" t="s">
        <v>191</v>
      </c>
      <c r="T91" t="s">
        <v>30</v>
      </c>
      <c r="U91">
        <v>11</v>
      </c>
      <c r="V91" t="s">
        <v>131</v>
      </c>
      <c r="W91" t="s">
        <v>131</v>
      </c>
      <c r="X91" s="2">
        <f>Envios[[#This Row],[Ventas Totales]]-Envios[[#This Row],[Costos Totales]]</f>
        <v>226.506</v>
      </c>
    </row>
    <row r="92" spans="1:24" x14ac:dyDescent="0.25">
      <c r="A92">
        <v>5919</v>
      </c>
      <c r="B92">
        <v>41988</v>
      </c>
      <c r="C92" s="1">
        <v>39848</v>
      </c>
      <c r="D92" s="1">
        <v>39848</v>
      </c>
      <c r="E92" t="s">
        <v>46</v>
      </c>
      <c r="F92" t="s">
        <v>47</v>
      </c>
      <c r="G92">
        <v>128</v>
      </c>
      <c r="H92" t="s">
        <v>190</v>
      </c>
      <c r="I92" t="s">
        <v>49</v>
      </c>
      <c r="J92" t="s">
        <v>56</v>
      </c>
      <c r="K92" t="s">
        <v>94</v>
      </c>
      <c r="L92">
        <v>33</v>
      </c>
      <c r="M92">
        <v>145.44999999999999</v>
      </c>
      <c r="N92">
        <f>Envios[[#This Row],[Cantidad]]*Envios[[#This Row],[Precio por Unidad]]</f>
        <v>4799.8499999999995</v>
      </c>
      <c r="O92" s="2">
        <v>63.99799999999999</v>
      </c>
      <c r="P92" s="2">
        <f>Envios[[#This Row],[Cantidad]]*Envios[[#This Row],[Costo por Unidad]]</f>
        <v>2111.9339999999997</v>
      </c>
      <c r="Q92">
        <v>17.850000000000001</v>
      </c>
      <c r="R92" s="2">
        <f>Envios[[#This Row],[Costo Productos]]+Envios[[#This Row],[Costo de Envío]]</f>
        <v>2129.7839999999997</v>
      </c>
      <c r="S92" t="s">
        <v>138</v>
      </c>
      <c r="T92" t="s">
        <v>44</v>
      </c>
      <c r="U92">
        <v>3</v>
      </c>
      <c r="V92" t="s">
        <v>52</v>
      </c>
      <c r="W92" t="s">
        <v>53</v>
      </c>
      <c r="X92" s="2">
        <f>Envios[[#This Row],[Ventas Totales]]-Envios[[#This Row],[Costos Totales]]</f>
        <v>2670.0659999999998</v>
      </c>
    </row>
    <row r="93" spans="1:24" x14ac:dyDescent="0.25">
      <c r="A93">
        <v>7795</v>
      </c>
      <c r="B93">
        <v>55776</v>
      </c>
      <c r="C93" s="1">
        <v>39894</v>
      </c>
      <c r="D93" s="1">
        <v>39895</v>
      </c>
      <c r="E93" t="s">
        <v>46</v>
      </c>
      <c r="F93" t="s">
        <v>40</v>
      </c>
      <c r="G93">
        <v>128</v>
      </c>
      <c r="H93" t="s">
        <v>190</v>
      </c>
      <c r="I93" t="s">
        <v>49</v>
      </c>
      <c r="J93" t="s">
        <v>56</v>
      </c>
      <c r="K93" t="s">
        <v>94</v>
      </c>
      <c r="L93">
        <v>32</v>
      </c>
      <c r="M93">
        <v>145.44999999999999</v>
      </c>
      <c r="N93">
        <f>Envios[[#This Row],[Cantidad]]*Envios[[#This Row],[Precio por Unidad]]</f>
        <v>4654.3999999999996</v>
      </c>
      <c r="O93" s="2">
        <v>63.99799999999999</v>
      </c>
      <c r="P93" s="2">
        <f>Envios[[#This Row],[Cantidad]]*Envios[[#This Row],[Costo por Unidad]]</f>
        <v>2047.9359999999997</v>
      </c>
      <c r="Q93">
        <v>17.850000000000001</v>
      </c>
      <c r="R93" s="2">
        <f>Envios[[#This Row],[Costo Productos]]+Envios[[#This Row],[Costo de Envío]]</f>
        <v>2065.7859999999996</v>
      </c>
      <c r="S93" t="s">
        <v>192</v>
      </c>
      <c r="T93" t="s">
        <v>30</v>
      </c>
      <c r="U93">
        <v>1</v>
      </c>
      <c r="V93" t="s">
        <v>27</v>
      </c>
      <c r="W93" t="s">
        <v>27</v>
      </c>
      <c r="X93" s="2">
        <f>Envios[[#This Row],[Ventas Totales]]-Envios[[#This Row],[Costos Totales]]</f>
        <v>2588.614</v>
      </c>
    </row>
    <row r="94" spans="1:24" x14ac:dyDescent="0.25">
      <c r="A94">
        <v>8261</v>
      </c>
      <c r="B94">
        <v>59072</v>
      </c>
      <c r="C94" s="1">
        <v>39958</v>
      </c>
      <c r="D94" s="1">
        <v>39960</v>
      </c>
      <c r="E94" t="s">
        <v>19</v>
      </c>
      <c r="F94" t="s">
        <v>40</v>
      </c>
      <c r="G94">
        <v>33</v>
      </c>
      <c r="H94" t="s">
        <v>193</v>
      </c>
      <c r="I94" t="s">
        <v>63</v>
      </c>
      <c r="J94" t="s">
        <v>56</v>
      </c>
      <c r="K94" t="s">
        <v>57</v>
      </c>
      <c r="L94">
        <v>2</v>
      </c>
      <c r="M94">
        <v>20.99</v>
      </c>
      <c r="N94">
        <f>Envios[[#This Row],[Cantidad]]*Envios[[#This Row],[Precio por Unidad]]</f>
        <v>41.98</v>
      </c>
      <c r="O94" s="2">
        <v>3.9880999999999984</v>
      </c>
      <c r="P94" s="2">
        <f>Envios[[#This Row],[Cantidad]]*Envios[[#This Row],[Costo por Unidad]]</f>
        <v>7.9761999999999968</v>
      </c>
      <c r="Q94">
        <v>2.5</v>
      </c>
      <c r="R94" s="2">
        <f>Envios[[#This Row],[Costo Productos]]+Envios[[#This Row],[Costo de Envío]]</f>
        <v>10.476199999999997</v>
      </c>
      <c r="S94" t="s">
        <v>194</v>
      </c>
      <c r="T94" t="s">
        <v>30</v>
      </c>
      <c r="U94">
        <v>11</v>
      </c>
      <c r="V94" t="s">
        <v>131</v>
      </c>
      <c r="W94" t="s">
        <v>131</v>
      </c>
      <c r="X94" s="2">
        <f>Envios[[#This Row],[Ventas Totales]]-Envios[[#This Row],[Costos Totales]]</f>
        <v>31.503799999999998</v>
      </c>
    </row>
    <row r="95" spans="1:24" x14ac:dyDescent="0.25">
      <c r="A95">
        <v>6731</v>
      </c>
      <c r="B95">
        <v>47938</v>
      </c>
      <c r="C95" s="1">
        <v>39988</v>
      </c>
      <c r="D95" s="1">
        <v>39995</v>
      </c>
      <c r="E95" t="s">
        <v>19</v>
      </c>
      <c r="F95" t="s">
        <v>47</v>
      </c>
      <c r="G95">
        <v>33</v>
      </c>
      <c r="H95" t="s">
        <v>193</v>
      </c>
      <c r="I95" t="s">
        <v>63</v>
      </c>
      <c r="J95" t="s">
        <v>56</v>
      </c>
      <c r="K95" t="s">
        <v>57</v>
      </c>
      <c r="L95">
        <v>17</v>
      </c>
      <c r="M95">
        <v>20.99</v>
      </c>
      <c r="N95">
        <f>Envios[[#This Row],[Cantidad]]*Envios[[#This Row],[Precio por Unidad]]</f>
        <v>356.83</v>
      </c>
      <c r="O95" s="2">
        <v>3.9880999999999984</v>
      </c>
      <c r="P95" s="2">
        <f>Envios[[#This Row],[Cantidad]]*Envios[[#This Row],[Costo por Unidad]]</f>
        <v>67.797699999999978</v>
      </c>
      <c r="Q95">
        <v>2.5</v>
      </c>
      <c r="R95" s="2">
        <f>Envios[[#This Row],[Costo Productos]]+Envios[[#This Row],[Costo de Envío]]</f>
        <v>70.297699999999978</v>
      </c>
      <c r="S95" t="s">
        <v>195</v>
      </c>
      <c r="T95" t="s">
        <v>30</v>
      </c>
      <c r="U95">
        <v>9</v>
      </c>
      <c r="V95" t="s">
        <v>31</v>
      </c>
      <c r="W95" t="s">
        <v>32</v>
      </c>
      <c r="X95" s="2">
        <f>Envios[[#This Row],[Ventas Totales]]-Envios[[#This Row],[Costos Totales]]</f>
        <v>286.53230000000002</v>
      </c>
    </row>
    <row r="96" spans="1:24" x14ac:dyDescent="0.25">
      <c r="A96">
        <v>8291</v>
      </c>
      <c r="B96">
        <v>59232</v>
      </c>
      <c r="C96" s="1">
        <v>39818</v>
      </c>
      <c r="D96" s="1">
        <v>39820</v>
      </c>
      <c r="E96" t="s">
        <v>19</v>
      </c>
      <c r="F96" t="s">
        <v>20</v>
      </c>
      <c r="G96">
        <v>38</v>
      </c>
      <c r="H96" t="s">
        <v>196</v>
      </c>
      <c r="I96" t="s">
        <v>22</v>
      </c>
      <c r="J96" t="s">
        <v>23</v>
      </c>
      <c r="K96" t="s">
        <v>64</v>
      </c>
      <c r="L96">
        <v>23</v>
      </c>
      <c r="M96">
        <v>30.98</v>
      </c>
      <c r="N96">
        <f>Envios[[#This Row],[Cantidad]]*Envios[[#This Row],[Precio por Unidad]]</f>
        <v>712.54</v>
      </c>
      <c r="O96" s="2">
        <v>18.588000000000001</v>
      </c>
      <c r="P96" s="2">
        <f>Envios[[#This Row],[Cantidad]]*Envios[[#This Row],[Costo por Unidad]]</f>
        <v>427.524</v>
      </c>
      <c r="Q96">
        <v>5.76</v>
      </c>
      <c r="R96" s="2">
        <f>Envios[[#This Row],[Costo Productos]]+Envios[[#This Row],[Costo de Envío]]</f>
        <v>433.28399999999999</v>
      </c>
      <c r="S96" t="s">
        <v>197</v>
      </c>
      <c r="T96" t="s">
        <v>44</v>
      </c>
      <c r="U96">
        <v>6</v>
      </c>
      <c r="V96" t="s">
        <v>69</v>
      </c>
      <c r="W96" t="s">
        <v>32</v>
      </c>
      <c r="X96" s="2">
        <f>Envios[[#This Row],[Ventas Totales]]-Envios[[#This Row],[Costos Totales]]</f>
        <v>279.25599999999997</v>
      </c>
    </row>
    <row r="97" spans="1:24" x14ac:dyDescent="0.25">
      <c r="A97">
        <v>1482</v>
      </c>
      <c r="B97">
        <v>10661</v>
      </c>
      <c r="C97" s="1">
        <v>39836</v>
      </c>
      <c r="D97" s="1">
        <v>39838</v>
      </c>
      <c r="E97" t="s">
        <v>19</v>
      </c>
      <c r="F97" t="s">
        <v>40</v>
      </c>
      <c r="G97">
        <v>38</v>
      </c>
      <c r="H97" t="s">
        <v>196</v>
      </c>
      <c r="I97" t="s">
        <v>22</v>
      </c>
      <c r="J97" t="s">
        <v>23</v>
      </c>
      <c r="K97" t="s">
        <v>64</v>
      </c>
      <c r="L97">
        <v>42</v>
      </c>
      <c r="M97">
        <v>30.98</v>
      </c>
      <c r="N97">
        <f>Envios[[#This Row],[Cantidad]]*Envios[[#This Row],[Precio por Unidad]]</f>
        <v>1301.1600000000001</v>
      </c>
      <c r="O97" s="2">
        <v>18.588000000000001</v>
      </c>
      <c r="P97" s="2">
        <f>Envios[[#This Row],[Cantidad]]*Envios[[#This Row],[Costo por Unidad]]</f>
        <v>780.69600000000003</v>
      </c>
      <c r="Q97">
        <v>5.76</v>
      </c>
      <c r="R97" s="2">
        <f>Envios[[#This Row],[Costo Productos]]+Envios[[#This Row],[Costo de Envío]]</f>
        <v>786.45600000000002</v>
      </c>
      <c r="S97" t="s">
        <v>198</v>
      </c>
      <c r="T97" t="s">
        <v>39</v>
      </c>
      <c r="U97">
        <v>7</v>
      </c>
      <c r="V97" t="s">
        <v>81</v>
      </c>
      <c r="W97" t="s">
        <v>74</v>
      </c>
      <c r="X97" s="2">
        <f>Envios[[#This Row],[Ventas Totales]]-Envios[[#This Row],[Costos Totales]]</f>
        <v>514.70400000000006</v>
      </c>
    </row>
    <row r="98" spans="1:24" x14ac:dyDescent="0.25">
      <c r="A98">
        <v>7352</v>
      </c>
      <c r="B98">
        <v>52386</v>
      </c>
      <c r="C98" s="1">
        <v>39818</v>
      </c>
      <c r="D98" s="1">
        <v>39820</v>
      </c>
      <c r="E98" t="s">
        <v>46</v>
      </c>
      <c r="F98" t="s">
        <v>20</v>
      </c>
      <c r="G98">
        <v>365</v>
      </c>
      <c r="H98" t="s">
        <v>199</v>
      </c>
      <c r="I98" t="s">
        <v>49</v>
      </c>
      <c r="J98" t="s">
        <v>56</v>
      </c>
      <c r="K98" t="s">
        <v>94</v>
      </c>
      <c r="L98">
        <v>6</v>
      </c>
      <c r="M98">
        <v>120.97</v>
      </c>
      <c r="N98">
        <f>Envios[[#This Row],[Cantidad]]*Envios[[#This Row],[Precio por Unidad]]</f>
        <v>725.81999999999994</v>
      </c>
      <c r="O98" s="2">
        <v>75.001400000000004</v>
      </c>
      <c r="P98" s="2">
        <f>Envios[[#This Row],[Cantidad]]*Envios[[#This Row],[Costo por Unidad]]</f>
        <v>450.00840000000005</v>
      </c>
      <c r="Q98">
        <v>26.3</v>
      </c>
      <c r="R98" s="2">
        <f>Envios[[#This Row],[Costo Productos]]+Envios[[#This Row],[Costo de Envío]]</f>
        <v>476.30840000000006</v>
      </c>
      <c r="S98" t="s">
        <v>200</v>
      </c>
      <c r="T98" t="s">
        <v>44</v>
      </c>
      <c r="U98">
        <v>8</v>
      </c>
      <c r="V98" t="s">
        <v>96</v>
      </c>
      <c r="W98" t="s">
        <v>96</v>
      </c>
      <c r="X98" s="2">
        <f>Envios[[#This Row],[Ventas Totales]]-Envios[[#This Row],[Costos Totales]]</f>
        <v>249.51159999999987</v>
      </c>
    </row>
    <row r="99" spans="1:24" x14ac:dyDescent="0.25">
      <c r="A99">
        <v>7549</v>
      </c>
      <c r="B99">
        <v>54019</v>
      </c>
      <c r="C99" s="1">
        <v>39995</v>
      </c>
      <c r="D99" s="1">
        <v>40002</v>
      </c>
      <c r="E99" t="s">
        <v>46</v>
      </c>
      <c r="F99" t="s">
        <v>47</v>
      </c>
      <c r="G99">
        <v>365</v>
      </c>
      <c r="H99" t="s">
        <v>199</v>
      </c>
      <c r="I99" t="s">
        <v>49</v>
      </c>
      <c r="J99" t="s">
        <v>56</v>
      </c>
      <c r="K99" t="s">
        <v>94</v>
      </c>
      <c r="L99">
        <v>35</v>
      </c>
      <c r="M99">
        <v>120.97</v>
      </c>
      <c r="N99">
        <f>Envios[[#This Row],[Cantidad]]*Envios[[#This Row],[Precio por Unidad]]</f>
        <v>4233.95</v>
      </c>
      <c r="O99" s="2">
        <v>75.001400000000004</v>
      </c>
      <c r="P99" s="2">
        <f>Envios[[#This Row],[Cantidad]]*Envios[[#This Row],[Costo por Unidad]]</f>
        <v>2625.049</v>
      </c>
      <c r="Q99">
        <v>26.3</v>
      </c>
      <c r="R99" s="2">
        <f>Envios[[#This Row],[Costo Productos]]+Envios[[#This Row],[Costo de Envío]]</f>
        <v>2651.3490000000002</v>
      </c>
      <c r="S99" t="s">
        <v>161</v>
      </c>
      <c r="T99" t="s">
        <v>30</v>
      </c>
      <c r="U99">
        <v>5</v>
      </c>
      <c r="V99" t="s">
        <v>87</v>
      </c>
      <c r="W99" t="s">
        <v>53</v>
      </c>
      <c r="X99" s="2">
        <f>Envios[[#This Row],[Ventas Totales]]-Envios[[#This Row],[Costos Totales]]</f>
        <v>1582.6009999999997</v>
      </c>
    </row>
    <row r="100" spans="1:24" x14ac:dyDescent="0.25">
      <c r="A100">
        <v>1817</v>
      </c>
      <c r="B100">
        <v>13030</v>
      </c>
      <c r="C100" s="1">
        <v>40016</v>
      </c>
      <c r="D100" s="1">
        <v>40018</v>
      </c>
      <c r="E100" t="s">
        <v>33</v>
      </c>
      <c r="F100" t="s">
        <v>28</v>
      </c>
      <c r="G100">
        <v>36</v>
      </c>
      <c r="H100" t="s">
        <v>201</v>
      </c>
      <c r="I100" t="s">
        <v>22</v>
      </c>
      <c r="J100" t="s">
        <v>23</v>
      </c>
      <c r="K100" t="s">
        <v>76</v>
      </c>
      <c r="L100">
        <v>32</v>
      </c>
      <c r="M100">
        <v>3.89</v>
      </c>
      <c r="N100">
        <f>Envios[[#This Row],[Cantidad]]*Envios[[#This Row],[Precio por Unidad]]</f>
        <v>124.48</v>
      </c>
      <c r="O100" s="2">
        <v>2.4506999999999999</v>
      </c>
      <c r="P100" s="2">
        <f>Envios[[#This Row],[Cantidad]]*Envios[[#This Row],[Costo por Unidad]]</f>
        <v>78.422399999999996</v>
      </c>
      <c r="Q100">
        <v>7.01</v>
      </c>
      <c r="R100" s="2">
        <f>Envios[[#This Row],[Costo Productos]]+Envios[[#This Row],[Costo de Envío]]</f>
        <v>85.432400000000001</v>
      </c>
      <c r="S100" t="s">
        <v>202</v>
      </c>
      <c r="T100" t="s">
        <v>44</v>
      </c>
      <c r="U100">
        <v>1</v>
      </c>
      <c r="V100" t="s">
        <v>27</v>
      </c>
      <c r="W100" t="s">
        <v>27</v>
      </c>
      <c r="X100" s="2">
        <f>Envios[[#This Row],[Ventas Totales]]-Envios[[#This Row],[Costos Totales]]</f>
        <v>39.047600000000003</v>
      </c>
    </row>
    <row r="101" spans="1:24" x14ac:dyDescent="0.25">
      <c r="A101">
        <v>6773</v>
      </c>
      <c r="B101">
        <v>48226</v>
      </c>
      <c r="C101" s="1">
        <v>39819</v>
      </c>
      <c r="D101" s="1">
        <v>39819</v>
      </c>
      <c r="E101" t="s">
        <v>46</v>
      </c>
      <c r="F101" t="s">
        <v>47</v>
      </c>
      <c r="G101">
        <v>554</v>
      </c>
      <c r="H101" t="s">
        <v>203</v>
      </c>
      <c r="I101" t="s">
        <v>119</v>
      </c>
      <c r="J101" t="s">
        <v>36</v>
      </c>
      <c r="K101" t="s">
        <v>204</v>
      </c>
      <c r="L101">
        <v>23</v>
      </c>
      <c r="M101">
        <v>100.98</v>
      </c>
      <c r="N101">
        <f>Envios[[#This Row],[Cantidad]]*Envios[[#This Row],[Precio por Unidad]]</f>
        <v>2322.54</v>
      </c>
      <c r="O101" s="2">
        <v>38.372399999999999</v>
      </c>
      <c r="P101" s="2">
        <f>Envios[[#This Row],[Cantidad]]*Envios[[#This Row],[Costo por Unidad]]</f>
        <v>882.5652</v>
      </c>
      <c r="Q101">
        <v>35.840000000000003</v>
      </c>
      <c r="R101" s="2">
        <f>Envios[[#This Row],[Costo Productos]]+Envios[[#This Row],[Costo de Envío]]</f>
        <v>918.40520000000004</v>
      </c>
      <c r="S101" t="s">
        <v>205</v>
      </c>
      <c r="T101" t="s">
        <v>26</v>
      </c>
      <c r="U101">
        <v>10</v>
      </c>
      <c r="V101" t="s">
        <v>206</v>
      </c>
      <c r="W101" t="s">
        <v>74</v>
      </c>
      <c r="X101" s="2">
        <f>Envios[[#This Row],[Ventas Totales]]-Envios[[#This Row],[Costos Totales]]</f>
        <v>1404.1347999999998</v>
      </c>
    </row>
    <row r="102" spans="1:24" x14ac:dyDescent="0.25">
      <c r="A102">
        <v>4638</v>
      </c>
      <c r="B102">
        <v>32999</v>
      </c>
      <c r="C102" s="1">
        <v>39917</v>
      </c>
      <c r="D102" s="1">
        <v>39922</v>
      </c>
      <c r="E102" t="s">
        <v>46</v>
      </c>
      <c r="F102" t="s">
        <v>47</v>
      </c>
      <c r="G102">
        <v>554</v>
      </c>
      <c r="H102" t="s">
        <v>203</v>
      </c>
      <c r="I102" t="s">
        <v>119</v>
      </c>
      <c r="J102" t="s">
        <v>36</v>
      </c>
      <c r="K102" t="s">
        <v>204</v>
      </c>
      <c r="L102">
        <v>14</v>
      </c>
      <c r="M102">
        <v>100.98</v>
      </c>
      <c r="N102">
        <f>Envios[[#This Row],[Cantidad]]*Envios[[#This Row],[Precio por Unidad]]</f>
        <v>1413.72</v>
      </c>
      <c r="O102" s="2">
        <v>38.372399999999999</v>
      </c>
      <c r="P102" s="2">
        <f>Envios[[#This Row],[Cantidad]]*Envios[[#This Row],[Costo por Unidad]]</f>
        <v>537.21360000000004</v>
      </c>
      <c r="Q102">
        <v>35.840000000000003</v>
      </c>
      <c r="R102" s="2">
        <f>Envios[[#This Row],[Costo Productos]]+Envios[[#This Row],[Costo de Envío]]</f>
        <v>573.05360000000007</v>
      </c>
      <c r="S102" t="s">
        <v>207</v>
      </c>
      <c r="T102" t="s">
        <v>44</v>
      </c>
      <c r="U102">
        <v>10</v>
      </c>
      <c r="V102" t="s">
        <v>206</v>
      </c>
      <c r="W102" t="s">
        <v>74</v>
      </c>
      <c r="X102" s="2">
        <f>Envios[[#This Row],[Ventas Totales]]-Envios[[#This Row],[Costos Totales]]</f>
        <v>840.66639999999995</v>
      </c>
    </row>
    <row r="103" spans="1:24" x14ac:dyDescent="0.25">
      <c r="A103">
        <v>5845</v>
      </c>
      <c r="B103">
        <v>41474</v>
      </c>
      <c r="C103" s="1">
        <v>39923</v>
      </c>
      <c r="D103" s="1">
        <v>39925</v>
      </c>
      <c r="E103" t="s">
        <v>46</v>
      </c>
      <c r="F103" t="s">
        <v>40</v>
      </c>
      <c r="G103">
        <v>554</v>
      </c>
      <c r="H103" t="s">
        <v>203</v>
      </c>
      <c r="I103" t="s">
        <v>119</v>
      </c>
      <c r="J103" t="s">
        <v>36</v>
      </c>
      <c r="K103" t="s">
        <v>204</v>
      </c>
      <c r="L103">
        <v>35</v>
      </c>
      <c r="M103">
        <v>100.98</v>
      </c>
      <c r="N103">
        <f>Envios[[#This Row],[Cantidad]]*Envios[[#This Row],[Precio por Unidad]]</f>
        <v>3534.3</v>
      </c>
      <c r="O103" s="2">
        <v>38.372399999999999</v>
      </c>
      <c r="P103" s="2">
        <f>Envios[[#This Row],[Cantidad]]*Envios[[#This Row],[Costo por Unidad]]</f>
        <v>1343.0339999999999</v>
      </c>
      <c r="Q103">
        <v>35.840000000000003</v>
      </c>
      <c r="R103" s="2">
        <f>Envios[[#This Row],[Costo Productos]]+Envios[[#This Row],[Costo de Envío]]</f>
        <v>1378.8739999999998</v>
      </c>
      <c r="S103" t="s">
        <v>208</v>
      </c>
      <c r="T103" t="s">
        <v>30</v>
      </c>
      <c r="U103">
        <v>1</v>
      </c>
      <c r="V103" t="s">
        <v>27</v>
      </c>
      <c r="W103" t="s">
        <v>27</v>
      </c>
      <c r="X103" s="2">
        <f>Envios[[#This Row],[Ventas Totales]]-Envios[[#This Row],[Costos Totales]]</f>
        <v>2155.4260000000004</v>
      </c>
    </row>
    <row r="104" spans="1:24" x14ac:dyDescent="0.25">
      <c r="A104">
        <v>2897</v>
      </c>
      <c r="B104">
        <v>20903</v>
      </c>
      <c r="C104" s="1">
        <v>39953</v>
      </c>
      <c r="D104" s="1">
        <v>39954</v>
      </c>
      <c r="E104" t="s">
        <v>46</v>
      </c>
      <c r="F104" t="s">
        <v>20</v>
      </c>
      <c r="G104">
        <v>554</v>
      </c>
      <c r="H104" t="s">
        <v>203</v>
      </c>
      <c r="I104" t="s">
        <v>119</v>
      </c>
      <c r="J104" t="s">
        <v>36</v>
      </c>
      <c r="K104" t="s">
        <v>204</v>
      </c>
      <c r="L104">
        <v>4</v>
      </c>
      <c r="M104">
        <v>100.98</v>
      </c>
      <c r="N104">
        <f>Envios[[#This Row],[Cantidad]]*Envios[[#This Row],[Precio por Unidad]]</f>
        <v>403.92</v>
      </c>
      <c r="O104" s="2">
        <v>38.372399999999999</v>
      </c>
      <c r="P104" s="2">
        <f>Envios[[#This Row],[Cantidad]]*Envios[[#This Row],[Costo por Unidad]]</f>
        <v>153.4896</v>
      </c>
      <c r="Q104">
        <v>35.840000000000003</v>
      </c>
      <c r="R104" s="2">
        <f>Envios[[#This Row],[Costo Productos]]+Envios[[#This Row],[Costo de Envío]]</f>
        <v>189.3296</v>
      </c>
      <c r="S104" t="s">
        <v>65</v>
      </c>
      <c r="T104" t="s">
        <v>39</v>
      </c>
      <c r="U104">
        <v>2</v>
      </c>
      <c r="V104" t="s">
        <v>45</v>
      </c>
      <c r="W104" t="s">
        <v>45</v>
      </c>
      <c r="X104" s="2">
        <f>Envios[[#This Row],[Ventas Totales]]-Envios[[#This Row],[Costos Totales]]</f>
        <v>214.59040000000002</v>
      </c>
    </row>
    <row r="105" spans="1:24" x14ac:dyDescent="0.25">
      <c r="A105">
        <v>2816</v>
      </c>
      <c r="B105">
        <v>20322</v>
      </c>
      <c r="C105" s="1">
        <v>39992</v>
      </c>
      <c r="D105" s="1">
        <v>39992</v>
      </c>
      <c r="E105" t="s">
        <v>46</v>
      </c>
      <c r="F105" t="s">
        <v>60</v>
      </c>
      <c r="G105">
        <v>554</v>
      </c>
      <c r="H105" t="s">
        <v>203</v>
      </c>
      <c r="I105" t="s">
        <v>119</v>
      </c>
      <c r="J105" t="s">
        <v>36</v>
      </c>
      <c r="K105" t="s">
        <v>204</v>
      </c>
      <c r="L105">
        <v>46</v>
      </c>
      <c r="M105">
        <v>100.98</v>
      </c>
      <c r="N105">
        <f>Envios[[#This Row],[Cantidad]]*Envios[[#This Row],[Precio por Unidad]]</f>
        <v>4645.08</v>
      </c>
      <c r="O105" s="2">
        <v>38.372399999999999</v>
      </c>
      <c r="P105" s="2">
        <f>Envios[[#This Row],[Cantidad]]*Envios[[#This Row],[Costo por Unidad]]</f>
        <v>1765.1304</v>
      </c>
      <c r="Q105">
        <v>35.840000000000003</v>
      </c>
      <c r="R105" s="2">
        <f>Envios[[#This Row],[Costo Productos]]+Envios[[#This Row],[Costo de Envío]]</f>
        <v>1800.9703999999999</v>
      </c>
      <c r="S105" t="s">
        <v>209</v>
      </c>
      <c r="T105" t="s">
        <v>44</v>
      </c>
      <c r="U105">
        <v>3</v>
      </c>
      <c r="V105" t="s">
        <v>52</v>
      </c>
      <c r="W105" t="s">
        <v>53</v>
      </c>
      <c r="X105" s="2">
        <f>Envios[[#This Row],[Ventas Totales]]-Envios[[#This Row],[Costos Totales]]</f>
        <v>2844.1095999999998</v>
      </c>
    </row>
    <row r="106" spans="1:24" x14ac:dyDescent="0.25">
      <c r="A106">
        <v>8102</v>
      </c>
      <c r="B106">
        <v>57827</v>
      </c>
      <c r="C106" s="1">
        <v>39996</v>
      </c>
      <c r="D106" s="1">
        <v>39998</v>
      </c>
      <c r="E106" t="s">
        <v>46</v>
      </c>
      <c r="F106" t="s">
        <v>28</v>
      </c>
      <c r="G106">
        <v>554</v>
      </c>
      <c r="H106" t="s">
        <v>203</v>
      </c>
      <c r="I106" t="s">
        <v>119</v>
      </c>
      <c r="J106" t="s">
        <v>36</v>
      </c>
      <c r="K106" t="s">
        <v>204</v>
      </c>
      <c r="L106">
        <v>24</v>
      </c>
      <c r="M106">
        <v>100.98</v>
      </c>
      <c r="N106">
        <f>Envios[[#This Row],[Cantidad]]*Envios[[#This Row],[Precio por Unidad]]</f>
        <v>2423.52</v>
      </c>
      <c r="O106" s="2">
        <v>38.372399999999999</v>
      </c>
      <c r="P106" s="2">
        <f>Envios[[#This Row],[Cantidad]]*Envios[[#This Row],[Costo por Unidad]]</f>
        <v>920.93759999999997</v>
      </c>
      <c r="Q106">
        <v>35.840000000000003</v>
      </c>
      <c r="R106" s="2">
        <f>Envios[[#This Row],[Costo Productos]]+Envios[[#This Row],[Costo de Envío]]</f>
        <v>956.77760000000001</v>
      </c>
      <c r="S106" t="s">
        <v>210</v>
      </c>
      <c r="T106" t="s">
        <v>44</v>
      </c>
      <c r="U106">
        <v>5</v>
      </c>
      <c r="V106" t="s">
        <v>87</v>
      </c>
      <c r="W106" t="s">
        <v>53</v>
      </c>
      <c r="X106" s="2">
        <f>Envios[[#This Row],[Ventas Totales]]-Envios[[#This Row],[Costos Totales]]</f>
        <v>1466.7424000000001</v>
      </c>
    </row>
    <row r="107" spans="1:24" x14ac:dyDescent="0.25">
      <c r="A107">
        <v>3027</v>
      </c>
      <c r="B107">
        <v>21766</v>
      </c>
      <c r="C107" s="1">
        <v>39965</v>
      </c>
      <c r="D107" s="1">
        <v>39967</v>
      </c>
      <c r="E107" t="s">
        <v>46</v>
      </c>
      <c r="F107" t="s">
        <v>20</v>
      </c>
      <c r="G107">
        <v>37</v>
      </c>
      <c r="H107" t="s">
        <v>211</v>
      </c>
      <c r="I107" t="s">
        <v>49</v>
      </c>
      <c r="J107" t="s">
        <v>36</v>
      </c>
      <c r="K107" t="s">
        <v>50</v>
      </c>
      <c r="L107">
        <v>41</v>
      </c>
      <c r="M107">
        <v>120.98</v>
      </c>
      <c r="N107">
        <f>Envios[[#This Row],[Cantidad]]*Envios[[#This Row],[Precio por Unidad]]</f>
        <v>4960.18</v>
      </c>
      <c r="O107" s="2">
        <v>43.552799999999998</v>
      </c>
      <c r="P107" s="2">
        <f>Envios[[#This Row],[Cantidad]]*Envios[[#This Row],[Costo por Unidad]]</f>
        <v>1785.6648</v>
      </c>
      <c r="Q107">
        <v>30</v>
      </c>
      <c r="R107" s="2">
        <f>Envios[[#This Row],[Costo Productos]]+Envios[[#This Row],[Costo de Envío]]</f>
        <v>1815.6648</v>
      </c>
      <c r="S107" t="s">
        <v>212</v>
      </c>
      <c r="T107" t="s">
        <v>39</v>
      </c>
      <c r="U107">
        <v>4</v>
      </c>
      <c r="V107" t="s">
        <v>73</v>
      </c>
      <c r="W107" t="s">
        <v>74</v>
      </c>
      <c r="X107" s="2">
        <f>Envios[[#This Row],[Ventas Totales]]-Envios[[#This Row],[Costos Totales]]</f>
        <v>3144.5152000000003</v>
      </c>
    </row>
    <row r="108" spans="1:24" x14ac:dyDescent="0.25">
      <c r="A108">
        <v>2001</v>
      </c>
      <c r="B108">
        <v>14274</v>
      </c>
      <c r="C108" s="1">
        <v>39819</v>
      </c>
      <c r="D108" s="1">
        <v>39821</v>
      </c>
      <c r="E108" t="s">
        <v>46</v>
      </c>
      <c r="F108" t="s">
        <v>40</v>
      </c>
      <c r="G108">
        <v>571</v>
      </c>
      <c r="H108" t="s">
        <v>213</v>
      </c>
      <c r="I108" t="s">
        <v>49</v>
      </c>
      <c r="J108" t="s">
        <v>36</v>
      </c>
      <c r="K108" t="s">
        <v>50</v>
      </c>
      <c r="L108">
        <v>23</v>
      </c>
      <c r="M108">
        <v>150.97999999999999</v>
      </c>
      <c r="N108">
        <f>Envios[[#This Row],[Cantidad]]*Envios[[#This Row],[Precio por Unidad]]</f>
        <v>3472.54</v>
      </c>
      <c r="O108" s="2">
        <v>39.254799999999996</v>
      </c>
      <c r="P108" s="2">
        <f>Envios[[#This Row],[Cantidad]]*Envios[[#This Row],[Costo por Unidad]]</f>
        <v>902.86039999999991</v>
      </c>
      <c r="Q108">
        <v>30</v>
      </c>
      <c r="R108" s="2">
        <f>Envios[[#This Row],[Costo Productos]]+Envios[[#This Row],[Costo de Envío]]</f>
        <v>932.86039999999991</v>
      </c>
      <c r="S108" t="s">
        <v>214</v>
      </c>
      <c r="T108" t="s">
        <v>39</v>
      </c>
      <c r="U108">
        <v>6</v>
      </c>
      <c r="V108" t="s">
        <v>69</v>
      </c>
      <c r="W108" t="s">
        <v>32</v>
      </c>
      <c r="X108" s="2">
        <f>Envios[[#This Row],[Ventas Totales]]-Envios[[#This Row],[Costos Totales]]</f>
        <v>2539.6795999999999</v>
      </c>
    </row>
    <row r="109" spans="1:24" x14ac:dyDescent="0.25">
      <c r="A109">
        <v>2002</v>
      </c>
      <c r="B109">
        <v>14274</v>
      </c>
      <c r="C109" s="1">
        <v>39819</v>
      </c>
      <c r="D109" s="1">
        <v>39821</v>
      </c>
      <c r="E109" t="s">
        <v>33</v>
      </c>
      <c r="F109" t="s">
        <v>40</v>
      </c>
      <c r="G109">
        <v>159</v>
      </c>
      <c r="H109" t="s">
        <v>215</v>
      </c>
      <c r="I109" t="s">
        <v>71</v>
      </c>
      <c r="J109" t="s">
        <v>23</v>
      </c>
      <c r="K109" t="s">
        <v>24</v>
      </c>
      <c r="L109">
        <v>46</v>
      </c>
      <c r="M109">
        <v>28.28</v>
      </c>
      <c r="N109">
        <f>Envios[[#This Row],[Cantidad]]*Envios[[#This Row],[Precio por Unidad]]</f>
        <v>1300.8800000000001</v>
      </c>
      <c r="O109" s="2">
        <v>11.877600000000001</v>
      </c>
      <c r="P109" s="2">
        <f>Envios[[#This Row],[Cantidad]]*Envios[[#This Row],[Costo por Unidad]]</f>
        <v>546.36959999999999</v>
      </c>
      <c r="Q109">
        <v>13.99</v>
      </c>
      <c r="R109" s="2">
        <f>Envios[[#This Row],[Costo Productos]]+Envios[[#This Row],[Costo de Envío]]</f>
        <v>560.3596</v>
      </c>
      <c r="S109" t="s">
        <v>214</v>
      </c>
      <c r="T109" t="s">
        <v>39</v>
      </c>
      <c r="U109">
        <v>6</v>
      </c>
      <c r="V109" t="s">
        <v>69</v>
      </c>
      <c r="W109" t="s">
        <v>32</v>
      </c>
      <c r="X109" s="2">
        <f>Envios[[#This Row],[Ventas Totales]]-Envios[[#This Row],[Costos Totales]]</f>
        <v>740.52040000000011</v>
      </c>
    </row>
    <row r="110" spans="1:24" x14ac:dyDescent="0.25">
      <c r="A110">
        <v>6332</v>
      </c>
      <c r="B110">
        <v>44867</v>
      </c>
      <c r="C110" s="1">
        <v>40020</v>
      </c>
      <c r="D110" s="1">
        <v>40022</v>
      </c>
      <c r="E110" t="s">
        <v>46</v>
      </c>
      <c r="F110" t="s">
        <v>20</v>
      </c>
      <c r="G110">
        <v>39</v>
      </c>
      <c r="H110" t="s">
        <v>216</v>
      </c>
      <c r="I110" t="s">
        <v>49</v>
      </c>
      <c r="J110" t="s">
        <v>36</v>
      </c>
      <c r="K110" t="s">
        <v>50</v>
      </c>
      <c r="L110">
        <v>40</v>
      </c>
      <c r="M110">
        <v>500.98</v>
      </c>
      <c r="N110">
        <f>Envios[[#This Row],[Cantidad]]*Envios[[#This Row],[Precio por Unidad]]</f>
        <v>20039.2</v>
      </c>
      <c r="O110" s="2">
        <v>200.39200000000002</v>
      </c>
      <c r="P110" s="2">
        <f>Envios[[#This Row],[Cantidad]]*Envios[[#This Row],[Costo por Unidad]]</f>
        <v>8015.6800000000012</v>
      </c>
      <c r="Q110">
        <v>26</v>
      </c>
      <c r="R110" s="2">
        <f>Envios[[#This Row],[Costo Productos]]+Envios[[#This Row],[Costo de Envío]]</f>
        <v>8041.6800000000012</v>
      </c>
      <c r="S110" t="s">
        <v>217</v>
      </c>
      <c r="T110" t="s">
        <v>44</v>
      </c>
      <c r="U110">
        <v>1</v>
      </c>
      <c r="V110" t="s">
        <v>27</v>
      </c>
      <c r="W110" t="s">
        <v>27</v>
      </c>
      <c r="X110" s="2">
        <f>Envios[[#This Row],[Ventas Totales]]-Envios[[#This Row],[Costos Totales]]</f>
        <v>11997.52</v>
      </c>
    </row>
    <row r="111" spans="1:24" x14ac:dyDescent="0.25">
      <c r="A111">
        <v>2003</v>
      </c>
      <c r="B111">
        <v>14274</v>
      </c>
      <c r="C111" s="1">
        <v>39819</v>
      </c>
      <c r="D111" s="1">
        <v>39820</v>
      </c>
      <c r="E111" t="s">
        <v>19</v>
      </c>
      <c r="F111" t="s">
        <v>40</v>
      </c>
      <c r="G111">
        <v>838</v>
      </c>
      <c r="H111" t="s">
        <v>218</v>
      </c>
      <c r="I111" t="s">
        <v>22</v>
      </c>
      <c r="J111" t="s">
        <v>56</v>
      </c>
      <c r="K111" t="s">
        <v>57</v>
      </c>
      <c r="L111">
        <v>2</v>
      </c>
      <c r="M111">
        <v>35.99</v>
      </c>
      <c r="N111">
        <f>Envios[[#This Row],[Cantidad]]*Envios[[#This Row],[Precio por Unidad]]</f>
        <v>71.98</v>
      </c>
      <c r="O111" s="2">
        <v>16.195499999999999</v>
      </c>
      <c r="P111" s="2">
        <f>Envios[[#This Row],[Cantidad]]*Envios[[#This Row],[Costo por Unidad]]</f>
        <v>32.390999999999998</v>
      </c>
      <c r="Q111">
        <v>1.1000000000000001</v>
      </c>
      <c r="R111" s="2">
        <f>Envios[[#This Row],[Costo Productos]]+Envios[[#This Row],[Costo de Envío]]</f>
        <v>33.491</v>
      </c>
      <c r="S111" t="s">
        <v>214</v>
      </c>
      <c r="T111" t="s">
        <v>39</v>
      </c>
      <c r="U111">
        <v>6</v>
      </c>
      <c r="V111" t="s">
        <v>69</v>
      </c>
      <c r="W111" t="s">
        <v>32</v>
      </c>
      <c r="X111" s="2">
        <f>Envios[[#This Row],[Ventas Totales]]-Envios[[#This Row],[Costos Totales]]</f>
        <v>38.489000000000004</v>
      </c>
    </row>
    <row r="112" spans="1:24" x14ac:dyDescent="0.25">
      <c r="A112">
        <v>1139</v>
      </c>
      <c r="B112">
        <v>8295</v>
      </c>
      <c r="C112" s="1">
        <v>39904</v>
      </c>
      <c r="D112" s="1">
        <v>39906</v>
      </c>
      <c r="E112" t="s">
        <v>19</v>
      </c>
      <c r="F112" t="s">
        <v>20</v>
      </c>
      <c r="G112">
        <v>838</v>
      </c>
      <c r="H112" t="s">
        <v>218</v>
      </c>
      <c r="I112" t="s">
        <v>22</v>
      </c>
      <c r="J112" t="s">
        <v>56</v>
      </c>
      <c r="K112" t="s">
        <v>57</v>
      </c>
      <c r="L112">
        <v>30</v>
      </c>
      <c r="M112">
        <v>35.99</v>
      </c>
      <c r="N112">
        <f>Envios[[#This Row],[Cantidad]]*Envios[[#This Row],[Precio por Unidad]]</f>
        <v>1079.7</v>
      </c>
      <c r="O112" s="2">
        <v>16.195499999999999</v>
      </c>
      <c r="P112" s="2">
        <f>Envios[[#This Row],[Cantidad]]*Envios[[#This Row],[Costo por Unidad]]</f>
        <v>485.86499999999995</v>
      </c>
      <c r="Q112">
        <v>1.1000000000000001</v>
      </c>
      <c r="R112" s="2">
        <f>Envios[[#This Row],[Costo Productos]]+Envios[[#This Row],[Costo de Envío]]</f>
        <v>486.96499999999997</v>
      </c>
      <c r="S112" t="s">
        <v>219</v>
      </c>
      <c r="T112" t="s">
        <v>39</v>
      </c>
      <c r="U112">
        <v>7</v>
      </c>
      <c r="V112" t="s">
        <v>81</v>
      </c>
      <c r="W112" t="s">
        <v>74</v>
      </c>
      <c r="X112" s="2">
        <f>Envios[[#This Row],[Ventas Totales]]-Envios[[#This Row],[Costos Totales]]</f>
        <v>592.73500000000013</v>
      </c>
    </row>
    <row r="113" spans="1:24" x14ac:dyDescent="0.25">
      <c r="A113">
        <v>244</v>
      </c>
      <c r="B113">
        <v>1665</v>
      </c>
      <c r="C113" s="1">
        <v>39940</v>
      </c>
      <c r="D113" s="1">
        <v>39942</v>
      </c>
      <c r="E113" t="s">
        <v>19</v>
      </c>
      <c r="F113" t="s">
        <v>20</v>
      </c>
      <c r="G113">
        <v>838</v>
      </c>
      <c r="H113" t="s">
        <v>218</v>
      </c>
      <c r="I113" t="s">
        <v>22</v>
      </c>
      <c r="J113" t="s">
        <v>56</v>
      </c>
      <c r="K113" t="s">
        <v>57</v>
      </c>
      <c r="L113">
        <v>26</v>
      </c>
      <c r="M113">
        <v>35.99</v>
      </c>
      <c r="N113">
        <f>Envios[[#This Row],[Cantidad]]*Envios[[#This Row],[Precio por Unidad]]</f>
        <v>935.74</v>
      </c>
      <c r="O113" s="2">
        <v>16.195499999999999</v>
      </c>
      <c r="P113" s="2">
        <f>Envios[[#This Row],[Cantidad]]*Envios[[#This Row],[Costo por Unidad]]</f>
        <v>421.08299999999997</v>
      </c>
      <c r="Q113">
        <v>1.1000000000000001</v>
      </c>
      <c r="R113" s="2">
        <f>Envios[[#This Row],[Costo Productos]]+Envios[[#This Row],[Costo de Envío]]</f>
        <v>422.18299999999999</v>
      </c>
      <c r="S113" t="s">
        <v>220</v>
      </c>
      <c r="T113" t="s">
        <v>30</v>
      </c>
      <c r="U113">
        <v>1</v>
      </c>
      <c r="V113" t="s">
        <v>27</v>
      </c>
      <c r="W113" t="s">
        <v>27</v>
      </c>
      <c r="X113" s="2">
        <f>Envios[[#This Row],[Ventas Totales]]-Envios[[#This Row],[Costos Totales]]</f>
        <v>513.55700000000002</v>
      </c>
    </row>
    <row r="114" spans="1:24" x14ac:dyDescent="0.25">
      <c r="A114">
        <v>6936</v>
      </c>
      <c r="B114">
        <v>49505</v>
      </c>
      <c r="C114" s="1">
        <v>39834</v>
      </c>
      <c r="D114" s="1">
        <v>39836</v>
      </c>
      <c r="E114" t="s">
        <v>19</v>
      </c>
      <c r="F114" t="s">
        <v>60</v>
      </c>
      <c r="G114">
        <v>40</v>
      </c>
      <c r="H114" t="s">
        <v>221</v>
      </c>
      <c r="I114" t="s">
        <v>22</v>
      </c>
      <c r="J114" t="s">
        <v>23</v>
      </c>
      <c r="K114" t="s">
        <v>76</v>
      </c>
      <c r="L114">
        <v>12</v>
      </c>
      <c r="M114">
        <v>7.84</v>
      </c>
      <c r="N114">
        <f>Envios[[#This Row],[Cantidad]]*Envios[[#This Row],[Precio por Unidad]]</f>
        <v>94.08</v>
      </c>
      <c r="O114" s="2">
        <v>5.0960000000000001</v>
      </c>
      <c r="P114" s="2">
        <f>Envios[[#This Row],[Cantidad]]*Envios[[#This Row],[Costo por Unidad]]</f>
        <v>61.152000000000001</v>
      </c>
      <c r="Q114">
        <v>4.71</v>
      </c>
      <c r="R114" s="2">
        <f>Envios[[#This Row],[Costo Productos]]+Envios[[#This Row],[Costo de Envío]]</f>
        <v>65.861999999999995</v>
      </c>
      <c r="S114" t="s">
        <v>222</v>
      </c>
      <c r="T114" t="s">
        <v>44</v>
      </c>
      <c r="U114">
        <v>1</v>
      </c>
      <c r="V114" t="s">
        <v>27</v>
      </c>
      <c r="W114" t="s">
        <v>27</v>
      </c>
      <c r="X114" s="2">
        <f>Envios[[#This Row],[Ventas Totales]]-Envios[[#This Row],[Costos Totales]]</f>
        <v>28.218000000000004</v>
      </c>
    </row>
    <row r="115" spans="1:24" x14ac:dyDescent="0.25">
      <c r="A115">
        <v>5042</v>
      </c>
      <c r="B115">
        <v>35936</v>
      </c>
      <c r="C115" s="1">
        <v>39834</v>
      </c>
      <c r="D115" s="1">
        <v>39835</v>
      </c>
      <c r="E115" t="s">
        <v>19</v>
      </c>
      <c r="F115" t="s">
        <v>28</v>
      </c>
      <c r="G115">
        <v>40</v>
      </c>
      <c r="H115" t="s">
        <v>221</v>
      </c>
      <c r="I115" t="s">
        <v>22</v>
      </c>
      <c r="J115" t="s">
        <v>23</v>
      </c>
      <c r="K115" t="s">
        <v>76</v>
      </c>
      <c r="L115">
        <v>41</v>
      </c>
      <c r="M115">
        <v>7.84</v>
      </c>
      <c r="N115">
        <f>Envios[[#This Row],[Cantidad]]*Envios[[#This Row],[Precio por Unidad]]</f>
        <v>321.44</v>
      </c>
      <c r="O115" s="2">
        <v>5.0960000000000001</v>
      </c>
      <c r="P115" s="2">
        <f>Envios[[#This Row],[Cantidad]]*Envios[[#This Row],[Costo por Unidad]]</f>
        <v>208.93600000000001</v>
      </c>
      <c r="Q115">
        <v>4.71</v>
      </c>
      <c r="R115" s="2">
        <f>Envios[[#This Row],[Costo Productos]]+Envios[[#This Row],[Costo de Envío]]</f>
        <v>213.64600000000002</v>
      </c>
      <c r="S115" t="s">
        <v>223</v>
      </c>
      <c r="T115" t="s">
        <v>30</v>
      </c>
      <c r="U115">
        <v>5</v>
      </c>
      <c r="V115" t="s">
        <v>87</v>
      </c>
      <c r="W115" t="s">
        <v>53</v>
      </c>
      <c r="X115" s="2">
        <f>Envios[[#This Row],[Ventas Totales]]-Envios[[#This Row],[Costos Totales]]</f>
        <v>107.79399999999998</v>
      </c>
    </row>
    <row r="116" spans="1:24" x14ac:dyDescent="0.25">
      <c r="A116">
        <v>4377</v>
      </c>
      <c r="B116">
        <v>31174</v>
      </c>
      <c r="C116" s="1">
        <v>39898</v>
      </c>
      <c r="D116" s="1">
        <v>39901</v>
      </c>
      <c r="E116" t="s">
        <v>19</v>
      </c>
      <c r="F116" t="s">
        <v>40</v>
      </c>
      <c r="G116">
        <v>40</v>
      </c>
      <c r="H116" t="s">
        <v>221</v>
      </c>
      <c r="I116" t="s">
        <v>22</v>
      </c>
      <c r="J116" t="s">
        <v>23</v>
      </c>
      <c r="K116" t="s">
        <v>76</v>
      </c>
      <c r="L116">
        <v>29</v>
      </c>
      <c r="M116">
        <v>7.84</v>
      </c>
      <c r="N116">
        <f>Envios[[#This Row],[Cantidad]]*Envios[[#This Row],[Precio por Unidad]]</f>
        <v>227.35999999999999</v>
      </c>
      <c r="O116" s="2">
        <v>5.0960000000000001</v>
      </c>
      <c r="P116" s="2">
        <f>Envios[[#This Row],[Cantidad]]*Envios[[#This Row],[Costo por Unidad]]</f>
        <v>147.78399999999999</v>
      </c>
      <c r="Q116">
        <v>4.71</v>
      </c>
      <c r="R116" s="2">
        <f>Envios[[#This Row],[Costo Productos]]+Envios[[#This Row],[Costo de Envío]]</f>
        <v>152.494</v>
      </c>
      <c r="S116" t="s">
        <v>80</v>
      </c>
      <c r="T116" t="s">
        <v>39</v>
      </c>
      <c r="U116">
        <v>7</v>
      </c>
      <c r="V116" t="s">
        <v>81</v>
      </c>
      <c r="W116" t="s">
        <v>74</v>
      </c>
      <c r="X116" s="2">
        <f>Envios[[#This Row],[Ventas Totales]]-Envios[[#This Row],[Costos Totales]]</f>
        <v>74.865999999999985</v>
      </c>
    </row>
    <row r="117" spans="1:24" x14ac:dyDescent="0.25">
      <c r="A117">
        <v>3283</v>
      </c>
      <c r="B117">
        <v>23488</v>
      </c>
      <c r="C117" s="1">
        <v>39819</v>
      </c>
      <c r="D117" s="1">
        <v>39821</v>
      </c>
      <c r="E117" t="s">
        <v>19</v>
      </c>
      <c r="F117" t="s">
        <v>20</v>
      </c>
      <c r="G117">
        <v>432</v>
      </c>
      <c r="H117" t="s">
        <v>224</v>
      </c>
      <c r="I117" t="s">
        <v>63</v>
      </c>
      <c r="J117" t="s">
        <v>23</v>
      </c>
      <c r="K117" t="s">
        <v>85</v>
      </c>
      <c r="L117">
        <v>29</v>
      </c>
      <c r="M117">
        <v>3.28</v>
      </c>
      <c r="N117">
        <f>Envios[[#This Row],[Cantidad]]*Envios[[#This Row],[Precio por Unidad]]</f>
        <v>95.11999999999999</v>
      </c>
      <c r="O117" s="2">
        <v>1.4431999999999998</v>
      </c>
      <c r="P117" s="2">
        <f>Envios[[#This Row],[Cantidad]]*Envios[[#This Row],[Costo por Unidad]]</f>
        <v>41.852799999999995</v>
      </c>
      <c r="Q117">
        <v>3.97</v>
      </c>
      <c r="R117" s="2">
        <f>Envios[[#This Row],[Costo Productos]]+Envios[[#This Row],[Costo de Envío]]</f>
        <v>45.822799999999994</v>
      </c>
      <c r="S117" t="s">
        <v>225</v>
      </c>
      <c r="T117" t="s">
        <v>44</v>
      </c>
      <c r="U117">
        <v>11</v>
      </c>
      <c r="V117" t="s">
        <v>131</v>
      </c>
      <c r="W117" t="s">
        <v>131</v>
      </c>
      <c r="X117" s="2">
        <f>Envios[[#This Row],[Ventas Totales]]-Envios[[#This Row],[Costos Totales]]</f>
        <v>49.297199999999997</v>
      </c>
    </row>
    <row r="118" spans="1:24" x14ac:dyDescent="0.25">
      <c r="A118">
        <v>6898</v>
      </c>
      <c r="B118">
        <v>49216</v>
      </c>
      <c r="C118" s="1">
        <v>39891</v>
      </c>
      <c r="D118" s="1">
        <v>39891</v>
      </c>
      <c r="E118" t="s">
        <v>19</v>
      </c>
      <c r="F118" t="s">
        <v>20</v>
      </c>
      <c r="G118">
        <v>432</v>
      </c>
      <c r="H118" t="s">
        <v>224</v>
      </c>
      <c r="I118" t="s">
        <v>63</v>
      </c>
      <c r="J118" t="s">
        <v>23</v>
      </c>
      <c r="K118" t="s">
        <v>85</v>
      </c>
      <c r="L118">
        <v>28</v>
      </c>
      <c r="M118">
        <v>3.28</v>
      </c>
      <c r="N118">
        <f>Envios[[#This Row],[Cantidad]]*Envios[[#This Row],[Precio por Unidad]]</f>
        <v>91.839999999999989</v>
      </c>
      <c r="O118" s="2">
        <v>1.4431999999999998</v>
      </c>
      <c r="P118" s="2">
        <f>Envios[[#This Row],[Cantidad]]*Envios[[#This Row],[Costo por Unidad]]</f>
        <v>40.409599999999998</v>
      </c>
      <c r="Q118">
        <v>3.97</v>
      </c>
      <c r="R118" s="2">
        <f>Envios[[#This Row],[Costo Productos]]+Envios[[#This Row],[Costo de Envío]]</f>
        <v>44.379599999999996</v>
      </c>
      <c r="S118" t="s">
        <v>226</v>
      </c>
      <c r="T118" t="s">
        <v>44</v>
      </c>
      <c r="U118">
        <v>1</v>
      </c>
      <c r="V118" t="s">
        <v>27</v>
      </c>
      <c r="W118" t="s">
        <v>27</v>
      </c>
      <c r="X118" s="2">
        <f>Envios[[#This Row],[Ventas Totales]]-Envios[[#This Row],[Costos Totales]]</f>
        <v>47.460399999999993</v>
      </c>
    </row>
    <row r="119" spans="1:24" x14ac:dyDescent="0.25">
      <c r="A119">
        <v>2890</v>
      </c>
      <c r="B119">
        <v>20838</v>
      </c>
      <c r="C119" s="1">
        <v>39913</v>
      </c>
      <c r="D119" s="1">
        <v>39914</v>
      </c>
      <c r="E119" t="s">
        <v>19</v>
      </c>
      <c r="F119" t="s">
        <v>40</v>
      </c>
      <c r="G119">
        <v>432</v>
      </c>
      <c r="H119" t="s">
        <v>224</v>
      </c>
      <c r="I119" t="s">
        <v>63</v>
      </c>
      <c r="J119" t="s">
        <v>23</v>
      </c>
      <c r="K119" t="s">
        <v>85</v>
      </c>
      <c r="L119">
        <v>5</v>
      </c>
      <c r="M119">
        <v>3.28</v>
      </c>
      <c r="N119">
        <f>Envios[[#This Row],[Cantidad]]*Envios[[#This Row],[Precio por Unidad]]</f>
        <v>16.399999999999999</v>
      </c>
      <c r="O119" s="2">
        <v>1.4431999999999998</v>
      </c>
      <c r="P119" s="2">
        <f>Envios[[#This Row],[Cantidad]]*Envios[[#This Row],[Costo por Unidad]]</f>
        <v>7.2159999999999993</v>
      </c>
      <c r="Q119">
        <v>3.97</v>
      </c>
      <c r="R119" s="2">
        <f>Envios[[#This Row],[Costo Productos]]+Envios[[#This Row],[Costo de Envío]]</f>
        <v>11.186</v>
      </c>
      <c r="S119" t="s">
        <v>99</v>
      </c>
      <c r="T119" t="s">
        <v>39</v>
      </c>
      <c r="U119">
        <v>3</v>
      </c>
      <c r="V119" t="s">
        <v>52</v>
      </c>
      <c r="W119" t="s">
        <v>53</v>
      </c>
      <c r="X119" s="2">
        <f>Envios[[#This Row],[Ventas Totales]]-Envios[[#This Row],[Costos Totales]]</f>
        <v>5.2139999999999986</v>
      </c>
    </row>
    <row r="120" spans="1:24" x14ac:dyDescent="0.25">
      <c r="A120">
        <v>2874</v>
      </c>
      <c r="B120">
        <v>20711</v>
      </c>
      <c r="C120" s="1">
        <v>39832</v>
      </c>
      <c r="D120" s="1">
        <v>39834</v>
      </c>
      <c r="E120" t="s">
        <v>19</v>
      </c>
      <c r="F120" t="s">
        <v>60</v>
      </c>
      <c r="G120">
        <v>41</v>
      </c>
      <c r="H120" t="s">
        <v>227</v>
      </c>
      <c r="I120" t="s">
        <v>22</v>
      </c>
      <c r="J120" t="s">
        <v>23</v>
      </c>
      <c r="K120" t="s">
        <v>64</v>
      </c>
      <c r="L120">
        <v>5</v>
      </c>
      <c r="M120">
        <v>18.97</v>
      </c>
      <c r="N120">
        <f>Envios[[#This Row],[Cantidad]]*Envios[[#This Row],[Precio por Unidad]]</f>
        <v>94.85</v>
      </c>
      <c r="O120" s="2">
        <v>11.951099999999999</v>
      </c>
      <c r="P120" s="2">
        <f>Envios[[#This Row],[Cantidad]]*Envios[[#This Row],[Costo por Unidad]]</f>
        <v>59.755499999999991</v>
      </c>
      <c r="Q120">
        <v>9.0299999999999994</v>
      </c>
      <c r="R120" s="2">
        <f>Envios[[#This Row],[Costo Productos]]+Envios[[#This Row],[Costo de Envío]]</f>
        <v>68.785499999999985</v>
      </c>
      <c r="S120" t="s">
        <v>228</v>
      </c>
      <c r="T120" t="s">
        <v>39</v>
      </c>
      <c r="U120">
        <v>4</v>
      </c>
      <c r="V120" t="s">
        <v>73</v>
      </c>
      <c r="W120" t="s">
        <v>74</v>
      </c>
      <c r="X120" s="2">
        <f>Envios[[#This Row],[Ventas Totales]]-Envios[[#This Row],[Costos Totales]]</f>
        <v>26.06450000000001</v>
      </c>
    </row>
    <row r="121" spans="1:24" x14ac:dyDescent="0.25">
      <c r="A121">
        <v>4849</v>
      </c>
      <c r="B121">
        <v>34498</v>
      </c>
      <c r="C121" s="1">
        <v>39859</v>
      </c>
      <c r="D121" s="1">
        <v>39864</v>
      </c>
      <c r="E121" t="s">
        <v>19</v>
      </c>
      <c r="F121" t="s">
        <v>47</v>
      </c>
      <c r="G121">
        <v>41</v>
      </c>
      <c r="H121" t="s">
        <v>227</v>
      </c>
      <c r="I121" t="s">
        <v>22</v>
      </c>
      <c r="J121" t="s">
        <v>23</v>
      </c>
      <c r="K121" t="s">
        <v>64</v>
      </c>
      <c r="L121">
        <v>3</v>
      </c>
      <c r="M121">
        <v>18.97</v>
      </c>
      <c r="N121">
        <f>Envios[[#This Row],[Cantidad]]*Envios[[#This Row],[Precio por Unidad]]</f>
        <v>56.91</v>
      </c>
      <c r="O121" s="2">
        <v>11.951099999999999</v>
      </c>
      <c r="P121" s="2">
        <f>Envios[[#This Row],[Cantidad]]*Envios[[#This Row],[Costo por Unidad]]</f>
        <v>35.853299999999997</v>
      </c>
      <c r="Q121">
        <v>9.0299999999999994</v>
      </c>
      <c r="R121" s="2">
        <f>Envios[[#This Row],[Costo Productos]]+Envios[[#This Row],[Costo de Envío]]</f>
        <v>44.883299999999998</v>
      </c>
      <c r="S121" t="s">
        <v>229</v>
      </c>
      <c r="T121" t="s">
        <v>26</v>
      </c>
      <c r="U121">
        <v>9</v>
      </c>
      <c r="V121" t="s">
        <v>31</v>
      </c>
      <c r="W121" t="s">
        <v>32</v>
      </c>
      <c r="X121" s="2">
        <f>Envios[[#This Row],[Ventas Totales]]-Envios[[#This Row],[Costos Totales]]</f>
        <v>12.026699999999998</v>
      </c>
    </row>
    <row r="122" spans="1:24" x14ac:dyDescent="0.25">
      <c r="A122">
        <v>7183</v>
      </c>
      <c r="B122">
        <v>51266</v>
      </c>
      <c r="C122" s="1">
        <v>39897</v>
      </c>
      <c r="D122" s="1">
        <v>39897</v>
      </c>
      <c r="E122" t="s">
        <v>19</v>
      </c>
      <c r="F122" t="s">
        <v>40</v>
      </c>
      <c r="G122">
        <v>41</v>
      </c>
      <c r="H122" t="s">
        <v>227</v>
      </c>
      <c r="I122" t="s">
        <v>22</v>
      </c>
      <c r="J122" t="s">
        <v>23</v>
      </c>
      <c r="K122" t="s">
        <v>64</v>
      </c>
      <c r="L122">
        <v>30</v>
      </c>
      <c r="M122">
        <v>18.97</v>
      </c>
      <c r="N122">
        <f>Envios[[#This Row],[Cantidad]]*Envios[[#This Row],[Precio por Unidad]]</f>
        <v>569.09999999999991</v>
      </c>
      <c r="O122" s="2">
        <v>11.951099999999999</v>
      </c>
      <c r="P122" s="2">
        <f>Envios[[#This Row],[Cantidad]]*Envios[[#This Row],[Costo por Unidad]]</f>
        <v>358.53299999999996</v>
      </c>
      <c r="Q122">
        <v>9.0299999999999994</v>
      </c>
      <c r="R122" s="2">
        <f>Envios[[#This Row],[Costo Productos]]+Envios[[#This Row],[Costo de Envío]]</f>
        <v>367.56299999999993</v>
      </c>
      <c r="S122" t="s">
        <v>230</v>
      </c>
      <c r="T122" t="s">
        <v>30</v>
      </c>
      <c r="U122">
        <v>6</v>
      </c>
      <c r="V122" t="s">
        <v>69</v>
      </c>
      <c r="W122" t="s">
        <v>32</v>
      </c>
      <c r="X122" s="2">
        <f>Envios[[#This Row],[Ventas Totales]]-Envios[[#This Row],[Costos Totales]]</f>
        <v>201.53699999999998</v>
      </c>
    </row>
    <row r="123" spans="1:24" x14ac:dyDescent="0.25">
      <c r="A123">
        <v>4968</v>
      </c>
      <c r="B123">
        <v>35361</v>
      </c>
      <c r="C123" s="1">
        <v>39909</v>
      </c>
      <c r="D123" s="1">
        <v>39910</v>
      </c>
      <c r="E123" t="s">
        <v>33</v>
      </c>
      <c r="F123" t="s">
        <v>28</v>
      </c>
      <c r="G123">
        <v>41</v>
      </c>
      <c r="H123" t="s">
        <v>227</v>
      </c>
      <c r="I123" t="s">
        <v>22</v>
      </c>
      <c r="J123" t="s">
        <v>23</v>
      </c>
      <c r="K123" t="s">
        <v>64</v>
      </c>
      <c r="L123">
        <v>40</v>
      </c>
      <c r="M123">
        <v>18.97</v>
      </c>
      <c r="N123">
        <f>Envios[[#This Row],[Cantidad]]*Envios[[#This Row],[Precio por Unidad]]</f>
        <v>758.8</v>
      </c>
      <c r="O123" s="2">
        <v>11.951099999999999</v>
      </c>
      <c r="P123" s="2">
        <f>Envios[[#This Row],[Cantidad]]*Envios[[#This Row],[Costo por Unidad]]</f>
        <v>478.04399999999993</v>
      </c>
      <c r="Q123">
        <v>9.0299999999999994</v>
      </c>
      <c r="R123" s="2">
        <f>Envios[[#This Row],[Costo Productos]]+Envios[[#This Row],[Costo de Envío]]</f>
        <v>487.0739999999999</v>
      </c>
      <c r="S123" t="s">
        <v>231</v>
      </c>
      <c r="T123" t="s">
        <v>44</v>
      </c>
      <c r="U123">
        <v>3</v>
      </c>
      <c r="V123" t="s">
        <v>52</v>
      </c>
      <c r="W123" t="s">
        <v>53</v>
      </c>
      <c r="X123" s="2">
        <f>Envios[[#This Row],[Ventas Totales]]-Envios[[#This Row],[Costos Totales]]</f>
        <v>271.72600000000006</v>
      </c>
    </row>
    <row r="124" spans="1:24" x14ac:dyDescent="0.25">
      <c r="A124">
        <v>3284</v>
      </c>
      <c r="B124">
        <v>23488</v>
      </c>
      <c r="C124" s="1">
        <v>39819</v>
      </c>
      <c r="D124" s="1">
        <v>39820</v>
      </c>
      <c r="E124" t="s">
        <v>46</v>
      </c>
      <c r="F124" t="s">
        <v>60</v>
      </c>
      <c r="G124">
        <v>186</v>
      </c>
      <c r="H124" t="s">
        <v>232</v>
      </c>
      <c r="I124" t="s">
        <v>119</v>
      </c>
      <c r="J124" t="s">
        <v>36</v>
      </c>
      <c r="K124" t="s">
        <v>204</v>
      </c>
      <c r="L124">
        <v>30</v>
      </c>
      <c r="M124">
        <v>880.98</v>
      </c>
      <c r="N124">
        <f>Envios[[#This Row],[Cantidad]]*Envios[[#This Row],[Precio por Unidad]]</f>
        <v>26429.4</v>
      </c>
      <c r="O124" s="2">
        <v>334.7724</v>
      </c>
      <c r="P124" s="2">
        <f>Envios[[#This Row],[Cantidad]]*Envios[[#This Row],[Costo por Unidad]]</f>
        <v>10043.172</v>
      </c>
      <c r="Q124">
        <v>44.55</v>
      </c>
      <c r="R124" s="2">
        <f>Envios[[#This Row],[Costo Productos]]+Envios[[#This Row],[Costo de Envío]]</f>
        <v>10087.722</v>
      </c>
      <c r="S124" t="s">
        <v>233</v>
      </c>
      <c r="T124" t="s">
        <v>44</v>
      </c>
      <c r="U124">
        <v>8</v>
      </c>
      <c r="V124" t="s">
        <v>96</v>
      </c>
      <c r="W124" t="s">
        <v>96</v>
      </c>
      <c r="X124" s="2">
        <f>Envios[[#This Row],[Ventas Totales]]-Envios[[#This Row],[Costos Totales]]</f>
        <v>16341.678000000002</v>
      </c>
    </row>
    <row r="125" spans="1:24" x14ac:dyDescent="0.25">
      <c r="A125">
        <v>1909</v>
      </c>
      <c r="B125">
        <v>13636</v>
      </c>
      <c r="C125" s="1">
        <v>39835</v>
      </c>
      <c r="D125" s="1">
        <v>39839</v>
      </c>
      <c r="E125" t="s">
        <v>46</v>
      </c>
      <c r="F125" t="s">
        <v>47</v>
      </c>
      <c r="G125">
        <v>186</v>
      </c>
      <c r="H125" t="s">
        <v>232</v>
      </c>
      <c r="I125" t="s">
        <v>119</v>
      </c>
      <c r="J125" t="s">
        <v>36</v>
      </c>
      <c r="K125" t="s">
        <v>204</v>
      </c>
      <c r="L125">
        <v>32</v>
      </c>
      <c r="M125">
        <v>880.98</v>
      </c>
      <c r="N125">
        <f>Envios[[#This Row],[Cantidad]]*Envios[[#This Row],[Precio por Unidad]]</f>
        <v>28191.360000000001</v>
      </c>
      <c r="O125" s="2">
        <v>334.7724</v>
      </c>
      <c r="P125" s="2">
        <f>Envios[[#This Row],[Cantidad]]*Envios[[#This Row],[Costo por Unidad]]</f>
        <v>10712.7168</v>
      </c>
      <c r="Q125">
        <v>44.55</v>
      </c>
      <c r="R125" s="2">
        <f>Envios[[#This Row],[Costo Productos]]+Envios[[#This Row],[Costo de Envío]]</f>
        <v>10757.266799999999</v>
      </c>
      <c r="S125" t="s">
        <v>234</v>
      </c>
      <c r="T125" t="s">
        <v>44</v>
      </c>
      <c r="U125">
        <v>4</v>
      </c>
      <c r="V125" t="s">
        <v>73</v>
      </c>
      <c r="W125" t="s">
        <v>74</v>
      </c>
      <c r="X125" s="2">
        <f>Envios[[#This Row],[Ventas Totales]]-Envios[[#This Row],[Costos Totales]]</f>
        <v>17434.093200000003</v>
      </c>
    </row>
    <row r="126" spans="1:24" x14ac:dyDescent="0.25">
      <c r="A126">
        <v>5794</v>
      </c>
      <c r="B126">
        <v>41094</v>
      </c>
      <c r="C126" s="1">
        <v>39819</v>
      </c>
      <c r="D126" s="1">
        <v>39821</v>
      </c>
      <c r="E126" t="s">
        <v>19</v>
      </c>
      <c r="F126" t="s">
        <v>47</v>
      </c>
      <c r="G126">
        <v>650</v>
      </c>
      <c r="H126" t="s">
        <v>235</v>
      </c>
      <c r="I126" t="s">
        <v>22</v>
      </c>
      <c r="J126" t="s">
        <v>23</v>
      </c>
      <c r="K126" t="s">
        <v>64</v>
      </c>
      <c r="L126">
        <v>46</v>
      </c>
      <c r="M126">
        <v>6.48</v>
      </c>
      <c r="N126">
        <f>Envios[[#This Row],[Cantidad]]*Envios[[#This Row],[Precio por Unidad]]</f>
        <v>298.08000000000004</v>
      </c>
      <c r="O126" s="2">
        <v>4.0824000000000007</v>
      </c>
      <c r="P126" s="2">
        <f>Envios[[#This Row],[Cantidad]]*Envios[[#This Row],[Costo por Unidad]]</f>
        <v>187.79040000000003</v>
      </c>
      <c r="Q126">
        <v>8.73</v>
      </c>
      <c r="R126" s="2">
        <f>Envios[[#This Row],[Costo Productos]]+Envios[[#This Row],[Costo de Envío]]</f>
        <v>196.52040000000002</v>
      </c>
      <c r="S126" t="s">
        <v>236</v>
      </c>
      <c r="T126" t="s">
        <v>30</v>
      </c>
      <c r="U126">
        <v>7</v>
      </c>
      <c r="V126" t="s">
        <v>81</v>
      </c>
      <c r="W126" t="s">
        <v>74</v>
      </c>
      <c r="X126" s="2">
        <f>Envios[[#This Row],[Ventas Totales]]-Envios[[#This Row],[Costos Totales]]</f>
        <v>101.55960000000002</v>
      </c>
    </row>
    <row r="127" spans="1:24" x14ac:dyDescent="0.25">
      <c r="A127">
        <v>694</v>
      </c>
      <c r="B127">
        <v>4839</v>
      </c>
      <c r="C127" s="1">
        <v>39942</v>
      </c>
      <c r="D127" s="1">
        <v>39942</v>
      </c>
      <c r="E127" t="s">
        <v>19</v>
      </c>
      <c r="F127" t="s">
        <v>60</v>
      </c>
      <c r="G127">
        <v>650</v>
      </c>
      <c r="H127" t="s">
        <v>235</v>
      </c>
      <c r="I127" t="s">
        <v>22</v>
      </c>
      <c r="J127" t="s">
        <v>23</v>
      </c>
      <c r="K127" t="s">
        <v>64</v>
      </c>
      <c r="L127">
        <v>24</v>
      </c>
      <c r="M127">
        <v>6.48</v>
      </c>
      <c r="N127">
        <f>Envios[[#This Row],[Cantidad]]*Envios[[#This Row],[Precio por Unidad]]</f>
        <v>155.52000000000001</v>
      </c>
      <c r="O127" s="2">
        <v>4.0824000000000007</v>
      </c>
      <c r="P127" s="2">
        <f>Envios[[#This Row],[Cantidad]]*Envios[[#This Row],[Costo por Unidad]]</f>
        <v>97.977600000000024</v>
      </c>
      <c r="Q127">
        <v>8.73</v>
      </c>
      <c r="R127" s="2">
        <f>Envios[[#This Row],[Costo Productos]]+Envios[[#This Row],[Costo de Envío]]</f>
        <v>106.70760000000003</v>
      </c>
      <c r="S127" t="s">
        <v>237</v>
      </c>
      <c r="T127" t="s">
        <v>39</v>
      </c>
      <c r="U127">
        <v>1</v>
      </c>
      <c r="V127" t="s">
        <v>27</v>
      </c>
      <c r="W127" t="s">
        <v>27</v>
      </c>
      <c r="X127" s="2">
        <f>Envios[[#This Row],[Ventas Totales]]-Envios[[#This Row],[Costos Totales]]</f>
        <v>48.812399999999982</v>
      </c>
    </row>
    <row r="128" spans="1:24" x14ac:dyDescent="0.25">
      <c r="A128">
        <v>4321</v>
      </c>
      <c r="B128">
        <v>30785</v>
      </c>
      <c r="C128" s="1">
        <v>39997</v>
      </c>
      <c r="D128" s="1">
        <v>39999</v>
      </c>
      <c r="E128" t="s">
        <v>19</v>
      </c>
      <c r="F128" t="s">
        <v>20</v>
      </c>
      <c r="G128">
        <v>650</v>
      </c>
      <c r="H128" t="s">
        <v>235</v>
      </c>
      <c r="I128" t="s">
        <v>22</v>
      </c>
      <c r="J128" t="s">
        <v>23</v>
      </c>
      <c r="K128" t="s">
        <v>64</v>
      </c>
      <c r="L128">
        <v>7</v>
      </c>
      <c r="M128">
        <v>6.48</v>
      </c>
      <c r="N128">
        <f>Envios[[#This Row],[Cantidad]]*Envios[[#This Row],[Precio por Unidad]]</f>
        <v>45.36</v>
      </c>
      <c r="O128" s="2">
        <v>4.0824000000000007</v>
      </c>
      <c r="P128" s="2">
        <f>Envios[[#This Row],[Cantidad]]*Envios[[#This Row],[Costo por Unidad]]</f>
        <v>28.576800000000006</v>
      </c>
      <c r="Q128">
        <v>8.73</v>
      </c>
      <c r="R128" s="2">
        <f>Envios[[#This Row],[Costo Productos]]+Envios[[#This Row],[Costo de Envío]]</f>
        <v>37.30680000000001</v>
      </c>
      <c r="S128" t="s">
        <v>238</v>
      </c>
      <c r="T128" t="s">
        <v>44</v>
      </c>
      <c r="U128">
        <v>3</v>
      </c>
      <c r="V128" t="s">
        <v>52</v>
      </c>
      <c r="W128" t="s">
        <v>53</v>
      </c>
      <c r="X128" s="2">
        <f>Envios[[#This Row],[Ventas Totales]]-Envios[[#This Row],[Costos Totales]]</f>
        <v>8.0531999999999897</v>
      </c>
    </row>
    <row r="129" spans="1:24" x14ac:dyDescent="0.25">
      <c r="A129">
        <v>2668</v>
      </c>
      <c r="B129">
        <v>19299</v>
      </c>
      <c r="C129" s="1">
        <v>39890</v>
      </c>
      <c r="D129" s="1">
        <v>39892</v>
      </c>
      <c r="E129" t="s">
        <v>19</v>
      </c>
      <c r="F129" t="s">
        <v>40</v>
      </c>
      <c r="G129">
        <v>43</v>
      </c>
      <c r="H129" t="s">
        <v>239</v>
      </c>
      <c r="I129" t="s">
        <v>22</v>
      </c>
      <c r="J129" t="s">
        <v>23</v>
      </c>
      <c r="K129" t="s">
        <v>188</v>
      </c>
      <c r="L129">
        <v>10</v>
      </c>
      <c r="M129">
        <v>2.88</v>
      </c>
      <c r="N129">
        <f>Envios[[#This Row],[Cantidad]]*Envios[[#This Row],[Precio por Unidad]]</f>
        <v>28.799999999999997</v>
      </c>
      <c r="O129" s="2">
        <v>1.8431999999999999</v>
      </c>
      <c r="P129" s="2">
        <f>Envios[[#This Row],[Cantidad]]*Envios[[#This Row],[Costo por Unidad]]</f>
        <v>18.431999999999999</v>
      </c>
      <c r="Q129">
        <v>0.5</v>
      </c>
      <c r="R129" s="2">
        <f>Envios[[#This Row],[Costo Productos]]+Envios[[#This Row],[Costo de Envío]]</f>
        <v>18.931999999999999</v>
      </c>
      <c r="S129" t="s">
        <v>134</v>
      </c>
      <c r="T129" t="s">
        <v>30</v>
      </c>
      <c r="U129">
        <v>11</v>
      </c>
      <c r="V129" t="s">
        <v>131</v>
      </c>
      <c r="W129" t="s">
        <v>131</v>
      </c>
      <c r="X129" s="2">
        <f>Envios[[#This Row],[Ventas Totales]]-Envios[[#This Row],[Costos Totales]]</f>
        <v>9.8679999999999986</v>
      </c>
    </row>
    <row r="130" spans="1:24" x14ac:dyDescent="0.25">
      <c r="A130">
        <v>5795</v>
      </c>
      <c r="B130">
        <v>41094</v>
      </c>
      <c r="C130" s="1">
        <v>39819</v>
      </c>
      <c r="D130" s="1">
        <v>39823</v>
      </c>
      <c r="E130" t="s">
        <v>19</v>
      </c>
      <c r="F130" t="s">
        <v>47</v>
      </c>
      <c r="G130">
        <v>543</v>
      </c>
      <c r="H130" t="s">
        <v>240</v>
      </c>
      <c r="I130" t="s">
        <v>42</v>
      </c>
      <c r="J130" t="s">
        <v>23</v>
      </c>
      <c r="K130" t="s">
        <v>24</v>
      </c>
      <c r="L130">
        <v>6</v>
      </c>
      <c r="M130">
        <v>20.34</v>
      </c>
      <c r="N130">
        <f>Envios[[#This Row],[Cantidad]]*Envios[[#This Row],[Precio por Unidad]]</f>
        <v>122.03999999999999</v>
      </c>
      <c r="O130" s="2">
        <v>3.2544000000000004</v>
      </c>
      <c r="P130" s="2">
        <f>Envios[[#This Row],[Cantidad]]*Envios[[#This Row],[Costo por Unidad]]</f>
        <v>19.526400000000002</v>
      </c>
      <c r="Q130">
        <v>35</v>
      </c>
      <c r="R130" s="2">
        <f>Envios[[#This Row],[Costo Productos]]+Envios[[#This Row],[Costo de Envío]]</f>
        <v>54.526400000000002</v>
      </c>
      <c r="S130" t="s">
        <v>236</v>
      </c>
      <c r="T130" t="s">
        <v>30</v>
      </c>
      <c r="U130">
        <v>7</v>
      </c>
      <c r="V130" t="s">
        <v>81</v>
      </c>
      <c r="W130" t="s">
        <v>74</v>
      </c>
      <c r="X130" s="2">
        <f>Envios[[#This Row],[Ventas Totales]]-Envios[[#This Row],[Costos Totales]]</f>
        <v>67.513599999999997</v>
      </c>
    </row>
    <row r="131" spans="1:24" x14ac:dyDescent="0.25">
      <c r="A131">
        <v>4725</v>
      </c>
      <c r="B131">
        <v>33635</v>
      </c>
      <c r="C131" s="1">
        <v>40006</v>
      </c>
      <c r="D131" s="1">
        <v>40007</v>
      </c>
      <c r="E131" t="s">
        <v>19</v>
      </c>
      <c r="F131" t="s">
        <v>20</v>
      </c>
      <c r="G131">
        <v>543</v>
      </c>
      <c r="H131" t="s">
        <v>240</v>
      </c>
      <c r="I131" t="s">
        <v>42</v>
      </c>
      <c r="J131" t="s">
        <v>23</v>
      </c>
      <c r="K131" t="s">
        <v>24</v>
      </c>
      <c r="L131">
        <v>4</v>
      </c>
      <c r="M131">
        <v>20.34</v>
      </c>
      <c r="N131">
        <f>Envios[[#This Row],[Cantidad]]*Envios[[#This Row],[Precio por Unidad]]</f>
        <v>81.36</v>
      </c>
      <c r="O131" s="2">
        <v>3.2544000000000004</v>
      </c>
      <c r="P131" s="2">
        <f>Envios[[#This Row],[Cantidad]]*Envios[[#This Row],[Costo por Unidad]]</f>
        <v>13.017600000000002</v>
      </c>
      <c r="Q131">
        <v>35</v>
      </c>
      <c r="R131" s="2">
        <f>Envios[[#This Row],[Costo Productos]]+Envios[[#This Row],[Costo de Envío]]</f>
        <v>48.017600000000002</v>
      </c>
      <c r="S131" t="s">
        <v>241</v>
      </c>
      <c r="T131" t="s">
        <v>26</v>
      </c>
      <c r="U131">
        <v>1</v>
      </c>
      <c r="V131" t="s">
        <v>27</v>
      </c>
      <c r="W131" t="s">
        <v>27</v>
      </c>
      <c r="X131" s="2">
        <f>Envios[[#This Row],[Ventas Totales]]-Envios[[#This Row],[Costos Totales]]</f>
        <v>33.342399999999998</v>
      </c>
    </row>
    <row r="132" spans="1:24" x14ac:dyDescent="0.25">
      <c r="A132">
        <v>1182</v>
      </c>
      <c r="B132">
        <v>8646</v>
      </c>
      <c r="C132" s="1">
        <v>39912</v>
      </c>
      <c r="D132" s="1">
        <v>39914</v>
      </c>
      <c r="E132" t="s">
        <v>19</v>
      </c>
      <c r="F132" t="s">
        <v>20</v>
      </c>
      <c r="G132">
        <v>44</v>
      </c>
      <c r="H132" t="s">
        <v>242</v>
      </c>
      <c r="I132" t="s">
        <v>42</v>
      </c>
      <c r="J132" t="s">
        <v>23</v>
      </c>
      <c r="K132" t="s">
        <v>67</v>
      </c>
      <c r="L132">
        <v>8</v>
      </c>
      <c r="M132">
        <v>4.4800000000000004</v>
      </c>
      <c r="N132">
        <f>Envios[[#This Row],[Cantidad]]*Envios[[#This Row],[Precio por Unidad]]</f>
        <v>35.840000000000003</v>
      </c>
      <c r="O132" s="2">
        <v>1.7920000000000003</v>
      </c>
      <c r="P132" s="2">
        <f>Envios[[#This Row],[Cantidad]]*Envios[[#This Row],[Costo por Unidad]]</f>
        <v>14.336000000000002</v>
      </c>
      <c r="Q132">
        <v>49</v>
      </c>
      <c r="R132" s="2">
        <f>Envios[[#This Row],[Costo Productos]]+Envios[[#This Row],[Costo de Envío]]</f>
        <v>63.335999999999999</v>
      </c>
      <c r="S132" t="s">
        <v>243</v>
      </c>
      <c r="T132" t="s">
        <v>39</v>
      </c>
      <c r="U132">
        <v>9</v>
      </c>
      <c r="V132" t="s">
        <v>31</v>
      </c>
      <c r="W132" t="s">
        <v>32</v>
      </c>
      <c r="X132" s="2">
        <f>Envios[[#This Row],[Ventas Totales]]-Envios[[#This Row],[Costos Totales]]</f>
        <v>-27.495999999999995</v>
      </c>
    </row>
    <row r="133" spans="1:24" x14ac:dyDescent="0.25">
      <c r="A133">
        <v>4681</v>
      </c>
      <c r="B133">
        <v>33317</v>
      </c>
      <c r="C133" s="1">
        <v>39944</v>
      </c>
      <c r="D133" s="1">
        <v>39946</v>
      </c>
      <c r="E133" t="s">
        <v>19</v>
      </c>
      <c r="F133" t="s">
        <v>20</v>
      </c>
      <c r="G133">
        <v>44</v>
      </c>
      <c r="H133" t="s">
        <v>242</v>
      </c>
      <c r="I133" t="s">
        <v>42</v>
      </c>
      <c r="J133" t="s">
        <v>23</v>
      </c>
      <c r="K133" t="s">
        <v>67</v>
      </c>
      <c r="L133">
        <v>35</v>
      </c>
      <c r="M133">
        <v>4.4800000000000004</v>
      </c>
      <c r="N133">
        <f>Envios[[#This Row],[Cantidad]]*Envios[[#This Row],[Precio por Unidad]]</f>
        <v>156.80000000000001</v>
      </c>
      <c r="O133" s="2">
        <v>1.7920000000000003</v>
      </c>
      <c r="P133" s="2">
        <f>Envios[[#This Row],[Cantidad]]*Envios[[#This Row],[Costo por Unidad]]</f>
        <v>62.720000000000006</v>
      </c>
      <c r="Q133">
        <v>49</v>
      </c>
      <c r="R133" s="2">
        <f>Envios[[#This Row],[Costo Productos]]+Envios[[#This Row],[Costo de Envío]]</f>
        <v>111.72</v>
      </c>
      <c r="S133" t="s">
        <v>244</v>
      </c>
      <c r="T133" t="s">
        <v>39</v>
      </c>
      <c r="U133">
        <v>3</v>
      </c>
      <c r="V133" t="s">
        <v>52</v>
      </c>
      <c r="W133" t="s">
        <v>53</v>
      </c>
      <c r="X133" s="2">
        <f>Envios[[#This Row],[Ventas Totales]]-Envios[[#This Row],[Costos Totales]]</f>
        <v>45.080000000000013</v>
      </c>
    </row>
    <row r="134" spans="1:24" x14ac:dyDescent="0.25">
      <c r="A134">
        <v>5877</v>
      </c>
      <c r="B134">
        <v>41696</v>
      </c>
      <c r="C134" s="1">
        <v>40007</v>
      </c>
      <c r="D134" s="1">
        <v>40009</v>
      </c>
      <c r="E134" t="s">
        <v>33</v>
      </c>
      <c r="F134" t="s">
        <v>40</v>
      </c>
      <c r="G134">
        <v>44</v>
      </c>
      <c r="H134" t="s">
        <v>242</v>
      </c>
      <c r="I134" t="s">
        <v>42</v>
      </c>
      <c r="J134" t="s">
        <v>23</v>
      </c>
      <c r="K134" t="s">
        <v>67</v>
      </c>
      <c r="L134">
        <v>45</v>
      </c>
      <c r="M134">
        <v>4.4800000000000004</v>
      </c>
      <c r="N134">
        <f>Envios[[#This Row],[Cantidad]]*Envios[[#This Row],[Precio por Unidad]]</f>
        <v>201.60000000000002</v>
      </c>
      <c r="O134" s="2">
        <v>1.7920000000000003</v>
      </c>
      <c r="P134" s="2">
        <f>Envios[[#This Row],[Cantidad]]*Envios[[#This Row],[Costo por Unidad]]</f>
        <v>80.640000000000015</v>
      </c>
      <c r="Q134">
        <v>49</v>
      </c>
      <c r="R134" s="2">
        <f>Envios[[#This Row],[Costo Productos]]+Envios[[#This Row],[Costo de Envío]]</f>
        <v>129.64000000000001</v>
      </c>
      <c r="S134" t="s">
        <v>245</v>
      </c>
      <c r="T134" t="s">
        <v>26</v>
      </c>
      <c r="U134">
        <v>8</v>
      </c>
      <c r="V134" t="s">
        <v>96</v>
      </c>
      <c r="W134" t="s">
        <v>96</v>
      </c>
      <c r="X134" s="2">
        <f>Envios[[#This Row],[Ventas Totales]]-Envios[[#This Row],[Costos Totales]]</f>
        <v>71.960000000000008</v>
      </c>
    </row>
    <row r="135" spans="1:24" x14ac:dyDescent="0.25">
      <c r="A135">
        <v>3325</v>
      </c>
      <c r="B135">
        <v>23778</v>
      </c>
      <c r="C135" s="1">
        <v>40007</v>
      </c>
      <c r="D135" s="1">
        <v>40011</v>
      </c>
      <c r="E135" t="s">
        <v>19</v>
      </c>
      <c r="F135" t="s">
        <v>47</v>
      </c>
      <c r="G135">
        <v>44</v>
      </c>
      <c r="H135" t="s">
        <v>242</v>
      </c>
      <c r="I135" t="s">
        <v>42</v>
      </c>
      <c r="J135" t="s">
        <v>23</v>
      </c>
      <c r="K135" t="s">
        <v>67</v>
      </c>
      <c r="L135">
        <v>13</v>
      </c>
      <c r="M135">
        <v>4.4800000000000004</v>
      </c>
      <c r="N135">
        <f>Envios[[#This Row],[Cantidad]]*Envios[[#This Row],[Precio por Unidad]]</f>
        <v>58.240000000000009</v>
      </c>
      <c r="O135" s="2">
        <v>1.7920000000000003</v>
      </c>
      <c r="P135" s="2">
        <f>Envios[[#This Row],[Cantidad]]*Envios[[#This Row],[Costo por Unidad]]</f>
        <v>23.296000000000003</v>
      </c>
      <c r="Q135">
        <v>49</v>
      </c>
      <c r="R135" s="2">
        <f>Envios[[#This Row],[Costo Productos]]+Envios[[#This Row],[Costo de Envío]]</f>
        <v>72.296000000000006</v>
      </c>
      <c r="S135" t="s">
        <v>246</v>
      </c>
      <c r="T135" t="s">
        <v>30</v>
      </c>
      <c r="U135">
        <v>11</v>
      </c>
      <c r="V135" t="s">
        <v>131</v>
      </c>
      <c r="W135" t="s">
        <v>131</v>
      </c>
      <c r="X135" s="2">
        <f>Envios[[#This Row],[Ventas Totales]]-Envios[[#This Row],[Costos Totales]]</f>
        <v>-14.055999999999997</v>
      </c>
    </row>
    <row r="136" spans="1:24" x14ac:dyDescent="0.25">
      <c r="A136">
        <v>2325</v>
      </c>
      <c r="B136">
        <v>16770</v>
      </c>
      <c r="C136" s="1">
        <v>39819</v>
      </c>
      <c r="D136" s="1">
        <v>39820</v>
      </c>
      <c r="E136" t="s">
        <v>19</v>
      </c>
      <c r="F136" t="s">
        <v>60</v>
      </c>
      <c r="G136">
        <v>1169</v>
      </c>
      <c r="H136" t="s">
        <v>247</v>
      </c>
      <c r="I136" t="s">
        <v>63</v>
      </c>
      <c r="J136" t="s">
        <v>23</v>
      </c>
      <c r="K136" t="s">
        <v>85</v>
      </c>
      <c r="L136">
        <v>17</v>
      </c>
      <c r="M136">
        <v>2.1</v>
      </c>
      <c r="N136">
        <f>Envios[[#This Row],[Cantidad]]*Envios[[#This Row],[Precio por Unidad]]</f>
        <v>35.700000000000003</v>
      </c>
      <c r="O136" s="2">
        <v>0.90300000000000014</v>
      </c>
      <c r="P136" s="2">
        <f>Envios[[#This Row],[Cantidad]]*Envios[[#This Row],[Costo por Unidad]]</f>
        <v>15.351000000000003</v>
      </c>
      <c r="Q136">
        <v>0.7</v>
      </c>
      <c r="R136" s="2">
        <f>Envios[[#This Row],[Costo Productos]]+Envios[[#This Row],[Costo de Envío]]</f>
        <v>16.051000000000002</v>
      </c>
      <c r="S136" t="s">
        <v>80</v>
      </c>
      <c r="T136" t="s">
        <v>39</v>
      </c>
      <c r="U136">
        <v>7</v>
      </c>
      <c r="V136" t="s">
        <v>81</v>
      </c>
      <c r="W136" t="s">
        <v>74</v>
      </c>
      <c r="X136" s="2">
        <f>Envios[[#This Row],[Ventas Totales]]-Envios[[#This Row],[Costos Totales]]</f>
        <v>19.649000000000001</v>
      </c>
    </row>
    <row r="137" spans="1:24" x14ac:dyDescent="0.25">
      <c r="A137">
        <v>3330</v>
      </c>
      <c r="B137">
        <v>23808</v>
      </c>
      <c r="C137" s="1">
        <v>39851</v>
      </c>
      <c r="D137" s="1">
        <v>39853</v>
      </c>
      <c r="E137" t="s">
        <v>19</v>
      </c>
      <c r="F137" t="s">
        <v>47</v>
      </c>
      <c r="G137">
        <v>45</v>
      </c>
      <c r="H137" t="s">
        <v>248</v>
      </c>
      <c r="I137" t="s">
        <v>22</v>
      </c>
      <c r="J137" t="s">
        <v>56</v>
      </c>
      <c r="K137" t="s">
        <v>57</v>
      </c>
      <c r="L137">
        <v>28</v>
      </c>
      <c r="M137">
        <v>125.99</v>
      </c>
      <c r="N137">
        <f>Envios[[#This Row],[Cantidad]]*Envios[[#This Row],[Precio por Unidad]]</f>
        <v>3527.72</v>
      </c>
      <c r="O137" s="2">
        <v>52.915800000000004</v>
      </c>
      <c r="P137" s="2">
        <f>Envios[[#This Row],[Cantidad]]*Envios[[#This Row],[Costo por Unidad]]</f>
        <v>1481.6424000000002</v>
      </c>
      <c r="Q137">
        <v>7.69</v>
      </c>
      <c r="R137" s="2">
        <f>Envios[[#This Row],[Costo Productos]]+Envios[[#This Row],[Costo de Envío]]</f>
        <v>1489.3324000000002</v>
      </c>
      <c r="S137" t="s">
        <v>249</v>
      </c>
      <c r="T137" t="s">
        <v>39</v>
      </c>
      <c r="U137">
        <v>11</v>
      </c>
      <c r="V137" t="s">
        <v>131</v>
      </c>
      <c r="W137" t="s">
        <v>131</v>
      </c>
      <c r="X137" s="2">
        <f>Envios[[#This Row],[Ventas Totales]]-Envios[[#This Row],[Costos Totales]]</f>
        <v>2038.3875999999996</v>
      </c>
    </row>
    <row r="138" spans="1:24" x14ac:dyDescent="0.25">
      <c r="A138">
        <v>2041</v>
      </c>
      <c r="B138">
        <v>14530</v>
      </c>
      <c r="C138" s="1">
        <v>39909</v>
      </c>
      <c r="D138" s="1">
        <v>39909</v>
      </c>
      <c r="E138" t="s">
        <v>19</v>
      </c>
      <c r="F138" t="s">
        <v>20</v>
      </c>
      <c r="G138">
        <v>45</v>
      </c>
      <c r="H138" t="s">
        <v>248</v>
      </c>
      <c r="I138" t="s">
        <v>22</v>
      </c>
      <c r="J138" t="s">
        <v>56</v>
      </c>
      <c r="K138" t="s">
        <v>57</v>
      </c>
      <c r="L138">
        <v>44</v>
      </c>
      <c r="M138">
        <v>125.99</v>
      </c>
      <c r="N138">
        <f>Envios[[#This Row],[Cantidad]]*Envios[[#This Row],[Precio por Unidad]]</f>
        <v>5543.5599999999995</v>
      </c>
      <c r="O138" s="2">
        <v>52.915800000000004</v>
      </c>
      <c r="P138" s="2">
        <f>Envios[[#This Row],[Cantidad]]*Envios[[#This Row],[Costo por Unidad]]</f>
        <v>2328.2952</v>
      </c>
      <c r="Q138">
        <v>7.69</v>
      </c>
      <c r="R138" s="2">
        <f>Envios[[#This Row],[Costo Productos]]+Envios[[#This Row],[Costo de Envío]]</f>
        <v>2335.9852000000001</v>
      </c>
      <c r="S138" t="s">
        <v>250</v>
      </c>
      <c r="T138" t="s">
        <v>44</v>
      </c>
      <c r="U138">
        <v>6</v>
      </c>
      <c r="V138" t="s">
        <v>69</v>
      </c>
      <c r="W138" t="s">
        <v>32</v>
      </c>
      <c r="X138" s="2">
        <f>Envios[[#This Row],[Ventas Totales]]-Envios[[#This Row],[Costos Totales]]</f>
        <v>3207.5747999999994</v>
      </c>
    </row>
    <row r="139" spans="1:24" x14ac:dyDescent="0.25">
      <c r="A139">
        <v>733</v>
      </c>
      <c r="B139">
        <v>5283</v>
      </c>
      <c r="C139" s="1">
        <v>39967</v>
      </c>
      <c r="D139" s="1">
        <v>39969</v>
      </c>
      <c r="E139" t="s">
        <v>19</v>
      </c>
      <c r="F139" t="s">
        <v>28</v>
      </c>
      <c r="G139">
        <v>45</v>
      </c>
      <c r="H139" t="s">
        <v>248</v>
      </c>
      <c r="I139" t="s">
        <v>22</v>
      </c>
      <c r="J139" t="s">
        <v>56</v>
      </c>
      <c r="K139" t="s">
        <v>57</v>
      </c>
      <c r="L139">
        <v>23</v>
      </c>
      <c r="M139">
        <v>125.99</v>
      </c>
      <c r="N139">
        <f>Envios[[#This Row],[Cantidad]]*Envios[[#This Row],[Precio por Unidad]]</f>
        <v>2897.77</v>
      </c>
      <c r="O139" s="2">
        <v>52.915800000000004</v>
      </c>
      <c r="P139" s="2">
        <f>Envios[[#This Row],[Cantidad]]*Envios[[#This Row],[Costo por Unidad]]</f>
        <v>1217.0634</v>
      </c>
      <c r="Q139">
        <v>7.69</v>
      </c>
      <c r="R139" s="2">
        <f>Envios[[#This Row],[Costo Productos]]+Envios[[#This Row],[Costo de Envío]]</f>
        <v>1224.7534000000001</v>
      </c>
      <c r="S139" t="s">
        <v>251</v>
      </c>
      <c r="T139" t="s">
        <v>44</v>
      </c>
      <c r="U139">
        <v>1</v>
      </c>
      <c r="V139" t="s">
        <v>27</v>
      </c>
      <c r="W139" t="s">
        <v>27</v>
      </c>
      <c r="X139" s="2">
        <f>Envios[[#This Row],[Ventas Totales]]-Envios[[#This Row],[Costos Totales]]</f>
        <v>1673.0165999999999</v>
      </c>
    </row>
    <row r="140" spans="1:24" x14ac:dyDescent="0.25">
      <c r="A140">
        <v>2350</v>
      </c>
      <c r="B140">
        <v>16961</v>
      </c>
      <c r="C140" s="1">
        <v>39819</v>
      </c>
      <c r="D140" s="1">
        <v>39820</v>
      </c>
      <c r="E140" t="s">
        <v>19</v>
      </c>
      <c r="F140" t="s">
        <v>40</v>
      </c>
      <c r="G140">
        <v>738</v>
      </c>
      <c r="H140" t="s">
        <v>252</v>
      </c>
      <c r="I140" t="s">
        <v>35</v>
      </c>
      <c r="J140" t="s">
        <v>56</v>
      </c>
      <c r="K140" t="s">
        <v>91</v>
      </c>
      <c r="L140">
        <v>27</v>
      </c>
      <c r="M140">
        <v>1.7</v>
      </c>
      <c r="N140">
        <f>Envios[[#This Row],[Cantidad]]*Envios[[#This Row],[Precio por Unidad]]</f>
        <v>45.9</v>
      </c>
      <c r="O140" s="2">
        <v>0.83299999999999996</v>
      </c>
      <c r="P140" s="2">
        <f>Envios[[#This Row],[Cantidad]]*Envios[[#This Row],[Costo por Unidad]]</f>
        <v>22.491</v>
      </c>
      <c r="Q140">
        <v>1.99</v>
      </c>
      <c r="R140" s="2">
        <f>Envios[[#This Row],[Costo Productos]]+Envios[[#This Row],[Costo de Envío]]</f>
        <v>24.480999999999998</v>
      </c>
      <c r="S140" t="s">
        <v>253</v>
      </c>
      <c r="T140" t="s">
        <v>39</v>
      </c>
      <c r="U140">
        <v>7</v>
      </c>
      <c r="V140" t="s">
        <v>81</v>
      </c>
      <c r="W140" t="s">
        <v>74</v>
      </c>
      <c r="X140" s="2">
        <f>Envios[[#This Row],[Ventas Totales]]-Envios[[#This Row],[Costos Totales]]</f>
        <v>21.419</v>
      </c>
    </row>
    <row r="141" spans="1:24" x14ac:dyDescent="0.25">
      <c r="A141">
        <v>8321</v>
      </c>
      <c r="B141">
        <v>59459</v>
      </c>
      <c r="C141" s="1">
        <v>39848</v>
      </c>
      <c r="D141" s="1">
        <v>39849</v>
      </c>
      <c r="E141" t="s">
        <v>19</v>
      </c>
      <c r="F141" t="s">
        <v>28</v>
      </c>
      <c r="G141">
        <v>738</v>
      </c>
      <c r="H141" t="s">
        <v>252</v>
      </c>
      <c r="I141" t="s">
        <v>35</v>
      </c>
      <c r="J141" t="s">
        <v>56</v>
      </c>
      <c r="K141" t="s">
        <v>91</v>
      </c>
      <c r="L141">
        <v>40</v>
      </c>
      <c r="M141">
        <v>1.7</v>
      </c>
      <c r="N141">
        <f>Envios[[#This Row],[Cantidad]]*Envios[[#This Row],[Precio por Unidad]]</f>
        <v>68</v>
      </c>
      <c r="O141" s="2">
        <v>0.83299999999999996</v>
      </c>
      <c r="P141" s="2">
        <f>Envios[[#This Row],[Cantidad]]*Envios[[#This Row],[Costo por Unidad]]</f>
        <v>33.32</v>
      </c>
      <c r="Q141">
        <v>1.99</v>
      </c>
      <c r="R141" s="2">
        <f>Envios[[#This Row],[Costo Productos]]+Envios[[#This Row],[Costo de Envío]]</f>
        <v>35.31</v>
      </c>
      <c r="S141" t="s">
        <v>254</v>
      </c>
      <c r="T141" t="s">
        <v>26</v>
      </c>
      <c r="U141">
        <v>1</v>
      </c>
      <c r="V141" t="s">
        <v>27</v>
      </c>
      <c r="W141" t="s">
        <v>27</v>
      </c>
      <c r="X141" s="2">
        <f>Envios[[#This Row],[Ventas Totales]]-Envios[[#This Row],[Costos Totales]]</f>
        <v>32.69</v>
      </c>
    </row>
    <row r="142" spans="1:24" x14ac:dyDescent="0.25">
      <c r="A142">
        <v>7719</v>
      </c>
      <c r="B142">
        <v>55300</v>
      </c>
      <c r="C142" s="1">
        <v>39864</v>
      </c>
      <c r="D142" s="1">
        <v>39865</v>
      </c>
      <c r="E142" t="s">
        <v>19</v>
      </c>
      <c r="F142" t="s">
        <v>20</v>
      </c>
      <c r="G142">
        <v>46</v>
      </c>
      <c r="H142" t="s">
        <v>255</v>
      </c>
      <c r="I142" t="s">
        <v>22</v>
      </c>
      <c r="J142" t="s">
        <v>23</v>
      </c>
      <c r="K142" t="s">
        <v>188</v>
      </c>
      <c r="L142">
        <v>48</v>
      </c>
      <c r="M142">
        <v>3.75</v>
      </c>
      <c r="N142">
        <f>Envios[[#This Row],[Cantidad]]*Envios[[#This Row],[Precio por Unidad]]</f>
        <v>180</v>
      </c>
      <c r="O142" s="2">
        <v>2.3624999999999998</v>
      </c>
      <c r="P142" s="2">
        <f>Envios[[#This Row],[Cantidad]]*Envios[[#This Row],[Costo por Unidad]]</f>
        <v>113.39999999999999</v>
      </c>
      <c r="Q142">
        <v>0.5</v>
      </c>
      <c r="R142" s="2">
        <f>Envios[[#This Row],[Costo Productos]]+Envios[[#This Row],[Costo de Envío]]</f>
        <v>113.89999999999999</v>
      </c>
      <c r="S142" t="s">
        <v>237</v>
      </c>
      <c r="T142" t="s">
        <v>39</v>
      </c>
      <c r="U142">
        <v>1</v>
      </c>
      <c r="V142" t="s">
        <v>27</v>
      </c>
      <c r="W142" t="s">
        <v>27</v>
      </c>
      <c r="X142" s="2">
        <f>Envios[[#This Row],[Ventas Totales]]-Envios[[#This Row],[Costos Totales]]</f>
        <v>66.100000000000009</v>
      </c>
    </row>
    <row r="143" spans="1:24" x14ac:dyDescent="0.25">
      <c r="A143">
        <v>2351</v>
      </c>
      <c r="B143">
        <v>16961</v>
      </c>
      <c r="C143" s="1">
        <v>39819</v>
      </c>
      <c r="D143" s="1">
        <v>39821</v>
      </c>
      <c r="E143" t="s">
        <v>19</v>
      </c>
      <c r="F143" t="s">
        <v>40</v>
      </c>
      <c r="G143">
        <v>1163</v>
      </c>
      <c r="H143" t="s">
        <v>256</v>
      </c>
      <c r="I143" t="s">
        <v>22</v>
      </c>
      <c r="J143" t="s">
        <v>23</v>
      </c>
      <c r="K143" t="s">
        <v>64</v>
      </c>
      <c r="L143">
        <v>34</v>
      </c>
      <c r="M143">
        <v>30.98</v>
      </c>
      <c r="N143">
        <f>Envios[[#This Row],[Cantidad]]*Envios[[#This Row],[Precio por Unidad]]</f>
        <v>1053.32</v>
      </c>
      <c r="O143" s="2">
        <v>18.588000000000001</v>
      </c>
      <c r="P143" s="2">
        <f>Envios[[#This Row],[Cantidad]]*Envios[[#This Row],[Costo por Unidad]]</f>
        <v>631.99200000000008</v>
      </c>
      <c r="Q143">
        <v>5.09</v>
      </c>
      <c r="R143" s="2">
        <f>Envios[[#This Row],[Costo Productos]]+Envios[[#This Row],[Costo de Envío]]</f>
        <v>637.08200000000011</v>
      </c>
      <c r="S143" t="s">
        <v>253</v>
      </c>
      <c r="T143" t="s">
        <v>39</v>
      </c>
      <c r="U143">
        <v>7</v>
      </c>
      <c r="V143" t="s">
        <v>81</v>
      </c>
      <c r="W143" t="s">
        <v>74</v>
      </c>
      <c r="X143" s="2">
        <f>Envios[[#This Row],[Ventas Totales]]-Envios[[#This Row],[Costos Totales]]</f>
        <v>416.23799999999983</v>
      </c>
    </row>
    <row r="144" spans="1:24" x14ac:dyDescent="0.25">
      <c r="A144">
        <v>947</v>
      </c>
      <c r="B144">
        <v>6854</v>
      </c>
      <c r="C144" s="1">
        <v>39819</v>
      </c>
      <c r="D144" s="1">
        <v>39821</v>
      </c>
      <c r="E144" t="s">
        <v>33</v>
      </c>
      <c r="F144" t="s">
        <v>28</v>
      </c>
      <c r="G144">
        <v>675</v>
      </c>
      <c r="H144" t="s">
        <v>257</v>
      </c>
      <c r="I144" t="s">
        <v>22</v>
      </c>
      <c r="J144" t="s">
        <v>23</v>
      </c>
      <c r="K144" t="s">
        <v>76</v>
      </c>
      <c r="L144">
        <v>1</v>
      </c>
      <c r="M144">
        <v>7.68</v>
      </c>
      <c r="N144">
        <f>Envios[[#This Row],[Cantidad]]*Envios[[#This Row],[Precio por Unidad]]</f>
        <v>7.68</v>
      </c>
      <c r="O144" s="2">
        <v>4.992</v>
      </c>
      <c r="P144" s="2">
        <f>Envios[[#This Row],[Cantidad]]*Envios[[#This Row],[Costo por Unidad]]</f>
        <v>4.992</v>
      </c>
      <c r="Q144">
        <v>6.16</v>
      </c>
      <c r="R144" s="2">
        <f>Envios[[#This Row],[Costo Productos]]+Envios[[#This Row],[Costo de Envío]]</f>
        <v>11.152000000000001</v>
      </c>
      <c r="S144" t="s">
        <v>38</v>
      </c>
      <c r="T144" t="s">
        <v>39</v>
      </c>
      <c r="U144">
        <v>9</v>
      </c>
      <c r="V144" t="s">
        <v>31</v>
      </c>
      <c r="W144" t="s">
        <v>32</v>
      </c>
      <c r="X144" s="2">
        <f>Envios[[#This Row],[Ventas Totales]]-Envios[[#This Row],[Costos Totales]]</f>
        <v>-3.4720000000000013</v>
      </c>
    </row>
    <row r="145" spans="1:24" x14ac:dyDescent="0.25">
      <c r="A145">
        <v>735</v>
      </c>
      <c r="B145">
        <v>5316</v>
      </c>
      <c r="C145" s="1">
        <v>39843</v>
      </c>
      <c r="D145" s="1">
        <v>39845</v>
      </c>
      <c r="E145" t="s">
        <v>19</v>
      </c>
      <c r="F145" t="s">
        <v>60</v>
      </c>
      <c r="G145">
        <v>48</v>
      </c>
      <c r="H145" t="s">
        <v>258</v>
      </c>
      <c r="I145" t="s">
        <v>35</v>
      </c>
      <c r="J145" t="s">
        <v>56</v>
      </c>
      <c r="K145" t="s">
        <v>91</v>
      </c>
      <c r="L145">
        <v>42</v>
      </c>
      <c r="M145">
        <v>31.78</v>
      </c>
      <c r="N145">
        <f>Envios[[#This Row],[Cantidad]]*Envios[[#This Row],[Precio por Unidad]]</f>
        <v>1334.76</v>
      </c>
      <c r="O145" s="2">
        <v>18.432400000000001</v>
      </c>
      <c r="P145" s="2">
        <f>Envios[[#This Row],[Cantidad]]*Envios[[#This Row],[Costo por Unidad]]</f>
        <v>774.16080000000011</v>
      </c>
      <c r="Q145">
        <v>1.99</v>
      </c>
      <c r="R145" s="2">
        <f>Envios[[#This Row],[Costo Productos]]+Envios[[#This Row],[Costo de Envío]]</f>
        <v>776.15080000000012</v>
      </c>
      <c r="S145" t="s">
        <v>259</v>
      </c>
      <c r="T145" t="s">
        <v>30</v>
      </c>
      <c r="U145">
        <v>12</v>
      </c>
      <c r="V145" t="s">
        <v>260</v>
      </c>
      <c r="W145" t="s">
        <v>260</v>
      </c>
      <c r="X145" s="2">
        <f>Envios[[#This Row],[Ventas Totales]]-Envios[[#This Row],[Costos Totales]]</f>
        <v>558.60919999999987</v>
      </c>
    </row>
    <row r="146" spans="1:24" x14ac:dyDescent="0.25">
      <c r="A146">
        <v>4778</v>
      </c>
      <c r="B146">
        <v>33923</v>
      </c>
      <c r="C146" s="1">
        <v>39820</v>
      </c>
      <c r="D146" s="1">
        <v>39824</v>
      </c>
      <c r="E146" t="s">
        <v>19</v>
      </c>
      <c r="F146" t="s">
        <v>47</v>
      </c>
      <c r="G146">
        <v>424</v>
      </c>
      <c r="H146" t="s">
        <v>261</v>
      </c>
      <c r="I146" t="s">
        <v>22</v>
      </c>
      <c r="J146" t="s">
        <v>56</v>
      </c>
      <c r="K146" t="s">
        <v>57</v>
      </c>
      <c r="L146">
        <v>34</v>
      </c>
      <c r="M146">
        <v>65.989999999999995</v>
      </c>
      <c r="N146">
        <f>Envios[[#This Row],[Cantidad]]*Envios[[#This Row],[Precio por Unidad]]</f>
        <v>2243.66</v>
      </c>
      <c r="O146" s="2">
        <v>27.715800000000002</v>
      </c>
      <c r="P146" s="2">
        <f>Envios[[#This Row],[Cantidad]]*Envios[[#This Row],[Costo por Unidad]]</f>
        <v>942.33720000000005</v>
      </c>
      <c r="Q146">
        <v>5.99</v>
      </c>
      <c r="R146" s="2">
        <f>Envios[[#This Row],[Costo Productos]]+Envios[[#This Row],[Costo de Envío]]</f>
        <v>948.32720000000006</v>
      </c>
      <c r="S146" t="s">
        <v>262</v>
      </c>
      <c r="T146" t="s">
        <v>26</v>
      </c>
      <c r="U146">
        <v>3</v>
      </c>
      <c r="V146" t="s">
        <v>52</v>
      </c>
      <c r="W146" t="s">
        <v>53</v>
      </c>
      <c r="X146" s="2">
        <f>Envios[[#This Row],[Ventas Totales]]-Envios[[#This Row],[Costos Totales]]</f>
        <v>1295.3327999999997</v>
      </c>
    </row>
    <row r="147" spans="1:24" x14ac:dyDescent="0.25">
      <c r="A147">
        <v>4540</v>
      </c>
      <c r="B147">
        <v>32295</v>
      </c>
      <c r="C147" s="1">
        <v>39820</v>
      </c>
      <c r="D147" s="1">
        <v>39821</v>
      </c>
      <c r="E147" t="s">
        <v>19</v>
      </c>
      <c r="F147" t="s">
        <v>20</v>
      </c>
      <c r="G147">
        <v>424</v>
      </c>
      <c r="H147" t="s">
        <v>261</v>
      </c>
      <c r="I147" t="s">
        <v>22</v>
      </c>
      <c r="J147" t="s">
        <v>56</v>
      </c>
      <c r="K147" t="s">
        <v>57</v>
      </c>
      <c r="L147">
        <v>11</v>
      </c>
      <c r="M147">
        <v>65.989999999999995</v>
      </c>
      <c r="N147">
        <f>Envios[[#This Row],[Cantidad]]*Envios[[#This Row],[Precio por Unidad]]</f>
        <v>725.89</v>
      </c>
      <c r="O147" s="2">
        <v>27.715800000000002</v>
      </c>
      <c r="P147" s="2">
        <f>Envios[[#This Row],[Cantidad]]*Envios[[#This Row],[Costo por Unidad]]</f>
        <v>304.87380000000002</v>
      </c>
      <c r="Q147">
        <v>5.99</v>
      </c>
      <c r="R147" s="2">
        <f>Envios[[#This Row],[Costo Productos]]+Envios[[#This Row],[Costo de Envío]]</f>
        <v>310.86380000000003</v>
      </c>
      <c r="S147" t="s">
        <v>182</v>
      </c>
      <c r="T147" t="s">
        <v>26</v>
      </c>
      <c r="U147">
        <v>1</v>
      </c>
      <c r="V147" t="s">
        <v>27</v>
      </c>
      <c r="W147" t="s">
        <v>27</v>
      </c>
      <c r="X147" s="2">
        <f>Envios[[#This Row],[Ventas Totales]]-Envios[[#This Row],[Costos Totales]]</f>
        <v>415.02619999999996</v>
      </c>
    </row>
    <row r="148" spans="1:24" x14ac:dyDescent="0.25">
      <c r="A148">
        <v>7501</v>
      </c>
      <c r="B148">
        <v>53511</v>
      </c>
      <c r="C148" s="1">
        <v>39864</v>
      </c>
      <c r="D148" s="1">
        <v>39865</v>
      </c>
      <c r="E148" t="s">
        <v>19</v>
      </c>
      <c r="F148" t="s">
        <v>28</v>
      </c>
      <c r="G148">
        <v>51</v>
      </c>
      <c r="H148" t="s">
        <v>263</v>
      </c>
      <c r="I148" t="s">
        <v>22</v>
      </c>
      <c r="J148" t="s">
        <v>36</v>
      </c>
      <c r="K148" t="s">
        <v>37</v>
      </c>
      <c r="L148">
        <v>49</v>
      </c>
      <c r="M148">
        <v>9.65</v>
      </c>
      <c r="N148">
        <f>Envios[[#This Row],[Cantidad]]*Envios[[#This Row],[Precio por Unidad]]</f>
        <v>472.85</v>
      </c>
      <c r="O148" s="2">
        <v>4.3424999999999994</v>
      </c>
      <c r="P148" s="2">
        <f>Envios[[#This Row],[Cantidad]]*Envios[[#This Row],[Costo por Unidad]]</f>
        <v>212.78249999999997</v>
      </c>
      <c r="Q148">
        <v>6.22</v>
      </c>
      <c r="R148" s="2">
        <f>Envios[[#This Row],[Costo Productos]]+Envios[[#This Row],[Costo de Envío]]</f>
        <v>219.00249999999997</v>
      </c>
      <c r="S148" t="s">
        <v>264</v>
      </c>
      <c r="T148" t="s">
        <v>26</v>
      </c>
      <c r="U148">
        <v>8</v>
      </c>
      <c r="V148" t="s">
        <v>96</v>
      </c>
      <c r="W148" t="s">
        <v>96</v>
      </c>
      <c r="X148" s="2">
        <f>Envios[[#This Row],[Ventas Totales]]-Envios[[#This Row],[Costos Totales]]</f>
        <v>253.84750000000005</v>
      </c>
    </row>
    <row r="149" spans="1:24" x14ac:dyDescent="0.25">
      <c r="A149">
        <v>2538</v>
      </c>
      <c r="B149">
        <v>18405</v>
      </c>
      <c r="C149" s="1">
        <v>39820</v>
      </c>
      <c r="D149" s="1">
        <v>39822</v>
      </c>
      <c r="E149" t="s">
        <v>33</v>
      </c>
      <c r="F149" t="s">
        <v>28</v>
      </c>
      <c r="G149">
        <v>353</v>
      </c>
      <c r="H149" t="s">
        <v>265</v>
      </c>
      <c r="I149" t="s">
        <v>22</v>
      </c>
      <c r="J149" t="s">
        <v>23</v>
      </c>
      <c r="K149" t="s">
        <v>76</v>
      </c>
      <c r="L149">
        <v>30</v>
      </c>
      <c r="M149">
        <v>20.98</v>
      </c>
      <c r="N149">
        <f>Envios[[#This Row],[Cantidad]]*Envios[[#This Row],[Precio por Unidad]]</f>
        <v>629.4</v>
      </c>
      <c r="O149" s="2">
        <v>13.2174</v>
      </c>
      <c r="P149" s="2">
        <f>Envios[[#This Row],[Cantidad]]*Envios[[#This Row],[Costo por Unidad]]</f>
        <v>396.52199999999999</v>
      </c>
      <c r="Q149">
        <v>8.83</v>
      </c>
      <c r="R149" s="2">
        <f>Envios[[#This Row],[Costo Productos]]+Envios[[#This Row],[Costo de Envío]]</f>
        <v>405.35199999999998</v>
      </c>
      <c r="S149" t="s">
        <v>266</v>
      </c>
      <c r="T149" t="s">
        <v>39</v>
      </c>
      <c r="U149">
        <v>1</v>
      </c>
      <c r="V149" t="s">
        <v>27</v>
      </c>
      <c r="W149" t="s">
        <v>27</v>
      </c>
      <c r="X149" s="2">
        <f>Envios[[#This Row],[Ventas Totales]]-Envios[[#This Row],[Costos Totales]]</f>
        <v>224.048</v>
      </c>
    </row>
    <row r="150" spans="1:24" x14ac:dyDescent="0.25">
      <c r="A150">
        <v>8038</v>
      </c>
      <c r="B150">
        <v>57412</v>
      </c>
      <c r="C150" s="1">
        <v>40007</v>
      </c>
      <c r="D150" s="1">
        <v>40007</v>
      </c>
      <c r="E150" t="s">
        <v>19</v>
      </c>
      <c r="F150" t="s">
        <v>47</v>
      </c>
      <c r="G150">
        <v>52</v>
      </c>
      <c r="H150" t="s">
        <v>267</v>
      </c>
      <c r="I150" t="s">
        <v>71</v>
      </c>
      <c r="J150" t="s">
        <v>56</v>
      </c>
      <c r="K150" t="s">
        <v>57</v>
      </c>
      <c r="L150">
        <v>34</v>
      </c>
      <c r="M150">
        <v>7.99</v>
      </c>
      <c r="N150">
        <f>Envios[[#This Row],[Cantidad]]*Envios[[#This Row],[Precio por Unidad]]</f>
        <v>271.66000000000003</v>
      </c>
      <c r="O150" s="2">
        <v>3.1960000000000002</v>
      </c>
      <c r="P150" s="2">
        <f>Envios[[#This Row],[Cantidad]]*Envios[[#This Row],[Costo por Unidad]]</f>
        <v>108.664</v>
      </c>
      <c r="Q150">
        <v>5.03</v>
      </c>
      <c r="R150" s="2">
        <f>Envios[[#This Row],[Costo Productos]]+Envios[[#This Row],[Costo de Envío]]</f>
        <v>113.694</v>
      </c>
      <c r="S150" t="s">
        <v>268</v>
      </c>
      <c r="T150" t="s">
        <v>39</v>
      </c>
      <c r="U150">
        <v>5</v>
      </c>
      <c r="V150" t="s">
        <v>87</v>
      </c>
      <c r="W150" t="s">
        <v>53</v>
      </c>
      <c r="X150" s="2">
        <f>Envios[[#This Row],[Ventas Totales]]-Envios[[#This Row],[Costos Totales]]</f>
        <v>157.96600000000001</v>
      </c>
    </row>
    <row r="151" spans="1:24" x14ac:dyDescent="0.25">
      <c r="A151">
        <v>2539</v>
      </c>
      <c r="B151">
        <v>18405</v>
      </c>
      <c r="C151" s="1">
        <v>39820</v>
      </c>
      <c r="D151" s="1">
        <v>39823</v>
      </c>
      <c r="E151" t="s">
        <v>19</v>
      </c>
      <c r="F151" t="s">
        <v>28</v>
      </c>
      <c r="G151">
        <v>645</v>
      </c>
      <c r="H151" t="s">
        <v>269</v>
      </c>
      <c r="I151" t="s">
        <v>22</v>
      </c>
      <c r="J151" t="s">
        <v>56</v>
      </c>
      <c r="K151" t="s">
        <v>91</v>
      </c>
      <c r="L151">
        <v>2</v>
      </c>
      <c r="M151">
        <v>73.98</v>
      </c>
      <c r="N151">
        <f>Envios[[#This Row],[Cantidad]]*Envios[[#This Row],[Precio por Unidad]]</f>
        <v>147.96</v>
      </c>
      <c r="O151" s="2">
        <v>25.893000000000001</v>
      </c>
      <c r="P151" s="2">
        <f>Envios[[#This Row],[Cantidad]]*Envios[[#This Row],[Costo por Unidad]]</f>
        <v>51.786000000000001</v>
      </c>
      <c r="Q151">
        <v>14.52</v>
      </c>
      <c r="R151" s="2">
        <f>Envios[[#This Row],[Costo Productos]]+Envios[[#This Row],[Costo de Envío]]</f>
        <v>66.305999999999997</v>
      </c>
      <c r="S151" t="s">
        <v>266</v>
      </c>
      <c r="T151" t="s">
        <v>39</v>
      </c>
      <c r="U151">
        <v>1</v>
      </c>
      <c r="V151" t="s">
        <v>27</v>
      </c>
      <c r="W151" t="s">
        <v>27</v>
      </c>
      <c r="X151" s="2">
        <f>Envios[[#This Row],[Ventas Totales]]-Envios[[#This Row],[Costos Totales]]</f>
        <v>81.654000000000011</v>
      </c>
    </row>
    <row r="152" spans="1:24" x14ac:dyDescent="0.25">
      <c r="A152">
        <v>4662</v>
      </c>
      <c r="B152">
        <v>33217</v>
      </c>
      <c r="C152" s="1">
        <v>39884</v>
      </c>
      <c r="D152" s="1">
        <v>39885</v>
      </c>
      <c r="E152" t="s">
        <v>19</v>
      </c>
      <c r="F152" t="s">
        <v>20</v>
      </c>
      <c r="G152">
        <v>645</v>
      </c>
      <c r="H152" t="s">
        <v>269</v>
      </c>
      <c r="I152" t="s">
        <v>22</v>
      </c>
      <c r="J152" t="s">
        <v>56</v>
      </c>
      <c r="K152" t="s">
        <v>91</v>
      </c>
      <c r="L152">
        <v>20</v>
      </c>
      <c r="M152">
        <v>73.98</v>
      </c>
      <c r="N152">
        <f>Envios[[#This Row],[Cantidad]]*Envios[[#This Row],[Precio por Unidad]]</f>
        <v>1479.6000000000001</v>
      </c>
      <c r="O152" s="2">
        <v>25.893000000000001</v>
      </c>
      <c r="P152" s="2">
        <f>Envios[[#This Row],[Cantidad]]*Envios[[#This Row],[Costo por Unidad]]</f>
        <v>517.86</v>
      </c>
      <c r="Q152">
        <v>4</v>
      </c>
      <c r="R152" s="2">
        <f>Envios[[#This Row],[Costo Productos]]+Envios[[#This Row],[Costo de Envío]]</f>
        <v>521.86</v>
      </c>
      <c r="S152" t="s">
        <v>270</v>
      </c>
      <c r="T152" t="s">
        <v>26</v>
      </c>
      <c r="U152">
        <v>2</v>
      </c>
      <c r="V152" t="s">
        <v>45</v>
      </c>
      <c r="W152" t="s">
        <v>45</v>
      </c>
      <c r="X152" s="2">
        <f>Envios[[#This Row],[Ventas Totales]]-Envios[[#This Row],[Costos Totales]]</f>
        <v>957.74000000000012</v>
      </c>
    </row>
    <row r="153" spans="1:24" x14ac:dyDescent="0.25">
      <c r="A153">
        <v>1733</v>
      </c>
      <c r="B153">
        <v>12450</v>
      </c>
      <c r="C153" s="1">
        <v>39884</v>
      </c>
      <c r="D153" s="1">
        <v>39886</v>
      </c>
      <c r="E153" t="s">
        <v>19</v>
      </c>
      <c r="F153" t="s">
        <v>40</v>
      </c>
      <c r="G153">
        <v>645</v>
      </c>
      <c r="H153" t="s">
        <v>269</v>
      </c>
      <c r="I153" t="s">
        <v>22</v>
      </c>
      <c r="J153" t="s">
        <v>56</v>
      </c>
      <c r="K153" t="s">
        <v>91</v>
      </c>
      <c r="L153">
        <v>15</v>
      </c>
      <c r="M153">
        <v>73.98</v>
      </c>
      <c r="N153">
        <f>Envios[[#This Row],[Cantidad]]*Envios[[#This Row],[Precio por Unidad]]</f>
        <v>1109.7</v>
      </c>
      <c r="O153" s="2">
        <v>25.893000000000001</v>
      </c>
      <c r="P153" s="2">
        <f>Envios[[#This Row],[Cantidad]]*Envios[[#This Row],[Costo por Unidad]]</f>
        <v>388.39499999999998</v>
      </c>
      <c r="Q153">
        <v>14.52</v>
      </c>
      <c r="R153" s="2">
        <f>Envios[[#This Row],[Costo Productos]]+Envios[[#This Row],[Costo de Envío]]</f>
        <v>402.91499999999996</v>
      </c>
      <c r="S153" t="s">
        <v>271</v>
      </c>
      <c r="T153" t="s">
        <v>26</v>
      </c>
      <c r="U153">
        <v>5</v>
      </c>
      <c r="V153" t="s">
        <v>87</v>
      </c>
      <c r="W153" t="s">
        <v>53</v>
      </c>
      <c r="X153" s="2">
        <f>Envios[[#This Row],[Ventas Totales]]-Envios[[#This Row],[Costos Totales]]</f>
        <v>706.78500000000008</v>
      </c>
    </row>
    <row r="154" spans="1:24" x14ac:dyDescent="0.25">
      <c r="A154">
        <v>3084</v>
      </c>
      <c r="B154">
        <v>22118</v>
      </c>
      <c r="C154" s="1">
        <v>39831</v>
      </c>
      <c r="D154" s="1">
        <v>39831</v>
      </c>
      <c r="E154" t="s">
        <v>19</v>
      </c>
      <c r="F154" t="s">
        <v>20</v>
      </c>
      <c r="G154">
        <v>53</v>
      </c>
      <c r="H154" t="s">
        <v>272</v>
      </c>
      <c r="I154" t="s">
        <v>22</v>
      </c>
      <c r="J154" t="s">
        <v>23</v>
      </c>
      <c r="K154" t="s">
        <v>76</v>
      </c>
      <c r="L154">
        <v>50</v>
      </c>
      <c r="M154">
        <v>58.1</v>
      </c>
      <c r="N154">
        <f>Envios[[#This Row],[Cantidad]]*Envios[[#This Row],[Precio por Unidad]]</f>
        <v>2905</v>
      </c>
      <c r="O154" s="2">
        <v>36.021999999999998</v>
      </c>
      <c r="P154" s="2">
        <f>Envios[[#This Row],[Cantidad]]*Envios[[#This Row],[Costo por Unidad]]</f>
        <v>1801.1</v>
      </c>
      <c r="Q154">
        <v>1.49</v>
      </c>
      <c r="R154" s="2">
        <f>Envios[[#This Row],[Costo Productos]]+Envios[[#This Row],[Costo de Envío]]</f>
        <v>1802.59</v>
      </c>
      <c r="S154" t="s">
        <v>273</v>
      </c>
      <c r="T154" t="s">
        <v>30</v>
      </c>
      <c r="U154">
        <v>9</v>
      </c>
      <c r="V154" t="s">
        <v>31</v>
      </c>
      <c r="W154" t="s">
        <v>32</v>
      </c>
      <c r="X154" s="2">
        <f>Envios[[#This Row],[Ventas Totales]]-Envios[[#This Row],[Costos Totales]]</f>
        <v>1102.4100000000001</v>
      </c>
    </row>
    <row r="155" spans="1:24" x14ac:dyDescent="0.25">
      <c r="A155">
        <v>1766</v>
      </c>
      <c r="B155">
        <v>12642</v>
      </c>
      <c r="C155" s="1">
        <v>39930</v>
      </c>
      <c r="D155" s="1">
        <v>39932</v>
      </c>
      <c r="E155" t="s">
        <v>33</v>
      </c>
      <c r="F155" t="s">
        <v>60</v>
      </c>
      <c r="G155">
        <v>53</v>
      </c>
      <c r="H155" t="s">
        <v>272</v>
      </c>
      <c r="I155" t="s">
        <v>22</v>
      </c>
      <c r="J155" t="s">
        <v>23</v>
      </c>
      <c r="K155" t="s">
        <v>76</v>
      </c>
      <c r="L155">
        <v>10</v>
      </c>
      <c r="M155">
        <v>58.1</v>
      </c>
      <c r="N155">
        <f>Envios[[#This Row],[Cantidad]]*Envios[[#This Row],[Precio por Unidad]]</f>
        <v>581</v>
      </c>
      <c r="O155" s="2">
        <v>36.021999999999998</v>
      </c>
      <c r="P155" s="2">
        <f>Envios[[#This Row],[Cantidad]]*Envios[[#This Row],[Costo por Unidad]]</f>
        <v>360.21999999999997</v>
      </c>
      <c r="Q155">
        <v>1.49</v>
      </c>
      <c r="R155" s="2">
        <f>Envios[[#This Row],[Costo Productos]]+Envios[[#This Row],[Costo de Envío]]</f>
        <v>361.71</v>
      </c>
      <c r="S155" t="s">
        <v>274</v>
      </c>
      <c r="T155" t="s">
        <v>44</v>
      </c>
      <c r="U155">
        <v>6</v>
      </c>
      <c r="V155" t="s">
        <v>69</v>
      </c>
      <c r="W155" t="s">
        <v>32</v>
      </c>
      <c r="X155" s="2">
        <f>Envios[[#This Row],[Ventas Totales]]-Envios[[#This Row],[Costos Totales]]</f>
        <v>219.29000000000002</v>
      </c>
    </row>
    <row r="156" spans="1:24" x14ac:dyDescent="0.25">
      <c r="A156">
        <v>450</v>
      </c>
      <c r="B156">
        <v>3073</v>
      </c>
      <c r="C156" s="1">
        <v>39820</v>
      </c>
      <c r="D156" s="1">
        <v>39821</v>
      </c>
      <c r="E156" t="s">
        <v>19</v>
      </c>
      <c r="F156" t="s">
        <v>28</v>
      </c>
      <c r="G156">
        <v>1158</v>
      </c>
      <c r="H156" t="s">
        <v>275</v>
      </c>
      <c r="I156" t="s">
        <v>22</v>
      </c>
      <c r="J156" t="s">
        <v>23</v>
      </c>
      <c r="K156" t="s">
        <v>76</v>
      </c>
      <c r="L156">
        <v>3</v>
      </c>
      <c r="M156">
        <v>1.98</v>
      </c>
      <c r="N156">
        <f>Envios[[#This Row],[Cantidad]]*Envios[[#This Row],[Precio por Unidad]]</f>
        <v>5.9399999999999995</v>
      </c>
      <c r="O156" s="2">
        <v>1.1879999999999999</v>
      </c>
      <c r="P156" s="2">
        <f>Envios[[#This Row],[Cantidad]]*Envios[[#This Row],[Costo por Unidad]]</f>
        <v>3.5640000000000001</v>
      </c>
      <c r="Q156">
        <v>4.7699999999999996</v>
      </c>
      <c r="R156" s="2">
        <f>Envios[[#This Row],[Costo Productos]]+Envios[[#This Row],[Costo de Envío]]</f>
        <v>8.3339999999999996</v>
      </c>
      <c r="S156" t="s">
        <v>276</v>
      </c>
      <c r="T156" t="s">
        <v>44</v>
      </c>
      <c r="U156">
        <v>2</v>
      </c>
      <c r="V156" t="s">
        <v>45</v>
      </c>
      <c r="W156" t="s">
        <v>45</v>
      </c>
      <c r="X156" s="2">
        <f>Envios[[#This Row],[Ventas Totales]]-Envios[[#This Row],[Costos Totales]]</f>
        <v>-2.3940000000000001</v>
      </c>
    </row>
    <row r="157" spans="1:24" x14ac:dyDescent="0.25">
      <c r="A157">
        <v>451</v>
      </c>
      <c r="B157">
        <v>3073</v>
      </c>
      <c r="C157" s="1">
        <v>39820</v>
      </c>
      <c r="D157" s="1">
        <v>39821</v>
      </c>
      <c r="E157" t="s">
        <v>33</v>
      </c>
      <c r="F157" t="s">
        <v>28</v>
      </c>
      <c r="G157">
        <v>288</v>
      </c>
      <c r="H157" t="s">
        <v>277</v>
      </c>
      <c r="I157" t="s">
        <v>42</v>
      </c>
      <c r="J157" t="s">
        <v>56</v>
      </c>
      <c r="K157" t="s">
        <v>166</v>
      </c>
      <c r="L157">
        <v>3</v>
      </c>
      <c r="M157">
        <v>699.99</v>
      </c>
      <c r="N157">
        <f>Envios[[#This Row],[Cantidad]]*Envios[[#This Row],[Precio por Unidad]]</f>
        <v>2099.9700000000003</v>
      </c>
      <c r="O157" s="2">
        <v>412.99410000000006</v>
      </c>
      <c r="P157" s="2">
        <f>Envios[[#This Row],[Cantidad]]*Envios[[#This Row],[Costo por Unidad]]</f>
        <v>1238.9823000000001</v>
      </c>
      <c r="Q157">
        <v>24.49</v>
      </c>
      <c r="R157" s="2">
        <f>Envios[[#This Row],[Costo Productos]]+Envios[[#This Row],[Costo de Envío]]</f>
        <v>1263.4723000000001</v>
      </c>
      <c r="S157" t="s">
        <v>276</v>
      </c>
      <c r="T157" t="s">
        <v>44</v>
      </c>
      <c r="U157">
        <v>2</v>
      </c>
      <c r="V157" t="s">
        <v>45</v>
      </c>
      <c r="W157" t="s">
        <v>45</v>
      </c>
      <c r="X157" s="2">
        <f>Envios[[#This Row],[Ventas Totales]]-Envios[[#This Row],[Costos Totales]]</f>
        <v>836.49770000000012</v>
      </c>
    </row>
    <row r="158" spans="1:24" x14ac:dyDescent="0.25">
      <c r="A158">
        <v>7537</v>
      </c>
      <c r="B158">
        <v>53891</v>
      </c>
      <c r="C158" s="1">
        <v>39835</v>
      </c>
      <c r="D158" s="1">
        <v>39836</v>
      </c>
      <c r="E158" t="s">
        <v>33</v>
      </c>
      <c r="F158" t="s">
        <v>20</v>
      </c>
      <c r="G158">
        <v>55</v>
      </c>
      <c r="H158" t="s">
        <v>278</v>
      </c>
      <c r="I158" t="s">
        <v>71</v>
      </c>
      <c r="J158" t="s">
        <v>36</v>
      </c>
      <c r="K158" t="s">
        <v>37</v>
      </c>
      <c r="L158">
        <v>44</v>
      </c>
      <c r="M158">
        <v>92.23</v>
      </c>
      <c r="N158">
        <f>Envios[[#This Row],[Cantidad]]*Envios[[#This Row],[Precio por Unidad]]</f>
        <v>4058.1200000000003</v>
      </c>
      <c r="O158" s="2">
        <v>30.435899999999997</v>
      </c>
      <c r="P158" s="2">
        <f>Envios[[#This Row],[Cantidad]]*Envios[[#This Row],[Costo por Unidad]]</f>
        <v>1339.1795999999999</v>
      </c>
      <c r="Q158">
        <v>39.61</v>
      </c>
      <c r="R158" s="2">
        <f>Envios[[#This Row],[Costo Productos]]+Envios[[#This Row],[Costo de Envío]]</f>
        <v>1378.7895999999998</v>
      </c>
      <c r="S158" t="s">
        <v>279</v>
      </c>
      <c r="T158" t="s">
        <v>44</v>
      </c>
      <c r="U158">
        <v>7</v>
      </c>
      <c r="V158" t="s">
        <v>81</v>
      </c>
      <c r="W158" t="s">
        <v>74</v>
      </c>
      <c r="X158" s="2">
        <f>Envios[[#This Row],[Ventas Totales]]-Envios[[#This Row],[Costos Totales]]</f>
        <v>2679.3304000000007</v>
      </c>
    </row>
    <row r="159" spans="1:24" x14ac:dyDescent="0.25">
      <c r="A159">
        <v>3018</v>
      </c>
      <c r="B159">
        <v>21703</v>
      </c>
      <c r="C159" s="1">
        <v>39874</v>
      </c>
      <c r="D159" s="1">
        <v>39876</v>
      </c>
      <c r="E159" t="s">
        <v>19</v>
      </c>
      <c r="F159" t="s">
        <v>40</v>
      </c>
      <c r="G159">
        <v>55</v>
      </c>
      <c r="H159" t="s">
        <v>278</v>
      </c>
      <c r="I159" t="s">
        <v>71</v>
      </c>
      <c r="J159" t="s">
        <v>36</v>
      </c>
      <c r="K159" t="s">
        <v>37</v>
      </c>
      <c r="L159">
        <v>20</v>
      </c>
      <c r="M159">
        <v>92.23</v>
      </c>
      <c r="N159">
        <f>Envios[[#This Row],[Cantidad]]*Envios[[#This Row],[Precio por Unidad]]</f>
        <v>1844.6000000000001</v>
      </c>
      <c r="O159" s="2">
        <v>30.435899999999997</v>
      </c>
      <c r="P159" s="2">
        <f>Envios[[#This Row],[Cantidad]]*Envios[[#This Row],[Costo por Unidad]]</f>
        <v>608.71799999999996</v>
      </c>
      <c r="Q159">
        <v>39.61</v>
      </c>
      <c r="R159" s="2">
        <f>Envios[[#This Row],[Costo Productos]]+Envios[[#This Row],[Costo de Envío]]</f>
        <v>648.32799999999997</v>
      </c>
      <c r="S159" t="s">
        <v>280</v>
      </c>
      <c r="T159" t="s">
        <v>26</v>
      </c>
      <c r="U159">
        <v>7</v>
      </c>
      <c r="V159" t="s">
        <v>81</v>
      </c>
      <c r="W159" t="s">
        <v>74</v>
      </c>
      <c r="X159" s="2">
        <f>Envios[[#This Row],[Ventas Totales]]-Envios[[#This Row],[Costos Totales]]</f>
        <v>1196.2720000000002</v>
      </c>
    </row>
    <row r="160" spans="1:24" x14ac:dyDescent="0.25">
      <c r="A160">
        <v>452</v>
      </c>
      <c r="B160">
        <v>3073</v>
      </c>
      <c r="C160" s="1">
        <v>39820</v>
      </c>
      <c r="D160" s="1">
        <v>39821</v>
      </c>
      <c r="E160" t="s">
        <v>19</v>
      </c>
      <c r="F160" t="s">
        <v>28</v>
      </c>
      <c r="G160">
        <v>1159</v>
      </c>
      <c r="H160" t="s">
        <v>281</v>
      </c>
      <c r="I160" t="s">
        <v>42</v>
      </c>
      <c r="J160" t="s">
        <v>56</v>
      </c>
      <c r="K160" t="s">
        <v>94</v>
      </c>
      <c r="L160">
        <v>7</v>
      </c>
      <c r="M160">
        <v>6783.02</v>
      </c>
      <c r="N160">
        <f>Envios[[#This Row],[Cantidad]]*Envios[[#This Row],[Precio por Unidad]]</f>
        <v>47481.14</v>
      </c>
      <c r="O160" s="2">
        <v>4137.6422000000002</v>
      </c>
      <c r="P160" s="2">
        <f>Envios[[#This Row],[Cantidad]]*Envios[[#This Row],[Costo por Unidad]]</f>
        <v>28963.4954</v>
      </c>
      <c r="Q160">
        <v>24.49</v>
      </c>
      <c r="R160" s="2">
        <f>Envios[[#This Row],[Costo Productos]]+Envios[[#This Row],[Costo de Envío]]</f>
        <v>28987.985400000001</v>
      </c>
      <c r="S160" t="s">
        <v>276</v>
      </c>
      <c r="T160" t="s">
        <v>44</v>
      </c>
      <c r="U160">
        <v>2</v>
      </c>
      <c r="V160" t="s">
        <v>45</v>
      </c>
      <c r="W160" t="s">
        <v>45</v>
      </c>
      <c r="X160" s="2">
        <f>Envios[[#This Row],[Ventas Totales]]-Envios[[#This Row],[Costos Totales]]</f>
        <v>18493.154599999998</v>
      </c>
    </row>
    <row r="161" spans="1:24" x14ac:dyDescent="0.25">
      <c r="A161">
        <v>5213</v>
      </c>
      <c r="B161">
        <v>37095</v>
      </c>
      <c r="C161" s="1">
        <v>39882</v>
      </c>
      <c r="D161" s="1">
        <v>39886</v>
      </c>
      <c r="E161" t="s">
        <v>19</v>
      </c>
      <c r="F161" t="s">
        <v>47</v>
      </c>
      <c r="G161">
        <v>1159</v>
      </c>
      <c r="H161" t="s">
        <v>281</v>
      </c>
      <c r="I161" t="s">
        <v>42</v>
      </c>
      <c r="J161" t="s">
        <v>56</v>
      </c>
      <c r="K161" t="s">
        <v>94</v>
      </c>
      <c r="L161">
        <v>3</v>
      </c>
      <c r="M161">
        <v>6783.02</v>
      </c>
      <c r="N161">
        <f>Envios[[#This Row],[Cantidad]]*Envios[[#This Row],[Precio por Unidad]]</f>
        <v>20349.060000000001</v>
      </c>
      <c r="O161" s="2">
        <v>4137.6422000000002</v>
      </c>
      <c r="P161" s="2">
        <f>Envios[[#This Row],[Cantidad]]*Envios[[#This Row],[Costo por Unidad]]</f>
        <v>12412.926600000001</v>
      </c>
      <c r="Q161">
        <v>24.49</v>
      </c>
      <c r="R161" s="2">
        <f>Envios[[#This Row],[Costo Productos]]+Envios[[#This Row],[Costo de Envío]]</f>
        <v>12437.4166</v>
      </c>
      <c r="S161" t="s">
        <v>223</v>
      </c>
      <c r="T161" t="s">
        <v>39</v>
      </c>
      <c r="U161">
        <v>5</v>
      </c>
      <c r="V161" t="s">
        <v>87</v>
      </c>
      <c r="W161" t="s">
        <v>53</v>
      </c>
      <c r="X161" s="2">
        <f>Envios[[#This Row],[Ventas Totales]]-Envios[[#This Row],[Costos Totales]]</f>
        <v>7911.6434000000008</v>
      </c>
    </row>
    <row r="162" spans="1:24" x14ac:dyDescent="0.25">
      <c r="A162">
        <v>4190</v>
      </c>
      <c r="B162">
        <v>29766</v>
      </c>
      <c r="C162" s="1">
        <v>39893</v>
      </c>
      <c r="D162" s="1">
        <v>39894</v>
      </c>
      <c r="E162" t="s">
        <v>19</v>
      </c>
      <c r="F162" t="s">
        <v>28</v>
      </c>
      <c r="G162">
        <v>1159</v>
      </c>
      <c r="H162" t="s">
        <v>281</v>
      </c>
      <c r="I162" t="s">
        <v>42</v>
      </c>
      <c r="J162" t="s">
        <v>56</v>
      </c>
      <c r="K162" t="s">
        <v>94</v>
      </c>
      <c r="L162">
        <v>13</v>
      </c>
      <c r="M162">
        <v>6783.02</v>
      </c>
      <c r="N162">
        <f>Envios[[#This Row],[Cantidad]]*Envios[[#This Row],[Precio por Unidad]]</f>
        <v>88179.260000000009</v>
      </c>
      <c r="O162" s="2">
        <v>4137.6422000000002</v>
      </c>
      <c r="P162" s="2">
        <f>Envios[[#This Row],[Cantidad]]*Envios[[#This Row],[Costo por Unidad]]</f>
        <v>53789.348600000005</v>
      </c>
      <c r="Q162">
        <v>24.49</v>
      </c>
      <c r="R162" s="2">
        <f>Envios[[#This Row],[Costo Productos]]+Envios[[#This Row],[Costo de Envío]]</f>
        <v>53813.838600000003</v>
      </c>
      <c r="S162" t="s">
        <v>282</v>
      </c>
      <c r="T162" t="s">
        <v>39</v>
      </c>
      <c r="U162">
        <v>7</v>
      </c>
      <c r="V162" t="s">
        <v>81</v>
      </c>
      <c r="W162" t="s">
        <v>74</v>
      </c>
      <c r="X162" s="2">
        <f>Envios[[#This Row],[Ventas Totales]]-Envios[[#This Row],[Costos Totales]]</f>
        <v>34365.421400000007</v>
      </c>
    </row>
    <row r="163" spans="1:24" x14ac:dyDescent="0.25">
      <c r="A163">
        <v>3394</v>
      </c>
      <c r="B163">
        <v>24193</v>
      </c>
      <c r="C163" s="1">
        <v>39886</v>
      </c>
      <c r="D163" s="1">
        <v>39888</v>
      </c>
      <c r="E163" t="s">
        <v>19</v>
      </c>
      <c r="F163" t="s">
        <v>40</v>
      </c>
      <c r="G163">
        <v>56</v>
      </c>
      <c r="H163" t="s">
        <v>283</v>
      </c>
      <c r="I163" t="s">
        <v>63</v>
      </c>
      <c r="J163" t="s">
        <v>56</v>
      </c>
      <c r="K163" t="s">
        <v>57</v>
      </c>
      <c r="L163">
        <v>19</v>
      </c>
      <c r="M163">
        <v>85.99</v>
      </c>
      <c r="N163">
        <f>Envios[[#This Row],[Cantidad]]*Envios[[#This Row],[Precio por Unidad]]</f>
        <v>1633.81</v>
      </c>
      <c r="O163" s="2">
        <v>12.8985</v>
      </c>
      <c r="P163" s="2">
        <f>Envios[[#This Row],[Cantidad]]*Envios[[#This Row],[Costo por Unidad]]</f>
        <v>245.07150000000001</v>
      </c>
      <c r="Q163">
        <v>0.99</v>
      </c>
      <c r="R163" s="2">
        <f>Envios[[#This Row],[Costo Productos]]+Envios[[#This Row],[Costo de Envío]]</f>
        <v>246.06150000000002</v>
      </c>
      <c r="S163" t="s">
        <v>284</v>
      </c>
      <c r="T163" t="s">
        <v>26</v>
      </c>
      <c r="U163">
        <v>6</v>
      </c>
      <c r="V163" t="s">
        <v>69</v>
      </c>
      <c r="W163" t="s">
        <v>32</v>
      </c>
      <c r="X163" s="2">
        <f>Envios[[#This Row],[Ventas Totales]]-Envios[[#This Row],[Costos Totales]]</f>
        <v>1387.7484999999999</v>
      </c>
    </row>
    <row r="164" spans="1:24" x14ac:dyDescent="0.25">
      <c r="A164">
        <v>61</v>
      </c>
      <c r="B164">
        <v>355</v>
      </c>
      <c r="C164" s="1">
        <v>39977</v>
      </c>
      <c r="D164" s="1">
        <v>39982</v>
      </c>
      <c r="E164" t="s">
        <v>19</v>
      </c>
      <c r="F164" t="s">
        <v>47</v>
      </c>
      <c r="G164">
        <v>56</v>
      </c>
      <c r="H164" t="s">
        <v>283</v>
      </c>
      <c r="I164" t="s">
        <v>63</v>
      </c>
      <c r="J164" t="s">
        <v>56</v>
      </c>
      <c r="K164" t="s">
        <v>57</v>
      </c>
      <c r="L164">
        <v>16</v>
      </c>
      <c r="M164">
        <v>85.99</v>
      </c>
      <c r="N164">
        <f>Envios[[#This Row],[Cantidad]]*Envios[[#This Row],[Precio por Unidad]]</f>
        <v>1375.84</v>
      </c>
      <c r="O164" s="2">
        <v>12.8985</v>
      </c>
      <c r="P164" s="2">
        <f>Envios[[#This Row],[Cantidad]]*Envios[[#This Row],[Costo por Unidad]]</f>
        <v>206.376</v>
      </c>
      <c r="Q164">
        <v>0.99</v>
      </c>
      <c r="R164" s="2">
        <f>Envios[[#This Row],[Costo Productos]]+Envios[[#This Row],[Costo de Envío]]</f>
        <v>207.36600000000001</v>
      </c>
      <c r="S164" t="s">
        <v>285</v>
      </c>
      <c r="T164" t="s">
        <v>26</v>
      </c>
      <c r="U164">
        <v>1</v>
      </c>
      <c r="V164" t="s">
        <v>27</v>
      </c>
      <c r="W164" t="s">
        <v>27</v>
      </c>
      <c r="X164" s="2">
        <f>Envios[[#This Row],[Ventas Totales]]-Envios[[#This Row],[Costos Totales]]</f>
        <v>1168.4739999999999</v>
      </c>
    </row>
    <row r="165" spans="1:24" x14ac:dyDescent="0.25">
      <c r="A165">
        <v>5733</v>
      </c>
      <c r="B165">
        <v>40704</v>
      </c>
      <c r="C165" s="1">
        <v>39820</v>
      </c>
      <c r="D165" s="1">
        <v>39825</v>
      </c>
      <c r="E165" t="s">
        <v>19</v>
      </c>
      <c r="F165" t="s">
        <v>47</v>
      </c>
      <c r="G165">
        <v>265</v>
      </c>
      <c r="H165" t="s">
        <v>286</v>
      </c>
      <c r="I165" t="s">
        <v>63</v>
      </c>
      <c r="J165" t="s">
        <v>23</v>
      </c>
      <c r="K165" t="s">
        <v>85</v>
      </c>
      <c r="L165">
        <v>6</v>
      </c>
      <c r="M165">
        <v>1.76</v>
      </c>
      <c r="N165">
        <f>Envios[[#This Row],[Cantidad]]*Envios[[#This Row],[Precio por Unidad]]</f>
        <v>10.56</v>
      </c>
      <c r="O165" s="2">
        <v>0.77439999999999987</v>
      </c>
      <c r="P165" s="2">
        <f>Envios[[#This Row],[Cantidad]]*Envios[[#This Row],[Costo por Unidad]]</f>
        <v>4.646399999999999</v>
      </c>
      <c r="Q165">
        <v>0.7</v>
      </c>
      <c r="R165" s="2">
        <f>Envios[[#This Row],[Costo Productos]]+Envios[[#This Row],[Costo de Envío]]</f>
        <v>5.3463999999999992</v>
      </c>
      <c r="S165" t="s">
        <v>287</v>
      </c>
      <c r="T165" t="s">
        <v>30</v>
      </c>
      <c r="U165">
        <v>4</v>
      </c>
      <c r="V165" t="s">
        <v>73</v>
      </c>
      <c r="W165" t="s">
        <v>74</v>
      </c>
      <c r="X165" s="2">
        <f>Envios[[#This Row],[Ventas Totales]]-Envios[[#This Row],[Costos Totales]]</f>
        <v>5.2136000000000013</v>
      </c>
    </row>
    <row r="166" spans="1:24" x14ac:dyDescent="0.25">
      <c r="A166">
        <v>3988</v>
      </c>
      <c r="B166">
        <v>28480</v>
      </c>
      <c r="C166" s="1">
        <v>39887</v>
      </c>
      <c r="D166" s="1">
        <v>39888</v>
      </c>
      <c r="E166" t="s">
        <v>19</v>
      </c>
      <c r="F166" t="s">
        <v>28</v>
      </c>
      <c r="G166">
        <v>265</v>
      </c>
      <c r="H166" t="s">
        <v>286</v>
      </c>
      <c r="I166" t="s">
        <v>63</v>
      </c>
      <c r="J166" t="s">
        <v>23</v>
      </c>
      <c r="K166" t="s">
        <v>85</v>
      </c>
      <c r="L166">
        <v>17</v>
      </c>
      <c r="M166">
        <v>1.76</v>
      </c>
      <c r="N166">
        <f>Envios[[#This Row],[Cantidad]]*Envios[[#This Row],[Precio por Unidad]]</f>
        <v>29.92</v>
      </c>
      <c r="O166" s="2">
        <v>0.77439999999999987</v>
      </c>
      <c r="P166" s="2">
        <f>Envios[[#This Row],[Cantidad]]*Envios[[#This Row],[Costo por Unidad]]</f>
        <v>13.164799999999998</v>
      </c>
      <c r="Q166">
        <v>0.7</v>
      </c>
      <c r="R166" s="2">
        <f>Envios[[#This Row],[Costo Productos]]+Envios[[#This Row],[Costo de Envío]]</f>
        <v>13.864799999999997</v>
      </c>
      <c r="S166" t="s">
        <v>288</v>
      </c>
      <c r="T166" t="s">
        <v>30</v>
      </c>
      <c r="U166">
        <v>3</v>
      </c>
      <c r="V166" t="s">
        <v>52</v>
      </c>
      <c r="W166" t="s">
        <v>53</v>
      </c>
      <c r="X166" s="2">
        <f>Envios[[#This Row],[Ventas Totales]]-Envios[[#This Row],[Costos Totales]]</f>
        <v>16.055200000000006</v>
      </c>
    </row>
    <row r="167" spans="1:24" x14ac:dyDescent="0.25">
      <c r="A167">
        <v>7491</v>
      </c>
      <c r="B167">
        <v>53476</v>
      </c>
      <c r="C167" s="1">
        <v>39975</v>
      </c>
      <c r="D167" s="1">
        <v>39976</v>
      </c>
      <c r="E167" t="s">
        <v>19</v>
      </c>
      <c r="F167" t="s">
        <v>40</v>
      </c>
      <c r="G167">
        <v>265</v>
      </c>
      <c r="H167" t="s">
        <v>286</v>
      </c>
      <c r="I167" t="s">
        <v>63</v>
      </c>
      <c r="J167" t="s">
        <v>23</v>
      </c>
      <c r="K167" t="s">
        <v>85</v>
      </c>
      <c r="L167">
        <v>47</v>
      </c>
      <c r="M167">
        <v>1.76</v>
      </c>
      <c r="N167">
        <f>Envios[[#This Row],[Cantidad]]*Envios[[#This Row],[Precio por Unidad]]</f>
        <v>82.72</v>
      </c>
      <c r="O167" s="2">
        <v>0.77439999999999987</v>
      </c>
      <c r="P167" s="2">
        <f>Envios[[#This Row],[Cantidad]]*Envios[[#This Row],[Costo por Unidad]]</f>
        <v>36.396799999999992</v>
      </c>
      <c r="Q167">
        <v>0.7</v>
      </c>
      <c r="R167" s="2">
        <f>Envios[[#This Row],[Costo Productos]]+Envios[[#This Row],[Costo de Envío]]</f>
        <v>37.096799999999995</v>
      </c>
      <c r="S167" t="s">
        <v>289</v>
      </c>
      <c r="T167" t="s">
        <v>26</v>
      </c>
      <c r="U167">
        <v>1</v>
      </c>
      <c r="V167" t="s">
        <v>27</v>
      </c>
      <c r="W167" t="s">
        <v>27</v>
      </c>
      <c r="X167" s="2">
        <f>Envios[[#This Row],[Ventas Totales]]-Envios[[#This Row],[Costos Totales]]</f>
        <v>45.623200000000004</v>
      </c>
    </row>
    <row r="168" spans="1:24" x14ac:dyDescent="0.25">
      <c r="A168">
        <v>853</v>
      </c>
      <c r="B168">
        <v>6116</v>
      </c>
      <c r="C168" s="1">
        <v>39892</v>
      </c>
      <c r="D168" s="1">
        <v>39894</v>
      </c>
      <c r="E168" t="s">
        <v>19</v>
      </c>
      <c r="F168" t="s">
        <v>28</v>
      </c>
      <c r="G168">
        <v>58</v>
      </c>
      <c r="H168" t="s">
        <v>290</v>
      </c>
      <c r="I168" t="s">
        <v>71</v>
      </c>
      <c r="J168" t="s">
        <v>23</v>
      </c>
      <c r="K168" t="s">
        <v>291</v>
      </c>
      <c r="L168">
        <v>6</v>
      </c>
      <c r="M168">
        <v>1637.53</v>
      </c>
      <c r="N168">
        <f>Envios[[#This Row],[Cantidad]]*Envios[[#This Row],[Precio por Unidad]]</f>
        <v>9825.18</v>
      </c>
      <c r="O168" s="2">
        <v>311.13069999999993</v>
      </c>
      <c r="P168" s="2">
        <f>Envios[[#This Row],[Cantidad]]*Envios[[#This Row],[Costo por Unidad]]</f>
        <v>1866.7841999999996</v>
      </c>
      <c r="Q168">
        <v>24.49</v>
      </c>
      <c r="R168" s="2">
        <f>Envios[[#This Row],[Costo Productos]]+Envios[[#This Row],[Costo de Envío]]</f>
        <v>1891.2741999999996</v>
      </c>
      <c r="S168" t="s">
        <v>292</v>
      </c>
      <c r="T168" t="s">
        <v>30</v>
      </c>
      <c r="U168">
        <v>12</v>
      </c>
      <c r="V168" t="s">
        <v>260</v>
      </c>
      <c r="W168" t="s">
        <v>260</v>
      </c>
      <c r="X168" s="2">
        <f>Envios[[#This Row],[Ventas Totales]]-Envios[[#This Row],[Costos Totales]]</f>
        <v>7933.9058000000005</v>
      </c>
    </row>
    <row r="169" spans="1:24" x14ac:dyDescent="0.25">
      <c r="A169">
        <v>4234</v>
      </c>
      <c r="B169">
        <v>30083</v>
      </c>
      <c r="C169" s="1">
        <v>39821</v>
      </c>
      <c r="D169" s="1">
        <v>39822</v>
      </c>
      <c r="E169" t="s">
        <v>19</v>
      </c>
      <c r="F169" t="s">
        <v>40</v>
      </c>
      <c r="G169">
        <v>720</v>
      </c>
      <c r="H169" t="s">
        <v>293</v>
      </c>
      <c r="I169" t="s">
        <v>22</v>
      </c>
      <c r="J169" t="s">
        <v>23</v>
      </c>
      <c r="K169" t="s">
        <v>67</v>
      </c>
      <c r="L169">
        <v>23</v>
      </c>
      <c r="M169">
        <v>14.56</v>
      </c>
      <c r="N169">
        <f>Envios[[#This Row],[Cantidad]]*Envios[[#This Row],[Precio por Unidad]]</f>
        <v>334.88</v>
      </c>
      <c r="O169" s="2">
        <v>6.1152000000000006</v>
      </c>
      <c r="P169" s="2">
        <f>Envios[[#This Row],[Cantidad]]*Envios[[#This Row],[Costo por Unidad]]</f>
        <v>140.64960000000002</v>
      </c>
      <c r="Q169">
        <v>3.5</v>
      </c>
      <c r="R169" s="2">
        <f>Envios[[#This Row],[Costo Productos]]+Envios[[#This Row],[Costo de Envío]]</f>
        <v>144.14960000000002</v>
      </c>
      <c r="S169" t="s">
        <v>109</v>
      </c>
      <c r="T169" t="s">
        <v>44</v>
      </c>
      <c r="U169">
        <v>6</v>
      </c>
      <c r="V169" t="s">
        <v>69</v>
      </c>
      <c r="W169" t="s">
        <v>32</v>
      </c>
      <c r="X169" s="2">
        <f>Envios[[#This Row],[Ventas Totales]]-Envios[[#This Row],[Costos Totales]]</f>
        <v>190.73039999999997</v>
      </c>
    </row>
    <row r="170" spans="1:24" x14ac:dyDescent="0.25">
      <c r="A170">
        <v>998</v>
      </c>
      <c r="B170">
        <v>7203</v>
      </c>
      <c r="C170" s="1">
        <v>39821</v>
      </c>
      <c r="D170" s="1">
        <v>39823</v>
      </c>
      <c r="E170" t="s">
        <v>19</v>
      </c>
      <c r="F170" t="s">
        <v>20</v>
      </c>
      <c r="G170">
        <v>320</v>
      </c>
      <c r="H170" t="s">
        <v>294</v>
      </c>
      <c r="I170" t="s">
        <v>22</v>
      </c>
      <c r="J170" t="s">
        <v>23</v>
      </c>
      <c r="K170" t="s">
        <v>76</v>
      </c>
      <c r="L170">
        <v>25</v>
      </c>
      <c r="M170">
        <v>896.99</v>
      </c>
      <c r="N170">
        <f>Envios[[#This Row],[Cantidad]]*Envios[[#This Row],[Precio por Unidad]]</f>
        <v>22424.75</v>
      </c>
      <c r="O170" s="2">
        <v>556.13379999999995</v>
      </c>
      <c r="P170" s="2">
        <f>Envios[[#This Row],[Cantidad]]*Envios[[#This Row],[Costo por Unidad]]</f>
        <v>13903.344999999999</v>
      </c>
      <c r="Q170">
        <v>19.989999999999998</v>
      </c>
      <c r="R170" s="2">
        <f>Envios[[#This Row],[Costo Productos]]+Envios[[#This Row],[Costo de Envío]]</f>
        <v>13923.334999999999</v>
      </c>
      <c r="S170" t="s">
        <v>148</v>
      </c>
      <c r="T170" t="s">
        <v>30</v>
      </c>
      <c r="U170">
        <v>5</v>
      </c>
      <c r="V170" t="s">
        <v>87</v>
      </c>
      <c r="W170" t="s">
        <v>53</v>
      </c>
      <c r="X170" s="2">
        <f>Envios[[#This Row],[Ventas Totales]]-Envios[[#This Row],[Costos Totales]]</f>
        <v>8501.4150000000009</v>
      </c>
    </row>
    <row r="171" spans="1:24" x14ac:dyDescent="0.25">
      <c r="A171">
        <v>6067</v>
      </c>
      <c r="B171">
        <v>42981</v>
      </c>
      <c r="C171" s="1">
        <v>39963</v>
      </c>
      <c r="D171" s="1">
        <v>39965</v>
      </c>
      <c r="E171" t="s">
        <v>19</v>
      </c>
      <c r="F171" t="s">
        <v>60</v>
      </c>
      <c r="G171">
        <v>320</v>
      </c>
      <c r="H171" t="s">
        <v>294</v>
      </c>
      <c r="I171" t="s">
        <v>22</v>
      </c>
      <c r="J171" t="s">
        <v>23</v>
      </c>
      <c r="K171" t="s">
        <v>76</v>
      </c>
      <c r="L171">
        <v>4</v>
      </c>
      <c r="M171">
        <v>896.99</v>
      </c>
      <c r="N171">
        <f>Envios[[#This Row],[Cantidad]]*Envios[[#This Row],[Precio por Unidad]]</f>
        <v>3587.96</v>
      </c>
      <c r="O171" s="2">
        <v>556.13379999999995</v>
      </c>
      <c r="P171" s="2">
        <f>Envios[[#This Row],[Cantidad]]*Envios[[#This Row],[Costo por Unidad]]</f>
        <v>2224.5351999999998</v>
      </c>
      <c r="Q171">
        <v>19.989999999999998</v>
      </c>
      <c r="R171" s="2">
        <f>Envios[[#This Row],[Costo Productos]]+Envios[[#This Row],[Costo de Envío]]</f>
        <v>2244.5251999999996</v>
      </c>
      <c r="S171" t="s">
        <v>200</v>
      </c>
      <c r="T171" t="s">
        <v>44</v>
      </c>
      <c r="U171">
        <v>8</v>
      </c>
      <c r="V171" t="s">
        <v>96</v>
      </c>
      <c r="W171" t="s">
        <v>96</v>
      </c>
      <c r="X171" s="2">
        <f>Envios[[#This Row],[Ventas Totales]]-Envios[[#This Row],[Costos Totales]]</f>
        <v>1343.4348000000005</v>
      </c>
    </row>
    <row r="172" spans="1:24" x14ac:dyDescent="0.25">
      <c r="A172">
        <v>6845</v>
      </c>
      <c r="B172">
        <v>48772</v>
      </c>
      <c r="C172" s="1">
        <v>39945</v>
      </c>
      <c r="D172" s="1">
        <v>39946</v>
      </c>
      <c r="E172" t="s">
        <v>19</v>
      </c>
      <c r="F172" t="s">
        <v>28</v>
      </c>
      <c r="G172">
        <v>60</v>
      </c>
      <c r="H172" t="s">
        <v>295</v>
      </c>
      <c r="I172" t="s">
        <v>22</v>
      </c>
      <c r="J172" t="s">
        <v>23</v>
      </c>
      <c r="K172" t="s">
        <v>64</v>
      </c>
      <c r="L172">
        <v>11</v>
      </c>
      <c r="M172">
        <v>6.48</v>
      </c>
      <c r="N172">
        <f>Envios[[#This Row],[Cantidad]]*Envios[[#This Row],[Precio por Unidad]]</f>
        <v>71.28</v>
      </c>
      <c r="O172" s="2">
        <v>4.0824000000000007</v>
      </c>
      <c r="P172" s="2">
        <f>Envios[[#This Row],[Cantidad]]*Envios[[#This Row],[Costo por Unidad]]</f>
        <v>44.906400000000005</v>
      </c>
      <c r="Q172">
        <v>7.86</v>
      </c>
      <c r="R172" s="2">
        <f>Envios[[#This Row],[Costo Productos]]+Envios[[#This Row],[Costo de Envío]]</f>
        <v>52.766400000000004</v>
      </c>
      <c r="S172" t="s">
        <v>296</v>
      </c>
      <c r="T172" t="s">
        <v>26</v>
      </c>
      <c r="U172">
        <v>9</v>
      </c>
      <c r="V172" t="s">
        <v>31</v>
      </c>
      <c r="W172" t="s">
        <v>32</v>
      </c>
      <c r="X172" s="2">
        <f>Envios[[#This Row],[Ventas Totales]]-Envios[[#This Row],[Costos Totales]]</f>
        <v>18.513599999999997</v>
      </c>
    </row>
    <row r="173" spans="1:24" x14ac:dyDescent="0.25">
      <c r="A173">
        <v>6752</v>
      </c>
      <c r="B173">
        <v>48096</v>
      </c>
      <c r="C173" s="1">
        <v>39976</v>
      </c>
      <c r="D173" s="1">
        <v>39977</v>
      </c>
      <c r="E173" t="s">
        <v>33</v>
      </c>
      <c r="F173" t="s">
        <v>20</v>
      </c>
      <c r="G173">
        <v>60</v>
      </c>
      <c r="H173" t="s">
        <v>295</v>
      </c>
      <c r="I173" t="s">
        <v>22</v>
      </c>
      <c r="J173" t="s">
        <v>23</v>
      </c>
      <c r="K173" t="s">
        <v>64</v>
      </c>
      <c r="L173">
        <v>3</v>
      </c>
      <c r="M173">
        <v>6.48</v>
      </c>
      <c r="N173">
        <f>Envios[[#This Row],[Cantidad]]*Envios[[#This Row],[Precio por Unidad]]</f>
        <v>19.440000000000001</v>
      </c>
      <c r="O173" s="2">
        <v>4.0824000000000007</v>
      </c>
      <c r="P173" s="2">
        <f>Envios[[#This Row],[Cantidad]]*Envios[[#This Row],[Costo por Unidad]]</f>
        <v>12.247200000000003</v>
      </c>
      <c r="Q173">
        <v>7.86</v>
      </c>
      <c r="R173" s="2">
        <f>Envios[[#This Row],[Costo Productos]]+Envios[[#This Row],[Costo de Envío]]</f>
        <v>20.107200000000002</v>
      </c>
      <c r="S173" t="s">
        <v>174</v>
      </c>
      <c r="T173" t="s">
        <v>44</v>
      </c>
      <c r="U173">
        <v>6</v>
      </c>
      <c r="V173" t="s">
        <v>69</v>
      </c>
      <c r="W173" t="s">
        <v>32</v>
      </c>
      <c r="X173" s="2">
        <f>Envios[[#This Row],[Ventas Totales]]-Envios[[#This Row],[Costos Totales]]</f>
        <v>-0.66720000000000113</v>
      </c>
    </row>
    <row r="174" spans="1:24" x14ac:dyDescent="0.25">
      <c r="A174">
        <v>1172</v>
      </c>
      <c r="B174">
        <v>8551</v>
      </c>
      <c r="C174" s="1">
        <v>40023</v>
      </c>
      <c r="D174" s="1">
        <v>40025</v>
      </c>
      <c r="E174" t="s">
        <v>19</v>
      </c>
      <c r="F174" t="s">
        <v>60</v>
      </c>
      <c r="G174">
        <v>60</v>
      </c>
      <c r="H174" t="s">
        <v>295</v>
      </c>
      <c r="I174" t="s">
        <v>22</v>
      </c>
      <c r="J174" t="s">
        <v>23</v>
      </c>
      <c r="K174" t="s">
        <v>64</v>
      </c>
      <c r="L174">
        <v>34</v>
      </c>
      <c r="M174">
        <v>6.48</v>
      </c>
      <c r="N174">
        <f>Envios[[#This Row],[Cantidad]]*Envios[[#This Row],[Precio por Unidad]]</f>
        <v>220.32000000000002</v>
      </c>
      <c r="O174" s="2">
        <v>4.0824000000000007</v>
      </c>
      <c r="P174" s="2">
        <f>Envios[[#This Row],[Cantidad]]*Envios[[#This Row],[Costo por Unidad]]</f>
        <v>138.80160000000004</v>
      </c>
      <c r="Q174">
        <v>7.86</v>
      </c>
      <c r="R174" s="2">
        <f>Envios[[#This Row],[Costo Productos]]+Envios[[#This Row],[Costo de Envío]]</f>
        <v>146.66160000000005</v>
      </c>
      <c r="S174" t="s">
        <v>297</v>
      </c>
      <c r="T174" t="s">
        <v>30</v>
      </c>
      <c r="U174">
        <v>9</v>
      </c>
      <c r="V174" t="s">
        <v>31</v>
      </c>
      <c r="W174" t="s">
        <v>32</v>
      </c>
      <c r="X174" s="2">
        <f>Envios[[#This Row],[Ventas Totales]]-Envios[[#This Row],[Costos Totales]]</f>
        <v>73.658399999999972</v>
      </c>
    </row>
    <row r="175" spans="1:24" x14ac:dyDescent="0.25">
      <c r="A175">
        <v>611</v>
      </c>
      <c r="B175">
        <v>4193</v>
      </c>
      <c r="C175" s="1">
        <v>39821</v>
      </c>
      <c r="D175" s="1">
        <v>39821</v>
      </c>
      <c r="E175" t="s">
        <v>19</v>
      </c>
      <c r="F175" t="s">
        <v>20</v>
      </c>
      <c r="G175">
        <v>370</v>
      </c>
      <c r="H175" t="s">
        <v>298</v>
      </c>
      <c r="I175" t="s">
        <v>22</v>
      </c>
      <c r="J175" t="s">
        <v>23</v>
      </c>
      <c r="K175" t="s">
        <v>188</v>
      </c>
      <c r="L175">
        <v>16</v>
      </c>
      <c r="M175">
        <v>4.13</v>
      </c>
      <c r="N175">
        <f>Envios[[#This Row],[Cantidad]]*Envios[[#This Row],[Precio por Unidad]]</f>
        <v>66.08</v>
      </c>
      <c r="O175" s="2">
        <v>2.5192999999999999</v>
      </c>
      <c r="P175" s="2">
        <f>Envios[[#This Row],[Cantidad]]*Envios[[#This Row],[Costo por Unidad]]</f>
        <v>40.308799999999998</v>
      </c>
      <c r="Q175">
        <v>0.99</v>
      </c>
      <c r="R175" s="2">
        <f>Envios[[#This Row],[Costo Productos]]+Envios[[#This Row],[Costo de Envío]]</f>
        <v>41.2988</v>
      </c>
      <c r="S175" t="s">
        <v>299</v>
      </c>
      <c r="T175" t="s">
        <v>44</v>
      </c>
      <c r="U175">
        <v>1</v>
      </c>
      <c r="V175" t="s">
        <v>27</v>
      </c>
      <c r="W175" t="s">
        <v>27</v>
      </c>
      <c r="X175" s="2">
        <f>Envios[[#This Row],[Ventas Totales]]-Envios[[#This Row],[Costos Totales]]</f>
        <v>24.781199999999998</v>
      </c>
    </row>
    <row r="176" spans="1:24" x14ac:dyDescent="0.25">
      <c r="A176">
        <v>3290</v>
      </c>
      <c r="B176">
        <v>23524</v>
      </c>
      <c r="C176" s="1">
        <v>39931</v>
      </c>
      <c r="D176" s="1">
        <v>39933</v>
      </c>
      <c r="E176" t="s">
        <v>33</v>
      </c>
      <c r="F176" t="s">
        <v>20</v>
      </c>
      <c r="G176">
        <v>370</v>
      </c>
      <c r="H176" t="s">
        <v>298</v>
      </c>
      <c r="I176" t="s">
        <v>22</v>
      </c>
      <c r="J176" t="s">
        <v>23</v>
      </c>
      <c r="K176" t="s">
        <v>188</v>
      </c>
      <c r="L176">
        <v>28</v>
      </c>
      <c r="M176">
        <v>4.13</v>
      </c>
      <c r="N176">
        <f>Envios[[#This Row],[Cantidad]]*Envios[[#This Row],[Precio por Unidad]]</f>
        <v>115.64</v>
      </c>
      <c r="O176" s="2">
        <v>2.5192999999999999</v>
      </c>
      <c r="P176" s="2">
        <f>Envios[[#This Row],[Cantidad]]*Envios[[#This Row],[Costo por Unidad]]</f>
        <v>70.540399999999991</v>
      </c>
      <c r="Q176">
        <v>0.99</v>
      </c>
      <c r="R176" s="2">
        <f>Envios[[#This Row],[Costo Productos]]+Envios[[#This Row],[Costo de Envío]]</f>
        <v>71.530399999999986</v>
      </c>
      <c r="S176" t="s">
        <v>300</v>
      </c>
      <c r="T176" t="s">
        <v>44</v>
      </c>
      <c r="U176">
        <v>1</v>
      </c>
      <c r="V176" t="s">
        <v>27</v>
      </c>
      <c r="W176" t="s">
        <v>27</v>
      </c>
      <c r="X176" s="2">
        <f>Envios[[#This Row],[Ventas Totales]]-Envios[[#This Row],[Costos Totales]]</f>
        <v>44.109600000000015</v>
      </c>
    </row>
    <row r="177" spans="1:24" x14ac:dyDescent="0.25">
      <c r="A177">
        <v>612</v>
      </c>
      <c r="B177">
        <v>4193</v>
      </c>
      <c r="C177" s="1">
        <v>39821</v>
      </c>
      <c r="D177" s="1">
        <v>39821</v>
      </c>
      <c r="E177" t="s">
        <v>19</v>
      </c>
      <c r="F177" t="s">
        <v>20</v>
      </c>
      <c r="G177">
        <v>201</v>
      </c>
      <c r="H177" t="s">
        <v>301</v>
      </c>
      <c r="I177" t="s">
        <v>35</v>
      </c>
      <c r="J177" t="s">
        <v>36</v>
      </c>
      <c r="K177" t="s">
        <v>37</v>
      </c>
      <c r="L177">
        <v>3</v>
      </c>
      <c r="M177">
        <v>22.72</v>
      </c>
      <c r="N177">
        <f>Envios[[#This Row],[Cantidad]]*Envios[[#This Row],[Precio por Unidad]]</f>
        <v>68.16</v>
      </c>
      <c r="O177" s="2">
        <v>12.7232</v>
      </c>
      <c r="P177" s="2">
        <f>Envios[[#This Row],[Cantidad]]*Envios[[#This Row],[Costo por Unidad]]</f>
        <v>38.169600000000003</v>
      </c>
      <c r="Q177">
        <v>8.99</v>
      </c>
      <c r="R177" s="2">
        <f>Envios[[#This Row],[Costo Productos]]+Envios[[#This Row],[Costo de Envío]]</f>
        <v>47.159600000000005</v>
      </c>
      <c r="S177" t="s">
        <v>299</v>
      </c>
      <c r="T177" t="s">
        <v>44</v>
      </c>
      <c r="U177">
        <v>1</v>
      </c>
      <c r="V177" t="s">
        <v>27</v>
      </c>
      <c r="W177" t="s">
        <v>27</v>
      </c>
      <c r="X177" s="2">
        <f>Envios[[#This Row],[Ventas Totales]]-Envios[[#This Row],[Costos Totales]]</f>
        <v>21.000399999999992</v>
      </c>
    </row>
    <row r="178" spans="1:24" x14ac:dyDescent="0.25">
      <c r="A178">
        <v>3086</v>
      </c>
      <c r="B178">
        <v>22147</v>
      </c>
      <c r="C178" s="1">
        <v>39829</v>
      </c>
      <c r="D178" s="1">
        <v>39833</v>
      </c>
      <c r="E178" t="s">
        <v>19</v>
      </c>
      <c r="F178" t="s">
        <v>47</v>
      </c>
      <c r="G178">
        <v>201</v>
      </c>
      <c r="H178" t="s">
        <v>301</v>
      </c>
      <c r="I178" t="s">
        <v>35</v>
      </c>
      <c r="J178" t="s">
        <v>36</v>
      </c>
      <c r="K178" t="s">
        <v>37</v>
      </c>
      <c r="L178">
        <v>37</v>
      </c>
      <c r="M178">
        <v>22.72</v>
      </c>
      <c r="N178">
        <f>Envios[[#This Row],[Cantidad]]*Envios[[#This Row],[Precio por Unidad]]</f>
        <v>840.64</v>
      </c>
      <c r="O178" s="2">
        <v>12.7232</v>
      </c>
      <c r="P178" s="2">
        <f>Envios[[#This Row],[Cantidad]]*Envios[[#This Row],[Costo por Unidad]]</f>
        <v>470.75839999999999</v>
      </c>
      <c r="Q178">
        <v>8.99</v>
      </c>
      <c r="R178" s="2">
        <f>Envios[[#This Row],[Costo Productos]]+Envios[[#This Row],[Costo de Envío]]</f>
        <v>479.7484</v>
      </c>
      <c r="S178" t="s">
        <v>302</v>
      </c>
      <c r="T178" t="s">
        <v>30</v>
      </c>
      <c r="U178">
        <v>6</v>
      </c>
      <c r="V178" t="s">
        <v>69</v>
      </c>
      <c r="W178" t="s">
        <v>32</v>
      </c>
      <c r="X178" s="2">
        <f>Envios[[#This Row],[Ventas Totales]]-Envios[[#This Row],[Costos Totales]]</f>
        <v>360.89159999999998</v>
      </c>
    </row>
    <row r="179" spans="1:24" x14ac:dyDescent="0.25">
      <c r="A179">
        <v>950</v>
      </c>
      <c r="B179">
        <v>6884</v>
      </c>
      <c r="C179" s="1">
        <v>39828</v>
      </c>
      <c r="D179" s="1">
        <v>39833</v>
      </c>
      <c r="E179" t="s">
        <v>19</v>
      </c>
      <c r="F179" t="s">
        <v>47</v>
      </c>
      <c r="G179">
        <v>62</v>
      </c>
      <c r="H179" t="s">
        <v>303</v>
      </c>
      <c r="I179" t="s">
        <v>22</v>
      </c>
      <c r="J179" t="s">
        <v>23</v>
      </c>
      <c r="K179" t="s">
        <v>64</v>
      </c>
      <c r="L179">
        <v>41</v>
      </c>
      <c r="M179">
        <v>4.9800000000000004</v>
      </c>
      <c r="N179">
        <f>Envios[[#This Row],[Cantidad]]*Envios[[#This Row],[Precio por Unidad]]</f>
        <v>204.18</v>
      </c>
      <c r="O179" s="2">
        <v>3.1872000000000003</v>
      </c>
      <c r="P179" s="2">
        <f>Envios[[#This Row],[Cantidad]]*Envios[[#This Row],[Costo por Unidad]]</f>
        <v>130.67520000000002</v>
      </c>
      <c r="Q179">
        <v>4.75</v>
      </c>
      <c r="R179" s="2">
        <f>Envios[[#This Row],[Costo Productos]]+Envios[[#This Row],[Costo de Envío]]</f>
        <v>135.42520000000002</v>
      </c>
      <c r="S179" t="s">
        <v>304</v>
      </c>
      <c r="T179" t="s">
        <v>44</v>
      </c>
      <c r="U179">
        <v>12</v>
      </c>
      <c r="V179" t="s">
        <v>260</v>
      </c>
      <c r="W179" t="s">
        <v>260</v>
      </c>
      <c r="X179" s="2">
        <f>Envios[[#This Row],[Ventas Totales]]-Envios[[#This Row],[Costos Totales]]</f>
        <v>68.754799999999989</v>
      </c>
    </row>
    <row r="180" spans="1:24" x14ac:dyDescent="0.25">
      <c r="A180">
        <v>6627</v>
      </c>
      <c r="B180">
        <v>47138</v>
      </c>
      <c r="C180" s="1">
        <v>39822</v>
      </c>
      <c r="D180" s="1">
        <v>39829</v>
      </c>
      <c r="E180" t="s">
        <v>19</v>
      </c>
      <c r="F180" t="s">
        <v>47</v>
      </c>
      <c r="G180">
        <v>719</v>
      </c>
      <c r="H180" t="s">
        <v>305</v>
      </c>
      <c r="I180" t="s">
        <v>22</v>
      </c>
      <c r="J180" t="s">
        <v>56</v>
      </c>
      <c r="K180" t="s">
        <v>57</v>
      </c>
      <c r="L180">
        <v>1</v>
      </c>
      <c r="M180">
        <v>125.99</v>
      </c>
      <c r="N180">
        <f>Envios[[#This Row],[Cantidad]]*Envios[[#This Row],[Precio por Unidad]]</f>
        <v>125.99</v>
      </c>
      <c r="O180" s="2">
        <v>51.655900000000003</v>
      </c>
      <c r="P180" s="2">
        <f>Envios[[#This Row],[Cantidad]]*Envios[[#This Row],[Costo por Unidad]]</f>
        <v>51.655900000000003</v>
      </c>
      <c r="Q180">
        <v>8.99</v>
      </c>
      <c r="R180" s="2">
        <f>Envios[[#This Row],[Costo Productos]]+Envios[[#This Row],[Costo de Envío]]</f>
        <v>60.645900000000005</v>
      </c>
      <c r="S180" t="s">
        <v>306</v>
      </c>
      <c r="T180" t="s">
        <v>30</v>
      </c>
      <c r="U180">
        <v>1</v>
      </c>
      <c r="V180" t="s">
        <v>27</v>
      </c>
      <c r="W180" t="s">
        <v>27</v>
      </c>
      <c r="X180" s="2">
        <f>Envios[[#This Row],[Ventas Totales]]-Envios[[#This Row],[Costos Totales]]</f>
        <v>65.344099999999997</v>
      </c>
    </row>
    <row r="181" spans="1:24" x14ac:dyDescent="0.25">
      <c r="A181">
        <v>4342</v>
      </c>
      <c r="B181">
        <v>30915</v>
      </c>
      <c r="C181" s="1">
        <v>39829</v>
      </c>
      <c r="D181" s="1">
        <v>39834</v>
      </c>
      <c r="E181" t="s">
        <v>19</v>
      </c>
      <c r="F181" t="s">
        <v>47</v>
      </c>
      <c r="G181">
        <v>719</v>
      </c>
      <c r="H181" t="s">
        <v>305</v>
      </c>
      <c r="I181" t="s">
        <v>22</v>
      </c>
      <c r="J181" t="s">
        <v>56</v>
      </c>
      <c r="K181" t="s">
        <v>57</v>
      </c>
      <c r="L181">
        <v>25</v>
      </c>
      <c r="M181">
        <v>125.99</v>
      </c>
      <c r="N181">
        <f>Envios[[#This Row],[Cantidad]]*Envios[[#This Row],[Precio por Unidad]]</f>
        <v>3149.75</v>
      </c>
      <c r="O181" s="2">
        <v>51.655900000000003</v>
      </c>
      <c r="P181" s="2">
        <f>Envios[[#This Row],[Cantidad]]*Envios[[#This Row],[Costo por Unidad]]</f>
        <v>1291.3975</v>
      </c>
      <c r="Q181">
        <v>8.99</v>
      </c>
      <c r="R181" s="2">
        <f>Envios[[#This Row],[Costo Productos]]+Envios[[#This Row],[Costo de Envío]]</f>
        <v>1300.3875</v>
      </c>
      <c r="S181" t="s">
        <v>307</v>
      </c>
      <c r="T181" t="s">
        <v>30</v>
      </c>
      <c r="U181">
        <v>1</v>
      </c>
      <c r="V181" t="s">
        <v>27</v>
      </c>
      <c r="W181" t="s">
        <v>27</v>
      </c>
      <c r="X181" s="2">
        <f>Envios[[#This Row],[Ventas Totales]]-Envios[[#This Row],[Costos Totales]]</f>
        <v>1849.3625</v>
      </c>
    </row>
    <row r="182" spans="1:24" x14ac:dyDescent="0.25">
      <c r="A182">
        <v>1529</v>
      </c>
      <c r="B182">
        <v>11013</v>
      </c>
      <c r="C182" s="1">
        <v>39920</v>
      </c>
      <c r="D182" s="1">
        <v>39921</v>
      </c>
      <c r="E182" t="s">
        <v>19</v>
      </c>
      <c r="F182" t="s">
        <v>20</v>
      </c>
      <c r="G182">
        <v>719</v>
      </c>
      <c r="H182" t="s">
        <v>305</v>
      </c>
      <c r="I182" t="s">
        <v>22</v>
      </c>
      <c r="J182" t="s">
        <v>56</v>
      </c>
      <c r="K182" t="s">
        <v>57</v>
      </c>
      <c r="L182">
        <v>2</v>
      </c>
      <c r="M182">
        <v>125.99</v>
      </c>
      <c r="N182">
        <f>Envios[[#This Row],[Cantidad]]*Envios[[#This Row],[Precio por Unidad]]</f>
        <v>251.98</v>
      </c>
      <c r="O182" s="2">
        <v>51.655900000000003</v>
      </c>
      <c r="P182" s="2">
        <f>Envios[[#This Row],[Cantidad]]*Envios[[#This Row],[Costo por Unidad]]</f>
        <v>103.31180000000001</v>
      </c>
      <c r="Q182">
        <v>8.99</v>
      </c>
      <c r="R182" s="2">
        <f>Envios[[#This Row],[Costo Productos]]+Envios[[#This Row],[Costo de Envío]]</f>
        <v>112.3018</v>
      </c>
      <c r="S182" t="s">
        <v>148</v>
      </c>
      <c r="T182" t="s">
        <v>30</v>
      </c>
      <c r="U182">
        <v>5</v>
      </c>
      <c r="V182" t="s">
        <v>87</v>
      </c>
      <c r="W182" t="s">
        <v>53</v>
      </c>
      <c r="X182" s="2">
        <f>Envios[[#This Row],[Ventas Totales]]-Envios[[#This Row],[Costos Totales]]</f>
        <v>139.6782</v>
      </c>
    </row>
    <row r="183" spans="1:24" x14ac:dyDescent="0.25">
      <c r="A183">
        <v>951</v>
      </c>
      <c r="B183">
        <v>6884</v>
      </c>
      <c r="C183" s="1">
        <v>39828</v>
      </c>
      <c r="D183" s="1">
        <v>39833</v>
      </c>
      <c r="E183" t="s">
        <v>19</v>
      </c>
      <c r="F183" t="s">
        <v>47</v>
      </c>
      <c r="G183">
        <v>63</v>
      </c>
      <c r="H183" t="s">
        <v>308</v>
      </c>
      <c r="I183" t="s">
        <v>63</v>
      </c>
      <c r="J183" t="s">
        <v>23</v>
      </c>
      <c r="K183" t="s">
        <v>64</v>
      </c>
      <c r="L183">
        <v>47</v>
      </c>
      <c r="M183">
        <v>6.35</v>
      </c>
      <c r="N183">
        <f>Envios[[#This Row],[Cantidad]]*Envios[[#This Row],[Precio por Unidad]]</f>
        <v>298.45</v>
      </c>
      <c r="O183" s="2">
        <v>3.8734999999999995</v>
      </c>
      <c r="P183" s="2">
        <f>Envios[[#This Row],[Cantidad]]*Envios[[#This Row],[Costo por Unidad]]</f>
        <v>182.05449999999999</v>
      </c>
      <c r="Q183">
        <v>1.02</v>
      </c>
      <c r="R183" s="2">
        <f>Envios[[#This Row],[Costo Productos]]+Envios[[#This Row],[Costo de Envío]]</f>
        <v>183.0745</v>
      </c>
      <c r="S183" t="s">
        <v>304</v>
      </c>
      <c r="T183" t="s">
        <v>44</v>
      </c>
      <c r="U183">
        <v>12</v>
      </c>
      <c r="V183" t="s">
        <v>260</v>
      </c>
      <c r="W183" t="s">
        <v>260</v>
      </c>
      <c r="X183" s="2">
        <f>Envios[[#This Row],[Ventas Totales]]-Envios[[#This Row],[Costos Totales]]</f>
        <v>115.37549999999999</v>
      </c>
    </row>
    <row r="184" spans="1:24" x14ac:dyDescent="0.25">
      <c r="A184">
        <v>2808</v>
      </c>
      <c r="B184">
        <v>20261</v>
      </c>
      <c r="C184" s="1">
        <v>39953</v>
      </c>
      <c r="D184" s="1">
        <v>39956</v>
      </c>
      <c r="E184" t="s">
        <v>19</v>
      </c>
      <c r="F184" t="s">
        <v>28</v>
      </c>
      <c r="G184">
        <v>63</v>
      </c>
      <c r="H184" t="s">
        <v>308</v>
      </c>
      <c r="I184" t="s">
        <v>63</v>
      </c>
      <c r="J184" t="s">
        <v>23</v>
      </c>
      <c r="K184" t="s">
        <v>64</v>
      </c>
      <c r="L184">
        <v>36</v>
      </c>
      <c r="M184">
        <v>6.35</v>
      </c>
      <c r="N184">
        <f>Envios[[#This Row],[Cantidad]]*Envios[[#This Row],[Precio por Unidad]]</f>
        <v>228.6</v>
      </c>
      <c r="O184" s="2">
        <v>3.8734999999999995</v>
      </c>
      <c r="P184" s="2">
        <f>Envios[[#This Row],[Cantidad]]*Envios[[#This Row],[Costo por Unidad]]</f>
        <v>139.44599999999997</v>
      </c>
      <c r="Q184">
        <v>1.02</v>
      </c>
      <c r="R184" s="2">
        <f>Envios[[#This Row],[Costo Productos]]+Envios[[#This Row],[Costo de Envío]]</f>
        <v>140.46599999999998</v>
      </c>
      <c r="S184" t="s">
        <v>309</v>
      </c>
      <c r="T184" t="s">
        <v>26</v>
      </c>
      <c r="U184">
        <v>1</v>
      </c>
      <c r="V184" t="s">
        <v>27</v>
      </c>
      <c r="W184" t="s">
        <v>27</v>
      </c>
      <c r="X184" s="2">
        <f>Envios[[#This Row],[Ventas Totales]]-Envios[[#This Row],[Costos Totales]]</f>
        <v>88.134000000000015</v>
      </c>
    </row>
    <row r="185" spans="1:24" x14ac:dyDescent="0.25">
      <c r="A185">
        <v>1173</v>
      </c>
      <c r="B185">
        <v>8576</v>
      </c>
      <c r="C185" s="1">
        <v>39822</v>
      </c>
      <c r="D185" s="1">
        <v>39824</v>
      </c>
      <c r="E185" t="s">
        <v>33</v>
      </c>
      <c r="F185" t="s">
        <v>20</v>
      </c>
      <c r="G185">
        <v>375</v>
      </c>
      <c r="H185" t="s">
        <v>310</v>
      </c>
      <c r="I185" t="s">
        <v>35</v>
      </c>
      <c r="J185" t="s">
        <v>23</v>
      </c>
      <c r="K185" t="s">
        <v>85</v>
      </c>
      <c r="L185">
        <v>43</v>
      </c>
      <c r="M185">
        <v>11.66</v>
      </c>
      <c r="N185">
        <f>Envios[[#This Row],[Cantidad]]*Envios[[#This Row],[Precio por Unidad]]</f>
        <v>501.38</v>
      </c>
      <c r="O185" s="2">
        <v>4.7806000000000006</v>
      </c>
      <c r="P185" s="2">
        <f>Envios[[#This Row],[Cantidad]]*Envios[[#This Row],[Costo por Unidad]]</f>
        <v>205.56580000000002</v>
      </c>
      <c r="Q185">
        <v>8.99</v>
      </c>
      <c r="R185" s="2">
        <f>Envios[[#This Row],[Costo Productos]]+Envios[[#This Row],[Costo de Envío]]</f>
        <v>214.55580000000003</v>
      </c>
      <c r="S185" t="s">
        <v>311</v>
      </c>
      <c r="T185" t="s">
        <v>30</v>
      </c>
      <c r="U185">
        <v>11</v>
      </c>
      <c r="V185" t="s">
        <v>131</v>
      </c>
      <c r="W185" t="s">
        <v>131</v>
      </c>
      <c r="X185" s="2">
        <f>Envios[[#This Row],[Ventas Totales]]-Envios[[#This Row],[Costos Totales]]</f>
        <v>286.82419999999996</v>
      </c>
    </row>
    <row r="186" spans="1:24" x14ac:dyDescent="0.25">
      <c r="A186">
        <v>2571</v>
      </c>
      <c r="B186">
        <v>18561</v>
      </c>
      <c r="C186" s="1">
        <v>39822</v>
      </c>
      <c r="D186" s="1">
        <v>39823</v>
      </c>
      <c r="E186" t="s">
        <v>19</v>
      </c>
      <c r="F186" t="s">
        <v>40</v>
      </c>
      <c r="G186">
        <v>927</v>
      </c>
      <c r="H186" t="s">
        <v>312</v>
      </c>
      <c r="I186" t="s">
        <v>22</v>
      </c>
      <c r="J186" t="s">
        <v>23</v>
      </c>
      <c r="K186" t="s">
        <v>188</v>
      </c>
      <c r="L186">
        <v>9</v>
      </c>
      <c r="M186">
        <v>4.13</v>
      </c>
      <c r="N186">
        <f>Envios[[#This Row],[Cantidad]]*Envios[[#This Row],[Precio por Unidad]]</f>
        <v>37.17</v>
      </c>
      <c r="O186" s="2">
        <v>2.5192999999999999</v>
      </c>
      <c r="P186" s="2">
        <f>Envios[[#This Row],[Cantidad]]*Envios[[#This Row],[Costo por Unidad]]</f>
        <v>22.6737</v>
      </c>
      <c r="Q186">
        <v>6.89</v>
      </c>
      <c r="R186" s="2">
        <f>Envios[[#This Row],[Costo Productos]]+Envios[[#This Row],[Costo de Envío]]</f>
        <v>29.563700000000001</v>
      </c>
      <c r="S186" t="s">
        <v>313</v>
      </c>
      <c r="T186" t="s">
        <v>44</v>
      </c>
      <c r="U186">
        <v>1</v>
      </c>
      <c r="V186" t="s">
        <v>27</v>
      </c>
      <c r="W186" t="s">
        <v>27</v>
      </c>
      <c r="X186" s="2">
        <f>Envios[[#This Row],[Ventas Totales]]-Envios[[#This Row],[Costos Totales]]</f>
        <v>7.6063000000000009</v>
      </c>
    </row>
    <row r="187" spans="1:24" x14ac:dyDescent="0.25">
      <c r="A187">
        <v>5287</v>
      </c>
      <c r="B187">
        <v>37638</v>
      </c>
      <c r="C187" s="1">
        <v>39834</v>
      </c>
      <c r="D187" s="1">
        <v>39836</v>
      </c>
      <c r="E187" t="s">
        <v>19</v>
      </c>
      <c r="F187" t="s">
        <v>47</v>
      </c>
      <c r="G187">
        <v>927</v>
      </c>
      <c r="H187" t="s">
        <v>312</v>
      </c>
      <c r="I187" t="s">
        <v>22</v>
      </c>
      <c r="J187" t="s">
        <v>23</v>
      </c>
      <c r="K187" t="s">
        <v>188</v>
      </c>
      <c r="L187">
        <v>33</v>
      </c>
      <c r="M187">
        <v>4.13</v>
      </c>
      <c r="N187">
        <f>Envios[[#This Row],[Cantidad]]*Envios[[#This Row],[Precio por Unidad]]</f>
        <v>136.29</v>
      </c>
      <c r="O187" s="2">
        <v>2.5192999999999999</v>
      </c>
      <c r="P187" s="2">
        <f>Envios[[#This Row],[Cantidad]]*Envios[[#This Row],[Costo por Unidad]]</f>
        <v>83.136899999999997</v>
      </c>
      <c r="Q187">
        <v>6.89</v>
      </c>
      <c r="R187" s="2">
        <f>Envios[[#This Row],[Costo Productos]]+Envios[[#This Row],[Costo de Envío]]</f>
        <v>90.026899999999998</v>
      </c>
      <c r="S187" t="s">
        <v>296</v>
      </c>
      <c r="T187" t="s">
        <v>26</v>
      </c>
      <c r="U187">
        <v>2</v>
      </c>
      <c r="V187" t="s">
        <v>45</v>
      </c>
      <c r="W187" t="s">
        <v>45</v>
      </c>
      <c r="X187" s="2">
        <f>Envios[[#This Row],[Ventas Totales]]-Envios[[#This Row],[Costos Totales]]</f>
        <v>46.263099999999994</v>
      </c>
    </row>
    <row r="188" spans="1:24" x14ac:dyDescent="0.25">
      <c r="A188">
        <v>5120</v>
      </c>
      <c r="B188">
        <v>36455</v>
      </c>
      <c r="C188" s="1">
        <v>39863</v>
      </c>
      <c r="D188" s="1">
        <v>39865</v>
      </c>
      <c r="E188" t="s">
        <v>19</v>
      </c>
      <c r="F188" t="s">
        <v>20</v>
      </c>
      <c r="G188">
        <v>65</v>
      </c>
      <c r="H188" t="s">
        <v>314</v>
      </c>
      <c r="I188" t="s">
        <v>35</v>
      </c>
      <c r="J188" t="s">
        <v>56</v>
      </c>
      <c r="K188" t="s">
        <v>91</v>
      </c>
      <c r="L188">
        <v>48</v>
      </c>
      <c r="M188">
        <v>39.479999999999997</v>
      </c>
      <c r="N188">
        <f>Envios[[#This Row],[Cantidad]]*Envios[[#This Row],[Precio por Unidad]]</f>
        <v>1895.04</v>
      </c>
      <c r="O188" s="2">
        <v>18.160799999999998</v>
      </c>
      <c r="P188" s="2">
        <f>Envios[[#This Row],[Cantidad]]*Envios[[#This Row],[Costo por Unidad]]</f>
        <v>871.71839999999997</v>
      </c>
      <c r="Q188">
        <v>1.99</v>
      </c>
      <c r="R188" s="2">
        <f>Envios[[#This Row],[Costo Productos]]+Envios[[#This Row],[Costo de Envío]]</f>
        <v>873.70839999999998</v>
      </c>
      <c r="S188" t="s">
        <v>315</v>
      </c>
      <c r="T188" t="s">
        <v>39</v>
      </c>
      <c r="U188">
        <v>5</v>
      </c>
      <c r="V188" t="s">
        <v>87</v>
      </c>
      <c r="W188" t="s">
        <v>53</v>
      </c>
      <c r="X188" s="2">
        <f>Envios[[#This Row],[Ventas Totales]]-Envios[[#This Row],[Costos Totales]]</f>
        <v>1021.3316</v>
      </c>
    </row>
    <row r="189" spans="1:24" x14ac:dyDescent="0.25">
      <c r="A189">
        <v>989</v>
      </c>
      <c r="B189">
        <v>7136</v>
      </c>
      <c r="C189" s="1">
        <v>39894</v>
      </c>
      <c r="D189" s="1">
        <v>39896</v>
      </c>
      <c r="E189" t="s">
        <v>19</v>
      </c>
      <c r="F189" t="s">
        <v>20</v>
      </c>
      <c r="G189">
        <v>65</v>
      </c>
      <c r="H189" t="s">
        <v>314</v>
      </c>
      <c r="I189" t="s">
        <v>35</v>
      </c>
      <c r="J189" t="s">
        <v>56</v>
      </c>
      <c r="K189" t="s">
        <v>91</v>
      </c>
      <c r="L189">
        <v>17</v>
      </c>
      <c r="M189">
        <v>39.479999999999997</v>
      </c>
      <c r="N189">
        <f>Envios[[#This Row],[Cantidad]]*Envios[[#This Row],[Precio por Unidad]]</f>
        <v>671.16</v>
      </c>
      <c r="O189" s="2">
        <v>18.160799999999998</v>
      </c>
      <c r="P189" s="2">
        <f>Envios[[#This Row],[Cantidad]]*Envios[[#This Row],[Costo por Unidad]]</f>
        <v>308.73359999999997</v>
      </c>
      <c r="Q189">
        <v>1.99</v>
      </c>
      <c r="R189" s="2">
        <f>Envios[[#This Row],[Costo Productos]]+Envios[[#This Row],[Costo de Envío]]</f>
        <v>310.72359999999998</v>
      </c>
      <c r="S189" t="s">
        <v>316</v>
      </c>
      <c r="T189" t="s">
        <v>44</v>
      </c>
      <c r="U189">
        <v>3</v>
      </c>
      <c r="V189" t="s">
        <v>52</v>
      </c>
      <c r="W189" t="s">
        <v>53</v>
      </c>
      <c r="X189" s="2">
        <f>Envios[[#This Row],[Ventas Totales]]-Envios[[#This Row],[Costos Totales]]</f>
        <v>360.43639999999999</v>
      </c>
    </row>
    <row r="190" spans="1:24" x14ac:dyDescent="0.25">
      <c r="A190">
        <v>4449</v>
      </c>
      <c r="B190">
        <v>31715</v>
      </c>
      <c r="C190" s="1">
        <v>39822</v>
      </c>
      <c r="D190" s="1">
        <v>39824</v>
      </c>
      <c r="E190" t="s">
        <v>19</v>
      </c>
      <c r="F190" t="s">
        <v>40</v>
      </c>
      <c r="G190">
        <v>959</v>
      </c>
      <c r="H190" t="s">
        <v>317</v>
      </c>
      <c r="I190" t="s">
        <v>63</v>
      </c>
      <c r="J190" t="s">
        <v>23</v>
      </c>
      <c r="K190" t="s">
        <v>85</v>
      </c>
      <c r="L190">
        <v>24</v>
      </c>
      <c r="M190">
        <v>2.78</v>
      </c>
      <c r="N190">
        <f>Envios[[#This Row],[Cantidad]]*Envios[[#This Row],[Precio por Unidad]]</f>
        <v>66.72</v>
      </c>
      <c r="O190" s="2">
        <v>1.1397999999999999</v>
      </c>
      <c r="P190" s="2">
        <f>Envios[[#This Row],[Cantidad]]*Envios[[#This Row],[Costo por Unidad]]</f>
        <v>27.355199999999996</v>
      </c>
      <c r="Q190">
        <v>0.97</v>
      </c>
      <c r="R190" s="2">
        <f>Envios[[#This Row],[Costo Productos]]+Envios[[#This Row],[Costo de Envío]]</f>
        <v>28.325199999999995</v>
      </c>
      <c r="S190" t="s">
        <v>318</v>
      </c>
      <c r="T190" t="s">
        <v>26</v>
      </c>
      <c r="U190">
        <v>4</v>
      </c>
      <c r="V190" t="s">
        <v>73</v>
      </c>
      <c r="W190" t="s">
        <v>74</v>
      </c>
      <c r="X190" s="2">
        <f>Envios[[#This Row],[Ventas Totales]]-Envios[[#This Row],[Costos Totales]]</f>
        <v>38.394800000000004</v>
      </c>
    </row>
    <row r="191" spans="1:24" x14ac:dyDescent="0.25">
      <c r="A191">
        <v>8105</v>
      </c>
      <c r="B191">
        <v>57856</v>
      </c>
      <c r="C191" s="1">
        <v>39856</v>
      </c>
      <c r="D191" s="1">
        <v>39857</v>
      </c>
      <c r="E191" t="s">
        <v>19</v>
      </c>
      <c r="F191" t="s">
        <v>28</v>
      </c>
      <c r="G191">
        <v>959</v>
      </c>
      <c r="H191" t="s">
        <v>317</v>
      </c>
      <c r="I191" t="s">
        <v>63</v>
      </c>
      <c r="J191" t="s">
        <v>23</v>
      </c>
      <c r="K191" t="s">
        <v>85</v>
      </c>
      <c r="L191">
        <v>31</v>
      </c>
      <c r="M191">
        <v>2.78</v>
      </c>
      <c r="N191">
        <f>Envios[[#This Row],[Cantidad]]*Envios[[#This Row],[Precio por Unidad]]</f>
        <v>86.179999999999993</v>
      </c>
      <c r="O191" s="2">
        <v>1.1397999999999999</v>
      </c>
      <c r="P191" s="2">
        <f>Envios[[#This Row],[Cantidad]]*Envios[[#This Row],[Costo por Unidad]]</f>
        <v>35.333799999999997</v>
      </c>
      <c r="Q191">
        <v>0.97</v>
      </c>
      <c r="R191" s="2">
        <f>Envios[[#This Row],[Costo Productos]]+Envios[[#This Row],[Costo de Envío]]</f>
        <v>36.303799999999995</v>
      </c>
      <c r="S191" t="s">
        <v>319</v>
      </c>
      <c r="T191" t="s">
        <v>44</v>
      </c>
      <c r="U191">
        <v>1</v>
      </c>
      <c r="V191" t="s">
        <v>27</v>
      </c>
      <c r="W191" t="s">
        <v>27</v>
      </c>
      <c r="X191" s="2">
        <f>Envios[[#This Row],[Ventas Totales]]-Envios[[#This Row],[Costos Totales]]</f>
        <v>49.876199999999997</v>
      </c>
    </row>
    <row r="192" spans="1:24" x14ac:dyDescent="0.25">
      <c r="A192">
        <v>3586</v>
      </c>
      <c r="B192">
        <v>25574</v>
      </c>
      <c r="C192" s="1">
        <v>39884</v>
      </c>
      <c r="D192" s="1">
        <v>39884</v>
      </c>
      <c r="E192" t="s">
        <v>46</v>
      </c>
      <c r="F192" t="s">
        <v>40</v>
      </c>
      <c r="G192">
        <v>66</v>
      </c>
      <c r="H192" t="s">
        <v>320</v>
      </c>
      <c r="I192" t="s">
        <v>119</v>
      </c>
      <c r="J192" t="s">
        <v>36</v>
      </c>
      <c r="K192" t="s">
        <v>204</v>
      </c>
      <c r="L192">
        <v>46</v>
      </c>
      <c r="M192">
        <v>100.98</v>
      </c>
      <c r="N192">
        <f>Envios[[#This Row],[Cantidad]]*Envios[[#This Row],[Precio por Unidad]]</f>
        <v>4645.08</v>
      </c>
      <c r="O192" s="2">
        <v>22.215599999999998</v>
      </c>
      <c r="P192" s="2">
        <f>Envios[[#This Row],[Cantidad]]*Envios[[#This Row],[Costo por Unidad]]</f>
        <v>1021.9175999999999</v>
      </c>
      <c r="Q192">
        <v>57.38</v>
      </c>
      <c r="R192" s="2">
        <f>Envios[[#This Row],[Costo Productos]]+Envios[[#This Row],[Costo de Envío]]</f>
        <v>1079.2975999999999</v>
      </c>
      <c r="S192" t="s">
        <v>104</v>
      </c>
      <c r="T192" t="s">
        <v>39</v>
      </c>
      <c r="U192">
        <v>6</v>
      </c>
      <c r="V192" t="s">
        <v>69</v>
      </c>
      <c r="W192" t="s">
        <v>32</v>
      </c>
      <c r="X192" s="2">
        <f>Envios[[#This Row],[Ventas Totales]]-Envios[[#This Row],[Costos Totales]]</f>
        <v>3565.7824000000001</v>
      </c>
    </row>
    <row r="193" spans="1:24" x14ac:dyDescent="0.25">
      <c r="A193">
        <v>1597</v>
      </c>
      <c r="B193">
        <v>11553</v>
      </c>
      <c r="C193" s="1">
        <v>39921</v>
      </c>
      <c r="D193" s="1">
        <v>39924</v>
      </c>
      <c r="E193" t="s">
        <v>46</v>
      </c>
      <c r="F193" t="s">
        <v>28</v>
      </c>
      <c r="G193">
        <v>66</v>
      </c>
      <c r="H193" t="s">
        <v>320</v>
      </c>
      <c r="I193" t="s">
        <v>119</v>
      </c>
      <c r="J193" t="s">
        <v>36</v>
      </c>
      <c r="K193" t="s">
        <v>204</v>
      </c>
      <c r="L193">
        <v>8</v>
      </c>
      <c r="M193">
        <v>100.98</v>
      </c>
      <c r="N193">
        <f>Envios[[#This Row],[Cantidad]]*Envios[[#This Row],[Precio por Unidad]]</f>
        <v>807.84</v>
      </c>
      <c r="O193" s="2">
        <v>22.215599999999998</v>
      </c>
      <c r="P193" s="2">
        <f>Envios[[#This Row],[Cantidad]]*Envios[[#This Row],[Costo por Unidad]]</f>
        <v>177.72479999999999</v>
      </c>
      <c r="Q193">
        <v>57.38</v>
      </c>
      <c r="R193" s="2">
        <f>Envios[[#This Row],[Costo Productos]]+Envios[[#This Row],[Costo de Envío]]</f>
        <v>235.10479999999998</v>
      </c>
      <c r="S193" t="s">
        <v>321</v>
      </c>
      <c r="T193" t="s">
        <v>30</v>
      </c>
      <c r="U193">
        <v>3</v>
      </c>
      <c r="V193" t="s">
        <v>52</v>
      </c>
      <c r="W193" t="s">
        <v>53</v>
      </c>
      <c r="X193" s="2">
        <f>Envios[[#This Row],[Ventas Totales]]-Envios[[#This Row],[Costos Totales]]</f>
        <v>572.73520000000008</v>
      </c>
    </row>
    <row r="194" spans="1:24" x14ac:dyDescent="0.25">
      <c r="A194">
        <v>3498</v>
      </c>
      <c r="B194">
        <v>24933</v>
      </c>
      <c r="C194" s="1">
        <v>40020</v>
      </c>
      <c r="D194" s="1">
        <v>40022</v>
      </c>
      <c r="E194" t="s">
        <v>46</v>
      </c>
      <c r="F194" t="s">
        <v>47</v>
      </c>
      <c r="G194">
        <v>66</v>
      </c>
      <c r="H194" t="s">
        <v>320</v>
      </c>
      <c r="I194" t="s">
        <v>119</v>
      </c>
      <c r="J194" t="s">
        <v>36</v>
      </c>
      <c r="K194" t="s">
        <v>204</v>
      </c>
      <c r="L194">
        <v>32</v>
      </c>
      <c r="M194">
        <v>100.98</v>
      </c>
      <c r="N194">
        <f>Envios[[#This Row],[Cantidad]]*Envios[[#This Row],[Precio por Unidad]]</f>
        <v>3231.36</v>
      </c>
      <c r="O194" s="2">
        <v>22.215599999999998</v>
      </c>
      <c r="P194" s="2">
        <f>Envios[[#This Row],[Cantidad]]*Envios[[#This Row],[Costo por Unidad]]</f>
        <v>710.89919999999995</v>
      </c>
      <c r="Q194">
        <v>57.38</v>
      </c>
      <c r="R194" s="2">
        <f>Envios[[#This Row],[Costo Productos]]+Envios[[#This Row],[Costo de Envío]]</f>
        <v>768.27919999999995</v>
      </c>
      <c r="S194" t="s">
        <v>99</v>
      </c>
      <c r="T194" t="s">
        <v>39</v>
      </c>
      <c r="U194">
        <v>3</v>
      </c>
      <c r="V194" t="s">
        <v>52</v>
      </c>
      <c r="W194" t="s">
        <v>53</v>
      </c>
      <c r="X194" s="2">
        <f>Envios[[#This Row],[Ventas Totales]]-Envios[[#This Row],[Costos Totales]]</f>
        <v>2463.0808000000002</v>
      </c>
    </row>
    <row r="195" spans="1:24" x14ac:dyDescent="0.25">
      <c r="A195">
        <v>4450</v>
      </c>
      <c r="B195">
        <v>31715</v>
      </c>
      <c r="C195" s="1">
        <v>39822</v>
      </c>
      <c r="D195" s="1">
        <v>39823</v>
      </c>
      <c r="E195" t="s">
        <v>19</v>
      </c>
      <c r="F195" t="s">
        <v>40</v>
      </c>
      <c r="G195">
        <v>1134</v>
      </c>
      <c r="H195" t="s">
        <v>322</v>
      </c>
      <c r="I195" t="s">
        <v>22</v>
      </c>
      <c r="J195" t="s">
        <v>23</v>
      </c>
      <c r="K195" t="s">
        <v>76</v>
      </c>
      <c r="L195">
        <v>11</v>
      </c>
      <c r="M195">
        <v>5.38</v>
      </c>
      <c r="N195">
        <f>Envios[[#This Row],[Cantidad]]*Envios[[#This Row],[Precio por Unidad]]</f>
        <v>59.18</v>
      </c>
      <c r="O195" s="2">
        <v>3.4432</v>
      </c>
      <c r="P195" s="2">
        <f>Envios[[#This Row],[Cantidad]]*Envios[[#This Row],[Costo por Unidad]]</f>
        <v>37.8752</v>
      </c>
      <c r="Q195">
        <v>7.57</v>
      </c>
      <c r="R195" s="2">
        <f>Envios[[#This Row],[Costo Productos]]+Envios[[#This Row],[Costo de Envío]]</f>
        <v>45.4452</v>
      </c>
      <c r="S195" t="s">
        <v>318</v>
      </c>
      <c r="T195" t="s">
        <v>26</v>
      </c>
      <c r="U195">
        <v>3</v>
      </c>
      <c r="V195" t="s">
        <v>52</v>
      </c>
      <c r="W195" t="s">
        <v>53</v>
      </c>
      <c r="X195" s="2">
        <f>Envios[[#This Row],[Ventas Totales]]-Envios[[#This Row],[Costos Totales]]</f>
        <v>13.7348</v>
      </c>
    </row>
    <row r="196" spans="1:24" x14ac:dyDescent="0.25">
      <c r="A196">
        <v>4668</v>
      </c>
      <c r="B196">
        <v>33220</v>
      </c>
      <c r="C196" s="1">
        <v>39918</v>
      </c>
      <c r="D196" s="1">
        <v>39921</v>
      </c>
      <c r="E196" t="s">
        <v>19</v>
      </c>
      <c r="F196" t="s">
        <v>40</v>
      </c>
      <c r="G196">
        <v>67</v>
      </c>
      <c r="H196" t="s">
        <v>323</v>
      </c>
      <c r="I196" t="s">
        <v>22</v>
      </c>
      <c r="J196" t="s">
        <v>36</v>
      </c>
      <c r="K196" t="s">
        <v>37</v>
      </c>
      <c r="L196">
        <v>40</v>
      </c>
      <c r="M196">
        <v>19.98</v>
      </c>
      <c r="N196">
        <f>Envios[[#This Row],[Cantidad]]*Envios[[#This Row],[Precio por Unidad]]</f>
        <v>799.2</v>
      </c>
      <c r="O196" s="2">
        <v>10.1898</v>
      </c>
      <c r="P196" s="2">
        <f>Envios[[#This Row],[Cantidad]]*Envios[[#This Row],[Costo por Unidad]]</f>
        <v>407.59199999999998</v>
      </c>
      <c r="Q196">
        <v>10.49</v>
      </c>
      <c r="R196" s="2">
        <f>Envios[[#This Row],[Costo Productos]]+Envios[[#This Row],[Costo de Envío]]</f>
        <v>418.08199999999999</v>
      </c>
      <c r="S196" t="s">
        <v>268</v>
      </c>
      <c r="T196" t="s">
        <v>39</v>
      </c>
      <c r="U196">
        <v>6</v>
      </c>
      <c r="V196" t="s">
        <v>69</v>
      </c>
      <c r="W196" t="s">
        <v>32</v>
      </c>
      <c r="X196" s="2">
        <f>Envios[[#This Row],[Ventas Totales]]-Envios[[#This Row],[Costos Totales]]</f>
        <v>381.11800000000005</v>
      </c>
    </row>
    <row r="197" spans="1:24" x14ac:dyDescent="0.25">
      <c r="A197">
        <v>4451</v>
      </c>
      <c r="B197">
        <v>31715</v>
      </c>
      <c r="C197" s="1">
        <v>39822</v>
      </c>
      <c r="D197" s="1">
        <v>39822</v>
      </c>
      <c r="E197" t="s">
        <v>19</v>
      </c>
      <c r="F197" t="s">
        <v>40</v>
      </c>
      <c r="G197">
        <v>434</v>
      </c>
      <c r="H197" t="s">
        <v>324</v>
      </c>
      <c r="I197" t="s">
        <v>63</v>
      </c>
      <c r="J197" t="s">
        <v>23</v>
      </c>
      <c r="K197" t="s">
        <v>85</v>
      </c>
      <c r="L197">
        <v>44</v>
      </c>
      <c r="M197">
        <v>3.28</v>
      </c>
      <c r="N197">
        <f>Envios[[#This Row],[Cantidad]]*Envios[[#This Row],[Precio por Unidad]]</f>
        <v>144.32</v>
      </c>
      <c r="O197" s="2">
        <v>1.4431999999999998</v>
      </c>
      <c r="P197" s="2">
        <f>Envios[[#This Row],[Cantidad]]*Envios[[#This Row],[Costo por Unidad]]</f>
        <v>63.500799999999991</v>
      </c>
      <c r="Q197">
        <v>3.97</v>
      </c>
      <c r="R197" s="2">
        <f>Envios[[#This Row],[Costo Productos]]+Envios[[#This Row],[Costo de Envío]]</f>
        <v>67.470799999999997</v>
      </c>
      <c r="S197" t="s">
        <v>318</v>
      </c>
      <c r="T197" t="s">
        <v>26</v>
      </c>
      <c r="U197">
        <v>3</v>
      </c>
      <c r="V197" t="s">
        <v>52</v>
      </c>
      <c r="W197" t="s">
        <v>53</v>
      </c>
      <c r="X197" s="2">
        <f>Envios[[#This Row],[Ventas Totales]]-Envios[[#This Row],[Costos Totales]]</f>
        <v>76.849199999999996</v>
      </c>
    </row>
    <row r="198" spans="1:24" x14ac:dyDescent="0.25">
      <c r="A198">
        <v>2046</v>
      </c>
      <c r="B198">
        <v>14596</v>
      </c>
      <c r="C198" s="1">
        <v>39823</v>
      </c>
      <c r="D198" s="1">
        <v>39824</v>
      </c>
      <c r="E198" t="s">
        <v>19</v>
      </c>
      <c r="F198" t="s">
        <v>60</v>
      </c>
      <c r="G198">
        <v>434</v>
      </c>
      <c r="H198" t="s">
        <v>324</v>
      </c>
      <c r="I198" t="s">
        <v>63</v>
      </c>
      <c r="J198" t="s">
        <v>23</v>
      </c>
      <c r="K198" t="s">
        <v>85</v>
      </c>
      <c r="L198">
        <v>19</v>
      </c>
      <c r="M198">
        <v>3.28</v>
      </c>
      <c r="N198">
        <f>Envios[[#This Row],[Cantidad]]*Envios[[#This Row],[Precio por Unidad]]</f>
        <v>62.319999999999993</v>
      </c>
      <c r="O198" s="2">
        <v>1.4431999999999998</v>
      </c>
      <c r="P198" s="2">
        <f>Envios[[#This Row],[Cantidad]]*Envios[[#This Row],[Costo por Unidad]]</f>
        <v>27.420799999999996</v>
      </c>
      <c r="Q198">
        <v>3.97</v>
      </c>
      <c r="R198" s="2">
        <f>Envios[[#This Row],[Costo Productos]]+Envios[[#This Row],[Costo de Envío]]</f>
        <v>31.390799999999995</v>
      </c>
      <c r="S198" t="s">
        <v>325</v>
      </c>
      <c r="T198" t="s">
        <v>30</v>
      </c>
      <c r="U198">
        <v>1</v>
      </c>
      <c r="V198" t="s">
        <v>27</v>
      </c>
      <c r="W198" t="s">
        <v>27</v>
      </c>
      <c r="X198" s="2">
        <f>Envios[[#This Row],[Ventas Totales]]-Envios[[#This Row],[Costos Totales]]</f>
        <v>30.929199999999998</v>
      </c>
    </row>
    <row r="199" spans="1:24" x14ac:dyDescent="0.25">
      <c r="A199">
        <v>1811</v>
      </c>
      <c r="B199">
        <v>12934</v>
      </c>
      <c r="C199" s="1">
        <v>39877</v>
      </c>
      <c r="D199" s="1">
        <v>39878</v>
      </c>
      <c r="E199" t="s">
        <v>33</v>
      </c>
      <c r="F199" t="s">
        <v>40</v>
      </c>
      <c r="G199">
        <v>434</v>
      </c>
      <c r="H199" t="s">
        <v>324</v>
      </c>
      <c r="I199" t="s">
        <v>63</v>
      </c>
      <c r="J199" t="s">
        <v>23</v>
      </c>
      <c r="K199" t="s">
        <v>85</v>
      </c>
      <c r="L199">
        <v>27</v>
      </c>
      <c r="M199">
        <v>3.28</v>
      </c>
      <c r="N199">
        <f>Envios[[#This Row],[Cantidad]]*Envios[[#This Row],[Precio por Unidad]]</f>
        <v>88.559999999999988</v>
      </c>
      <c r="O199" s="2">
        <v>1.4431999999999998</v>
      </c>
      <c r="P199" s="2">
        <f>Envios[[#This Row],[Cantidad]]*Envios[[#This Row],[Costo por Unidad]]</f>
        <v>38.966399999999993</v>
      </c>
      <c r="Q199">
        <v>3.97</v>
      </c>
      <c r="R199" s="2">
        <f>Envios[[#This Row],[Costo Productos]]+Envios[[#This Row],[Costo de Envío]]</f>
        <v>42.936399999999992</v>
      </c>
      <c r="S199" t="s">
        <v>326</v>
      </c>
      <c r="T199" t="s">
        <v>30</v>
      </c>
      <c r="U199">
        <v>13</v>
      </c>
      <c r="V199" t="s">
        <v>115</v>
      </c>
      <c r="W199" t="s">
        <v>74</v>
      </c>
      <c r="X199" s="2">
        <f>Envios[[#This Row],[Ventas Totales]]-Envios[[#This Row],[Costos Totales]]</f>
        <v>45.623599999999996</v>
      </c>
    </row>
    <row r="200" spans="1:24" x14ac:dyDescent="0.25">
      <c r="A200">
        <v>5512</v>
      </c>
      <c r="B200">
        <v>39078</v>
      </c>
      <c r="C200" s="1">
        <v>39987</v>
      </c>
      <c r="D200" s="1">
        <v>39987</v>
      </c>
      <c r="E200" t="s">
        <v>19</v>
      </c>
      <c r="F200" t="s">
        <v>47</v>
      </c>
      <c r="G200">
        <v>434</v>
      </c>
      <c r="H200" t="s">
        <v>324</v>
      </c>
      <c r="I200" t="s">
        <v>63</v>
      </c>
      <c r="J200" t="s">
        <v>23</v>
      </c>
      <c r="K200" t="s">
        <v>85</v>
      </c>
      <c r="L200">
        <v>10</v>
      </c>
      <c r="M200">
        <v>3.28</v>
      </c>
      <c r="N200">
        <f>Envios[[#This Row],[Cantidad]]*Envios[[#This Row],[Precio por Unidad]]</f>
        <v>32.799999999999997</v>
      </c>
      <c r="O200" s="2">
        <v>1.4431999999999998</v>
      </c>
      <c r="P200" s="2">
        <f>Envios[[#This Row],[Cantidad]]*Envios[[#This Row],[Costo por Unidad]]</f>
        <v>14.431999999999999</v>
      </c>
      <c r="Q200">
        <v>3.97</v>
      </c>
      <c r="R200" s="2">
        <f>Envios[[#This Row],[Costo Productos]]+Envios[[#This Row],[Costo de Envío]]</f>
        <v>18.401999999999997</v>
      </c>
      <c r="S200" t="s">
        <v>208</v>
      </c>
      <c r="T200" t="s">
        <v>30</v>
      </c>
      <c r="U200">
        <v>1</v>
      </c>
      <c r="V200" t="s">
        <v>27</v>
      </c>
      <c r="W200" t="s">
        <v>27</v>
      </c>
      <c r="X200" s="2">
        <f>Envios[[#This Row],[Ventas Totales]]-Envios[[#This Row],[Costos Totales]]</f>
        <v>14.398</v>
      </c>
    </row>
    <row r="201" spans="1:24" x14ac:dyDescent="0.25">
      <c r="A201">
        <v>261</v>
      </c>
      <c r="B201">
        <v>1824</v>
      </c>
      <c r="C201" s="1">
        <v>39937</v>
      </c>
      <c r="D201" s="1">
        <v>39938</v>
      </c>
      <c r="E201" t="s">
        <v>19</v>
      </c>
      <c r="F201" t="s">
        <v>60</v>
      </c>
      <c r="G201">
        <v>68</v>
      </c>
      <c r="H201" t="s">
        <v>327</v>
      </c>
      <c r="I201" t="s">
        <v>42</v>
      </c>
      <c r="J201" t="s">
        <v>36</v>
      </c>
      <c r="K201" t="s">
        <v>50</v>
      </c>
      <c r="L201">
        <v>39</v>
      </c>
      <c r="M201">
        <v>276.2</v>
      </c>
      <c r="N201">
        <f>Envios[[#This Row],[Cantidad]]*Envios[[#This Row],[Precio por Unidad]]</f>
        <v>10771.8</v>
      </c>
      <c r="O201" s="2">
        <v>193.33999999999997</v>
      </c>
      <c r="P201" s="2">
        <f>Envios[[#This Row],[Cantidad]]*Envios[[#This Row],[Costo por Unidad]]</f>
        <v>7540.2599999999993</v>
      </c>
      <c r="Q201">
        <v>24.49</v>
      </c>
      <c r="R201" s="2">
        <f>Envios[[#This Row],[Costo Productos]]+Envios[[#This Row],[Costo de Envío]]</f>
        <v>7564.7499999999991</v>
      </c>
      <c r="S201" t="s">
        <v>328</v>
      </c>
      <c r="T201" t="s">
        <v>30</v>
      </c>
      <c r="U201">
        <v>5</v>
      </c>
      <c r="V201" t="s">
        <v>87</v>
      </c>
      <c r="W201" t="s">
        <v>53</v>
      </c>
      <c r="X201" s="2">
        <f>Envios[[#This Row],[Ventas Totales]]-Envios[[#This Row],[Costos Totales]]</f>
        <v>3207.05</v>
      </c>
    </row>
    <row r="202" spans="1:24" x14ac:dyDescent="0.25">
      <c r="A202">
        <v>5666</v>
      </c>
      <c r="B202">
        <v>40097</v>
      </c>
      <c r="C202" s="1">
        <v>39822</v>
      </c>
      <c r="D202" s="1">
        <v>39827</v>
      </c>
      <c r="E202" t="s">
        <v>19</v>
      </c>
      <c r="F202" t="s">
        <v>47</v>
      </c>
      <c r="G202">
        <v>271</v>
      </c>
      <c r="H202" t="s">
        <v>329</v>
      </c>
      <c r="I202" t="s">
        <v>63</v>
      </c>
      <c r="J202" t="s">
        <v>23</v>
      </c>
      <c r="K202" t="s">
        <v>85</v>
      </c>
      <c r="L202">
        <v>47</v>
      </c>
      <c r="M202">
        <v>2.6</v>
      </c>
      <c r="N202">
        <f>Envios[[#This Row],[Cantidad]]*Envios[[#This Row],[Precio por Unidad]]</f>
        <v>122.2</v>
      </c>
      <c r="O202" s="2">
        <v>1.0920000000000001</v>
      </c>
      <c r="P202" s="2">
        <f>Envios[[#This Row],[Cantidad]]*Envios[[#This Row],[Costo por Unidad]]</f>
        <v>51.324000000000005</v>
      </c>
      <c r="Q202">
        <v>2.4</v>
      </c>
      <c r="R202" s="2">
        <f>Envios[[#This Row],[Costo Productos]]+Envios[[#This Row],[Costo de Envío]]</f>
        <v>53.724000000000004</v>
      </c>
      <c r="S202" t="s">
        <v>330</v>
      </c>
      <c r="T202" t="s">
        <v>44</v>
      </c>
      <c r="U202">
        <v>1</v>
      </c>
      <c r="V202" t="s">
        <v>27</v>
      </c>
      <c r="W202" t="s">
        <v>27</v>
      </c>
      <c r="X202" s="2">
        <f>Envios[[#This Row],[Ventas Totales]]-Envios[[#This Row],[Costos Totales]]</f>
        <v>68.475999999999999</v>
      </c>
    </row>
    <row r="203" spans="1:24" x14ac:dyDescent="0.25">
      <c r="A203">
        <v>3262</v>
      </c>
      <c r="B203">
        <v>23360</v>
      </c>
      <c r="C203" s="1">
        <v>39944</v>
      </c>
      <c r="D203" s="1">
        <v>39944</v>
      </c>
      <c r="E203" t="s">
        <v>33</v>
      </c>
      <c r="F203" t="s">
        <v>47</v>
      </c>
      <c r="G203">
        <v>69</v>
      </c>
      <c r="H203" t="s">
        <v>331</v>
      </c>
      <c r="I203" t="s">
        <v>22</v>
      </c>
      <c r="J203" t="s">
        <v>23</v>
      </c>
      <c r="K203" t="s">
        <v>113</v>
      </c>
      <c r="L203">
        <v>30</v>
      </c>
      <c r="M203">
        <v>15.67</v>
      </c>
      <c r="N203">
        <f>Envios[[#This Row],[Cantidad]]*Envios[[#This Row],[Precio por Unidad]]</f>
        <v>470.1</v>
      </c>
      <c r="O203" s="2">
        <v>9.7154000000000007</v>
      </c>
      <c r="P203" s="2">
        <f>Envios[[#This Row],[Cantidad]]*Envios[[#This Row],[Costo por Unidad]]</f>
        <v>291.46200000000005</v>
      </c>
      <c r="Q203">
        <v>1.39</v>
      </c>
      <c r="R203" s="2">
        <f>Envios[[#This Row],[Costo Productos]]+Envios[[#This Row],[Costo de Envío]]</f>
        <v>292.85200000000003</v>
      </c>
      <c r="S203" t="s">
        <v>198</v>
      </c>
      <c r="T203" t="s">
        <v>39</v>
      </c>
      <c r="U203">
        <v>7</v>
      </c>
      <c r="V203" t="s">
        <v>81</v>
      </c>
      <c r="W203" t="s">
        <v>74</v>
      </c>
      <c r="X203" s="2">
        <f>Envios[[#This Row],[Ventas Totales]]-Envios[[#This Row],[Costos Totales]]</f>
        <v>177.24799999999999</v>
      </c>
    </row>
    <row r="204" spans="1:24" x14ac:dyDescent="0.25">
      <c r="A204">
        <v>796</v>
      </c>
      <c r="B204">
        <v>5698</v>
      </c>
      <c r="C204" s="1">
        <v>39953</v>
      </c>
      <c r="D204" s="1">
        <v>39954</v>
      </c>
      <c r="E204" t="s">
        <v>19</v>
      </c>
      <c r="F204" t="s">
        <v>28</v>
      </c>
      <c r="G204">
        <v>69</v>
      </c>
      <c r="H204" t="s">
        <v>331</v>
      </c>
      <c r="I204" t="s">
        <v>22</v>
      </c>
      <c r="J204" t="s">
        <v>23</v>
      </c>
      <c r="K204" t="s">
        <v>113</v>
      </c>
      <c r="L204">
        <v>7</v>
      </c>
      <c r="M204">
        <v>15.67</v>
      </c>
      <c r="N204">
        <f>Envios[[#This Row],[Cantidad]]*Envios[[#This Row],[Precio por Unidad]]</f>
        <v>109.69</v>
      </c>
      <c r="O204" s="2">
        <v>9.7154000000000007</v>
      </c>
      <c r="P204" s="2">
        <f>Envios[[#This Row],[Cantidad]]*Envios[[#This Row],[Costo por Unidad]]</f>
        <v>68.007800000000003</v>
      </c>
      <c r="Q204">
        <v>1.39</v>
      </c>
      <c r="R204" s="2">
        <f>Envios[[#This Row],[Costo Productos]]+Envios[[#This Row],[Costo de Envío]]</f>
        <v>69.397800000000004</v>
      </c>
      <c r="S204" t="s">
        <v>332</v>
      </c>
      <c r="T204" t="s">
        <v>39</v>
      </c>
      <c r="U204">
        <v>3</v>
      </c>
      <c r="V204" t="s">
        <v>52</v>
      </c>
      <c r="W204" t="s">
        <v>53</v>
      </c>
      <c r="X204" s="2">
        <f>Envios[[#This Row],[Ventas Totales]]-Envios[[#This Row],[Costos Totales]]</f>
        <v>40.292199999999994</v>
      </c>
    </row>
    <row r="205" spans="1:24" x14ac:dyDescent="0.25">
      <c r="A205">
        <v>7997</v>
      </c>
      <c r="B205">
        <v>57153</v>
      </c>
      <c r="C205" s="1">
        <v>39959</v>
      </c>
      <c r="D205" s="1">
        <v>39960</v>
      </c>
      <c r="E205" t="s">
        <v>19</v>
      </c>
      <c r="F205" t="s">
        <v>60</v>
      </c>
      <c r="G205">
        <v>69</v>
      </c>
      <c r="H205" t="s">
        <v>331</v>
      </c>
      <c r="I205" t="s">
        <v>22</v>
      </c>
      <c r="J205" t="s">
        <v>23</v>
      </c>
      <c r="K205" t="s">
        <v>113</v>
      </c>
      <c r="L205">
        <v>45</v>
      </c>
      <c r="M205">
        <v>15.67</v>
      </c>
      <c r="N205">
        <f>Envios[[#This Row],[Cantidad]]*Envios[[#This Row],[Precio por Unidad]]</f>
        <v>705.15</v>
      </c>
      <c r="O205" s="2">
        <v>9.7154000000000007</v>
      </c>
      <c r="P205" s="2">
        <f>Envios[[#This Row],[Cantidad]]*Envios[[#This Row],[Costo por Unidad]]</f>
        <v>437.19300000000004</v>
      </c>
      <c r="Q205">
        <v>1.39</v>
      </c>
      <c r="R205" s="2">
        <f>Envios[[#This Row],[Costo Productos]]+Envios[[#This Row],[Costo de Envío]]</f>
        <v>438.58300000000003</v>
      </c>
      <c r="S205" t="s">
        <v>297</v>
      </c>
      <c r="T205" t="s">
        <v>30</v>
      </c>
      <c r="U205">
        <v>1</v>
      </c>
      <c r="V205" t="s">
        <v>27</v>
      </c>
      <c r="W205" t="s">
        <v>27</v>
      </c>
      <c r="X205" s="2">
        <f>Envios[[#This Row],[Ventas Totales]]-Envios[[#This Row],[Costos Totales]]</f>
        <v>266.56699999999995</v>
      </c>
    </row>
    <row r="206" spans="1:24" x14ac:dyDescent="0.25">
      <c r="A206">
        <v>8161</v>
      </c>
      <c r="B206">
        <v>58343</v>
      </c>
      <c r="C206" s="1">
        <v>39822</v>
      </c>
      <c r="D206" s="1">
        <v>39824</v>
      </c>
      <c r="E206" t="s">
        <v>19</v>
      </c>
      <c r="F206" t="s">
        <v>40</v>
      </c>
      <c r="G206">
        <v>342</v>
      </c>
      <c r="H206" t="s">
        <v>333</v>
      </c>
      <c r="I206" t="s">
        <v>63</v>
      </c>
      <c r="J206" t="s">
        <v>23</v>
      </c>
      <c r="K206" t="s">
        <v>140</v>
      </c>
      <c r="L206">
        <v>39</v>
      </c>
      <c r="M206">
        <v>3.29</v>
      </c>
      <c r="N206">
        <f>Envios[[#This Row],[Cantidad]]*Envios[[#This Row],[Precio por Unidad]]</f>
        <v>128.31</v>
      </c>
      <c r="O206" s="2">
        <v>1.974</v>
      </c>
      <c r="P206" s="2">
        <f>Envios[[#This Row],[Cantidad]]*Envios[[#This Row],[Costo por Unidad]]</f>
        <v>76.986000000000004</v>
      </c>
      <c r="Q206">
        <v>1.35</v>
      </c>
      <c r="R206" s="2">
        <f>Envios[[#This Row],[Costo Productos]]+Envios[[#This Row],[Costo de Envío]]</f>
        <v>78.335999999999999</v>
      </c>
      <c r="S206" t="s">
        <v>334</v>
      </c>
      <c r="T206" t="s">
        <v>30</v>
      </c>
      <c r="U206">
        <v>2</v>
      </c>
      <c r="V206" t="s">
        <v>45</v>
      </c>
      <c r="W206" t="s">
        <v>45</v>
      </c>
      <c r="X206" s="2">
        <f>Envios[[#This Row],[Ventas Totales]]-Envios[[#This Row],[Costos Totales]]</f>
        <v>49.974000000000004</v>
      </c>
    </row>
    <row r="207" spans="1:24" x14ac:dyDescent="0.25">
      <c r="A207">
        <v>6273</v>
      </c>
      <c r="B207">
        <v>44391</v>
      </c>
      <c r="C207" s="1">
        <v>39823</v>
      </c>
      <c r="D207" s="1">
        <v>39824</v>
      </c>
      <c r="E207" t="s">
        <v>19</v>
      </c>
      <c r="F207" t="s">
        <v>40</v>
      </c>
      <c r="G207">
        <v>1122</v>
      </c>
      <c r="H207" t="s">
        <v>335</v>
      </c>
      <c r="I207" t="s">
        <v>22</v>
      </c>
      <c r="J207" t="s">
        <v>23</v>
      </c>
      <c r="K207" t="s">
        <v>64</v>
      </c>
      <c r="L207">
        <v>16</v>
      </c>
      <c r="M207">
        <v>6.48</v>
      </c>
      <c r="N207">
        <f>Envios[[#This Row],[Cantidad]]*Envios[[#This Row],[Precio por Unidad]]</f>
        <v>103.68</v>
      </c>
      <c r="O207" s="2">
        <v>4.0824000000000007</v>
      </c>
      <c r="P207" s="2">
        <f>Envios[[#This Row],[Cantidad]]*Envios[[#This Row],[Costo por Unidad]]</f>
        <v>65.318400000000011</v>
      </c>
      <c r="Q207">
        <v>9.17</v>
      </c>
      <c r="R207" s="2">
        <f>Envios[[#This Row],[Costo Productos]]+Envios[[#This Row],[Costo de Envío]]</f>
        <v>74.488400000000013</v>
      </c>
      <c r="S207" t="s">
        <v>101</v>
      </c>
      <c r="T207" t="s">
        <v>30</v>
      </c>
      <c r="U207">
        <v>5</v>
      </c>
      <c r="V207" t="s">
        <v>87</v>
      </c>
      <c r="W207" t="s">
        <v>53</v>
      </c>
      <c r="X207" s="2">
        <f>Envios[[#This Row],[Ventas Totales]]-Envios[[#This Row],[Costos Totales]]</f>
        <v>29.191599999999994</v>
      </c>
    </row>
    <row r="208" spans="1:24" x14ac:dyDescent="0.25">
      <c r="A208">
        <v>5260</v>
      </c>
      <c r="B208">
        <v>37441</v>
      </c>
      <c r="C208" s="1">
        <v>39868</v>
      </c>
      <c r="D208" s="1">
        <v>39869</v>
      </c>
      <c r="E208" t="s">
        <v>46</v>
      </c>
      <c r="F208" t="s">
        <v>60</v>
      </c>
      <c r="G208">
        <v>71</v>
      </c>
      <c r="H208" t="s">
        <v>336</v>
      </c>
      <c r="I208" t="s">
        <v>49</v>
      </c>
      <c r="J208" t="s">
        <v>36</v>
      </c>
      <c r="K208" t="s">
        <v>50</v>
      </c>
      <c r="L208">
        <v>46</v>
      </c>
      <c r="M208">
        <v>300.98</v>
      </c>
      <c r="N208">
        <f>Envios[[#This Row],[Cantidad]]*Envios[[#This Row],[Precio por Unidad]]</f>
        <v>13845.080000000002</v>
      </c>
      <c r="O208" s="2">
        <v>132.43119999999999</v>
      </c>
      <c r="P208" s="2">
        <f>Envios[[#This Row],[Cantidad]]*Envios[[#This Row],[Costo por Unidad]]</f>
        <v>6091.8351999999995</v>
      </c>
      <c r="Q208">
        <v>164.73</v>
      </c>
      <c r="R208" s="2">
        <f>Envios[[#This Row],[Costo Productos]]+Envios[[#This Row],[Costo de Envío]]</f>
        <v>6256.5651999999991</v>
      </c>
      <c r="S208" t="s">
        <v>337</v>
      </c>
      <c r="T208" t="s">
        <v>44</v>
      </c>
      <c r="U208">
        <v>1</v>
      </c>
      <c r="V208" t="s">
        <v>27</v>
      </c>
      <c r="W208" t="s">
        <v>27</v>
      </c>
      <c r="X208" s="2">
        <f>Envios[[#This Row],[Ventas Totales]]-Envios[[#This Row],[Costos Totales]]</f>
        <v>7588.5148000000027</v>
      </c>
    </row>
    <row r="209" spans="1:24" x14ac:dyDescent="0.25">
      <c r="A209">
        <v>1884</v>
      </c>
      <c r="B209">
        <v>13542</v>
      </c>
      <c r="C209" s="1">
        <v>39880</v>
      </c>
      <c r="D209" s="1">
        <v>39887</v>
      </c>
      <c r="E209" t="s">
        <v>46</v>
      </c>
      <c r="F209" t="s">
        <v>47</v>
      </c>
      <c r="G209">
        <v>71</v>
      </c>
      <c r="H209" t="s">
        <v>336</v>
      </c>
      <c r="I209" t="s">
        <v>49</v>
      </c>
      <c r="J209" t="s">
        <v>36</v>
      </c>
      <c r="K209" t="s">
        <v>50</v>
      </c>
      <c r="L209">
        <v>11</v>
      </c>
      <c r="M209">
        <v>300.98</v>
      </c>
      <c r="N209">
        <f>Envios[[#This Row],[Cantidad]]*Envios[[#This Row],[Precio por Unidad]]</f>
        <v>3310.78</v>
      </c>
      <c r="O209" s="2">
        <v>132.43119999999999</v>
      </c>
      <c r="P209" s="2">
        <f>Envios[[#This Row],[Cantidad]]*Envios[[#This Row],[Costo por Unidad]]</f>
        <v>1456.7431999999999</v>
      </c>
      <c r="Q209">
        <v>64.73</v>
      </c>
      <c r="R209" s="2">
        <f>Envios[[#This Row],[Costo Productos]]+Envios[[#This Row],[Costo de Envío]]</f>
        <v>1521.4731999999999</v>
      </c>
      <c r="S209" t="s">
        <v>338</v>
      </c>
      <c r="T209" t="s">
        <v>39</v>
      </c>
      <c r="U209">
        <v>6</v>
      </c>
      <c r="V209" t="s">
        <v>69</v>
      </c>
      <c r="W209" t="s">
        <v>32</v>
      </c>
      <c r="X209" s="2">
        <f>Envios[[#This Row],[Ventas Totales]]-Envios[[#This Row],[Costos Totales]]</f>
        <v>1789.3068000000003</v>
      </c>
    </row>
    <row r="210" spans="1:24" x14ac:dyDescent="0.25">
      <c r="A210">
        <v>7716</v>
      </c>
      <c r="B210">
        <v>55298</v>
      </c>
      <c r="C210" s="1">
        <v>40027</v>
      </c>
      <c r="D210" s="1">
        <v>40028</v>
      </c>
      <c r="E210" t="s">
        <v>46</v>
      </c>
      <c r="F210" t="s">
        <v>60</v>
      </c>
      <c r="G210">
        <v>71</v>
      </c>
      <c r="H210" t="s">
        <v>336</v>
      </c>
      <c r="I210" t="s">
        <v>49</v>
      </c>
      <c r="J210" t="s">
        <v>36</v>
      </c>
      <c r="K210" t="s">
        <v>50</v>
      </c>
      <c r="L210">
        <v>1</v>
      </c>
      <c r="M210">
        <v>300.98</v>
      </c>
      <c r="N210">
        <f>Envios[[#This Row],[Cantidad]]*Envios[[#This Row],[Precio por Unidad]]</f>
        <v>300.98</v>
      </c>
      <c r="O210" s="2">
        <v>132.43119999999999</v>
      </c>
      <c r="P210" s="2">
        <f>Envios[[#This Row],[Cantidad]]*Envios[[#This Row],[Costo por Unidad]]</f>
        <v>132.43119999999999</v>
      </c>
      <c r="Q210">
        <v>64.73</v>
      </c>
      <c r="R210" s="2">
        <f>Envios[[#This Row],[Costo Productos]]+Envios[[#This Row],[Costo de Envío]]</f>
        <v>197.16120000000001</v>
      </c>
      <c r="S210" t="s">
        <v>245</v>
      </c>
      <c r="T210" t="s">
        <v>30</v>
      </c>
      <c r="U210">
        <v>8</v>
      </c>
      <c r="V210" t="s">
        <v>96</v>
      </c>
      <c r="W210" t="s">
        <v>96</v>
      </c>
      <c r="X210" s="2">
        <f>Envios[[#This Row],[Ventas Totales]]-Envios[[#This Row],[Costos Totales]]</f>
        <v>103.81880000000001</v>
      </c>
    </row>
    <row r="211" spans="1:24" x14ac:dyDescent="0.25">
      <c r="A211">
        <v>2045</v>
      </c>
      <c r="B211">
        <v>14596</v>
      </c>
      <c r="C211" s="1">
        <v>39823</v>
      </c>
      <c r="D211" s="1">
        <v>39825</v>
      </c>
      <c r="E211" t="s">
        <v>19</v>
      </c>
      <c r="F211" t="s">
        <v>60</v>
      </c>
      <c r="G211">
        <v>967</v>
      </c>
      <c r="H211" t="s">
        <v>339</v>
      </c>
      <c r="I211" t="s">
        <v>63</v>
      </c>
      <c r="J211" t="s">
        <v>36</v>
      </c>
      <c r="K211" t="s">
        <v>37</v>
      </c>
      <c r="L211">
        <v>24</v>
      </c>
      <c r="M211">
        <v>8.34</v>
      </c>
      <c r="N211">
        <f>Envios[[#This Row],[Cantidad]]*Envios[[#This Row],[Precio por Unidad]]</f>
        <v>200.16</v>
      </c>
      <c r="O211" s="2">
        <v>4.7538</v>
      </c>
      <c r="P211" s="2">
        <f>Envios[[#This Row],[Cantidad]]*Envios[[#This Row],[Costo por Unidad]]</f>
        <v>114.0912</v>
      </c>
      <c r="Q211">
        <v>0.96</v>
      </c>
      <c r="R211" s="2">
        <f>Envios[[#This Row],[Costo Productos]]+Envios[[#This Row],[Costo de Envío]]</f>
        <v>115.05119999999999</v>
      </c>
      <c r="S211" t="s">
        <v>325</v>
      </c>
      <c r="T211" t="s">
        <v>30</v>
      </c>
      <c r="U211">
        <v>1</v>
      </c>
      <c r="V211" t="s">
        <v>27</v>
      </c>
      <c r="W211" t="s">
        <v>27</v>
      </c>
      <c r="X211" s="2">
        <f>Envios[[#This Row],[Ventas Totales]]-Envios[[#This Row],[Costos Totales]]</f>
        <v>85.108800000000002</v>
      </c>
    </row>
    <row r="212" spans="1:24" x14ac:dyDescent="0.25">
      <c r="A212">
        <v>7742</v>
      </c>
      <c r="B212">
        <v>55429</v>
      </c>
      <c r="C212" s="1">
        <v>39993</v>
      </c>
      <c r="D212" s="1">
        <v>39995</v>
      </c>
      <c r="E212" t="s">
        <v>19</v>
      </c>
      <c r="F212" t="s">
        <v>20</v>
      </c>
      <c r="G212">
        <v>73</v>
      </c>
      <c r="H212" t="s">
        <v>340</v>
      </c>
      <c r="I212" t="s">
        <v>22</v>
      </c>
      <c r="J212" t="s">
        <v>23</v>
      </c>
      <c r="K212" t="s">
        <v>64</v>
      </c>
      <c r="L212">
        <v>43</v>
      </c>
      <c r="M212">
        <v>6.48</v>
      </c>
      <c r="N212">
        <f>Envios[[#This Row],[Cantidad]]*Envios[[#This Row],[Precio por Unidad]]</f>
        <v>278.64000000000004</v>
      </c>
      <c r="O212" s="2">
        <v>4.0824000000000007</v>
      </c>
      <c r="P212" s="2">
        <f>Envios[[#This Row],[Cantidad]]*Envios[[#This Row],[Costo por Unidad]]</f>
        <v>175.54320000000004</v>
      </c>
      <c r="Q212">
        <v>7.03</v>
      </c>
      <c r="R212" s="2">
        <f>Envios[[#This Row],[Costo Productos]]+Envios[[#This Row],[Costo de Envío]]</f>
        <v>182.57320000000004</v>
      </c>
      <c r="S212" t="s">
        <v>341</v>
      </c>
      <c r="T212" t="s">
        <v>39</v>
      </c>
      <c r="U212">
        <v>9</v>
      </c>
      <c r="V212" t="s">
        <v>31</v>
      </c>
      <c r="W212" t="s">
        <v>32</v>
      </c>
      <c r="X212" s="2">
        <f>Envios[[#This Row],[Ventas Totales]]-Envios[[#This Row],[Costos Totales]]</f>
        <v>96.066800000000001</v>
      </c>
    </row>
    <row r="213" spans="1:24" x14ac:dyDescent="0.25">
      <c r="A213">
        <v>4073</v>
      </c>
      <c r="B213">
        <v>28999</v>
      </c>
      <c r="C213" s="1">
        <v>39823</v>
      </c>
      <c r="D213" s="1">
        <v>39824</v>
      </c>
      <c r="E213" t="s">
        <v>19</v>
      </c>
      <c r="F213" t="s">
        <v>20</v>
      </c>
      <c r="G213">
        <v>1090</v>
      </c>
      <c r="H213" t="s">
        <v>342</v>
      </c>
      <c r="I213" t="s">
        <v>35</v>
      </c>
      <c r="J213" t="s">
        <v>56</v>
      </c>
      <c r="K213" t="s">
        <v>91</v>
      </c>
      <c r="L213">
        <v>34</v>
      </c>
      <c r="M213">
        <v>33.979999999999997</v>
      </c>
      <c r="N213">
        <f>Envios[[#This Row],[Cantidad]]*Envios[[#This Row],[Precio por Unidad]]</f>
        <v>1155.32</v>
      </c>
      <c r="O213" s="2">
        <v>18.689</v>
      </c>
      <c r="P213" s="2">
        <f>Envios[[#This Row],[Cantidad]]*Envios[[#This Row],[Costo por Unidad]]</f>
        <v>635.42600000000004</v>
      </c>
      <c r="Q213">
        <v>1.99</v>
      </c>
      <c r="R213" s="2">
        <f>Envios[[#This Row],[Costo Productos]]+Envios[[#This Row],[Costo de Envío]]</f>
        <v>637.41600000000005</v>
      </c>
      <c r="S213" t="s">
        <v>343</v>
      </c>
      <c r="T213" t="s">
        <v>30</v>
      </c>
      <c r="U213">
        <v>1</v>
      </c>
      <c r="V213" t="s">
        <v>27</v>
      </c>
      <c r="W213" t="s">
        <v>27</v>
      </c>
      <c r="X213" s="2">
        <f>Envios[[#This Row],[Ventas Totales]]-Envios[[#This Row],[Costos Totales]]</f>
        <v>517.90399999999988</v>
      </c>
    </row>
    <row r="214" spans="1:24" x14ac:dyDescent="0.25">
      <c r="A214">
        <v>6278</v>
      </c>
      <c r="B214">
        <v>44448</v>
      </c>
      <c r="C214" s="1">
        <v>39916</v>
      </c>
      <c r="D214" s="1">
        <v>39918</v>
      </c>
      <c r="E214" t="s">
        <v>19</v>
      </c>
      <c r="F214" t="s">
        <v>60</v>
      </c>
      <c r="G214">
        <v>1090</v>
      </c>
      <c r="H214" t="s">
        <v>342</v>
      </c>
      <c r="I214" t="s">
        <v>35</v>
      </c>
      <c r="J214" t="s">
        <v>56</v>
      </c>
      <c r="K214" t="s">
        <v>91</v>
      </c>
      <c r="L214">
        <v>28</v>
      </c>
      <c r="M214">
        <v>33.979999999999997</v>
      </c>
      <c r="N214">
        <f>Envios[[#This Row],[Cantidad]]*Envios[[#This Row],[Precio por Unidad]]</f>
        <v>951.43999999999994</v>
      </c>
      <c r="O214" s="2">
        <v>18.689</v>
      </c>
      <c r="P214" s="2">
        <f>Envios[[#This Row],[Cantidad]]*Envios[[#This Row],[Costo por Unidad]]</f>
        <v>523.29200000000003</v>
      </c>
      <c r="Q214">
        <v>1.99</v>
      </c>
      <c r="R214" s="2">
        <f>Envios[[#This Row],[Costo Productos]]+Envios[[#This Row],[Costo de Envío]]</f>
        <v>525.28200000000004</v>
      </c>
      <c r="S214" t="s">
        <v>344</v>
      </c>
      <c r="T214" t="s">
        <v>26</v>
      </c>
      <c r="U214">
        <v>1</v>
      </c>
      <c r="V214" t="s">
        <v>27</v>
      </c>
      <c r="W214" t="s">
        <v>27</v>
      </c>
      <c r="X214" s="2">
        <f>Envios[[#This Row],[Ventas Totales]]-Envios[[#This Row],[Costos Totales]]</f>
        <v>426.1579999999999</v>
      </c>
    </row>
    <row r="215" spans="1:24" x14ac:dyDescent="0.25">
      <c r="A215">
        <v>3791</v>
      </c>
      <c r="B215">
        <v>27013</v>
      </c>
      <c r="C215" s="1">
        <v>39999</v>
      </c>
      <c r="D215" s="1">
        <v>40003</v>
      </c>
      <c r="E215" t="s">
        <v>19</v>
      </c>
      <c r="F215" t="s">
        <v>47</v>
      </c>
      <c r="G215">
        <v>74</v>
      </c>
      <c r="H215" t="s">
        <v>345</v>
      </c>
      <c r="I215" t="s">
        <v>42</v>
      </c>
      <c r="J215" t="s">
        <v>23</v>
      </c>
      <c r="K215" t="s">
        <v>24</v>
      </c>
      <c r="L215">
        <v>28</v>
      </c>
      <c r="M215">
        <v>80.98</v>
      </c>
      <c r="N215">
        <f>Envios[[#This Row],[Cantidad]]*Envios[[#This Row],[Precio por Unidad]]</f>
        <v>2267.44</v>
      </c>
      <c r="O215" s="2">
        <v>15.386199999999997</v>
      </c>
      <c r="P215" s="2">
        <f>Envios[[#This Row],[Cantidad]]*Envios[[#This Row],[Costo por Unidad]]</f>
        <v>430.81359999999989</v>
      </c>
      <c r="Q215">
        <v>35</v>
      </c>
      <c r="R215" s="2">
        <f>Envios[[#This Row],[Costo Productos]]+Envios[[#This Row],[Costo de Envío]]</f>
        <v>465.81359999999989</v>
      </c>
      <c r="S215" t="s">
        <v>346</v>
      </c>
      <c r="T215" t="s">
        <v>44</v>
      </c>
      <c r="U215">
        <v>3</v>
      </c>
      <c r="V215" t="s">
        <v>52</v>
      </c>
      <c r="W215" t="s">
        <v>53</v>
      </c>
      <c r="X215" s="2">
        <f>Envios[[#This Row],[Ventas Totales]]-Envios[[#This Row],[Costos Totales]]</f>
        <v>1801.6264000000001</v>
      </c>
    </row>
    <row r="216" spans="1:24" x14ac:dyDescent="0.25">
      <c r="A216">
        <v>7731</v>
      </c>
      <c r="B216">
        <v>55367</v>
      </c>
      <c r="C216" s="1">
        <v>39823</v>
      </c>
      <c r="D216" s="1">
        <v>39824</v>
      </c>
      <c r="E216" t="s">
        <v>46</v>
      </c>
      <c r="F216" t="s">
        <v>60</v>
      </c>
      <c r="G216">
        <v>775</v>
      </c>
      <c r="H216" t="s">
        <v>347</v>
      </c>
      <c r="I216" t="s">
        <v>119</v>
      </c>
      <c r="J216" t="s">
        <v>36</v>
      </c>
      <c r="K216" t="s">
        <v>204</v>
      </c>
      <c r="L216">
        <v>31</v>
      </c>
      <c r="M216">
        <v>70.98</v>
      </c>
      <c r="N216">
        <f>Envios[[#This Row],[Cantidad]]*Envios[[#This Row],[Precio por Unidad]]</f>
        <v>2200.38</v>
      </c>
      <c r="O216" s="2">
        <v>31.231199999999998</v>
      </c>
      <c r="P216" s="2">
        <f>Envios[[#This Row],[Cantidad]]*Envios[[#This Row],[Costo por Unidad]]</f>
        <v>968.16719999999998</v>
      </c>
      <c r="Q216">
        <v>46.74</v>
      </c>
      <c r="R216" s="2">
        <f>Envios[[#This Row],[Costo Productos]]+Envios[[#This Row],[Costo de Envío]]</f>
        <v>1014.9072</v>
      </c>
      <c r="S216" t="s">
        <v>332</v>
      </c>
      <c r="T216" t="s">
        <v>39</v>
      </c>
      <c r="U216">
        <v>4</v>
      </c>
      <c r="V216" t="s">
        <v>73</v>
      </c>
      <c r="W216" t="s">
        <v>74</v>
      </c>
      <c r="X216" s="2">
        <f>Envios[[#This Row],[Ventas Totales]]-Envios[[#This Row],[Costos Totales]]</f>
        <v>1185.4728</v>
      </c>
    </row>
    <row r="217" spans="1:24" x14ac:dyDescent="0.25">
      <c r="A217">
        <v>3949</v>
      </c>
      <c r="B217">
        <v>28161</v>
      </c>
      <c r="C217" s="1">
        <v>39979</v>
      </c>
      <c r="D217" s="1">
        <v>39980</v>
      </c>
      <c r="E217" t="s">
        <v>46</v>
      </c>
      <c r="F217" t="s">
        <v>40</v>
      </c>
      <c r="G217">
        <v>775</v>
      </c>
      <c r="H217" t="s">
        <v>347</v>
      </c>
      <c r="I217" t="s">
        <v>119</v>
      </c>
      <c r="J217" t="s">
        <v>36</v>
      </c>
      <c r="K217" t="s">
        <v>204</v>
      </c>
      <c r="L217">
        <v>10</v>
      </c>
      <c r="M217">
        <v>70.98</v>
      </c>
      <c r="N217">
        <f>Envios[[#This Row],[Cantidad]]*Envios[[#This Row],[Precio por Unidad]]</f>
        <v>709.80000000000007</v>
      </c>
      <c r="O217" s="2">
        <v>31.231199999999998</v>
      </c>
      <c r="P217" s="2">
        <f>Envios[[#This Row],[Cantidad]]*Envios[[#This Row],[Costo por Unidad]]</f>
        <v>312.31199999999995</v>
      </c>
      <c r="Q217">
        <v>46.74</v>
      </c>
      <c r="R217" s="2">
        <f>Envios[[#This Row],[Costo Productos]]+Envios[[#This Row],[Costo de Envío]]</f>
        <v>359.05199999999996</v>
      </c>
      <c r="S217" t="s">
        <v>128</v>
      </c>
      <c r="T217" t="s">
        <v>39</v>
      </c>
      <c r="U217">
        <v>2</v>
      </c>
      <c r="V217" t="s">
        <v>45</v>
      </c>
      <c r="W217" t="s">
        <v>45</v>
      </c>
      <c r="X217" s="2">
        <f>Envios[[#This Row],[Ventas Totales]]-Envios[[#This Row],[Costos Totales]]</f>
        <v>350.7480000000001</v>
      </c>
    </row>
    <row r="218" spans="1:24" x14ac:dyDescent="0.25">
      <c r="A218">
        <v>1314</v>
      </c>
      <c r="B218">
        <v>9635</v>
      </c>
      <c r="C218" s="1">
        <v>39916</v>
      </c>
      <c r="D218" s="1">
        <v>39918</v>
      </c>
      <c r="E218" t="s">
        <v>19</v>
      </c>
      <c r="F218" t="s">
        <v>60</v>
      </c>
      <c r="G218">
        <v>75</v>
      </c>
      <c r="H218" t="s">
        <v>348</v>
      </c>
      <c r="I218" t="s">
        <v>22</v>
      </c>
      <c r="J218" t="s">
        <v>23</v>
      </c>
      <c r="K218" t="s">
        <v>76</v>
      </c>
      <c r="L218">
        <v>1</v>
      </c>
      <c r="M218">
        <v>1.88</v>
      </c>
      <c r="N218">
        <f>Envios[[#This Row],[Cantidad]]*Envios[[#This Row],[Precio por Unidad]]</f>
        <v>1.88</v>
      </c>
      <c r="O218" s="2">
        <v>1.1843999999999999</v>
      </c>
      <c r="P218" s="2">
        <f>Envios[[#This Row],[Cantidad]]*Envios[[#This Row],[Costo por Unidad]]</f>
        <v>1.1843999999999999</v>
      </c>
      <c r="Q218">
        <v>1.49</v>
      </c>
      <c r="R218" s="2">
        <f>Envios[[#This Row],[Costo Productos]]+Envios[[#This Row],[Costo de Envío]]</f>
        <v>2.6743999999999999</v>
      </c>
      <c r="S218" t="s">
        <v>92</v>
      </c>
      <c r="T218" t="s">
        <v>30</v>
      </c>
      <c r="U218">
        <v>2</v>
      </c>
      <c r="V218" t="s">
        <v>45</v>
      </c>
      <c r="W218" t="s">
        <v>45</v>
      </c>
      <c r="X218" s="2">
        <f>Envios[[#This Row],[Ventas Totales]]-Envios[[#This Row],[Costos Totales]]</f>
        <v>-0.7944</v>
      </c>
    </row>
    <row r="219" spans="1:24" x14ac:dyDescent="0.25">
      <c r="A219">
        <v>2494</v>
      </c>
      <c r="B219">
        <v>18147</v>
      </c>
      <c r="C219" s="1">
        <v>40011</v>
      </c>
      <c r="D219" s="1">
        <v>40012</v>
      </c>
      <c r="E219" t="s">
        <v>19</v>
      </c>
      <c r="F219" t="s">
        <v>40</v>
      </c>
      <c r="G219">
        <v>75</v>
      </c>
      <c r="H219" t="s">
        <v>348</v>
      </c>
      <c r="I219" t="s">
        <v>22</v>
      </c>
      <c r="J219" t="s">
        <v>23</v>
      </c>
      <c r="K219" t="s">
        <v>76</v>
      </c>
      <c r="L219">
        <v>42</v>
      </c>
      <c r="M219">
        <v>1.88</v>
      </c>
      <c r="N219">
        <f>Envios[[#This Row],[Cantidad]]*Envios[[#This Row],[Precio por Unidad]]</f>
        <v>78.959999999999994</v>
      </c>
      <c r="O219" s="2">
        <v>1.1843999999999999</v>
      </c>
      <c r="P219" s="2">
        <f>Envios[[#This Row],[Cantidad]]*Envios[[#This Row],[Costo por Unidad]]</f>
        <v>49.744799999999998</v>
      </c>
      <c r="Q219">
        <v>1.49</v>
      </c>
      <c r="R219" s="2">
        <f>Envios[[#This Row],[Costo Productos]]+Envios[[#This Row],[Costo de Envío]]</f>
        <v>51.2348</v>
      </c>
      <c r="S219" t="s">
        <v>349</v>
      </c>
      <c r="T219" t="s">
        <v>44</v>
      </c>
      <c r="U219">
        <v>11</v>
      </c>
      <c r="V219" t="s">
        <v>131</v>
      </c>
      <c r="W219" t="s">
        <v>131</v>
      </c>
      <c r="X219" s="2">
        <f>Envios[[#This Row],[Ventas Totales]]-Envios[[#This Row],[Costos Totales]]</f>
        <v>27.725199999999994</v>
      </c>
    </row>
    <row r="220" spans="1:24" x14ac:dyDescent="0.25">
      <c r="A220">
        <v>4903</v>
      </c>
      <c r="B220">
        <v>34882</v>
      </c>
      <c r="C220" s="1">
        <v>40018</v>
      </c>
      <c r="D220" s="1">
        <v>40019</v>
      </c>
      <c r="E220" t="s">
        <v>19</v>
      </c>
      <c r="F220" t="s">
        <v>60</v>
      </c>
      <c r="G220">
        <v>75</v>
      </c>
      <c r="H220" t="s">
        <v>348</v>
      </c>
      <c r="I220" t="s">
        <v>22</v>
      </c>
      <c r="J220" t="s">
        <v>23</v>
      </c>
      <c r="K220" t="s">
        <v>76</v>
      </c>
      <c r="L220">
        <v>43</v>
      </c>
      <c r="M220">
        <v>1.88</v>
      </c>
      <c r="N220">
        <f>Envios[[#This Row],[Cantidad]]*Envios[[#This Row],[Precio por Unidad]]</f>
        <v>80.839999999999989</v>
      </c>
      <c r="O220" s="2">
        <v>1.1843999999999999</v>
      </c>
      <c r="P220" s="2">
        <f>Envios[[#This Row],[Cantidad]]*Envios[[#This Row],[Costo por Unidad]]</f>
        <v>50.929199999999994</v>
      </c>
      <c r="Q220">
        <v>1.49</v>
      </c>
      <c r="R220" s="2">
        <f>Envios[[#This Row],[Costo Productos]]+Envios[[#This Row],[Costo de Envío]]</f>
        <v>52.419199999999996</v>
      </c>
      <c r="S220" t="s">
        <v>350</v>
      </c>
      <c r="T220" t="s">
        <v>44</v>
      </c>
      <c r="U220">
        <v>2</v>
      </c>
      <c r="V220" t="s">
        <v>45</v>
      </c>
      <c r="W220" t="s">
        <v>45</v>
      </c>
      <c r="X220" s="2">
        <f>Envios[[#This Row],[Ventas Totales]]-Envios[[#This Row],[Costos Totales]]</f>
        <v>28.420799999999993</v>
      </c>
    </row>
    <row r="221" spans="1:24" x14ac:dyDescent="0.25">
      <c r="A221">
        <v>7732</v>
      </c>
      <c r="B221">
        <v>55367</v>
      </c>
      <c r="C221" s="1">
        <v>39823</v>
      </c>
      <c r="D221" s="1">
        <v>39825</v>
      </c>
      <c r="E221" t="s">
        <v>19</v>
      </c>
      <c r="F221" t="s">
        <v>60</v>
      </c>
      <c r="G221">
        <v>776</v>
      </c>
      <c r="H221" t="s">
        <v>351</v>
      </c>
      <c r="I221" t="s">
        <v>63</v>
      </c>
      <c r="J221" t="s">
        <v>23</v>
      </c>
      <c r="K221" t="s">
        <v>85</v>
      </c>
      <c r="L221">
        <v>48</v>
      </c>
      <c r="M221">
        <v>11.55</v>
      </c>
      <c r="N221">
        <f>Envios[[#This Row],[Cantidad]]*Envios[[#This Row],[Precio por Unidad]]</f>
        <v>554.40000000000009</v>
      </c>
      <c r="O221" s="2">
        <v>5.1974999999999998</v>
      </c>
      <c r="P221" s="2">
        <f>Envios[[#This Row],[Cantidad]]*Envios[[#This Row],[Costo por Unidad]]</f>
        <v>249.48</v>
      </c>
      <c r="Q221">
        <v>2.36</v>
      </c>
      <c r="R221" s="2">
        <f>Envios[[#This Row],[Costo Productos]]+Envios[[#This Row],[Costo de Envío]]</f>
        <v>251.84</v>
      </c>
      <c r="S221" t="s">
        <v>332</v>
      </c>
      <c r="T221" t="s">
        <v>39</v>
      </c>
      <c r="U221">
        <v>4</v>
      </c>
      <c r="V221" t="s">
        <v>73</v>
      </c>
      <c r="W221" t="s">
        <v>74</v>
      </c>
      <c r="X221" s="2">
        <f>Envios[[#This Row],[Ventas Totales]]-Envios[[#This Row],[Costos Totales]]</f>
        <v>302.56000000000006</v>
      </c>
    </row>
    <row r="222" spans="1:24" x14ac:dyDescent="0.25">
      <c r="A222">
        <v>6587</v>
      </c>
      <c r="B222">
        <v>46884</v>
      </c>
      <c r="C222" s="1">
        <v>39830</v>
      </c>
      <c r="D222" s="1">
        <v>39831</v>
      </c>
      <c r="E222" t="s">
        <v>19</v>
      </c>
      <c r="F222" t="s">
        <v>28</v>
      </c>
      <c r="G222">
        <v>776</v>
      </c>
      <c r="H222" t="s">
        <v>351</v>
      </c>
      <c r="I222" t="s">
        <v>63</v>
      </c>
      <c r="J222" t="s">
        <v>23</v>
      </c>
      <c r="K222" t="s">
        <v>85</v>
      </c>
      <c r="L222">
        <v>25</v>
      </c>
      <c r="M222">
        <v>11.55</v>
      </c>
      <c r="N222">
        <f>Envios[[#This Row],[Cantidad]]*Envios[[#This Row],[Precio por Unidad]]</f>
        <v>288.75</v>
      </c>
      <c r="O222" s="2">
        <v>5.1974999999999998</v>
      </c>
      <c r="P222" s="2">
        <f>Envios[[#This Row],[Cantidad]]*Envios[[#This Row],[Costo por Unidad]]</f>
        <v>129.9375</v>
      </c>
      <c r="Q222">
        <v>2.36</v>
      </c>
      <c r="R222" s="2">
        <f>Envios[[#This Row],[Costo Productos]]+Envios[[#This Row],[Costo de Envío]]</f>
        <v>132.29750000000001</v>
      </c>
      <c r="S222" t="s">
        <v>352</v>
      </c>
      <c r="T222" t="s">
        <v>30</v>
      </c>
      <c r="U222">
        <v>1</v>
      </c>
      <c r="V222" t="s">
        <v>27</v>
      </c>
      <c r="W222" t="s">
        <v>27</v>
      </c>
      <c r="X222" s="2">
        <f>Envios[[#This Row],[Ventas Totales]]-Envios[[#This Row],[Costos Totales]]</f>
        <v>156.45249999999999</v>
      </c>
    </row>
    <row r="223" spans="1:24" x14ac:dyDescent="0.25">
      <c r="A223">
        <v>3964</v>
      </c>
      <c r="B223">
        <v>28290</v>
      </c>
      <c r="C223" s="1">
        <v>39823</v>
      </c>
      <c r="D223" s="1">
        <v>39827</v>
      </c>
      <c r="E223" t="s">
        <v>33</v>
      </c>
      <c r="F223" t="s">
        <v>47</v>
      </c>
      <c r="G223">
        <v>253</v>
      </c>
      <c r="H223" t="s">
        <v>353</v>
      </c>
      <c r="I223" t="s">
        <v>22</v>
      </c>
      <c r="J223" t="s">
        <v>56</v>
      </c>
      <c r="K223" t="s">
        <v>91</v>
      </c>
      <c r="L223">
        <v>43</v>
      </c>
      <c r="M223">
        <v>30.42</v>
      </c>
      <c r="N223">
        <f>Envios[[#This Row],[Cantidad]]*Envios[[#This Row],[Precio por Unidad]]</f>
        <v>1308.0600000000002</v>
      </c>
      <c r="O223" s="2">
        <v>7.9092000000000011</v>
      </c>
      <c r="P223" s="2">
        <f>Envios[[#This Row],[Cantidad]]*Envios[[#This Row],[Costo por Unidad]]</f>
        <v>340.09560000000005</v>
      </c>
      <c r="Q223">
        <v>8.65</v>
      </c>
      <c r="R223" s="2">
        <f>Envios[[#This Row],[Costo Productos]]+Envios[[#This Row],[Costo de Envío]]</f>
        <v>348.74560000000002</v>
      </c>
      <c r="S223" t="s">
        <v>354</v>
      </c>
      <c r="T223" t="s">
        <v>44</v>
      </c>
      <c r="U223">
        <v>1</v>
      </c>
      <c r="V223" t="s">
        <v>27</v>
      </c>
      <c r="W223" t="s">
        <v>27</v>
      </c>
      <c r="X223" s="2">
        <f>Envios[[#This Row],[Ventas Totales]]-Envios[[#This Row],[Costos Totales]]</f>
        <v>959.31440000000021</v>
      </c>
    </row>
    <row r="224" spans="1:24" x14ac:dyDescent="0.25">
      <c r="A224">
        <v>5104</v>
      </c>
      <c r="B224">
        <v>36358</v>
      </c>
      <c r="C224" s="1">
        <v>39946</v>
      </c>
      <c r="D224" s="1">
        <v>39948</v>
      </c>
      <c r="E224" t="s">
        <v>19</v>
      </c>
      <c r="F224" t="s">
        <v>40</v>
      </c>
      <c r="G224">
        <v>253</v>
      </c>
      <c r="H224" t="s">
        <v>353</v>
      </c>
      <c r="I224" t="s">
        <v>22</v>
      </c>
      <c r="J224" t="s">
        <v>56</v>
      </c>
      <c r="K224" t="s">
        <v>91</v>
      </c>
      <c r="L224">
        <v>28</v>
      </c>
      <c r="M224">
        <v>30.42</v>
      </c>
      <c r="N224">
        <f>Envios[[#This Row],[Cantidad]]*Envios[[#This Row],[Precio por Unidad]]</f>
        <v>851.76</v>
      </c>
      <c r="O224" s="2">
        <v>7.9092000000000011</v>
      </c>
      <c r="P224" s="2">
        <f>Envios[[#This Row],[Cantidad]]*Envios[[#This Row],[Costo por Unidad]]</f>
        <v>221.45760000000004</v>
      </c>
      <c r="Q224">
        <v>8.65</v>
      </c>
      <c r="R224" s="2">
        <f>Envios[[#This Row],[Costo Productos]]+Envios[[#This Row],[Costo de Envío]]</f>
        <v>230.10760000000005</v>
      </c>
      <c r="S224" t="s">
        <v>163</v>
      </c>
      <c r="T224" t="s">
        <v>30</v>
      </c>
      <c r="U224">
        <v>2</v>
      </c>
      <c r="V224" t="s">
        <v>45</v>
      </c>
      <c r="W224" t="s">
        <v>45</v>
      </c>
      <c r="X224" s="2">
        <f>Envios[[#This Row],[Ventas Totales]]-Envios[[#This Row],[Costos Totales]]</f>
        <v>621.65239999999994</v>
      </c>
    </row>
    <row r="225" spans="1:24" x14ac:dyDescent="0.25">
      <c r="A225">
        <v>3965</v>
      </c>
      <c r="B225">
        <v>28290</v>
      </c>
      <c r="C225" s="1">
        <v>39823</v>
      </c>
      <c r="D225" s="1">
        <v>39825</v>
      </c>
      <c r="E225" t="s">
        <v>33</v>
      </c>
      <c r="F225" t="s">
        <v>47</v>
      </c>
      <c r="G225">
        <v>536</v>
      </c>
      <c r="H225" t="s">
        <v>355</v>
      </c>
      <c r="I225" t="s">
        <v>22</v>
      </c>
      <c r="J225" t="s">
        <v>23</v>
      </c>
      <c r="K225" t="s">
        <v>24</v>
      </c>
      <c r="L225">
        <v>3</v>
      </c>
      <c r="M225">
        <v>161.55000000000001</v>
      </c>
      <c r="N225">
        <f>Envios[[#This Row],[Cantidad]]*Envios[[#This Row],[Precio por Unidad]]</f>
        <v>484.65000000000003</v>
      </c>
      <c r="O225" s="2">
        <v>54.927</v>
      </c>
      <c r="P225" s="2">
        <f>Envios[[#This Row],[Cantidad]]*Envios[[#This Row],[Costo por Unidad]]</f>
        <v>164.78100000000001</v>
      </c>
      <c r="Q225">
        <v>19.989999999999998</v>
      </c>
      <c r="R225" s="2">
        <f>Envios[[#This Row],[Costo Productos]]+Envios[[#This Row],[Costo de Envío]]</f>
        <v>184.77100000000002</v>
      </c>
      <c r="S225" t="s">
        <v>354</v>
      </c>
      <c r="T225" t="s">
        <v>44</v>
      </c>
      <c r="U225">
        <v>1</v>
      </c>
      <c r="V225" t="s">
        <v>27</v>
      </c>
      <c r="W225" t="s">
        <v>27</v>
      </c>
      <c r="X225" s="2">
        <f>Envios[[#This Row],[Ventas Totales]]-Envios[[#This Row],[Costos Totales]]</f>
        <v>299.87900000000002</v>
      </c>
    </row>
    <row r="226" spans="1:24" x14ac:dyDescent="0.25">
      <c r="A226">
        <v>5271</v>
      </c>
      <c r="B226">
        <v>37510</v>
      </c>
      <c r="C226" s="1">
        <v>39880</v>
      </c>
      <c r="D226" s="1">
        <v>39880</v>
      </c>
      <c r="E226" t="s">
        <v>19</v>
      </c>
      <c r="F226" t="s">
        <v>60</v>
      </c>
      <c r="G226">
        <v>536</v>
      </c>
      <c r="H226" t="s">
        <v>355</v>
      </c>
      <c r="I226" t="s">
        <v>22</v>
      </c>
      <c r="J226" t="s">
        <v>23</v>
      </c>
      <c r="K226" t="s">
        <v>24</v>
      </c>
      <c r="L226">
        <v>15</v>
      </c>
      <c r="M226">
        <v>161.55000000000001</v>
      </c>
      <c r="N226">
        <f>Envios[[#This Row],[Cantidad]]*Envios[[#This Row],[Precio por Unidad]]</f>
        <v>2423.25</v>
      </c>
      <c r="O226" s="2">
        <v>54.927</v>
      </c>
      <c r="P226" s="2">
        <f>Envios[[#This Row],[Cantidad]]*Envios[[#This Row],[Costo por Unidad]]</f>
        <v>823.90499999999997</v>
      </c>
      <c r="Q226">
        <v>19.989999999999998</v>
      </c>
      <c r="R226" s="2">
        <f>Envios[[#This Row],[Costo Productos]]+Envios[[#This Row],[Costo de Envío]]</f>
        <v>843.89499999999998</v>
      </c>
      <c r="S226" t="s">
        <v>356</v>
      </c>
      <c r="T226" t="s">
        <v>26</v>
      </c>
      <c r="U226">
        <v>7</v>
      </c>
      <c r="V226" t="s">
        <v>81</v>
      </c>
      <c r="W226" t="s">
        <v>74</v>
      </c>
      <c r="X226" s="2">
        <f>Envios[[#This Row],[Ventas Totales]]-Envios[[#This Row],[Costos Totales]]</f>
        <v>1579.355</v>
      </c>
    </row>
    <row r="227" spans="1:24" x14ac:dyDescent="0.25">
      <c r="A227">
        <v>6663</v>
      </c>
      <c r="B227">
        <v>47457</v>
      </c>
      <c r="C227" s="1">
        <v>39967</v>
      </c>
      <c r="D227" s="1">
        <v>39972</v>
      </c>
      <c r="E227" t="s">
        <v>19</v>
      </c>
      <c r="F227" t="s">
        <v>47</v>
      </c>
      <c r="G227">
        <v>536</v>
      </c>
      <c r="H227" t="s">
        <v>355</v>
      </c>
      <c r="I227" t="s">
        <v>22</v>
      </c>
      <c r="J227" t="s">
        <v>23</v>
      </c>
      <c r="K227" t="s">
        <v>24</v>
      </c>
      <c r="L227">
        <v>50</v>
      </c>
      <c r="M227">
        <v>161.55000000000001</v>
      </c>
      <c r="N227">
        <f>Envios[[#This Row],[Cantidad]]*Envios[[#This Row],[Precio por Unidad]]</f>
        <v>8077.5000000000009</v>
      </c>
      <c r="O227" s="2">
        <v>54.927</v>
      </c>
      <c r="P227" s="2">
        <f>Envios[[#This Row],[Cantidad]]*Envios[[#This Row],[Costo por Unidad]]</f>
        <v>2746.35</v>
      </c>
      <c r="Q227">
        <v>19.989999999999998</v>
      </c>
      <c r="R227" s="2">
        <f>Envios[[#This Row],[Costo Productos]]+Envios[[#This Row],[Costo de Envío]]</f>
        <v>2766.3399999999997</v>
      </c>
      <c r="S227" t="s">
        <v>357</v>
      </c>
      <c r="T227" t="s">
        <v>30</v>
      </c>
      <c r="U227">
        <v>3</v>
      </c>
      <c r="V227" t="s">
        <v>52</v>
      </c>
      <c r="W227" t="s">
        <v>53</v>
      </c>
      <c r="X227" s="2">
        <f>Envios[[#This Row],[Ventas Totales]]-Envios[[#This Row],[Costos Totales]]</f>
        <v>5311.1600000000017</v>
      </c>
    </row>
    <row r="228" spans="1:24" x14ac:dyDescent="0.25">
      <c r="A228">
        <v>7059</v>
      </c>
      <c r="B228">
        <v>50373</v>
      </c>
      <c r="C228" s="1">
        <v>39996</v>
      </c>
      <c r="D228" s="1">
        <v>39997</v>
      </c>
      <c r="E228" t="s">
        <v>19</v>
      </c>
      <c r="F228" t="s">
        <v>60</v>
      </c>
      <c r="G228">
        <v>536</v>
      </c>
      <c r="H228" t="s">
        <v>355</v>
      </c>
      <c r="I228" t="s">
        <v>22</v>
      </c>
      <c r="J228" t="s">
        <v>23</v>
      </c>
      <c r="K228" t="s">
        <v>24</v>
      </c>
      <c r="L228">
        <v>9</v>
      </c>
      <c r="M228">
        <v>161.55000000000001</v>
      </c>
      <c r="N228">
        <f>Envios[[#This Row],[Cantidad]]*Envios[[#This Row],[Precio por Unidad]]</f>
        <v>1453.95</v>
      </c>
      <c r="O228" s="2">
        <v>54.927</v>
      </c>
      <c r="P228" s="2">
        <f>Envios[[#This Row],[Cantidad]]*Envios[[#This Row],[Costo por Unidad]]</f>
        <v>494.34300000000002</v>
      </c>
      <c r="Q228">
        <v>19.989999999999998</v>
      </c>
      <c r="R228" s="2">
        <f>Envios[[#This Row],[Costo Productos]]+Envios[[#This Row],[Costo de Envío]]</f>
        <v>514.33299999999997</v>
      </c>
      <c r="S228" t="s">
        <v>58</v>
      </c>
      <c r="T228" t="s">
        <v>26</v>
      </c>
      <c r="U228">
        <v>1</v>
      </c>
      <c r="V228" t="s">
        <v>27</v>
      </c>
      <c r="W228" t="s">
        <v>27</v>
      </c>
      <c r="X228" s="2">
        <f>Envios[[#This Row],[Ventas Totales]]-Envios[[#This Row],[Costos Totales]]</f>
        <v>939.61700000000008</v>
      </c>
    </row>
    <row r="229" spans="1:24" x14ac:dyDescent="0.25">
      <c r="A229">
        <v>7833</v>
      </c>
      <c r="B229">
        <v>56002</v>
      </c>
      <c r="C229" s="1">
        <v>39998</v>
      </c>
      <c r="D229" s="1">
        <v>40005</v>
      </c>
      <c r="E229" t="s">
        <v>19</v>
      </c>
      <c r="F229" t="s">
        <v>47</v>
      </c>
      <c r="G229">
        <v>536</v>
      </c>
      <c r="H229" t="s">
        <v>355</v>
      </c>
      <c r="I229" t="s">
        <v>22</v>
      </c>
      <c r="J229" t="s">
        <v>23</v>
      </c>
      <c r="K229" t="s">
        <v>24</v>
      </c>
      <c r="L229">
        <v>9</v>
      </c>
      <c r="M229">
        <v>161.55000000000001</v>
      </c>
      <c r="N229">
        <f>Envios[[#This Row],[Cantidad]]*Envios[[#This Row],[Precio por Unidad]]</f>
        <v>1453.95</v>
      </c>
      <c r="O229" s="2">
        <v>54.927</v>
      </c>
      <c r="P229" s="2">
        <f>Envios[[#This Row],[Cantidad]]*Envios[[#This Row],[Costo por Unidad]]</f>
        <v>494.34300000000002</v>
      </c>
      <c r="Q229">
        <v>19.989999999999998</v>
      </c>
      <c r="R229" s="2">
        <f>Envios[[#This Row],[Costo Productos]]+Envios[[#This Row],[Costo de Envío]]</f>
        <v>514.33299999999997</v>
      </c>
      <c r="S229" t="s">
        <v>127</v>
      </c>
      <c r="T229" t="s">
        <v>30</v>
      </c>
      <c r="U229">
        <v>1</v>
      </c>
      <c r="V229" t="s">
        <v>27</v>
      </c>
      <c r="W229" t="s">
        <v>27</v>
      </c>
      <c r="X229" s="2">
        <f>Envios[[#This Row],[Ventas Totales]]-Envios[[#This Row],[Costos Totales]]</f>
        <v>939.61700000000008</v>
      </c>
    </row>
    <row r="230" spans="1:24" x14ac:dyDescent="0.25">
      <c r="A230">
        <v>7330</v>
      </c>
      <c r="B230">
        <v>52227</v>
      </c>
      <c r="C230" s="1">
        <v>39856</v>
      </c>
      <c r="D230" s="1">
        <v>39859</v>
      </c>
      <c r="E230" t="s">
        <v>19</v>
      </c>
      <c r="F230" t="s">
        <v>28</v>
      </c>
      <c r="G230">
        <v>78</v>
      </c>
      <c r="H230" t="s">
        <v>358</v>
      </c>
      <c r="I230" t="s">
        <v>22</v>
      </c>
      <c r="J230" t="s">
        <v>23</v>
      </c>
      <c r="K230" t="s">
        <v>64</v>
      </c>
      <c r="L230">
        <v>37</v>
      </c>
      <c r="M230">
        <v>6.48</v>
      </c>
      <c r="N230">
        <f>Envios[[#This Row],[Cantidad]]*Envios[[#This Row],[Precio por Unidad]]</f>
        <v>239.76000000000002</v>
      </c>
      <c r="O230" s="2">
        <v>4.0824000000000007</v>
      </c>
      <c r="P230" s="2">
        <f>Envios[[#This Row],[Cantidad]]*Envios[[#This Row],[Costo por Unidad]]</f>
        <v>151.04880000000003</v>
      </c>
      <c r="Q230">
        <v>8.19</v>
      </c>
      <c r="R230" s="2">
        <f>Envios[[#This Row],[Costo Productos]]+Envios[[#This Row],[Costo de Envío]]</f>
        <v>159.23880000000003</v>
      </c>
      <c r="S230" t="s">
        <v>359</v>
      </c>
      <c r="T230" t="s">
        <v>39</v>
      </c>
      <c r="U230">
        <v>11</v>
      </c>
      <c r="V230" t="s">
        <v>131</v>
      </c>
      <c r="W230" t="s">
        <v>131</v>
      </c>
      <c r="X230" s="2">
        <f>Envios[[#This Row],[Ventas Totales]]-Envios[[#This Row],[Costos Totales]]</f>
        <v>80.521199999999993</v>
      </c>
    </row>
    <row r="231" spans="1:24" x14ac:dyDescent="0.25">
      <c r="A231">
        <v>4097</v>
      </c>
      <c r="B231">
        <v>29187</v>
      </c>
      <c r="C231" s="1">
        <v>40025</v>
      </c>
      <c r="D231" s="1">
        <v>40032</v>
      </c>
      <c r="E231" t="s">
        <v>19</v>
      </c>
      <c r="F231" t="s">
        <v>47</v>
      </c>
      <c r="G231">
        <v>78</v>
      </c>
      <c r="H231" t="s">
        <v>358</v>
      </c>
      <c r="I231" t="s">
        <v>22</v>
      </c>
      <c r="J231" t="s">
        <v>23</v>
      </c>
      <c r="K231" t="s">
        <v>64</v>
      </c>
      <c r="L231">
        <v>10</v>
      </c>
      <c r="M231">
        <v>6.48</v>
      </c>
      <c r="N231">
        <f>Envios[[#This Row],[Cantidad]]*Envios[[#This Row],[Precio por Unidad]]</f>
        <v>64.800000000000011</v>
      </c>
      <c r="O231" s="2">
        <v>4.0824000000000007</v>
      </c>
      <c r="P231" s="2">
        <f>Envios[[#This Row],[Cantidad]]*Envios[[#This Row],[Costo por Unidad]]</f>
        <v>40.824000000000005</v>
      </c>
      <c r="Q231">
        <v>8.19</v>
      </c>
      <c r="R231" s="2">
        <f>Envios[[#This Row],[Costo Productos]]+Envios[[#This Row],[Costo de Envío]]</f>
        <v>49.014000000000003</v>
      </c>
      <c r="S231" t="s">
        <v>360</v>
      </c>
      <c r="T231" t="s">
        <v>39</v>
      </c>
      <c r="U231">
        <v>5</v>
      </c>
      <c r="V231" t="s">
        <v>87</v>
      </c>
      <c r="W231" t="s">
        <v>53</v>
      </c>
      <c r="X231" s="2">
        <f>Envios[[#This Row],[Ventas Totales]]-Envios[[#This Row],[Costos Totales]]</f>
        <v>15.786000000000008</v>
      </c>
    </row>
    <row r="232" spans="1:24" x14ac:dyDescent="0.25">
      <c r="A232">
        <v>2775</v>
      </c>
      <c r="B232">
        <v>20037</v>
      </c>
      <c r="C232" s="1">
        <v>39823</v>
      </c>
      <c r="D232" s="1">
        <v>39828</v>
      </c>
      <c r="E232" t="s">
        <v>19</v>
      </c>
      <c r="F232" t="s">
        <v>47</v>
      </c>
      <c r="G232">
        <v>465</v>
      </c>
      <c r="H232" t="s">
        <v>361</v>
      </c>
      <c r="I232" t="s">
        <v>22</v>
      </c>
      <c r="J232" t="s">
        <v>36</v>
      </c>
      <c r="K232" t="s">
        <v>37</v>
      </c>
      <c r="L232">
        <v>35</v>
      </c>
      <c r="M232">
        <v>29.18</v>
      </c>
      <c r="N232">
        <f>Envios[[#This Row],[Cantidad]]*Envios[[#This Row],[Precio por Unidad]]</f>
        <v>1021.3</v>
      </c>
      <c r="O232" s="2">
        <v>16.924400000000002</v>
      </c>
      <c r="P232" s="2">
        <f>Envios[[#This Row],[Cantidad]]*Envios[[#This Row],[Costo por Unidad]]</f>
        <v>592.35400000000004</v>
      </c>
      <c r="Q232">
        <v>8.5500000000000007</v>
      </c>
      <c r="R232" s="2">
        <f>Envios[[#This Row],[Costo Productos]]+Envios[[#This Row],[Costo de Envío]]</f>
        <v>600.904</v>
      </c>
      <c r="S232" t="s">
        <v>362</v>
      </c>
      <c r="T232" t="s">
        <v>30</v>
      </c>
      <c r="U232">
        <v>6</v>
      </c>
      <c r="V232" t="s">
        <v>69</v>
      </c>
      <c r="W232" t="s">
        <v>32</v>
      </c>
      <c r="X232" s="2">
        <f>Envios[[#This Row],[Ventas Totales]]-Envios[[#This Row],[Costos Totales]]</f>
        <v>420.39599999999996</v>
      </c>
    </row>
    <row r="233" spans="1:24" x14ac:dyDescent="0.25">
      <c r="A233">
        <v>6774</v>
      </c>
      <c r="B233">
        <v>48230</v>
      </c>
      <c r="C233" s="1">
        <v>39869</v>
      </c>
      <c r="D233" s="1">
        <v>39871</v>
      </c>
      <c r="E233" t="s">
        <v>33</v>
      </c>
      <c r="F233" t="s">
        <v>40</v>
      </c>
      <c r="G233">
        <v>465</v>
      </c>
      <c r="H233" t="s">
        <v>361</v>
      </c>
      <c r="I233" t="s">
        <v>22</v>
      </c>
      <c r="J233" t="s">
        <v>36</v>
      </c>
      <c r="K233" t="s">
        <v>37</v>
      </c>
      <c r="L233">
        <v>39</v>
      </c>
      <c r="M233">
        <v>29.18</v>
      </c>
      <c r="N233">
        <f>Envios[[#This Row],[Cantidad]]*Envios[[#This Row],[Precio por Unidad]]</f>
        <v>1138.02</v>
      </c>
      <c r="O233" s="2">
        <v>16.924400000000002</v>
      </c>
      <c r="P233" s="2">
        <f>Envios[[#This Row],[Cantidad]]*Envios[[#This Row],[Costo por Unidad]]</f>
        <v>660.05160000000012</v>
      </c>
      <c r="Q233">
        <v>8.5500000000000007</v>
      </c>
      <c r="R233" s="2">
        <f>Envios[[#This Row],[Costo Productos]]+Envios[[#This Row],[Costo de Envío]]</f>
        <v>668.60160000000008</v>
      </c>
      <c r="S233" t="s">
        <v>363</v>
      </c>
      <c r="T233" t="s">
        <v>30</v>
      </c>
      <c r="U233">
        <v>9</v>
      </c>
      <c r="V233" t="s">
        <v>31</v>
      </c>
      <c r="W233" t="s">
        <v>32</v>
      </c>
      <c r="X233" s="2">
        <f>Envios[[#This Row],[Ventas Totales]]-Envios[[#This Row],[Costos Totales]]</f>
        <v>469.41839999999991</v>
      </c>
    </row>
    <row r="234" spans="1:24" x14ac:dyDescent="0.25">
      <c r="A234">
        <v>2776</v>
      </c>
      <c r="B234">
        <v>20037</v>
      </c>
      <c r="C234" s="1">
        <v>39823</v>
      </c>
      <c r="D234" s="1">
        <v>39828</v>
      </c>
      <c r="E234" t="s">
        <v>46</v>
      </c>
      <c r="F234" t="s">
        <v>47</v>
      </c>
      <c r="G234">
        <v>593</v>
      </c>
      <c r="H234" t="s">
        <v>364</v>
      </c>
      <c r="I234" t="s">
        <v>49</v>
      </c>
      <c r="J234" t="s">
        <v>56</v>
      </c>
      <c r="K234" t="s">
        <v>94</v>
      </c>
      <c r="L234">
        <v>49</v>
      </c>
      <c r="M234">
        <v>297.64</v>
      </c>
      <c r="N234">
        <f>Envios[[#This Row],[Cantidad]]*Envios[[#This Row],[Precio por Unidad]]</f>
        <v>14584.359999999999</v>
      </c>
      <c r="O234" s="2">
        <v>127.98520000000001</v>
      </c>
      <c r="P234" s="2">
        <f>Envios[[#This Row],[Cantidad]]*Envios[[#This Row],[Costo por Unidad]]</f>
        <v>6271.2748000000001</v>
      </c>
      <c r="Q234">
        <v>14.7</v>
      </c>
      <c r="R234" s="2">
        <f>Envios[[#This Row],[Costo Productos]]+Envios[[#This Row],[Costo de Envío]]</f>
        <v>6285.9748</v>
      </c>
      <c r="S234" t="s">
        <v>362</v>
      </c>
      <c r="T234" t="s">
        <v>30</v>
      </c>
      <c r="U234">
        <v>6</v>
      </c>
      <c r="V234" t="s">
        <v>69</v>
      </c>
      <c r="W234" t="s">
        <v>32</v>
      </c>
      <c r="X234" s="2">
        <f>Envios[[#This Row],[Ventas Totales]]-Envios[[#This Row],[Costos Totales]]</f>
        <v>8298.3851999999988</v>
      </c>
    </row>
    <row r="235" spans="1:24" x14ac:dyDescent="0.25">
      <c r="A235">
        <v>4754</v>
      </c>
      <c r="B235">
        <v>33797</v>
      </c>
      <c r="C235" s="1">
        <v>39824</v>
      </c>
      <c r="D235" s="1">
        <v>39824</v>
      </c>
      <c r="E235" t="s">
        <v>46</v>
      </c>
      <c r="F235" t="s">
        <v>40</v>
      </c>
      <c r="G235">
        <v>593</v>
      </c>
      <c r="H235" t="s">
        <v>364</v>
      </c>
      <c r="I235" t="s">
        <v>49</v>
      </c>
      <c r="J235" t="s">
        <v>56</v>
      </c>
      <c r="K235" t="s">
        <v>94</v>
      </c>
      <c r="L235">
        <v>20</v>
      </c>
      <c r="M235">
        <v>297.64</v>
      </c>
      <c r="N235">
        <f>Envios[[#This Row],[Cantidad]]*Envios[[#This Row],[Precio por Unidad]]</f>
        <v>5952.7999999999993</v>
      </c>
      <c r="O235" s="2">
        <v>127.98520000000001</v>
      </c>
      <c r="P235" s="2">
        <f>Envios[[#This Row],[Cantidad]]*Envios[[#This Row],[Costo por Unidad]]</f>
        <v>2559.7040000000002</v>
      </c>
      <c r="Q235">
        <v>14.7</v>
      </c>
      <c r="R235" s="2">
        <f>Envios[[#This Row],[Costo Productos]]+Envios[[#This Row],[Costo de Envío]]</f>
        <v>2574.404</v>
      </c>
      <c r="S235" t="s">
        <v>365</v>
      </c>
      <c r="T235" t="s">
        <v>26</v>
      </c>
      <c r="U235">
        <v>4</v>
      </c>
      <c r="V235" t="s">
        <v>73</v>
      </c>
      <c r="W235" t="s">
        <v>74</v>
      </c>
      <c r="X235" s="2">
        <f>Envios[[#This Row],[Ventas Totales]]-Envios[[#This Row],[Costos Totales]]</f>
        <v>3378.3959999999993</v>
      </c>
    </row>
    <row r="236" spans="1:24" x14ac:dyDescent="0.25">
      <c r="A236">
        <v>4787</v>
      </c>
      <c r="B236">
        <v>33988</v>
      </c>
      <c r="C236" s="1">
        <v>39823</v>
      </c>
      <c r="D236" s="1">
        <v>39824</v>
      </c>
      <c r="E236" t="s">
        <v>19</v>
      </c>
      <c r="F236" t="s">
        <v>28</v>
      </c>
      <c r="G236">
        <v>240</v>
      </c>
      <c r="H236" t="s">
        <v>366</v>
      </c>
      <c r="I236" t="s">
        <v>35</v>
      </c>
      <c r="J236" t="s">
        <v>56</v>
      </c>
      <c r="K236" t="s">
        <v>91</v>
      </c>
      <c r="L236">
        <v>30</v>
      </c>
      <c r="M236">
        <v>5.0199999999999996</v>
      </c>
      <c r="N236">
        <f>Envios[[#This Row],[Cantidad]]*Envios[[#This Row],[Precio por Unidad]]</f>
        <v>150.6</v>
      </c>
      <c r="O236" s="2">
        <v>1.0541999999999998</v>
      </c>
      <c r="P236" s="2">
        <f>Envios[[#This Row],[Cantidad]]*Envios[[#This Row],[Costo por Unidad]]</f>
        <v>31.625999999999994</v>
      </c>
      <c r="Q236">
        <v>5.14</v>
      </c>
      <c r="R236" s="2">
        <f>Envios[[#This Row],[Costo Productos]]+Envios[[#This Row],[Costo de Envío]]</f>
        <v>36.765999999999991</v>
      </c>
      <c r="S236" t="s">
        <v>367</v>
      </c>
      <c r="T236" t="s">
        <v>39</v>
      </c>
      <c r="U236">
        <v>1</v>
      </c>
      <c r="V236" t="s">
        <v>27</v>
      </c>
      <c r="W236" t="s">
        <v>27</v>
      </c>
      <c r="X236" s="2">
        <f>Envios[[#This Row],[Ventas Totales]]-Envios[[#This Row],[Costos Totales]]</f>
        <v>113.834</v>
      </c>
    </row>
    <row r="237" spans="1:24" x14ac:dyDescent="0.25">
      <c r="A237">
        <v>4556</v>
      </c>
      <c r="B237">
        <v>32420</v>
      </c>
      <c r="C237" s="1">
        <v>40023</v>
      </c>
      <c r="D237" s="1">
        <v>40025</v>
      </c>
      <c r="E237" t="s">
        <v>19</v>
      </c>
      <c r="F237" t="s">
        <v>28</v>
      </c>
      <c r="G237">
        <v>240</v>
      </c>
      <c r="H237" t="s">
        <v>366</v>
      </c>
      <c r="I237" t="s">
        <v>35</v>
      </c>
      <c r="J237" t="s">
        <v>56</v>
      </c>
      <c r="K237" t="s">
        <v>91</v>
      </c>
      <c r="L237">
        <v>35</v>
      </c>
      <c r="M237">
        <v>5.0199999999999996</v>
      </c>
      <c r="N237">
        <f>Envios[[#This Row],[Cantidad]]*Envios[[#This Row],[Precio por Unidad]]</f>
        <v>175.7</v>
      </c>
      <c r="O237" s="2">
        <v>1.0541999999999998</v>
      </c>
      <c r="P237" s="2">
        <f>Envios[[#This Row],[Cantidad]]*Envios[[#This Row],[Costo por Unidad]]</f>
        <v>36.896999999999991</v>
      </c>
      <c r="Q237">
        <v>5.14</v>
      </c>
      <c r="R237" s="2">
        <f>Envios[[#This Row],[Costo Productos]]+Envios[[#This Row],[Costo de Envío]]</f>
        <v>42.036999999999992</v>
      </c>
      <c r="S237" t="s">
        <v>160</v>
      </c>
      <c r="T237" t="s">
        <v>39</v>
      </c>
      <c r="U237">
        <v>4</v>
      </c>
      <c r="V237" t="s">
        <v>73</v>
      </c>
      <c r="W237" t="s">
        <v>74</v>
      </c>
      <c r="X237" s="2">
        <f>Envios[[#This Row],[Ventas Totales]]-Envios[[#This Row],[Costos Totales]]</f>
        <v>133.66300000000001</v>
      </c>
    </row>
    <row r="238" spans="1:24" x14ac:dyDescent="0.25">
      <c r="A238">
        <v>3411</v>
      </c>
      <c r="B238">
        <v>24358</v>
      </c>
      <c r="C238" s="1">
        <v>39949</v>
      </c>
      <c r="D238" s="1">
        <v>39949</v>
      </c>
      <c r="E238" t="s">
        <v>19</v>
      </c>
      <c r="F238" t="s">
        <v>60</v>
      </c>
      <c r="G238">
        <v>81</v>
      </c>
      <c r="H238" t="s">
        <v>368</v>
      </c>
      <c r="I238" t="s">
        <v>42</v>
      </c>
      <c r="J238" t="s">
        <v>23</v>
      </c>
      <c r="K238" t="s">
        <v>24</v>
      </c>
      <c r="L238">
        <v>27</v>
      </c>
      <c r="M238">
        <v>279.48</v>
      </c>
      <c r="N238">
        <f>Envios[[#This Row],[Cantidad]]*Envios[[#This Row],[Precio por Unidad]]</f>
        <v>7545.9600000000009</v>
      </c>
      <c r="O238" s="2">
        <v>55.895999999999994</v>
      </c>
      <c r="P238" s="2">
        <f>Envios[[#This Row],[Cantidad]]*Envios[[#This Row],[Costo por Unidad]]</f>
        <v>1509.1919999999998</v>
      </c>
      <c r="Q238">
        <v>35</v>
      </c>
      <c r="R238" s="2">
        <f>Envios[[#This Row],[Costo Productos]]+Envios[[#This Row],[Costo de Envío]]</f>
        <v>1544.1919999999998</v>
      </c>
      <c r="S238" t="s">
        <v>254</v>
      </c>
      <c r="T238" t="s">
        <v>26</v>
      </c>
      <c r="U238">
        <v>9</v>
      </c>
      <c r="V238" t="s">
        <v>31</v>
      </c>
      <c r="W238" t="s">
        <v>32</v>
      </c>
      <c r="X238" s="2">
        <f>Envios[[#This Row],[Ventas Totales]]-Envios[[#This Row],[Costos Totales]]</f>
        <v>6001.7680000000009</v>
      </c>
    </row>
    <row r="239" spans="1:24" x14ac:dyDescent="0.25">
      <c r="A239">
        <v>3792</v>
      </c>
      <c r="B239">
        <v>27013</v>
      </c>
      <c r="C239" s="1">
        <v>39999</v>
      </c>
      <c r="D239" s="1">
        <v>39999</v>
      </c>
      <c r="E239" t="s">
        <v>19</v>
      </c>
      <c r="F239" t="s">
        <v>47</v>
      </c>
      <c r="G239">
        <v>81</v>
      </c>
      <c r="H239" t="s">
        <v>368</v>
      </c>
      <c r="I239" t="s">
        <v>42</v>
      </c>
      <c r="J239" t="s">
        <v>23</v>
      </c>
      <c r="K239" t="s">
        <v>24</v>
      </c>
      <c r="L239">
        <v>26</v>
      </c>
      <c r="M239">
        <v>279.48</v>
      </c>
      <c r="N239">
        <f>Envios[[#This Row],[Cantidad]]*Envios[[#This Row],[Precio por Unidad]]</f>
        <v>7266.4800000000005</v>
      </c>
      <c r="O239" s="2">
        <v>55.895999999999994</v>
      </c>
      <c r="P239" s="2">
        <f>Envios[[#This Row],[Cantidad]]*Envios[[#This Row],[Costo por Unidad]]</f>
        <v>1453.2959999999998</v>
      </c>
      <c r="Q239">
        <v>35</v>
      </c>
      <c r="R239" s="2">
        <f>Envios[[#This Row],[Costo Productos]]+Envios[[#This Row],[Costo de Envío]]</f>
        <v>1488.2959999999998</v>
      </c>
      <c r="S239" t="s">
        <v>346</v>
      </c>
      <c r="T239" t="s">
        <v>44</v>
      </c>
      <c r="U239">
        <v>3</v>
      </c>
      <c r="V239" t="s">
        <v>52</v>
      </c>
      <c r="W239" t="s">
        <v>53</v>
      </c>
      <c r="X239" s="2">
        <f>Envios[[#This Row],[Ventas Totales]]-Envios[[#This Row],[Costos Totales]]</f>
        <v>5778.1840000000011</v>
      </c>
    </row>
    <row r="240" spans="1:24" x14ac:dyDescent="0.25">
      <c r="A240">
        <v>4425</v>
      </c>
      <c r="B240">
        <v>31553</v>
      </c>
      <c r="C240" s="1">
        <v>39823</v>
      </c>
      <c r="D240" s="1">
        <v>39825</v>
      </c>
      <c r="E240" t="s">
        <v>19</v>
      </c>
      <c r="F240" t="s">
        <v>60</v>
      </c>
      <c r="G240">
        <v>327</v>
      </c>
      <c r="H240" t="s">
        <v>369</v>
      </c>
      <c r="I240" t="s">
        <v>22</v>
      </c>
      <c r="J240" t="s">
        <v>23</v>
      </c>
      <c r="K240" t="s">
        <v>113</v>
      </c>
      <c r="L240">
        <v>32</v>
      </c>
      <c r="M240">
        <v>162.93</v>
      </c>
      <c r="N240">
        <f>Envios[[#This Row],[Cantidad]]*Envios[[#This Row],[Precio por Unidad]]</f>
        <v>5213.76</v>
      </c>
      <c r="O240" s="2">
        <v>99.387299999999996</v>
      </c>
      <c r="P240" s="2">
        <f>Envios[[#This Row],[Cantidad]]*Envios[[#This Row],[Costo por Unidad]]</f>
        <v>3180.3935999999999</v>
      </c>
      <c r="Q240">
        <v>19.989999999999998</v>
      </c>
      <c r="R240" s="2">
        <f>Envios[[#This Row],[Costo Productos]]+Envios[[#This Row],[Costo de Envío]]</f>
        <v>3200.3835999999997</v>
      </c>
      <c r="S240" t="s">
        <v>370</v>
      </c>
      <c r="T240" t="s">
        <v>30</v>
      </c>
      <c r="U240">
        <v>3</v>
      </c>
      <c r="V240" t="s">
        <v>52</v>
      </c>
      <c r="W240" t="s">
        <v>53</v>
      </c>
      <c r="X240" s="2">
        <f>Envios[[#This Row],[Ventas Totales]]-Envios[[#This Row],[Costos Totales]]</f>
        <v>2013.3764000000006</v>
      </c>
    </row>
    <row r="241" spans="1:24" x14ac:dyDescent="0.25">
      <c r="A241">
        <v>664</v>
      </c>
      <c r="B241">
        <v>4647</v>
      </c>
      <c r="C241" s="1">
        <v>39946</v>
      </c>
      <c r="D241" s="1">
        <v>39947</v>
      </c>
      <c r="E241" t="s">
        <v>19</v>
      </c>
      <c r="F241" t="s">
        <v>28</v>
      </c>
      <c r="G241">
        <v>327</v>
      </c>
      <c r="H241" t="s">
        <v>369</v>
      </c>
      <c r="I241" t="s">
        <v>22</v>
      </c>
      <c r="J241" t="s">
        <v>23</v>
      </c>
      <c r="K241" t="s">
        <v>113</v>
      </c>
      <c r="L241">
        <v>7</v>
      </c>
      <c r="M241">
        <v>162.93</v>
      </c>
      <c r="N241">
        <f>Envios[[#This Row],[Cantidad]]*Envios[[#This Row],[Precio por Unidad]]</f>
        <v>1140.51</v>
      </c>
      <c r="O241" s="2">
        <v>99.387299999999996</v>
      </c>
      <c r="P241" s="2">
        <f>Envios[[#This Row],[Cantidad]]*Envios[[#This Row],[Costo por Unidad]]</f>
        <v>695.71109999999999</v>
      </c>
      <c r="Q241">
        <v>19.989999999999998</v>
      </c>
      <c r="R241" s="2">
        <f>Envios[[#This Row],[Costo Productos]]+Envios[[#This Row],[Costo de Envío]]</f>
        <v>715.7011</v>
      </c>
      <c r="S241" t="s">
        <v>246</v>
      </c>
      <c r="T241" t="s">
        <v>30</v>
      </c>
      <c r="U241">
        <v>10</v>
      </c>
      <c r="V241" t="s">
        <v>206</v>
      </c>
      <c r="W241" t="s">
        <v>74</v>
      </c>
      <c r="X241" s="2">
        <f>Envios[[#This Row],[Ventas Totales]]-Envios[[#This Row],[Costos Totales]]</f>
        <v>424.80889999999999</v>
      </c>
    </row>
    <row r="242" spans="1:24" x14ac:dyDescent="0.25">
      <c r="A242">
        <v>6202</v>
      </c>
      <c r="B242">
        <v>43911</v>
      </c>
      <c r="C242" s="1">
        <v>39827</v>
      </c>
      <c r="D242" s="1">
        <v>39829</v>
      </c>
      <c r="E242" t="s">
        <v>46</v>
      </c>
      <c r="F242" t="s">
        <v>28</v>
      </c>
      <c r="G242">
        <v>82</v>
      </c>
      <c r="H242" t="s">
        <v>371</v>
      </c>
      <c r="I242" t="s">
        <v>49</v>
      </c>
      <c r="J242" t="s">
        <v>36</v>
      </c>
      <c r="K242" t="s">
        <v>50</v>
      </c>
      <c r="L242">
        <v>23</v>
      </c>
      <c r="M242">
        <v>320.98</v>
      </c>
      <c r="N242">
        <f>Envios[[#This Row],[Cantidad]]*Envios[[#This Row],[Precio por Unidad]]</f>
        <v>7382.5400000000009</v>
      </c>
      <c r="O242" s="2">
        <v>138.02140000000003</v>
      </c>
      <c r="P242" s="2">
        <f>Envios[[#This Row],[Cantidad]]*Envios[[#This Row],[Costo por Unidad]]</f>
        <v>3174.4922000000006</v>
      </c>
      <c r="Q242">
        <v>58.95</v>
      </c>
      <c r="R242" s="2">
        <f>Envios[[#This Row],[Costo Productos]]+Envios[[#This Row],[Costo de Envío]]</f>
        <v>3233.4422000000004</v>
      </c>
      <c r="S242" t="s">
        <v>151</v>
      </c>
      <c r="T242" t="s">
        <v>30</v>
      </c>
      <c r="U242">
        <v>5</v>
      </c>
      <c r="V242" t="s">
        <v>87</v>
      </c>
      <c r="W242" t="s">
        <v>53</v>
      </c>
      <c r="X242" s="2">
        <f>Envios[[#This Row],[Ventas Totales]]-Envios[[#This Row],[Costos Totales]]</f>
        <v>4149.0978000000005</v>
      </c>
    </row>
    <row r="243" spans="1:24" x14ac:dyDescent="0.25">
      <c r="A243">
        <v>2726</v>
      </c>
      <c r="B243">
        <v>19655</v>
      </c>
      <c r="C243" s="1">
        <v>39824</v>
      </c>
      <c r="D243" s="1">
        <v>39825</v>
      </c>
      <c r="E243" t="s">
        <v>19</v>
      </c>
      <c r="F243" t="s">
        <v>20</v>
      </c>
      <c r="G243">
        <v>168</v>
      </c>
      <c r="H243" t="s">
        <v>372</v>
      </c>
      <c r="I243" t="s">
        <v>35</v>
      </c>
      <c r="J243" t="s">
        <v>56</v>
      </c>
      <c r="K243" t="s">
        <v>91</v>
      </c>
      <c r="L243">
        <v>31</v>
      </c>
      <c r="M243">
        <v>39.24</v>
      </c>
      <c r="N243">
        <f>Envios[[#This Row],[Cantidad]]*Envios[[#This Row],[Precio por Unidad]]</f>
        <v>1216.44</v>
      </c>
      <c r="O243" s="2">
        <v>19.227599999999999</v>
      </c>
      <c r="P243" s="2">
        <f>Envios[[#This Row],[Cantidad]]*Envios[[#This Row],[Costo por Unidad]]</f>
        <v>596.05559999999991</v>
      </c>
      <c r="Q243">
        <v>1.99</v>
      </c>
      <c r="R243" s="2">
        <f>Envios[[#This Row],[Costo Productos]]+Envios[[#This Row],[Costo de Envío]]</f>
        <v>598.04559999999992</v>
      </c>
      <c r="S243" t="s">
        <v>373</v>
      </c>
      <c r="T243" t="s">
        <v>30</v>
      </c>
      <c r="U243">
        <v>8</v>
      </c>
      <c r="V243" t="s">
        <v>96</v>
      </c>
      <c r="W243" t="s">
        <v>96</v>
      </c>
      <c r="X243" s="2">
        <f>Envios[[#This Row],[Ventas Totales]]-Envios[[#This Row],[Costos Totales]]</f>
        <v>618.39440000000013</v>
      </c>
    </row>
    <row r="244" spans="1:24" x14ac:dyDescent="0.25">
      <c r="A244">
        <v>3040</v>
      </c>
      <c r="B244">
        <v>21830</v>
      </c>
      <c r="C244" s="1">
        <v>39824</v>
      </c>
      <c r="D244" s="1">
        <v>39831</v>
      </c>
      <c r="E244" t="s">
        <v>46</v>
      </c>
      <c r="F244" t="s">
        <v>47</v>
      </c>
      <c r="G244">
        <v>811</v>
      </c>
      <c r="H244" t="s">
        <v>374</v>
      </c>
      <c r="I244" t="s">
        <v>119</v>
      </c>
      <c r="J244" t="s">
        <v>56</v>
      </c>
      <c r="K244" t="s">
        <v>94</v>
      </c>
      <c r="L244">
        <v>19</v>
      </c>
      <c r="M244">
        <v>399.98</v>
      </c>
      <c r="N244">
        <f>Envios[[#This Row],[Cantidad]]*Envios[[#This Row],[Precio por Unidad]]</f>
        <v>7599.6200000000008</v>
      </c>
      <c r="O244" s="2">
        <v>175.99119999999999</v>
      </c>
      <c r="P244" s="2">
        <f>Envios[[#This Row],[Cantidad]]*Envios[[#This Row],[Costo por Unidad]]</f>
        <v>3343.8327999999997</v>
      </c>
      <c r="Q244">
        <v>12.06</v>
      </c>
      <c r="R244" s="2">
        <f>Envios[[#This Row],[Costo Productos]]+Envios[[#This Row],[Costo de Envío]]</f>
        <v>3355.8927999999996</v>
      </c>
      <c r="S244" t="s">
        <v>375</v>
      </c>
      <c r="T244" t="s">
        <v>39</v>
      </c>
      <c r="U244">
        <v>6</v>
      </c>
      <c r="V244" t="s">
        <v>69</v>
      </c>
      <c r="W244" t="s">
        <v>32</v>
      </c>
      <c r="X244" s="2">
        <f>Envios[[#This Row],[Ventas Totales]]-Envios[[#This Row],[Costos Totales]]</f>
        <v>4243.7272000000012</v>
      </c>
    </row>
    <row r="245" spans="1:24" x14ac:dyDescent="0.25">
      <c r="A245">
        <v>4595</v>
      </c>
      <c r="B245">
        <v>32706</v>
      </c>
      <c r="C245" s="1">
        <v>39998</v>
      </c>
      <c r="D245" s="1">
        <v>40000</v>
      </c>
      <c r="E245" t="s">
        <v>46</v>
      </c>
      <c r="F245" t="s">
        <v>60</v>
      </c>
      <c r="G245">
        <v>811</v>
      </c>
      <c r="H245" t="s">
        <v>374</v>
      </c>
      <c r="I245" t="s">
        <v>119</v>
      </c>
      <c r="J245" t="s">
        <v>56</v>
      </c>
      <c r="K245" t="s">
        <v>94</v>
      </c>
      <c r="L245">
        <v>5</v>
      </c>
      <c r="M245">
        <v>399.98</v>
      </c>
      <c r="N245">
        <f>Envios[[#This Row],[Cantidad]]*Envios[[#This Row],[Precio por Unidad]]</f>
        <v>1999.9</v>
      </c>
      <c r="O245" s="2">
        <v>175.99119999999999</v>
      </c>
      <c r="P245" s="2">
        <f>Envios[[#This Row],[Cantidad]]*Envios[[#This Row],[Costo por Unidad]]</f>
        <v>879.9559999999999</v>
      </c>
      <c r="Q245">
        <v>12.06</v>
      </c>
      <c r="R245" s="2">
        <f>Envios[[#This Row],[Costo Productos]]+Envios[[#This Row],[Costo de Envío]]</f>
        <v>892.01599999999985</v>
      </c>
      <c r="S245" t="s">
        <v>138</v>
      </c>
      <c r="T245" t="s">
        <v>44</v>
      </c>
      <c r="U245">
        <v>3</v>
      </c>
      <c r="V245" t="s">
        <v>52</v>
      </c>
      <c r="W245" t="s">
        <v>53</v>
      </c>
      <c r="X245" s="2">
        <f>Envios[[#This Row],[Ventas Totales]]-Envios[[#This Row],[Costos Totales]]</f>
        <v>1107.8840000000002</v>
      </c>
    </row>
    <row r="246" spans="1:24" x14ac:dyDescent="0.25">
      <c r="A246">
        <v>8221</v>
      </c>
      <c r="B246">
        <v>58784</v>
      </c>
      <c r="C246" s="1">
        <v>39831</v>
      </c>
      <c r="D246" s="1">
        <v>39831</v>
      </c>
      <c r="E246" t="s">
        <v>19</v>
      </c>
      <c r="F246" t="s">
        <v>28</v>
      </c>
      <c r="G246">
        <v>84</v>
      </c>
      <c r="H246" t="s">
        <v>376</v>
      </c>
      <c r="I246" t="s">
        <v>22</v>
      </c>
      <c r="J246" t="s">
        <v>23</v>
      </c>
      <c r="K246" t="s">
        <v>64</v>
      </c>
      <c r="L246">
        <v>29</v>
      </c>
      <c r="M246">
        <v>48.91</v>
      </c>
      <c r="N246">
        <f>Envios[[#This Row],[Cantidad]]*Envios[[#This Row],[Precio por Unidad]]</f>
        <v>1418.3899999999999</v>
      </c>
      <c r="O246" s="2">
        <v>30.324199999999998</v>
      </c>
      <c r="P246" s="2">
        <f>Envios[[#This Row],[Cantidad]]*Envios[[#This Row],[Costo por Unidad]]</f>
        <v>879.40179999999998</v>
      </c>
      <c r="Q246">
        <v>5.81</v>
      </c>
      <c r="R246" s="2">
        <f>Envios[[#This Row],[Costo Productos]]+Envios[[#This Row],[Costo de Envío]]</f>
        <v>885.21179999999993</v>
      </c>
      <c r="S246" t="s">
        <v>377</v>
      </c>
      <c r="T246" t="s">
        <v>30</v>
      </c>
      <c r="U246">
        <v>6</v>
      </c>
      <c r="V246" t="s">
        <v>69</v>
      </c>
      <c r="W246" t="s">
        <v>32</v>
      </c>
      <c r="X246" s="2">
        <f>Envios[[#This Row],[Ventas Totales]]-Envios[[#This Row],[Costos Totales]]</f>
        <v>533.17819999999995</v>
      </c>
    </row>
    <row r="247" spans="1:24" x14ac:dyDescent="0.25">
      <c r="A247">
        <v>6106</v>
      </c>
      <c r="B247">
        <v>43269</v>
      </c>
      <c r="C247" s="1">
        <v>39913</v>
      </c>
      <c r="D247" s="1">
        <v>39915</v>
      </c>
      <c r="E247" t="s">
        <v>19</v>
      </c>
      <c r="F247" t="s">
        <v>60</v>
      </c>
      <c r="G247">
        <v>84</v>
      </c>
      <c r="H247" t="s">
        <v>376</v>
      </c>
      <c r="I247" t="s">
        <v>22</v>
      </c>
      <c r="J247" t="s">
        <v>23</v>
      </c>
      <c r="K247" t="s">
        <v>64</v>
      </c>
      <c r="L247">
        <v>16</v>
      </c>
      <c r="M247">
        <v>48.91</v>
      </c>
      <c r="N247">
        <f>Envios[[#This Row],[Cantidad]]*Envios[[#This Row],[Precio por Unidad]]</f>
        <v>782.56</v>
      </c>
      <c r="O247" s="2">
        <v>30.324199999999998</v>
      </c>
      <c r="P247" s="2">
        <f>Envios[[#This Row],[Cantidad]]*Envios[[#This Row],[Costo por Unidad]]</f>
        <v>485.18719999999996</v>
      </c>
      <c r="Q247">
        <v>5.81</v>
      </c>
      <c r="R247" s="2">
        <f>Envios[[#This Row],[Costo Productos]]+Envios[[#This Row],[Costo de Envío]]</f>
        <v>490.99719999999996</v>
      </c>
      <c r="S247" t="s">
        <v>378</v>
      </c>
      <c r="T247" t="s">
        <v>30</v>
      </c>
      <c r="U247">
        <v>1</v>
      </c>
      <c r="V247" t="s">
        <v>27</v>
      </c>
      <c r="W247" t="s">
        <v>27</v>
      </c>
      <c r="X247" s="2">
        <f>Envios[[#This Row],[Ventas Totales]]-Envios[[#This Row],[Costos Totales]]</f>
        <v>291.56279999999998</v>
      </c>
    </row>
    <row r="248" spans="1:24" x14ac:dyDescent="0.25">
      <c r="A248">
        <v>4755</v>
      </c>
      <c r="B248">
        <v>33797</v>
      </c>
      <c r="C248" s="1">
        <v>39824</v>
      </c>
      <c r="D248" s="1">
        <v>39825</v>
      </c>
      <c r="E248" t="s">
        <v>19</v>
      </c>
      <c r="F248" t="s">
        <v>40</v>
      </c>
      <c r="G248">
        <v>866</v>
      </c>
      <c r="H248" t="s">
        <v>379</v>
      </c>
      <c r="I248" t="s">
        <v>42</v>
      </c>
      <c r="J248" t="s">
        <v>36</v>
      </c>
      <c r="K248" t="s">
        <v>37</v>
      </c>
      <c r="L248">
        <v>44</v>
      </c>
      <c r="M248">
        <v>12.99</v>
      </c>
      <c r="N248">
        <f>Envios[[#This Row],[Cantidad]]*Envios[[#This Row],[Precio por Unidad]]</f>
        <v>571.56000000000006</v>
      </c>
      <c r="O248" s="2">
        <v>3.5073000000000003</v>
      </c>
      <c r="P248" s="2">
        <f>Envios[[#This Row],[Cantidad]]*Envios[[#This Row],[Costo por Unidad]]</f>
        <v>154.3212</v>
      </c>
      <c r="Q248">
        <v>14.37</v>
      </c>
      <c r="R248" s="2">
        <f>Envios[[#This Row],[Costo Productos]]+Envios[[#This Row],[Costo de Envío]]</f>
        <v>168.69120000000001</v>
      </c>
      <c r="S248" t="s">
        <v>365</v>
      </c>
      <c r="T248" t="s">
        <v>26</v>
      </c>
      <c r="U248">
        <v>4</v>
      </c>
      <c r="V248" t="s">
        <v>73</v>
      </c>
      <c r="W248" t="s">
        <v>74</v>
      </c>
      <c r="X248" s="2">
        <f>Envios[[#This Row],[Ventas Totales]]-Envios[[#This Row],[Costos Totales]]</f>
        <v>402.86880000000008</v>
      </c>
    </row>
    <row r="249" spans="1:24" x14ac:dyDescent="0.25">
      <c r="A249">
        <v>1849</v>
      </c>
      <c r="B249">
        <v>13313</v>
      </c>
      <c r="C249" s="1">
        <v>40010</v>
      </c>
      <c r="D249" s="1">
        <v>40012</v>
      </c>
      <c r="E249" t="s">
        <v>19</v>
      </c>
      <c r="F249" t="s">
        <v>40</v>
      </c>
      <c r="G249">
        <v>866</v>
      </c>
      <c r="H249" t="s">
        <v>379</v>
      </c>
      <c r="I249" t="s">
        <v>42</v>
      </c>
      <c r="J249" t="s">
        <v>36</v>
      </c>
      <c r="K249" t="s">
        <v>37</v>
      </c>
      <c r="L249">
        <v>18</v>
      </c>
      <c r="M249">
        <v>12.99</v>
      </c>
      <c r="N249">
        <f>Envios[[#This Row],[Cantidad]]*Envios[[#This Row],[Precio por Unidad]]</f>
        <v>233.82</v>
      </c>
      <c r="O249" s="2">
        <v>3.5073000000000003</v>
      </c>
      <c r="P249" s="2">
        <f>Envios[[#This Row],[Cantidad]]*Envios[[#This Row],[Costo por Unidad]]</f>
        <v>63.131400000000006</v>
      </c>
      <c r="Q249">
        <v>14.37</v>
      </c>
      <c r="R249" s="2">
        <f>Envios[[#This Row],[Costo Productos]]+Envios[[#This Row],[Costo de Envío]]</f>
        <v>77.501400000000004</v>
      </c>
      <c r="S249" t="s">
        <v>304</v>
      </c>
      <c r="T249" t="s">
        <v>44</v>
      </c>
      <c r="U249">
        <v>1</v>
      </c>
      <c r="V249" t="s">
        <v>27</v>
      </c>
      <c r="W249" t="s">
        <v>27</v>
      </c>
      <c r="X249" s="2">
        <f>Envios[[#This Row],[Ventas Totales]]-Envios[[#This Row],[Costos Totales]]</f>
        <v>156.3186</v>
      </c>
    </row>
    <row r="250" spans="1:24" x14ac:dyDescent="0.25">
      <c r="A250">
        <v>6237</v>
      </c>
      <c r="B250">
        <v>44197</v>
      </c>
      <c r="C250" s="1">
        <v>39833</v>
      </c>
      <c r="D250" s="1">
        <v>39836</v>
      </c>
      <c r="E250" t="s">
        <v>46</v>
      </c>
      <c r="F250" t="s">
        <v>20</v>
      </c>
      <c r="G250">
        <v>86</v>
      </c>
      <c r="H250" t="s">
        <v>380</v>
      </c>
      <c r="I250" t="s">
        <v>119</v>
      </c>
      <c r="J250" t="s">
        <v>36</v>
      </c>
      <c r="K250" t="s">
        <v>204</v>
      </c>
      <c r="L250">
        <v>27</v>
      </c>
      <c r="M250">
        <v>140.97999999999999</v>
      </c>
      <c r="N250">
        <f>Envios[[#This Row],[Cantidad]]*Envios[[#This Row],[Precio por Unidad]]</f>
        <v>3806.4599999999996</v>
      </c>
      <c r="O250" s="2">
        <v>49.342999999999996</v>
      </c>
      <c r="P250" s="2">
        <f>Envios[[#This Row],[Cantidad]]*Envios[[#This Row],[Costo por Unidad]]</f>
        <v>1332.261</v>
      </c>
      <c r="Q250">
        <v>53.48</v>
      </c>
      <c r="R250" s="2">
        <f>Envios[[#This Row],[Costo Productos]]+Envios[[#This Row],[Costo de Envío]]</f>
        <v>1385.741</v>
      </c>
      <c r="S250" t="s">
        <v>381</v>
      </c>
      <c r="T250" t="s">
        <v>26</v>
      </c>
      <c r="U250">
        <v>1</v>
      </c>
      <c r="V250" t="s">
        <v>27</v>
      </c>
      <c r="W250" t="s">
        <v>27</v>
      </c>
      <c r="X250" s="2">
        <f>Envios[[#This Row],[Ventas Totales]]-Envios[[#This Row],[Costos Totales]]</f>
        <v>2420.7189999999996</v>
      </c>
    </row>
    <row r="251" spans="1:24" x14ac:dyDescent="0.25">
      <c r="A251">
        <v>4756</v>
      </c>
      <c r="B251">
        <v>33797</v>
      </c>
      <c r="C251" s="1">
        <v>39824</v>
      </c>
      <c r="D251" s="1">
        <v>39825</v>
      </c>
      <c r="E251" t="s">
        <v>19</v>
      </c>
      <c r="F251" t="s">
        <v>40</v>
      </c>
      <c r="G251">
        <v>801</v>
      </c>
      <c r="H251" t="s">
        <v>382</v>
      </c>
      <c r="I251" t="s">
        <v>71</v>
      </c>
      <c r="J251" t="s">
        <v>23</v>
      </c>
      <c r="K251" t="s">
        <v>67</v>
      </c>
      <c r="L251">
        <v>18</v>
      </c>
      <c r="M251">
        <v>14.42</v>
      </c>
      <c r="N251">
        <f>Envios[[#This Row],[Cantidad]]*Envios[[#This Row],[Precio por Unidad]]</f>
        <v>259.56</v>
      </c>
      <c r="O251" s="2">
        <v>6.9215999999999998</v>
      </c>
      <c r="P251" s="2">
        <f>Envios[[#This Row],[Cantidad]]*Envios[[#This Row],[Costo por Unidad]]</f>
        <v>124.58879999999999</v>
      </c>
      <c r="Q251">
        <v>6.75</v>
      </c>
      <c r="R251" s="2">
        <f>Envios[[#This Row],[Costo Productos]]+Envios[[#This Row],[Costo de Envío]]</f>
        <v>131.33879999999999</v>
      </c>
      <c r="S251" t="s">
        <v>365</v>
      </c>
      <c r="T251" t="s">
        <v>26</v>
      </c>
      <c r="U251">
        <v>4</v>
      </c>
      <c r="V251" t="s">
        <v>73</v>
      </c>
      <c r="W251" t="s">
        <v>74</v>
      </c>
      <c r="X251" s="2">
        <f>Envios[[#This Row],[Ventas Totales]]-Envios[[#This Row],[Costos Totales]]</f>
        <v>128.22120000000001</v>
      </c>
    </row>
    <row r="252" spans="1:24" x14ac:dyDescent="0.25">
      <c r="A252">
        <v>2664</v>
      </c>
      <c r="B252">
        <v>19234</v>
      </c>
      <c r="C252" s="1">
        <v>39837</v>
      </c>
      <c r="D252" s="1">
        <v>39837</v>
      </c>
      <c r="E252" t="s">
        <v>19</v>
      </c>
      <c r="F252" t="s">
        <v>20</v>
      </c>
      <c r="G252">
        <v>801</v>
      </c>
      <c r="H252" t="s">
        <v>382</v>
      </c>
      <c r="I252" t="s">
        <v>71</v>
      </c>
      <c r="J252" t="s">
        <v>23</v>
      </c>
      <c r="K252" t="s">
        <v>67</v>
      </c>
      <c r="L252">
        <v>24</v>
      </c>
      <c r="M252">
        <v>14.42</v>
      </c>
      <c r="N252">
        <f>Envios[[#This Row],[Cantidad]]*Envios[[#This Row],[Precio por Unidad]]</f>
        <v>346.08</v>
      </c>
      <c r="O252" s="2">
        <v>6.9215999999999998</v>
      </c>
      <c r="P252" s="2">
        <f>Envios[[#This Row],[Cantidad]]*Envios[[#This Row],[Costo por Unidad]]</f>
        <v>166.11840000000001</v>
      </c>
      <c r="Q252">
        <v>6.75</v>
      </c>
      <c r="R252" s="2">
        <f>Envios[[#This Row],[Costo Productos]]+Envios[[#This Row],[Costo de Envío]]</f>
        <v>172.86840000000001</v>
      </c>
      <c r="S252" t="s">
        <v>383</v>
      </c>
      <c r="T252" t="s">
        <v>30</v>
      </c>
      <c r="U252">
        <v>3</v>
      </c>
      <c r="V252" t="s">
        <v>52</v>
      </c>
      <c r="W252" t="s">
        <v>53</v>
      </c>
      <c r="X252" s="2">
        <f>Envios[[#This Row],[Ventas Totales]]-Envios[[#This Row],[Costos Totales]]</f>
        <v>173.21159999999998</v>
      </c>
    </row>
    <row r="253" spans="1:24" x14ac:dyDescent="0.25">
      <c r="A253">
        <v>2937</v>
      </c>
      <c r="B253">
        <v>21286</v>
      </c>
      <c r="C253" s="1">
        <v>39949</v>
      </c>
      <c r="D253" s="1">
        <v>39950</v>
      </c>
      <c r="E253" t="s">
        <v>33</v>
      </c>
      <c r="F253" t="s">
        <v>60</v>
      </c>
      <c r="G253">
        <v>801</v>
      </c>
      <c r="H253" t="s">
        <v>382</v>
      </c>
      <c r="I253" t="s">
        <v>71</v>
      </c>
      <c r="J253" t="s">
        <v>23</v>
      </c>
      <c r="K253" t="s">
        <v>67</v>
      </c>
      <c r="L253">
        <v>17</v>
      </c>
      <c r="M253">
        <v>14.42</v>
      </c>
      <c r="N253">
        <f>Envios[[#This Row],[Cantidad]]*Envios[[#This Row],[Precio por Unidad]]</f>
        <v>245.14</v>
      </c>
      <c r="O253" s="2">
        <v>6.9215999999999998</v>
      </c>
      <c r="P253" s="2">
        <f>Envios[[#This Row],[Cantidad]]*Envios[[#This Row],[Costo por Unidad]]</f>
        <v>117.66719999999999</v>
      </c>
      <c r="Q253">
        <v>6.75</v>
      </c>
      <c r="R253" s="2">
        <f>Envios[[#This Row],[Costo Productos]]+Envios[[#This Row],[Costo de Envío]]</f>
        <v>124.41719999999999</v>
      </c>
      <c r="S253" t="s">
        <v>384</v>
      </c>
      <c r="T253" t="s">
        <v>26</v>
      </c>
      <c r="U253">
        <v>11</v>
      </c>
      <c r="V253" t="s">
        <v>131</v>
      </c>
      <c r="W253" t="s">
        <v>131</v>
      </c>
      <c r="X253" s="2">
        <f>Envios[[#This Row],[Ventas Totales]]-Envios[[#This Row],[Costos Totales]]</f>
        <v>120.72279999999999</v>
      </c>
    </row>
    <row r="254" spans="1:24" x14ac:dyDescent="0.25">
      <c r="A254">
        <v>184</v>
      </c>
      <c r="B254">
        <v>1218</v>
      </c>
      <c r="C254" s="1">
        <v>39983</v>
      </c>
      <c r="D254" s="1">
        <v>39986</v>
      </c>
      <c r="E254" t="s">
        <v>19</v>
      </c>
      <c r="F254" t="s">
        <v>40</v>
      </c>
      <c r="G254">
        <v>801</v>
      </c>
      <c r="H254" t="s">
        <v>382</v>
      </c>
      <c r="I254" t="s">
        <v>71</v>
      </c>
      <c r="J254" t="s">
        <v>23</v>
      </c>
      <c r="K254" t="s">
        <v>67</v>
      </c>
      <c r="L254">
        <v>3</v>
      </c>
      <c r="M254">
        <v>14.42</v>
      </c>
      <c r="N254">
        <f>Envios[[#This Row],[Cantidad]]*Envios[[#This Row],[Precio por Unidad]]</f>
        <v>43.26</v>
      </c>
      <c r="O254" s="2">
        <v>6.9215999999999998</v>
      </c>
      <c r="P254" s="2">
        <f>Envios[[#This Row],[Cantidad]]*Envios[[#This Row],[Costo por Unidad]]</f>
        <v>20.764800000000001</v>
      </c>
      <c r="Q254">
        <v>6.75</v>
      </c>
      <c r="R254" s="2">
        <f>Envios[[#This Row],[Costo Productos]]+Envios[[#This Row],[Costo de Envío]]</f>
        <v>27.514800000000001</v>
      </c>
      <c r="S254" t="s">
        <v>385</v>
      </c>
      <c r="T254" t="s">
        <v>30</v>
      </c>
      <c r="U254">
        <v>1</v>
      </c>
      <c r="V254" t="s">
        <v>27</v>
      </c>
      <c r="W254" t="s">
        <v>27</v>
      </c>
      <c r="X254" s="2">
        <f>Envios[[#This Row],[Ventas Totales]]-Envios[[#This Row],[Costos Totales]]</f>
        <v>15.745199999999997</v>
      </c>
    </row>
    <row r="255" spans="1:24" x14ac:dyDescent="0.25">
      <c r="A255">
        <v>3229</v>
      </c>
      <c r="B255">
        <v>23170</v>
      </c>
      <c r="C255" s="1">
        <v>39954</v>
      </c>
      <c r="D255" s="1">
        <v>39956</v>
      </c>
      <c r="E255" t="s">
        <v>33</v>
      </c>
      <c r="F255" t="s">
        <v>40</v>
      </c>
      <c r="G255">
        <v>87</v>
      </c>
      <c r="H255" t="s">
        <v>386</v>
      </c>
      <c r="I255" t="s">
        <v>42</v>
      </c>
      <c r="J255" t="s">
        <v>36</v>
      </c>
      <c r="K255" t="s">
        <v>50</v>
      </c>
      <c r="L255">
        <v>20</v>
      </c>
      <c r="M255">
        <v>218.08</v>
      </c>
      <c r="N255">
        <f>Envios[[#This Row],[Cantidad]]*Envios[[#This Row],[Precio por Unidad]]</f>
        <v>4361.6000000000004</v>
      </c>
      <c r="O255" s="2">
        <v>93.774400000000014</v>
      </c>
      <c r="P255" s="2">
        <f>Envios[[#This Row],[Cantidad]]*Envios[[#This Row],[Costo por Unidad]]</f>
        <v>1875.4880000000003</v>
      </c>
      <c r="Q255">
        <v>18.059999999999999</v>
      </c>
      <c r="R255" s="2">
        <f>Envios[[#This Row],[Costo Productos]]+Envios[[#This Row],[Costo de Envío]]</f>
        <v>1893.5480000000002</v>
      </c>
      <c r="S255" t="s">
        <v>387</v>
      </c>
      <c r="T255" t="s">
        <v>39</v>
      </c>
      <c r="U255">
        <v>5</v>
      </c>
      <c r="V255" t="s">
        <v>87</v>
      </c>
      <c r="W255" t="s">
        <v>53</v>
      </c>
      <c r="X255" s="2">
        <f>Envios[[#This Row],[Ventas Totales]]-Envios[[#This Row],[Costos Totales]]</f>
        <v>2468.0520000000001</v>
      </c>
    </row>
    <row r="256" spans="1:24" x14ac:dyDescent="0.25">
      <c r="A256">
        <v>5793</v>
      </c>
      <c r="B256">
        <v>41091</v>
      </c>
      <c r="C256" s="1">
        <v>39957</v>
      </c>
      <c r="D256" s="1">
        <v>39958</v>
      </c>
      <c r="E256" t="s">
        <v>33</v>
      </c>
      <c r="F256" t="s">
        <v>28</v>
      </c>
      <c r="G256">
        <v>87</v>
      </c>
      <c r="H256" t="s">
        <v>386</v>
      </c>
      <c r="I256" t="s">
        <v>42</v>
      </c>
      <c r="J256" t="s">
        <v>36</v>
      </c>
      <c r="K256" t="s">
        <v>50</v>
      </c>
      <c r="L256">
        <v>32</v>
      </c>
      <c r="M256">
        <v>218.08</v>
      </c>
      <c r="N256">
        <f>Envios[[#This Row],[Cantidad]]*Envios[[#This Row],[Precio por Unidad]]</f>
        <v>6978.56</v>
      </c>
      <c r="O256" s="2">
        <v>93.774400000000014</v>
      </c>
      <c r="P256" s="2">
        <f>Envios[[#This Row],[Cantidad]]*Envios[[#This Row],[Costo por Unidad]]</f>
        <v>3000.7808000000005</v>
      </c>
      <c r="Q256">
        <v>18.059999999999999</v>
      </c>
      <c r="R256" s="2">
        <f>Envios[[#This Row],[Costo Productos]]+Envios[[#This Row],[Costo de Envío]]</f>
        <v>3018.8408000000004</v>
      </c>
      <c r="S256" t="s">
        <v>388</v>
      </c>
      <c r="T256" t="s">
        <v>39</v>
      </c>
      <c r="U256">
        <v>3</v>
      </c>
      <c r="V256" t="s">
        <v>52</v>
      </c>
      <c r="W256" t="s">
        <v>53</v>
      </c>
      <c r="X256" s="2">
        <f>Envios[[#This Row],[Ventas Totales]]-Envios[[#This Row],[Costos Totales]]</f>
        <v>3959.7192</v>
      </c>
    </row>
    <row r="257" spans="1:24" x14ac:dyDescent="0.25">
      <c r="A257">
        <v>4757</v>
      </c>
      <c r="B257">
        <v>33797</v>
      </c>
      <c r="C257" s="1">
        <v>39824</v>
      </c>
      <c r="D257" s="1">
        <v>39826</v>
      </c>
      <c r="E257" t="s">
        <v>33</v>
      </c>
      <c r="F257" t="s">
        <v>40</v>
      </c>
      <c r="G257">
        <v>399</v>
      </c>
      <c r="H257" t="s">
        <v>389</v>
      </c>
      <c r="I257" t="s">
        <v>22</v>
      </c>
      <c r="J257" t="s">
        <v>36</v>
      </c>
      <c r="K257" t="s">
        <v>37</v>
      </c>
      <c r="L257">
        <v>29</v>
      </c>
      <c r="M257">
        <v>4.1399999999999997</v>
      </c>
      <c r="N257">
        <f>Envios[[#This Row],[Cantidad]]*Envios[[#This Row],[Precio por Unidad]]</f>
        <v>120.05999999999999</v>
      </c>
      <c r="O257" s="2">
        <v>2.1113999999999997</v>
      </c>
      <c r="P257" s="2">
        <f>Envios[[#This Row],[Cantidad]]*Envios[[#This Row],[Costo por Unidad]]</f>
        <v>61.230599999999995</v>
      </c>
      <c r="Q257">
        <v>6.6</v>
      </c>
      <c r="R257" s="2">
        <f>Envios[[#This Row],[Costo Productos]]+Envios[[#This Row],[Costo de Envío]]</f>
        <v>67.83059999999999</v>
      </c>
      <c r="S257" t="s">
        <v>365</v>
      </c>
      <c r="T257" t="s">
        <v>26</v>
      </c>
      <c r="U257">
        <v>2</v>
      </c>
      <c r="V257" t="s">
        <v>45</v>
      </c>
      <c r="W257" t="s">
        <v>45</v>
      </c>
      <c r="X257" s="2">
        <f>Envios[[#This Row],[Ventas Totales]]-Envios[[#This Row],[Costos Totales]]</f>
        <v>52.229399999999998</v>
      </c>
    </row>
    <row r="258" spans="1:24" x14ac:dyDescent="0.25">
      <c r="A258">
        <v>4758</v>
      </c>
      <c r="B258">
        <v>33797</v>
      </c>
      <c r="C258" s="1">
        <v>39824</v>
      </c>
      <c r="D258" s="1">
        <v>39824</v>
      </c>
      <c r="E258" t="s">
        <v>19</v>
      </c>
      <c r="F258" t="s">
        <v>40</v>
      </c>
      <c r="G258">
        <v>120</v>
      </c>
      <c r="H258" t="s">
        <v>390</v>
      </c>
      <c r="I258" t="s">
        <v>22</v>
      </c>
      <c r="J258" t="s">
        <v>23</v>
      </c>
      <c r="K258" t="s">
        <v>64</v>
      </c>
      <c r="L258">
        <v>18</v>
      </c>
      <c r="M258">
        <v>11.34</v>
      </c>
      <c r="N258">
        <f>Envios[[#This Row],[Cantidad]]*Envios[[#This Row],[Precio por Unidad]]</f>
        <v>204.12</v>
      </c>
      <c r="O258" s="2">
        <v>7.2576000000000001</v>
      </c>
      <c r="P258" s="2">
        <f>Envios[[#This Row],[Cantidad]]*Envios[[#This Row],[Costo por Unidad]]</f>
        <v>130.63679999999999</v>
      </c>
      <c r="Q258">
        <v>5.01</v>
      </c>
      <c r="R258" s="2">
        <f>Envios[[#This Row],[Costo Productos]]+Envios[[#This Row],[Costo de Envío]]</f>
        <v>135.64679999999998</v>
      </c>
      <c r="S258" t="s">
        <v>365</v>
      </c>
      <c r="T258" t="s">
        <v>26</v>
      </c>
      <c r="U258">
        <v>2</v>
      </c>
      <c r="V258" t="s">
        <v>45</v>
      </c>
      <c r="W258" t="s">
        <v>45</v>
      </c>
      <c r="X258" s="2">
        <f>Envios[[#This Row],[Ventas Totales]]-Envios[[#This Row],[Costos Totales]]</f>
        <v>68.47320000000002</v>
      </c>
    </row>
    <row r="259" spans="1:24" x14ac:dyDescent="0.25">
      <c r="A259">
        <v>1269</v>
      </c>
      <c r="B259">
        <v>9222</v>
      </c>
      <c r="C259" s="1">
        <v>39854</v>
      </c>
      <c r="D259" s="1">
        <v>39855</v>
      </c>
      <c r="E259" t="s">
        <v>19</v>
      </c>
      <c r="F259" t="s">
        <v>20</v>
      </c>
      <c r="G259">
        <v>120</v>
      </c>
      <c r="H259" t="s">
        <v>390</v>
      </c>
      <c r="I259" t="s">
        <v>22</v>
      </c>
      <c r="J259" t="s">
        <v>23</v>
      </c>
      <c r="K259" t="s">
        <v>64</v>
      </c>
      <c r="L259">
        <v>41</v>
      </c>
      <c r="M259">
        <v>11.34</v>
      </c>
      <c r="N259">
        <f>Envios[[#This Row],[Cantidad]]*Envios[[#This Row],[Precio por Unidad]]</f>
        <v>464.94</v>
      </c>
      <c r="O259" s="2">
        <v>7.2576000000000001</v>
      </c>
      <c r="P259" s="2">
        <f>Envios[[#This Row],[Cantidad]]*Envios[[#This Row],[Costo por Unidad]]</f>
        <v>297.5616</v>
      </c>
      <c r="Q259">
        <v>5.01</v>
      </c>
      <c r="R259" s="2">
        <f>Envios[[#This Row],[Costo Productos]]+Envios[[#This Row],[Costo de Envío]]</f>
        <v>302.57159999999999</v>
      </c>
      <c r="S259" t="s">
        <v>391</v>
      </c>
      <c r="T259" t="s">
        <v>44</v>
      </c>
      <c r="U259">
        <v>7</v>
      </c>
      <c r="V259" t="s">
        <v>81</v>
      </c>
      <c r="W259" t="s">
        <v>74</v>
      </c>
      <c r="X259" s="2">
        <f>Envios[[#This Row],[Ventas Totales]]-Envios[[#This Row],[Costos Totales]]</f>
        <v>162.36840000000001</v>
      </c>
    </row>
    <row r="260" spans="1:24" x14ac:dyDescent="0.25">
      <c r="A260">
        <v>5324</v>
      </c>
      <c r="B260">
        <v>37859</v>
      </c>
      <c r="C260" s="1">
        <v>39902</v>
      </c>
      <c r="D260" s="1">
        <v>39904</v>
      </c>
      <c r="E260" t="s">
        <v>19</v>
      </c>
      <c r="F260" t="s">
        <v>60</v>
      </c>
      <c r="G260">
        <v>120</v>
      </c>
      <c r="H260" t="s">
        <v>390</v>
      </c>
      <c r="I260" t="s">
        <v>22</v>
      </c>
      <c r="J260" t="s">
        <v>23</v>
      </c>
      <c r="K260" t="s">
        <v>64</v>
      </c>
      <c r="L260">
        <v>2</v>
      </c>
      <c r="M260">
        <v>11.34</v>
      </c>
      <c r="N260">
        <f>Envios[[#This Row],[Cantidad]]*Envios[[#This Row],[Precio por Unidad]]</f>
        <v>22.68</v>
      </c>
      <c r="O260" s="2">
        <v>7.2576000000000001</v>
      </c>
      <c r="P260" s="2">
        <f>Envios[[#This Row],[Cantidad]]*Envios[[#This Row],[Costo por Unidad]]</f>
        <v>14.5152</v>
      </c>
      <c r="Q260">
        <v>5.01</v>
      </c>
      <c r="R260" s="2">
        <f>Envios[[#This Row],[Costo Productos]]+Envios[[#This Row],[Costo de Envío]]</f>
        <v>19.525199999999998</v>
      </c>
      <c r="S260" t="s">
        <v>392</v>
      </c>
      <c r="T260" t="s">
        <v>26</v>
      </c>
      <c r="U260">
        <v>2</v>
      </c>
      <c r="V260" t="s">
        <v>45</v>
      </c>
      <c r="W260" t="s">
        <v>45</v>
      </c>
      <c r="X260" s="2">
        <f>Envios[[#This Row],[Ventas Totales]]-Envios[[#This Row],[Costos Totales]]</f>
        <v>3.1548000000000016</v>
      </c>
    </row>
    <row r="261" spans="1:24" x14ac:dyDescent="0.25">
      <c r="A261">
        <v>2855</v>
      </c>
      <c r="B261">
        <v>20549</v>
      </c>
      <c r="C261" s="1">
        <v>39825</v>
      </c>
      <c r="D261" s="1">
        <v>39826</v>
      </c>
      <c r="E261" t="s">
        <v>19</v>
      </c>
      <c r="F261" t="s">
        <v>40</v>
      </c>
      <c r="G261">
        <v>425</v>
      </c>
      <c r="H261" t="s">
        <v>393</v>
      </c>
      <c r="I261" t="s">
        <v>22</v>
      </c>
      <c r="J261" t="s">
        <v>23</v>
      </c>
      <c r="K261" t="s">
        <v>24</v>
      </c>
      <c r="L261">
        <v>40</v>
      </c>
      <c r="M261">
        <v>27.75</v>
      </c>
      <c r="N261">
        <f>Envios[[#This Row],[Cantidad]]*Envios[[#This Row],[Precio por Unidad]]</f>
        <v>1110</v>
      </c>
      <c r="O261" s="2">
        <v>9.1574999999999989</v>
      </c>
      <c r="P261" s="2">
        <f>Envios[[#This Row],[Cantidad]]*Envios[[#This Row],[Costo por Unidad]]</f>
        <v>366.29999999999995</v>
      </c>
      <c r="Q261">
        <v>19.989999999999998</v>
      </c>
      <c r="R261" s="2">
        <f>Envios[[#This Row],[Costo Productos]]+Envios[[#This Row],[Costo de Envío]]</f>
        <v>386.28999999999996</v>
      </c>
      <c r="S261" t="s">
        <v>394</v>
      </c>
      <c r="T261" t="s">
        <v>30</v>
      </c>
      <c r="U261">
        <v>6</v>
      </c>
      <c r="V261" t="s">
        <v>69</v>
      </c>
      <c r="W261" t="s">
        <v>32</v>
      </c>
      <c r="X261" s="2">
        <f>Envios[[#This Row],[Ventas Totales]]-Envios[[#This Row],[Costos Totales]]</f>
        <v>723.71</v>
      </c>
    </row>
    <row r="262" spans="1:24" x14ac:dyDescent="0.25">
      <c r="A262">
        <v>3237</v>
      </c>
      <c r="B262">
        <v>23205</v>
      </c>
      <c r="C262" s="1">
        <v>39957</v>
      </c>
      <c r="D262" s="1">
        <v>39958</v>
      </c>
      <c r="E262" t="s">
        <v>46</v>
      </c>
      <c r="F262" t="s">
        <v>20</v>
      </c>
      <c r="G262">
        <v>90</v>
      </c>
      <c r="H262" t="s">
        <v>395</v>
      </c>
      <c r="I262" t="s">
        <v>119</v>
      </c>
      <c r="J262" t="s">
        <v>36</v>
      </c>
      <c r="K262" t="s">
        <v>120</v>
      </c>
      <c r="L262">
        <v>26</v>
      </c>
      <c r="M262">
        <v>262.11</v>
      </c>
      <c r="N262">
        <f>Envios[[#This Row],[Cantidad]]*Envios[[#This Row],[Precio por Unidad]]</f>
        <v>6814.8600000000006</v>
      </c>
      <c r="O262" s="2">
        <v>65.527500000000003</v>
      </c>
      <c r="P262" s="2">
        <f>Envios[[#This Row],[Cantidad]]*Envios[[#This Row],[Costo por Unidad]]</f>
        <v>1703.7150000000001</v>
      </c>
      <c r="Q262">
        <v>62.74</v>
      </c>
      <c r="R262" s="2">
        <f>Envios[[#This Row],[Costo Productos]]+Envios[[#This Row],[Costo de Envío]]</f>
        <v>1766.4550000000002</v>
      </c>
      <c r="S262" t="s">
        <v>396</v>
      </c>
      <c r="T262" t="s">
        <v>39</v>
      </c>
      <c r="U262">
        <v>1</v>
      </c>
      <c r="V262" t="s">
        <v>27</v>
      </c>
      <c r="W262" t="s">
        <v>27</v>
      </c>
      <c r="X262" s="2">
        <f>Envios[[#This Row],[Ventas Totales]]-Envios[[#This Row],[Costos Totales]]</f>
        <v>5048.4050000000007</v>
      </c>
    </row>
    <row r="263" spans="1:24" x14ac:dyDescent="0.25">
      <c r="A263">
        <v>1024</v>
      </c>
      <c r="B263">
        <v>7461</v>
      </c>
      <c r="C263" s="1">
        <v>39825</v>
      </c>
      <c r="D263" s="1">
        <v>39827</v>
      </c>
      <c r="E263" t="s">
        <v>46</v>
      </c>
      <c r="F263" t="s">
        <v>47</v>
      </c>
      <c r="G263">
        <v>1126</v>
      </c>
      <c r="H263" t="s">
        <v>397</v>
      </c>
      <c r="I263" t="s">
        <v>49</v>
      </c>
      <c r="J263" t="s">
        <v>36</v>
      </c>
      <c r="K263" t="s">
        <v>50</v>
      </c>
      <c r="L263">
        <v>12</v>
      </c>
      <c r="M263">
        <v>350.99</v>
      </c>
      <c r="N263">
        <f>Envios[[#This Row],[Cantidad]]*Envios[[#This Row],[Precio por Unidad]]</f>
        <v>4211.88</v>
      </c>
      <c r="O263" s="2">
        <v>157.94549999999998</v>
      </c>
      <c r="P263" s="2">
        <f>Envios[[#This Row],[Cantidad]]*Envios[[#This Row],[Costo por Unidad]]</f>
        <v>1895.3459999999998</v>
      </c>
      <c r="Q263">
        <v>39</v>
      </c>
      <c r="R263" s="2">
        <f>Envios[[#This Row],[Costo Productos]]+Envios[[#This Row],[Costo de Envío]]</f>
        <v>1934.3459999999998</v>
      </c>
      <c r="S263" t="s">
        <v>398</v>
      </c>
      <c r="T263" t="s">
        <v>44</v>
      </c>
      <c r="U263">
        <v>3</v>
      </c>
      <c r="V263" t="s">
        <v>52</v>
      </c>
      <c r="W263" t="s">
        <v>53</v>
      </c>
      <c r="X263" s="2">
        <f>Envios[[#This Row],[Ventas Totales]]-Envios[[#This Row],[Costos Totales]]</f>
        <v>2277.5340000000006</v>
      </c>
    </row>
    <row r="264" spans="1:24" x14ac:dyDescent="0.25">
      <c r="A264">
        <v>8223</v>
      </c>
      <c r="B264">
        <v>58784</v>
      </c>
      <c r="C264" s="1">
        <v>39831</v>
      </c>
      <c r="D264" s="1">
        <v>39833</v>
      </c>
      <c r="E264" t="s">
        <v>46</v>
      </c>
      <c r="F264" t="s">
        <v>28</v>
      </c>
      <c r="G264">
        <v>1126</v>
      </c>
      <c r="H264" t="s">
        <v>397</v>
      </c>
      <c r="I264" t="s">
        <v>49</v>
      </c>
      <c r="J264" t="s">
        <v>36</v>
      </c>
      <c r="K264" t="s">
        <v>50</v>
      </c>
      <c r="L264">
        <v>25</v>
      </c>
      <c r="M264">
        <v>350.99</v>
      </c>
      <c r="N264">
        <f>Envios[[#This Row],[Cantidad]]*Envios[[#This Row],[Precio por Unidad]]</f>
        <v>8774.75</v>
      </c>
      <c r="O264" s="2">
        <v>157.94549999999998</v>
      </c>
      <c r="P264" s="2">
        <f>Envios[[#This Row],[Cantidad]]*Envios[[#This Row],[Costo por Unidad]]</f>
        <v>3948.6374999999994</v>
      </c>
      <c r="Q264">
        <v>39</v>
      </c>
      <c r="R264" s="2">
        <f>Envios[[#This Row],[Costo Productos]]+Envios[[#This Row],[Costo de Envío]]</f>
        <v>3987.6374999999994</v>
      </c>
      <c r="S264" t="s">
        <v>377</v>
      </c>
      <c r="T264" t="s">
        <v>30</v>
      </c>
      <c r="U264">
        <v>1</v>
      </c>
      <c r="V264" t="s">
        <v>27</v>
      </c>
      <c r="W264" t="s">
        <v>27</v>
      </c>
      <c r="X264" s="2">
        <f>Envios[[#This Row],[Ventas Totales]]-Envios[[#This Row],[Costos Totales]]</f>
        <v>4787.1125000000011</v>
      </c>
    </row>
    <row r="265" spans="1:24" x14ac:dyDescent="0.25">
      <c r="A265">
        <v>1183</v>
      </c>
      <c r="B265">
        <v>8646</v>
      </c>
      <c r="C265" s="1">
        <v>39912</v>
      </c>
      <c r="D265" s="1">
        <v>39914</v>
      </c>
      <c r="E265" t="s">
        <v>46</v>
      </c>
      <c r="F265" t="s">
        <v>20</v>
      </c>
      <c r="G265">
        <v>1126</v>
      </c>
      <c r="H265" t="s">
        <v>397</v>
      </c>
      <c r="I265" t="s">
        <v>49</v>
      </c>
      <c r="J265" t="s">
        <v>36</v>
      </c>
      <c r="K265" t="s">
        <v>50</v>
      </c>
      <c r="L265">
        <v>41</v>
      </c>
      <c r="M265">
        <v>350.99</v>
      </c>
      <c r="N265">
        <f>Envios[[#This Row],[Cantidad]]*Envios[[#This Row],[Precio por Unidad]]</f>
        <v>14390.59</v>
      </c>
      <c r="O265" s="2">
        <v>157.94549999999998</v>
      </c>
      <c r="P265" s="2">
        <f>Envios[[#This Row],[Cantidad]]*Envios[[#This Row],[Costo por Unidad]]</f>
        <v>6475.7654999999995</v>
      </c>
      <c r="Q265">
        <v>39</v>
      </c>
      <c r="R265" s="2">
        <f>Envios[[#This Row],[Costo Productos]]+Envios[[#This Row],[Costo de Envío]]</f>
        <v>6514.7654999999995</v>
      </c>
      <c r="S265" t="s">
        <v>243</v>
      </c>
      <c r="T265" t="s">
        <v>39</v>
      </c>
      <c r="U265">
        <v>9</v>
      </c>
      <c r="V265" t="s">
        <v>31</v>
      </c>
      <c r="W265" t="s">
        <v>32</v>
      </c>
      <c r="X265" s="2">
        <f>Envios[[#This Row],[Ventas Totales]]-Envios[[#This Row],[Costos Totales]]</f>
        <v>7875.8245000000006</v>
      </c>
    </row>
    <row r="266" spans="1:24" x14ac:dyDescent="0.25">
      <c r="A266">
        <v>1025</v>
      </c>
      <c r="B266">
        <v>7461</v>
      </c>
      <c r="C266" s="1">
        <v>39825</v>
      </c>
      <c r="D266" s="1">
        <v>39829</v>
      </c>
      <c r="E266" t="s">
        <v>19</v>
      </c>
      <c r="F266" t="s">
        <v>47</v>
      </c>
      <c r="G266">
        <v>430</v>
      </c>
      <c r="H266" t="s">
        <v>399</v>
      </c>
      <c r="I266" t="s">
        <v>22</v>
      </c>
      <c r="J266" t="s">
        <v>23</v>
      </c>
      <c r="K266" t="s">
        <v>113</v>
      </c>
      <c r="L266">
        <v>28</v>
      </c>
      <c r="M266">
        <v>8.74</v>
      </c>
      <c r="N266">
        <f>Envios[[#This Row],[Cantidad]]*Envios[[#This Row],[Precio por Unidad]]</f>
        <v>244.72</v>
      </c>
      <c r="O266" s="2">
        <v>5.4188000000000001</v>
      </c>
      <c r="P266" s="2">
        <f>Envios[[#This Row],[Cantidad]]*Envios[[#This Row],[Costo por Unidad]]</f>
        <v>151.72640000000001</v>
      </c>
      <c r="Q266">
        <v>1.39</v>
      </c>
      <c r="R266" s="2">
        <f>Envios[[#This Row],[Costo Productos]]+Envios[[#This Row],[Costo de Envío]]</f>
        <v>153.1164</v>
      </c>
      <c r="S266" t="s">
        <v>398</v>
      </c>
      <c r="T266" t="s">
        <v>44</v>
      </c>
      <c r="U266">
        <v>3</v>
      </c>
      <c r="V266" t="s">
        <v>52</v>
      </c>
      <c r="W266" t="s">
        <v>53</v>
      </c>
      <c r="X266" s="2">
        <f>Envios[[#This Row],[Ventas Totales]]-Envios[[#This Row],[Costos Totales]]</f>
        <v>91.6036</v>
      </c>
    </row>
    <row r="267" spans="1:24" x14ac:dyDescent="0.25">
      <c r="A267">
        <v>4848</v>
      </c>
      <c r="B267">
        <v>34498</v>
      </c>
      <c r="C267" s="1">
        <v>39859</v>
      </c>
      <c r="D267" s="1">
        <v>39864</v>
      </c>
      <c r="E267" t="s">
        <v>33</v>
      </c>
      <c r="F267" t="s">
        <v>47</v>
      </c>
      <c r="G267">
        <v>430</v>
      </c>
      <c r="H267" t="s">
        <v>399</v>
      </c>
      <c r="I267" t="s">
        <v>22</v>
      </c>
      <c r="J267" t="s">
        <v>23</v>
      </c>
      <c r="K267" t="s">
        <v>113</v>
      </c>
      <c r="L267">
        <v>4</v>
      </c>
      <c r="M267">
        <v>8.74</v>
      </c>
      <c r="N267">
        <f>Envios[[#This Row],[Cantidad]]*Envios[[#This Row],[Precio por Unidad]]</f>
        <v>34.96</v>
      </c>
      <c r="O267" s="2">
        <v>5.4188000000000001</v>
      </c>
      <c r="P267" s="2">
        <f>Envios[[#This Row],[Cantidad]]*Envios[[#This Row],[Costo por Unidad]]</f>
        <v>21.6752</v>
      </c>
      <c r="Q267">
        <v>1.39</v>
      </c>
      <c r="R267" s="2">
        <f>Envios[[#This Row],[Costo Productos]]+Envios[[#This Row],[Costo de Envío]]</f>
        <v>23.065200000000001</v>
      </c>
      <c r="S267" t="s">
        <v>229</v>
      </c>
      <c r="T267" t="s">
        <v>26</v>
      </c>
      <c r="U267">
        <v>9</v>
      </c>
      <c r="V267" t="s">
        <v>31</v>
      </c>
      <c r="W267" t="s">
        <v>32</v>
      </c>
      <c r="X267" s="2">
        <f>Envios[[#This Row],[Ventas Totales]]-Envios[[#This Row],[Costos Totales]]</f>
        <v>11.8948</v>
      </c>
    </row>
    <row r="268" spans="1:24" x14ac:dyDescent="0.25">
      <c r="A268">
        <v>1885</v>
      </c>
      <c r="B268">
        <v>13542</v>
      </c>
      <c r="C268" s="1">
        <v>39880</v>
      </c>
      <c r="D268" s="1">
        <v>39880</v>
      </c>
      <c r="E268" t="s">
        <v>19</v>
      </c>
      <c r="F268" t="s">
        <v>47</v>
      </c>
      <c r="G268">
        <v>430</v>
      </c>
      <c r="H268" t="s">
        <v>399</v>
      </c>
      <c r="I268" t="s">
        <v>22</v>
      </c>
      <c r="J268" t="s">
        <v>23</v>
      </c>
      <c r="K268" t="s">
        <v>113</v>
      </c>
      <c r="L268">
        <v>33</v>
      </c>
      <c r="M268">
        <v>8.74</v>
      </c>
      <c r="N268">
        <f>Envios[[#This Row],[Cantidad]]*Envios[[#This Row],[Precio por Unidad]]</f>
        <v>288.42</v>
      </c>
      <c r="O268" s="2">
        <v>5.4188000000000001</v>
      </c>
      <c r="P268" s="2">
        <f>Envios[[#This Row],[Cantidad]]*Envios[[#This Row],[Costo por Unidad]]</f>
        <v>178.82040000000001</v>
      </c>
      <c r="Q268">
        <v>8.2899999999999991</v>
      </c>
      <c r="R268" s="2">
        <f>Envios[[#This Row],[Costo Productos]]+Envios[[#This Row],[Costo de Envío]]</f>
        <v>187.1104</v>
      </c>
      <c r="S268" t="s">
        <v>338</v>
      </c>
      <c r="T268" t="s">
        <v>39</v>
      </c>
      <c r="U268">
        <v>6</v>
      </c>
      <c r="V268" t="s">
        <v>69</v>
      </c>
      <c r="W268" t="s">
        <v>32</v>
      </c>
      <c r="X268" s="2">
        <f>Envios[[#This Row],[Ventas Totales]]-Envios[[#This Row],[Costos Totales]]</f>
        <v>101.30960000000002</v>
      </c>
    </row>
    <row r="269" spans="1:24" x14ac:dyDescent="0.25">
      <c r="A269">
        <v>2488</v>
      </c>
      <c r="B269">
        <v>18119</v>
      </c>
      <c r="C269" s="1">
        <v>39988</v>
      </c>
      <c r="D269" s="1">
        <v>39990</v>
      </c>
      <c r="E269" t="s">
        <v>19</v>
      </c>
      <c r="F269" t="s">
        <v>47</v>
      </c>
      <c r="G269">
        <v>430</v>
      </c>
      <c r="H269" t="s">
        <v>399</v>
      </c>
      <c r="I269" t="s">
        <v>22</v>
      </c>
      <c r="J269" t="s">
        <v>23</v>
      </c>
      <c r="K269" t="s">
        <v>113</v>
      </c>
      <c r="L269">
        <v>37</v>
      </c>
      <c r="M269">
        <v>8.74</v>
      </c>
      <c r="N269">
        <f>Envios[[#This Row],[Cantidad]]*Envios[[#This Row],[Precio por Unidad]]</f>
        <v>323.38</v>
      </c>
      <c r="O269" s="2">
        <v>5.4188000000000001</v>
      </c>
      <c r="P269" s="2">
        <f>Envios[[#This Row],[Cantidad]]*Envios[[#This Row],[Costo por Unidad]]</f>
        <v>200.4956</v>
      </c>
      <c r="Q269">
        <v>8.2899999999999991</v>
      </c>
      <c r="R269" s="2">
        <f>Envios[[#This Row],[Costo Productos]]+Envios[[#This Row],[Costo de Envío]]</f>
        <v>208.78559999999999</v>
      </c>
      <c r="S269" t="s">
        <v>359</v>
      </c>
      <c r="T269" t="s">
        <v>39</v>
      </c>
      <c r="U269">
        <v>5</v>
      </c>
      <c r="V269" t="s">
        <v>87</v>
      </c>
      <c r="W269" t="s">
        <v>53</v>
      </c>
      <c r="X269" s="2">
        <f>Envios[[#This Row],[Ventas Totales]]-Envios[[#This Row],[Costos Totales]]</f>
        <v>114.59440000000001</v>
      </c>
    </row>
    <row r="270" spans="1:24" x14ac:dyDescent="0.25">
      <c r="A270">
        <v>8242</v>
      </c>
      <c r="B270">
        <v>58914</v>
      </c>
      <c r="C270" s="1">
        <v>39912</v>
      </c>
      <c r="D270" s="1">
        <v>39919</v>
      </c>
      <c r="E270" t="s">
        <v>19</v>
      </c>
      <c r="F270" t="s">
        <v>47</v>
      </c>
      <c r="G270">
        <v>92</v>
      </c>
      <c r="H270" t="s">
        <v>400</v>
      </c>
      <c r="I270" t="s">
        <v>63</v>
      </c>
      <c r="J270" t="s">
        <v>23</v>
      </c>
      <c r="K270" t="s">
        <v>85</v>
      </c>
      <c r="L270">
        <v>11</v>
      </c>
      <c r="M270">
        <v>1.76</v>
      </c>
      <c r="N270">
        <f>Envios[[#This Row],[Cantidad]]*Envios[[#This Row],[Precio por Unidad]]</f>
        <v>19.36</v>
      </c>
      <c r="O270" s="2">
        <v>0.77439999999999987</v>
      </c>
      <c r="P270" s="2">
        <f>Envios[[#This Row],[Cantidad]]*Envios[[#This Row],[Costo por Unidad]]</f>
        <v>8.518399999999998</v>
      </c>
      <c r="Q270">
        <v>0.7</v>
      </c>
      <c r="R270" s="2">
        <f>Envios[[#This Row],[Costo Productos]]+Envios[[#This Row],[Costo de Envío]]</f>
        <v>9.2183999999999973</v>
      </c>
      <c r="S270" t="s">
        <v>86</v>
      </c>
      <c r="T270" t="s">
        <v>44</v>
      </c>
      <c r="U270">
        <v>5</v>
      </c>
      <c r="V270" t="s">
        <v>87</v>
      </c>
      <c r="W270" t="s">
        <v>53</v>
      </c>
      <c r="X270" s="2">
        <f>Envios[[#This Row],[Ventas Totales]]-Envios[[#This Row],[Costos Totales]]</f>
        <v>10.141600000000002</v>
      </c>
    </row>
    <row r="271" spans="1:24" x14ac:dyDescent="0.25">
      <c r="A271">
        <v>1026</v>
      </c>
      <c r="B271">
        <v>7461</v>
      </c>
      <c r="C271" s="1">
        <v>39825</v>
      </c>
      <c r="D271" s="1">
        <v>39829</v>
      </c>
      <c r="E271" t="s">
        <v>19</v>
      </c>
      <c r="F271" t="s">
        <v>47</v>
      </c>
      <c r="G271">
        <v>856</v>
      </c>
      <c r="H271" t="s">
        <v>401</v>
      </c>
      <c r="I271" t="s">
        <v>63</v>
      </c>
      <c r="J271" t="s">
        <v>23</v>
      </c>
      <c r="K271" t="s">
        <v>140</v>
      </c>
      <c r="L271">
        <v>44</v>
      </c>
      <c r="M271">
        <v>1.98</v>
      </c>
      <c r="N271">
        <f>Envios[[#This Row],[Cantidad]]*Envios[[#This Row],[Precio por Unidad]]</f>
        <v>87.12</v>
      </c>
      <c r="O271" s="2">
        <v>0.33660000000000007</v>
      </c>
      <c r="P271" s="2">
        <f>Envios[[#This Row],[Cantidad]]*Envios[[#This Row],[Costo por Unidad]]</f>
        <v>14.810400000000003</v>
      </c>
      <c r="Q271">
        <v>0.7</v>
      </c>
      <c r="R271" s="2">
        <f>Envios[[#This Row],[Costo Productos]]+Envios[[#This Row],[Costo de Envío]]</f>
        <v>15.510400000000002</v>
      </c>
      <c r="S271" t="s">
        <v>398</v>
      </c>
      <c r="T271" t="s">
        <v>44</v>
      </c>
      <c r="U271">
        <v>3</v>
      </c>
      <c r="V271" t="s">
        <v>52</v>
      </c>
      <c r="W271" t="s">
        <v>53</v>
      </c>
      <c r="X271" s="2">
        <f>Envios[[#This Row],[Ventas Totales]]-Envios[[#This Row],[Costos Totales]]</f>
        <v>71.6096</v>
      </c>
    </row>
    <row r="272" spans="1:24" x14ac:dyDescent="0.25">
      <c r="A272">
        <v>5504</v>
      </c>
      <c r="B272">
        <v>39040</v>
      </c>
      <c r="C272" s="1">
        <v>39954</v>
      </c>
      <c r="D272" s="1">
        <v>39955</v>
      </c>
      <c r="E272" t="s">
        <v>33</v>
      </c>
      <c r="F272" t="s">
        <v>60</v>
      </c>
      <c r="G272">
        <v>856</v>
      </c>
      <c r="H272" t="s">
        <v>401</v>
      </c>
      <c r="I272" t="s">
        <v>63</v>
      </c>
      <c r="J272" t="s">
        <v>23</v>
      </c>
      <c r="K272" t="s">
        <v>140</v>
      </c>
      <c r="L272">
        <v>7</v>
      </c>
      <c r="M272">
        <v>1.98</v>
      </c>
      <c r="N272">
        <f>Envios[[#This Row],[Cantidad]]*Envios[[#This Row],[Precio por Unidad]]</f>
        <v>13.86</v>
      </c>
      <c r="O272" s="2">
        <v>0.33660000000000007</v>
      </c>
      <c r="P272" s="2">
        <f>Envios[[#This Row],[Cantidad]]*Envios[[#This Row],[Costo por Unidad]]</f>
        <v>2.3562000000000003</v>
      </c>
      <c r="Q272">
        <v>0.7</v>
      </c>
      <c r="R272" s="2">
        <f>Envios[[#This Row],[Costo Productos]]+Envios[[#This Row],[Costo de Envío]]</f>
        <v>3.0562000000000005</v>
      </c>
      <c r="S272" t="s">
        <v>402</v>
      </c>
      <c r="T272" t="s">
        <v>30</v>
      </c>
      <c r="U272">
        <v>10</v>
      </c>
      <c r="V272" t="s">
        <v>206</v>
      </c>
      <c r="W272" t="s">
        <v>74</v>
      </c>
      <c r="X272" s="2">
        <f>Envios[[#This Row],[Ventas Totales]]-Envios[[#This Row],[Costos Totales]]</f>
        <v>10.803799999999999</v>
      </c>
    </row>
    <row r="273" spans="1:24" x14ac:dyDescent="0.25">
      <c r="A273">
        <v>5071</v>
      </c>
      <c r="B273">
        <v>36131</v>
      </c>
      <c r="C273" s="1">
        <v>39950</v>
      </c>
      <c r="D273" s="1">
        <v>39951</v>
      </c>
      <c r="E273" t="s">
        <v>19</v>
      </c>
      <c r="F273" t="s">
        <v>20</v>
      </c>
      <c r="G273">
        <v>93</v>
      </c>
      <c r="H273" t="s">
        <v>403</v>
      </c>
      <c r="I273" t="s">
        <v>63</v>
      </c>
      <c r="J273" t="s">
        <v>23</v>
      </c>
      <c r="K273" t="s">
        <v>85</v>
      </c>
      <c r="L273">
        <v>26</v>
      </c>
      <c r="M273">
        <v>19.84</v>
      </c>
      <c r="N273">
        <f>Envios[[#This Row],[Cantidad]]*Envios[[#This Row],[Precio por Unidad]]</f>
        <v>515.84</v>
      </c>
      <c r="O273" s="2">
        <v>11.1104</v>
      </c>
      <c r="P273" s="2">
        <f>Envios[[#This Row],[Cantidad]]*Envios[[#This Row],[Costo por Unidad]]</f>
        <v>288.87040000000002</v>
      </c>
      <c r="Q273">
        <v>4.0999999999999996</v>
      </c>
      <c r="R273" s="2">
        <f>Envios[[#This Row],[Costo Productos]]+Envios[[#This Row],[Costo de Envío]]</f>
        <v>292.97040000000004</v>
      </c>
      <c r="S273" t="s">
        <v>404</v>
      </c>
      <c r="T273" t="s">
        <v>44</v>
      </c>
      <c r="U273">
        <v>3</v>
      </c>
      <c r="V273" t="s">
        <v>52</v>
      </c>
      <c r="W273" t="s">
        <v>53</v>
      </c>
      <c r="X273" s="2">
        <f>Envios[[#This Row],[Ventas Totales]]-Envios[[#This Row],[Costos Totales]]</f>
        <v>222.86959999999999</v>
      </c>
    </row>
    <row r="274" spans="1:24" x14ac:dyDescent="0.25">
      <c r="A274">
        <v>5327</v>
      </c>
      <c r="B274">
        <v>37862</v>
      </c>
      <c r="C274" s="1">
        <v>39825</v>
      </c>
      <c r="D274" s="1">
        <v>39828</v>
      </c>
      <c r="E274" t="s">
        <v>19</v>
      </c>
      <c r="F274" t="s">
        <v>40</v>
      </c>
      <c r="G274">
        <v>326</v>
      </c>
      <c r="H274" t="s">
        <v>405</v>
      </c>
      <c r="I274" t="s">
        <v>22</v>
      </c>
      <c r="J274" t="s">
        <v>23</v>
      </c>
      <c r="K274" t="s">
        <v>67</v>
      </c>
      <c r="L274">
        <v>27</v>
      </c>
      <c r="M274">
        <v>59.98</v>
      </c>
      <c r="N274">
        <f>Envios[[#This Row],[Cantidad]]*Envios[[#This Row],[Precio por Unidad]]</f>
        <v>1619.4599999999998</v>
      </c>
      <c r="O274" s="2">
        <v>25.791400000000003</v>
      </c>
      <c r="P274" s="2">
        <f>Envios[[#This Row],[Cantidad]]*Envios[[#This Row],[Costo por Unidad]]</f>
        <v>696.3678000000001</v>
      </c>
      <c r="Q274">
        <v>3.99</v>
      </c>
      <c r="R274" s="2">
        <f>Envios[[#This Row],[Costo Productos]]+Envios[[#This Row],[Costo de Envío]]</f>
        <v>700.35780000000011</v>
      </c>
      <c r="S274" t="s">
        <v>149</v>
      </c>
      <c r="T274" t="s">
        <v>30</v>
      </c>
      <c r="U274">
        <v>1</v>
      </c>
      <c r="V274" t="s">
        <v>27</v>
      </c>
      <c r="W274" t="s">
        <v>27</v>
      </c>
      <c r="X274" s="2">
        <f>Envios[[#This Row],[Ventas Totales]]-Envios[[#This Row],[Costos Totales]]</f>
        <v>919.1021999999997</v>
      </c>
    </row>
    <row r="275" spans="1:24" x14ac:dyDescent="0.25">
      <c r="A275">
        <v>1209</v>
      </c>
      <c r="B275">
        <v>8868</v>
      </c>
      <c r="C275" s="1">
        <v>39841</v>
      </c>
      <c r="D275" s="1">
        <v>39850</v>
      </c>
      <c r="E275" t="s">
        <v>19</v>
      </c>
      <c r="F275" t="s">
        <v>47</v>
      </c>
      <c r="G275">
        <v>326</v>
      </c>
      <c r="H275" t="s">
        <v>405</v>
      </c>
      <c r="I275" t="s">
        <v>22</v>
      </c>
      <c r="J275" t="s">
        <v>23</v>
      </c>
      <c r="K275" t="s">
        <v>67</v>
      </c>
      <c r="L275">
        <v>3</v>
      </c>
      <c r="M275">
        <v>59.98</v>
      </c>
      <c r="N275">
        <f>Envios[[#This Row],[Cantidad]]*Envios[[#This Row],[Precio por Unidad]]</f>
        <v>179.94</v>
      </c>
      <c r="O275" s="2">
        <v>25.791400000000003</v>
      </c>
      <c r="P275" s="2">
        <f>Envios[[#This Row],[Cantidad]]*Envios[[#This Row],[Costo por Unidad]]</f>
        <v>77.374200000000002</v>
      </c>
      <c r="Q275">
        <v>3.99</v>
      </c>
      <c r="R275" s="2">
        <f>Envios[[#This Row],[Costo Productos]]+Envios[[#This Row],[Costo de Envío]]</f>
        <v>81.364199999999997</v>
      </c>
      <c r="S275" t="s">
        <v>406</v>
      </c>
      <c r="T275" t="s">
        <v>30</v>
      </c>
      <c r="U275">
        <v>11</v>
      </c>
      <c r="V275" t="s">
        <v>131</v>
      </c>
      <c r="W275" t="s">
        <v>131</v>
      </c>
      <c r="X275" s="2">
        <f>Envios[[#This Row],[Ventas Totales]]-Envios[[#This Row],[Costos Totales]]</f>
        <v>98.575800000000001</v>
      </c>
    </row>
    <row r="276" spans="1:24" x14ac:dyDescent="0.25">
      <c r="A276">
        <v>6327</v>
      </c>
      <c r="B276">
        <v>44834</v>
      </c>
      <c r="C276" s="1">
        <v>39923</v>
      </c>
      <c r="D276" s="1">
        <v>39923</v>
      </c>
      <c r="E276" t="s">
        <v>33</v>
      </c>
      <c r="F276" t="s">
        <v>28</v>
      </c>
      <c r="G276">
        <v>94</v>
      </c>
      <c r="H276" t="s">
        <v>407</v>
      </c>
      <c r="I276" t="s">
        <v>22</v>
      </c>
      <c r="J276" t="s">
        <v>23</v>
      </c>
      <c r="K276" t="s">
        <v>64</v>
      </c>
      <c r="L276">
        <v>13</v>
      </c>
      <c r="M276">
        <v>19.98</v>
      </c>
      <c r="N276">
        <f>Envios[[#This Row],[Cantidad]]*Envios[[#This Row],[Precio por Unidad]]</f>
        <v>259.74</v>
      </c>
      <c r="O276" s="2">
        <v>12.387600000000001</v>
      </c>
      <c r="P276" s="2">
        <f>Envios[[#This Row],[Cantidad]]*Envios[[#This Row],[Costo por Unidad]]</f>
        <v>161.03880000000001</v>
      </c>
      <c r="Q276">
        <v>5.77</v>
      </c>
      <c r="R276" s="2">
        <f>Envios[[#This Row],[Costo Productos]]+Envios[[#This Row],[Costo de Envío]]</f>
        <v>166.80880000000002</v>
      </c>
      <c r="S276" t="s">
        <v>408</v>
      </c>
      <c r="T276" t="s">
        <v>26</v>
      </c>
      <c r="U276">
        <v>3</v>
      </c>
      <c r="V276" t="s">
        <v>52</v>
      </c>
      <c r="W276" t="s">
        <v>53</v>
      </c>
      <c r="X276" s="2">
        <f>Envios[[#This Row],[Ventas Totales]]-Envios[[#This Row],[Costos Totales]]</f>
        <v>92.93119999999999</v>
      </c>
    </row>
    <row r="277" spans="1:24" x14ac:dyDescent="0.25">
      <c r="A277">
        <v>3901</v>
      </c>
      <c r="B277">
        <v>27813</v>
      </c>
      <c r="C277" s="1">
        <v>39825</v>
      </c>
      <c r="D277" s="1">
        <v>39827</v>
      </c>
      <c r="E277" t="s">
        <v>19</v>
      </c>
      <c r="F277" t="s">
        <v>28</v>
      </c>
      <c r="G277">
        <v>860</v>
      </c>
      <c r="H277" t="s">
        <v>409</v>
      </c>
      <c r="I277" t="s">
        <v>22</v>
      </c>
      <c r="J277" t="s">
        <v>56</v>
      </c>
      <c r="K277" t="s">
        <v>91</v>
      </c>
      <c r="L277">
        <v>10</v>
      </c>
      <c r="M277">
        <v>40.98</v>
      </c>
      <c r="N277">
        <f>Envios[[#This Row],[Cantidad]]*Envios[[#This Row],[Precio por Unidad]]</f>
        <v>409.79999999999995</v>
      </c>
      <c r="O277" s="2">
        <v>10.6548</v>
      </c>
      <c r="P277" s="2">
        <f>Envios[[#This Row],[Cantidad]]*Envios[[#This Row],[Costo por Unidad]]</f>
        <v>106.548</v>
      </c>
      <c r="Q277">
        <v>6.5</v>
      </c>
      <c r="R277" s="2">
        <f>Envios[[#This Row],[Costo Productos]]+Envios[[#This Row],[Costo de Envío]]</f>
        <v>113.048</v>
      </c>
      <c r="S277" t="s">
        <v>410</v>
      </c>
      <c r="T277" t="s">
        <v>39</v>
      </c>
      <c r="U277">
        <v>6</v>
      </c>
      <c r="V277" t="s">
        <v>69</v>
      </c>
      <c r="W277" t="s">
        <v>32</v>
      </c>
      <c r="X277" s="2">
        <f>Envios[[#This Row],[Ventas Totales]]-Envios[[#This Row],[Costos Totales]]</f>
        <v>296.75199999999995</v>
      </c>
    </row>
    <row r="278" spans="1:24" x14ac:dyDescent="0.25">
      <c r="A278">
        <v>2254</v>
      </c>
      <c r="B278">
        <v>16229</v>
      </c>
      <c r="C278" s="1">
        <v>39901</v>
      </c>
      <c r="D278" s="1">
        <v>39902</v>
      </c>
      <c r="E278" t="s">
        <v>19</v>
      </c>
      <c r="F278" t="s">
        <v>20</v>
      </c>
      <c r="G278">
        <v>860</v>
      </c>
      <c r="H278" t="s">
        <v>409</v>
      </c>
      <c r="I278" t="s">
        <v>22</v>
      </c>
      <c r="J278" t="s">
        <v>56</v>
      </c>
      <c r="K278" t="s">
        <v>91</v>
      </c>
      <c r="L278">
        <v>27</v>
      </c>
      <c r="M278">
        <v>40.98</v>
      </c>
      <c r="N278">
        <f>Envios[[#This Row],[Cantidad]]*Envios[[#This Row],[Precio por Unidad]]</f>
        <v>1106.4599999999998</v>
      </c>
      <c r="O278" s="2">
        <v>10.6548</v>
      </c>
      <c r="P278" s="2">
        <f>Envios[[#This Row],[Cantidad]]*Envios[[#This Row],[Costo por Unidad]]</f>
        <v>287.67959999999999</v>
      </c>
      <c r="Q278">
        <v>6.5</v>
      </c>
      <c r="R278" s="2">
        <f>Envios[[#This Row],[Costo Productos]]+Envios[[#This Row],[Costo de Envío]]</f>
        <v>294.17959999999999</v>
      </c>
      <c r="S278" t="s">
        <v>411</v>
      </c>
      <c r="T278" t="s">
        <v>26</v>
      </c>
      <c r="U278">
        <v>11</v>
      </c>
      <c r="V278" t="s">
        <v>131</v>
      </c>
      <c r="W278" t="s">
        <v>131</v>
      </c>
      <c r="X278" s="2">
        <f>Envios[[#This Row],[Ventas Totales]]-Envios[[#This Row],[Costos Totales]]</f>
        <v>812.28039999999987</v>
      </c>
    </row>
    <row r="279" spans="1:24" x14ac:dyDescent="0.25">
      <c r="A279">
        <v>1184</v>
      </c>
      <c r="B279">
        <v>8646</v>
      </c>
      <c r="C279" s="1">
        <v>39912</v>
      </c>
      <c r="D279" s="1">
        <v>39914</v>
      </c>
      <c r="E279" t="s">
        <v>33</v>
      </c>
      <c r="F279" t="s">
        <v>20</v>
      </c>
      <c r="G279">
        <v>860</v>
      </c>
      <c r="H279" t="s">
        <v>409</v>
      </c>
      <c r="I279" t="s">
        <v>22</v>
      </c>
      <c r="J279" t="s">
        <v>56</v>
      </c>
      <c r="K279" t="s">
        <v>91</v>
      </c>
      <c r="L279">
        <v>26</v>
      </c>
      <c r="M279">
        <v>40.98</v>
      </c>
      <c r="N279">
        <f>Envios[[#This Row],[Cantidad]]*Envios[[#This Row],[Precio por Unidad]]</f>
        <v>1065.48</v>
      </c>
      <c r="O279" s="2">
        <v>10.6548</v>
      </c>
      <c r="P279" s="2">
        <f>Envios[[#This Row],[Cantidad]]*Envios[[#This Row],[Costo por Unidad]]</f>
        <v>277.02479999999997</v>
      </c>
      <c r="Q279">
        <v>6.5</v>
      </c>
      <c r="R279" s="2">
        <f>Envios[[#This Row],[Costo Productos]]+Envios[[#This Row],[Costo de Envío]]</f>
        <v>283.52479999999997</v>
      </c>
      <c r="S279" t="s">
        <v>243</v>
      </c>
      <c r="T279" t="s">
        <v>39</v>
      </c>
      <c r="U279">
        <v>9</v>
      </c>
      <c r="V279" t="s">
        <v>31</v>
      </c>
      <c r="W279" t="s">
        <v>32</v>
      </c>
      <c r="X279" s="2">
        <f>Envios[[#This Row],[Ventas Totales]]-Envios[[#This Row],[Costos Totales]]</f>
        <v>781.9552000000001</v>
      </c>
    </row>
    <row r="280" spans="1:24" x14ac:dyDescent="0.25">
      <c r="A280">
        <v>6123</v>
      </c>
      <c r="B280">
        <v>43362</v>
      </c>
      <c r="C280" s="1">
        <v>39825</v>
      </c>
      <c r="D280" s="1">
        <v>39827</v>
      </c>
      <c r="E280" t="s">
        <v>19</v>
      </c>
      <c r="F280" t="s">
        <v>60</v>
      </c>
      <c r="G280">
        <v>1074</v>
      </c>
      <c r="H280" t="s">
        <v>412</v>
      </c>
      <c r="I280" t="s">
        <v>63</v>
      </c>
      <c r="J280" t="s">
        <v>23</v>
      </c>
      <c r="K280" t="s">
        <v>85</v>
      </c>
      <c r="L280">
        <v>33</v>
      </c>
      <c r="M280">
        <v>1.68</v>
      </c>
      <c r="N280">
        <f>Envios[[#This Row],[Cantidad]]*Envios[[#This Row],[Precio por Unidad]]</f>
        <v>55.44</v>
      </c>
      <c r="O280" s="2">
        <v>1.0920000000000001</v>
      </c>
      <c r="P280" s="2">
        <f>Envios[[#This Row],[Cantidad]]*Envios[[#This Row],[Costo por Unidad]]</f>
        <v>36.036000000000001</v>
      </c>
      <c r="Q280">
        <v>1</v>
      </c>
      <c r="R280" s="2">
        <f>Envios[[#This Row],[Costo Productos]]+Envios[[#This Row],[Costo de Envío]]</f>
        <v>37.036000000000001</v>
      </c>
      <c r="S280" t="s">
        <v>95</v>
      </c>
      <c r="T280" t="s">
        <v>39</v>
      </c>
      <c r="U280">
        <v>2</v>
      </c>
      <c r="V280" t="s">
        <v>45</v>
      </c>
      <c r="W280" t="s">
        <v>45</v>
      </c>
      <c r="X280" s="2">
        <f>Envios[[#This Row],[Ventas Totales]]-Envios[[#This Row],[Costos Totales]]</f>
        <v>18.403999999999996</v>
      </c>
    </row>
    <row r="281" spans="1:24" x14ac:dyDescent="0.25">
      <c r="A281">
        <v>4086</v>
      </c>
      <c r="B281">
        <v>29127</v>
      </c>
      <c r="C281" s="1">
        <v>39903</v>
      </c>
      <c r="D281" s="1">
        <v>39905</v>
      </c>
      <c r="E281" t="s">
        <v>19</v>
      </c>
      <c r="F281" t="s">
        <v>60</v>
      </c>
      <c r="G281">
        <v>1074</v>
      </c>
      <c r="H281" t="s">
        <v>412</v>
      </c>
      <c r="I281" t="s">
        <v>63</v>
      </c>
      <c r="J281" t="s">
        <v>23</v>
      </c>
      <c r="K281" t="s">
        <v>85</v>
      </c>
      <c r="L281">
        <v>18</v>
      </c>
      <c r="M281">
        <v>1.68</v>
      </c>
      <c r="N281">
        <f>Envios[[#This Row],[Cantidad]]*Envios[[#This Row],[Precio por Unidad]]</f>
        <v>30.24</v>
      </c>
      <c r="O281" s="2">
        <v>1.0920000000000001</v>
      </c>
      <c r="P281" s="2">
        <f>Envios[[#This Row],[Cantidad]]*Envios[[#This Row],[Costo por Unidad]]</f>
        <v>19.656000000000002</v>
      </c>
      <c r="Q281">
        <v>1</v>
      </c>
      <c r="R281" s="2">
        <f>Envios[[#This Row],[Costo Productos]]+Envios[[#This Row],[Costo de Envío]]</f>
        <v>20.656000000000002</v>
      </c>
      <c r="S281" t="s">
        <v>413</v>
      </c>
      <c r="T281" t="s">
        <v>39</v>
      </c>
      <c r="U281">
        <v>9</v>
      </c>
      <c r="V281" t="s">
        <v>31</v>
      </c>
      <c r="W281" t="s">
        <v>32</v>
      </c>
      <c r="X281" s="2">
        <f>Envios[[#This Row],[Ventas Totales]]-Envios[[#This Row],[Costos Totales]]</f>
        <v>9.5839999999999961</v>
      </c>
    </row>
    <row r="282" spans="1:24" x14ac:dyDescent="0.25">
      <c r="A282">
        <v>5043</v>
      </c>
      <c r="B282">
        <v>35936</v>
      </c>
      <c r="C282" s="1">
        <v>39834</v>
      </c>
      <c r="D282" s="1">
        <v>39835</v>
      </c>
      <c r="E282" t="s">
        <v>19</v>
      </c>
      <c r="F282" t="s">
        <v>28</v>
      </c>
      <c r="G282">
        <v>98</v>
      </c>
      <c r="H282" t="s">
        <v>414</v>
      </c>
      <c r="I282" t="s">
        <v>42</v>
      </c>
      <c r="J282" t="s">
        <v>36</v>
      </c>
      <c r="K282" t="s">
        <v>37</v>
      </c>
      <c r="L282">
        <v>40</v>
      </c>
      <c r="M282">
        <v>105.34</v>
      </c>
      <c r="N282">
        <f>Envios[[#This Row],[Cantidad]]*Envios[[#This Row],[Precio por Unidad]]</f>
        <v>4213.6000000000004</v>
      </c>
      <c r="O282" s="2">
        <v>41.082599999999999</v>
      </c>
      <c r="P282" s="2">
        <f>Envios[[#This Row],[Cantidad]]*Envios[[#This Row],[Costo por Unidad]]</f>
        <v>1643.3040000000001</v>
      </c>
      <c r="Q282">
        <v>24.49</v>
      </c>
      <c r="R282" s="2">
        <f>Envios[[#This Row],[Costo Productos]]+Envios[[#This Row],[Costo de Envío]]</f>
        <v>1667.7940000000001</v>
      </c>
      <c r="S282" t="s">
        <v>223</v>
      </c>
      <c r="T282" t="s">
        <v>30</v>
      </c>
      <c r="U282">
        <v>5</v>
      </c>
      <c r="V282" t="s">
        <v>87</v>
      </c>
      <c r="W282" t="s">
        <v>53</v>
      </c>
      <c r="X282" s="2">
        <f>Envios[[#This Row],[Ventas Totales]]-Envios[[#This Row],[Costos Totales]]</f>
        <v>2545.8060000000005</v>
      </c>
    </row>
    <row r="283" spans="1:24" x14ac:dyDescent="0.25">
      <c r="A283">
        <v>4576</v>
      </c>
      <c r="B283">
        <v>32582</v>
      </c>
      <c r="C283" s="1">
        <v>39989</v>
      </c>
      <c r="D283" s="1">
        <v>39990</v>
      </c>
      <c r="E283" t="s">
        <v>33</v>
      </c>
      <c r="F283" t="s">
        <v>40</v>
      </c>
      <c r="G283">
        <v>98</v>
      </c>
      <c r="H283" t="s">
        <v>414</v>
      </c>
      <c r="I283" t="s">
        <v>42</v>
      </c>
      <c r="J283" t="s">
        <v>36</v>
      </c>
      <c r="K283" t="s">
        <v>37</v>
      </c>
      <c r="L283">
        <v>27</v>
      </c>
      <c r="M283">
        <v>105.34</v>
      </c>
      <c r="N283">
        <f>Envios[[#This Row],[Cantidad]]*Envios[[#This Row],[Precio por Unidad]]</f>
        <v>2844.1800000000003</v>
      </c>
      <c r="O283" s="2">
        <v>41.082599999999999</v>
      </c>
      <c r="P283" s="2">
        <f>Envios[[#This Row],[Cantidad]]*Envios[[#This Row],[Costo por Unidad]]</f>
        <v>1109.2302</v>
      </c>
      <c r="Q283">
        <v>24.49</v>
      </c>
      <c r="R283" s="2">
        <f>Envios[[#This Row],[Costo Productos]]+Envios[[#This Row],[Costo de Envío]]</f>
        <v>1133.7202</v>
      </c>
      <c r="S283" t="s">
        <v>415</v>
      </c>
      <c r="T283" t="s">
        <v>39</v>
      </c>
      <c r="U283">
        <v>3</v>
      </c>
      <c r="V283" t="s">
        <v>52</v>
      </c>
      <c r="W283" t="s">
        <v>53</v>
      </c>
      <c r="X283" s="2">
        <f>Envios[[#This Row],[Ventas Totales]]-Envios[[#This Row],[Costos Totales]]</f>
        <v>1710.4598000000003</v>
      </c>
    </row>
    <row r="284" spans="1:24" x14ac:dyDescent="0.25">
      <c r="A284">
        <v>1895</v>
      </c>
      <c r="B284">
        <v>13602</v>
      </c>
      <c r="C284" s="1">
        <v>39826</v>
      </c>
      <c r="D284" s="1">
        <v>39826</v>
      </c>
      <c r="E284" t="s">
        <v>19</v>
      </c>
      <c r="F284" t="s">
        <v>47</v>
      </c>
      <c r="G284">
        <v>791</v>
      </c>
      <c r="H284" t="s">
        <v>416</v>
      </c>
      <c r="I284" t="s">
        <v>22</v>
      </c>
      <c r="J284" t="s">
        <v>23</v>
      </c>
      <c r="K284" t="s">
        <v>64</v>
      </c>
      <c r="L284">
        <v>13</v>
      </c>
      <c r="M284">
        <v>48.04</v>
      </c>
      <c r="N284">
        <f>Envios[[#This Row],[Cantidad]]*Envios[[#This Row],[Precio por Unidad]]</f>
        <v>624.52</v>
      </c>
      <c r="O284" s="2">
        <v>30.2652</v>
      </c>
      <c r="P284" s="2">
        <f>Envios[[#This Row],[Cantidad]]*Envios[[#This Row],[Costo por Unidad]]</f>
        <v>393.44760000000002</v>
      </c>
      <c r="Q284">
        <v>5.09</v>
      </c>
      <c r="R284" s="2">
        <f>Envios[[#This Row],[Costo Productos]]+Envios[[#This Row],[Costo de Envío]]</f>
        <v>398.5376</v>
      </c>
      <c r="S284" t="s">
        <v>191</v>
      </c>
      <c r="T284" t="s">
        <v>30</v>
      </c>
      <c r="U284">
        <v>11</v>
      </c>
      <c r="V284" t="s">
        <v>131</v>
      </c>
      <c r="W284" t="s">
        <v>131</v>
      </c>
      <c r="X284" s="2">
        <f>Envios[[#This Row],[Ventas Totales]]-Envios[[#This Row],[Costos Totales]]</f>
        <v>225.98239999999998</v>
      </c>
    </row>
    <row r="285" spans="1:24" x14ac:dyDescent="0.25">
      <c r="A285">
        <v>1128</v>
      </c>
      <c r="B285">
        <v>8257</v>
      </c>
      <c r="C285" s="1">
        <v>39894</v>
      </c>
      <c r="D285" s="1">
        <v>39898</v>
      </c>
      <c r="E285" t="s">
        <v>19</v>
      </c>
      <c r="F285" t="s">
        <v>47</v>
      </c>
      <c r="G285">
        <v>791</v>
      </c>
      <c r="H285" t="s">
        <v>416</v>
      </c>
      <c r="I285" t="s">
        <v>22</v>
      </c>
      <c r="J285" t="s">
        <v>23</v>
      </c>
      <c r="K285" t="s">
        <v>64</v>
      </c>
      <c r="L285">
        <v>18</v>
      </c>
      <c r="M285">
        <v>48.04</v>
      </c>
      <c r="N285">
        <f>Envios[[#This Row],[Cantidad]]*Envios[[#This Row],[Precio por Unidad]]</f>
        <v>864.72</v>
      </c>
      <c r="O285" s="2">
        <v>30.2652</v>
      </c>
      <c r="P285" s="2">
        <f>Envios[[#This Row],[Cantidad]]*Envios[[#This Row],[Costo por Unidad]]</f>
        <v>544.77359999999999</v>
      </c>
      <c r="Q285">
        <v>5.09</v>
      </c>
      <c r="R285" s="2">
        <f>Envios[[#This Row],[Costo Productos]]+Envios[[#This Row],[Costo de Envío]]</f>
        <v>549.86360000000002</v>
      </c>
      <c r="S285" t="s">
        <v>77</v>
      </c>
      <c r="T285" t="s">
        <v>39</v>
      </c>
      <c r="U285">
        <v>4</v>
      </c>
      <c r="V285" t="s">
        <v>73</v>
      </c>
      <c r="W285" t="s">
        <v>74</v>
      </c>
      <c r="X285" s="2">
        <f>Envios[[#This Row],[Ventas Totales]]-Envios[[#This Row],[Costos Totales]]</f>
        <v>314.85640000000001</v>
      </c>
    </row>
    <row r="286" spans="1:24" x14ac:dyDescent="0.25">
      <c r="A286">
        <v>7241</v>
      </c>
      <c r="B286">
        <v>51623</v>
      </c>
      <c r="C286" s="1">
        <v>39826</v>
      </c>
      <c r="D286" s="1">
        <v>39826</v>
      </c>
      <c r="E286" t="s">
        <v>19</v>
      </c>
      <c r="F286" t="s">
        <v>60</v>
      </c>
      <c r="G286">
        <v>110</v>
      </c>
      <c r="H286" t="s">
        <v>417</v>
      </c>
      <c r="I286" t="s">
        <v>22</v>
      </c>
      <c r="J286" t="s">
        <v>36</v>
      </c>
      <c r="K286" t="s">
        <v>37</v>
      </c>
      <c r="L286">
        <v>17</v>
      </c>
      <c r="M286">
        <v>2.08</v>
      </c>
      <c r="N286">
        <f>Envios[[#This Row],[Cantidad]]*Envios[[#This Row],[Precio por Unidad]]</f>
        <v>35.36</v>
      </c>
      <c r="O286" s="2">
        <v>1.1856000000000002</v>
      </c>
      <c r="P286" s="2">
        <f>Envios[[#This Row],[Cantidad]]*Envios[[#This Row],[Costo por Unidad]]</f>
        <v>20.155200000000004</v>
      </c>
      <c r="Q286">
        <v>5.33</v>
      </c>
      <c r="R286" s="2">
        <f>Envios[[#This Row],[Costo Productos]]+Envios[[#This Row],[Costo de Envío]]</f>
        <v>25.485200000000006</v>
      </c>
      <c r="S286" t="s">
        <v>418</v>
      </c>
      <c r="T286" t="s">
        <v>44</v>
      </c>
      <c r="U286">
        <v>2</v>
      </c>
      <c r="V286" t="s">
        <v>45</v>
      </c>
      <c r="W286" t="s">
        <v>45</v>
      </c>
      <c r="X286" s="2">
        <f>Envios[[#This Row],[Ventas Totales]]-Envios[[#This Row],[Costos Totales]]</f>
        <v>9.8747999999999934</v>
      </c>
    </row>
    <row r="287" spans="1:24" x14ac:dyDescent="0.25">
      <c r="A287">
        <v>3185</v>
      </c>
      <c r="B287">
        <v>22851</v>
      </c>
      <c r="C287" s="1">
        <v>39873</v>
      </c>
      <c r="D287" s="1">
        <v>39875</v>
      </c>
      <c r="E287" t="s">
        <v>19</v>
      </c>
      <c r="F287" t="s">
        <v>60</v>
      </c>
      <c r="G287">
        <v>110</v>
      </c>
      <c r="H287" t="s">
        <v>417</v>
      </c>
      <c r="I287" t="s">
        <v>22</v>
      </c>
      <c r="J287" t="s">
        <v>36</v>
      </c>
      <c r="K287" t="s">
        <v>37</v>
      </c>
      <c r="L287">
        <v>13</v>
      </c>
      <c r="M287">
        <v>2.08</v>
      </c>
      <c r="N287">
        <f>Envios[[#This Row],[Cantidad]]*Envios[[#This Row],[Precio por Unidad]]</f>
        <v>27.04</v>
      </c>
      <c r="O287" s="2">
        <v>1.1856000000000002</v>
      </c>
      <c r="P287" s="2">
        <f>Envios[[#This Row],[Cantidad]]*Envios[[#This Row],[Costo por Unidad]]</f>
        <v>15.412800000000002</v>
      </c>
      <c r="Q287">
        <v>5.33</v>
      </c>
      <c r="R287" s="2">
        <f>Envios[[#This Row],[Costo Productos]]+Envios[[#This Row],[Costo de Envío]]</f>
        <v>20.742800000000003</v>
      </c>
      <c r="S287" t="s">
        <v>174</v>
      </c>
      <c r="T287" t="s">
        <v>44</v>
      </c>
      <c r="U287">
        <v>9</v>
      </c>
      <c r="V287" t="s">
        <v>31</v>
      </c>
      <c r="W287" t="s">
        <v>32</v>
      </c>
      <c r="X287" s="2">
        <f>Envios[[#This Row],[Ventas Totales]]-Envios[[#This Row],[Costos Totales]]</f>
        <v>6.2971999999999966</v>
      </c>
    </row>
    <row r="288" spans="1:24" x14ac:dyDescent="0.25">
      <c r="A288">
        <v>1751</v>
      </c>
      <c r="B288">
        <v>12544</v>
      </c>
      <c r="C288" s="1">
        <v>39875</v>
      </c>
      <c r="D288" s="1">
        <v>39882</v>
      </c>
      <c r="E288" t="s">
        <v>19</v>
      </c>
      <c r="F288" t="s">
        <v>47</v>
      </c>
      <c r="G288">
        <v>110</v>
      </c>
      <c r="H288" t="s">
        <v>417</v>
      </c>
      <c r="I288" t="s">
        <v>22</v>
      </c>
      <c r="J288" t="s">
        <v>36</v>
      </c>
      <c r="K288" t="s">
        <v>37</v>
      </c>
      <c r="L288">
        <v>34</v>
      </c>
      <c r="M288">
        <v>2.08</v>
      </c>
      <c r="N288">
        <f>Envios[[#This Row],[Cantidad]]*Envios[[#This Row],[Precio por Unidad]]</f>
        <v>70.72</v>
      </c>
      <c r="O288" s="2">
        <v>1.1856000000000002</v>
      </c>
      <c r="P288" s="2">
        <f>Envios[[#This Row],[Cantidad]]*Envios[[#This Row],[Costo por Unidad]]</f>
        <v>40.310400000000008</v>
      </c>
      <c r="Q288">
        <v>5.33</v>
      </c>
      <c r="R288" s="2">
        <f>Envios[[#This Row],[Costo Productos]]+Envios[[#This Row],[Costo de Envío]]</f>
        <v>45.640400000000007</v>
      </c>
      <c r="S288" t="s">
        <v>419</v>
      </c>
      <c r="T288" t="s">
        <v>30</v>
      </c>
      <c r="U288">
        <v>8</v>
      </c>
      <c r="V288" t="s">
        <v>96</v>
      </c>
      <c r="W288" t="s">
        <v>96</v>
      </c>
      <c r="X288" s="2">
        <f>Envios[[#This Row],[Ventas Totales]]-Envios[[#This Row],[Costos Totales]]</f>
        <v>25.079599999999992</v>
      </c>
    </row>
    <row r="289" spans="1:24" x14ac:dyDescent="0.25">
      <c r="A289">
        <v>5345</v>
      </c>
      <c r="B289">
        <v>37987</v>
      </c>
      <c r="C289" s="1">
        <v>39997</v>
      </c>
      <c r="D289" s="1">
        <v>39998</v>
      </c>
      <c r="E289" t="s">
        <v>46</v>
      </c>
      <c r="F289" t="s">
        <v>20</v>
      </c>
      <c r="G289">
        <v>100</v>
      </c>
      <c r="H289" t="s">
        <v>420</v>
      </c>
      <c r="I289" t="s">
        <v>119</v>
      </c>
      <c r="J289" t="s">
        <v>36</v>
      </c>
      <c r="K289" t="s">
        <v>120</v>
      </c>
      <c r="L289">
        <v>5</v>
      </c>
      <c r="M289">
        <v>146.34</v>
      </c>
      <c r="N289">
        <f>Envios[[#This Row],[Cantidad]]*Envios[[#This Row],[Precio por Unidad]]</f>
        <v>731.7</v>
      </c>
      <c r="O289" s="2">
        <v>51.219000000000001</v>
      </c>
      <c r="P289" s="2">
        <f>Envios[[#This Row],[Cantidad]]*Envios[[#This Row],[Costo por Unidad]]</f>
        <v>256.09500000000003</v>
      </c>
      <c r="Q289">
        <v>43.75</v>
      </c>
      <c r="R289" s="2">
        <f>Envios[[#This Row],[Costo Productos]]+Envios[[#This Row],[Costo de Envío]]</f>
        <v>299.84500000000003</v>
      </c>
      <c r="S289" t="s">
        <v>421</v>
      </c>
      <c r="T289" t="s">
        <v>30</v>
      </c>
      <c r="U289">
        <v>9</v>
      </c>
      <c r="V289" t="s">
        <v>31</v>
      </c>
      <c r="W289" t="s">
        <v>32</v>
      </c>
      <c r="X289" s="2">
        <f>Envios[[#This Row],[Ventas Totales]]-Envios[[#This Row],[Costos Totales]]</f>
        <v>431.85500000000002</v>
      </c>
    </row>
    <row r="290" spans="1:24" x14ac:dyDescent="0.25">
      <c r="A290">
        <v>3582</v>
      </c>
      <c r="B290">
        <v>25541</v>
      </c>
      <c r="C290" s="1">
        <v>39826</v>
      </c>
      <c r="D290" s="1">
        <v>39828</v>
      </c>
      <c r="E290" t="s">
        <v>19</v>
      </c>
      <c r="F290" t="s">
        <v>47</v>
      </c>
      <c r="G290">
        <v>729</v>
      </c>
      <c r="H290" t="s">
        <v>422</v>
      </c>
      <c r="I290" t="s">
        <v>22</v>
      </c>
      <c r="J290" t="s">
        <v>23</v>
      </c>
      <c r="K290" t="s">
        <v>64</v>
      </c>
      <c r="L290">
        <v>50</v>
      </c>
      <c r="M290">
        <v>5.98</v>
      </c>
      <c r="N290">
        <f>Envios[[#This Row],[Cantidad]]*Envios[[#This Row],[Precio por Unidad]]</f>
        <v>299</v>
      </c>
      <c r="O290" s="2">
        <v>3.8272000000000004</v>
      </c>
      <c r="P290" s="2">
        <f>Envios[[#This Row],[Cantidad]]*Envios[[#This Row],[Costo por Unidad]]</f>
        <v>191.36</v>
      </c>
      <c r="Q290">
        <v>5.79</v>
      </c>
      <c r="R290" s="2">
        <f>Envios[[#This Row],[Costo Productos]]+Envios[[#This Row],[Costo de Envío]]</f>
        <v>197.15</v>
      </c>
      <c r="S290" t="s">
        <v>423</v>
      </c>
      <c r="T290" t="s">
        <v>39</v>
      </c>
      <c r="U290">
        <v>9</v>
      </c>
      <c r="V290" t="s">
        <v>31</v>
      </c>
      <c r="W290" t="s">
        <v>32</v>
      </c>
      <c r="X290" s="2">
        <f>Envios[[#This Row],[Ventas Totales]]-Envios[[#This Row],[Costos Totales]]</f>
        <v>101.85</v>
      </c>
    </row>
    <row r="291" spans="1:24" x14ac:dyDescent="0.25">
      <c r="A291">
        <v>7535</v>
      </c>
      <c r="B291">
        <v>53891</v>
      </c>
      <c r="C291" s="1">
        <v>39835</v>
      </c>
      <c r="D291" s="1">
        <v>39835</v>
      </c>
      <c r="E291" t="s">
        <v>19</v>
      </c>
      <c r="F291" t="s">
        <v>20</v>
      </c>
      <c r="G291">
        <v>101</v>
      </c>
      <c r="H291" t="s">
        <v>424</v>
      </c>
      <c r="I291" t="s">
        <v>22</v>
      </c>
      <c r="J291" t="s">
        <v>23</v>
      </c>
      <c r="K291" t="s">
        <v>76</v>
      </c>
      <c r="L291">
        <v>36</v>
      </c>
      <c r="M291">
        <v>15.22</v>
      </c>
      <c r="N291">
        <f>Envios[[#This Row],[Cantidad]]*Envios[[#This Row],[Precio por Unidad]]</f>
        <v>547.92000000000007</v>
      </c>
      <c r="O291" s="2">
        <v>9.7408000000000001</v>
      </c>
      <c r="P291" s="2">
        <f>Envios[[#This Row],[Cantidad]]*Envios[[#This Row],[Costo por Unidad]]</f>
        <v>350.66880000000003</v>
      </c>
      <c r="Q291">
        <v>9.73</v>
      </c>
      <c r="R291" s="2">
        <f>Envios[[#This Row],[Costo Productos]]+Envios[[#This Row],[Costo de Envío]]</f>
        <v>360.39880000000005</v>
      </c>
      <c r="S291" t="s">
        <v>279</v>
      </c>
      <c r="T291" t="s">
        <v>44</v>
      </c>
      <c r="U291">
        <v>9</v>
      </c>
      <c r="V291" t="s">
        <v>31</v>
      </c>
      <c r="W291" t="s">
        <v>32</v>
      </c>
      <c r="X291" s="2">
        <f>Envios[[#This Row],[Ventas Totales]]-Envios[[#This Row],[Costos Totales]]</f>
        <v>187.52120000000002</v>
      </c>
    </row>
    <row r="292" spans="1:24" x14ac:dyDescent="0.25">
      <c r="A292">
        <v>4875</v>
      </c>
      <c r="B292">
        <v>34691</v>
      </c>
      <c r="C292" s="1">
        <v>39827</v>
      </c>
      <c r="D292" s="1">
        <v>39829</v>
      </c>
      <c r="E292" t="s">
        <v>19</v>
      </c>
      <c r="F292" t="s">
        <v>60</v>
      </c>
      <c r="G292">
        <v>1023</v>
      </c>
      <c r="H292" t="s">
        <v>425</v>
      </c>
      <c r="I292" t="s">
        <v>22</v>
      </c>
      <c r="J292" t="s">
        <v>23</v>
      </c>
      <c r="K292" t="s">
        <v>67</v>
      </c>
      <c r="L292">
        <v>27</v>
      </c>
      <c r="M292">
        <v>7.77</v>
      </c>
      <c r="N292">
        <f>Envios[[#This Row],[Cantidad]]*Envios[[#This Row],[Precio por Unidad]]</f>
        <v>209.79</v>
      </c>
      <c r="O292" s="2">
        <v>3.2634000000000003</v>
      </c>
      <c r="P292" s="2">
        <f>Envios[[#This Row],[Cantidad]]*Envios[[#This Row],[Costo por Unidad]]</f>
        <v>88.111800000000002</v>
      </c>
      <c r="Q292">
        <v>9.23</v>
      </c>
      <c r="R292" s="2">
        <f>Envios[[#This Row],[Costo Productos]]+Envios[[#This Row],[Costo de Envío]]</f>
        <v>97.341800000000006</v>
      </c>
      <c r="S292" t="s">
        <v>426</v>
      </c>
      <c r="T292" t="s">
        <v>26</v>
      </c>
      <c r="U292">
        <v>1</v>
      </c>
      <c r="V292" t="s">
        <v>27</v>
      </c>
      <c r="W292" t="s">
        <v>27</v>
      </c>
      <c r="X292" s="2">
        <f>Envios[[#This Row],[Ventas Totales]]-Envios[[#This Row],[Costos Totales]]</f>
        <v>112.44819999999999</v>
      </c>
    </row>
    <row r="293" spans="1:24" x14ac:dyDescent="0.25">
      <c r="A293">
        <v>4876</v>
      </c>
      <c r="B293">
        <v>34691</v>
      </c>
      <c r="C293" s="1">
        <v>39827</v>
      </c>
      <c r="D293" s="1">
        <v>39827</v>
      </c>
      <c r="E293" t="s">
        <v>46</v>
      </c>
      <c r="F293" t="s">
        <v>60</v>
      </c>
      <c r="G293">
        <v>841</v>
      </c>
      <c r="H293" t="s">
        <v>427</v>
      </c>
      <c r="I293" t="s">
        <v>49</v>
      </c>
      <c r="J293" t="s">
        <v>56</v>
      </c>
      <c r="K293" t="s">
        <v>94</v>
      </c>
      <c r="L293">
        <v>23</v>
      </c>
      <c r="M293">
        <v>306.14</v>
      </c>
      <c r="N293">
        <f>Envios[[#This Row],[Cantidad]]*Envios[[#This Row],[Precio por Unidad]]</f>
        <v>7041.2199999999993</v>
      </c>
      <c r="O293" s="2">
        <v>134.70159999999998</v>
      </c>
      <c r="P293" s="2">
        <f>Envios[[#This Row],[Cantidad]]*Envios[[#This Row],[Costo por Unidad]]</f>
        <v>3098.1367999999998</v>
      </c>
      <c r="Q293">
        <v>26.53</v>
      </c>
      <c r="R293" s="2">
        <f>Envios[[#This Row],[Costo Productos]]+Envios[[#This Row],[Costo de Envío]]</f>
        <v>3124.6668</v>
      </c>
      <c r="S293" t="s">
        <v>426</v>
      </c>
      <c r="T293" t="s">
        <v>26</v>
      </c>
      <c r="U293">
        <v>1</v>
      </c>
      <c r="V293" t="s">
        <v>27</v>
      </c>
      <c r="W293" t="s">
        <v>27</v>
      </c>
      <c r="X293" s="2">
        <f>Envios[[#This Row],[Ventas Totales]]-Envios[[#This Row],[Costos Totales]]</f>
        <v>3916.5531999999994</v>
      </c>
    </row>
    <row r="294" spans="1:24" x14ac:dyDescent="0.25">
      <c r="A294">
        <v>5534</v>
      </c>
      <c r="B294">
        <v>39173</v>
      </c>
      <c r="C294" s="1">
        <v>39829</v>
      </c>
      <c r="D294" s="1">
        <v>39831</v>
      </c>
      <c r="E294" t="s">
        <v>46</v>
      </c>
      <c r="F294" t="s">
        <v>60</v>
      </c>
      <c r="G294">
        <v>103</v>
      </c>
      <c r="H294" t="s">
        <v>428</v>
      </c>
      <c r="I294" t="s">
        <v>119</v>
      </c>
      <c r="J294" t="s">
        <v>36</v>
      </c>
      <c r="K294" t="s">
        <v>120</v>
      </c>
      <c r="L294">
        <v>2</v>
      </c>
      <c r="M294">
        <v>179.29</v>
      </c>
      <c r="N294">
        <f>Envios[[#This Row],[Cantidad]]*Envios[[#This Row],[Precio por Unidad]]</f>
        <v>358.58</v>
      </c>
      <c r="O294" s="2">
        <v>46.615400000000001</v>
      </c>
      <c r="P294" s="2">
        <f>Envios[[#This Row],[Cantidad]]*Envios[[#This Row],[Costo por Unidad]]</f>
        <v>93.230800000000002</v>
      </c>
      <c r="Q294">
        <v>29.21</v>
      </c>
      <c r="R294" s="2">
        <f>Envios[[#This Row],[Costo Productos]]+Envios[[#This Row],[Costo de Envío]]</f>
        <v>122.4408</v>
      </c>
      <c r="S294" t="s">
        <v>429</v>
      </c>
      <c r="T294" t="s">
        <v>26</v>
      </c>
      <c r="U294">
        <v>2</v>
      </c>
      <c r="V294" t="s">
        <v>45</v>
      </c>
      <c r="W294" t="s">
        <v>45</v>
      </c>
      <c r="X294" s="2">
        <f>Envios[[#This Row],[Ventas Totales]]-Envios[[#This Row],[Costos Totales]]</f>
        <v>236.13919999999999</v>
      </c>
    </row>
    <row r="295" spans="1:24" x14ac:dyDescent="0.25">
      <c r="A295">
        <v>1053</v>
      </c>
      <c r="B295">
        <v>7776</v>
      </c>
      <c r="C295" s="1">
        <v>39886</v>
      </c>
      <c r="D295" s="1">
        <v>39886</v>
      </c>
      <c r="E295" t="s">
        <v>46</v>
      </c>
      <c r="F295" t="s">
        <v>28</v>
      </c>
      <c r="G295">
        <v>103</v>
      </c>
      <c r="H295" t="s">
        <v>428</v>
      </c>
      <c r="I295" t="s">
        <v>119</v>
      </c>
      <c r="J295" t="s">
        <v>36</v>
      </c>
      <c r="K295" t="s">
        <v>120</v>
      </c>
      <c r="L295">
        <v>6</v>
      </c>
      <c r="M295">
        <v>179.29</v>
      </c>
      <c r="N295">
        <f>Envios[[#This Row],[Cantidad]]*Envios[[#This Row],[Precio por Unidad]]</f>
        <v>1075.74</v>
      </c>
      <c r="O295" s="2">
        <v>46.615400000000001</v>
      </c>
      <c r="P295" s="2">
        <f>Envios[[#This Row],[Cantidad]]*Envios[[#This Row],[Costo por Unidad]]</f>
        <v>279.69240000000002</v>
      </c>
      <c r="Q295">
        <v>29.21</v>
      </c>
      <c r="R295" s="2">
        <f>Envios[[#This Row],[Costo Productos]]+Envios[[#This Row],[Costo de Envío]]</f>
        <v>308.9024</v>
      </c>
      <c r="S295" t="s">
        <v>362</v>
      </c>
      <c r="T295" t="s">
        <v>30</v>
      </c>
      <c r="U295">
        <v>6</v>
      </c>
      <c r="V295" t="s">
        <v>69</v>
      </c>
      <c r="W295" t="s">
        <v>32</v>
      </c>
      <c r="X295" s="2">
        <f>Envios[[#This Row],[Ventas Totales]]-Envios[[#This Row],[Costos Totales]]</f>
        <v>766.83760000000007</v>
      </c>
    </row>
    <row r="296" spans="1:24" x14ac:dyDescent="0.25">
      <c r="A296">
        <v>311</v>
      </c>
      <c r="B296">
        <v>2150</v>
      </c>
      <c r="C296" s="1">
        <v>39966</v>
      </c>
      <c r="D296" s="1">
        <v>39968</v>
      </c>
      <c r="E296" t="s">
        <v>46</v>
      </c>
      <c r="F296" t="s">
        <v>28</v>
      </c>
      <c r="G296">
        <v>103</v>
      </c>
      <c r="H296" t="s">
        <v>428</v>
      </c>
      <c r="I296" t="s">
        <v>119</v>
      </c>
      <c r="J296" t="s">
        <v>36</v>
      </c>
      <c r="K296" t="s">
        <v>120</v>
      </c>
      <c r="L296">
        <v>21</v>
      </c>
      <c r="M296">
        <v>179.29</v>
      </c>
      <c r="N296">
        <f>Envios[[#This Row],[Cantidad]]*Envios[[#This Row],[Precio por Unidad]]</f>
        <v>3765.0899999999997</v>
      </c>
      <c r="O296" s="2">
        <v>46.615400000000001</v>
      </c>
      <c r="P296" s="2">
        <f>Envios[[#This Row],[Cantidad]]*Envios[[#This Row],[Costo por Unidad]]</f>
        <v>978.92340000000002</v>
      </c>
      <c r="Q296">
        <v>29.21</v>
      </c>
      <c r="R296" s="2">
        <f>Envios[[#This Row],[Costo Productos]]+Envios[[#This Row],[Costo de Envío]]</f>
        <v>1008.1334000000001</v>
      </c>
      <c r="S296" t="s">
        <v>430</v>
      </c>
      <c r="T296" t="s">
        <v>30</v>
      </c>
      <c r="U296">
        <v>2</v>
      </c>
      <c r="V296" t="s">
        <v>45</v>
      </c>
      <c r="W296" t="s">
        <v>45</v>
      </c>
      <c r="X296" s="2">
        <f>Envios[[#This Row],[Ventas Totales]]-Envios[[#This Row],[Costos Totales]]</f>
        <v>2756.9565999999995</v>
      </c>
    </row>
    <row r="297" spans="1:24" x14ac:dyDescent="0.25">
      <c r="A297">
        <v>5813</v>
      </c>
      <c r="B297">
        <v>41216</v>
      </c>
      <c r="C297" s="1">
        <v>39995</v>
      </c>
      <c r="D297" s="1">
        <v>39997</v>
      </c>
      <c r="E297" t="s">
        <v>46</v>
      </c>
      <c r="F297" t="s">
        <v>40</v>
      </c>
      <c r="G297">
        <v>103</v>
      </c>
      <c r="H297" t="s">
        <v>428</v>
      </c>
      <c r="I297" t="s">
        <v>119</v>
      </c>
      <c r="J297" t="s">
        <v>36</v>
      </c>
      <c r="K297" t="s">
        <v>120</v>
      </c>
      <c r="L297">
        <v>45</v>
      </c>
      <c r="M297">
        <v>179.29</v>
      </c>
      <c r="N297">
        <f>Envios[[#This Row],[Cantidad]]*Envios[[#This Row],[Precio por Unidad]]</f>
        <v>8068.0499999999993</v>
      </c>
      <c r="O297" s="2">
        <v>46.615400000000001</v>
      </c>
      <c r="P297" s="2">
        <f>Envios[[#This Row],[Cantidad]]*Envios[[#This Row],[Costo por Unidad]]</f>
        <v>2097.6930000000002</v>
      </c>
      <c r="Q297">
        <v>29.21</v>
      </c>
      <c r="R297" s="2">
        <f>Envios[[#This Row],[Costo Productos]]+Envios[[#This Row],[Costo de Envío]]</f>
        <v>2126.9030000000002</v>
      </c>
      <c r="S297" t="s">
        <v>431</v>
      </c>
      <c r="T297" t="s">
        <v>44</v>
      </c>
      <c r="U297">
        <v>6</v>
      </c>
      <c r="V297" t="s">
        <v>69</v>
      </c>
      <c r="W297" t="s">
        <v>32</v>
      </c>
      <c r="X297" s="2">
        <f>Envios[[#This Row],[Ventas Totales]]-Envios[[#This Row],[Costos Totales]]</f>
        <v>5941.146999999999</v>
      </c>
    </row>
    <row r="298" spans="1:24" x14ac:dyDescent="0.25">
      <c r="A298">
        <v>4877</v>
      </c>
      <c r="B298">
        <v>34691</v>
      </c>
      <c r="C298" s="1">
        <v>39827</v>
      </c>
      <c r="D298" s="1">
        <v>39829</v>
      </c>
      <c r="E298" t="s">
        <v>33</v>
      </c>
      <c r="F298" t="s">
        <v>60</v>
      </c>
      <c r="G298">
        <v>442</v>
      </c>
      <c r="H298" t="s">
        <v>432</v>
      </c>
      <c r="I298" t="s">
        <v>22</v>
      </c>
      <c r="J298" t="s">
        <v>23</v>
      </c>
      <c r="K298" t="s">
        <v>64</v>
      </c>
      <c r="L298">
        <v>13</v>
      </c>
      <c r="M298">
        <v>18.97</v>
      </c>
      <c r="N298">
        <f>Envios[[#This Row],[Cantidad]]*Envios[[#This Row],[Precio por Unidad]]</f>
        <v>246.60999999999999</v>
      </c>
      <c r="O298" s="2">
        <v>11.951099999999999</v>
      </c>
      <c r="P298" s="2">
        <f>Envios[[#This Row],[Cantidad]]*Envios[[#This Row],[Costo por Unidad]]</f>
        <v>155.36429999999999</v>
      </c>
      <c r="Q298">
        <v>9.5399999999999991</v>
      </c>
      <c r="R298" s="2">
        <f>Envios[[#This Row],[Costo Productos]]+Envios[[#This Row],[Costo de Envío]]</f>
        <v>164.90429999999998</v>
      </c>
      <c r="S298" t="s">
        <v>426</v>
      </c>
      <c r="T298" t="s">
        <v>26</v>
      </c>
      <c r="U298">
        <v>1</v>
      </c>
      <c r="V298" t="s">
        <v>27</v>
      </c>
      <c r="W298" t="s">
        <v>27</v>
      </c>
      <c r="X298" s="2">
        <f>Envios[[#This Row],[Ventas Totales]]-Envios[[#This Row],[Costos Totales]]</f>
        <v>81.705700000000007</v>
      </c>
    </row>
    <row r="299" spans="1:24" x14ac:dyDescent="0.25">
      <c r="A299">
        <v>861</v>
      </c>
      <c r="B299">
        <v>6179</v>
      </c>
      <c r="C299" s="1">
        <v>39966</v>
      </c>
      <c r="D299" s="1">
        <v>39968</v>
      </c>
      <c r="E299" t="s">
        <v>19</v>
      </c>
      <c r="F299" t="s">
        <v>40</v>
      </c>
      <c r="G299">
        <v>104</v>
      </c>
      <c r="H299" t="s">
        <v>433</v>
      </c>
      <c r="I299" t="s">
        <v>22</v>
      </c>
      <c r="J299" t="s">
        <v>56</v>
      </c>
      <c r="K299" t="s">
        <v>57</v>
      </c>
      <c r="L299">
        <v>15</v>
      </c>
      <c r="M299">
        <v>200.99</v>
      </c>
      <c r="N299">
        <f>Envios[[#This Row],[Cantidad]]*Envios[[#This Row],[Precio por Unidad]]</f>
        <v>3014.8500000000004</v>
      </c>
      <c r="O299" s="2">
        <v>82.405900000000017</v>
      </c>
      <c r="P299" s="2">
        <f>Envios[[#This Row],[Cantidad]]*Envios[[#This Row],[Costo por Unidad]]</f>
        <v>1236.0885000000003</v>
      </c>
      <c r="Q299">
        <v>8.08</v>
      </c>
      <c r="R299" s="2">
        <f>Envios[[#This Row],[Costo Productos]]+Envios[[#This Row],[Costo de Envío]]</f>
        <v>1244.1685000000002</v>
      </c>
      <c r="S299" t="s">
        <v>434</v>
      </c>
      <c r="T299" t="s">
        <v>39</v>
      </c>
      <c r="U299">
        <v>4</v>
      </c>
      <c r="V299" t="s">
        <v>73</v>
      </c>
      <c r="W299" t="s">
        <v>74</v>
      </c>
      <c r="X299" s="2">
        <f>Envios[[#This Row],[Ventas Totales]]-Envios[[#This Row],[Costos Totales]]</f>
        <v>1770.6815000000001</v>
      </c>
    </row>
    <row r="300" spans="1:24" x14ac:dyDescent="0.25">
      <c r="A300">
        <v>7541</v>
      </c>
      <c r="B300">
        <v>53894</v>
      </c>
      <c r="C300" s="1">
        <v>40001</v>
      </c>
      <c r="D300" s="1">
        <v>40001</v>
      </c>
      <c r="E300" t="s">
        <v>33</v>
      </c>
      <c r="F300" t="s">
        <v>60</v>
      </c>
      <c r="G300">
        <v>104</v>
      </c>
      <c r="H300" t="s">
        <v>433</v>
      </c>
      <c r="I300" t="s">
        <v>22</v>
      </c>
      <c r="J300" t="s">
        <v>56</v>
      </c>
      <c r="K300" t="s">
        <v>57</v>
      </c>
      <c r="L300">
        <v>29</v>
      </c>
      <c r="M300">
        <v>200.99</v>
      </c>
      <c r="N300">
        <f>Envios[[#This Row],[Cantidad]]*Envios[[#This Row],[Precio por Unidad]]</f>
        <v>5828.71</v>
      </c>
      <c r="O300" s="2">
        <v>82.405900000000017</v>
      </c>
      <c r="P300" s="2">
        <f>Envios[[#This Row],[Cantidad]]*Envios[[#This Row],[Costo por Unidad]]</f>
        <v>2389.7711000000004</v>
      </c>
      <c r="Q300">
        <v>8.08</v>
      </c>
      <c r="R300" s="2">
        <f>Envios[[#This Row],[Costo Productos]]+Envios[[#This Row],[Costo de Envío]]</f>
        <v>2397.8511000000003</v>
      </c>
      <c r="S300" t="s">
        <v>125</v>
      </c>
      <c r="T300" t="s">
        <v>39</v>
      </c>
      <c r="U300">
        <v>4</v>
      </c>
      <c r="V300" t="s">
        <v>73</v>
      </c>
      <c r="W300" t="s">
        <v>74</v>
      </c>
      <c r="X300" s="2">
        <f>Envios[[#This Row],[Ventas Totales]]-Envios[[#This Row],[Costos Totales]]</f>
        <v>3430.8588999999997</v>
      </c>
    </row>
    <row r="301" spans="1:24" x14ac:dyDescent="0.25">
      <c r="A301">
        <v>1144</v>
      </c>
      <c r="B301">
        <v>8325</v>
      </c>
      <c r="C301" s="1">
        <v>39827</v>
      </c>
      <c r="D301" s="1">
        <v>39829</v>
      </c>
      <c r="E301" t="s">
        <v>46</v>
      </c>
      <c r="F301" t="s">
        <v>60</v>
      </c>
      <c r="G301">
        <v>360</v>
      </c>
      <c r="H301" t="s">
        <v>435</v>
      </c>
      <c r="I301" t="s">
        <v>49</v>
      </c>
      <c r="J301" t="s">
        <v>56</v>
      </c>
      <c r="K301" t="s">
        <v>94</v>
      </c>
      <c r="L301">
        <v>21</v>
      </c>
      <c r="M301">
        <v>115.99</v>
      </c>
      <c r="N301">
        <f>Envios[[#This Row],[Cantidad]]*Envios[[#This Row],[Precio por Unidad]]</f>
        <v>2435.79</v>
      </c>
      <c r="O301" s="2">
        <v>69.593999999999994</v>
      </c>
      <c r="P301" s="2">
        <f>Envios[[#This Row],[Cantidad]]*Envios[[#This Row],[Costo por Unidad]]</f>
        <v>1461.4739999999999</v>
      </c>
      <c r="Q301">
        <v>56.14</v>
      </c>
      <c r="R301" s="2">
        <f>Envios[[#This Row],[Costo Productos]]+Envios[[#This Row],[Costo de Envío]]</f>
        <v>1517.614</v>
      </c>
      <c r="S301" t="s">
        <v>436</v>
      </c>
      <c r="T301" t="s">
        <v>44</v>
      </c>
      <c r="U301">
        <v>11</v>
      </c>
      <c r="V301" t="s">
        <v>131</v>
      </c>
      <c r="W301" t="s">
        <v>131</v>
      </c>
      <c r="X301" s="2">
        <f>Envios[[#This Row],[Ventas Totales]]-Envios[[#This Row],[Costos Totales]]</f>
        <v>918.17599999999993</v>
      </c>
    </row>
    <row r="302" spans="1:24" x14ac:dyDescent="0.25">
      <c r="A302">
        <v>131</v>
      </c>
      <c r="B302">
        <v>834</v>
      </c>
      <c r="C302" s="1">
        <v>39955</v>
      </c>
      <c r="D302" s="1">
        <v>39956</v>
      </c>
      <c r="E302" t="s">
        <v>46</v>
      </c>
      <c r="F302" t="s">
        <v>28</v>
      </c>
      <c r="G302">
        <v>360</v>
      </c>
      <c r="H302" t="s">
        <v>435</v>
      </c>
      <c r="I302" t="s">
        <v>49</v>
      </c>
      <c r="J302" t="s">
        <v>56</v>
      </c>
      <c r="K302" t="s">
        <v>94</v>
      </c>
      <c r="L302">
        <v>15</v>
      </c>
      <c r="M302">
        <v>115.99</v>
      </c>
      <c r="N302">
        <f>Envios[[#This Row],[Cantidad]]*Envios[[#This Row],[Precio por Unidad]]</f>
        <v>1739.85</v>
      </c>
      <c r="O302" s="2">
        <v>69.593999999999994</v>
      </c>
      <c r="P302" s="2">
        <f>Envios[[#This Row],[Cantidad]]*Envios[[#This Row],[Costo por Unidad]]</f>
        <v>1043.9099999999999</v>
      </c>
      <c r="Q302">
        <v>56.14</v>
      </c>
      <c r="R302" s="2">
        <f>Envios[[#This Row],[Costo Productos]]+Envios[[#This Row],[Costo de Envío]]</f>
        <v>1100.05</v>
      </c>
      <c r="S302" t="s">
        <v>437</v>
      </c>
      <c r="T302" t="s">
        <v>44</v>
      </c>
      <c r="U302">
        <v>3</v>
      </c>
      <c r="V302" t="s">
        <v>52</v>
      </c>
      <c r="W302" t="s">
        <v>53</v>
      </c>
      <c r="X302" s="2">
        <f>Envios[[#This Row],[Ventas Totales]]-Envios[[#This Row],[Costos Totales]]</f>
        <v>639.79999999999995</v>
      </c>
    </row>
    <row r="303" spans="1:24" x14ac:dyDescent="0.25">
      <c r="A303">
        <v>1145</v>
      </c>
      <c r="B303">
        <v>8325</v>
      </c>
      <c r="C303" s="1">
        <v>39827</v>
      </c>
      <c r="D303" s="1">
        <v>39830</v>
      </c>
      <c r="E303" t="s">
        <v>19</v>
      </c>
      <c r="F303" t="s">
        <v>60</v>
      </c>
      <c r="G303">
        <v>409</v>
      </c>
      <c r="H303" t="s">
        <v>438</v>
      </c>
      <c r="I303" t="s">
        <v>63</v>
      </c>
      <c r="J303" t="s">
        <v>23</v>
      </c>
      <c r="K303" t="s">
        <v>85</v>
      </c>
      <c r="L303">
        <v>27</v>
      </c>
      <c r="M303">
        <v>4.28</v>
      </c>
      <c r="N303">
        <f>Envios[[#This Row],[Cantidad]]*Envios[[#This Row],[Precio por Unidad]]</f>
        <v>115.56</v>
      </c>
      <c r="O303" s="2">
        <v>1.8832</v>
      </c>
      <c r="P303" s="2">
        <f>Envios[[#This Row],[Cantidad]]*Envios[[#This Row],[Costo por Unidad]]</f>
        <v>50.846400000000003</v>
      </c>
      <c r="Q303">
        <v>0.94</v>
      </c>
      <c r="R303" s="2">
        <f>Envios[[#This Row],[Costo Productos]]+Envios[[#This Row],[Costo de Envío]]</f>
        <v>51.7864</v>
      </c>
      <c r="S303" t="s">
        <v>436</v>
      </c>
      <c r="T303" t="s">
        <v>44</v>
      </c>
      <c r="U303">
        <v>11</v>
      </c>
      <c r="V303" t="s">
        <v>131</v>
      </c>
      <c r="W303" t="s">
        <v>131</v>
      </c>
      <c r="X303" s="2">
        <f>Envios[[#This Row],[Ventas Totales]]-Envios[[#This Row],[Costos Totales]]</f>
        <v>63.773600000000002</v>
      </c>
    </row>
    <row r="304" spans="1:24" x14ac:dyDescent="0.25">
      <c r="A304">
        <v>4294</v>
      </c>
      <c r="B304">
        <v>30567</v>
      </c>
      <c r="C304" s="1">
        <v>39827</v>
      </c>
      <c r="D304" s="1">
        <v>39828</v>
      </c>
      <c r="E304" t="s">
        <v>19</v>
      </c>
      <c r="F304" t="s">
        <v>40</v>
      </c>
      <c r="G304">
        <v>409</v>
      </c>
      <c r="H304" t="s">
        <v>438</v>
      </c>
      <c r="I304" t="s">
        <v>63</v>
      </c>
      <c r="J304" t="s">
        <v>23</v>
      </c>
      <c r="K304" t="s">
        <v>85</v>
      </c>
      <c r="L304">
        <v>14</v>
      </c>
      <c r="M304">
        <v>4.28</v>
      </c>
      <c r="N304">
        <f>Envios[[#This Row],[Cantidad]]*Envios[[#This Row],[Precio por Unidad]]</f>
        <v>59.92</v>
      </c>
      <c r="O304" s="2">
        <v>1.8832</v>
      </c>
      <c r="P304" s="2">
        <f>Envios[[#This Row],[Cantidad]]*Envios[[#This Row],[Costo por Unidad]]</f>
        <v>26.364799999999999</v>
      </c>
      <c r="Q304">
        <v>0.94</v>
      </c>
      <c r="R304" s="2">
        <f>Envios[[#This Row],[Costo Productos]]+Envios[[#This Row],[Costo de Envío]]</f>
        <v>27.3048</v>
      </c>
      <c r="S304" t="s">
        <v>68</v>
      </c>
      <c r="T304" t="s">
        <v>26</v>
      </c>
      <c r="U304">
        <v>6</v>
      </c>
      <c r="V304" t="s">
        <v>69</v>
      </c>
      <c r="W304" t="s">
        <v>32</v>
      </c>
      <c r="X304" s="2">
        <f>Envios[[#This Row],[Ventas Totales]]-Envios[[#This Row],[Costos Totales]]</f>
        <v>32.615200000000002</v>
      </c>
    </row>
    <row r="305" spans="1:24" x14ac:dyDescent="0.25">
      <c r="A305">
        <v>1617</v>
      </c>
      <c r="B305">
        <v>11712</v>
      </c>
      <c r="C305" s="1">
        <v>39929</v>
      </c>
      <c r="D305" s="1">
        <v>39931</v>
      </c>
      <c r="E305" t="s">
        <v>19</v>
      </c>
      <c r="F305" t="s">
        <v>47</v>
      </c>
      <c r="G305">
        <v>409</v>
      </c>
      <c r="H305" t="s">
        <v>438</v>
      </c>
      <c r="I305" t="s">
        <v>63</v>
      </c>
      <c r="J305" t="s">
        <v>23</v>
      </c>
      <c r="K305" t="s">
        <v>85</v>
      </c>
      <c r="L305">
        <v>9</v>
      </c>
      <c r="M305">
        <v>4.28</v>
      </c>
      <c r="N305">
        <f>Envios[[#This Row],[Cantidad]]*Envios[[#This Row],[Precio por Unidad]]</f>
        <v>38.520000000000003</v>
      </c>
      <c r="O305" s="2">
        <v>1.8832</v>
      </c>
      <c r="P305" s="2">
        <f>Envios[[#This Row],[Cantidad]]*Envios[[#This Row],[Costo por Unidad]]</f>
        <v>16.948799999999999</v>
      </c>
      <c r="Q305">
        <v>0.94</v>
      </c>
      <c r="R305" s="2">
        <f>Envios[[#This Row],[Costo Productos]]+Envios[[#This Row],[Costo de Envío]]</f>
        <v>17.8888</v>
      </c>
      <c r="S305" t="s">
        <v>439</v>
      </c>
      <c r="T305" t="s">
        <v>39</v>
      </c>
      <c r="U305">
        <v>5</v>
      </c>
      <c r="V305" t="s">
        <v>87</v>
      </c>
      <c r="W305" t="s">
        <v>53</v>
      </c>
      <c r="X305" s="2">
        <f>Envios[[#This Row],[Ventas Totales]]-Envios[[#This Row],[Costos Totales]]</f>
        <v>20.631200000000003</v>
      </c>
    </row>
    <row r="306" spans="1:24" x14ac:dyDescent="0.25">
      <c r="A306">
        <v>4459</v>
      </c>
      <c r="B306">
        <v>31781</v>
      </c>
      <c r="C306" s="1">
        <v>39829</v>
      </c>
      <c r="D306" s="1">
        <v>39830</v>
      </c>
      <c r="E306" t="s">
        <v>19</v>
      </c>
      <c r="F306" t="s">
        <v>28</v>
      </c>
      <c r="G306">
        <v>107</v>
      </c>
      <c r="H306" t="s">
        <v>440</v>
      </c>
      <c r="I306" t="s">
        <v>22</v>
      </c>
      <c r="J306" t="s">
        <v>23</v>
      </c>
      <c r="K306" t="s">
        <v>76</v>
      </c>
      <c r="L306">
        <v>46</v>
      </c>
      <c r="M306">
        <v>5.81</v>
      </c>
      <c r="N306">
        <f>Envios[[#This Row],[Cantidad]]*Envios[[#This Row],[Precio por Unidad]]</f>
        <v>267.26</v>
      </c>
      <c r="O306" s="2">
        <v>3.5440999999999998</v>
      </c>
      <c r="P306" s="2">
        <f>Envios[[#This Row],[Cantidad]]*Envios[[#This Row],[Costo por Unidad]]</f>
        <v>163.02859999999998</v>
      </c>
      <c r="Q306">
        <v>8.49</v>
      </c>
      <c r="R306" s="2">
        <f>Envios[[#This Row],[Costo Productos]]+Envios[[#This Row],[Costo de Envío]]</f>
        <v>171.51859999999999</v>
      </c>
      <c r="S306" t="s">
        <v>441</v>
      </c>
      <c r="T306" t="s">
        <v>30</v>
      </c>
      <c r="U306">
        <v>8</v>
      </c>
      <c r="V306" t="s">
        <v>96</v>
      </c>
      <c r="W306" t="s">
        <v>96</v>
      </c>
      <c r="X306" s="2">
        <f>Envios[[#This Row],[Ventas Totales]]-Envios[[#This Row],[Costos Totales]]</f>
        <v>95.741399999999999</v>
      </c>
    </row>
    <row r="307" spans="1:24" x14ac:dyDescent="0.25">
      <c r="A307">
        <v>7500</v>
      </c>
      <c r="B307">
        <v>53511</v>
      </c>
      <c r="C307" s="1">
        <v>39864</v>
      </c>
      <c r="D307" s="1">
        <v>39866</v>
      </c>
      <c r="E307" t="s">
        <v>19</v>
      </c>
      <c r="F307" t="s">
        <v>28</v>
      </c>
      <c r="G307">
        <v>107</v>
      </c>
      <c r="H307" t="s">
        <v>440</v>
      </c>
      <c r="I307" t="s">
        <v>22</v>
      </c>
      <c r="J307" t="s">
        <v>23</v>
      </c>
      <c r="K307" t="s">
        <v>76</v>
      </c>
      <c r="L307">
        <v>41</v>
      </c>
      <c r="M307">
        <v>5.81</v>
      </c>
      <c r="N307">
        <f>Envios[[#This Row],[Cantidad]]*Envios[[#This Row],[Precio por Unidad]]</f>
        <v>238.20999999999998</v>
      </c>
      <c r="O307" s="2">
        <v>3.5440999999999998</v>
      </c>
      <c r="P307" s="2">
        <f>Envios[[#This Row],[Cantidad]]*Envios[[#This Row],[Costo por Unidad]]</f>
        <v>145.3081</v>
      </c>
      <c r="Q307">
        <v>8.49</v>
      </c>
      <c r="R307" s="2">
        <f>Envios[[#This Row],[Costo Productos]]+Envios[[#This Row],[Costo de Envío]]</f>
        <v>153.79810000000001</v>
      </c>
      <c r="S307" t="s">
        <v>264</v>
      </c>
      <c r="T307" t="s">
        <v>26</v>
      </c>
      <c r="U307">
        <v>8</v>
      </c>
      <c r="V307" t="s">
        <v>96</v>
      </c>
      <c r="W307" t="s">
        <v>96</v>
      </c>
      <c r="X307" s="2">
        <f>Envios[[#This Row],[Ventas Totales]]-Envios[[#This Row],[Costos Totales]]</f>
        <v>84.411899999999974</v>
      </c>
    </row>
    <row r="308" spans="1:24" x14ac:dyDescent="0.25">
      <c r="A308">
        <v>5265</v>
      </c>
      <c r="B308">
        <v>37447</v>
      </c>
      <c r="C308" s="1">
        <v>40002</v>
      </c>
      <c r="D308" s="1">
        <v>40006</v>
      </c>
      <c r="E308" t="s">
        <v>19</v>
      </c>
      <c r="F308" t="s">
        <v>47</v>
      </c>
      <c r="G308">
        <v>107</v>
      </c>
      <c r="H308" t="s">
        <v>440</v>
      </c>
      <c r="I308" t="s">
        <v>22</v>
      </c>
      <c r="J308" t="s">
        <v>23</v>
      </c>
      <c r="K308" t="s">
        <v>76</v>
      </c>
      <c r="L308">
        <v>23</v>
      </c>
      <c r="M308">
        <v>5.81</v>
      </c>
      <c r="N308">
        <f>Envios[[#This Row],[Cantidad]]*Envios[[#This Row],[Precio por Unidad]]</f>
        <v>133.63</v>
      </c>
      <c r="O308" s="2">
        <v>3.5440999999999998</v>
      </c>
      <c r="P308" s="2">
        <f>Envios[[#This Row],[Cantidad]]*Envios[[#This Row],[Costo por Unidad]]</f>
        <v>81.514299999999992</v>
      </c>
      <c r="Q308">
        <v>8.49</v>
      </c>
      <c r="R308" s="2">
        <f>Envios[[#This Row],[Costo Productos]]+Envios[[#This Row],[Costo de Envío]]</f>
        <v>90.004299999999986</v>
      </c>
      <c r="S308" t="s">
        <v>442</v>
      </c>
      <c r="T308" t="s">
        <v>44</v>
      </c>
      <c r="U308">
        <v>4</v>
      </c>
      <c r="V308" t="s">
        <v>73</v>
      </c>
      <c r="W308" t="s">
        <v>74</v>
      </c>
      <c r="X308" s="2">
        <f>Envios[[#This Row],[Ventas Totales]]-Envios[[#This Row],[Costos Totales]]</f>
        <v>43.625700000000009</v>
      </c>
    </row>
    <row r="309" spans="1:24" x14ac:dyDescent="0.25">
      <c r="A309">
        <v>6201</v>
      </c>
      <c r="B309">
        <v>43911</v>
      </c>
      <c r="C309" s="1">
        <v>39827</v>
      </c>
      <c r="D309" s="1">
        <v>39828</v>
      </c>
      <c r="E309" t="s">
        <v>46</v>
      </c>
      <c r="F309" t="s">
        <v>28</v>
      </c>
      <c r="G309">
        <v>918</v>
      </c>
      <c r="H309" t="s">
        <v>443</v>
      </c>
      <c r="I309" t="s">
        <v>49</v>
      </c>
      <c r="J309" t="s">
        <v>56</v>
      </c>
      <c r="K309" t="s">
        <v>94</v>
      </c>
      <c r="L309">
        <v>36</v>
      </c>
      <c r="M309">
        <v>264.98</v>
      </c>
      <c r="N309">
        <f>Envios[[#This Row],[Cantidad]]*Envios[[#This Row],[Precio por Unidad]]</f>
        <v>9539.2800000000007</v>
      </c>
      <c r="O309" s="2">
        <v>111.29160000000002</v>
      </c>
      <c r="P309" s="2">
        <f>Envios[[#This Row],[Cantidad]]*Envios[[#This Row],[Costo por Unidad]]</f>
        <v>4006.4976000000006</v>
      </c>
      <c r="Q309">
        <v>17.86</v>
      </c>
      <c r="R309" s="2">
        <f>Envios[[#This Row],[Costo Productos]]+Envios[[#This Row],[Costo de Envío]]</f>
        <v>4024.3576000000007</v>
      </c>
      <c r="S309" t="s">
        <v>151</v>
      </c>
      <c r="T309" t="s">
        <v>30</v>
      </c>
      <c r="U309">
        <v>5</v>
      </c>
      <c r="V309" t="s">
        <v>87</v>
      </c>
      <c r="W309" t="s">
        <v>53</v>
      </c>
      <c r="X309" s="2">
        <f>Envios[[#This Row],[Ventas Totales]]-Envios[[#This Row],[Costos Totales]]</f>
        <v>5514.9223999999995</v>
      </c>
    </row>
    <row r="310" spans="1:24" x14ac:dyDescent="0.25">
      <c r="A310">
        <v>8276</v>
      </c>
      <c r="B310">
        <v>59170</v>
      </c>
      <c r="C310" s="1">
        <v>39861</v>
      </c>
      <c r="D310" s="1">
        <v>39863</v>
      </c>
      <c r="E310" t="s">
        <v>19</v>
      </c>
      <c r="F310" t="s">
        <v>20</v>
      </c>
      <c r="G310">
        <v>108</v>
      </c>
      <c r="H310" t="s">
        <v>444</v>
      </c>
      <c r="I310" t="s">
        <v>71</v>
      </c>
      <c r="J310" t="s">
        <v>56</v>
      </c>
      <c r="K310" t="s">
        <v>94</v>
      </c>
      <c r="L310">
        <v>5</v>
      </c>
      <c r="M310">
        <v>1938.02</v>
      </c>
      <c r="N310">
        <f>Envios[[#This Row],[Cantidad]]*Envios[[#This Row],[Precio por Unidad]]</f>
        <v>9690.1</v>
      </c>
      <c r="O310" s="2">
        <v>1201.5724</v>
      </c>
      <c r="P310" s="2">
        <f>Envios[[#This Row],[Cantidad]]*Envios[[#This Row],[Costo por Unidad]]</f>
        <v>6007.8620000000001</v>
      </c>
      <c r="Q310">
        <v>13.99</v>
      </c>
      <c r="R310" s="2">
        <f>Envios[[#This Row],[Costo Productos]]+Envios[[#This Row],[Costo de Envío]]</f>
        <v>6021.8519999999999</v>
      </c>
      <c r="S310" t="s">
        <v>315</v>
      </c>
      <c r="T310" t="s">
        <v>39</v>
      </c>
      <c r="U310">
        <v>5</v>
      </c>
      <c r="V310" t="s">
        <v>87</v>
      </c>
      <c r="W310" t="s">
        <v>53</v>
      </c>
      <c r="X310" s="2">
        <f>Envios[[#This Row],[Ventas Totales]]-Envios[[#This Row],[Costos Totales]]</f>
        <v>3668.2480000000005</v>
      </c>
    </row>
    <row r="311" spans="1:24" x14ac:dyDescent="0.25">
      <c r="A311">
        <v>8229</v>
      </c>
      <c r="B311">
        <v>58818</v>
      </c>
      <c r="C311" s="1">
        <v>39918</v>
      </c>
      <c r="D311" s="1">
        <v>39920</v>
      </c>
      <c r="E311" t="s">
        <v>46</v>
      </c>
      <c r="F311" t="s">
        <v>60</v>
      </c>
      <c r="G311">
        <v>109</v>
      </c>
      <c r="H311" t="s">
        <v>445</v>
      </c>
      <c r="I311" t="s">
        <v>49</v>
      </c>
      <c r="J311" t="s">
        <v>36</v>
      </c>
      <c r="K311" t="s">
        <v>50</v>
      </c>
      <c r="L311">
        <v>20</v>
      </c>
      <c r="M311">
        <v>226.67</v>
      </c>
      <c r="N311">
        <f>Envios[[#This Row],[Cantidad]]*Envios[[#This Row],[Precio por Unidad]]</f>
        <v>4533.3999999999996</v>
      </c>
      <c r="O311" s="2">
        <v>92.934700000000007</v>
      </c>
      <c r="P311" s="2">
        <f>Envios[[#This Row],[Cantidad]]*Envios[[#This Row],[Costo por Unidad]]</f>
        <v>1858.6940000000002</v>
      </c>
      <c r="Q311">
        <v>28.16</v>
      </c>
      <c r="R311" s="2">
        <f>Envios[[#This Row],[Costo Productos]]+Envios[[#This Row],[Costo de Envío]]</f>
        <v>1886.8540000000003</v>
      </c>
      <c r="S311" t="s">
        <v>446</v>
      </c>
      <c r="T311" t="s">
        <v>39</v>
      </c>
      <c r="U311">
        <v>7</v>
      </c>
      <c r="V311" t="s">
        <v>81</v>
      </c>
      <c r="W311" t="s">
        <v>74</v>
      </c>
      <c r="X311" s="2">
        <f>Envios[[#This Row],[Ventas Totales]]-Envios[[#This Row],[Costos Totales]]</f>
        <v>2646.5459999999994</v>
      </c>
    </row>
    <row r="312" spans="1:24" x14ac:dyDescent="0.25">
      <c r="A312">
        <v>4292</v>
      </c>
      <c r="B312">
        <v>30567</v>
      </c>
      <c r="C312" s="1">
        <v>39827</v>
      </c>
      <c r="D312" s="1">
        <v>39828</v>
      </c>
      <c r="E312" t="s">
        <v>19</v>
      </c>
      <c r="F312" t="s">
        <v>40</v>
      </c>
      <c r="G312">
        <v>891</v>
      </c>
      <c r="H312" t="s">
        <v>447</v>
      </c>
      <c r="I312" t="s">
        <v>22</v>
      </c>
      <c r="J312" t="s">
        <v>23</v>
      </c>
      <c r="K312" t="s">
        <v>113</v>
      </c>
      <c r="L312">
        <v>8</v>
      </c>
      <c r="M312">
        <v>90.48</v>
      </c>
      <c r="N312">
        <f>Envios[[#This Row],[Cantidad]]*Envios[[#This Row],[Precio por Unidad]]</f>
        <v>723.84</v>
      </c>
      <c r="O312" s="2">
        <v>54.288000000000004</v>
      </c>
      <c r="P312" s="2">
        <f>Envios[[#This Row],[Cantidad]]*Envios[[#This Row],[Costo por Unidad]]</f>
        <v>434.30400000000003</v>
      </c>
      <c r="Q312">
        <v>19.989999999999998</v>
      </c>
      <c r="R312" s="2">
        <f>Envios[[#This Row],[Costo Productos]]+Envios[[#This Row],[Costo de Envío]]</f>
        <v>454.29400000000004</v>
      </c>
      <c r="S312" t="s">
        <v>68</v>
      </c>
      <c r="T312" t="s">
        <v>26</v>
      </c>
      <c r="U312">
        <v>6</v>
      </c>
      <c r="V312" t="s">
        <v>69</v>
      </c>
      <c r="W312" t="s">
        <v>32</v>
      </c>
      <c r="X312" s="2">
        <f>Envios[[#This Row],[Ventas Totales]]-Envios[[#This Row],[Costos Totales]]</f>
        <v>269.54599999999999</v>
      </c>
    </row>
    <row r="313" spans="1:24" x14ac:dyDescent="0.25">
      <c r="A313">
        <v>1415</v>
      </c>
      <c r="B313">
        <v>10272</v>
      </c>
      <c r="C313" s="1">
        <v>39830</v>
      </c>
      <c r="D313" s="1">
        <v>39832</v>
      </c>
      <c r="E313" t="s">
        <v>19</v>
      </c>
      <c r="F313" t="s">
        <v>28</v>
      </c>
      <c r="G313">
        <v>891</v>
      </c>
      <c r="H313" t="s">
        <v>447</v>
      </c>
      <c r="I313" t="s">
        <v>22</v>
      </c>
      <c r="J313" t="s">
        <v>23</v>
      </c>
      <c r="K313" t="s">
        <v>113</v>
      </c>
      <c r="L313">
        <v>3</v>
      </c>
      <c r="M313">
        <v>90.48</v>
      </c>
      <c r="N313">
        <f>Envios[[#This Row],[Cantidad]]*Envios[[#This Row],[Precio por Unidad]]</f>
        <v>271.44</v>
      </c>
      <c r="O313" s="2">
        <v>54.288000000000004</v>
      </c>
      <c r="P313" s="2">
        <f>Envios[[#This Row],[Cantidad]]*Envios[[#This Row],[Costo por Unidad]]</f>
        <v>162.864</v>
      </c>
      <c r="Q313">
        <v>19.989999999999998</v>
      </c>
      <c r="R313" s="2">
        <f>Envios[[#This Row],[Costo Productos]]+Envios[[#This Row],[Costo de Envío]]</f>
        <v>182.85400000000001</v>
      </c>
      <c r="S313" t="s">
        <v>448</v>
      </c>
      <c r="T313" t="s">
        <v>30</v>
      </c>
      <c r="U313">
        <v>9</v>
      </c>
      <c r="V313" t="s">
        <v>31</v>
      </c>
      <c r="W313" t="s">
        <v>32</v>
      </c>
      <c r="X313" s="2">
        <f>Envios[[#This Row],[Ventas Totales]]-Envios[[#This Row],[Costos Totales]]</f>
        <v>88.585999999999984</v>
      </c>
    </row>
    <row r="314" spans="1:24" x14ac:dyDescent="0.25">
      <c r="A314">
        <v>5452</v>
      </c>
      <c r="B314">
        <v>38721</v>
      </c>
      <c r="C314" s="1">
        <v>39896</v>
      </c>
      <c r="D314" s="1">
        <v>39897</v>
      </c>
      <c r="E314" t="s">
        <v>19</v>
      </c>
      <c r="F314" t="s">
        <v>60</v>
      </c>
      <c r="G314">
        <v>891</v>
      </c>
      <c r="H314" t="s">
        <v>447</v>
      </c>
      <c r="I314" t="s">
        <v>22</v>
      </c>
      <c r="J314" t="s">
        <v>23</v>
      </c>
      <c r="K314" t="s">
        <v>113</v>
      </c>
      <c r="L314">
        <v>15</v>
      </c>
      <c r="M314">
        <v>90.48</v>
      </c>
      <c r="N314">
        <f>Envios[[#This Row],[Cantidad]]*Envios[[#This Row],[Precio por Unidad]]</f>
        <v>1357.2</v>
      </c>
      <c r="O314" s="2">
        <v>54.288000000000004</v>
      </c>
      <c r="P314" s="2">
        <f>Envios[[#This Row],[Cantidad]]*Envios[[#This Row],[Costo por Unidad]]</f>
        <v>814.32</v>
      </c>
      <c r="Q314">
        <v>19.989999999999998</v>
      </c>
      <c r="R314" s="2">
        <f>Envios[[#This Row],[Costo Productos]]+Envios[[#This Row],[Costo de Envío]]</f>
        <v>834.31000000000006</v>
      </c>
      <c r="S314" t="s">
        <v>78</v>
      </c>
      <c r="T314" t="s">
        <v>26</v>
      </c>
      <c r="U314">
        <v>4</v>
      </c>
      <c r="V314" t="s">
        <v>73</v>
      </c>
      <c r="W314" t="s">
        <v>74</v>
      </c>
      <c r="X314" s="2">
        <f>Envios[[#This Row],[Ventas Totales]]-Envios[[#This Row],[Costos Totales]]</f>
        <v>522.89</v>
      </c>
    </row>
    <row r="315" spans="1:24" x14ac:dyDescent="0.25">
      <c r="A315">
        <v>3855</v>
      </c>
      <c r="B315">
        <v>27491</v>
      </c>
      <c r="C315" s="1">
        <v>39912</v>
      </c>
      <c r="D315" s="1">
        <v>39914</v>
      </c>
      <c r="E315" t="s">
        <v>19</v>
      </c>
      <c r="F315" t="s">
        <v>40</v>
      </c>
      <c r="G315">
        <v>891</v>
      </c>
      <c r="H315" t="s">
        <v>447</v>
      </c>
      <c r="I315" t="s">
        <v>22</v>
      </c>
      <c r="J315" t="s">
        <v>23</v>
      </c>
      <c r="K315" t="s">
        <v>113</v>
      </c>
      <c r="L315">
        <v>11</v>
      </c>
      <c r="M315">
        <v>90.48</v>
      </c>
      <c r="N315">
        <f>Envios[[#This Row],[Cantidad]]*Envios[[#This Row],[Precio por Unidad]]</f>
        <v>995.28000000000009</v>
      </c>
      <c r="O315" s="2">
        <v>54.288000000000004</v>
      </c>
      <c r="P315" s="2">
        <f>Envios[[#This Row],[Cantidad]]*Envios[[#This Row],[Costo por Unidad]]</f>
        <v>597.16800000000001</v>
      </c>
      <c r="Q315">
        <v>19.989999999999998</v>
      </c>
      <c r="R315" s="2">
        <f>Envios[[#This Row],[Costo Productos]]+Envios[[#This Row],[Costo de Envío]]</f>
        <v>617.15800000000002</v>
      </c>
      <c r="S315" t="s">
        <v>449</v>
      </c>
      <c r="T315" t="s">
        <v>30</v>
      </c>
      <c r="U315">
        <v>6</v>
      </c>
      <c r="V315" t="s">
        <v>69</v>
      </c>
      <c r="W315" t="s">
        <v>32</v>
      </c>
      <c r="X315" s="2">
        <f>Envios[[#This Row],[Ventas Totales]]-Envios[[#This Row],[Costos Totales]]</f>
        <v>378.12200000000007</v>
      </c>
    </row>
    <row r="316" spans="1:24" x14ac:dyDescent="0.25">
      <c r="A316">
        <v>2517</v>
      </c>
      <c r="B316">
        <v>18279</v>
      </c>
      <c r="C316" s="1">
        <v>39870</v>
      </c>
      <c r="D316" s="1">
        <v>39871</v>
      </c>
      <c r="E316" t="s">
        <v>19</v>
      </c>
      <c r="F316" t="s">
        <v>28</v>
      </c>
      <c r="G316">
        <v>111</v>
      </c>
      <c r="H316" t="s">
        <v>450</v>
      </c>
      <c r="I316" t="s">
        <v>42</v>
      </c>
      <c r="J316" t="s">
        <v>56</v>
      </c>
      <c r="K316" t="s">
        <v>166</v>
      </c>
      <c r="L316">
        <v>20</v>
      </c>
      <c r="M316">
        <v>499.99</v>
      </c>
      <c r="N316">
        <f>Envios[[#This Row],[Cantidad]]*Envios[[#This Row],[Precio por Unidad]]</f>
        <v>9999.7999999999993</v>
      </c>
      <c r="O316" s="2">
        <v>319.99360000000001</v>
      </c>
      <c r="P316" s="2">
        <f>Envios[[#This Row],[Cantidad]]*Envios[[#This Row],[Costo por Unidad]]</f>
        <v>6399.8720000000003</v>
      </c>
      <c r="Q316">
        <v>24.49</v>
      </c>
      <c r="R316" s="2">
        <f>Envios[[#This Row],[Costo Productos]]+Envios[[#This Row],[Costo de Envío]]</f>
        <v>6424.3620000000001</v>
      </c>
      <c r="S316" t="s">
        <v>451</v>
      </c>
      <c r="T316" t="s">
        <v>39</v>
      </c>
      <c r="U316">
        <v>5</v>
      </c>
      <c r="V316" t="s">
        <v>87</v>
      </c>
      <c r="W316" t="s">
        <v>53</v>
      </c>
      <c r="X316" s="2">
        <f>Envios[[#This Row],[Ventas Totales]]-Envios[[#This Row],[Costos Totales]]</f>
        <v>3575.4379999999992</v>
      </c>
    </row>
    <row r="317" spans="1:24" x14ac:dyDescent="0.25">
      <c r="A317">
        <v>4293</v>
      </c>
      <c r="B317">
        <v>30567</v>
      </c>
      <c r="C317" s="1">
        <v>39827</v>
      </c>
      <c r="D317" s="1">
        <v>39829</v>
      </c>
      <c r="E317" t="s">
        <v>33</v>
      </c>
      <c r="F317" t="s">
        <v>40</v>
      </c>
      <c r="G317">
        <v>728</v>
      </c>
      <c r="H317" t="s">
        <v>452</v>
      </c>
      <c r="I317" t="s">
        <v>35</v>
      </c>
      <c r="J317" t="s">
        <v>36</v>
      </c>
      <c r="K317" t="s">
        <v>37</v>
      </c>
      <c r="L317">
        <v>3</v>
      </c>
      <c r="M317">
        <v>9.48</v>
      </c>
      <c r="N317">
        <f>Envios[[#This Row],[Cantidad]]*Envios[[#This Row],[Precio por Unidad]]</f>
        <v>28.44</v>
      </c>
      <c r="O317" s="2">
        <v>5.2140000000000004</v>
      </c>
      <c r="P317" s="2">
        <f>Envios[[#This Row],[Cantidad]]*Envios[[#This Row],[Costo por Unidad]]</f>
        <v>15.642000000000001</v>
      </c>
      <c r="Q317">
        <v>7.29</v>
      </c>
      <c r="R317" s="2">
        <f>Envios[[#This Row],[Costo Productos]]+Envios[[#This Row],[Costo de Envío]]</f>
        <v>22.932000000000002</v>
      </c>
      <c r="S317" t="s">
        <v>68</v>
      </c>
      <c r="T317" t="s">
        <v>26</v>
      </c>
      <c r="U317">
        <v>6</v>
      </c>
      <c r="V317" t="s">
        <v>69</v>
      </c>
      <c r="W317" t="s">
        <v>32</v>
      </c>
      <c r="X317" s="2">
        <f>Envios[[#This Row],[Ventas Totales]]-Envios[[#This Row],[Costos Totales]]</f>
        <v>5.5079999999999991</v>
      </c>
    </row>
    <row r="318" spans="1:24" x14ac:dyDescent="0.25">
      <c r="A318">
        <v>5313</v>
      </c>
      <c r="B318">
        <v>37794</v>
      </c>
      <c r="C318" s="1">
        <v>39896</v>
      </c>
      <c r="D318" s="1">
        <v>39898</v>
      </c>
      <c r="E318" t="s">
        <v>19</v>
      </c>
      <c r="F318" t="s">
        <v>47</v>
      </c>
      <c r="G318">
        <v>728</v>
      </c>
      <c r="H318" t="s">
        <v>452</v>
      </c>
      <c r="I318" t="s">
        <v>35</v>
      </c>
      <c r="J318" t="s">
        <v>36</v>
      </c>
      <c r="K318" t="s">
        <v>37</v>
      </c>
      <c r="L318">
        <v>6</v>
      </c>
      <c r="M318">
        <v>9.48</v>
      </c>
      <c r="N318">
        <f>Envios[[#This Row],[Cantidad]]*Envios[[#This Row],[Precio por Unidad]]</f>
        <v>56.88</v>
      </c>
      <c r="O318" s="2">
        <v>5.2140000000000004</v>
      </c>
      <c r="P318" s="2">
        <f>Envios[[#This Row],[Cantidad]]*Envios[[#This Row],[Costo por Unidad]]</f>
        <v>31.284000000000002</v>
      </c>
      <c r="Q318">
        <v>7.29</v>
      </c>
      <c r="R318" s="2">
        <f>Envios[[#This Row],[Costo Productos]]+Envios[[#This Row],[Costo de Envío]]</f>
        <v>38.574000000000005</v>
      </c>
      <c r="S318" t="s">
        <v>453</v>
      </c>
      <c r="T318" t="s">
        <v>26</v>
      </c>
      <c r="U318">
        <v>9</v>
      </c>
      <c r="V318" t="s">
        <v>31</v>
      </c>
      <c r="W318" t="s">
        <v>32</v>
      </c>
      <c r="X318" s="2">
        <f>Envios[[#This Row],[Ventas Totales]]-Envios[[#This Row],[Costos Totales]]</f>
        <v>18.305999999999997</v>
      </c>
    </row>
    <row r="319" spans="1:24" x14ac:dyDescent="0.25">
      <c r="A319">
        <v>3958</v>
      </c>
      <c r="B319">
        <v>28256</v>
      </c>
      <c r="C319" s="1">
        <v>39867</v>
      </c>
      <c r="D319" s="1">
        <v>39867</v>
      </c>
      <c r="E319" t="s">
        <v>46</v>
      </c>
      <c r="F319" t="s">
        <v>20</v>
      </c>
      <c r="G319">
        <v>112</v>
      </c>
      <c r="H319" t="s">
        <v>454</v>
      </c>
      <c r="I319" t="s">
        <v>49</v>
      </c>
      <c r="J319" t="s">
        <v>23</v>
      </c>
      <c r="K319" t="s">
        <v>24</v>
      </c>
      <c r="L319">
        <v>19</v>
      </c>
      <c r="M319">
        <v>20.98</v>
      </c>
      <c r="N319">
        <f>Envios[[#This Row],[Cantidad]]*Envios[[#This Row],[Precio por Unidad]]</f>
        <v>398.62</v>
      </c>
      <c r="O319" s="2">
        <v>4.6155999999999997</v>
      </c>
      <c r="P319" s="2">
        <f>Envios[[#This Row],[Cantidad]]*Envios[[#This Row],[Costo por Unidad]]</f>
        <v>87.696399999999997</v>
      </c>
      <c r="Q319">
        <v>53.03</v>
      </c>
      <c r="R319" s="2">
        <f>Envios[[#This Row],[Costo Productos]]+Envios[[#This Row],[Costo de Envío]]</f>
        <v>140.72640000000001</v>
      </c>
      <c r="S319" t="s">
        <v>455</v>
      </c>
      <c r="T319" t="s">
        <v>30</v>
      </c>
      <c r="U319">
        <v>6</v>
      </c>
      <c r="V319" t="s">
        <v>69</v>
      </c>
      <c r="W319" t="s">
        <v>32</v>
      </c>
      <c r="X319" s="2">
        <f>Envios[[#This Row],[Ventas Totales]]-Envios[[#This Row],[Costos Totales]]</f>
        <v>257.89359999999999</v>
      </c>
    </row>
    <row r="320" spans="1:24" x14ac:dyDescent="0.25">
      <c r="A320">
        <v>7543</v>
      </c>
      <c r="B320">
        <v>53920</v>
      </c>
      <c r="C320" s="1">
        <v>39890</v>
      </c>
      <c r="D320" s="1">
        <v>39892</v>
      </c>
      <c r="E320" t="s">
        <v>46</v>
      </c>
      <c r="F320" t="s">
        <v>60</v>
      </c>
      <c r="G320">
        <v>112</v>
      </c>
      <c r="H320" t="s">
        <v>454</v>
      </c>
      <c r="I320" t="s">
        <v>49</v>
      </c>
      <c r="J320" t="s">
        <v>23</v>
      </c>
      <c r="K320" t="s">
        <v>24</v>
      </c>
      <c r="L320">
        <v>18</v>
      </c>
      <c r="M320">
        <v>20.98</v>
      </c>
      <c r="N320">
        <f>Envios[[#This Row],[Cantidad]]*Envios[[#This Row],[Precio por Unidad]]</f>
        <v>377.64</v>
      </c>
      <c r="O320" s="2">
        <v>4.6155999999999997</v>
      </c>
      <c r="P320" s="2">
        <f>Envios[[#This Row],[Cantidad]]*Envios[[#This Row],[Costo por Unidad]]</f>
        <v>83.080799999999996</v>
      </c>
      <c r="Q320">
        <v>53.03</v>
      </c>
      <c r="R320" s="2">
        <f>Envios[[#This Row],[Costo Productos]]+Envios[[#This Row],[Costo de Envío]]</f>
        <v>136.11079999999998</v>
      </c>
      <c r="S320" t="s">
        <v>456</v>
      </c>
      <c r="T320" t="s">
        <v>44</v>
      </c>
      <c r="U320">
        <v>11</v>
      </c>
      <c r="V320" t="s">
        <v>131</v>
      </c>
      <c r="W320" t="s">
        <v>131</v>
      </c>
      <c r="X320" s="2">
        <f>Envios[[#This Row],[Ventas Totales]]-Envios[[#This Row],[Costos Totales]]</f>
        <v>241.5292</v>
      </c>
    </row>
    <row r="321" spans="1:24" x14ac:dyDescent="0.25">
      <c r="A321">
        <v>8084</v>
      </c>
      <c r="B321">
        <v>57666</v>
      </c>
      <c r="C321" s="1">
        <v>39955</v>
      </c>
      <c r="D321" s="1">
        <v>39955</v>
      </c>
      <c r="E321" t="s">
        <v>46</v>
      </c>
      <c r="F321" t="s">
        <v>40</v>
      </c>
      <c r="G321">
        <v>112</v>
      </c>
      <c r="H321" t="s">
        <v>454</v>
      </c>
      <c r="I321" t="s">
        <v>49</v>
      </c>
      <c r="J321" t="s">
        <v>23</v>
      </c>
      <c r="K321" t="s">
        <v>24</v>
      </c>
      <c r="L321">
        <v>44</v>
      </c>
      <c r="M321">
        <v>20.98</v>
      </c>
      <c r="N321">
        <f>Envios[[#This Row],[Cantidad]]*Envios[[#This Row],[Precio por Unidad]]</f>
        <v>923.12</v>
      </c>
      <c r="O321" s="2">
        <v>4.6155999999999997</v>
      </c>
      <c r="P321" s="2">
        <f>Envios[[#This Row],[Cantidad]]*Envios[[#This Row],[Costo por Unidad]]</f>
        <v>203.0864</v>
      </c>
      <c r="Q321">
        <v>53.03</v>
      </c>
      <c r="R321" s="2">
        <f>Envios[[#This Row],[Costo Productos]]+Envios[[#This Row],[Costo de Envío]]</f>
        <v>256.1164</v>
      </c>
      <c r="S321" t="s">
        <v>457</v>
      </c>
      <c r="T321" t="s">
        <v>26</v>
      </c>
      <c r="U321">
        <v>2</v>
      </c>
      <c r="V321" t="s">
        <v>45</v>
      </c>
      <c r="W321" t="s">
        <v>45</v>
      </c>
      <c r="X321" s="2">
        <f>Envios[[#This Row],[Ventas Totales]]-Envios[[#This Row],[Costos Totales]]</f>
        <v>667.00360000000001</v>
      </c>
    </row>
    <row r="322" spans="1:24" x14ac:dyDescent="0.25">
      <c r="A322">
        <v>1781</v>
      </c>
      <c r="B322">
        <v>12771</v>
      </c>
      <c r="C322" s="1">
        <v>39830</v>
      </c>
      <c r="D322" s="1">
        <v>39830</v>
      </c>
      <c r="E322" t="s">
        <v>19</v>
      </c>
      <c r="F322" t="s">
        <v>60</v>
      </c>
      <c r="G322">
        <v>113</v>
      </c>
      <c r="H322" t="s">
        <v>458</v>
      </c>
      <c r="I322" t="s">
        <v>22</v>
      </c>
      <c r="J322" t="s">
        <v>23</v>
      </c>
      <c r="K322" t="s">
        <v>188</v>
      </c>
      <c r="L322">
        <v>40</v>
      </c>
      <c r="M322">
        <v>30.53</v>
      </c>
      <c r="N322">
        <f>Envios[[#This Row],[Cantidad]]*Envios[[#This Row],[Precio por Unidad]]</f>
        <v>1221.2</v>
      </c>
      <c r="O322" s="2">
        <v>18.6233</v>
      </c>
      <c r="P322" s="2">
        <f>Envios[[#This Row],[Cantidad]]*Envios[[#This Row],[Costo por Unidad]]</f>
        <v>744.93200000000002</v>
      </c>
      <c r="Q322">
        <v>19.989999999999998</v>
      </c>
      <c r="R322" s="2">
        <f>Envios[[#This Row],[Costo Productos]]+Envios[[#This Row],[Costo de Envío]]</f>
        <v>764.92200000000003</v>
      </c>
      <c r="S322" t="s">
        <v>459</v>
      </c>
      <c r="T322" t="s">
        <v>26</v>
      </c>
      <c r="U322">
        <v>8</v>
      </c>
      <c r="V322" t="s">
        <v>96</v>
      </c>
      <c r="W322" t="s">
        <v>96</v>
      </c>
      <c r="X322" s="2">
        <f>Envios[[#This Row],[Ventas Totales]]-Envios[[#This Row],[Costos Totales]]</f>
        <v>456.27800000000002</v>
      </c>
    </row>
    <row r="323" spans="1:24" x14ac:dyDescent="0.25">
      <c r="A323">
        <v>623</v>
      </c>
      <c r="B323">
        <v>4321</v>
      </c>
      <c r="C323" s="1">
        <v>40011</v>
      </c>
      <c r="D323" s="1">
        <v>40013</v>
      </c>
      <c r="E323" t="s">
        <v>33</v>
      </c>
      <c r="F323" t="s">
        <v>28</v>
      </c>
      <c r="G323">
        <v>113</v>
      </c>
      <c r="H323" t="s">
        <v>458</v>
      </c>
      <c r="I323" t="s">
        <v>22</v>
      </c>
      <c r="J323" t="s">
        <v>23</v>
      </c>
      <c r="K323" t="s">
        <v>188</v>
      </c>
      <c r="L323">
        <v>47</v>
      </c>
      <c r="M323">
        <v>30.53</v>
      </c>
      <c r="N323">
        <f>Envios[[#This Row],[Cantidad]]*Envios[[#This Row],[Precio por Unidad]]</f>
        <v>1434.91</v>
      </c>
      <c r="O323" s="2">
        <v>18.6233</v>
      </c>
      <c r="P323" s="2">
        <f>Envios[[#This Row],[Cantidad]]*Envios[[#This Row],[Costo por Unidad]]</f>
        <v>875.29510000000005</v>
      </c>
      <c r="Q323">
        <v>19.989999999999998</v>
      </c>
      <c r="R323" s="2">
        <f>Envios[[#This Row],[Costo Productos]]+Envios[[#This Row],[Costo de Envío]]</f>
        <v>895.28510000000006</v>
      </c>
      <c r="S323" t="s">
        <v>182</v>
      </c>
      <c r="T323" t="s">
        <v>30</v>
      </c>
      <c r="U323">
        <v>1</v>
      </c>
      <c r="V323" t="s">
        <v>27</v>
      </c>
      <c r="W323" t="s">
        <v>27</v>
      </c>
      <c r="X323" s="2">
        <f>Envios[[#This Row],[Ventas Totales]]-Envios[[#This Row],[Costos Totales]]</f>
        <v>539.62490000000003</v>
      </c>
    </row>
    <row r="324" spans="1:24" x14ac:dyDescent="0.25">
      <c r="A324">
        <v>6849</v>
      </c>
      <c r="B324">
        <v>48773</v>
      </c>
      <c r="C324" s="1">
        <v>39828</v>
      </c>
      <c r="D324" s="1">
        <v>39830</v>
      </c>
      <c r="E324" t="s">
        <v>19</v>
      </c>
      <c r="F324" t="s">
        <v>28</v>
      </c>
      <c r="G324">
        <v>136</v>
      </c>
      <c r="H324" t="s">
        <v>460</v>
      </c>
      <c r="I324" t="s">
        <v>63</v>
      </c>
      <c r="J324" t="s">
        <v>23</v>
      </c>
      <c r="K324" t="s">
        <v>64</v>
      </c>
      <c r="L324">
        <v>7</v>
      </c>
      <c r="M324">
        <v>7.04</v>
      </c>
      <c r="N324">
        <f>Envios[[#This Row],[Cantidad]]*Envios[[#This Row],[Precio por Unidad]]</f>
        <v>49.28</v>
      </c>
      <c r="O324" s="2">
        <v>4.3647999999999998</v>
      </c>
      <c r="P324" s="2">
        <f>Envios[[#This Row],[Cantidad]]*Envios[[#This Row],[Costo por Unidad]]</f>
        <v>30.553599999999999</v>
      </c>
      <c r="Q324">
        <v>2.17</v>
      </c>
      <c r="R324" s="2">
        <f>Envios[[#This Row],[Costo Productos]]+Envios[[#This Row],[Costo de Envío]]</f>
        <v>32.723599999999998</v>
      </c>
      <c r="S324" t="s">
        <v>461</v>
      </c>
      <c r="T324" t="s">
        <v>26</v>
      </c>
      <c r="U324">
        <v>1</v>
      </c>
      <c r="V324" t="s">
        <v>27</v>
      </c>
      <c r="W324" t="s">
        <v>27</v>
      </c>
      <c r="X324" s="2">
        <f>Envios[[#This Row],[Ventas Totales]]-Envios[[#This Row],[Costos Totales]]</f>
        <v>16.556400000000004</v>
      </c>
    </row>
    <row r="325" spans="1:24" x14ac:dyDescent="0.25">
      <c r="A325">
        <v>1782</v>
      </c>
      <c r="B325">
        <v>12771</v>
      </c>
      <c r="C325" s="1">
        <v>39830</v>
      </c>
      <c r="D325" s="1">
        <v>39832</v>
      </c>
      <c r="E325" t="s">
        <v>19</v>
      </c>
      <c r="F325" t="s">
        <v>60</v>
      </c>
      <c r="G325">
        <v>114</v>
      </c>
      <c r="H325" t="s">
        <v>462</v>
      </c>
      <c r="I325" t="s">
        <v>63</v>
      </c>
      <c r="J325" t="s">
        <v>23</v>
      </c>
      <c r="K325" t="s">
        <v>85</v>
      </c>
      <c r="L325">
        <v>46</v>
      </c>
      <c r="M325">
        <v>1.68</v>
      </c>
      <c r="N325">
        <f>Envios[[#This Row],[Cantidad]]*Envios[[#This Row],[Precio por Unidad]]</f>
        <v>77.28</v>
      </c>
      <c r="O325" s="2">
        <v>0.68880000000000008</v>
      </c>
      <c r="P325" s="2">
        <f>Envios[[#This Row],[Cantidad]]*Envios[[#This Row],[Costo por Unidad]]</f>
        <v>31.684800000000003</v>
      </c>
      <c r="Q325">
        <v>1.57</v>
      </c>
      <c r="R325" s="2">
        <f>Envios[[#This Row],[Costo Productos]]+Envios[[#This Row],[Costo de Envío]]</f>
        <v>33.254800000000003</v>
      </c>
      <c r="S325" t="s">
        <v>459</v>
      </c>
      <c r="T325" t="s">
        <v>26</v>
      </c>
      <c r="U325">
        <v>8</v>
      </c>
      <c r="V325" t="s">
        <v>96</v>
      </c>
      <c r="W325" t="s">
        <v>96</v>
      </c>
      <c r="X325" s="2">
        <f>Envios[[#This Row],[Ventas Totales]]-Envios[[#This Row],[Costos Totales]]</f>
        <v>44.025199999999998</v>
      </c>
    </row>
    <row r="326" spans="1:24" x14ac:dyDescent="0.25">
      <c r="A326">
        <v>2632</v>
      </c>
      <c r="B326">
        <v>19047</v>
      </c>
      <c r="C326" s="1">
        <v>39841</v>
      </c>
      <c r="D326" s="1">
        <v>39843</v>
      </c>
      <c r="E326" t="s">
        <v>19</v>
      </c>
      <c r="F326" t="s">
        <v>20</v>
      </c>
      <c r="G326">
        <v>114</v>
      </c>
      <c r="H326" t="s">
        <v>462</v>
      </c>
      <c r="I326" t="s">
        <v>63</v>
      </c>
      <c r="J326" t="s">
        <v>23</v>
      </c>
      <c r="K326" t="s">
        <v>85</v>
      </c>
      <c r="L326">
        <v>3</v>
      </c>
      <c r="M326">
        <v>1.68</v>
      </c>
      <c r="N326">
        <f>Envios[[#This Row],[Cantidad]]*Envios[[#This Row],[Precio por Unidad]]</f>
        <v>5.04</v>
      </c>
      <c r="O326" s="2">
        <v>0.68880000000000008</v>
      </c>
      <c r="P326" s="2">
        <f>Envios[[#This Row],[Cantidad]]*Envios[[#This Row],[Costo por Unidad]]</f>
        <v>2.0664000000000002</v>
      </c>
      <c r="Q326">
        <v>1.57</v>
      </c>
      <c r="R326" s="2">
        <f>Envios[[#This Row],[Costo Productos]]+Envios[[#This Row],[Costo de Envío]]</f>
        <v>3.6364000000000001</v>
      </c>
      <c r="S326" t="s">
        <v>463</v>
      </c>
      <c r="T326" t="s">
        <v>30</v>
      </c>
      <c r="U326">
        <v>11</v>
      </c>
      <c r="V326" t="s">
        <v>131</v>
      </c>
      <c r="W326" t="s">
        <v>131</v>
      </c>
      <c r="X326" s="2">
        <f>Envios[[#This Row],[Ventas Totales]]-Envios[[#This Row],[Costos Totales]]</f>
        <v>1.4036</v>
      </c>
    </row>
    <row r="327" spans="1:24" x14ac:dyDescent="0.25">
      <c r="A327">
        <v>6132</v>
      </c>
      <c r="B327">
        <v>43399</v>
      </c>
      <c r="C327" s="1">
        <v>40024</v>
      </c>
      <c r="D327" s="1">
        <v>40025</v>
      </c>
      <c r="E327" t="s">
        <v>19</v>
      </c>
      <c r="F327" t="s">
        <v>20</v>
      </c>
      <c r="G327">
        <v>114</v>
      </c>
      <c r="H327" t="s">
        <v>462</v>
      </c>
      <c r="I327" t="s">
        <v>63</v>
      </c>
      <c r="J327" t="s">
        <v>23</v>
      </c>
      <c r="K327" t="s">
        <v>85</v>
      </c>
      <c r="L327">
        <v>35</v>
      </c>
      <c r="M327">
        <v>1.68</v>
      </c>
      <c r="N327">
        <f>Envios[[#This Row],[Cantidad]]*Envios[[#This Row],[Precio por Unidad]]</f>
        <v>58.8</v>
      </c>
      <c r="O327" s="2">
        <v>0.68880000000000008</v>
      </c>
      <c r="P327" s="2">
        <f>Envios[[#This Row],[Cantidad]]*Envios[[#This Row],[Costo por Unidad]]</f>
        <v>24.108000000000004</v>
      </c>
      <c r="Q327">
        <v>1.57</v>
      </c>
      <c r="R327" s="2">
        <f>Envios[[#This Row],[Costo Productos]]+Envios[[#This Row],[Costo de Envío]]</f>
        <v>25.678000000000004</v>
      </c>
      <c r="S327" t="s">
        <v>83</v>
      </c>
      <c r="T327" t="s">
        <v>30</v>
      </c>
      <c r="U327">
        <v>1</v>
      </c>
      <c r="V327" t="s">
        <v>27</v>
      </c>
      <c r="W327" t="s">
        <v>27</v>
      </c>
      <c r="X327" s="2">
        <f>Envios[[#This Row],[Ventas Totales]]-Envios[[#This Row],[Costos Totales]]</f>
        <v>33.121999999999993</v>
      </c>
    </row>
    <row r="328" spans="1:24" x14ac:dyDescent="0.25">
      <c r="A328">
        <v>6673</v>
      </c>
      <c r="B328">
        <v>47493</v>
      </c>
      <c r="C328" s="1">
        <v>39855</v>
      </c>
      <c r="D328" s="1">
        <v>39857</v>
      </c>
      <c r="E328" t="s">
        <v>46</v>
      </c>
      <c r="F328" t="s">
        <v>60</v>
      </c>
      <c r="G328">
        <v>115</v>
      </c>
      <c r="H328" t="s">
        <v>464</v>
      </c>
      <c r="I328" t="s">
        <v>49</v>
      </c>
      <c r="J328" t="s">
        <v>36</v>
      </c>
      <c r="K328" t="s">
        <v>50</v>
      </c>
      <c r="L328">
        <v>36</v>
      </c>
      <c r="M328">
        <v>270.98</v>
      </c>
      <c r="N328">
        <f>Envios[[#This Row],[Cantidad]]*Envios[[#This Row],[Precio por Unidad]]</f>
        <v>9755.2800000000007</v>
      </c>
      <c r="O328" s="2">
        <v>62.325400000000002</v>
      </c>
      <c r="P328" s="2">
        <f>Envios[[#This Row],[Cantidad]]*Envios[[#This Row],[Costo por Unidad]]</f>
        <v>2243.7143999999998</v>
      </c>
      <c r="Q328">
        <v>50</v>
      </c>
      <c r="R328" s="2">
        <f>Envios[[#This Row],[Costo Productos]]+Envios[[#This Row],[Costo de Envío]]</f>
        <v>2293.7143999999998</v>
      </c>
      <c r="S328" t="s">
        <v>421</v>
      </c>
      <c r="T328" t="s">
        <v>30</v>
      </c>
      <c r="U328">
        <v>9</v>
      </c>
      <c r="V328" t="s">
        <v>31</v>
      </c>
      <c r="W328" t="s">
        <v>32</v>
      </c>
      <c r="X328" s="2">
        <f>Envios[[#This Row],[Ventas Totales]]-Envios[[#This Row],[Costos Totales]]</f>
        <v>7461.5656000000008</v>
      </c>
    </row>
    <row r="329" spans="1:24" x14ac:dyDescent="0.25">
      <c r="A329">
        <v>5297</v>
      </c>
      <c r="B329">
        <v>37729</v>
      </c>
      <c r="C329" s="1">
        <v>39828</v>
      </c>
      <c r="D329" s="1">
        <v>39828</v>
      </c>
      <c r="E329" t="s">
        <v>19</v>
      </c>
      <c r="F329" t="s">
        <v>40</v>
      </c>
      <c r="G329">
        <v>688</v>
      </c>
      <c r="H329" t="s">
        <v>465</v>
      </c>
      <c r="I329" t="s">
        <v>22</v>
      </c>
      <c r="J329" t="s">
        <v>23</v>
      </c>
      <c r="K329" t="s">
        <v>76</v>
      </c>
      <c r="L329">
        <v>48</v>
      </c>
      <c r="M329">
        <v>8.6</v>
      </c>
      <c r="N329">
        <f>Envios[[#This Row],[Cantidad]]*Envios[[#This Row],[Precio por Unidad]]</f>
        <v>412.79999999999995</v>
      </c>
      <c r="O329" s="2">
        <v>5.3319999999999999</v>
      </c>
      <c r="P329" s="2">
        <f>Envios[[#This Row],[Cantidad]]*Envios[[#This Row],[Costo por Unidad]]</f>
        <v>255.93599999999998</v>
      </c>
      <c r="Q329">
        <v>6.19</v>
      </c>
      <c r="R329" s="2">
        <f>Envios[[#This Row],[Costo Productos]]+Envios[[#This Row],[Costo de Envío]]</f>
        <v>262.12599999999998</v>
      </c>
      <c r="S329" t="s">
        <v>466</v>
      </c>
      <c r="T329" t="s">
        <v>30</v>
      </c>
      <c r="U329">
        <v>3</v>
      </c>
      <c r="V329" t="s">
        <v>52</v>
      </c>
      <c r="W329" t="s">
        <v>53</v>
      </c>
      <c r="X329" s="2">
        <f>Envios[[#This Row],[Ventas Totales]]-Envios[[#This Row],[Costos Totales]]</f>
        <v>150.67399999999998</v>
      </c>
    </row>
    <row r="330" spans="1:24" x14ac:dyDescent="0.25">
      <c r="A330">
        <v>4501</v>
      </c>
      <c r="B330">
        <v>32037</v>
      </c>
      <c r="C330" s="1">
        <v>39860</v>
      </c>
      <c r="D330" s="1">
        <v>39867</v>
      </c>
      <c r="E330" t="s">
        <v>19</v>
      </c>
      <c r="F330" t="s">
        <v>47</v>
      </c>
      <c r="G330">
        <v>688</v>
      </c>
      <c r="H330" t="s">
        <v>465</v>
      </c>
      <c r="I330" t="s">
        <v>22</v>
      </c>
      <c r="J330" t="s">
        <v>23</v>
      </c>
      <c r="K330" t="s">
        <v>76</v>
      </c>
      <c r="L330">
        <v>37</v>
      </c>
      <c r="M330">
        <v>8.6</v>
      </c>
      <c r="N330">
        <f>Envios[[#This Row],[Cantidad]]*Envios[[#This Row],[Precio por Unidad]]</f>
        <v>318.2</v>
      </c>
      <c r="O330" s="2">
        <v>5.3319999999999999</v>
      </c>
      <c r="P330" s="2">
        <f>Envios[[#This Row],[Cantidad]]*Envios[[#This Row],[Costo por Unidad]]</f>
        <v>197.28399999999999</v>
      </c>
      <c r="Q330">
        <v>6.19</v>
      </c>
      <c r="R330" s="2">
        <f>Envios[[#This Row],[Costo Productos]]+Envios[[#This Row],[Costo de Envío]]</f>
        <v>203.47399999999999</v>
      </c>
      <c r="S330" t="s">
        <v>467</v>
      </c>
      <c r="T330" t="s">
        <v>44</v>
      </c>
      <c r="U330">
        <v>1</v>
      </c>
      <c r="V330" t="s">
        <v>27</v>
      </c>
      <c r="W330" t="s">
        <v>27</v>
      </c>
      <c r="X330" s="2">
        <f>Envios[[#This Row],[Ventas Totales]]-Envios[[#This Row],[Costos Totales]]</f>
        <v>114.726</v>
      </c>
    </row>
    <row r="331" spans="1:24" x14ac:dyDescent="0.25">
      <c r="A331">
        <v>347</v>
      </c>
      <c r="B331">
        <v>2373</v>
      </c>
      <c r="C331" s="1">
        <v>39883</v>
      </c>
      <c r="D331" s="1">
        <v>39884</v>
      </c>
      <c r="E331" t="s">
        <v>19</v>
      </c>
      <c r="F331" t="s">
        <v>40</v>
      </c>
      <c r="G331">
        <v>688</v>
      </c>
      <c r="H331" t="s">
        <v>465</v>
      </c>
      <c r="I331" t="s">
        <v>22</v>
      </c>
      <c r="J331" t="s">
        <v>23</v>
      </c>
      <c r="K331" t="s">
        <v>76</v>
      </c>
      <c r="L331">
        <v>36</v>
      </c>
      <c r="M331">
        <v>8.6</v>
      </c>
      <c r="N331">
        <f>Envios[[#This Row],[Cantidad]]*Envios[[#This Row],[Precio por Unidad]]</f>
        <v>309.59999999999997</v>
      </c>
      <c r="O331" s="2">
        <v>5.3319999999999999</v>
      </c>
      <c r="P331" s="2">
        <f>Envios[[#This Row],[Cantidad]]*Envios[[#This Row],[Costo por Unidad]]</f>
        <v>191.952</v>
      </c>
      <c r="Q331">
        <v>6.19</v>
      </c>
      <c r="R331" s="2">
        <f>Envios[[#This Row],[Costo Productos]]+Envios[[#This Row],[Costo de Envío]]</f>
        <v>198.142</v>
      </c>
      <c r="S331" t="s">
        <v>385</v>
      </c>
      <c r="T331" t="s">
        <v>30</v>
      </c>
      <c r="U331">
        <v>1</v>
      </c>
      <c r="V331" t="s">
        <v>27</v>
      </c>
      <c r="W331" t="s">
        <v>27</v>
      </c>
      <c r="X331" s="2">
        <f>Envios[[#This Row],[Ventas Totales]]-Envios[[#This Row],[Costos Totales]]</f>
        <v>111.45799999999997</v>
      </c>
    </row>
    <row r="332" spans="1:24" x14ac:dyDescent="0.25">
      <c r="A332">
        <v>8348</v>
      </c>
      <c r="B332">
        <v>59681</v>
      </c>
      <c r="C332" s="1">
        <v>39975</v>
      </c>
      <c r="D332" s="1">
        <v>39977</v>
      </c>
      <c r="E332" t="s">
        <v>33</v>
      </c>
      <c r="F332" t="s">
        <v>60</v>
      </c>
      <c r="G332">
        <v>688</v>
      </c>
      <c r="H332" t="s">
        <v>465</v>
      </c>
      <c r="I332" t="s">
        <v>22</v>
      </c>
      <c r="J332" t="s">
        <v>23</v>
      </c>
      <c r="K332" t="s">
        <v>76</v>
      </c>
      <c r="L332">
        <v>23</v>
      </c>
      <c r="M332">
        <v>8.6</v>
      </c>
      <c r="N332">
        <f>Envios[[#This Row],[Cantidad]]*Envios[[#This Row],[Precio por Unidad]]</f>
        <v>197.79999999999998</v>
      </c>
      <c r="O332" s="2">
        <v>5.3319999999999999</v>
      </c>
      <c r="P332" s="2">
        <f>Envios[[#This Row],[Cantidad]]*Envios[[#This Row],[Costo por Unidad]]</f>
        <v>122.636</v>
      </c>
      <c r="Q332">
        <v>6.19</v>
      </c>
      <c r="R332" s="2">
        <f>Envios[[#This Row],[Costo Productos]]+Envios[[#This Row],[Costo de Envío]]</f>
        <v>128.82599999999999</v>
      </c>
      <c r="S332" t="s">
        <v>343</v>
      </c>
      <c r="T332" t="s">
        <v>26</v>
      </c>
      <c r="U332">
        <v>3</v>
      </c>
      <c r="V332" t="s">
        <v>52</v>
      </c>
      <c r="W332" t="s">
        <v>53</v>
      </c>
      <c r="X332" s="2">
        <f>Envios[[#This Row],[Ventas Totales]]-Envios[[#This Row],[Costos Totales]]</f>
        <v>68.97399999999999</v>
      </c>
    </row>
    <row r="333" spans="1:24" x14ac:dyDescent="0.25">
      <c r="A333">
        <v>1769</v>
      </c>
      <c r="B333">
        <v>12676</v>
      </c>
      <c r="C333" s="1">
        <v>39828</v>
      </c>
      <c r="D333" s="1">
        <v>39829</v>
      </c>
      <c r="E333" t="s">
        <v>33</v>
      </c>
      <c r="F333" t="s">
        <v>20</v>
      </c>
      <c r="G333">
        <v>1197</v>
      </c>
      <c r="H333" t="s">
        <v>468</v>
      </c>
      <c r="I333" t="s">
        <v>22</v>
      </c>
      <c r="J333" t="s">
        <v>36</v>
      </c>
      <c r="K333" t="s">
        <v>37</v>
      </c>
      <c r="L333">
        <v>25</v>
      </c>
      <c r="M333">
        <v>8.09</v>
      </c>
      <c r="N333">
        <f>Envios[[#This Row],[Cantidad]]*Envios[[#This Row],[Precio por Unidad]]</f>
        <v>202.25</v>
      </c>
      <c r="O333" s="2">
        <v>4.1258999999999997</v>
      </c>
      <c r="P333" s="2">
        <f>Envios[[#This Row],[Cantidad]]*Envios[[#This Row],[Costo por Unidad]]</f>
        <v>103.14749999999999</v>
      </c>
      <c r="Q333">
        <v>7.96</v>
      </c>
      <c r="R333" s="2">
        <f>Envios[[#This Row],[Costo Productos]]+Envios[[#This Row],[Costo de Envío]]</f>
        <v>111.10749999999999</v>
      </c>
      <c r="S333" t="s">
        <v>469</v>
      </c>
      <c r="T333" t="s">
        <v>44</v>
      </c>
      <c r="U333">
        <v>6</v>
      </c>
      <c r="V333" t="s">
        <v>69</v>
      </c>
      <c r="W333" t="s">
        <v>32</v>
      </c>
      <c r="X333" s="2">
        <f>Envios[[#This Row],[Ventas Totales]]-Envios[[#This Row],[Costos Totales]]</f>
        <v>91.142500000000013</v>
      </c>
    </row>
    <row r="334" spans="1:24" x14ac:dyDescent="0.25">
      <c r="A334">
        <v>5639</v>
      </c>
      <c r="B334">
        <v>39904</v>
      </c>
      <c r="C334" s="1">
        <v>39846</v>
      </c>
      <c r="D334" s="1">
        <v>39847</v>
      </c>
      <c r="E334" t="s">
        <v>19</v>
      </c>
      <c r="F334" t="s">
        <v>40</v>
      </c>
      <c r="G334">
        <v>1197</v>
      </c>
      <c r="H334" t="s">
        <v>468</v>
      </c>
      <c r="I334" t="s">
        <v>22</v>
      </c>
      <c r="J334" t="s">
        <v>36</v>
      </c>
      <c r="K334" t="s">
        <v>37</v>
      </c>
      <c r="L334">
        <v>44</v>
      </c>
      <c r="M334">
        <v>8.09</v>
      </c>
      <c r="N334">
        <f>Envios[[#This Row],[Cantidad]]*Envios[[#This Row],[Precio por Unidad]]</f>
        <v>355.96</v>
      </c>
      <c r="O334" s="2">
        <v>4.1258999999999997</v>
      </c>
      <c r="P334" s="2">
        <f>Envios[[#This Row],[Cantidad]]*Envios[[#This Row],[Costo por Unidad]]</f>
        <v>181.53959999999998</v>
      </c>
      <c r="Q334">
        <v>7.96</v>
      </c>
      <c r="R334" s="2">
        <f>Envios[[#This Row],[Costo Productos]]+Envios[[#This Row],[Costo de Envío]]</f>
        <v>189.49959999999999</v>
      </c>
      <c r="S334" t="s">
        <v>470</v>
      </c>
      <c r="T334" t="s">
        <v>39</v>
      </c>
      <c r="U334">
        <v>1</v>
      </c>
      <c r="V334" t="s">
        <v>27</v>
      </c>
      <c r="W334" t="s">
        <v>27</v>
      </c>
      <c r="X334" s="2">
        <f>Envios[[#This Row],[Ventas Totales]]-Envios[[#This Row],[Costos Totales]]</f>
        <v>166.46039999999999</v>
      </c>
    </row>
    <row r="335" spans="1:24" x14ac:dyDescent="0.25">
      <c r="A335">
        <v>879</v>
      </c>
      <c r="B335">
        <v>6310</v>
      </c>
      <c r="C335" s="1">
        <v>39936</v>
      </c>
      <c r="D335" s="1">
        <v>39937</v>
      </c>
      <c r="E335" t="s">
        <v>19</v>
      </c>
      <c r="F335" t="s">
        <v>40</v>
      </c>
      <c r="G335">
        <v>1197</v>
      </c>
      <c r="H335" t="s">
        <v>468</v>
      </c>
      <c r="I335" t="s">
        <v>22</v>
      </c>
      <c r="J335" t="s">
        <v>36</v>
      </c>
      <c r="K335" t="s">
        <v>37</v>
      </c>
      <c r="L335">
        <v>27</v>
      </c>
      <c r="M335">
        <v>8.09</v>
      </c>
      <c r="N335">
        <f>Envios[[#This Row],[Cantidad]]*Envios[[#This Row],[Precio por Unidad]]</f>
        <v>218.43</v>
      </c>
      <c r="O335" s="2">
        <v>4.1258999999999997</v>
      </c>
      <c r="P335" s="2">
        <f>Envios[[#This Row],[Cantidad]]*Envios[[#This Row],[Costo por Unidad]]</f>
        <v>111.3993</v>
      </c>
      <c r="Q335">
        <v>7.96</v>
      </c>
      <c r="R335" s="2">
        <f>Envios[[#This Row],[Costo Productos]]+Envios[[#This Row],[Costo de Envío]]</f>
        <v>119.35929999999999</v>
      </c>
      <c r="S335" t="s">
        <v>471</v>
      </c>
      <c r="T335" t="s">
        <v>39</v>
      </c>
      <c r="U335">
        <v>5</v>
      </c>
      <c r="V335" t="s">
        <v>87</v>
      </c>
      <c r="W335" t="s">
        <v>53</v>
      </c>
      <c r="X335" s="2">
        <f>Envios[[#This Row],[Ventas Totales]]-Envios[[#This Row],[Costos Totales]]</f>
        <v>99.070700000000016</v>
      </c>
    </row>
    <row r="336" spans="1:24" x14ac:dyDescent="0.25">
      <c r="A336">
        <v>1848</v>
      </c>
      <c r="B336">
        <v>13313</v>
      </c>
      <c r="C336" s="1">
        <v>40010</v>
      </c>
      <c r="D336" s="1">
        <v>40011</v>
      </c>
      <c r="E336" t="s">
        <v>19</v>
      </c>
      <c r="F336" t="s">
        <v>40</v>
      </c>
      <c r="G336">
        <v>117</v>
      </c>
      <c r="H336" t="s">
        <v>472</v>
      </c>
      <c r="I336" t="s">
        <v>71</v>
      </c>
      <c r="J336" t="s">
        <v>23</v>
      </c>
      <c r="K336" t="s">
        <v>67</v>
      </c>
      <c r="L336">
        <v>47</v>
      </c>
      <c r="M336">
        <v>21.66</v>
      </c>
      <c r="N336">
        <f>Envios[[#This Row],[Cantidad]]*Envios[[#This Row],[Precio por Unidad]]</f>
        <v>1018.02</v>
      </c>
      <c r="O336" s="2">
        <v>10.396799999999999</v>
      </c>
      <c r="P336" s="2">
        <f>Envios[[#This Row],[Cantidad]]*Envios[[#This Row],[Costo por Unidad]]</f>
        <v>488.64959999999996</v>
      </c>
      <c r="Q336">
        <v>13.99</v>
      </c>
      <c r="R336" s="2">
        <f>Envios[[#This Row],[Costo Productos]]+Envios[[#This Row],[Costo de Envío]]</f>
        <v>502.63959999999997</v>
      </c>
      <c r="S336" t="s">
        <v>304</v>
      </c>
      <c r="T336" t="s">
        <v>44</v>
      </c>
      <c r="U336">
        <v>8</v>
      </c>
      <c r="V336" t="s">
        <v>96</v>
      </c>
      <c r="W336" t="s">
        <v>96</v>
      </c>
      <c r="X336" s="2">
        <f>Envios[[#This Row],[Ventas Totales]]-Envios[[#This Row],[Costos Totales]]</f>
        <v>515.38040000000001</v>
      </c>
    </row>
    <row r="337" spans="1:24" x14ac:dyDescent="0.25">
      <c r="A337">
        <v>3554</v>
      </c>
      <c r="B337">
        <v>25347</v>
      </c>
      <c r="C337" s="1">
        <v>39976</v>
      </c>
      <c r="D337" s="1">
        <v>39983</v>
      </c>
      <c r="E337" t="s">
        <v>19</v>
      </c>
      <c r="F337" t="s">
        <v>47</v>
      </c>
      <c r="G337">
        <v>119</v>
      </c>
      <c r="H337" t="s">
        <v>473</v>
      </c>
      <c r="I337" t="s">
        <v>22</v>
      </c>
      <c r="J337" t="s">
        <v>23</v>
      </c>
      <c r="K337" t="s">
        <v>64</v>
      </c>
      <c r="L337">
        <v>28</v>
      </c>
      <c r="M337">
        <v>35.44</v>
      </c>
      <c r="N337">
        <f>Envios[[#This Row],[Cantidad]]*Envios[[#This Row],[Precio por Unidad]]</f>
        <v>992.31999999999994</v>
      </c>
      <c r="O337" s="2">
        <v>21.972799999999999</v>
      </c>
      <c r="P337" s="2">
        <f>Envios[[#This Row],[Cantidad]]*Envios[[#This Row],[Costo por Unidad]]</f>
        <v>615.23839999999996</v>
      </c>
      <c r="Q337">
        <v>7.5</v>
      </c>
      <c r="R337" s="2">
        <f>Envios[[#This Row],[Costo Productos]]+Envios[[#This Row],[Costo de Envío]]</f>
        <v>622.73839999999996</v>
      </c>
      <c r="S337" t="s">
        <v>474</v>
      </c>
      <c r="T337" t="s">
        <v>30</v>
      </c>
      <c r="U337">
        <v>4</v>
      </c>
      <c r="V337" t="s">
        <v>73</v>
      </c>
      <c r="W337" t="s">
        <v>74</v>
      </c>
      <c r="X337" s="2">
        <f>Envios[[#This Row],[Ventas Totales]]-Envios[[#This Row],[Costos Totales]]</f>
        <v>369.58159999999998</v>
      </c>
    </row>
    <row r="338" spans="1:24" x14ac:dyDescent="0.25">
      <c r="A338">
        <v>1850</v>
      </c>
      <c r="B338">
        <v>13313</v>
      </c>
      <c r="C338" s="1">
        <v>40010</v>
      </c>
      <c r="D338" s="1">
        <v>40012</v>
      </c>
      <c r="E338" t="s">
        <v>19</v>
      </c>
      <c r="F338" t="s">
        <v>40</v>
      </c>
      <c r="G338">
        <v>119</v>
      </c>
      <c r="H338" t="s">
        <v>473</v>
      </c>
      <c r="I338" t="s">
        <v>22</v>
      </c>
      <c r="J338" t="s">
        <v>23</v>
      </c>
      <c r="K338" t="s">
        <v>64</v>
      </c>
      <c r="L338">
        <v>22</v>
      </c>
      <c r="M338">
        <v>35.44</v>
      </c>
      <c r="N338">
        <f>Envios[[#This Row],[Cantidad]]*Envios[[#This Row],[Precio por Unidad]]</f>
        <v>779.68</v>
      </c>
      <c r="O338" s="2">
        <v>21.972799999999999</v>
      </c>
      <c r="P338" s="2">
        <f>Envios[[#This Row],[Cantidad]]*Envios[[#This Row],[Costo por Unidad]]</f>
        <v>483.40159999999997</v>
      </c>
      <c r="Q338">
        <v>7.5</v>
      </c>
      <c r="R338" s="2">
        <f>Envios[[#This Row],[Costo Productos]]+Envios[[#This Row],[Costo de Envío]]</f>
        <v>490.90159999999997</v>
      </c>
      <c r="S338" t="s">
        <v>304</v>
      </c>
      <c r="T338" t="s">
        <v>44</v>
      </c>
      <c r="U338">
        <v>1</v>
      </c>
      <c r="V338" t="s">
        <v>27</v>
      </c>
      <c r="W338" t="s">
        <v>27</v>
      </c>
      <c r="X338" s="2">
        <f>Envios[[#This Row],[Ventas Totales]]-Envios[[#This Row],[Costos Totales]]</f>
        <v>288.77839999999998</v>
      </c>
    </row>
    <row r="339" spans="1:24" x14ac:dyDescent="0.25">
      <c r="A339">
        <v>5533</v>
      </c>
      <c r="B339">
        <v>39173</v>
      </c>
      <c r="C339" s="1">
        <v>39829</v>
      </c>
      <c r="D339" s="1">
        <v>39831</v>
      </c>
      <c r="E339" t="s">
        <v>19</v>
      </c>
      <c r="F339" t="s">
        <v>60</v>
      </c>
      <c r="G339">
        <v>306</v>
      </c>
      <c r="H339" t="s">
        <v>475</v>
      </c>
      <c r="I339" t="s">
        <v>63</v>
      </c>
      <c r="J339" t="s">
        <v>23</v>
      </c>
      <c r="K339" t="s">
        <v>140</v>
      </c>
      <c r="L339">
        <v>36</v>
      </c>
      <c r="M339">
        <v>2.1800000000000002</v>
      </c>
      <c r="N339">
        <f>Envios[[#This Row],[Cantidad]]*Envios[[#This Row],[Precio por Unidad]]</f>
        <v>78.48</v>
      </c>
      <c r="O339" s="2">
        <v>1.0464</v>
      </c>
      <c r="P339" s="2">
        <f>Envios[[#This Row],[Cantidad]]*Envios[[#This Row],[Costo por Unidad]]</f>
        <v>37.670400000000001</v>
      </c>
      <c r="Q339">
        <v>0.78</v>
      </c>
      <c r="R339" s="2">
        <f>Envios[[#This Row],[Costo Productos]]+Envios[[#This Row],[Costo de Envío]]</f>
        <v>38.450400000000002</v>
      </c>
      <c r="S339" t="s">
        <v>429</v>
      </c>
      <c r="T339" t="s">
        <v>26</v>
      </c>
      <c r="U339">
        <v>2</v>
      </c>
      <c r="V339" t="s">
        <v>45</v>
      </c>
      <c r="W339" t="s">
        <v>45</v>
      </c>
      <c r="X339" s="2">
        <f>Envios[[#This Row],[Ventas Totales]]-Envios[[#This Row],[Costos Totales]]</f>
        <v>40.029600000000002</v>
      </c>
    </row>
    <row r="340" spans="1:24" x14ac:dyDescent="0.25">
      <c r="A340">
        <v>1816</v>
      </c>
      <c r="B340">
        <v>13028</v>
      </c>
      <c r="C340" s="1">
        <v>39911</v>
      </c>
      <c r="D340" s="1">
        <v>39912</v>
      </c>
      <c r="E340" t="s">
        <v>19</v>
      </c>
      <c r="F340" t="s">
        <v>60</v>
      </c>
      <c r="G340">
        <v>121</v>
      </c>
      <c r="H340" t="s">
        <v>476</v>
      </c>
      <c r="I340" t="s">
        <v>22</v>
      </c>
      <c r="J340" t="s">
        <v>23</v>
      </c>
      <c r="K340" t="s">
        <v>64</v>
      </c>
      <c r="L340">
        <v>39</v>
      </c>
      <c r="M340">
        <v>35.44</v>
      </c>
      <c r="N340">
        <f>Envios[[#This Row],[Cantidad]]*Envios[[#This Row],[Precio por Unidad]]</f>
        <v>1382.1599999999999</v>
      </c>
      <c r="O340" s="2">
        <v>21.972799999999999</v>
      </c>
      <c r="P340" s="2">
        <f>Envios[[#This Row],[Cantidad]]*Envios[[#This Row],[Costo por Unidad]]</f>
        <v>856.93920000000003</v>
      </c>
      <c r="Q340">
        <v>5.09</v>
      </c>
      <c r="R340" s="2">
        <f>Envios[[#This Row],[Costo Productos]]+Envios[[#This Row],[Costo de Envío]]</f>
        <v>862.02920000000006</v>
      </c>
      <c r="S340" t="s">
        <v>477</v>
      </c>
      <c r="T340" t="s">
        <v>39</v>
      </c>
      <c r="U340">
        <v>2</v>
      </c>
      <c r="V340" t="s">
        <v>45</v>
      </c>
      <c r="W340" t="s">
        <v>45</v>
      </c>
      <c r="X340" s="2">
        <f>Envios[[#This Row],[Ventas Totales]]-Envios[[#This Row],[Costos Totales]]</f>
        <v>520.13079999999979</v>
      </c>
    </row>
    <row r="341" spans="1:24" x14ac:dyDescent="0.25">
      <c r="A341">
        <v>7489</v>
      </c>
      <c r="B341">
        <v>53476</v>
      </c>
      <c r="C341" s="1">
        <v>39975</v>
      </c>
      <c r="D341" s="1">
        <v>39975</v>
      </c>
      <c r="E341" t="s">
        <v>19</v>
      </c>
      <c r="F341" t="s">
        <v>40</v>
      </c>
      <c r="G341">
        <v>121</v>
      </c>
      <c r="H341" t="s">
        <v>476</v>
      </c>
      <c r="I341" t="s">
        <v>22</v>
      </c>
      <c r="J341" t="s">
        <v>23</v>
      </c>
      <c r="K341" t="s">
        <v>64</v>
      </c>
      <c r="L341">
        <v>14</v>
      </c>
      <c r="M341">
        <v>35.44</v>
      </c>
      <c r="N341">
        <f>Envios[[#This Row],[Cantidad]]*Envios[[#This Row],[Precio por Unidad]]</f>
        <v>496.15999999999997</v>
      </c>
      <c r="O341" s="2">
        <v>21.972799999999999</v>
      </c>
      <c r="P341" s="2">
        <f>Envios[[#This Row],[Cantidad]]*Envios[[#This Row],[Costo por Unidad]]</f>
        <v>307.61919999999998</v>
      </c>
      <c r="Q341">
        <v>5.09</v>
      </c>
      <c r="R341" s="2">
        <f>Envios[[#This Row],[Costo Productos]]+Envios[[#This Row],[Costo de Envío]]</f>
        <v>312.70919999999995</v>
      </c>
      <c r="S341" t="s">
        <v>289</v>
      </c>
      <c r="T341" t="s">
        <v>26</v>
      </c>
      <c r="U341">
        <v>1</v>
      </c>
      <c r="V341" t="s">
        <v>27</v>
      </c>
      <c r="W341" t="s">
        <v>27</v>
      </c>
      <c r="X341" s="2">
        <f>Envios[[#This Row],[Ventas Totales]]-Envios[[#This Row],[Costos Totales]]</f>
        <v>183.45080000000002</v>
      </c>
    </row>
    <row r="342" spans="1:24" x14ac:dyDescent="0.25">
      <c r="A342">
        <v>6941</v>
      </c>
      <c r="B342">
        <v>49541</v>
      </c>
      <c r="C342" s="1">
        <v>39829</v>
      </c>
      <c r="D342" s="1">
        <v>39830</v>
      </c>
      <c r="E342" t="s">
        <v>19</v>
      </c>
      <c r="F342" t="s">
        <v>28</v>
      </c>
      <c r="G342">
        <v>822</v>
      </c>
      <c r="H342" t="s">
        <v>478</v>
      </c>
      <c r="I342" t="s">
        <v>22</v>
      </c>
      <c r="J342" t="s">
        <v>23</v>
      </c>
      <c r="K342" t="s">
        <v>24</v>
      </c>
      <c r="L342">
        <v>35</v>
      </c>
      <c r="M342">
        <v>13.43</v>
      </c>
      <c r="N342">
        <f>Envios[[#This Row],[Cantidad]]*Envios[[#This Row],[Precio por Unidad]]</f>
        <v>470.05</v>
      </c>
      <c r="O342" s="2">
        <v>5.7749000000000006</v>
      </c>
      <c r="P342" s="2">
        <f>Envios[[#This Row],[Cantidad]]*Envios[[#This Row],[Costo por Unidad]]</f>
        <v>202.12150000000003</v>
      </c>
      <c r="Q342">
        <v>5.5</v>
      </c>
      <c r="R342" s="2">
        <f>Envios[[#This Row],[Costo Productos]]+Envios[[#This Row],[Costo de Envío]]</f>
        <v>207.62150000000003</v>
      </c>
      <c r="S342" t="s">
        <v>479</v>
      </c>
      <c r="T342" t="s">
        <v>44</v>
      </c>
      <c r="U342">
        <v>9</v>
      </c>
      <c r="V342" t="s">
        <v>31</v>
      </c>
      <c r="W342" t="s">
        <v>32</v>
      </c>
      <c r="X342" s="2">
        <f>Envios[[#This Row],[Ventas Totales]]-Envios[[#This Row],[Costos Totales]]</f>
        <v>262.42849999999999</v>
      </c>
    </row>
    <row r="343" spans="1:24" x14ac:dyDescent="0.25">
      <c r="A343">
        <v>5921</v>
      </c>
      <c r="B343">
        <v>41988</v>
      </c>
      <c r="C343" s="1">
        <v>39848</v>
      </c>
      <c r="D343" s="1">
        <v>39852</v>
      </c>
      <c r="E343" t="s">
        <v>19</v>
      </c>
      <c r="F343" t="s">
        <v>47</v>
      </c>
      <c r="G343">
        <v>822</v>
      </c>
      <c r="H343" t="s">
        <v>478</v>
      </c>
      <c r="I343" t="s">
        <v>22</v>
      </c>
      <c r="J343" t="s">
        <v>23</v>
      </c>
      <c r="K343" t="s">
        <v>24</v>
      </c>
      <c r="L343">
        <v>14</v>
      </c>
      <c r="M343">
        <v>13.43</v>
      </c>
      <c r="N343">
        <f>Envios[[#This Row],[Cantidad]]*Envios[[#This Row],[Precio por Unidad]]</f>
        <v>188.01999999999998</v>
      </c>
      <c r="O343" s="2">
        <v>5.7749000000000006</v>
      </c>
      <c r="P343" s="2">
        <f>Envios[[#This Row],[Cantidad]]*Envios[[#This Row],[Costo por Unidad]]</f>
        <v>80.848600000000005</v>
      </c>
      <c r="Q343">
        <v>5.5</v>
      </c>
      <c r="R343" s="2">
        <f>Envios[[#This Row],[Costo Productos]]+Envios[[#This Row],[Costo de Envío]]</f>
        <v>86.348600000000005</v>
      </c>
      <c r="S343" t="s">
        <v>138</v>
      </c>
      <c r="T343" t="s">
        <v>44</v>
      </c>
      <c r="U343">
        <v>3</v>
      </c>
      <c r="V343" t="s">
        <v>52</v>
      </c>
      <c r="W343" t="s">
        <v>53</v>
      </c>
      <c r="X343" s="2">
        <f>Envios[[#This Row],[Ventas Totales]]-Envios[[#This Row],[Costos Totales]]</f>
        <v>101.67139999999998</v>
      </c>
    </row>
    <row r="344" spans="1:24" x14ac:dyDescent="0.25">
      <c r="A344">
        <v>820</v>
      </c>
      <c r="B344">
        <v>5921</v>
      </c>
      <c r="C344" s="1">
        <v>39909</v>
      </c>
      <c r="D344" s="1">
        <v>39916</v>
      </c>
      <c r="E344" t="s">
        <v>33</v>
      </c>
      <c r="F344" t="s">
        <v>47</v>
      </c>
      <c r="G344">
        <v>822</v>
      </c>
      <c r="H344" t="s">
        <v>478</v>
      </c>
      <c r="I344" t="s">
        <v>22</v>
      </c>
      <c r="J344" t="s">
        <v>23</v>
      </c>
      <c r="K344" t="s">
        <v>24</v>
      </c>
      <c r="L344">
        <v>27</v>
      </c>
      <c r="M344">
        <v>13.43</v>
      </c>
      <c r="N344">
        <f>Envios[[#This Row],[Cantidad]]*Envios[[#This Row],[Precio por Unidad]]</f>
        <v>362.61</v>
      </c>
      <c r="O344" s="2">
        <v>5.7749000000000006</v>
      </c>
      <c r="P344" s="2">
        <f>Envios[[#This Row],[Cantidad]]*Envios[[#This Row],[Costo por Unidad]]</f>
        <v>155.92230000000001</v>
      </c>
      <c r="Q344">
        <v>5.5</v>
      </c>
      <c r="R344" s="2">
        <f>Envios[[#This Row],[Costo Productos]]+Envios[[#This Row],[Costo de Envío]]</f>
        <v>161.42230000000001</v>
      </c>
      <c r="S344" t="s">
        <v>480</v>
      </c>
      <c r="T344" t="s">
        <v>30</v>
      </c>
      <c r="U344">
        <v>9</v>
      </c>
      <c r="V344" t="s">
        <v>31</v>
      </c>
      <c r="W344" t="s">
        <v>32</v>
      </c>
      <c r="X344" s="2">
        <f>Envios[[#This Row],[Ventas Totales]]-Envios[[#This Row],[Costos Totales]]</f>
        <v>201.18770000000001</v>
      </c>
    </row>
    <row r="345" spans="1:24" x14ac:dyDescent="0.25">
      <c r="A345">
        <v>2040</v>
      </c>
      <c r="B345">
        <v>14530</v>
      </c>
      <c r="C345" s="1">
        <v>39909</v>
      </c>
      <c r="D345" s="1">
        <v>39911</v>
      </c>
      <c r="E345" t="s">
        <v>19</v>
      </c>
      <c r="F345" t="s">
        <v>20</v>
      </c>
      <c r="G345">
        <v>822</v>
      </c>
      <c r="H345" t="s">
        <v>478</v>
      </c>
      <c r="I345" t="s">
        <v>22</v>
      </c>
      <c r="J345" t="s">
        <v>23</v>
      </c>
      <c r="K345" t="s">
        <v>24</v>
      </c>
      <c r="L345">
        <v>49</v>
      </c>
      <c r="M345">
        <v>13.43</v>
      </c>
      <c r="N345">
        <f>Envios[[#This Row],[Cantidad]]*Envios[[#This Row],[Precio por Unidad]]</f>
        <v>658.06999999999994</v>
      </c>
      <c r="O345" s="2">
        <v>5.7749000000000006</v>
      </c>
      <c r="P345" s="2">
        <f>Envios[[#This Row],[Cantidad]]*Envios[[#This Row],[Costo por Unidad]]</f>
        <v>282.9701</v>
      </c>
      <c r="Q345">
        <v>5.5</v>
      </c>
      <c r="R345" s="2">
        <f>Envios[[#This Row],[Costo Productos]]+Envios[[#This Row],[Costo de Envío]]</f>
        <v>288.4701</v>
      </c>
      <c r="S345" t="s">
        <v>250</v>
      </c>
      <c r="T345" t="s">
        <v>44</v>
      </c>
      <c r="U345">
        <v>6</v>
      </c>
      <c r="V345" t="s">
        <v>69</v>
      </c>
      <c r="W345" t="s">
        <v>32</v>
      </c>
      <c r="X345" s="2">
        <f>Envios[[#This Row],[Ventas Totales]]-Envios[[#This Row],[Costos Totales]]</f>
        <v>369.59989999999993</v>
      </c>
    </row>
    <row r="346" spans="1:24" x14ac:dyDescent="0.25">
      <c r="A346">
        <v>7821</v>
      </c>
      <c r="B346">
        <v>55909</v>
      </c>
      <c r="C346" s="1">
        <v>39952</v>
      </c>
      <c r="D346" s="1">
        <v>39959</v>
      </c>
      <c r="E346" t="s">
        <v>19</v>
      </c>
      <c r="F346" t="s">
        <v>47</v>
      </c>
      <c r="G346">
        <v>822</v>
      </c>
      <c r="H346" t="s">
        <v>478</v>
      </c>
      <c r="I346" t="s">
        <v>22</v>
      </c>
      <c r="J346" t="s">
        <v>23</v>
      </c>
      <c r="K346" t="s">
        <v>24</v>
      </c>
      <c r="L346">
        <v>2</v>
      </c>
      <c r="M346">
        <v>13.43</v>
      </c>
      <c r="N346">
        <f>Envios[[#This Row],[Cantidad]]*Envios[[#This Row],[Precio por Unidad]]</f>
        <v>26.86</v>
      </c>
      <c r="O346" s="2">
        <v>5.7749000000000006</v>
      </c>
      <c r="P346" s="2">
        <f>Envios[[#This Row],[Cantidad]]*Envios[[#This Row],[Costo por Unidad]]</f>
        <v>11.549800000000001</v>
      </c>
      <c r="Q346">
        <v>5.5</v>
      </c>
      <c r="R346" s="2">
        <f>Envios[[#This Row],[Costo Productos]]+Envios[[#This Row],[Costo de Envío]]</f>
        <v>17.049800000000001</v>
      </c>
      <c r="S346" t="s">
        <v>481</v>
      </c>
      <c r="T346" t="s">
        <v>44</v>
      </c>
      <c r="U346">
        <v>2</v>
      </c>
      <c r="V346" t="s">
        <v>45</v>
      </c>
      <c r="W346" t="s">
        <v>45</v>
      </c>
      <c r="X346" s="2">
        <f>Envios[[#This Row],[Ventas Totales]]-Envios[[#This Row],[Costos Totales]]</f>
        <v>9.8101999999999983</v>
      </c>
    </row>
    <row r="347" spans="1:24" x14ac:dyDescent="0.25">
      <c r="A347">
        <v>345</v>
      </c>
      <c r="B347">
        <v>2370</v>
      </c>
      <c r="C347" s="1">
        <v>39829</v>
      </c>
      <c r="D347" s="1">
        <v>39831</v>
      </c>
      <c r="E347" t="s">
        <v>19</v>
      </c>
      <c r="F347" t="s">
        <v>60</v>
      </c>
      <c r="G347">
        <v>426</v>
      </c>
      <c r="H347" t="s">
        <v>482</v>
      </c>
      <c r="I347" t="s">
        <v>71</v>
      </c>
      <c r="J347" t="s">
        <v>36</v>
      </c>
      <c r="K347" t="s">
        <v>37</v>
      </c>
      <c r="L347">
        <v>6</v>
      </c>
      <c r="M347">
        <v>110.98</v>
      </c>
      <c r="N347">
        <f>Envios[[#This Row],[Cantidad]]*Envios[[#This Row],[Precio por Unidad]]</f>
        <v>665.88</v>
      </c>
      <c r="O347" s="2">
        <v>34.403800000000004</v>
      </c>
      <c r="P347" s="2">
        <f>Envios[[#This Row],[Cantidad]]*Envios[[#This Row],[Costo por Unidad]]</f>
        <v>206.42280000000002</v>
      </c>
      <c r="Q347">
        <v>13.99</v>
      </c>
      <c r="R347" s="2">
        <f>Envios[[#This Row],[Costo Productos]]+Envios[[#This Row],[Costo de Envío]]</f>
        <v>220.41280000000003</v>
      </c>
      <c r="S347" t="s">
        <v>483</v>
      </c>
      <c r="T347" t="s">
        <v>39</v>
      </c>
      <c r="U347">
        <v>2</v>
      </c>
      <c r="V347" t="s">
        <v>45</v>
      </c>
      <c r="W347" t="s">
        <v>45</v>
      </c>
      <c r="X347" s="2">
        <f>Envios[[#This Row],[Ventas Totales]]-Envios[[#This Row],[Costos Totales]]</f>
        <v>445.46719999999993</v>
      </c>
    </row>
    <row r="348" spans="1:24" x14ac:dyDescent="0.25">
      <c r="A348">
        <v>346</v>
      </c>
      <c r="B348">
        <v>2370</v>
      </c>
      <c r="C348" s="1">
        <v>39829</v>
      </c>
      <c r="D348" s="1">
        <v>39831</v>
      </c>
      <c r="E348" t="s">
        <v>19</v>
      </c>
      <c r="F348" t="s">
        <v>60</v>
      </c>
      <c r="G348">
        <v>552</v>
      </c>
      <c r="H348" t="s">
        <v>484</v>
      </c>
      <c r="I348" t="s">
        <v>63</v>
      </c>
      <c r="J348" t="s">
        <v>23</v>
      </c>
      <c r="K348" t="s">
        <v>64</v>
      </c>
      <c r="L348">
        <v>30</v>
      </c>
      <c r="M348">
        <v>8.01</v>
      </c>
      <c r="N348">
        <f>Envios[[#This Row],[Cantidad]]*Envios[[#This Row],[Precio por Unidad]]</f>
        <v>240.29999999999998</v>
      </c>
      <c r="O348" s="2">
        <v>4.806</v>
      </c>
      <c r="P348" s="2">
        <f>Envios[[#This Row],[Cantidad]]*Envios[[#This Row],[Costo por Unidad]]</f>
        <v>144.18</v>
      </c>
      <c r="Q348">
        <v>2.87</v>
      </c>
      <c r="R348" s="2">
        <f>Envios[[#This Row],[Costo Productos]]+Envios[[#This Row],[Costo de Envío]]</f>
        <v>147.05000000000001</v>
      </c>
      <c r="S348" t="s">
        <v>483</v>
      </c>
      <c r="T348" t="s">
        <v>39</v>
      </c>
      <c r="U348">
        <v>2</v>
      </c>
      <c r="V348" t="s">
        <v>45</v>
      </c>
      <c r="W348" t="s">
        <v>45</v>
      </c>
      <c r="X348" s="2">
        <f>Envios[[#This Row],[Ventas Totales]]-Envios[[#This Row],[Costos Totales]]</f>
        <v>93.249999999999972</v>
      </c>
    </row>
    <row r="349" spans="1:24" x14ac:dyDescent="0.25">
      <c r="A349">
        <v>8219</v>
      </c>
      <c r="B349">
        <v>58759</v>
      </c>
      <c r="C349" s="1">
        <v>39834</v>
      </c>
      <c r="D349" s="1">
        <v>39841</v>
      </c>
      <c r="E349" t="s">
        <v>19</v>
      </c>
      <c r="F349" t="s">
        <v>47</v>
      </c>
      <c r="G349">
        <v>552</v>
      </c>
      <c r="H349" t="s">
        <v>484</v>
      </c>
      <c r="I349" t="s">
        <v>63</v>
      </c>
      <c r="J349" t="s">
        <v>23</v>
      </c>
      <c r="K349" t="s">
        <v>64</v>
      </c>
      <c r="L349">
        <v>4</v>
      </c>
      <c r="M349">
        <v>8.01</v>
      </c>
      <c r="N349">
        <f>Envios[[#This Row],[Cantidad]]*Envios[[#This Row],[Precio por Unidad]]</f>
        <v>32.04</v>
      </c>
      <c r="O349" s="2">
        <v>4.806</v>
      </c>
      <c r="P349" s="2">
        <f>Envios[[#This Row],[Cantidad]]*Envios[[#This Row],[Costo por Unidad]]</f>
        <v>19.224</v>
      </c>
      <c r="Q349">
        <v>2.87</v>
      </c>
      <c r="R349" s="2">
        <f>Envios[[#This Row],[Costo Productos]]+Envios[[#This Row],[Costo de Envío]]</f>
        <v>22.094000000000001</v>
      </c>
      <c r="S349" t="s">
        <v>485</v>
      </c>
      <c r="T349" t="s">
        <v>30</v>
      </c>
      <c r="U349">
        <v>3</v>
      </c>
      <c r="V349" t="s">
        <v>52</v>
      </c>
      <c r="W349" t="s">
        <v>53</v>
      </c>
      <c r="X349" s="2">
        <f>Envios[[#This Row],[Ventas Totales]]-Envios[[#This Row],[Costos Totales]]</f>
        <v>9.945999999999998</v>
      </c>
    </row>
    <row r="350" spans="1:24" x14ac:dyDescent="0.25">
      <c r="A350">
        <v>6867</v>
      </c>
      <c r="B350">
        <v>48931</v>
      </c>
      <c r="C350" s="1">
        <v>39981</v>
      </c>
      <c r="D350" s="1">
        <v>39988</v>
      </c>
      <c r="E350" t="s">
        <v>19</v>
      </c>
      <c r="F350" t="s">
        <v>47</v>
      </c>
      <c r="G350">
        <v>125</v>
      </c>
      <c r="H350" t="s">
        <v>486</v>
      </c>
      <c r="I350" t="s">
        <v>22</v>
      </c>
      <c r="J350" t="s">
        <v>56</v>
      </c>
      <c r="K350" t="s">
        <v>91</v>
      </c>
      <c r="L350">
        <v>33</v>
      </c>
      <c r="M350">
        <v>20.95</v>
      </c>
      <c r="N350">
        <f>Envios[[#This Row],[Cantidad]]*Envios[[#This Row],[Precio por Unidad]]</f>
        <v>691.35</v>
      </c>
      <c r="O350" s="2">
        <v>8.3800000000000008</v>
      </c>
      <c r="P350" s="2">
        <f>Envios[[#This Row],[Cantidad]]*Envios[[#This Row],[Costo por Unidad]]</f>
        <v>276.54000000000002</v>
      </c>
      <c r="Q350">
        <v>4</v>
      </c>
      <c r="R350" s="2">
        <f>Envios[[#This Row],[Costo Productos]]+Envios[[#This Row],[Costo de Envío]]</f>
        <v>280.54000000000002</v>
      </c>
      <c r="S350" t="s">
        <v>487</v>
      </c>
      <c r="T350" t="s">
        <v>30</v>
      </c>
      <c r="U350">
        <v>9</v>
      </c>
      <c r="V350" t="s">
        <v>31</v>
      </c>
      <c r="W350" t="s">
        <v>32</v>
      </c>
      <c r="X350" s="2">
        <f>Envios[[#This Row],[Ventas Totales]]-Envios[[#This Row],[Costos Totales]]</f>
        <v>410.81</v>
      </c>
    </row>
    <row r="351" spans="1:24" x14ac:dyDescent="0.25">
      <c r="A351">
        <v>3384</v>
      </c>
      <c r="B351">
        <v>24132</v>
      </c>
      <c r="C351" s="1">
        <v>40000</v>
      </c>
      <c r="D351" s="1">
        <v>40005</v>
      </c>
      <c r="E351" t="s">
        <v>19</v>
      </c>
      <c r="F351" t="s">
        <v>47</v>
      </c>
      <c r="G351">
        <v>125</v>
      </c>
      <c r="H351" t="s">
        <v>486</v>
      </c>
      <c r="I351" t="s">
        <v>22</v>
      </c>
      <c r="J351" t="s">
        <v>56</v>
      </c>
      <c r="K351" t="s">
        <v>91</v>
      </c>
      <c r="L351">
        <v>22</v>
      </c>
      <c r="M351">
        <v>20.95</v>
      </c>
      <c r="N351">
        <f>Envios[[#This Row],[Cantidad]]*Envios[[#This Row],[Precio por Unidad]]</f>
        <v>460.9</v>
      </c>
      <c r="O351" s="2">
        <v>8.3800000000000008</v>
      </c>
      <c r="P351" s="2">
        <f>Envios[[#This Row],[Cantidad]]*Envios[[#This Row],[Costo por Unidad]]</f>
        <v>184.36</v>
      </c>
      <c r="Q351">
        <v>4</v>
      </c>
      <c r="R351" s="2">
        <f>Envios[[#This Row],[Costo Productos]]+Envios[[#This Row],[Costo de Envío]]</f>
        <v>188.36</v>
      </c>
      <c r="S351" t="s">
        <v>321</v>
      </c>
      <c r="T351" t="s">
        <v>30</v>
      </c>
      <c r="U351">
        <v>3</v>
      </c>
      <c r="V351" t="s">
        <v>52</v>
      </c>
      <c r="W351" t="s">
        <v>53</v>
      </c>
      <c r="X351" s="2">
        <f>Envios[[#This Row],[Ventas Totales]]-Envios[[#This Row],[Costos Totales]]</f>
        <v>272.53999999999996</v>
      </c>
    </row>
    <row r="352" spans="1:24" x14ac:dyDescent="0.25">
      <c r="A352">
        <v>2357</v>
      </c>
      <c r="B352">
        <v>16999</v>
      </c>
      <c r="C352" s="1">
        <v>39832</v>
      </c>
      <c r="D352" s="1">
        <v>39834</v>
      </c>
      <c r="E352" t="s">
        <v>19</v>
      </c>
      <c r="F352" t="s">
        <v>60</v>
      </c>
      <c r="G352">
        <v>126</v>
      </c>
      <c r="H352" t="s">
        <v>488</v>
      </c>
      <c r="I352" t="s">
        <v>22</v>
      </c>
      <c r="J352" t="s">
        <v>23</v>
      </c>
      <c r="K352" t="s">
        <v>67</v>
      </c>
      <c r="L352">
        <v>18</v>
      </c>
      <c r="M352">
        <v>207.48</v>
      </c>
      <c r="N352">
        <f>Envios[[#This Row],[Cantidad]]*Envios[[#This Row],[Precio por Unidad]]</f>
        <v>3734.64</v>
      </c>
      <c r="O352" s="2">
        <v>93.365999999999985</v>
      </c>
      <c r="P352" s="2">
        <f>Envios[[#This Row],[Cantidad]]*Envios[[#This Row],[Costo por Unidad]]</f>
        <v>1680.5879999999997</v>
      </c>
      <c r="Q352">
        <v>0.99</v>
      </c>
      <c r="R352" s="2">
        <f>Envios[[#This Row],[Costo Productos]]+Envios[[#This Row],[Costo de Envío]]</f>
        <v>1681.5779999999997</v>
      </c>
      <c r="S352" t="s">
        <v>396</v>
      </c>
      <c r="T352" t="s">
        <v>39</v>
      </c>
      <c r="U352">
        <v>1</v>
      </c>
      <c r="V352" t="s">
        <v>27</v>
      </c>
      <c r="W352" t="s">
        <v>27</v>
      </c>
      <c r="X352" s="2">
        <f>Envios[[#This Row],[Ventas Totales]]-Envios[[#This Row],[Costos Totales]]</f>
        <v>2053.0619999999999</v>
      </c>
    </row>
    <row r="353" spans="1:24" x14ac:dyDescent="0.25">
      <c r="A353">
        <v>142</v>
      </c>
      <c r="B353">
        <v>902</v>
      </c>
      <c r="C353" s="1">
        <v>40020</v>
      </c>
      <c r="D353" s="1">
        <v>40023</v>
      </c>
      <c r="E353" t="s">
        <v>19</v>
      </c>
      <c r="F353" t="s">
        <v>40</v>
      </c>
      <c r="G353">
        <v>126</v>
      </c>
      <c r="H353" t="s">
        <v>488</v>
      </c>
      <c r="I353" t="s">
        <v>22</v>
      </c>
      <c r="J353" t="s">
        <v>23</v>
      </c>
      <c r="K353" t="s">
        <v>67</v>
      </c>
      <c r="L353">
        <v>10</v>
      </c>
      <c r="M353">
        <v>207.48</v>
      </c>
      <c r="N353">
        <f>Envios[[#This Row],[Cantidad]]*Envios[[#This Row],[Precio por Unidad]]</f>
        <v>2074.7999999999997</v>
      </c>
      <c r="O353" s="2">
        <v>93.365999999999985</v>
      </c>
      <c r="P353" s="2">
        <f>Envios[[#This Row],[Cantidad]]*Envios[[#This Row],[Costo por Unidad]]</f>
        <v>933.65999999999985</v>
      </c>
      <c r="Q353">
        <v>0.99</v>
      </c>
      <c r="R353" s="2">
        <f>Envios[[#This Row],[Costo Productos]]+Envios[[#This Row],[Costo de Envío]]</f>
        <v>934.64999999999986</v>
      </c>
      <c r="S353" t="s">
        <v>297</v>
      </c>
      <c r="T353" t="s">
        <v>30</v>
      </c>
      <c r="U353">
        <v>9</v>
      </c>
      <c r="V353" t="s">
        <v>31</v>
      </c>
      <c r="W353" t="s">
        <v>32</v>
      </c>
      <c r="X353" s="2">
        <f>Envios[[#This Row],[Ventas Totales]]-Envios[[#This Row],[Costos Totales]]</f>
        <v>1140.1499999999999</v>
      </c>
    </row>
    <row r="354" spans="1:24" x14ac:dyDescent="0.25">
      <c r="A354">
        <v>4460</v>
      </c>
      <c r="B354">
        <v>31781</v>
      </c>
      <c r="C354" s="1">
        <v>39829</v>
      </c>
      <c r="D354" s="1">
        <v>39830</v>
      </c>
      <c r="E354" t="s">
        <v>19</v>
      </c>
      <c r="F354" t="s">
        <v>28</v>
      </c>
      <c r="G354">
        <v>262</v>
      </c>
      <c r="H354" t="s">
        <v>489</v>
      </c>
      <c r="I354" t="s">
        <v>63</v>
      </c>
      <c r="J354" t="s">
        <v>23</v>
      </c>
      <c r="K354" t="s">
        <v>140</v>
      </c>
      <c r="L354">
        <v>41</v>
      </c>
      <c r="M354">
        <v>1.81</v>
      </c>
      <c r="N354">
        <f>Envios[[#This Row],[Cantidad]]*Envios[[#This Row],[Precio por Unidad]]</f>
        <v>74.210000000000008</v>
      </c>
      <c r="O354" s="2">
        <v>0.86880000000000002</v>
      </c>
      <c r="P354" s="2">
        <f>Envios[[#This Row],[Cantidad]]*Envios[[#This Row],[Costo por Unidad]]</f>
        <v>35.620800000000003</v>
      </c>
      <c r="Q354">
        <v>0.75</v>
      </c>
      <c r="R354" s="2">
        <f>Envios[[#This Row],[Costo Productos]]+Envios[[#This Row],[Costo de Envío]]</f>
        <v>36.370800000000003</v>
      </c>
      <c r="S354" t="s">
        <v>441</v>
      </c>
      <c r="T354" t="s">
        <v>30</v>
      </c>
      <c r="U354">
        <v>8</v>
      </c>
      <c r="V354" t="s">
        <v>96</v>
      </c>
      <c r="W354" t="s">
        <v>96</v>
      </c>
      <c r="X354" s="2">
        <f>Envios[[#This Row],[Ventas Totales]]-Envios[[#This Row],[Costos Totales]]</f>
        <v>37.839200000000005</v>
      </c>
    </row>
    <row r="355" spans="1:24" x14ac:dyDescent="0.25">
      <c r="A355">
        <v>4341</v>
      </c>
      <c r="B355">
        <v>30915</v>
      </c>
      <c r="C355" s="1">
        <v>39829</v>
      </c>
      <c r="D355" s="1">
        <v>39829</v>
      </c>
      <c r="E355" t="s">
        <v>33</v>
      </c>
      <c r="F355" t="s">
        <v>47</v>
      </c>
      <c r="G355">
        <v>1194</v>
      </c>
      <c r="H355" t="s">
        <v>490</v>
      </c>
      <c r="I355" t="s">
        <v>63</v>
      </c>
      <c r="J355" t="s">
        <v>23</v>
      </c>
      <c r="K355" t="s">
        <v>85</v>
      </c>
      <c r="L355">
        <v>20</v>
      </c>
      <c r="M355">
        <v>2.98</v>
      </c>
      <c r="N355">
        <f>Envios[[#This Row],[Cantidad]]*Envios[[#This Row],[Precio por Unidad]]</f>
        <v>59.6</v>
      </c>
      <c r="O355" s="2">
        <v>1.2814000000000001</v>
      </c>
      <c r="P355" s="2">
        <f>Envios[[#This Row],[Cantidad]]*Envios[[#This Row],[Costo por Unidad]]</f>
        <v>25.628</v>
      </c>
      <c r="Q355">
        <v>2.0299999999999998</v>
      </c>
      <c r="R355" s="2">
        <f>Envios[[#This Row],[Costo Productos]]+Envios[[#This Row],[Costo de Envío]]</f>
        <v>27.658000000000001</v>
      </c>
      <c r="S355" t="s">
        <v>307</v>
      </c>
      <c r="T355" t="s">
        <v>30</v>
      </c>
      <c r="U355">
        <v>1</v>
      </c>
      <c r="V355" t="s">
        <v>27</v>
      </c>
      <c r="W355" t="s">
        <v>27</v>
      </c>
      <c r="X355" s="2">
        <f>Envios[[#This Row],[Ventas Totales]]-Envios[[#This Row],[Costos Totales]]</f>
        <v>31.942</v>
      </c>
    </row>
    <row r="356" spans="1:24" x14ac:dyDescent="0.25">
      <c r="A356">
        <v>278</v>
      </c>
      <c r="B356">
        <v>1921</v>
      </c>
      <c r="C356" s="1">
        <v>39830</v>
      </c>
      <c r="D356" s="1">
        <v>39832</v>
      </c>
      <c r="E356" t="s">
        <v>46</v>
      </c>
      <c r="F356" t="s">
        <v>28</v>
      </c>
      <c r="G356">
        <v>898</v>
      </c>
      <c r="H356" t="s">
        <v>491</v>
      </c>
      <c r="I356" t="s">
        <v>49</v>
      </c>
      <c r="J356" t="s">
        <v>23</v>
      </c>
      <c r="K356" t="s">
        <v>67</v>
      </c>
      <c r="L356">
        <v>24</v>
      </c>
      <c r="M356">
        <v>328.14</v>
      </c>
      <c r="N356">
        <f>Envios[[#This Row],[Cantidad]]*Envios[[#This Row],[Precio por Unidad]]</f>
        <v>7875.36</v>
      </c>
      <c r="O356" s="2">
        <v>141.1002</v>
      </c>
      <c r="P356" s="2">
        <f>Envios[[#This Row],[Cantidad]]*Envios[[#This Row],[Costo por Unidad]]</f>
        <v>3386.4048000000003</v>
      </c>
      <c r="Q356">
        <v>91.05</v>
      </c>
      <c r="R356" s="2">
        <f>Envios[[#This Row],[Costo Productos]]+Envios[[#This Row],[Costo de Envío]]</f>
        <v>3477.4548000000004</v>
      </c>
      <c r="S356" t="s">
        <v>262</v>
      </c>
      <c r="T356" t="s">
        <v>26</v>
      </c>
      <c r="U356">
        <v>1</v>
      </c>
      <c r="V356" t="s">
        <v>27</v>
      </c>
      <c r="W356" t="s">
        <v>27</v>
      </c>
      <c r="X356" s="2">
        <f>Envios[[#This Row],[Ventas Totales]]-Envios[[#This Row],[Costos Totales]]</f>
        <v>4397.9051999999992</v>
      </c>
    </row>
    <row r="357" spans="1:24" x14ac:dyDescent="0.25">
      <c r="A357">
        <v>3847</v>
      </c>
      <c r="B357">
        <v>27456</v>
      </c>
      <c r="C357" s="1">
        <v>39913</v>
      </c>
      <c r="D357" s="1">
        <v>39914</v>
      </c>
      <c r="E357" t="s">
        <v>46</v>
      </c>
      <c r="F357" t="s">
        <v>40</v>
      </c>
      <c r="G357">
        <v>898</v>
      </c>
      <c r="H357" t="s">
        <v>491</v>
      </c>
      <c r="I357" t="s">
        <v>49</v>
      </c>
      <c r="J357" t="s">
        <v>23</v>
      </c>
      <c r="K357" t="s">
        <v>67</v>
      </c>
      <c r="L357">
        <v>29</v>
      </c>
      <c r="M357">
        <v>328.14</v>
      </c>
      <c r="N357">
        <f>Envios[[#This Row],[Cantidad]]*Envios[[#This Row],[Precio por Unidad]]</f>
        <v>9516.06</v>
      </c>
      <c r="O357" s="2">
        <v>141.1002</v>
      </c>
      <c r="P357" s="2">
        <f>Envios[[#This Row],[Cantidad]]*Envios[[#This Row],[Costo por Unidad]]</f>
        <v>4091.9058</v>
      </c>
      <c r="Q357">
        <v>91.05</v>
      </c>
      <c r="R357" s="2">
        <f>Envios[[#This Row],[Costo Productos]]+Envios[[#This Row],[Costo de Envío]]</f>
        <v>4182.9557999999997</v>
      </c>
      <c r="S357" t="s">
        <v>492</v>
      </c>
      <c r="T357" t="s">
        <v>44</v>
      </c>
      <c r="U357">
        <v>1</v>
      </c>
      <c r="V357" t="s">
        <v>27</v>
      </c>
      <c r="W357" t="s">
        <v>27</v>
      </c>
      <c r="X357" s="2">
        <f>Envios[[#This Row],[Ventas Totales]]-Envios[[#This Row],[Costos Totales]]</f>
        <v>5333.1041999999998</v>
      </c>
    </row>
    <row r="358" spans="1:24" x14ac:dyDescent="0.25">
      <c r="A358">
        <v>4018</v>
      </c>
      <c r="B358">
        <v>28736</v>
      </c>
      <c r="C358" s="1">
        <v>39924</v>
      </c>
      <c r="D358" s="1">
        <v>39924</v>
      </c>
      <c r="E358" t="s">
        <v>19</v>
      </c>
      <c r="F358" t="s">
        <v>20</v>
      </c>
      <c r="G358">
        <v>130</v>
      </c>
      <c r="H358" t="s">
        <v>493</v>
      </c>
      <c r="I358" t="s">
        <v>22</v>
      </c>
      <c r="J358" t="s">
        <v>23</v>
      </c>
      <c r="K358" t="s">
        <v>64</v>
      </c>
      <c r="L358">
        <v>26</v>
      </c>
      <c r="M358">
        <v>40.99</v>
      </c>
      <c r="N358">
        <f>Envios[[#This Row],[Cantidad]]*Envios[[#This Row],[Precio por Unidad]]</f>
        <v>1065.74</v>
      </c>
      <c r="O358" s="2">
        <v>26.233600000000003</v>
      </c>
      <c r="P358" s="2">
        <f>Envios[[#This Row],[Cantidad]]*Envios[[#This Row],[Costo por Unidad]]</f>
        <v>682.07360000000006</v>
      </c>
      <c r="Q358">
        <v>17.48</v>
      </c>
      <c r="R358" s="2">
        <f>Envios[[#This Row],[Costo Productos]]+Envios[[#This Row],[Costo de Envío]]</f>
        <v>699.55360000000007</v>
      </c>
      <c r="S358" t="s">
        <v>271</v>
      </c>
      <c r="T358" t="s">
        <v>26</v>
      </c>
      <c r="U358">
        <v>2</v>
      </c>
      <c r="V358" t="s">
        <v>45</v>
      </c>
      <c r="W358" t="s">
        <v>45</v>
      </c>
      <c r="X358" s="2">
        <f>Envios[[#This Row],[Ventas Totales]]-Envios[[#This Row],[Costos Totales]]</f>
        <v>366.18639999999994</v>
      </c>
    </row>
    <row r="359" spans="1:24" x14ac:dyDescent="0.25">
      <c r="A359">
        <v>6158</v>
      </c>
      <c r="B359">
        <v>43620</v>
      </c>
      <c r="C359" s="1">
        <v>39830</v>
      </c>
      <c r="D359" s="1">
        <v>39833</v>
      </c>
      <c r="E359" t="s">
        <v>19</v>
      </c>
      <c r="F359" t="s">
        <v>28</v>
      </c>
      <c r="G359">
        <v>534</v>
      </c>
      <c r="H359" t="s">
        <v>494</v>
      </c>
      <c r="I359" t="s">
        <v>22</v>
      </c>
      <c r="J359" t="s">
        <v>23</v>
      </c>
      <c r="K359" t="s">
        <v>67</v>
      </c>
      <c r="L359">
        <v>13</v>
      </c>
      <c r="M359">
        <v>14.81</v>
      </c>
      <c r="N359">
        <f>Envios[[#This Row],[Cantidad]]*Envios[[#This Row],[Precio por Unidad]]</f>
        <v>192.53</v>
      </c>
      <c r="O359" s="2">
        <v>8.4417000000000009</v>
      </c>
      <c r="P359" s="2">
        <f>Envios[[#This Row],[Cantidad]]*Envios[[#This Row],[Costo por Unidad]]</f>
        <v>109.74210000000001</v>
      </c>
      <c r="Q359">
        <v>13.32</v>
      </c>
      <c r="R359" s="2">
        <f>Envios[[#This Row],[Costo Productos]]+Envios[[#This Row],[Costo de Envío]]</f>
        <v>123.06210000000002</v>
      </c>
      <c r="S359" t="s">
        <v>495</v>
      </c>
      <c r="T359" t="s">
        <v>44</v>
      </c>
      <c r="U359">
        <v>6</v>
      </c>
      <c r="V359" t="s">
        <v>69</v>
      </c>
      <c r="W359" t="s">
        <v>32</v>
      </c>
      <c r="X359" s="2">
        <f>Envios[[#This Row],[Ventas Totales]]-Envios[[#This Row],[Costos Totales]]</f>
        <v>69.467899999999986</v>
      </c>
    </row>
    <row r="360" spans="1:24" x14ac:dyDescent="0.25">
      <c r="A360">
        <v>5693</v>
      </c>
      <c r="B360">
        <v>40258</v>
      </c>
      <c r="C360" s="1">
        <v>39912</v>
      </c>
      <c r="D360" s="1">
        <v>39914</v>
      </c>
      <c r="E360" t="s">
        <v>19</v>
      </c>
      <c r="F360" t="s">
        <v>40</v>
      </c>
      <c r="G360">
        <v>534</v>
      </c>
      <c r="H360" t="s">
        <v>494</v>
      </c>
      <c r="I360" t="s">
        <v>22</v>
      </c>
      <c r="J360" t="s">
        <v>23</v>
      </c>
      <c r="K360" t="s">
        <v>67</v>
      </c>
      <c r="L360">
        <v>31</v>
      </c>
      <c r="M360">
        <v>14.81</v>
      </c>
      <c r="N360">
        <f>Envios[[#This Row],[Cantidad]]*Envios[[#This Row],[Precio por Unidad]]</f>
        <v>459.11</v>
      </c>
      <c r="O360" s="2">
        <v>8.4417000000000009</v>
      </c>
      <c r="P360" s="2">
        <f>Envios[[#This Row],[Cantidad]]*Envios[[#This Row],[Costo por Unidad]]</f>
        <v>261.6927</v>
      </c>
      <c r="Q360">
        <v>13.32</v>
      </c>
      <c r="R360" s="2">
        <f>Envios[[#This Row],[Costo Productos]]+Envios[[#This Row],[Costo de Envío]]</f>
        <v>275.0127</v>
      </c>
      <c r="S360" t="s">
        <v>496</v>
      </c>
      <c r="T360" t="s">
        <v>26</v>
      </c>
      <c r="U360">
        <v>1</v>
      </c>
      <c r="V360" t="s">
        <v>27</v>
      </c>
      <c r="W360" t="s">
        <v>27</v>
      </c>
      <c r="X360" s="2">
        <f>Envios[[#This Row],[Ventas Totales]]-Envios[[#This Row],[Costos Totales]]</f>
        <v>184.09730000000002</v>
      </c>
    </row>
    <row r="361" spans="1:24" x14ac:dyDescent="0.25">
      <c r="A361">
        <v>6159</v>
      </c>
      <c r="B361">
        <v>43620</v>
      </c>
      <c r="C361" s="1">
        <v>39830</v>
      </c>
      <c r="D361" s="1">
        <v>39832</v>
      </c>
      <c r="E361" t="s">
        <v>33</v>
      </c>
      <c r="F361" t="s">
        <v>28</v>
      </c>
      <c r="G361">
        <v>1046</v>
      </c>
      <c r="H361" t="s">
        <v>497</v>
      </c>
      <c r="I361" t="s">
        <v>63</v>
      </c>
      <c r="J361" t="s">
        <v>23</v>
      </c>
      <c r="K361" t="s">
        <v>64</v>
      </c>
      <c r="L361">
        <v>11</v>
      </c>
      <c r="M361">
        <v>4.2</v>
      </c>
      <c r="N361">
        <f>Envios[[#This Row],[Cantidad]]*Envios[[#This Row],[Precio por Unidad]]</f>
        <v>46.2</v>
      </c>
      <c r="O361" s="2">
        <v>2.6880000000000002</v>
      </c>
      <c r="P361" s="2">
        <f>Envios[[#This Row],[Cantidad]]*Envios[[#This Row],[Costo por Unidad]]</f>
        <v>29.568000000000001</v>
      </c>
      <c r="Q361">
        <v>2.2599999999999998</v>
      </c>
      <c r="R361" s="2">
        <f>Envios[[#This Row],[Costo Productos]]+Envios[[#This Row],[Costo de Envío]]</f>
        <v>31.828000000000003</v>
      </c>
      <c r="S361" t="s">
        <v>495</v>
      </c>
      <c r="T361" t="s">
        <v>44</v>
      </c>
      <c r="U361">
        <v>6</v>
      </c>
      <c r="V361" t="s">
        <v>69</v>
      </c>
      <c r="W361" t="s">
        <v>32</v>
      </c>
      <c r="X361" s="2">
        <f>Envios[[#This Row],[Ventas Totales]]-Envios[[#This Row],[Costos Totales]]</f>
        <v>14.372</v>
      </c>
    </row>
    <row r="362" spans="1:24" x14ac:dyDescent="0.25">
      <c r="A362">
        <v>2619</v>
      </c>
      <c r="B362">
        <v>18945</v>
      </c>
      <c r="C362" s="1">
        <v>39830</v>
      </c>
      <c r="D362" s="1">
        <v>39832</v>
      </c>
      <c r="E362" t="s">
        <v>19</v>
      </c>
      <c r="F362" t="s">
        <v>28</v>
      </c>
      <c r="G362">
        <v>669</v>
      </c>
      <c r="H362" t="s">
        <v>498</v>
      </c>
      <c r="I362" t="s">
        <v>35</v>
      </c>
      <c r="J362" t="s">
        <v>56</v>
      </c>
      <c r="K362" t="s">
        <v>91</v>
      </c>
      <c r="L362">
        <v>33</v>
      </c>
      <c r="M362">
        <v>16.48</v>
      </c>
      <c r="N362">
        <f>Envios[[#This Row],[Cantidad]]*Envios[[#This Row],[Precio por Unidad]]</f>
        <v>543.84</v>
      </c>
      <c r="O362" s="2">
        <v>9.5584000000000007</v>
      </c>
      <c r="P362" s="2">
        <f>Envios[[#This Row],[Cantidad]]*Envios[[#This Row],[Costo por Unidad]]</f>
        <v>315.42720000000003</v>
      </c>
      <c r="Q362">
        <v>1.99</v>
      </c>
      <c r="R362" s="2">
        <f>Envios[[#This Row],[Costo Productos]]+Envios[[#This Row],[Costo de Envío]]</f>
        <v>317.41720000000004</v>
      </c>
      <c r="S362" t="s">
        <v>499</v>
      </c>
      <c r="T362" t="s">
        <v>30</v>
      </c>
      <c r="U362">
        <v>7</v>
      </c>
      <c r="V362" t="s">
        <v>81</v>
      </c>
      <c r="W362" t="s">
        <v>74</v>
      </c>
      <c r="X362" s="2">
        <f>Envios[[#This Row],[Ventas Totales]]-Envios[[#This Row],[Costos Totales]]</f>
        <v>226.4228</v>
      </c>
    </row>
    <row r="363" spans="1:24" x14ac:dyDescent="0.25">
      <c r="A363">
        <v>1581</v>
      </c>
      <c r="B363">
        <v>11426</v>
      </c>
      <c r="C363" s="1">
        <v>39940</v>
      </c>
      <c r="D363" s="1">
        <v>39941</v>
      </c>
      <c r="E363" t="s">
        <v>19</v>
      </c>
      <c r="F363" t="s">
        <v>28</v>
      </c>
      <c r="G363">
        <v>669</v>
      </c>
      <c r="H363" t="s">
        <v>498</v>
      </c>
      <c r="I363" t="s">
        <v>35</v>
      </c>
      <c r="J363" t="s">
        <v>56</v>
      </c>
      <c r="K363" t="s">
        <v>91</v>
      </c>
      <c r="L363">
        <v>19</v>
      </c>
      <c r="M363">
        <v>16.48</v>
      </c>
      <c r="N363">
        <f>Envios[[#This Row],[Cantidad]]*Envios[[#This Row],[Precio por Unidad]]</f>
        <v>313.12</v>
      </c>
      <c r="O363" s="2">
        <v>9.5584000000000007</v>
      </c>
      <c r="P363" s="2">
        <f>Envios[[#This Row],[Cantidad]]*Envios[[#This Row],[Costo por Unidad]]</f>
        <v>181.6096</v>
      </c>
      <c r="Q363">
        <v>1.99</v>
      </c>
      <c r="R363" s="2">
        <f>Envios[[#This Row],[Costo Productos]]+Envios[[#This Row],[Costo de Envío]]</f>
        <v>183.59960000000001</v>
      </c>
      <c r="S363" t="s">
        <v>500</v>
      </c>
      <c r="T363" t="s">
        <v>39</v>
      </c>
      <c r="U363">
        <v>6</v>
      </c>
      <c r="V363" t="s">
        <v>69</v>
      </c>
      <c r="W363" t="s">
        <v>32</v>
      </c>
      <c r="X363" s="2">
        <f>Envios[[#This Row],[Ventas Totales]]-Envios[[#This Row],[Costos Totales]]</f>
        <v>129.5204</v>
      </c>
    </row>
    <row r="364" spans="1:24" x14ac:dyDescent="0.25">
      <c r="A364">
        <v>6406</v>
      </c>
      <c r="B364">
        <v>45539</v>
      </c>
      <c r="C364" s="1">
        <v>40027</v>
      </c>
      <c r="D364" s="1">
        <v>40029</v>
      </c>
      <c r="E364" t="s">
        <v>33</v>
      </c>
      <c r="F364" t="s">
        <v>40</v>
      </c>
      <c r="G364">
        <v>669</v>
      </c>
      <c r="H364" t="s">
        <v>498</v>
      </c>
      <c r="I364" t="s">
        <v>35</v>
      </c>
      <c r="J364" t="s">
        <v>56</v>
      </c>
      <c r="K364" t="s">
        <v>91</v>
      </c>
      <c r="L364">
        <v>15</v>
      </c>
      <c r="M364">
        <v>16.48</v>
      </c>
      <c r="N364">
        <f>Envios[[#This Row],[Cantidad]]*Envios[[#This Row],[Precio por Unidad]]</f>
        <v>247.20000000000002</v>
      </c>
      <c r="O364" s="2">
        <v>9.5584000000000007</v>
      </c>
      <c r="P364" s="2">
        <f>Envios[[#This Row],[Cantidad]]*Envios[[#This Row],[Costo por Unidad]]</f>
        <v>143.376</v>
      </c>
      <c r="Q364">
        <v>1.99</v>
      </c>
      <c r="R364" s="2">
        <f>Envios[[#This Row],[Costo Productos]]+Envios[[#This Row],[Costo de Envío]]</f>
        <v>145.36600000000001</v>
      </c>
      <c r="S364" t="s">
        <v>130</v>
      </c>
      <c r="T364" t="s">
        <v>30</v>
      </c>
      <c r="U364">
        <v>3</v>
      </c>
      <c r="V364" t="s">
        <v>52</v>
      </c>
      <c r="W364" t="s">
        <v>53</v>
      </c>
      <c r="X364" s="2">
        <f>Envios[[#This Row],[Ventas Totales]]-Envios[[#This Row],[Costos Totales]]</f>
        <v>101.834</v>
      </c>
    </row>
    <row r="365" spans="1:24" x14ac:dyDescent="0.25">
      <c r="A365">
        <v>7914</v>
      </c>
      <c r="B365">
        <v>56581</v>
      </c>
      <c r="C365" s="1">
        <v>39852</v>
      </c>
      <c r="D365" s="1">
        <v>39855</v>
      </c>
      <c r="E365" t="s">
        <v>33</v>
      </c>
      <c r="F365" t="s">
        <v>20</v>
      </c>
      <c r="G365">
        <v>135</v>
      </c>
      <c r="H365" t="s">
        <v>501</v>
      </c>
      <c r="I365" t="s">
        <v>71</v>
      </c>
      <c r="J365" t="s">
        <v>36</v>
      </c>
      <c r="K365" t="s">
        <v>37</v>
      </c>
      <c r="L365">
        <v>20</v>
      </c>
      <c r="M365">
        <v>105.98</v>
      </c>
      <c r="N365">
        <f>Envios[[#This Row],[Cantidad]]*Envios[[#This Row],[Precio por Unidad]]</f>
        <v>2119.6</v>
      </c>
      <c r="O365" s="2">
        <v>37.092999999999996</v>
      </c>
      <c r="P365" s="2">
        <f>Envios[[#This Row],[Cantidad]]*Envios[[#This Row],[Costo por Unidad]]</f>
        <v>741.8599999999999</v>
      </c>
      <c r="Q365">
        <v>13.99</v>
      </c>
      <c r="R365" s="2">
        <f>Envios[[#This Row],[Costo Productos]]+Envios[[#This Row],[Costo de Envío]]</f>
        <v>755.84999999999991</v>
      </c>
      <c r="S365" t="s">
        <v>502</v>
      </c>
      <c r="T365" t="s">
        <v>39</v>
      </c>
      <c r="U365">
        <v>5</v>
      </c>
      <c r="V365" t="s">
        <v>87</v>
      </c>
      <c r="W365" t="s">
        <v>53</v>
      </c>
      <c r="X365" s="2">
        <f>Envios[[#This Row],[Ventas Totales]]-Envios[[#This Row],[Costos Totales]]</f>
        <v>1363.75</v>
      </c>
    </row>
    <row r="366" spans="1:24" x14ac:dyDescent="0.25">
      <c r="A366">
        <v>1416</v>
      </c>
      <c r="B366">
        <v>10272</v>
      </c>
      <c r="C366" s="1">
        <v>39830</v>
      </c>
      <c r="D366" s="1">
        <v>39830</v>
      </c>
      <c r="E366" t="s">
        <v>19</v>
      </c>
      <c r="F366" t="s">
        <v>28</v>
      </c>
      <c r="G366">
        <v>1093</v>
      </c>
      <c r="H366" t="s">
        <v>503</v>
      </c>
      <c r="I366" t="s">
        <v>22</v>
      </c>
      <c r="J366" t="s">
        <v>23</v>
      </c>
      <c r="K366" t="s">
        <v>64</v>
      </c>
      <c r="L366">
        <v>26</v>
      </c>
      <c r="M366">
        <v>22.84</v>
      </c>
      <c r="N366">
        <f>Envios[[#This Row],[Cantidad]]*Envios[[#This Row],[Precio por Unidad]]</f>
        <v>593.84</v>
      </c>
      <c r="O366" s="2">
        <v>13.932399999999999</v>
      </c>
      <c r="P366" s="2">
        <f>Envios[[#This Row],[Cantidad]]*Envios[[#This Row],[Costo por Unidad]]</f>
        <v>362.24239999999998</v>
      </c>
      <c r="Q366">
        <v>8.18</v>
      </c>
      <c r="R366" s="2">
        <f>Envios[[#This Row],[Costo Productos]]+Envios[[#This Row],[Costo de Envío]]</f>
        <v>370.42239999999998</v>
      </c>
      <c r="S366" t="s">
        <v>448</v>
      </c>
      <c r="T366" t="s">
        <v>30</v>
      </c>
      <c r="U366">
        <v>9</v>
      </c>
      <c r="V366" t="s">
        <v>31</v>
      </c>
      <c r="W366" t="s">
        <v>32</v>
      </c>
      <c r="X366" s="2">
        <f>Envios[[#This Row],[Ventas Totales]]-Envios[[#This Row],[Costos Totales]]</f>
        <v>223.41760000000005</v>
      </c>
    </row>
    <row r="367" spans="1:24" x14ac:dyDescent="0.25">
      <c r="A367">
        <v>4847</v>
      </c>
      <c r="B367">
        <v>34497</v>
      </c>
      <c r="C367" s="1">
        <v>39882</v>
      </c>
      <c r="D367" s="1">
        <v>39884</v>
      </c>
      <c r="E367" t="s">
        <v>19</v>
      </c>
      <c r="F367" t="s">
        <v>28</v>
      </c>
      <c r="G367">
        <v>1093</v>
      </c>
      <c r="H367" t="s">
        <v>503</v>
      </c>
      <c r="I367" t="s">
        <v>22</v>
      </c>
      <c r="J367" t="s">
        <v>23</v>
      </c>
      <c r="K367" t="s">
        <v>64</v>
      </c>
      <c r="L367">
        <v>25</v>
      </c>
      <c r="M367">
        <v>22.84</v>
      </c>
      <c r="N367">
        <f>Envios[[#This Row],[Cantidad]]*Envios[[#This Row],[Precio por Unidad]]</f>
        <v>571</v>
      </c>
      <c r="O367" s="2">
        <v>13.932399999999999</v>
      </c>
      <c r="P367" s="2">
        <f>Envios[[#This Row],[Cantidad]]*Envios[[#This Row],[Costo por Unidad]]</f>
        <v>348.31</v>
      </c>
      <c r="Q367">
        <v>8.18</v>
      </c>
      <c r="R367" s="2">
        <f>Envios[[#This Row],[Costo Productos]]+Envios[[#This Row],[Costo de Envío]]</f>
        <v>356.49</v>
      </c>
      <c r="S367" t="s">
        <v>504</v>
      </c>
      <c r="T367" t="s">
        <v>39</v>
      </c>
      <c r="U367">
        <v>9</v>
      </c>
      <c r="V367" t="s">
        <v>31</v>
      </c>
      <c r="W367" t="s">
        <v>32</v>
      </c>
      <c r="X367" s="2">
        <f>Envios[[#This Row],[Ventas Totales]]-Envios[[#This Row],[Costos Totales]]</f>
        <v>214.51</v>
      </c>
    </row>
    <row r="368" spans="1:24" x14ac:dyDescent="0.25">
      <c r="A368">
        <v>7747</v>
      </c>
      <c r="B368">
        <v>55459</v>
      </c>
      <c r="C368" s="1">
        <v>39928</v>
      </c>
      <c r="D368" s="1">
        <v>39930</v>
      </c>
      <c r="E368" t="s">
        <v>19</v>
      </c>
      <c r="F368" t="s">
        <v>60</v>
      </c>
      <c r="G368">
        <v>1093</v>
      </c>
      <c r="H368" t="s">
        <v>503</v>
      </c>
      <c r="I368" t="s">
        <v>22</v>
      </c>
      <c r="J368" t="s">
        <v>23</v>
      </c>
      <c r="K368" t="s">
        <v>64</v>
      </c>
      <c r="L368">
        <v>5</v>
      </c>
      <c r="M368">
        <v>22.84</v>
      </c>
      <c r="N368">
        <f>Envios[[#This Row],[Cantidad]]*Envios[[#This Row],[Precio por Unidad]]</f>
        <v>114.2</v>
      </c>
      <c r="O368" s="2">
        <v>13.932399999999999</v>
      </c>
      <c r="P368" s="2">
        <f>Envios[[#This Row],[Cantidad]]*Envios[[#This Row],[Costo por Unidad]]</f>
        <v>69.661999999999992</v>
      </c>
      <c r="Q368">
        <v>8.18</v>
      </c>
      <c r="R368" s="2">
        <f>Envios[[#This Row],[Costo Productos]]+Envios[[#This Row],[Costo de Envío]]</f>
        <v>77.841999999999985</v>
      </c>
      <c r="S368" t="s">
        <v>111</v>
      </c>
      <c r="T368" t="s">
        <v>44</v>
      </c>
      <c r="U368">
        <v>5</v>
      </c>
      <c r="V368" t="s">
        <v>87</v>
      </c>
      <c r="W368" t="s">
        <v>53</v>
      </c>
      <c r="X368" s="2">
        <f>Envios[[#This Row],[Ventas Totales]]-Envios[[#This Row],[Costos Totales]]</f>
        <v>36.358000000000018</v>
      </c>
    </row>
    <row r="369" spans="1:24" x14ac:dyDescent="0.25">
      <c r="A369">
        <v>6937</v>
      </c>
      <c r="B369">
        <v>49505</v>
      </c>
      <c r="C369" s="1">
        <v>39834</v>
      </c>
      <c r="D369" s="1">
        <v>39835</v>
      </c>
      <c r="E369" t="s">
        <v>33</v>
      </c>
      <c r="F369" t="s">
        <v>60</v>
      </c>
      <c r="G369">
        <v>137</v>
      </c>
      <c r="H369" t="s">
        <v>505</v>
      </c>
      <c r="I369" t="s">
        <v>35</v>
      </c>
      <c r="J369" t="s">
        <v>56</v>
      </c>
      <c r="K369" t="s">
        <v>91</v>
      </c>
      <c r="L369">
        <v>34</v>
      </c>
      <c r="M369">
        <v>9.7799999999999994</v>
      </c>
      <c r="N369">
        <f>Envios[[#This Row],[Cantidad]]*Envios[[#This Row],[Precio por Unidad]]</f>
        <v>332.52</v>
      </c>
      <c r="O369" s="2">
        <v>5.5746000000000002</v>
      </c>
      <c r="P369" s="2">
        <f>Envios[[#This Row],[Cantidad]]*Envios[[#This Row],[Costo por Unidad]]</f>
        <v>189.53640000000001</v>
      </c>
      <c r="Q369">
        <v>1.99</v>
      </c>
      <c r="R369" s="2">
        <f>Envios[[#This Row],[Costo Productos]]+Envios[[#This Row],[Costo de Envío]]</f>
        <v>191.52640000000002</v>
      </c>
      <c r="S369" t="s">
        <v>222</v>
      </c>
      <c r="T369" t="s">
        <v>44</v>
      </c>
      <c r="U369">
        <v>1</v>
      </c>
      <c r="V369" t="s">
        <v>27</v>
      </c>
      <c r="W369" t="s">
        <v>27</v>
      </c>
      <c r="X369" s="2">
        <f>Envios[[#This Row],[Ventas Totales]]-Envios[[#This Row],[Costos Totales]]</f>
        <v>140.99359999999996</v>
      </c>
    </row>
    <row r="370" spans="1:24" x14ac:dyDescent="0.25">
      <c r="A370">
        <v>7333</v>
      </c>
      <c r="B370">
        <v>52258</v>
      </c>
      <c r="C370" s="1">
        <v>39854</v>
      </c>
      <c r="D370" s="1">
        <v>39861</v>
      </c>
      <c r="E370" t="s">
        <v>19</v>
      </c>
      <c r="F370" t="s">
        <v>47</v>
      </c>
      <c r="G370">
        <v>138</v>
      </c>
      <c r="H370" t="s">
        <v>506</v>
      </c>
      <c r="I370" t="s">
        <v>35</v>
      </c>
      <c r="J370" t="s">
        <v>36</v>
      </c>
      <c r="K370" t="s">
        <v>37</v>
      </c>
      <c r="L370">
        <v>5</v>
      </c>
      <c r="M370">
        <v>12.22</v>
      </c>
      <c r="N370">
        <f>Envios[[#This Row],[Cantidad]]*Envios[[#This Row],[Precio por Unidad]]</f>
        <v>61.1</v>
      </c>
      <c r="O370" s="2">
        <v>5.4989999999999997</v>
      </c>
      <c r="P370" s="2">
        <f>Envios[[#This Row],[Cantidad]]*Envios[[#This Row],[Costo por Unidad]]</f>
        <v>27.494999999999997</v>
      </c>
      <c r="Q370">
        <v>2.85</v>
      </c>
      <c r="R370" s="2">
        <f>Envios[[#This Row],[Costo Productos]]+Envios[[#This Row],[Costo de Envío]]</f>
        <v>30.344999999999999</v>
      </c>
      <c r="S370" t="s">
        <v>507</v>
      </c>
      <c r="T370" t="s">
        <v>26</v>
      </c>
      <c r="U370">
        <v>9</v>
      </c>
      <c r="V370" t="s">
        <v>31</v>
      </c>
      <c r="W370" t="s">
        <v>32</v>
      </c>
      <c r="X370" s="2">
        <f>Envios[[#This Row],[Ventas Totales]]-Envios[[#This Row],[Costos Totales]]</f>
        <v>30.755000000000003</v>
      </c>
    </row>
    <row r="371" spans="1:24" x14ac:dyDescent="0.25">
      <c r="A371">
        <v>7932</v>
      </c>
      <c r="B371">
        <v>56677</v>
      </c>
      <c r="C371" s="1">
        <v>39914</v>
      </c>
      <c r="D371" s="1">
        <v>39915</v>
      </c>
      <c r="E371" t="s">
        <v>19</v>
      </c>
      <c r="F371" t="s">
        <v>20</v>
      </c>
      <c r="G371">
        <v>138</v>
      </c>
      <c r="H371" t="s">
        <v>506</v>
      </c>
      <c r="I371" t="s">
        <v>35</v>
      </c>
      <c r="J371" t="s">
        <v>36</v>
      </c>
      <c r="K371" t="s">
        <v>37</v>
      </c>
      <c r="L371">
        <v>35</v>
      </c>
      <c r="M371">
        <v>12.22</v>
      </c>
      <c r="N371">
        <f>Envios[[#This Row],[Cantidad]]*Envios[[#This Row],[Precio por Unidad]]</f>
        <v>427.70000000000005</v>
      </c>
      <c r="O371" s="2">
        <v>5.4989999999999997</v>
      </c>
      <c r="P371" s="2">
        <f>Envios[[#This Row],[Cantidad]]*Envios[[#This Row],[Costo por Unidad]]</f>
        <v>192.46499999999997</v>
      </c>
      <c r="Q371">
        <v>2.85</v>
      </c>
      <c r="R371" s="2">
        <f>Envios[[#This Row],[Costo Productos]]+Envios[[#This Row],[Costo de Envío]]</f>
        <v>195.31499999999997</v>
      </c>
      <c r="S371" t="s">
        <v>508</v>
      </c>
      <c r="T371" t="s">
        <v>30</v>
      </c>
      <c r="U371">
        <v>1</v>
      </c>
      <c r="V371" t="s">
        <v>27</v>
      </c>
      <c r="W371" t="s">
        <v>27</v>
      </c>
      <c r="X371" s="2">
        <f>Envios[[#This Row],[Ventas Totales]]-Envios[[#This Row],[Costos Totales]]</f>
        <v>232.38500000000008</v>
      </c>
    </row>
    <row r="372" spans="1:24" x14ac:dyDescent="0.25">
      <c r="A372">
        <v>6585</v>
      </c>
      <c r="B372">
        <v>46884</v>
      </c>
      <c r="C372" s="1">
        <v>39830</v>
      </c>
      <c r="D372" s="1">
        <v>39832</v>
      </c>
      <c r="E372" t="s">
        <v>19</v>
      </c>
      <c r="F372" t="s">
        <v>28</v>
      </c>
      <c r="G372">
        <v>882</v>
      </c>
      <c r="H372" t="s">
        <v>509</v>
      </c>
      <c r="I372" t="s">
        <v>22</v>
      </c>
      <c r="J372" t="s">
        <v>23</v>
      </c>
      <c r="K372" t="s">
        <v>113</v>
      </c>
      <c r="L372">
        <v>18</v>
      </c>
      <c r="M372">
        <v>7.64</v>
      </c>
      <c r="N372">
        <f>Envios[[#This Row],[Cantidad]]*Envios[[#This Row],[Precio por Unidad]]</f>
        <v>137.51999999999998</v>
      </c>
      <c r="O372" s="2">
        <v>4.8895999999999997</v>
      </c>
      <c r="P372" s="2">
        <f>Envios[[#This Row],[Cantidad]]*Envios[[#This Row],[Costo por Unidad]]</f>
        <v>88.012799999999999</v>
      </c>
      <c r="Q372">
        <v>1.39</v>
      </c>
      <c r="R372" s="2">
        <f>Envios[[#This Row],[Costo Productos]]+Envios[[#This Row],[Costo de Envío]]</f>
        <v>89.402799999999999</v>
      </c>
      <c r="S372" t="s">
        <v>352</v>
      </c>
      <c r="T372" t="s">
        <v>30</v>
      </c>
      <c r="U372">
        <v>6</v>
      </c>
      <c r="V372" t="s">
        <v>69</v>
      </c>
      <c r="W372" t="s">
        <v>32</v>
      </c>
      <c r="X372" s="2">
        <f>Envios[[#This Row],[Ventas Totales]]-Envios[[#This Row],[Costos Totales]]</f>
        <v>48.117199999999983</v>
      </c>
    </row>
    <row r="373" spans="1:24" x14ac:dyDescent="0.25">
      <c r="A373">
        <v>8054</v>
      </c>
      <c r="B373">
        <v>57504</v>
      </c>
      <c r="C373" s="1">
        <v>40029</v>
      </c>
      <c r="D373" s="1">
        <v>40032</v>
      </c>
      <c r="E373" t="s">
        <v>19</v>
      </c>
      <c r="F373" t="s">
        <v>40</v>
      </c>
      <c r="G373">
        <v>882</v>
      </c>
      <c r="H373" t="s">
        <v>509</v>
      </c>
      <c r="I373" t="s">
        <v>22</v>
      </c>
      <c r="J373" t="s">
        <v>23</v>
      </c>
      <c r="K373" t="s">
        <v>113</v>
      </c>
      <c r="L373">
        <v>44</v>
      </c>
      <c r="M373">
        <v>7.64</v>
      </c>
      <c r="N373">
        <f>Envios[[#This Row],[Cantidad]]*Envios[[#This Row],[Precio por Unidad]]</f>
        <v>336.15999999999997</v>
      </c>
      <c r="O373" s="2">
        <v>4.8895999999999997</v>
      </c>
      <c r="P373" s="2">
        <f>Envios[[#This Row],[Cantidad]]*Envios[[#This Row],[Costo por Unidad]]</f>
        <v>215.14239999999998</v>
      </c>
      <c r="Q373">
        <v>1.39</v>
      </c>
      <c r="R373" s="2">
        <f>Envios[[#This Row],[Costo Productos]]+Envios[[#This Row],[Costo de Envío]]</f>
        <v>216.53239999999997</v>
      </c>
      <c r="S373" t="s">
        <v>510</v>
      </c>
      <c r="T373" t="s">
        <v>39</v>
      </c>
      <c r="U373">
        <v>2</v>
      </c>
      <c r="V373" t="s">
        <v>45</v>
      </c>
      <c r="W373" t="s">
        <v>45</v>
      </c>
      <c r="X373" s="2">
        <f>Envios[[#This Row],[Ventas Totales]]-Envios[[#This Row],[Costos Totales]]</f>
        <v>119.6276</v>
      </c>
    </row>
    <row r="374" spans="1:24" x14ac:dyDescent="0.25">
      <c r="A374">
        <v>7137</v>
      </c>
      <c r="B374">
        <v>50917</v>
      </c>
      <c r="C374" s="1">
        <v>40015</v>
      </c>
      <c r="D374" s="1">
        <v>40019</v>
      </c>
      <c r="E374" t="s">
        <v>19</v>
      </c>
      <c r="F374" t="s">
        <v>47</v>
      </c>
      <c r="G374">
        <v>139</v>
      </c>
      <c r="H374" t="s">
        <v>511</v>
      </c>
      <c r="I374" t="s">
        <v>35</v>
      </c>
      <c r="J374" t="s">
        <v>56</v>
      </c>
      <c r="K374" t="s">
        <v>91</v>
      </c>
      <c r="L374">
        <v>33</v>
      </c>
      <c r="M374">
        <v>43.98</v>
      </c>
      <c r="N374">
        <f>Envios[[#This Row],[Cantidad]]*Envios[[#This Row],[Precio por Unidad]]</f>
        <v>1451.34</v>
      </c>
      <c r="O374" s="2">
        <v>24.628800000000002</v>
      </c>
      <c r="P374" s="2">
        <f>Envios[[#This Row],[Cantidad]]*Envios[[#This Row],[Costo por Unidad]]</f>
        <v>812.75040000000001</v>
      </c>
      <c r="Q374">
        <v>1.99</v>
      </c>
      <c r="R374" s="2">
        <f>Envios[[#This Row],[Costo Productos]]+Envios[[#This Row],[Costo de Envío]]</f>
        <v>814.74040000000002</v>
      </c>
      <c r="S374" t="s">
        <v>237</v>
      </c>
      <c r="T374" t="s">
        <v>39</v>
      </c>
      <c r="U374">
        <v>1</v>
      </c>
      <c r="V374" t="s">
        <v>27</v>
      </c>
      <c r="W374" t="s">
        <v>27</v>
      </c>
      <c r="X374" s="2">
        <f>Envios[[#This Row],[Ventas Totales]]-Envios[[#This Row],[Costos Totales]]</f>
        <v>636.5995999999999</v>
      </c>
    </row>
    <row r="375" spans="1:24" x14ac:dyDescent="0.25">
      <c r="A375">
        <v>6586</v>
      </c>
      <c r="B375">
        <v>46884</v>
      </c>
      <c r="C375" s="1">
        <v>39830</v>
      </c>
      <c r="D375" s="1">
        <v>39832</v>
      </c>
      <c r="E375" t="s">
        <v>19</v>
      </c>
      <c r="F375" t="s">
        <v>28</v>
      </c>
      <c r="G375">
        <v>1263</v>
      </c>
      <c r="H375" t="s">
        <v>512</v>
      </c>
      <c r="I375" t="s">
        <v>22</v>
      </c>
      <c r="J375" t="s">
        <v>56</v>
      </c>
      <c r="K375" t="s">
        <v>57</v>
      </c>
      <c r="L375">
        <v>3</v>
      </c>
      <c r="M375">
        <v>125.99</v>
      </c>
      <c r="N375">
        <f>Envios[[#This Row],[Cantidad]]*Envios[[#This Row],[Precio por Unidad]]</f>
        <v>377.96999999999997</v>
      </c>
      <c r="O375" s="2">
        <v>51.655900000000003</v>
      </c>
      <c r="P375" s="2">
        <f>Envios[[#This Row],[Cantidad]]*Envios[[#This Row],[Costo por Unidad]]</f>
        <v>154.96770000000001</v>
      </c>
      <c r="Q375">
        <v>2.5</v>
      </c>
      <c r="R375" s="2">
        <f>Envios[[#This Row],[Costo Productos]]+Envios[[#This Row],[Costo de Envío]]</f>
        <v>157.46770000000001</v>
      </c>
      <c r="S375" t="s">
        <v>352</v>
      </c>
      <c r="T375" t="s">
        <v>30</v>
      </c>
      <c r="U375">
        <v>6</v>
      </c>
      <c r="V375" t="s">
        <v>69</v>
      </c>
      <c r="W375" t="s">
        <v>32</v>
      </c>
      <c r="X375" s="2">
        <f>Envios[[#This Row],[Ventas Totales]]-Envios[[#This Row],[Costos Totales]]</f>
        <v>220.50229999999996</v>
      </c>
    </row>
    <row r="376" spans="1:24" x14ac:dyDescent="0.25">
      <c r="A376">
        <v>4612</v>
      </c>
      <c r="B376">
        <v>32868</v>
      </c>
      <c r="C376" s="1">
        <v>39830</v>
      </c>
      <c r="D376" s="1">
        <v>39831</v>
      </c>
      <c r="E376" t="s">
        <v>19</v>
      </c>
      <c r="F376" t="s">
        <v>40</v>
      </c>
      <c r="G376">
        <v>1187</v>
      </c>
      <c r="H376" t="s">
        <v>513</v>
      </c>
      <c r="I376" t="s">
        <v>35</v>
      </c>
      <c r="J376" t="s">
        <v>23</v>
      </c>
      <c r="K376" t="s">
        <v>85</v>
      </c>
      <c r="L376">
        <v>39</v>
      </c>
      <c r="M376">
        <v>28.15</v>
      </c>
      <c r="N376">
        <f>Envios[[#This Row],[Cantidad]]*Envios[[#This Row],[Precio por Unidad]]</f>
        <v>1097.8499999999999</v>
      </c>
      <c r="O376" s="2">
        <v>12.667499999999999</v>
      </c>
      <c r="P376" s="2">
        <f>Envios[[#This Row],[Cantidad]]*Envios[[#This Row],[Costo por Unidad]]</f>
        <v>494.03249999999997</v>
      </c>
      <c r="Q376">
        <v>6.17</v>
      </c>
      <c r="R376" s="2">
        <f>Envios[[#This Row],[Costo Productos]]+Envios[[#This Row],[Costo de Envío]]</f>
        <v>500.20249999999999</v>
      </c>
      <c r="S376" t="s">
        <v>514</v>
      </c>
      <c r="T376" t="s">
        <v>44</v>
      </c>
      <c r="U376">
        <v>6</v>
      </c>
      <c r="V376" t="s">
        <v>69</v>
      </c>
      <c r="W376" t="s">
        <v>32</v>
      </c>
      <c r="X376" s="2">
        <f>Envios[[#This Row],[Ventas Totales]]-Envios[[#This Row],[Costos Totales]]</f>
        <v>597.64749999999992</v>
      </c>
    </row>
    <row r="377" spans="1:24" x14ac:dyDescent="0.25">
      <c r="A377">
        <v>6324</v>
      </c>
      <c r="B377">
        <v>44772</v>
      </c>
      <c r="C377" s="1">
        <v>39903</v>
      </c>
      <c r="D377" s="1">
        <v>39905</v>
      </c>
      <c r="E377" t="s">
        <v>33</v>
      </c>
      <c r="F377" t="s">
        <v>40</v>
      </c>
      <c r="G377">
        <v>141</v>
      </c>
      <c r="H377" t="s">
        <v>515</v>
      </c>
      <c r="I377" t="s">
        <v>35</v>
      </c>
      <c r="J377" t="s">
        <v>56</v>
      </c>
      <c r="K377" t="s">
        <v>57</v>
      </c>
      <c r="L377">
        <v>1</v>
      </c>
      <c r="M377">
        <v>55.99</v>
      </c>
      <c r="N377">
        <f>Envios[[#This Row],[Cantidad]]*Envios[[#This Row],[Precio por Unidad]]</f>
        <v>55.99</v>
      </c>
      <c r="O377" s="2">
        <v>9.5183000000000018</v>
      </c>
      <c r="P377" s="2">
        <f>Envios[[#This Row],[Cantidad]]*Envios[[#This Row],[Costo por Unidad]]</f>
        <v>9.5183000000000018</v>
      </c>
      <c r="Q377">
        <v>5</v>
      </c>
      <c r="R377" s="2">
        <f>Envios[[#This Row],[Costo Productos]]+Envios[[#This Row],[Costo de Envío]]</f>
        <v>14.518300000000002</v>
      </c>
      <c r="S377" t="s">
        <v>516</v>
      </c>
      <c r="T377" t="s">
        <v>30</v>
      </c>
      <c r="U377">
        <v>8</v>
      </c>
      <c r="V377" t="s">
        <v>96</v>
      </c>
      <c r="W377" t="s">
        <v>96</v>
      </c>
      <c r="X377" s="2">
        <f>Envios[[#This Row],[Ventas Totales]]-Envios[[#This Row],[Costos Totales]]</f>
        <v>41.471699999999998</v>
      </c>
    </row>
    <row r="378" spans="1:24" x14ac:dyDescent="0.25">
      <c r="A378">
        <v>5417</v>
      </c>
      <c r="B378">
        <v>38503</v>
      </c>
      <c r="C378" s="1">
        <v>39938</v>
      </c>
      <c r="D378" s="1">
        <v>39938</v>
      </c>
      <c r="E378" t="s">
        <v>19</v>
      </c>
      <c r="F378" t="s">
        <v>47</v>
      </c>
      <c r="G378">
        <v>141</v>
      </c>
      <c r="H378" t="s">
        <v>515</v>
      </c>
      <c r="I378" t="s">
        <v>35</v>
      </c>
      <c r="J378" t="s">
        <v>56</v>
      </c>
      <c r="K378" t="s">
        <v>57</v>
      </c>
      <c r="L378">
        <v>10</v>
      </c>
      <c r="M378">
        <v>55.99</v>
      </c>
      <c r="N378">
        <f>Envios[[#This Row],[Cantidad]]*Envios[[#This Row],[Precio por Unidad]]</f>
        <v>559.9</v>
      </c>
      <c r="O378" s="2">
        <v>9.5183000000000018</v>
      </c>
      <c r="P378" s="2">
        <f>Envios[[#This Row],[Cantidad]]*Envios[[#This Row],[Costo por Unidad]]</f>
        <v>95.183000000000021</v>
      </c>
      <c r="Q378">
        <v>5</v>
      </c>
      <c r="R378" s="2">
        <f>Envios[[#This Row],[Costo Productos]]+Envios[[#This Row],[Costo de Envío]]</f>
        <v>100.18300000000002</v>
      </c>
      <c r="S378" t="s">
        <v>517</v>
      </c>
      <c r="T378" t="s">
        <v>30</v>
      </c>
      <c r="U378">
        <v>1</v>
      </c>
      <c r="V378" t="s">
        <v>27</v>
      </c>
      <c r="W378" t="s">
        <v>27</v>
      </c>
      <c r="X378" s="2">
        <f>Envios[[#This Row],[Ventas Totales]]-Envios[[#This Row],[Costos Totales]]</f>
        <v>459.71699999999998</v>
      </c>
    </row>
    <row r="379" spans="1:24" x14ac:dyDescent="0.25">
      <c r="A379">
        <v>5503</v>
      </c>
      <c r="B379">
        <v>39040</v>
      </c>
      <c r="C379" s="1">
        <v>39954</v>
      </c>
      <c r="D379" s="1">
        <v>39955</v>
      </c>
      <c r="E379" t="s">
        <v>19</v>
      </c>
      <c r="F379" t="s">
        <v>60</v>
      </c>
      <c r="G379">
        <v>141</v>
      </c>
      <c r="H379" t="s">
        <v>515</v>
      </c>
      <c r="I379" t="s">
        <v>35</v>
      </c>
      <c r="J379" t="s">
        <v>56</v>
      </c>
      <c r="K379" t="s">
        <v>57</v>
      </c>
      <c r="L379">
        <v>26</v>
      </c>
      <c r="M379">
        <v>55.99</v>
      </c>
      <c r="N379">
        <f>Envios[[#This Row],[Cantidad]]*Envios[[#This Row],[Precio por Unidad]]</f>
        <v>1455.74</v>
      </c>
      <c r="O379" s="2">
        <v>9.5183000000000018</v>
      </c>
      <c r="P379" s="2">
        <f>Envios[[#This Row],[Cantidad]]*Envios[[#This Row],[Costo por Unidad]]</f>
        <v>247.47580000000005</v>
      </c>
      <c r="Q379">
        <v>5</v>
      </c>
      <c r="R379" s="2">
        <f>Envios[[#This Row],[Costo Productos]]+Envios[[#This Row],[Costo de Envío]]</f>
        <v>252.47580000000005</v>
      </c>
      <c r="S379" t="s">
        <v>402</v>
      </c>
      <c r="T379" t="s">
        <v>30</v>
      </c>
      <c r="U379">
        <v>2</v>
      </c>
      <c r="V379" t="s">
        <v>45</v>
      </c>
      <c r="W379" t="s">
        <v>45</v>
      </c>
      <c r="X379" s="2">
        <f>Envios[[#This Row],[Ventas Totales]]-Envios[[#This Row],[Costos Totales]]</f>
        <v>1203.2642000000001</v>
      </c>
    </row>
    <row r="380" spans="1:24" x14ac:dyDescent="0.25">
      <c r="A380">
        <v>3118</v>
      </c>
      <c r="B380">
        <v>22402</v>
      </c>
      <c r="C380" s="1">
        <v>39960</v>
      </c>
      <c r="D380" s="1">
        <v>39961</v>
      </c>
      <c r="E380" t="s">
        <v>19</v>
      </c>
      <c r="F380" t="s">
        <v>60</v>
      </c>
      <c r="G380">
        <v>141</v>
      </c>
      <c r="H380" t="s">
        <v>515</v>
      </c>
      <c r="I380" t="s">
        <v>35</v>
      </c>
      <c r="J380" t="s">
        <v>56</v>
      </c>
      <c r="K380" t="s">
        <v>57</v>
      </c>
      <c r="L380">
        <v>1</v>
      </c>
      <c r="M380">
        <v>55.99</v>
      </c>
      <c r="N380">
        <f>Envios[[#This Row],[Cantidad]]*Envios[[#This Row],[Precio por Unidad]]</f>
        <v>55.99</v>
      </c>
      <c r="O380" s="2">
        <v>9.5183000000000018</v>
      </c>
      <c r="P380" s="2">
        <f>Envios[[#This Row],[Cantidad]]*Envios[[#This Row],[Costo por Unidad]]</f>
        <v>9.5183000000000018</v>
      </c>
      <c r="Q380">
        <v>5</v>
      </c>
      <c r="R380" s="2">
        <f>Envios[[#This Row],[Costo Productos]]+Envios[[#This Row],[Costo de Envío]]</f>
        <v>14.518300000000002</v>
      </c>
      <c r="S380" t="s">
        <v>61</v>
      </c>
      <c r="T380" t="s">
        <v>44</v>
      </c>
      <c r="U380">
        <v>11</v>
      </c>
      <c r="V380" t="s">
        <v>131</v>
      </c>
      <c r="W380" t="s">
        <v>131</v>
      </c>
      <c r="X380" s="2">
        <f>Envios[[#This Row],[Ventas Totales]]-Envios[[#This Row],[Costos Totales]]</f>
        <v>41.471699999999998</v>
      </c>
    </row>
    <row r="381" spans="1:24" x14ac:dyDescent="0.25">
      <c r="A381">
        <v>6604</v>
      </c>
      <c r="B381">
        <v>46981</v>
      </c>
      <c r="C381" s="1">
        <v>39851</v>
      </c>
      <c r="D381" s="1">
        <v>39851</v>
      </c>
      <c r="E381" t="s">
        <v>19</v>
      </c>
      <c r="F381" t="s">
        <v>28</v>
      </c>
      <c r="G381">
        <v>143</v>
      </c>
      <c r="H381" t="s">
        <v>518</v>
      </c>
      <c r="I381" t="s">
        <v>22</v>
      </c>
      <c r="J381" t="s">
        <v>23</v>
      </c>
      <c r="K381" t="s">
        <v>76</v>
      </c>
      <c r="L381">
        <v>46</v>
      </c>
      <c r="M381">
        <v>30.56</v>
      </c>
      <c r="N381">
        <f>Envios[[#This Row],[Cantidad]]*Envios[[#This Row],[Precio por Unidad]]</f>
        <v>1405.76</v>
      </c>
      <c r="O381" s="2">
        <v>19.864000000000001</v>
      </c>
      <c r="P381" s="2">
        <f>Envios[[#This Row],[Cantidad]]*Envios[[#This Row],[Costo por Unidad]]</f>
        <v>913.74400000000003</v>
      </c>
      <c r="Q381">
        <v>2.99</v>
      </c>
      <c r="R381" s="2">
        <f>Envios[[#This Row],[Costo Productos]]+Envios[[#This Row],[Costo de Envío]]</f>
        <v>916.73400000000004</v>
      </c>
      <c r="S381" t="s">
        <v>519</v>
      </c>
      <c r="T381" t="s">
        <v>30</v>
      </c>
      <c r="U381">
        <v>6</v>
      </c>
      <c r="V381" t="s">
        <v>69</v>
      </c>
      <c r="W381" t="s">
        <v>32</v>
      </c>
      <c r="X381" s="2">
        <f>Envios[[#This Row],[Ventas Totales]]-Envios[[#This Row],[Costos Totales]]</f>
        <v>489.02599999999995</v>
      </c>
    </row>
    <row r="382" spans="1:24" x14ac:dyDescent="0.25">
      <c r="A382">
        <v>8151</v>
      </c>
      <c r="B382">
        <v>58279</v>
      </c>
      <c r="C382" s="1">
        <v>39914</v>
      </c>
      <c r="D382" s="1">
        <v>39914</v>
      </c>
      <c r="E382" t="s">
        <v>19</v>
      </c>
      <c r="F382" t="s">
        <v>28</v>
      </c>
      <c r="G382">
        <v>143</v>
      </c>
      <c r="H382" t="s">
        <v>518</v>
      </c>
      <c r="I382" t="s">
        <v>22</v>
      </c>
      <c r="J382" t="s">
        <v>23</v>
      </c>
      <c r="K382" t="s">
        <v>76</v>
      </c>
      <c r="L382">
        <v>44</v>
      </c>
      <c r="M382">
        <v>30.56</v>
      </c>
      <c r="N382">
        <f>Envios[[#This Row],[Cantidad]]*Envios[[#This Row],[Precio por Unidad]]</f>
        <v>1344.6399999999999</v>
      </c>
      <c r="O382" s="2">
        <v>19.864000000000001</v>
      </c>
      <c r="P382" s="2">
        <f>Envios[[#This Row],[Cantidad]]*Envios[[#This Row],[Costo por Unidad]]</f>
        <v>874.01600000000008</v>
      </c>
      <c r="Q382">
        <v>2.99</v>
      </c>
      <c r="R382" s="2">
        <f>Envios[[#This Row],[Costo Productos]]+Envios[[#This Row],[Costo de Envío]]</f>
        <v>877.00600000000009</v>
      </c>
      <c r="S382" t="s">
        <v>282</v>
      </c>
      <c r="T382" t="s">
        <v>39</v>
      </c>
      <c r="U382">
        <v>3</v>
      </c>
      <c r="V382" t="s">
        <v>52</v>
      </c>
      <c r="W382" t="s">
        <v>53</v>
      </c>
      <c r="X382" s="2">
        <f>Envios[[#This Row],[Ventas Totales]]-Envios[[#This Row],[Costos Totales]]</f>
        <v>467.63399999999979</v>
      </c>
    </row>
    <row r="383" spans="1:24" x14ac:dyDescent="0.25">
      <c r="A383">
        <v>3567</v>
      </c>
      <c r="B383">
        <v>25445</v>
      </c>
      <c r="C383" s="1">
        <v>39958</v>
      </c>
      <c r="D383" s="1">
        <v>39960</v>
      </c>
      <c r="E383" t="s">
        <v>19</v>
      </c>
      <c r="F383" t="s">
        <v>47</v>
      </c>
      <c r="G383">
        <v>143</v>
      </c>
      <c r="H383" t="s">
        <v>518</v>
      </c>
      <c r="I383" t="s">
        <v>22</v>
      </c>
      <c r="J383" t="s">
        <v>23</v>
      </c>
      <c r="K383" t="s">
        <v>76</v>
      </c>
      <c r="L383">
        <v>48</v>
      </c>
      <c r="M383">
        <v>30.56</v>
      </c>
      <c r="N383">
        <f>Envios[[#This Row],[Cantidad]]*Envios[[#This Row],[Precio por Unidad]]</f>
        <v>1466.8799999999999</v>
      </c>
      <c r="O383" s="2">
        <v>19.864000000000001</v>
      </c>
      <c r="P383" s="2">
        <f>Envios[[#This Row],[Cantidad]]*Envios[[#This Row],[Costo por Unidad]]</f>
        <v>953.47199999999998</v>
      </c>
      <c r="Q383">
        <v>2.99</v>
      </c>
      <c r="R383" s="2">
        <f>Envios[[#This Row],[Costo Productos]]+Envios[[#This Row],[Costo de Envío]]</f>
        <v>956.46199999999999</v>
      </c>
      <c r="S383" t="s">
        <v>520</v>
      </c>
      <c r="T383" t="s">
        <v>26</v>
      </c>
      <c r="U383">
        <v>11</v>
      </c>
      <c r="V383" t="s">
        <v>131</v>
      </c>
      <c r="W383" t="s">
        <v>131</v>
      </c>
      <c r="X383" s="2">
        <f>Envios[[#This Row],[Ventas Totales]]-Envios[[#This Row],[Costos Totales]]</f>
        <v>510.41799999999989</v>
      </c>
    </row>
    <row r="384" spans="1:24" x14ac:dyDescent="0.25">
      <c r="A384">
        <v>2283</v>
      </c>
      <c r="B384">
        <v>16451</v>
      </c>
      <c r="C384" s="1">
        <v>40016</v>
      </c>
      <c r="D384" s="1">
        <v>40017</v>
      </c>
      <c r="E384" t="s">
        <v>19</v>
      </c>
      <c r="F384" t="s">
        <v>40</v>
      </c>
      <c r="G384">
        <v>143</v>
      </c>
      <c r="H384" t="s">
        <v>518</v>
      </c>
      <c r="I384" t="s">
        <v>22</v>
      </c>
      <c r="J384" t="s">
        <v>23</v>
      </c>
      <c r="K384" t="s">
        <v>76</v>
      </c>
      <c r="L384">
        <v>9</v>
      </c>
      <c r="M384">
        <v>30.56</v>
      </c>
      <c r="N384">
        <f>Envios[[#This Row],[Cantidad]]*Envios[[#This Row],[Precio por Unidad]]</f>
        <v>275.03999999999996</v>
      </c>
      <c r="O384" s="2">
        <v>19.864000000000001</v>
      </c>
      <c r="P384" s="2">
        <f>Envios[[#This Row],[Cantidad]]*Envios[[#This Row],[Costo por Unidad]]</f>
        <v>178.77600000000001</v>
      </c>
      <c r="Q384">
        <v>2.99</v>
      </c>
      <c r="R384" s="2">
        <f>Envios[[#This Row],[Costo Productos]]+Envios[[#This Row],[Costo de Envío]]</f>
        <v>181.76600000000002</v>
      </c>
      <c r="S384" t="s">
        <v>521</v>
      </c>
      <c r="T384" t="s">
        <v>30</v>
      </c>
      <c r="U384">
        <v>8</v>
      </c>
      <c r="V384" t="s">
        <v>96</v>
      </c>
      <c r="W384" t="s">
        <v>96</v>
      </c>
      <c r="X384" s="2">
        <f>Envios[[#This Row],[Ventas Totales]]-Envios[[#This Row],[Costos Totales]]</f>
        <v>93.273999999999944</v>
      </c>
    </row>
    <row r="385" spans="1:24" x14ac:dyDescent="0.25">
      <c r="A385">
        <v>8224</v>
      </c>
      <c r="B385">
        <v>58784</v>
      </c>
      <c r="C385" s="1">
        <v>39831</v>
      </c>
      <c r="D385" s="1">
        <v>39833</v>
      </c>
      <c r="E385" t="s">
        <v>33</v>
      </c>
      <c r="F385" t="s">
        <v>28</v>
      </c>
      <c r="G385">
        <v>367</v>
      </c>
      <c r="H385" t="s">
        <v>522</v>
      </c>
      <c r="I385" t="s">
        <v>22</v>
      </c>
      <c r="J385" t="s">
        <v>56</v>
      </c>
      <c r="K385" t="s">
        <v>94</v>
      </c>
      <c r="L385">
        <v>20</v>
      </c>
      <c r="M385">
        <v>15.99</v>
      </c>
      <c r="N385">
        <f>Envios[[#This Row],[Cantidad]]*Envios[[#This Row],[Precio por Unidad]]</f>
        <v>319.8</v>
      </c>
      <c r="O385" s="2">
        <v>8.1548999999999996</v>
      </c>
      <c r="P385" s="2">
        <f>Envios[[#This Row],[Cantidad]]*Envios[[#This Row],[Costo por Unidad]]</f>
        <v>163.09799999999998</v>
      </c>
      <c r="Q385">
        <v>9.4</v>
      </c>
      <c r="R385" s="2">
        <f>Envios[[#This Row],[Costo Productos]]+Envios[[#This Row],[Costo de Envío]]</f>
        <v>172.49799999999999</v>
      </c>
      <c r="S385" t="s">
        <v>377</v>
      </c>
      <c r="T385" t="s">
        <v>30</v>
      </c>
      <c r="U385">
        <v>1</v>
      </c>
      <c r="V385" t="s">
        <v>27</v>
      </c>
      <c r="W385" t="s">
        <v>27</v>
      </c>
      <c r="X385" s="2">
        <f>Envios[[#This Row],[Ventas Totales]]-Envios[[#This Row],[Costos Totales]]</f>
        <v>147.30200000000002</v>
      </c>
    </row>
    <row r="386" spans="1:24" x14ac:dyDescent="0.25">
      <c r="A386">
        <v>8220</v>
      </c>
      <c r="B386">
        <v>58784</v>
      </c>
      <c r="C386" s="1">
        <v>39831</v>
      </c>
      <c r="D386" s="1">
        <v>39832</v>
      </c>
      <c r="E386" t="s">
        <v>19</v>
      </c>
      <c r="F386" t="s">
        <v>28</v>
      </c>
      <c r="G386">
        <v>189</v>
      </c>
      <c r="H386" t="s">
        <v>523</v>
      </c>
      <c r="I386" t="s">
        <v>22</v>
      </c>
      <c r="J386" t="s">
        <v>23</v>
      </c>
      <c r="K386" t="s">
        <v>113</v>
      </c>
      <c r="L386">
        <v>12</v>
      </c>
      <c r="M386">
        <v>11.58</v>
      </c>
      <c r="N386">
        <f>Envios[[#This Row],[Cantidad]]*Envios[[#This Row],[Precio por Unidad]]</f>
        <v>138.96</v>
      </c>
      <c r="O386" s="2">
        <v>7.5270000000000001</v>
      </c>
      <c r="P386" s="2">
        <f>Envios[[#This Row],[Cantidad]]*Envios[[#This Row],[Costo por Unidad]]</f>
        <v>90.323999999999998</v>
      </c>
      <c r="Q386">
        <v>5.72</v>
      </c>
      <c r="R386" s="2">
        <f>Envios[[#This Row],[Costo Productos]]+Envios[[#This Row],[Costo de Envío]]</f>
        <v>96.043999999999997</v>
      </c>
      <c r="S386" t="s">
        <v>377</v>
      </c>
      <c r="T386" t="s">
        <v>30</v>
      </c>
      <c r="U386">
        <v>6</v>
      </c>
      <c r="V386" t="s">
        <v>69</v>
      </c>
      <c r="W386" t="s">
        <v>32</v>
      </c>
      <c r="X386" s="2">
        <f>Envios[[#This Row],[Ventas Totales]]-Envios[[#This Row],[Costos Totales]]</f>
        <v>42.916000000000011</v>
      </c>
    </row>
    <row r="387" spans="1:24" x14ac:dyDescent="0.25">
      <c r="A387">
        <v>6876</v>
      </c>
      <c r="B387">
        <v>48998</v>
      </c>
      <c r="C387" s="1">
        <v>39860</v>
      </c>
      <c r="D387" s="1">
        <v>39862</v>
      </c>
      <c r="E387" t="s">
        <v>19</v>
      </c>
      <c r="F387" t="s">
        <v>47</v>
      </c>
      <c r="G387">
        <v>189</v>
      </c>
      <c r="H387" t="s">
        <v>523</v>
      </c>
      <c r="I387" t="s">
        <v>22</v>
      </c>
      <c r="J387" t="s">
        <v>23</v>
      </c>
      <c r="K387" t="s">
        <v>113</v>
      </c>
      <c r="L387">
        <v>15</v>
      </c>
      <c r="M387">
        <v>11.58</v>
      </c>
      <c r="N387">
        <f>Envios[[#This Row],[Cantidad]]*Envios[[#This Row],[Precio por Unidad]]</f>
        <v>173.7</v>
      </c>
      <c r="O387" s="2">
        <v>7.5270000000000001</v>
      </c>
      <c r="P387" s="2">
        <f>Envios[[#This Row],[Cantidad]]*Envios[[#This Row],[Costo por Unidad]]</f>
        <v>112.905</v>
      </c>
      <c r="Q387">
        <v>6.97</v>
      </c>
      <c r="R387" s="2">
        <f>Envios[[#This Row],[Costo Productos]]+Envios[[#This Row],[Costo de Envío]]</f>
        <v>119.875</v>
      </c>
      <c r="S387" t="s">
        <v>524</v>
      </c>
      <c r="T387" t="s">
        <v>44</v>
      </c>
      <c r="U387">
        <v>5</v>
      </c>
      <c r="V387" t="s">
        <v>87</v>
      </c>
      <c r="W387" t="s">
        <v>53</v>
      </c>
      <c r="X387" s="2">
        <f>Envios[[#This Row],[Ventas Totales]]-Envios[[#This Row],[Costos Totales]]</f>
        <v>53.824999999999989</v>
      </c>
    </row>
    <row r="388" spans="1:24" x14ac:dyDescent="0.25">
      <c r="A388">
        <v>665</v>
      </c>
      <c r="B388">
        <v>4647</v>
      </c>
      <c r="C388" s="1">
        <v>39946</v>
      </c>
      <c r="D388" s="1">
        <v>39948</v>
      </c>
      <c r="E388" t="s">
        <v>19</v>
      </c>
      <c r="F388" t="s">
        <v>28</v>
      </c>
      <c r="G388">
        <v>189</v>
      </c>
      <c r="H388" t="s">
        <v>523</v>
      </c>
      <c r="I388" t="s">
        <v>22</v>
      </c>
      <c r="J388" t="s">
        <v>23</v>
      </c>
      <c r="K388" t="s">
        <v>113</v>
      </c>
      <c r="L388">
        <v>6</v>
      </c>
      <c r="M388">
        <v>11.58</v>
      </c>
      <c r="N388">
        <f>Envios[[#This Row],[Cantidad]]*Envios[[#This Row],[Precio por Unidad]]</f>
        <v>69.48</v>
      </c>
      <c r="O388" s="2">
        <v>7.5270000000000001</v>
      </c>
      <c r="P388" s="2">
        <f>Envios[[#This Row],[Cantidad]]*Envios[[#This Row],[Costo por Unidad]]</f>
        <v>45.161999999999999</v>
      </c>
      <c r="Q388">
        <v>5.72</v>
      </c>
      <c r="R388" s="2">
        <f>Envios[[#This Row],[Costo Productos]]+Envios[[#This Row],[Costo de Envío]]</f>
        <v>50.881999999999998</v>
      </c>
      <c r="S388" t="s">
        <v>246</v>
      </c>
      <c r="T388" t="s">
        <v>30</v>
      </c>
      <c r="U388">
        <v>10</v>
      </c>
      <c r="V388" t="s">
        <v>206</v>
      </c>
      <c r="W388" t="s">
        <v>74</v>
      </c>
      <c r="X388" s="2">
        <f>Envios[[#This Row],[Ventas Totales]]-Envios[[#This Row],[Costos Totales]]</f>
        <v>18.598000000000006</v>
      </c>
    </row>
    <row r="389" spans="1:24" x14ac:dyDescent="0.25">
      <c r="A389">
        <v>1382</v>
      </c>
      <c r="B389">
        <v>10048</v>
      </c>
      <c r="C389" s="1">
        <v>39948</v>
      </c>
      <c r="D389" s="1">
        <v>39950</v>
      </c>
      <c r="E389" t="s">
        <v>19</v>
      </c>
      <c r="F389" t="s">
        <v>40</v>
      </c>
      <c r="G389">
        <v>145</v>
      </c>
      <c r="H389" t="s">
        <v>525</v>
      </c>
      <c r="I389" t="s">
        <v>63</v>
      </c>
      <c r="J389" t="s">
        <v>23</v>
      </c>
      <c r="K389" t="s">
        <v>291</v>
      </c>
      <c r="L389">
        <v>21</v>
      </c>
      <c r="M389">
        <v>3.68</v>
      </c>
      <c r="N389">
        <f>Envios[[#This Row],[Cantidad]]*Envios[[#This Row],[Precio por Unidad]]</f>
        <v>77.28</v>
      </c>
      <c r="O389" s="2">
        <v>0.62560000000000016</v>
      </c>
      <c r="P389" s="2">
        <f>Envios[[#This Row],[Cantidad]]*Envios[[#This Row],[Costo por Unidad]]</f>
        <v>13.137600000000003</v>
      </c>
      <c r="Q389">
        <v>1.32</v>
      </c>
      <c r="R389" s="2">
        <f>Envios[[#This Row],[Costo Productos]]+Envios[[#This Row],[Costo de Envío]]</f>
        <v>14.457600000000003</v>
      </c>
      <c r="S389" t="s">
        <v>526</v>
      </c>
      <c r="T389" t="s">
        <v>30</v>
      </c>
      <c r="U389">
        <v>3</v>
      </c>
      <c r="V389" t="s">
        <v>52</v>
      </c>
      <c r="W389" t="s">
        <v>53</v>
      </c>
      <c r="X389" s="2">
        <f>Envios[[#This Row],[Ventas Totales]]-Envios[[#This Row],[Costos Totales]]</f>
        <v>62.822400000000002</v>
      </c>
    </row>
    <row r="390" spans="1:24" x14ac:dyDescent="0.25">
      <c r="A390">
        <v>4986</v>
      </c>
      <c r="B390">
        <v>35461</v>
      </c>
      <c r="C390" s="1">
        <v>39965</v>
      </c>
      <c r="D390" s="1">
        <v>39966</v>
      </c>
      <c r="E390" t="s">
        <v>19</v>
      </c>
      <c r="F390" t="s">
        <v>60</v>
      </c>
      <c r="G390">
        <v>145</v>
      </c>
      <c r="H390" t="s">
        <v>525</v>
      </c>
      <c r="I390" t="s">
        <v>63</v>
      </c>
      <c r="J390" t="s">
        <v>23</v>
      </c>
      <c r="K390" t="s">
        <v>291</v>
      </c>
      <c r="L390">
        <v>30</v>
      </c>
      <c r="M390">
        <v>3.68</v>
      </c>
      <c r="N390">
        <f>Envios[[#This Row],[Cantidad]]*Envios[[#This Row],[Precio por Unidad]]</f>
        <v>110.4</v>
      </c>
      <c r="O390" s="2">
        <v>0.62560000000000016</v>
      </c>
      <c r="P390" s="2">
        <f>Envios[[#This Row],[Cantidad]]*Envios[[#This Row],[Costo por Unidad]]</f>
        <v>18.768000000000004</v>
      </c>
      <c r="Q390">
        <v>1.32</v>
      </c>
      <c r="R390" s="2">
        <f>Envios[[#This Row],[Costo Productos]]+Envios[[#This Row],[Costo de Envío]]</f>
        <v>20.088000000000005</v>
      </c>
      <c r="S390" t="s">
        <v>287</v>
      </c>
      <c r="T390" t="s">
        <v>30</v>
      </c>
      <c r="U390">
        <v>9</v>
      </c>
      <c r="V390" t="s">
        <v>31</v>
      </c>
      <c r="W390" t="s">
        <v>32</v>
      </c>
      <c r="X390" s="2">
        <f>Envios[[#This Row],[Ventas Totales]]-Envios[[#This Row],[Costos Totales]]</f>
        <v>90.311999999999998</v>
      </c>
    </row>
    <row r="391" spans="1:24" x14ac:dyDescent="0.25">
      <c r="A391">
        <v>5141</v>
      </c>
      <c r="B391">
        <v>36647</v>
      </c>
      <c r="C391" s="1">
        <v>39994</v>
      </c>
      <c r="D391" s="1">
        <v>39995</v>
      </c>
      <c r="E391" t="s">
        <v>19</v>
      </c>
      <c r="F391" t="s">
        <v>20</v>
      </c>
      <c r="G391">
        <v>145</v>
      </c>
      <c r="H391" t="s">
        <v>525</v>
      </c>
      <c r="I391" t="s">
        <v>63</v>
      </c>
      <c r="J391" t="s">
        <v>23</v>
      </c>
      <c r="K391" t="s">
        <v>291</v>
      </c>
      <c r="L391">
        <v>16</v>
      </c>
      <c r="M391">
        <v>3.68</v>
      </c>
      <c r="N391">
        <f>Envios[[#This Row],[Cantidad]]*Envios[[#This Row],[Precio por Unidad]]</f>
        <v>58.88</v>
      </c>
      <c r="O391" s="2">
        <v>0.62560000000000016</v>
      </c>
      <c r="P391" s="2">
        <f>Envios[[#This Row],[Cantidad]]*Envios[[#This Row],[Costo por Unidad]]</f>
        <v>10.009600000000002</v>
      </c>
      <c r="Q391">
        <v>1.32</v>
      </c>
      <c r="R391" s="2">
        <f>Envios[[#This Row],[Costo Productos]]+Envios[[#This Row],[Costo de Envío]]</f>
        <v>11.329600000000003</v>
      </c>
      <c r="S391" t="s">
        <v>160</v>
      </c>
      <c r="T391" t="s">
        <v>39</v>
      </c>
      <c r="U391">
        <v>3</v>
      </c>
      <c r="V391" t="s">
        <v>52</v>
      </c>
      <c r="W391" t="s">
        <v>53</v>
      </c>
      <c r="X391" s="2">
        <f>Envios[[#This Row],[Ventas Totales]]-Envios[[#This Row],[Costos Totales]]</f>
        <v>47.550399999999996</v>
      </c>
    </row>
    <row r="392" spans="1:24" x14ac:dyDescent="0.25">
      <c r="A392">
        <v>8222</v>
      </c>
      <c r="B392">
        <v>58784</v>
      </c>
      <c r="C392" s="1">
        <v>39831</v>
      </c>
      <c r="D392" s="1">
        <v>39832</v>
      </c>
      <c r="E392" t="s">
        <v>19</v>
      </c>
      <c r="F392" t="s">
        <v>28</v>
      </c>
      <c r="G392">
        <v>261</v>
      </c>
      <c r="H392" t="s">
        <v>527</v>
      </c>
      <c r="I392" t="s">
        <v>22</v>
      </c>
      <c r="J392" t="s">
        <v>23</v>
      </c>
      <c r="K392" t="s">
        <v>24</v>
      </c>
      <c r="L392">
        <v>17</v>
      </c>
      <c r="M392">
        <v>15.51</v>
      </c>
      <c r="N392">
        <f>Envios[[#This Row],[Cantidad]]*Envios[[#This Row],[Precio por Unidad]]</f>
        <v>263.67</v>
      </c>
      <c r="O392" s="2">
        <v>6.3591000000000006</v>
      </c>
      <c r="P392" s="2">
        <f>Envios[[#This Row],[Cantidad]]*Envios[[#This Row],[Costo por Unidad]]</f>
        <v>108.10470000000001</v>
      </c>
      <c r="Q392">
        <v>17.78</v>
      </c>
      <c r="R392" s="2">
        <f>Envios[[#This Row],[Costo Productos]]+Envios[[#This Row],[Costo de Envío]]</f>
        <v>125.88470000000001</v>
      </c>
      <c r="S392" t="s">
        <v>377</v>
      </c>
      <c r="T392" t="s">
        <v>30</v>
      </c>
      <c r="U392">
        <v>6</v>
      </c>
      <c r="V392" t="s">
        <v>69</v>
      </c>
      <c r="W392" t="s">
        <v>32</v>
      </c>
      <c r="X392" s="2">
        <f>Envios[[#This Row],[Ventas Totales]]-Envios[[#This Row],[Costos Totales]]</f>
        <v>137.78530000000001</v>
      </c>
    </row>
    <row r="393" spans="1:24" x14ac:dyDescent="0.25">
      <c r="A393">
        <v>3387</v>
      </c>
      <c r="B393">
        <v>24132</v>
      </c>
      <c r="C393" s="1">
        <v>40000</v>
      </c>
      <c r="D393" s="1">
        <v>40007</v>
      </c>
      <c r="E393" t="s">
        <v>19</v>
      </c>
      <c r="F393" t="s">
        <v>47</v>
      </c>
      <c r="G393">
        <v>261</v>
      </c>
      <c r="H393" t="s">
        <v>527</v>
      </c>
      <c r="I393" t="s">
        <v>22</v>
      </c>
      <c r="J393" t="s">
        <v>23</v>
      </c>
      <c r="K393" t="s">
        <v>24</v>
      </c>
      <c r="L393">
        <v>3</v>
      </c>
      <c r="M393">
        <v>15.51</v>
      </c>
      <c r="N393">
        <f>Envios[[#This Row],[Cantidad]]*Envios[[#This Row],[Precio por Unidad]]</f>
        <v>46.53</v>
      </c>
      <c r="O393" s="2">
        <v>6.3591000000000006</v>
      </c>
      <c r="P393" s="2">
        <f>Envios[[#This Row],[Cantidad]]*Envios[[#This Row],[Costo por Unidad]]</f>
        <v>19.077300000000001</v>
      </c>
      <c r="Q393">
        <v>17.78</v>
      </c>
      <c r="R393" s="2">
        <f>Envios[[#This Row],[Costo Productos]]+Envios[[#This Row],[Costo de Envío]]</f>
        <v>36.857300000000002</v>
      </c>
      <c r="S393" t="s">
        <v>321</v>
      </c>
      <c r="T393" t="s">
        <v>30</v>
      </c>
      <c r="U393">
        <v>3</v>
      </c>
      <c r="V393" t="s">
        <v>52</v>
      </c>
      <c r="W393" t="s">
        <v>53</v>
      </c>
      <c r="X393" s="2">
        <f>Envios[[#This Row],[Ventas Totales]]-Envios[[#This Row],[Costos Totales]]</f>
        <v>9.672699999999999</v>
      </c>
    </row>
    <row r="394" spans="1:24" x14ac:dyDescent="0.25">
      <c r="A394">
        <v>6180</v>
      </c>
      <c r="B394">
        <v>43813</v>
      </c>
      <c r="C394" s="1">
        <v>40015</v>
      </c>
      <c r="D394" s="1">
        <v>40017</v>
      </c>
      <c r="E394" t="s">
        <v>19</v>
      </c>
      <c r="F394" t="s">
        <v>40</v>
      </c>
      <c r="G394">
        <v>261</v>
      </c>
      <c r="H394" t="s">
        <v>527</v>
      </c>
      <c r="I394" t="s">
        <v>22</v>
      </c>
      <c r="J394" t="s">
        <v>23</v>
      </c>
      <c r="K394" t="s">
        <v>24</v>
      </c>
      <c r="L394">
        <v>23</v>
      </c>
      <c r="M394">
        <v>15.51</v>
      </c>
      <c r="N394">
        <f>Envios[[#This Row],[Cantidad]]*Envios[[#This Row],[Precio por Unidad]]</f>
        <v>356.73</v>
      </c>
      <c r="O394" s="2">
        <v>6.3591000000000006</v>
      </c>
      <c r="P394" s="2">
        <f>Envios[[#This Row],[Cantidad]]*Envios[[#This Row],[Costo por Unidad]]</f>
        <v>146.25930000000002</v>
      </c>
      <c r="Q394">
        <v>17.78</v>
      </c>
      <c r="R394" s="2">
        <f>Envios[[#This Row],[Costo Productos]]+Envios[[#This Row],[Costo de Envío]]</f>
        <v>164.03930000000003</v>
      </c>
      <c r="S394" t="s">
        <v>246</v>
      </c>
      <c r="T394" t="s">
        <v>30</v>
      </c>
      <c r="U394">
        <v>4</v>
      </c>
      <c r="V394" t="s">
        <v>73</v>
      </c>
      <c r="W394" t="s">
        <v>74</v>
      </c>
      <c r="X394" s="2">
        <f>Envios[[#This Row],[Ventas Totales]]-Envios[[#This Row],[Costos Totales]]</f>
        <v>192.69069999999999</v>
      </c>
    </row>
    <row r="395" spans="1:24" x14ac:dyDescent="0.25">
      <c r="A395">
        <v>7357</v>
      </c>
      <c r="B395">
        <v>52416</v>
      </c>
      <c r="C395" s="1">
        <v>39844</v>
      </c>
      <c r="D395" s="1">
        <v>39845</v>
      </c>
      <c r="E395" t="s">
        <v>46</v>
      </c>
      <c r="F395" t="s">
        <v>40</v>
      </c>
      <c r="G395">
        <v>147</v>
      </c>
      <c r="H395" t="s">
        <v>528</v>
      </c>
      <c r="I395" t="s">
        <v>119</v>
      </c>
      <c r="J395" t="s">
        <v>36</v>
      </c>
      <c r="K395" t="s">
        <v>120</v>
      </c>
      <c r="L395">
        <v>40</v>
      </c>
      <c r="M395">
        <v>218.75</v>
      </c>
      <c r="N395">
        <f>Envios[[#This Row],[Cantidad]]*Envios[[#This Row],[Precio por Unidad]]</f>
        <v>8750</v>
      </c>
      <c r="O395" s="2">
        <v>50.312499999999993</v>
      </c>
      <c r="P395" s="2">
        <f>Envios[[#This Row],[Cantidad]]*Envios[[#This Row],[Costo por Unidad]]</f>
        <v>2012.4999999999998</v>
      </c>
      <c r="Q395">
        <v>69.64</v>
      </c>
      <c r="R395" s="2">
        <f>Envios[[#This Row],[Costo Productos]]+Envios[[#This Row],[Costo de Envío]]</f>
        <v>2082.14</v>
      </c>
      <c r="S395" t="s">
        <v>164</v>
      </c>
      <c r="T395" t="s">
        <v>30</v>
      </c>
      <c r="U395">
        <v>1</v>
      </c>
      <c r="V395" t="s">
        <v>27</v>
      </c>
      <c r="W395" t="s">
        <v>27</v>
      </c>
      <c r="X395" s="2">
        <f>Envios[[#This Row],[Ventas Totales]]-Envios[[#This Row],[Costos Totales]]</f>
        <v>6667.8600000000006</v>
      </c>
    </row>
    <row r="396" spans="1:24" x14ac:dyDescent="0.25">
      <c r="A396">
        <v>2297</v>
      </c>
      <c r="B396">
        <v>16547</v>
      </c>
      <c r="C396" s="1">
        <v>39862</v>
      </c>
      <c r="D396" s="1">
        <v>39862</v>
      </c>
      <c r="E396" t="s">
        <v>46</v>
      </c>
      <c r="F396" t="s">
        <v>40</v>
      </c>
      <c r="G396">
        <v>147</v>
      </c>
      <c r="H396" t="s">
        <v>528</v>
      </c>
      <c r="I396" t="s">
        <v>119</v>
      </c>
      <c r="J396" t="s">
        <v>36</v>
      </c>
      <c r="K396" t="s">
        <v>120</v>
      </c>
      <c r="L396">
        <v>8</v>
      </c>
      <c r="M396">
        <v>218.75</v>
      </c>
      <c r="N396">
        <f>Envios[[#This Row],[Cantidad]]*Envios[[#This Row],[Precio por Unidad]]</f>
        <v>1750</v>
      </c>
      <c r="O396" s="2">
        <v>50.312499999999993</v>
      </c>
      <c r="P396" s="2">
        <f>Envios[[#This Row],[Cantidad]]*Envios[[#This Row],[Costo por Unidad]]</f>
        <v>402.49999999999994</v>
      </c>
      <c r="Q396">
        <v>69.64</v>
      </c>
      <c r="R396" s="2">
        <f>Envios[[#This Row],[Costo Productos]]+Envios[[#This Row],[Costo de Envío]]</f>
        <v>472.13999999999993</v>
      </c>
      <c r="S396" t="s">
        <v>143</v>
      </c>
      <c r="T396" t="s">
        <v>30</v>
      </c>
      <c r="U396">
        <v>8</v>
      </c>
      <c r="V396" t="s">
        <v>96</v>
      </c>
      <c r="W396" t="s">
        <v>96</v>
      </c>
      <c r="X396" s="2">
        <f>Envios[[#This Row],[Ventas Totales]]-Envios[[#This Row],[Costos Totales]]</f>
        <v>1277.8600000000001</v>
      </c>
    </row>
    <row r="397" spans="1:24" x14ac:dyDescent="0.25">
      <c r="A397">
        <v>7291</v>
      </c>
      <c r="B397">
        <v>52002</v>
      </c>
      <c r="C397" s="1">
        <v>39968</v>
      </c>
      <c r="D397" s="1">
        <v>39969</v>
      </c>
      <c r="E397" t="s">
        <v>46</v>
      </c>
      <c r="F397" t="s">
        <v>20</v>
      </c>
      <c r="G397">
        <v>147</v>
      </c>
      <c r="H397" t="s">
        <v>528</v>
      </c>
      <c r="I397" t="s">
        <v>119</v>
      </c>
      <c r="J397" t="s">
        <v>36</v>
      </c>
      <c r="K397" t="s">
        <v>120</v>
      </c>
      <c r="L397">
        <v>11</v>
      </c>
      <c r="M397">
        <v>218.75</v>
      </c>
      <c r="N397">
        <f>Envios[[#This Row],[Cantidad]]*Envios[[#This Row],[Precio por Unidad]]</f>
        <v>2406.25</v>
      </c>
      <c r="O397" s="2">
        <v>50.312499999999993</v>
      </c>
      <c r="P397" s="2">
        <f>Envios[[#This Row],[Cantidad]]*Envios[[#This Row],[Costo por Unidad]]</f>
        <v>553.43749999999989</v>
      </c>
      <c r="Q397">
        <v>69.64</v>
      </c>
      <c r="R397" s="2">
        <f>Envios[[#This Row],[Costo Productos]]+Envios[[#This Row],[Costo de Envío]]</f>
        <v>623.07749999999987</v>
      </c>
      <c r="S397" t="s">
        <v>529</v>
      </c>
      <c r="T397" t="s">
        <v>30</v>
      </c>
      <c r="U397">
        <v>11</v>
      </c>
      <c r="V397" t="s">
        <v>131</v>
      </c>
      <c r="W397" t="s">
        <v>131</v>
      </c>
      <c r="X397" s="2">
        <f>Envios[[#This Row],[Ventas Totales]]-Envios[[#This Row],[Costos Totales]]</f>
        <v>1783.1725000000001</v>
      </c>
    </row>
    <row r="398" spans="1:24" x14ac:dyDescent="0.25">
      <c r="A398">
        <v>6133</v>
      </c>
      <c r="B398">
        <v>43399</v>
      </c>
      <c r="C398" s="1">
        <v>40024</v>
      </c>
      <c r="D398" s="1">
        <v>40026</v>
      </c>
      <c r="E398" t="s">
        <v>46</v>
      </c>
      <c r="F398" t="s">
        <v>20</v>
      </c>
      <c r="G398">
        <v>147</v>
      </c>
      <c r="H398" t="s">
        <v>528</v>
      </c>
      <c r="I398" t="s">
        <v>119</v>
      </c>
      <c r="J398" t="s">
        <v>36</v>
      </c>
      <c r="K398" t="s">
        <v>120</v>
      </c>
      <c r="L398">
        <v>2</v>
      </c>
      <c r="M398">
        <v>218.75</v>
      </c>
      <c r="N398">
        <f>Envios[[#This Row],[Cantidad]]*Envios[[#This Row],[Precio por Unidad]]</f>
        <v>437.5</v>
      </c>
      <c r="O398" s="2">
        <v>50.312499999999993</v>
      </c>
      <c r="P398" s="2">
        <f>Envios[[#This Row],[Cantidad]]*Envios[[#This Row],[Costo por Unidad]]</f>
        <v>100.62499999999999</v>
      </c>
      <c r="Q398">
        <v>69.64</v>
      </c>
      <c r="R398" s="2">
        <f>Envios[[#This Row],[Costo Productos]]+Envios[[#This Row],[Costo de Envío]]</f>
        <v>170.26499999999999</v>
      </c>
      <c r="S398" t="s">
        <v>83</v>
      </c>
      <c r="T398" t="s">
        <v>30</v>
      </c>
      <c r="U398">
        <v>1</v>
      </c>
      <c r="V398" t="s">
        <v>27</v>
      </c>
      <c r="W398" t="s">
        <v>27</v>
      </c>
      <c r="X398" s="2">
        <f>Envios[[#This Row],[Ventas Totales]]-Envios[[#This Row],[Costos Totales]]</f>
        <v>267.23500000000001</v>
      </c>
    </row>
    <row r="399" spans="1:24" x14ac:dyDescent="0.25">
      <c r="A399">
        <v>8275</v>
      </c>
      <c r="B399">
        <v>59170</v>
      </c>
      <c r="C399" s="1">
        <v>39861</v>
      </c>
      <c r="D399" s="1">
        <v>39863</v>
      </c>
      <c r="E399" t="s">
        <v>19</v>
      </c>
      <c r="F399" t="s">
        <v>20</v>
      </c>
      <c r="G399">
        <v>148</v>
      </c>
      <c r="H399" t="s">
        <v>530</v>
      </c>
      <c r="I399" t="s">
        <v>63</v>
      </c>
      <c r="J399" t="s">
        <v>36</v>
      </c>
      <c r="K399" t="s">
        <v>37</v>
      </c>
      <c r="L399">
        <v>22</v>
      </c>
      <c r="M399">
        <v>41.47</v>
      </c>
      <c r="N399">
        <f>Envios[[#This Row],[Cantidad]]*Envios[[#This Row],[Precio por Unidad]]</f>
        <v>912.33999999999992</v>
      </c>
      <c r="O399" s="2">
        <v>11.196900000000001</v>
      </c>
      <c r="P399" s="2">
        <f>Envios[[#This Row],[Cantidad]]*Envios[[#This Row],[Costo por Unidad]]</f>
        <v>246.33180000000002</v>
      </c>
      <c r="Q399">
        <v>34.200000000000003</v>
      </c>
      <c r="R399" s="2">
        <f>Envios[[#This Row],[Costo Productos]]+Envios[[#This Row],[Costo de Envío]]</f>
        <v>280.53180000000003</v>
      </c>
      <c r="S399" t="s">
        <v>315</v>
      </c>
      <c r="T399" t="s">
        <v>39</v>
      </c>
      <c r="U399">
        <v>5</v>
      </c>
      <c r="V399" t="s">
        <v>87</v>
      </c>
      <c r="W399" t="s">
        <v>53</v>
      </c>
      <c r="X399" s="2">
        <f>Envios[[#This Row],[Ventas Totales]]-Envios[[#This Row],[Costos Totales]]</f>
        <v>631.80819999999994</v>
      </c>
    </row>
    <row r="400" spans="1:24" x14ac:dyDescent="0.25">
      <c r="A400">
        <v>7157</v>
      </c>
      <c r="B400">
        <v>51047</v>
      </c>
      <c r="C400" s="1">
        <v>39913</v>
      </c>
      <c r="D400" s="1">
        <v>39914</v>
      </c>
      <c r="E400" t="s">
        <v>19</v>
      </c>
      <c r="F400" t="s">
        <v>28</v>
      </c>
      <c r="G400">
        <v>148</v>
      </c>
      <c r="H400" t="s">
        <v>530</v>
      </c>
      <c r="I400" t="s">
        <v>63</v>
      </c>
      <c r="J400" t="s">
        <v>36</v>
      </c>
      <c r="K400" t="s">
        <v>37</v>
      </c>
      <c r="L400">
        <v>38</v>
      </c>
      <c r="M400">
        <v>41.47</v>
      </c>
      <c r="N400">
        <f>Envios[[#This Row],[Cantidad]]*Envios[[#This Row],[Precio por Unidad]]</f>
        <v>1575.86</v>
      </c>
      <c r="O400" s="2">
        <v>11.196900000000001</v>
      </c>
      <c r="P400" s="2">
        <f>Envios[[#This Row],[Cantidad]]*Envios[[#This Row],[Costo por Unidad]]</f>
        <v>425.48220000000003</v>
      </c>
      <c r="Q400">
        <v>34.200000000000003</v>
      </c>
      <c r="R400" s="2">
        <f>Envios[[#This Row],[Costo Productos]]+Envios[[#This Row],[Costo de Envío]]</f>
        <v>459.68220000000002</v>
      </c>
      <c r="S400" t="s">
        <v>531</v>
      </c>
      <c r="T400" t="s">
        <v>30</v>
      </c>
      <c r="U400">
        <v>2</v>
      </c>
      <c r="V400" t="s">
        <v>45</v>
      </c>
      <c r="W400" t="s">
        <v>45</v>
      </c>
      <c r="X400" s="2">
        <f>Envios[[#This Row],[Ventas Totales]]-Envios[[#This Row],[Costos Totales]]</f>
        <v>1116.1777999999999</v>
      </c>
    </row>
    <row r="401" spans="1:24" x14ac:dyDescent="0.25">
      <c r="A401">
        <v>11</v>
      </c>
      <c r="B401">
        <v>66</v>
      </c>
      <c r="C401" s="1">
        <v>39832</v>
      </c>
      <c r="D401" s="1">
        <v>39832</v>
      </c>
      <c r="E401" t="s">
        <v>19</v>
      </c>
      <c r="F401" t="s">
        <v>47</v>
      </c>
      <c r="G401">
        <v>817</v>
      </c>
      <c r="H401" t="s">
        <v>532</v>
      </c>
      <c r="I401" t="s">
        <v>63</v>
      </c>
      <c r="J401" t="s">
        <v>23</v>
      </c>
      <c r="K401" t="s">
        <v>85</v>
      </c>
      <c r="L401">
        <v>41</v>
      </c>
      <c r="M401">
        <v>2.88</v>
      </c>
      <c r="N401">
        <f>Envios[[#This Row],[Cantidad]]*Envios[[#This Row],[Precio por Unidad]]</f>
        <v>118.08</v>
      </c>
      <c r="O401" s="2">
        <v>1.2671999999999999</v>
      </c>
      <c r="P401" s="2">
        <f>Envios[[#This Row],[Cantidad]]*Envios[[#This Row],[Costo por Unidad]]</f>
        <v>51.955199999999998</v>
      </c>
      <c r="Q401">
        <v>0.7</v>
      </c>
      <c r="R401" s="2">
        <f>Envios[[#This Row],[Costo Productos]]+Envios[[#This Row],[Costo de Envío]]</f>
        <v>52.655200000000001</v>
      </c>
      <c r="S401" t="s">
        <v>533</v>
      </c>
      <c r="T401" t="s">
        <v>39</v>
      </c>
      <c r="U401">
        <v>5</v>
      </c>
      <c r="V401" t="s">
        <v>87</v>
      </c>
      <c r="W401" t="s">
        <v>53</v>
      </c>
      <c r="X401" s="2">
        <f>Envios[[#This Row],[Ventas Totales]]-Envios[[#This Row],[Costos Totales]]</f>
        <v>65.424800000000005</v>
      </c>
    </row>
    <row r="402" spans="1:24" x14ac:dyDescent="0.25">
      <c r="A402">
        <v>2523</v>
      </c>
      <c r="B402">
        <v>18336</v>
      </c>
      <c r="C402" s="1">
        <v>39927</v>
      </c>
      <c r="D402" s="1">
        <v>39927</v>
      </c>
      <c r="E402" t="s">
        <v>33</v>
      </c>
      <c r="F402" t="s">
        <v>40</v>
      </c>
      <c r="G402">
        <v>817</v>
      </c>
      <c r="H402" t="s">
        <v>532</v>
      </c>
      <c r="I402" t="s">
        <v>63</v>
      </c>
      <c r="J402" t="s">
        <v>23</v>
      </c>
      <c r="K402" t="s">
        <v>85</v>
      </c>
      <c r="L402">
        <v>1</v>
      </c>
      <c r="M402">
        <v>2.88</v>
      </c>
      <c r="N402">
        <f>Envios[[#This Row],[Cantidad]]*Envios[[#This Row],[Precio por Unidad]]</f>
        <v>2.88</v>
      </c>
      <c r="O402" s="2">
        <v>1.2671999999999999</v>
      </c>
      <c r="P402" s="2">
        <f>Envios[[#This Row],[Cantidad]]*Envios[[#This Row],[Costo por Unidad]]</f>
        <v>1.2671999999999999</v>
      </c>
      <c r="Q402">
        <v>0.7</v>
      </c>
      <c r="R402" s="2">
        <f>Envios[[#This Row],[Costo Productos]]+Envios[[#This Row],[Costo de Envío]]</f>
        <v>1.9671999999999998</v>
      </c>
      <c r="S402" t="s">
        <v>343</v>
      </c>
      <c r="T402" t="s">
        <v>39</v>
      </c>
      <c r="U402">
        <v>11</v>
      </c>
      <c r="V402" t="s">
        <v>131</v>
      </c>
      <c r="W402" t="s">
        <v>131</v>
      </c>
      <c r="X402" s="2">
        <f>Envios[[#This Row],[Ventas Totales]]-Envios[[#This Row],[Costos Totales]]</f>
        <v>0.91280000000000006</v>
      </c>
    </row>
    <row r="403" spans="1:24" x14ac:dyDescent="0.25">
      <c r="A403">
        <v>3747</v>
      </c>
      <c r="B403">
        <v>26758</v>
      </c>
      <c r="C403" s="1">
        <v>39956</v>
      </c>
      <c r="D403" s="1">
        <v>39958</v>
      </c>
      <c r="E403" t="s">
        <v>19</v>
      </c>
      <c r="F403" t="s">
        <v>40</v>
      </c>
      <c r="G403">
        <v>817</v>
      </c>
      <c r="H403" t="s">
        <v>532</v>
      </c>
      <c r="I403" t="s">
        <v>63</v>
      </c>
      <c r="J403" t="s">
        <v>23</v>
      </c>
      <c r="K403" t="s">
        <v>85</v>
      </c>
      <c r="L403">
        <v>37</v>
      </c>
      <c r="M403">
        <v>2.88</v>
      </c>
      <c r="N403">
        <f>Envios[[#This Row],[Cantidad]]*Envios[[#This Row],[Precio por Unidad]]</f>
        <v>106.56</v>
      </c>
      <c r="O403" s="2">
        <v>1.2671999999999999</v>
      </c>
      <c r="P403" s="2">
        <f>Envios[[#This Row],[Cantidad]]*Envios[[#This Row],[Costo por Unidad]]</f>
        <v>46.886399999999995</v>
      </c>
      <c r="Q403">
        <v>0.7</v>
      </c>
      <c r="R403" s="2">
        <f>Envios[[#This Row],[Costo Productos]]+Envios[[#This Row],[Costo de Envío]]</f>
        <v>47.586399999999998</v>
      </c>
      <c r="S403" t="s">
        <v>534</v>
      </c>
      <c r="T403" t="s">
        <v>44</v>
      </c>
      <c r="U403">
        <v>6</v>
      </c>
      <c r="V403" t="s">
        <v>69</v>
      </c>
      <c r="W403" t="s">
        <v>32</v>
      </c>
      <c r="X403" s="2">
        <f>Envios[[#This Row],[Ventas Totales]]-Envios[[#This Row],[Costos Totales]]</f>
        <v>58.973600000000005</v>
      </c>
    </row>
    <row r="404" spans="1:24" x14ac:dyDescent="0.25">
      <c r="A404">
        <v>2634</v>
      </c>
      <c r="B404">
        <v>19073</v>
      </c>
      <c r="C404" s="1">
        <v>39988</v>
      </c>
      <c r="D404" s="1">
        <v>39990</v>
      </c>
      <c r="E404" t="s">
        <v>33</v>
      </c>
      <c r="F404" t="s">
        <v>40</v>
      </c>
      <c r="G404">
        <v>149</v>
      </c>
      <c r="H404" t="s">
        <v>535</v>
      </c>
      <c r="I404" t="s">
        <v>63</v>
      </c>
      <c r="J404" t="s">
        <v>23</v>
      </c>
      <c r="K404" t="s">
        <v>85</v>
      </c>
      <c r="L404">
        <v>40</v>
      </c>
      <c r="M404">
        <v>2.78</v>
      </c>
      <c r="N404">
        <f>Envios[[#This Row],[Cantidad]]*Envios[[#This Row],[Precio por Unidad]]</f>
        <v>111.19999999999999</v>
      </c>
      <c r="O404" s="2">
        <v>1.1676</v>
      </c>
      <c r="P404" s="2">
        <f>Envios[[#This Row],[Cantidad]]*Envios[[#This Row],[Costo por Unidad]]</f>
        <v>46.704000000000001</v>
      </c>
      <c r="Q404">
        <v>1.34</v>
      </c>
      <c r="R404" s="2">
        <f>Envios[[#This Row],[Costo Productos]]+Envios[[#This Row],[Costo de Envío]]</f>
        <v>48.044000000000004</v>
      </c>
      <c r="S404" t="s">
        <v>536</v>
      </c>
      <c r="T404" t="s">
        <v>30</v>
      </c>
      <c r="U404">
        <v>13</v>
      </c>
      <c r="V404" t="s">
        <v>115</v>
      </c>
      <c r="W404" t="s">
        <v>74</v>
      </c>
      <c r="X404" s="2">
        <f>Envios[[#This Row],[Ventas Totales]]-Envios[[#This Row],[Costos Totales]]</f>
        <v>63.155999999999985</v>
      </c>
    </row>
    <row r="405" spans="1:24" x14ac:dyDescent="0.25">
      <c r="A405">
        <v>7642</v>
      </c>
      <c r="B405">
        <v>54753</v>
      </c>
      <c r="C405" s="1">
        <v>39921</v>
      </c>
      <c r="D405" s="1">
        <v>39922</v>
      </c>
      <c r="E405" t="s">
        <v>19</v>
      </c>
      <c r="F405" t="s">
        <v>28</v>
      </c>
      <c r="G405">
        <v>150</v>
      </c>
      <c r="H405" t="s">
        <v>537</v>
      </c>
      <c r="I405" t="s">
        <v>22</v>
      </c>
      <c r="J405" t="s">
        <v>56</v>
      </c>
      <c r="K405" t="s">
        <v>57</v>
      </c>
      <c r="L405">
        <v>36</v>
      </c>
      <c r="M405">
        <v>155.99</v>
      </c>
      <c r="N405">
        <f>Envios[[#This Row],[Cantidad]]*Envios[[#This Row],[Precio por Unidad]]</f>
        <v>5615.64</v>
      </c>
      <c r="O405" s="2">
        <v>70.195499999999996</v>
      </c>
      <c r="P405" s="2">
        <f>Envios[[#This Row],[Cantidad]]*Envios[[#This Row],[Costo por Unidad]]</f>
        <v>2527.038</v>
      </c>
      <c r="Q405">
        <v>3.9</v>
      </c>
      <c r="R405" s="2">
        <f>Envios[[#This Row],[Costo Productos]]+Envios[[#This Row],[Costo de Envío]]</f>
        <v>2530.9380000000001</v>
      </c>
      <c r="S405" t="s">
        <v>538</v>
      </c>
      <c r="T405" t="s">
        <v>30</v>
      </c>
      <c r="U405">
        <v>9</v>
      </c>
      <c r="V405" t="s">
        <v>31</v>
      </c>
      <c r="W405" t="s">
        <v>32</v>
      </c>
      <c r="X405" s="2">
        <f>Envios[[#This Row],[Ventas Totales]]-Envios[[#This Row],[Costos Totales]]</f>
        <v>3084.7020000000002</v>
      </c>
    </row>
    <row r="406" spans="1:24" x14ac:dyDescent="0.25">
      <c r="A406">
        <v>2875</v>
      </c>
      <c r="B406">
        <v>20711</v>
      </c>
      <c r="C406" s="1">
        <v>39832</v>
      </c>
      <c r="D406" s="1">
        <v>39833</v>
      </c>
      <c r="E406" t="s">
        <v>46</v>
      </c>
      <c r="F406" t="s">
        <v>60</v>
      </c>
      <c r="G406">
        <v>742</v>
      </c>
      <c r="H406" t="s">
        <v>539</v>
      </c>
      <c r="I406" t="s">
        <v>119</v>
      </c>
      <c r="J406" t="s">
        <v>56</v>
      </c>
      <c r="K406" t="s">
        <v>94</v>
      </c>
      <c r="L406">
        <v>18</v>
      </c>
      <c r="M406">
        <v>119.99</v>
      </c>
      <c r="N406">
        <f>Envios[[#This Row],[Cantidad]]*Envios[[#This Row],[Precio por Unidad]]</f>
        <v>2159.8199999999997</v>
      </c>
      <c r="O406" s="2">
        <v>73.193899999999999</v>
      </c>
      <c r="P406" s="2">
        <f>Envios[[#This Row],[Cantidad]]*Envios[[#This Row],[Costo por Unidad]]</f>
        <v>1317.4902</v>
      </c>
      <c r="Q406">
        <v>56.14</v>
      </c>
      <c r="R406" s="2">
        <f>Envios[[#This Row],[Costo Productos]]+Envios[[#This Row],[Costo de Envío]]</f>
        <v>1373.6302000000001</v>
      </c>
      <c r="S406" t="s">
        <v>228</v>
      </c>
      <c r="T406" t="s">
        <v>39</v>
      </c>
      <c r="U406">
        <v>1</v>
      </c>
      <c r="V406" t="s">
        <v>27</v>
      </c>
      <c r="W406" t="s">
        <v>27</v>
      </c>
      <c r="X406" s="2">
        <f>Envios[[#This Row],[Ventas Totales]]-Envios[[#This Row],[Costos Totales]]</f>
        <v>786.18979999999965</v>
      </c>
    </row>
    <row r="407" spans="1:24" x14ac:dyDescent="0.25">
      <c r="A407">
        <v>1638</v>
      </c>
      <c r="B407">
        <v>11843</v>
      </c>
      <c r="C407" s="1">
        <v>40011</v>
      </c>
      <c r="D407" s="1">
        <v>40013</v>
      </c>
      <c r="E407" t="s">
        <v>46</v>
      </c>
      <c r="F407" t="s">
        <v>28</v>
      </c>
      <c r="G407">
        <v>742</v>
      </c>
      <c r="H407" t="s">
        <v>539</v>
      </c>
      <c r="I407" t="s">
        <v>119</v>
      </c>
      <c r="J407" t="s">
        <v>56</v>
      </c>
      <c r="K407" t="s">
        <v>94</v>
      </c>
      <c r="L407">
        <v>42</v>
      </c>
      <c r="M407">
        <v>119.99</v>
      </c>
      <c r="N407">
        <f>Envios[[#This Row],[Cantidad]]*Envios[[#This Row],[Precio por Unidad]]</f>
        <v>5039.58</v>
      </c>
      <c r="O407" s="2">
        <v>73.193899999999999</v>
      </c>
      <c r="P407" s="2">
        <f>Envios[[#This Row],[Cantidad]]*Envios[[#This Row],[Costo por Unidad]]</f>
        <v>3074.1437999999998</v>
      </c>
      <c r="Q407">
        <v>56.14</v>
      </c>
      <c r="R407" s="2">
        <f>Envios[[#This Row],[Costo Productos]]+Envios[[#This Row],[Costo de Envío]]</f>
        <v>3130.2837999999997</v>
      </c>
      <c r="S407" t="s">
        <v>406</v>
      </c>
      <c r="T407" t="s">
        <v>39</v>
      </c>
      <c r="U407">
        <v>11</v>
      </c>
      <c r="V407" t="s">
        <v>131</v>
      </c>
      <c r="W407" t="s">
        <v>131</v>
      </c>
      <c r="X407" s="2">
        <f>Envios[[#This Row],[Ventas Totales]]-Envios[[#This Row],[Costos Totales]]</f>
        <v>1909.2962000000002</v>
      </c>
    </row>
    <row r="408" spans="1:24" x14ac:dyDescent="0.25">
      <c r="A408">
        <v>6871</v>
      </c>
      <c r="B408">
        <v>48961</v>
      </c>
      <c r="C408" s="1">
        <v>40015</v>
      </c>
      <c r="D408" s="1">
        <v>40017</v>
      </c>
      <c r="E408" t="s">
        <v>19</v>
      </c>
      <c r="F408" t="s">
        <v>40</v>
      </c>
      <c r="G408">
        <v>151</v>
      </c>
      <c r="H408" t="s">
        <v>540</v>
      </c>
      <c r="I408" t="s">
        <v>22</v>
      </c>
      <c r="J408" t="s">
        <v>23</v>
      </c>
      <c r="K408" t="s">
        <v>64</v>
      </c>
      <c r="L408">
        <v>24</v>
      </c>
      <c r="M408">
        <v>22.84</v>
      </c>
      <c r="N408">
        <f>Envios[[#This Row],[Cantidad]]*Envios[[#This Row],[Precio por Unidad]]</f>
        <v>548.16</v>
      </c>
      <c r="O408" s="2">
        <v>13.932399999999999</v>
      </c>
      <c r="P408" s="2">
        <f>Envios[[#This Row],[Cantidad]]*Envios[[#This Row],[Costo por Unidad]]</f>
        <v>334.37759999999997</v>
      </c>
      <c r="Q408">
        <v>16.87</v>
      </c>
      <c r="R408" s="2">
        <f>Envios[[#This Row],[Costo Productos]]+Envios[[#This Row],[Costo de Envío]]</f>
        <v>351.24759999999998</v>
      </c>
      <c r="S408" t="s">
        <v>220</v>
      </c>
      <c r="T408" t="s">
        <v>26</v>
      </c>
      <c r="U408">
        <v>1</v>
      </c>
      <c r="V408" t="s">
        <v>27</v>
      </c>
      <c r="W408" t="s">
        <v>27</v>
      </c>
      <c r="X408" s="2">
        <f>Envios[[#This Row],[Ventas Totales]]-Envios[[#This Row],[Costos Totales]]</f>
        <v>196.91239999999999</v>
      </c>
    </row>
    <row r="409" spans="1:24" x14ac:dyDescent="0.25">
      <c r="A409">
        <v>2074</v>
      </c>
      <c r="B409">
        <v>14823</v>
      </c>
      <c r="C409" s="1">
        <v>39856</v>
      </c>
      <c r="D409" s="1">
        <v>39856</v>
      </c>
      <c r="E409" t="s">
        <v>19</v>
      </c>
      <c r="F409" t="s">
        <v>47</v>
      </c>
      <c r="G409">
        <v>153</v>
      </c>
      <c r="H409" t="s">
        <v>541</v>
      </c>
      <c r="I409" t="s">
        <v>63</v>
      </c>
      <c r="J409" t="s">
        <v>23</v>
      </c>
      <c r="K409" t="s">
        <v>85</v>
      </c>
      <c r="L409">
        <v>20</v>
      </c>
      <c r="M409">
        <v>6.7</v>
      </c>
      <c r="N409">
        <f>Envios[[#This Row],[Cantidad]]*Envios[[#This Row],[Precio por Unidad]]</f>
        <v>134</v>
      </c>
      <c r="O409" s="2">
        <v>3.2159999999999997</v>
      </c>
      <c r="P409" s="2">
        <f>Envios[[#This Row],[Cantidad]]*Envios[[#This Row],[Costo por Unidad]]</f>
        <v>64.319999999999993</v>
      </c>
      <c r="Q409">
        <v>1.56</v>
      </c>
      <c r="R409" s="2">
        <f>Envios[[#This Row],[Costo Productos]]+Envios[[#This Row],[Costo de Envío]]</f>
        <v>65.88</v>
      </c>
      <c r="S409" t="s">
        <v>189</v>
      </c>
      <c r="T409" t="s">
        <v>26</v>
      </c>
      <c r="U409">
        <v>1</v>
      </c>
      <c r="V409" t="s">
        <v>27</v>
      </c>
      <c r="W409" t="s">
        <v>27</v>
      </c>
      <c r="X409" s="2">
        <f>Envios[[#This Row],[Ventas Totales]]-Envios[[#This Row],[Costos Totales]]</f>
        <v>68.12</v>
      </c>
    </row>
    <row r="410" spans="1:24" x14ac:dyDescent="0.25">
      <c r="A410">
        <v>5392</v>
      </c>
      <c r="B410">
        <v>38340</v>
      </c>
      <c r="C410" s="1">
        <v>39833</v>
      </c>
      <c r="D410" s="1">
        <v>39834</v>
      </c>
      <c r="E410" t="s">
        <v>19</v>
      </c>
      <c r="F410" t="s">
        <v>60</v>
      </c>
      <c r="G410">
        <v>480</v>
      </c>
      <c r="H410" t="s">
        <v>542</v>
      </c>
      <c r="I410" t="s">
        <v>22</v>
      </c>
      <c r="J410" t="s">
        <v>23</v>
      </c>
      <c r="K410" t="s">
        <v>67</v>
      </c>
      <c r="L410">
        <v>36</v>
      </c>
      <c r="M410">
        <v>60.22</v>
      </c>
      <c r="N410">
        <f>Envios[[#This Row],[Cantidad]]*Envios[[#This Row],[Precio por Unidad]]</f>
        <v>2167.92</v>
      </c>
      <c r="O410" s="2">
        <v>25.894600000000004</v>
      </c>
      <c r="P410" s="2">
        <f>Envios[[#This Row],[Cantidad]]*Envios[[#This Row],[Costo por Unidad]]</f>
        <v>932.20560000000012</v>
      </c>
      <c r="Q410">
        <v>3.5</v>
      </c>
      <c r="R410" s="2">
        <f>Envios[[#This Row],[Costo Productos]]+Envios[[#This Row],[Costo de Envío]]</f>
        <v>935.70560000000012</v>
      </c>
      <c r="S410" t="s">
        <v>543</v>
      </c>
      <c r="T410" t="s">
        <v>30</v>
      </c>
      <c r="U410">
        <v>9</v>
      </c>
      <c r="V410" t="s">
        <v>31</v>
      </c>
      <c r="W410" t="s">
        <v>32</v>
      </c>
      <c r="X410" s="2">
        <f>Envios[[#This Row],[Ventas Totales]]-Envios[[#This Row],[Costos Totales]]</f>
        <v>1232.2143999999998</v>
      </c>
    </row>
    <row r="411" spans="1:24" x14ac:dyDescent="0.25">
      <c r="A411">
        <v>4858</v>
      </c>
      <c r="B411">
        <v>34567</v>
      </c>
      <c r="C411" s="1">
        <v>39929</v>
      </c>
      <c r="D411" s="1">
        <v>39933</v>
      </c>
      <c r="E411" t="s">
        <v>46</v>
      </c>
      <c r="F411" t="s">
        <v>47</v>
      </c>
      <c r="G411">
        <v>156</v>
      </c>
      <c r="H411" t="s">
        <v>544</v>
      </c>
      <c r="I411" t="s">
        <v>49</v>
      </c>
      <c r="J411" t="s">
        <v>36</v>
      </c>
      <c r="K411" t="s">
        <v>50</v>
      </c>
      <c r="L411">
        <v>18</v>
      </c>
      <c r="M411">
        <v>180.98</v>
      </c>
      <c r="N411">
        <f>Envios[[#This Row],[Cantidad]]*Envios[[#This Row],[Precio por Unidad]]</f>
        <v>3257.64</v>
      </c>
      <c r="O411" s="2">
        <v>74.201800000000006</v>
      </c>
      <c r="P411" s="2">
        <f>Envios[[#This Row],[Cantidad]]*Envios[[#This Row],[Costo por Unidad]]</f>
        <v>1335.6324000000002</v>
      </c>
      <c r="Q411">
        <v>26.2</v>
      </c>
      <c r="R411" s="2">
        <f>Envios[[#This Row],[Costo Productos]]+Envios[[#This Row],[Costo de Envío]]</f>
        <v>1361.8324000000002</v>
      </c>
      <c r="S411" t="s">
        <v>337</v>
      </c>
      <c r="T411" t="s">
        <v>39</v>
      </c>
      <c r="U411">
        <v>1</v>
      </c>
      <c r="V411" t="s">
        <v>27</v>
      </c>
      <c r="W411" t="s">
        <v>27</v>
      </c>
      <c r="X411" s="2">
        <f>Envios[[#This Row],[Ventas Totales]]-Envios[[#This Row],[Costos Totales]]</f>
        <v>1895.8075999999996</v>
      </c>
    </row>
    <row r="412" spans="1:24" x14ac:dyDescent="0.25">
      <c r="A412">
        <v>2483</v>
      </c>
      <c r="B412">
        <v>18080</v>
      </c>
      <c r="C412" s="1">
        <v>39986</v>
      </c>
      <c r="D412" s="1">
        <v>39987</v>
      </c>
      <c r="E412" t="s">
        <v>46</v>
      </c>
      <c r="F412" t="s">
        <v>20</v>
      </c>
      <c r="G412">
        <v>156</v>
      </c>
      <c r="H412" t="s">
        <v>544</v>
      </c>
      <c r="I412" t="s">
        <v>49</v>
      </c>
      <c r="J412" t="s">
        <v>36</v>
      </c>
      <c r="K412" t="s">
        <v>50</v>
      </c>
      <c r="L412">
        <v>7</v>
      </c>
      <c r="M412">
        <v>180.98</v>
      </c>
      <c r="N412">
        <f>Envios[[#This Row],[Cantidad]]*Envios[[#This Row],[Precio por Unidad]]</f>
        <v>1266.8599999999999</v>
      </c>
      <c r="O412" s="2">
        <v>74.201800000000006</v>
      </c>
      <c r="P412" s="2">
        <f>Envios[[#This Row],[Cantidad]]*Envios[[#This Row],[Costo por Unidad]]</f>
        <v>519.4126</v>
      </c>
      <c r="Q412">
        <v>26.2</v>
      </c>
      <c r="R412" s="2">
        <f>Envios[[#This Row],[Costo Productos]]+Envios[[#This Row],[Costo de Envío]]</f>
        <v>545.61260000000004</v>
      </c>
      <c r="S412" t="s">
        <v>441</v>
      </c>
      <c r="T412" t="s">
        <v>30</v>
      </c>
      <c r="U412">
        <v>8</v>
      </c>
      <c r="V412" t="s">
        <v>96</v>
      </c>
      <c r="W412" t="s">
        <v>96</v>
      </c>
      <c r="X412" s="2">
        <f>Envios[[#This Row],[Ventas Totales]]-Envios[[#This Row],[Costos Totales]]</f>
        <v>721.24739999999986</v>
      </c>
    </row>
    <row r="413" spans="1:24" x14ac:dyDescent="0.25">
      <c r="A413">
        <v>4370</v>
      </c>
      <c r="B413">
        <v>31138</v>
      </c>
      <c r="C413" s="1">
        <v>39834</v>
      </c>
      <c r="D413" s="1">
        <v>39836</v>
      </c>
      <c r="E413" t="s">
        <v>46</v>
      </c>
      <c r="F413" t="s">
        <v>20</v>
      </c>
      <c r="G413">
        <v>468</v>
      </c>
      <c r="H413" t="s">
        <v>545</v>
      </c>
      <c r="I413" t="s">
        <v>119</v>
      </c>
      <c r="J413" t="s">
        <v>36</v>
      </c>
      <c r="K413" t="s">
        <v>120</v>
      </c>
      <c r="L413">
        <v>37</v>
      </c>
      <c r="M413">
        <v>31.76</v>
      </c>
      <c r="N413">
        <f>Envios[[#This Row],[Cantidad]]*Envios[[#This Row],[Precio por Unidad]]</f>
        <v>1175.1200000000001</v>
      </c>
      <c r="O413" s="2">
        <v>11.116</v>
      </c>
      <c r="P413" s="2">
        <f>Envios[[#This Row],[Cantidad]]*Envios[[#This Row],[Costo por Unidad]]</f>
        <v>411.29199999999997</v>
      </c>
      <c r="Q413">
        <v>45.51</v>
      </c>
      <c r="R413" s="2">
        <f>Envios[[#This Row],[Costo Productos]]+Envios[[#This Row],[Costo de Envío]]</f>
        <v>456.80199999999996</v>
      </c>
      <c r="S413" t="s">
        <v>546</v>
      </c>
      <c r="T413" t="s">
        <v>26</v>
      </c>
      <c r="U413">
        <v>1</v>
      </c>
      <c r="V413" t="s">
        <v>27</v>
      </c>
      <c r="W413" t="s">
        <v>27</v>
      </c>
      <c r="X413" s="2">
        <f>Envios[[#This Row],[Ventas Totales]]-Envios[[#This Row],[Costos Totales]]</f>
        <v>718.31800000000021</v>
      </c>
    </row>
    <row r="414" spans="1:24" x14ac:dyDescent="0.25">
      <c r="A414">
        <v>7916</v>
      </c>
      <c r="B414">
        <v>56582</v>
      </c>
      <c r="C414" s="1">
        <v>39976</v>
      </c>
      <c r="D414" s="1">
        <v>39978</v>
      </c>
      <c r="E414" t="s">
        <v>46</v>
      </c>
      <c r="F414" t="s">
        <v>47</v>
      </c>
      <c r="G414">
        <v>468</v>
      </c>
      <c r="H414" t="s">
        <v>545</v>
      </c>
      <c r="I414" t="s">
        <v>119</v>
      </c>
      <c r="J414" t="s">
        <v>36</v>
      </c>
      <c r="K414" t="s">
        <v>120</v>
      </c>
      <c r="L414">
        <v>47</v>
      </c>
      <c r="M414">
        <v>31.76</v>
      </c>
      <c r="N414">
        <f>Envios[[#This Row],[Cantidad]]*Envios[[#This Row],[Precio por Unidad]]</f>
        <v>1492.72</v>
      </c>
      <c r="O414" s="2">
        <v>11.116</v>
      </c>
      <c r="P414" s="2">
        <f>Envios[[#This Row],[Cantidad]]*Envios[[#This Row],[Costo por Unidad]]</f>
        <v>522.452</v>
      </c>
      <c r="Q414">
        <v>45.51</v>
      </c>
      <c r="R414" s="2">
        <f>Envios[[#This Row],[Costo Productos]]+Envios[[#This Row],[Costo de Envío]]</f>
        <v>567.96199999999999</v>
      </c>
      <c r="S414" t="s">
        <v>547</v>
      </c>
      <c r="T414" t="s">
        <v>26</v>
      </c>
      <c r="U414">
        <v>5</v>
      </c>
      <c r="V414" t="s">
        <v>87</v>
      </c>
      <c r="W414" t="s">
        <v>53</v>
      </c>
      <c r="X414" s="2">
        <f>Envios[[#This Row],[Ventas Totales]]-Envios[[#This Row],[Costos Totales]]</f>
        <v>924.75800000000004</v>
      </c>
    </row>
    <row r="415" spans="1:24" x14ac:dyDescent="0.25">
      <c r="A415">
        <v>667</v>
      </c>
      <c r="B415">
        <v>4674</v>
      </c>
      <c r="C415" s="1">
        <v>39921</v>
      </c>
      <c r="D415" s="1">
        <v>39922</v>
      </c>
      <c r="E415" t="s">
        <v>46</v>
      </c>
      <c r="F415" t="s">
        <v>60</v>
      </c>
      <c r="G415">
        <v>157</v>
      </c>
      <c r="H415" t="s">
        <v>548</v>
      </c>
      <c r="I415" t="s">
        <v>49</v>
      </c>
      <c r="J415" t="s">
        <v>36</v>
      </c>
      <c r="K415" t="s">
        <v>50</v>
      </c>
      <c r="L415">
        <v>23</v>
      </c>
      <c r="M415">
        <v>130.97999999999999</v>
      </c>
      <c r="N415">
        <f>Envios[[#This Row],[Cantidad]]*Envios[[#This Row],[Precio por Unidad]]</f>
        <v>3012.54</v>
      </c>
      <c r="O415" s="2">
        <v>28.815599999999993</v>
      </c>
      <c r="P415" s="2">
        <f>Envios[[#This Row],[Cantidad]]*Envios[[#This Row],[Costo por Unidad]]</f>
        <v>662.75879999999984</v>
      </c>
      <c r="Q415">
        <v>30</v>
      </c>
      <c r="R415" s="2">
        <f>Envios[[#This Row],[Costo Productos]]+Envios[[#This Row],[Costo de Envío]]</f>
        <v>692.75879999999984</v>
      </c>
      <c r="S415" t="s">
        <v>302</v>
      </c>
      <c r="T415" t="s">
        <v>30</v>
      </c>
      <c r="U415">
        <v>6</v>
      </c>
      <c r="V415" t="s">
        <v>69</v>
      </c>
      <c r="W415" t="s">
        <v>32</v>
      </c>
      <c r="X415" s="2">
        <f>Envios[[#This Row],[Ventas Totales]]-Envios[[#This Row],[Costos Totales]]</f>
        <v>2319.7812000000004</v>
      </c>
    </row>
    <row r="416" spans="1:24" x14ac:dyDescent="0.25">
      <c r="A416">
        <v>7632</v>
      </c>
      <c r="B416">
        <v>54595</v>
      </c>
      <c r="C416" s="1">
        <v>39931</v>
      </c>
      <c r="D416" s="1">
        <v>39934</v>
      </c>
      <c r="E416" t="s">
        <v>46</v>
      </c>
      <c r="F416" t="s">
        <v>28</v>
      </c>
      <c r="G416">
        <v>157</v>
      </c>
      <c r="H416" t="s">
        <v>548</v>
      </c>
      <c r="I416" t="s">
        <v>49</v>
      </c>
      <c r="J416" t="s">
        <v>36</v>
      </c>
      <c r="K416" t="s">
        <v>50</v>
      </c>
      <c r="L416">
        <v>41</v>
      </c>
      <c r="M416">
        <v>130.97999999999999</v>
      </c>
      <c r="N416">
        <f>Envios[[#This Row],[Cantidad]]*Envios[[#This Row],[Precio por Unidad]]</f>
        <v>5370.1799999999994</v>
      </c>
      <c r="O416" s="2">
        <v>28.815599999999993</v>
      </c>
      <c r="P416" s="2">
        <f>Envios[[#This Row],[Cantidad]]*Envios[[#This Row],[Costo por Unidad]]</f>
        <v>1181.4395999999997</v>
      </c>
      <c r="Q416">
        <v>30</v>
      </c>
      <c r="R416" s="2">
        <f>Envios[[#This Row],[Costo Productos]]+Envios[[#This Row],[Costo de Envío]]</f>
        <v>1211.4395999999997</v>
      </c>
      <c r="S416" t="s">
        <v>549</v>
      </c>
      <c r="T416" t="s">
        <v>26</v>
      </c>
      <c r="U416">
        <v>1</v>
      </c>
      <c r="V416" t="s">
        <v>27</v>
      </c>
      <c r="W416" t="s">
        <v>27</v>
      </c>
      <c r="X416" s="2">
        <f>Envios[[#This Row],[Ventas Totales]]-Envios[[#This Row],[Costos Totales]]</f>
        <v>4158.7403999999997</v>
      </c>
    </row>
    <row r="417" spans="1:24" x14ac:dyDescent="0.25">
      <c r="A417">
        <v>3171</v>
      </c>
      <c r="B417">
        <v>22818</v>
      </c>
      <c r="C417" s="1">
        <v>39955</v>
      </c>
      <c r="D417" s="1">
        <v>39957</v>
      </c>
      <c r="E417" t="s">
        <v>46</v>
      </c>
      <c r="F417" t="s">
        <v>60</v>
      </c>
      <c r="G417">
        <v>157</v>
      </c>
      <c r="H417" t="s">
        <v>548</v>
      </c>
      <c r="I417" t="s">
        <v>49</v>
      </c>
      <c r="J417" t="s">
        <v>36</v>
      </c>
      <c r="K417" t="s">
        <v>50</v>
      </c>
      <c r="L417">
        <v>50</v>
      </c>
      <c r="M417">
        <v>130.97999999999999</v>
      </c>
      <c r="N417">
        <f>Envios[[#This Row],[Cantidad]]*Envios[[#This Row],[Precio por Unidad]]</f>
        <v>6548.9999999999991</v>
      </c>
      <c r="O417" s="2">
        <v>28.815599999999993</v>
      </c>
      <c r="P417" s="2">
        <f>Envios[[#This Row],[Cantidad]]*Envios[[#This Row],[Costo por Unidad]]</f>
        <v>1440.7799999999997</v>
      </c>
      <c r="Q417">
        <v>30</v>
      </c>
      <c r="R417" s="2">
        <f>Envios[[#This Row],[Costo Productos]]+Envios[[#This Row],[Costo de Envío]]</f>
        <v>1470.7799999999997</v>
      </c>
      <c r="S417" t="s">
        <v>550</v>
      </c>
      <c r="T417" t="s">
        <v>26</v>
      </c>
      <c r="U417">
        <v>5</v>
      </c>
      <c r="V417" t="s">
        <v>87</v>
      </c>
      <c r="W417" t="s">
        <v>53</v>
      </c>
      <c r="X417" s="2">
        <f>Envios[[#This Row],[Ventas Totales]]-Envios[[#This Row],[Costos Totales]]</f>
        <v>5078.2199999999993</v>
      </c>
    </row>
    <row r="418" spans="1:24" x14ac:dyDescent="0.25">
      <c r="A418">
        <v>1694</v>
      </c>
      <c r="B418">
        <v>12228</v>
      </c>
      <c r="C418" s="1">
        <v>39989</v>
      </c>
      <c r="D418" s="1">
        <v>39992</v>
      </c>
      <c r="E418" t="s">
        <v>46</v>
      </c>
      <c r="F418" t="s">
        <v>40</v>
      </c>
      <c r="G418">
        <v>157</v>
      </c>
      <c r="H418" t="s">
        <v>548</v>
      </c>
      <c r="I418" t="s">
        <v>49</v>
      </c>
      <c r="J418" t="s">
        <v>36</v>
      </c>
      <c r="K418" t="s">
        <v>50</v>
      </c>
      <c r="L418">
        <v>1</v>
      </c>
      <c r="M418">
        <v>130.97999999999999</v>
      </c>
      <c r="N418">
        <f>Envios[[#This Row],[Cantidad]]*Envios[[#This Row],[Precio por Unidad]]</f>
        <v>130.97999999999999</v>
      </c>
      <c r="O418" s="2">
        <v>28.815599999999993</v>
      </c>
      <c r="P418" s="2">
        <f>Envios[[#This Row],[Cantidad]]*Envios[[#This Row],[Costo por Unidad]]</f>
        <v>28.815599999999993</v>
      </c>
      <c r="Q418">
        <v>30</v>
      </c>
      <c r="R418" s="2">
        <f>Envios[[#This Row],[Costo Productos]]+Envios[[#This Row],[Costo de Envío]]</f>
        <v>58.815599999999989</v>
      </c>
      <c r="S418" t="s">
        <v>551</v>
      </c>
      <c r="T418" t="s">
        <v>30</v>
      </c>
      <c r="U418">
        <v>4</v>
      </c>
      <c r="V418" t="s">
        <v>73</v>
      </c>
      <c r="W418" t="s">
        <v>74</v>
      </c>
      <c r="X418" s="2">
        <f>Envios[[#This Row],[Ventas Totales]]-Envios[[#This Row],[Costos Totales]]</f>
        <v>72.164400000000001</v>
      </c>
    </row>
    <row r="419" spans="1:24" x14ac:dyDescent="0.25">
      <c r="A419">
        <v>7895</v>
      </c>
      <c r="B419">
        <v>56483</v>
      </c>
      <c r="C419" s="1">
        <v>39863</v>
      </c>
      <c r="D419" s="1">
        <v>39863</v>
      </c>
      <c r="E419" t="s">
        <v>19</v>
      </c>
      <c r="F419" t="s">
        <v>20</v>
      </c>
      <c r="G419">
        <v>158</v>
      </c>
      <c r="H419" t="s">
        <v>552</v>
      </c>
      <c r="I419" t="s">
        <v>22</v>
      </c>
      <c r="J419" t="s">
        <v>23</v>
      </c>
      <c r="K419" t="s">
        <v>64</v>
      </c>
      <c r="L419">
        <v>37</v>
      </c>
      <c r="M419">
        <v>4.28</v>
      </c>
      <c r="N419">
        <f>Envios[[#This Row],[Cantidad]]*Envios[[#This Row],[Precio por Unidad]]</f>
        <v>158.36000000000001</v>
      </c>
      <c r="O419" s="2">
        <v>2.5680000000000001</v>
      </c>
      <c r="P419" s="2">
        <f>Envios[[#This Row],[Cantidad]]*Envios[[#This Row],[Costo por Unidad]]</f>
        <v>95.016000000000005</v>
      </c>
      <c r="Q419">
        <v>5.17</v>
      </c>
      <c r="R419" s="2">
        <f>Envios[[#This Row],[Costo Productos]]+Envios[[#This Row],[Costo de Envío]]</f>
        <v>100.18600000000001</v>
      </c>
      <c r="S419" t="s">
        <v>553</v>
      </c>
      <c r="T419" t="s">
        <v>26</v>
      </c>
      <c r="U419">
        <v>3</v>
      </c>
      <c r="V419" t="s">
        <v>52</v>
      </c>
      <c r="W419" t="s">
        <v>53</v>
      </c>
      <c r="X419" s="2">
        <f>Envios[[#This Row],[Ventas Totales]]-Envios[[#This Row],[Costos Totales]]</f>
        <v>58.174000000000007</v>
      </c>
    </row>
    <row r="420" spans="1:24" x14ac:dyDescent="0.25">
      <c r="A420">
        <v>3393</v>
      </c>
      <c r="B420">
        <v>24193</v>
      </c>
      <c r="C420" s="1">
        <v>39886</v>
      </c>
      <c r="D420" s="1">
        <v>39887</v>
      </c>
      <c r="E420" t="s">
        <v>19</v>
      </c>
      <c r="F420" t="s">
        <v>40</v>
      </c>
      <c r="G420">
        <v>158</v>
      </c>
      <c r="H420" t="s">
        <v>552</v>
      </c>
      <c r="I420" t="s">
        <v>22</v>
      </c>
      <c r="J420" t="s">
        <v>23</v>
      </c>
      <c r="K420" t="s">
        <v>64</v>
      </c>
      <c r="L420">
        <v>24</v>
      </c>
      <c r="M420">
        <v>4.28</v>
      </c>
      <c r="N420">
        <f>Envios[[#This Row],[Cantidad]]*Envios[[#This Row],[Precio por Unidad]]</f>
        <v>102.72</v>
      </c>
      <c r="O420" s="2">
        <v>2.5680000000000001</v>
      </c>
      <c r="P420" s="2">
        <f>Envios[[#This Row],[Cantidad]]*Envios[[#This Row],[Costo por Unidad]]</f>
        <v>61.632000000000005</v>
      </c>
      <c r="Q420">
        <v>5.17</v>
      </c>
      <c r="R420" s="2">
        <f>Envios[[#This Row],[Costo Productos]]+Envios[[#This Row],[Costo de Envío]]</f>
        <v>66.802000000000007</v>
      </c>
      <c r="S420" t="s">
        <v>284</v>
      </c>
      <c r="T420" t="s">
        <v>26</v>
      </c>
      <c r="U420">
        <v>6</v>
      </c>
      <c r="V420" t="s">
        <v>69</v>
      </c>
      <c r="W420" t="s">
        <v>32</v>
      </c>
      <c r="X420" s="2">
        <f>Envios[[#This Row],[Ventas Totales]]-Envios[[#This Row],[Costos Totales]]</f>
        <v>35.917999999999992</v>
      </c>
    </row>
    <row r="421" spans="1:24" x14ac:dyDescent="0.25">
      <c r="A421">
        <v>3168</v>
      </c>
      <c r="B421">
        <v>22755</v>
      </c>
      <c r="C421" s="1">
        <v>39902</v>
      </c>
      <c r="D421" s="1">
        <v>39904</v>
      </c>
      <c r="E421" t="s">
        <v>19</v>
      </c>
      <c r="F421" t="s">
        <v>28</v>
      </c>
      <c r="G421">
        <v>160</v>
      </c>
      <c r="H421" t="s">
        <v>554</v>
      </c>
      <c r="I421" t="s">
        <v>35</v>
      </c>
      <c r="J421" t="s">
        <v>56</v>
      </c>
      <c r="K421" t="s">
        <v>57</v>
      </c>
      <c r="L421">
        <v>5</v>
      </c>
      <c r="M421">
        <v>55.99</v>
      </c>
      <c r="N421">
        <f>Envios[[#This Row],[Cantidad]]*Envios[[#This Row],[Precio por Unidad]]</f>
        <v>279.95</v>
      </c>
      <c r="O421" s="2">
        <v>11.197999999999999</v>
      </c>
      <c r="P421" s="2">
        <f>Envios[[#This Row],[Cantidad]]*Envios[[#This Row],[Costo por Unidad]]</f>
        <v>55.989999999999995</v>
      </c>
      <c r="Q421">
        <v>5</v>
      </c>
      <c r="R421" s="2">
        <f>Envios[[#This Row],[Costo Productos]]+Envios[[#This Row],[Costo de Envío]]</f>
        <v>60.989999999999995</v>
      </c>
      <c r="S421" t="s">
        <v>346</v>
      </c>
      <c r="T421" t="s">
        <v>44</v>
      </c>
      <c r="U421">
        <v>3</v>
      </c>
      <c r="V421" t="s">
        <v>52</v>
      </c>
      <c r="W421" t="s">
        <v>53</v>
      </c>
      <c r="X421" s="2">
        <f>Envios[[#This Row],[Ventas Totales]]-Envios[[#This Row],[Costos Totales]]</f>
        <v>218.95999999999998</v>
      </c>
    </row>
    <row r="422" spans="1:24" x14ac:dyDescent="0.25">
      <c r="A422">
        <v>662</v>
      </c>
      <c r="B422">
        <v>4647</v>
      </c>
      <c r="C422" s="1">
        <v>39946</v>
      </c>
      <c r="D422" s="1">
        <v>39947</v>
      </c>
      <c r="E422" t="s">
        <v>19</v>
      </c>
      <c r="F422" t="s">
        <v>28</v>
      </c>
      <c r="G422">
        <v>160</v>
      </c>
      <c r="H422" t="s">
        <v>554</v>
      </c>
      <c r="I422" t="s">
        <v>35</v>
      </c>
      <c r="J422" t="s">
        <v>56</v>
      </c>
      <c r="K422" t="s">
        <v>57</v>
      </c>
      <c r="L422">
        <v>33</v>
      </c>
      <c r="M422">
        <v>55.99</v>
      </c>
      <c r="N422">
        <f>Envios[[#This Row],[Cantidad]]*Envios[[#This Row],[Precio por Unidad]]</f>
        <v>1847.67</v>
      </c>
      <c r="O422" s="2">
        <v>11.197999999999999</v>
      </c>
      <c r="P422" s="2">
        <f>Envios[[#This Row],[Cantidad]]*Envios[[#This Row],[Costo por Unidad]]</f>
        <v>369.53399999999993</v>
      </c>
      <c r="Q422">
        <v>5</v>
      </c>
      <c r="R422" s="2">
        <f>Envios[[#This Row],[Costo Productos]]+Envios[[#This Row],[Costo de Envío]]</f>
        <v>374.53399999999993</v>
      </c>
      <c r="S422" t="s">
        <v>246</v>
      </c>
      <c r="T422" t="s">
        <v>30</v>
      </c>
      <c r="U422">
        <v>4</v>
      </c>
      <c r="V422" t="s">
        <v>73</v>
      </c>
      <c r="W422" t="s">
        <v>74</v>
      </c>
      <c r="X422" s="2">
        <f>Envios[[#This Row],[Ventas Totales]]-Envios[[#This Row],[Costos Totales]]</f>
        <v>1473.1360000000002</v>
      </c>
    </row>
    <row r="423" spans="1:24" x14ac:dyDescent="0.25">
      <c r="A423">
        <v>4601</v>
      </c>
      <c r="B423">
        <v>32800</v>
      </c>
      <c r="C423" s="1">
        <v>39834</v>
      </c>
      <c r="D423" s="1">
        <v>39835</v>
      </c>
      <c r="E423" t="s">
        <v>19</v>
      </c>
      <c r="F423" t="s">
        <v>40</v>
      </c>
      <c r="G423">
        <v>474</v>
      </c>
      <c r="H423" t="s">
        <v>555</v>
      </c>
      <c r="I423" t="s">
        <v>22</v>
      </c>
      <c r="J423" t="s">
        <v>23</v>
      </c>
      <c r="K423" t="s">
        <v>64</v>
      </c>
      <c r="L423">
        <v>19</v>
      </c>
      <c r="M423">
        <v>19.98</v>
      </c>
      <c r="N423">
        <f>Envios[[#This Row],[Cantidad]]*Envios[[#This Row],[Precio por Unidad]]</f>
        <v>379.62</v>
      </c>
      <c r="O423" s="2">
        <v>12.587400000000001</v>
      </c>
      <c r="P423" s="2">
        <f>Envios[[#This Row],[Cantidad]]*Envios[[#This Row],[Costo por Unidad]]</f>
        <v>239.16060000000002</v>
      </c>
      <c r="Q423">
        <v>8.68</v>
      </c>
      <c r="R423" s="2">
        <f>Envios[[#This Row],[Costo Productos]]+Envios[[#This Row],[Costo de Envío]]</f>
        <v>247.84060000000002</v>
      </c>
      <c r="S423" t="s">
        <v>111</v>
      </c>
      <c r="T423" t="s">
        <v>44</v>
      </c>
      <c r="U423">
        <v>5</v>
      </c>
      <c r="V423" t="s">
        <v>87</v>
      </c>
      <c r="W423" t="s">
        <v>53</v>
      </c>
      <c r="X423" s="2">
        <f>Envios[[#This Row],[Ventas Totales]]-Envios[[#This Row],[Costos Totales]]</f>
        <v>131.77939999999998</v>
      </c>
    </row>
    <row r="424" spans="1:24" x14ac:dyDescent="0.25">
      <c r="A424">
        <v>4602</v>
      </c>
      <c r="B424">
        <v>32800</v>
      </c>
      <c r="C424" s="1">
        <v>39834</v>
      </c>
      <c r="D424" s="1">
        <v>39836</v>
      </c>
      <c r="E424" t="s">
        <v>19</v>
      </c>
      <c r="F424" t="s">
        <v>40</v>
      </c>
      <c r="G424">
        <v>474</v>
      </c>
      <c r="H424" t="s">
        <v>555</v>
      </c>
      <c r="I424" t="s">
        <v>22</v>
      </c>
      <c r="J424" t="s">
        <v>23</v>
      </c>
      <c r="K424" t="s">
        <v>64</v>
      </c>
      <c r="L424">
        <v>40</v>
      </c>
      <c r="M424">
        <v>19.98</v>
      </c>
      <c r="N424">
        <f>Envios[[#This Row],[Cantidad]]*Envios[[#This Row],[Precio por Unidad]]</f>
        <v>799.2</v>
      </c>
      <c r="O424" s="2">
        <v>12.587400000000001</v>
      </c>
      <c r="P424" s="2">
        <f>Envios[[#This Row],[Cantidad]]*Envios[[#This Row],[Costo por Unidad]]</f>
        <v>503.49600000000004</v>
      </c>
      <c r="Q424">
        <v>8.68</v>
      </c>
      <c r="R424" s="2">
        <f>Envios[[#This Row],[Costo Productos]]+Envios[[#This Row],[Costo de Envío]]</f>
        <v>512.17600000000004</v>
      </c>
      <c r="S424" t="s">
        <v>111</v>
      </c>
      <c r="T424" t="s">
        <v>44</v>
      </c>
      <c r="U424">
        <v>5</v>
      </c>
      <c r="V424" t="s">
        <v>87</v>
      </c>
      <c r="W424" t="s">
        <v>53</v>
      </c>
      <c r="X424" s="2">
        <f>Envios[[#This Row],[Ventas Totales]]-Envios[[#This Row],[Costos Totales]]</f>
        <v>287.024</v>
      </c>
    </row>
    <row r="425" spans="1:24" x14ac:dyDescent="0.25">
      <c r="A425">
        <v>3329</v>
      </c>
      <c r="B425">
        <v>23808</v>
      </c>
      <c r="C425" s="1">
        <v>39851</v>
      </c>
      <c r="D425" s="1">
        <v>39858</v>
      </c>
      <c r="E425" t="s">
        <v>19</v>
      </c>
      <c r="F425" t="s">
        <v>47</v>
      </c>
      <c r="G425">
        <v>474</v>
      </c>
      <c r="H425" t="s">
        <v>555</v>
      </c>
      <c r="I425" t="s">
        <v>22</v>
      </c>
      <c r="J425" t="s">
        <v>23</v>
      </c>
      <c r="K425" t="s">
        <v>64</v>
      </c>
      <c r="L425">
        <v>30</v>
      </c>
      <c r="M425">
        <v>19.98</v>
      </c>
      <c r="N425">
        <f>Envios[[#This Row],[Cantidad]]*Envios[[#This Row],[Precio por Unidad]]</f>
        <v>599.4</v>
      </c>
      <c r="O425" s="2">
        <v>12.587400000000001</v>
      </c>
      <c r="P425" s="2">
        <f>Envios[[#This Row],[Cantidad]]*Envios[[#This Row],[Costo por Unidad]]</f>
        <v>377.62200000000001</v>
      </c>
      <c r="Q425">
        <v>8.68</v>
      </c>
      <c r="R425" s="2">
        <f>Envios[[#This Row],[Costo Productos]]+Envios[[#This Row],[Costo de Envío]]</f>
        <v>386.30200000000002</v>
      </c>
      <c r="S425" t="s">
        <v>249</v>
      </c>
      <c r="T425" t="s">
        <v>39</v>
      </c>
      <c r="U425">
        <v>11</v>
      </c>
      <c r="V425" t="s">
        <v>131</v>
      </c>
      <c r="W425" t="s">
        <v>131</v>
      </c>
      <c r="X425" s="2">
        <f>Envios[[#This Row],[Ventas Totales]]-Envios[[#This Row],[Costos Totales]]</f>
        <v>213.09799999999996</v>
      </c>
    </row>
    <row r="426" spans="1:24" x14ac:dyDescent="0.25">
      <c r="A426">
        <v>2085</v>
      </c>
      <c r="B426">
        <v>14913</v>
      </c>
      <c r="C426" s="1">
        <v>39858</v>
      </c>
      <c r="D426" s="1">
        <v>39859</v>
      </c>
      <c r="E426" t="s">
        <v>19</v>
      </c>
      <c r="F426" t="s">
        <v>20</v>
      </c>
      <c r="G426">
        <v>474</v>
      </c>
      <c r="H426" t="s">
        <v>555</v>
      </c>
      <c r="I426" t="s">
        <v>22</v>
      </c>
      <c r="J426" t="s">
        <v>23</v>
      </c>
      <c r="K426" t="s">
        <v>64</v>
      </c>
      <c r="L426">
        <v>47</v>
      </c>
      <c r="M426">
        <v>19.98</v>
      </c>
      <c r="N426">
        <f>Envios[[#This Row],[Cantidad]]*Envios[[#This Row],[Precio por Unidad]]</f>
        <v>939.06000000000006</v>
      </c>
      <c r="O426" s="2">
        <v>12.587400000000001</v>
      </c>
      <c r="P426" s="2">
        <f>Envios[[#This Row],[Cantidad]]*Envios[[#This Row],[Costo por Unidad]]</f>
        <v>591.6078</v>
      </c>
      <c r="Q426">
        <v>8.68</v>
      </c>
      <c r="R426" s="2">
        <f>Envios[[#This Row],[Costo Productos]]+Envios[[#This Row],[Costo de Envío]]</f>
        <v>600.28779999999995</v>
      </c>
      <c r="S426" t="s">
        <v>556</v>
      </c>
      <c r="T426" t="s">
        <v>39</v>
      </c>
      <c r="U426">
        <v>6</v>
      </c>
      <c r="V426" t="s">
        <v>69</v>
      </c>
      <c r="W426" t="s">
        <v>32</v>
      </c>
      <c r="X426" s="2">
        <f>Envios[[#This Row],[Ventas Totales]]-Envios[[#This Row],[Costos Totales]]</f>
        <v>338.77220000000011</v>
      </c>
    </row>
    <row r="427" spans="1:24" x14ac:dyDescent="0.25">
      <c r="A427">
        <v>7451</v>
      </c>
      <c r="B427">
        <v>53152</v>
      </c>
      <c r="C427" s="1">
        <v>39877</v>
      </c>
      <c r="D427" s="1">
        <v>39879</v>
      </c>
      <c r="E427" t="s">
        <v>19</v>
      </c>
      <c r="F427" t="s">
        <v>28</v>
      </c>
      <c r="G427">
        <v>474</v>
      </c>
      <c r="H427" t="s">
        <v>555</v>
      </c>
      <c r="I427" t="s">
        <v>22</v>
      </c>
      <c r="J427" t="s">
        <v>23</v>
      </c>
      <c r="K427" t="s">
        <v>64</v>
      </c>
      <c r="L427">
        <v>9</v>
      </c>
      <c r="M427">
        <v>19.98</v>
      </c>
      <c r="N427">
        <f>Envios[[#This Row],[Cantidad]]*Envios[[#This Row],[Precio por Unidad]]</f>
        <v>179.82</v>
      </c>
      <c r="O427" s="2">
        <v>12.587400000000001</v>
      </c>
      <c r="P427" s="2">
        <f>Envios[[#This Row],[Cantidad]]*Envios[[#This Row],[Costo por Unidad]]</f>
        <v>113.28660000000001</v>
      </c>
      <c r="Q427">
        <v>8.68</v>
      </c>
      <c r="R427" s="2">
        <f>Envios[[#This Row],[Costo Productos]]+Envios[[#This Row],[Costo de Envío]]</f>
        <v>121.9666</v>
      </c>
      <c r="S427" t="s">
        <v>152</v>
      </c>
      <c r="T427" t="s">
        <v>30</v>
      </c>
      <c r="U427">
        <v>1</v>
      </c>
      <c r="V427" t="s">
        <v>27</v>
      </c>
      <c r="W427" t="s">
        <v>27</v>
      </c>
      <c r="X427" s="2">
        <f>Envios[[#This Row],[Ventas Totales]]-Envios[[#This Row],[Costos Totales]]</f>
        <v>57.853399999999993</v>
      </c>
    </row>
    <row r="428" spans="1:24" x14ac:dyDescent="0.25">
      <c r="A428">
        <v>6480</v>
      </c>
      <c r="B428">
        <v>46119</v>
      </c>
      <c r="C428" s="1">
        <v>39859</v>
      </c>
      <c r="D428" s="1">
        <v>39861</v>
      </c>
      <c r="E428" t="s">
        <v>19</v>
      </c>
      <c r="F428" t="s">
        <v>60</v>
      </c>
      <c r="G428">
        <v>161</v>
      </c>
      <c r="H428" t="s">
        <v>557</v>
      </c>
      <c r="I428" t="s">
        <v>22</v>
      </c>
      <c r="J428" t="s">
        <v>23</v>
      </c>
      <c r="K428" t="s">
        <v>76</v>
      </c>
      <c r="L428">
        <v>23</v>
      </c>
      <c r="M428">
        <v>3.8</v>
      </c>
      <c r="N428">
        <f>Envios[[#This Row],[Cantidad]]*Envios[[#This Row],[Precio por Unidad]]</f>
        <v>87.399999999999991</v>
      </c>
      <c r="O428" s="2">
        <v>2.3559999999999999</v>
      </c>
      <c r="P428" s="2">
        <f>Envios[[#This Row],[Cantidad]]*Envios[[#This Row],[Costo por Unidad]]</f>
        <v>54.187999999999995</v>
      </c>
      <c r="Q428">
        <v>1.49</v>
      </c>
      <c r="R428" s="2">
        <f>Envios[[#This Row],[Costo Productos]]+Envios[[#This Row],[Costo de Envío]]</f>
        <v>55.677999999999997</v>
      </c>
      <c r="S428" t="s">
        <v>459</v>
      </c>
      <c r="T428" t="s">
        <v>39</v>
      </c>
      <c r="U428">
        <v>13</v>
      </c>
      <c r="V428" t="s">
        <v>115</v>
      </c>
      <c r="W428" t="s">
        <v>74</v>
      </c>
      <c r="X428" s="2">
        <f>Envios[[#This Row],[Ventas Totales]]-Envios[[#This Row],[Costos Totales]]</f>
        <v>31.721999999999994</v>
      </c>
    </row>
    <row r="429" spans="1:24" x14ac:dyDescent="0.25">
      <c r="A429">
        <v>6995</v>
      </c>
      <c r="B429">
        <v>49984</v>
      </c>
      <c r="C429" s="1">
        <v>39944</v>
      </c>
      <c r="D429" s="1">
        <v>39948</v>
      </c>
      <c r="E429" t="s">
        <v>19</v>
      </c>
      <c r="F429" t="s">
        <v>47</v>
      </c>
      <c r="G429">
        <v>161</v>
      </c>
      <c r="H429" t="s">
        <v>557</v>
      </c>
      <c r="I429" t="s">
        <v>22</v>
      </c>
      <c r="J429" t="s">
        <v>23</v>
      </c>
      <c r="K429" t="s">
        <v>76</v>
      </c>
      <c r="L429">
        <v>14</v>
      </c>
      <c r="M429">
        <v>3.8</v>
      </c>
      <c r="N429">
        <f>Envios[[#This Row],[Cantidad]]*Envios[[#This Row],[Precio por Unidad]]</f>
        <v>53.199999999999996</v>
      </c>
      <c r="O429" s="2">
        <v>2.3559999999999999</v>
      </c>
      <c r="P429" s="2">
        <f>Envios[[#This Row],[Cantidad]]*Envios[[#This Row],[Costo por Unidad]]</f>
        <v>32.983999999999995</v>
      </c>
      <c r="Q429">
        <v>1.49</v>
      </c>
      <c r="R429" s="2">
        <f>Envios[[#This Row],[Costo Productos]]+Envios[[#This Row],[Costo de Envío]]</f>
        <v>34.473999999999997</v>
      </c>
      <c r="S429" t="s">
        <v>558</v>
      </c>
      <c r="T429" t="s">
        <v>26</v>
      </c>
      <c r="U429">
        <v>4</v>
      </c>
      <c r="V429" t="s">
        <v>73</v>
      </c>
      <c r="W429" t="s">
        <v>74</v>
      </c>
      <c r="X429" s="2">
        <f>Envios[[#This Row],[Ventas Totales]]-Envios[[#This Row],[Costos Totales]]</f>
        <v>18.725999999999999</v>
      </c>
    </row>
    <row r="430" spans="1:24" x14ac:dyDescent="0.25">
      <c r="A430">
        <v>5802</v>
      </c>
      <c r="B430">
        <v>41153</v>
      </c>
      <c r="C430" s="1">
        <v>39874</v>
      </c>
      <c r="D430" s="1">
        <v>39875</v>
      </c>
      <c r="E430" t="s">
        <v>19</v>
      </c>
      <c r="F430" t="s">
        <v>28</v>
      </c>
      <c r="G430">
        <v>162</v>
      </c>
      <c r="H430" t="s">
        <v>559</v>
      </c>
      <c r="I430" t="s">
        <v>22</v>
      </c>
      <c r="J430" t="s">
        <v>56</v>
      </c>
      <c r="K430" t="s">
        <v>91</v>
      </c>
      <c r="L430">
        <v>29</v>
      </c>
      <c r="M430">
        <v>30.73</v>
      </c>
      <c r="N430">
        <f>Envios[[#This Row],[Cantidad]]*Envios[[#This Row],[Precio por Unidad]]</f>
        <v>891.17</v>
      </c>
      <c r="O430" s="2">
        <v>7.6825000000000001</v>
      </c>
      <c r="P430" s="2">
        <f>Envios[[#This Row],[Cantidad]]*Envios[[#This Row],[Costo por Unidad]]</f>
        <v>222.79249999999999</v>
      </c>
      <c r="Q430">
        <v>4</v>
      </c>
      <c r="R430" s="2">
        <f>Envios[[#This Row],[Costo Productos]]+Envios[[#This Row],[Costo de Envío]]</f>
        <v>226.79249999999999</v>
      </c>
      <c r="S430" t="s">
        <v>373</v>
      </c>
      <c r="T430" t="s">
        <v>30</v>
      </c>
      <c r="U430">
        <v>8</v>
      </c>
      <c r="V430" t="s">
        <v>96</v>
      </c>
      <c r="W430" t="s">
        <v>96</v>
      </c>
      <c r="X430" s="2">
        <f>Envios[[#This Row],[Ventas Totales]]-Envios[[#This Row],[Costos Totales]]</f>
        <v>664.37749999999994</v>
      </c>
    </row>
    <row r="431" spans="1:24" x14ac:dyDescent="0.25">
      <c r="A431">
        <v>6080</v>
      </c>
      <c r="B431">
        <v>43079</v>
      </c>
      <c r="C431" s="1">
        <v>40015</v>
      </c>
      <c r="D431" s="1">
        <v>40016</v>
      </c>
      <c r="E431" t="s">
        <v>19</v>
      </c>
      <c r="F431" t="s">
        <v>28</v>
      </c>
      <c r="G431">
        <v>162</v>
      </c>
      <c r="H431" t="s">
        <v>559</v>
      </c>
      <c r="I431" t="s">
        <v>22</v>
      </c>
      <c r="J431" t="s">
        <v>56</v>
      </c>
      <c r="K431" t="s">
        <v>91</v>
      </c>
      <c r="L431">
        <v>40</v>
      </c>
      <c r="M431">
        <v>30.73</v>
      </c>
      <c r="N431">
        <f>Envios[[#This Row],[Cantidad]]*Envios[[#This Row],[Precio por Unidad]]</f>
        <v>1229.2</v>
      </c>
      <c r="O431" s="2">
        <v>7.6825000000000001</v>
      </c>
      <c r="P431" s="2">
        <f>Envios[[#This Row],[Cantidad]]*Envios[[#This Row],[Costo por Unidad]]</f>
        <v>307.3</v>
      </c>
      <c r="Q431">
        <v>4</v>
      </c>
      <c r="R431" s="2">
        <f>Envios[[#This Row],[Costo Productos]]+Envios[[#This Row],[Costo de Envío]]</f>
        <v>311.3</v>
      </c>
      <c r="S431" t="s">
        <v>466</v>
      </c>
      <c r="T431" t="s">
        <v>44</v>
      </c>
      <c r="U431">
        <v>3</v>
      </c>
      <c r="V431" t="s">
        <v>52</v>
      </c>
      <c r="W431" t="s">
        <v>53</v>
      </c>
      <c r="X431" s="2">
        <f>Envios[[#This Row],[Ventas Totales]]-Envios[[#This Row],[Costos Totales]]</f>
        <v>917.90000000000009</v>
      </c>
    </row>
    <row r="432" spans="1:24" x14ac:dyDescent="0.25">
      <c r="A432">
        <v>5351</v>
      </c>
      <c r="B432">
        <v>38021</v>
      </c>
      <c r="C432" s="1">
        <v>39834</v>
      </c>
      <c r="D432" s="1">
        <v>39836</v>
      </c>
      <c r="E432" t="s">
        <v>19</v>
      </c>
      <c r="F432" t="s">
        <v>28</v>
      </c>
      <c r="G432">
        <v>608</v>
      </c>
      <c r="H432" t="s">
        <v>560</v>
      </c>
      <c r="I432" t="s">
        <v>22</v>
      </c>
      <c r="J432" t="s">
        <v>23</v>
      </c>
      <c r="K432" t="s">
        <v>76</v>
      </c>
      <c r="L432">
        <v>46</v>
      </c>
      <c r="M432">
        <v>30.44</v>
      </c>
      <c r="N432">
        <f>Envios[[#This Row],[Cantidad]]*Envios[[#This Row],[Precio por Unidad]]</f>
        <v>1400.24</v>
      </c>
      <c r="O432" s="2">
        <v>19.177200000000003</v>
      </c>
      <c r="P432" s="2">
        <f>Envios[[#This Row],[Cantidad]]*Envios[[#This Row],[Costo por Unidad]]</f>
        <v>882.15120000000013</v>
      </c>
      <c r="Q432">
        <v>1.49</v>
      </c>
      <c r="R432" s="2">
        <f>Envios[[#This Row],[Costo Productos]]+Envios[[#This Row],[Costo de Envío]]</f>
        <v>883.64120000000014</v>
      </c>
      <c r="S432" t="s">
        <v>367</v>
      </c>
      <c r="T432" t="s">
        <v>30</v>
      </c>
      <c r="U432">
        <v>3</v>
      </c>
      <c r="V432" t="s">
        <v>52</v>
      </c>
      <c r="W432" t="s">
        <v>53</v>
      </c>
      <c r="X432" s="2">
        <f>Envios[[#This Row],[Ventas Totales]]-Envios[[#This Row],[Costos Totales]]</f>
        <v>516.59879999999987</v>
      </c>
    </row>
    <row r="433" spans="1:24" x14ac:dyDescent="0.25">
      <c r="A433">
        <v>1988</v>
      </c>
      <c r="B433">
        <v>14182</v>
      </c>
      <c r="C433" s="1">
        <v>39986</v>
      </c>
      <c r="D433" s="1">
        <v>39991</v>
      </c>
      <c r="E433" t="s">
        <v>19</v>
      </c>
      <c r="F433" t="s">
        <v>47</v>
      </c>
      <c r="G433">
        <v>163</v>
      </c>
      <c r="H433" t="s">
        <v>561</v>
      </c>
      <c r="I433" t="s">
        <v>22</v>
      </c>
      <c r="J433" t="s">
        <v>56</v>
      </c>
      <c r="K433" t="s">
        <v>57</v>
      </c>
      <c r="L433">
        <v>23</v>
      </c>
      <c r="M433">
        <v>125.99</v>
      </c>
      <c r="N433">
        <f>Envios[[#This Row],[Cantidad]]*Envios[[#This Row],[Precio por Unidad]]</f>
        <v>2897.77</v>
      </c>
      <c r="O433" s="2">
        <v>54.175700000000006</v>
      </c>
      <c r="P433" s="2">
        <f>Envios[[#This Row],[Cantidad]]*Envios[[#This Row],[Costo por Unidad]]</f>
        <v>1246.0411000000001</v>
      </c>
      <c r="Q433">
        <v>8.08</v>
      </c>
      <c r="R433" s="2">
        <f>Envios[[#This Row],[Costo Productos]]+Envios[[#This Row],[Costo de Envío]]</f>
        <v>1254.1211000000001</v>
      </c>
      <c r="S433" t="s">
        <v>562</v>
      </c>
      <c r="T433" t="s">
        <v>26</v>
      </c>
      <c r="U433">
        <v>4</v>
      </c>
      <c r="V433" t="s">
        <v>73</v>
      </c>
      <c r="W433" t="s">
        <v>74</v>
      </c>
      <c r="X433" s="2">
        <f>Envios[[#This Row],[Ventas Totales]]-Envios[[#This Row],[Costos Totales]]</f>
        <v>1643.6488999999999</v>
      </c>
    </row>
    <row r="434" spans="1:24" x14ac:dyDescent="0.25">
      <c r="A434">
        <v>5349</v>
      </c>
      <c r="B434">
        <v>38021</v>
      </c>
      <c r="C434" s="1">
        <v>39834</v>
      </c>
      <c r="D434" s="1">
        <v>39835</v>
      </c>
      <c r="E434" t="s">
        <v>46</v>
      </c>
      <c r="F434" t="s">
        <v>28</v>
      </c>
      <c r="G434">
        <v>372</v>
      </c>
      <c r="H434" t="s">
        <v>563</v>
      </c>
      <c r="I434" t="s">
        <v>49</v>
      </c>
      <c r="J434" t="s">
        <v>23</v>
      </c>
      <c r="K434" t="s">
        <v>67</v>
      </c>
      <c r="L434">
        <v>16</v>
      </c>
      <c r="M434">
        <v>279.81</v>
      </c>
      <c r="N434">
        <f>Envios[[#This Row],[Cantidad]]*Envios[[#This Row],[Precio por Unidad]]</f>
        <v>4476.96</v>
      </c>
      <c r="O434" s="2">
        <v>114.72210000000001</v>
      </c>
      <c r="P434" s="2">
        <f>Envios[[#This Row],[Cantidad]]*Envios[[#This Row],[Costo por Unidad]]</f>
        <v>1835.5536000000002</v>
      </c>
      <c r="Q434">
        <v>23.19</v>
      </c>
      <c r="R434" s="2">
        <f>Envios[[#This Row],[Costo Productos]]+Envios[[#This Row],[Costo de Envío]]</f>
        <v>1858.7436000000002</v>
      </c>
      <c r="S434" t="s">
        <v>367</v>
      </c>
      <c r="T434" t="s">
        <v>30</v>
      </c>
      <c r="U434">
        <v>1</v>
      </c>
      <c r="V434" t="s">
        <v>27</v>
      </c>
      <c r="W434" t="s">
        <v>27</v>
      </c>
      <c r="X434" s="2">
        <f>Envios[[#This Row],[Ventas Totales]]-Envios[[#This Row],[Costos Totales]]</f>
        <v>2618.2163999999998</v>
      </c>
    </row>
    <row r="435" spans="1:24" x14ac:dyDescent="0.25">
      <c r="A435">
        <v>5058</v>
      </c>
      <c r="B435">
        <v>36068</v>
      </c>
      <c r="C435" s="1">
        <v>39849</v>
      </c>
      <c r="D435" s="1">
        <v>39850</v>
      </c>
      <c r="E435" t="s">
        <v>46</v>
      </c>
      <c r="F435" t="s">
        <v>60</v>
      </c>
      <c r="G435">
        <v>372</v>
      </c>
      <c r="H435" t="s">
        <v>563</v>
      </c>
      <c r="I435" t="s">
        <v>49</v>
      </c>
      <c r="J435" t="s">
        <v>23</v>
      </c>
      <c r="K435" t="s">
        <v>67</v>
      </c>
      <c r="L435">
        <v>23</v>
      </c>
      <c r="M435">
        <v>279.81</v>
      </c>
      <c r="N435">
        <f>Envios[[#This Row],[Cantidad]]*Envios[[#This Row],[Precio por Unidad]]</f>
        <v>6435.63</v>
      </c>
      <c r="O435" s="2">
        <v>114.72210000000001</v>
      </c>
      <c r="P435" s="2">
        <f>Envios[[#This Row],[Cantidad]]*Envios[[#This Row],[Costo por Unidad]]</f>
        <v>2638.6083000000003</v>
      </c>
      <c r="Q435">
        <v>23.19</v>
      </c>
      <c r="R435" s="2">
        <f>Envios[[#This Row],[Costo Productos]]+Envios[[#This Row],[Costo de Envío]]</f>
        <v>2661.7983000000004</v>
      </c>
      <c r="S435" t="s">
        <v>264</v>
      </c>
      <c r="T435" t="s">
        <v>26</v>
      </c>
      <c r="U435">
        <v>3</v>
      </c>
      <c r="V435" t="s">
        <v>52</v>
      </c>
      <c r="W435" t="s">
        <v>53</v>
      </c>
      <c r="X435" s="2">
        <f>Envios[[#This Row],[Ventas Totales]]-Envios[[#This Row],[Costos Totales]]</f>
        <v>3773.8316999999997</v>
      </c>
    </row>
    <row r="436" spans="1:24" x14ac:dyDescent="0.25">
      <c r="A436">
        <v>5350</v>
      </c>
      <c r="B436">
        <v>38021</v>
      </c>
      <c r="C436" s="1">
        <v>39834</v>
      </c>
      <c r="D436" s="1">
        <v>39835</v>
      </c>
      <c r="E436" t="s">
        <v>19</v>
      </c>
      <c r="F436" t="s">
        <v>28</v>
      </c>
      <c r="G436">
        <v>1013</v>
      </c>
      <c r="H436" t="s">
        <v>564</v>
      </c>
      <c r="I436" t="s">
        <v>22</v>
      </c>
      <c r="J436" t="s">
        <v>23</v>
      </c>
      <c r="K436" t="s">
        <v>188</v>
      </c>
      <c r="L436">
        <v>36</v>
      </c>
      <c r="M436">
        <v>4.91</v>
      </c>
      <c r="N436">
        <f>Envios[[#This Row],[Cantidad]]*Envios[[#This Row],[Precio por Unidad]]</f>
        <v>176.76</v>
      </c>
      <c r="O436" s="2">
        <v>3.1424000000000003</v>
      </c>
      <c r="P436" s="2">
        <f>Envios[[#This Row],[Cantidad]]*Envios[[#This Row],[Costo por Unidad]]</f>
        <v>113.12640000000002</v>
      </c>
      <c r="Q436">
        <v>0.5</v>
      </c>
      <c r="R436" s="2">
        <f>Envios[[#This Row],[Costo Productos]]+Envios[[#This Row],[Costo de Envío]]</f>
        <v>113.62640000000002</v>
      </c>
      <c r="S436" t="s">
        <v>367</v>
      </c>
      <c r="T436" t="s">
        <v>30</v>
      </c>
      <c r="U436">
        <v>1</v>
      </c>
      <c r="V436" t="s">
        <v>27</v>
      </c>
      <c r="W436" t="s">
        <v>27</v>
      </c>
      <c r="X436" s="2">
        <f>Envios[[#This Row],[Ventas Totales]]-Envios[[#This Row],[Costos Totales]]</f>
        <v>63.133599999999973</v>
      </c>
    </row>
    <row r="437" spans="1:24" x14ac:dyDescent="0.25">
      <c r="A437">
        <v>7281</v>
      </c>
      <c r="B437">
        <v>51943</v>
      </c>
      <c r="C437" s="1">
        <v>39927</v>
      </c>
      <c r="D437" s="1">
        <v>39930</v>
      </c>
      <c r="E437" t="s">
        <v>19</v>
      </c>
      <c r="F437" t="s">
        <v>20</v>
      </c>
      <c r="G437">
        <v>1013</v>
      </c>
      <c r="H437" t="s">
        <v>564</v>
      </c>
      <c r="I437" t="s">
        <v>22</v>
      </c>
      <c r="J437" t="s">
        <v>23</v>
      </c>
      <c r="K437" t="s">
        <v>188</v>
      </c>
      <c r="L437">
        <v>28</v>
      </c>
      <c r="M437">
        <v>4.91</v>
      </c>
      <c r="N437">
        <f>Envios[[#This Row],[Cantidad]]*Envios[[#This Row],[Precio por Unidad]]</f>
        <v>137.48000000000002</v>
      </c>
      <c r="O437" s="2">
        <v>3.1424000000000003</v>
      </c>
      <c r="P437" s="2">
        <f>Envios[[#This Row],[Cantidad]]*Envios[[#This Row],[Costo por Unidad]]</f>
        <v>87.987200000000001</v>
      </c>
      <c r="Q437">
        <v>0.5</v>
      </c>
      <c r="R437" s="2">
        <f>Envios[[#This Row],[Costo Productos]]+Envios[[#This Row],[Costo de Envío]]</f>
        <v>88.487200000000001</v>
      </c>
      <c r="S437" t="s">
        <v>163</v>
      </c>
      <c r="T437" t="s">
        <v>44</v>
      </c>
      <c r="U437">
        <v>2</v>
      </c>
      <c r="V437" t="s">
        <v>45</v>
      </c>
      <c r="W437" t="s">
        <v>45</v>
      </c>
      <c r="X437" s="2">
        <f>Envios[[#This Row],[Ventas Totales]]-Envios[[#This Row],[Costos Totales]]</f>
        <v>48.992800000000017</v>
      </c>
    </row>
    <row r="438" spans="1:24" x14ac:dyDescent="0.25">
      <c r="A438">
        <v>3199</v>
      </c>
      <c r="B438">
        <v>22919</v>
      </c>
      <c r="C438" s="1">
        <v>40011</v>
      </c>
      <c r="D438" s="1">
        <v>40012</v>
      </c>
      <c r="E438" t="s">
        <v>19</v>
      </c>
      <c r="F438" t="s">
        <v>60</v>
      </c>
      <c r="G438">
        <v>1013</v>
      </c>
      <c r="H438" t="s">
        <v>564</v>
      </c>
      <c r="I438" t="s">
        <v>22</v>
      </c>
      <c r="J438" t="s">
        <v>23</v>
      </c>
      <c r="K438" t="s">
        <v>188</v>
      </c>
      <c r="L438">
        <v>21</v>
      </c>
      <c r="M438">
        <v>4.91</v>
      </c>
      <c r="N438">
        <f>Envios[[#This Row],[Cantidad]]*Envios[[#This Row],[Precio por Unidad]]</f>
        <v>103.11</v>
      </c>
      <c r="O438" s="2">
        <v>3.1424000000000003</v>
      </c>
      <c r="P438" s="2">
        <f>Envios[[#This Row],[Cantidad]]*Envios[[#This Row],[Costo por Unidad]]</f>
        <v>65.990400000000008</v>
      </c>
      <c r="Q438">
        <v>0.5</v>
      </c>
      <c r="R438" s="2">
        <f>Envios[[#This Row],[Costo Productos]]+Envios[[#This Row],[Costo de Envío]]</f>
        <v>66.490400000000008</v>
      </c>
      <c r="S438" t="s">
        <v>565</v>
      </c>
      <c r="T438" t="s">
        <v>39</v>
      </c>
      <c r="U438">
        <v>9</v>
      </c>
      <c r="V438" t="s">
        <v>31</v>
      </c>
      <c r="W438" t="s">
        <v>32</v>
      </c>
      <c r="X438" s="2">
        <f>Envios[[#This Row],[Ventas Totales]]-Envios[[#This Row],[Costos Totales]]</f>
        <v>36.619599999999991</v>
      </c>
    </row>
    <row r="439" spans="1:24" x14ac:dyDescent="0.25">
      <c r="A439">
        <v>5584</v>
      </c>
      <c r="B439">
        <v>39589</v>
      </c>
      <c r="C439" s="1">
        <v>40027</v>
      </c>
      <c r="D439" s="1">
        <v>40027</v>
      </c>
      <c r="E439" t="s">
        <v>19</v>
      </c>
      <c r="F439" t="s">
        <v>60</v>
      </c>
      <c r="G439">
        <v>1013</v>
      </c>
      <c r="H439" t="s">
        <v>564</v>
      </c>
      <c r="I439" t="s">
        <v>22</v>
      </c>
      <c r="J439" t="s">
        <v>23</v>
      </c>
      <c r="K439" t="s">
        <v>188</v>
      </c>
      <c r="L439">
        <v>20</v>
      </c>
      <c r="M439">
        <v>4.91</v>
      </c>
      <c r="N439">
        <f>Envios[[#This Row],[Cantidad]]*Envios[[#This Row],[Precio por Unidad]]</f>
        <v>98.2</v>
      </c>
      <c r="O439" s="2">
        <v>3.1424000000000003</v>
      </c>
      <c r="P439" s="2">
        <f>Envios[[#This Row],[Cantidad]]*Envios[[#This Row],[Costo por Unidad]]</f>
        <v>62.848000000000006</v>
      </c>
      <c r="Q439">
        <v>0.5</v>
      </c>
      <c r="R439" s="2">
        <f>Envios[[#This Row],[Costo Productos]]+Envios[[#This Row],[Costo de Envío]]</f>
        <v>63.348000000000006</v>
      </c>
      <c r="S439" t="s">
        <v>330</v>
      </c>
      <c r="T439" t="s">
        <v>44</v>
      </c>
      <c r="U439">
        <v>1</v>
      </c>
      <c r="V439" t="s">
        <v>27</v>
      </c>
      <c r="W439" t="s">
        <v>27</v>
      </c>
      <c r="X439" s="2">
        <f>Envios[[#This Row],[Ventas Totales]]-Envios[[#This Row],[Costos Totales]]</f>
        <v>34.851999999999997</v>
      </c>
    </row>
    <row r="440" spans="1:24" x14ac:dyDescent="0.25">
      <c r="A440">
        <v>2624</v>
      </c>
      <c r="B440">
        <v>19010</v>
      </c>
      <c r="C440" s="1">
        <v>39971</v>
      </c>
      <c r="D440" s="1">
        <v>39973</v>
      </c>
      <c r="E440" t="s">
        <v>19</v>
      </c>
      <c r="F440" t="s">
        <v>47</v>
      </c>
      <c r="G440">
        <v>165</v>
      </c>
      <c r="H440" t="s">
        <v>566</v>
      </c>
      <c r="I440" t="s">
        <v>22</v>
      </c>
      <c r="J440" t="s">
        <v>23</v>
      </c>
      <c r="K440" t="s">
        <v>76</v>
      </c>
      <c r="L440">
        <v>18</v>
      </c>
      <c r="M440">
        <v>1270.99</v>
      </c>
      <c r="N440">
        <f>Envios[[#This Row],[Cantidad]]*Envios[[#This Row],[Precio por Unidad]]</f>
        <v>22877.82</v>
      </c>
      <c r="O440" s="2">
        <v>826.14350000000002</v>
      </c>
      <c r="P440" s="2">
        <f>Envios[[#This Row],[Cantidad]]*Envios[[#This Row],[Costo por Unidad]]</f>
        <v>14870.583000000001</v>
      </c>
      <c r="Q440">
        <v>19.989999999999998</v>
      </c>
      <c r="R440" s="2">
        <f>Envios[[#This Row],[Costo Productos]]+Envios[[#This Row],[Costo de Envío]]</f>
        <v>14890.573</v>
      </c>
      <c r="S440" t="s">
        <v>567</v>
      </c>
      <c r="T440" t="s">
        <v>26</v>
      </c>
      <c r="U440">
        <v>8</v>
      </c>
      <c r="V440" t="s">
        <v>96</v>
      </c>
      <c r="W440" t="s">
        <v>96</v>
      </c>
      <c r="X440" s="2">
        <f>Envios[[#This Row],[Ventas Totales]]-Envios[[#This Row],[Costos Totales]]</f>
        <v>7987.2469999999994</v>
      </c>
    </row>
    <row r="441" spans="1:24" x14ac:dyDescent="0.25">
      <c r="A441">
        <v>3517</v>
      </c>
      <c r="B441">
        <v>25060</v>
      </c>
      <c r="C441" s="1">
        <v>40014</v>
      </c>
      <c r="D441" s="1">
        <v>40016</v>
      </c>
      <c r="E441" t="s">
        <v>19</v>
      </c>
      <c r="F441" t="s">
        <v>40</v>
      </c>
      <c r="G441">
        <v>165</v>
      </c>
      <c r="H441" t="s">
        <v>566</v>
      </c>
      <c r="I441" t="s">
        <v>22</v>
      </c>
      <c r="J441" t="s">
        <v>23</v>
      </c>
      <c r="K441" t="s">
        <v>76</v>
      </c>
      <c r="L441">
        <v>6</v>
      </c>
      <c r="M441">
        <v>1270.99</v>
      </c>
      <c r="N441">
        <f>Envios[[#This Row],[Cantidad]]*Envios[[#This Row],[Precio por Unidad]]</f>
        <v>7625.9400000000005</v>
      </c>
      <c r="O441" s="2">
        <v>826.14350000000002</v>
      </c>
      <c r="P441" s="2">
        <f>Envios[[#This Row],[Cantidad]]*Envios[[#This Row],[Costo por Unidad]]</f>
        <v>4956.8609999999999</v>
      </c>
      <c r="Q441">
        <v>19.989999999999998</v>
      </c>
      <c r="R441" s="2">
        <f>Envios[[#This Row],[Costo Productos]]+Envios[[#This Row],[Costo de Envío]]</f>
        <v>4976.8509999999997</v>
      </c>
      <c r="S441" t="s">
        <v>568</v>
      </c>
      <c r="T441" t="s">
        <v>39</v>
      </c>
      <c r="U441">
        <v>6</v>
      </c>
      <c r="V441" t="s">
        <v>69</v>
      </c>
      <c r="W441" t="s">
        <v>32</v>
      </c>
      <c r="X441" s="2">
        <f>Envios[[#This Row],[Ventas Totales]]-Envios[[#This Row],[Costos Totales]]</f>
        <v>2649.0890000000009</v>
      </c>
    </row>
    <row r="442" spans="1:24" x14ac:dyDescent="0.25">
      <c r="A442">
        <v>7120</v>
      </c>
      <c r="B442">
        <v>50816</v>
      </c>
      <c r="C442" s="1">
        <v>39899</v>
      </c>
      <c r="D442" s="1">
        <v>39901</v>
      </c>
      <c r="E442" t="s">
        <v>19</v>
      </c>
      <c r="F442" t="s">
        <v>20</v>
      </c>
      <c r="G442">
        <v>166</v>
      </c>
      <c r="H442" t="s">
        <v>569</v>
      </c>
      <c r="I442" t="s">
        <v>22</v>
      </c>
      <c r="J442" t="s">
        <v>23</v>
      </c>
      <c r="K442" t="s">
        <v>67</v>
      </c>
      <c r="L442">
        <v>25</v>
      </c>
      <c r="M442">
        <v>11.97</v>
      </c>
      <c r="N442">
        <f>Envios[[#This Row],[Cantidad]]*Envios[[#This Row],[Precio por Unidad]]</f>
        <v>299.25</v>
      </c>
      <c r="O442" s="2">
        <v>5.027400000000001</v>
      </c>
      <c r="P442" s="2">
        <f>Envios[[#This Row],[Cantidad]]*Envios[[#This Row],[Costo por Unidad]]</f>
        <v>125.68500000000003</v>
      </c>
      <c r="Q442">
        <v>4.9800000000000004</v>
      </c>
      <c r="R442" s="2">
        <f>Envios[[#This Row],[Costo Productos]]+Envios[[#This Row],[Costo de Envío]]</f>
        <v>130.66500000000002</v>
      </c>
      <c r="S442" t="s">
        <v>264</v>
      </c>
      <c r="T442" t="s">
        <v>26</v>
      </c>
      <c r="U442">
        <v>3</v>
      </c>
      <c r="V442" t="s">
        <v>52</v>
      </c>
      <c r="W442" t="s">
        <v>53</v>
      </c>
      <c r="X442" s="2">
        <f>Envios[[#This Row],[Ventas Totales]]-Envios[[#This Row],[Costos Totales]]</f>
        <v>168.58499999999998</v>
      </c>
    </row>
    <row r="443" spans="1:24" x14ac:dyDescent="0.25">
      <c r="A443">
        <v>5316</v>
      </c>
      <c r="B443">
        <v>37825</v>
      </c>
      <c r="C443" s="1">
        <v>40016</v>
      </c>
      <c r="D443" s="1">
        <v>40018</v>
      </c>
      <c r="E443" t="s">
        <v>19</v>
      </c>
      <c r="F443" t="s">
        <v>47</v>
      </c>
      <c r="G443">
        <v>166</v>
      </c>
      <c r="H443" t="s">
        <v>569</v>
      </c>
      <c r="I443" t="s">
        <v>22</v>
      </c>
      <c r="J443" t="s">
        <v>23</v>
      </c>
      <c r="K443" t="s">
        <v>67</v>
      </c>
      <c r="L443">
        <v>44</v>
      </c>
      <c r="M443">
        <v>11.97</v>
      </c>
      <c r="N443">
        <f>Envios[[#This Row],[Cantidad]]*Envios[[#This Row],[Precio por Unidad]]</f>
        <v>526.68000000000006</v>
      </c>
      <c r="O443" s="2">
        <v>5.027400000000001</v>
      </c>
      <c r="P443" s="2">
        <f>Envios[[#This Row],[Cantidad]]*Envios[[#This Row],[Costo por Unidad]]</f>
        <v>221.20560000000003</v>
      </c>
      <c r="Q443">
        <v>4.9800000000000004</v>
      </c>
      <c r="R443" s="2">
        <f>Envios[[#This Row],[Costo Productos]]+Envios[[#This Row],[Costo de Envío]]</f>
        <v>226.18560000000002</v>
      </c>
      <c r="S443" t="s">
        <v>43</v>
      </c>
      <c r="T443" t="s">
        <v>44</v>
      </c>
      <c r="U443">
        <v>6</v>
      </c>
      <c r="V443" t="s">
        <v>69</v>
      </c>
      <c r="W443" t="s">
        <v>32</v>
      </c>
      <c r="X443" s="2">
        <f>Envios[[#This Row],[Ventas Totales]]-Envios[[#This Row],[Costos Totales]]</f>
        <v>300.49440000000004</v>
      </c>
    </row>
    <row r="444" spans="1:24" x14ac:dyDescent="0.25">
      <c r="A444">
        <v>2637</v>
      </c>
      <c r="B444">
        <v>19078</v>
      </c>
      <c r="C444" s="1">
        <v>40021</v>
      </c>
      <c r="D444" s="1">
        <v>40022</v>
      </c>
      <c r="E444" t="s">
        <v>19</v>
      </c>
      <c r="F444" t="s">
        <v>60</v>
      </c>
      <c r="G444">
        <v>166</v>
      </c>
      <c r="H444" t="s">
        <v>569</v>
      </c>
      <c r="I444" t="s">
        <v>22</v>
      </c>
      <c r="J444" t="s">
        <v>23</v>
      </c>
      <c r="K444" t="s">
        <v>67</v>
      </c>
      <c r="L444">
        <v>21</v>
      </c>
      <c r="M444">
        <v>11.97</v>
      </c>
      <c r="N444">
        <f>Envios[[#This Row],[Cantidad]]*Envios[[#This Row],[Precio por Unidad]]</f>
        <v>251.37</v>
      </c>
      <c r="O444" s="2">
        <v>5.027400000000001</v>
      </c>
      <c r="P444" s="2">
        <f>Envios[[#This Row],[Cantidad]]*Envios[[#This Row],[Costo por Unidad]]</f>
        <v>105.57540000000002</v>
      </c>
      <c r="Q444">
        <v>4.9800000000000004</v>
      </c>
      <c r="R444" s="2">
        <f>Envios[[#This Row],[Costo Productos]]+Envios[[#This Row],[Costo de Envío]]</f>
        <v>110.55540000000002</v>
      </c>
      <c r="S444" t="s">
        <v>570</v>
      </c>
      <c r="T444" t="s">
        <v>30</v>
      </c>
      <c r="U444">
        <v>8</v>
      </c>
      <c r="V444" t="s">
        <v>96</v>
      </c>
      <c r="W444" t="s">
        <v>96</v>
      </c>
      <c r="X444" s="2">
        <f>Envios[[#This Row],[Ventas Totales]]-Envios[[#This Row],[Costos Totales]]</f>
        <v>140.81459999999998</v>
      </c>
    </row>
    <row r="445" spans="1:24" x14ac:dyDescent="0.25">
      <c r="A445">
        <v>7378</v>
      </c>
      <c r="B445">
        <v>52608</v>
      </c>
      <c r="C445" s="1">
        <v>39834</v>
      </c>
      <c r="D445" s="1">
        <v>39838</v>
      </c>
      <c r="E445" t="s">
        <v>19</v>
      </c>
      <c r="F445" t="s">
        <v>47</v>
      </c>
      <c r="G445">
        <v>1101</v>
      </c>
      <c r="H445" t="s">
        <v>571</v>
      </c>
      <c r="I445" t="s">
        <v>63</v>
      </c>
      <c r="J445" t="s">
        <v>23</v>
      </c>
      <c r="K445" t="s">
        <v>85</v>
      </c>
      <c r="L445">
        <v>36</v>
      </c>
      <c r="M445">
        <v>3.98</v>
      </c>
      <c r="N445">
        <f>Envios[[#This Row],[Cantidad]]*Envios[[#This Row],[Precio por Unidad]]</f>
        <v>143.28</v>
      </c>
      <c r="O445" s="2">
        <v>1.9103999999999999</v>
      </c>
      <c r="P445" s="2">
        <f>Envios[[#This Row],[Cantidad]]*Envios[[#This Row],[Costo por Unidad]]</f>
        <v>68.7744</v>
      </c>
      <c r="Q445">
        <v>0.7</v>
      </c>
      <c r="R445" s="2">
        <f>Envios[[#This Row],[Costo Productos]]+Envios[[#This Row],[Costo de Envío]]</f>
        <v>69.474400000000003</v>
      </c>
      <c r="S445" t="s">
        <v>413</v>
      </c>
      <c r="T445" t="s">
        <v>39</v>
      </c>
      <c r="U445">
        <v>9</v>
      </c>
      <c r="V445" t="s">
        <v>31</v>
      </c>
      <c r="W445" t="s">
        <v>32</v>
      </c>
      <c r="X445" s="2">
        <f>Envios[[#This Row],[Ventas Totales]]-Envios[[#This Row],[Costos Totales]]</f>
        <v>73.805599999999998</v>
      </c>
    </row>
    <row r="446" spans="1:24" x14ac:dyDescent="0.25">
      <c r="A446">
        <v>7490</v>
      </c>
      <c r="B446">
        <v>53476</v>
      </c>
      <c r="C446" s="1">
        <v>39975</v>
      </c>
      <c r="D446" s="1">
        <v>39978</v>
      </c>
      <c r="E446" t="s">
        <v>19</v>
      </c>
      <c r="F446" t="s">
        <v>40</v>
      </c>
      <c r="G446">
        <v>1101</v>
      </c>
      <c r="H446" t="s">
        <v>571</v>
      </c>
      <c r="I446" t="s">
        <v>63</v>
      </c>
      <c r="J446" t="s">
        <v>23</v>
      </c>
      <c r="K446" t="s">
        <v>85</v>
      </c>
      <c r="L446">
        <v>24</v>
      </c>
      <c r="M446">
        <v>3.98</v>
      </c>
      <c r="N446">
        <f>Envios[[#This Row],[Cantidad]]*Envios[[#This Row],[Precio por Unidad]]</f>
        <v>95.52</v>
      </c>
      <c r="O446" s="2">
        <v>1.9103999999999999</v>
      </c>
      <c r="P446" s="2">
        <f>Envios[[#This Row],[Cantidad]]*Envios[[#This Row],[Costo por Unidad]]</f>
        <v>45.849599999999995</v>
      </c>
      <c r="Q446">
        <v>0.7</v>
      </c>
      <c r="R446" s="2">
        <f>Envios[[#This Row],[Costo Productos]]+Envios[[#This Row],[Costo de Envío]]</f>
        <v>46.549599999999998</v>
      </c>
      <c r="S446" t="s">
        <v>289</v>
      </c>
      <c r="T446" t="s">
        <v>26</v>
      </c>
      <c r="U446">
        <v>1</v>
      </c>
      <c r="V446" t="s">
        <v>27</v>
      </c>
      <c r="W446" t="s">
        <v>27</v>
      </c>
      <c r="X446" s="2">
        <f>Envios[[#This Row],[Ventas Totales]]-Envios[[#This Row],[Costos Totales]]</f>
        <v>48.970399999999998</v>
      </c>
    </row>
    <row r="447" spans="1:24" x14ac:dyDescent="0.25">
      <c r="A447">
        <v>4065</v>
      </c>
      <c r="B447">
        <v>28933</v>
      </c>
      <c r="C447" s="1">
        <v>40003</v>
      </c>
      <c r="D447" s="1">
        <v>40004</v>
      </c>
      <c r="E447" t="s">
        <v>19</v>
      </c>
      <c r="F447" t="s">
        <v>60</v>
      </c>
      <c r="G447">
        <v>1101</v>
      </c>
      <c r="H447" t="s">
        <v>571</v>
      </c>
      <c r="I447" t="s">
        <v>63</v>
      </c>
      <c r="J447" t="s">
        <v>23</v>
      </c>
      <c r="K447" t="s">
        <v>85</v>
      </c>
      <c r="L447">
        <v>38</v>
      </c>
      <c r="M447">
        <v>3.98</v>
      </c>
      <c r="N447">
        <f>Envios[[#This Row],[Cantidad]]*Envios[[#This Row],[Precio por Unidad]]</f>
        <v>151.24</v>
      </c>
      <c r="O447" s="2">
        <v>1.9103999999999999</v>
      </c>
      <c r="P447" s="2">
        <f>Envios[[#This Row],[Cantidad]]*Envios[[#This Row],[Costo por Unidad]]</f>
        <v>72.595199999999991</v>
      </c>
      <c r="Q447">
        <v>0.7</v>
      </c>
      <c r="R447" s="2">
        <f>Envios[[#This Row],[Costo Productos]]+Envios[[#This Row],[Costo de Envío]]</f>
        <v>73.295199999999994</v>
      </c>
      <c r="S447" t="s">
        <v>572</v>
      </c>
      <c r="T447" t="s">
        <v>30</v>
      </c>
      <c r="U447">
        <v>11</v>
      </c>
      <c r="V447" t="s">
        <v>131</v>
      </c>
      <c r="W447" t="s">
        <v>131</v>
      </c>
      <c r="X447" s="2">
        <f>Envios[[#This Row],[Ventas Totales]]-Envios[[#This Row],[Costos Totales]]</f>
        <v>77.944800000000015</v>
      </c>
    </row>
    <row r="448" spans="1:24" x14ac:dyDescent="0.25">
      <c r="A448">
        <v>1058</v>
      </c>
      <c r="B448">
        <v>7815</v>
      </c>
      <c r="C448" s="1">
        <v>39835</v>
      </c>
      <c r="D448" s="1">
        <v>39836</v>
      </c>
      <c r="E448" t="s">
        <v>19</v>
      </c>
      <c r="F448" t="s">
        <v>60</v>
      </c>
      <c r="G448">
        <v>281</v>
      </c>
      <c r="H448" t="s">
        <v>573</v>
      </c>
      <c r="I448" t="s">
        <v>22</v>
      </c>
      <c r="J448" t="s">
        <v>56</v>
      </c>
      <c r="K448" t="s">
        <v>91</v>
      </c>
      <c r="L448">
        <v>6</v>
      </c>
      <c r="M448">
        <v>32.979999999999997</v>
      </c>
      <c r="N448">
        <f>Envios[[#This Row],[Cantidad]]*Envios[[#This Row],[Precio por Unidad]]</f>
        <v>197.88</v>
      </c>
      <c r="O448" s="2">
        <v>8.2449999999999992</v>
      </c>
      <c r="P448" s="2">
        <f>Envios[[#This Row],[Cantidad]]*Envios[[#This Row],[Costo por Unidad]]</f>
        <v>49.47</v>
      </c>
      <c r="Q448">
        <v>5.5</v>
      </c>
      <c r="R448" s="2">
        <f>Envios[[#This Row],[Costo Productos]]+Envios[[#This Row],[Costo de Envío]]</f>
        <v>54.97</v>
      </c>
      <c r="S448" t="s">
        <v>157</v>
      </c>
      <c r="T448" t="s">
        <v>44</v>
      </c>
      <c r="U448">
        <v>6</v>
      </c>
      <c r="V448" t="s">
        <v>69</v>
      </c>
      <c r="W448" t="s">
        <v>32</v>
      </c>
      <c r="X448" s="2">
        <f>Envios[[#This Row],[Ventas Totales]]-Envios[[#This Row],[Costos Totales]]</f>
        <v>142.91</v>
      </c>
    </row>
    <row r="449" spans="1:24" x14ac:dyDescent="0.25">
      <c r="A449">
        <v>5612</v>
      </c>
      <c r="B449">
        <v>39750</v>
      </c>
      <c r="C449" s="1">
        <v>39899</v>
      </c>
      <c r="D449" s="1">
        <v>39900</v>
      </c>
      <c r="E449" t="s">
        <v>19</v>
      </c>
      <c r="F449" t="s">
        <v>20</v>
      </c>
      <c r="G449">
        <v>169</v>
      </c>
      <c r="H449" t="s">
        <v>574</v>
      </c>
      <c r="I449" t="s">
        <v>71</v>
      </c>
      <c r="J449" t="s">
        <v>56</v>
      </c>
      <c r="K449" t="s">
        <v>94</v>
      </c>
      <c r="L449">
        <v>7</v>
      </c>
      <c r="M449">
        <v>17.98</v>
      </c>
      <c r="N449">
        <f>Envios[[#This Row],[Cantidad]]*Envios[[#This Row],[Precio por Unidad]]</f>
        <v>125.86</v>
      </c>
      <c r="O449" s="2">
        <v>10.788</v>
      </c>
      <c r="P449" s="2">
        <f>Envios[[#This Row],[Cantidad]]*Envios[[#This Row],[Costo por Unidad]]</f>
        <v>75.516000000000005</v>
      </c>
      <c r="Q449">
        <v>8.51</v>
      </c>
      <c r="R449" s="2">
        <f>Envios[[#This Row],[Costo Productos]]+Envios[[#This Row],[Costo de Envío]]</f>
        <v>84.02600000000001</v>
      </c>
      <c r="S449" t="s">
        <v>167</v>
      </c>
      <c r="T449" t="s">
        <v>30</v>
      </c>
      <c r="U449">
        <v>5</v>
      </c>
      <c r="V449" t="s">
        <v>87</v>
      </c>
      <c r="W449" t="s">
        <v>53</v>
      </c>
      <c r="X449" s="2">
        <f>Envios[[#This Row],[Ventas Totales]]-Envios[[#This Row],[Costos Totales]]</f>
        <v>41.833999999999989</v>
      </c>
    </row>
    <row r="450" spans="1:24" x14ac:dyDescent="0.25">
      <c r="A450">
        <v>4176</v>
      </c>
      <c r="B450">
        <v>29637</v>
      </c>
      <c r="C450" s="1">
        <v>39958</v>
      </c>
      <c r="D450" s="1">
        <v>39960</v>
      </c>
      <c r="E450" t="s">
        <v>19</v>
      </c>
      <c r="F450" t="s">
        <v>20</v>
      </c>
      <c r="G450">
        <v>169</v>
      </c>
      <c r="H450" t="s">
        <v>574</v>
      </c>
      <c r="I450" t="s">
        <v>71</v>
      </c>
      <c r="J450" t="s">
        <v>56</v>
      </c>
      <c r="K450" t="s">
        <v>94</v>
      </c>
      <c r="L450">
        <v>34</v>
      </c>
      <c r="M450">
        <v>17.98</v>
      </c>
      <c r="N450">
        <f>Envios[[#This Row],[Cantidad]]*Envios[[#This Row],[Precio por Unidad]]</f>
        <v>611.32000000000005</v>
      </c>
      <c r="O450" s="2">
        <v>10.788</v>
      </c>
      <c r="P450" s="2">
        <f>Envios[[#This Row],[Cantidad]]*Envios[[#This Row],[Costo por Unidad]]</f>
        <v>366.79200000000003</v>
      </c>
      <c r="Q450">
        <v>8.51</v>
      </c>
      <c r="R450" s="2">
        <f>Envios[[#This Row],[Costo Productos]]+Envios[[#This Row],[Costo de Envío]]</f>
        <v>375.30200000000002</v>
      </c>
      <c r="S450" t="s">
        <v>349</v>
      </c>
      <c r="T450" t="s">
        <v>44</v>
      </c>
      <c r="U450">
        <v>11</v>
      </c>
      <c r="V450" t="s">
        <v>131</v>
      </c>
      <c r="W450" t="s">
        <v>131</v>
      </c>
      <c r="X450" s="2">
        <f>Envios[[#This Row],[Ventas Totales]]-Envios[[#This Row],[Costos Totales]]</f>
        <v>236.01800000000003</v>
      </c>
    </row>
    <row r="451" spans="1:24" x14ac:dyDescent="0.25">
      <c r="A451">
        <v>3955</v>
      </c>
      <c r="B451">
        <v>28225</v>
      </c>
      <c r="C451" s="1">
        <v>39835</v>
      </c>
      <c r="D451" s="1">
        <v>39837</v>
      </c>
      <c r="E451" t="s">
        <v>19</v>
      </c>
      <c r="F451" t="s">
        <v>60</v>
      </c>
      <c r="G451">
        <v>807</v>
      </c>
      <c r="H451" t="s">
        <v>575</v>
      </c>
      <c r="I451" t="s">
        <v>42</v>
      </c>
      <c r="J451" t="s">
        <v>23</v>
      </c>
      <c r="K451" t="s">
        <v>24</v>
      </c>
      <c r="L451">
        <v>13</v>
      </c>
      <c r="M451">
        <v>80.98</v>
      </c>
      <c r="N451">
        <f>Envios[[#This Row],[Cantidad]]*Envios[[#This Row],[Precio por Unidad]]</f>
        <v>1052.74</v>
      </c>
      <c r="O451" s="2">
        <v>13.766600000000004</v>
      </c>
      <c r="P451" s="2">
        <f>Envios[[#This Row],[Cantidad]]*Envios[[#This Row],[Costo por Unidad]]</f>
        <v>178.96580000000006</v>
      </c>
      <c r="Q451">
        <v>35</v>
      </c>
      <c r="R451" s="2">
        <f>Envios[[#This Row],[Costo Productos]]+Envios[[#This Row],[Costo de Envío]]</f>
        <v>213.96580000000006</v>
      </c>
      <c r="S451" t="s">
        <v>576</v>
      </c>
      <c r="T451" t="s">
        <v>30</v>
      </c>
      <c r="U451">
        <v>1</v>
      </c>
      <c r="V451" t="s">
        <v>27</v>
      </c>
      <c r="W451" t="s">
        <v>27</v>
      </c>
      <c r="X451" s="2">
        <f>Envios[[#This Row],[Ventas Totales]]-Envios[[#This Row],[Costos Totales]]</f>
        <v>838.77419999999995</v>
      </c>
    </row>
    <row r="452" spans="1:24" x14ac:dyDescent="0.25">
      <c r="A452">
        <v>6775</v>
      </c>
      <c r="B452">
        <v>48230</v>
      </c>
      <c r="C452" s="1">
        <v>39869</v>
      </c>
      <c r="D452" s="1">
        <v>39871</v>
      </c>
      <c r="E452" t="s">
        <v>19</v>
      </c>
      <c r="F452" t="s">
        <v>40</v>
      </c>
      <c r="G452">
        <v>807</v>
      </c>
      <c r="H452" t="s">
        <v>575</v>
      </c>
      <c r="I452" t="s">
        <v>42</v>
      </c>
      <c r="J452" t="s">
        <v>23</v>
      </c>
      <c r="K452" t="s">
        <v>24</v>
      </c>
      <c r="L452">
        <v>31</v>
      </c>
      <c r="M452">
        <v>80.98</v>
      </c>
      <c r="N452">
        <f>Envios[[#This Row],[Cantidad]]*Envios[[#This Row],[Precio por Unidad]]</f>
        <v>2510.38</v>
      </c>
      <c r="O452" s="2">
        <v>13.766600000000004</v>
      </c>
      <c r="P452" s="2">
        <f>Envios[[#This Row],[Cantidad]]*Envios[[#This Row],[Costo por Unidad]]</f>
        <v>426.76460000000014</v>
      </c>
      <c r="Q452">
        <v>35</v>
      </c>
      <c r="R452" s="2">
        <f>Envios[[#This Row],[Costo Productos]]+Envios[[#This Row],[Costo de Envío]]</f>
        <v>461.76460000000014</v>
      </c>
      <c r="S452" t="s">
        <v>363</v>
      </c>
      <c r="T452" t="s">
        <v>30</v>
      </c>
      <c r="U452">
        <v>9</v>
      </c>
      <c r="V452" t="s">
        <v>31</v>
      </c>
      <c r="W452" t="s">
        <v>32</v>
      </c>
      <c r="X452" s="2">
        <f>Envios[[#This Row],[Ventas Totales]]-Envios[[#This Row],[Costos Totales]]</f>
        <v>2048.6154000000001</v>
      </c>
    </row>
    <row r="453" spans="1:24" x14ac:dyDescent="0.25">
      <c r="A453">
        <v>3956</v>
      </c>
      <c r="B453">
        <v>28225</v>
      </c>
      <c r="C453" s="1">
        <v>39835</v>
      </c>
      <c r="D453" s="1">
        <v>39835</v>
      </c>
      <c r="E453" t="s">
        <v>19</v>
      </c>
      <c r="F453" t="s">
        <v>60</v>
      </c>
      <c r="G453">
        <v>699</v>
      </c>
      <c r="H453" t="s">
        <v>577</v>
      </c>
      <c r="I453" t="s">
        <v>22</v>
      </c>
      <c r="J453" t="s">
        <v>36</v>
      </c>
      <c r="K453" t="s">
        <v>37</v>
      </c>
      <c r="L453">
        <v>9</v>
      </c>
      <c r="M453">
        <v>20.28</v>
      </c>
      <c r="N453">
        <f>Envios[[#This Row],[Cantidad]]*Envios[[#This Row],[Precio por Unidad]]</f>
        <v>182.52</v>
      </c>
      <c r="O453" s="2">
        <v>10.748400000000002</v>
      </c>
      <c r="P453" s="2">
        <f>Envios[[#This Row],[Cantidad]]*Envios[[#This Row],[Costo por Unidad]]</f>
        <v>96.735600000000019</v>
      </c>
      <c r="Q453">
        <v>14.39</v>
      </c>
      <c r="R453" s="2">
        <f>Envios[[#This Row],[Costo Productos]]+Envios[[#This Row],[Costo de Envío]]</f>
        <v>111.12560000000002</v>
      </c>
      <c r="S453" t="s">
        <v>578</v>
      </c>
      <c r="T453" t="s">
        <v>30</v>
      </c>
      <c r="U453">
        <v>3</v>
      </c>
      <c r="V453" t="s">
        <v>52</v>
      </c>
      <c r="W453" t="s">
        <v>53</v>
      </c>
      <c r="X453" s="2">
        <f>Envios[[#This Row],[Ventas Totales]]-Envios[[#This Row],[Costos Totales]]</f>
        <v>71.39439999999999</v>
      </c>
    </row>
    <row r="454" spans="1:24" x14ac:dyDescent="0.25">
      <c r="A454">
        <v>6264</v>
      </c>
      <c r="B454">
        <v>44325</v>
      </c>
      <c r="C454" s="1">
        <v>39854</v>
      </c>
      <c r="D454" s="1">
        <v>39856</v>
      </c>
      <c r="E454" t="s">
        <v>19</v>
      </c>
      <c r="F454" t="s">
        <v>28</v>
      </c>
      <c r="G454">
        <v>699</v>
      </c>
      <c r="H454" t="s">
        <v>577</v>
      </c>
      <c r="I454" t="s">
        <v>22</v>
      </c>
      <c r="J454" t="s">
        <v>36</v>
      </c>
      <c r="K454" t="s">
        <v>37</v>
      </c>
      <c r="L454">
        <v>44</v>
      </c>
      <c r="M454">
        <v>20.28</v>
      </c>
      <c r="N454">
        <f>Envios[[#This Row],[Cantidad]]*Envios[[#This Row],[Precio por Unidad]]</f>
        <v>892.32</v>
      </c>
      <c r="O454" s="2">
        <v>10.748400000000002</v>
      </c>
      <c r="P454" s="2">
        <f>Envios[[#This Row],[Cantidad]]*Envios[[#This Row],[Costo por Unidad]]</f>
        <v>472.92960000000011</v>
      </c>
      <c r="Q454">
        <v>14.39</v>
      </c>
      <c r="R454" s="2">
        <f>Envios[[#This Row],[Costo Productos]]+Envios[[#This Row],[Costo de Envío]]</f>
        <v>487.31960000000009</v>
      </c>
      <c r="S454" t="s">
        <v>236</v>
      </c>
      <c r="T454" t="s">
        <v>30</v>
      </c>
      <c r="U454">
        <v>9</v>
      </c>
      <c r="V454" t="s">
        <v>31</v>
      </c>
      <c r="W454" t="s">
        <v>32</v>
      </c>
      <c r="X454" s="2">
        <f>Envios[[#This Row],[Ventas Totales]]-Envios[[#This Row],[Costos Totales]]</f>
        <v>405.00039999999996</v>
      </c>
    </row>
    <row r="455" spans="1:24" x14ac:dyDescent="0.25">
      <c r="A455">
        <v>3437</v>
      </c>
      <c r="B455">
        <v>24544</v>
      </c>
      <c r="C455" s="1">
        <v>39839</v>
      </c>
      <c r="D455" s="1">
        <v>39840</v>
      </c>
      <c r="E455" t="s">
        <v>46</v>
      </c>
      <c r="F455" t="s">
        <v>20</v>
      </c>
      <c r="G455">
        <v>171</v>
      </c>
      <c r="H455" t="s">
        <v>579</v>
      </c>
      <c r="I455" t="s">
        <v>49</v>
      </c>
      <c r="J455" t="s">
        <v>36</v>
      </c>
      <c r="K455" t="s">
        <v>50</v>
      </c>
      <c r="L455">
        <v>15</v>
      </c>
      <c r="M455">
        <v>25.98</v>
      </c>
      <c r="N455">
        <f>Envios[[#This Row],[Cantidad]]*Envios[[#This Row],[Precio por Unidad]]</f>
        <v>389.7</v>
      </c>
      <c r="O455" s="2">
        <v>10.392000000000001</v>
      </c>
      <c r="P455" s="2">
        <f>Envios[[#This Row],[Cantidad]]*Envios[[#This Row],[Costo por Unidad]]</f>
        <v>155.88000000000002</v>
      </c>
      <c r="Q455">
        <v>14.36</v>
      </c>
      <c r="R455" s="2">
        <f>Envios[[#This Row],[Costo Productos]]+Envios[[#This Row],[Costo de Envío]]</f>
        <v>170.24</v>
      </c>
      <c r="S455" t="s">
        <v>543</v>
      </c>
      <c r="T455" t="s">
        <v>30</v>
      </c>
      <c r="U455">
        <v>9</v>
      </c>
      <c r="V455" t="s">
        <v>31</v>
      </c>
      <c r="W455" t="s">
        <v>32</v>
      </c>
      <c r="X455" s="2">
        <f>Envios[[#This Row],[Ventas Totales]]-Envios[[#This Row],[Costos Totales]]</f>
        <v>219.45999999999998</v>
      </c>
    </row>
    <row r="456" spans="1:24" x14ac:dyDescent="0.25">
      <c r="A456">
        <v>8131</v>
      </c>
      <c r="B456">
        <v>58116</v>
      </c>
      <c r="C456" s="1">
        <v>39900</v>
      </c>
      <c r="D456" s="1">
        <v>39901</v>
      </c>
      <c r="E456" t="s">
        <v>46</v>
      </c>
      <c r="F456" t="s">
        <v>60</v>
      </c>
      <c r="G456">
        <v>171</v>
      </c>
      <c r="H456" t="s">
        <v>579</v>
      </c>
      <c r="I456" t="s">
        <v>49</v>
      </c>
      <c r="J456" t="s">
        <v>36</v>
      </c>
      <c r="K456" t="s">
        <v>50</v>
      </c>
      <c r="L456">
        <v>6</v>
      </c>
      <c r="M456">
        <v>25.98</v>
      </c>
      <c r="N456">
        <f>Envios[[#This Row],[Cantidad]]*Envios[[#This Row],[Precio por Unidad]]</f>
        <v>155.88</v>
      </c>
      <c r="O456" s="2">
        <v>10.392000000000001</v>
      </c>
      <c r="P456" s="2">
        <f>Envios[[#This Row],[Cantidad]]*Envios[[#This Row],[Costo por Unidad]]</f>
        <v>62.352000000000004</v>
      </c>
      <c r="Q456">
        <v>14.36</v>
      </c>
      <c r="R456" s="2">
        <f>Envios[[#This Row],[Costo Productos]]+Envios[[#This Row],[Costo de Envío]]</f>
        <v>76.712000000000003</v>
      </c>
      <c r="S456" t="s">
        <v>124</v>
      </c>
      <c r="T456" t="s">
        <v>26</v>
      </c>
      <c r="U456">
        <v>6</v>
      </c>
      <c r="V456" t="s">
        <v>69</v>
      </c>
      <c r="W456" t="s">
        <v>32</v>
      </c>
      <c r="X456" s="2">
        <f>Envios[[#This Row],[Ventas Totales]]-Envios[[#This Row],[Costos Totales]]</f>
        <v>79.167999999999992</v>
      </c>
    </row>
    <row r="457" spans="1:24" x14ac:dyDescent="0.25">
      <c r="A457">
        <v>2500</v>
      </c>
      <c r="B457">
        <v>18179</v>
      </c>
      <c r="C457" s="1">
        <v>40026</v>
      </c>
      <c r="D457" s="1">
        <v>40028</v>
      </c>
      <c r="E457" t="s">
        <v>19</v>
      </c>
      <c r="F457" t="s">
        <v>40</v>
      </c>
      <c r="G457">
        <v>172</v>
      </c>
      <c r="H457" t="s">
        <v>580</v>
      </c>
      <c r="I457" t="s">
        <v>63</v>
      </c>
      <c r="J457" t="s">
        <v>23</v>
      </c>
      <c r="K457" t="s">
        <v>64</v>
      </c>
      <c r="L457">
        <v>50</v>
      </c>
      <c r="M457">
        <v>10.31</v>
      </c>
      <c r="N457">
        <f>Envios[[#This Row],[Cantidad]]*Envios[[#This Row],[Precio por Unidad]]</f>
        <v>515.5</v>
      </c>
      <c r="O457" s="2">
        <v>6.3921999999999999</v>
      </c>
      <c r="P457" s="2">
        <f>Envios[[#This Row],[Cantidad]]*Envios[[#This Row],[Costo por Unidad]]</f>
        <v>319.61</v>
      </c>
      <c r="Q457">
        <v>1.79</v>
      </c>
      <c r="R457" s="2">
        <f>Envios[[#This Row],[Costo Productos]]+Envios[[#This Row],[Costo de Envío]]</f>
        <v>321.40000000000003</v>
      </c>
      <c r="S457" t="s">
        <v>410</v>
      </c>
      <c r="T457" t="s">
        <v>30</v>
      </c>
      <c r="U457">
        <v>3</v>
      </c>
      <c r="V457" t="s">
        <v>52</v>
      </c>
      <c r="W457" t="s">
        <v>53</v>
      </c>
      <c r="X457" s="2">
        <f>Envios[[#This Row],[Ventas Totales]]-Envios[[#This Row],[Costos Totales]]</f>
        <v>194.09999999999997</v>
      </c>
    </row>
    <row r="458" spans="1:24" x14ac:dyDescent="0.25">
      <c r="A458">
        <v>7536</v>
      </c>
      <c r="B458">
        <v>53891</v>
      </c>
      <c r="C458" s="1">
        <v>39835</v>
      </c>
      <c r="D458" s="1">
        <v>39836</v>
      </c>
      <c r="E458" t="s">
        <v>19</v>
      </c>
      <c r="F458" t="s">
        <v>20</v>
      </c>
      <c r="G458">
        <v>639</v>
      </c>
      <c r="H458" t="s">
        <v>581</v>
      </c>
      <c r="I458" t="s">
        <v>22</v>
      </c>
      <c r="J458" t="s">
        <v>56</v>
      </c>
      <c r="K458" t="s">
        <v>91</v>
      </c>
      <c r="L458">
        <v>27</v>
      </c>
      <c r="M458">
        <v>179.99</v>
      </c>
      <c r="N458">
        <f>Envios[[#This Row],[Cantidad]]*Envios[[#This Row],[Precio por Unidad]]</f>
        <v>4859.7300000000005</v>
      </c>
      <c r="O458" s="2">
        <v>93.594800000000006</v>
      </c>
      <c r="P458" s="2">
        <f>Envios[[#This Row],[Cantidad]]*Envios[[#This Row],[Costo por Unidad]]</f>
        <v>2527.0596</v>
      </c>
      <c r="Q458">
        <v>19.989999999999998</v>
      </c>
      <c r="R458" s="2">
        <f>Envios[[#This Row],[Costo Productos]]+Envios[[#This Row],[Costo de Envío]]</f>
        <v>2547.0495999999998</v>
      </c>
      <c r="S458" t="s">
        <v>279</v>
      </c>
      <c r="T458" t="s">
        <v>44</v>
      </c>
      <c r="U458">
        <v>7</v>
      </c>
      <c r="V458" t="s">
        <v>81</v>
      </c>
      <c r="W458" t="s">
        <v>74</v>
      </c>
      <c r="X458" s="2">
        <f>Envios[[#This Row],[Ventas Totales]]-Envios[[#This Row],[Costos Totales]]</f>
        <v>2312.6804000000006</v>
      </c>
    </row>
    <row r="459" spans="1:24" x14ac:dyDescent="0.25">
      <c r="A459">
        <v>462</v>
      </c>
      <c r="B459">
        <v>3138</v>
      </c>
      <c r="C459" s="1">
        <v>39852</v>
      </c>
      <c r="D459" s="1">
        <v>39852</v>
      </c>
      <c r="E459" t="s">
        <v>33</v>
      </c>
      <c r="F459" t="s">
        <v>40</v>
      </c>
      <c r="G459">
        <v>639</v>
      </c>
      <c r="H459" t="s">
        <v>581</v>
      </c>
      <c r="I459" t="s">
        <v>22</v>
      </c>
      <c r="J459" t="s">
        <v>56</v>
      </c>
      <c r="K459" t="s">
        <v>91</v>
      </c>
      <c r="L459">
        <v>4</v>
      </c>
      <c r="M459">
        <v>179.99</v>
      </c>
      <c r="N459">
        <f>Envios[[#This Row],[Cantidad]]*Envios[[#This Row],[Precio por Unidad]]</f>
        <v>719.96</v>
      </c>
      <c r="O459" s="2">
        <v>93.594800000000006</v>
      </c>
      <c r="P459" s="2">
        <f>Envios[[#This Row],[Cantidad]]*Envios[[#This Row],[Costo por Unidad]]</f>
        <v>374.37920000000003</v>
      </c>
      <c r="Q459">
        <v>19.989999999999998</v>
      </c>
      <c r="R459" s="2">
        <f>Envios[[#This Row],[Costo Productos]]+Envios[[#This Row],[Costo de Envío]]</f>
        <v>394.36920000000003</v>
      </c>
      <c r="S459" t="s">
        <v>582</v>
      </c>
      <c r="T459" t="s">
        <v>39</v>
      </c>
      <c r="U459">
        <v>2</v>
      </c>
      <c r="V459" t="s">
        <v>45</v>
      </c>
      <c r="W459" t="s">
        <v>45</v>
      </c>
      <c r="X459" s="2">
        <f>Envios[[#This Row],[Ventas Totales]]-Envios[[#This Row],[Costos Totales]]</f>
        <v>325.5908</v>
      </c>
    </row>
    <row r="460" spans="1:24" x14ac:dyDescent="0.25">
      <c r="A460">
        <v>7538</v>
      </c>
      <c r="B460">
        <v>53891</v>
      </c>
      <c r="C460" s="1">
        <v>39835</v>
      </c>
      <c r="D460" s="1">
        <v>39836</v>
      </c>
      <c r="E460" t="s">
        <v>33</v>
      </c>
      <c r="F460" t="s">
        <v>20</v>
      </c>
      <c r="G460">
        <v>764</v>
      </c>
      <c r="H460" t="s">
        <v>583</v>
      </c>
      <c r="I460" t="s">
        <v>22</v>
      </c>
      <c r="J460" t="s">
        <v>56</v>
      </c>
      <c r="K460" t="s">
        <v>57</v>
      </c>
      <c r="L460">
        <v>25</v>
      </c>
      <c r="M460">
        <v>115.99</v>
      </c>
      <c r="N460">
        <f>Envios[[#This Row],[Cantidad]]*Envios[[#This Row],[Precio por Unidad]]</f>
        <v>2899.75</v>
      </c>
      <c r="O460" s="2">
        <v>48.715800000000002</v>
      </c>
      <c r="P460" s="2">
        <f>Envios[[#This Row],[Cantidad]]*Envios[[#This Row],[Costo por Unidad]]</f>
        <v>1217.895</v>
      </c>
      <c r="Q460">
        <v>5.92</v>
      </c>
      <c r="R460" s="2">
        <f>Envios[[#This Row],[Costo Productos]]+Envios[[#This Row],[Costo de Envío]]</f>
        <v>1223.8150000000001</v>
      </c>
      <c r="S460" t="s">
        <v>279</v>
      </c>
      <c r="T460" t="s">
        <v>44</v>
      </c>
      <c r="U460">
        <v>7</v>
      </c>
      <c r="V460" t="s">
        <v>81</v>
      </c>
      <c r="W460" t="s">
        <v>74</v>
      </c>
      <c r="X460" s="2">
        <f>Envios[[#This Row],[Ventas Totales]]-Envios[[#This Row],[Costos Totales]]</f>
        <v>1675.9349999999999</v>
      </c>
    </row>
    <row r="461" spans="1:24" x14ac:dyDescent="0.25">
      <c r="A461">
        <v>1179</v>
      </c>
      <c r="B461">
        <v>8614</v>
      </c>
      <c r="C461" s="1">
        <v>39968</v>
      </c>
      <c r="D461" s="1">
        <v>39970</v>
      </c>
      <c r="E461" t="s">
        <v>19</v>
      </c>
      <c r="F461" t="s">
        <v>47</v>
      </c>
      <c r="G461">
        <v>764</v>
      </c>
      <c r="H461" t="s">
        <v>583</v>
      </c>
      <c r="I461" t="s">
        <v>22</v>
      </c>
      <c r="J461" t="s">
        <v>56</v>
      </c>
      <c r="K461" t="s">
        <v>57</v>
      </c>
      <c r="L461">
        <v>13</v>
      </c>
      <c r="M461">
        <v>115.99</v>
      </c>
      <c r="N461">
        <f>Envios[[#This Row],[Cantidad]]*Envios[[#This Row],[Precio por Unidad]]</f>
        <v>1507.87</v>
      </c>
      <c r="O461" s="2">
        <v>48.715800000000002</v>
      </c>
      <c r="P461" s="2">
        <f>Envios[[#This Row],[Cantidad]]*Envios[[#This Row],[Costo por Unidad]]</f>
        <v>633.30539999999996</v>
      </c>
      <c r="Q461">
        <v>5.92</v>
      </c>
      <c r="R461" s="2">
        <f>Envios[[#This Row],[Costo Productos]]+Envios[[#This Row],[Costo de Envío]]</f>
        <v>639.22539999999992</v>
      </c>
      <c r="S461" t="s">
        <v>584</v>
      </c>
      <c r="T461" t="s">
        <v>30</v>
      </c>
      <c r="U461">
        <v>5</v>
      </c>
      <c r="V461" t="s">
        <v>87</v>
      </c>
      <c r="W461" t="s">
        <v>53</v>
      </c>
      <c r="X461" s="2">
        <f>Envios[[#This Row],[Ventas Totales]]-Envios[[#This Row],[Costos Totales]]</f>
        <v>868.64459999999997</v>
      </c>
    </row>
    <row r="462" spans="1:24" x14ac:dyDescent="0.25">
      <c r="A462">
        <v>6699</v>
      </c>
      <c r="B462">
        <v>47713</v>
      </c>
      <c r="C462" s="1">
        <v>39997</v>
      </c>
      <c r="D462" s="1">
        <v>39997</v>
      </c>
      <c r="E462" t="s">
        <v>19</v>
      </c>
      <c r="F462" t="s">
        <v>20</v>
      </c>
      <c r="G462">
        <v>764</v>
      </c>
      <c r="H462" t="s">
        <v>583</v>
      </c>
      <c r="I462" t="s">
        <v>22</v>
      </c>
      <c r="J462" t="s">
        <v>56</v>
      </c>
      <c r="K462" t="s">
        <v>57</v>
      </c>
      <c r="L462">
        <v>34</v>
      </c>
      <c r="M462">
        <v>115.99</v>
      </c>
      <c r="N462">
        <f>Envios[[#This Row],[Cantidad]]*Envios[[#This Row],[Precio por Unidad]]</f>
        <v>3943.66</v>
      </c>
      <c r="O462" s="2">
        <v>48.715800000000002</v>
      </c>
      <c r="P462" s="2">
        <f>Envios[[#This Row],[Cantidad]]*Envios[[#This Row],[Costo por Unidad]]</f>
        <v>1656.3371999999999</v>
      </c>
      <c r="Q462">
        <v>5.92</v>
      </c>
      <c r="R462" s="2">
        <f>Envios[[#This Row],[Costo Productos]]+Envios[[#This Row],[Costo de Envío]]</f>
        <v>1662.2572</v>
      </c>
      <c r="S462" t="s">
        <v>585</v>
      </c>
      <c r="T462" t="s">
        <v>44</v>
      </c>
      <c r="U462">
        <v>4</v>
      </c>
      <c r="V462" t="s">
        <v>73</v>
      </c>
      <c r="W462" t="s">
        <v>74</v>
      </c>
      <c r="X462" s="2">
        <f>Envios[[#This Row],[Ventas Totales]]-Envios[[#This Row],[Costos Totales]]</f>
        <v>2281.4027999999998</v>
      </c>
    </row>
    <row r="463" spans="1:24" x14ac:dyDescent="0.25">
      <c r="A463">
        <v>7920</v>
      </c>
      <c r="B463">
        <v>56612</v>
      </c>
      <c r="C463" s="1">
        <v>40016</v>
      </c>
      <c r="D463" s="1">
        <v>40016</v>
      </c>
      <c r="E463" t="s">
        <v>19</v>
      </c>
      <c r="F463" t="s">
        <v>20</v>
      </c>
      <c r="G463">
        <v>764</v>
      </c>
      <c r="H463" t="s">
        <v>583</v>
      </c>
      <c r="I463" t="s">
        <v>22</v>
      </c>
      <c r="J463" t="s">
        <v>56</v>
      </c>
      <c r="K463" t="s">
        <v>57</v>
      </c>
      <c r="L463">
        <v>38</v>
      </c>
      <c r="M463">
        <v>115.99</v>
      </c>
      <c r="N463">
        <f>Envios[[#This Row],[Cantidad]]*Envios[[#This Row],[Precio por Unidad]]</f>
        <v>4407.62</v>
      </c>
      <c r="O463" s="2">
        <v>48.715800000000002</v>
      </c>
      <c r="P463" s="2">
        <f>Envios[[#This Row],[Cantidad]]*Envios[[#This Row],[Costo por Unidad]]</f>
        <v>1851.2004000000002</v>
      </c>
      <c r="Q463">
        <v>5.92</v>
      </c>
      <c r="R463" s="2">
        <f>Envios[[#This Row],[Costo Productos]]+Envios[[#This Row],[Costo de Envío]]</f>
        <v>1857.1204000000002</v>
      </c>
      <c r="S463" t="s">
        <v>586</v>
      </c>
      <c r="T463" t="s">
        <v>39</v>
      </c>
      <c r="U463">
        <v>9</v>
      </c>
      <c r="V463" t="s">
        <v>31</v>
      </c>
      <c r="W463" t="s">
        <v>32</v>
      </c>
      <c r="X463" s="2">
        <f>Envios[[#This Row],[Ventas Totales]]-Envios[[#This Row],[Costos Totales]]</f>
        <v>2550.4995999999996</v>
      </c>
    </row>
    <row r="464" spans="1:24" x14ac:dyDescent="0.25">
      <c r="A464">
        <v>4105</v>
      </c>
      <c r="B464">
        <v>29219</v>
      </c>
      <c r="C464" s="1">
        <v>39913</v>
      </c>
      <c r="D464" s="1">
        <v>39914</v>
      </c>
      <c r="E464" t="s">
        <v>19</v>
      </c>
      <c r="F464" t="s">
        <v>40</v>
      </c>
      <c r="G464">
        <v>175</v>
      </c>
      <c r="H464" t="s">
        <v>587</v>
      </c>
      <c r="I464" t="s">
        <v>63</v>
      </c>
      <c r="J464" t="s">
        <v>23</v>
      </c>
      <c r="K464" t="s">
        <v>85</v>
      </c>
      <c r="L464">
        <v>29</v>
      </c>
      <c r="M464">
        <v>7.08</v>
      </c>
      <c r="N464">
        <f>Envios[[#This Row],[Cantidad]]*Envios[[#This Row],[Precio por Unidad]]</f>
        <v>205.32</v>
      </c>
      <c r="O464" s="2">
        <v>3.7524000000000002</v>
      </c>
      <c r="P464" s="2">
        <f>Envios[[#This Row],[Cantidad]]*Envios[[#This Row],[Costo por Unidad]]</f>
        <v>108.81960000000001</v>
      </c>
      <c r="Q464">
        <v>2.35</v>
      </c>
      <c r="R464" s="2">
        <f>Envios[[#This Row],[Costo Productos]]+Envios[[#This Row],[Costo de Envío]]</f>
        <v>111.1696</v>
      </c>
      <c r="S464" t="s">
        <v>588</v>
      </c>
      <c r="T464" t="s">
        <v>44</v>
      </c>
      <c r="U464">
        <v>1</v>
      </c>
      <c r="V464" t="s">
        <v>27</v>
      </c>
      <c r="W464" t="s">
        <v>27</v>
      </c>
      <c r="X464" s="2">
        <f>Envios[[#This Row],[Ventas Totales]]-Envios[[#This Row],[Costos Totales]]</f>
        <v>94.150399999999991</v>
      </c>
    </row>
    <row r="465" spans="1:24" x14ac:dyDescent="0.25">
      <c r="A465">
        <v>7724</v>
      </c>
      <c r="B465">
        <v>55360</v>
      </c>
      <c r="C465" s="1">
        <v>39835</v>
      </c>
      <c r="D465" s="1">
        <v>39837</v>
      </c>
      <c r="E465" t="s">
        <v>19</v>
      </c>
      <c r="F465" t="s">
        <v>28</v>
      </c>
      <c r="G465">
        <v>352</v>
      </c>
      <c r="H465" t="s">
        <v>589</v>
      </c>
      <c r="I465" t="s">
        <v>22</v>
      </c>
      <c r="J465" t="s">
        <v>23</v>
      </c>
      <c r="K465" t="s">
        <v>188</v>
      </c>
      <c r="L465">
        <v>49</v>
      </c>
      <c r="M465">
        <v>2.89</v>
      </c>
      <c r="N465">
        <f>Envios[[#This Row],[Cantidad]]*Envios[[#This Row],[Precio por Unidad]]</f>
        <v>141.61000000000001</v>
      </c>
      <c r="O465" s="2">
        <v>1.7918000000000001</v>
      </c>
      <c r="P465" s="2">
        <f>Envios[[#This Row],[Cantidad]]*Envios[[#This Row],[Costo por Unidad]]</f>
        <v>87.798200000000008</v>
      </c>
      <c r="Q465">
        <v>0.5</v>
      </c>
      <c r="R465" s="2">
        <f>Envios[[#This Row],[Costo Productos]]+Envios[[#This Row],[Costo de Envío]]</f>
        <v>88.298200000000008</v>
      </c>
      <c r="S465" t="s">
        <v>590</v>
      </c>
      <c r="T465" t="s">
        <v>26</v>
      </c>
      <c r="U465">
        <v>9</v>
      </c>
      <c r="V465" t="s">
        <v>31</v>
      </c>
      <c r="W465" t="s">
        <v>32</v>
      </c>
      <c r="X465" s="2">
        <f>Envios[[#This Row],[Ventas Totales]]-Envios[[#This Row],[Costos Totales]]</f>
        <v>53.311800000000005</v>
      </c>
    </row>
    <row r="466" spans="1:24" x14ac:dyDescent="0.25">
      <c r="A466">
        <v>2829</v>
      </c>
      <c r="B466">
        <v>20422</v>
      </c>
      <c r="C466" s="1">
        <v>39839</v>
      </c>
      <c r="D466" s="1">
        <v>39841</v>
      </c>
      <c r="E466" t="s">
        <v>19</v>
      </c>
      <c r="F466" t="s">
        <v>20</v>
      </c>
      <c r="G466">
        <v>352</v>
      </c>
      <c r="H466" t="s">
        <v>589</v>
      </c>
      <c r="I466" t="s">
        <v>22</v>
      </c>
      <c r="J466" t="s">
        <v>23</v>
      </c>
      <c r="K466" t="s">
        <v>188</v>
      </c>
      <c r="L466">
        <v>5</v>
      </c>
      <c r="M466">
        <v>2.89</v>
      </c>
      <c r="N466">
        <f>Envios[[#This Row],[Cantidad]]*Envios[[#This Row],[Precio por Unidad]]</f>
        <v>14.450000000000001</v>
      </c>
      <c r="O466" s="2">
        <v>1.7918000000000001</v>
      </c>
      <c r="P466" s="2">
        <f>Envios[[#This Row],[Cantidad]]*Envios[[#This Row],[Costo por Unidad]]</f>
        <v>8.9589999999999996</v>
      </c>
      <c r="Q466">
        <v>0.5</v>
      </c>
      <c r="R466" s="2">
        <f>Envios[[#This Row],[Costo Productos]]+Envios[[#This Row],[Costo de Envío]]</f>
        <v>9.4589999999999996</v>
      </c>
      <c r="S466" t="s">
        <v>591</v>
      </c>
      <c r="T466" t="s">
        <v>39</v>
      </c>
      <c r="U466">
        <v>3</v>
      </c>
      <c r="V466" t="s">
        <v>52</v>
      </c>
      <c r="W466" t="s">
        <v>53</v>
      </c>
      <c r="X466" s="2">
        <f>Envios[[#This Row],[Ventas Totales]]-Envios[[#This Row],[Costos Totales]]</f>
        <v>4.9910000000000014</v>
      </c>
    </row>
    <row r="467" spans="1:24" x14ac:dyDescent="0.25">
      <c r="A467">
        <v>7725</v>
      </c>
      <c r="B467">
        <v>55360</v>
      </c>
      <c r="C467" s="1">
        <v>39835</v>
      </c>
      <c r="D467" s="1">
        <v>39836</v>
      </c>
      <c r="E467" t="s">
        <v>46</v>
      </c>
      <c r="F467" t="s">
        <v>28</v>
      </c>
      <c r="G467">
        <v>915</v>
      </c>
      <c r="H467" t="s">
        <v>592</v>
      </c>
      <c r="I467" t="s">
        <v>119</v>
      </c>
      <c r="J467" t="s">
        <v>36</v>
      </c>
      <c r="K467" t="s">
        <v>120</v>
      </c>
      <c r="L467">
        <v>39</v>
      </c>
      <c r="M467">
        <v>217.85</v>
      </c>
      <c r="N467">
        <f>Envios[[#This Row],[Cantidad]]*Envios[[#This Row],[Precio por Unidad]]</f>
        <v>8496.15</v>
      </c>
      <c r="O467" s="2">
        <v>69.711999999999989</v>
      </c>
      <c r="P467" s="2">
        <f>Envios[[#This Row],[Cantidad]]*Envios[[#This Row],[Costo por Unidad]]</f>
        <v>2718.7679999999996</v>
      </c>
      <c r="Q467">
        <v>29.1</v>
      </c>
      <c r="R467" s="2">
        <f>Envios[[#This Row],[Costo Productos]]+Envios[[#This Row],[Costo de Envío]]</f>
        <v>2747.8679999999995</v>
      </c>
      <c r="S467" t="s">
        <v>590</v>
      </c>
      <c r="T467" t="s">
        <v>26</v>
      </c>
      <c r="U467">
        <v>9</v>
      </c>
      <c r="V467" t="s">
        <v>31</v>
      </c>
      <c r="W467" t="s">
        <v>32</v>
      </c>
      <c r="X467" s="2">
        <f>Envios[[#This Row],[Ventas Totales]]-Envios[[#This Row],[Costos Totales]]</f>
        <v>5748.2820000000002</v>
      </c>
    </row>
    <row r="468" spans="1:24" x14ac:dyDescent="0.25">
      <c r="A468">
        <v>1923</v>
      </c>
      <c r="B468">
        <v>13765</v>
      </c>
      <c r="C468" s="1">
        <v>39908</v>
      </c>
      <c r="D468" s="1">
        <v>39910</v>
      </c>
      <c r="E468" t="s">
        <v>19</v>
      </c>
      <c r="F468" t="s">
        <v>40</v>
      </c>
      <c r="G468">
        <v>177</v>
      </c>
      <c r="H468" t="s">
        <v>593</v>
      </c>
      <c r="I468" t="s">
        <v>63</v>
      </c>
      <c r="J468" t="s">
        <v>23</v>
      </c>
      <c r="K468" t="s">
        <v>85</v>
      </c>
      <c r="L468">
        <v>45</v>
      </c>
      <c r="M468">
        <v>36.549999999999997</v>
      </c>
      <c r="N468">
        <f>Envios[[#This Row],[Cantidad]]*Envios[[#This Row],[Precio por Unidad]]</f>
        <v>1644.7499999999998</v>
      </c>
      <c r="O468" s="2">
        <v>21.564500000000002</v>
      </c>
      <c r="P468" s="2">
        <f>Envios[[#This Row],[Cantidad]]*Envios[[#This Row],[Costo por Unidad]]</f>
        <v>970.40250000000015</v>
      </c>
      <c r="Q468">
        <v>13.89</v>
      </c>
      <c r="R468" s="2">
        <f>Envios[[#This Row],[Costo Productos]]+Envios[[#This Row],[Costo de Envío]]</f>
        <v>984.29250000000013</v>
      </c>
      <c r="S468" t="s">
        <v>594</v>
      </c>
      <c r="T468" t="s">
        <v>30</v>
      </c>
      <c r="U468">
        <v>9</v>
      </c>
      <c r="V468" t="s">
        <v>31</v>
      </c>
      <c r="W468" t="s">
        <v>32</v>
      </c>
      <c r="X468" s="2">
        <f>Envios[[#This Row],[Ventas Totales]]-Envios[[#This Row],[Costos Totales]]</f>
        <v>660.45749999999964</v>
      </c>
    </row>
    <row r="469" spans="1:24" x14ac:dyDescent="0.25">
      <c r="A469">
        <v>1481</v>
      </c>
      <c r="B469">
        <v>10661</v>
      </c>
      <c r="C469" s="1">
        <v>39836</v>
      </c>
      <c r="D469" s="1">
        <v>39837</v>
      </c>
      <c r="E469" t="s">
        <v>19</v>
      </c>
      <c r="F469" t="s">
        <v>40</v>
      </c>
      <c r="G469">
        <v>279</v>
      </c>
      <c r="H469" t="s">
        <v>595</v>
      </c>
      <c r="I469" t="s">
        <v>35</v>
      </c>
      <c r="J469" t="s">
        <v>23</v>
      </c>
      <c r="K469" t="s">
        <v>291</v>
      </c>
      <c r="L469">
        <v>18</v>
      </c>
      <c r="M469">
        <v>6.84</v>
      </c>
      <c r="N469">
        <f>Envios[[#This Row],[Cantidad]]*Envios[[#This Row],[Precio por Unidad]]</f>
        <v>123.12</v>
      </c>
      <c r="O469" s="2">
        <v>2.8728000000000002</v>
      </c>
      <c r="P469" s="2">
        <f>Envios[[#This Row],[Cantidad]]*Envios[[#This Row],[Costo por Unidad]]</f>
        <v>51.710400000000007</v>
      </c>
      <c r="Q469">
        <v>8.3699999999999992</v>
      </c>
      <c r="R469" s="2">
        <f>Envios[[#This Row],[Costo Productos]]+Envios[[#This Row],[Costo de Envío]]</f>
        <v>60.080400000000004</v>
      </c>
      <c r="S469" t="s">
        <v>198</v>
      </c>
      <c r="T469" t="s">
        <v>39</v>
      </c>
      <c r="U469">
        <v>3</v>
      </c>
      <c r="V469" t="s">
        <v>52</v>
      </c>
      <c r="W469" t="s">
        <v>53</v>
      </c>
      <c r="X469" s="2">
        <f>Envios[[#This Row],[Ventas Totales]]-Envios[[#This Row],[Costos Totales]]</f>
        <v>63.0396</v>
      </c>
    </row>
    <row r="470" spans="1:24" x14ac:dyDescent="0.25">
      <c r="A470">
        <v>5550</v>
      </c>
      <c r="B470">
        <v>39301</v>
      </c>
      <c r="C470" s="1">
        <v>39894</v>
      </c>
      <c r="D470" s="1">
        <v>39896</v>
      </c>
      <c r="E470" t="s">
        <v>19</v>
      </c>
      <c r="F470" t="s">
        <v>28</v>
      </c>
      <c r="G470">
        <v>279</v>
      </c>
      <c r="H470" t="s">
        <v>595</v>
      </c>
      <c r="I470" t="s">
        <v>35</v>
      </c>
      <c r="J470" t="s">
        <v>23</v>
      </c>
      <c r="K470" t="s">
        <v>291</v>
      </c>
      <c r="L470">
        <v>4</v>
      </c>
      <c r="M470">
        <v>6.84</v>
      </c>
      <c r="N470">
        <f>Envios[[#This Row],[Cantidad]]*Envios[[#This Row],[Precio por Unidad]]</f>
        <v>27.36</v>
      </c>
      <c r="O470" s="2">
        <v>2.8728000000000002</v>
      </c>
      <c r="P470" s="2">
        <f>Envios[[#This Row],[Cantidad]]*Envios[[#This Row],[Costo por Unidad]]</f>
        <v>11.491200000000001</v>
      </c>
      <c r="Q470">
        <v>8.3699999999999992</v>
      </c>
      <c r="R470" s="2">
        <f>Envios[[#This Row],[Costo Productos]]+Envios[[#This Row],[Costo de Envío]]</f>
        <v>19.8612</v>
      </c>
      <c r="S470" t="s">
        <v>596</v>
      </c>
      <c r="T470" t="s">
        <v>30</v>
      </c>
      <c r="U470">
        <v>5</v>
      </c>
      <c r="V470" t="s">
        <v>87</v>
      </c>
      <c r="W470" t="s">
        <v>53</v>
      </c>
      <c r="X470" s="2">
        <f>Envios[[#This Row],[Ventas Totales]]-Envios[[#This Row],[Costos Totales]]</f>
        <v>7.4987999999999992</v>
      </c>
    </row>
    <row r="471" spans="1:24" x14ac:dyDescent="0.25">
      <c r="A471">
        <v>6869</v>
      </c>
      <c r="B471">
        <v>48931</v>
      </c>
      <c r="C471" s="1">
        <v>39981</v>
      </c>
      <c r="D471" s="1">
        <v>39986</v>
      </c>
      <c r="E471" t="s">
        <v>19</v>
      </c>
      <c r="F471" t="s">
        <v>47</v>
      </c>
      <c r="G471">
        <v>179</v>
      </c>
      <c r="H471" t="s">
        <v>597</v>
      </c>
      <c r="I471" t="s">
        <v>22</v>
      </c>
      <c r="J471" t="s">
        <v>36</v>
      </c>
      <c r="K471" t="s">
        <v>37</v>
      </c>
      <c r="L471">
        <v>42</v>
      </c>
      <c r="M471">
        <v>51.75</v>
      </c>
      <c r="N471">
        <f>Envios[[#This Row],[Cantidad]]*Envios[[#This Row],[Precio por Unidad]]</f>
        <v>2173.5</v>
      </c>
      <c r="O471" s="2">
        <v>23.287499999999998</v>
      </c>
      <c r="P471" s="2">
        <f>Envios[[#This Row],[Cantidad]]*Envios[[#This Row],[Costo por Unidad]]</f>
        <v>978.07499999999993</v>
      </c>
      <c r="Q471">
        <v>19.989999999999998</v>
      </c>
      <c r="R471" s="2">
        <f>Envios[[#This Row],[Costo Productos]]+Envios[[#This Row],[Costo de Envío]]</f>
        <v>998.06499999999994</v>
      </c>
      <c r="S471" t="s">
        <v>487</v>
      </c>
      <c r="T471" t="s">
        <v>30</v>
      </c>
      <c r="U471">
        <v>9</v>
      </c>
      <c r="V471" t="s">
        <v>31</v>
      </c>
      <c r="W471" t="s">
        <v>32</v>
      </c>
      <c r="X471" s="2">
        <f>Envios[[#This Row],[Ventas Totales]]-Envios[[#This Row],[Costos Totales]]</f>
        <v>1175.4349999999999</v>
      </c>
    </row>
    <row r="472" spans="1:24" x14ac:dyDescent="0.25">
      <c r="A472">
        <v>3485</v>
      </c>
      <c r="B472">
        <v>24802</v>
      </c>
      <c r="C472" s="1">
        <v>39836</v>
      </c>
      <c r="D472" s="1">
        <v>39838</v>
      </c>
      <c r="E472" t="s">
        <v>19</v>
      </c>
      <c r="F472" t="s">
        <v>28</v>
      </c>
      <c r="G472">
        <v>637</v>
      </c>
      <c r="H472" t="s">
        <v>598</v>
      </c>
      <c r="I472" t="s">
        <v>22</v>
      </c>
      <c r="J472" t="s">
        <v>56</v>
      </c>
      <c r="K472" t="s">
        <v>91</v>
      </c>
      <c r="L472">
        <v>18</v>
      </c>
      <c r="M472">
        <v>73.98</v>
      </c>
      <c r="N472">
        <f>Envios[[#This Row],[Cantidad]]*Envios[[#This Row],[Precio por Unidad]]</f>
        <v>1331.64</v>
      </c>
      <c r="O472" s="2">
        <v>17.0154</v>
      </c>
      <c r="P472" s="2">
        <f>Envios[[#This Row],[Cantidad]]*Envios[[#This Row],[Costo por Unidad]]</f>
        <v>306.27719999999999</v>
      </c>
      <c r="Q472">
        <v>12.14</v>
      </c>
      <c r="R472" s="2">
        <f>Envios[[#This Row],[Costo Productos]]+Envios[[#This Row],[Costo de Envío]]</f>
        <v>318.41719999999998</v>
      </c>
      <c r="S472" t="s">
        <v>599</v>
      </c>
      <c r="T472" t="s">
        <v>26</v>
      </c>
      <c r="U472">
        <v>5</v>
      </c>
      <c r="V472" t="s">
        <v>87</v>
      </c>
      <c r="W472" t="s">
        <v>53</v>
      </c>
      <c r="X472" s="2">
        <f>Envios[[#This Row],[Ventas Totales]]-Envios[[#This Row],[Costos Totales]]</f>
        <v>1013.2228000000001</v>
      </c>
    </row>
    <row r="473" spans="1:24" x14ac:dyDescent="0.25">
      <c r="A473">
        <v>1381</v>
      </c>
      <c r="B473">
        <v>10048</v>
      </c>
      <c r="C473" s="1">
        <v>39948</v>
      </c>
      <c r="D473" s="1">
        <v>39951</v>
      </c>
      <c r="E473" t="s">
        <v>19</v>
      </c>
      <c r="F473" t="s">
        <v>40</v>
      </c>
      <c r="G473">
        <v>637</v>
      </c>
      <c r="H473" t="s">
        <v>598</v>
      </c>
      <c r="I473" t="s">
        <v>22</v>
      </c>
      <c r="J473" t="s">
        <v>56</v>
      </c>
      <c r="K473" t="s">
        <v>91</v>
      </c>
      <c r="L473">
        <v>46</v>
      </c>
      <c r="M473">
        <v>73.98</v>
      </c>
      <c r="N473">
        <f>Envios[[#This Row],[Cantidad]]*Envios[[#This Row],[Precio por Unidad]]</f>
        <v>3403.0800000000004</v>
      </c>
      <c r="O473" s="2">
        <v>17.0154</v>
      </c>
      <c r="P473" s="2">
        <f>Envios[[#This Row],[Cantidad]]*Envios[[#This Row],[Costo por Unidad]]</f>
        <v>782.70839999999998</v>
      </c>
      <c r="Q473">
        <v>4</v>
      </c>
      <c r="R473" s="2">
        <f>Envios[[#This Row],[Costo Productos]]+Envios[[#This Row],[Costo de Envío]]</f>
        <v>786.70839999999998</v>
      </c>
      <c r="S473" t="s">
        <v>526</v>
      </c>
      <c r="T473" t="s">
        <v>30</v>
      </c>
      <c r="U473">
        <v>3</v>
      </c>
      <c r="V473" t="s">
        <v>52</v>
      </c>
      <c r="W473" t="s">
        <v>53</v>
      </c>
      <c r="X473" s="2">
        <f>Envios[[#This Row],[Ventas Totales]]-Envios[[#This Row],[Costos Totales]]</f>
        <v>2616.3716000000004</v>
      </c>
    </row>
    <row r="474" spans="1:24" x14ac:dyDescent="0.25">
      <c r="A474">
        <v>2858</v>
      </c>
      <c r="B474">
        <v>20614</v>
      </c>
      <c r="C474" s="1">
        <v>39951</v>
      </c>
      <c r="D474" s="1">
        <v>39953</v>
      </c>
      <c r="E474" t="s">
        <v>33</v>
      </c>
      <c r="F474" t="s">
        <v>40</v>
      </c>
      <c r="G474">
        <v>637</v>
      </c>
      <c r="H474" t="s">
        <v>598</v>
      </c>
      <c r="I474" t="s">
        <v>22</v>
      </c>
      <c r="J474" t="s">
        <v>56</v>
      </c>
      <c r="K474" t="s">
        <v>91</v>
      </c>
      <c r="L474">
        <v>47</v>
      </c>
      <c r="M474">
        <v>73.98</v>
      </c>
      <c r="N474">
        <f>Envios[[#This Row],[Cantidad]]*Envios[[#This Row],[Precio por Unidad]]</f>
        <v>3477.0600000000004</v>
      </c>
      <c r="O474" s="2">
        <v>17.0154</v>
      </c>
      <c r="P474" s="2">
        <f>Envios[[#This Row],[Cantidad]]*Envios[[#This Row],[Costo por Unidad]]</f>
        <v>799.72379999999998</v>
      </c>
      <c r="Q474">
        <v>12.14</v>
      </c>
      <c r="R474" s="2">
        <f>Envios[[#This Row],[Costo Productos]]+Envios[[#This Row],[Costo de Envío]]</f>
        <v>811.86379999999997</v>
      </c>
      <c r="S474" t="s">
        <v>600</v>
      </c>
      <c r="T474" t="s">
        <v>30</v>
      </c>
      <c r="U474">
        <v>1</v>
      </c>
      <c r="V474" t="s">
        <v>27</v>
      </c>
      <c r="W474" t="s">
        <v>27</v>
      </c>
      <c r="X474" s="2">
        <f>Envios[[#This Row],[Ventas Totales]]-Envios[[#This Row],[Costos Totales]]</f>
        <v>2665.1962000000003</v>
      </c>
    </row>
    <row r="475" spans="1:24" x14ac:dyDescent="0.25">
      <c r="A475">
        <v>320</v>
      </c>
      <c r="B475">
        <v>2211</v>
      </c>
      <c r="C475" s="1">
        <v>39993</v>
      </c>
      <c r="D475" s="1">
        <v>39994</v>
      </c>
      <c r="E475" t="s">
        <v>19</v>
      </c>
      <c r="F475" t="s">
        <v>20</v>
      </c>
      <c r="G475">
        <v>637</v>
      </c>
      <c r="H475" t="s">
        <v>598</v>
      </c>
      <c r="I475" t="s">
        <v>22</v>
      </c>
      <c r="J475" t="s">
        <v>56</v>
      </c>
      <c r="K475" t="s">
        <v>91</v>
      </c>
      <c r="L475">
        <v>22</v>
      </c>
      <c r="M475">
        <v>73.98</v>
      </c>
      <c r="N475">
        <f>Envios[[#This Row],[Cantidad]]*Envios[[#This Row],[Precio por Unidad]]</f>
        <v>1627.5600000000002</v>
      </c>
      <c r="O475" s="2">
        <v>17.0154</v>
      </c>
      <c r="P475" s="2">
        <f>Envios[[#This Row],[Cantidad]]*Envios[[#This Row],[Costo por Unidad]]</f>
        <v>374.33879999999999</v>
      </c>
      <c r="Q475">
        <v>12.14</v>
      </c>
      <c r="R475" s="2">
        <f>Envios[[#This Row],[Costo Productos]]+Envios[[#This Row],[Costo de Envío]]</f>
        <v>386.47879999999998</v>
      </c>
      <c r="S475" t="s">
        <v>430</v>
      </c>
      <c r="T475" t="s">
        <v>44</v>
      </c>
      <c r="U475">
        <v>2</v>
      </c>
      <c r="V475" t="s">
        <v>45</v>
      </c>
      <c r="W475" t="s">
        <v>45</v>
      </c>
      <c r="X475" s="2">
        <f>Envios[[#This Row],[Ventas Totales]]-Envios[[#This Row],[Costos Totales]]</f>
        <v>1241.0812000000001</v>
      </c>
    </row>
    <row r="476" spans="1:24" x14ac:dyDescent="0.25">
      <c r="A476">
        <v>3808</v>
      </c>
      <c r="B476">
        <v>27111</v>
      </c>
      <c r="C476" s="1">
        <v>39883</v>
      </c>
      <c r="D476" s="1">
        <v>39883</v>
      </c>
      <c r="E476" t="s">
        <v>33</v>
      </c>
      <c r="F476" t="s">
        <v>20</v>
      </c>
      <c r="G476">
        <v>181</v>
      </c>
      <c r="H476" t="s">
        <v>601</v>
      </c>
      <c r="I476" t="s">
        <v>35</v>
      </c>
      <c r="J476" t="s">
        <v>56</v>
      </c>
      <c r="K476" t="s">
        <v>57</v>
      </c>
      <c r="L476">
        <v>44</v>
      </c>
      <c r="M476">
        <v>20.99</v>
      </c>
      <c r="N476">
        <f>Envios[[#This Row],[Cantidad]]*Envios[[#This Row],[Precio por Unidad]]</f>
        <v>923.56</v>
      </c>
      <c r="O476" s="2">
        <v>3.9880999999999984</v>
      </c>
      <c r="P476" s="2">
        <f>Envios[[#This Row],[Cantidad]]*Envios[[#This Row],[Costo por Unidad]]</f>
        <v>175.47639999999993</v>
      </c>
      <c r="Q476">
        <v>3.3</v>
      </c>
      <c r="R476" s="2">
        <f>Envios[[#This Row],[Costo Productos]]+Envios[[#This Row],[Costo de Envío]]</f>
        <v>178.77639999999994</v>
      </c>
      <c r="S476" t="s">
        <v>602</v>
      </c>
      <c r="T476" t="s">
        <v>44</v>
      </c>
      <c r="U476">
        <v>8</v>
      </c>
      <c r="V476" t="s">
        <v>96</v>
      </c>
      <c r="W476" t="s">
        <v>96</v>
      </c>
      <c r="X476" s="2">
        <f>Envios[[#This Row],[Ventas Totales]]-Envios[[#This Row],[Costos Totales]]</f>
        <v>744.78359999999998</v>
      </c>
    </row>
    <row r="477" spans="1:24" x14ac:dyDescent="0.25">
      <c r="A477">
        <v>3110</v>
      </c>
      <c r="B477">
        <v>22342</v>
      </c>
      <c r="C477" s="1">
        <v>39962</v>
      </c>
      <c r="D477" s="1">
        <v>39969</v>
      </c>
      <c r="E477" t="s">
        <v>19</v>
      </c>
      <c r="F477" t="s">
        <v>47</v>
      </c>
      <c r="G477">
        <v>181</v>
      </c>
      <c r="H477" t="s">
        <v>601</v>
      </c>
      <c r="I477" t="s">
        <v>35</v>
      </c>
      <c r="J477" t="s">
        <v>56</v>
      </c>
      <c r="K477" t="s">
        <v>57</v>
      </c>
      <c r="L477">
        <v>13</v>
      </c>
      <c r="M477">
        <v>20.99</v>
      </c>
      <c r="N477">
        <f>Envios[[#This Row],[Cantidad]]*Envios[[#This Row],[Precio por Unidad]]</f>
        <v>272.87</v>
      </c>
      <c r="O477" s="2">
        <v>3.9880999999999984</v>
      </c>
      <c r="P477" s="2">
        <f>Envios[[#This Row],[Cantidad]]*Envios[[#This Row],[Costo por Unidad]]</f>
        <v>51.84529999999998</v>
      </c>
      <c r="Q477">
        <v>3.3</v>
      </c>
      <c r="R477" s="2">
        <f>Envios[[#This Row],[Costo Productos]]+Envios[[#This Row],[Costo de Envío]]</f>
        <v>55.145299999999978</v>
      </c>
      <c r="S477" t="s">
        <v>603</v>
      </c>
      <c r="T477" t="s">
        <v>26</v>
      </c>
      <c r="U477">
        <v>8</v>
      </c>
      <c r="V477" t="s">
        <v>96</v>
      </c>
      <c r="W477" t="s">
        <v>96</v>
      </c>
      <c r="X477" s="2">
        <f>Envios[[#This Row],[Ventas Totales]]-Envios[[#This Row],[Costos Totales]]</f>
        <v>217.72470000000004</v>
      </c>
    </row>
    <row r="478" spans="1:24" x14ac:dyDescent="0.25">
      <c r="A478">
        <v>8361</v>
      </c>
      <c r="B478">
        <v>59776</v>
      </c>
      <c r="C478" s="1">
        <v>39881</v>
      </c>
      <c r="D478" s="1">
        <v>39885</v>
      </c>
      <c r="E478" t="s">
        <v>33</v>
      </c>
      <c r="F478" t="s">
        <v>47</v>
      </c>
      <c r="G478">
        <v>182</v>
      </c>
      <c r="H478" t="s">
        <v>604</v>
      </c>
      <c r="I478" t="s">
        <v>22</v>
      </c>
      <c r="J478" t="s">
        <v>23</v>
      </c>
      <c r="K478" t="s">
        <v>113</v>
      </c>
      <c r="L478">
        <v>35</v>
      </c>
      <c r="M478">
        <v>7.64</v>
      </c>
      <c r="N478">
        <f>Envios[[#This Row],[Cantidad]]*Envios[[#This Row],[Precio por Unidad]]</f>
        <v>267.39999999999998</v>
      </c>
      <c r="O478" s="2">
        <v>4.8895999999999997</v>
      </c>
      <c r="P478" s="2">
        <f>Envios[[#This Row],[Cantidad]]*Envios[[#This Row],[Costo por Unidad]]</f>
        <v>171.136</v>
      </c>
      <c r="Q478">
        <v>1.39</v>
      </c>
      <c r="R478" s="2">
        <f>Envios[[#This Row],[Costo Productos]]+Envios[[#This Row],[Costo de Envío]]</f>
        <v>172.52599999999998</v>
      </c>
      <c r="S478" t="s">
        <v>605</v>
      </c>
      <c r="T478" t="s">
        <v>30</v>
      </c>
      <c r="U478">
        <v>6</v>
      </c>
      <c r="V478" t="s">
        <v>69</v>
      </c>
      <c r="W478" t="s">
        <v>32</v>
      </c>
      <c r="X478" s="2">
        <f>Envios[[#This Row],[Ventas Totales]]-Envios[[#This Row],[Costos Totales]]</f>
        <v>94.873999999999995</v>
      </c>
    </row>
    <row r="479" spans="1:24" x14ac:dyDescent="0.25">
      <c r="A479">
        <v>1917</v>
      </c>
      <c r="B479">
        <v>13735</v>
      </c>
      <c r="C479" s="1">
        <v>39954</v>
      </c>
      <c r="D479" s="1">
        <v>39956</v>
      </c>
      <c r="E479" t="s">
        <v>19</v>
      </c>
      <c r="F479" t="s">
        <v>28</v>
      </c>
      <c r="G479">
        <v>182</v>
      </c>
      <c r="H479" t="s">
        <v>604</v>
      </c>
      <c r="I479" t="s">
        <v>22</v>
      </c>
      <c r="J479" t="s">
        <v>23</v>
      </c>
      <c r="K479" t="s">
        <v>113</v>
      </c>
      <c r="L479">
        <v>36</v>
      </c>
      <c r="M479">
        <v>7.64</v>
      </c>
      <c r="N479">
        <f>Envios[[#This Row],[Cantidad]]*Envios[[#This Row],[Precio por Unidad]]</f>
        <v>275.03999999999996</v>
      </c>
      <c r="O479" s="2">
        <v>4.8895999999999997</v>
      </c>
      <c r="P479" s="2">
        <f>Envios[[#This Row],[Cantidad]]*Envios[[#This Row],[Costo por Unidad]]</f>
        <v>176.0256</v>
      </c>
      <c r="Q479">
        <v>1.39</v>
      </c>
      <c r="R479" s="2">
        <f>Envios[[#This Row],[Costo Productos]]+Envios[[#This Row],[Costo de Envío]]</f>
        <v>177.41559999999998</v>
      </c>
      <c r="S479" t="s">
        <v>467</v>
      </c>
      <c r="T479" t="s">
        <v>44</v>
      </c>
      <c r="U479">
        <v>1</v>
      </c>
      <c r="V479" t="s">
        <v>27</v>
      </c>
      <c r="W479" t="s">
        <v>27</v>
      </c>
      <c r="X479" s="2">
        <f>Envios[[#This Row],[Ventas Totales]]-Envios[[#This Row],[Costos Totales]]</f>
        <v>97.62439999999998</v>
      </c>
    </row>
    <row r="480" spans="1:24" x14ac:dyDescent="0.25">
      <c r="A480">
        <v>4639</v>
      </c>
      <c r="B480">
        <v>33025</v>
      </c>
      <c r="C480" s="1">
        <v>39837</v>
      </c>
      <c r="D480" s="1">
        <v>39842</v>
      </c>
      <c r="E480" t="s">
        <v>19</v>
      </c>
      <c r="F480" t="s">
        <v>47</v>
      </c>
      <c r="G480">
        <v>317</v>
      </c>
      <c r="H480" t="s">
        <v>606</v>
      </c>
      <c r="I480" t="s">
        <v>22</v>
      </c>
      <c r="J480" t="s">
        <v>23</v>
      </c>
      <c r="K480" t="s">
        <v>67</v>
      </c>
      <c r="L480">
        <v>5</v>
      </c>
      <c r="M480">
        <v>67.84</v>
      </c>
      <c r="N480">
        <f>Envios[[#This Row],[Cantidad]]*Envios[[#This Row],[Precio por Unidad]]</f>
        <v>339.20000000000005</v>
      </c>
      <c r="O480" s="2">
        <v>28.492800000000003</v>
      </c>
      <c r="P480" s="2">
        <f>Envios[[#This Row],[Cantidad]]*Envios[[#This Row],[Costo por Unidad]]</f>
        <v>142.464</v>
      </c>
      <c r="Q480">
        <v>0.99</v>
      </c>
      <c r="R480" s="2">
        <f>Envios[[#This Row],[Costo Productos]]+Envios[[#This Row],[Costo de Envío]]</f>
        <v>143.45400000000001</v>
      </c>
      <c r="S480" t="s">
        <v>553</v>
      </c>
      <c r="T480" t="s">
        <v>26</v>
      </c>
      <c r="U480">
        <v>2</v>
      </c>
      <c r="V480" t="s">
        <v>45</v>
      </c>
      <c r="W480" t="s">
        <v>45</v>
      </c>
      <c r="X480" s="2">
        <f>Envios[[#This Row],[Ventas Totales]]-Envios[[#This Row],[Costos Totales]]</f>
        <v>195.74600000000004</v>
      </c>
    </row>
    <row r="481" spans="1:24" x14ac:dyDescent="0.25">
      <c r="A481">
        <v>3490</v>
      </c>
      <c r="B481">
        <v>24869</v>
      </c>
      <c r="C481" s="1">
        <v>39974</v>
      </c>
      <c r="D481" s="1">
        <v>39975</v>
      </c>
      <c r="E481" t="s">
        <v>19</v>
      </c>
      <c r="F481" t="s">
        <v>40</v>
      </c>
      <c r="G481">
        <v>183</v>
      </c>
      <c r="H481" t="s">
        <v>607</v>
      </c>
      <c r="I481" t="s">
        <v>22</v>
      </c>
      <c r="J481" t="s">
        <v>23</v>
      </c>
      <c r="K481" t="s">
        <v>76</v>
      </c>
      <c r="L481">
        <v>14</v>
      </c>
      <c r="M481">
        <v>8.85</v>
      </c>
      <c r="N481">
        <f>Envios[[#This Row],[Cantidad]]*Envios[[#This Row],[Precio por Unidad]]</f>
        <v>123.89999999999999</v>
      </c>
      <c r="O481" s="2">
        <v>5.6639999999999997</v>
      </c>
      <c r="P481" s="2">
        <f>Envios[[#This Row],[Cantidad]]*Envios[[#This Row],[Costo por Unidad]]</f>
        <v>79.295999999999992</v>
      </c>
      <c r="Q481">
        <v>5.6</v>
      </c>
      <c r="R481" s="2">
        <f>Envios[[#This Row],[Costo Productos]]+Envios[[#This Row],[Costo de Envío]]</f>
        <v>84.895999999999987</v>
      </c>
      <c r="S481" t="s">
        <v>608</v>
      </c>
      <c r="T481" t="s">
        <v>39</v>
      </c>
      <c r="U481">
        <v>1</v>
      </c>
      <c r="V481" t="s">
        <v>27</v>
      </c>
      <c r="W481" t="s">
        <v>27</v>
      </c>
      <c r="X481" s="2">
        <f>Envios[[#This Row],[Ventas Totales]]-Envios[[#This Row],[Costos Totales]]</f>
        <v>39.004000000000005</v>
      </c>
    </row>
    <row r="482" spans="1:24" x14ac:dyDescent="0.25">
      <c r="A482">
        <v>4125</v>
      </c>
      <c r="B482">
        <v>29319</v>
      </c>
      <c r="C482" s="1">
        <v>39837</v>
      </c>
      <c r="D482" s="1">
        <v>39839</v>
      </c>
      <c r="E482" t="s">
        <v>19</v>
      </c>
      <c r="F482" t="s">
        <v>47</v>
      </c>
      <c r="G482">
        <v>475</v>
      </c>
      <c r="H482" t="s">
        <v>609</v>
      </c>
      <c r="I482" t="s">
        <v>42</v>
      </c>
      <c r="J482" t="s">
        <v>36</v>
      </c>
      <c r="K482" t="s">
        <v>50</v>
      </c>
      <c r="L482">
        <v>30</v>
      </c>
      <c r="M482">
        <v>238.4</v>
      </c>
      <c r="N482">
        <f>Envios[[#This Row],[Cantidad]]*Envios[[#This Row],[Precio por Unidad]]</f>
        <v>7152</v>
      </c>
      <c r="O482" s="2">
        <v>166.88</v>
      </c>
      <c r="P482" s="2">
        <f>Envios[[#This Row],[Cantidad]]*Envios[[#This Row],[Costo por Unidad]]</f>
        <v>5006.3999999999996</v>
      </c>
      <c r="Q482">
        <v>24.49</v>
      </c>
      <c r="R482" s="2">
        <f>Envios[[#This Row],[Costo Productos]]+Envios[[#This Row],[Costo de Envío]]</f>
        <v>5030.8899999999994</v>
      </c>
      <c r="S482" t="s">
        <v>610</v>
      </c>
      <c r="T482" t="s">
        <v>26</v>
      </c>
      <c r="U482">
        <v>13</v>
      </c>
      <c r="V482" t="s">
        <v>115</v>
      </c>
      <c r="W482" t="s">
        <v>74</v>
      </c>
      <c r="X482" s="2">
        <f>Envios[[#This Row],[Ventas Totales]]-Envios[[#This Row],[Costos Totales]]</f>
        <v>2121.1100000000006</v>
      </c>
    </row>
    <row r="483" spans="1:24" x14ac:dyDescent="0.25">
      <c r="A483">
        <v>4126</v>
      </c>
      <c r="B483">
        <v>29319</v>
      </c>
      <c r="C483" s="1">
        <v>39837</v>
      </c>
      <c r="D483" s="1">
        <v>39839</v>
      </c>
      <c r="E483" t="s">
        <v>33</v>
      </c>
      <c r="F483" t="s">
        <v>47</v>
      </c>
      <c r="G483">
        <v>476</v>
      </c>
      <c r="H483" t="s">
        <v>611</v>
      </c>
      <c r="I483" t="s">
        <v>42</v>
      </c>
      <c r="J483" t="s">
        <v>56</v>
      </c>
      <c r="K483" t="s">
        <v>166</v>
      </c>
      <c r="L483">
        <v>21</v>
      </c>
      <c r="M483">
        <v>199.99</v>
      </c>
      <c r="N483">
        <f>Envios[[#This Row],[Cantidad]]*Envios[[#This Row],[Precio por Unidad]]</f>
        <v>4199.79</v>
      </c>
      <c r="O483" s="2">
        <v>107.99460000000001</v>
      </c>
      <c r="P483" s="2">
        <f>Envios[[#This Row],[Cantidad]]*Envios[[#This Row],[Costo por Unidad]]</f>
        <v>2267.8866000000003</v>
      </c>
      <c r="Q483">
        <v>24.49</v>
      </c>
      <c r="R483" s="2">
        <f>Envios[[#This Row],[Costo Productos]]+Envios[[#This Row],[Costo de Envío]]</f>
        <v>2292.3766000000001</v>
      </c>
      <c r="S483" t="s">
        <v>610</v>
      </c>
      <c r="T483" t="s">
        <v>26</v>
      </c>
      <c r="U483">
        <v>13</v>
      </c>
      <c r="V483" t="s">
        <v>115</v>
      </c>
      <c r="W483" t="s">
        <v>74</v>
      </c>
      <c r="X483" s="2">
        <f>Envios[[#This Row],[Ventas Totales]]-Envios[[#This Row],[Costos Totales]]</f>
        <v>1907.4133999999999</v>
      </c>
    </row>
    <row r="484" spans="1:24" x14ac:dyDescent="0.25">
      <c r="A484">
        <v>6756</v>
      </c>
      <c r="B484">
        <v>48135</v>
      </c>
      <c r="C484" s="1">
        <v>39922</v>
      </c>
      <c r="D484" s="1">
        <v>39924</v>
      </c>
      <c r="E484" t="s">
        <v>33</v>
      </c>
      <c r="F484" t="s">
        <v>20</v>
      </c>
      <c r="G484">
        <v>476</v>
      </c>
      <c r="H484" t="s">
        <v>611</v>
      </c>
      <c r="I484" t="s">
        <v>42</v>
      </c>
      <c r="J484" t="s">
        <v>56</v>
      </c>
      <c r="K484" t="s">
        <v>166</v>
      </c>
      <c r="L484">
        <v>20</v>
      </c>
      <c r="M484">
        <v>199.99</v>
      </c>
      <c r="N484">
        <f>Envios[[#This Row],[Cantidad]]*Envios[[#This Row],[Precio por Unidad]]</f>
        <v>3999.8</v>
      </c>
      <c r="O484" s="2">
        <v>107.99460000000001</v>
      </c>
      <c r="P484" s="2">
        <f>Envios[[#This Row],[Cantidad]]*Envios[[#This Row],[Costo por Unidad]]</f>
        <v>2159.8920000000003</v>
      </c>
      <c r="Q484">
        <v>24.49</v>
      </c>
      <c r="R484" s="2">
        <f>Envios[[#This Row],[Costo Productos]]+Envios[[#This Row],[Costo de Envío]]</f>
        <v>2184.3820000000001</v>
      </c>
      <c r="S484" t="s">
        <v>43</v>
      </c>
      <c r="T484" t="s">
        <v>44</v>
      </c>
      <c r="U484">
        <v>2</v>
      </c>
      <c r="V484" t="s">
        <v>45</v>
      </c>
      <c r="W484" t="s">
        <v>45</v>
      </c>
      <c r="X484" s="2">
        <f>Envios[[#This Row],[Ventas Totales]]-Envios[[#This Row],[Costos Totales]]</f>
        <v>1815.4180000000001</v>
      </c>
    </row>
    <row r="485" spans="1:24" x14ac:dyDescent="0.25">
      <c r="A485">
        <v>8148</v>
      </c>
      <c r="B485">
        <v>58277</v>
      </c>
      <c r="C485" s="1">
        <v>39837</v>
      </c>
      <c r="D485" s="1">
        <v>39839</v>
      </c>
      <c r="E485" t="s">
        <v>19</v>
      </c>
      <c r="F485" t="s">
        <v>28</v>
      </c>
      <c r="G485">
        <v>916</v>
      </c>
      <c r="H485" t="s">
        <v>612</v>
      </c>
      <c r="I485" t="s">
        <v>71</v>
      </c>
      <c r="J485" t="s">
        <v>23</v>
      </c>
      <c r="K485" t="s">
        <v>67</v>
      </c>
      <c r="L485">
        <v>23</v>
      </c>
      <c r="M485">
        <v>11.7</v>
      </c>
      <c r="N485">
        <f>Envios[[#This Row],[Cantidad]]*Envios[[#This Row],[Precio por Unidad]]</f>
        <v>269.09999999999997</v>
      </c>
      <c r="O485" s="2">
        <v>5.85</v>
      </c>
      <c r="P485" s="2">
        <f>Envios[[#This Row],[Cantidad]]*Envios[[#This Row],[Costo por Unidad]]</f>
        <v>134.54999999999998</v>
      </c>
      <c r="Q485">
        <v>6.96</v>
      </c>
      <c r="R485" s="2">
        <f>Envios[[#This Row],[Costo Productos]]+Envios[[#This Row],[Costo de Envío]]</f>
        <v>141.51</v>
      </c>
      <c r="S485" t="s">
        <v>613</v>
      </c>
      <c r="T485" t="s">
        <v>44</v>
      </c>
      <c r="U485">
        <v>1</v>
      </c>
      <c r="V485" t="s">
        <v>27</v>
      </c>
      <c r="W485" t="s">
        <v>27</v>
      </c>
      <c r="X485" s="2">
        <f>Envios[[#This Row],[Ventas Totales]]-Envios[[#This Row],[Costos Totales]]</f>
        <v>127.58999999999997</v>
      </c>
    </row>
    <row r="486" spans="1:24" x14ac:dyDescent="0.25">
      <c r="A486">
        <v>2764</v>
      </c>
      <c r="B486">
        <v>19975</v>
      </c>
      <c r="C486" s="1">
        <v>39913</v>
      </c>
      <c r="D486" s="1">
        <v>39916</v>
      </c>
      <c r="E486" t="s">
        <v>19</v>
      </c>
      <c r="F486" t="s">
        <v>40</v>
      </c>
      <c r="G486">
        <v>916</v>
      </c>
      <c r="H486" t="s">
        <v>612</v>
      </c>
      <c r="I486" t="s">
        <v>71</v>
      </c>
      <c r="J486" t="s">
        <v>23</v>
      </c>
      <c r="K486" t="s">
        <v>67</v>
      </c>
      <c r="L486">
        <v>33</v>
      </c>
      <c r="M486">
        <v>11.7</v>
      </c>
      <c r="N486">
        <f>Envios[[#This Row],[Cantidad]]*Envios[[#This Row],[Precio por Unidad]]</f>
        <v>386.09999999999997</v>
      </c>
      <c r="O486" s="2">
        <v>5.85</v>
      </c>
      <c r="P486" s="2">
        <f>Envios[[#This Row],[Cantidad]]*Envios[[#This Row],[Costo por Unidad]]</f>
        <v>193.04999999999998</v>
      </c>
      <c r="Q486">
        <v>6.96</v>
      </c>
      <c r="R486" s="2">
        <f>Envios[[#This Row],[Costo Productos]]+Envios[[#This Row],[Costo de Envío]]</f>
        <v>200.01</v>
      </c>
      <c r="S486" t="s">
        <v>282</v>
      </c>
      <c r="T486" t="s">
        <v>39</v>
      </c>
      <c r="U486">
        <v>7</v>
      </c>
      <c r="V486" t="s">
        <v>81</v>
      </c>
      <c r="W486" t="s">
        <v>74</v>
      </c>
      <c r="X486" s="2">
        <f>Envios[[#This Row],[Ventas Totales]]-Envios[[#This Row],[Costos Totales]]</f>
        <v>186.08999999999997</v>
      </c>
    </row>
    <row r="487" spans="1:24" x14ac:dyDescent="0.25">
      <c r="A487">
        <v>4503</v>
      </c>
      <c r="B487">
        <v>32038</v>
      </c>
      <c r="C487" s="1">
        <v>39981</v>
      </c>
      <c r="D487" s="1">
        <v>39983</v>
      </c>
      <c r="E487" t="s">
        <v>33</v>
      </c>
      <c r="F487" t="s">
        <v>47</v>
      </c>
      <c r="G487">
        <v>916</v>
      </c>
      <c r="H487" t="s">
        <v>612</v>
      </c>
      <c r="I487" t="s">
        <v>71</v>
      </c>
      <c r="J487" t="s">
        <v>23</v>
      </c>
      <c r="K487" t="s">
        <v>67</v>
      </c>
      <c r="L487">
        <v>26</v>
      </c>
      <c r="M487">
        <v>11.7</v>
      </c>
      <c r="N487">
        <f>Envios[[#This Row],[Cantidad]]*Envios[[#This Row],[Precio por Unidad]]</f>
        <v>304.2</v>
      </c>
      <c r="O487" s="2">
        <v>5.85</v>
      </c>
      <c r="P487" s="2">
        <f>Envios[[#This Row],[Cantidad]]*Envios[[#This Row],[Costo por Unidad]]</f>
        <v>152.1</v>
      </c>
      <c r="Q487">
        <v>6.96</v>
      </c>
      <c r="R487" s="2">
        <f>Envios[[#This Row],[Costo Productos]]+Envios[[#This Row],[Costo de Envío]]</f>
        <v>159.06</v>
      </c>
      <c r="S487" t="s">
        <v>477</v>
      </c>
      <c r="T487" t="s">
        <v>39</v>
      </c>
      <c r="U487">
        <v>2</v>
      </c>
      <c r="V487" t="s">
        <v>45</v>
      </c>
      <c r="W487" t="s">
        <v>45</v>
      </c>
      <c r="X487" s="2">
        <f>Envios[[#This Row],[Ventas Totales]]-Envios[[#This Row],[Costos Totales]]</f>
        <v>145.13999999999999</v>
      </c>
    </row>
    <row r="488" spans="1:24" x14ac:dyDescent="0.25">
      <c r="A488">
        <v>970</v>
      </c>
      <c r="B488">
        <v>7043</v>
      </c>
      <c r="C488" s="1">
        <v>39838</v>
      </c>
      <c r="D488" s="1">
        <v>39839</v>
      </c>
      <c r="E488" t="s">
        <v>19</v>
      </c>
      <c r="F488" t="s">
        <v>60</v>
      </c>
      <c r="G488">
        <v>334</v>
      </c>
      <c r="H488" t="s">
        <v>614</v>
      </c>
      <c r="I488" t="s">
        <v>35</v>
      </c>
      <c r="J488" t="s">
        <v>36</v>
      </c>
      <c r="K488" t="s">
        <v>37</v>
      </c>
      <c r="L488">
        <v>4</v>
      </c>
      <c r="M488">
        <v>1.74</v>
      </c>
      <c r="N488">
        <f>Envios[[#This Row],[Cantidad]]*Envios[[#This Row],[Precio por Unidad]]</f>
        <v>6.96</v>
      </c>
      <c r="O488" s="2">
        <v>0.81779999999999997</v>
      </c>
      <c r="P488" s="2">
        <f>Envios[[#This Row],[Cantidad]]*Envios[[#This Row],[Costo por Unidad]]</f>
        <v>3.2711999999999999</v>
      </c>
      <c r="Q488">
        <v>4.08</v>
      </c>
      <c r="R488" s="2">
        <f>Envios[[#This Row],[Costo Productos]]+Envios[[#This Row],[Costo de Envío]]</f>
        <v>7.3512000000000004</v>
      </c>
      <c r="S488" t="s">
        <v>343</v>
      </c>
      <c r="T488" t="s">
        <v>30</v>
      </c>
      <c r="U488">
        <v>11</v>
      </c>
      <c r="V488" t="s">
        <v>131</v>
      </c>
      <c r="W488" t="s">
        <v>131</v>
      </c>
      <c r="X488" s="2">
        <f>Envios[[#This Row],[Ventas Totales]]-Envios[[#This Row],[Costos Totales]]</f>
        <v>-0.39120000000000044</v>
      </c>
    </row>
    <row r="489" spans="1:24" x14ac:dyDescent="0.25">
      <c r="A489">
        <v>7859</v>
      </c>
      <c r="B489">
        <v>56197</v>
      </c>
      <c r="C489" s="1">
        <v>39944</v>
      </c>
      <c r="D489" s="1">
        <v>39946</v>
      </c>
      <c r="E489" t="s">
        <v>33</v>
      </c>
      <c r="F489" t="s">
        <v>20</v>
      </c>
      <c r="G489">
        <v>334</v>
      </c>
      <c r="H489" t="s">
        <v>614</v>
      </c>
      <c r="I489" t="s">
        <v>35</v>
      </c>
      <c r="J489" t="s">
        <v>36</v>
      </c>
      <c r="K489" t="s">
        <v>37</v>
      </c>
      <c r="L489">
        <v>11</v>
      </c>
      <c r="M489">
        <v>1.74</v>
      </c>
      <c r="N489">
        <f>Envios[[#This Row],[Cantidad]]*Envios[[#This Row],[Precio por Unidad]]</f>
        <v>19.14</v>
      </c>
      <c r="O489" s="2">
        <v>0.81779999999999997</v>
      </c>
      <c r="P489" s="2">
        <f>Envios[[#This Row],[Cantidad]]*Envios[[#This Row],[Costo por Unidad]]</f>
        <v>8.9957999999999991</v>
      </c>
      <c r="Q489">
        <v>4.08</v>
      </c>
      <c r="R489" s="2">
        <f>Envios[[#This Row],[Costo Productos]]+Envios[[#This Row],[Costo de Envío]]</f>
        <v>13.075799999999999</v>
      </c>
      <c r="S489" t="s">
        <v>615</v>
      </c>
      <c r="T489" t="s">
        <v>39</v>
      </c>
      <c r="U489">
        <v>6</v>
      </c>
      <c r="V489" t="s">
        <v>69</v>
      </c>
      <c r="W489" t="s">
        <v>32</v>
      </c>
      <c r="X489" s="2">
        <f>Envios[[#This Row],[Ventas Totales]]-Envios[[#This Row],[Costos Totales]]</f>
        <v>6.0642000000000014</v>
      </c>
    </row>
    <row r="490" spans="1:24" x14ac:dyDescent="0.25">
      <c r="A490">
        <v>6319</v>
      </c>
      <c r="B490">
        <v>44708</v>
      </c>
      <c r="C490" s="1">
        <v>40021</v>
      </c>
      <c r="D490" s="1">
        <v>40022</v>
      </c>
      <c r="E490" t="s">
        <v>19</v>
      </c>
      <c r="F490" t="s">
        <v>40</v>
      </c>
      <c r="G490">
        <v>334</v>
      </c>
      <c r="H490" t="s">
        <v>614</v>
      </c>
      <c r="I490" t="s">
        <v>35</v>
      </c>
      <c r="J490" t="s">
        <v>36</v>
      </c>
      <c r="K490" t="s">
        <v>37</v>
      </c>
      <c r="L490">
        <v>15</v>
      </c>
      <c r="M490">
        <v>1.74</v>
      </c>
      <c r="N490">
        <f>Envios[[#This Row],[Cantidad]]*Envios[[#This Row],[Precio por Unidad]]</f>
        <v>26.1</v>
      </c>
      <c r="O490" s="2">
        <v>0.81779999999999997</v>
      </c>
      <c r="P490" s="2">
        <f>Envios[[#This Row],[Cantidad]]*Envios[[#This Row],[Costo por Unidad]]</f>
        <v>12.266999999999999</v>
      </c>
      <c r="Q490">
        <v>4.08</v>
      </c>
      <c r="R490" s="2">
        <f>Envios[[#This Row],[Costo Productos]]+Envios[[#This Row],[Costo de Envío]]</f>
        <v>16.347000000000001</v>
      </c>
      <c r="S490" t="s">
        <v>616</v>
      </c>
      <c r="T490" t="s">
        <v>26</v>
      </c>
      <c r="U490">
        <v>8</v>
      </c>
      <c r="V490" t="s">
        <v>96</v>
      </c>
      <c r="W490" t="s">
        <v>96</v>
      </c>
      <c r="X490" s="2">
        <f>Envios[[#This Row],[Ventas Totales]]-Envios[[#This Row],[Costos Totales]]</f>
        <v>9.7530000000000001</v>
      </c>
    </row>
    <row r="491" spans="1:24" x14ac:dyDescent="0.25">
      <c r="A491">
        <v>3406</v>
      </c>
      <c r="B491">
        <v>24294</v>
      </c>
      <c r="C491" s="1">
        <v>40027</v>
      </c>
      <c r="D491" s="1">
        <v>40028</v>
      </c>
      <c r="E491" t="s">
        <v>46</v>
      </c>
      <c r="F491" t="s">
        <v>40</v>
      </c>
      <c r="G491">
        <v>187</v>
      </c>
      <c r="H491" t="s">
        <v>617</v>
      </c>
      <c r="I491" t="s">
        <v>49</v>
      </c>
      <c r="J491" t="s">
        <v>56</v>
      </c>
      <c r="K491" t="s">
        <v>94</v>
      </c>
      <c r="L491">
        <v>24</v>
      </c>
      <c r="M491">
        <v>200.97</v>
      </c>
      <c r="N491">
        <f>Envios[[#This Row],[Cantidad]]*Envios[[#This Row],[Precio por Unidad]]</f>
        <v>4823.28</v>
      </c>
      <c r="O491" s="2">
        <v>128.6208</v>
      </c>
      <c r="P491" s="2">
        <f>Envios[[#This Row],[Cantidad]]*Envios[[#This Row],[Costo por Unidad]]</f>
        <v>3086.8991999999998</v>
      </c>
      <c r="Q491">
        <v>15.59</v>
      </c>
      <c r="R491" s="2">
        <f>Envios[[#This Row],[Costo Productos]]+Envios[[#This Row],[Costo de Envío]]</f>
        <v>3102.4892</v>
      </c>
      <c r="S491" t="s">
        <v>618</v>
      </c>
      <c r="T491" t="s">
        <v>44</v>
      </c>
      <c r="U491">
        <v>8</v>
      </c>
      <c r="V491" t="s">
        <v>96</v>
      </c>
      <c r="W491" t="s">
        <v>96</v>
      </c>
      <c r="X491" s="2">
        <f>Envios[[#This Row],[Ventas Totales]]-Envios[[#This Row],[Costos Totales]]</f>
        <v>1720.7907999999998</v>
      </c>
    </row>
    <row r="492" spans="1:24" x14ac:dyDescent="0.25">
      <c r="A492">
        <v>1797</v>
      </c>
      <c r="B492">
        <v>12869</v>
      </c>
      <c r="C492" s="1">
        <v>39838</v>
      </c>
      <c r="D492" s="1">
        <v>39841</v>
      </c>
      <c r="E492" t="s">
        <v>19</v>
      </c>
      <c r="F492" t="s">
        <v>40</v>
      </c>
      <c r="G492">
        <v>1258</v>
      </c>
      <c r="H492" t="s">
        <v>619</v>
      </c>
      <c r="I492" t="s">
        <v>22</v>
      </c>
      <c r="J492" t="s">
        <v>56</v>
      </c>
      <c r="K492" t="s">
        <v>57</v>
      </c>
      <c r="L492">
        <v>15</v>
      </c>
      <c r="M492">
        <v>125.99</v>
      </c>
      <c r="N492">
        <f>Envios[[#This Row],[Cantidad]]*Envios[[#This Row],[Precio por Unidad]]</f>
        <v>1889.85</v>
      </c>
      <c r="O492" s="2">
        <v>54.175700000000006</v>
      </c>
      <c r="P492" s="2">
        <f>Envios[[#This Row],[Cantidad]]*Envios[[#This Row],[Costo por Unidad]]</f>
        <v>812.63550000000009</v>
      </c>
      <c r="Q492">
        <v>8.99</v>
      </c>
      <c r="R492" s="2">
        <f>Envios[[#This Row],[Costo Productos]]+Envios[[#This Row],[Costo de Envío]]</f>
        <v>821.6255000000001</v>
      </c>
      <c r="S492" t="s">
        <v>500</v>
      </c>
      <c r="T492" t="s">
        <v>39</v>
      </c>
      <c r="U492">
        <v>6</v>
      </c>
      <c r="V492" t="s">
        <v>69</v>
      </c>
      <c r="W492" t="s">
        <v>32</v>
      </c>
      <c r="X492" s="2">
        <f>Envios[[#This Row],[Ventas Totales]]-Envios[[#This Row],[Costos Totales]]</f>
        <v>1068.2244999999998</v>
      </c>
    </row>
    <row r="493" spans="1:24" x14ac:dyDescent="0.25">
      <c r="A493">
        <v>2830</v>
      </c>
      <c r="B493">
        <v>20422</v>
      </c>
      <c r="C493" s="1">
        <v>39839</v>
      </c>
      <c r="D493" s="1">
        <v>39840</v>
      </c>
      <c r="E493" t="s">
        <v>19</v>
      </c>
      <c r="F493" t="s">
        <v>20</v>
      </c>
      <c r="G493">
        <v>555</v>
      </c>
      <c r="H493" t="s">
        <v>620</v>
      </c>
      <c r="I493" t="s">
        <v>35</v>
      </c>
      <c r="J493" t="s">
        <v>36</v>
      </c>
      <c r="K493" t="s">
        <v>37</v>
      </c>
      <c r="L493">
        <v>30</v>
      </c>
      <c r="M493">
        <v>14.34</v>
      </c>
      <c r="N493">
        <f>Envios[[#This Row],[Cantidad]]*Envios[[#This Row],[Precio por Unidad]]</f>
        <v>430.2</v>
      </c>
      <c r="O493" s="2">
        <v>7.3133999999999997</v>
      </c>
      <c r="P493" s="2">
        <f>Envios[[#This Row],[Cantidad]]*Envios[[#This Row],[Costo por Unidad]]</f>
        <v>219.40199999999999</v>
      </c>
      <c r="Q493">
        <v>5</v>
      </c>
      <c r="R493" s="2">
        <f>Envios[[#This Row],[Costo Productos]]+Envios[[#This Row],[Costo de Envío]]</f>
        <v>224.40199999999999</v>
      </c>
      <c r="S493" t="s">
        <v>591</v>
      </c>
      <c r="T493" t="s">
        <v>39</v>
      </c>
      <c r="U493">
        <v>3</v>
      </c>
      <c r="V493" t="s">
        <v>52</v>
      </c>
      <c r="W493" t="s">
        <v>53</v>
      </c>
      <c r="X493" s="2">
        <f>Envios[[#This Row],[Ventas Totales]]-Envios[[#This Row],[Costos Totales]]</f>
        <v>205.798</v>
      </c>
    </row>
    <row r="494" spans="1:24" x14ac:dyDescent="0.25">
      <c r="A494">
        <v>2371</v>
      </c>
      <c r="B494">
        <v>17186</v>
      </c>
      <c r="C494" s="1">
        <v>39839</v>
      </c>
      <c r="D494" s="1">
        <v>39841</v>
      </c>
      <c r="E494" t="s">
        <v>19</v>
      </c>
      <c r="F494" t="s">
        <v>28</v>
      </c>
      <c r="G494">
        <v>436</v>
      </c>
      <c r="H494" t="s">
        <v>621</v>
      </c>
      <c r="I494" t="s">
        <v>71</v>
      </c>
      <c r="J494" t="s">
        <v>36</v>
      </c>
      <c r="K494" t="s">
        <v>37</v>
      </c>
      <c r="L494">
        <v>49</v>
      </c>
      <c r="M494">
        <v>90.98</v>
      </c>
      <c r="N494">
        <f>Envios[[#This Row],[Cantidad]]*Envios[[#This Row],[Precio por Unidad]]</f>
        <v>4458.0200000000004</v>
      </c>
      <c r="O494" s="2">
        <v>23.654800000000002</v>
      </c>
      <c r="P494" s="2">
        <f>Envios[[#This Row],[Cantidad]]*Envios[[#This Row],[Costo por Unidad]]</f>
        <v>1159.0852</v>
      </c>
      <c r="Q494">
        <v>56.2</v>
      </c>
      <c r="R494" s="2">
        <f>Envios[[#This Row],[Costo Productos]]+Envios[[#This Row],[Costo de Envío]]</f>
        <v>1215.2852</v>
      </c>
      <c r="S494" t="s">
        <v>622</v>
      </c>
      <c r="T494" t="s">
        <v>39</v>
      </c>
      <c r="U494">
        <v>1</v>
      </c>
      <c r="V494" t="s">
        <v>27</v>
      </c>
      <c r="W494" t="s">
        <v>27</v>
      </c>
      <c r="X494" s="2">
        <f>Envios[[#This Row],[Ventas Totales]]-Envios[[#This Row],[Costos Totales]]</f>
        <v>3242.7348000000002</v>
      </c>
    </row>
    <row r="495" spans="1:24" x14ac:dyDescent="0.25">
      <c r="A495">
        <v>1897</v>
      </c>
      <c r="B495">
        <v>13604</v>
      </c>
      <c r="C495" s="1">
        <v>39846</v>
      </c>
      <c r="D495" s="1">
        <v>39849</v>
      </c>
      <c r="E495" t="s">
        <v>19</v>
      </c>
      <c r="F495" t="s">
        <v>40</v>
      </c>
      <c r="G495">
        <v>436</v>
      </c>
      <c r="H495" t="s">
        <v>621</v>
      </c>
      <c r="I495" t="s">
        <v>71</v>
      </c>
      <c r="J495" t="s">
        <v>36</v>
      </c>
      <c r="K495" t="s">
        <v>37</v>
      </c>
      <c r="L495">
        <v>42</v>
      </c>
      <c r="M495">
        <v>90.98</v>
      </c>
      <c r="N495">
        <f>Envios[[#This Row],[Cantidad]]*Envios[[#This Row],[Precio por Unidad]]</f>
        <v>3821.1600000000003</v>
      </c>
      <c r="O495" s="2">
        <v>23.654800000000002</v>
      </c>
      <c r="P495" s="2">
        <f>Envios[[#This Row],[Cantidad]]*Envios[[#This Row],[Costo por Unidad]]</f>
        <v>993.50160000000005</v>
      </c>
      <c r="Q495">
        <v>56.2</v>
      </c>
      <c r="R495" s="2">
        <f>Envios[[#This Row],[Costo Productos]]+Envios[[#This Row],[Costo de Envío]]</f>
        <v>1049.7016000000001</v>
      </c>
      <c r="S495" t="s">
        <v>114</v>
      </c>
      <c r="T495" t="s">
        <v>30</v>
      </c>
      <c r="U495">
        <v>13</v>
      </c>
      <c r="V495" t="s">
        <v>115</v>
      </c>
      <c r="W495" t="s">
        <v>74</v>
      </c>
      <c r="X495" s="2">
        <f>Envios[[#This Row],[Ventas Totales]]-Envios[[#This Row],[Costos Totales]]</f>
        <v>2771.4584000000004</v>
      </c>
    </row>
    <row r="496" spans="1:24" x14ac:dyDescent="0.25">
      <c r="A496">
        <v>899</v>
      </c>
      <c r="B496">
        <v>6464</v>
      </c>
      <c r="C496" s="1">
        <v>39961</v>
      </c>
      <c r="D496" s="1">
        <v>39963</v>
      </c>
      <c r="E496" t="s">
        <v>19</v>
      </c>
      <c r="F496" t="s">
        <v>28</v>
      </c>
      <c r="G496">
        <v>436</v>
      </c>
      <c r="H496" t="s">
        <v>621</v>
      </c>
      <c r="I496" t="s">
        <v>71</v>
      </c>
      <c r="J496" t="s">
        <v>36</v>
      </c>
      <c r="K496" t="s">
        <v>37</v>
      </c>
      <c r="L496">
        <v>42</v>
      </c>
      <c r="M496">
        <v>90.98</v>
      </c>
      <c r="N496">
        <f>Envios[[#This Row],[Cantidad]]*Envios[[#This Row],[Precio por Unidad]]</f>
        <v>3821.1600000000003</v>
      </c>
      <c r="O496" s="2">
        <v>23.654800000000002</v>
      </c>
      <c r="P496" s="2">
        <f>Envios[[#This Row],[Cantidad]]*Envios[[#This Row],[Costo por Unidad]]</f>
        <v>993.50160000000005</v>
      </c>
      <c r="Q496">
        <v>56.2</v>
      </c>
      <c r="R496" s="2">
        <f>Envios[[#This Row],[Costo Productos]]+Envios[[#This Row],[Costo de Envío]]</f>
        <v>1049.7016000000001</v>
      </c>
      <c r="S496" t="s">
        <v>623</v>
      </c>
      <c r="T496" t="s">
        <v>39</v>
      </c>
      <c r="U496">
        <v>2</v>
      </c>
      <c r="V496" t="s">
        <v>45</v>
      </c>
      <c r="W496" t="s">
        <v>45</v>
      </c>
      <c r="X496" s="2">
        <f>Envios[[#This Row],[Ventas Totales]]-Envios[[#This Row],[Costos Totales]]</f>
        <v>2771.4584000000004</v>
      </c>
    </row>
    <row r="497" spans="1:24" x14ac:dyDescent="0.25">
      <c r="A497">
        <v>2372</v>
      </c>
      <c r="B497">
        <v>17186</v>
      </c>
      <c r="C497" s="1">
        <v>39839</v>
      </c>
      <c r="D497" s="1">
        <v>39841</v>
      </c>
      <c r="E497" t="s">
        <v>19</v>
      </c>
      <c r="F497" t="s">
        <v>28</v>
      </c>
      <c r="G497">
        <v>693</v>
      </c>
      <c r="H497" t="s">
        <v>624</v>
      </c>
      <c r="I497" t="s">
        <v>22</v>
      </c>
      <c r="J497" t="s">
        <v>23</v>
      </c>
      <c r="K497" t="s">
        <v>64</v>
      </c>
      <c r="L497">
        <v>11</v>
      </c>
      <c r="M497">
        <v>5.98</v>
      </c>
      <c r="N497">
        <f>Envios[[#This Row],[Cantidad]]*Envios[[#This Row],[Precio por Unidad]]</f>
        <v>65.78</v>
      </c>
      <c r="O497" s="2">
        <v>3.5880000000000001</v>
      </c>
      <c r="P497" s="2">
        <f>Envios[[#This Row],[Cantidad]]*Envios[[#This Row],[Costo por Unidad]]</f>
        <v>39.468000000000004</v>
      </c>
      <c r="Q497">
        <v>5.35</v>
      </c>
      <c r="R497" s="2">
        <f>Envios[[#This Row],[Costo Productos]]+Envios[[#This Row],[Costo de Envío]]</f>
        <v>44.818000000000005</v>
      </c>
      <c r="S497" t="s">
        <v>622</v>
      </c>
      <c r="T497" t="s">
        <v>39</v>
      </c>
      <c r="U497">
        <v>1</v>
      </c>
      <c r="V497" t="s">
        <v>27</v>
      </c>
      <c r="W497" t="s">
        <v>27</v>
      </c>
      <c r="X497" s="2">
        <f>Envios[[#This Row],[Ventas Totales]]-Envios[[#This Row],[Costos Totales]]</f>
        <v>20.961999999999996</v>
      </c>
    </row>
    <row r="498" spans="1:24" x14ac:dyDescent="0.25">
      <c r="A498">
        <v>1333</v>
      </c>
      <c r="B498">
        <v>9733</v>
      </c>
      <c r="C498" s="1">
        <v>39889</v>
      </c>
      <c r="D498" s="1">
        <v>39889</v>
      </c>
      <c r="E498" t="s">
        <v>19</v>
      </c>
      <c r="F498" t="s">
        <v>40</v>
      </c>
      <c r="G498">
        <v>693</v>
      </c>
      <c r="H498" t="s">
        <v>624</v>
      </c>
      <c r="I498" t="s">
        <v>22</v>
      </c>
      <c r="J498" t="s">
        <v>23</v>
      </c>
      <c r="K498" t="s">
        <v>64</v>
      </c>
      <c r="L498">
        <v>39</v>
      </c>
      <c r="M498">
        <v>5.98</v>
      </c>
      <c r="N498">
        <f>Envios[[#This Row],[Cantidad]]*Envios[[#This Row],[Precio por Unidad]]</f>
        <v>233.22000000000003</v>
      </c>
      <c r="O498" s="2">
        <v>3.5880000000000001</v>
      </c>
      <c r="P498" s="2">
        <f>Envios[[#This Row],[Cantidad]]*Envios[[#This Row],[Costo por Unidad]]</f>
        <v>139.93200000000002</v>
      </c>
      <c r="Q498">
        <v>5.35</v>
      </c>
      <c r="R498" s="2">
        <f>Envios[[#This Row],[Costo Productos]]+Envios[[#This Row],[Costo de Envío]]</f>
        <v>145.28200000000001</v>
      </c>
      <c r="S498" t="s">
        <v>625</v>
      </c>
      <c r="T498" t="s">
        <v>44</v>
      </c>
      <c r="U498">
        <v>2</v>
      </c>
      <c r="V498" t="s">
        <v>45</v>
      </c>
      <c r="W498" t="s">
        <v>45</v>
      </c>
      <c r="X498" s="2">
        <f>Envios[[#This Row],[Ventas Totales]]-Envios[[#This Row],[Costos Totales]]</f>
        <v>87.938000000000017</v>
      </c>
    </row>
    <row r="499" spans="1:24" x14ac:dyDescent="0.25">
      <c r="A499">
        <v>7898</v>
      </c>
      <c r="B499">
        <v>56486</v>
      </c>
      <c r="C499" s="1">
        <v>39961</v>
      </c>
      <c r="D499" s="1">
        <v>39962</v>
      </c>
      <c r="E499" t="s">
        <v>19</v>
      </c>
      <c r="F499" t="s">
        <v>60</v>
      </c>
      <c r="G499">
        <v>693</v>
      </c>
      <c r="H499" t="s">
        <v>624</v>
      </c>
      <c r="I499" t="s">
        <v>22</v>
      </c>
      <c r="J499" t="s">
        <v>23</v>
      </c>
      <c r="K499" t="s">
        <v>64</v>
      </c>
      <c r="L499">
        <v>11</v>
      </c>
      <c r="M499">
        <v>5.98</v>
      </c>
      <c r="N499">
        <f>Envios[[#This Row],[Cantidad]]*Envios[[#This Row],[Precio por Unidad]]</f>
        <v>65.78</v>
      </c>
      <c r="O499" s="2">
        <v>3.5880000000000001</v>
      </c>
      <c r="P499" s="2">
        <f>Envios[[#This Row],[Cantidad]]*Envios[[#This Row],[Costo por Unidad]]</f>
        <v>39.468000000000004</v>
      </c>
      <c r="Q499">
        <v>5.35</v>
      </c>
      <c r="R499" s="2">
        <f>Envios[[#This Row],[Costo Productos]]+Envios[[#This Row],[Costo de Envío]]</f>
        <v>44.818000000000005</v>
      </c>
      <c r="S499" t="s">
        <v>626</v>
      </c>
      <c r="T499" t="s">
        <v>30</v>
      </c>
      <c r="U499">
        <v>2</v>
      </c>
      <c r="V499" t="s">
        <v>45</v>
      </c>
      <c r="W499" t="s">
        <v>45</v>
      </c>
      <c r="X499" s="2">
        <f>Envios[[#This Row],[Ventas Totales]]-Envios[[#This Row],[Costos Totales]]</f>
        <v>20.961999999999996</v>
      </c>
    </row>
    <row r="500" spans="1:24" x14ac:dyDescent="0.25">
      <c r="A500">
        <v>7823</v>
      </c>
      <c r="B500">
        <v>55937</v>
      </c>
      <c r="C500" s="1">
        <v>39839</v>
      </c>
      <c r="D500" s="1">
        <v>39841</v>
      </c>
      <c r="E500" t="s">
        <v>19</v>
      </c>
      <c r="F500" t="s">
        <v>28</v>
      </c>
      <c r="G500">
        <v>840</v>
      </c>
      <c r="H500" t="s">
        <v>627</v>
      </c>
      <c r="I500" t="s">
        <v>22</v>
      </c>
      <c r="J500" t="s">
        <v>56</v>
      </c>
      <c r="K500" t="s">
        <v>91</v>
      </c>
      <c r="L500">
        <v>10</v>
      </c>
      <c r="M500">
        <v>39.979999999999997</v>
      </c>
      <c r="N500">
        <f>Envios[[#This Row],[Cantidad]]*Envios[[#This Row],[Precio por Unidad]]</f>
        <v>399.79999999999995</v>
      </c>
      <c r="O500" s="2">
        <v>13.193399999999997</v>
      </c>
      <c r="P500" s="2">
        <f>Envios[[#This Row],[Cantidad]]*Envios[[#This Row],[Costo por Unidad]]</f>
        <v>131.93399999999997</v>
      </c>
      <c r="Q500">
        <v>7.12</v>
      </c>
      <c r="R500" s="2">
        <f>Envios[[#This Row],[Costo Productos]]+Envios[[#This Row],[Costo de Envío]]</f>
        <v>139.05399999999997</v>
      </c>
      <c r="S500" t="s">
        <v>628</v>
      </c>
      <c r="T500" t="s">
        <v>26</v>
      </c>
      <c r="U500">
        <v>9</v>
      </c>
      <c r="V500" t="s">
        <v>31</v>
      </c>
      <c r="W500" t="s">
        <v>32</v>
      </c>
      <c r="X500" s="2">
        <f>Envios[[#This Row],[Ventas Totales]]-Envios[[#This Row],[Costos Totales]]</f>
        <v>260.74599999999998</v>
      </c>
    </row>
    <row r="501" spans="1:24" x14ac:dyDescent="0.25">
      <c r="A501">
        <v>1767</v>
      </c>
      <c r="B501">
        <v>12642</v>
      </c>
      <c r="C501" s="1">
        <v>39930</v>
      </c>
      <c r="D501" s="1">
        <v>39932</v>
      </c>
      <c r="E501" t="s">
        <v>19</v>
      </c>
      <c r="F501" t="s">
        <v>60</v>
      </c>
      <c r="G501">
        <v>840</v>
      </c>
      <c r="H501" t="s">
        <v>627</v>
      </c>
      <c r="I501" t="s">
        <v>22</v>
      </c>
      <c r="J501" t="s">
        <v>56</v>
      </c>
      <c r="K501" t="s">
        <v>91</v>
      </c>
      <c r="L501">
        <v>14</v>
      </c>
      <c r="M501">
        <v>39.979999999999997</v>
      </c>
      <c r="N501">
        <f>Envios[[#This Row],[Cantidad]]*Envios[[#This Row],[Precio por Unidad]]</f>
        <v>559.71999999999991</v>
      </c>
      <c r="O501" s="2">
        <v>13.193399999999997</v>
      </c>
      <c r="P501" s="2">
        <f>Envios[[#This Row],[Cantidad]]*Envios[[#This Row],[Costo por Unidad]]</f>
        <v>184.70759999999996</v>
      </c>
      <c r="Q501">
        <v>7.12</v>
      </c>
      <c r="R501" s="2">
        <f>Envios[[#This Row],[Costo Productos]]+Envios[[#This Row],[Costo de Envío]]</f>
        <v>191.82759999999996</v>
      </c>
      <c r="S501" t="s">
        <v>274</v>
      </c>
      <c r="T501" t="s">
        <v>44</v>
      </c>
      <c r="U501">
        <v>6</v>
      </c>
      <c r="V501" t="s">
        <v>69</v>
      </c>
      <c r="W501" t="s">
        <v>32</v>
      </c>
      <c r="X501" s="2">
        <f>Envios[[#This Row],[Ventas Totales]]-Envios[[#This Row],[Costos Totales]]</f>
        <v>367.89239999999995</v>
      </c>
    </row>
    <row r="502" spans="1:24" x14ac:dyDescent="0.25">
      <c r="A502">
        <v>7824</v>
      </c>
      <c r="B502">
        <v>55937</v>
      </c>
      <c r="C502" s="1">
        <v>39839</v>
      </c>
      <c r="D502" s="1">
        <v>39841</v>
      </c>
      <c r="E502" t="s">
        <v>46</v>
      </c>
      <c r="F502" t="s">
        <v>28</v>
      </c>
      <c r="G502">
        <v>568</v>
      </c>
      <c r="H502" t="s">
        <v>629</v>
      </c>
      <c r="I502" t="s">
        <v>119</v>
      </c>
      <c r="J502" t="s">
        <v>36</v>
      </c>
      <c r="K502" t="s">
        <v>120</v>
      </c>
      <c r="L502">
        <v>24</v>
      </c>
      <c r="M502">
        <v>376.13</v>
      </c>
      <c r="N502">
        <f>Envios[[#This Row],[Cantidad]]*Envios[[#This Row],[Precio por Unidad]]</f>
        <v>9027.119999999999</v>
      </c>
      <c r="O502" s="2">
        <v>97.793800000000005</v>
      </c>
      <c r="P502" s="2">
        <f>Envios[[#This Row],[Cantidad]]*Envios[[#This Row],[Costo por Unidad]]</f>
        <v>2347.0511999999999</v>
      </c>
      <c r="Q502">
        <v>85.63</v>
      </c>
      <c r="R502" s="2">
        <f>Envios[[#This Row],[Costo Productos]]+Envios[[#This Row],[Costo de Envío]]</f>
        <v>2432.6812</v>
      </c>
      <c r="S502" t="s">
        <v>628</v>
      </c>
      <c r="T502" t="s">
        <v>26</v>
      </c>
      <c r="U502">
        <v>9</v>
      </c>
      <c r="V502" t="s">
        <v>31</v>
      </c>
      <c r="W502" t="s">
        <v>32</v>
      </c>
      <c r="X502" s="2">
        <f>Envios[[#This Row],[Ventas Totales]]-Envios[[#This Row],[Costos Totales]]</f>
        <v>6594.438799999999</v>
      </c>
    </row>
    <row r="503" spans="1:24" x14ac:dyDescent="0.25">
      <c r="A503">
        <v>3436</v>
      </c>
      <c r="B503">
        <v>24544</v>
      </c>
      <c r="C503" s="1">
        <v>39839</v>
      </c>
      <c r="D503" s="1">
        <v>39840</v>
      </c>
      <c r="E503" t="s">
        <v>33</v>
      </c>
      <c r="F503" t="s">
        <v>20</v>
      </c>
      <c r="G503">
        <v>223</v>
      </c>
      <c r="H503" t="s">
        <v>630</v>
      </c>
      <c r="I503" t="s">
        <v>71</v>
      </c>
      <c r="J503" t="s">
        <v>56</v>
      </c>
      <c r="K503" t="s">
        <v>94</v>
      </c>
      <c r="L503">
        <v>31</v>
      </c>
      <c r="M503">
        <v>150.97999999999999</v>
      </c>
      <c r="N503">
        <f>Envios[[#This Row],[Cantidad]]*Envios[[#This Row],[Precio por Unidad]]</f>
        <v>4680.38</v>
      </c>
      <c r="O503" s="2">
        <v>93.607599999999991</v>
      </c>
      <c r="P503" s="2">
        <f>Envios[[#This Row],[Cantidad]]*Envios[[#This Row],[Costo por Unidad]]</f>
        <v>2901.8355999999999</v>
      </c>
      <c r="Q503">
        <v>13.99</v>
      </c>
      <c r="R503" s="2">
        <f>Envios[[#This Row],[Costo Productos]]+Envios[[#This Row],[Costo de Envío]]</f>
        <v>2915.8255999999997</v>
      </c>
      <c r="S503" t="s">
        <v>543</v>
      </c>
      <c r="T503" t="s">
        <v>30</v>
      </c>
      <c r="U503">
        <v>9</v>
      </c>
      <c r="V503" t="s">
        <v>31</v>
      </c>
      <c r="W503" t="s">
        <v>32</v>
      </c>
      <c r="X503" s="2">
        <f>Envios[[#This Row],[Ventas Totales]]-Envios[[#This Row],[Costos Totales]]</f>
        <v>1764.5544000000004</v>
      </c>
    </row>
    <row r="504" spans="1:24" x14ac:dyDescent="0.25">
      <c r="A504">
        <v>1990</v>
      </c>
      <c r="B504">
        <v>14211</v>
      </c>
      <c r="C504" s="1">
        <v>39856</v>
      </c>
      <c r="D504" s="1">
        <v>39859</v>
      </c>
      <c r="E504" t="s">
        <v>19</v>
      </c>
      <c r="F504" t="s">
        <v>40</v>
      </c>
      <c r="G504">
        <v>223</v>
      </c>
      <c r="H504" t="s">
        <v>630</v>
      </c>
      <c r="I504" t="s">
        <v>71</v>
      </c>
      <c r="J504" t="s">
        <v>56</v>
      </c>
      <c r="K504" t="s">
        <v>94</v>
      </c>
      <c r="L504">
        <v>22</v>
      </c>
      <c r="M504">
        <v>150.97999999999999</v>
      </c>
      <c r="N504">
        <f>Envios[[#This Row],[Cantidad]]*Envios[[#This Row],[Precio por Unidad]]</f>
        <v>3321.56</v>
      </c>
      <c r="O504" s="2">
        <v>93.607599999999991</v>
      </c>
      <c r="P504" s="2">
        <f>Envios[[#This Row],[Cantidad]]*Envios[[#This Row],[Costo por Unidad]]</f>
        <v>2059.3671999999997</v>
      </c>
      <c r="Q504">
        <v>13.99</v>
      </c>
      <c r="R504" s="2">
        <f>Envios[[#This Row],[Costo Productos]]+Envios[[#This Row],[Costo de Envío]]</f>
        <v>2073.3571999999995</v>
      </c>
      <c r="S504" t="s">
        <v>631</v>
      </c>
      <c r="T504" t="s">
        <v>44</v>
      </c>
      <c r="U504">
        <v>1</v>
      </c>
      <c r="V504" t="s">
        <v>27</v>
      </c>
      <c r="W504" t="s">
        <v>27</v>
      </c>
      <c r="X504" s="2">
        <f>Envios[[#This Row],[Ventas Totales]]-Envios[[#This Row],[Costos Totales]]</f>
        <v>1248.2028000000005</v>
      </c>
    </row>
    <row r="505" spans="1:24" x14ac:dyDescent="0.25">
      <c r="A505">
        <v>7182</v>
      </c>
      <c r="B505">
        <v>51266</v>
      </c>
      <c r="C505" s="1">
        <v>39897</v>
      </c>
      <c r="D505" s="1">
        <v>39899</v>
      </c>
      <c r="E505" t="s">
        <v>19</v>
      </c>
      <c r="F505" t="s">
        <v>40</v>
      </c>
      <c r="G505">
        <v>223</v>
      </c>
      <c r="H505" t="s">
        <v>630</v>
      </c>
      <c r="I505" t="s">
        <v>71</v>
      </c>
      <c r="J505" t="s">
        <v>56</v>
      </c>
      <c r="K505" t="s">
        <v>94</v>
      </c>
      <c r="L505">
        <v>11</v>
      </c>
      <c r="M505">
        <v>150.97999999999999</v>
      </c>
      <c r="N505">
        <f>Envios[[#This Row],[Cantidad]]*Envios[[#This Row],[Precio por Unidad]]</f>
        <v>1660.78</v>
      </c>
      <c r="O505" s="2">
        <v>93.607599999999991</v>
      </c>
      <c r="P505" s="2">
        <f>Envios[[#This Row],[Cantidad]]*Envios[[#This Row],[Costo por Unidad]]</f>
        <v>1029.6835999999998</v>
      </c>
      <c r="Q505">
        <v>13.99</v>
      </c>
      <c r="R505" s="2">
        <f>Envios[[#This Row],[Costo Productos]]+Envios[[#This Row],[Costo de Envío]]</f>
        <v>1043.6735999999999</v>
      </c>
      <c r="S505" t="s">
        <v>230</v>
      </c>
      <c r="T505" t="s">
        <v>30</v>
      </c>
      <c r="U505">
        <v>6</v>
      </c>
      <c r="V505" t="s">
        <v>69</v>
      </c>
      <c r="W505" t="s">
        <v>32</v>
      </c>
      <c r="X505" s="2">
        <f>Envios[[#This Row],[Ventas Totales]]-Envios[[#This Row],[Costos Totales]]</f>
        <v>617.10640000000012</v>
      </c>
    </row>
    <row r="506" spans="1:24" x14ac:dyDescent="0.25">
      <c r="A506">
        <v>6789</v>
      </c>
      <c r="B506">
        <v>48357</v>
      </c>
      <c r="C506" s="1">
        <v>39900</v>
      </c>
      <c r="D506" s="1">
        <v>39900</v>
      </c>
      <c r="E506" t="s">
        <v>19</v>
      </c>
      <c r="F506" t="s">
        <v>40</v>
      </c>
      <c r="G506">
        <v>223</v>
      </c>
      <c r="H506" t="s">
        <v>630</v>
      </c>
      <c r="I506" t="s">
        <v>71</v>
      </c>
      <c r="J506" t="s">
        <v>56</v>
      </c>
      <c r="K506" t="s">
        <v>94</v>
      </c>
      <c r="L506">
        <v>16</v>
      </c>
      <c r="M506">
        <v>150.97999999999999</v>
      </c>
      <c r="N506">
        <f>Envios[[#This Row],[Cantidad]]*Envios[[#This Row],[Precio por Unidad]]</f>
        <v>2415.6799999999998</v>
      </c>
      <c r="O506" s="2">
        <v>93.607599999999991</v>
      </c>
      <c r="P506" s="2">
        <f>Envios[[#This Row],[Cantidad]]*Envios[[#This Row],[Costo por Unidad]]</f>
        <v>1497.7215999999999</v>
      </c>
      <c r="Q506">
        <v>13.99</v>
      </c>
      <c r="R506" s="2">
        <f>Envios[[#This Row],[Costo Productos]]+Envios[[#This Row],[Costo de Envío]]</f>
        <v>1511.7115999999999</v>
      </c>
      <c r="S506" t="s">
        <v>632</v>
      </c>
      <c r="T506" t="s">
        <v>39</v>
      </c>
      <c r="U506">
        <v>1</v>
      </c>
      <c r="V506" t="s">
        <v>27</v>
      </c>
      <c r="W506" t="s">
        <v>27</v>
      </c>
      <c r="X506" s="2">
        <f>Envios[[#This Row],[Ventas Totales]]-Envios[[#This Row],[Costos Totales]]</f>
        <v>903.96839999999997</v>
      </c>
    </row>
    <row r="507" spans="1:24" x14ac:dyDescent="0.25">
      <c r="A507">
        <v>3438</v>
      </c>
      <c r="B507">
        <v>24544</v>
      </c>
      <c r="C507" s="1">
        <v>39839</v>
      </c>
      <c r="D507" s="1">
        <v>39840</v>
      </c>
      <c r="E507" t="s">
        <v>19</v>
      </c>
      <c r="F507" t="s">
        <v>20</v>
      </c>
      <c r="G507">
        <v>361</v>
      </c>
      <c r="H507" t="s">
        <v>633</v>
      </c>
      <c r="I507" t="s">
        <v>42</v>
      </c>
      <c r="J507" t="s">
        <v>23</v>
      </c>
      <c r="K507" t="s">
        <v>24</v>
      </c>
      <c r="L507">
        <v>39</v>
      </c>
      <c r="M507">
        <v>32.479999999999997</v>
      </c>
      <c r="N507">
        <f>Envios[[#This Row],[Cantidad]]*Envios[[#This Row],[Precio por Unidad]]</f>
        <v>1266.7199999999998</v>
      </c>
      <c r="O507" s="2">
        <v>6.171199999999998</v>
      </c>
      <c r="P507" s="2">
        <f>Envios[[#This Row],[Cantidad]]*Envios[[#This Row],[Costo por Unidad]]</f>
        <v>240.67679999999993</v>
      </c>
      <c r="Q507">
        <v>35</v>
      </c>
      <c r="R507" s="2">
        <f>Envios[[#This Row],[Costo Productos]]+Envios[[#This Row],[Costo de Envío]]</f>
        <v>275.67679999999996</v>
      </c>
      <c r="S507" t="s">
        <v>543</v>
      </c>
      <c r="T507" t="s">
        <v>30</v>
      </c>
      <c r="U507">
        <v>9</v>
      </c>
      <c r="V507" t="s">
        <v>31</v>
      </c>
      <c r="W507" t="s">
        <v>32</v>
      </c>
      <c r="X507" s="2">
        <f>Envios[[#This Row],[Ventas Totales]]-Envios[[#This Row],[Costos Totales]]</f>
        <v>991.04319999999984</v>
      </c>
    </row>
    <row r="508" spans="1:24" x14ac:dyDescent="0.25">
      <c r="A508">
        <v>2369</v>
      </c>
      <c r="B508">
        <v>17155</v>
      </c>
      <c r="C508" s="1">
        <v>39841</v>
      </c>
      <c r="D508" s="1">
        <v>39841</v>
      </c>
      <c r="E508" t="s">
        <v>33</v>
      </c>
      <c r="F508" t="s">
        <v>28</v>
      </c>
      <c r="G508">
        <v>361</v>
      </c>
      <c r="H508" t="s">
        <v>633</v>
      </c>
      <c r="I508" t="s">
        <v>42</v>
      </c>
      <c r="J508" t="s">
        <v>23</v>
      </c>
      <c r="K508" t="s">
        <v>24</v>
      </c>
      <c r="L508">
        <v>31</v>
      </c>
      <c r="M508">
        <v>32.479999999999997</v>
      </c>
      <c r="N508">
        <f>Envios[[#This Row],[Cantidad]]*Envios[[#This Row],[Precio por Unidad]]</f>
        <v>1006.8799999999999</v>
      </c>
      <c r="O508" s="2">
        <v>6.171199999999998</v>
      </c>
      <c r="P508" s="2">
        <f>Envios[[#This Row],[Cantidad]]*Envios[[#This Row],[Costo por Unidad]]</f>
        <v>191.30719999999994</v>
      </c>
      <c r="Q508">
        <v>35</v>
      </c>
      <c r="R508" s="2">
        <f>Envios[[#This Row],[Costo Productos]]+Envios[[#This Row],[Costo de Envío]]</f>
        <v>226.30719999999994</v>
      </c>
      <c r="S508" t="s">
        <v>634</v>
      </c>
      <c r="T508" t="s">
        <v>44</v>
      </c>
      <c r="U508">
        <v>5</v>
      </c>
      <c r="V508" t="s">
        <v>87</v>
      </c>
      <c r="W508" t="s">
        <v>53</v>
      </c>
      <c r="X508" s="2">
        <f>Envios[[#This Row],[Ventas Totales]]-Envios[[#This Row],[Costos Totales]]</f>
        <v>780.57279999999992</v>
      </c>
    </row>
    <row r="509" spans="1:24" x14ac:dyDescent="0.25">
      <c r="A509">
        <v>1185</v>
      </c>
      <c r="B509">
        <v>8646</v>
      </c>
      <c r="C509" s="1">
        <v>39912</v>
      </c>
      <c r="D509" s="1">
        <v>39913</v>
      </c>
      <c r="E509" t="s">
        <v>46</v>
      </c>
      <c r="F509" t="s">
        <v>20</v>
      </c>
      <c r="G509">
        <v>197</v>
      </c>
      <c r="H509" t="s">
        <v>635</v>
      </c>
      <c r="I509" t="s">
        <v>49</v>
      </c>
      <c r="J509" t="s">
        <v>36</v>
      </c>
      <c r="K509" t="s">
        <v>120</v>
      </c>
      <c r="L509">
        <v>29</v>
      </c>
      <c r="M509">
        <v>349.45</v>
      </c>
      <c r="N509">
        <f>Envios[[#This Row],[Cantidad]]*Envios[[#This Row],[Precio por Unidad]]</f>
        <v>10134.049999999999</v>
      </c>
      <c r="O509" s="2">
        <v>244.61499999999998</v>
      </c>
      <c r="P509" s="2">
        <f>Envios[[#This Row],[Cantidad]]*Envios[[#This Row],[Costo por Unidad]]</f>
        <v>7093.8349999999991</v>
      </c>
      <c r="Q509">
        <v>60</v>
      </c>
      <c r="R509" s="2">
        <f>Envios[[#This Row],[Costo Productos]]+Envios[[#This Row],[Costo de Envío]]</f>
        <v>7153.8349999999991</v>
      </c>
      <c r="S509" t="s">
        <v>243</v>
      </c>
      <c r="T509" t="s">
        <v>39</v>
      </c>
      <c r="U509">
        <v>9</v>
      </c>
      <c r="V509" t="s">
        <v>31</v>
      </c>
      <c r="W509" t="s">
        <v>32</v>
      </c>
      <c r="X509" s="2">
        <f>Envios[[#This Row],[Ventas Totales]]-Envios[[#This Row],[Costos Totales]]</f>
        <v>2980.2150000000001</v>
      </c>
    </row>
    <row r="510" spans="1:24" x14ac:dyDescent="0.25">
      <c r="A510">
        <v>728</v>
      </c>
      <c r="B510">
        <v>5222</v>
      </c>
      <c r="C510" s="1">
        <v>39959</v>
      </c>
      <c r="D510" s="1">
        <v>39960</v>
      </c>
      <c r="E510" t="s">
        <v>46</v>
      </c>
      <c r="F510" t="s">
        <v>40</v>
      </c>
      <c r="G510">
        <v>197</v>
      </c>
      <c r="H510" t="s">
        <v>635</v>
      </c>
      <c r="I510" t="s">
        <v>49</v>
      </c>
      <c r="J510" t="s">
        <v>36</v>
      </c>
      <c r="K510" t="s">
        <v>120</v>
      </c>
      <c r="L510">
        <v>40</v>
      </c>
      <c r="M510">
        <v>349.45</v>
      </c>
      <c r="N510">
        <f>Envios[[#This Row],[Cantidad]]*Envios[[#This Row],[Precio por Unidad]]</f>
        <v>13978</v>
      </c>
      <c r="O510" s="2">
        <v>244.61499999999998</v>
      </c>
      <c r="P510" s="2">
        <f>Envios[[#This Row],[Cantidad]]*Envios[[#This Row],[Costo por Unidad]]</f>
        <v>9784.5999999999985</v>
      </c>
      <c r="Q510">
        <v>60</v>
      </c>
      <c r="R510" s="2">
        <f>Envios[[#This Row],[Costo Productos]]+Envios[[#This Row],[Costo de Envío]]</f>
        <v>9844.5999999999985</v>
      </c>
      <c r="S510" t="s">
        <v>636</v>
      </c>
      <c r="T510" t="s">
        <v>39</v>
      </c>
      <c r="U510">
        <v>5</v>
      </c>
      <c r="V510" t="s">
        <v>87</v>
      </c>
      <c r="W510" t="s">
        <v>53</v>
      </c>
      <c r="X510" s="2">
        <f>Envios[[#This Row],[Ventas Totales]]-Envios[[#This Row],[Costos Totales]]</f>
        <v>4133.4000000000015</v>
      </c>
    </row>
    <row r="511" spans="1:24" x14ac:dyDescent="0.25">
      <c r="A511">
        <v>2795</v>
      </c>
      <c r="B511">
        <v>20135</v>
      </c>
      <c r="C511" s="1">
        <v>39994</v>
      </c>
      <c r="D511" s="1">
        <v>39996</v>
      </c>
      <c r="E511" t="s">
        <v>46</v>
      </c>
      <c r="F511" t="s">
        <v>60</v>
      </c>
      <c r="G511">
        <v>197</v>
      </c>
      <c r="H511" t="s">
        <v>635</v>
      </c>
      <c r="I511" t="s">
        <v>49</v>
      </c>
      <c r="J511" t="s">
        <v>36</v>
      </c>
      <c r="K511" t="s">
        <v>120</v>
      </c>
      <c r="L511">
        <v>28</v>
      </c>
      <c r="M511">
        <v>349.45</v>
      </c>
      <c r="N511">
        <f>Envios[[#This Row],[Cantidad]]*Envios[[#This Row],[Precio por Unidad]]</f>
        <v>9784.6</v>
      </c>
      <c r="O511" s="2">
        <v>244.61499999999998</v>
      </c>
      <c r="P511" s="2">
        <f>Envios[[#This Row],[Cantidad]]*Envios[[#This Row],[Costo por Unidad]]</f>
        <v>6849.2199999999993</v>
      </c>
      <c r="Q511">
        <v>60</v>
      </c>
      <c r="R511" s="2">
        <f>Envios[[#This Row],[Costo Productos]]+Envios[[#This Row],[Costo de Envío]]</f>
        <v>6909.2199999999993</v>
      </c>
      <c r="S511" t="s">
        <v>637</v>
      </c>
      <c r="T511" t="s">
        <v>30</v>
      </c>
      <c r="U511">
        <v>9</v>
      </c>
      <c r="V511" t="s">
        <v>31</v>
      </c>
      <c r="W511" t="s">
        <v>32</v>
      </c>
      <c r="X511" s="2">
        <f>Envios[[#This Row],[Ventas Totales]]-Envios[[#This Row],[Costos Totales]]</f>
        <v>2875.380000000001</v>
      </c>
    </row>
    <row r="512" spans="1:24" x14ac:dyDescent="0.25">
      <c r="A512">
        <v>1615</v>
      </c>
      <c r="B512">
        <v>11686</v>
      </c>
      <c r="C512" s="1">
        <v>39840</v>
      </c>
      <c r="D512" s="1">
        <v>39841</v>
      </c>
      <c r="E512" t="s">
        <v>19</v>
      </c>
      <c r="F512" t="s">
        <v>40</v>
      </c>
      <c r="G512">
        <v>1057</v>
      </c>
      <c r="H512" t="s">
        <v>638</v>
      </c>
      <c r="I512" t="s">
        <v>22</v>
      </c>
      <c r="J512" t="s">
        <v>56</v>
      </c>
      <c r="K512" t="s">
        <v>57</v>
      </c>
      <c r="L512">
        <v>38</v>
      </c>
      <c r="M512">
        <v>205.99</v>
      </c>
      <c r="N512">
        <f>Envios[[#This Row],[Cantidad]]*Envios[[#This Row],[Precio por Unidad]]</f>
        <v>7827.6200000000008</v>
      </c>
      <c r="O512" s="2">
        <v>84.455900000000014</v>
      </c>
      <c r="P512" s="2">
        <f>Envios[[#This Row],[Cantidad]]*Envios[[#This Row],[Costo por Unidad]]</f>
        <v>3209.3242000000005</v>
      </c>
      <c r="Q512">
        <v>2.5</v>
      </c>
      <c r="R512" s="2">
        <f>Envios[[#This Row],[Costo Productos]]+Envios[[#This Row],[Costo de Envío]]</f>
        <v>3211.8242000000005</v>
      </c>
      <c r="S512" t="s">
        <v>613</v>
      </c>
      <c r="T512" t="s">
        <v>44</v>
      </c>
      <c r="U512">
        <v>1</v>
      </c>
      <c r="V512" t="s">
        <v>27</v>
      </c>
      <c r="W512" t="s">
        <v>27</v>
      </c>
      <c r="X512" s="2">
        <f>Envios[[#This Row],[Ventas Totales]]-Envios[[#This Row],[Costos Totales]]</f>
        <v>4615.7957999999999</v>
      </c>
    </row>
    <row r="513" spans="1:24" x14ac:dyDescent="0.25">
      <c r="A513">
        <v>4231</v>
      </c>
      <c r="B513">
        <v>30053</v>
      </c>
      <c r="C513" s="1">
        <v>39845</v>
      </c>
      <c r="D513" s="1">
        <v>39847</v>
      </c>
      <c r="E513" t="s">
        <v>46</v>
      </c>
      <c r="F513" t="s">
        <v>60</v>
      </c>
      <c r="G513">
        <v>198</v>
      </c>
      <c r="H513" t="s">
        <v>639</v>
      </c>
      <c r="I513" t="s">
        <v>49</v>
      </c>
      <c r="J513" t="s">
        <v>56</v>
      </c>
      <c r="K513" t="s">
        <v>94</v>
      </c>
      <c r="L513">
        <v>41</v>
      </c>
      <c r="M513">
        <v>80.97</v>
      </c>
      <c r="N513">
        <f>Envios[[#This Row],[Cantidad]]*Envios[[#This Row],[Precio por Unidad]]</f>
        <v>3319.77</v>
      </c>
      <c r="O513" s="2">
        <v>51.011099999999999</v>
      </c>
      <c r="P513" s="2">
        <f>Envios[[#This Row],[Cantidad]]*Envios[[#This Row],[Costo por Unidad]]</f>
        <v>2091.4551000000001</v>
      </c>
      <c r="Q513">
        <v>33.6</v>
      </c>
      <c r="R513" s="2">
        <f>Envios[[#This Row],[Costo Productos]]+Envios[[#This Row],[Costo de Envío]]</f>
        <v>2125.0551</v>
      </c>
      <c r="S513" t="s">
        <v>640</v>
      </c>
      <c r="T513" t="s">
        <v>39</v>
      </c>
      <c r="U513">
        <v>9</v>
      </c>
      <c r="V513" t="s">
        <v>31</v>
      </c>
      <c r="W513" t="s">
        <v>32</v>
      </c>
      <c r="X513" s="2">
        <f>Envios[[#This Row],[Ventas Totales]]-Envios[[#This Row],[Costos Totales]]</f>
        <v>1194.7148999999999</v>
      </c>
    </row>
    <row r="514" spans="1:24" x14ac:dyDescent="0.25">
      <c r="A514">
        <v>1192</v>
      </c>
      <c r="B514">
        <v>8709</v>
      </c>
      <c r="C514" s="1">
        <v>39880</v>
      </c>
      <c r="D514" s="1">
        <v>39883</v>
      </c>
      <c r="E514" t="s">
        <v>46</v>
      </c>
      <c r="F514" t="s">
        <v>20</v>
      </c>
      <c r="G514">
        <v>198</v>
      </c>
      <c r="H514" t="s">
        <v>639</v>
      </c>
      <c r="I514" t="s">
        <v>49</v>
      </c>
      <c r="J514" t="s">
        <v>56</v>
      </c>
      <c r="K514" t="s">
        <v>94</v>
      </c>
      <c r="L514">
        <v>11</v>
      </c>
      <c r="M514">
        <v>80.97</v>
      </c>
      <c r="N514">
        <f>Envios[[#This Row],[Cantidad]]*Envios[[#This Row],[Precio por Unidad]]</f>
        <v>890.67</v>
      </c>
      <c r="O514" s="2">
        <v>51.011099999999999</v>
      </c>
      <c r="P514" s="2">
        <f>Envios[[#This Row],[Cantidad]]*Envios[[#This Row],[Costo por Unidad]]</f>
        <v>561.12210000000005</v>
      </c>
      <c r="Q514">
        <v>33.6</v>
      </c>
      <c r="R514" s="2">
        <f>Envios[[#This Row],[Costo Productos]]+Envios[[#This Row],[Costo de Envío]]</f>
        <v>594.72210000000007</v>
      </c>
      <c r="S514" t="s">
        <v>641</v>
      </c>
      <c r="T514" t="s">
        <v>44</v>
      </c>
      <c r="U514">
        <v>1</v>
      </c>
      <c r="V514" t="s">
        <v>27</v>
      </c>
      <c r="W514" t="s">
        <v>27</v>
      </c>
      <c r="X514" s="2">
        <f>Envios[[#This Row],[Ventas Totales]]-Envios[[#This Row],[Costos Totales]]</f>
        <v>295.94789999999989</v>
      </c>
    </row>
    <row r="515" spans="1:24" x14ac:dyDescent="0.25">
      <c r="A515">
        <v>1749</v>
      </c>
      <c r="B515">
        <v>12516</v>
      </c>
      <c r="C515" s="1">
        <v>39957</v>
      </c>
      <c r="D515" s="1">
        <v>39962</v>
      </c>
      <c r="E515" t="s">
        <v>46</v>
      </c>
      <c r="F515" t="s">
        <v>47</v>
      </c>
      <c r="G515">
        <v>198</v>
      </c>
      <c r="H515" t="s">
        <v>639</v>
      </c>
      <c r="I515" t="s">
        <v>49</v>
      </c>
      <c r="J515" t="s">
        <v>56</v>
      </c>
      <c r="K515" t="s">
        <v>94</v>
      </c>
      <c r="L515">
        <v>31</v>
      </c>
      <c r="M515">
        <v>80.97</v>
      </c>
      <c r="N515">
        <f>Envios[[#This Row],[Cantidad]]*Envios[[#This Row],[Precio por Unidad]]</f>
        <v>2510.0700000000002</v>
      </c>
      <c r="O515" s="2">
        <v>51.011099999999999</v>
      </c>
      <c r="P515" s="2">
        <f>Envios[[#This Row],[Cantidad]]*Envios[[#This Row],[Costo por Unidad]]</f>
        <v>1581.3441</v>
      </c>
      <c r="Q515">
        <v>33.6</v>
      </c>
      <c r="R515" s="2">
        <f>Envios[[#This Row],[Costo Productos]]+Envios[[#This Row],[Costo de Envío]]</f>
        <v>1614.9440999999999</v>
      </c>
      <c r="S515" t="s">
        <v>319</v>
      </c>
      <c r="T515" t="s">
        <v>44</v>
      </c>
      <c r="U515">
        <v>1</v>
      </c>
      <c r="V515" t="s">
        <v>27</v>
      </c>
      <c r="W515" t="s">
        <v>27</v>
      </c>
      <c r="X515" s="2">
        <f>Envios[[#This Row],[Ventas Totales]]-Envios[[#This Row],[Costos Totales]]</f>
        <v>895.12590000000023</v>
      </c>
    </row>
    <row r="516" spans="1:24" x14ac:dyDescent="0.25">
      <c r="A516">
        <v>2182</v>
      </c>
      <c r="B516">
        <v>15718</v>
      </c>
      <c r="C516" s="1">
        <v>39840</v>
      </c>
      <c r="D516" s="1">
        <v>39841</v>
      </c>
      <c r="E516" t="s">
        <v>19</v>
      </c>
      <c r="F516" t="s">
        <v>60</v>
      </c>
      <c r="G516">
        <v>910</v>
      </c>
      <c r="H516" t="s">
        <v>642</v>
      </c>
      <c r="I516" t="s">
        <v>63</v>
      </c>
      <c r="J516" t="s">
        <v>23</v>
      </c>
      <c r="K516" t="s">
        <v>85</v>
      </c>
      <c r="L516">
        <v>36</v>
      </c>
      <c r="M516">
        <v>2.94</v>
      </c>
      <c r="N516">
        <f>Envios[[#This Row],[Cantidad]]*Envios[[#This Row],[Precio por Unidad]]</f>
        <v>105.84</v>
      </c>
      <c r="O516" s="2">
        <v>1.2348000000000001</v>
      </c>
      <c r="P516" s="2">
        <f>Envios[[#This Row],[Cantidad]]*Envios[[#This Row],[Costo por Unidad]]</f>
        <v>44.452800000000003</v>
      </c>
      <c r="Q516">
        <v>0.7</v>
      </c>
      <c r="R516" s="2">
        <f>Envios[[#This Row],[Costo Productos]]+Envios[[#This Row],[Costo de Envío]]</f>
        <v>45.152800000000006</v>
      </c>
      <c r="S516" t="s">
        <v>643</v>
      </c>
      <c r="T516" t="s">
        <v>30</v>
      </c>
      <c r="U516">
        <v>1</v>
      </c>
      <c r="V516" t="s">
        <v>27</v>
      </c>
      <c r="W516" t="s">
        <v>27</v>
      </c>
      <c r="X516" s="2">
        <f>Envios[[#This Row],[Ventas Totales]]-Envios[[#This Row],[Costos Totales]]</f>
        <v>60.687199999999997</v>
      </c>
    </row>
    <row r="517" spans="1:24" x14ac:dyDescent="0.25">
      <c r="A517">
        <v>5655</v>
      </c>
      <c r="B517">
        <v>40006</v>
      </c>
      <c r="C517" s="1">
        <v>39979</v>
      </c>
      <c r="D517" s="1">
        <v>39980</v>
      </c>
      <c r="E517" t="s">
        <v>19</v>
      </c>
      <c r="F517" t="s">
        <v>40</v>
      </c>
      <c r="G517">
        <v>910</v>
      </c>
      <c r="H517" t="s">
        <v>642</v>
      </c>
      <c r="I517" t="s">
        <v>63</v>
      </c>
      <c r="J517" t="s">
        <v>23</v>
      </c>
      <c r="K517" t="s">
        <v>85</v>
      </c>
      <c r="L517">
        <v>48</v>
      </c>
      <c r="M517">
        <v>2.94</v>
      </c>
      <c r="N517">
        <f>Envios[[#This Row],[Cantidad]]*Envios[[#This Row],[Precio por Unidad]]</f>
        <v>141.12</v>
      </c>
      <c r="O517" s="2">
        <v>1.2348000000000001</v>
      </c>
      <c r="P517" s="2">
        <f>Envios[[#This Row],[Cantidad]]*Envios[[#This Row],[Costo por Unidad]]</f>
        <v>59.270400000000009</v>
      </c>
      <c r="Q517">
        <v>0.7</v>
      </c>
      <c r="R517" s="2">
        <f>Envios[[#This Row],[Costo Productos]]+Envios[[#This Row],[Costo de Envío]]</f>
        <v>59.970400000000012</v>
      </c>
      <c r="S517" t="s">
        <v>167</v>
      </c>
      <c r="T517" t="s">
        <v>30</v>
      </c>
      <c r="U517">
        <v>5</v>
      </c>
      <c r="V517" t="s">
        <v>87</v>
      </c>
      <c r="W517" t="s">
        <v>53</v>
      </c>
      <c r="X517" s="2">
        <f>Envios[[#This Row],[Ventas Totales]]-Envios[[#This Row],[Costos Totales]]</f>
        <v>81.149599999999992</v>
      </c>
    </row>
    <row r="518" spans="1:24" x14ac:dyDescent="0.25">
      <c r="A518">
        <v>2183</v>
      </c>
      <c r="B518">
        <v>15718</v>
      </c>
      <c r="C518" s="1">
        <v>39840</v>
      </c>
      <c r="D518" s="1">
        <v>39842</v>
      </c>
      <c r="E518" t="s">
        <v>19</v>
      </c>
      <c r="F518" t="s">
        <v>60</v>
      </c>
      <c r="G518">
        <v>678</v>
      </c>
      <c r="H518" t="s">
        <v>644</v>
      </c>
      <c r="I518" t="s">
        <v>35</v>
      </c>
      <c r="J518" t="s">
        <v>23</v>
      </c>
      <c r="K518" t="s">
        <v>85</v>
      </c>
      <c r="L518">
        <v>41</v>
      </c>
      <c r="M518">
        <v>43.98</v>
      </c>
      <c r="N518">
        <f>Envios[[#This Row],[Cantidad]]*Envios[[#This Row],[Precio por Unidad]]</f>
        <v>1803.1799999999998</v>
      </c>
      <c r="O518" s="2">
        <v>18.471599999999999</v>
      </c>
      <c r="P518" s="2">
        <f>Envios[[#This Row],[Cantidad]]*Envios[[#This Row],[Costo por Unidad]]</f>
        <v>757.3356</v>
      </c>
      <c r="Q518">
        <v>8.99</v>
      </c>
      <c r="R518" s="2">
        <f>Envios[[#This Row],[Costo Productos]]+Envios[[#This Row],[Costo de Envío]]</f>
        <v>766.32560000000001</v>
      </c>
      <c r="S518" t="s">
        <v>643</v>
      </c>
      <c r="T518" t="s">
        <v>30</v>
      </c>
      <c r="U518">
        <v>1</v>
      </c>
      <c r="V518" t="s">
        <v>27</v>
      </c>
      <c r="W518" t="s">
        <v>27</v>
      </c>
      <c r="X518" s="2">
        <f>Envios[[#This Row],[Ventas Totales]]-Envios[[#This Row],[Costos Totales]]</f>
        <v>1036.8543999999997</v>
      </c>
    </row>
    <row r="519" spans="1:24" x14ac:dyDescent="0.25">
      <c r="A519">
        <v>2184</v>
      </c>
      <c r="B519">
        <v>15718</v>
      </c>
      <c r="C519" s="1">
        <v>39840</v>
      </c>
      <c r="D519" s="1">
        <v>39843</v>
      </c>
      <c r="E519" t="s">
        <v>19</v>
      </c>
      <c r="F519" t="s">
        <v>60</v>
      </c>
      <c r="G519">
        <v>1153</v>
      </c>
      <c r="H519" t="s">
        <v>645</v>
      </c>
      <c r="I519" t="s">
        <v>63</v>
      </c>
      <c r="J519" t="s">
        <v>23</v>
      </c>
      <c r="K519" t="s">
        <v>140</v>
      </c>
      <c r="L519">
        <v>50</v>
      </c>
      <c r="M519">
        <v>1.1399999999999999</v>
      </c>
      <c r="N519">
        <f>Envios[[#This Row],[Cantidad]]*Envios[[#This Row],[Precio por Unidad]]</f>
        <v>56.999999999999993</v>
      </c>
      <c r="O519" s="2">
        <v>0.70679999999999998</v>
      </c>
      <c r="P519" s="2">
        <f>Envios[[#This Row],[Cantidad]]*Envios[[#This Row],[Costo por Unidad]]</f>
        <v>35.339999999999996</v>
      </c>
      <c r="Q519">
        <v>0.7</v>
      </c>
      <c r="R519" s="2">
        <f>Envios[[#This Row],[Costo Productos]]+Envios[[#This Row],[Costo de Envío]]</f>
        <v>36.04</v>
      </c>
      <c r="S519" t="s">
        <v>643</v>
      </c>
      <c r="T519" t="s">
        <v>30</v>
      </c>
      <c r="U519">
        <v>1</v>
      </c>
      <c r="V519" t="s">
        <v>27</v>
      </c>
      <c r="W519" t="s">
        <v>27</v>
      </c>
      <c r="X519" s="2">
        <f>Envios[[#This Row],[Ventas Totales]]-Envios[[#This Row],[Costos Totales]]</f>
        <v>20.959999999999994</v>
      </c>
    </row>
    <row r="520" spans="1:24" x14ac:dyDescent="0.25">
      <c r="A520">
        <v>5421</v>
      </c>
      <c r="B520">
        <v>38529</v>
      </c>
      <c r="C520" s="1">
        <v>39846</v>
      </c>
      <c r="D520" s="1">
        <v>39846</v>
      </c>
      <c r="E520" t="s">
        <v>19</v>
      </c>
      <c r="F520" t="s">
        <v>47</v>
      </c>
      <c r="G520">
        <v>1153</v>
      </c>
      <c r="H520" t="s">
        <v>645</v>
      </c>
      <c r="I520" t="s">
        <v>63</v>
      </c>
      <c r="J520" t="s">
        <v>23</v>
      </c>
      <c r="K520" t="s">
        <v>140</v>
      </c>
      <c r="L520">
        <v>38</v>
      </c>
      <c r="M520">
        <v>1.1399999999999999</v>
      </c>
      <c r="N520">
        <f>Envios[[#This Row],[Cantidad]]*Envios[[#This Row],[Precio por Unidad]]</f>
        <v>43.319999999999993</v>
      </c>
      <c r="O520" s="2">
        <v>0.70679999999999998</v>
      </c>
      <c r="P520" s="2">
        <f>Envios[[#This Row],[Cantidad]]*Envios[[#This Row],[Costo por Unidad]]</f>
        <v>26.8584</v>
      </c>
      <c r="Q520">
        <v>0.7</v>
      </c>
      <c r="R520" s="2">
        <f>Envios[[#This Row],[Costo Productos]]+Envios[[#This Row],[Costo de Envío]]</f>
        <v>27.558399999999999</v>
      </c>
      <c r="S520" t="s">
        <v>325</v>
      </c>
      <c r="T520" t="s">
        <v>30</v>
      </c>
      <c r="U520">
        <v>5</v>
      </c>
      <c r="V520" t="s">
        <v>87</v>
      </c>
      <c r="W520" t="s">
        <v>53</v>
      </c>
      <c r="X520" s="2">
        <f>Envios[[#This Row],[Ventas Totales]]-Envios[[#This Row],[Costos Totales]]</f>
        <v>15.761599999999994</v>
      </c>
    </row>
    <row r="521" spans="1:24" x14ac:dyDescent="0.25">
      <c r="A521">
        <v>1127</v>
      </c>
      <c r="B521">
        <v>8257</v>
      </c>
      <c r="C521" s="1">
        <v>39894</v>
      </c>
      <c r="D521" s="1">
        <v>39894</v>
      </c>
      <c r="E521" t="s">
        <v>46</v>
      </c>
      <c r="F521" t="s">
        <v>47</v>
      </c>
      <c r="G521">
        <v>202</v>
      </c>
      <c r="H521" t="s">
        <v>646</v>
      </c>
      <c r="I521" t="s">
        <v>49</v>
      </c>
      <c r="J521" t="s">
        <v>56</v>
      </c>
      <c r="K521" t="s">
        <v>94</v>
      </c>
      <c r="L521">
        <v>5</v>
      </c>
      <c r="M521">
        <v>1500.97</v>
      </c>
      <c r="N521">
        <f>Envios[[#This Row],[Cantidad]]*Envios[[#This Row],[Precio por Unidad]]</f>
        <v>7504.85</v>
      </c>
      <c r="O521" s="2">
        <v>645.41710000000012</v>
      </c>
      <c r="P521" s="2">
        <f>Envios[[#This Row],[Cantidad]]*Envios[[#This Row],[Costo por Unidad]]</f>
        <v>3227.0855000000006</v>
      </c>
      <c r="Q521">
        <v>29.7</v>
      </c>
      <c r="R521" s="2">
        <f>Envios[[#This Row],[Costo Productos]]+Envios[[#This Row],[Costo de Envío]]</f>
        <v>3256.7855000000004</v>
      </c>
      <c r="S521" t="s">
        <v>77</v>
      </c>
      <c r="T521" t="s">
        <v>39</v>
      </c>
      <c r="U521">
        <v>4</v>
      </c>
      <c r="V521" t="s">
        <v>73</v>
      </c>
      <c r="W521" t="s">
        <v>74</v>
      </c>
      <c r="X521" s="2">
        <f>Envios[[#This Row],[Ventas Totales]]-Envios[[#This Row],[Costos Totales]]</f>
        <v>4248.0645000000004</v>
      </c>
    </row>
    <row r="522" spans="1:24" x14ac:dyDescent="0.25">
      <c r="A522">
        <v>2631</v>
      </c>
      <c r="B522">
        <v>19047</v>
      </c>
      <c r="C522" s="1">
        <v>39841</v>
      </c>
      <c r="D522" s="1">
        <v>39842</v>
      </c>
      <c r="E522" t="s">
        <v>19</v>
      </c>
      <c r="F522" t="s">
        <v>20</v>
      </c>
      <c r="G522">
        <v>384</v>
      </c>
      <c r="H522" t="s">
        <v>647</v>
      </c>
      <c r="I522" t="s">
        <v>22</v>
      </c>
      <c r="J522" t="s">
        <v>23</v>
      </c>
      <c r="K522" t="s">
        <v>64</v>
      </c>
      <c r="L522">
        <v>1</v>
      </c>
      <c r="M522">
        <v>55.48</v>
      </c>
      <c r="N522">
        <f>Envios[[#This Row],[Cantidad]]*Envios[[#This Row],[Precio por Unidad]]</f>
        <v>55.48</v>
      </c>
      <c r="O522" s="2">
        <v>34.952399999999997</v>
      </c>
      <c r="P522" s="2">
        <f>Envios[[#This Row],[Cantidad]]*Envios[[#This Row],[Costo por Unidad]]</f>
        <v>34.952399999999997</v>
      </c>
      <c r="Q522">
        <v>14.3</v>
      </c>
      <c r="R522" s="2">
        <f>Envios[[#This Row],[Costo Productos]]+Envios[[#This Row],[Costo de Envío]]</f>
        <v>49.252399999999994</v>
      </c>
      <c r="S522" t="s">
        <v>463</v>
      </c>
      <c r="T522" t="s">
        <v>30</v>
      </c>
      <c r="U522">
        <v>11</v>
      </c>
      <c r="V522" t="s">
        <v>131</v>
      </c>
      <c r="W522" t="s">
        <v>131</v>
      </c>
      <c r="X522" s="2">
        <f>Envios[[#This Row],[Ventas Totales]]-Envios[[#This Row],[Costos Totales]]</f>
        <v>6.2276000000000025</v>
      </c>
    </row>
    <row r="523" spans="1:24" x14ac:dyDescent="0.25">
      <c r="A523">
        <v>3291</v>
      </c>
      <c r="B523">
        <v>23524</v>
      </c>
      <c r="C523" s="1">
        <v>39931</v>
      </c>
      <c r="D523" s="1">
        <v>39933</v>
      </c>
      <c r="E523" t="s">
        <v>19</v>
      </c>
      <c r="F523" t="s">
        <v>20</v>
      </c>
      <c r="G523">
        <v>384</v>
      </c>
      <c r="H523" t="s">
        <v>647</v>
      </c>
      <c r="I523" t="s">
        <v>22</v>
      </c>
      <c r="J523" t="s">
        <v>23</v>
      </c>
      <c r="K523" t="s">
        <v>64</v>
      </c>
      <c r="L523">
        <v>46</v>
      </c>
      <c r="M523">
        <v>55.48</v>
      </c>
      <c r="N523">
        <f>Envios[[#This Row],[Cantidad]]*Envios[[#This Row],[Precio por Unidad]]</f>
        <v>2552.08</v>
      </c>
      <c r="O523" s="2">
        <v>34.952399999999997</v>
      </c>
      <c r="P523" s="2">
        <f>Envios[[#This Row],[Cantidad]]*Envios[[#This Row],[Costo por Unidad]]</f>
        <v>1607.8103999999998</v>
      </c>
      <c r="Q523">
        <v>14.3</v>
      </c>
      <c r="R523" s="2">
        <f>Envios[[#This Row],[Costo Productos]]+Envios[[#This Row],[Costo de Envío]]</f>
        <v>1622.1103999999998</v>
      </c>
      <c r="S523" t="s">
        <v>300</v>
      </c>
      <c r="T523" t="s">
        <v>44</v>
      </c>
      <c r="U523">
        <v>1</v>
      </c>
      <c r="V523" t="s">
        <v>27</v>
      </c>
      <c r="W523" t="s">
        <v>27</v>
      </c>
      <c r="X523" s="2">
        <f>Envios[[#This Row],[Ventas Totales]]-Envios[[#This Row],[Costos Totales]]</f>
        <v>929.96960000000013</v>
      </c>
    </row>
    <row r="524" spans="1:24" x14ac:dyDescent="0.25">
      <c r="A524">
        <v>7067</v>
      </c>
      <c r="B524">
        <v>50432</v>
      </c>
      <c r="C524" s="1">
        <v>39971</v>
      </c>
      <c r="D524" s="1">
        <v>39973</v>
      </c>
      <c r="E524" t="s">
        <v>19</v>
      </c>
      <c r="F524" t="s">
        <v>47</v>
      </c>
      <c r="G524">
        <v>384</v>
      </c>
      <c r="H524" t="s">
        <v>647</v>
      </c>
      <c r="I524" t="s">
        <v>22</v>
      </c>
      <c r="J524" t="s">
        <v>23</v>
      </c>
      <c r="K524" t="s">
        <v>64</v>
      </c>
      <c r="L524">
        <v>45</v>
      </c>
      <c r="M524">
        <v>55.48</v>
      </c>
      <c r="N524">
        <f>Envios[[#This Row],[Cantidad]]*Envios[[#This Row],[Precio por Unidad]]</f>
        <v>2496.6</v>
      </c>
      <c r="O524" s="2">
        <v>34.952399999999997</v>
      </c>
      <c r="P524" s="2">
        <f>Envios[[#This Row],[Cantidad]]*Envios[[#This Row],[Costo por Unidad]]</f>
        <v>1572.8579999999999</v>
      </c>
      <c r="Q524">
        <v>14.3</v>
      </c>
      <c r="R524" s="2">
        <f>Envios[[#This Row],[Costo Productos]]+Envios[[#This Row],[Costo de Envío]]</f>
        <v>1587.1579999999999</v>
      </c>
      <c r="S524" t="s">
        <v>648</v>
      </c>
      <c r="T524" t="s">
        <v>26</v>
      </c>
      <c r="U524">
        <v>7</v>
      </c>
      <c r="V524" t="s">
        <v>81</v>
      </c>
      <c r="W524" t="s">
        <v>74</v>
      </c>
      <c r="X524" s="2">
        <f>Envios[[#This Row],[Ventas Totales]]-Envios[[#This Row],[Costos Totales]]</f>
        <v>909.44200000000001</v>
      </c>
    </row>
    <row r="525" spans="1:24" x14ac:dyDescent="0.25">
      <c r="A525">
        <v>1237</v>
      </c>
      <c r="B525">
        <v>8999</v>
      </c>
      <c r="C525" s="1">
        <v>39976</v>
      </c>
      <c r="D525" s="1">
        <v>39978</v>
      </c>
      <c r="E525" t="s">
        <v>19</v>
      </c>
      <c r="F525" t="s">
        <v>20</v>
      </c>
      <c r="G525">
        <v>384</v>
      </c>
      <c r="H525" t="s">
        <v>647</v>
      </c>
      <c r="I525" t="s">
        <v>22</v>
      </c>
      <c r="J525" t="s">
        <v>23</v>
      </c>
      <c r="K525" t="s">
        <v>64</v>
      </c>
      <c r="L525">
        <v>28</v>
      </c>
      <c r="M525">
        <v>55.48</v>
      </c>
      <c r="N525">
        <f>Envios[[#This Row],[Cantidad]]*Envios[[#This Row],[Precio por Unidad]]</f>
        <v>1553.4399999999998</v>
      </c>
      <c r="O525" s="2">
        <v>34.952399999999997</v>
      </c>
      <c r="P525" s="2">
        <f>Envios[[#This Row],[Cantidad]]*Envios[[#This Row],[Costo por Unidad]]</f>
        <v>978.66719999999987</v>
      </c>
      <c r="Q525">
        <v>14.3</v>
      </c>
      <c r="R525" s="2">
        <f>Envios[[#This Row],[Costo Productos]]+Envios[[#This Row],[Costo de Envío]]</f>
        <v>992.96719999999982</v>
      </c>
      <c r="S525" t="s">
        <v>225</v>
      </c>
      <c r="T525" t="s">
        <v>30</v>
      </c>
      <c r="U525">
        <v>11</v>
      </c>
      <c r="V525" t="s">
        <v>131</v>
      </c>
      <c r="W525" t="s">
        <v>131</v>
      </c>
      <c r="X525" s="2">
        <f>Envios[[#This Row],[Ventas Totales]]-Envios[[#This Row],[Costos Totales]]</f>
        <v>560.47280000000001</v>
      </c>
    </row>
    <row r="526" spans="1:24" x14ac:dyDescent="0.25">
      <c r="A526">
        <v>7831</v>
      </c>
      <c r="B526">
        <v>56002</v>
      </c>
      <c r="C526" s="1">
        <v>39998</v>
      </c>
      <c r="D526" s="1">
        <v>40000</v>
      </c>
      <c r="E526" t="s">
        <v>19</v>
      </c>
      <c r="F526" t="s">
        <v>47</v>
      </c>
      <c r="G526">
        <v>203</v>
      </c>
      <c r="H526" t="s">
        <v>649</v>
      </c>
      <c r="I526" t="s">
        <v>22</v>
      </c>
      <c r="J526" t="s">
        <v>23</v>
      </c>
      <c r="K526" t="s">
        <v>113</v>
      </c>
      <c r="L526">
        <v>21</v>
      </c>
      <c r="M526">
        <v>23.99</v>
      </c>
      <c r="N526">
        <f>Envios[[#This Row],[Cantidad]]*Envios[[#This Row],[Precio por Unidad]]</f>
        <v>503.78999999999996</v>
      </c>
      <c r="O526" s="2">
        <v>15.593499999999999</v>
      </c>
      <c r="P526" s="2">
        <f>Envios[[#This Row],[Cantidad]]*Envios[[#This Row],[Costo por Unidad]]</f>
        <v>327.46349999999995</v>
      </c>
      <c r="Q526">
        <v>6.71</v>
      </c>
      <c r="R526" s="2">
        <f>Envios[[#This Row],[Costo Productos]]+Envios[[#This Row],[Costo de Envío]]</f>
        <v>334.17349999999993</v>
      </c>
      <c r="S526" t="s">
        <v>127</v>
      </c>
      <c r="T526" t="s">
        <v>30</v>
      </c>
      <c r="U526">
        <v>1</v>
      </c>
      <c r="V526" t="s">
        <v>27</v>
      </c>
      <c r="W526" t="s">
        <v>27</v>
      </c>
      <c r="X526" s="2">
        <f>Envios[[#This Row],[Ventas Totales]]-Envios[[#This Row],[Costos Totales]]</f>
        <v>169.61650000000003</v>
      </c>
    </row>
    <row r="527" spans="1:24" x14ac:dyDescent="0.25">
      <c r="A527">
        <v>6899</v>
      </c>
      <c r="B527">
        <v>49216</v>
      </c>
      <c r="C527" s="1">
        <v>39891</v>
      </c>
      <c r="D527" s="1">
        <v>39891</v>
      </c>
      <c r="E527" t="s">
        <v>19</v>
      </c>
      <c r="F527" t="s">
        <v>20</v>
      </c>
      <c r="G527">
        <v>204</v>
      </c>
      <c r="H527" t="s">
        <v>650</v>
      </c>
      <c r="I527" t="s">
        <v>22</v>
      </c>
      <c r="J527" t="s">
        <v>23</v>
      </c>
      <c r="K527" t="s">
        <v>76</v>
      </c>
      <c r="L527">
        <v>11</v>
      </c>
      <c r="M527">
        <v>24.92</v>
      </c>
      <c r="N527">
        <f>Envios[[#This Row],[Cantidad]]*Envios[[#This Row],[Precio por Unidad]]</f>
        <v>274.12</v>
      </c>
      <c r="O527" s="2">
        <v>15.2012</v>
      </c>
      <c r="P527" s="2">
        <f>Envios[[#This Row],[Cantidad]]*Envios[[#This Row],[Costo por Unidad]]</f>
        <v>167.2132</v>
      </c>
      <c r="Q527">
        <v>12.98</v>
      </c>
      <c r="R527" s="2">
        <f>Envios[[#This Row],[Costo Productos]]+Envios[[#This Row],[Costo de Envío]]</f>
        <v>180.19319999999999</v>
      </c>
      <c r="S527" t="s">
        <v>226</v>
      </c>
      <c r="T527" t="s">
        <v>44</v>
      </c>
      <c r="U527">
        <v>13</v>
      </c>
      <c r="V527" t="s">
        <v>115</v>
      </c>
      <c r="W527" t="s">
        <v>74</v>
      </c>
      <c r="X527" s="2">
        <f>Envios[[#This Row],[Ventas Totales]]-Envios[[#This Row],[Costos Totales]]</f>
        <v>93.926800000000014</v>
      </c>
    </row>
    <row r="528" spans="1:24" x14ac:dyDescent="0.25">
      <c r="A528">
        <v>5819</v>
      </c>
      <c r="B528">
        <v>41282</v>
      </c>
      <c r="C528" s="1">
        <v>39998</v>
      </c>
      <c r="D528" s="1">
        <v>40000</v>
      </c>
      <c r="E528" t="s">
        <v>19</v>
      </c>
      <c r="F528" t="s">
        <v>28</v>
      </c>
      <c r="G528">
        <v>204</v>
      </c>
      <c r="H528" t="s">
        <v>650</v>
      </c>
      <c r="I528" t="s">
        <v>22</v>
      </c>
      <c r="J528" t="s">
        <v>23</v>
      </c>
      <c r="K528" t="s">
        <v>76</v>
      </c>
      <c r="L528">
        <v>39</v>
      </c>
      <c r="M528">
        <v>24.92</v>
      </c>
      <c r="N528">
        <f>Envios[[#This Row],[Cantidad]]*Envios[[#This Row],[Precio por Unidad]]</f>
        <v>971.88000000000011</v>
      </c>
      <c r="O528" s="2">
        <v>15.2012</v>
      </c>
      <c r="P528" s="2">
        <f>Envios[[#This Row],[Cantidad]]*Envios[[#This Row],[Costo por Unidad]]</f>
        <v>592.84680000000003</v>
      </c>
      <c r="Q528">
        <v>12.98</v>
      </c>
      <c r="R528" s="2">
        <f>Envios[[#This Row],[Costo Productos]]+Envios[[#This Row],[Costo de Envío]]</f>
        <v>605.82680000000005</v>
      </c>
      <c r="S528" t="s">
        <v>632</v>
      </c>
      <c r="T528" t="s">
        <v>39</v>
      </c>
      <c r="U528">
        <v>1</v>
      </c>
      <c r="V528" t="s">
        <v>27</v>
      </c>
      <c r="W528" t="s">
        <v>27</v>
      </c>
      <c r="X528" s="2">
        <f>Envios[[#This Row],[Ventas Totales]]-Envios[[#This Row],[Costos Totales]]</f>
        <v>366.05320000000006</v>
      </c>
    </row>
    <row r="529" spans="1:24" x14ac:dyDescent="0.25">
      <c r="A529">
        <v>6562</v>
      </c>
      <c r="B529">
        <v>46656</v>
      </c>
      <c r="C529" s="1">
        <v>40010</v>
      </c>
      <c r="D529" s="1">
        <v>40011</v>
      </c>
      <c r="E529" t="s">
        <v>19</v>
      </c>
      <c r="F529" t="s">
        <v>20</v>
      </c>
      <c r="G529">
        <v>204</v>
      </c>
      <c r="H529" t="s">
        <v>650</v>
      </c>
      <c r="I529" t="s">
        <v>22</v>
      </c>
      <c r="J529" t="s">
        <v>23</v>
      </c>
      <c r="K529" t="s">
        <v>76</v>
      </c>
      <c r="L529">
        <v>27</v>
      </c>
      <c r="M529">
        <v>24.92</v>
      </c>
      <c r="N529">
        <f>Envios[[#This Row],[Cantidad]]*Envios[[#This Row],[Precio por Unidad]]</f>
        <v>672.84</v>
      </c>
      <c r="O529" s="2">
        <v>15.2012</v>
      </c>
      <c r="P529" s="2">
        <f>Envios[[#This Row],[Cantidad]]*Envios[[#This Row],[Costo por Unidad]]</f>
        <v>410.43240000000003</v>
      </c>
      <c r="Q529">
        <v>12.98</v>
      </c>
      <c r="R529" s="2">
        <f>Envios[[#This Row],[Costo Productos]]+Envios[[#This Row],[Costo de Envío]]</f>
        <v>423.41240000000005</v>
      </c>
      <c r="S529" t="s">
        <v>651</v>
      </c>
      <c r="T529" t="s">
        <v>30</v>
      </c>
      <c r="U529">
        <v>9</v>
      </c>
      <c r="V529" t="s">
        <v>31</v>
      </c>
      <c r="W529" t="s">
        <v>32</v>
      </c>
      <c r="X529" s="2">
        <f>Envios[[#This Row],[Ventas Totales]]-Envios[[#This Row],[Costos Totales]]</f>
        <v>249.42759999999998</v>
      </c>
    </row>
    <row r="530" spans="1:24" x14ac:dyDescent="0.25">
      <c r="A530">
        <v>4094</v>
      </c>
      <c r="B530">
        <v>29187</v>
      </c>
      <c r="C530" s="1">
        <v>40025</v>
      </c>
      <c r="D530" s="1">
        <v>40029</v>
      </c>
      <c r="E530" t="s">
        <v>19</v>
      </c>
      <c r="F530" t="s">
        <v>47</v>
      </c>
      <c r="G530">
        <v>204</v>
      </c>
      <c r="H530" t="s">
        <v>650</v>
      </c>
      <c r="I530" t="s">
        <v>22</v>
      </c>
      <c r="J530" t="s">
        <v>23</v>
      </c>
      <c r="K530" t="s">
        <v>76</v>
      </c>
      <c r="L530">
        <v>5</v>
      </c>
      <c r="M530">
        <v>24.92</v>
      </c>
      <c r="N530">
        <f>Envios[[#This Row],[Cantidad]]*Envios[[#This Row],[Precio por Unidad]]</f>
        <v>124.60000000000001</v>
      </c>
      <c r="O530" s="2">
        <v>15.2012</v>
      </c>
      <c r="P530" s="2">
        <f>Envios[[#This Row],[Cantidad]]*Envios[[#This Row],[Costo por Unidad]]</f>
        <v>76.006</v>
      </c>
      <c r="Q530">
        <v>12.98</v>
      </c>
      <c r="R530" s="2">
        <f>Envios[[#This Row],[Costo Productos]]+Envios[[#This Row],[Costo de Envío]]</f>
        <v>88.986000000000004</v>
      </c>
      <c r="S530" t="s">
        <v>360</v>
      </c>
      <c r="T530" t="s">
        <v>39</v>
      </c>
      <c r="U530">
        <v>5</v>
      </c>
      <c r="V530" t="s">
        <v>87</v>
      </c>
      <c r="W530" t="s">
        <v>53</v>
      </c>
      <c r="X530" s="2">
        <f>Envios[[#This Row],[Ventas Totales]]-Envios[[#This Row],[Costos Totales]]</f>
        <v>35.614000000000004</v>
      </c>
    </row>
    <row r="531" spans="1:24" x14ac:dyDescent="0.25">
      <c r="A531">
        <v>2368</v>
      </c>
      <c r="B531">
        <v>17155</v>
      </c>
      <c r="C531" s="1">
        <v>39841</v>
      </c>
      <c r="D531" s="1">
        <v>39842</v>
      </c>
      <c r="E531" t="s">
        <v>33</v>
      </c>
      <c r="F531" t="s">
        <v>28</v>
      </c>
      <c r="G531">
        <v>819</v>
      </c>
      <c r="H531" t="s">
        <v>652</v>
      </c>
      <c r="I531" t="s">
        <v>63</v>
      </c>
      <c r="J531" t="s">
        <v>23</v>
      </c>
      <c r="K531" t="s">
        <v>64</v>
      </c>
      <c r="L531">
        <v>36</v>
      </c>
      <c r="M531">
        <v>6.88</v>
      </c>
      <c r="N531">
        <f>Envios[[#This Row],[Cantidad]]*Envios[[#This Row],[Precio por Unidad]]</f>
        <v>247.68</v>
      </c>
      <c r="O531" s="2">
        <v>4.1967999999999996</v>
      </c>
      <c r="P531" s="2">
        <f>Envios[[#This Row],[Cantidad]]*Envios[[#This Row],[Costo por Unidad]]</f>
        <v>151.08479999999997</v>
      </c>
      <c r="Q531">
        <v>2</v>
      </c>
      <c r="R531" s="2">
        <f>Envios[[#This Row],[Costo Productos]]+Envios[[#This Row],[Costo de Envío]]</f>
        <v>153.08479999999997</v>
      </c>
      <c r="S531" t="s">
        <v>634</v>
      </c>
      <c r="T531" t="s">
        <v>44</v>
      </c>
      <c r="U531">
        <v>5</v>
      </c>
      <c r="V531" t="s">
        <v>87</v>
      </c>
      <c r="W531" t="s">
        <v>53</v>
      </c>
      <c r="X531" s="2">
        <f>Envios[[#This Row],[Ventas Totales]]-Envios[[#This Row],[Costos Totales]]</f>
        <v>94.595200000000034</v>
      </c>
    </row>
    <row r="532" spans="1:24" x14ac:dyDescent="0.25">
      <c r="A532">
        <v>4248</v>
      </c>
      <c r="B532">
        <v>30215</v>
      </c>
      <c r="C532" s="1">
        <v>39870</v>
      </c>
      <c r="D532" s="1">
        <v>39871</v>
      </c>
      <c r="E532" t="s">
        <v>19</v>
      </c>
      <c r="F532" t="s">
        <v>28</v>
      </c>
      <c r="G532">
        <v>819</v>
      </c>
      <c r="H532" t="s">
        <v>652</v>
      </c>
      <c r="I532" t="s">
        <v>63</v>
      </c>
      <c r="J532" t="s">
        <v>23</v>
      </c>
      <c r="K532" t="s">
        <v>64</v>
      </c>
      <c r="L532">
        <v>20</v>
      </c>
      <c r="M532">
        <v>6.88</v>
      </c>
      <c r="N532">
        <f>Envios[[#This Row],[Cantidad]]*Envios[[#This Row],[Precio por Unidad]]</f>
        <v>137.6</v>
      </c>
      <c r="O532" s="2">
        <v>4.1967999999999996</v>
      </c>
      <c r="P532" s="2">
        <f>Envios[[#This Row],[Cantidad]]*Envios[[#This Row],[Costo por Unidad]]</f>
        <v>83.935999999999993</v>
      </c>
      <c r="Q532">
        <v>2</v>
      </c>
      <c r="R532" s="2">
        <f>Envios[[#This Row],[Costo Productos]]+Envios[[#This Row],[Costo de Envío]]</f>
        <v>85.935999999999993</v>
      </c>
      <c r="S532" t="s">
        <v>653</v>
      </c>
      <c r="T532" t="s">
        <v>44</v>
      </c>
      <c r="U532">
        <v>10</v>
      </c>
      <c r="V532" t="s">
        <v>206</v>
      </c>
      <c r="W532" t="s">
        <v>74</v>
      </c>
      <c r="X532" s="2">
        <f>Envios[[#This Row],[Ventas Totales]]-Envios[[#This Row],[Costos Totales]]</f>
        <v>51.664000000000001</v>
      </c>
    </row>
    <row r="533" spans="1:24" x14ac:dyDescent="0.25">
      <c r="A533">
        <v>1210</v>
      </c>
      <c r="B533">
        <v>8868</v>
      </c>
      <c r="C533" s="1">
        <v>39841</v>
      </c>
      <c r="D533" s="1">
        <v>39845</v>
      </c>
      <c r="E533" t="s">
        <v>19</v>
      </c>
      <c r="F533" t="s">
        <v>47</v>
      </c>
      <c r="G533">
        <v>463</v>
      </c>
      <c r="H533" t="s">
        <v>654</v>
      </c>
      <c r="I533" t="s">
        <v>22</v>
      </c>
      <c r="J533" t="s">
        <v>23</v>
      </c>
      <c r="K533" t="s">
        <v>76</v>
      </c>
      <c r="L533">
        <v>34</v>
      </c>
      <c r="M533">
        <v>5.18</v>
      </c>
      <c r="N533">
        <f>Envios[[#This Row],[Cantidad]]*Envios[[#This Row],[Precio por Unidad]]</f>
        <v>176.12</v>
      </c>
      <c r="O533" s="2">
        <v>3.3151999999999999</v>
      </c>
      <c r="P533" s="2">
        <f>Envios[[#This Row],[Cantidad]]*Envios[[#This Row],[Costo por Unidad]]</f>
        <v>112.71679999999999</v>
      </c>
      <c r="Q533">
        <v>5.74</v>
      </c>
      <c r="R533" s="2">
        <f>Envios[[#This Row],[Costo Productos]]+Envios[[#This Row],[Costo de Envío]]</f>
        <v>118.45679999999999</v>
      </c>
      <c r="S533" t="s">
        <v>406</v>
      </c>
      <c r="T533" t="s">
        <v>30</v>
      </c>
      <c r="U533">
        <v>11</v>
      </c>
      <c r="V533" t="s">
        <v>131</v>
      </c>
      <c r="W533" t="s">
        <v>131</v>
      </c>
      <c r="X533" s="2">
        <f>Envios[[#This Row],[Ventas Totales]]-Envios[[#This Row],[Costos Totales]]</f>
        <v>57.663200000000018</v>
      </c>
    </row>
    <row r="534" spans="1:24" x14ac:dyDescent="0.25">
      <c r="A534">
        <v>6523</v>
      </c>
      <c r="B534">
        <v>46407</v>
      </c>
      <c r="C534" s="1">
        <v>39898</v>
      </c>
      <c r="D534" s="1">
        <v>39900</v>
      </c>
      <c r="E534" t="s">
        <v>19</v>
      </c>
      <c r="F534" t="s">
        <v>40</v>
      </c>
      <c r="G534">
        <v>463</v>
      </c>
      <c r="H534" t="s">
        <v>654</v>
      </c>
      <c r="I534" t="s">
        <v>22</v>
      </c>
      <c r="J534" t="s">
        <v>23</v>
      </c>
      <c r="K534" t="s">
        <v>76</v>
      </c>
      <c r="L534">
        <v>7</v>
      </c>
      <c r="M534">
        <v>5.18</v>
      </c>
      <c r="N534">
        <f>Envios[[#This Row],[Cantidad]]*Envios[[#This Row],[Precio por Unidad]]</f>
        <v>36.26</v>
      </c>
      <c r="O534" s="2">
        <v>3.3151999999999999</v>
      </c>
      <c r="P534" s="2">
        <f>Envios[[#This Row],[Cantidad]]*Envios[[#This Row],[Costo por Unidad]]</f>
        <v>23.206399999999999</v>
      </c>
      <c r="Q534">
        <v>5.74</v>
      </c>
      <c r="R534" s="2">
        <f>Envios[[#This Row],[Costo Productos]]+Envios[[#This Row],[Costo de Envío]]</f>
        <v>28.946399999999997</v>
      </c>
      <c r="S534" t="s">
        <v>655</v>
      </c>
      <c r="T534" t="s">
        <v>30</v>
      </c>
      <c r="U534">
        <v>3</v>
      </c>
      <c r="V534" t="s">
        <v>52</v>
      </c>
      <c r="W534" t="s">
        <v>53</v>
      </c>
      <c r="X534" s="2">
        <f>Envios[[#This Row],[Ventas Totales]]-Envios[[#This Row],[Costos Totales]]</f>
        <v>7.313600000000001</v>
      </c>
    </row>
    <row r="535" spans="1:24" x14ac:dyDescent="0.25">
      <c r="A535">
        <v>6890</v>
      </c>
      <c r="B535">
        <v>49123</v>
      </c>
      <c r="C535" s="1">
        <v>39869</v>
      </c>
      <c r="D535" s="1">
        <v>39870</v>
      </c>
      <c r="E535" t="s">
        <v>19</v>
      </c>
      <c r="F535" t="s">
        <v>20</v>
      </c>
      <c r="G535">
        <v>208</v>
      </c>
      <c r="H535" t="s">
        <v>656</v>
      </c>
      <c r="I535" t="s">
        <v>35</v>
      </c>
      <c r="J535" t="s">
        <v>56</v>
      </c>
      <c r="K535" t="s">
        <v>91</v>
      </c>
      <c r="L535">
        <v>3</v>
      </c>
      <c r="M535">
        <v>8.33</v>
      </c>
      <c r="N535">
        <f>Envios[[#This Row],[Cantidad]]*Envios[[#This Row],[Precio por Unidad]]</f>
        <v>24.990000000000002</v>
      </c>
      <c r="O535" s="2">
        <v>3.9983999999999997</v>
      </c>
      <c r="P535" s="2">
        <f>Envios[[#This Row],[Cantidad]]*Envios[[#This Row],[Costo por Unidad]]</f>
        <v>11.995199999999999</v>
      </c>
      <c r="Q535">
        <v>1.99</v>
      </c>
      <c r="R535" s="2">
        <f>Envios[[#This Row],[Costo Productos]]+Envios[[#This Row],[Costo de Envío]]</f>
        <v>13.985199999999999</v>
      </c>
      <c r="S535" t="s">
        <v>657</v>
      </c>
      <c r="T535" t="s">
        <v>30</v>
      </c>
      <c r="U535">
        <v>9</v>
      </c>
      <c r="V535" t="s">
        <v>31</v>
      </c>
      <c r="W535" t="s">
        <v>32</v>
      </c>
      <c r="X535" s="2">
        <f>Envios[[#This Row],[Ventas Totales]]-Envios[[#This Row],[Costos Totales]]</f>
        <v>11.004800000000003</v>
      </c>
    </row>
    <row r="536" spans="1:24" x14ac:dyDescent="0.25">
      <c r="A536">
        <v>2516</v>
      </c>
      <c r="B536">
        <v>18279</v>
      </c>
      <c r="C536" s="1">
        <v>39870</v>
      </c>
      <c r="D536" s="1">
        <v>39872</v>
      </c>
      <c r="E536" t="s">
        <v>19</v>
      </c>
      <c r="F536" t="s">
        <v>28</v>
      </c>
      <c r="G536">
        <v>208</v>
      </c>
      <c r="H536" t="s">
        <v>656</v>
      </c>
      <c r="I536" t="s">
        <v>35</v>
      </c>
      <c r="J536" t="s">
        <v>56</v>
      </c>
      <c r="K536" t="s">
        <v>91</v>
      </c>
      <c r="L536">
        <v>22</v>
      </c>
      <c r="M536">
        <v>8.33</v>
      </c>
      <c r="N536">
        <f>Envios[[#This Row],[Cantidad]]*Envios[[#This Row],[Precio por Unidad]]</f>
        <v>183.26</v>
      </c>
      <c r="O536" s="2">
        <v>3.9983999999999997</v>
      </c>
      <c r="P536" s="2">
        <f>Envios[[#This Row],[Cantidad]]*Envios[[#This Row],[Costo por Unidad]]</f>
        <v>87.964799999999997</v>
      </c>
      <c r="Q536">
        <v>1.99</v>
      </c>
      <c r="R536" s="2">
        <f>Envios[[#This Row],[Costo Productos]]+Envios[[#This Row],[Costo de Envío]]</f>
        <v>89.954799999999992</v>
      </c>
      <c r="S536" t="s">
        <v>451</v>
      </c>
      <c r="T536" t="s">
        <v>39</v>
      </c>
      <c r="U536">
        <v>5</v>
      </c>
      <c r="V536" t="s">
        <v>87</v>
      </c>
      <c r="W536" t="s">
        <v>53</v>
      </c>
      <c r="X536" s="2">
        <f>Envios[[#This Row],[Ventas Totales]]-Envios[[#This Row],[Costos Totales]]</f>
        <v>93.305199999999999</v>
      </c>
    </row>
    <row r="537" spans="1:24" x14ac:dyDescent="0.25">
      <c r="A537">
        <v>7599</v>
      </c>
      <c r="B537">
        <v>54369</v>
      </c>
      <c r="C537" s="1">
        <v>39874</v>
      </c>
      <c r="D537" s="1">
        <v>39876</v>
      </c>
      <c r="E537" t="s">
        <v>33</v>
      </c>
      <c r="F537" t="s">
        <v>40</v>
      </c>
      <c r="G537">
        <v>208</v>
      </c>
      <c r="H537" t="s">
        <v>656</v>
      </c>
      <c r="I537" t="s">
        <v>35</v>
      </c>
      <c r="J537" t="s">
        <v>56</v>
      </c>
      <c r="K537" t="s">
        <v>91</v>
      </c>
      <c r="L537">
        <v>47</v>
      </c>
      <c r="M537">
        <v>8.33</v>
      </c>
      <c r="N537">
        <f>Envios[[#This Row],[Cantidad]]*Envios[[#This Row],[Precio por Unidad]]</f>
        <v>391.51</v>
      </c>
      <c r="O537" s="2">
        <v>3.9983999999999997</v>
      </c>
      <c r="P537" s="2">
        <f>Envios[[#This Row],[Cantidad]]*Envios[[#This Row],[Costo por Unidad]]</f>
        <v>187.92479999999998</v>
      </c>
      <c r="Q537">
        <v>1.99</v>
      </c>
      <c r="R537" s="2">
        <f>Envios[[#This Row],[Costo Productos]]+Envios[[#This Row],[Costo de Envío]]</f>
        <v>189.91479999999999</v>
      </c>
      <c r="S537" t="s">
        <v>658</v>
      </c>
      <c r="T537" t="s">
        <v>39</v>
      </c>
      <c r="U537">
        <v>1</v>
      </c>
      <c r="V537" t="s">
        <v>27</v>
      </c>
      <c r="W537" t="s">
        <v>27</v>
      </c>
      <c r="X537" s="2">
        <f>Envios[[#This Row],[Ventas Totales]]-Envios[[#This Row],[Costos Totales]]</f>
        <v>201.59520000000001</v>
      </c>
    </row>
    <row r="538" spans="1:24" x14ac:dyDescent="0.25">
      <c r="A538">
        <v>4832</v>
      </c>
      <c r="B538">
        <v>34374</v>
      </c>
      <c r="C538" s="1">
        <v>39994</v>
      </c>
      <c r="D538" s="1">
        <v>40001</v>
      </c>
      <c r="E538" t="s">
        <v>19</v>
      </c>
      <c r="F538" t="s">
        <v>47</v>
      </c>
      <c r="G538">
        <v>208</v>
      </c>
      <c r="H538" t="s">
        <v>656</v>
      </c>
      <c r="I538" t="s">
        <v>35</v>
      </c>
      <c r="J538" t="s">
        <v>56</v>
      </c>
      <c r="K538" t="s">
        <v>91</v>
      </c>
      <c r="L538">
        <v>42</v>
      </c>
      <c r="M538">
        <v>8.33</v>
      </c>
      <c r="N538">
        <f>Envios[[#This Row],[Cantidad]]*Envios[[#This Row],[Precio por Unidad]]</f>
        <v>349.86</v>
      </c>
      <c r="O538" s="2">
        <v>3.9983999999999997</v>
      </c>
      <c r="P538" s="2">
        <f>Envios[[#This Row],[Cantidad]]*Envios[[#This Row],[Costo por Unidad]]</f>
        <v>167.93279999999999</v>
      </c>
      <c r="Q538">
        <v>1.99</v>
      </c>
      <c r="R538" s="2">
        <f>Envios[[#This Row],[Costo Productos]]+Envios[[#This Row],[Costo de Envío]]</f>
        <v>169.9228</v>
      </c>
      <c r="S538" t="s">
        <v>659</v>
      </c>
      <c r="T538" t="s">
        <v>26</v>
      </c>
      <c r="U538">
        <v>5</v>
      </c>
      <c r="V538" t="s">
        <v>87</v>
      </c>
      <c r="W538" t="s">
        <v>53</v>
      </c>
      <c r="X538" s="2">
        <f>Envios[[#This Row],[Ventas Totales]]-Envios[[#This Row],[Costos Totales]]</f>
        <v>179.93720000000002</v>
      </c>
    </row>
    <row r="539" spans="1:24" x14ac:dyDescent="0.25">
      <c r="A539">
        <v>2844</v>
      </c>
      <c r="B539">
        <v>20484</v>
      </c>
      <c r="C539" s="1">
        <v>39842</v>
      </c>
      <c r="D539" s="1">
        <v>39844</v>
      </c>
      <c r="E539" t="s">
        <v>19</v>
      </c>
      <c r="F539" t="s">
        <v>60</v>
      </c>
      <c r="G539">
        <v>946</v>
      </c>
      <c r="H539" t="s">
        <v>660</v>
      </c>
      <c r="I539" t="s">
        <v>22</v>
      </c>
      <c r="J539" t="s">
        <v>56</v>
      </c>
      <c r="K539" t="s">
        <v>57</v>
      </c>
      <c r="L539">
        <v>14</v>
      </c>
      <c r="M539">
        <v>95.99</v>
      </c>
      <c r="N539">
        <f>Envios[[#This Row],[Cantidad]]*Envios[[#This Row],[Precio por Unidad]]</f>
        <v>1343.86</v>
      </c>
      <c r="O539" s="2">
        <v>42.235599999999991</v>
      </c>
      <c r="P539" s="2">
        <f>Envios[[#This Row],[Cantidad]]*Envios[[#This Row],[Costo por Unidad]]</f>
        <v>591.2983999999999</v>
      </c>
      <c r="Q539">
        <v>4.9000000000000004</v>
      </c>
      <c r="R539" s="2">
        <f>Envios[[#This Row],[Costo Productos]]+Envios[[#This Row],[Costo de Envío]]</f>
        <v>596.19839999999988</v>
      </c>
      <c r="S539" t="s">
        <v>661</v>
      </c>
      <c r="T539" t="s">
        <v>39</v>
      </c>
      <c r="U539">
        <v>7</v>
      </c>
      <c r="V539" t="s">
        <v>81</v>
      </c>
      <c r="W539" t="s">
        <v>74</v>
      </c>
      <c r="X539" s="2">
        <f>Envios[[#This Row],[Ventas Totales]]-Envios[[#This Row],[Costos Totales]]</f>
        <v>747.66160000000002</v>
      </c>
    </row>
    <row r="540" spans="1:24" x14ac:dyDescent="0.25">
      <c r="A540">
        <v>4329</v>
      </c>
      <c r="B540">
        <v>30852</v>
      </c>
      <c r="C540" s="1">
        <v>39947</v>
      </c>
      <c r="D540" s="1">
        <v>39948</v>
      </c>
      <c r="E540" t="s">
        <v>19</v>
      </c>
      <c r="F540" t="s">
        <v>60</v>
      </c>
      <c r="G540">
        <v>946</v>
      </c>
      <c r="H540" t="s">
        <v>660</v>
      </c>
      <c r="I540" t="s">
        <v>22</v>
      </c>
      <c r="J540" t="s">
        <v>56</v>
      </c>
      <c r="K540" t="s">
        <v>57</v>
      </c>
      <c r="L540">
        <v>35</v>
      </c>
      <c r="M540">
        <v>95.99</v>
      </c>
      <c r="N540">
        <f>Envios[[#This Row],[Cantidad]]*Envios[[#This Row],[Precio por Unidad]]</f>
        <v>3359.6499999999996</v>
      </c>
      <c r="O540" s="2">
        <v>42.235599999999991</v>
      </c>
      <c r="P540" s="2">
        <f>Envios[[#This Row],[Cantidad]]*Envios[[#This Row],[Costo por Unidad]]</f>
        <v>1478.2459999999996</v>
      </c>
      <c r="Q540">
        <v>4.9000000000000004</v>
      </c>
      <c r="R540" s="2">
        <f>Envios[[#This Row],[Costo Productos]]+Envios[[#This Row],[Costo de Envío]]</f>
        <v>1483.1459999999997</v>
      </c>
      <c r="S540" t="s">
        <v>485</v>
      </c>
      <c r="T540" t="s">
        <v>30</v>
      </c>
      <c r="U540">
        <v>3</v>
      </c>
      <c r="V540" t="s">
        <v>52</v>
      </c>
      <c r="W540" t="s">
        <v>53</v>
      </c>
      <c r="X540" s="2">
        <f>Envios[[#This Row],[Ventas Totales]]-Envios[[#This Row],[Costos Totales]]</f>
        <v>1876.5039999999999</v>
      </c>
    </row>
    <row r="541" spans="1:24" x14ac:dyDescent="0.25">
      <c r="A541">
        <v>1252</v>
      </c>
      <c r="B541">
        <v>9092</v>
      </c>
      <c r="C541" s="1">
        <v>40018</v>
      </c>
      <c r="D541" s="1">
        <v>40019</v>
      </c>
      <c r="E541" t="s">
        <v>19</v>
      </c>
      <c r="F541" t="s">
        <v>40</v>
      </c>
      <c r="G541">
        <v>946</v>
      </c>
      <c r="H541" t="s">
        <v>660</v>
      </c>
      <c r="I541" t="s">
        <v>22</v>
      </c>
      <c r="J541" t="s">
        <v>56</v>
      </c>
      <c r="K541" t="s">
        <v>57</v>
      </c>
      <c r="L541">
        <v>8</v>
      </c>
      <c r="M541">
        <v>95.99</v>
      </c>
      <c r="N541">
        <f>Envios[[#This Row],[Cantidad]]*Envios[[#This Row],[Precio por Unidad]]</f>
        <v>767.92</v>
      </c>
      <c r="O541" s="2">
        <v>42.235599999999991</v>
      </c>
      <c r="P541" s="2">
        <f>Envios[[#This Row],[Cantidad]]*Envios[[#This Row],[Costo por Unidad]]</f>
        <v>337.88479999999993</v>
      </c>
      <c r="Q541">
        <v>4.9000000000000004</v>
      </c>
      <c r="R541" s="2">
        <f>Envios[[#This Row],[Costo Productos]]+Envios[[#This Row],[Costo de Envío]]</f>
        <v>342.7847999999999</v>
      </c>
      <c r="S541" t="s">
        <v>662</v>
      </c>
      <c r="T541" t="s">
        <v>30</v>
      </c>
      <c r="U541">
        <v>11</v>
      </c>
      <c r="V541" t="s">
        <v>131</v>
      </c>
      <c r="W541" t="s">
        <v>131</v>
      </c>
      <c r="X541" s="2">
        <f>Envios[[#This Row],[Ventas Totales]]-Envios[[#This Row],[Costos Totales]]</f>
        <v>425.13520000000005</v>
      </c>
    </row>
    <row r="542" spans="1:24" x14ac:dyDescent="0.25">
      <c r="A542">
        <v>3902</v>
      </c>
      <c r="B542">
        <v>27840</v>
      </c>
      <c r="C542" s="1">
        <v>39997</v>
      </c>
      <c r="D542" s="1">
        <v>39998</v>
      </c>
      <c r="E542" t="s">
        <v>46</v>
      </c>
      <c r="F542" t="s">
        <v>20</v>
      </c>
      <c r="G542">
        <v>209</v>
      </c>
      <c r="H542" t="s">
        <v>663</v>
      </c>
      <c r="I542" t="s">
        <v>119</v>
      </c>
      <c r="J542" t="s">
        <v>36</v>
      </c>
      <c r="K542" t="s">
        <v>204</v>
      </c>
      <c r="L542">
        <v>8</v>
      </c>
      <c r="M542">
        <v>150.97999999999999</v>
      </c>
      <c r="N542">
        <f>Envios[[#This Row],[Cantidad]]*Envios[[#This Row],[Precio por Unidad]]</f>
        <v>1207.8399999999999</v>
      </c>
      <c r="O542" s="2">
        <v>52.842999999999996</v>
      </c>
      <c r="P542" s="2">
        <f>Envios[[#This Row],[Cantidad]]*Envios[[#This Row],[Costo por Unidad]]</f>
        <v>422.74399999999997</v>
      </c>
      <c r="Q542">
        <v>66.27</v>
      </c>
      <c r="R542" s="2">
        <f>Envios[[#This Row],[Costo Productos]]+Envios[[#This Row],[Costo de Envío]]</f>
        <v>489.01399999999995</v>
      </c>
      <c r="S542" t="s">
        <v>354</v>
      </c>
      <c r="T542" t="s">
        <v>44</v>
      </c>
      <c r="U542">
        <v>1</v>
      </c>
      <c r="V542" t="s">
        <v>27</v>
      </c>
      <c r="W542" t="s">
        <v>27</v>
      </c>
      <c r="X542" s="2">
        <f>Envios[[#This Row],[Ventas Totales]]-Envios[[#This Row],[Costos Totales]]</f>
        <v>718.82600000000002</v>
      </c>
    </row>
    <row r="543" spans="1:24" x14ac:dyDescent="0.25">
      <c r="A543">
        <v>2841</v>
      </c>
      <c r="B543">
        <v>20480</v>
      </c>
      <c r="C543" s="1">
        <v>39842</v>
      </c>
      <c r="D543" s="1">
        <v>39844</v>
      </c>
      <c r="E543" t="s">
        <v>46</v>
      </c>
      <c r="F543" t="s">
        <v>28</v>
      </c>
      <c r="G543">
        <v>895</v>
      </c>
      <c r="H543" t="s">
        <v>664</v>
      </c>
      <c r="I543" t="s">
        <v>119</v>
      </c>
      <c r="J543" t="s">
        <v>36</v>
      </c>
      <c r="K543" t="s">
        <v>204</v>
      </c>
      <c r="L543">
        <v>4</v>
      </c>
      <c r="M543">
        <v>240.98</v>
      </c>
      <c r="N543">
        <f>Envios[[#This Row],[Cantidad]]*Envios[[#This Row],[Precio por Unidad]]</f>
        <v>963.92</v>
      </c>
      <c r="O543" s="2">
        <v>106.03119999999998</v>
      </c>
      <c r="P543" s="2">
        <f>Envios[[#This Row],[Cantidad]]*Envios[[#This Row],[Costo por Unidad]]</f>
        <v>424.12479999999994</v>
      </c>
      <c r="Q543">
        <v>60.2</v>
      </c>
      <c r="R543" s="2">
        <f>Envios[[#This Row],[Costo Productos]]+Envios[[#This Row],[Costo de Envío]]</f>
        <v>484.32479999999993</v>
      </c>
      <c r="S543" t="s">
        <v>665</v>
      </c>
      <c r="T543" t="s">
        <v>30</v>
      </c>
      <c r="U543">
        <v>1</v>
      </c>
      <c r="V543" t="s">
        <v>27</v>
      </c>
      <c r="W543" t="s">
        <v>27</v>
      </c>
      <c r="X543" s="2">
        <f>Envios[[#This Row],[Ventas Totales]]-Envios[[#This Row],[Costos Totales]]</f>
        <v>479.59520000000003</v>
      </c>
    </row>
    <row r="544" spans="1:24" x14ac:dyDescent="0.25">
      <c r="A544">
        <v>5673</v>
      </c>
      <c r="B544">
        <v>40128</v>
      </c>
      <c r="C544" s="1">
        <v>39853</v>
      </c>
      <c r="D544" s="1">
        <v>39860</v>
      </c>
      <c r="E544" t="s">
        <v>46</v>
      </c>
      <c r="F544" t="s">
        <v>47</v>
      </c>
      <c r="G544">
        <v>895</v>
      </c>
      <c r="H544" t="s">
        <v>664</v>
      </c>
      <c r="I544" t="s">
        <v>119</v>
      </c>
      <c r="J544" t="s">
        <v>36</v>
      </c>
      <c r="K544" t="s">
        <v>204</v>
      </c>
      <c r="L544">
        <v>43</v>
      </c>
      <c r="M544">
        <v>240.98</v>
      </c>
      <c r="N544">
        <f>Envios[[#This Row],[Cantidad]]*Envios[[#This Row],[Precio por Unidad]]</f>
        <v>10362.14</v>
      </c>
      <c r="O544" s="2">
        <v>106.03119999999998</v>
      </c>
      <c r="P544" s="2">
        <f>Envios[[#This Row],[Cantidad]]*Envios[[#This Row],[Costo por Unidad]]</f>
        <v>4559.3415999999997</v>
      </c>
      <c r="Q544">
        <v>60.2</v>
      </c>
      <c r="R544" s="2">
        <f>Envios[[#This Row],[Costo Productos]]+Envios[[#This Row],[Costo de Envío]]</f>
        <v>4619.5415999999996</v>
      </c>
      <c r="S544" t="s">
        <v>666</v>
      </c>
      <c r="T544" t="s">
        <v>30</v>
      </c>
      <c r="U544">
        <v>5</v>
      </c>
      <c r="V544" t="s">
        <v>87</v>
      </c>
      <c r="W544" t="s">
        <v>53</v>
      </c>
      <c r="X544" s="2">
        <f>Envios[[#This Row],[Ventas Totales]]-Envios[[#This Row],[Costos Totales]]</f>
        <v>5742.5983999999999</v>
      </c>
    </row>
    <row r="545" spans="1:24" x14ac:dyDescent="0.25">
      <c r="A545">
        <v>2840</v>
      </c>
      <c r="B545">
        <v>20480</v>
      </c>
      <c r="C545" s="1">
        <v>39842</v>
      </c>
      <c r="D545" s="1">
        <v>39845</v>
      </c>
      <c r="E545" t="s">
        <v>19</v>
      </c>
      <c r="F545" t="s">
        <v>28</v>
      </c>
      <c r="G545">
        <v>464</v>
      </c>
      <c r="H545" t="s">
        <v>667</v>
      </c>
      <c r="I545" t="s">
        <v>22</v>
      </c>
      <c r="J545" t="s">
        <v>23</v>
      </c>
      <c r="K545" t="s">
        <v>76</v>
      </c>
      <c r="L545">
        <v>38</v>
      </c>
      <c r="M545">
        <v>420.98</v>
      </c>
      <c r="N545">
        <f>Envios[[#This Row],[Cantidad]]*Envios[[#This Row],[Precio por Unidad]]</f>
        <v>15997.240000000002</v>
      </c>
      <c r="O545" s="2">
        <v>273.637</v>
      </c>
      <c r="P545" s="2">
        <f>Envios[[#This Row],[Cantidad]]*Envios[[#This Row],[Costo por Unidad]]</f>
        <v>10398.206</v>
      </c>
      <c r="Q545">
        <v>19.989999999999998</v>
      </c>
      <c r="R545" s="2">
        <f>Envios[[#This Row],[Costo Productos]]+Envios[[#This Row],[Costo de Envío]]</f>
        <v>10418.196</v>
      </c>
      <c r="S545" t="s">
        <v>665</v>
      </c>
      <c r="T545" t="s">
        <v>30</v>
      </c>
      <c r="U545">
        <v>7</v>
      </c>
      <c r="V545" t="s">
        <v>81</v>
      </c>
      <c r="W545" t="s">
        <v>74</v>
      </c>
      <c r="X545" s="2">
        <f>Envios[[#This Row],[Ventas Totales]]-Envios[[#This Row],[Costos Totales]]</f>
        <v>5579.0440000000017</v>
      </c>
    </row>
    <row r="546" spans="1:24" x14ac:dyDescent="0.25">
      <c r="A546">
        <v>3710</v>
      </c>
      <c r="B546">
        <v>26470</v>
      </c>
      <c r="C546" s="1">
        <v>39893</v>
      </c>
      <c r="D546" s="1">
        <v>39894</v>
      </c>
      <c r="E546" t="s">
        <v>19</v>
      </c>
      <c r="F546" t="s">
        <v>20</v>
      </c>
      <c r="G546">
        <v>464</v>
      </c>
      <c r="H546" t="s">
        <v>667</v>
      </c>
      <c r="I546" t="s">
        <v>22</v>
      </c>
      <c r="J546" t="s">
        <v>23</v>
      </c>
      <c r="K546" t="s">
        <v>76</v>
      </c>
      <c r="L546">
        <v>41</v>
      </c>
      <c r="M546">
        <v>420.98</v>
      </c>
      <c r="N546">
        <f>Envios[[#This Row],[Cantidad]]*Envios[[#This Row],[Precio por Unidad]]</f>
        <v>17260.18</v>
      </c>
      <c r="O546" s="2">
        <v>273.637</v>
      </c>
      <c r="P546" s="2">
        <f>Envios[[#This Row],[Cantidad]]*Envios[[#This Row],[Costo por Unidad]]</f>
        <v>11219.117</v>
      </c>
      <c r="Q546">
        <v>19.989999999999998</v>
      </c>
      <c r="R546" s="2">
        <f>Envios[[#This Row],[Costo Productos]]+Envios[[#This Row],[Costo de Envío]]</f>
        <v>11239.107</v>
      </c>
      <c r="S546" t="s">
        <v>222</v>
      </c>
      <c r="T546" t="s">
        <v>44</v>
      </c>
      <c r="U546">
        <v>1</v>
      </c>
      <c r="V546" t="s">
        <v>27</v>
      </c>
      <c r="W546" t="s">
        <v>27</v>
      </c>
      <c r="X546" s="2">
        <f>Envios[[#This Row],[Ventas Totales]]-Envios[[#This Row],[Costos Totales]]</f>
        <v>6021.0730000000003</v>
      </c>
    </row>
    <row r="547" spans="1:24" x14ac:dyDescent="0.25">
      <c r="A547">
        <v>2434</v>
      </c>
      <c r="B547">
        <v>17669</v>
      </c>
      <c r="C547" s="1">
        <v>39932</v>
      </c>
      <c r="D547" s="1">
        <v>39933</v>
      </c>
      <c r="E547" t="s">
        <v>19</v>
      </c>
      <c r="F547" t="s">
        <v>20</v>
      </c>
      <c r="G547">
        <v>211</v>
      </c>
      <c r="H547" t="s">
        <v>668</v>
      </c>
      <c r="I547" t="s">
        <v>22</v>
      </c>
      <c r="J547" t="s">
        <v>23</v>
      </c>
      <c r="K547" t="s">
        <v>24</v>
      </c>
      <c r="L547">
        <v>32</v>
      </c>
      <c r="M547">
        <v>34.76</v>
      </c>
      <c r="N547">
        <f>Envios[[#This Row],[Cantidad]]*Envios[[#This Row],[Precio por Unidad]]</f>
        <v>1112.32</v>
      </c>
      <c r="O547" s="2">
        <v>13.904</v>
      </c>
      <c r="P547" s="2">
        <f>Envios[[#This Row],[Cantidad]]*Envios[[#This Row],[Costo por Unidad]]</f>
        <v>444.928</v>
      </c>
      <c r="Q547">
        <v>5.49</v>
      </c>
      <c r="R547" s="2">
        <f>Envios[[#This Row],[Costo Productos]]+Envios[[#This Row],[Costo de Envío]]</f>
        <v>450.41800000000001</v>
      </c>
      <c r="S547" t="s">
        <v>205</v>
      </c>
      <c r="T547" t="s">
        <v>26</v>
      </c>
      <c r="U547">
        <v>11</v>
      </c>
      <c r="V547" t="s">
        <v>131</v>
      </c>
      <c r="W547" t="s">
        <v>131</v>
      </c>
      <c r="X547" s="2">
        <f>Envios[[#This Row],[Ventas Totales]]-Envios[[#This Row],[Costos Totales]]</f>
        <v>661.90199999999993</v>
      </c>
    </row>
    <row r="548" spans="1:24" x14ac:dyDescent="0.25">
      <c r="A548">
        <v>7092</v>
      </c>
      <c r="B548">
        <v>50625</v>
      </c>
      <c r="C548" s="1">
        <v>39926</v>
      </c>
      <c r="D548" s="1">
        <v>39927</v>
      </c>
      <c r="E548" t="s">
        <v>19</v>
      </c>
      <c r="F548" t="s">
        <v>28</v>
      </c>
      <c r="G548">
        <v>212</v>
      </c>
      <c r="H548" t="s">
        <v>669</v>
      </c>
      <c r="I548" t="s">
        <v>22</v>
      </c>
      <c r="J548" t="s">
        <v>23</v>
      </c>
      <c r="K548" t="s">
        <v>188</v>
      </c>
      <c r="L548">
        <v>10</v>
      </c>
      <c r="M548">
        <v>2.88</v>
      </c>
      <c r="N548">
        <f>Envios[[#This Row],[Cantidad]]*Envios[[#This Row],[Precio por Unidad]]</f>
        <v>28.799999999999997</v>
      </c>
      <c r="O548" s="2">
        <v>1.7567999999999999</v>
      </c>
      <c r="P548" s="2">
        <f>Envios[[#This Row],[Cantidad]]*Envios[[#This Row],[Costo por Unidad]]</f>
        <v>17.567999999999998</v>
      </c>
      <c r="Q548">
        <v>0.5</v>
      </c>
      <c r="R548" s="2">
        <f>Envios[[#This Row],[Costo Productos]]+Envios[[#This Row],[Costo de Envío]]</f>
        <v>18.067999999999998</v>
      </c>
      <c r="S548" t="s">
        <v>315</v>
      </c>
      <c r="T548" t="s">
        <v>39</v>
      </c>
      <c r="U548">
        <v>5</v>
      </c>
      <c r="V548" t="s">
        <v>87</v>
      </c>
      <c r="W548" t="s">
        <v>53</v>
      </c>
      <c r="X548" s="2">
        <f>Envios[[#This Row],[Ventas Totales]]-Envios[[#This Row],[Costos Totales]]</f>
        <v>10.731999999999999</v>
      </c>
    </row>
    <row r="549" spans="1:24" x14ac:dyDescent="0.25">
      <c r="A549">
        <v>5031</v>
      </c>
      <c r="B549">
        <v>35847</v>
      </c>
      <c r="C549" s="1">
        <v>39843</v>
      </c>
      <c r="D549" s="1">
        <v>39843</v>
      </c>
      <c r="E549" t="s">
        <v>33</v>
      </c>
      <c r="F549" t="s">
        <v>60</v>
      </c>
      <c r="G549">
        <v>291</v>
      </c>
      <c r="H549" t="s">
        <v>670</v>
      </c>
      <c r="I549" t="s">
        <v>35</v>
      </c>
      <c r="J549" t="s">
        <v>56</v>
      </c>
      <c r="K549" t="s">
        <v>91</v>
      </c>
      <c r="L549">
        <v>23</v>
      </c>
      <c r="M549">
        <v>15.98</v>
      </c>
      <c r="N549">
        <f>Envios[[#This Row],[Cantidad]]*Envios[[#This Row],[Precio por Unidad]]</f>
        <v>367.54</v>
      </c>
      <c r="O549" s="2">
        <v>5.7527999999999997</v>
      </c>
      <c r="P549" s="2">
        <f>Envios[[#This Row],[Cantidad]]*Envios[[#This Row],[Costo por Unidad]]</f>
        <v>132.31440000000001</v>
      </c>
      <c r="Q549">
        <v>8.99</v>
      </c>
      <c r="R549" s="2">
        <f>Envios[[#This Row],[Costo Productos]]+Envios[[#This Row],[Costo de Envío]]</f>
        <v>141.30440000000002</v>
      </c>
      <c r="S549" t="s">
        <v>671</v>
      </c>
      <c r="T549" t="s">
        <v>30</v>
      </c>
      <c r="U549">
        <v>8</v>
      </c>
      <c r="V549" t="s">
        <v>96</v>
      </c>
      <c r="W549" t="s">
        <v>96</v>
      </c>
      <c r="X549" s="2">
        <f>Envios[[#This Row],[Ventas Totales]]-Envios[[#This Row],[Costos Totales]]</f>
        <v>226.23560000000001</v>
      </c>
    </row>
    <row r="550" spans="1:24" x14ac:dyDescent="0.25">
      <c r="A550">
        <v>8391</v>
      </c>
      <c r="B550">
        <v>59942</v>
      </c>
      <c r="C550" s="1">
        <v>39852</v>
      </c>
      <c r="D550" s="1">
        <v>39854</v>
      </c>
      <c r="E550" t="s">
        <v>19</v>
      </c>
      <c r="F550" t="s">
        <v>28</v>
      </c>
      <c r="G550">
        <v>291</v>
      </c>
      <c r="H550" t="s">
        <v>670</v>
      </c>
      <c r="I550" t="s">
        <v>35</v>
      </c>
      <c r="J550" t="s">
        <v>56</v>
      </c>
      <c r="K550" t="s">
        <v>91</v>
      </c>
      <c r="L550">
        <v>47</v>
      </c>
      <c r="M550">
        <v>15.98</v>
      </c>
      <c r="N550">
        <f>Envios[[#This Row],[Cantidad]]*Envios[[#This Row],[Precio por Unidad]]</f>
        <v>751.06000000000006</v>
      </c>
      <c r="O550" s="2">
        <v>5.7527999999999997</v>
      </c>
      <c r="P550" s="2">
        <f>Envios[[#This Row],[Cantidad]]*Envios[[#This Row],[Costo por Unidad]]</f>
        <v>270.38159999999999</v>
      </c>
      <c r="Q550">
        <v>8.99</v>
      </c>
      <c r="R550" s="2">
        <f>Envios[[#This Row],[Costo Productos]]+Envios[[#This Row],[Costo de Envío]]</f>
        <v>279.3716</v>
      </c>
      <c r="S550" t="s">
        <v>672</v>
      </c>
      <c r="T550" t="s">
        <v>30</v>
      </c>
      <c r="U550">
        <v>5</v>
      </c>
      <c r="V550" t="s">
        <v>87</v>
      </c>
      <c r="W550" t="s">
        <v>53</v>
      </c>
      <c r="X550" s="2">
        <f>Envios[[#This Row],[Ventas Totales]]-Envios[[#This Row],[Costos Totales]]</f>
        <v>471.68840000000006</v>
      </c>
    </row>
    <row r="551" spans="1:24" x14ac:dyDescent="0.25">
      <c r="A551">
        <v>941</v>
      </c>
      <c r="B551">
        <v>6823</v>
      </c>
      <c r="C551" s="1">
        <v>40015</v>
      </c>
      <c r="D551" s="1">
        <v>40017</v>
      </c>
      <c r="E551" t="s">
        <v>19</v>
      </c>
      <c r="F551" t="s">
        <v>40</v>
      </c>
      <c r="G551">
        <v>291</v>
      </c>
      <c r="H551" t="s">
        <v>670</v>
      </c>
      <c r="I551" t="s">
        <v>35</v>
      </c>
      <c r="J551" t="s">
        <v>56</v>
      </c>
      <c r="K551" t="s">
        <v>91</v>
      </c>
      <c r="L551">
        <v>31</v>
      </c>
      <c r="M551">
        <v>15.98</v>
      </c>
      <c r="N551">
        <f>Envios[[#This Row],[Cantidad]]*Envios[[#This Row],[Precio por Unidad]]</f>
        <v>495.38</v>
      </c>
      <c r="O551" s="2">
        <v>5.7527999999999997</v>
      </c>
      <c r="P551" s="2">
        <f>Envios[[#This Row],[Cantidad]]*Envios[[#This Row],[Costo por Unidad]]</f>
        <v>178.33679999999998</v>
      </c>
      <c r="Q551">
        <v>8.99</v>
      </c>
      <c r="R551" s="2">
        <f>Envios[[#This Row],[Costo Productos]]+Envios[[#This Row],[Costo de Envío]]</f>
        <v>187.32679999999999</v>
      </c>
      <c r="S551" t="s">
        <v>673</v>
      </c>
      <c r="T551" t="s">
        <v>26</v>
      </c>
      <c r="U551">
        <v>1</v>
      </c>
      <c r="V551" t="s">
        <v>27</v>
      </c>
      <c r="W551" t="s">
        <v>27</v>
      </c>
      <c r="X551" s="2">
        <f>Envios[[#This Row],[Ventas Totales]]-Envios[[#This Row],[Costos Totales]]</f>
        <v>308.0532</v>
      </c>
    </row>
    <row r="552" spans="1:24" x14ac:dyDescent="0.25">
      <c r="A552">
        <v>46</v>
      </c>
      <c r="B552">
        <v>263</v>
      </c>
      <c r="C552" s="1">
        <v>39949</v>
      </c>
      <c r="D552" s="1">
        <v>39950</v>
      </c>
      <c r="E552" t="s">
        <v>19</v>
      </c>
      <c r="F552" t="s">
        <v>20</v>
      </c>
      <c r="G552">
        <v>214</v>
      </c>
      <c r="H552" t="s">
        <v>674</v>
      </c>
      <c r="I552" t="s">
        <v>22</v>
      </c>
      <c r="J552" t="s">
        <v>23</v>
      </c>
      <c r="K552" t="s">
        <v>76</v>
      </c>
      <c r="L552">
        <v>25</v>
      </c>
      <c r="M552">
        <v>5.4</v>
      </c>
      <c r="N552">
        <f>Envios[[#This Row],[Cantidad]]*Envios[[#This Row],[Precio por Unidad]]</f>
        <v>135</v>
      </c>
      <c r="O552" s="2">
        <v>3.4020000000000001</v>
      </c>
      <c r="P552" s="2">
        <f>Envios[[#This Row],[Cantidad]]*Envios[[#This Row],[Costo por Unidad]]</f>
        <v>85.05</v>
      </c>
      <c r="Q552">
        <v>7.78</v>
      </c>
      <c r="R552" s="2">
        <f>Envios[[#This Row],[Costo Productos]]+Envios[[#This Row],[Costo de Envío]]</f>
        <v>92.83</v>
      </c>
      <c r="S552" t="s">
        <v>675</v>
      </c>
      <c r="T552" t="s">
        <v>30</v>
      </c>
      <c r="U552">
        <v>11</v>
      </c>
      <c r="V552" t="s">
        <v>131</v>
      </c>
      <c r="W552" t="s">
        <v>131</v>
      </c>
      <c r="X552" s="2">
        <f>Envios[[#This Row],[Ventas Totales]]-Envios[[#This Row],[Costos Totales]]</f>
        <v>42.17</v>
      </c>
    </row>
    <row r="553" spans="1:24" x14ac:dyDescent="0.25">
      <c r="A553">
        <v>2400</v>
      </c>
      <c r="B553">
        <v>17408</v>
      </c>
      <c r="C553" s="1">
        <v>39960</v>
      </c>
      <c r="D553" s="1">
        <v>39962</v>
      </c>
      <c r="E553" t="s">
        <v>33</v>
      </c>
      <c r="F553" t="s">
        <v>40</v>
      </c>
      <c r="G553">
        <v>214</v>
      </c>
      <c r="H553" t="s">
        <v>674</v>
      </c>
      <c r="I553" t="s">
        <v>22</v>
      </c>
      <c r="J553" t="s">
        <v>23</v>
      </c>
      <c r="K553" t="s">
        <v>76</v>
      </c>
      <c r="L553">
        <v>26</v>
      </c>
      <c r="M553">
        <v>5.4</v>
      </c>
      <c r="N553">
        <f>Envios[[#This Row],[Cantidad]]*Envios[[#This Row],[Precio por Unidad]]</f>
        <v>140.4</v>
      </c>
      <c r="O553" s="2">
        <v>3.4020000000000001</v>
      </c>
      <c r="P553" s="2">
        <f>Envios[[#This Row],[Cantidad]]*Envios[[#This Row],[Costo por Unidad]]</f>
        <v>88.451999999999998</v>
      </c>
      <c r="Q553">
        <v>7.78</v>
      </c>
      <c r="R553" s="2">
        <f>Envios[[#This Row],[Costo Productos]]+Envios[[#This Row],[Costo de Envío]]</f>
        <v>96.231999999999999</v>
      </c>
      <c r="S553" t="s">
        <v>676</v>
      </c>
      <c r="T553" t="s">
        <v>30</v>
      </c>
      <c r="U553">
        <v>4</v>
      </c>
      <c r="V553" t="s">
        <v>73</v>
      </c>
      <c r="W553" t="s">
        <v>74</v>
      </c>
      <c r="X553" s="2">
        <f>Envios[[#This Row],[Ventas Totales]]-Envios[[#This Row],[Costos Totales]]</f>
        <v>44.168000000000006</v>
      </c>
    </row>
    <row r="554" spans="1:24" x14ac:dyDescent="0.25">
      <c r="A554">
        <v>2576</v>
      </c>
      <c r="B554">
        <v>18595</v>
      </c>
      <c r="C554" s="1">
        <v>39844</v>
      </c>
      <c r="D554" s="1">
        <v>39846</v>
      </c>
      <c r="E554" t="s">
        <v>19</v>
      </c>
      <c r="F554" t="s">
        <v>60</v>
      </c>
      <c r="G554">
        <v>373</v>
      </c>
      <c r="H554" t="s">
        <v>677</v>
      </c>
      <c r="I554" t="s">
        <v>71</v>
      </c>
      <c r="J554" t="s">
        <v>23</v>
      </c>
      <c r="K554" t="s">
        <v>67</v>
      </c>
      <c r="L554">
        <v>6</v>
      </c>
      <c r="M554">
        <v>78.650000000000006</v>
      </c>
      <c r="N554">
        <f>Envios[[#This Row],[Cantidad]]*Envios[[#This Row],[Precio por Unidad]]</f>
        <v>471.90000000000003</v>
      </c>
      <c r="O554" s="2">
        <v>37.752000000000002</v>
      </c>
      <c r="P554" s="2">
        <f>Envios[[#This Row],[Cantidad]]*Envios[[#This Row],[Costo por Unidad]]</f>
        <v>226.512</v>
      </c>
      <c r="Q554">
        <v>13.99</v>
      </c>
      <c r="R554" s="2">
        <f>Envios[[#This Row],[Costo Productos]]+Envios[[#This Row],[Costo de Envío]]</f>
        <v>240.50200000000001</v>
      </c>
      <c r="S554" t="s">
        <v>678</v>
      </c>
      <c r="T554" t="s">
        <v>44</v>
      </c>
      <c r="U554">
        <v>1</v>
      </c>
      <c r="V554" t="s">
        <v>27</v>
      </c>
      <c r="W554" t="s">
        <v>27</v>
      </c>
      <c r="X554" s="2">
        <f>Envios[[#This Row],[Ventas Totales]]-Envios[[#This Row],[Costos Totales]]</f>
        <v>231.39800000000002</v>
      </c>
    </row>
    <row r="555" spans="1:24" x14ac:dyDescent="0.25">
      <c r="A555">
        <v>4488</v>
      </c>
      <c r="B555">
        <v>31941</v>
      </c>
      <c r="C555" s="1">
        <v>39890</v>
      </c>
      <c r="D555" s="1">
        <v>39891</v>
      </c>
      <c r="E555" t="s">
        <v>33</v>
      </c>
      <c r="F555" t="s">
        <v>28</v>
      </c>
      <c r="G555">
        <v>373</v>
      </c>
      <c r="H555" t="s">
        <v>677</v>
      </c>
      <c r="I555" t="s">
        <v>71</v>
      </c>
      <c r="J555" t="s">
        <v>23</v>
      </c>
      <c r="K555" t="s">
        <v>67</v>
      </c>
      <c r="L555">
        <v>32</v>
      </c>
      <c r="M555">
        <v>78.650000000000006</v>
      </c>
      <c r="N555">
        <f>Envios[[#This Row],[Cantidad]]*Envios[[#This Row],[Precio por Unidad]]</f>
        <v>2516.8000000000002</v>
      </c>
      <c r="O555" s="2">
        <v>37.752000000000002</v>
      </c>
      <c r="P555" s="2">
        <f>Envios[[#This Row],[Cantidad]]*Envios[[#This Row],[Costo por Unidad]]</f>
        <v>1208.0640000000001</v>
      </c>
      <c r="Q555">
        <v>13.99</v>
      </c>
      <c r="R555" s="2">
        <f>Envios[[#This Row],[Costo Productos]]+Envios[[#This Row],[Costo de Envío]]</f>
        <v>1222.0540000000001</v>
      </c>
      <c r="S555" t="s">
        <v>679</v>
      </c>
      <c r="T555" t="s">
        <v>26</v>
      </c>
      <c r="U555">
        <v>3</v>
      </c>
      <c r="V555" t="s">
        <v>52</v>
      </c>
      <c r="W555" t="s">
        <v>53</v>
      </c>
      <c r="X555" s="2">
        <f>Envios[[#This Row],[Ventas Totales]]-Envios[[#This Row],[Costos Totales]]</f>
        <v>1294.7460000000001</v>
      </c>
    </row>
    <row r="556" spans="1:24" x14ac:dyDescent="0.25">
      <c r="A556">
        <v>7531</v>
      </c>
      <c r="B556">
        <v>53798</v>
      </c>
      <c r="C556" s="1">
        <v>39922</v>
      </c>
      <c r="D556" s="1">
        <v>39929</v>
      </c>
      <c r="E556" t="s">
        <v>19</v>
      </c>
      <c r="F556" t="s">
        <v>47</v>
      </c>
      <c r="G556">
        <v>373</v>
      </c>
      <c r="H556" t="s">
        <v>677</v>
      </c>
      <c r="I556" t="s">
        <v>71</v>
      </c>
      <c r="J556" t="s">
        <v>23</v>
      </c>
      <c r="K556" t="s">
        <v>67</v>
      </c>
      <c r="L556">
        <v>29</v>
      </c>
      <c r="M556">
        <v>78.650000000000006</v>
      </c>
      <c r="N556">
        <f>Envios[[#This Row],[Cantidad]]*Envios[[#This Row],[Precio por Unidad]]</f>
        <v>2280.8500000000004</v>
      </c>
      <c r="O556" s="2">
        <v>37.752000000000002</v>
      </c>
      <c r="P556" s="2">
        <f>Envios[[#This Row],[Cantidad]]*Envios[[#This Row],[Costo por Unidad]]</f>
        <v>1094.808</v>
      </c>
      <c r="Q556">
        <v>13.99</v>
      </c>
      <c r="R556" s="2">
        <f>Envios[[#This Row],[Costo Productos]]+Envios[[#This Row],[Costo de Envío]]</f>
        <v>1108.798</v>
      </c>
      <c r="S556" t="s">
        <v>596</v>
      </c>
      <c r="T556" t="s">
        <v>30</v>
      </c>
      <c r="U556">
        <v>5</v>
      </c>
      <c r="V556" t="s">
        <v>87</v>
      </c>
      <c r="W556" t="s">
        <v>53</v>
      </c>
      <c r="X556" s="2">
        <f>Envios[[#This Row],[Ventas Totales]]-Envios[[#This Row],[Costos Totales]]</f>
        <v>1172.0520000000004</v>
      </c>
    </row>
    <row r="557" spans="1:24" x14ac:dyDescent="0.25">
      <c r="A557">
        <v>2577</v>
      </c>
      <c r="B557">
        <v>18595</v>
      </c>
      <c r="C557" s="1">
        <v>39844</v>
      </c>
      <c r="D557" s="1">
        <v>39846</v>
      </c>
      <c r="E557" t="s">
        <v>19</v>
      </c>
      <c r="F557" t="s">
        <v>60</v>
      </c>
      <c r="G557">
        <v>1022</v>
      </c>
      <c r="H557" t="s">
        <v>680</v>
      </c>
      <c r="I557" t="s">
        <v>35</v>
      </c>
      <c r="J557" t="s">
        <v>23</v>
      </c>
      <c r="K557" t="s">
        <v>291</v>
      </c>
      <c r="L557">
        <v>16</v>
      </c>
      <c r="M557">
        <v>8.34</v>
      </c>
      <c r="N557">
        <f>Envios[[#This Row],[Cantidad]]*Envios[[#This Row],[Precio por Unidad]]</f>
        <v>133.44</v>
      </c>
      <c r="O557" s="2">
        <v>3.4194</v>
      </c>
      <c r="P557" s="2">
        <f>Envios[[#This Row],[Cantidad]]*Envios[[#This Row],[Costo por Unidad]]</f>
        <v>54.7104</v>
      </c>
      <c r="Q557">
        <v>2.64</v>
      </c>
      <c r="R557" s="2">
        <f>Envios[[#This Row],[Costo Productos]]+Envios[[#This Row],[Costo de Envío]]</f>
        <v>57.3504</v>
      </c>
      <c r="S557" t="s">
        <v>678</v>
      </c>
      <c r="T557" t="s">
        <v>44</v>
      </c>
      <c r="U557">
        <v>1</v>
      </c>
      <c r="V557" t="s">
        <v>27</v>
      </c>
      <c r="W557" t="s">
        <v>27</v>
      </c>
      <c r="X557" s="2">
        <f>Envios[[#This Row],[Ventas Totales]]-Envios[[#This Row],[Costos Totales]]</f>
        <v>76.08959999999999</v>
      </c>
    </row>
    <row r="558" spans="1:24" x14ac:dyDescent="0.25">
      <c r="A558">
        <v>7677</v>
      </c>
      <c r="B558">
        <v>55040</v>
      </c>
      <c r="C558" s="1">
        <v>39915</v>
      </c>
      <c r="D558" s="1">
        <v>39915</v>
      </c>
      <c r="E558" t="s">
        <v>19</v>
      </c>
      <c r="F558" t="s">
        <v>20</v>
      </c>
      <c r="G558">
        <v>1022</v>
      </c>
      <c r="H558" t="s">
        <v>680</v>
      </c>
      <c r="I558" t="s">
        <v>35</v>
      </c>
      <c r="J558" t="s">
        <v>23</v>
      </c>
      <c r="K558" t="s">
        <v>291</v>
      </c>
      <c r="L558">
        <v>24</v>
      </c>
      <c r="M558">
        <v>8.34</v>
      </c>
      <c r="N558">
        <f>Envios[[#This Row],[Cantidad]]*Envios[[#This Row],[Precio por Unidad]]</f>
        <v>200.16</v>
      </c>
      <c r="O558" s="2">
        <v>3.4194</v>
      </c>
      <c r="P558" s="2">
        <f>Envios[[#This Row],[Cantidad]]*Envios[[#This Row],[Costo por Unidad]]</f>
        <v>82.065600000000003</v>
      </c>
      <c r="Q558">
        <v>2.64</v>
      </c>
      <c r="R558" s="2">
        <f>Envios[[#This Row],[Costo Productos]]+Envios[[#This Row],[Costo de Envío]]</f>
        <v>84.705600000000004</v>
      </c>
      <c r="S558" t="s">
        <v>681</v>
      </c>
      <c r="T558" t="s">
        <v>39</v>
      </c>
      <c r="U558">
        <v>3</v>
      </c>
      <c r="V558" t="s">
        <v>52</v>
      </c>
      <c r="W558" t="s">
        <v>53</v>
      </c>
      <c r="X558" s="2">
        <f>Envios[[#This Row],[Ventas Totales]]-Envios[[#This Row],[Costos Totales]]</f>
        <v>115.45439999999999</v>
      </c>
    </row>
    <row r="559" spans="1:24" x14ac:dyDescent="0.25">
      <c r="A559">
        <v>7631</v>
      </c>
      <c r="B559">
        <v>54595</v>
      </c>
      <c r="C559" s="1">
        <v>39931</v>
      </c>
      <c r="D559" s="1">
        <v>39933</v>
      </c>
      <c r="E559" t="s">
        <v>19</v>
      </c>
      <c r="F559" t="s">
        <v>28</v>
      </c>
      <c r="G559">
        <v>1022</v>
      </c>
      <c r="H559" t="s">
        <v>680</v>
      </c>
      <c r="I559" t="s">
        <v>35</v>
      </c>
      <c r="J559" t="s">
        <v>23</v>
      </c>
      <c r="K559" t="s">
        <v>291</v>
      </c>
      <c r="L559">
        <v>30</v>
      </c>
      <c r="M559">
        <v>8.34</v>
      </c>
      <c r="N559">
        <f>Envios[[#This Row],[Cantidad]]*Envios[[#This Row],[Precio por Unidad]]</f>
        <v>250.2</v>
      </c>
      <c r="O559" s="2">
        <v>3.4194</v>
      </c>
      <c r="P559" s="2">
        <f>Envios[[#This Row],[Cantidad]]*Envios[[#This Row],[Costo por Unidad]]</f>
        <v>102.58199999999999</v>
      </c>
      <c r="Q559">
        <v>2.64</v>
      </c>
      <c r="R559" s="2">
        <f>Envios[[#This Row],[Costo Productos]]+Envios[[#This Row],[Costo de Envío]]</f>
        <v>105.22199999999999</v>
      </c>
      <c r="S559" t="s">
        <v>549</v>
      </c>
      <c r="T559" t="s">
        <v>26</v>
      </c>
      <c r="U559">
        <v>1</v>
      </c>
      <c r="V559" t="s">
        <v>27</v>
      </c>
      <c r="W559" t="s">
        <v>27</v>
      </c>
      <c r="X559" s="2">
        <f>Envios[[#This Row],[Ventas Totales]]-Envios[[#This Row],[Costos Totales]]</f>
        <v>144.97800000000001</v>
      </c>
    </row>
    <row r="560" spans="1:24" x14ac:dyDescent="0.25">
      <c r="A560">
        <v>2408</v>
      </c>
      <c r="B560">
        <v>17446</v>
      </c>
      <c r="C560" s="1">
        <v>39973</v>
      </c>
      <c r="D560" s="1">
        <v>39975</v>
      </c>
      <c r="E560" t="s">
        <v>33</v>
      </c>
      <c r="F560" t="s">
        <v>60</v>
      </c>
      <c r="G560">
        <v>1022</v>
      </c>
      <c r="H560" t="s">
        <v>680</v>
      </c>
      <c r="I560" t="s">
        <v>35</v>
      </c>
      <c r="J560" t="s">
        <v>23</v>
      </c>
      <c r="K560" t="s">
        <v>291</v>
      </c>
      <c r="L560">
        <v>15</v>
      </c>
      <c r="M560">
        <v>8.34</v>
      </c>
      <c r="N560">
        <f>Envios[[#This Row],[Cantidad]]*Envios[[#This Row],[Precio por Unidad]]</f>
        <v>125.1</v>
      </c>
      <c r="O560" s="2">
        <v>3.4194</v>
      </c>
      <c r="P560" s="2">
        <f>Envios[[#This Row],[Cantidad]]*Envios[[#This Row],[Costo por Unidad]]</f>
        <v>51.290999999999997</v>
      </c>
      <c r="Q560">
        <v>2.64</v>
      </c>
      <c r="R560" s="2">
        <f>Envios[[#This Row],[Costo Productos]]+Envios[[#This Row],[Costo de Envío]]</f>
        <v>53.930999999999997</v>
      </c>
      <c r="S560" t="s">
        <v>682</v>
      </c>
      <c r="T560" t="s">
        <v>44</v>
      </c>
      <c r="U560">
        <v>2</v>
      </c>
      <c r="V560" t="s">
        <v>45</v>
      </c>
      <c r="W560" t="s">
        <v>45</v>
      </c>
      <c r="X560" s="2">
        <f>Envios[[#This Row],[Ventas Totales]]-Envios[[#This Row],[Costos Totales]]</f>
        <v>71.168999999999997</v>
      </c>
    </row>
    <row r="561" spans="1:24" x14ac:dyDescent="0.25">
      <c r="A561">
        <v>3760</v>
      </c>
      <c r="B561">
        <v>26854</v>
      </c>
      <c r="C561" s="1">
        <v>39985</v>
      </c>
      <c r="D561" s="1">
        <v>39986</v>
      </c>
      <c r="E561" t="s">
        <v>19</v>
      </c>
      <c r="F561" t="s">
        <v>40</v>
      </c>
      <c r="G561">
        <v>218</v>
      </c>
      <c r="H561" t="s">
        <v>683</v>
      </c>
      <c r="I561" t="s">
        <v>35</v>
      </c>
      <c r="J561" t="s">
        <v>36</v>
      </c>
      <c r="K561" t="s">
        <v>37</v>
      </c>
      <c r="L561">
        <v>1</v>
      </c>
      <c r="M561">
        <v>25.38</v>
      </c>
      <c r="N561">
        <f>Envios[[#This Row],[Cantidad]]*Envios[[#This Row],[Precio por Unidad]]</f>
        <v>25.38</v>
      </c>
      <c r="O561" s="2">
        <v>12.69</v>
      </c>
      <c r="P561" s="2">
        <f>Envios[[#This Row],[Cantidad]]*Envios[[#This Row],[Costo por Unidad]]</f>
        <v>12.69</v>
      </c>
      <c r="Q561">
        <v>8.99</v>
      </c>
      <c r="R561" s="2">
        <f>Envios[[#This Row],[Costo Productos]]+Envios[[#This Row],[Costo de Envío]]</f>
        <v>21.68</v>
      </c>
      <c r="S561" t="s">
        <v>684</v>
      </c>
      <c r="T561" t="s">
        <v>44</v>
      </c>
      <c r="U561">
        <v>8</v>
      </c>
      <c r="V561" t="s">
        <v>96</v>
      </c>
      <c r="W561" t="s">
        <v>96</v>
      </c>
      <c r="X561" s="2">
        <f>Envios[[#This Row],[Ventas Totales]]-Envios[[#This Row],[Costos Totales]]</f>
        <v>3.6999999999999993</v>
      </c>
    </row>
    <row r="562" spans="1:24" x14ac:dyDescent="0.25">
      <c r="A562">
        <v>5670</v>
      </c>
      <c r="B562">
        <v>40101</v>
      </c>
      <c r="C562" s="1">
        <v>39844</v>
      </c>
      <c r="D562" s="1">
        <v>39849</v>
      </c>
      <c r="E562" t="s">
        <v>33</v>
      </c>
      <c r="F562" t="s">
        <v>47</v>
      </c>
      <c r="G562">
        <v>1161</v>
      </c>
      <c r="H562" t="s">
        <v>685</v>
      </c>
      <c r="I562" t="s">
        <v>22</v>
      </c>
      <c r="J562" t="s">
        <v>56</v>
      </c>
      <c r="K562" t="s">
        <v>91</v>
      </c>
      <c r="L562">
        <v>46</v>
      </c>
      <c r="M562">
        <v>49.99</v>
      </c>
      <c r="N562">
        <f>Envios[[#This Row],[Cantidad]]*Envios[[#This Row],[Precio por Unidad]]</f>
        <v>2299.54</v>
      </c>
      <c r="O562" s="2">
        <v>27.494500000000002</v>
      </c>
      <c r="P562" s="2">
        <f>Envios[[#This Row],[Cantidad]]*Envios[[#This Row],[Costo por Unidad]]</f>
        <v>1264.7470000000001</v>
      </c>
      <c r="Q562">
        <v>19.989999999999998</v>
      </c>
      <c r="R562" s="2">
        <f>Envios[[#This Row],[Costo Productos]]+Envios[[#This Row],[Costo de Envío]]</f>
        <v>1284.7370000000001</v>
      </c>
      <c r="S562" t="s">
        <v>499</v>
      </c>
      <c r="T562" t="s">
        <v>30</v>
      </c>
      <c r="U562">
        <v>9</v>
      </c>
      <c r="V562" t="s">
        <v>31</v>
      </c>
      <c r="W562" t="s">
        <v>32</v>
      </c>
      <c r="X562" s="2">
        <f>Envios[[#This Row],[Ventas Totales]]-Envios[[#This Row],[Costos Totales]]</f>
        <v>1014.8029999999999</v>
      </c>
    </row>
    <row r="563" spans="1:24" x14ac:dyDescent="0.25">
      <c r="A563">
        <v>6605</v>
      </c>
      <c r="B563">
        <v>47009</v>
      </c>
      <c r="C563" s="1">
        <v>39968</v>
      </c>
      <c r="D563" s="1">
        <v>39970</v>
      </c>
      <c r="E563" t="s">
        <v>33</v>
      </c>
      <c r="F563" t="s">
        <v>60</v>
      </c>
      <c r="G563">
        <v>1161</v>
      </c>
      <c r="H563" t="s">
        <v>685</v>
      </c>
      <c r="I563" t="s">
        <v>22</v>
      </c>
      <c r="J563" t="s">
        <v>56</v>
      </c>
      <c r="K563" t="s">
        <v>91</v>
      </c>
      <c r="L563">
        <v>32</v>
      </c>
      <c r="M563">
        <v>49.99</v>
      </c>
      <c r="N563">
        <f>Envios[[#This Row],[Cantidad]]*Envios[[#This Row],[Precio por Unidad]]</f>
        <v>1599.68</v>
      </c>
      <c r="O563" s="2">
        <v>27.494500000000002</v>
      </c>
      <c r="P563" s="2">
        <f>Envios[[#This Row],[Cantidad]]*Envios[[#This Row],[Costo por Unidad]]</f>
        <v>879.82400000000007</v>
      </c>
      <c r="Q563">
        <v>19.989999999999998</v>
      </c>
      <c r="R563" s="2">
        <f>Envios[[#This Row],[Costo Productos]]+Envios[[#This Row],[Costo de Envío]]</f>
        <v>899.81400000000008</v>
      </c>
      <c r="S563" t="s">
        <v>426</v>
      </c>
      <c r="T563" t="s">
        <v>26</v>
      </c>
      <c r="U563">
        <v>1</v>
      </c>
      <c r="V563" t="s">
        <v>27</v>
      </c>
      <c r="W563" t="s">
        <v>27</v>
      </c>
      <c r="X563" s="2">
        <f>Envios[[#This Row],[Ventas Totales]]-Envios[[#This Row],[Costos Totales]]</f>
        <v>699.86599999999999</v>
      </c>
    </row>
    <row r="564" spans="1:24" x14ac:dyDescent="0.25">
      <c r="A564">
        <v>2138</v>
      </c>
      <c r="B564">
        <v>15270</v>
      </c>
      <c r="C564" s="1">
        <v>39844</v>
      </c>
      <c r="D564" s="1">
        <v>39846</v>
      </c>
      <c r="E564" t="s">
        <v>19</v>
      </c>
      <c r="F564" t="s">
        <v>40</v>
      </c>
      <c r="G564">
        <v>651</v>
      </c>
      <c r="H564" t="s">
        <v>686</v>
      </c>
      <c r="I564" t="s">
        <v>63</v>
      </c>
      <c r="J564" t="s">
        <v>23</v>
      </c>
      <c r="K564" t="s">
        <v>64</v>
      </c>
      <c r="L564">
        <v>36</v>
      </c>
      <c r="M564">
        <v>6.98</v>
      </c>
      <c r="N564">
        <f>Envios[[#This Row],[Cantidad]]*Envios[[#This Row],[Precio por Unidad]]</f>
        <v>251.28000000000003</v>
      </c>
      <c r="O564" s="2">
        <v>4.3276000000000003</v>
      </c>
      <c r="P564" s="2">
        <f>Envios[[#This Row],[Cantidad]]*Envios[[#This Row],[Costo por Unidad]]</f>
        <v>155.79360000000003</v>
      </c>
      <c r="Q564">
        <v>1.6</v>
      </c>
      <c r="R564" s="2">
        <f>Envios[[#This Row],[Costo Productos]]+Envios[[#This Row],[Costo de Envío]]</f>
        <v>157.39360000000002</v>
      </c>
      <c r="S564" t="s">
        <v>687</v>
      </c>
      <c r="T564" t="s">
        <v>30</v>
      </c>
      <c r="U564">
        <v>9</v>
      </c>
      <c r="V564" t="s">
        <v>31</v>
      </c>
      <c r="W564" t="s">
        <v>32</v>
      </c>
      <c r="X564" s="2">
        <f>Envios[[#This Row],[Ventas Totales]]-Envios[[#This Row],[Costos Totales]]</f>
        <v>93.886400000000009</v>
      </c>
    </row>
    <row r="565" spans="1:24" x14ac:dyDescent="0.25">
      <c r="A565">
        <v>5317</v>
      </c>
      <c r="B565">
        <v>37825</v>
      </c>
      <c r="C565" s="1">
        <v>40016</v>
      </c>
      <c r="D565" s="1">
        <v>40023</v>
      </c>
      <c r="E565" t="s">
        <v>19</v>
      </c>
      <c r="F565" t="s">
        <v>47</v>
      </c>
      <c r="G565">
        <v>651</v>
      </c>
      <c r="H565" t="s">
        <v>686</v>
      </c>
      <c r="I565" t="s">
        <v>63</v>
      </c>
      <c r="J565" t="s">
        <v>23</v>
      </c>
      <c r="K565" t="s">
        <v>64</v>
      </c>
      <c r="L565">
        <v>41</v>
      </c>
      <c r="M565">
        <v>6.98</v>
      </c>
      <c r="N565">
        <f>Envios[[#This Row],[Cantidad]]*Envios[[#This Row],[Precio por Unidad]]</f>
        <v>286.18</v>
      </c>
      <c r="O565" s="2">
        <v>4.3276000000000003</v>
      </c>
      <c r="P565" s="2">
        <f>Envios[[#This Row],[Cantidad]]*Envios[[#This Row],[Costo por Unidad]]</f>
        <v>177.4316</v>
      </c>
      <c r="Q565">
        <v>1.6</v>
      </c>
      <c r="R565" s="2">
        <f>Envios[[#This Row],[Costo Productos]]+Envios[[#This Row],[Costo de Envío]]</f>
        <v>179.0316</v>
      </c>
      <c r="S565" t="s">
        <v>43</v>
      </c>
      <c r="T565" t="s">
        <v>44</v>
      </c>
      <c r="U565">
        <v>6</v>
      </c>
      <c r="V565" t="s">
        <v>69</v>
      </c>
      <c r="W565" t="s">
        <v>32</v>
      </c>
      <c r="X565" s="2">
        <f>Envios[[#This Row],[Ventas Totales]]-Envios[[#This Row],[Costos Totales]]</f>
        <v>107.14840000000001</v>
      </c>
    </row>
    <row r="566" spans="1:24" x14ac:dyDescent="0.25">
      <c r="A566">
        <v>3806</v>
      </c>
      <c r="B566">
        <v>27111</v>
      </c>
      <c r="C566" s="1">
        <v>39883</v>
      </c>
      <c r="D566" s="1">
        <v>39886</v>
      </c>
      <c r="E566" t="s">
        <v>19</v>
      </c>
      <c r="F566" t="s">
        <v>20</v>
      </c>
      <c r="G566">
        <v>220</v>
      </c>
      <c r="H566" t="s">
        <v>688</v>
      </c>
      <c r="I566" t="s">
        <v>22</v>
      </c>
      <c r="J566" t="s">
        <v>56</v>
      </c>
      <c r="K566" t="s">
        <v>91</v>
      </c>
      <c r="L566">
        <v>11</v>
      </c>
      <c r="M566">
        <v>99.99</v>
      </c>
      <c r="N566">
        <f>Envios[[#This Row],[Cantidad]]*Envios[[#This Row],[Precio por Unidad]]</f>
        <v>1099.8899999999999</v>
      </c>
      <c r="O566" s="2">
        <v>47.995199999999997</v>
      </c>
      <c r="P566" s="2">
        <f>Envios[[#This Row],[Cantidad]]*Envios[[#This Row],[Costo por Unidad]]</f>
        <v>527.94719999999995</v>
      </c>
      <c r="Q566">
        <v>19.989999999999998</v>
      </c>
      <c r="R566" s="2">
        <f>Envios[[#This Row],[Costo Productos]]+Envios[[#This Row],[Costo de Envío]]</f>
        <v>547.93719999999996</v>
      </c>
      <c r="S566" t="s">
        <v>602</v>
      </c>
      <c r="T566" t="s">
        <v>44</v>
      </c>
      <c r="U566">
        <v>8</v>
      </c>
      <c r="V566" t="s">
        <v>96</v>
      </c>
      <c r="W566" t="s">
        <v>96</v>
      </c>
      <c r="X566" s="2">
        <f>Envios[[#This Row],[Ventas Totales]]-Envios[[#This Row],[Costos Totales]]</f>
        <v>551.95279999999991</v>
      </c>
    </row>
    <row r="567" spans="1:24" x14ac:dyDescent="0.25">
      <c r="A567">
        <v>3960</v>
      </c>
      <c r="B567">
        <v>28258</v>
      </c>
      <c r="C567" s="1">
        <v>39885</v>
      </c>
      <c r="D567" s="1">
        <v>39886</v>
      </c>
      <c r="E567" t="s">
        <v>19</v>
      </c>
      <c r="F567" t="s">
        <v>60</v>
      </c>
      <c r="G567">
        <v>220</v>
      </c>
      <c r="H567" t="s">
        <v>688</v>
      </c>
      <c r="I567" t="s">
        <v>22</v>
      </c>
      <c r="J567" t="s">
        <v>56</v>
      </c>
      <c r="K567" t="s">
        <v>91</v>
      </c>
      <c r="L567">
        <v>25</v>
      </c>
      <c r="M567">
        <v>99.99</v>
      </c>
      <c r="N567">
        <f>Envios[[#This Row],[Cantidad]]*Envios[[#This Row],[Precio por Unidad]]</f>
        <v>2499.75</v>
      </c>
      <c r="O567" s="2">
        <v>47.995199999999997</v>
      </c>
      <c r="P567" s="2">
        <f>Envios[[#This Row],[Cantidad]]*Envios[[#This Row],[Costo por Unidad]]</f>
        <v>1199.8799999999999</v>
      </c>
      <c r="Q567">
        <v>19.989999999999998</v>
      </c>
      <c r="R567" s="2">
        <f>Envios[[#This Row],[Costo Productos]]+Envios[[#This Row],[Costo de Envío]]</f>
        <v>1219.8699999999999</v>
      </c>
      <c r="S567" t="s">
        <v>689</v>
      </c>
      <c r="T567" t="s">
        <v>44</v>
      </c>
      <c r="U567">
        <v>1</v>
      </c>
      <c r="V567" t="s">
        <v>27</v>
      </c>
      <c r="W567" t="s">
        <v>27</v>
      </c>
      <c r="X567" s="2">
        <f>Envios[[#This Row],[Ventas Totales]]-Envios[[#This Row],[Costos Totales]]</f>
        <v>1279.8800000000001</v>
      </c>
    </row>
    <row r="568" spans="1:24" x14ac:dyDescent="0.25">
      <c r="A568">
        <v>4259</v>
      </c>
      <c r="B568">
        <v>30341</v>
      </c>
      <c r="C568" s="1">
        <v>39844</v>
      </c>
      <c r="D568" s="1">
        <v>39844</v>
      </c>
      <c r="E568" t="s">
        <v>46</v>
      </c>
      <c r="F568" t="s">
        <v>47</v>
      </c>
      <c r="G568">
        <v>584</v>
      </c>
      <c r="H568" t="s">
        <v>690</v>
      </c>
      <c r="I568" t="s">
        <v>49</v>
      </c>
      <c r="J568" t="s">
        <v>36</v>
      </c>
      <c r="K568" t="s">
        <v>50</v>
      </c>
      <c r="L568">
        <v>42</v>
      </c>
      <c r="M568">
        <v>160.97999999999999</v>
      </c>
      <c r="N568">
        <f>Envios[[#This Row],[Cantidad]]*Envios[[#This Row],[Precio por Unidad]]</f>
        <v>6761.16</v>
      </c>
      <c r="O568" s="2">
        <v>61.172399999999996</v>
      </c>
      <c r="P568" s="2">
        <f>Envios[[#This Row],[Cantidad]]*Envios[[#This Row],[Costo por Unidad]]</f>
        <v>2569.2408</v>
      </c>
      <c r="Q568">
        <v>30</v>
      </c>
      <c r="R568" s="2">
        <f>Envios[[#This Row],[Costo Productos]]+Envios[[#This Row],[Costo de Envío]]</f>
        <v>2599.2408</v>
      </c>
      <c r="S568" t="s">
        <v>138</v>
      </c>
      <c r="T568" t="s">
        <v>44</v>
      </c>
      <c r="U568">
        <v>3</v>
      </c>
      <c r="V568" t="s">
        <v>52</v>
      </c>
      <c r="W568" t="s">
        <v>53</v>
      </c>
      <c r="X568" s="2">
        <f>Envios[[#This Row],[Ventas Totales]]-Envios[[#This Row],[Costos Totales]]</f>
        <v>4161.9192000000003</v>
      </c>
    </row>
    <row r="569" spans="1:24" x14ac:dyDescent="0.25">
      <c r="A569">
        <v>5853</v>
      </c>
      <c r="B569">
        <v>41543</v>
      </c>
      <c r="C569" s="1">
        <v>39850</v>
      </c>
      <c r="D569" s="1">
        <v>39854</v>
      </c>
      <c r="E569" t="s">
        <v>46</v>
      </c>
      <c r="F569" t="s">
        <v>47</v>
      </c>
      <c r="G569">
        <v>584</v>
      </c>
      <c r="H569" t="s">
        <v>690</v>
      </c>
      <c r="I569" t="s">
        <v>49</v>
      </c>
      <c r="J569" t="s">
        <v>36</v>
      </c>
      <c r="K569" t="s">
        <v>50</v>
      </c>
      <c r="L569">
        <v>45</v>
      </c>
      <c r="M569">
        <v>160.97999999999999</v>
      </c>
      <c r="N569">
        <f>Envios[[#This Row],[Cantidad]]*Envios[[#This Row],[Precio por Unidad]]</f>
        <v>7244.0999999999995</v>
      </c>
      <c r="O569" s="2">
        <v>61.172399999999996</v>
      </c>
      <c r="P569" s="2">
        <f>Envios[[#This Row],[Cantidad]]*Envios[[#This Row],[Costo por Unidad]]</f>
        <v>2752.7579999999998</v>
      </c>
      <c r="Q569">
        <v>30</v>
      </c>
      <c r="R569" s="2">
        <f>Envios[[#This Row],[Costo Productos]]+Envios[[#This Row],[Costo de Envío]]</f>
        <v>2782.7579999999998</v>
      </c>
      <c r="S569" t="s">
        <v>106</v>
      </c>
      <c r="T569" t="s">
        <v>30</v>
      </c>
      <c r="U569">
        <v>1</v>
      </c>
      <c r="V569" t="s">
        <v>27</v>
      </c>
      <c r="W569" t="s">
        <v>27</v>
      </c>
      <c r="X569" s="2">
        <f>Envios[[#This Row],[Ventas Totales]]-Envios[[#This Row],[Costos Totales]]</f>
        <v>4461.3419999999996</v>
      </c>
    </row>
    <row r="570" spans="1:24" x14ac:dyDescent="0.25">
      <c r="A570">
        <v>1840</v>
      </c>
      <c r="B570">
        <v>13252</v>
      </c>
      <c r="C570" s="1">
        <v>39894</v>
      </c>
      <c r="D570" s="1">
        <v>39897</v>
      </c>
      <c r="E570" t="s">
        <v>46</v>
      </c>
      <c r="F570" t="s">
        <v>40</v>
      </c>
      <c r="G570">
        <v>584</v>
      </c>
      <c r="H570" t="s">
        <v>690</v>
      </c>
      <c r="I570" t="s">
        <v>49</v>
      </c>
      <c r="J570" t="s">
        <v>36</v>
      </c>
      <c r="K570" t="s">
        <v>50</v>
      </c>
      <c r="L570">
        <v>44</v>
      </c>
      <c r="M570">
        <v>160.97999999999999</v>
      </c>
      <c r="N570">
        <f>Envios[[#This Row],[Cantidad]]*Envios[[#This Row],[Precio por Unidad]]</f>
        <v>7083.12</v>
      </c>
      <c r="O570" s="2">
        <v>61.172399999999996</v>
      </c>
      <c r="P570" s="2">
        <f>Envios[[#This Row],[Cantidad]]*Envios[[#This Row],[Costo por Unidad]]</f>
        <v>2691.5855999999999</v>
      </c>
      <c r="Q570">
        <v>30</v>
      </c>
      <c r="R570" s="2">
        <f>Envios[[#This Row],[Costo Productos]]+Envios[[#This Row],[Costo de Envío]]</f>
        <v>2721.5855999999999</v>
      </c>
      <c r="S570" t="s">
        <v>691</v>
      </c>
      <c r="T570" t="s">
        <v>39</v>
      </c>
      <c r="U570">
        <v>2</v>
      </c>
      <c r="V570" t="s">
        <v>45</v>
      </c>
      <c r="W570" t="s">
        <v>45</v>
      </c>
      <c r="X570" s="2">
        <f>Envios[[#This Row],[Ventas Totales]]-Envios[[#This Row],[Costos Totales]]</f>
        <v>4361.5344000000005</v>
      </c>
    </row>
    <row r="571" spans="1:24" x14ac:dyDescent="0.25">
      <c r="A571">
        <v>629</v>
      </c>
      <c r="B571">
        <v>4389</v>
      </c>
      <c r="C571" s="1">
        <v>39937</v>
      </c>
      <c r="D571" s="1">
        <v>39938</v>
      </c>
      <c r="E571" t="s">
        <v>46</v>
      </c>
      <c r="F571" t="s">
        <v>28</v>
      </c>
      <c r="G571">
        <v>584</v>
      </c>
      <c r="H571" t="s">
        <v>690</v>
      </c>
      <c r="I571" t="s">
        <v>49</v>
      </c>
      <c r="J571" t="s">
        <v>36</v>
      </c>
      <c r="K571" t="s">
        <v>50</v>
      </c>
      <c r="L571">
        <v>49</v>
      </c>
      <c r="M571">
        <v>160.97999999999999</v>
      </c>
      <c r="N571">
        <f>Envios[[#This Row],[Cantidad]]*Envios[[#This Row],[Precio por Unidad]]</f>
        <v>7888.0199999999995</v>
      </c>
      <c r="O571" s="2">
        <v>61.172399999999996</v>
      </c>
      <c r="P571" s="2">
        <f>Envios[[#This Row],[Cantidad]]*Envios[[#This Row],[Costo por Unidad]]</f>
        <v>2997.4476</v>
      </c>
      <c r="Q571">
        <v>30</v>
      </c>
      <c r="R571" s="2">
        <f>Envios[[#This Row],[Costo Productos]]+Envios[[#This Row],[Costo de Envío]]</f>
        <v>3027.4476</v>
      </c>
      <c r="S571" t="s">
        <v>692</v>
      </c>
      <c r="T571" t="s">
        <v>30</v>
      </c>
      <c r="U571">
        <v>5</v>
      </c>
      <c r="V571" t="s">
        <v>87</v>
      </c>
      <c r="W571" t="s">
        <v>53</v>
      </c>
      <c r="X571" s="2">
        <f>Envios[[#This Row],[Ventas Totales]]-Envios[[#This Row],[Costos Totales]]</f>
        <v>4860.5723999999991</v>
      </c>
    </row>
    <row r="572" spans="1:24" x14ac:dyDescent="0.25">
      <c r="A572">
        <v>2593</v>
      </c>
      <c r="B572">
        <v>18753</v>
      </c>
      <c r="C572" s="1">
        <v>40025</v>
      </c>
      <c r="D572" s="1">
        <v>40027</v>
      </c>
      <c r="E572" t="s">
        <v>46</v>
      </c>
      <c r="F572" t="s">
        <v>28</v>
      </c>
      <c r="G572">
        <v>584</v>
      </c>
      <c r="H572" t="s">
        <v>690</v>
      </c>
      <c r="I572" t="s">
        <v>49</v>
      </c>
      <c r="J572" t="s">
        <v>36</v>
      </c>
      <c r="K572" t="s">
        <v>50</v>
      </c>
      <c r="L572">
        <v>33</v>
      </c>
      <c r="M572">
        <v>160.97999999999999</v>
      </c>
      <c r="N572">
        <f>Envios[[#This Row],[Cantidad]]*Envios[[#This Row],[Precio por Unidad]]</f>
        <v>5312.3399999999992</v>
      </c>
      <c r="O572" s="2">
        <v>61.172399999999996</v>
      </c>
      <c r="P572" s="2">
        <f>Envios[[#This Row],[Cantidad]]*Envios[[#This Row],[Costo por Unidad]]</f>
        <v>2018.6891999999998</v>
      </c>
      <c r="Q572">
        <v>30</v>
      </c>
      <c r="R572" s="2">
        <f>Envios[[#This Row],[Costo Productos]]+Envios[[#This Row],[Costo de Envío]]</f>
        <v>2048.6891999999998</v>
      </c>
      <c r="S572" t="s">
        <v>693</v>
      </c>
      <c r="T572" t="s">
        <v>30</v>
      </c>
      <c r="U572">
        <v>1</v>
      </c>
      <c r="V572" t="s">
        <v>27</v>
      </c>
      <c r="W572" t="s">
        <v>27</v>
      </c>
      <c r="X572" s="2">
        <f>Envios[[#This Row],[Ventas Totales]]-Envios[[#This Row],[Costos Totales]]</f>
        <v>3263.6507999999994</v>
      </c>
    </row>
    <row r="573" spans="1:24" x14ac:dyDescent="0.25">
      <c r="A573">
        <v>3807</v>
      </c>
      <c r="B573">
        <v>27111</v>
      </c>
      <c r="C573" s="1">
        <v>39883</v>
      </c>
      <c r="D573" s="1">
        <v>39884</v>
      </c>
      <c r="E573" t="s">
        <v>19</v>
      </c>
      <c r="F573" t="s">
        <v>20</v>
      </c>
      <c r="G573">
        <v>221</v>
      </c>
      <c r="H573" t="s">
        <v>694</v>
      </c>
      <c r="I573" t="s">
        <v>22</v>
      </c>
      <c r="J573" t="s">
        <v>23</v>
      </c>
      <c r="K573" t="s">
        <v>24</v>
      </c>
      <c r="L573">
        <v>18</v>
      </c>
      <c r="M573">
        <v>193.17</v>
      </c>
      <c r="N573">
        <f>Envios[[#This Row],[Cantidad]]*Envios[[#This Row],[Precio por Unidad]]</f>
        <v>3477.06</v>
      </c>
      <c r="O573" s="2">
        <v>56.019300000000001</v>
      </c>
      <c r="P573" s="2">
        <f>Envios[[#This Row],[Cantidad]]*Envios[[#This Row],[Costo por Unidad]]</f>
        <v>1008.3474</v>
      </c>
      <c r="Q573">
        <v>19.989999999999998</v>
      </c>
      <c r="R573" s="2">
        <f>Envios[[#This Row],[Costo Productos]]+Envios[[#This Row],[Costo de Envío]]</f>
        <v>1028.3373999999999</v>
      </c>
      <c r="S573" t="s">
        <v>602</v>
      </c>
      <c r="T573" t="s">
        <v>44</v>
      </c>
      <c r="U573">
        <v>8</v>
      </c>
      <c r="V573" t="s">
        <v>96</v>
      </c>
      <c r="W573" t="s">
        <v>96</v>
      </c>
      <c r="X573" s="2">
        <f>Envios[[#This Row],[Ventas Totales]]-Envios[[#This Row],[Costos Totales]]</f>
        <v>2448.7226000000001</v>
      </c>
    </row>
    <row r="574" spans="1:24" x14ac:dyDescent="0.25">
      <c r="A574">
        <v>5314</v>
      </c>
      <c r="B574">
        <v>37794</v>
      </c>
      <c r="C574" s="1">
        <v>39896</v>
      </c>
      <c r="D574" s="1">
        <v>39900</v>
      </c>
      <c r="E574" t="s">
        <v>19</v>
      </c>
      <c r="F574" t="s">
        <v>47</v>
      </c>
      <c r="G574">
        <v>221</v>
      </c>
      <c r="H574" t="s">
        <v>694</v>
      </c>
      <c r="I574" t="s">
        <v>22</v>
      </c>
      <c r="J574" t="s">
        <v>23</v>
      </c>
      <c r="K574" t="s">
        <v>24</v>
      </c>
      <c r="L574">
        <v>32</v>
      </c>
      <c r="M574">
        <v>193.17</v>
      </c>
      <c r="N574">
        <f>Envios[[#This Row],[Cantidad]]*Envios[[#This Row],[Precio por Unidad]]</f>
        <v>6181.44</v>
      </c>
      <c r="O574" s="2">
        <v>56.019300000000001</v>
      </c>
      <c r="P574" s="2">
        <f>Envios[[#This Row],[Cantidad]]*Envios[[#This Row],[Costo por Unidad]]</f>
        <v>1792.6176</v>
      </c>
      <c r="Q574">
        <v>19.989999999999998</v>
      </c>
      <c r="R574" s="2">
        <f>Envios[[#This Row],[Costo Productos]]+Envios[[#This Row],[Costo de Envío]]</f>
        <v>1812.6076</v>
      </c>
      <c r="S574" t="s">
        <v>453</v>
      </c>
      <c r="T574" t="s">
        <v>26</v>
      </c>
      <c r="U574">
        <v>9</v>
      </c>
      <c r="V574" t="s">
        <v>31</v>
      </c>
      <c r="W574" t="s">
        <v>32</v>
      </c>
      <c r="X574" s="2">
        <f>Envios[[#This Row],[Ventas Totales]]-Envios[[#This Row],[Costos Totales]]</f>
        <v>4368.8323999999993</v>
      </c>
    </row>
    <row r="575" spans="1:24" x14ac:dyDescent="0.25">
      <c r="A575">
        <v>7492</v>
      </c>
      <c r="B575">
        <v>53476</v>
      </c>
      <c r="C575" s="1">
        <v>39975</v>
      </c>
      <c r="D575" s="1">
        <v>39975</v>
      </c>
      <c r="E575" t="s">
        <v>33</v>
      </c>
      <c r="F575" t="s">
        <v>40</v>
      </c>
      <c r="G575">
        <v>221</v>
      </c>
      <c r="H575" t="s">
        <v>694</v>
      </c>
      <c r="I575" t="s">
        <v>22</v>
      </c>
      <c r="J575" t="s">
        <v>23</v>
      </c>
      <c r="K575" t="s">
        <v>24</v>
      </c>
      <c r="L575">
        <v>42</v>
      </c>
      <c r="M575">
        <v>193.17</v>
      </c>
      <c r="N575">
        <f>Envios[[#This Row],[Cantidad]]*Envios[[#This Row],[Precio por Unidad]]</f>
        <v>8113.1399999999994</v>
      </c>
      <c r="O575" s="2">
        <v>56.019300000000001</v>
      </c>
      <c r="P575" s="2">
        <f>Envios[[#This Row],[Cantidad]]*Envios[[#This Row],[Costo por Unidad]]</f>
        <v>2352.8106000000002</v>
      </c>
      <c r="Q575">
        <v>19.989999999999998</v>
      </c>
      <c r="R575" s="2">
        <f>Envios[[#This Row],[Costo Productos]]+Envios[[#This Row],[Costo de Envío]]</f>
        <v>2372.8006</v>
      </c>
      <c r="S575" t="s">
        <v>289</v>
      </c>
      <c r="T575" t="s">
        <v>26</v>
      </c>
      <c r="U575">
        <v>1</v>
      </c>
      <c r="V575" t="s">
        <v>27</v>
      </c>
      <c r="W575" t="s">
        <v>27</v>
      </c>
      <c r="X575" s="2">
        <f>Envios[[#This Row],[Ventas Totales]]-Envios[[#This Row],[Costos Totales]]</f>
        <v>5740.3393999999989</v>
      </c>
    </row>
    <row r="576" spans="1:24" x14ac:dyDescent="0.25">
      <c r="A576">
        <v>4260</v>
      </c>
      <c r="B576">
        <v>30341</v>
      </c>
      <c r="C576" s="1">
        <v>39844</v>
      </c>
      <c r="D576" s="1">
        <v>39844</v>
      </c>
      <c r="E576" t="s">
        <v>19</v>
      </c>
      <c r="F576" t="s">
        <v>47</v>
      </c>
      <c r="G576">
        <v>339</v>
      </c>
      <c r="H576" t="s">
        <v>695</v>
      </c>
      <c r="I576" t="s">
        <v>22</v>
      </c>
      <c r="J576" t="s">
        <v>23</v>
      </c>
      <c r="K576" t="s">
        <v>188</v>
      </c>
      <c r="L576">
        <v>41</v>
      </c>
      <c r="M576">
        <v>6.3</v>
      </c>
      <c r="N576">
        <f>Envios[[#This Row],[Cantidad]]*Envios[[#This Row],[Precio por Unidad]]</f>
        <v>258.3</v>
      </c>
      <c r="O576" s="2">
        <v>3.843</v>
      </c>
      <c r="P576" s="2">
        <f>Envios[[#This Row],[Cantidad]]*Envios[[#This Row],[Costo por Unidad]]</f>
        <v>157.56299999999999</v>
      </c>
      <c r="Q576">
        <v>0.5</v>
      </c>
      <c r="R576" s="2">
        <f>Envios[[#This Row],[Costo Productos]]+Envios[[#This Row],[Costo de Envío]]</f>
        <v>158.06299999999999</v>
      </c>
      <c r="S576" t="s">
        <v>138</v>
      </c>
      <c r="T576" t="s">
        <v>44</v>
      </c>
      <c r="U576">
        <v>3</v>
      </c>
      <c r="V576" t="s">
        <v>52</v>
      </c>
      <c r="W576" t="s">
        <v>53</v>
      </c>
      <c r="X576" s="2">
        <f>Envios[[#This Row],[Ventas Totales]]-Envios[[#This Row],[Costos Totales]]</f>
        <v>100.23700000000002</v>
      </c>
    </row>
    <row r="577" spans="1:24" x14ac:dyDescent="0.25">
      <c r="A577">
        <v>5185</v>
      </c>
      <c r="B577">
        <v>36838</v>
      </c>
      <c r="C577" s="1">
        <v>39911</v>
      </c>
      <c r="D577" s="1">
        <v>39920</v>
      </c>
      <c r="E577" t="s">
        <v>33</v>
      </c>
      <c r="F577" t="s">
        <v>47</v>
      </c>
      <c r="G577">
        <v>339</v>
      </c>
      <c r="H577" t="s">
        <v>695</v>
      </c>
      <c r="I577" t="s">
        <v>22</v>
      </c>
      <c r="J577" t="s">
        <v>23</v>
      </c>
      <c r="K577" t="s">
        <v>188</v>
      </c>
      <c r="L577">
        <v>3</v>
      </c>
      <c r="M577">
        <v>6.3</v>
      </c>
      <c r="N577">
        <f>Envios[[#This Row],[Cantidad]]*Envios[[#This Row],[Precio por Unidad]]</f>
        <v>18.899999999999999</v>
      </c>
      <c r="O577" s="2">
        <v>3.843</v>
      </c>
      <c r="P577" s="2">
        <f>Envios[[#This Row],[Cantidad]]*Envios[[#This Row],[Costo por Unidad]]</f>
        <v>11.529</v>
      </c>
      <c r="Q577">
        <v>0.5</v>
      </c>
      <c r="R577" s="2">
        <f>Envios[[#This Row],[Costo Productos]]+Envios[[#This Row],[Costo de Envío]]</f>
        <v>12.029</v>
      </c>
      <c r="S577" t="s">
        <v>640</v>
      </c>
      <c r="T577" t="s">
        <v>30</v>
      </c>
      <c r="U577">
        <v>9</v>
      </c>
      <c r="V577" t="s">
        <v>31</v>
      </c>
      <c r="W577" t="s">
        <v>32</v>
      </c>
      <c r="X577" s="2">
        <f>Envios[[#This Row],[Ventas Totales]]-Envios[[#This Row],[Costos Totales]]</f>
        <v>6.8709999999999987</v>
      </c>
    </row>
    <row r="578" spans="1:24" x14ac:dyDescent="0.25">
      <c r="A578">
        <v>2688</v>
      </c>
      <c r="B578">
        <v>19457</v>
      </c>
      <c r="C578" s="1">
        <v>40006</v>
      </c>
      <c r="D578" s="1">
        <v>40007</v>
      </c>
      <c r="E578" t="s">
        <v>19</v>
      </c>
      <c r="F578" t="s">
        <v>20</v>
      </c>
      <c r="G578">
        <v>339</v>
      </c>
      <c r="H578" t="s">
        <v>695</v>
      </c>
      <c r="I578" t="s">
        <v>22</v>
      </c>
      <c r="J578" t="s">
        <v>23</v>
      </c>
      <c r="K578" t="s">
        <v>188</v>
      </c>
      <c r="L578">
        <v>34</v>
      </c>
      <c r="M578">
        <v>6.3</v>
      </c>
      <c r="N578">
        <f>Envios[[#This Row],[Cantidad]]*Envios[[#This Row],[Precio por Unidad]]</f>
        <v>214.2</v>
      </c>
      <c r="O578" s="2">
        <v>3.843</v>
      </c>
      <c r="P578" s="2">
        <f>Envios[[#This Row],[Cantidad]]*Envios[[#This Row],[Costo por Unidad]]</f>
        <v>130.66200000000001</v>
      </c>
      <c r="Q578">
        <v>0.5</v>
      </c>
      <c r="R578" s="2">
        <f>Envios[[#This Row],[Costo Productos]]+Envios[[#This Row],[Costo de Envío]]</f>
        <v>131.16200000000001</v>
      </c>
      <c r="S578" t="s">
        <v>696</v>
      </c>
      <c r="T578" t="s">
        <v>30</v>
      </c>
      <c r="U578">
        <v>5</v>
      </c>
      <c r="V578" t="s">
        <v>87</v>
      </c>
      <c r="W578" t="s">
        <v>53</v>
      </c>
      <c r="X578" s="2">
        <f>Envios[[#This Row],[Ventas Totales]]-Envios[[#This Row],[Costos Totales]]</f>
        <v>83.037999999999982</v>
      </c>
    </row>
    <row r="579" spans="1:24" x14ac:dyDescent="0.25">
      <c r="A579">
        <v>4261</v>
      </c>
      <c r="B579">
        <v>30341</v>
      </c>
      <c r="C579" s="1">
        <v>39844</v>
      </c>
      <c r="D579" s="1">
        <v>39851</v>
      </c>
      <c r="E579" t="s">
        <v>19</v>
      </c>
      <c r="F579" t="s">
        <v>47</v>
      </c>
      <c r="G579">
        <v>663</v>
      </c>
      <c r="H579" t="s">
        <v>697</v>
      </c>
      <c r="I579" t="s">
        <v>63</v>
      </c>
      <c r="J579" t="s">
        <v>23</v>
      </c>
      <c r="K579" t="s">
        <v>64</v>
      </c>
      <c r="L579">
        <v>30</v>
      </c>
      <c r="M579">
        <v>4.9800000000000004</v>
      </c>
      <c r="N579">
        <f>Envios[[#This Row],[Cantidad]]*Envios[[#This Row],[Precio por Unidad]]</f>
        <v>149.4</v>
      </c>
      <c r="O579" s="2">
        <v>3.1872000000000003</v>
      </c>
      <c r="P579" s="2">
        <f>Envios[[#This Row],[Cantidad]]*Envios[[#This Row],[Costo por Unidad]]</f>
        <v>95.616000000000014</v>
      </c>
      <c r="Q579">
        <v>0.8</v>
      </c>
      <c r="R579" s="2">
        <f>Envios[[#This Row],[Costo Productos]]+Envios[[#This Row],[Costo de Envío]]</f>
        <v>96.416000000000011</v>
      </c>
      <c r="S579" t="s">
        <v>138</v>
      </c>
      <c r="T579" t="s">
        <v>44</v>
      </c>
      <c r="U579">
        <v>3</v>
      </c>
      <c r="V579" t="s">
        <v>52</v>
      </c>
      <c r="W579" t="s">
        <v>53</v>
      </c>
      <c r="X579" s="2">
        <f>Envios[[#This Row],[Ventas Totales]]-Envios[[#This Row],[Costos Totales]]</f>
        <v>52.983999999999995</v>
      </c>
    </row>
    <row r="580" spans="1:24" x14ac:dyDescent="0.25">
      <c r="A580">
        <v>3570</v>
      </c>
      <c r="B580">
        <v>25472</v>
      </c>
      <c r="C580" s="1">
        <v>39954</v>
      </c>
      <c r="D580" s="1">
        <v>39955</v>
      </c>
      <c r="E580" t="s">
        <v>19</v>
      </c>
      <c r="F580" t="s">
        <v>20</v>
      </c>
      <c r="G580">
        <v>663</v>
      </c>
      <c r="H580" t="s">
        <v>697</v>
      </c>
      <c r="I580" t="s">
        <v>63</v>
      </c>
      <c r="J580" t="s">
        <v>23</v>
      </c>
      <c r="K580" t="s">
        <v>64</v>
      </c>
      <c r="L580">
        <v>40</v>
      </c>
      <c r="M580">
        <v>4.9800000000000004</v>
      </c>
      <c r="N580">
        <f>Envios[[#This Row],[Cantidad]]*Envios[[#This Row],[Precio por Unidad]]</f>
        <v>199.20000000000002</v>
      </c>
      <c r="O580" s="2">
        <v>3.1872000000000003</v>
      </c>
      <c r="P580" s="2">
        <f>Envios[[#This Row],[Cantidad]]*Envios[[#This Row],[Costo por Unidad]]</f>
        <v>127.48800000000001</v>
      </c>
      <c r="Q580">
        <v>0.8</v>
      </c>
      <c r="R580" s="2">
        <f>Envios[[#This Row],[Costo Productos]]+Envios[[#This Row],[Costo de Envío]]</f>
        <v>128.28800000000001</v>
      </c>
      <c r="S580" t="s">
        <v>698</v>
      </c>
      <c r="T580" t="s">
        <v>26</v>
      </c>
      <c r="U580">
        <v>2</v>
      </c>
      <c r="V580" t="s">
        <v>45</v>
      </c>
      <c r="W580" t="s">
        <v>45</v>
      </c>
      <c r="X580" s="2">
        <f>Envios[[#This Row],[Ventas Totales]]-Envios[[#This Row],[Costos Totales]]</f>
        <v>70.912000000000006</v>
      </c>
    </row>
    <row r="581" spans="1:24" x14ac:dyDescent="0.25">
      <c r="A581">
        <v>636</v>
      </c>
      <c r="B581">
        <v>4454</v>
      </c>
      <c r="C581" s="1">
        <v>39845</v>
      </c>
      <c r="D581" s="1">
        <v>39850</v>
      </c>
      <c r="E581" t="s">
        <v>19</v>
      </c>
      <c r="F581" t="s">
        <v>47</v>
      </c>
      <c r="G581">
        <v>412</v>
      </c>
      <c r="H581" t="s">
        <v>699</v>
      </c>
      <c r="I581" t="s">
        <v>22</v>
      </c>
      <c r="J581" t="s">
        <v>23</v>
      </c>
      <c r="K581" t="s">
        <v>188</v>
      </c>
      <c r="L581">
        <v>17</v>
      </c>
      <c r="M581">
        <v>3.08</v>
      </c>
      <c r="N581">
        <f>Envios[[#This Row],[Cantidad]]*Envios[[#This Row],[Precio por Unidad]]</f>
        <v>52.36</v>
      </c>
      <c r="O581" s="2">
        <v>1.9404000000000001</v>
      </c>
      <c r="P581" s="2">
        <f>Envios[[#This Row],[Cantidad]]*Envios[[#This Row],[Costo por Unidad]]</f>
        <v>32.986800000000002</v>
      </c>
      <c r="Q581">
        <v>0.5</v>
      </c>
      <c r="R581" s="2">
        <f>Envios[[#This Row],[Costo Productos]]+Envios[[#This Row],[Costo de Envío]]</f>
        <v>33.486800000000002</v>
      </c>
      <c r="S581" t="s">
        <v>114</v>
      </c>
      <c r="T581" t="s">
        <v>30</v>
      </c>
      <c r="U581">
        <v>13</v>
      </c>
      <c r="V581" t="s">
        <v>115</v>
      </c>
      <c r="W581" t="s">
        <v>74</v>
      </c>
      <c r="X581" s="2">
        <f>Envios[[#This Row],[Ventas Totales]]-Envios[[#This Row],[Costos Totales]]</f>
        <v>18.873199999999997</v>
      </c>
    </row>
    <row r="582" spans="1:24" x14ac:dyDescent="0.25">
      <c r="A582">
        <v>4594</v>
      </c>
      <c r="B582">
        <v>32676</v>
      </c>
      <c r="C582" s="1">
        <v>39845</v>
      </c>
      <c r="D582" s="1">
        <v>39848</v>
      </c>
      <c r="E582" t="s">
        <v>19</v>
      </c>
      <c r="F582" t="s">
        <v>60</v>
      </c>
      <c r="G582">
        <v>258</v>
      </c>
      <c r="H582" t="s">
        <v>700</v>
      </c>
      <c r="I582" t="s">
        <v>35</v>
      </c>
      <c r="J582" t="s">
        <v>56</v>
      </c>
      <c r="K582" t="s">
        <v>91</v>
      </c>
      <c r="L582">
        <v>37</v>
      </c>
      <c r="M582">
        <v>45.19</v>
      </c>
      <c r="N582">
        <f>Envios[[#This Row],[Cantidad]]*Envios[[#This Row],[Precio por Unidad]]</f>
        <v>1672.03</v>
      </c>
      <c r="O582" s="2">
        <v>20.335499999999996</v>
      </c>
      <c r="P582" s="2">
        <f>Envios[[#This Row],[Cantidad]]*Envios[[#This Row],[Costo por Unidad]]</f>
        <v>752.41349999999989</v>
      </c>
      <c r="Q582">
        <v>1.99</v>
      </c>
      <c r="R582" s="2">
        <f>Envios[[#This Row],[Costo Productos]]+Envios[[#This Row],[Costo de Envío]]</f>
        <v>754.40349999999989</v>
      </c>
      <c r="S582" t="s">
        <v>701</v>
      </c>
      <c r="T582" t="s">
        <v>30</v>
      </c>
      <c r="U582">
        <v>13</v>
      </c>
      <c r="V582" t="s">
        <v>115</v>
      </c>
      <c r="W582" t="s">
        <v>74</v>
      </c>
      <c r="X582" s="2">
        <f>Envios[[#This Row],[Ventas Totales]]-Envios[[#This Row],[Costos Totales]]</f>
        <v>917.62650000000008</v>
      </c>
    </row>
    <row r="583" spans="1:24" x14ac:dyDescent="0.25">
      <c r="A583">
        <v>6674</v>
      </c>
      <c r="B583">
        <v>47494</v>
      </c>
      <c r="C583" s="1">
        <v>39995</v>
      </c>
      <c r="D583" s="1">
        <v>39996</v>
      </c>
      <c r="E583" t="s">
        <v>19</v>
      </c>
      <c r="F583" t="s">
        <v>20</v>
      </c>
      <c r="G583">
        <v>258</v>
      </c>
      <c r="H583" t="s">
        <v>700</v>
      </c>
      <c r="I583" t="s">
        <v>35</v>
      </c>
      <c r="J583" t="s">
        <v>56</v>
      </c>
      <c r="K583" t="s">
        <v>91</v>
      </c>
      <c r="L583">
        <v>42</v>
      </c>
      <c r="M583">
        <v>45.19</v>
      </c>
      <c r="N583">
        <f>Envios[[#This Row],[Cantidad]]*Envios[[#This Row],[Precio por Unidad]]</f>
        <v>1897.98</v>
      </c>
      <c r="O583" s="2">
        <v>20.335499999999996</v>
      </c>
      <c r="P583" s="2">
        <f>Envios[[#This Row],[Cantidad]]*Envios[[#This Row],[Costo por Unidad]]</f>
        <v>854.09099999999989</v>
      </c>
      <c r="Q583">
        <v>1.99</v>
      </c>
      <c r="R583" s="2">
        <f>Envios[[#This Row],[Costo Productos]]+Envios[[#This Row],[Costo de Envío]]</f>
        <v>856.0809999999999</v>
      </c>
      <c r="S583" t="s">
        <v>640</v>
      </c>
      <c r="T583" t="s">
        <v>39</v>
      </c>
      <c r="U583">
        <v>9</v>
      </c>
      <c r="V583" t="s">
        <v>31</v>
      </c>
      <c r="W583" t="s">
        <v>32</v>
      </c>
      <c r="X583" s="2">
        <f>Envios[[#This Row],[Ventas Totales]]-Envios[[#This Row],[Costos Totales]]</f>
        <v>1041.8990000000001</v>
      </c>
    </row>
    <row r="584" spans="1:24" x14ac:dyDescent="0.25">
      <c r="A584">
        <v>5722</v>
      </c>
      <c r="B584">
        <v>40547</v>
      </c>
      <c r="C584" s="1">
        <v>40003</v>
      </c>
      <c r="D584" s="1">
        <v>40005</v>
      </c>
      <c r="E584" t="s">
        <v>33</v>
      </c>
      <c r="F584" t="s">
        <v>60</v>
      </c>
      <c r="G584">
        <v>225</v>
      </c>
      <c r="H584" t="s">
        <v>702</v>
      </c>
      <c r="I584" t="s">
        <v>71</v>
      </c>
      <c r="J584" t="s">
        <v>56</v>
      </c>
      <c r="K584" t="s">
        <v>57</v>
      </c>
      <c r="L584">
        <v>45</v>
      </c>
      <c r="M584">
        <v>179.99</v>
      </c>
      <c r="N584">
        <f>Envios[[#This Row],[Cantidad]]*Envios[[#This Row],[Precio por Unidad]]</f>
        <v>8099.55</v>
      </c>
      <c r="O584" s="2">
        <v>77.395700000000019</v>
      </c>
      <c r="P584" s="2">
        <f>Envios[[#This Row],[Cantidad]]*Envios[[#This Row],[Costo por Unidad]]</f>
        <v>3482.8065000000011</v>
      </c>
      <c r="Q584">
        <v>13.99</v>
      </c>
      <c r="R584" s="2">
        <f>Envios[[#This Row],[Costo Productos]]+Envios[[#This Row],[Costo de Envío]]</f>
        <v>3496.7965000000008</v>
      </c>
      <c r="S584" t="s">
        <v>703</v>
      </c>
      <c r="T584" t="s">
        <v>26</v>
      </c>
      <c r="U584">
        <v>6</v>
      </c>
      <c r="V584" t="s">
        <v>69</v>
      </c>
      <c r="W584" t="s">
        <v>32</v>
      </c>
      <c r="X584" s="2">
        <f>Envios[[#This Row],[Ventas Totales]]-Envios[[#This Row],[Costos Totales]]</f>
        <v>4602.7534999999989</v>
      </c>
    </row>
    <row r="585" spans="1:24" x14ac:dyDescent="0.25">
      <c r="A585">
        <v>7786</v>
      </c>
      <c r="B585">
        <v>55713</v>
      </c>
      <c r="C585" s="1">
        <v>39846</v>
      </c>
      <c r="D585" s="1">
        <v>39848</v>
      </c>
      <c r="E585" t="s">
        <v>46</v>
      </c>
      <c r="F585" t="s">
        <v>20</v>
      </c>
      <c r="G585">
        <v>304</v>
      </c>
      <c r="H585" t="s">
        <v>704</v>
      </c>
      <c r="I585" t="s">
        <v>49</v>
      </c>
      <c r="J585" t="s">
        <v>36</v>
      </c>
      <c r="K585" t="s">
        <v>50</v>
      </c>
      <c r="L585">
        <v>49</v>
      </c>
      <c r="M585">
        <v>122.99</v>
      </c>
      <c r="N585">
        <f>Envios[[#This Row],[Cantidad]]*Envios[[#This Row],[Precio por Unidad]]</f>
        <v>6026.5099999999993</v>
      </c>
      <c r="O585" s="2">
        <v>31.977399999999999</v>
      </c>
      <c r="P585" s="2">
        <f>Envios[[#This Row],[Cantidad]]*Envios[[#This Row],[Costo por Unidad]]</f>
        <v>1566.8925999999999</v>
      </c>
      <c r="Q585">
        <v>70.2</v>
      </c>
      <c r="R585" s="2">
        <f>Envios[[#This Row],[Costo Productos]]+Envios[[#This Row],[Costo de Envío]]</f>
        <v>1637.0925999999999</v>
      </c>
      <c r="S585" t="s">
        <v>51</v>
      </c>
      <c r="T585" t="s">
        <v>30</v>
      </c>
      <c r="U585">
        <v>1</v>
      </c>
      <c r="V585" t="s">
        <v>27</v>
      </c>
      <c r="W585" t="s">
        <v>27</v>
      </c>
      <c r="X585" s="2">
        <f>Envios[[#This Row],[Ventas Totales]]-Envios[[#This Row],[Costos Totales]]</f>
        <v>4389.4173999999994</v>
      </c>
    </row>
    <row r="586" spans="1:24" x14ac:dyDescent="0.25">
      <c r="A586">
        <v>7532</v>
      </c>
      <c r="B586">
        <v>53798</v>
      </c>
      <c r="C586" s="1">
        <v>39922</v>
      </c>
      <c r="D586" s="1">
        <v>39927</v>
      </c>
      <c r="E586" t="s">
        <v>46</v>
      </c>
      <c r="F586" t="s">
        <v>47</v>
      </c>
      <c r="G586">
        <v>304</v>
      </c>
      <c r="H586" t="s">
        <v>704</v>
      </c>
      <c r="I586" t="s">
        <v>49</v>
      </c>
      <c r="J586" t="s">
        <v>36</v>
      </c>
      <c r="K586" t="s">
        <v>50</v>
      </c>
      <c r="L586">
        <v>41</v>
      </c>
      <c r="M586">
        <v>122.99</v>
      </c>
      <c r="N586">
        <f>Envios[[#This Row],[Cantidad]]*Envios[[#This Row],[Precio por Unidad]]</f>
        <v>5042.59</v>
      </c>
      <c r="O586" s="2">
        <v>31.977399999999999</v>
      </c>
      <c r="P586" s="2">
        <f>Envios[[#This Row],[Cantidad]]*Envios[[#This Row],[Costo por Unidad]]</f>
        <v>1311.0734</v>
      </c>
      <c r="Q586">
        <v>70.2</v>
      </c>
      <c r="R586" s="2">
        <f>Envios[[#This Row],[Costo Productos]]+Envios[[#This Row],[Costo de Envío]]</f>
        <v>1381.2734</v>
      </c>
      <c r="S586" t="s">
        <v>596</v>
      </c>
      <c r="T586" t="s">
        <v>30</v>
      </c>
      <c r="U586">
        <v>5</v>
      </c>
      <c r="V586" t="s">
        <v>87</v>
      </c>
      <c r="W586" t="s">
        <v>53</v>
      </c>
      <c r="X586" s="2">
        <f>Envios[[#This Row],[Ventas Totales]]-Envios[[#This Row],[Costos Totales]]</f>
        <v>3661.3166000000001</v>
      </c>
    </row>
    <row r="587" spans="1:24" x14ac:dyDescent="0.25">
      <c r="A587">
        <v>4733</v>
      </c>
      <c r="B587">
        <v>33699</v>
      </c>
      <c r="C587" s="1">
        <v>40020</v>
      </c>
      <c r="D587" s="1">
        <v>40024</v>
      </c>
      <c r="E587" t="s">
        <v>46</v>
      </c>
      <c r="F587" t="s">
        <v>47</v>
      </c>
      <c r="G587">
        <v>304</v>
      </c>
      <c r="H587" t="s">
        <v>704</v>
      </c>
      <c r="I587" t="s">
        <v>49</v>
      </c>
      <c r="J587" t="s">
        <v>36</v>
      </c>
      <c r="K587" t="s">
        <v>50</v>
      </c>
      <c r="L587">
        <v>13</v>
      </c>
      <c r="M587">
        <v>122.99</v>
      </c>
      <c r="N587">
        <f>Envios[[#This Row],[Cantidad]]*Envios[[#This Row],[Precio por Unidad]]</f>
        <v>1598.87</v>
      </c>
      <c r="O587" s="2">
        <v>31.977399999999999</v>
      </c>
      <c r="P587" s="2">
        <f>Envios[[#This Row],[Cantidad]]*Envios[[#This Row],[Costo por Unidad]]</f>
        <v>415.70619999999997</v>
      </c>
      <c r="Q587">
        <v>70.2</v>
      </c>
      <c r="R587" s="2">
        <f>Envios[[#This Row],[Costo Productos]]+Envios[[#This Row],[Costo de Envío]]</f>
        <v>485.90619999999996</v>
      </c>
      <c r="S587" t="s">
        <v>78</v>
      </c>
      <c r="T587" t="s">
        <v>26</v>
      </c>
      <c r="U587">
        <v>2</v>
      </c>
      <c r="V587" t="s">
        <v>45</v>
      </c>
      <c r="W587" t="s">
        <v>45</v>
      </c>
      <c r="X587" s="2">
        <f>Envios[[#This Row],[Ventas Totales]]-Envios[[#This Row],[Costos Totales]]</f>
        <v>1112.9638</v>
      </c>
    </row>
    <row r="588" spans="1:24" x14ac:dyDescent="0.25">
      <c r="A588">
        <v>3459</v>
      </c>
      <c r="B588">
        <v>24644</v>
      </c>
      <c r="C588" s="1">
        <v>40022</v>
      </c>
      <c r="D588" s="1">
        <v>40023</v>
      </c>
      <c r="E588" t="s">
        <v>46</v>
      </c>
      <c r="F588" t="s">
        <v>60</v>
      </c>
      <c r="G588">
        <v>304</v>
      </c>
      <c r="H588" t="s">
        <v>704</v>
      </c>
      <c r="I588" t="s">
        <v>49</v>
      </c>
      <c r="J588" t="s">
        <v>36</v>
      </c>
      <c r="K588" t="s">
        <v>50</v>
      </c>
      <c r="L588">
        <v>46</v>
      </c>
      <c r="M588">
        <v>122.99</v>
      </c>
      <c r="N588">
        <f>Envios[[#This Row],[Cantidad]]*Envios[[#This Row],[Precio por Unidad]]</f>
        <v>5657.54</v>
      </c>
      <c r="O588" s="2">
        <v>31.977399999999999</v>
      </c>
      <c r="P588" s="2">
        <f>Envios[[#This Row],[Cantidad]]*Envios[[#This Row],[Costo por Unidad]]</f>
        <v>1470.9603999999999</v>
      </c>
      <c r="Q588">
        <v>70.2</v>
      </c>
      <c r="R588" s="2">
        <f>Envios[[#This Row],[Costo Productos]]+Envios[[#This Row],[Costo de Envío]]</f>
        <v>1541.1604</v>
      </c>
      <c r="S588" t="s">
        <v>705</v>
      </c>
      <c r="T588" t="s">
        <v>30</v>
      </c>
      <c r="U588">
        <v>4</v>
      </c>
      <c r="V588" t="s">
        <v>73</v>
      </c>
      <c r="W588" t="s">
        <v>74</v>
      </c>
      <c r="X588" s="2">
        <f>Envios[[#This Row],[Ventas Totales]]-Envios[[#This Row],[Costos Totales]]</f>
        <v>4116.3796000000002</v>
      </c>
    </row>
    <row r="589" spans="1:24" x14ac:dyDescent="0.25">
      <c r="A589">
        <v>829</v>
      </c>
      <c r="B589">
        <v>5984</v>
      </c>
      <c r="C589" s="1">
        <v>39981</v>
      </c>
      <c r="D589" s="1">
        <v>39986</v>
      </c>
      <c r="E589" t="s">
        <v>19</v>
      </c>
      <c r="F589" t="s">
        <v>47</v>
      </c>
      <c r="G589">
        <v>227</v>
      </c>
      <c r="H589" t="s">
        <v>706</v>
      </c>
      <c r="I589" t="s">
        <v>22</v>
      </c>
      <c r="J589" t="s">
        <v>23</v>
      </c>
      <c r="K589" t="s">
        <v>67</v>
      </c>
      <c r="L589">
        <v>37</v>
      </c>
      <c r="M589">
        <v>10.89</v>
      </c>
      <c r="N589">
        <f>Envios[[#This Row],[Cantidad]]*Envios[[#This Row],[Precio por Unidad]]</f>
        <v>402.93</v>
      </c>
      <c r="O589" s="2">
        <v>4.464900000000001</v>
      </c>
      <c r="P589" s="2">
        <f>Envios[[#This Row],[Cantidad]]*Envios[[#This Row],[Costo por Unidad]]</f>
        <v>165.20130000000003</v>
      </c>
      <c r="Q589">
        <v>4.5</v>
      </c>
      <c r="R589" s="2">
        <f>Envios[[#This Row],[Costo Productos]]+Envios[[#This Row],[Costo de Envío]]</f>
        <v>169.70130000000003</v>
      </c>
      <c r="S589" t="s">
        <v>144</v>
      </c>
      <c r="T589" t="s">
        <v>39</v>
      </c>
      <c r="U589">
        <v>11</v>
      </c>
      <c r="V589" t="s">
        <v>131</v>
      </c>
      <c r="W589" t="s">
        <v>131</v>
      </c>
      <c r="X589" s="2">
        <f>Envios[[#This Row],[Ventas Totales]]-Envios[[#This Row],[Costos Totales]]</f>
        <v>233.22869999999998</v>
      </c>
    </row>
    <row r="590" spans="1:24" x14ac:dyDescent="0.25">
      <c r="A590">
        <v>2324</v>
      </c>
      <c r="B590">
        <v>16768</v>
      </c>
      <c r="C590" s="1">
        <v>40019</v>
      </c>
      <c r="D590" s="1">
        <v>40020</v>
      </c>
      <c r="E590" t="s">
        <v>19</v>
      </c>
      <c r="F590" t="s">
        <v>20</v>
      </c>
      <c r="G590">
        <v>227</v>
      </c>
      <c r="H590" t="s">
        <v>706</v>
      </c>
      <c r="I590" t="s">
        <v>22</v>
      </c>
      <c r="J590" t="s">
        <v>23</v>
      </c>
      <c r="K590" t="s">
        <v>67</v>
      </c>
      <c r="L590">
        <v>9</v>
      </c>
      <c r="M590">
        <v>10.89</v>
      </c>
      <c r="N590">
        <f>Envios[[#This Row],[Cantidad]]*Envios[[#This Row],[Precio por Unidad]]</f>
        <v>98.01</v>
      </c>
      <c r="O590" s="2">
        <v>4.464900000000001</v>
      </c>
      <c r="P590" s="2">
        <f>Envios[[#This Row],[Cantidad]]*Envios[[#This Row],[Costo por Unidad]]</f>
        <v>40.184100000000008</v>
      </c>
      <c r="Q590">
        <v>4.5</v>
      </c>
      <c r="R590" s="2">
        <f>Envios[[#This Row],[Costo Productos]]+Envios[[#This Row],[Costo de Envío]]</f>
        <v>44.684100000000008</v>
      </c>
      <c r="S590" t="s">
        <v>485</v>
      </c>
      <c r="T590" t="s">
        <v>30</v>
      </c>
      <c r="U590">
        <v>3</v>
      </c>
      <c r="V590" t="s">
        <v>52</v>
      </c>
      <c r="W590" t="s">
        <v>53</v>
      </c>
      <c r="X590" s="2">
        <f>Envios[[#This Row],[Ventas Totales]]-Envios[[#This Row],[Costos Totales]]</f>
        <v>53.325899999999997</v>
      </c>
    </row>
    <row r="591" spans="1:24" x14ac:dyDescent="0.25">
      <c r="A591">
        <v>2017</v>
      </c>
      <c r="B591">
        <v>14400</v>
      </c>
      <c r="C591" s="1">
        <v>39848</v>
      </c>
      <c r="D591" s="1">
        <v>39849</v>
      </c>
      <c r="E591" t="s">
        <v>19</v>
      </c>
      <c r="F591" t="s">
        <v>28</v>
      </c>
      <c r="G591">
        <v>228</v>
      </c>
      <c r="H591" t="s">
        <v>707</v>
      </c>
      <c r="I591" t="s">
        <v>22</v>
      </c>
      <c r="J591" t="s">
        <v>23</v>
      </c>
      <c r="K591" t="s">
        <v>64</v>
      </c>
      <c r="L591">
        <v>35</v>
      </c>
      <c r="M591">
        <v>6.48</v>
      </c>
      <c r="N591">
        <f>Envios[[#This Row],[Cantidad]]*Envios[[#This Row],[Precio por Unidad]]</f>
        <v>226.8</v>
      </c>
      <c r="O591" s="2">
        <v>4.0824000000000007</v>
      </c>
      <c r="P591" s="2">
        <f>Envios[[#This Row],[Cantidad]]*Envios[[#This Row],[Costo por Unidad]]</f>
        <v>142.88400000000001</v>
      </c>
      <c r="Q591">
        <v>6.6</v>
      </c>
      <c r="R591" s="2">
        <f>Envios[[#This Row],[Costo Productos]]+Envios[[#This Row],[Costo de Envío]]</f>
        <v>149.48400000000001</v>
      </c>
      <c r="S591" t="s">
        <v>708</v>
      </c>
      <c r="T591" t="s">
        <v>44</v>
      </c>
      <c r="U591">
        <v>9</v>
      </c>
      <c r="V591" t="s">
        <v>31</v>
      </c>
      <c r="W591" t="s">
        <v>32</v>
      </c>
      <c r="X591" s="2">
        <f>Envios[[#This Row],[Ventas Totales]]-Envios[[#This Row],[Costos Totales]]</f>
        <v>77.316000000000003</v>
      </c>
    </row>
    <row r="592" spans="1:24" x14ac:dyDescent="0.25">
      <c r="A592">
        <v>757</v>
      </c>
      <c r="B592">
        <v>5441</v>
      </c>
      <c r="C592" s="1">
        <v>40014</v>
      </c>
      <c r="D592" s="1">
        <v>40016</v>
      </c>
      <c r="E592" t="s">
        <v>19</v>
      </c>
      <c r="F592" t="s">
        <v>40</v>
      </c>
      <c r="G592">
        <v>228</v>
      </c>
      <c r="H592" t="s">
        <v>707</v>
      </c>
      <c r="I592" t="s">
        <v>22</v>
      </c>
      <c r="J592" t="s">
        <v>23</v>
      </c>
      <c r="K592" t="s">
        <v>64</v>
      </c>
      <c r="L592">
        <v>34</v>
      </c>
      <c r="M592">
        <v>6.48</v>
      </c>
      <c r="N592">
        <f>Envios[[#This Row],[Cantidad]]*Envios[[#This Row],[Precio por Unidad]]</f>
        <v>220.32000000000002</v>
      </c>
      <c r="O592" s="2">
        <v>4.0824000000000007</v>
      </c>
      <c r="P592" s="2">
        <f>Envios[[#This Row],[Cantidad]]*Envios[[#This Row],[Costo por Unidad]]</f>
        <v>138.80160000000004</v>
      </c>
      <c r="Q592">
        <v>6.6</v>
      </c>
      <c r="R592" s="2">
        <f>Envios[[#This Row],[Costo Productos]]+Envios[[#This Row],[Costo de Envío]]</f>
        <v>145.40160000000003</v>
      </c>
      <c r="S592" t="s">
        <v>709</v>
      </c>
      <c r="T592" t="s">
        <v>39</v>
      </c>
      <c r="U592">
        <v>5</v>
      </c>
      <c r="V592" t="s">
        <v>87</v>
      </c>
      <c r="W592" t="s">
        <v>53</v>
      </c>
      <c r="X592" s="2">
        <f>Envios[[#This Row],[Ventas Totales]]-Envios[[#This Row],[Costos Totales]]</f>
        <v>74.918399999999991</v>
      </c>
    </row>
    <row r="593" spans="1:24" x14ac:dyDescent="0.25">
      <c r="A593">
        <v>2693</v>
      </c>
      <c r="B593">
        <v>19493</v>
      </c>
      <c r="C593" s="1">
        <v>39846</v>
      </c>
      <c r="D593" s="1">
        <v>39847</v>
      </c>
      <c r="E593" t="s">
        <v>19</v>
      </c>
      <c r="F593" t="s">
        <v>60</v>
      </c>
      <c r="G593">
        <v>613</v>
      </c>
      <c r="H593" t="s">
        <v>710</v>
      </c>
      <c r="I593" t="s">
        <v>42</v>
      </c>
      <c r="J593" t="s">
        <v>36</v>
      </c>
      <c r="K593" t="s">
        <v>120</v>
      </c>
      <c r="L593">
        <v>31</v>
      </c>
      <c r="M593">
        <v>154.13</v>
      </c>
      <c r="N593">
        <f>Envios[[#This Row],[Cantidad]]*Envios[[#This Row],[Precio por Unidad]]</f>
        <v>4778.03</v>
      </c>
      <c r="O593" s="2">
        <v>49.321599999999989</v>
      </c>
      <c r="P593" s="2">
        <f>Envios[[#This Row],[Cantidad]]*Envios[[#This Row],[Costo por Unidad]]</f>
        <v>1528.9695999999997</v>
      </c>
      <c r="Q593">
        <v>69</v>
      </c>
      <c r="R593" s="2">
        <f>Envios[[#This Row],[Costo Productos]]+Envios[[#This Row],[Costo de Envío]]</f>
        <v>1597.9695999999997</v>
      </c>
      <c r="S593" t="s">
        <v>711</v>
      </c>
      <c r="T593" t="s">
        <v>30</v>
      </c>
      <c r="U593">
        <v>1</v>
      </c>
      <c r="V593" t="s">
        <v>27</v>
      </c>
      <c r="W593" t="s">
        <v>27</v>
      </c>
      <c r="X593" s="2">
        <f>Envios[[#This Row],[Ventas Totales]]-Envios[[#This Row],[Costos Totales]]</f>
        <v>3180.0604000000003</v>
      </c>
    </row>
    <row r="594" spans="1:24" x14ac:dyDescent="0.25">
      <c r="A594">
        <v>4015</v>
      </c>
      <c r="B594">
        <v>28647</v>
      </c>
      <c r="C594" s="1">
        <v>39886</v>
      </c>
      <c r="D594" s="1">
        <v>39887</v>
      </c>
      <c r="E594" t="s">
        <v>33</v>
      </c>
      <c r="F594" t="s">
        <v>60</v>
      </c>
      <c r="G594">
        <v>613</v>
      </c>
      <c r="H594" t="s">
        <v>710</v>
      </c>
      <c r="I594" t="s">
        <v>42</v>
      </c>
      <c r="J594" t="s">
        <v>36</v>
      </c>
      <c r="K594" t="s">
        <v>120</v>
      </c>
      <c r="L594">
        <v>38</v>
      </c>
      <c r="M594">
        <v>154.13</v>
      </c>
      <c r="N594">
        <f>Envios[[#This Row],[Cantidad]]*Envios[[#This Row],[Precio por Unidad]]</f>
        <v>5856.94</v>
      </c>
      <c r="O594" s="2">
        <v>49.321599999999989</v>
      </c>
      <c r="P594" s="2">
        <f>Envios[[#This Row],[Cantidad]]*Envios[[#This Row],[Costo por Unidad]]</f>
        <v>1874.2207999999996</v>
      </c>
      <c r="Q594">
        <v>69</v>
      </c>
      <c r="R594" s="2">
        <f>Envios[[#This Row],[Costo Productos]]+Envios[[#This Row],[Costo de Envío]]</f>
        <v>1943.2207999999996</v>
      </c>
      <c r="S594" t="s">
        <v>350</v>
      </c>
      <c r="T594" t="s">
        <v>30</v>
      </c>
      <c r="U594">
        <v>2</v>
      </c>
      <c r="V594" t="s">
        <v>45</v>
      </c>
      <c r="W594" t="s">
        <v>45</v>
      </c>
      <c r="X594" s="2">
        <f>Envios[[#This Row],[Ventas Totales]]-Envios[[#This Row],[Costos Totales]]</f>
        <v>3913.7192</v>
      </c>
    </row>
    <row r="595" spans="1:24" x14ac:dyDescent="0.25">
      <c r="A595">
        <v>6261</v>
      </c>
      <c r="B595">
        <v>44320</v>
      </c>
      <c r="C595" s="1">
        <v>39932</v>
      </c>
      <c r="D595" s="1">
        <v>39933</v>
      </c>
      <c r="E595" t="s">
        <v>19</v>
      </c>
      <c r="F595" t="s">
        <v>28</v>
      </c>
      <c r="G595">
        <v>613</v>
      </c>
      <c r="H595" t="s">
        <v>710</v>
      </c>
      <c r="I595" t="s">
        <v>42</v>
      </c>
      <c r="J595" t="s">
        <v>36</v>
      </c>
      <c r="K595" t="s">
        <v>120</v>
      </c>
      <c r="L595">
        <v>49</v>
      </c>
      <c r="M595">
        <v>154.13</v>
      </c>
      <c r="N595">
        <f>Envios[[#This Row],[Cantidad]]*Envios[[#This Row],[Precio por Unidad]]</f>
        <v>7552.37</v>
      </c>
      <c r="O595" s="2">
        <v>49.321599999999989</v>
      </c>
      <c r="P595" s="2">
        <f>Envios[[#This Row],[Cantidad]]*Envios[[#This Row],[Costo por Unidad]]</f>
        <v>2416.7583999999997</v>
      </c>
      <c r="Q595">
        <v>69</v>
      </c>
      <c r="R595" s="2">
        <f>Envios[[#This Row],[Costo Productos]]+Envios[[#This Row],[Costo de Envío]]</f>
        <v>2485.7583999999997</v>
      </c>
      <c r="S595" t="s">
        <v>712</v>
      </c>
      <c r="T595" t="s">
        <v>30</v>
      </c>
      <c r="U595">
        <v>3</v>
      </c>
      <c r="V595" t="s">
        <v>52</v>
      </c>
      <c r="W595" t="s">
        <v>53</v>
      </c>
      <c r="X595" s="2">
        <f>Envios[[#This Row],[Ventas Totales]]-Envios[[#This Row],[Costos Totales]]</f>
        <v>5066.6116000000002</v>
      </c>
    </row>
    <row r="596" spans="1:24" x14ac:dyDescent="0.25">
      <c r="A596">
        <v>1323</v>
      </c>
      <c r="B596">
        <v>9665</v>
      </c>
      <c r="C596" s="1">
        <v>39926</v>
      </c>
      <c r="D596" s="1">
        <v>39928</v>
      </c>
      <c r="E596" t="s">
        <v>46</v>
      </c>
      <c r="F596" t="s">
        <v>47</v>
      </c>
      <c r="G596">
        <v>230</v>
      </c>
      <c r="H596" t="s">
        <v>713</v>
      </c>
      <c r="I596" t="s">
        <v>119</v>
      </c>
      <c r="J596" t="s">
        <v>36</v>
      </c>
      <c r="K596" t="s">
        <v>204</v>
      </c>
      <c r="L596">
        <v>19</v>
      </c>
      <c r="M596">
        <v>140.97999999999999</v>
      </c>
      <c r="N596">
        <f>Envios[[#This Row],[Cantidad]]*Envios[[#This Row],[Precio por Unidad]]</f>
        <v>2678.62</v>
      </c>
      <c r="O596" s="2">
        <v>32.425399999999996</v>
      </c>
      <c r="P596" s="2">
        <f>Envios[[#This Row],[Cantidad]]*Envios[[#This Row],[Costo por Unidad]]</f>
        <v>616.08259999999996</v>
      </c>
      <c r="Q596">
        <v>36.090000000000003</v>
      </c>
      <c r="R596" s="2">
        <f>Envios[[#This Row],[Costo Productos]]+Envios[[#This Row],[Costo de Envío]]</f>
        <v>652.17259999999999</v>
      </c>
      <c r="S596" t="s">
        <v>122</v>
      </c>
      <c r="T596" t="s">
        <v>44</v>
      </c>
      <c r="U596">
        <v>1</v>
      </c>
      <c r="V596" t="s">
        <v>27</v>
      </c>
      <c r="W596" t="s">
        <v>27</v>
      </c>
      <c r="X596" s="2">
        <f>Envios[[#This Row],[Ventas Totales]]-Envios[[#This Row],[Costos Totales]]</f>
        <v>2026.4474</v>
      </c>
    </row>
    <row r="597" spans="1:24" x14ac:dyDescent="0.25">
      <c r="A597">
        <v>1896</v>
      </c>
      <c r="B597">
        <v>13604</v>
      </c>
      <c r="C597" s="1">
        <v>39846</v>
      </c>
      <c r="D597" s="1">
        <v>39848</v>
      </c>
      <c r="E597" t="s">
        <v>19</v>
      </c>
      <c r="F597" t="s">
        <v>40</v>
      </c>
      <c r="G597">
        <v>435</v>
      </c>
      <c r="H597" t="s">
        <v>714</v>
      </c>
      <c r="I597" t="s">
        <v>22</v>
      </c>
      <c r="J597" t="s">
        <v>56</v>
      </c>
      <c r="K597" t="s">
        <v>91</v>
      </c>
      <c r="L597">
        <v>38</v>
      </c>
      <c r="M597">
        <v>83.1</v>
      </c>
      <c r="N597">
        <f>Envios[[#This Row],[Cantidad]]*Envios[[#This Row],[Precio por Unidad]]</f>
        <v>3157.7999999999997</v>
      </c>
      <c r="O597" s="2">
        <v>45.704999999999998</v>
      </c>
      <c r="P597" s="2">
        <f>Envios[[#This Row],[Cantidad]]*Envios[[#This Row],[Costo por Unidad]]</f>
        <v>1736.79</v>
      </c>
      <c r="Q597">
        <v>6.13</v>
      </c>
      <c r="R597" s="2">
        <f>Envios[[#This Row],[Costo Productos]]+Envios[[#This Row],[Costo de Envío]]</f>
        <v>1742.92</v>
      </c>
      <c r="S597" t="s">
        <v>114</v>
      </c>
      <c r="T597" t="s">
        <v>30</v>
      </c>
      <c r="U597">
        <v>13</v>
      </c>
      <c r="V597" t="s">
        <v>115</v>
      </c>
      <c r="W597" t="s">
        <v>74</v>
      </c>
      <c r="X597" s="2">
        <f>Envios[[#This Row],[Ventas Totales]]-Envios[[#This Row],[Costos Totales]]</f>
        <v>1414.8799999999997</v>
      </c>
    </row>
    <row r="598" spans="1:24" x14ac:dyDescent="0.25">
      <c r="A598">
        <v>6536</v>
      </c>
      <c r="B598">
        <v>46499</v>
      </c>
      <c r="C598" s="1">
        <v>39971</v>
      </c>
      <c r="D598" s="1">
        <v>39972</v>
      </c>
      <c r="E598" t="s">
        <v>19</v>
      </c>
      <c r="F598" t="s">
        <v>60</v>
      </c>
      <c r="G598">
        <v>232</v>
      </c>
      <c r="H598" t="s">
        <v>715</v>
      </c>
      <c r="I598" t="s">
        <v>63</v>
      </c>
      <c r="J598" t="s">
        <v>23</v>
      </c>
      <c r="K598" t="s">
        <v>140</v>
      </c>
      <c r="L598">
        <v>10</v>
      </c>
      <c r="M598">
        <v>1.26</v>
      </c>
      <c r="N598">
        <f>Envios[[#This Row],[Cantidad]]*Envios[[#This Row],[Precio por Unidad]]</f>
        <v>12.6</v>
      </c>
      <c r="O598" s="2">
        <v>0.23939999999999995</v>
      </c>
      <c r="P598" s="2">
        <f>Envios[[#This Row],[Cantidad]]*Envios[[#This Row],[Costo por Unidad]]</f>
        <v>2.3939999999999992</v>
      </c>
      <c r="Q598">
        <v>0.7</v>
      </c>
      <c r="R598" s="2">
        <f>Envios[[#This Row],[Costo Productos]]+Envios[[#This Row],[Costo de Envío]]</f>
        <v>3.0939999999999994</v>
      </c>
      <c r="S598" t="s">
        <v>716</v>
      </c>
      <c r="T598" t="s">
        <v>44</v>
      </c>
      <c r="U598">
        <v>3</v>
      </c>
      <c r="V598" t="s">
        <v>52</v>
      </c>
      <c r="W598" t="s">
        <v>53</v>
      </c>
      <c r="X598" s="2">
        <f>Envios[[#This Row],[Ventas Totales]]-Envios[[#This Row],[Costos Totales]]</f>
        <v>9.5060000000000002</v>
      </c>
    </row>
    <row r="599" spans="1:24" x14ac:dyDescent="0.25">
      <c r="A599">
        <v>2928</v>
      </c>
      <c r="B599">
        <v>21222</v>
      </c>
      <c r="C599" s="1">
        <v>39847</v>
      </c>
      <c r="D599" s="1">
        <v>39849</v>
      </c>
      <c r="E599" t="s">
        <v>19</v>
      </c>
      <c r="F599" t="s">
        <v>40</v>
      </c>
      <c r="G599">
        <v>733</v>
      </c>
      <c r="H599" t="s">
        <v>717</v>
      </c>
      <c r="I599" t="s">
        <v>63</v>
      </c>
      <c r="J599" t="s">
        <v>36</v>
      </c>
      <c r="K599" t="s">
        <v>37</v>
      </c>
      <c r="L599">
        <v>36</v>
      </c>
      <c r="M599">
        <v>5.08</v>
      </c>
      <c r="N599">
        <f>Envios[[#This Row],[Cantidad]]*Envios[[#This Row],[Precio por Unidad]]</f>
        <v>182.88</v>
      </c>
      <c r="O599" s="2">
        <v>2.4891999999999999</v>
      </c>
      <c r="P599" s="2">
        <f>Envios[[#This Row],[Cantidad]]*Envios[[#This Row],[Costo por Unidad]]</f>
        <v>89.611199999999997</v>
      </c>
      <c r="Q599">
        <v>3.63</v>
      </c>
      <c r="R599" s="2">
        <f>Envios[[#This Row],[Costo Productos]]+Envios[[#This Row],[Costo de Envío]]</f>
        <v>93.241199999999992</v>
      </c>
      <c r="S599" t="s">
        <v>718</v>
      </c>
      <c r="T599" t="s">
        <v>44</v>
      </c>
      <c r="U599">
        <v>3</v>
      </c>
      <c r="V599" t="s">
        <v>52</v>
      </c>
      <c r="W599" t="s">
        <v>53</v>
      </c>
      <c r="X599" s="2">
        <f>Envios[[#This Row],[Ventas Totales]]-Envios[[#This Row],[Costos Totales]]</f>
        <v>89.638800000000003</v>
      </c>
    </row>
    <row r="600" spans="1:24" x14ac:dyDescent="0.25">
      <c r="A600">
        <v>5070</v>
      </c>
      <c r="B600">
        <v>36131</v>
      </c>
      <c r="C600" s="1">
        <v>39950</v>
      </c>
      <c r="D600" s="1">
        <v>39951</v>
      </c>
      <c r="E600" t="s">
        <v>19</v>
      </c>
      <c r="F600" t="s">
        <v>20</v>
      </c>
      <c r="G600">
        <v>233</v>
      </c>
      <c r="H600" t="s">
        <v>719</v>
      </c>
      <c r="I600" t="s">
        <v>22</v>
      </c>
      <c r="J600" t="s">
        <v>23</v>
      </c>
      <c r="K600" t="s">
        <v>64</v>
      </c>
      <c r="L600">
        <v>26</v>
      </c>
      <c r="M600">
        <v>4.9800000000000004</v>
      </c>
      <c r="N600">
        <f>Envios[[#This Row],[Cantidad]]*Envios[[#This Row],[Precio por Unidad]]</f>
        <v>129.48000000000002</v>
      </c>
      <c r="O600" s="2">
        <v>3.1872000000000003</v>
      </c>
      <c r="P600" s="2">
        <f>Envios[[#This Row],[Cantidad]]*Envios[[#This Row],[Costo por Unidad]]</f>
        <v>82.867200000000011</v>
      </c>
      <c r="Q600">
        <v>6.07</v>
      </c>
      <c r="R600" s="2">
        <f>Envios[[#This Row],[Costo Productos]]+Envios[[#This Row],[Costo de Envío]]</f>
        <v>88.937200000000018</v>
      </c>
      <c r="S600" t="s">
        <v>404</v>
      </c>
      <c r="T600" t="s">
        <v>44</v>
      </c>
      <c r="U600">
        <v>6</v>
      </c>
      <c r="V600" t="s">
        <v>69</v>
      </c>
      <c r="W600" t="s">
        <v>32</v>
      </c>
      <c r="X600" s="2">
        <f>Envios[[#This Row],[Ventas Totales]]-Envios[[#This Row],[Costos Totales]]</f>
        <v>40.5428</v>
      </c>
    </row>
    <row r="601" spans="1:24" x14ac:dyDescent="0.25">
      <c r="A601">
        <v>6675</v>
      </c>
      <c r="B601">
        <v>47494</v>
      </c>
      <c r="C601" s="1">
        <v>39995</v>
      </c>
      <c r="D601" s="1">
        <v>39995</v>
      </c>
      <c r="E601" t="s">
        <v>19</v>
      </c>
      <c r="F601" t="s">
        <v>20</v>
      </c>
      <c r="G601">
        <v>233</v>
      </c>
      <c r="H601" t="s">
        <v>719</v>
      </c>
      <c r="I601" t="s">
        <v>22</v>
      </c>
      <c r="J601" t="s">
        <v>23</v>
      </c>
      <c r="K601" t="s">
        <v>64</v>
      </c>
      <c r="L601">
        <v>9</v>
      </c>
      <c r="M601">
        <v>4.9800000000000004</v>
      </c>
      <c r="N601">
        <f>Envios[[#This Row],[Cantidad]]*Envios[[#This Row],[Precio por Unidad]]</f>
        <v>44.820000000000007</v>
      </c>
      <c r="O601" s="2">
        <v>3.1872000000000003</v>
      </c>
      <c r="P601" s="2">
        <f>Envios[[#This Row],[Cantidad]]*Envios[[#This Row],[Costo por Unidad]]</f>
        <v>28.684800000000003</v>
      </c>
      <c r="Q601">
        <v>6.07</v>
      </c>
      <c r="R601" s="2">
        <f>Envios[[#This Row],[Costo Productos]]+Envios[[#This Row],[Costo de Envío]]</f>
        <v>34.754800000000003</v>
      </c>
      <c r="S601" t="s">
        <v>640</v>
      </c>
      <c r="T601" t="s">
        <v>39</v>
      </c>
      <c r="U601">
        <v>9</v>
      </c>
      <c r="V601" t="s">
        <v>31</v>
      </c>
      <c r="W601" t="s">
        <v>32</v>
      </c>
      <c r="X601" s="2">
        <f>Envios[[#This Row],[Ventas Totales]]-Envios[[#This Row],[Costos Totales]]</f>
        <v>10.065200000000004</v>
      </c>
    </row>
    <row r="602" spans="1:24" x14ac:dyDescent="0.25">
      <c r="A602">
        <v>8099</v>
      </c>
      <c r="B602">
        <v>57794</v>
      </c>
      <c r="C602" s="1">
        <v>40020</v>
      </c>
      <c r="D602" s="1">
        <v>40022</v>
      </c>
      <c r="E602" t="s">
        <v>19</v>
      </c>
      <c r="F602" t="s">
        <v>47</v>
      </c>
      <c r="G602">
        <v>233</v>
      </c>
      <c r="H602" t="s">
        <v>719</v>
      </c>
      <c r="I602" t="s">
        <v>22</v>
      </c>
      <c r="J602" t="s">
        <v>23</v>
      </c>
      <c r="K602" t="s">
        <v>64</v>
      </c>
      <c r="L602">
        <v>16</v>
      </c>
      <c r="M602">
        <v>4.9800000000000004</v>
      </c>
      <c r="N602">
        <f>Envios[[#This Row],[Cantidad]]*Envios[[#This Row],[Precio por Unidad]]</f>
        <v>79.680000000000007</v>
      </c>
      <c r="O602" s="2">
        <v>3.1872000000000003</v>
      </c>
      <c r="P602" s="2">
        <f>Envios[[#This Row],[Cantidad]]*Envios[[#This Row],[Costo por Unidad]]</f>
        <v>50.995200000000004</v>
      </c>
      <c r="Q602">
        <v>6.07</v>
      </c>
      <c r="R602" s="2">
        <f>Envios[[#This Row],[Costo Productos]]+Envios[[#This Row],[Costo de Envío]]</f>
        <v>57.065200000000004</v>
      </c>
      <c r="S602" t="s">
        <v>467</v>
      </c>
      <c r="T602" t="s">
        <v>44</v>
      </c>
      <c r="U602">
        <v>1</v>
      </c>
      <c r="V602" t="s">
        <v>27</v>
      </c>
      <c r="W602" t="s">
        <v>27</v>
      </c>
      <c r="X602" s="2">
        <f>Envios[[#This Row],[Ventas Totales]]-Envios[[#This Row],[Costos Totales]]</f>
        <v>22.614800000000002</v>
      </c>
    </row>
    <row r="603" spans="1:24" x14ac:dyDescent="0.25">
      <c r="A603">
        <v>2929</v>
      </c>
      <c r="B603">
        <v>21222</v>
      </c>
      <c r="C603" s="1">
        <v>39847</v>
      </c>
      <c r="D603" s="1">
        <v>39849</v>
      </c>
      <c r="E603" t="s">
        <v>19</v>
      </c>
      <c r="F603" t="s">
        <v>40</v>
      </c>
      <c r="G603">
        <v>648</v>
      </c>
      <c r="H603" t="s">
        <v>720</v>
      </c>
      <c r="I603" t="s">
        <v>22</v>
      </c>
      <c r="J603" t="s">
        <v>56</v>
      </c>
      <c r="K603" t="s">
        <v>57</v>
      </c>
      <c r="L603">
        <v>26</v>
      </c>
      <c r="M603">
        <v>35.99</v>
      </c>
      <c r="N603">
        <f>Envios[[#This Row],[Cantidad]]*Envios[[#This Row],[Precio por Unidad]]</f>
        <v>935.74</v>
      </c>
      <c r="O603" s="2">
        <v>5.3985000000000012</v>
      </c>
      <c r="P603" s="2">
        <f>Envios[[#This Row],[Cantidad]]*Envios[[#This Row],[Costo por Unidad]]</f>
        <v>140.36100000000002</v>
      </c>
      <c r="Q603">
        <v>5</v>
      </c>
      <c r="R603" s="2">
        <f>Envios[[#This Row],[Costo Productos]]+Envios[[#This Row],[Costo de Envío]]</f>
        <v>145.36100000000002</v>
      </c>
      <c r="S603" t="s">
        <v>718</v>
      </c>
      <c r="T603" t="s">
        <v>44</v>
      </c>
      <c r="U603">
        <v>3</v>
      </c>
      <c r="V603" t="s">
        <v>52</v>
      </c>
      <c r="W603" t="s">
        <v>53</v>
      </c>
      <c r="X603" s="2">
        <f>Envios[[#This Row],[Ventas Totales]]-Envios[[#This Row],[Costos Totales]]</f>
        <v>790.37900000000002</v>
      </c>
    </row>
    <row r="604" spans="1:24" x14ac:dyDescent="0.25">
      <c r="A604">
        <v>1322</v>
      </c>
      <c r="B604">
        <v>9665</v>
      </c>
      <c r="C604" s="1">
        <v>39926</v>
      </c>
      <c r="D604" s="1">
        <v>39926</v>
      </c>
      <c r="E604" t="s">
        <v>19</v>
      </c>
      <c r="F604" t="s">
        <v>47</v>
      </c>
      <c r="G604">
        <v>235</v>
      </c>
      <c r="H604" t="s">
        <v>721</v>
      </c>
      <c r="I604" t="s">
        <v>71</v>
      </c>
      <c r="J604" t="s">
        <v>23</v>
      </c>
      <c r="K604" t="s">
        <v>67</v>
      </c>
      <c r="L604">
        <v>50</v>
      </c>
      <c r="M604">
        <v>46.89</v>
      </c>
      <c r="N604">
        <f>Envios[[#This Row],[Cantidad]]*Envios[[#This Row],[Precio por Unidad]]</f>
        <v>2344.5</v>
      </c>
      <c r="O604" s="2">
        <v>25.320600000000002</v>
      </c>
      <c r="P604" s="2">
        <f>Envios[[#This Row],[Cantidad]]*Envios[[#This Row],[Costo por Unidad]]</f>
        <v>1266.0300000000002</v>
      </c>
      <c r="Q604">
        <v>5.0999999999999996</v>
      </c>
      <c r="R604" s="2">
        <f>Envios[[#This Row],[Costo Productos]]+Envios[[#This Row],[Costo de Envío]]</f>
        <v>1271.1300000000001</v>
      </c>
      <c r="S604" t="s">
        <v>122</v>
      </c>
      <c r="T604" t="s">
        <v>44</v>
      </c>
      <c r="U604">
        <v>1</v>
      </c>
      <c r="V604" t="s">
        <v>27</v>
      </c>
      <c r="W604" t="s">
        <v>27</v>
      </c>
      <c r="X604" s="2">
        <f>Envios[[#This Row],[Ventas Totales]]-Envios[[#This Row],[Costos Totales]]</f>
        <v>1073.3699999999999</v>
      </c>
    </row>
    <row r="605" spans="1:24" x14ac:dyDescent="0.25">
      <c r="A605">
        <v>6719</v>
      </c>
      <c r="B605">
        <v>47872</v>
      </c>
      <c r="C605" s="1">
        <v>39976</v>
      </c>
      <c r="D605" s="1">
        <v>39978</v>
      </c>
      <c r="E605" t="s">
        <v>19</v>
      </c>
      <c r="F605" t="s">
        <v>60</v>
      </c>
      <c r="G605">
        <v>235</v>
      </c>
      <c r="H605" t="s">
        <v>721</v>
      </c>
      <c r="I605" t="s">
        <v>71</v>
      </c>
      <c r="J605" t="s">
        <v>23</v>
      </c>
      <c r="K605" t="s">
        <v>67</v>
      </c>
      <c r="L605">
        <v>38</v>
      </c>
      <c r="M605">
        <v>46.89</v>
      </c>
      <c r="N605">
        <f>Envios[[#This Row],[Cantidad]]*Envios[[#This Row],[Precio por Unidad]]</f>
        <v>1781.82</v>
      </c>
      <c r="O605" s="2">
        <v>25.320600000000002</v>
      </c>
      <c r="P605" s="2">
        <f>Envios[[#This Row],[Cantidad]]*Envios[[#This Row],[Costo por Unidad]]</f>
        <v>962.18280000000004</v>
      </c>
      <c r="Q605">
        <v>5.0999999999999996</v>
      </c>
      <c r="R605" s="2">
        <f>Envios[[#This Row],[Costo Productos]]+Envios[[#This Row],[Costo de Envío]]</f>
        <v>967.28280000000007</v>
      </c>
      <c r="S605" t="s">
        <v>61</v>
      </c>
      <c r="T605" t="s">
        <v>44</v>
      </c>
      <c r="U605">
        <v>3</v>
      </c>
      <c r="V605" t="s">
        <v>52</v>
      </c>
      <c r="W605" t="s">
        <v>53</v>
      </c>
      <c r="X605" s="2">
        <f>Envios[[#This Row],[Ventas Totales]]-Envios[[#This Row],[Costos Totales]]</f>
        <v>814.53719999999987</v>
      </c>
    </row>
    <row r="606" spans="1:24" x14ac:dyDescent="0.25">
      <c r="A606">
        <v>2428</v>
      </c>
      <c r="B606">
        <v>17636</v>
      </c>
      <c r="C606" s="1">
        <v>39848</v>
      </c>
      <c r="D606" s="1">
        <v>39852</v>
      </c>
      <c r="E606" t="s">
        <v>19</v>
      </c>
      <c r="F606" t="s">
        <v>47</v>
      </c>
      <c r="G606">
        <v>364</v>
      </c>
      <c r="H606" t="s">
        <v>722</v>
      </c>
      <c r="I606" t="s">
        <v>63</v>
      </c>
      <c r="J606" t="s">
        <v>23</v>
      </c>
      <c r="K606" t="s">
        <v>85</v>
      </c>
      <c r="L606">
        <v>2</v>
      </c>
      <c r="M606">
        <v>2.94</v>
      </c>
      <c r="N606">
        <f>Envios[[#This Row],[Cantidad]]*Envios[[#This Row],[Precio por Unidad]]</f>
        <v>5.88</v>
      </c>
      <c r="O606" s="2">
        <v>1.2348000000000001</v>
      </c>
      <c r="P606" s="2">
        <f>Envios[[#This Row],[Cantidad]]*Envios[[#This Row],[Costo por Unidad]]</f>
        <v>2.4696000000000002</v>
      </c>
      <c r="Q606">
        <v>0.96</v>
      </c>
      <c r="R606" s="2">
        <f>Envios[[#This Row],[Costo Productos]]+Envios[[#This Row],[Costo de Envío]]</f>
        <v>3.4296000000000002</v>
      </c>
      <c r="S606" t="s">
        <v>723</v>
      </c>
      <c r="T606" t="s">
        <v>44</v>
      </c>
      <c r="U606">
        <v>11</v>
      </c>
      <c r="V606" t="s">
        <v>131</v>
      </c>
      <c r="W606" t="s">
        <v>131</v>
      </c>
      <c r="X606" s="2">
        <f>Envios[[#This Row],[Ventas Totales]]-Envios[[#This Row],[Costos Totales]]</f>
        <v>2.4503999999999997</v>
      </c>
    </row>
    <row r="607" spans="1:24" x14ac:dyDescent="0.25">
      <c r="A607">
        <v>5261</v>
      </c>
      <c r="B607">
        <v>37441</v>
      </c>
      <c r="C607" s="1">
        <v>39868</v>
      </c>
      <c r="D607" s="1">
        <v>39870</v>
      </c>
      <c r="E607" t="s">
        <v>19</v>
      </c>
      <c r="F607" t="s">
        <v>60</v>
      </c>
      <c r="G607">
        <v>364</v>
      </c>
      <c r="H607" t="s">
        <v>722</v>
      </c>
      <c r="I607" t="s">
        <v>63</v>
      </c>
      <c r="J607" t="s">
        <v>23</v>
      </c>
      <c r="K607" t="s">
        <v>85</v>
      </c>
      <c r="L607">
        <v>1</v>
      </c>
      <c r="M607">
        <v>2.94</v>
      </c>
      <c r="N607">
        <f>Envios[[#This Row],[Cantidad]]*Envios[[#This Row],[Precio por Unidad]]</f>
        <v>2.94</v>
      </c>
      <c r="O607" s="2">
        <v>1.2348000000000001</v>
      </c>
      <c r="P607" s="2">
        <f>Envios[[#This Row],[Cantidad]]*Envios[[#This Row],[Costo por Unidad]]</f>
        <v>1.2348000000000001</v>
      </c>
      <c r="Q607">
        <v>0.96</v>
      </c>
      <c r="R607" s="2">
        <f>Envios[[#This Row],[Costo Productos]]+Envios[[#This Row],[Costo de Envío]]</f>
        <v>2.1947999999999999</v>
      </c>
      <c r="S607" t="s">
        <v>337</v>
      </c>
      <c r="T607" t="s">
        <v>44</v>
      </c>
      <c r="U607">
        <v>1</v>
      </c>
      <c r="V607" t="s">
        <v>27</v>
      </c>
      <c r="W607" t="s">
        <v>27</v>
      </c>
      <c r="X607" s="2">
        <f>Envios[[#This Row],[Ventas Totales]]-Envios[[#This Row],[Costos Totales]]</f>
        <v>0.74520000000000008</v>
      </c>
    </row>
    <row r="608" spans="1:24" x14ac:dyDescent="0.25">
      <c r="A608">
        <v>1147</v>
      </c>
      <c r="B608">
        <v>8353</v>
      </c>
      <c r="C608" s="1">
        <v>39948</v>
      </c>
      <c r="D608" s="1">
        <v>39950</v>
      </c>
      <c r="E608" t="s">
        <v>19</v>
      </c>
      <c r="F608" t="s">
        <v>28</v>
      </c>
      <c r="G608">
        <v>364</v>
      </c>
      <c r="H608" t="s">
        <v>722</v>
      </c>
      <c r="I608" t="s">
        <v>63</v>
      </c>
      <c r="J608" t="s">
        <v>23</v>
      </c>
      <c r="K608" t="s">
        <v>85</v>
      </c>
      <c r="L608">
        <v>16</v>
      </c>
      <c r="M608">
        <v>2.94</v>
      </c>
      <c r="N608">
        <f>Envios[[#This Row],[Cantidad]]*Envios[[#This Row],[Precio por Unidad]]</f>
        <v>47.04</v>
      </c>
      <c r="O608" s="2">
        <v>1.2348000000000001</v>
      </c>
      <c r="P608" s="2">
        <f>Envios[[#This Row],[Cantidad]]*Envios[[#This Row],[Costo por Unidad]]</f>
        <v>19.756800000000002</v>
      </c>
      <c r="Q608">
        <v>0.96</v>
      </c>
      <c r="R608" s="2">
        <f>Envios[[#This Row],[Costo Productos]]+Envios[[#This Row],[Costo de Envío]]</f>
        <v>20.716800000000003</v>
      </c>
      <c r="S608" t="s">
        <v>709</v>
      </c>
      <c r="T608" t="s">
        <v>39</v>
      </c>
      <c r="U608">
        <v>5</v>
      </c>
      <c r="V608" t="s">
        <v>87</v>
      </c>
      <c r="W608" t="s">
        <v>53</v>
      </c>
      <c r="X608" s="2">
        <f>Envios[[#This Row],[Ventas Totales]]-Envios[[#This Row],[Costos Totales]]</f>
        <v>26.323199999999996</v>
      </c>
    </row>
    <row r="609" spans="1:24" x14ac:dyDescent="0.25">
      <c r="A609">
        <v>516</v>
      </c>
      <c r="B609">
        <v>3553</v>
      </c>
      <c r="C609" s="1">
        <v>39950</v>
      </c>
      <c r="D609" s="1">
        <v>39951</v>
      </c>
      <c r="E609" t="s">
        <v>19</v>
      </c>
      <c r="F609" t="s">
        <v>28</v>
      </c>
      <c r="G609">
        <v>364</v>
      </c>
      <c r="H609" t="s">
        <v>722</v>
      </c>
      <c r="I609" t="s">
        <v>63</v>
      </c>
      <c r="J609" t="s">
        <v>23</v>
      </c>
      <c r="K609" t="s">
        <v>85</v>
      </c>
      <c r="L609">
        <v>7</v>
      </c>
      <c r="M609">
        <v>2.94</v>
      </c>
      <c r="N609">
        <f>Envios[[#This Row],[Cantidad]]*Envios[[#This Row],[Precio por Unidad]]</f>
        <v>20.58</v>
      </c>
      <c r="O609" s="2">
        <v>1.2348000000000001</v>
      </c>
      <c r="P609" s="2">
        <f>Envios[[#This Row],[Cantidad]]*Envios[[#This Row],[Costo por Unidad]]</f>
        <v>8.6436000000000011</v>
      </c>
      <c r="Q609">
        <v>0.96</v>
      </c>
      <c r="R609" s="2">
        <f>Envios[[#This Row],[Costo Productos]]+Envios[[#This Row],[Costo de Envío]]</f>
        <v>9.6036000000000001</v>
      </c>
      <c r="S609" t="s">
        <v>508</v>
      </c>
      <c r="T609" t="s">
        <v>30</v>
      </c>
      <c r="U609">
        <v>9</v>
      </c>
      <c r="V609" t="s">
        <v>31</v>
      </c>
      <c r="W609" t="s">
        <v>32</v>
      </c>
      <c r="X609" s="2">
        <f>Envios[[#This Row],[Ventas Totales]]-Envios[[#This Row],[Costos Totales]]</f>
        <v>10.976399999999998</v>
      </c>
    </row>
    <row r="610" spans="1:24" x14ac:dyDescent="0.25">
      <c r="A610">
        <v>2980</v>
      </c>
      <c r="B610">
        <v>21538</v>
      </c>
      <c r="C610" s="1">
        <v>40021</v>
      </c>
      <c r="D610" s="1">
        <v>40023</v>
      </c>
      <c r="E610" t="s">
        <v>19</v>
      </c>
      <c r="F610" t="s">
        <v>28</v>
      </c>
      <c r="G610">
        <v>364</v>
      </c>
      <c r="H610" t="s">
        <v>722</v>
      </c>
      <c r="I610" t="s">
        <v>63</v>
      </c>
      <c r="J610" t="s">
        <v>23</v>
      </c>
      <c r="K610" t="s">
        <v>85</v>
      </c>
      <c r="L610">
        <v>31</v>
      </c>
      <c r="M610">
        <v>2.94</v>
      </c>
      <c r="N610">
        <f>Envios[[#This Row],[Cantidad]]*Envios[[#This Row],[Precio por Unidad]]</f>
        <v>91.14</v>
      </c>
      <c r="O610" s="2">
        <v>1.2348000000000001</v>
      </c>
      <c r="P610" s="2">
        <f>Envios[[#This Row],[Cantidad]]*Envios[[#This Row],[Costo por Unidad]]</f>
        <v>38.278800000000004</v>
      </c>
      <c r="Q610">
        <v>0.96</v>
      </c>
      <c r="R610" s="2">
        <f>Envios[[#This Row],[Costo Productos]]+Envios[[#This Row],[Costo de Envío]]</f>
        <v>39.238800000000005</v>
      </c>
      <c r="S610" t="s">
        <v>724</v>
      </c>
      <c r="T610" t="s">
        <v>26</v>
      </c>
      <c r="U610">
        <v>4</v>
      </c>
      <c r="V610" t="s">
        <v>73</v>
      </c>
      <c r="W610" t="s">
        <v>74</v>
      </c>
      <c r="X610" s="2">
        <f>Envios[[#This Row],[Ventas Totales]]-Envios[[#This Row],[Costos Totales]]</f>
        <v>51.901199999999996</v>
      </c>
    </row>
    <row r="611" spans="1:24" x14ac:dyDescent="0.25">
      <c r="A611">
        <v>1851</v>
      </c>
      <c r="B611">
        <v>13313</v>
      </c>
      <c r="C611" s="1">
        <v>40010</v>
      </c>
      <c r="D611" s="1">
        <v>40013</v>
      </c>
      <c r="E611" t="s">
        <v>19</v>
      </c>
      <c r="F611" t="s">
        <v>40</v>
      </c>
      <c r="G611">
        <v>236</v>
      </c>
      <c r="H611" t="s">
        <v>725</v>
      </c>
      <c r="I611" t="s">
        <v>35</v>
      </c>
      <c r="J611" t="s">
        <v>23</v>
      </c>
      <c r="K611" t="s">
        <v>291</v>
      </c>
      <c r="L611">
        <v>45</v>
      </c>
      <c r="M611">
        <v>12.98</v>
      </c>
      <c r="N611">
        <f>Envios[[#This Row],[Cantidad]]*Envios[[#This Row],[Precio por Unidad]]</f>
        <v>584.1</v>
      </c>
      <c r="O611" s="2">
        <v>5.1920000000000002</v>
      </c>
      <c r="P611" s="2">
        <f>Envios[[#This Row],[Cantidad]]*Envios[[#This Row],[Costo por Unidad]]</f>
        <v>233.64000000000001</v>
      </c>
      <c r="Q611">
        <v>3.14</v>
      </c>
      <c r="R611" s="2">
        <f>Envios[[#This Row],[Costo Productos]]+Envios[[#This Row],[Costo de Envío]]</f>
        <v>236.78</v>
      </c>
      <c r="S611" t="s">
        <v>304</v>
      </c>
      <c r="T611" t="s">
        <v>44</v>
      </c>
      <c r="U611">
        <v>1</v>
      </c>
      <c r="V611" t="s">
        <v>27</v>
      </c>
      <c r="W611" t="s">
        <v>27</v>
      </c>
      <c r="X611" s="2">
        <f>Envios[[#This Row],[Ventas Totales]]-Envios[[#This Row],[Costos Totales]]</f>
        <v>347.32000000000005</v>
      </c>
    </row>
    <row r="612" spans="1:24" x14ac:dyDescent="0.25">
      <c r="A612">
        <v>6270</v>
      </c>
      <c r="B612">
        <v>44387</v>
      </c>
      <c r="C612" s="1">
        <v>39848</v>
      </c>
      <c r="D612" s="1">
        <v>39853</v>
      </c>
      <c r="E612" t="s">
        <v>33</v>
      </c>
      <c r="F612" t="s">
        <v>47</v>
      </c>
      <c r="G612">
        <v>415</v>
      </c>
      <c r="H612" t="s">
        <v>726</v>
      </c>
      <c r="I612" t="s">
        <v>35</v>
      </c>
      <c r="J612" t="s">
        <v>56</v>
      </c>
      <c r="K612" t="s">
        <v>91</v>
      </c>
      <c r="L612">
        <v>50</v>
      </c>
      <c r="M612">
        <v>29.89</v>
      </c>
      <c r="N612">
        <f>Envios[[#This Row],[Cantidad]]*Envios[[#This Row],[Precio por Unidad]]</f>
        <v>1494.5</v>
      </c>
      <c r="O612" s="2">
        <v>14.945</v>
      </c>
      <c r="P612" s="2">
        <f>Envios[[#This Row],[Cantidad]]*Envios[[#This Row],[Costo por Unidad]]</f>
        <v>747.25</v>
      </c>
      <c r="Q612">
        <v>1.99</v>
      </c>
      <c r="R612" s="2">
        <f>Envios[[#This Row],[Costo Productos]]+Envios[[#This Row],[Costo de Envío]]</f>
        <v>749.24</v>
      </c>
      <c r="S612" t="s">
        <v>114</v>
      </c>
      <c r="T612" t="s">
        <v>30</v>
      </c>
      <c r="U612">
        <v>13</v>
      </c>
      <c r="V612" t="s">
        <v>115</v>
      </c>
      <c r="W612" t="s">
        <v>74</v>
      </c>
      <c r="X612" s="2">
        <f>Envios[[#This Row],[Ventas Totales]]-Envios[[#This Row],[Costos Totales]]</f>
        <v>745.26</v>
      </c>
    </row>
    <row r="613" spans="1:24" x14ac:dyDescent="0.25">
      <c r="A613">
        <v>5781</v>
      </c>
      <c r="B613">
        <v>40998</v>
      </c>
      <c r="C613" s="1">
        <v>39935</v>
      </c>
      <c r="D613" s="1">
        <v>39936</v>
      </c>
      <c r="E613" t="s">
        <v>19</v>
      </c>
      <c r="F613" t="s">
        <v>28</v>
      </c>
      <c r="G613">
        <v>415</v>
      </c>
      <c r="H613" t="s">
        <v>726</v>
      </c>
      <c r="I613" t="s">
        <v>35</v>
      </c>
      <c r="J613" t="s">
        <v>56</v>
      </c>
      <c r="K613" t="s">
        <v>91</v>
      </c>
      <c r="L613">
        <v>43</v>
      </c>
      <c r="M613">
        <v>29.89</v>
      </c>
      <c r="N613">
        <f>Envios[[#This Row],[Cantidad]]*Envios[[#This Row],[Precio por Unidad]]</f>
        <v>1285.27</v>
      </c>
      <c r="O613" s="2">
        <v>14.945</v>
      </c>
      <c r="P613" s="2">
        <f>Envios[[#This Row],[Cantidad]]*Envios[[#This Row],[Costo por Unidad]]</f>
        <v>642.63499999999999</v>
      </c>
      <c r="Q613">
        <v>1.99</v>
      </c>
      <c r="R613" s="2">
        <f>Envios[[#This Row],[Costo Productos]]+Envios[[#This Row],[Costo de Envío]]</f>
        <v>644.625</v>
      </c>
      <c r="S613" t="s">
        <v>411</v>
      </c>
      <c r="T613" t="s">
        <v>26</v>
      </c>
      <c r="U613">
        <v>3</v>
      </c>
      <c r="V613" t="s">
        <v>52</v>
      </c>
      <c r="W613" t="s">
        <v>53</v>
      </c>
      <c r="X613" s="2">
        <f>Envios[[#This Row],[Ventas Totales]]-Envios[[#This Row],[Costos Totales]]</f>
        <v>640.64499999999998</v>
      </c>
    </row>
    <row r="614" spans="1:24" x14ac:dyDescent="0.25">
      <c r="A614">
        <v>3690</v>
      </c>
      <c r="B614">
        <v>26372</v>
      </c>
      <c r="C614" s="1">
        <v>40006</v>
      </c>
      <c r="D614" s="1">
        <v>40010</v>
      </c>
      <c r="E614" t="s">
        <v>19</v>
      </c>
      <c r="F614" t="s">
        <v>47</v>
      </c>
      <c r="G614">
        <v>415</v>
      </c>
      <c r="H614" t="s">
        <v>726</v>
      </c>
      <c r="I614" t="s">
        <v>35</v>
      </c>
      <c r="J614" t="s">
        <v>56</v>
      </c>
      <c r="K614" t="s">
        <v>91</v>
      </c>
      <c r="L614">
        <v>1</v>
      </c>
      <c r="M614">
        <v>29.89</v>
      </c>
      <c r="N614">
        <f>Envios[[#This Row],[Cantidad]]*Envios[[#This Row],[Precio por Unidad]]</f>
        <v>29.89</v>
      </c>
      <c r="O614" s="2">
        <v>14.945</v>
      </c>
      <c r="P614" s="2">
        <f>Envios[[#This Row],[Cantidad]]*Envios[[#This Row],[Costo por Unidad]]</f>
        <v>14.945</v>
      </c>
      <c r="Q614">
        <v>1.99</v>
      </c>
      <c r="R614" s="2">
        <f>Envios[[#This Row],[Costo Productos]]+Envios[[#This Row],[Costo de Envío]]</f>
        <v>16.934999999999999</v>
      </c>
      <c r="S614" t="s">
        <v>727</v>
      </c>
      <c r="T614" t="s">
        <v>30</v>
      </c>
      <c r="U614">
        <v>3</v>
      </c>
      <c r="V614" t="s">
        <v>52</v>
      </c>
      <c r="W614" t="s">
        <v>53</v>
      </c>
      <c r="X614" s="2">
        <f>Envios[[#This Row],[Ventas Totales]]-Envios[[#This Row],[Costos Totales]]</f>
        <v>12.955000000000002</v>
      </c>
    </row>
    <row r="615" spans="1:24" x14ac:dyDescent="0.25">
      <c r="A615">
        <v>2880</v>
      </c>
      <c r="B615">
        <v>20773</v>
      </c>
      <c r="C615" s="1">
        <v>39877</v>
      </c>
      <c r="D615" s="1">
        <v>39878</v>
      </c>
      <c r="E615" t="s">
        <v>19</v>
      </c>
      <c r="F615" t="s">
        <v>40</v>
      </c>
      <c r="G615">
        <v>237</v>
      </c>
      <c r="H615" t="s">
        <v>728</v>
      </c>
      <c r="I615" t="s">
        <v>22</v>
      </c>
      <c r="J615" t="s">
        <v>23</v>
      </c>
      <c r="K615" t="s">
        <v>76</v>
      </c>
      <c r="L615">
        <v>44</v>
      </c>
      <c r="M615">
        <v>10.91</v>
      </c>
      <c r="N615">
        <f>Envios[[#This Row],[Cantidad]]*Envios[[#This Row],[Precio por Unidad]]</f>
        <v>480.04</v>
      </c>
      <c r="O615" s="2">
        <v>6.7641999999999998</v>
      </c>
      <c r="P615" s="2">
        <f>Envios[[#This Row],[Cantidad]]*Envios[[#This Row],[Costo por Unidad]]</f>
        <v>297.62479999999999</v>
      </c>
      <c r="Q615">
        <v>2.99</v>
      </c>
      <c r="R615" s="2">
        <f>Envios[[#This Row],[Costo Productos]]+Envios[[#This Row],[Costo de Envío]]</f>
        <v>300.6148</v>
      </c>
      <c r="S615" t="s">
        <v>174</v>
      </c>
      <c r="T615" t="s">
        <v>44</v>
      </c>
      <c r="U615">
        <v>9</v>
      </c>
      <c r="V615" t="s">
        <v>31</v>
      </c>
      <c r="W615" t="s">
        <v>32</v>
      </c>
      <c r="X615" s="2">
        <f>Envios[[#This Row],[Ventas Totales]]-Envios[[#This Row],[Costos Totales]]</f>
        <v>179.42520000000002</v>
      </c>
    </row>
    <row r="616" spans="1:24" x14ac:dyDescent="0.25">
      <c r="A616">
        <v>6271</v>
      </c>
      <c r="B616">
        <v>44387</v>
      </c>
      <c r="C616" s="1">
        <v>39848</v>
      </c>
      <c r="D616" s="1">
        <v>39852</v>
      </c>
      <c r="E616" t="s">
        <v>19</v>
      </c>
      <c r="F616" t="s">
        <v>47</v>
      </c>
      <c r="G616">
        <v>516</v>
      </c>
      <c r="H616" t="s">
        <v>729</v>
      </c>
      <c r="I616" t="s">
        <v>22</v>
      </c>
      <c r="J616" t="s">
        <v>23</v>
      </c>
      <c r="K616" t="s">
        <v>64</v>
      </c>
      <c r="L616">
        <v>20</v>
      </c>
      <c r="M616">
        <v>8.34</v>
      </c>
      <c r="N616">
        <f>Envios[[#This Row],[Cantidad]]*Envios[[#This Row],[Precio por Unidad]]</f>
        <v>166.8</v>
      </c>
      <c r="O616" s="2">
        <v>5.0039999999999996</v>
      </c>
      <c r="P616" s="2">
        <f>Envios[[#This Row],[Cantidad]]*Envios[[#This Row],[Costo por Unidad]]</f>
        <v>100.07999999999998</v>
      </c>
      <c r="Q616">
        <v>4.82</v>
      </c>
      <c r="R616" s="2">
        <f>Envios[[#This Row],[Costo Productos]]+Envios[[#This Row],[Costo de Envío]]</f>
        <v>104.89999999999998</v>
      </c>
      <c r="S616" t="s">
        <v>114</v>
      </c>
      <c r="T616" t="s">
        <v>30</v>
      </c>
      <c r="U616">
        <v>13</v>
      </c>
      <c r="V616" t="s">
        <v>115</v>
      </c>
      <c r="W616" t="s">
        <v>74</v>
      </c>
      <c r="X616" s="2">
        <f>Envios[[#This Row],[Ventas Totales]]-Envios[[#This Row],[Costos Totales]]</f>
        <v>61.900000000000034</v>
      </c>
    </row>
    <row r="617" spans="1:24" x14ac:dyDescent="0.25">
      <c r="A617">
        <v>4969</v>
      </c>
      <c r="B617">
        <v>35361</v>
      </c>
      <c r="C617" s="1">
        <v>39909</v>
      </c>
      <c r="D617" s="1">
        <v>39910</v>
      </c>
      <c r="E617" t="s">
        <v>19</v>
      </c>
      <c r="F617" t="s">
        <v>28</v>
      </c>
      <c r="G617">
        <v>516</v>
      </c>
      <c r="H617" t="s">
        <v>729</v>
      </c>
      <c r="I617" t="s">
        <v>22</v>
      </c>
      <c r="J617" t="s">
        <v>23</v>
      </c>
      <c r="K617" t="s">
        <v>64</v>
      </c>
      <c r="L617">
        <v>37</v>
      </c>
      <c r="M617">
        <v>8.34</v>
      </c>
      <c r="N617">
        <f>Envios[[#This Row],[Cantidad]]*Envios[[#This Row],[Precio por Unidad]]</f>
        <v>308.58</v>
      </c>
      <c r="O617" s="2">
        <v>5.0039999999999996</v>
      </c>
      <c r="P617" s="2">
        <f>Envios[[#This Row],[Cantidad]]*Envios[[#This Row],[Costo por Unidad]]</f>
        <v>185.148</v>
      </c>
      <c r="Q617">
        <v>4.82</v>
      </c>
      <c r="R617" s="2">
        <f>Envios[[#This Row],[Costo Productos]]+Envios[[#This Row],[Costo de Envío]]</f>
        <v>189.96799999999999</v>
      </c>
      <c r="S617" t="s">
        <v>231</v>
      </c>
      <c r="T617" t="s">
        <v>44</v>
      </c>
      <c r="U617">
        <v>3</v>
      </c>
      <c r="V617" t="s">
        <v>52</v>
      </c>
      <c r="W617" t="s">
        <v>53</v>
      </c>
      <c r="X617" s="2">
        <f>Envios[[#This Row],[Ventas Totales]]-Envios[[#This Row],[Costos Totales]]</f>
        <v>118.61199999999999</v>
      </c>
    </row>
    <row r="618" spans="1:24" x14ac:dyDescent="0.25">
      <c r="A618">
        <v>4401</v>
      </c>
      <c r="B618">
        <v>31364</v>
      </c>
      <c r="C618" s="1">
        <v>39934</v>
      </c>
      <c r="D618" s="1">
        <v>39934</v>
      </c>
      <c r="E618" t="s">
        <v>19</v>
      </c>
      <c r="F618" t="s">
        <v>40</v>
      </c>
      <c r="G618">
        <v>238</v>
      </c>
      <c r="H618" t="s">
        <v>730</v>
      </c>
      <c r="I618" t="s">
        <v>22</v>
      </c>
      <c r="J618" t="s">
        <v>23</v>
      </c>
      <c r="K618" t="s">
        <v>24</v>
      </c>
      <c r="L618">
        <v>2</v>
      </c>
      <c r="M618">
        <v>415.88</v>
      </c>
      <c r="N618">
        <f>Envios[[#This Row],[Cantidad]]*Envios[[#This Row],[Precio por Unidad]]</f>
        <v>831.76</v>
      </c>
      <c r="O618" s="2">
        <v>178.82840000000002</v>
      </c>
      <c r="P618" s="2">
        <f>Envios[[#This Row],[Cantidad]]*Envios[[#This Row],[Costo por Unidad]]</f>
        <v>357.65680000000003</v>
      </c>
      <c r="Q618">
        <v>11.37</v>
      </c>
      <c r="R618" s="2">
        <f>Envios[[#This Row],[Costo Productos]]+Envios[[#This Row],[Costo de Envío]]</f>
        <v>369.02680000000004</v>
      </c>
      <c r="S618" t="s">
        <v>731</v>
      </c>
      <c r="T618" t="s">
        <v>30</v>
      </c>
      <c r="U618">
        <v>8</v>
      </c>
      <c r="V618" t="s">
        <v>96</v>
      </c>
      <c r="W618" t="s">
        <v>96</v>
      </c>
      <c r="X618" s="2">
        <f>Envios[[#This Row],[Ventas Totales]]-Envios[[#This Row],[Costos Totales]]</f>
        <v>462.73319999999995</v>
      </c>
    </row>
    <row r="619" spans="1:24" x14ac:dyDescent="0.25">
      <c r="A619">
        <v>5011</v>
      </c>
      <c r="B619">
        <v>35776</v>
      </c>
      <c r="C619" s="1">
        <v>39848</v>
      </c>
      <c r="D619" s="1">
        <v>39850</v>
      </c>
      <c r="E619" t="s">
        <v>19</v>
      </c>
      <c r="F619" t="s">
        <v>28</v>
      </c>
      <c r="G619">
        <v>951</v>
      </c>
      <c r="H619" t="s">
        <v>732</v>
      </c>
      <c r="I619" t="s">
        <v>22</v>
      </c>
      <c r="J619" t="s">
        <v>23</v>
      </c>
      <c r="K619" t="s">
        <v>76</v>
      </c>
      <c r="L619">
        <v>9</v>
      </c>
      <c r="M619">
        <v>12.97</v>
      </c>
      <c r="N619">
        <f>Envios[[#This Row],[Cantidad]]*Envios[[#This Row],[Precio por Unidad]]</f>
        <v>116.73</v>
      </c>
      <c r="O619" s="2">
        <v>8.4305000000000003</v>
      </c>
      <c r="P619" s="2">
        <f>Envios[[#This Row],[Cantidad]]*Envios[[#This Row],[Costo por Unidad]]</f>
        <v>75.874499999999998</v>
      </c>
      <c r="Q619">
        <v>1.49</v>
      </c>
      <c r="R619" s="2">
        <f>Envios[[#This Row],[Costo Productos]]+Envios[[#This Row],[Costo de Envío]]</f>
        <v>77.364499999999992</v>
      </c>
      <c r="S619" t="s">
        <v>625</v>
      </c>
      <c r="T619" t="s">
        <v>39</v>
      </c>
      <c r="U619">
        <v>9</v>
      </c>
      <c r="V619" t="s">
        <v>31</v>
      </c>
      <c r="W619" t="s">
        <v>32</v>
      </c>
      <c r="X619" s="2">
        <f>Envios[[#This Row],[Ventas Totales]]-Envios[[#This Row],[Costos Totales]]</f>
        <v>39.365500000000011</v>
      </c>
    </row>
    <row r="620" spans="1:24" x14ac:dyDescent="0.25">
      <c r="A620">
        <v>5583</v>
      </c>
      <c r="B620">
        <v>39589</v>
      </c>
      <c r="C620" s="1">
        <v>40027</v>
      </c>
      <c r="D620" s="1">
        <v>40028</v>
      </c>
      <c r="E620" t="s">
        <v>19</v>
      </c>
      <c r="F620" t="s">
        <v>60</v>
      </c>
      <c r="G620">
        <v>951</v>
      </c>
      <c r="H620" t="s">
        <v>732</v>
      </c>
      <c r="I620" t="s">
        <v>22</v>
      </c>
      <c r="J620" t="s">
        <v>23</v>
      </c>
      <c r="K620" t="s">
        <v>76</v>
      </c>
      <c r="L620">
        <v>42</v>
      </c>
      <c r="M620">
        <v>12.97</v>
      </c>
      <c r="N620">
        <f>Envios[[#This Row],[Cantidad]]*Envios[[#This Row],[Precio por Unidad]]</f>
        <v>544.74</v>
      </c>
      <c r="O620" s="2">
        <v>8.4305000000000003</v>
      </c>
      <c r="P620" s="2">
        <f>Envios[[#This Row],[Cantidad]]*Envios[[#This Row],[Costo por Unidad]]</f>
        <v>354.08100000000002</v>
      </c>
      <c r="Q620">
        <v>1.49</v>
      </c>
      <c r="R620" s="2">
        <f>Envios[[#This Row],[Costo Productos]]+Envios[[#This Row],[Costo de Envío]]</f>
        <v>355.57100000000003</v>
      </c>
      <c r="S620" t="s">
        <v>330</v>
      </c>
      <c r="T620" t="s">
        <v>44</v>
      </c>
      <c r="U620">
        <v>1</v>
      </c>
      <c r="V620" t="s">
        <v>27</v>
      </c>
      <c r="W620" t="s">
        <v>27</v>
      </c>
      <c r="X620" s="2">
        <f>Envios[[#This Row],[Ventas Totales]]-Envios[[#This Row],[Costos Totales]]</f>
        <v>189.16899999999998</v>
      </c>
    </row>
    <row r="621" spans="1:24" x14ac:dyDescent="0.25">
      <c r="A621">
        <v>5606</v>
      </c>
      <c r="B621">
        <v>39744</v>
      </c>
      <c r="C621" s="1">
        <v>40000</v>
      </c>
      <c r="D621" s="1">
        <v>40002</v>
      </c>
      <c r="E621" t="s">
        <v>19</v>
      </c>
      <c r="F621" t="s">
        <v>28</v>
      </c>
      <c r="G621">
        <v>239</v>
      </c>
      <c r="H621" t="s">
        <v>733</v>
      </c>
      <c r="I621" t="s">
        <v>22</v>
      </c>
      <c r="J621" t="s">
        <v>56</v>
      </c>
      <c r="K621" t="s">
        <v>57</v>
      </c>
      <c r="L621">
        <v>9</v>
      </c>
      <c r="M621">
        <v>65.989999999999995</v>
      </c>
      <c r="N621">
        <f>Envios[[#This Row],[Cantidad]]*Envios[[#This Row],[Precio por Unidad]]</f>
        <v>593.91</v>
      </c>
      <c r="O621" s="2">
        <v>29.695499999999996</v>
      </c>
      <c r="P621" s="2">
        <f>Envios[[#This Row],[Cantidad]]*Envios[[#This Row],[Costo por Unidad]]</f>
        <v>267.25949999999995</v>
      </c>
      <c r="Q621">
        <v>5.92</v>
      </c>
      <c r="R621" s="2">
        <f>Envios[[#This Row],[Costo Productos]]+Envios[[#This Row],[Costo de Envío]]</f>
        <v>273.17949999999996</v>
      </c>
      <c r="S621" t="s">
        <v>734</v>
      </c>
      <c r="T621" t="s">
        <v>39</v>
      </c>
      <c r="U621">
        <v>2</v>
      </c>
      <c r="V621" t="s">
        <v>45</v>
      </c>
      <c r="W621" t="s">
        <v>45</v>
      </c>
      <c r="X621" s="2">
        <f>Envios[[#This Row],[Ventas Totales]]-Envios[[#This Row],[Costos Totales]]</f>
        <v>320.73050000000001</v>
      </c>
    </row>
    <row r="622" spans="1:24" x14ac:dyDescent="0.25">
      <c r="A622">
        <v>5012</v>
      </c>
      <c r="B622">
        <v>35776</v>
      </c>
      <c r="C622" s="1">
        <v>39848</v>
      </c>
      <c r="D622" s="1">
        <v>39850</v>
      </c>
      <c r="E622" t="s">
        <v>19</v>
      </c>
      <c r="F622" t="s">
        <v>28</v>
      </c>
      <c r="G622">
        <v>626</v>
      </c>
      <c r="H622" t="s">
        <v>735</v>
      </c>
      <c r="I622" t="s">
        <v>63</v>
      </c>
      <c r="J622" t="s">
        <v>23</v>
      </c>
      <c r="K622" t="s">
        <v>140</v>
      </c>
      <c r="L622">
        <v>36</v>
      </c>
      <c r="M622">
        <v>5.81</v>
      </c>
      <c r="N622">
        <f>Envios[[#This Row],[Cantidad]]*Envios[[#This Row],[Precio por Unidad]]</f>
        <v>209.16</v>
      </c>
      <c r="O622" s="2">
        <v>2.6725999999999996</v>
      </c>
      <c r="P622" s="2">
        <f>Envios[[#This Row],[Cantidad]]*Envios[[#This Row],[Costo por Unidad]]</f>
        <v>96.213599999999985</v>
      </c>
      <c r="Q622">
        <v>3.37</v>
      </c>
      <c r="R622" s="2">
        <f>Envios[[#This Row],[Costo Productos]]+Envios[[#This Row],[Costo de Envío]]</f>
        <v>99.58359999999999</v>
      </c>
      <c r="S622" t="s">
        <v>625</v>
      </c>
      <c r="T622" t="s">
        <v>39</v>
      </c>
      <c r="U622">
        <v>9</v>
      </c>
      <c r="V622" t="s">
        <v>31</v>
      </c>
      <c r="W622" t="s">
        <v>32</v>
      </c>
      <c r="X622" s="2">
        <f>Envios[[#This Row],[Ventas Totales]]-Envios[[#This Row],[Costos Totales]]</f>
        <v>109.57640000000001</v>
      </c>
    </row>
    <row r="623" spans="1:24" x14ac:dyDescent="0.25">
      <c r="A623">
        <v>2016</v>
      </c>
      <c r="B623">
        <v>14400</v>
      </c>
      <c r="C623" s="1">
        <v>39848</v>
      </c>
      <c r="D623" s="1">
        <v>39849</v>
      </c>
      <c r="E623" t="s">
        <v>19</v>
      </c>
      <c r="F623" t="s">
        <v>28</v>
      </c>
      <c r="G623">
        <v>391</v>
      </c>
      <c r="H623" t="s">
        <v>736</v>
      </c>
      <c r="I623" t="s">
        <v>22</v>
      </c>
      <c r="J623" t="s">
        <v>23</v>
      </c>
      <c r="K623" t="s">
        <v>76</v>
      </c>
      <c r="L623">
        <v>32</v>
      </c>
      <c r="M623">
        <v>2.16</v>
      </c>
      <c r="N623">
        <f>Envios[[#This Row],[Cantidad]]*Envios[[#This Row],[Precio por Unidad]]</f>
        <v>69.12</v>
      </c>
      <c r="O623" s="2">
        <v>1.3608</v>
      </c>
      <c r="P623" s="2">
        <f>Envios[[#This Row],[Cantidad]]*Envios[[#This Row],[Costo por Unidad]]</f>
        <v>43.5456</v>
      </c>
      <c r="Q623">
        <v>6.05</v>
      </c>
      <c r="R623" s="2">
        <f>Envios[[#This Row],[Costo Productos]]+Envios[[#This Row],[Costo de Envío]]</f>
        <v>49.595599999999997</v>
      </c>
      <c r="S623" t="s">
        <v>708</v>
      </c>
      <c r="T623" t="s">
        <v>44</v>
      </c>
      <c r="U623">
        <v>9</v>
      </c>
      <c r="V623" t="s">
        <v>31</v>
      </c>
      <c r="W623" t="s">
        <v>32</v>
      </c>
      <c r="X623" s="2">
        <f>Envios[[#This Row],[Ventas Totales]]-Envios[[#This Row],[Costos Totales]]</f>
        <v>19.524400000000007</v>
      </c>
    </row>
    <row r="624" spans="1:24" x14ac:dyDescent="0.25">
      <c r="A624">
        <v>4682</v>
      </c>
      <c r="B624">
        <v>33317</v>
      </c>
      <c r="C624" s="1">
        <v>39944</v>
      </c>
      <c r="D624" s="1">
        <v>39945</v>
      </c>
      <c r="E624" t="s">
        <v>19</v>
      </c>
      <c r="F624" t="s">
        <v>20</v>
      </c>
      <c r="G624">
        <v>391</v>
      </c>
      <c r="H624" t="s">
        <v>736</v>
      </c>
      <c r="I624" t="s">
        <v>22</v>
      </c>
      <c r="J624" t="s">
        <v>23</v>
      </c>
      <c r="K624" t="s">
        <v>76</v>
      </c>
      <c r="L624">
        <v>18</v>
      </c>
      <c r="M624">
        <v>2.16</v>
      </c>
      <c r="N624">
        <f>Envios[[#This Row],[Cantidad]]*Envios[[#This Row],[Precio por Unidad]]</f>
        <v>38.880000000000003</v>
      </c>
      <c r="O624" s="2">
        <v>1.3608</v>
      </c>
      <c r="P624" s="2">
        <f>Envios[[#This Row],[Cantidad]]*Envios[[#This Row],[Costo por Unidad]]</f>
        <v>24.494399999999999</v>
      </c>
      <c r="Q624">
        <v>6.05</v>
      </c>
      <c r="R624" s="2">
        <f>Envios[[#This Row],[Costo Productos]]+Envios[[#This Row],[Costo de Envío]]</f>
        <v>30.5444</v>
      </c>
      <c r="S624" t="s">
        <v>244</v>
      </c>
      <c r="T624" t="s">
        <v>39</v>
      </c>
      <c r="U624">
        <v>3</v>
      </c>
      <c r="V624" t="s">
        <v>52</v>
      </c>
      <c r="W624" t="s">
        <v>53</v>
      </c>
      <c r="X624" s="2">
        <f>Envios[[#This Row],[Ventas Totales]]-Envios[[#This Row],[Costos Totales]]</f>
        <v>8.335600000000003</v>
      </c>
    </row>
    <row r="625" spans="1:24" x14ac:dyDescent="0.25">
      <c r="A625">
        <v>4095</v>
      </c>
      <c r="B625">
        <v>29187</v>
      </c>
      <c r="C625" s="1">
        <v>40025</v>
      </c>
      <c r="D625" s="1">
        <v>40029</v>
      </c>
      <c r="E625" t="s">
        <v>19</v>
      </c>
      <c r="F625" t="s">
        <v>47</v>
      </c>
      <c r="G625">
        <v>391</v>
      </c>
      <c r="H625" t="s">
        <v>736</v>
      </c>
      <c r="I625" t="s">
        <v>22</v>
      </c>
      <c r="J625" t="s">
        <v>23</v>
      </c>
      <c r="K625" t="s">
        <v>76</v>
      </c>
      <c r="L625">
        <v>8</v>
      </c>
      <c r="M625">
        <v>2.16</v>
      </c>
      <c r="N625">
        <f>Envios[[#This Row],[Cantidad]]*Envios[[#This Row],[Precio por Unidad]]</f>
        <v>17.28</v>
      </c>
      <c r="O625" s="2">
        <v>1.3608</v>
      </c>
      <c r="P625" s="2">
        <f>Envios[[#This Row],[Cantidad]]*Envios[[#This Row],[Costo por Unidad]]</f>
        <v>10.8864</v>
      </c>
      <c r="Q625">
        <v>6.05</v>
      </c>
      <c r="R625" s="2">
        <f>Envios[[#This Row],[Costo Productos]]+Envios[[#This Row],[Costo de Envío]]</f>
        <v>16.936399999999999</v>
      </c>
      <c r="S625" t="s">
        <v>360</v>
      </c>
      <c r="T625" t="s">
        <v>39</v>
      </c>
      <c r="U625">
        <v>5</v>
      </c>
      <c r="V625" t="s">
        <v>87</v>
      </c>
      <c r="W625" t="s">
        <v>53</v>
      </c>
      <c r="X625" s="2">
        <f>Envios[[#This Row],[Ventas Totales]]-Envios[[#This Row],[Costos Totales]]</f>
        <v>0.34360000000000213</v>
      </c>
    </row>
    <row r="626" spans="1:24" x14ac:dyDescent="0.25">
      <c r="A626">
        <v>3382</v>
      </c>
      <c r="B626">
        <v>24132</v>
      </c>
      <c r="C626" s="1">
        <v>40000</v>
      </c>
      <c r="D626" s="1">
        <v>40005</v>
      </c>
      <c r="E626" t="s">
        <v>19</v>
      </c>
      <c r="F626" t="s">
        <v>47</v>
      </c>
      <c r="G626">
        <v>241</v>
      </c>
      <c r="H626" t="s">
        <v>737</v>
      </c>
      <c r="I626" t="s">
        <v>22</v>
      </c>
      <c r="J626" t="s">
        <v>23</v>
      </c>
      <c r="K626" t="s">
        <v>76</v>
      </c>
      <c r="L626">
        <v>4</v>
      </c>
      <c r="M626">
        <v>6.75</v>
      </c>
      <c r="N626">
        <f>Envios[[#This Row],[Cantidad]]*Envios[[#This Row],[Precio por Unidad]]</f>
        <v>27</v>
      </c>
      <c r="O626" s="2">
        <v>4.3875000000000002</v>
      </c>
      <c r="P626" s="2">
        <f>Envios[[#This Row],[Cantidad]]*Envios[[#This Row],[Costo por Unidad]]</f>
        <v>17.55</v>
      </c>
      <c r="Q626">
        <v>2.99</v>
      </c>
      <c r="R626" s="2">
        <f>Envios[[#This Row],[Costo Productos]]+Envios[[#This Row],[Costo de Envío]]</f>
        <v>20.54</v>
      </c>
      <c r="S626" t="s">
        <v>321</v>
      </c>
      <c r="T626" t="s">
        <v>30</v>
      </c>
      <c r="U626">
        <v>3</v>
      </c>
      <c r="V626" t="s">
        <v>52</v>
      </c>
      <c r="W626" t="s">
        <v>53</v>
      </c>
      <c r="X626" s="2">
        <f>Envios[[#This Row],[Ventas Totales]]-Envios[[#This Row],[Costos Totales]]</f>
        <v>6.4600000000000009</v>
      </c>
    </row>
    <row r="627" spans="1:24" x14ac:dyDescent="0.25">
      <c r="A627">
        <v>4118</v>
      </c>
      <c r="B627">
        <v>29287</v>
      </c>
      <c r="C627" s="1">
        <v>39996</v>
      </c>
      <c r="D627" s="1">
        <v>39998</v>
      </c>
      <c r="E627" t="s">
        <v>19</v>
      </c>
      <c r="F627" t="s">
        <v>20</v>
      </c>
      <c r="G627">
        <v>242</v>
      </c>
      <c r="H627" t="s">
        <v>738</v>
      </c>
      <c r="I627" t="s">
        <v>22</v>
      </c>
      <c r="J627" t="s">
        <v>23</v>
      </c>
      <c r="K627" t="s">
        <v>76</v>
      </c>
      <c r="L627">
        <v>50</v>
      </c>
      <c r="M627">
        <v>5.74</v>
      </c>
      <c r="N627">
        <f>Envios[[#This Row],[Cantidad]]*Envios[[#This Row],[Precio por Unidad]]</f>
        <v>287</v>
      </c>
      <c r="O627" s="2">
        <v>3.5013999999999998</v>
      </c>
      <c r="P627" s="2">
        <f>Envios[[#This Row],[Cantidad]]*Envios[[#This Row],[Costo por Unidad]]</f>
        <v>175.07</v>
      </c>
      <c r="Q627">
        <v>5.01</v>
      </c>
      <c r="R627" s="2">
        <f>Envios[[#This Row],[Costo Productos]]+Envios[[#This Row],[Costo de Envío]]</f>
        <v>180.07999999999998</v>
      </c>
      <c r="S627" t="s">
        <v>739</v>
      </c>
      <c r="T627" t="s">
        <v>39</v>
      </c>
      <c r="U627">
        <v>8</v>
      </c>
      <c r="V627" t="s">
        <v>96</v>
      </c>
      <c r="W627" t="s">
        <v>96</v>
      </c>
      <c r="X627" s="2">
        <f>Envios[[#This Row],[Ventas Totales]]-Envios[[#This Row],[Costos Totales]]</f>
        <v>106.92000000000002</v>
      </c>
    </row>
    <row r="628" spans="1:24" x14ac:dyDescent="0.25">
      <c r="A628">
        <v>2018</v>
      </c>
      <c r="B628">
        <v>14400</v>
      </c>
      <c r="C628" s="1">
        <v>39848</v>
      </c>
      <c r="D628" s="1">
        <v>39849</v>
      </c>
      <c r="E628" t="s">
        <v>46</v>
      </c>
      <c r="F628" t="s">
        <v>28</v>
      </c>
      <c r="G628">
        <v>848</v>
      </c>
      <c r="H628" t="s">
        <v>740</v>
      </c>
      <c r="I628" t="s">
        <v>119</v>
      </c>
      <c r="J628" t="s">
        <v>36</v>
      </c>
      <c r="K628" t="s">
        <v>120</v>
      </c>
      <c r="L628">
        <v>43</v>
      </c>
      <c r="M628">
        <v>146.05000000000001</v>
      </c>
      <c r="N628">
        <f>Envios[[#This Row],[Cantidad]]*Envios[[#This Row],[Precio por Unidad]]</f>
        <v>6280.1500000000005</v>
      </c>
      <c r="O628" s="2">
        <v>42.354500000000009</v>
      </c>
      <c r="P628" s="2">
        <f>Envios[[#This Row],[Cantidad]]*Envios[[#This Row],[Costo por Unidad]]</f>
        <v>1821.2435000000003</v>
      </c>
      <c r="Q628">
        <v>80.2</v>
      </c>
      <c r="R628" s="2">
        <f>Envios[[#This Row],[Costo Productos]]+Envios[[#This Row],[Costo de Envío]]</f>
        <v>1901.4435000000003</v>
      </c>
      <c r="S628" t="s">
        <v>708</v>
      </c>
      <c r="T628" t="s">
        <v>44</v>
      </c>
      <c r="U628">
        <v>9</v>
      </c>
      <c r="V628" t="s">
        <v>31</v>
      </c>
      <c r="W628" t="s">
        <v>32</v>
      </c>
      <c r="X628" s="2">
        <f>Envios[[#This Row],[Ventas Totales]]-Envios[[#This Row],[Costos Totales]]</f>
        <v>4378.7065000000002</v>
      </c>
    </row>
    <row r="629" spans="1:24" x14ac:dyDescent="0.25">
      <c r="A629">
        <v>6900</v>
      </c>
      <c r="B629">
        <v>49216</v>
      </c>
      <c r="C629" s="1">
        <v>39891</v>
      </c>
      <c r="D629" s="1">
        <v>39891</v>
      </c>
      <c r="E629" t="s">
        <v>46</v>
      </c>
      <c r="F629" t="s">
        <v>20</v>
      </c>
      <c r="G629">
        <v>243</v>
      </c>
      <c r="H629" t="s">
        <v>741</v>
      </c>
      <c r="I629" t="s">
        <v>49</v>
      </c>
      <c r="J629" t="s">
        <v>56</v>
      </c>
      <c r="K629" t="s">
        <v>94</v>
      </c>
      <c r="L629">
        <v>9</v>
      </c>
      <c r="M629">
        <v>270.97000000000003</v>
      </c>
      <c r="N629">
        <f>Envios[[#This Row],[Cantidad]]*Envios[[#This Row],[Precio por Unidad]]</f>
        <v>2438.7300000000005</v>
      </c>
      <c r="O629" s="2">
        <v>119.2268</v>
      </c>
      <c r="P629" s="2">
        <f>Envios[[#This Row],[Cantidad]]*Envios[[#This Row],[Costo por Unidad]]</f>
        <v>1073.0411999999999</v>
      </c>
      <c r="Q629">
        <v>28.06</v>
      </c>
      <c r="R629" s="2">
        <f>Envios[[#This Row],[Costo Productos]]+Envios[[#This Row],[Costo de Envío]]</f>
        <v>1101.1011999999998</v>
      </c>
      <c r="S629" t="s">
        <v>226</v>
      </c>
      <c r="T629" t="s">
        <v>44</v>
      </c>
      <c r="U629">
        <v>9</v>
      </c>
      <c r="V629" t="s">
        <v>31</v>
      </c>
      <c r="W629" t="s">
        <v>32</v>
      </c>
      <c r="X629" s="2">
        <f>Envios[[#This Row],[Ventas Totales]]-Envios[[#This Row],[Costos Totales]]</f>
        <v>1337.6288000000006</v>
      </c>
    </row>
    <row r="630" spans="1:24" x14ac:dyDescent="0.25">
      <c r="A630">
        <v>4119</v>
      </c>
      <c r="B630">
        <v>29287</v>
      </c>
      <c r="C630" s="1">
        <v>39996</v>
      </c>
      <c r="D630" s="1">
        <v>39998</v>
      </c>
      <c r="E630" t="s">
        <v>46</v>
      </c>
      <c r="F630" t="s">
        <v>20</v>
      </c>
      <c r="G630">
        <v>243</v>
      </c>
      <c r="H630" t="s">
        <v>741</v>
      </c>
      <c r="I630" t="s">
        <v>49</v>
      </c>
      <c r="J630" t="s">
        <v>56</v>
      </c>
      <c r="K630" t="s">
        <v>94</v>
      </c>
      <c r="L630">
        <v>49</v>
      </c>
      <c r="M630">
        <v>270.97000000000003</v>
      </c>
      <c r="N630">
        <f>Envios[[#This Row],[Cantidad]]*Envios[[#This Row],[Precio por Unidad]]</f>
        <v>13277.53</v>
      </c>
      <c r="O630" s="2">
        <v>119.2268</v>
      </c>
      <c r="P630" s="2">
        <f>Envios[[#This Row],[Cantidad]]*Envios[[#This Row],[Costo por Unidad]]</f>
        <v>5842.1131999999998</v>
      </c>
      <c r="Q630">
        <v>28.06</v>
      </c>
      <c r="R630" s="2">
        <f>Envios[[#This Row],[Costo Productos]]+Envios[[#This Row],[Costo de Envío]]</f>
        <v>5870.1732000000002</v>
      </c>
      <c r="S630" t="s">
        <v>739</v>
      </c>
      <c r="T630" t="s">
        <v>39</v>
      </c>
      <c r="U630">
        <v>8</v>
      </c>
      <c r="V630" t="s">
        <v>96</v>
      </c>
      <c r="W630" t="s">
        <v>96</v>
      </c>
      <c r="X630" s="2">
        <f>Envios[[#This Row],[Ventas Totales]]-Envios[[#This Row],[Costos Totales]]</f>
        <v>7407.3568000000005</v>
      </c>
    </row>
    <row r="631" spans="1:24" x14ac:dyDescent="0.25">
      <c r="A631">
        <v>2663</v>
      </c>
      <c r="B631">
        <v>19232</v>
      </c>
      <c r="C631" s="1">
        <v>40006</v>
      </c>
      <c r="D631" s="1">
        <v>40013</v>
      </c>
      <c r="E631" t="s">
        <v>46</v>
      </c>
      <c r="F631" t="s">
        <v>47</v>
      </c>
      <c r="G631">
        <v>244</v>
      </c>
      <c r="H631" t="s">
        <v>742</v>
      </c>
      <c r="I631" t="s">
        <v>119</v>
      </c>
      <c r="J631" t="s">
        <v>36</v>
      </c>
      <c r="K631" t="s">
        <v>204</v>
      </c>
      <c r="L631">
        <v>28</v>
      </c>
      <c r="M631">
        <v>260.98</v>
      </c>
      <c r="N631">
        <f>Envios[[#This Row],[Cantidad]]*Envios[[#This Row],[Precio por Unidad]]</f>
        <v>7307.4400000000005</v>
      </c>
      <c r="O631" s="2">
        <v>107.00180000000002</v>
      </c>
      <c r="P631" s="2">
        <f>Envios[[#This Row],[Cantidad]]*Envios[[#This Row],[Costo por Unidad]]</f>
        <v>2996.0504000000005</v>
      </c>
      <c r="Q631">
        <v>41.91</v>
      </c>
      <c r="R631" s="2">
        <f>Envios[[#This Row],[Costo Productos]]+Envios[[#This Row],[Costo de Envío]]</f>
        <v>3037.9604000000004</v>
      </c>
      <c r="S631" t="s">
        <v>381</v>
      </c>
      <c r="T631" t="s">
        <v>26</v>
      </c>
      <c r="U631">
        <v>6</v>
      </c>
      <c r="V631" t="s">
        <v>69</v>
      </c>
      <c r="W631" t="s">
        <v>32</v>
      </c>
      <c r="X631" s="2">
        <f>Envios[[#This Row],[Ventas Totales]]-Envios[[#This Row],[Costos Totales]]</f>
        <v>4269.4796000000006</v>
      </c>
    </row>
    <row r="632" spans="1:24" x14ac:dyDescent="0.25">
      <c r="A632">
        <v>1539</v>
      </c>
      <c r="B632">
        <v>11077</v>
      </c>
      <c r="C632" s="1">
        <v>39892</v>
      </c>
      <c r="D632" s="1">
        <v>39896</v>
      </c>
      <c r="E632" t="s">
        <v>46</v>
      </c>
      <c r="F632" t="s">
        <v>47</v>
      </c>
      <c r="G632">
        <v>246</v>
      </c>
      <c r="H632" t="s">
        <v>743</v>
      </c>
      <c r="I632" t="s">
        <v>119</v>
      </c>
      <c r="J632" t="s">
        <v>36</v>
      </c>
      <c r="K632" t="s">
        <v>204</v>
      </c>
      <c r="L632">
        <v>30</v>
      </c>
      <c r="M632">
        <v>160.97999999999999</v>
      </c>
      <c r="N632">
        <f>Envios[[#This Row],[Cantidad]]*Envios[[#This Row],[Precio por Unidad]]</f>
        <v>4829.3999999999996</v>
      </c>
      <c r="O632" s="2">
        <v>45.074400000000004</v>
      </c>
      <c r="P632" s="2">
        <f>Envios[[#This Row],[Cantidad]]*Envios[[#This Row],[Costo por Unidad]]</f>
        <v>1352.2320000000002</v>
      </c>
      <c r="Q632">
        <v>35.020000000000003</v>
      </c>
      <c r="R632" s="2">
        <f>Envios[[#This Row],[Costo Productos]]+Envios[[#This Row],[Costo de Envío]]</f>
        <v>1387.2520000000002</v>
      </c>
      <c r="S632" t="s">
        <v>744</v>
      </c>
      <c r="T632" t="s">
        <v>39</v>
      </c>
      <c r="U632">
        <v>11</v>
      </c>
      <c r="V632" t="s">
        <v>131</v>
      </c>
      <c r="W632" t="s">
        <v>131</v>
      </c>
      <c r="X632" s="2">
        <f>Envios[[#This Row],[Ventas Totales]]-Envios[[#This Row],[Costos Totales]]</f>
        <v>3442.1479999999992</v>
      </c>
    </row>
    <row r="633" spans="1:24" x14ac:dyDescent="0.25">
      <c r="A633">
        <v>3529</v>
      </c>
      <c r="B633">
        <v>25120</v>
      </c>
      <c r="C633" s="1">
        <v>39848</v>
      </c>
      <c r="D633" s="1">
        <v>39850</v>
      </c>
      <c r="E633" t="s">
        <v>19</v>
      </c>
      <c r="F633" t="s">
        <v>28</v>
      </c>
      <c r="G633">
        <v>386</v>
      </c>
      <c r="H633" t="s">
        <v>745</v>
      </c>
      <c r="I633" t="s">
        <v>22</v>
      </c>
      <c r="J633" t="s">
        <v>23</v>
      </c>
      <c r="K633" t="s">
        <v>188</v>
      </c>
      <c r="L633">
        <v>46</v>
      </c>
      <c r="M633">
        <v>4.91</v>
      </c>
      <c r="N633">
        <f>Envios[[#This Row],[Cantidad]]*Envios[[#This Row],[Precio por Unidad]]</f>
        <v>225.86</v>
      </c>
      <c r="O633" s="2">
        <v>3.1424000000000003</v>
      </c>
      <c r="P633" s="2">
        <f>Envios[[#This Row],[Cantidad]]*Envios[[#This Row],[Costo por Unidad]]</f>
        <v>144.55040000000002</v>
      </c>
      <c r="Q633">
        <v>0.5</v>
      </c>
      <c r="R633" s="2">
        <f>Envios[[#This Row],[Costo Productos]]+Envios[[#This Row],[Costo de Envío]]</f>
        <v>145.05040000000002</v>
      </c>
      <c r="S633" t="s">
        <v>230</v>
      </c>
      <c r="T633" t="s">
        <v>30</v>
      </c>
      <c r="U633">
        <v>6</v>
      </c>
      <c r="V633" t="s">
        <v>69</v>
      </c>
      <c r="W633" t="s">
        <v>32</v>
      </c>
      <c r="X633" s="2">
        <f>Envios[[#This Row],[Ventas Totales]]-Envios[[#This Row],[Costos Totales]]</f>
        <v>80.809599999999989</v>
      </c>
    </row>
    <row r="634" spans="1:24" x14ac:dyDescent="0.25">
      <c r="A634">
        <v>8057</v>
      </c>
      <c r="B634">
        <v>57509</v>
      </c>
      <c r="C634" s="1">
        <v>39865</v>
      </c>
      <c r="D634" s="1">
        <v>39865</v>
      </c>
      <c r="E634" t="s">
        <v>33</v>
      </c>
      <c r="F634" t="s">
        <v>47</v>
      </c>
      <c r="G634">
        <v>386</v>
      </c>
      <c r="H634" t="s">
        <v>745</v>
      </c>
      <c r="I634" t="s">
        <v>22</v>
      </c>
      <c r="J634" t="s">
        <v>23</v>
      </c>
      <c r="K634" t="s">
        <v>188</v>
      </c>
      <c r="L634">
        <v>39</v>
      </c>
      <c r="M634">
        <v>4.91</v>
      </c>
      <c r="N634">
        <f>Envios[[#This Row],[Cantidad]]*Envios[[#This Row],[Precio por Unidad]]</f>
        <v>191.49</v>
      </c>
      <c r="O634" s="2">
        <v>3.1424000000000003</v>
      </c>
      <c r="P634" s="2">
        <f>Envios[[#This Row],[Cantidad]]*Envios[[#This Row],[Costo por Unidad]]</f>
        <v>122.55360000000002</v>
      </c>
      <c r="Q634">
        <v>0.5</v>
      </c>
      <c r="R634" s="2">
        <f>Envios[[#This Row],[Costo Productos]]+Envios[[#This Row],[Costo de Envío]]</f>
        <v>123.05360000000002</v>
      </c>
      <c r="S634" t="s">
        <v>746</v>
      </c>
      <c r="T634" t="s">
        <v>44</v>
      </c>
      <c r="U634">
        <v>8</v>
      </c>
      <c r="V634" t="s">
        <v>96</v>
      </c>
      <c r="W634" t="s">
        <v>96</v>
      </c>
      <c r="X634" s="2">
        <f>Envios[[#This Row],[Ventas Totales]]-Envios[[#This Row],[Costos Totales]]</f>
        <v>68.436399999999992</v>
      </c>
    </row>
    <row r="635" spans="1:24" x14ac:dyDescent="0.25">
      <c r="A635">
        <v>990</v>
      </c>
      <c r="B635">
        <v>7136</v>
      </c>
      <c r="C635" s="1">
        <v>39894</v>
      </c>
      <c r="D635" s="1">
        <v>39896</v>
      </c>
      <c r="E635" t="s">
        <v>19</v>
      </c>
      <c r="F635" t="s">
        <v>20</v>
      </c>
      <c r="G635">
        <v>386</v>
      </c>
      <c r="H635" t="s">
        <v>745</v>
      </c>
      <c r="I635" t="s">
        <v>22</v>
      </c>
      <c r="J635" t="s">
        <v>23</v>
      </c>
      <c r="K635" t="s">
        <v>188</v>
      </c>
      <c r="L635">
        <v>9</v>
      </c>
      <c r="M635">
        <v>4.91</v>
      </c>
      <c r="N635">
        <f>Envios[[#This Row],[Cantidad]]*Envios[[#This Row],[Precio por Unidad]]</f>
        <v>44.19</v>
      </c>
      <c r="O635" s="2">
        <v>3.1424000000000003</v>
      </c>
      <c r="P635" s="2">
        <f>Envios[[#This Row],[Cantidad]]*Envios[[#This Row],[Costo por Unidad]]</f>
        <v>28.281600000000005</v>
      </c>
      <c r="Q635">
        <v>0.5</v>
      </c>
      <c r="R635" s="2">
        <f>Envios[[#This Row],[Costo Productos]]+Envios[[#This Row],[Costo de Envío]]</f>
        <v>28.781600000000005</v>
      </c>
      <c r="S635" t="s">
        <v>316</v>
      </c>
      <c r="T635" t="s">
        <v>44</v>
      </c>
      <c r="U635">
        <v>3</v>
      </c>
      <c r="V635" t="s">
        <v>52</v>
      </c>
      <c r="W635" t="s">
        <v>53</v>
      </c>
      <c r="X635" s="2">
        <f>Envios[[#This Row],[Ventas Totales]]-Envios[[#This Row],[Costos Totales]]</f>
        <v>15.408399999999993</v>
      </c>
    </row>
    <row r="636" spans="1:24" x14ac:dyDescent="0.25">
      <c r="A636">
        <v>1950</v>
      </c>
      <c r="B636">
        <v>13959</v>
      </c>
      <c r="C636" s="1">
        <v>39907</v>
      </c>
      <c r="D636" s="1">
        <v>39909</v>
      </c>
      <c r="E636" t="s">
        <v>19</v>
      </c>
      <c r="F636" t="s">
        <v>28</v>
      </c>
      <c r="G636">
        <v>386</v>
      </c>
      <c r="H636" t="s">
        <v>745</v>
      </c>
      <c r="I636" t="s">
        <v>22</v>
      </c>
      <c r="J636" t="s">
        <v>23</v>
      </c>
      <c r="K636" t="s">
        <v>188</v>
      </c>
      <c r="L636">
        <v>47</v>
      </c>
      <c r="M636">
        <v>4.91</v>
      </c>
      <c r="N636">
        <f>Envios[[#This Row],[Cantidad]]*Envios[[#This Row],[Precio por Unidad]]</f>
        <v>230.77</v>
      </c>
      <c r="O636" s="2">
        <v>3.1424000000000003</v>
      </c>
      <c r="P636" s="2">
        <f>Envios[[#This Row],[Cantidad]]*Envios[[#This Row],[Costo por Unidad]]</f>
        <v>147.69280000000001</v>
      </c>
      <c r="Q636">
        <v>0.5</v>
      </c>
      <c r="R636" s="2">
        <f>Envios[[#This Row],[Costo Productos]]+Envios[[#This Row],[Costo de Envío]]</f>
        <v>148.19280000000001</v>
      </c>
      <c r="S636" t="s">
        <v>86</v>
      </c>
      <c r="T636" t="s">
        <v>44</v>
      </c>
      <c r="U636">
        <v>5</v>
      </c>
      <c r="V636" t="s">
        <v>87</v>
      </c>
      <c r="W636" t="s">
        <v>53</v>
      </c>
      <c r="X636" s="2">
        <f>Envios[[#This Row],[Ventas Totales]]-Envios[[#This Row],[Costos Totales]]</f>
        <v>82.577200000000005</v>
      </c>
    </row>
    <row r="637" spans="1:24" x14ac:dyDescent="0.25">
      <c r="A637">
        <v>5983</v>
      </c>
      <c r="B637">
        <v>42403</v>
      </c>
      <c r="C637" s="1">
        <v>39984</v>
      </c>
      <c r="D637" s="1">
        <v>39985</v>
      </c>
      <c r="E637" t="s">
        <v>19</v>
      </c>
      <c r="F637" t="s">
        <v>40</v>
      </c>
      <c r="G637">
        <v>247</v>
      </c>
      <c r="H637" t="s">
        <v>747</v>
      </c>
      <c r="I637" t="s">
        <v>22</v>
      </c>
      <c r="J637" t="s">
        <v>23</v>
      </c>
      <c r="K637" t="s">
        <v>188</v>
      </c>
      <c r="L637">
        <v>38</v>
      </c>
      <c r="M637">
        <v>3.08</v>
      </c>
      <c r="N637">
        <f>Envios[[#This Row],[Cantidad]]*Envios[[#This Row],[Precio por Unidad]]</f>
        <v>117.04</v>
      </c>
      <c r="O637" s="2">
        <v>1.9404000000000001</v>
      </c>
      <c r="P637" s="2">
        <f>Envios[[#This Row],[Cantidad]]*Envios[[#This Row],[Costo por Unidad]]</f>
        <v>73.735200000000006</v>
      </c>
      <c r="Q637">
        <v>0.99</v>
      </c>
      <c r="R637" s="2">
        <f>Envios[[#This Row],[Costo Productos]]+Envios[[#This Row],[Costo de Envío]]</f>
        <v>74.725200000000001</v>
      </c>
      <c r="S637" t="s">
        <v>124</v>
      </c>
      <c r="T637" t="s">
        <v>26</v>
      </c>
      <c r="U637">
        <v>6</v>
      </c>
      <c r="V637" t="s">
        <v>69</v>
      </c>
      <c r="W637" t="s">
        <v>32</v>
      </c>
      <c r="X637" s="2">
        <f>Envios[[#This Row],[Ventas Totales]]-Envios[[#This Row],[Costos Totales]]</f>
        <v>42.314800000000005</v>
      </c>
    </row>
    <row r="638" spans="1:24" x14ac:dyDescent="0.25">
      <c r="A638">
        <v>7808</v>
      </c>
      <c r="B638">
        <v>55847</v>
      </c>
      <c r="C638" s="1">
        <v>40014</v>
      </c>
      <c r="D638" s="1">
        <v>40015</v>
      </c>
      <c r="E638" t="s">
        <v>19</v>
      </c>
      <c r="F638" t="s">
        <v>40</v>
      </c>
      <c r="G638">
        <v>247</v>
      </c>
      <c r="H638" t="s">
        <v>747</v>
      </c>
      <c r="I638" t="s">
        <v>22</v>
      </c>
      <c r="J638" t="s">
        <v>23</v>
      </c>
      <c r="K638" t="s">
        <v>188</v>
      </c>
      <c r="L638">
        <v>45</v>
      </c>
      <c r="M638">
        <v>3.08</v>
      </c>
      <c r="N638">
        <f>Envios[[#This Row],[Cantidad]]*Envios[[#This Row],[Precio por Unidad]]</f>
        <v>138.6</v>
      </c>
      <c r="O638" s="2">
        <v>1.9404000000000001</v>
      </c>
      <c r="P638" s="2">
        <f>Envios[[#This Row],[Cantidad]]*Envios[[#This Row],[Costo por Unidad]]</f>
        <v>87.318000000000012</v>
      </c>
      <c r="Q638">
        <v>0.99</v>
      </c>
      <c r="R638" s="2">
        <f>Envios[[#This Row],[Costo Productos]]+Envios[[#This Row],[Costo de Envío]]</f>
        <v>88.308000000000007</v>
      </c>
      <c r="S638" t="s">
        <v>615</v>
      </c>
      <c r="T638" t="s">
        <v>39</v>
      </c>
      <c r="U638">
        <v>6</v>
      </c>
      <c r="V638" t="s">
        <v>69</v>
      </c>
      <c r="W638" t="s">
        <v>32</v>
      </c>
      <c r="X638" s="2">
        <f>Envios[[#This Row],[Ventas Totales]]-Envios[[#This Row],[Costos Totales]]</f>
        <v>50.291999999999987</v>
      </c>
    </row>
    <row r="639" spans="1:24" x14ac:dyDescent="0.25">
      <c r="A639">
        <v>2499</v>
      </c>
      <c r="B639">
        <v>18179</v>
      </c>
      <c r="C639" s="1">
        <v>40026</v>
      </c>
      <c r="D639" s="1">
        <v>40027</v>
      </c>
      <c r="E639" t="s">
        <v>19</v>
      </c>
      <c r="F639" t="s">
        <v>40</v>
      </c>
      <c r="G639">
        <v>247</v>
      </c>
      <c r="H639" t="s">
        <v>747</v>
      </c>
      <c r="I639" t="s">
        <v>22</v>
      </c>
      <c r="J639" t="s">
        <v>23</v>
      </c>
      <c r="K639" t="s">
        <v>188</v>
      </c>
      <c r="L639">
        <v>24</v>
      </c>
      <c r="M639">
        <v>3.08</v>
      </c>
      <c r="N639">
        <f>Envios[[#This Row],[Cantidad]]*Envios[[#This Row],[Precio por Unidad]]</f>
        <v>73.92</v>
      </c>
      <c r="O639" s="2">
        <v>1.9404000000000001</v>
      </c>
      <c r="P639" s="2">
        <f>Envios[[#This Row],[Cantidad]]*Envios[[#This Row],[Costo por Unidad]]</f>
        <v>46.569600000000001</v>
      </c>
      <c r="Q639">
        <v>0.99</v>
      </c>
      <c r="R639" s="2">
        <f>Envios[[#This Row],[Costo Productos]]+Envios[[#This Row],[Costo de Envío]]</f>
        <v>47.559600000000003</v>
      </c>
      <c r="S639" t="s">
        <v>410</v>
      </c>
      <c r="T639" t="s">
        <v>30</v>
      </c>
      <c r="U639">
        <v>3</v>
      </c>
      <c r="V639" t="s">
        <v>52</v>
      </c>
      <c r="W639" t="s">
        <v>53</v>
      </c>
      <c r="X639" s="2">
        <f>Envios[[#This Row],[Ventas Totales]]-Envios[[#This Row],[Costos Totales]]</f>
        <v>26.360399999999998</v>
      </c>
    </row>
    <row r="640" spans="1:24" x14ac:dyDescent="0.25">
      <c r="A640">
        <v>3530</v>
      </c>
      <c r="B640">
        <v>25120</v>
      </c>
      <c r="C640" s="1">
        <v>39848</v>
      </c>
      <c r="D640" s="1">
        <v>39849</v>
      </c>
      <c r="E640" t="s">
        <v>19</v>
      </c>
      <c r="F640" t="s">
        <v>28</v>
      </c>
      <c r="G640">
        <v>520</v>
      </c>
      <c r="H640" t="s">
        <v>748</v>
      </c>
      <c r="I640" t="s">
        <v>22</v>
      </c>
      <c r="J640" t="s">
        <v>23</v>
      </c>
      <c r="K640" t="s">
        <v>64</v>
      </c>
      <c r="L640">
        <v>22</v>
      </c>
      <c r="M640">
        <v>7.28</v>
      </c>
      <c r="N640">
        <f>Envios[[#This Row],[Cantidad]]*Envios[[#This Row],[Precio por Unidad]]</f>
        <v>160.16</v>
      </c>
      <c r="O640" s="2">
        <v>4.5864000000000003</v>
      </c>
      <c r="P640" s="2">
        <f>Envios[[#This Row],[Cantidad]]*Envios[[#This Row],[Costo por Unidad]]</f>
        <v>100.9008</v>
      </c>
      <c r="Q640">
        <v>11.15</v>
      </c>
      <c r="R640" s="2">
        <f>Envios[[#This Row],[Costo Productos]]+Envios[[#This Row],[Costo de Envío]]</f>
        <v>112.05080000000001</v>
      </c>
      <c r="S640" t="s">
        <v>230</v>
      </c>
      <c r="T640" t="s">
        <v>30</v>
      </c>
      <c r="U640">
        <v>6</v>
      </c>
      <c r="V640" t="s">
        <v>69</v>
      </c>
      <c r="W640" t="s">
        <v>32</v>
      </c>
      <c r="X640" s="2">
        <f>Envios[[#This Row],[Ventas Totales]]-Envios[[#This Row],[Costos Totales]]</f>
        <v>48.109199999999987</v>
      </c>
    </row>
    <row r="641" spans="1:24" x14ac:dyDescent="0.25">
      <c r="A641">
        <v>7683</v>
      </c>
      <c r="B641">
        <v>55046</v>
      </c>
      <c r="C641" s="1">
        <v>39916</v>
      </c>
      <c r="D641" s="1">
        <v>39917</v>
      </c>
      <c r="E641" t="s">
        <v>33</v>
      </c>
      <c r="F641" t="s">
        <v>60</v>
      </c>
      <c r="G641">
        <v>520</v>
      </c>
      <c r="H641" t="s">
        <v>748</v>
      </c>
      <c r="I641" t="s">
        <v>22</v>
      </c>
      <c r="J641" t="s">
        <v>23</v>
      </c>
      <c r="K641" t="s">
        <v>64</v>
      </c>
      <c r="L641">
        <v>2</v>
      </c>
      <c r="M641">
        <v>7.28</v>
      </c>
      <c r="N641">
        <f>Envios[[#This Row],[Cantidad]]*Envios[[#This Row],[Precio por Unidad]]</f>
        <v>14.56</v>
      </c>
      <c r="O641" s="2">
        <v>4.5864000000000003</v>
      </c>
      <c r="P641" s="2">
        <f>Envios[[#This Row],[Cantidad]]*Envios[[#This Row],[Costo por Unidad]]</f>
        <v>9.1728000000000005</v>
      </c>
      <c r="Q641">
        <v>11.15</v>
      </c>
      <c r="R641" s="2">
        <f>Envios[[#This Row],[Costo Productos]]+Envios[[#This Row],[Costo de Envío]]</f>
        <v>20.322800000000001</v>
      </c>
      <c r="S641" t="s">
        <v>507</v>
      </c>
      <c r="T641" t="s">
        <v>26</v>
      </c>
      <c r="U641">
        <v>9</v>
      </c>
      <c r="V641" t="s">
        <v>31</v>
      </c>
      <c r="W641" t="s">
        <v>32</v>
      </c>
      <c r="X641" s="2">
        <f>Envios[[#This Row],[Ventas Totales]]-Envios[[#This Row],[Costos Totales]]</f>
        <v>-5.7628000000000004</v>
      </c>
    </row>
    <row r="642" spans="1:24" x14ac:dyDescent="0.25">
      <c r="A642">
        <v>3531</v>
      </c>
      <c r="B642">
        <v>25120</v>
      </c>
      <c r="C642" s="1">
        <v>39848</v>
      </c>
      <c r="D642" s="1">
        <v>39851</v>
      </c>
      <c r="E642" t="s">
        <v>19</v>
      </c>
      <c r="F642" t="s">
        <v>28</v>
      </c>
      <c r="G642">
        <v>263</v>
      </c>
      <c r="H642" t="s">
        <v>749</v>
      </c>
      <c r="I642" t="s">
        <v>22</v>
      </c>
      <c r="J642" t="s">
        <v>23</v>
      </c>
      <c r="K642" t="s">
        <v>64</v>
      </c>
      <c r="L642">
        <v>10</v>
      </c>
      <c r="M642">
        <v>6.68</v>
      </c>
      <c r="N642">
        <f>Envios[[#This Row],[Cantidad]]*Envios[[#This Row],[Precio por Unidad]]</f>
        <v>66.8</v>
      </c>
      <c r="O642" s="2">
        <v>4.2084000000000001</v>
      </c>
      <c r="P642" s="2">
        <f>Envios[[#This Row],[Cantidad]]*Envios[[#This Row],[Costo por Unidad]]</f>
        <v>42.084000000000003</v>
      </c>
      <c r="Q642">
        <v>6.93</v>
      </c>
      <c r="R642" s="2">
        <f>Envios[[#This Row],[Costo Productos]]+Envios[[#This Row],[Costo de Envío]]</f>
        <v>49.014000000000003</v>
      </c>
      <c r="S642" t="s">
        <v>230</v>
      </c>
      <c r="T642" t="s">
        <v>30</v>
      </c>
      <c r="U642">
        <v>6</v>
      </c>
      <c r="V642" t="s">
        <v>69</v>
      </c>
      <c r="W642" t="s">
        <v>32</v>
      </c>
      <c r="X642" s="2">
        <f>Envios[[#This Row],[Ventas Totales]]-Envios[[#This Row],[Costos Totales]]</f>
        <v>17.785999999999994</v>
      </c>
    </row>
    <row r="643" spans="1:24" x14ac:dyDescent="0.25">
      <c r="A643">
        <v>642</v>
      </c>
      <c r="B643">
        <v>4516</v>
      </c>
      <c r="C643" s="1">
        <v>39900</v>
      </c>
      <c r="D643" s="1">
        <v>39901</v>
      </c>
      <c r="E643" t="s">
        <v>19</v>
      </c>
      <c r="F643" t="s">
        <v>28</v>
      </c>
      <c r="G643">
        <v>263</v>
      </c>
      <c r="H643" t="s">
        <v>749</v>
      </c>
      <c r="I643" t="s">
        <v>22</v>
      </c>
      <c r="J643" t="s">
        <v>23</v>
      </c>
      <c r="K643" t="s">
        <v>64</v>
      </c>
      <c r="L643">
        <v>42</v>
      </c>
      <c r="M643">
        <v>6.68</v>
      </c>
      <c r="N643">
        <f>Envios[[#This Row],[Cantidad]]*Envios[[#This Row],[Precio por Unidad]]</f>
        <v>280.56</v>
      </c>
      <c r="O643" s="2">
        <v>4.2084000000000001</v>
      </c>
      <c r="P643" s="2">
        <f>Envios[[#This Row],[Cantidad]]*Envios[[#This Row],[Costo por Unidad]]</f>
        <v>176.75280000000001</v>
      </c>
      <c r="Q643">
        <v>6.93</v>
      </c>
      <c r="R643" s="2">
        <f>Envios[[#This Row],[Costo Productos]]+Envios[[#This Row],[Costo de Envío]]</f>
        <v>183.68280000000001</v>
      </c>
      <c r="S643" t="s">
        <v>750</v>
      </c>
      <c r="T643" t="s">
        <v>26</v>
      </c>
      <c r="U643">
        <v>9</v>
      </c>
      <c r="V643" t="s">
        <v>31</v>
      </c>
      <c r="W643" t="s">
        <v>32</v>
      </c>
      <c r="X643" s="2">
        <f>Envios[[#This Row],[Ventas Totales]]-Envios[[#This Row],[Costos Totales]]</f>
        <v>96.877199999999988</v>
      </c>
    </row>
    <row r="644" spans="1:24" x14ac:dyDescent="0.25">
      <c r="A644">
        <v>2049</v>
      </c>
      <c r="B644">
        <v>14627</v>
      </c>
      <c r="C644" s="1">
        <v>39848</v>
      </c>
      <c r="D644" s="1">
        <v>39849</v>
      </c>
      <c r="E644" t="s">
        <v>19</v>
      </c>
      <c r="F644" t="s">
        <v>28</v>
      </c>
      <c r="G644">
        <v>642</v>
      </c>
      <c r="H644" t="s">
        <v>751</v>
      </c>
      <c r="I644" t="s">
        <v>22</v>
      </c>
      <c r="J644" t="s">
        <v>23</v>
      </c>
      <c r="K644" t="s">
        <v>76</v>
      </c>
      <c r="L644">
        <v>47</v>
      </c>
      <c r="M644">
        <v>14.48</v>
      </c>
      <c r="N644">
        <f>Envios[[#This Row],[Cantidad]]*Envios[[#This Row],[Precio por Unidad]]</f>
        <v>680.56000000000006</v>
      </c>
      <c r="O644" s="2">
        <v>8.9776000000000007</v>
      </c>
      <c r="P644" s="2">
        <f>Envios[[#This Row],[Cantidad]]*Envios[[#This Row],[Costo por Unidad]]</f>
        <v>421.94720000000001</v>
      </c>
      <c r="Q644">
        <v>6.46</v>
      </c>
      <c r="R644" s="2">
        <f>Envios[[#This Row],[Costo Productos]]+Envios[[#This Row],[Costo de Envío]]</f>
        <v>428.40719999999999</v>
      </c>
      <c r="S644" t="s">
        <v>526</v>
      </c>
      <c r="T644" t="s">
        <v>26</v>
      </c>
      <c r="U644">
        <v>3</v>
      </c>
      <c r="V644" t="s">
        <v>52</v>
      </c>
      <c r="W644" t="s">
        <v>53</v>
      </c>
      <c r="X644" s="2">
        <f>Envios[[#This Row],[Ventas Totales]]-Envios[[#This Row],[Costos Totales]]</f>
        <v>252.15280000000007</v>
      </c>
    </row>
    <row r="645" spans="1:24" x14ac:dyDescent="0.25">
      <c r="A645">
        <v>1423</v>
      </c>
      <c r="B645">
        <v>10310</v>
      </c>
      <c r="C645" s="1">
        <v>39849</v>
      </c>
      <c r="D645" s="1">
        <v>39853</v>
      </c>
      <c r="E645" t="s">
        <v>19</v>
      </c>
      <c r="F645" t="s">
        <v>47</v>
      </c>
      <c r="G645">
        <v>575</v>
      </c>
      <c r="H645" t="s">
        <v>752</v>
      </c>
      <c r="I645" t="s">
        <v>63</v>
      </c>
      <c r="J645" t="s">
        <v>23</v>
      </c>
      <c r="K645" t="s">
        <v>85</v>
      </c>
      <c r="L645">
        <v>48</v>
      </c>
      <c r="M645">
        <v>2.88</v>
      </c>
      <c r="N645">
        <f>Envios[[#This Row],[Cantidad]]*Envios[[#This Row],[Precio por Unidad]]</f>
        <v>138.24</v>
      </c>
      <c r="O645" s="2">
        <v>1.2959999999999998</v>
      </c>
      <c r="P645" s="2">
        <f>Envios[[#This Row],[Cantidad]]*Envios[[#This Row],[Costo por Unidad]]</f>
        <v>62.207999999999991</v>
      </c>
      <c r="Q645">
        <v>1.01</v>
      </c>
      <c r="R645" s="2">
        <f>Envios[[#This Row],[Costo Productos]]+Envios[[#This Row],[Costo de Envío]]</f>
        <v>63.217999999999989</v>
      </c>
      <c r="S645" t="s">
        <v>58</v>
      </c>
      <c r="T645" t="s">
        <v>26</v>
      </c>
      <c r="U645">
        <v>3</v>
      </c>
      <c r="V645" t="s">
        <v>52</v>
      </c>
      <c r="W645" t="s">
        <v>53</v>
      </c>
      <c r="X645" s="2">
        <f>Envios[[#This Row],[Ventas Totales]]-Envios[[#This Row],[Costos Totales]]</f>
        <v>75.02200000000002</v>
      </c>
    </row>
    <row r="646" spans="1:24" x14ac:dyDescent="0.25">
      <c r="A646">
        <v>3772</v>
      </c>
      <c r="B646">
        <v>26945</v>
      </c>
      <c r="C646" s="1">
        <v>39849</v>
      </c>
      <c r="D646" s="1">
        <v>39849</v>
      </c>
      <c r="E646" t="s">
        <v>19</v>
      </c>
      <c r="F646" t="s">
        <v>60</v>
      </c>
      <c r="G646">
        <v>1137</v>
      </c>
      <c r="H646" t="s">
        <v>753</v>
      </c>
      <c r="I646" t="s">
        <v>63</v>
      </c>
      <c r="J646" t="s">
        <v>23</v>
      </c>
      <c r="K646" t="s">
        <v>64</v>
      </c>
      <c r="L646">
        <v>29</v>
      </c>
      <c r="M646">
        <v>7.28</v>
      </c>
      <c r="N646">
        <f>Envios[[#This Row],[Cantidad]]*Envios[[#This Row],[Precio por Unidad]]</f>
        <v>211.12</v>
      </c>
      <c r="O646" s="2">
        <v>4.5864000000000003</v>
      </c>
      <c r="P646" s="2">
        <f>Envios[[#This Row],[Cantidad]]*Envios[[#This Row],[Costo por Unidad]]</f>
        <v>133.00560000000002</v>
      </c>
      <c r="Q646">
        <v>1.77</v>
      </c>
      <c r="R646" s="2">
        <f>Envios[[#This Row],[Costo Productos]]+Envios[[#This Row],[Costo de Envío]]</f>
        <v>134.77560000000003</v>
      </c>
      <c r="S646" t="s">
        <v>657</v>
      </c>
      <c r="T646" t="s">
        <v>44</v>
      </c>
      <c r="U646">
        <v>9</v>
      </c>
      <c r="V646" t="s">
        <v>31</v>
      </c>
      <c r="W646" t="s">
        <v>32</v>
      </c>
      <c r="X646" s="2">
        <f>Envios[[#This Row],[Ventas Totales]]-Envios[[#This Row],[Costos Totales]]</f>
        <v>76.344399999999979</v>
      </c>
    </row>
    <row r="647" spans="1:24" x14ac:dyDescent="0.25">
      <c r="A647">
        <v>4949</v>
      </c>
      <c r="B647">
        <v>35200</v>
      </c>
      <c r="C647" s="1">
        <v>39849</v>
      </c>
      <c r="D647" s="1">
        <v>39851</v>
      </c>
      <c r="E647" t="s">
        <v>19</v>
      </c>
      <c r="F647" t="s">
        <v>28</v>
      </c>
      <c r="G647">
        <v>995</v>
      </c>
      <c r="H647" t="s">
        <v>754</v>
      </c>
      <c r="I647" t="s">
        <v>22</v>
      </c>
      <c r="J647" t="s">
        <v>36</v>
      </c>
      <c r="K647" t="s">
        <v>37</v>
      </c>
      <c r="L647">
        <v>15</v>
      </c>
      <c r="M647">
        <v>9.98</v>
      </c>
      <c r="N647">
        <f>Envios[[#This Row],[Cantidad]]*Envios[[#This Row],[Precio por Unidad]]</f>
        <v>149.70000000000002</v>
      </c>
      <c r="O647" s="2">
        <v>4.2914000000000003</v>
      </c>
      <c r="P647" s="2">
        <f>Envios[[#This Row],[Cantidad]]*Envios[[#This Row],[Costo por Unidad]]</f>
        <v>64.371000000000009</v>
      </c>
      <c r="Q647">
        <v>12.52</v>
      </c>
      <c r="R647" s="2">
        <f>Envios[[#This Row],[Costo Productos]]+Envios[[#This Row],[Costo de Envío]]</f>
        <v>76.891000000000005</v>
      </c>
      <c r="S647" t="s">
        <v>755</v>
      </c>
      <c r="T647" t="s">
        <v>30</v>
      </c>
      <c r="U647">
        <v>11</v>
      </c>
      <c r="V647" t="s">
        <v>131</v>
      </c>
      <c r="W647" t="s">
        <v>131</v>
      </c>
      <c r="X647" s="2">
        <f>Envios[[#This Row],[Ventas Totales]]-Envios[[#This Row],[Costos Totales]]</f>
        <v>72.809000000000012</v>
      </c>
    </row>
    <row r="648" spans="1:24" x14ac:dyDescent="0.25">
      <c r="A648">
        <v>3629</v>
      </c>
      <c r="B648">
        <v>25927</v>
      </c>
      <c r="C648" s="1">
        <v>39925</v>
      </c>
      <c r="D648" s="1">
        <v>39925</v>
      </c>
      <c r="E648" t="s">
        <v>19</v>
      </c>
      <c r="F648" t="s">
        <v>28</v>
      </c>
      <c r="G648">
        <v>255</v>
      </c>
      <c r="H648" t="s">
        <v>756</v>
      </c>
      <c r="I648" t="s">
        <v>22</v>
      </c>
      <c r="J648" t="s">
        <v>23</v>
      </c>
      <c r="K648" t="s">
        <v>24</v>
      </c>
      <c r="L648">
        <v>14</v>
      </c>
      <c r="M648">
        <v>29.74</v>
      </c>
      <c r="N648">
        <f>Envios[[#This Row],[Cantidad]]*Envios[[#This Row],[Precio por Unidad]]</f>
        <v>416.35999999999996</v>
      </c>
      <c r="O648" s="2">
        <v>8.9220000000000006</v>
      </c>
      <c r="P648" s="2">
        <f>Envios[[#This Row],[Cantidad]]*Envios[[#This Row],[Costo por Unidad]]</f>
        <v>124.90800000000002</v>
      </c>
      <c r="Q648">
        <v>6.64</v>
      </c>
      <c r="R648" s="2">
        <f>Envios[[#This Row],[Costo Productos]]+Envios[[#This Row],[Costo de Envío]]</f>
        <v>131.548</v>
      </c>
      <c r="S648" t="s">
        <v>757</v>
      </c>
      <c r="T648" t="s">
        <v>30</v>
      </c>
      <c r="U648">
        <v>2</v>
      </c>
      <c r="V648" t="s">
        <v>45</v>
      </c>
      <c r="W648" t="s">
        <v>45</v>
      </c>
      <c r="X648" s="2">
        <f>Envios[[#This Row],[Ventas Totales]]-Envios[[#This Row],[Costos Totales]]</f>
        <v>284.81199999999995</v>
      </c>
    </row>
    <row r="649" spans="1:24" x14ac:dyDescent="0.25">
      <c r="A649">
        <v>70</v>
      </c>
      <c r="B649">
        <v>417</v>
      </c>
      <c r="C649" s="1">
        <v>39849</v>
      </c>
      <c r="D649" s="1">
        <v>39850</v>
      </c>
      <c r="E649" t="s">
        <v>46</v>
      </c>
      <c r="F649" t="s">
        <v>28</v>
      </c>
      <c r="G649">
        <v>787</v>
      </c>
      <c r="H649" t="s">
        <v>758</v>
      </c>
      <c r="I649" t="s">
        <v>49</v>
      </c>
      <c r="J649" t="s">
        <v>56</v>
      </c>
      <c r="K649" t="s">
        <v>94</v>
      </c>
      <c r="L649">
        <v>39</v>
      </c>
      <c r="M649">
        <v>500.98</v>
      </c>
      <c r="N649">
        <f>Envios[[#This Row],[Cantidad]]*Envios[[#This Row],[Precio por Unidad]]</f>
        <v>19538.22</v>
      </c>
      <c r="O649" s="2">
        <v>310.60759999999999</v>
      </c>
      <c r="P649" s="2">
        <f>Envios[[#This Row],[Cantidad]]*Envios[[#This Row],[Costo por Unidad]]</f>
        <v>12113.696399999999</v>
      </c>
      <c r="Q649">
        <v>28.14</v>
      </c>
      <c r="R649" s="2">
        <f>Envios[[#This Row],[Costo Productos]]+Envios[[#This Row],[Costo de Envío]]</f>
        <v>12141.836399999998</v>
      </c>
      <c r="S649" t="s">
        <v>759</v>
      </c>
      <c r="T649" t="s">
        <v>26</v>
      </c>
      <c r="U649">
        <v>11</v>
      </c>
      <c r="V649" t="s">
        <v>131</v>
      </c>
      <c r="W649" t="s">
        <v>131</v>
      </c>
      <c r="X649" s="2">
        <f>Envios[[#This Row],[Ventas Totales]]-Envios[[#This Row],[Costos Totales]]</f>
        <v>7396.3836000000028</v>
      </c>
    </row>
    <row r="650" spans="1:24" x14ac:dyDescent="0.25">
      <c r="A650">
        <v>71</v>
      </c>
      <c r="B650">
        <v>417</v>
      </c>
      <c r="C650" s="1">
        <v>39849</v>
      </c>
      <c r="D650" s="1">
        <v>39851</v>
      </c>
      <c r="E650" t="s">
        <v>19</v>
      </c>
      <c r="F650" t="s">
        <v>28</v>
      </c>
      <c r="G650">
        <v>912</v>
      </c>
      <c r="H650" t="s">
        <v>760</v>
      </c>
      <c r="I650" t="s">
        <v>22</v>
      </c>
      <c r="J650" t="s">
        <v>23</v>
      </c>
      <c r="K650" t="s">
        <v>24</v>
      </c>
      <c r="L650">
        <v>3</v>
      </c>
      <c r="M650">
        <v>178.47</v>
      </c>
      <c r="N650">
        <f>Envios[[#This Row],[Cantidad]]*Envios[[#This Row],[Precio por Unidad]]</f>
        <v>535.41</v>
      </c>
      <c r="O650" s="2">
        <v>80.311499999999995</v>
      </c>
      <c r="P650" s="2">
        <f>Envios[[#This Row],[Cantidad]]*Envios[[#This Row],[Costo por Unidad]]</f>
        <v>240.93449999999999</v>
      </c>
      <c r="Q650">
        <v>19.989999999999998</v>
      </c>
      <c r="R650" s="2">
        <f>Envios[[#This Row],[Costo Productos]]+Envios[[#This Row],[Costo de Envío]]</f>
        <v>260.92449999999997</v>
      </c>
      <c r="S650" t="s">
        <v>759</v>
      </c>
      <c r="T650" t="s">
        <v>26</v>
      </c>
      <c r="U650">
        <v>11</v>
      </c>
      <c r="V650" t="s">
        <v>131</v>
      </c>
      <c r="W650" t="s">
        <v>131</v>
      </c>
      <c r="X650" s="2">
        <f>Envios[[#This Row],[Ventas Totales]]-Envios[[#This Row],[Costos Totales]]</f>
        <v>274.4855</v>
      </c>
    </row>
    <row r="651" spans="1:24" x14ac:dyDescent="0.25">
      <c r="A651">
        <v>4840</v>
      </c>
      <c r="B651">
        <v>34432</v>
      </c>
      <c r="C651" s="1">
        <v>39910</v>
      </c>
      <c r="D651" s="1">
        <v>39911</v>
      </c>
      <c r="E651" t="s">
        <v>19</v>
      </c>
      <c r="F651" t="s">
        <v>40</v>
      </c>
      <c r="G651">
        <v>912</v>
      </c>
      <c r="H651" t="s">
        <v>760</v>
      </c>
      <c r="I651" t="s">
        <v>22</v>
      </c>
      <c r="J651" t="s">
        <v>23</v>
      </c>
      <c r="K651" t="s">
        <v>24</v>
      </c>
      <c r="L651">
        <v>3</v>
      </c>
      <c r="M651">
        <v>178.47</v>
      </c>
      <c r="N651">
        <f>Envios[[#This Row],[Cantidad]]*Envios[[#This Row],[Precio por Unidad]]</f>
        <v>535.41</v>
      </c>
      <c r="O651" s="2">
        <v>80.311499999999995</v>
      </c>
      <c r="P651" s="2">
        <f>Envios[[#This Row],[Cantidad]]*Envios[[#This Row],[Costo por Unidad]]</f>
        <v>240.93449999999999</v>
      </c>
      <c r="Q651">
        <v>19.989999999999998</v>
      </c>
      <c r="R651" s="2">
        <f>Envios[[#This Row],[Costo Productos]]+Envios[[#This Row],[Costo de Envío]]</f>
        <v>260.92449999999997</v>
      </c>
      <c r="S651" t="s">
        <v>651</v>
      </c>
      <c r="T651" t="s">
        <v>44</v>
      </c>
      <c r="U651">
        <v>9</v>
      </c>
      <c r="V651" t="s">
        <v>31</v>
      </c>
      <c r="W651" t="s">
        <v>32</v>
      </c>
      <c r="X651" s="2">
        <f>Envios[[#This Row],[Ventas Totales]]-Envios[[#This Row],[Costos Totales]]</f>
        <v>274.4855</v>
      </c>
    </row>
    <row r="652" spans="1:24" x14ac:dyDescent="0.25">
      <c r="A652">
        <v>428</v>
      </c>
      <c r="B652">
        <v>2853</v>
      </c>
      <c r="C652" s="1">
        <v>39937</v>
      </c>
      <c r="D652" s="1">
        <v>39940</v>
      </c>
      <c r="E652" t="s">
        <v>33</v>
      </c>
      <c r="F652" t="s">
        <v>20</v>
      </c>
      <c r="G652">
        <v>912</v>
      </c>
      <c r="H652" t="s">
        <v>760</v>
      </c>
      <c r="I652" t="s">
        <v>22</v>
      </c>
      <c r="J652" t="s">
        <v>23</v>
      </c>
      <c r="K652" t="s">
        <v>24</v>
      </c>
      <c r="L652">
        <v>25</v>
      </c>
      <c r="M652">
        <v>178.47</v>
      </c>
      <c r="N652">
        <f>Envios[[#This Row],[Cantidad]]*Envios[[#This Row],[Precio por Unidad]]</f>
        <v>4461.75</v>
      </c>
      <c r="O652" s="2">
        <v>80.311499999999995</v>
      </c>
      <c r="P652" s="2">
        <f>Envios[[#This Row],[Cantidad]]*Envios[[#This Row],[Costo por Unidad]]</f>
        <v>2007.7874999999999</v>
      </c>
      <c r="Q652">
        <v>19.989999999999998</v>
      </c>
      <c r="R652" s="2">
        <f>Envios[[#This Row],[Costo Productos]]+Envios[[#This Row],[Costo de Envío]]</f>
        <v>2027.7774999999999</v>
      </c>
      <c r="S652" t="s">
        <v>761</v>
      </c>
      <c r="T652" t="s">
        <v>39</v>
      </c>
      <c r="U652">
        <v>11</v>
      </c>
      <c r="V652" t="s">
        <v>131</v>
      </c>
      <c r="W652" t="s">
        <v>131</v>
      </c>
      <c r="X652" s="2">
        <f>Envios[[#This Row],[Ventas Totales]]-Envios[[#This Row],[Costos Totales]]</f>
        <v>2433.9724999999999</v>
      </c>
    </row>
    <row r="653" spans="1:24" x14ac:dyDescent="0.25">
      <c r="A653">
        <v>5854</v>
      </c>
      <c r="B653">
        <v>41543</v>
      </c>
      <c r="C653" s="1">
        <v>39850</v>
      </c>
      <c r="D653" s="1">
        <v>39854</v>
      </c>
      <c r="E653" t="s">
        <v>19</v>
      </c>
      <c r="F653" t="s">
        <v>47</v>
      </c>
      <c r="G653">
        <v>443</v>
      </c>
      <c r="H653" t="s">
        <v>762</v>
      </c>
      <c r="I653" t="s">
        <v>22</v>
      </c>
      <c r="J653" t="s">
        <v>56</v>
      </c>
      <c r="K653" t="s">
        <v>57</v>
      </c>
      <c r="L653">
        <v>24</v>
      </c>
      <c r="M653">
        <v>65.989999999999995</v>
      </c>
      <c r="N653">
        <f>Envios[[#This Row],[Cantidad]]*Envios[[#This Row],[Precio por Unidad]]</f>
        <v>1583.7599999999998</v>
      </c>
      <c r="O653" s="2">
        <v>27.055900000000001</v>
      </c>
      <c r="P653" s="2">
        <f>Envios[[#This Row],[Cantidad]]*Envios[[#This Row],[Costo por Unidad]]</f>
        <v>649.34159999999997</v>
      </c>
      <c r="Q653">
        <v>3.99</v>
      </c>
      <c r="R653" s="2">
        <f>Envios[[#This Row],[Costo Productos]]+Envios[[#This Row],[Costo de Envío]]</f>
        <v>653.33159999999998</v>
      </c>
      <c r="S653" t="s">
        <v>106</v>
      </c>
      <c r="T653" t="s">
        <v>30</v>
      </c>
      <c r="U653">
        <v>1</v>
      </c>
      <c r="V653" t="s">
        <v>27</v>
      </c>
      <c r="W653" t="s">
        <v>27</v>
      </c>
      <c r="X653" s="2">
        <f>Envios[[#This Row],[Ventas Totales]]-Envios[[#This Row],[Costos Totales]]</f>
        <v>930.42839999999978</v>
      </c>
    </row>
    <row r="654" spans="1:24" x14ac:dyDescent="0.25">
      <c r="A654">
        <v>5519</v>
      </c>
      <c r="B654">
        <v>39136</v>
      </c>
      <c r="C654" s="1">
        <v>39988</v>
      </c>
      <c r="D654" s="1">
        <v>39990</v>
      </c>
      <c r="E654" t="s">
        <v>19</v>
      </c>
      <c r="F654" t="s">
        <v>20</v>
      </c>
      <c r="G654">
        <v>443</v>
      </c>
      <c r="H654" t="s">
        <v>762</v>
      </c>
      <c r="I654" t="s">
        <v>22</v>
      </c>
      <c r="J654" t="s">
        <v>56</v>
      </c>
      <c r="K654" t="s">
        <v>57</v>
      </c>
      <c r="L654">
        <v>49</v>
      </c>
      <c r="M654">
        <v>65.989999999999995</v>
      </c>
      <c r="N654">
        <f>Envios[[#This Row],[Cantidad]]*Envios[[#This Row],[Precio por Unidad]]</f>
        <v>3233.5099999999998</v>
      </c>
      <c r="O654" s="2">
        <v>27.055900000000001</v>
      </c>
      <c r="P654" s="2">
        <f>Envios[[#This Row],[Cantidad]]*Envios[[#This Row],[Costo por Unidad]]</f>
        <v>1325.7391</v>
      </c>
      <c r="Q654">
        <v>3.99</v>
      </c>
      <c r="R654" s="2">
        <f>Envios[[#This Row],[Costo Productos]]+Envios[[#This Row],[Costo de Envío]]</f>
        <v>1329.7291</v>
      </c>
      <c r="S654" t="s">
        <v>572</v>
      </c>
      <c r="T654" t="s">
        <v>30</v>
      </c>
      <c r="U654">
        <v>3</v>
      </c>
      <c r="V654" t="s">
        <v>52</v>
      </c>
      <c r="W654" t="s">
        <v>53</v>
      </c>
      <c r="X654" s="2">
        <f>Envios[[#This Row],[Ventas Totales]]-Envios[[#This Row],[Costos Totales]]</f>
        <v>1903.7808999999997</v>
      </c>
    </row>
    <row r="655" spans="1:24" x14ac:dyDescent="0.25">
      <c r="A655">
        <v>7121</v>
      </c>
      <c r="B655">
        <v>50816</v>
      </c>
      <c r="C655" s="1">
        <v>39899</v>
      </c>
      <c r="D655" s="1">
        <v>39901</v>
      </c>
      <c r="E655" t="s">
        <v>19</v>
      </c>
      <c r="F655" t="s">
        <v>20</v>
      </c>
      <c r="G655">
        <v>259</v>
      </c>
      <c r="H655" t="s">
        <v>763</v>
      </c>
      <c r="I655" t="s">
        <v>22</v>
      </c>
      <c r="J655" t="s">
        <v>23</v>
      </c>
      <c r="K655" t="s">
        <v>76</v>
      </c>
      <c r="L655">
        <v>26</v>
      </c>
      <c r="M655">
        <v>28.53</v>
      </c>
      <c r="N655">
        <f>Envios[[#This Row],[Cantidad]]*Envios[[#This Row],[Precio por Unidad]]</f>
        <v>741.78</v>
      </c>
      <c r="O655" s="2">
        <v>17.688600000000001</v>
      </c>
      <c r="P655" s="2">
        <f>Envios[[#This Row],[Cantidad]]*Envios[[#This Row],[Costo por Unidad]]</f>
        <v>459.90360000000004</v>
      </c>
      <c r="Q655">
        <v>1.49</v>
      </c>
      <c r="R655" s="2">
        <f>Envios[[#This Row],[Costo Productos]]+Envios[[#This Row],[Costo de Envío]]</f>
        <v>461.39360000000005</v>
      </c>
      <c r="S655" t="s">
        <v>264</v>
      </c>
      <c r="T655" t="s">
        <v>26</v>
      </c>
      <c r="U655">
        <v>3</v>
      </c>
      <c r="V655" t="s">
        <v>52</v>
      </c>
      <c r="W655" t="s">
        <v>53</v>
      </c>
      <c r="X655" s="2">
        <f>Envios[[#This Row],[Ventas Totales]]-Envios[[#This Row],[Costos Totales]]</f>
        <v>280.38639999999992</v>
      </c>
    </row>
    <row r="656" spans="1:24" x14ac:dyDescent="0.25">
      <c r="A656">
        <v>1838</v>
      </c>
      <c r="B656">
        <v>13218</v>
      </c>
      <c r="C656" s="1">
        <v>39949</v>
      </c>
      <c r="D656" s="1">
        <v>39950</v>
      </c>
      <c r="E656" t="s">
        <v>19</v>
      </c>
      <c r="F656" t="s">
        <v>20</v>
      </c>
      <c r="G656">
        <v>259</v>
      </c>
      <c r="H656" t="s">
        <v>763</v>
      </c>
      <c r="I656" t="s">
        <v>22</v>
      </c>
      <c r="J656" t="s">
        <v>23</v>
      </c>
      <c r="K656" t="s">
        <v>76</v>
      </c>
      <c r="L656">
        <v>18</v>
      </c>
      <c r="M656">
        <v>28.53</v>
      </c>
      <c r="N656">
        <f>Envios[[#This Row],[Cantidad]]*Envios[[#This Row],[Precio por Unidad]]</f>
        <v>513.54</v>
      </c>
      <c r="O656" s="2">
        <v>17.688600000000001</v>
      </c>
      <c r="P656" s="2">
        <f>Envios[[#This Row],[Cantidad]]*Envios[[#This Row],[Costo por Unidad]]</f>
        <v>318.39480000000003</v>
      </c>
      <c r="Q656">
        <v>1.49</v>
      </c>
      <c r="R656" s="2">
        <f>Envios[[#This Row],[Costo Productos]]+Envios[[#This Row],[Costo de Envío]]</f>
        <v>319.88480000000004</v>
      </c>
      <c r="S656" t="s">
        <v>692</v>
      </c>
      <c r="T656" t="s">
        <v>30</v>
      </c>
      <c r="U656">
        <v>11</v>
      </c>
      <c r="V656" t="s">
        <v>131</v>
      </c>
      <c r="W656" t="s">
        <v>131</v>
      </c>
      <c r="X656" s="2">
        <f>Envios[[#This Row],[Ventas Totales]]-Envios[[#This Row],[Costos Totales]]</f>
        <v>193.65519999999992</v>
      </c>
    </row>
    <row r="657" spans="1:24" x14ac:dyDescent="0.25">
      <c r="A657">
        <v>3739</v>
      </c>
      <c r="B657">
        <v>26724</v>
      </c>
      <c r="C657" s="1">
        <v>39850</v>
      </c>
      <c r="D657" s="1">
        <v>39852</v>
      </c>
      <c r="E657" t="s">
        <v>19</v>
      </c>
      <c r="F657" t="s">
        <v>60</v>
      </c>
      <c r="G657">
        <v>1055</v>
      </c>
      <c r="H657" t="s">
        <v>764</v>
      </c>
      <c r="I657" t="s">
        <v>71</v>
      </c>
      <c r="J657" t="s">
        <v>56</v>
      </c>
      <c r="K657" t="s">
        <v>94</v>
      </c>
      <c r="L657">
        <v>2</v>
      </c>
      <c r="M657">
        <v>999.99</v>
      </c>
      <c r="N657">
        <f>Envios[[#This Row],[Cantidad]]*Envios[[#This Row],[Precio por Unidad]]</f>
        <v>1999.98</v>
      </c>
      <c r="O657" s="2">
        <v>639.99360000000001</v>
      </c>
      <c r="P657" s="2">
        <f>Envios[[#This Row],[Cantidad]]*Envios[[#This Row],[Costo por Unidad]]</f>
        <v>1279.9872</v>
      </c>
      <c r="Q657">
        <v>13.99</v>
      </c>
      <c r="R657" s="2">
        <f>Envios[[#This Row],[Costo Productos]]+Envios[[#This Row],[Costo de Envío]]</f>
        <v>1293.9772</v>
      </c>
      <c r="S657" t="s">
        <v>765</v>
      </c>
      <c r="T657" t="s">
        <v>26</v>
      </c>
      <c r="U657">
        <v>2</v>
      </c>
      <c r="V657" t="s">
        <v>45</v>
      </c>
      <c r="W657" t="s">
        <v>45</v>
      </c>
      <c r="X657" s="2">
        <f>Envios[[#This Row],[Ventas Totales]]-Envios[[#This Row],[Costos Totales]]</f>
        <v>706.00279999999998</v>
      </c>
    </row>
    <row r="658" spans="1:24" x14ac:dyDescent="0.25">
      <c r="A658">
        <v>3462</v>
      </c>
      <c r="B658">
        <v>24647</v>
      </c>
      <c r="C658" s="1">
        <v>39968</v>
      </c>
      <c r="D658" s="1">
        <v>39970</v>
      </c>
      <c r="E658" t="s">
        <v>19</v>
      </c>
      <c r="F658" t="s">
        <v>40</v>
      </c>
      <c r="G658">
        <v>1055</v>
      </c>
      <c r="H658" t="s">
        <v>764</v>
      </c>
      <c r="I658" t="s">
        <v>71</v>
      </c>
      <c r="J658" t="s">
        <v>56</v>
      </c>
      <c r="K658" t="s">
        <v>94</v>
      </c>
      <c r="L658">
        <v>3</v>
      </c>
      <c r="M658">
        <v>999.99</v>
      </c>
      <c r="N658">
        <f>Envios[[#This Row],[Cantidad]]*Envios[[#This Row],[Precio por Unidad]]</f>
        <v>2999.9700000000003</v>
      </c>
      <c r="O658" s="2">
        <v>639.99360000000001</v>
      </c>
      <c r="P658" s="2">
        <f>Envios[[#This Row],[Cantidad]]*Envios[[#This Row],[Costo por Unidad]]</f>
        <v>1919.9808</v>
      </c>
      <c r="Q658">
        <v>13.99</v>
      </c>
      <c r="R658" s="2">
        <f>Envios[[#This Row],[Costo Productos]]+Envios[[#This Row],[Costo de Envío]]</f>
        <v>1933.9708000000001</v>
      </c>
      <c r="S658" t="s">
        <v>766</v>
      </c>
      <c r="T658" t="s">
        <v>30</v>
      </c>
      <c r="U658">
        <v>2</v>
      </c>
      <c r="V658" t="s">
        <v>45</v>
      </c>
      <c r="W658" t="s">
        <v>45</v>
      </c>
      <c r="X658" s="2">
        <f>Envios[[#This Row],[Ventas Totales]]-Envios[[#This Row],[Costos Totales]]</f>
        <v>1065.9992000000002</v>
      </c>
    </row>
    <row r="659" spans="1:24" x14ac:dyDescent="0.25">
      <c r="A659">
        <v>3563</v>
      </c>
      <c r="B659">
        <v>25440</v>
      </c>
      <c r="C659" s="1">
        <v>39850</v>
      </c>
      <c r="D659" s="1">
        <v>39850</v>
      </c>
      <c r="E659" t="s">
        <v>46</v>
      </c>
      <c r="F659" t="s">
        <v>20</v>
      </c>
      <c r="G659">
        <v>387</v>
      </c>
      <c r="H659" t="s">
        <v>767</v>
      </c>
      <c r="I659" t="s">
        <v>119</v>
      </c>
      <c r="J659" t="s">
        <v>36</v>
      </c>
      <c r="K659" t="s">
        <v>120</v>
      </c>
      <c r="L659">
        <v>30</v>
      </c>
      <c r="M659">
        <v>259.70999999999998</v>
      </c>
      <c r="N659">
        <f>Envios[[#This Row],[Cantidad]]*Envios[[#This Row],[Precio por Unidad]]</f>
        <v>7791.2999999999993</v>
      </c>
      <c r="O659" s="2">
        <v>101.28689999999999</v>
      </c>
      <c r="P659" s="2">
        <f>Envios[[#This Row],[Cantidad]]*Envios[[#This Row],[Costo por Unidad]]</f>
        <v>3038.6069999999995</v>
      </c>
      <c r="Q659">
        <v>66.67</v>
      </c>
      <c r="R659" s="2">
        <f>Envios[[#This Row],[Costo Productos]]+Envios[[#This Row],[Costo de Envío]]</f>
        <v>3105.2769999999996</v>
      </c>
      <c r="S659" t="s">
        <v>768</v>
      </c>
      <c r="T659" t="s">
        <v>44</v>
      </c>
      <c r="U659">
        <v>6</v>
      </c>
      <c r="V659" t="s">
        <v>69</v>
      </c>
      <c r="W659" t="s">
        <v>32</v>
      </c>
      <c r="X659" s="2">
        <f>Envios[[#This Row],[Ventas Totales]]-Envios[[#This Row],[Costos Totales]]</f>
        <v>4686.0229999999992</v>
      </c>
    </row>
    <row r="660" spans="1:24" x14ac:dyDescent="0.25">
      <c r="A660">
        <v>8058</v>
      </c>
      <c r="B660">
        <v>57509</v>
      </c>
      <c r="C660" s="1">
        <v>39865</v>
      </c>
      <c r="D660" s="1">
        <v>39870</v>
      </c>
      <c r="E660" t="s">
        <v>46</v>
      </c>
      <c r="F660" t="s">
        <v>47</v>
      </c>
      <c r="G660">
        <v>387</v>
      </c>
      <c r="H660" t="s">
        <v>767</v>
      </c>
      <c r="I660" t="s">
        <v>119</v>
      </c>
      <c r="J660" t="s">
        <v>36</v>
      </c>
      <c r="K660" t="s">
        <v>120</v>
      </c>
      <c r="L660">
        <v>11</v>
      </c>
      <c r="M660">
        <v>259.70999999999998</v>
      </c>
      <c r="N660">
        <f>Envios[[#This Row],[Cantidad]]*Envios[[#This Row],[Precio por Unidad]]</f>
        <v>2856.81</v>
      </c>
      <c r="O660" s="2">
        <v>101.28689999999999</v>
      </c>
      <c r="P660" s="2">
        <f>Envios[[#This Row],[Cantidad]]*Envios[[#This Row],[Costo por Unidad]]</f>
        <v>1114.1559</v>
      </c>
      <c r="Q660">
        <v>66.67</v>
      </c>
      <c r="R660" s="2">
        <f>Envios[[#This Row],[Costo Productos]]+Envios[[#This Row],[Costo de Envío]]</f>
        <v>1180.8259</v>
      </c>
      <c r="S660" t="s">
        <v>746</v>
      </c>
      <c r="T660" t="s">
        <v>44</v>
      </c>
      <c r="U660">
        <v>8</v>
      </c>
      <c r="V660" t="s">
        <v>96</v>
      </c>
      <c r="W660" t="s">
        <v>96</v>
      </c>
      <c r="X660" s="2">
        <f>Envios[[#This Row],[Ventas Totales]]-Envios[[#This Row],[Costos Totales]]</f>
        <v>1675.9840999999999</v>
      </c>
    </row>
    <row r="661" spans="1:24" x14ac:dyDescent="0.25">
      <c r="A661">
        <v>6328</v>
      </c>
      <c r="B661">
        <v>44834</v>
      </c>
      <c r="C661" s="1">
        <v>39923</v>
      </c>
      <c r="D661" s="1">
        <v>39924</v>
      </c>
      <c r="E661" t="s">
        <v>46</v>
      </c>
      <c r="F661" t="s">
        <v>28</v>
      </c>
      <c r="G661">
        <v>387</v>
      </c>
      <c r="H661" t="s">
        <v>767</v>
      </c>
      <c r="I661" t="s">
        <v>119</v>
      </c>
      <c r="J661" t="s">
        <v>36</v>
      </c>
      <c r="K661" t="s">
        <v>120</v>
      </c>
      <c r="L661">
        <v>43</v>
      </c>
      <c r="M661">
        <v>259.70999999999998</v>
      </c>
      <c r="N661">
        <f>Envios[[#This Row],[Cantidad]]*Envios[[#This Row],[Precio por Unidad]]</f>
        <v>11167.529999999999</v>
      </c>
      <c r="O661" s="2">
        <v>101.28689999999999</v>
      </c>
      <c r="P661" s="2">
        <f>Envios[[#This Row],[Cantidad]]*Envios[[#This Row],[Costo por Unidad]]</f>
        <v>4355.3366999999998</v>
      </c>
      <c r="Q661">
        <v>66.67</v>
      </c>
      <c r="R661" s="2">
        <f>Envios[[#This Row],[Costo Productos]]+Envios[[#This Row],[Costo de Envío]]</f>
        <v>4422.0066999999999</v>
      </c>
      <c r="S661" t="s">
        <v>408</v>
      </c>
      <c r="T661" t="s">
        <v>26</v>
      </c>
      <c r="U661">
        <v>3</v>
      </c>
      <c r="V661" t="s">
        <v>52</v>
      </c>
      <c r="W661" t="s">
        <v>53</v>
      </c>
      <c r="X661" s="2">
        <f>Envios[[#This Row],[Ventas Totales]]-Envios[[#This Row],[Costos Totales]]</f>
        <v>6745.5232999999989</v>
      </c>
    </row>
    <row r="662" spans="1:24" x14ac:dyDescent="0.25">
      <c r="A662">
        <v>1072</v>
      </c>
      <c r="B662">
        <v>7905</v>
      </c>
      <c r="C662" s="1">
        <v>39967</v>
      </c>
      <c r="D662" s="1">
        <v>39971</v>
      </c>
      <c r="E662" t="s">
        <v>46</v>
      </c>
      <c r="F662" t="s">
        <v>47</v>
      </c>
      <c r="G662">
        <v>387</v>
      </c>
      <c r="H662" t="s">
        <v>767</v>
      </c>
      <c r="I662" t="s">
        <v>119</v>
      </c>
      <c r="J662" t="s">
        <v>36</v>
      </c>
      <c r="K662" t="s">
        <v>120</v>
      </c>
      <c r="L662">
        <v>46</v>
      </c>
      <c r="M662">
        <v>259.70999999999998</v>
      </c>
      <c r="N662">
        <f>Envios[[#This Row],[Cantidad]]*Envios[[#This Row],[Precio por Unidad]]</f>
        <v>11946.66</v>
      </c>
      <c r="O662" s="2">
        <v>101.28689999999999</v>
      </c>
      <c r="P662" s="2">
        <f>Envios[[#This Row],[Cantidad]]*Envios[[#This Row],[Costo por Unidad]]</f>
        <v>4659.1973999999991</v>
      </c>
      <c r="Q662">
        <v>66.67</v>
      </c>
      <c r="R662" s="2">
        <f>Envios[[#This Row],[Costo Productos]]+Envios[[#This Row],[Costo de Envío]]</f>
        <v>4725.8673999999992</v>
      </c>
      <c r="S662" t="s">
        <v>769</v>
      </c>
      <c r="T662" t="s">
        <v>26</v>
      </c>
      <c r="U662">
        <v>9</v>
      </c>
      <c r="V662" t="s">
        <v>31</v>
      </c>
      <c r="W662" t="s">
        <v>32</v>
      </c>
      <c r="X662" s="2">
        <f>Envios[[#This Row],[Ventas Totales]]-Envios[[#This Row],[Costos Totales]]</f>
        <v>7220.7926000000007</v>
      </c>
    </row>
    <row r="663" spans="1:24" x14ac:dyDescent="0.25">
      <c r="A663">
        <v>4029</v>
      </c>
      <c r="B663">
        <v>28772</v>
      </c>
      <c r="C663" s="1">
        <v>39850</v>
      </c>
      <c r="D663" s="1">
        <v>39852</v>
      </c>
      <c r="E663" t="s">
        <v>33</v>
      </c>
      <c r="F663" t="s">
        <v>20</v>
      </c>
      <c r="G663">
        <v>790</v>
      </c>
      <c r="H663" t="s">
        <v>770</v>
      </c>
      <c r="I663" t="s">
        <v>22</v>
      </c>
      <c r="J663" t="s">
        <v>56</v>
      </c>
      <c r="K663" t="s">
        <v>57</v>
      </c>
      <c r="L663">
        <v>4</v>
      </c>
      <c r="M663">
        <v>205.99</v>
      </c>
      <c r="N663">
        <f>Envios[[#This Row],[Cantidad]]*Envios[[#This Row],[Precio por Unidad]]</f>
        <v>823.96</v>
      </c>
      <c r="O663" s="2">
        <v>82.396000000000015</v>
      </c>
      <c r="P663" s="2">
        <f>Envios[[#This Row],[Cantidad]]*Envios[[#This Row],[Costo por Unidad]]</f>
        <v>329.58400000000006</v>
      </c>
      <c r="Q663">
        <v>8.99</v>
      </c>
      <c r="R663" s="2">
        <f>Envios[[#This Row],[Costo Productos]]+Envios[[#This Row],[Costo de Envío]]</f>
        <v>338.57400000000007</v>
      </c>
      <c r="S663" t="s">
        <v>124</v>
      </c>
      <c r="T663" t="s">
        <v>26</v>
      </c>
      <c r="U663">
        <v>6</v>
      </c>
      <c r="V663" t="s">
        <v>69</v>
      </c>
      <c r="W663" t="s">
        <v>32</v>
      </c>
      <c r="X663" s="2">
        <f>Envios[[#This Row],[Ventas Totales]]-Envios[[#This Row],[Costos Totales]]</f>
        <v>485.38599999999997</v>
      </c>
    </row>
    <row r="664" spans="1:24" x14ac:dyDescent="0.25">
      <c r="A664">
        <v>6212</v>
      </c>
      <c r="B664">
        <v>44002</v>
      </c>
      <c r="C664" s="1">
        <v>39851</v>
      </c>
      <c r="D664" s="1">
        <v>39853</v>
      </c>
      <c r="E664" t="s">
        <v>19</v>
      </c>
      <c r="F664" t="s">
        <v>28</v>
      </c>
      <c r="G664">
        <v>680</v>
      </c>
      <c r="H664" t="s">
        <v>771</v>
      </c>
      <c r="I664" t="s">
        <v>22</v>
      </c>
      <c r="J664" t="s">
        <v>23</v>
      </c>
      <c r="K664" t="s">
        <v>64</v>
      </c>
      <c r="L664">
        <v>46</v>
      </c>
      <c r="M664">
        <v>6.68</v>
      </c>
      <c r="N664">
        <f>Envios[[#This Row],[Cantidad]]*Envios[[#This Row],[Precio por Unidad]]</f>
        <v>307.27999999999997</v>
      </c>
      <c r="O664" s="2">
        <v>4.2084000000000001</v>
      </c>
      <c r="P664" s="2">
        <f>Envios[[#This Row],[Cantidad]]*Envios[[#This Row],[Costo por Unidad]]</f>
        <v>193.5864</v>
      </c>
      <c r="Q664">
        <v>5.66</v>
      </c>
      <c r="R664" s="2">
        <f>Envios[[#This Row],[Costo Productos]]+Envios[[#This Row],[Costo de Envío]]</f>
        <v>199.24639999999999</v>
      </c>
      <c r="S664" t="s">
        <v>499</v>
      </c>
      <c r="T664" t="s">
        <v>30</v>
      </c>
      <c r="U664">
        <v>9</v>
      </c>
      <c r="V664" t="s">
        <v>31</v>
      </c>
      <c r="W664" t="s">
        <v>32</v>
      </c>
      <c r="X664" s="2">
        <f>Envios[[#This Row],[Ventas Totales]]-Envios[[#This Row],[Costos Totales]]</f>
        <v>108.03359999999998</v>
      </c>
    </row>
    <row r="665" spans="1:24" x14ac:dyDescent="0.25">
      <c r="A665">
        <v>8157</v>
      </c>
      <c r="B665">
        <v>58339</v>
      </c>
      <c r="C665" s="1">
        <v>39977</v>
      </c>
      <c r="D665" s="1">
        <v>39977</v>
      </c>
      <c r="E665" t="s">
        <v>19</v>
      </c>
      <c r="F665" t="s">
        <v>20</v>
      </c>
      <c r="G665">
        <v>266</v>
      </c>
      <c r="H665" t="s">
        <v>772</v>
      </c>
      <c r="I665" t="s">
        <v>22</v>
      </c>
      <c r="J665" t="s">
        <v>23</v>
      </c>
      <c r="K665" t="s">
        <v>67</v>
      </c>
      <c r="L665">
        <v>9</v>
      </c>
      <c r="M665">
        <v>177.98</v>
      </c>
      <c r="N665">
        <f>Envios[[#This Row],[Cantidad]]*Envios[[#This Row],[Precio por Unidad]]</f>
        <v>1601.82</v>
      </c>
      <c r="O665" s="2">
        <v>78.311199999999985</v>
      </c>
      <c r="P665" s="2">
        <f>Envios[[#This Row],[Cantidad]]*Envios[[#This Row],[Costo por Unidad]]</f>
        <v>704.80079999999987</v>
      </c>
      <c r="Q665">
        <v>0.99</v>
      </c>
      <c r="R665" s="2">
        <f>Envios[[#This Row],[Costo Productos]]+Envios[[#This Row],[Costo de Envío]]</f>
        <v>705.79079999999988</v>
      </c>
      <c r="S665" t="s">
        <v>773</v>
      </c>
      <c r="T665" t="s">
        <v>30</v>
      </c>
      <c r="U665">
        <v>6</v>
      </c>
      <c r="V665" t="s">
        <v>69</v>
      </c>
      <c r="W665" t="s">
        <v>32</v>
      </c>
      <c r="X665" s="2">
        <f>Envios[[#This Row],[Ventas Totales]]-Envios[[#This Row],[Costos Totales]]</f>
        <v>896.02920000000006</v>
      </c>
    </row>
    <row r="666" spans="1:24" x14ac:dyDescent="0.25">
      <c r="A666">
        <v>4672</v>
      </c>
      <c r="B666">
        <v>33250</v>
      </c>
      <c r="C666" s="1">
        <v>39989</v>
      </c>
      <c r="D666" s="1">
        <v>39991</v>
      </c>
      <c r="E666" t="s">
        <v>19</v>
      </c>
      <c r="F666" t="s">
        <v>40</v>
      </c>
      <c r="G666">
        <v>266</v>
      </c>
      <c r="H666" t="s">
        <v>772</v>
      </c>
      <c r="I666" t="s">
        <v>22</v>
      </c>
      <c r="J666" t="s">
        <v>23</v>
      </c>
      <c r="K666" t="s">
        <v>67</v>
      </c>
      <c r="L666">
        <v>40</v>
      </c>
      <c r="M666">
        <v>177.98</v>
      </c>
      <c r="N666">
        <f>Envios[[#This Row],[Cantidad]]*Envios[[#This Row],[Precio por Unidad]]</f>
        <v>7119.2</v>
      </c>
      <c r="O666" s="2">
        <v>78.311199999999985</v>
      </c>
      <c r="P666" s="2">
        <f>Envios[[#This Row],[Cantidad]]*Envios[[#This Row],[Costo por Unidad]]</f>
        <v>3132.4479999999994</v>
      </c>
      <c r="Q666">
        <v>0.99</v>
      </c>
      <c r="R666" s="2">
        <f>Envios[[#This Row],[Costo Productos]]+Envios[[#This Row],[Costo de Envío]]</f>
        <v>3133.4379999999992</v>
      </c>
      <c r="S666" t="s">
        <v>149</v>
      </c>
      <c r="T666" t="s">
        <v>30</v>
      </c>
      <c r="U666">
        <v>1</v>
      </c>
      <c r="V666" t="s">
        <v>27</v>
      </c>
      <c r="W666" t="s">
        <v>27</v>
      </c>
      <c r="X666" s="2">
        <f>Envios[[#This Row],[Ventas Totales]]-Envios[[#This Row],[Costos Totales]]</f>
        <v>3985.7620000000006</v>
      </c>
    </row>
    <row r="667" spans="1:24" x14ac:dyDescent="0.25">
      <c r="A667">
        <v>6213</v>
      </c>
      <c r="B667">
        <v>44002</v>
      </c>
      <c r="C667" s="1">
        <v>39851</v>
      </c>
      <c r="D667" s="1">
        <v>39851</v>
      </c>
      <c r="E667" t="s">
        <v>19</v>
      </c>
      <c r="F667" t="s">
        <v>28</v>
      </c>
      <c r="G667">
        <v>1066</v>
      </c>
      <c r="H667" t="s">
        <v>774</v>
      </c>
      <c r="I667" t="s">
        <v>22</v>
      </c>
      <c r="J667" t="s">
        <v>23</v>
      </c>
      <c r="K667" t="s">
        <v>24</v>
      </c>
      <c r="L667">
        <v>14</v>
      </c>
      <c r="M667">
        <v>17.7</v>
      </c>
      <c r="N667">
        <f>Envios[[#This Row],[Cantidad]]*Envios[[#This Row],[Precio por Unidad]]</f>
        <v>247.79999999999998</v>
      </c>
      <c r="O667" s="2">
        <v>7.2570000000000006</v>
      </c>
      <c r="P667" s="2">
        <f>Envios[[#This Row],[Cantidad]]*Envios[[#This Row],[Costo por Unidad]]</f>
        <v>101.59800000000001</v>
      </c>
      <c r="Q667">
        <v>9.4700000000000006</v>
      </c>
      <c r="R667" s="2">
        <f>Envios[[#This Row],[Costo Productos]]+Envios[[#This Row],[Costo de Envío]]</f>
        <v>111.06800000000001</v>
      </c>
      <c r="S667" t="s">
        <v>499</v>
      </c>
      <c r="T667" t="s">
        <v>30</v>
      </c>
      <c r="U667">
        <v>9</v>
      </c>
      <c r="V667" t="s">
        <v>31</v>
      </c>
      <c r="W667" t="s">
        <v>32</v>
      </c>
      <c r="X667" s="2">
        <f>Envios[[#This Row],[Ventas Totales]]-Envios[[#This Row],[Costos Totales]]</f>
        <v>136.73199999999997</v>
      </c>
    </row>
    <row r="668" spans="1:24" x14ac:dyDescent="0.25">
      <c r="A668">
        <v>2253</v>
      </c>
      <c r="B668">
        <v>16225</v>
      </c>
      <c r="C668" s="1">
        <v>39961</v>
      </c>
      <c r="D668" s="1">
        <v>39963</v>
      </c>
      <c r="E668" t="s">
        <v>19</v>
      </c>
      <c r="F668" t="s">
        <v>60</v>
      </c>
      <c r="G668">
        <v>1066</v>
      </c>
      <c r="H668" t="s">
        <v>774</v>
      </c>
      <c r="I668" t="s">
        <v>22</v>
      </c>
      <c r="J668" t="s">
        <v>23</v>
      </c>
      <c r="K668" t="s">
        <v>24</v>
      </c>
      <c r="L668">
        <v>30</v>
      </c>
      <c r="M668">
        <v>17.7</v>
      </c>
      <c r="N668">
        <f>Envios[[#This Row],[Cantidad]]*Envios[[#This Row],[Precio por Unidad]]</f>
        <v>531</v>
      </c>
      <c r="O668" s="2">
        <v>7.2570000000000006</v>
      </c>
      <c r="P668" s="2">
        <f>Envios[[#This Row],[Cantidad]]*Envios[[#This Row],[Costo por Unidad]]</f>
        <v>217.71</v>
      </c>
      <c r="Q668">
        <v>9.4700000000000006</v>
      </c>
      <c r="R668" s="2">
        <f>Envios[[#This Row],[Costo Productos]]+Envios[[#This Row],[Costo de Envío]]</f>
        <v>227.18</v>
      </c>
      <c r="S668" t="s">
        <v>543</v>
      </c>
      <c r="T668" t="s">
        <v>39</v>
      </c>
      <c r="U668">
        <v>9</v>
      </c>
      <c r="V668" t="s">
        <v>31</v>
      </c>
      <c r="W668" t="s">
        <v>32</v>
      </c>
      <c r="X668" s="2">
        <f>Envios[[#This Row],[Ventas Totales]]-Envios[[#This Row],[Costos Totales]]</f>
        <v>303.82</v>
      </c>
    </row>
    <row r="669" spans="1:24" x14ac:dyDescent="0.25">
      <c r="A669">
        <v>3282</v>
      </c>
      <c r="B669">
        <v>23429</v>
      </c>
      <c r="C669" s="1">
        <v>39891</v>
      </c>
      <c r="D669" s="1">
        <v>39893</v>
      </c>
      <c r="E669" t="s">
        <v>33</v>
      </c>
      <c r="F669" t="s">
        <v>60</v>
      </c>
      <c r="G669">
        <v>268</v>
      </c>
      <c r="H669" t="s">
        <v>775</v>
      </c>
      <c r="I669" t="s">
        <v>22</v>
      </c>
      <c r="J669" t="s">
        <v>56</v>
      </c>
      <c r="K669" t="s">
        <v>57</v>
      </c>
      <c r="L669">
        <v>19</v>
      </c>
      <c r="M669">
        <v>65.989999999999995</v>
      </c>
      <c r="N669">
        <f>Envios[[#This Row],[Cantidad]]*Envios[[#This Row],[Precio por Unidad]]</f>
        <v>1253.81</v>
      </c>
      <c r="O669" s="2">
        <v>29.035599999999995</v>
      </c>
      <c r="P669" s="2">
        <f>Envios[[#This Row],[Cantidad]]*Envios[[#This Row],[Costo por Unidad]]</f>
        <v>551.67639999999994</v>
      </c>
      <c r="Q669">
        <v>5.26</v>
      </c>
      <c r="R669" s="2">
        <f>Envios[[#This Row],[Costo Productos]]+Envios[[#This Row],[Costo de Envío]]</f>
        <v>556.93639999999994</v>
      </c>
      <c r="S669" t="s">
        <v>731</v>
      </c>
      <c r="T669" t="s">
        <v>30</v>
      </c>
      <c r="U669">
        <v>1</v>
      </c>
      <c r="V669" t="s">
        <v>27</v>
      </c>
      <c r="W669" t="s">
        <v>27</v>
      </c>
      <c r="X669" s="2">
        <f>Envios[[#This Row],[Ventas Totales]]-Envios[[#This Row],[Costos Totales]]</f>
        <v>696.87360000000001</v>
      </c>
    </row>
    <row r="670" spans="1:24" x14ac:dyDescent="0.25">
      <c r="A670">
        <v>6560</v>
      </c>
      <c r="B670">
        <v>46627</v>
      </c>
      <c r="C670" s="1">
        <v>39975</v>
      </c>
      <c r="D670" s="1">
        <v>39976</v>
      </c>
      <c r="E670" t="s">
        <v>19</v>
      </c>
      <c r="F670" t="s">
        <v>60</v>
      </c>
      <c r="G670">
        <v>268</v>
      </c>
      <c r="H670" t="s">
        <v>775</v>
      </c>
      <c r="I670" t="s">
        <v>22</v>
      </c>
      <c r="J670" t="s">
        <v>56</v>
      </c>
      <c r="K670" t="s">
        <v>57</v>
      </c>
      <c r="L670">
        <v>24</v>
      </c>
      <c r="M670">
        <v>65.989999999999995</v>
      </c>
      <c r="N670">
        <f>Envios[[#This Row],[Cantidad]]*Envios[[#This Row],[Precio por Unidad]]</f>
        <v>1583.7599999999998</v>
      </c>
      <c r="O670" s="2">
        <v>29.035599999999995</v>
      </c>
      <c r="P670" s="2">
        <f>Envios[[#This Row],[Cantidad]]*Envios[[#This Row],[Costo por Unidad]]</f>
        <v>696.85439999999994</v>
      </c>
      <c r="Q670">
        <v>5.26</v>
      </c>
      <c r="R670" s="2">
        <f>Envios[[#This Row],[Costo Productos]]+Envios[[#This Row],[Costo de Envío]]</f>
        <v>702.11439999999993</v>
      </c>
      <c r="S670" t="s">
        <v>776</v>
      </c>
      <c r="T670" t="s">
        <v>44</v>
      </c>
      <c r="U670">
        <v>1</v>
      </c>
      <c r="V670" t="s">
        <v>27</v>
      </c>
      <c r="W670" t="s">
        <v>27</v>
      </c>
      <c r="X670" s="2">
        <f>Envios[[#This Row],[Ventas Totales]]-Envios[[#This Row],[Costos Totales]]</f>
        <v>881.64559999999983</v>
      </c>
    </row>
    <row r="671" spans="1:24" x14ac:dyDescent="0.25">
      <c r="A671">
        <v>3941</v>
      </c>
      <c r="B671">
        <v>28069</v>
      </c>
      <c r="C671" s="1">
        <v>39954</v>
      </c>
      <c r="D671" s="1">
        <v>39959</v>
      </c>
      <c r="E671" t="s">
        <v>33</v>
      </c>
      <c r="F671" t="s">
        <v>47</v>
      </c>
      <c r="G671">
        <v>269</v>
      </c>
      <c r="H671" t="s">
        <v>777</v>
      </c>
      <c r="I671" t="s">
        <v>63</v>
      </c>
      <c r="J671" t="s">
        <v>23</v>
      </c>
      <c r="K671" t="s">
        <v>64</v>
      </c>
      <c r="L671">
        <v>1</v>
      </c>
      <c r="M671">
        <v>5.18</v>
      </c>
      <c r="N671">
        <f>Envios[[#This Row],[Cantidad]]*Envios[[#This Row],[Precio por Unidad]]</f>
        <v>5.18</v>
      </c>
      <c r="O671" s="2">
        <v>3.3151999999999999</v>
      </c>
      <c r="P671" s="2">
        <f>Envios[[#This Row],[Cantidad]]*Envios[[#This Row],[Costo por Unidad]]</f>
        <v>3.3151999999999999</v>
      </c>
      <c r="Q671">
        <v>2.04</v>
      </c>
      <c r="R671" s="2">
        <f>Envios[[#This Row],[Costo Productos]]+Envios[[#This Row],[Costo de Envío]]</f>
        <v>5.3552</v>
      </c>
      <c r="S671" t="s">
        <v>778</v>
      </c>
      <c r="T671" t="s">
        <v>26</v>
      </c>
      <c r="U671">
        <v>5</v>
      </c>
      <c r="V671" t="s">
        <v>87</v>
      </c>
      <c r="W671" t="s">
        <v>53</v>
      </c>
      <c r="X671" s="2">
        <f>Envios[[#This Row],[Ventas Totales]]-Envios[[#This Row],[Costos Totales]]</f>
        <v>-0.17520000000000024</v>
      </c>
    </row>
    <row r="672" spans="1:24" x14ac:dyDescent="0.25">
      <c r="A672">
        <v>1312</v>
      </c>
      <c r="B672">
        <v>9606</v>
      </c>
      <c r="C672" s="1">
        <v>40021</v>
      </c>
      <c r="D672" s="1">
        <v>40023</v>
      </c>
      <c r="E672" t="s">
        <v>33</v>
      </c>
      <c r="F672" t="s">
        <v>40</v>
      </c>
      <c r="G672">
        <v>269</v>
      </c>
      <c r="H672" t="s">
        <v>777</v>
      </c>
      <c r="I672" t="s">
        <v>63</v>
      </c>
      <c r="J672" t="s">
        <v>23</v>
      </c>
      <c r="K672" t="s">
        <v>64</v>
      </c>
      <c r="L672">
        <v>37</v>
      </c>
      <c r="M672">
        <v>5.18</v>
      </c>
      <c r="N672">
        <f>Envios[[#This Row],[Cantidad]]*Envios[[#This Row],[Precio por Unidad]]</f>
        <v>191.66</v>
      </c>
      <c r="O672" s="2">
        <v>3.3151999999999999</v>
      </c>
      <c r="P672" s="2">
        <f>Envios[[#This Row],[Cantidad]]*Envios[[#This Row],[Costo por Unidad]]</f>
        <v>122.66239999999999</v>
      </c>
      <c r="Q672">
        <v>2.04</v>
      </c>
      <c r="R672" s="2">
        <f>Envios[[#This Row],[Costo Productos]]+Envios[[#This Row],[Costo de Envío]]</f>
        <v>124.7024</v>
      </c>
      <c r="S672" t="s">
        <v>241</v>
      </c>
      <c r="T672" t="s">
        <v>26</v>
      </c>
      <c r="U672">
        <v>1</v>
      </c>
      <c r="V672" t="s">
        <v>27</v>
      </c>
      <c r="W672" t="s">
        <v>27</v>
      </c>
      <c r="X672" s="2">
        <f>Envios[[#This Row],[Ventas Totales]]-Envios[[#This Row],[Costos Totales]]</f>
        <v>66.957599999999999</v>
      </c>
    </row>
    <row r="673" spans="1:24" x14ac:dyDescent="0.25">
      <c r="A673">
        <v>2797</v>
      </c>
      <c r="B673">
        <v>20162</v>
      </c>
      <c r="C673" s="1">
        <v>39852</v>
      </c>
      <c r="D673" s="1">
        <v>39853</v>
      </c>
      <c r="E673" t="s">
        <v>19</v>
      </c>
      <c r="F673" t="s">
        <v>28</v>
      </c>
      <c r="G673">
        <v>1166</v>
      </c>
      <c r="H673" t="s">
        <v>779</v>
      </c>
      <c r="I673" t="s">
        <v>22</v>
      </c>
      <c r="J673" t="s">
        <v>23</v>
      </c>
      <c r="K673" t="s">
        <v>76</v>
      </c>
      <c r="L673">
        <v>38</v>
      </c>
      <c r="M673">
        <v>15.16</v>
      </c>
      <c r="N673">
        <f>Envios[[#This Row],[Cantidad]]*Envios[[#This Row],[Precio por Unidad]]</f>
        <v>576.08000000000004</v>
      </c>
      <c r="O673" s="2">
        <v>9.2476000000000003</v>
      </c>
      <c r="P673" s="2">
        <f>Envios[[#This Row],[Cantidad]]*Envios[[#This Row],[Costo por Unidad]]</f>
        <v>351.40879999999999</v>
      </c>
      <c r="Q673">
        <v>15.09</v>
      </c>
      <c r="R673" s="2">
        <f>Envios[[#This Row],[Costo Productos]]+Envios[[#This Row],[Costo de Envío]]</f>
        <v>366.49879999999996</v>
      </c>
      <c r="S673" t="s">
        <v>780</v>
      </c>
      <c r="T673" t="s">
        <v>44</v>
      </c>
      <c r="U673">
        <v>2</v>
      </c>
      <c r="V673" t="s">
        <v>45</v>
      </c>
      <c r="W673" t="s">
        <v>45</v>
      </c>
      <c r="X673" s="2">
        <f>Envios[[#This Row],[Ventas Totales]]-Envios[[#This Row],[Costos Totales]]</f>
        <v>209.58120000000008</v>
      </c>
    </row>
    <row r="674" spans="1:24" x14ac:dyDescent="0.25">
      <c r="A674">
        <v>4921</v>
      </c>
      <c r="B674">
        <v>35041</v>
      </c>
      <c r="C674" s="1">
        <v>39918</v>
      </c>
      <c r="D674" s="1">
        <v>39918</v>
      </c>
      <c r="E674" t="s">
        <v>19</v>
      </c>
      <c r="F674" t="s">
        <v>40</v>
      </c>
      <c r="G674">
        <v>1166</v>
      </c>
      <c r="H674" t="s">
        <v>779</v>
      </c>
      <c r="I674" t="s">
        <v>22</v>
      </c>
      <c r="J674" t="s">
        <v>23</v>
      </c>
      <c r="K674" t="s">
        <v>76</v>
      </c>
      <c r="L674">
        <v>28</v>
      </c>
      <c r="M674">
        <v>15.16</v>
      </c>
      <c r="N674">
        <f>Envios[[#This Row],[Cantidad]]*Envios[[#This Row],[Precio por Unidad]]</f>
        <v>424.48</v>
      </c>
      <c r="O674" s="2">
        <v>9.2476000000000003</v>
      </c>
      <c r="P674" s="2">
        <f>Envios[[#This Row],[Cantidad]]*Envios[[#This Row],[Costo por Unidad]]</f>
        <v>258.93279999999999</v>
      </c>
      <c r="Q674">
        <v>15.09</v>
      </c>
      <c r="R674" s="2">
        <f>Envios[[#This Row],[Costo Productos]]+Envios[[#This Row],[Costo de Envío]]</f>
        <v>274.02279999999996</v>
      </c>
      <c r="S674" t="s">
        <v>276</v>
      </c>
      <c r="T674" t="s">
        <v>44</v>
      </c>
      <c r="U674">
        <v>2</v>
      </c>
      <c r="V674" t="s">
        <v>45</v>
      </c>
      <c r="W674" t="s">
        <v>45</v>
      </c>
      <c r="X674" s="2">
        <f>Envios[[#This Row],[Ventas Totales]]-Envios[[#This Row],[Costos Totales]]</f>
        <v>150.45720000000006</v>
      </c>
    </row>
    <row r="675" spans="1:24" x14ac:dyDescent="0.25">
      <c r="A675">
        <v>5779</v>
      </c>
      <c r="B675">
        <v>40997</v>
      </c>
      <c r="C675" s="1">
        <v>39924</v>
      </c>
      <c r="D675" s="1">
        <v>39926</v>
      </c>
      <c r="E675" t="s">
        <v>19</v>
      </c>
      <c r="F675" t="s">
        <v>47</v>
      </c>
      <c r="G675">
        <v>272</v>
      </c>
      <c r="H675" t="s">
        <v>781</v>
      </c>
      <c r="I675" t="s">
        <v>22</v>
      </c>
      <c r="J675" t="s">
        <v>23</v>
      </c>
      <c r="K675" t="s">
        <v>24</v>
      </c>
      <c r="L675">
        <v>1</v>
      </c>
      <c r="M675">
        <v>14.97</v>
      </c>
      <c r="N675">
        <f>Envios[[#This Row],[Cantidad]]*Envios[[#This Row],[Precio por Unidad]]</f>
        <v>14.97</v>
      </c>
      <c r="O675" s="2">
        <v>6.4371000000000009</v>
      </c>
      <c r="P675" s="2">
        <f>Envios[[#This Row],[Cantidad]]*Envios[[#This Row],[Costo por Unidad]]</f>
        <v>6.4371000000000009</v>
      </c>
      <c r="Q675">
        <v>7.51</v>
      </c>
      <c r="R675" s="2">
        <f>Envios[[#This Row],[Costo Productos]]+Envios[[#This Row],[Costo de Envío]]</f>
        <v>13.947100000000001</v>
      </c>
      <c r="S675" t="s">
        <v>121</v>
      </c>
      <c r="T675" t="s">
        <v>26</v>
      </c>
      <c r="U675">
        <v>1</v>
      </c>
      <c r="V675" t="s">
        <v>27</v>
      </c>
      <c r="W675" t="s">
        <v>27</v>
      </c>
      <c r="X675" s="2">
        <f>Envios[[#This Row],[Ventas Totales]]-Envios[[#This Row],[Costos Totales]]</f>
        <v>1.0228999999999999</v>
      </c>
    </row>
    <row r="676" spans="1:24" x14ac:dyDescent="0.25">
      <c r="A676">
        <v>2498</v>
      </c>
      <c r="B676">
        <v>18179</v>
      </c>
      <c r="C676" s="1">
        <v>40026</v>
      </c>
      <c r="D676" s="1">
        <v>40026</v>
      </c>
      <c r="E676" t="s">
        <v>19</v>
      </c>
      <c r="F676" t="s">
        <v>40</v>
      </c>
      <c r="G676">
        <v>273</v>
      </c>
      <c r="H676" t="s">
        <v>782</v>
      </c>
      <c r="I676" t="s">
        <v>35</v>
      </c>
      <c r="J676" t="s">
        <v>56</v>
      </c>
      <c r="K676" t="s">
        <v>91</v>
      </c>
      <c r="L676">
        <v>50</v>
      </c>
      <c r="M676">
        <v>60.98</v>
      </c>
      <c r="N676">
        <f>Envios[[#This Row],[Cantidad]]*Envios[[#This Row],[Precio por Unidad]]</f>
        <v>3049</v>
      </c>
      <c r="O676" s="2">
        <v>30.49</v>
      </c>
      <c r="P676" s="2">
        <f>Envios[[#This Row],[Cantidad]]*Envios[[#This Row],[Costo por Unidad]]</f>
        <v>1524.5</v>
      </c>
      <c r="Q676">
        <v>1.99</v>
      </c>
      <c r="R676" s="2">
        <f>Envios[[#This Row],[Costo Productos]]+Envios[[#This Row],[Costo de Envío]]</f>
        <v>1526.49</v>
      </c>
      <c r="S676" t="s">
        <v>410</v>
      </c>
      <c r="T676" t="s">
        <v>30</v>
      </c>
      <c r="U676">
        <v>3</v>
      </c>
      <c r="V676" t="s">
        <v>52</v>
      </c>
      <c r="W676" t="s">
        <v>53</v>
      </c>
      <c r="X676" s="2">
        <f>Envios[[#This Row],[Ventas Totales]]-Envios[[#This Row],[Costos Totales]]</f>
        <v>1522.51</v>
      </c>
    </row>
    <row r="677" spans="1:24" x14ac:dyDescent="0.25">
      <c r="A677">
        <v>5860</v>
      </c>
      <c r="B677">
        <v>41604</v>
      </c>
      <c r="C677" s="1">
        <v>39854</v>
      </c>
      <c r="D677" s="1">
        <v>39855</v>
      </c>
      <c r="E677" t="s">
        <v>19</v>
      </c>
      <c r="F677" t="s">
        <v>28</v>
      </c>
      <c r="G677">
        <v>1021</v>
      </c>
      <c r="H677" t="s">
        <v>783</v>
      </c>
      <c r="I677" t="s">
        <v>22</v>
      </c>
      <c r="J677" t="s">
        <v>23</v>
      </c>
      <c r="K677" t="s">
        <v>76</v>
      </c>
      <c r="L677">
        <v>22</v>
      </c>
      <c r="M677">
        <v>6.37</v>
      </c>
      <c r="N677">
        <f>Envios[[#This Row],[Cantidad]]*Envios[[#This Row],[Precio por Unidad]]</f>
        <v>140.14000000000001</v>
      </c>
      <c r="O677" s="2">
        <v>3.9494000000000002</v>
      </c>
      <c r="P677" s="2">
        <f>Envios[[#This Row],[Cantidad]]*Envios[[#This Row],[Costo por Unidad]]</f>
        <v>86.886800000000008</v>
      </c>
      <c r="Q677">
        <v>5.19</v>
      </c>
      <c r="R677" s="2">
        <f>Envios[[#This Row],[Costo Productos]]+Envios[[#This Row],[Costo de Envío]]</f>
        <v>92.076800000000006</v>
      </c>
      <c r="S677" t="s">
        <v>467</v>
      </c>
      <c r="T677" t="s">
        <v>30</v>
      </c>
      <c r="U677">
        <v>1</v>
      </c>
      <c r="V677" t="s">
        <v>27</v>
      </c>
      <c r="W677" t="s">
        <v>27</v>
      </c>
      <c r="X677" s="2">
        <f>Envios[[#This Row],[Ventas Totales]]-Envios[[#This Row],[Costos Totales]]</f>
        <v>48.063200000000009</v>
      </c>
    </row>
    <row r="678" spans="1:24" x14ac:dyDescent="0.25">
      <c r="A678">
        <v>2007</v>
      </c>
      <c r="B678">
        <v>14311</v>
      </c>
      <c r="C678" s="1">
        <v>40026</v>
      </c>
      <c r="D678" s="1">
        <v>40027</v>
      </c>
      <c r="E678" t="s">
        <v>19</v>
      </c>
      <c r="F678" t="s">
        <v>60</v>
      </c>
      <c r="G678">
        <v>1021</v>
      </c>
      <c r="H678" t="s">
        <v>783</v>
      </c>
      <c r="I678" t="s">
        <v>22</v>
      </c>
      <c r="J678" t="s">
        <v>23</v>
      </c>
      <c r="K678" t="s">
        <v>76</v>
      </c>
      <c r="L678">
        <v>30</v>
      </c>
      <c r="M678">
        <v>6.37</v>
      </c>
      <c r="N678">
        <f>Envios[[#This Row],[Cantidad]]*Envios[[#This Row],[Precio por Unidad]]</f>
        <v>191.1</v>
      </c>
      <c r="O678" s="2">
        <v>3.9494000000000002</v>
      </c>
      <c r="P678" s="2">
        <f>Envios[[#This Row],[Cantidad]]*Envios[[#This Row],[Costo por Unidad]]</f>
        <v>118.48200000000001</v>
      </c>
      <c r="Q678">
        <v>5.19</v>
      </c>
      <c r="R678" s="2">
        <f>Envios[[#This Row],[Costo Productos]]+Envios[[#This Row],[Costo de Envío]]</f>
        <v>123.67200000000001</v>
      </c>
      <c r="S678" t="s">
        <v>191</v>
      </c>
      <c r="T678" t="s">
        <v>30</v>
      </c>
      <c r="U678">
        <v>11</v>
      </c>
      <c r="V678" t="s">
        <v>131</v>
      </c>
      <c r="W678" t="s">
        <v>131</v>
      </c>
      <c r="X678" s="2">
        <f>Envios[[#This Row],[Ventas Totales]]-Envios[[#This Row],[Costos Totales]]</f>
        <v>67.427999999999983</v>
      </c>
    </row>
    <row r="679" spans="1:24" x14ac:dyDescent="0.25">
      <c r="A679">
        <v>4363</v>
      </c>
      <c r="B679">
        <v>31078</v>
      </c>
      <c r="C679" s="1">
        <v>39854</v>
      </c>
      <c r="D679" s="1">
        <v>39855</v>
      </c>
      <c r="E679" t="s">
        <v>19</v>
      </c>
      <c r="F679" t="s">
        <v>60</v>
      </c>
      <c r="G679">
        <v>538</v>
      </c>
      <c r="H679" t="s">
        <v>784</v>
      </c>
      <c r="I679" t="s">
        <v>71</v>
      </c>
      <c r="J679" t="s">
        <v>56</v>
      </c>
      <c r="K679" t="s">
        <v>94</v>
      </c>
      <c r="L679">
        <v>7</v>
      </c>
      <c r="M679">
        <v>13.99</v>
      </c>
      <c r="N679">
        <f>Envios[[#This Row],[Cantidad]]*Envios[[#This Row],[Precio por Unidad]]</f>
        <v>97.93</v>
      </c>
      <c r="O679" s="2">
        <v>8.5338999999999992</v>
      </c>
      <c r="P679" s="2">
        <f>Envios[[#This Row],[Cantidad]]*Envios[[#This Row],[Costo por Unidad]]</f>
        <v>59.737299999999991</v>
      </c>
      <c r="Q679">
        <v>7.51</v>
      </c>
      <c r="R679" s="2">
        <f>Envios[[#This Row],[Costo Productos]]+Envios[[#This Row],[Costo de Envío]]</f>
        <v>67.247299999999996</v>
      </c>
      <c r="S679" t="s">
        <v>180</v>
      </c>
      <c r="T679" t="s">
        <v>30</v>
      </c>
      <c r="U679">
        <v>9</v>
      </c>
      <c r="V679" t="s">
        <v>31</v>
      </c>
      <c r="W679" t="s">
        <v>32</v>
      </c>
      <c r="X679" s="2">
        <f>Envios[[#This Row],[Ventas Totales]]-Envios[[#This Row],[Costos Totales]]</f>
        <v>30.682700000000011</v>
      </c>
    </row>
    <row r="680" spans="1:24" x14ac:dyDescent="0.25">
      <c r="A680">
        <v>7057</v>
      </c>
      <c r="B680">
        <v>50338</v>
      </c>
      <c r="C680" s="1">
        <v>39895</v>
      </c>
      <c r="D680" s="1">
        <v>39897</v>
      </c>
      <c r="E680" t="s">
        <v>19</v>
      </c>
      <c r="F680" t="s">
        <v>40</v>
      </c>
      <c r="G680">
        <v>538</v>
      </c>
      <c r="H680" t="s">
        <v>784</v>
      </c>
      <c r="I680" t="s">
        <v>71</v>
      </c>
      <c r="J680" t="s">
        <v>56</v>
      </c>
      <c r="K680" t="s">
        <v>94</v>
      </c>
      <c r="L680">
        <v>36</v>
      </c>
      <c r="M680">
        <v>13.99</v>
      </c>
      <c r="N680">
        <f>Envios[[#This Row],[Cantidad]]*Envios[[#This Row],[Precio por Unidad]]</f>
        <v>503.64</v>
      </c>
      <c r="O680" s="2">
        <v>8.5338999999999992</v>
      </c>
      <c r="P680" s="2">
        <f>Envios[[#This Row],[Cantidad]]*Envios[[#This Row],[Costo por Unidad]]</f>
        <v>307.22039999999998</v>
      </c>
      <c r="Q680">
        <v>7.51</v>
      </c>
      <c r="R680" s="2">
        <f>Envios[[#This Row],[Costo Productos]]+Envios[[#This Row],[Costo de Envío]]</f>
        <v>314.73039999999997</v>
      </c>
      <c r="S680" t="s">
        <v>410</v>
      </c>
      <c r="T680" t="s">
        <v>30</v>
      </c>
      <c r="U680">
        <v>4</v>
      </c>
      <c r="V680" t="s">
        <v>73</v>
      </c>
      <c r="W680" t="s">
        <v>74</v>
      </c>
      <c r="X680" s="2">
        <f>Envios[[#This Row],[Ventas Totales]]-Envios[[#This Row],[Costos Totales]]</f>
        <v>188.90960000000001</v>
      </c>
    </row>
    <row r="681" spans="1:24" x14ac:dyDescent="0.25">
      <c r="A681">
        <v>5949</v>
      </c>
      <c r="B681">
        <v>42242</v>
      </c>
      <c r="C681" s="1">
        <v>39904</v>
      </c>
      <c r="D681" s="1">
        <v>39905</v>
      </c>
      <c r="E681" t="s">
        <v>33</v>
      </c>
      <c r="F681" t="s">
        <v>40</v>
      </c>
      <c r="G681">
        <v>276</v>
      </c>
      <c r="H681" t="s">
        <v>785</v>
      </c>
      <c r="I681" t="s">
        <v>22</v>
      </c>
      <c r="J681" t="s">
        <v>23</v>
      </c>
      <c r="K681" t="s">
        <v>76</v>
      </c>
      <c r="L681">
        <v>23</v>
      </c>
      <c r="M681">
        <v>11.5</v>
      </c>
      <c r="N681">
        <f>Envios[[#This Row],[Cantidad]]*Envios[[#This Row],[Precio por Unidad]]</f>
        <v>264.5</v>
      </c>
      <c r="O681" s="2">
        <v>6.8999999999999995</v>
      </c>
      <c r="P681" s="2">
        <f>Envios[[#This Row],[Cantidad]]*Envios[[#This Row],[Costo por Unidad]]</f>
        <v>158.69999999999999</v>
      </c>
      <c r="Q681">
        <v>7.19</v>
      </c>
      <c r="R681" s="2">
        <f>Envios[[#This Row],[Costo Productos]]+Envios[[#This Row],[Costo de Envío]]</f>
        <v>165.89</v>
      </c>
      <c r="S681" t="s">
        <v>786</v>
      </c>
      <c r="T681" t="s">
        <v>30</v>
      </c>
      <c r="U681">
        <v>1</v>
      </c>
      <c r="V681" t="s">
        <v>27</v>
      </c>
      <c r="W681" t="s">
        <v>27</v>
      </c>
      <c r="X681" s="2">
        <f>Envios[[#This Row],[Ventas Totales]]-Envios[[#This Row],[Costos Totales]]</f>
        <v>98.610000000000014</v>
      </c>
    </row>
    <row r="682" spans="1:24" x14ac:dyDescent="0.25">
      <c r="A682">
        <v>199</v>
      </c>
      <c r="B682">
        <v>1314</v>
      </c>
      <c r="C682" s="1">
        <v>39945</v>
      </c>
      <c r="D682" s="1">
        <v>39947</v>
      </c>
      <c r="E682" t="s">
        <v>19</v>
      </c>
      <c r="F682" t="s">
        <v>28</v>
      </c>
      <c r="G682">
        <v>278</v>
      </c>
      <c r="H682" t="s">
        <v>787</v>
      </c>
      <c r="I682" t="s">
        <v>63</v>
      </c>
      <c r="J682" t="s">
        <v>23</v>
      </c>
      <c r="K682" t="s">
        <v>64</v>
      </c>
      <c r="L682">
        <v>4</v>
      </c>
      <c r="M682">
        <v>9.27</v>
      </c>
      <c r="N682">
        <f>Envios[[#This Row],[Cantidad]]*Envios[[#This Row],[Precio por Unidad]]</f>
        <v>37.08</v>
      </c>
      <c r="O682" s="2">
        <v>5.7473999999999998</v>
      </c>
      <c r="P682" s="2">
        <f>Envios[[#This Row],[Cantidad]]*Envios[[#This Row],[Costo por Unidad]]</f>
        <v>22.989599999999999</v>
      </c>
      <c r="Q682">
        <v>4.3899999999999997</v>
      </c>
      <c r="R682" s="2">
        <f>Envios[[#This Row],[Costo Productos]]+Envios[[#This Row],[Costo de Envío]]</f>
        <v>27.3796</v>
      </c>
      <c r="S682" t="s">
        <v>321</v>
      </c>
      <c r="T682" t="s">
        <v>30</v>
      </c>
      <c r="U682">
        <v>3</v>
      </c>
      <c r="V682" t="s">
        <v>52</v>
      </c>
      <c r="W682" t="s">
        <v>53</v>
      </c>
      <c r="X682" s="2">
        <f>Envios[[#This Row],[Ventas Totales]]-Envios[[#This Row],[Costos Totales]]</f>
        <v>9.7003999999999984</v>
      </c>
    </row>
    <row r="683" spans="1:24" x14ac:dyDescent="0.25">
      <c r="A683">
        <v>6401</v>
      </c>
      <c r="B683">
        <v>45414</v>
      </c>
      <c r="C683" s="1">
        <v>39855</v>
      </c>
      <c r="D683" s="1">
        <v>39856</v>
      </c>
      <c r="E683" t="s">
        <v>19</v>
      </c>
      <c r="F683" t="s">
        <v>60</v>
      </c>
      <c r="G683">
        <v>350</v>
      </c>
      <c r="H683" t="s">
        <v>788</v>
      </c>
      <c r="I683" t="s">
        <v>42</v>
      </c>
      <c r="J683" t="s">
        <v>23</v>
      </c>
      <c r="K683" t="s">
        <v>67</v>
      </c>
      <c r="L683">
        <v>17</v>
      </c>
      <c r="M683">
        <v>60.98</v>
      </c>
      <c r="N683">
        <f>Envios[[#This Row],[Cantidad]]*Envios[[#This Row],[Precio por Unidad]]</f>
        <v>1036.6599999999999</v>
      </c>
      <c r="O683" s="2">
        <v>25.001799999999999</v>
      </c>
      <c r="P683" s="2">
        <f>Envios[[#This Row],[Cantidad]]*Envios[[#This Row],[Costo por Unidad]]</f>
        <v>425.03059999999999</v>
      </c>
      <c r="Q683">
        <v>49</v>
      </c>
      <c r="R683" s="2">
        <f>Envios[[#This Row],[Costo Productos]]+Envios[[#This Row],[Costo de Envío]]</f>
        <v>474.03059999999999</v>
      </c>
      <c r="S683" t="s">
        <v>266</v>
      </c>
      <c r="T683" t="s">
        <v>39</v>
      </c>
      <c r="U683">
        <v>1</v>
      </c>
      <c r="V683" t="s">
        <v>27</v>
      </c>
      <c r="W683" t="s">
        <v>27</v>
      </c>
      <c r="X683" s="2">
        <f>Envios[[#This Row],[Ventas Totales]]-Envios[[#This Row],[Costos Totales]]</f>
        <v>562.62939999999981</v>
      </c>
    </row>
    <row r="684" spans="1:24" x14ac:dyDescent="0.25">
      <c r="A684">
        <v>6894</v>
      </c>
      <c r="B684">
        <v>49154</v>
      </c>
      <c r="C684" s="1">
        <v>39878</v>
      </c>
      <c r="D684" s="1">
        <v>39879</v>
      </c>
      <c r="E684" t="s">
        <v>19</v>
      </c>
      <c r="F684" t="s">
        <v>28</v>
      </c>
      <c r="G684">
        <v>350</v>
      </c>
      <c r="H684" t="s">
        <v>788</v>
      </c>
      <c r="I684" t="s">
        <v>42</v>
      </c>
      <c r="J684" t="s">
        <v>23</v>
      </c>
      <c r="K684" t="s">
        <v>67</v>
      </c>
      <c r="L684">
        <v>26</v>
      </c>
      <c r="M684">
        <v>60.98</v>
      </c>
      <c r="N684">
        <f>Envios[[#This Row],[Cantidad]]*Envios[[#This Row],[Precio por Unidad]]</f>
        <v>1585.48</v>
      </c>
      <c r="O684" s="2">
        <v>25.001799999999999</v>
      </c>
      <c r="P684" s="2">
        <f>Envios[[#This Row],[Cantidad]]*Envios[[#This Row],[Costo por Unidad]]</f>
        <v>650.04679999999996</v>
      </c>
      <c r="Q684">
        <v>49</v>
      </c>
      <c r="R684" s="2">
        <f>Envios[[#This Row],[Costo Productos]]+Envios[[#This Row],[Costo de Envío]]</f>
        <v>699.04679999999996</v>
      </c>
      <c r="S684" t="s">
        <v>789</v>
      </c>
      <c r="T684" t="s">
        <v>44</v>
      </c>
      <c r="U684">
        <v>8</v>
      </c>
      <c r="V684" t="s">
        <v>96</v>
      </c>
      <c r="W684" t="s">
        <v>96</v>
      </c>
      <c r="X684" s="2">
        <f>Envios[[#This Row],[Ventas Totales]]-Envios[[#This Row],[Costos Totales]]</f>
        <v>886.43320000000006</v>
      </c>
    </row>
    <row r="685" spans="1:24" x14ac:dyDescent="0.25">
      <c r="A685">
        <v>7811</v>
      </c>
      <c r="B685">
        <v>55874</v>
      </c>
      <c r="C685" s="1">
        <v>39860</v>
      </c>
      <c r="D685" s="1">
        <v>39862</v>
      </c>
      <c r="E685" t="s">
        <v>33</v>
      </c>
      <c r="F685" t="s">
        <v>28</v>
      </c>
      <c r="G685">
        <v>280</v>
      </c>
      <c r="H685" t="s">
        <v>790</v>
      </c>
      <c r="I685" t="s">
        <v>35</v>
      </c>
      <c r="J685" t="s">
        <v>56</v>
      </c>
      <c r="K685" t="s">
        <v>91</v>
      </c>
      <c r="L685">
        <v>41</v>
      </c>
      <c r="M685">
        <v>4.9800000000000004</v>
      </c>
      <c r="N685">
        <f>Envios[[#This Row],[Cantidad]]*Envios[[#This Row],[Precio por Unidad]]</f>
        <v>204.18</v>
      </c>
      <c r="O685" s="2">
        <v>1.7928000000000002</v>
      </c>
      <c r="P685" s="2">
        <f>Envios[[#This Row],[Cantidad]]*Envios[[#This Row],[Costo por Unidad]]</f>
        <v>73.504800000000003</v>
      </c>
      <c r="Q685">
        <v>4.62</v>
      </c>
      <c r="R685" s="2">
        <f>Envios[[#This Row],[Costo Productos]]+Envios[[#This Row],[Costo de Envío]]</f>
        <v>78.124800000000008</v>
      </c>
      <c r="S685" t="s">
        <v>791</v>
      </c>
      <c r="T685" t="s">
        <v>26</v>
      </c>
      <c r="U685">
        <v>1</v>
      </c>
      <c r="V685" t="s">
        <v>27</v>
      </c>
      <c r="W685" t="s">
        <v>27</v>
      </c>
      <c r="X685" s="2">
        <f>Envios[[#This Row],[Ventas Totales]]-Envios[[#This Row],[Costos Totales]]</f>
        <v>126.0552</v>
      </c>
    </row>
    <row r="686" spans="1:24" x14ac:dyDescent="0.25">
      <c r="A686">
        <v>7662</v>
      </c>
      <c r="B686">
        <v>54947</v>
      </c>
      <c r="C686" s="1">
        <v>39866</v>
      </c>
      <c r="D686" s="1">
        <v>39867</v>
      </c>
      <c r="E686" t="s">
        <v>19</v>
      </c>
      <c r="F686" t="s">
        <v>40</v>
      </c>
      <c r="G686">
        <v>280</v>
      </c>
      <c r="H686" t="s">
        <v>790</v>
      </c>
      <c r="I686" t="s">
        <v>35</v>
      </c>
      <c r="J686" t="s">
        <v>56</v>
      </c>
      <c r="K686" t="s">
        <v>91</v>
      </c>
      <c r="L686">
        <v>27</v>
      </c>
      <c r="M686">
        <v>4.9800000000000004</v>
      </c>
      <c r="N686">
        <f>Envios[[#This Row],[Cantidad]]*Envios[[#This Row],[Precio por Unidad]]</f>
        <v>134.46</v>
      </c>
      <c r="O686" s="2">
        <v>1.7928000000000002</v>
      </c>
      <c r="P686" s="2">
        <f>Envios[[#This Row],[Cantidad]]*Envios[[#This Row],[Costo por Unidad]]</f>
        <v>48.405600000000007</v>
      </c>
      <c r="Q686">
        <v>4.62</v>
      </c>
      <c r="R686" s="2">
        <f>Envios[[#This Row],[Costo Productos]]+Envios[[#This Row],[Costo de Envío]]</f>
        <v>53.025600000000004</v>
      </c>
      <c r="S686" t="s">
        <v>792</v>
      </c>
      <c r="T686" t="s">
        <v>39</v>
      </c>
      <c r="U686">
        <v>3</v>
      </c>
      <c r="V686" t="s">
        <v>52</v>
      </c>
      <c r="W686" t="s">
        <v>53</v>
      </c>
      <c r="X686" s="2">
        <f>Envios[[#This Row],[Ventas Totales]]-Envios[[#This Row],[Costos Totales]]</f>
        <v>81.434400000000011</v>
      </c>
    </row>
    <row r="687" spans="1:24" x14ac:dyDescent="0.25">
      <c r="A687">
        <v>5628</v>
      </c>
      <c r="B687">
        <v>39846</v>
      </c>
      <c r="C687" s="1">
        <v>39871</v>
      </c>
      <c r="D687" s="1">
        <v>39878</v>
      </c>
      <c r="E687" t="s">
        <v>19</v>
      </c>
      <c r="F687" t="s">
        <v>47</v>
      </c>
      <c r="G687">
        <v>280</v>
      </c>
      <c r="H687" t="s">
        <v>790</v>
      </c>
      <c r="I687" t="s">
        <v>35</v>
      </c>
      <c r="J687" t="s">
        <v>56</v>
      </c>
      <c r="K687" t="s">
        <v>91</v>
      </c>
      <c r="L687">
        <v>14</v>
      </c>
      <c r="M687">
        <v>4.9800000000000004</v>
      </c>
      <c r="N687">
        <f>Envios[[#This Row],[Cantidad]]*Envios[[#This Row],[Precio por Unidad]]</f>
        <v>69.72</v>
      </c>
      <c r="O687" s="2">
        <v>1.7928000000000002</v>
      </c>
      <c r="P687" s="2">
        <f>Envios[[#This Row],[Cantidad]]*Envios[[#This Row],[Costo por Unidad]]</f>
        <v>25.099200000000003</v>
      </c>
      <c r="Q687">
        <v>4.62</v>
      </c>
      <c r="R687" s="2">
        <f>Envios[[#This Row],[Costo Productos]]+Envios[[#This Row],[Costo de Envío]]</f>
        <v>29.719200000000004</v>
      </c>
      <c r="S687" t="s">
        <v>394</v>
      </c>
      <c r="T687" t="s">
        <v>30</v>
      </c>
      <c r="U687">
        <v>8</v>
      </c>
      <c r="V687" t="s">
        <v>96</v>
      </c>
      <c r="W687" t="s">
        <v>96</v>
      </c>
      <c r="X687" s="2">
        <f>Envios[[#This Row],[Ventas Totales]]-Envios[[#This Row],[Costos Totales]]</f>
        <v>40.000799999999998</v>
      </c>
    </row>
    <row r="688" spans="1:24" x14ac:dyDescent="0.25">
      <c r="A688">
        <v>2602</v>
      </c>
      <c r="B688">
        <v>18790</v>
      </c>
      <c r="C688" s="1">
        <v>39855</v>
      </c>
      <c r="D688" s="1">
        <v>39857</v>
      </c>
      <c r="E688" t="s">
        <v>46</v>
      </c>
      <c r="F688" t="s">
        <v>20</v>
      </c>
      <c r="G688">
        <v>1261</v>
      </c>
      <c r="H688" t="s">
        <v>793</v>
      </c>
      <c r="I688" t="s">
        <v>49</v>
      </c>
      <c r="J688" t="s">
        <v>56</v>
      </c>
      <c r="K688" t="s">
        <v>94</v>
      </c>
      <c r="L688">
        <v>7</v>
      </c>
      <c r="M688">
        <v>2036.48</v>
      </c>
      <c r="N688">
        <f>Envios[[#This Row],[Cantidad]]*Envios[[#This Row],[Precio por Unidad]]</f>
        <v>14255.36</v>
      </c>
      <c r="O688" s="2">
        <v>916.41599999999994</v>
      </c>
      <c r="P688" s="2">
        <f>Envios[[#This Row],[Cantidad]]*Envios[[#This Row],[Costo por Unidad]]</f>
        <v>6414.9119999999994</v>
      </c>
      <c r="Q688">
        <v>14.7</v>
      </c>
      <c r="R688" s="2">
        <f>Envios[[#This Row],[Costo Productos]]+Envios[[#This Row],[Costo de Envío]]</f>
        <v>6429.6119999999992</v>
      </c>
      <c r="S688" t="s">
        <v>439</v>
      </c>
      <c r="T688" t="s">
        <v>39</v>
      </c>
      <c r="U688">
        <v>11</v>
      </c>
      <c r="V688" t="s">
        <v>131</v>
      </c>
      <c r="W688" t="s">
        <v>131</v>
      </c>
      <c r="X688" s="2">
        <f>Envios[[#This Row],[Ventas Totales]]-Envios[[#This Row],[Costos Totales]]</f>
        <v>7825.7480000000014</v>
      </c>
    </row>
    <row r="689" spans="1:24" x14ac:dyDescent="0.25">
      <c r="A689">
        <v>4824</v>
      </c>
      <c r="B689">
        <v>34275</v>
      </c>
      <c r="C689" s="1">
        <v>39995</v>
      </c>
      <c r="D689" s="1">
        <v>40000</v>
      </c>
      <c r="E689" t="s">
        <v>46</v>
      </c>
      <c r="F689" t="s">
        <v>47</v>
      </c>
      <c r="G689">
        <v>1261</v>
      </c>
      <c r="H689" t="s">
        <v>793</v>
      </c>
      <c r="I689" t="s">
        <v>49</v>
      </c>
      <c r="J689" t="s">
        <v>56</v>
      </c>
      <c r="K689" t="s">
        <v>94</v>
      </c>
      <c r="L689">
        <v>3</v>
      </c>
      <c r="M689">
        <v>2036.48</v>
      </c>
      <c r="N689">
        <f>Envios[[#This Row],[Cantidad]]*Envios[[#This Row],[Precio por Unidad]]</f>
        <v>6109.4400000000005</v>
      </c>
      <c r="O689" s="2">
        <v>916.41599999999994</v>
      </c>
      <c r="P689" s="2">
        <f>Envios[[#This Row],[Cantidad]]*Envios[[#This Row],[Costo por Unidad]]</f>
        <v>2749.2479999999996</v>
      </c>
      <c r="Q689">
        <v>14.7</v>
      </c>
      <c r="R689" s="2">
        <f>Envios[[#This Row],[Costo Productos]]+Envios[[#This Row],[Costo de Envío]]</f>
        <v>2763.9479999999994</v>
      </c>
      <c r="S689" t="s">
        <v>398</v>
      </c>
      <c r="T689" t="s">
        <v>26</v>
      </c>
      <c r="U689">
        <v>3</v>
      </c>
      <c r="V689" t="s">
        <v>52</v>
      </c>
      <c r="W689" t="s">
        <v>53</v>
      </c>
      <c r="X689" s="2">
        <f>Envios[[#This Row],[Ventas Totales]]-Envios[[#This Row],[Costos Totales]]</f>
        <v>3345.4920000000011</v>
      </c>
    </row>
    <row r="690" spans="1:24" x14ac:dyDescent="0.25">
      <c r="A690">
        <v>3518</v>
      </c>
      <c r="B690">
        <v>25060</v>
      </c>
      <c r="C690" s="1">
        <v>40014</v>
      </c>
      <c r="D690" s="1">
        <v>40016</v>
      </c>
      <c r="E690" t="s">
        <v>46</v>
      </c>
      <c r="F690" t="s">
        <v>40</v>
      </c>
      <c r="G690">
        <v>1261</v>
      </c>
      <c r="H690" t="s">
        <v>793</v>
      </c>
      <c r="I690" t="s">
        <v>49</v>
      </c>
      <c r="J690" t="s">
        <v>56</v>
      </c>
      <c r="K690" t="s">
        <v>94</v>
      </c>
      <c r="L690">
        <v>1</v>
      </c>
      <c r="M690">
        <v>2036.48</v>
      </c>
      <c r="N690">
        <f>Envios[[#This Row],[Cantidad]]*Envios[[#This Row],[Precio por Unidad]]</f>
        <v>2036.48</v>
      </c>
      <c r="O690" s="2">
        <v>916.41599999999994</v>
      </c>
      <c r="P690" s="2">
        <f>Envios[[#This Row],[Cantidad]]*Envios[[#This Row],[Costo por Unidad]]</f>
        <v>916.41599999999994</v>
      </c>
      <c r="Q690">
        <v>14.7</v>
      </c>
      <c r="R690" s="2">
        <f>Envios[[#This Row],[Costo Productos]]+Envios[[#This Row],[Costo de Envío]]</f>
        <v>931.11599999999999</v>
      </c>
      <c r="S690" t="s">
        <v>568</v>
      </c>
      <c r="T690" t="s">
        <v>39</v>
      </c>
      <c r="U690">
        <v>6</v>
      </c>
      <c r="V690" t="s">
        <v>69</v>
      </c>
      <c r="W690" t="s">
        <v>32</v>
      </c>
      <c r="X690" s="2">
        <f>Envios[[#This Row],[Ventas Totales]]-Envios[[#This Row],[Costos Totales]]</f>
        <v>1105.364</v>
      </c>
    </row>
    <row r="691" spans="1:24" x14ac:dyDescent="0.25">
      <c r="A691">
        <v>2097</v>
      </c>
      <c r="B691">
        <v>14983</v>
      </c>
      <c r="C691" s="1">
        <v>39855</v>
      </c>
      <c r="D691" s="1">
        <v>39856</v>
      </c>
      <c r="E691" t="s">
        <v>33</v>
      </c>
      <c r="F691" t="s">
        <v>20</v>
      </c>
      <c r="G691">
        <v>889</v>
      </c>
      <c r="H691" t="s">
        <v>794</v>
      </c>
      <c r="I691" t="s">
        <v>22</v>
      </c>
      <c r="J691" t="s">
        <v>56</v>
      </c>
      <c r="K691" t="s">
        <v>57</v>
      </c>
      <c r="L691">
        <v>48</v>
      </c>
      <c r="M691">
        <v>205.99</v>
      </c>
      <c r="N691">
        <f>Envios[[#This Row],[Cantidad]]*Envios[[#This Row],[Precio por Unidad]]</f>
        <v>9887.52</v>
      </c>
      <c r="O691" s="2">
        <v>86.515800000000013</v>
      </c>
      <c r="P691" s="2">
        <f>Envios[[#This Row],[Cantidad]]*Envios[[#This Row],[Costo por Unidad]]</f>
        <v>4152.7584000000006</v>
      </c>
      <c r="Q691">
        <v>8.99</v>
      </c>
      <c r="R691" s="2">
        <f>Envios[[#This Row],[Costo Productos]]+Envios[[#This Row],[Costo de Envío]]</f>
        <v>4161.7484000000004</v>
      </c>
      <c r="S691" t="s">
        <v>360</v>
      </c>
      <c r="T691" t="s">
        <v>39</v>
      </c>
      <c r="U691">
        <v>6</v>
      </c>
      <c r="V691" t="s">
        <v>69</v>
      </c>
      <c r="W691" t="s">
        <v>32</v>
      </c>
      <c r="X691" s="2">
        <f>Envios[[#This Row],[Ventas Totales]]-Envios[[#This Row],[Costos Totales]]</f>
        <v>5725.7716</v>
      </c>
    </row>
    <row r="692" spans="1:24" x14ac:dyDescent="0.25">
      <c r="A692">
        <v>2098</v>
      </c>
      <c r="B692">
        <v>14983</v>
      </c>
      <c r="C692" s="1">
        <v>39855</v>
      </c>
      <c r="D692" s="1">
        <v>39856</v>
      </c>
      <c r="E692" t="s">
        <v>19</v>
      </c>
      <c r="F692" t="s">
        <v>20</v>
      </c>
      <c r="G692">
        <v>1064</v>
      </c>
      <c r="H692" t="s">
        <v>795</v>
      </c>
      <c r="I692" t="s">
        <v>22</v>
      </c>
      <c r="J692" t="s">
        <v>56</v>
      </c>
      <c r="K692" t="s">
        <v>57</v>
      </c>
      <c r="L692">
        <v>18</v>
      </c>
      <c r="M692">
        <v>205.99</v>
      </c>
      <c r="N692">
        <f>Envios[[#This Row],[Cantidad]]*Envios[[#This Row],[Precio por Unidad]]</f>
        <v>3707.82</v>
      </c>
      <c r="O692" s="2">
        <v>90.635599999999997</v>
      </c>
      <c r="P692" s="2">
        <f>Envios[[#This Row],[Cantidad]]*Envios[[#This Row],[Costo por Unidad]]</f>
        <v>1631.4407999999999</v>
      </c>
      <c r="Q692">
        <v>8.99</v>
      </c>
      <c r="R692" s="2">
        <f>Envios[[#This Row],[Costo Productos]]+Envios[[#This Row],[Costo de Envío]]</f>
        <v>1640.4307999999999</v>
      </c>
      <c r="S692" t="s">
        <v>360</v>
      </c>
      <c r="T692" t="s">
        <v>39</v>
      </c>
      <c r="U692">
        <v>6</v>
      </c>
      <c r="V692" t="s">
        <v>69</v>
      </c>
      <c r="W692" t="s">
        <v>32</v>
      </c>
      <c r="X692" s="2">
        <f>Envios[[#This Row],[Ventas Totales]]-Envios[[#This Row],[Costos Totales]]</f>
        <v>2067.3892000000005</v>
      </c>
    </row>
    <row r="693" spans="1:24" x14ac:dyDescent="0.25">
      <c r="A693">
        <v>2798</v>
      </c>
      <c r="B693">
        <v>20166</v>
      </c>
      <c r="C693" s="1">
        <v>39876</v>
      </c>
      <c r="D693" s="1">
        <v>39880</v>
      </c>
      <c r="E693" t="s">
        <v>19</v>
      </c>
      <c r="F693" t="s">
        <v>47</v>
      </c>
      <c r="G693">
        <v>1064</v>
      </c>
      <c r="H693" t="s">
        <v>795</v>
      </c>
      <c r="I693" t="s">
        <v>22</v>
      </c>
      <c r="J693" t="s">
        <v>56</v>
      </c>
      <c r="K693" t="s">
        <v>57</v>
      </c>
      <c r="L693">
        <v>6</v>
      </c>
      <c r="M693">
        <v>205.99</v>
      </c>
      <c r="N693">
        <f>Envios[[#This Row],[Cantidad]]*Envios[[#This Row],[Precio por Unidad]]</f>
        <v>1235.94</v>
      </c>
      <c r="O693" s="2">
        <v>90.635599999999997</v>
      </c>
      <c r="P693" s="2">
        <f>Envios[[#This Row],[Cantidad]]*Envios[[#This Row],[Costo por Unidad]]</f>
        <v>543.81359999999995</v>
      </c>
      <c r="Q693">
        <v>8.99</v>
      </c>
      <c r="R693" s="2">
        <f>Envios[[#This Row],[Costo Productos]]+Envios[[#This Row],[Costo de Envío]]</f>
        <v>552.80359999999996</v>
      </c>
      <c r="S693" t="s">
        <v>657</v>
      </c>
      <c r="T693" t="s">
        <v>30</v>
      </c>
      <c r="U693">
        <v>9</v>
      </c>
      <c r="V693" t="s">
        <v>31</v>
      </c>
      <c r="W693" t="s">
        <v>32</v>
      </c>
      <c r="X693" s="2">
        <f>Envios[[#This Row],[Ventas Totales]]-Envios[[#This Row],[Costos Totales]]</f>
        <v>683.13640000000009</v>
      </c>
    </row>
    <row r="694" spans="1:24" x14ac:dyDescent="0.25">
      <c r="A694">
        <v>4191</v>
      </c>
      <c r="B694">
        <v>29766</v>
      </c>
      <c r="C694" s="1">
        <v>39893</v>
      </c>
      <c r="D694" s="1">
        <v>39893</v>
      </c>
      <c r="E694" t="s">
        <v>19</v>
      </c>
      <c r="F694" t="s">
        <v>28</v>
      </c>
      <c r="G694">
        <v>1064</v>
      </c>
      <c r="H694" t="s">
        <v>795</v>
      </c>
      <c r="I694" t="s">
        <v>22</v>
      </c>
      <c r="J694" t="s">
        <v>56</v>
      </c>
      <c r="K694" t="s">
        <v>57</v>
      </c>
      <c r="L694">
        <v>40</v>
      </c>
      <c r="M694">
        <v>205.99</v>
      </c>
      <c r="N694">
        <f>Envios[[#This Row],[Cantidad]]*Envios[[#This Row],[Precio por Unidad]]</f>
        <v>8239.6</v>
      </c>
      <c r="O694" s="2">
        <v>90.635599999999997</v>
      </c>
      <c r="P694" s="2">
        <f>Envios[[#This Row],[Cantidad]]*Envios[[#This Row],[Costo por Unidad]]</f>
        <v>3625.424</v>
      </c>
      <c r="Q694">
        <v>8.99</v>
      </c>
      <c r="R694" s="2">
        <f>Envios[[#This Row],[Costo Productos]]+Envios[[#This Row],[Costo de Envío]]</f>
        <v>3634.4139999999998</v>
      </c>
      <c r="S694" t="s">
        <v>282</v>
      </c>
      <c r="T694" t="s">
        <v>39</v>
      </c>
      <c r="U694">
        <v>7</v>
      </c>
      <c r="V694" t="s">
        <v>81</v>
      </c>
      <c r="W694" t="s">
        <v>74</v>
      </c>
      <c r="X694" s="2">
        <f>Envios[[#This Row],[Ventas Totales]]-Envios[[#This Row],[Costos Totales]]</f>
        <v>4605.1860000000006</v>
      </c>
    </row>
    <row r="695" spans="1:24" x14ac:dyDescent="0.25">
      <c r="A695">
        <v>6946</v>
      </c>
      <c r="B695">
        <v>49607</v>
      </c>
      <c r="C695" s="1">
        <v>39937</v>
      </c>
      <c r="D695" s="1">
        <v>39938</v>
      </c>
      <c r="E695" t="s">
        <v>19</v>
      </c>
      <c r="F695" t="s">
        <v>28</v>
      </c>
      <c r="G695">
        <v>1064</v>
      </c>
      <c r="H695" t="s">
        <v>795</v>
      </c>
      <c r="I695" t="s">
        <v>22</v>
      </c>
      <c r="J695" t="s">
        <v>56</v>
      </c>
      <c r="K695" t="s">
        <v>57</v>
      </c>
      <c r="L695">
        <v>6</v>
      </c>
      <c r="M695">
        <v>205.99</v>
      </c>
      <c r="N695">
        <f>Envios[[#This Row],[Cantidad]]*Envios[[#This Row],[Precio por Unidad]]</f>
        <v>1235.94</v>
      </c>
      <c r="O695" s="2">
        <v>90.635599999999997</v>
      </c>
      <c r="P695" s="2">
        <f>Envios[[#This Row],[Cantidad]]*Envios[[#This Row],[Costo por Unidad]]</f>
        <v>543.81359999999995</v>
      </c>
      <c r="Q695">
        <v>8.99</v>
      </c>
      <c r="R695" s="2">
        <f>Envios[[#This Row],[Costo Productos]]+Envios[[#This Row],[Costo de Envío]]</f>
        <v>552.80359999999996</v>
      </c>
      <c r="S695" t="s">
        <v>796</v>
      </c>
      <c r="T695" t="s">
        <v>39</v>
      </c>
      <c r="U695">
        <v>7</v>
      </c>
      <c r="V695" t="s">
        <v>81</v>
      </c>
      <c r="W695" t="s">
        <v>74</v>
      </c>
      <c r="X695" s="2">
        <f>Envios[[#This Row],[Ventas Totales]]-Envios[[#This Row],[Costos Totales]]</f>
        <v>683.13640000000009</v>
      </c>
    </row>
    <row r="696" spans="1:24" x14ac:dyDescent="0.25">
      <c r="A696">
        <v>5966</v>
      </c>
      <c r="B696">
        <v>42310</v>
      </c>
      <c r="C696" s="1">
        <v>40015</v>
      </c>
      <c r="D696" s="1">
        <v>40016</v>
      </c>
      <c r="E696" t="s">
        <v>19</v>
      </c>
      <c r="F696" t="s">
        <v>60</v>
      </c>
      <c r="G696">
        <v>1064</v>
      </c>
      <c r="H696" t="s">
        <v>795</v>
      </c>
      <c r="I696" t="s">
        <v>22</v>
      </c>
      <c r="J696" t="s">
        <v>56</v>
      </c>
      <c r="K696" t="s">
        <v>57</v>
      </c>
      <c r="L696">
        <v>20</v>
      </c>
      <c r="M696">
        <v>205.99</v>
      </c>
      <c r="N696">
        <f>Envios[[#This Row],[Cantidad]]*Envios[[#This Row],[Precio por Unidad]]</f>
        <v>4119.8</v>
      </c>
      <c r="O696" s="2">
        <v>90.635599999999997</v>
      </c>
      <c r="P696" s="2">
        <f>Envios[[#This Row],[Cantidad]]*Envios[[#This Row],[Costo por Unidad]]</f>
        <v>1812.712</v>
      </c>
      <c r="Q696">
        <v>8.99</v>
      </c>
      <c r="R696" s="2">
        <f>Envios[[#This Row],[Costo Productos]]+Envios[[#This Row],[Costo de Envío]]</f>
        <v>1821.702</v>
      </c>
      <c r="S696" t="s">
        <v>797</v>
      </c>
      <c r="T696" t="s">
        <v>39</v>
      </c>
      <c r="U696">
        <v>6</v>
      </c>
      <c r="V696" t="s">
        <v>69</v>
      </c>
      <c r="W696" t="s">
        <v>32</v>
      </c>
      <c r="X696" s="2">
        <f>Envios[[#This Row],[Ventas Totales]]-Envios[[#This Row],[Costos Totales]]</f>
        <v>2298.098</v>
      </c>
    </row>
    <row r="697" spans="1:24" x14ac:dyDescent="0.25">
      <c r="A697">
        <v>1484</v>
      </c>
      <c r="B697">
        <v>10663</v>
      </c>
      <c r="C697" s="1">
        <v>39956</v>
      </c>
      <c r="D697" s="1">
        <v>39956</v>
      </c>
      <c r="E697" t="s">
        <v>19</v>
      </c>
      <c r="F697" t="s">
        <v>20</v>
      </c>
      <c r="G697">
        <v>283</v>
      </c>
      <c r="H697" t="s">
        <v>798</v>
      </c>
      <c r="I697" t="s">
        <v>22</v>
      </c>
      <c r="J697" t="s">
        <v>23</v>
      </c>
      <c r="K697" t="s">
        <v>188</v>
      </c>
      <c r="L697">
        <v>40</v>
      </c>
      <c r="M697">
        <v>2.61</v>
      </c>
      <c r="N697">
        <f>Envios[[#This Row],[Cantidad]]*Envios[[#This Row],[Precio por Unidad]]</f>
        <v>104.39999999999999</v>
      </c>
      <c r="O697" s="2">
        <v>1.5920999999999998</v>
      </c>
      <c r="P697" s="2">
        <f>Envios[[#This Row],[Cantidad]]*Envios[[#This Row],[Costo por Unidad]]</f>
        <v>63.683999999999997</v>
      </c>
      <c r="Q697">
        <v>0.5</v>
      </c>
      <c r="R697" s="2">
        <f>Envios[[#This Row],[Costo Productos]]+Envios[[#This Row],[Costo de Envío]]</f>
        <v>64.183999999999997</v>
      </c>
      <c r="S697" t="s">
        <v>799</v>
      </c>
      <c r="T697" t="s">
        <v>44</v>
      </c>
      <c r="U697">
        <v>5</v>
      </c>
      <c r="V697" t="s">
        <v>87</v>
      </c>
      <c r="W697" t="s">
        <v>53</v>
      </c>
      <c r="X697" s="2">
        <f>Envios[[#This Row],[Ventas Totales]]-Envios[[#This Row],[Costos Totales]]</f>
        <v>40.215999999999994</v>
      </c>
    </row>
    <row r="698" spans="1:24" x14ac:dyDescent="0.25">
      <c r="A698">
        <v>1111</v>
      </c>
      <c r="B698">
        <v>8161</v>
      </c>
      <c r="C698" s="1">
        <v>39967</v>
      </c>
      <c r="D698" s="1">
        <v>39969</v>
      </c>
      <c r="E698" t="s">
        <v>19</v>
      </c>
      <c r="F698" t="s">
        <v>20</v>
      </c>
      <c r="G698">
        <v>283</v>
      </c>
      <c r="H698" t="s">
        <v>798</v>
      </c>
      <c r="I698" t="s">
        <v>22</v>
      </c>
      <c r="J698" t="s">
        <v>23</v>
      </c>
      <c r="K698" t="s">
        <v>188</v>
      </c>
      <c r="L698">
        <v>45</v>
      </c>
      <c r="M698">
        <v>2.61</v>
      </c>
      <c r="N698">
        <f>Envios[[#This Row],[Cantidad]]*Envios[[#This Row],[Precio por Unidad]]</f>
        <v>117.44999999999999</v>
      </c>
      <c r="O698" s="2">
        <v>1.5920999999999998</v>
      </c>
      <c r="P698" s="2">
        <f>Envios[[#This Row],[Cantidad]]*Envios[[#This Row],[Costo por Unidad]]</f>
        <v>71.644499999999994</v>
      </c>
      <c r="Q698">
        <v>0.5</v>
      </c>
      <c r="R698" s="2">
        <f>Envios[[#This Row],[Costo Productos]]+Envios[[#This Row],[Costo de Envío]]</f>
        <v>72.144499999999994</v>
      </c>
      <c r="S698" t="s">
        <v>343</v>
      </c>
      <c r="T698" t="s">
        <v>39</v>
      </c>
      <c r="U698">
        <v>11</v>
      </c>
      <c r="V698" t="s">
        <v>131</v>
      </c>
      <c r="W698" t="s">
        <v>131</v>
      </c>
      <c r="X698" s="2">
        <f>Envios[[#This Row],[Ventas Totales]]-Envios[[#This Row],[Costos Totales]]</f>
        <v>45.305499999999995</v>
      </c>
    </row>
    <row r="699" spans="1:24" x14ac:dyDescent="0.25">
      <c r="A699">
        <v>2794</v>
      </c>
      <c r="B699">
        <v>20135</v>
      </c>
      <c r="C699" s="1">
        <v>39994</v>
      </c>
      <c r="D699" s="1">
        <v>39994</v>
      </c>
      <c r="E699" t="s">
        <v>19</v>
      </c>
      <c r="F699" t="s">
        <v>60</v>
      </c>
      <c r="G699">
        <v>283</v>
      </c>
      <c r="H699" t="s">
        <v>798</v>
      </c>
      <c r="I699" t="s">
        <v>22</v>
      </c>
      <c r="J699" t="s">
        <v>23</v>
      </c>
      <c r="K699" t="s">
        <v>188</v>
      </c>
      <c r="L699">
        <v>44</v>
      </c>
      <c r="M699">
        <v>2.61</v>
      </c>
      <c r="N699">
        <f>Envios[[#This Row],[Cantidad]]*Envios[[#This Row],[Precio por Unidad]]</f>
        <v>114.83999999999999</v>
      </c>
      <c r="O699" s="2">
        <v>1.5920999999999998</v>
      </c>
      <c r="P699" s="2">
        <f>Envios[[#This Row],[Cantidad]]*Envios[[#This Row],[Costo por Unidad]]</f>
        <v>70.052399999999992</v>
      </c>
      <c r="Q699">
        <v>0.5</v>
      </c>
      <c r="R699" s="2">
        <f>Envios[[#This Row],[Costo Productos]]+Envios[[#This Row],[Costo de Envío]]</f>
        <v>70.552399999999992</v>
      </c>
      <c r="S699" t="s">
        <v>637</v>
      </c>
      <c r="T699" t="s">
        <v>30</v>
      </c>
      <c r="U699">
        <v>9</v>
      </c>
      <c r="V699" t="s">
        <v>31</v>
      </c>
      <c r="W699" t="s">
        <v>32</v>
      </c>
      <c r="X699" s="2">
        <f>Envios[[#This Row],[Ventas Totales]]-Envios[[#This Row],[Costos Totales]]</f>
        <v>44.287599999999998</v>
      </c>
    </row>
    <row r="700" spans="1:24" x14ac:dyDescent="0.25">
      <c r="A700">
        <v>8266</v>
      </c>
      <c r="B700">
        <v>59104</v>
      </c>
      <c r="C700" s="1">
        <v>39856</v>
      </c>
      <c r="D700" s="1">
        <v>39859</v>
      </c>
      <c r="E700" t="s">
        <v>33</v>
      </c>
      <c r="F700" t="s">
        <v>20</v>
      </c>
      <c r="G700">
        <v>512</v>
      </c>
      <c r="H700" t="s">
        <v>800</v>
      </c>
      <c r="I700" t="s">
        <v>22</v>
      </c>
      <c r="J700" t="s">
        <v>23</v>
      </c>
      <c r="K700" t="s">
        <v>76</v>
      </c>
      <c r="L700">
        <v>13</v>
      </c>
      <c r="M700">
        <v>14.27</v>
      </c>
      <c r="N700">
        <f>Envios[[#This Row],[Cantidad]]*Envios[[#This Row],[Precio por Unidad]]</f>
        <v>185.51</v>
      </c>
      <c r="O700" s="2">
        <v>8.8474000000000004</v>
      </c>
      <c r="P700" s="2">
        <f>Envios[[#This Row],[Cantidad]]*Envios[[#This Row],[Costo por Unidad]]</f>
        <v>115.0162</v>
      </c>
      <c r="Q700">
        <v>7.27</v>
      </c>
      <c r="R700" s="2">
        <f>Envios[[#This Row],[Costo Productos]]+Envios[[#This Row],[Costo de Envío]]</f>
        <v>122.28619999999999</v>
      </c>
      <c r="S700" t="s">
        <v>296</v>
      </c>
      <c r="T700" t="s">
        <v>26</v>
      </c>
      <c r="U700">
        <v>2</v>
      </c>
      <c r="V700" t="s">
        <v>45</v>
      </c>
      <c r="W700" t="s">
        <v>45</v>
      </c>
      <c r="X700" s="2">
        <f>Envios[[#This Row],[Ventas Totales]]-Envios[[#This Row],[Costos Totales]]</f>
        <v>63.223799999999997</v>
      </c>
    </row>
    <row r="701" spans="1:24" x14ac:dyDescent="0.25">
      <c r="A701">
        <v>7280</v>
      </c>
      <c r="B701">
        <v>51943</v>
      </c>
      <c r="C701" s="1">
        <v>39927</v>
      </c>
      <c r="D701" s="1">
        <v>39928</v>
      </c>
      <c r="E701" t="s">
        <v>19</v>
      </c>
      <c r="F701" t="s">
        <v>20</v>
      </c>
      <c r="G701">
        <v>512</v>
      </c>
      <c r="H701" t="s">
        <v>800</v>
      </c>
      <c r="I701" t="s">
        <v>22</v>
      </c>
      <c r="J701" t="s">
        <v>23</v>
      </c>
      <c r="K701" t="s">
        <v>76</v>
      </c>
      <c r="L701">
        <v>13</v>
      </c>
      <c r="M701">
        <v>14.27</v>
      </c>
      <c r="N701">
        <f>Envios[[#This Row],[Cantidad]]*Envios[[#This Row],[Precio por Unidad]]</f>
        <v>185.51</v>
      </c>
      <c r="O701" s="2">
        <v>8.8474000000000004</v>
      </c>
      <c r="P701" s="2">
        <f>Envios[[#This Row],[Cantidad]]*Envios[[#This Row],[Costo por Unidad]]</f>
        <v>115.0162</v>
      </c>
      <c r="Q701">
        <v>7.27</v>
      </c>
      <c r="R701" s="2">
        <f>Envios[[#This Row],[Costo Productos]]+Envios[[#This Row],[Costo de Envío]]</f>
        <v>122.28619999999999</v>
      </c>
      <c r="S701" t="s">
        <v>163</v>
      </c>
      <c r="T701" t="s">
        <v>44</v>
      </c>
      <c r="U701">
        <v>2</v>
      </c>
      <c r="V701" t="s">
        <v>45</v>
      </c>
      <c r="W701" t="s">
        <v>45</v>
      </c>
      <c r="X701" s="2">
        <f>Envios[[#This Row],[Ventas Totales]]-Envios[[#This Row],[Costos Totales]]</f>
        <v>63.223799999999997</v>
      </c>
    </row>
    <row r="702" spans="1:24" x14ac:dyDescent="0.25">
      <c r="A702">
        <v>8273</v>
      </c>
      <c r="B702">
        <v>59170</v>
      </c>
      <c r="C702" s="1">
        <v>39861</v>
      </c>
      <c r="D702" s="1">
        <v>39862</v>
      </c>
      <c r="E702" t="s">
        <v>19</v>
      </c>
      <c r="F702" t="s">
        <v>20</v>
      </c>
      <c r="G702">
        <v>284</v>
      </c>
      <c r="H702" t="s">
        <v>801</v>
      </c>
      <c r="I702" t="s">
        <v>22</v>
      </c>
      <c r="J702" t="s">
        <v>23</v>
      </c>
      <c r="K702" t="s">
        <v>76</v>
      </c>
      <c r="L702">
        <v>44</v>
      </c>
      <c r="M702">
        <v>5.34</v>
      </c>
      <c r="N702">
        <f>Envios[[#This Row],[Cantidad]]*Envios[[#This Row],[Precio por Unidad]]</f>
        <v>234.95999999999998</v>
      </c>
      <c r="O702" s="2">
        <v>3.3108</v>
      </c>
      <c r="P702" s="2">
        <f>Envios[[#This Row],[Cantidad]]*Envios[[#This Row],[Costo por Unidad]]</f>
        <v>145.67519999999999</v>
      </c>
      <c r="Q702">
        <v>2.99</v>
      </c>
      <c r="R702" s="2">
        <f>Envios[[#This Row],[Costo Productos]]+Envios[[#This Row],[Costo de Envío]]</f>
        <v>148.6652</v>
      </c>
      <c r="S702" t="s">
        <v>315</v>
      </c>
      <c r="T702" t="s">
        <v>39</v>
      </c>
      <c r="U702">
        <v>5</v>
      </c>
      <c r="V702" t="s">
        <v>87</v>
      </c>
      <c r="W702" t="s">
        <v>53</v>
      </c>
      <c r="X702" s="2">
        <f>Envios[[#This Row],[Ventas Totales]]-Envios[[#This Row],[Costos Totales]]</f>
        <v>86.294799999999981</v>
      </c>
    </row>
    <row r="703" spans="1:24" x14ac:dyDescent="0.25">
      <c r="A703">
        <v>169</v>
      </c>
      <c r="B703">
        <v>1059</v>
      </c>
      <c r="C703" s="1">
        <v>39870</v>
      </c>
      <c r="D703" s="1">
        <v>39872</v>
      </c>
      <c r="E703" t="s">
        <v>19</v>
      </c>
      <c r="F703" t="s">
        <v>60</v>
      </c>
      <c r="G703">
        <v>284</v>
      </c>
      <c r="H703" t="s">
        <v>801</v>
      </c>
      <c r="I703" t="s">
        <v>22</v>
      </c>
      <c r="J703" t="s">
        <v>23</v>
      </c>
      <c r="K703" t="s">
        <v>76</v>
      </c>
      <c r="L703">
        <v>22</v>
      </c>
      <c r="M703">
        <v>5.34</v>
      </c>
      <c r="N703">
        <f>Envios[[#This Row],[Cantidad]]*Envios[[#This Row],[Precio por Unidad]]</f>
        <v>117.47999999999999</v>
      </c>
      <c r="O703" s="2">
        <v>3.3108</v>
      </c>
      <c r="P703" s="2">
        <f>Envios[[#This Row],[Cantidad]]*Envios[[#This Row],[Costo por Unidad]]</f>
        <v>72.837599999999995</v>
      </c>
      <c r="Q703">
        <v>2.99</v>
      </c>
      <c r="R703" s="2">
        <f>Envios[[#This Row],[Costo Productos]]+Envios[[#This Row],[Costo de Envío]]</f>
        <v>75.82759999999999</v>
      </c>
      <c r="S703" t="s">
        <v>643</v>
      </c>
      <c r="T703" t="s">
        <v>30</v>
      </c>
      <c r="U703">
        <v>1</v>
      </c>
      <c r="V703" t="s">
        <v>27</v>
      </c>
      <c r="W703" t="s">
        <v>27</v>
      </c>
      <c r="X703" s="2">
        <f>Envios[[#This Row],[Ventas Totales]]-Envios[[#This Row],[Costos Totales]]</f>
        <v>41.6524</v>
      </c>
    </row>
    <row r="704" spans="1:24" x14ac:dyDescent="0.25">
      <c r="A704">
        <v>3167</v>
      </c>
      <c r="B704">
        <v>22755</v>
      </c>
      <c r="C704" s="1">
        <v>39902</v>
      </c>
      <c r="D704" s="1">
        <v>39904</v>
      </c>
      <c r="E704" t="s">
        <v>19</v>
      </c>
      <c r="F704" t="s">
        <v>28</v>
      </c>
      <c r="G704">
        <v>284</v>
      </c>
      <c r="H704" t="s">
        <v>801</v>
      </c>
      <c r="I704" t="s">
        <v>22</v>
      </c>
      <c r="J704" t="s">
        <v>23</v>
      </c>
      <c r="K704" t="s">
        <v>76</v>
      </c>
      <c r="L704">
        <v>45</v>
      </c>
      <c r="M704">
        <v>5.34</v>
      </c>
      <c r="N704">
        <f>Envios[[#This Row],[Cantidad]]*Envios[[#This Row],[Precio por Unidad]]</f>
        <v>240.29999999999998</v>
      </c>
      <c r="O704" s="2">
        <v>3.3108</v>
      </c>
      <c r="P704" s="2">
        <f>Envios[[#This Row],[Cantidad]]*Envios[[#This Row],[Costo por Unidad]]</f>
        <v>148.98599999999999</v>
      </c>
      <c r="Q704">
        <v>2.99</v>
      </c>
      <c r="R704" s="2">
        <f>Envios[[#This Row],[Costo Productos]]+Envios[[#This Row],[Costo de Envío]]</f>
        <v>151.976</v>
      </c>
      <c r="S704" t="s">
        <v>346</v>
      </c>
      <c r="T704" t="s">
        <v>44</v>
      </c>
      <c r="U704">
        <v>3</v>
      </c>
      <c r="V704" t="s">
        <v>52</v>
      </c>
      <c r="W704" t="s">
        <v>53</v>
      </c>
      <c r="X704" s="2">
        <f>Envios[[#This Row],[Ventas Totales]]-Envios[[#This Row],[Costos Totales]]</f>
        <v>88.323999999999984</v>
      </c>
    </row>
    <row r="705" spans="1:24" x14ac:dyDescent="0.25">
      <c r="A705">
        <v>8267</v>
      </c>
      <c r="B705">
        <v>59104</v>
      </c>
      <c r="C705" s="1">
        <v>39856</v>
      </c>
      <c r="D705" s="1">
        <v>39859</v>
      </c>
      <c r="E705" t="s">
        <v>19</v>
      </c>
      <c r="F705" t="s">
        <v>20</v>
      </c>
      <c r="G705">
        <v>969</v>
      </c>
      <c r="H705" t="s">
        <v>802</v>
      </c>
      <c r="I705" t="s">
        <v>63</v>
      </c>
      <c r="J705" t="s">
        <v>23</v>
      </c>
      <c r="K705" t="s">
        <v>140</v>
      </c>
      <c r="L705">
        <v>22</v>
      </c>
      <c r="M705">
        <v>2.98</v>
      </c>
      <c r="N705">
        <f>Envios[[#This Row],[Cantidad]]*Envios[[#This Row],[Precio por Unidad]]</f>
        <v>65.56</v>
      </c>
      <c r="O705" s="2">
        <v>1.8177999999999999</v>
      </c>
      <c r="P705" s="2">
        <f>Envios[[#This Row],[Cantidad]]*Envios[[#This Row],[Costo por Unidad]]</f>
        <v>39.991599999999998</v>
      </c>
      <c r="Q705">
        <v>1.58</v>
      </c>
      <c r="R705" s="2">
        <f>Envios[[#This Row],[Costo Productos]]+Envios[[#This Row],[Costo de Envío]]</f>
        <v>41.571599999999997</v>
      </c>
      <c r="S705" t="s">
        <v>296</v>
      </c>
      <c r="T705" t="s">
        <v>26</v>
      </c>
      <c r="U705">
        <v>2</v>
      </c>
      <c r="V705" t="s">
        <v>45</v>
      </c>
      <c r="W705" t="s">
        <v>45</v>
      </c>
      <c r="X705" s="2">
        <f>Envios[[#This Row],[Ventas Totales]]-Envios[[#This Row],[Costos Totales]]</f>
        <v>23.988400000000006</v>
      </c>
    </row>
    <row r="706" spans="1:24" x14ac:dyDescent="0.25">
      <c r="A706">
        <v>8289</v>
      </c>
      <c r="B706">
        <v>59207</v>
      </c>
      <c r="C706" s="1">
        <v>39951</v>
      </c>
      <c r="D706" s="1">
        <v>39952</v>
      </c>
      <c r="E706" t="s">
        <v>19</v>
      </c>
      <c r="F706" t="s">
        <v>60</v>
      </c>
      <c r="G706">
        <v>969</v>
      </c>
      <c r="H706" t="s">
        <v>802</v>
      </c>
      <c r="I706" t="s">
        <v>63</v>
      </c>
      <c r="J706" t="s">
        <v>23</v>
      </c>
      <c r="K706" t="s">
        <v>140</v>
      </c>
      <c r="L706">
        <v>3</v>
      </c>
      <c r="M706">
        <v>2.98</v>
      </c>
      <c r="N706">
        <f>Envios[[#This Row],[Cantidad]]*Envios[[#This Row],[Precio por Unidad]]</f>
        <v>8.94</v>
      </c>
      <c r="O706" s="2">
        <v>1.8177999999999999</v>
      </c>
      <c r="P706" s="2">
        <f>Envios[[#This Row],[Cantidad]]*Envios[[#This Row],[Costo por Unidad]]</f>
        <v>5.4533999999999994</v>
      </c>
      <c r="Q706">
        <v>1.58</v>
      </c>
      <c r="R706" s="2">
        <f>Envios[[#This Row],[Costo Productos]]+Envios[[#This Row],[Costo de Envío]]</f>
        <v>7.0333999999999994</v>
      </c>
      <c r="S706" t="s">
        <v>449</v>
      </c>
      <c r="T706" t="s">
        <v>30</v>
      </c>
      <c r="U706">
        <v>6</v>
      </c>
      <c r="V706" t="s">
        <v>69</v>
      </c>
      <c r="W706" t="s">
        <v>32</v>
      </c>
      <c r="X706" s="2">
        <f>Envios[[#This Row],[Ventas Totales]]-Envios[[#This Row],[Costos Totales]]</f>
        <v>1.9066000000000001</v>
      </c>
    </row>
    <row r="707" spans="1:24" x14ac:dyDescent="0.25">
      <c r="A707">
        <v>7718</v>
      </c>
      <c r="B707">
        <v>55300</v>
      </c>
      <c r="C707" s="1">
        <v>39864</v>
      </c>
      <c r="D707" s="1">
        <v>39866</v>
      </c>
      <c r="E707" t="s">
        <v>19</v>
      </c>
      <c r="F707" t="s">
        <v>20</v>
      </c>
      <c r="G707">
        <v>285</v>
      </c>
      <c r="H707" t="s">
        <v>803</v>
      </c>
      <c r="I707" t="s">
        <v>22</v>
      </c>
      <c r="J707" t="s">
        <v>23</v>
      </c>
      <c r="K707" t="s">
        <v>67</v>
      </c>
      <c r="L707">
        <v>37</v>
      </c>
      <c r="M707">
        <v>4.0599999999999996</v>
      </c>
      <c r="N707">
        <f>Envios[[#This Row],[Cantidad]]*Envios[[#This Row],[Precio por Unidad]]</f>
        <v>150.22</v>
      </c>
      <c r="O707" s="2">
        <v>1.6239999999999999</v>
      </c>
      <c r="P707" s="2">
        <f>Envios[[#This Row],[Cantidad]]*Envios[[#This Row],[Costo por Unidad]]</f>
        <v>60.087999999999994</v>
      </c>
      <c r="Q707">
        <v>6.89</v>
      </c>
      <c r="R707" s="2">
        <f>Envios[[#This Row],[Costo Productos]]+Envios[[#This Row],[Costo de Envío]]</f>
        <v>66.977999999999994</v>
      </c>
      <c r="S707" t="s">
        <v>237</v>
      </c>
      <c r="T707" t="s">
        <v>39</v>
      </c>
      <c r="U707">
        <v>1</v>
      </c>
      <c r="V707" t="s">
        <v>27</v>
      </c>
      <c r="W707" t="s">
        <v>27</v>
      </c>
      <c r="X707" s="2">
        <f>Envios[[#This Row],[Ventas Totales]]-Envios[[#This Row],[Costos Totales]]</f>
        <v>83.242000000000004</v>
      </c>
    </row>
    <row r="708" spans="1:24" x14ac:dyDescent="0.25">
      <c r="A708">
        <v>6535</v>
      </c>
      <c r="B708">
        <v>46499</v>
      </c>
      <c r="C708" s="1">
        <v>39971</v>
      </c>
      <c r="D708" s="1">
        <v>39973</v>
      </c>
      <c r="E708" t="s">
        <v>19</v>
      </c>
      <c r="F708" t="s">
        <v>60</v>
      </c>
      <c r="G708">
        <v>285</v>
      </c>
      <c r="H708" t="s">
        <v>803</v>
      </c>
      <c r="I708" t="s">
        <v>22</v>
      </c>
      <c r="J708" t="s">
        <v>23</v>
      </c>
      <c r="K708" t="s">
        <v>67</v>
      </c>
      <c r="L708">
        <v>22</v>
      </c>
      <c r="M708">
        <v>4.0599999999999996</v>
      </c>
      <c r="N708">
        <f>Envios[[#This Row],[Cantidad]]*Envios[[#This Row],[Precio por Unidad]]</f>
        <v>89.32</v>
      </c>
      <c r="O708" s="2">
        <v>1.6239999999999999</v>
      </c>
      <c r="P708" s="2">
        <f>Envios[[#This Row],[Cantidad]]*Envios[[#This Row],[Costo por Unidad]]</f>
        <v>35.727999999999994</v>
      </c>
      <c r="Q708">
        <v>6.89</v>
      </c>
      <c r="R708" s="2">
        <f>Envios[[#This Row],[Costo Productos]]+Envios[[#This Row],[Costo de Envío]]</f>
        <v>42.617999999999995</v>
      </c>
      <c r="S708" t="s">
        <v>716</v>
      </c>
      <c r="T708" t="s">
        <v>44</v>
      </c>
      <c r="U708">
        <v>3</v>
      </c>
      <c r="V708" t="s">
        <v>52</v>
      </c>
      <c r="W708" t="s">
        <v>53</v>
      </c>
      <c r="X708" s="2">
        <f>Envios[[#This Row],[Ventas Totales]]-Envios[[#This Row],[Costos Totales]]</f>
        <v>46.701999999999998</v>
      </c>
    </row>
    <row r="709" spans="1:24" x14ac:dyDescent="0.25">
      <c r="A709">
        <v>8268</v>
      </c>
      <c r="B709">
        <v>59104</v>
      </c>
      <c r="C709" s="1">
        <v>39856</v>
      </c>
      <c r="D709" s="1">
        <v>39858</v>
      </c>
      <c r="E709" t="s">
        <v>19</v>
      </c>
      <c r="F709" t="s">
        <v>20</v>
      </c>
      <c r="G709">
        <v>1179</v>
      </c>
      <c r="H709" t="s">
        <v>804</v>
      </c>
      <c r="I709" t="s">
        <v>22</v>
      </c>
      <c r="J709" t="s">
        <v>56</v>
      </c>
      <c r="K709" t="s">
        <v>57</v>
      </c>
      <c r="L709">
        <v>38</v>
      </c>
      <c r="M709">
        <v>115.99</v>
      </c>
      <c r="N709">
        <f>Envios[[#This Row],[Cantidad]]*Envios[[#This Row],[Precio por Unidad]]</f>
        <v>4407.62</v>
      </c>
      <c r="O709" s="2">
        <v>52.195499999999996</v>
      </c>
      <c r="P709" s="2">
        <f>Envios[[#This Row],[Cantidad]]*Envios[[#This Row],[Costo por Unidad]]</f>
        <v>1983.4289999999999</v>
      </c>
      <c r="Q709">
        <v>2.5</v>
      </c>
      <c r="R709" s="2">
        <f>Envios[[#This Row],[Costo Productos]]+Envios[[#This Row],[Costo de Envío]]</f>
        <v>1985.9289999999999</v>
      </c>
      <c r="S709" t="s">
        <v>296</v>
      </c>
      <c r="T709" t="s">
        <v>26</v>
      </c>
      <c r="U709">
        <v>2</v>
      </c>
      <c r="V709" t="s">
        <v>45</v>
      </c>
      <c r="W709" t="s">
        <v>45</v>
      </c>
      <c r="X709" s="2">
        <f>Envios[[#This Row],[Ventas Totales]]-Envios[[#This Row],[Costos Totales]]</f>
        <v>2421.6909999999998</v>
      </c>
    </row>
    <row r="710" spans="1:24" x14ac:dyDescent="0.25">
      <c r="A710">
        <v>1902</v>
      </c>
      <c r="B710">
        <v>13632</v>
      </c>
      <c r="C710" s="1">
        <v>39882</v>
      </c>
      <c r="D710" s="1">
        <v>39884</v>
      </c>
      <c r="E710" t="s">
        <v>33</v>
      </c>
      <c r="F710" t="s">
        <v>28</v>
      </c>
      <c r="G710">
        <v>286</v>
      </c>
      <c r="H710" t="s">
        <v>805</v>
      </c>
      <c r="I710" t="s">
        <v>22</v>
      </c>
      <c r="J710" t="s">
        <v>56</v>
      </c>
      <c r="K710" t="s">
        <v>94</v>
      </c>
      <c r="L710">
        <v>6</v>
      </c>
      <c r="M710">
        <v>99.99</v>
      </c>
      <c r="N710">
        <f>Envios[[#This Row],[Cantidad]]*Envios[[#This Row],[Precio por Unidad]]</f>
        <v>599.93999999999994</v>
      </c>
      <c r="O710" s="2">
        <v>47.995199999999997</v>
      </c>
      <c r="P710" s="2">
        <f>Envios[[#This Row],[Cantidad]]*Envios[[#This Row],[Costo por Unidad]]</f>
        <v>287.97119999999995</v>
      </c>
      <c r="Q710">
        <v>19.989999999999998</v>
      </c>
      <c r="R710" s="2">
        <f>Envios[[#This Row],[Costo Productos]]+Envios[[#This Row],[Costo de Envío]]</f>
        <v>307.96119999999996</v>
      </c>
      <c r="S710" t="s">
        <v>806</v>
      </c>
      <c r="T710" t="s">
        <v>44</v>
      </c>
      <c r="U710">
        <v>7</v>
      </c>
      <c r="V710" t="s">
        <v>81</v>
      </c>
      <c r="W710" t="s">
        <v>74</v>
      </c>
      <c r="X710" s="2">
        <f>Envios[[#This Row],[Ventas Totales]]-Envios[[#This Row],[Costos Totales]]</f>
        <v>291.97879999999998</v>
      </c>
    </row>
    <row r="711" spans="1:24" x14ac:dyDescent="0.25">
      <c r="A711">
        <v>5951</v>
      </c>
      <c r="B711">
        <v>42242</v>
      </c>
      <c r="C711" s="1">
        <v>39904</v>
      </c>
      <c r="D711" s="1">
        <v>39905</v>
      </c>
      <c r="E711" t="s">
        <v>19</v>
      </c>
      <c r="F711" t="s">
        <v>40</v>
      </c>
      <c r="G711">
        <v>286</v>
      </c>
      <c r="H711" t="s">
        <v>805</v>
      </c>
      <c r="I711" t="s">
        <v>22</v>
      </c>
      <c r="J711" t="s">
        <v>56</v>
      </c>
      <c r="K711" t="s">
        <v>94</v>
      </c>
      <c r="L711">
        <v>23</v>
      </c>
      <c r="M711">
        <v>99.99</v>
      </c>
      <c r="N711">
        <f>Envios[[#This Row],[Cantidad]]*Envios[[#This Row],[Precio por Unidad]]</f>
        <v>2299.77</v>
      </c>
      <c r="O711" s="2">
        <v>47.995199999999997</v>
      </c>
      <c r="P711" s="2">
        <f>Envios[[#This Row],[Cantidad]]*Envios[[#This Row],[Costo por Unidad]]</f>
        <v>1103.8896</v>
      </c>
      <c r="Q711">
        <v>19.989999999999998</v>
      </c>
      <c r="R711" s="2">
        <f>Envios[[#This Row],[Costo Productos]]+Envios[[#This Row],[Costo de Envío]]</f>
        <v>1123.8796</v>
      </c>
      <c r="S711" t="s">
        <v>786</v>
      </c>
      <c r="T711" t="s">
        <v>30</v>
      </c>
      <c r="U711">
        <v>1</v>
      </c>
      <c r="V711" t="s">
        <v>27</v>
      </c>
      <c r="W711" t="s">
        <v>27</v>
      </c>
      <c r="X711" s="2">
        <f>Envios[[#This Row],[Ventas Totales]]-Envios[[#This Row],[Costos Totales]]</f>
        <v>1175.8904</v>
      </c>
    </row>
    <row r="712" spans="1:24" x14ac:dyDescent="0.25">
      <c r="A712">
        <v>5969</v>
      </c>
      <c r="B712">
        <v>42339</v>
      </c>
      <c r="C712" s="1">
        <v>39856</v>
      </c>
      <c r="D712" s="1">
        <v>39856</v>
      </c>
      <c r="E712" t="s">
        <v>19</v>
      </c>
      <c r="F712" t="s">
        <v>60</v>
      </c>
      <c r="G712">
        <v>601</v>
      </c>
      <c r="H712" t="s">
        <v>807</v>
      </c>
      <c r="I712" t="s">
        <v>22</v>
      </c>
      <c r="J712" t="s">
        <v>23</v>
      </c>
      <c r="K712" t="s">
        <v>64</v>
      </c>
      <c r="L712">
        <v>31</v>
      </c>
      <c r="M712">
        <v>6.48</v>
      </c>
      <c r="N712">
        <f>Envios[[#This Row],[Cantidad]]*Envios[[#This Row],[Precio por Unidad]]</f>
        <v>200.88000000000002</v>
      </c>
      <c r="O712" s="2">
        <v>4.1472000000000007</v>
      </c>
      <c r="P712" s="2">
        <f>Envios[[#This Row],[Cantidad]]*Envios[[#This Row],[Costo por Unidad]]</f>
        <v>128.56320000000002</v>
      </c>
      <c r="Q712">
        <v>9.68</v>
      </c>
      <c r="R712" s="2">
        <f>Envios[[#This Row],[Costo Productos]]+Envios[[#This Row],[Costo de Envío]]</f>
        <v>138.24320000000003</v>
      </c>
      <c r="S712" t="s">
        <v>125</v>
      </c>
      <c r="T712" t="s">
        <v>39</v>
      </c>
      <c r="U712">
        <v>3</v>
      </c>
      <c r="V712" t="s">
        <v>52</v>
      </c>
      <c r="W712" t="s">
        <v>53</v>
      </c>
      <c r="X712" s="2">
        <f>Envios[[#This Row],[Ventas Totales]]-Envios[[#This Row],[Costos Totales]]</f>
        <v>62.636799999999994</v>
      </c>
    </row>
    <row r="713" spans="1:24" x14ac:dyDescent="0.25">
      <c r="A713">
        <v>4489</v>
      </c>
      <c r="B713">
        <v>31941</v>
      </c>
      <c r="C713" s="1">
        <v>39890</v>
      </c>
      <c r="D713" s="1">
        <v>39892</v>
      </c>
      <c r="E713" t="s">
        <v>19</v>
      </c>
      <c r="F713" t="s">
        <v>28</v>
      </c>
      <c r="G713">
        <v>601</v>
      </c>
      <c r="H713" t="s">
        <v>807</v>
      </c>
      <c r="I713" t="s">
        <v>22</v>
      </c>
      <c r="J713" t="s">
        <v>23</v>
      </c>
      <c r="K713" t="s">
        <v>64</v>
      </c>
      <c r="L713">
        <v>7</v>
      </c>
      <c r="M713">
        <v>6.48</v>
      </c>
      <c r="N713">
        <f>Envios[[#This Row],[Cantidad]]*Envios[[#This Row],[Precio por Unidad]]</f>
        <v>45.36</v>
      </c>
      <c r="O713" s="2">
        <v>4.1472000000000007</v>
      </c>
      <c r="P713" s="2">
        <f>Envios[[#This Row],[Cantidad]]*Envios[[#This Row],[Costo por Unidad]]</f>
        <v>29.030400000000004</v>
      </c>
      <c r="Q713">
        <v>9.68</v>
      </c>
      <c r="R713" s="2">
        <f>Envios[[#This Row],[Costo Productos]]+Envios[[#This Row],[Costo de Envío]]</f>
        <v>38.710400000000007</v>
      </c>
      <c r="S713" t="s">
        <v>679</v>
      </c>
      <c r="T713" t="s">
        <v>26</v>
      </c>
      <c r="U713">
        <v>3</v>
      </c>
      <c r="V713" t="s">
        <v>52</v>
      </c>
      <c r="W713" t="s">
        <v>53</v>
      </c>
      <c r="X713" s="2">
        <f>Envios[[#This Row],[Ventas Totales]]-Envios[[#This Row],[Costos Totales]]</f>
        <v>6.6495999999999924</v>
      </c>
    </row>
    <row r="714" spans="1:24" x14ac:dyDescent="0.25">
      <c r="A714">
        <v>6257</v>
      </c>
      <c r="B714">
        <v>44294</v>
      </c>
      <c r="C714" s="1">
        <v>39967</v>
      </c>
      <c r="D714" s="1">
        <v>39974</v>
      </c>
      <c r="E714" t="s">
        <v>33</v>
      </c>
      <c r="F714" t="s">
        <v>47</v>
      </c>
      <c r="G714">
        <v>601</v>
      </c>
      <c r="H714" t="s">
        <v>807</v>
      </c>
      <c r="I714" t="s">
        <v>22</v>
      </c>
      <c r="J714" t="s">
        <v>23</v>
      </c>
      <c r="K714" t="s">
        <v>64</v>
      </c>
      <c r="L714">
        <v>15</v>
      </c>
      <c r="M714">
        <v>6.48</v>
      </c>
      <c r="N714">
        <f>Envios[[#This Row],[Cantidad]]*Envios[[#This Row],[Precio por Unidad]]</f>
        <v>97.2</v>
      </c>
      <c r="O714" s="2">
        <v>4.1472000000000007</v>
      </c>
      <c r="P714" s="2">
        <f>Envios[[#This Row],[Cantidad]]*Envios[[#This Row],[Costo por Unidad]]</f>
        <v>62.208000000000013</v>
      </c>
      <c r="Q714">
        <v>9.68</v>
      </c>
      <c r="R714" s="2">
        <f>Envios[[#This Row],[Costo Productos]]+Envios[[#This Row],[Costo de Envío]]</f>
        <v>71.888000000000005</v>
      </c>
      <c r="S714" t="s">
        <v>808</v>
      </c>
      <c r="T714" t="s">
        <v>39</v>
      </c>
      <c r="U714">
        <v>5</v>
      </c>
      <c r="V714" t="s">
        <v>87</v>
      </c>
      <c r="W714" t="s">
        <v>53</v>
      </c>
      <c r="X714" s="2">
        <f>Envios[[#This Row],[Ventas Totales]]-Envios[[#This Row],[Costos Totales]]</f>
        <v>25.311999999999998</v>
      </c>
    </row>
    <row r="715" spans="1:24" x14ac:dyDescent="0.25">
      <c r="A715">
        <v>7998</v>
      </c>
      <c r="B715">
        <v>57155</v>
      </c>
      <c r="C715" s="1">
        <v>39981</v>
      </c>
      <c r="D715" s="1">
        <v>39982</v>
      </c>
      <c r="E715" t="s">
        <v>19</v>
      </c>
      <c r="F715" t="s">
        <v>60</v>
      </c>
      <c r="G715">
        <v>601</v>
      </c>
      <c r="H715" t="s">
        <v>807</v>
      </c>
      <c r="I715" t="s">
        <v>22</v>
      </c>
      <c r="J715" t="s">
        <v>23</v>
      </c>
      <c r="K715" t="s">
        <v>64</v>
      </c>
      <c r="L715">
        <v>23</v>
      </c>
      <c r="M715">
        <v>6.48</v>
      </c>
      <c r="N715">
        <f>Envios[[#This Row],[Cantidad]]*Envios[[#This Row],[Precio por Unidad]]</f>
        <v>149.04000000000002</v>
      </c>
      <c r="O715" s="2">
        <v>4.1472000000000007</v>
      </c>
      <c r="P715" s="2">
        <f>Envios[[#This Row],[Cantidad]]*Envios[[#This Row],[Costo por Unidad]]</f>
        <v>95.385600000000011</v>
      </c>
      <c r="Q715">
        <v>9.68</v>
      </c>
      <c r="R715" s="2">
        <f>Envios[[#This Row],[Costo Productos]]+Envios[[#This Row],[Costo de Envío]]</f>
        <v>105.06560000000002</v>
      </c>
      <c r="S715" t="s">
        <v>396</v>
      </c>
      <c r="T715" t="s">
        <v>39</v>
      </c>
      <c r="U715">
        <v>1</v>
      </c>
      <c r="V715" t="s">
        <v>27</v>
      </c>
      <c r="W715" t="s">
        <v>27</v>
      </c>
      <c r="X715" s="2">
        <f>Envios[[#This Row],[Ventas Totales]]-Envios[[#This Row],[Costos Totales]]</f>
        <v>43.974400000000003</v>
      </c>
    </row>
    <row r="716" spans="1:24" x14ac:dyDescent="0.25">
      <c r="A716">
        <v>6629</v>
      </c>
      <c r="B716">
        <v>47168</v>
      </c>
      <c r="C716" s="1">
        <v>39985</v>
      </c>
      <c r="D716" s="1">
        <v>39986</v>
      </c>
      <c r="E716" t="s">
        <v>19</v>
      </c>
      <c r="F716" t="s">
        <v>40</v>
      </c>
      <c r="G716">
        <v>601</v>
      </c>
      <c r="H716" t="s">
        <v>807</v>
      </c>
      <c r="I716" t="s">
        <v>22</v>
      </c>
      <c r="J716" t="s">
        <v>23</v>
      </c>
      <c r="K716" t="s">
        <v>64</v>
      </c>
      <c r="L716">
        <v>42</v>
      </c>
      <c r="M716">
        <v>6.48</v>
      </c>
      <c r="N716">
        <f>Envios[[#This Row],[Cantidad]]*Envios[[#This Row],[Precio por Unidad]]</f>
        <v>272.16000000000003</v>
      </c>
      <c r="O716" s="2">
        <v>4.1472000000000007</v>
      </c>
      <c r="P716" s="2">
        <f>Envios[[#This Row],[Cantidad]]*Envios[[#This Row],[Costo por Unidad]]</f>
        <v>174.18240000000003</v>
      </c>
      <c r="Q716">
        <v>9.68</v>
      </c>
      <c r="R716" s="2">
        <f>Envios[[#This Row],[Costo Productos]]+Envios[[#This Row],[Costo de Envío]]</f>
        <v>183.86240000000004</v>
      </c>
      <c r="S716" t="s">
        <v>809</v>
      </c>
      <c r="T716" t="s">
        <v>30</v>
      </c>
      <c r="U716">
        <v>1</v>
      </c>
      <c r="V716" t="s">
        <v>27</v>
      </c>
      <c r="W716" t="s">
        <v>27</v>
      </c>
      <c r="X716" s="2">
        <f>Envios[[#This Row],[Ventas Totales]]-Envios[[#This Row],[Costos Totales]]</f>
        <v>88.297599999999989</v>
      </c>
    </row>
    <row r="717" spans="1:24" x14ac:dyDescent="0.25">
      <c r="A717">
        <v>1233</v>
      </c>
      <c r="B717">
        <v>8997</v>
      </c>
      <c r="C717" s="1">
        <v>39995</v>
      </c>
      <c r="D717" s="1">
        <v>40004</v>
      </c>
      <c r="E717" t="s">
        <v>19</v>
      </c>
      <c r="F717" t="s">
        <v>47</v>
      </c>
      <c r="G717">
        <v>290</v>
      </c>
      <c r="H717" t="s">
        <v>810</v>
      </c>
      <c r="I717" t="s">
        <v>63</v>
      </c>
      <c r="J717" t="s">
        <v>23</v>
      </c>
      <c r="K717" t="s">
        <v>85</v>
      </c>
      <c r="L717">
        <v>20</v>
      </c>
      <c r="M717">
        <v>5.84</v>
      </c>
      <c r="N717">
        <f>Envios[[#This Row],[Cantidad]]*Envios[[#This Row],[Precio por Unidad]]</f>
        <v>116.8</v>
      </c>
      <c r="O717" s="2">
        <v>2.6279999999999997</v>
      </c>
      <c r="P717" s="2">
        <f>Envios[[#This Row],[Cantidad]]*Envios[[#This Row],[Costo por Unidad]]</f>
        <v>52.559999999999995</v>
      </c>
      <c r="Q717">
        <v>1.2</v>
      </c>
      <c r="R717" s="2">
        <f>Envios[[#This Row],[Costo Productos]]+Envios[[#This Row],[Costo de Envío]]</f>
        <v>53.76</v>
      </c>
      <c r="S717" t="s">
        <v>168</v>
      </c>
      <c r="T717" t="s">
        <v>26</v>
      </c>
      <c r="U717">
        <v>5</v>
      </c>
      <c r="V717" t="s">
        <v>87</v>
      </c>
      <c r="W717" t="s">
        <v>53</v>
      </c>
      <c r="X717" s="2">
        <f>Envios[[#This Row],[Ventas Totales]]-Envios[[#This Row],[Costos Totales]]</f>
        <v>63.04</v>
      </c>
    </row>
    <row r="718" spans="1:24" x14ac:dyDescent="0.25">
      <c r="A718">
        <v>4530</v>
      </c>
      <c r="B718">
        <v>32199</v>
      </c>
      <c r="C718" s="1">
        <v>40009</v>
      </c>
      <c r="D718" s="1">
        <v>40011</v>
      </c>
      <c r="E718" t="s">
        <v>19</v>
      </c>
      <c r="F718" t="s">
        <v>20</v>
      </c>
      <c r="G718">
        <v>290</v>
      </c>
      <c r="H718" t="s">
        <v>810</v>
      </c>
      <c r="I718" t="s">
        <v>63</v>
      </c>
      <c r="J718" t="s">
        <v>23</v>
      </c>
      <c r="K718" t="s">
        <v>85</v>
      </c>
      <c r="L718">
        <v>8</v>
      </c>
      <c r="M718">
        <v>5.84</v>
      </c>
      <c r="N718">
        <f>Envios[[#This Row],[Cantidad]]*Envios[[#This Row],[Precio por Unidad]]</f>
        <v>46.72</v>
      </c>
      <c r="O718" s="2">
        <v>2.6279999999999997</v>
      </c>
      <c r="P718" s="2">
        <f>Envios[[#This Row],[Cantidad]]*Envios[[#This Row],[Costo por Unidad]]</f>
        <v>21.023999999999997</v>
      </c>
      <c r="Q718">
        <v>1.2</v>
      </c>
      <c r="R718" s="2">
        <f>Envios[[#This Row],[Costo Productos]]+Envios[[#This Row],[Costo de Envío]]</f>
        <v>22.223999999999997</v>
      </c>
      <c r="S718" t="s">
        <v>114</v>
      </c>
      <c r="T718" t="s">
        <v>30</v>
      </c>
      <c r="U718">
        <v>13</v>
      </c>
      <c r="V718" t="s">
        <v>115</v>
      </c>
      <c r="W718" t="s">
        <v>74</v>
      </c>
      <c r="X718" s="2">
        <f>Envios[[#This Row],[Ventas Totales]]-Envios[[#This Row],[Costos Totales]]</f>
        <v>24.496000000000002</v>
      </c>
    </row>
    <row r="719" spans="1:24" x14ac:dyDescent="0.25">
      <c r="A719">
        <v>1991</v>
      </c>
      <c r="B719">
        <v>14211</v>
      </c>
      <c r="C719" s="1">
        <v>39856</v>
      </c>
      <c r="D719" s="1">
        <v>39858</v>
      </c>
      <c r="E719" t="s">
        <v>19</v>
      </c>
      <c r="F719" t="s">
        <v>40</v>
      </c>
      <c r="G719">
        <v>966</v>
      </c>
      <c r="H719" t="s">
        <v>811</v>
      </c>
      <c r="I719" t="s">
        <v>22</v>
      </c>
      <c r="J719" t="s">
        <v>23</v>
      </c>
      <c r="K719" t="s">
        <v>24</v>
      </c>
      <c r="L719">
        <v>14</v>
      </c>
      <c r="M719">
        <v>176.19</v>
      </c>
      <c r="N719">
        <f>Envios[[#This Row],[Cantidad]]*Envios[[#This Row],[Precio por Unidad]]</f>
        <v>2466.66</v>
      </c>
      <c r="O719" s="2">
        <v>66.952200000000005</v>
      </c>
      <c r="P719" s="2">
        <f>Envios[[#This Row],[Cantidad]]*Envios[[#This Row],[Costo por Unidad]]</f>
        <v>937.33080000000007</v>
      </c>
      <c r="Q719">
        <v>11.87</v>
      </c>
      <c r="R719" s="2">
        <f>Envios[[#This Row],[Costo Productos]]+Envios[[#This Row],[Costo de Envío]]</f>
        <v>949.20080000000007</v>
      </c>
      <c r="S719" t="s">
        <v>631</v>
      </c>
      <c r="T719" t="s">
        <v>44</v>
      </c>
      <c r="U719">
        <v>1</v>
      </c>
      <c r="V719" t="s">
        <v>27</v>
      </c>
      <c r="W719" t="s">
        <v>27</v>
      </c>
      <c r="X719" s="2">
        <f>Envios[[#This Row],[Ventas Totales]]-Envios[[#This Row],[Costos Totales]]</f>
        <v>1517.4591999999998</v>
      </c>
    </row>
    <row r="720" spans="1:24" x14ac:dyDescent="0.25">
      <c r="A720">
        <v>130</v>
      </c>
      <c r="B720">
        <v>833</v>
      </c>
      <c r="C720" s="1">
        <v>39856</v>
      </c>
      <c r="D720" s="1">
        <v>39857</v>
      </c>
      <c r="E720" t="s">
        <v>19</v>
      </c>
      <c r="F720" t="s">
        <v>28</v>
      </c>
      <c r="G720">
        <v>1048</v>
      </c>
      <c r="H720" t="s">
        <v>812</v>
      </c>
      <c r="I720" t="s">
        <v>22</v>
      </c>
      <c r="J720" t="s">
        <v>23</v>
      </c>
      <c r="K720" t="s">
        <v>76</v>
      </c>
      <c r="L720">
        <v>1</v>
      </c>
      <c r="M720">
        <v>12.53</v>
      </c>
      <c r="N720">
        <f>Envios[[#This Row],[Cantidad]]*Envios[[#This Row],[Precio por Unidad]]</f>
        <v>12.53</v>
      </c>
      <c r="O720" s="2">
        <v>7.7685999999999993</v>
      </c>
      <c r="P720" s="2">
        <f>Envios[[#This Row],[Cantidad]]*Envios[[#This Row],[Costo por Unidad]]</f>
        <v>7.7685999999999993</v>
      </c>
      <c r="Q720">
        <v>7.17</v>
      </c>
      <c r="R720" s="2">
        <f>Envios[[#This Row],[Costo Productos]]+Envios[[#This Row],[Costo de Envío]]</f>
        <v>14.938599999999999</v>
      </c>
      <c r="S720" t="s">
        <v>330</v>
      </c>
      <c r="T720" t="s">
        <v>44</v>
      </c>
      <c r="U720">
        <v>1</v>
      </c>
      <c r="V720" t="s">
        <v>27</v>
      </c>
      <c r="W720" t="s">
        <v>27</v>
      </c>
      <c r="X720" s="2">
        <f>Envios[[#This Row],[Ventas Totales]]-Envios[[#This Row],[Costos Totales]]</f>
        <v>-2.4085999999999999</v>
      </c>
    </row>
    <row r="721" spans="1:24" x14ac:dyDescent="0.25">
      <c r="A721">
        <v>5117</v>
      </c>
      <c r="B721">
        <v>36452</v>
      </c>
      <c r="C721" s="1">
        <v>39908</v>
      </c>
      <c r="D721" s="1">
        <v>39909</v>
      </c>
      <c r="E721" t="s">
        <v>19</v>
      </c>
      <c r="F721" t="s">
        <v>20</v>
      </c>
      <c r="G721">
        <v>292</v>
      </c>
      <c r="H721" t="s">
        <v>813</v>
      </c>
      <c r="I721" t="s">
        <v>22</v>
      </c>
      <c r="J721" t="s">
        <v>23</v>
      </c>
      <c r="K721" t="s">
        <v>76</v>
      </c>
      <c r="L721">
        <v>26</v>
      </c>
      <c r="M721">
        <v>22.38</v>
      </c>
      <c r="N721">
        <f>Envios[[#This Row],[Cantidad]]*Envios[[#This Row],[Precio por Unidad]]</f>
        <v>581.88</v>
      </c>
      <c r="O721" s="2">
        <v>13.875599999999999</v>
      </c>
      <c r="P721" s="2">
        <f>Envios[[#This Row],[Cantidad]]*Envios[[#This Row],[Costo por Unidad]]</f>
        <v>360.76559999999995</v>
      </c>
      <c r="Q721">
        <v>15.1</v>
      </c>
      <c r="R721" s="2">
        <f>Envios[[#This Row],[Costo Productos]]+Envios[[#This Row],[Costo de Envío]]</f>
        <v>375.86559999999997</v>
      </c>
      <c r="S721" t="s">
        <v>814</v>
      </c>
      <c r="T721" t="s">
        <v>44</v>
      </c>
      <c r="U721">
        <v>1</v>
      </c>
      <c r="V721" t="s">
        <v>27</v>
      </c>
      <c r="W721" t="s">
        <v>27</v>
      </c>
      <c r="X721" s="2">
        <f>Envios[[#This Row],[Ventas Totales]]-Envios[[#This Row],[Costos Totales]]</f>
        <v>206.01440000000002</v>
      </c>
    </row>
    <row r="722" spans="1:24" x14ac:dyDescent="0.25">
      <c r="A722">
        <v>8104</v>
      </c>
      <c r="B722">
        <v>57856</v>
      </c>
      <c r="C722" s="1">
        <v>39856</v>
      </c>
      <c r="D722" s="1">
        <v>39857</v>
      </c>
      <c r="E722" t="s">
        <v>19</v>
      </c>
      <c r="F722" t="s">
        <v>28</v>
      </c>
      <c r="G722">
        <v>313</v>
      </c>
      <c r="H722" t="s">
        <v>815</v>
      </c>
      <c r="I722" t="s">
        <v>22</v>
      </c>
      <c r="J722" t="s">
        <v>23</v>
      </c>
      <c r="K722" t="s">
        <v>76</v>
      </c>
      <c r="L722">
        <v>17</v>
      </c>
      <c r="M722">
        <v>7.1</v>
      </c>
      <c r="N722">
        <f>Envios[[#This Row],[Cantidad]]*Envios[[#This Row],[Precio por Unidad]]</f>
        <v>120.69999999999999</v>
      </c>
      <c r="O722" s="2">
        <v>4.3309999999999995</v>
      </c>
      <c r="P722" s="2">
        <f>Envios[[#This Row],[Cantidad]]*Envios[[#This Row],[Costo por Unidad]]</f>
        <v>73.626999999999995</v>
      </c>
      <c r="Q722">
        <v>6.05</v>
      </c>
      <c r="R722" s="2">
        <f>Envios[[#This Row],[Costo Productos]]+Envios[[#This Row],[Costo de Envío]]</f>
        <v>79.676999999999992</v>
      </c>
      <c r="S722" t="s">
        <v>319</v>
      </c>
      <c r="T722" t="s">
        <v>44</v>
      </c>
      <c r="U722">
        <v>1</v>
      </c>
      <c r="V722" t="s">
        <v>27</v>
      </c>
      <c r="W722" t="s">
        <v>27</v>
      </c>
      <c r="X722" s="2">
        <f>Envios[[#This Row],[Ventas Totales]]-Envios[[#This Row],[Costos Totales]]</f>
        <v>41.022999999999996</v>
      </c>
    </row>
    <row r="723" spans="1:24" x14ac:dyDescent="0.25">
      <c r="A723">
        <v>7810</v>
      </c>
      <c r="B723">
        <v>55874</v>
      </c>
      <c r="C723" s="1">
        <v>39860</v>
      </c>
      <c r="D723" s="1">
        <v>39861</v>
      </c>
      <c r="E723" t="s">
        <v>19</v>
      </c>
      <c r="F723" t="s">
        <v>28</v>
      </c>
      <c r="G723">
        <v>313</v>
      </c>
      <c r="H723" t="s">
        <v>815</v>
      </c>
      <c r="I723" t="s">
        <v>22</v>
      </c>
      <c r="J723" t="s">
        <v>23</v>
      </c>
      <c r="K723" t="s">
        <v>76</v>
      </c>
      <c r="L723">
        <v>28</v>
      </c>
      <c r="M723">
        <v>7.1</v>
      </c>
      <c r="N723">
        <f>Envios[[#This Row],[Cantidad]]*Envios[[#This Row],[Precio por Unidad]]</f>
        <v>198.79999999999998</v>
      </c>
      <c r="O723" s="2">
        <v>4.3309999999999995</v>
      </c>
      <c r="P723" s="2">
        <f>Envios[[#This Row],[Cantidad]]*Envios[[#This Row],[Costo por Unidad]]</f>
        <v>121.26799999999999</v>
      </c>
      <c r="Q723">
        <v>6.05</v>
      </c>
      <c r="R723" s="2">
        <f>Envios[[#This Row],[Costo Productos]]+Envios[[#This Row],[Costo de Envío]]</f>
        <v>127.31799999999998</v>
      </c>
      <c r="S723" t="s">
        <v>791</v>
      </c>
      <c r="T723" t="s">
        <v>26</v>
      </c>
      <c r="U723">
        <v>1</v>
      </c>
      <c r="V723" t="s">
        <v>27</v>
      </c>
      <c r="W723" t="s">
        <v>27</v>
      </c>
      <c r="X723" s="2">
        <f>Envios[[#This Row],[Ventas Totales]]-Envios[[#This Row],[Costos Totales]]</f>
        <v>71.481999999999999</v>
      </c>
    </row>
    <row r="724" spans="1:24" x14ac:dyDescent="0.25">
      <c r="A724">
        <v>5570</v>
      </c>
      <c r="B724">
        <v>39460</v>
      </c>
      <c r="C724" s="1">
        <v>39935</v>
      </c>
      <c r="D724" s="1">
        <v>39937</v>
      </c>
      <c r="E724" t="s">
        <v>19</v>
      </c>
      <c r="F724" t="s">
        <v>40</v>
      </c>
      <c r="G724">
        <v>313</v>
      </c>
      <c r="H724" t="s">
        <v>815</v>
      </c>
      <c r="I724" t="s">
        <v>22</v>
      </c>
      <c r="J724" t="s">
        <v>23</v>
      </c>
      <c r="K724" t="s">
        <v>76</v>
      </c>
      <c r="L724">
        <v>25</v>
      </c>
      <c r="M724">
        <v>7.1</v>
      </c>
      <c r="N724">
        <f>Envios[[#This Row],[Cantidad]]*Envios[[#This Row],[Precio por Unidad]]</f>
        <v>177.5</v>
      </c>
      <c r="O724" s="2">
        <v>4.3309999999999995</v>
      </c>
      <c r="P724" s="2">
        <f>Envios[[#This Row],[Cantidad]]*Envios[[#This Row],[Costo por Unidad]]</f>
        <v>108.27499999999999</v>
      </c>
      <c r="Q724">
        <v>6.05</v>
      </c>
      <c r="R724" s="2">
        <f>Envios[[#This Row],[Costo Productos]]+Envios[[#This Row],[Costo de Envío]]</f>
        <v>114.32499999999999</v>
      </c>
      <c r="S724" t="s">
        <v>816</v>
      </c>
      <c r="T724" t="s">
        <v>39</v>
      </c>
      <c r="U724">
        <v>1</v>
      </c>
      <c r="V724" t="s">
        <v>27</v>
      </c>
      <c r="W724" t="s">
        <v>27</v>
      </c>
      <c r="X724" s="2">
        <f>Envios[[#This Row],[Ventas Totales]]-Envios[[#This Row],[Costos Totales]]</f>
        <v>63.175000000000011</v>
      </c>
    </row>
    <row r="725" spans="1:24" x14ac:dyDescent="0.25">
      <c r="A725">
        <v>3383</v>
      </c>
      <c r="B725">
        <v>24132</v>
      </c>
      <c r="C725" s="1">
        <v>40000</v>
      </c>
      <c r="D725" s="1">
        <v>40000</v>
      </c>
      <c r="E725" t="s">
        <v>19</v>
      </c>
      <c r="F725" t="s">
        <v>47</v>
      </c>
      <c r="G725">
        <v>313</v>
      </c>
      <c r="H725" t="s">
        <v>815</v>
      </c>
      <c r="I725" t="s">
        <v>22</v>
      </c>
      <c r="J725" t="s">
        <v>23</v>
      </c>
      <c r="K725" t="s">
        <v>76</v>
      </c>
      <c r="L725">
        <v>46</v>
      </c>
      <c r="M725">
        <v>7.1</v>
      </c>
      <c r="N725">
        <f>Envios[[#This Row],[Cantidad]]*Envios[[#This Row],[Precio por Unidad]]</f>
        <v>326.59999999999997</v>
      </c>
      <c r="O725" s="2">
        <v>4.3309999999999995</v>
      </c>
      <c r="P725" s="2">
        <f>Envios[[#This Row],[Cantidad]]*Envios[[#This Row],[Costo por Unidad]]</f>
        <v>199.22599999999997</v>
      </c>
      <c r="Q725">
        <v>6.05</v>
      </c>
      <c r="R725" s="2">
        <f>Envios[[#This Row],[Costo Productos]]+Envios[[#This Row],[Costo de Envío]]</f>
        <v>205.27599999999998</v>
      </c>
      <c r="S725" t="s">
        <v>321</v>
      </c>
      <c r="T725" t="s">
        <v>30</v>
      </c>
      <c r="U725">
        <v>3</v>
      </c>
      <c r="V725" t="s">
        <v>52</v>
      </c>
      <c r="W725" t="s">
        <v>53</v>
      </c>
      <c r="X725" s="2">
        <f>Envios[[#This Row],[Ventas Totales]]-Envios[[#This Row],[Costos Totales]]</f>
        <v>121.32399999999998</v>
      </c>
    </row>
    <row r="726" spans="1:24" x14ac:dyDescent="0.25">
      <c r="A726">
        <v>5764</v>
      </c>
      <c r="B726">
        <v>40902</v>
      </c>
      <c r="C726" s="1">
        <v>40001</v>
      </c>
      <c r="D726" s="1">
        <v>40003</v>
      </c>
      <c r="E726" t="s">
        <v>19</v>
      </c>
      <c r="F726" t="s">
        <v>47</v>
      </c>
      <c r="G726">
        <v>313</v>
      </c>
      <c r="H726" t="s">
        <v>815</v>
      </c>
      <c r="I726" t="s">
        <v>22</v>
      </c>
      <c r="J726" t="s">
        <v>23</v>
      </c>
      <c r="K726" t="s">
        <v>76</v>
      </c>
      <c r="L726">
        <v>25</v>
      </c>
      <c r="M726">
        <v>7.1</v>
      </c>
      <c r="N726">
        <f>Envios[[#This Row],[Cantidad]]*Envios[[#This Row],[Precio por Unidad]]</f>
        <v>177.5</v>
      </c>
      <c r="O726" s="2">
        <v>4.3309999999999995</v>
      </c>
      <c r="P726" s="2">
        <f>Envios[[#This Row],[Cantidad]]*Envios[[#This Row],[Costo por Unidad]]</f>
        <v>108.27499999999999</v>
      </c>
      <c r="Q726">
        <v>6.05</v>
      </c>
      <c r="R726" s="2">
        <f>Envios[[#This Row],[Costo Productos]]+Envios[[#This Row],[Costo de Envío]]</f>
        <v>114.32499999999999</v>
      </c>
      <c r="S726" t="s">
        <v>200</v>
      </c>
      <c r="T726" t="s">
        <v>44</v>
      </c>
      <c r="U726">
        <v>8</v>
      </c>
      <c r="V726" t="s">
        <v>96</v>
      </c>
      <c r="W726" t="s">
        <v>96</v>
      </c>
      <c r="X726" s="2">
        <f>Envios[[#This Row],[Ventas Totales]]-Envios[[#This Row],[Costos Totales]]</f>
        <v>63.175000000000011</v>
      </c>
    </row>
    <row r="727" spans="1:24" x14ac:dyDescent="0.25">
      <c r="A727">
        <v>7806</v>
      </c>
      <c r="B727">
        <v>55846</v>
      </c>
      <c r="C727" s="1">
        <v>40014</v>
      </c>
      <c r="D727" s="1">
        <v>40014</v>
      </c>
      <c r="E727" t="s">
        <v>19</v>
      </c>
      <c r="F727" t="s">
        <v>40</v>
      </c>
      <c r="G727">
        <v>313</v>
      </c>
      <c r="H727" t="s">
        <v>815</v>
      </c>
      <c r="I727" t="s">
        <v>22</v>
      </c>
      <c r="J727" t="s">
        <v>23</v>
      </c>
      <c r="K727" t="s">
        <v>76</v>
      </c>
      <c r="L727">
        <v>30</v>
      </c>
      <c r="M727">
        <v>7.1</v>
      </c>
      <c r="N727">
        <f>Envios[[#This Row],[Cantidad]]*Envios[[#This Row],[Precio por Unidad]]</f>
        <v>213</v>
      </c>
      <c r="O727" s="2">
        <v>4.3309999999999995</v>
      </c>
      <c r="P727" s="2">
        <f>Envios[[#This Row],[Cantidad]]*Envios[[#This Row],[Costo por Unidad]]</f>
        <v>129.92999999999998</v>
      </c>
      <c r="Q727">
        <v>6.05</v>
      </c>
      <c r="R727" s="2">
        <f>Envios[[#This Row],[Costo Productos]]+Envios[[#This Row],[Costo de Envío]]</f>
        <v>135.97999999999999</v>
      </c>
      <c r="S727" t="s">
        <v>83</v>
      </c>
      <c r="T727" t="s">
        <v>30</v>
      </c>
      <c r="U727">
        <v>5</v>
      </c>
      <c r="V727" t="s">
        <v>87</v>
      </c>
      <c r="W727" t="s">
        <v>53</v>
      </c>
      <c r="X727" s="2">
        <f>Envios[[#This Row],[Ventas Totales]]-Envios[[#This Row],[Costos Totales]]</f>
        <v>77.02000000000001</v>
      </c>
    </row>
    <row r="728" spans="1:24" x14ac:dyDescent="0.25">
      <c r="A728">
        <v>8381</v>
      </c>
      <c r="B728">
        <v>59879</v>
      </c>
      <c r="C728" s="1">
        <v>39881</v>
      </c>
      <c r="D728" s="1">
        <v>39883</v>
      </c>
      <c r="E728" t="s">
        <v>33</v>
      </c>
      <c r="F728" t="s">
        <v>40</v>
      </c>
      <c r="G728">
        <v>294</v>
      </c>
      <c r="H728" t="s">
        <v>817</v>
      </c>
      <c r="I728" t="s">
        <v>35</v>
      </c>
      <c r="J728" t="s">
        <v>56</v>
      </c>
      <c r="K728" t="s">
        <v>57</v>
      </c>
      <c r="L728">
        <v>33</v>
      </c>
      <c r="M728">
        <v>35.99</v>
      </c>
      <c r="N728">
        <f>Envios[[#This Row],[Cantidad]]*Envios[[#This Row],[Precio por Unidad]]</f>
        <v>1187.67</v>
      </c>
      <c r="O728" s="2">
        <v>21.953900000000001</v>
      </c>
      <c r="P728" s="2">
        <f>Envios[[#This Row],[Cantidad]]*Envios[[#This Row],[Costo por Unidad]]</f>
        <v>724.4787</v>
      </c>
      <c r="Q728">
        <v>3.3</v>
      </c>
      <c r="R728" s="2">
        <f>Envios[[#This Row],[Costo Productos]]+Envios[[#This Row],[Costo de Envío]]</f>
        <v>727.77869999999996</v>
      </c>
      <c r="S728" t="s">
        <v>818</v>
      </c>
      <c r="T728" t="s">
        <v>30</v>
      </c>
      <c r="U728">
        <v>6</v>
      </c>
      <c r="V728" t="s">
        <v>69</v>
      </c>
      <c r="W728" t="s">
        <v>32</v>
      </c>
      <c r="X728" s="2">
        <f>Envios[[#This Row],[Ventas Totales]]-Envios[[#This Row],[Costos Totales]]</f>
        <v>459.89130000000011</v>
      </c>
    </row>
    <row r="729" spans="1:24" x14ac:dyDescent="0.25">
      <c r="A729">
        <v>2255</v>
      </c>
      <c r="B729">
        <v>16229</v>
      </c>
      <c r="C729" s="1">
        <v>39901</v>
      </c>
      <c r="D729" s="1">
        <v>39903</v>
      </c>
      <c r="E729" t="s">
        <v>19</v>
      </c>
      <c r="F729" t="s">
        <v>20</v>
      </c>
      <c r="G729">
        <v>294</v>
      </c>
      <c r="H729" t="s">
        <v>817</v>
      </c>
      <c r="I729" t="s">
        <v>35</v>
      </c>
      <c r="J729" t="s">
        <v>56</v>
      </c>
      <c r="K729" t="s">
        <v>57</v>
      </c>
      <c r="L729">
        <v>19</v>
      </c>
      <c r="M729">
        <v>35.99</v>
      </c>
      <c r="N729">
        <f>Envios[[#This Row],[Cantidad]]*Envios[[#This Row],[Precio por Unidad]]</f>
        <v>683.81000000000006</v>
      </c>
      <c r="O729" s="2">
        <v>21.953900000000001</v>
      </c>
      <c r="P729" s="2">
        <f>Envios[[#This Row],[Cantidad]]*Envios[[#This Row],[Costo por Unidad]]</f>
        <v>417.1241</v>
      </c>
      <c r="Q729">
        <v>3.3</v>
      </c>
      <c r="R729" s="2">
        <f>Envios[[#This Row],[Costo Productos]]+Envios[[#This Row],[Costo de Envío]]</f>
        <v>420.42410000000001</v>
      </c>
      <c r="S729" t="s">
        <v>411</v>
      </c>
      <c r="T729" t="s">
        <v>26</v>
      </c>
      <c r="U729">
        <v>4</v>
      </c>
      <c r="V729" t="s">
        <v>73</v>
      </c>
      <c r="W729" t="s">
        <v>74</v>
      </c>
      <c r="X729" s="2">
        <f>Envios[[#This Row],[Ventas Totales]]-Envios[[#This Row],[Costos Totales]]</f>
        <v>263.38590000000005</v>
      </c>
    </row>
    <row r="730" spans="1:24" x14ac:dyDescent="0.25">
      <c r="A730">
        <v>3522</v>
      </c>
      <c r="B730">
        <v>25063</v>
      </c>
      <c r="C730" s="1">
        <v>39993</v>
      </c>
      <c r="D730" s="1">
        <v>39993</v>
      </c>
      <c r="E730" t="s">
        <v>19</v>
      </c>
      <c r="F730" t="s">
        <v>40</v>
      </c>
      <c r="G730">
        <v>294</v>
      </c>
      <c r="H730" t="s">
        <v>817</v>
      </c>
      <c r="I730" t="s">
        <v>35</v>
      </c>
      <c r="J730" t="s">
        <v>56</v>
      </c>
      <c r="K730" t="s">
        <v>57</v>
      </c>
      <c r="L730">
        <v>24</v>
      </c>
      <c r="M730">
        <v>35.99</v>
      </c>
      <c r="N730">
        <f>Envios[[#This Row],[Cantidad]]*Envios[[#This Row],[Precio por Unidad]]</f>
        <v>863.76</v>
      </c>
      <c r="O730" s="2">
        <v>21.953900000000001</v>
      </c>
      <c r="P730" s="2">
        <f>Envios[[#This Row],[Cantidad]]*Envios[[#This Row],[Costo por Unidad]]</f>
        <v>526.89359999999999</v>
      </c>
      <c r="Q730">
        <v>3.3</v>
      </c>
      <c r="R730" s="2">
        <f>Envios[[#This Row],[Costo Productos]]+Envios[[#This Row],[Costo de Envío]]</f>
        <v>530.19359999999995</v>
      </c>
      <c r="S730" t="s">
        <v>799</v>
      </c>
      <c r="T730" t="s">
        <v>44</v>
      </c>
      <c r="U730">
        <v>5</v>
      </c>
      <c r="V730" t="s">
        <v>87</v>
      </c>
      <c r="W730" t="s">
        <v>53</v>
      </c>
      <c r="X730" s="2">
        <f>Envios[[#This Row],[Ventas Totales]]-Envios[[#This Row],[Costos Totales]]</f>
        <v>333.56640000000004</v>
      </c>
    </row>
    <row r="731" spans="1:24" x14ac:dyDescent="0.25">
      <c r="A731">
        <v>7557</v>
      </c>
      <c r="B731">
        <v>54055</v>
      </c>
      <c r="C731" s="1">
        <v>39857</v>
      </c>
      <c r="D731" s="1">
        <v>39859</v>
      </c>
      <c r="E731" t="s">
        <v>46</v>
      </c>
      <c r="F731" t="s">
        <v>60</v>
      </c>
      <c r="G731">
        <v>944</v>
      </c>
      <c r="H731" t="s">
        <v>819</v>
      </c>
      <c r="I731" t="s">
        <v>119</v>
      </c>
      <c r="J731" t="s">
        <v>36</v>
      </c>
      <c r="K731" t="s">
        <v>204</v>
      </c>
      <c r="L731">
        <v>44</v>
      </c>
      <c r="M731">
        <v>120.98</v>
      </c>
      <c r="N731">
        <f>Envios[[#This Row],[Cantidad]]*Envios[[#This Row],[Precio por Unidad]]</f>
        <v>5323.12</v>
      </c>
      <c r="O731" s="2">
        <v>30.245000000000001</v>
      </c>
      <c r="P731" s="2">
        <f>Envios[[#This Row],[Cantidad]]*Envios[[#This Row],[Costo por Unidad]]</f>
        <v>1330.78</v>
      </c>
      <c r="Q731">
        <v>58.64</v>
      </c>
      <c r="R731" s="2">
        <f>Envios[[#This Row],[Costo Productos]]+Envios[[#This Row],[Costo de Envío]]</f>
        <v>1389.42</v>
      </c>
      <c r="S731" t="s">
        <v>820</v>
      </c>
      <c r="T731" t="s">
        <v>44</v>
      </c>
      <c r="U731">
        <v>1</v>
      </c>
      <c r="V731" t="s">
        <v>27</v>
      </c>
      <c r="W731" t="s">
        <v>27</v>
      </c>
      <c r="X731" s="2">
        <f>Envios[[#This Row],[Ventas Totales]]-Envios[[#This Row],[Costos Totales]]</f>
        <v>3933.7</v>
      </c>
    </row>
    <row r="732" spans="1:24" x14ac:dyDescent="0.25">
      <c r="A732">
        <v>2304</v>
      </c>
      <c r="B732">
        <v>16612</v>
      </c>
      <c r="C732" s="1">
        <v>39857</v>
      </c>
      <c r="D732" s="1">
        <v>39858</v>
      </c>
      <c r="E732" t="s">
        <v>46</v>
      </c>
      <c r="F732" t="s">
        <v>20</v>
      </c>
      <c r="G732">
        <v>800</v>
      </c>
      <c r="H732" t="s">
        <v>821</v>
      </c>
      <c r="I732" t="s">
        <v>119</v>
      </c>
      <c r="J732" t="s">
        <v>56</v>
      </c>
      <c r="K732" t="s">
        <v>94</v>
      </c>
      <c r="L732">
        <v>45</v>
      </c>
      <c r="M732">
        <v>80.97</v>
      </c>
      <c r="N732">
        <f>Envios[[#This Row],[Cantidad]]*Envios[[#This Row],[Precio por Unidad]]</f>
        <v>3643.65</v>
      </c>
      <c r="O732" s="2">
        <v>48.582000000000001</v>
      </c>
      <c r="P732" s="2">
        <f>Envios[[#This Row],[Cantidad]]*Envios[[#This Row],[Costo por Unidad]]</f>
        <v>2186.19</v>
      </c>
      <c r="Q732">
        <v>30.06</v>
      </c>
      <c r="R732" s="2">
        <f>Envios[[#This Row],[Costo Productos]]+Envios[[#This Row],[Costo de Envío]]</f>
        <v>2216.25</v>
      </c>
      <c r="S732" t="s">
        <v>234</v>
      </c>
      <c r="T732" t="s">
        <v>44</v>
      </c>
      <c r="U732">
        <v>4</v>
      </c>
      <c r="V732" t="s">
        <v>73</v>
      </c>
      <c r="W732" t="s">
        <v>74</v>
      </c>
      <c r="X732" s="2">
        <f>Envios[[#This Row],[Ventas Totales]]-Envios[[#This Row],[Costos Totales]]</f>
        <v>1427.4</v>
      </c>
    </row>
    <row r="733" spans="1:24" x14ac:dyDescent="0.25">
      <c r="A733">
        <v>1515</v>
      </c>
      <c r="B733">
        <v>10949</v>
      </c>
      <c r="C733" s="1">
        <v>39902</v>
      </c>
      <c r="D733" s="1">
        <v>39903</v>
      </c>
      <c r="E733" t="s">
        <v>46</v>
      </c>
      <c r="F733" t="s">
        <v>28</v>
      </c>
      <c r="G733">
        <v>800</v>
      </c>
      <c r="H733" t="s">
        <v>821</v>
      </c>
      <c r="I733" t="s">
        <v>119</v>
      </c>
      <c r="J733" t="s">
        <v>56</v>
      </c>
      <c r="K733" t="s">
        <v>94</v>
      </c>
      <c r="L733">
        <v>46</v>
      </c>
      <c r="M733">
        <v>80.97</v>
      </c>
      <c r="N733">
        <f>Envios[[#This Row],[Cantidad]]*Envios[[#This Row],[Precio por Unidad]]</f>
        <v>3724.62</v>
      </c>
      <c r="O733" s="2">
        <v>48.582000000000001</v>
      </c>
      <c r="P733" s="2">
        <f>Envios[[#This Row],[Cantidad]]*Envios[[#This Row],[Costo por Unidad]]</f>
        <v>2234.7719999999999</v>
      </c>
      <c r="Q733">
        <v>30.06</v>
      </c>
      <c r="R733" s="2">
        <f>Envios[[#This Row],[Costo Productos]]+Envios[[#This Row],[Costo de Envío]]</f>
        <v>2264.8319999999999</v>
      </c>
      <c r="S733" t="s">
        <v>822</v>
      </c>
      <c r="T733" t="s">
        <v>26</v>
      </c>
      <c r="U733">
        <v>6</v>
      </c>
      <c r="V733" t="s">
        <v>69</v>
      </c>
      <c r="W733" t="s">
        <v>32</v>
      </c>
      <c r="X733" s="2">
        <f>Envios[[#This Row],[Ventas Totales]]-Envios[[#This Row],[Costos Totales]]</f>
        <v>1459.788</v>
      </c>
    </row>
    <row r="734" spans="1:24" x14ac:dyDescent="0.25">
      <c r="A734">
        <v>2305</v>
      </c>
      <c r="B734">
        <v>16612</v>
      </c>
      <c r="C734" s="1">
        <v>39857</v>
      </c>
      <c r="D734" s="1">
        <v>39859</v>
      </c>
      <c r="E734" t="s">
        <v>19</v>
      </c>
      <c r="F734" t="s">
        <v>20</v>
      </c>
      <c r="G734">
        <v>686</v>
      </c>
      <c r="H734" t="s">
        <v>823</v>
      </c>
      <c r="I734" t="s">
        <v>22</v>
      </c>
      <c r="J734" t="s">
        <v>23</v>
      </c>
      <c r="K734" t="s">
        <v>64</v>
      </c>
      <c r="L734">
        <v>6</v>
      </c>
      <c r="M734">
        <v>6.48</v>
      </c>
      <c r="N734">
        <f>Envios[[#This Row],[Cantidad]]*Envios[[#This Row],[Precio por Unidad]]</f>
        <v>38.880000000000003</v>
      </c>
      <c r="O734" s="2">
        <v>4.0824000000000007</v>
      </c>
      <c r="P734" s="2">
        <f>Envios[[#This Row],[Cantidad]]*Envios[[#This Row],[Costo por Unidad]]</f>
        <v>24.494400000000006</v>
      </c>
      <c r="Q734">
        <v>10.050000000000001</v>
      </c>
      <c r="R734" s="2">
        <f>Envios[[#This Row],[Costo Productos]]+Envios[[#This Row],[Costo de Envío]]</f>
        <v>34.54440000000001</v>
      </c>
      <c r="S734" t="s">
        <v>234</v>
      </c>
      <c r="T734" t="s">
        <v>44</v>
      </c>
      <c r="U734">
        <v>4</v>
      </c>
      <c r="V734" t="s">
        <v>73</v>
      </c>
      <c r="W734" t="s">
        <v>74</v>
      </c>
      <c r="X734" s="2">
        <f>Envios[[#This Row],[Ventas Totales]]-Envios[[#This Row],[Costos Totales]]</f>
        <v>4.3355999999999923</v>
      </c>
    </row>
    <row r="735" spans="1:24" x14ac:dyDescent="0.25">
      <c r="A735">
        <v>8055</v>
      </c>
      <c r="B735">
        <v>57506</v>
      </c>
      <c r="C735" s="1">
        <v>39857</v>
      </c>
      <c r="D735" s="1">
        <v>39857</v>
      </c>
      <c r="E735" t="s">
        <v>19</v>
      </c>
      <c r="F735" t="s">
        <v>28</v>
      </c>
      <c r="G735">
        <v>1240</v>
      </c>
      <c r="H735" t="s">
        <v>824</v>
      </c>
      <c r="I735" t="s">
        <v>22</v>
      </c>
      <c r="J735" t="s">
        <v>23</v>
      </c>
      <c r="K735" t="s">
        <v>64</v>
      </c>
      <c r="L735">
        <v>48</v>
      </c>
      <c r="M735">
        <v>7.28</v>
      </c>
      <c r="N735">
        <f>Envios[[#This Row],[Cantidad]]*Envios[[#This Row],[Precio por Unidad]]</f>
        <v>349.44</v>
      </c>
      <c r="O735" s="2">
        <v>4.7320000000000002</v>
      </c>
      <c r="P735" s="2">
        <f>Envios[[#This Row],[Cantidad]]*Envios[[#This Row],[Costo por Unidad]]</f>
        <v>227.13600000000002</v>
      </c>
      <c r="Q735">
        <v>5.47</v>
      </c>
      <c r="R735" s="2">
        <f>Envios[[#This Row],[Costo Productos]]+Envios[[#This Row],[Costo de Envío]]</f>
        <v>232.60600000000002</v>
      </c>
      <c r="S735" t="s">
        <v>507</v>
      </c>
      <c r="T735" t="s">
        <v>30</v>
      </c>
      <c r="U735">
        <v>9</v>
      </c>
      <c r="V735" t="s">
        <v>31</v>
      </c>
      <c r="W735" t="s">
        <v>32</v>
      </c>
      <c r="X735" s="2">
        <f>Envios[[#This Row],[Ventas Totales]]-Envios[[#This Row],[Costos Totales]]</f>
        <v>116.83399999999997</v>
      </c>
    </row>
    <row r="736" spans="1:24" x14ac:dyDescent="0.25">
      <c r="A736">
        <v>3146</v>
      </c>
      <c r="B736">
        <v>22562</v>
      </c>
      <c r="C736" s="1">
        <v>39899</v>
      </c>
      <c r="D736" s="1">
        <v>39901</v>
      </c>
      <c r="E736" t="s">
        <v>19</v>
      </c>
      <c r="F736" t="s">
        <v>28</v>
      </c>
      <c r="G736">
        <v>299</v>
      </c>
      <c r="H736" t="s">
        <v>825</v>
      </c>
      <c r="I736" t="s">
        <v>22</v>
      </c>
      <c r="J736" t="s">
        <v>23</v>
      </c>
      <c r="K736" t="s">
        <v>64</v>
      </c>
      <c r="L736">
        <v>31</v>
      </c>
      <c r="M736">
        <v>55.98</v>
      </c>
      <c r="N736">
        <f>Envios[[#This Row],[Cantidad]]*Envios[[#This Row],[Precio por Unidad]]</f>
        <v>1735.3799999999999</v>
      </c>
      <c r="O736" s="2">
        <v>35.827199999999998</v>
      </c>
      <c r="P736" s="2">
        <f>Envios[[#This Row],[Cantidad]]*Envios[[#This Row],[Costo por Unidad]]</f>
        <v>1110.6432</v>
      </c>
      <c r="Q736">
        <v>13.88</v>
      </c>
      <c r="R736" s="2">
        <f>Envios[[#This Row],[Costo Productos]]+Envios[[#This Row],[Costo de Envío]]</f>
        <v>1124.5232000000001</v>
      </c>
      <c r="S736" t="s">
        <v>102</v>
      </c>
      <c r="T736" t="s">
        <v>44</v>
      </c>
      <c r="U736">
        <v>2</v>
      </c>
      <c r="V736" t="s">
        <v>45</v>
      </c>
      <c r="W736" t="s">
        <v>45</v>
      </c>
      <c r="X736" s="2">
        <f>Envios[[#This Row],[Ventas Totales]]-Envios[[#This Row],[Costos Totales]]</f>
        <v>610.85679999999979</v>
      </c>
    </row>
    <row r="737" spans="1:24" x14ac:dyDescent="0.25">
      <c r="A737">
        <v>663</v>
      </c>
      <c r="B737">
        <v>4647</v>
      </c>
      <c r="C737" s="1">
        <v>39946</v>
      </c>
      <c r="D737" s="1">
        <v>39947</v>
      </c>
      <c r="E737" t="s">
        <v>19</v>
      </c>
      <c r="F737" t="s">
        <v>28</v>
      </c>
      <c r="G737">
        <v>300</v>
      </c>
      <c r="H737" t="s">
        <v>826</v>
      </c>
      <c r="I737" t="s">
        <v>35</v>
      </c>
      <c r="J737" t="s">
        <v>23</v>
      </c>
      <c r="K737" t="s">
        <v>291</v>
      </c>
      <c r="L737">
        <v>34</v>
      </c>
      <c r="M737">
        <v>13.9</v>
      </c>
      <c r="N737">
        <f>Envios[[#This Row],[Cantidad]]*Envios[[#This Row],[Precio por Unidad]]</f>
        <v>472.6</v>
      </c>
      <c r="O737" s="2">
        <v>6.1159999999999997</v>
      </c>
      <c r="P737" s="2">
        <f>Envios[[#This Row],[Cantidad]]*Envios[[#This Row],[Costo por Unidad]]</f>
        <v>207.94399999999999</v>
      </c>
      <c r="Q737">
        <v>7.59</v>
      </c>
      <c r="R737" s="2">
        <f>Envios[[#This Row],[Costo Productos]]+Envios[[#This Row],[Costo de Envío]]</f>
        <v>215.53399999999999</v>
      </c>
      <c r="S737" t="s">
        <v>246</v>
      </c>
      <c r="T737" t="s">
        <v>30</v>
      </c>
      <c r="U737">
        <v>2</v>
      </c>
      <c r="V737" t="s">
        <v>45</v>
      </c>
      <c r="W737" t="s">
        <v>45</v>
      </c>
      <c r="X737" s="2">
        <f>Envios[[#This Row],[Ventas Totales]]-Envios[[#This Row],[Costos Totales]]</f>
        <v>257.06600000000003</v>
      </c>
    </row>
    <row r="738" spans="1:24" x14ac:dyDescent="0.25">
      <c r="A738">
        <v>7893</v>
      </c>
      <c r="B738">
        <v>56452</v>
      </c>
      <c r="C738" s="1">
        <v>39858</v>
      </c>
      <c r="D738" s="1">
        <v>39859</v>
      </c>
      <c r="E738" t="s">
        <v>46</v>
      </c>
      <c r="F738" t="s">
        <v>40</v>
      </c>
      <c r="G738">
        <v>881</v>
      </c>
      <c r="H738" t="s">
        <v>827</v>
      </c>
      <c r="I738" t="s">
        <v>119</v>
      </c>
      <c r="J738" t="s">
        <v>36</v>
      </c>
      <c r="K738" t="s">
        <v>120</v>
      </c>
      <c r="L738">
        <v>34</v>
      </c>
      <c r="M738">
        <v>236.97</v>
      </c>
      <c r="N738">
        <f>Envios[[#This Row],[Cantidad]]*Envios[[#This Row],[Precio por Unidad]]</f>
        <v>8056.98</v>
      </c>
      <c r="O738" s="2">
        <v>92.418300000000002</v>
      </c>
      <c r="P738" s="2">
        <f>Envios[[#This Row],[Cantidad]]*Envios[[#This Row],[Costo por Unidad]]</f>
        <v>3142.2222000000002</v>
      </c>
      <c r="Q738">
        <v>59.24</v>
      </c>
      <c r="R738" s="2">
        <f>Envios[[#This Row],[Costo Productos]]+Envios[[#This Row],[Costo de Envío]]</f>
        <v>3201.4621999999999</v>
      </c>
      <c r="S738" t="s">
        <v>744</v>
      </c>
      <c r="T738" t="s">
        <v>39</v>
      </c>
      <c r="U738">
        <v>3</v>
      </c>
      <c r="V738" t="s">
        <v>52</v>
      </c>
      <c r="W738" t="s">
        <v>53</v>
      </c>
      <c r="X738" s="2">
        <f>Envios[[#This Row],[Ventas Totales]]-Envios[[#This Row],[Costos Totales]]</f>
        <v>4855.5177999999996</v>
      </c>
    </row>
    <row r="739" spans="1:24" x14ac:dyDescent="0.25">
      <c r="A739">
        <v>6747</v>
      </c>
      <c r="B739">
        <v>48034</v>
      </c>
      <c r="C739" s="1">
        <v>40008</v>
      </c>
      <c r="D739" s="1">
        <v>40008</v>
      </c>
      <c r="E739" t="s">
        <v>46</v>
      </c>
      <c r="F739" t="s">
        <v>40</v>
      </c>
      <c r="G739">
        <v>881</v>
      </c>
      <c r="H739" t="s">
        <v>827</v>
      </c>
      <c r="I739" t="s">
        <v>119</v>
      </c>
      <c r="J739" t="s">
        <v>36</v>
      </c>
      <c r="K739" t="s">
        <v>120</v>
      </c>
      <c r="L739">
        <v>12</v>
      </c>
      <c r="M739">
        <v>236.97</v>
      </c>
      <c r="N739">
        <f>Envios[[#This Row],[Cantidad]]*Envios[[#This Row],[Precio por Unidad]]</f>
        <v>2843.64</v>
      </c>
      <c r="O739" s="2">
        <v>92.418300000000002</v>
      </c>
      <c r="P739" s="2">
        <f>Envios[[#This Row],[Cantidad]]*Envios[[#This Row],[Costo por Unidad]]</f>
        <v>1109.0196000000001</v>
      </c>
      <c r="Q739">
        <v>59.24</v>
      </c>
      <c r="R739" s="2">
        <f>Envios[[#This Row],[Costo Productos]]+Envios[[#This Row],[Costo de Envío]]</f>
        <v>1168.2596000000001</v>
      </c>
      <c r="S739" t="s">
        <v>197</v>
      </c>
      <c r="T739" t="s">
        <v>44</v>
      </c>
      <c r="U739">
        <v>1</v>
      </c>
      <c r="V739" t="s">
        <v>27</v>
      </c>
      <c r="W739" t="s">
        <v>27</v>
      </c>
      <c r="X739" s="2">
        <f>Envios[[#This Row],[Ventas Totales]]-Envios[[#This Row],[Costos Totales]]</f>
        <v>1675.3803999999998</v>
      </c>
    </row>
    <row r="740" spans="1:24" x14ac:dyDescent="0.25">
      <c r="A740">
        <v>3943</v>
      </c>
      <c r="B740">
        <v>28097</v>
      </c>
      <c r="C740" s="1">
        <v>39946</v>
      </c>
      <c r="D740" s="1">
        <v>39949</v>
      </c>
      <c r="E740" t="s">
        <v>19</v>
      </c>
      <c r="F740" t="s">
        <v>28</v>
      </c>
      <c r="G740">
        <v>301</v>
      </c>
      <c r="H740" t="s">
        <v>828</v>
      </c>
      <c r="I740" t="s">
        <v>71</v>
      </c>
      <c r="J740" t="s">
        <v>36</v>
      </c>
      <c r="K740" t="s">
        <v>37</v>
      </c>
      <c r="L740">
        <v>43</v>
      </c>
      <c r="M740">
        <v>55.5</v>
      </c>
      <c r="N740">
        <f>Envios[[#This Row],[Cantidad]]*Envios[[#This Row],[Precio por Unidad]]</f>
        <v>2386.5</v>
      </c>
      <c r="O740" s="2">
        <v>15.540000000000001</v>
      </c>
      <c r="P740" s="2">
        <f>Envios[[#This Row],[Cantidad]]*Envios[[#This Row],[Costo por Unidad]]</f>
        <v>668.22</v>
      </c>
      <c r="Q740">
        <v>52.2</v>
      </c>
      <c r="R740" s="2">
        <f>Envios[[#This Row],[Costo Productos]]+Envios[[#This Row],[Costo de Envío]]</f>
        <v>720.42000000000007</v>
      </c>
      <c r="S740" t="s">
        <v>829</v>
      </c>
      <c r="T740" t="s">
        <v>44</v>
      </c>
      <c r="U740">
        <v>5</v>
      </c>
      <c r="V740" t="s">
        <v>87</v>
      </c>
      <c r="W740" t="s">
        <v>53</v>
      </c>
      <c r="X740" s="2">
        <f>Envios[[#This Row],[Ventas Totales]]-Envios[[#This Row],[Costos Totales]]</f>
        <v>1666.08</v>
      </c>
    </row>
    <row r="741" spans="1:24" x14ac:dyDescent="0.25">
      <c r="A741">
        <v>1863</v>
      </c>
      <c r="B741">
        <v>13408</v>
      </c>
      <c r="C741" s="1">
        <v>39858</v>
      </c>
      <c r="D741" s="1">
        <v>39860</v>
      </c>
      <c r="E741" t="s">
        <v>19</v>
      </c>
      <c r="F741" t="s">
        <v>47</v>
      </c>
      <c r="G741">
        <v>925</v>
      </c>
      <c r="H741" t="s">
        <v>830</v>
      </c>
      <c r="I741" t="s">
        <v>71</v>
      </c>
      <c r="J741" t="s">
        <v>36</v>
      </c>
      <c r="K741" t="s">
        <v>37</v>
      </c>
      <c r="L741">
        <v>4</v>
      </c>
      <c r="M741">
        <v>60.65</v>
      </c>
      <c r="N741">
        <f>Envios[[#This Row],[Cantidad]]*Envios[[#This Row],[Precio por Unidad]]</f>
        <v>242.6</v>
      </c>
      <c r="O741" s="2">
        <v>21.834</v>
      </c>
      <c r="P741" s="2">
        <f>Envios[[#This Row],[Cantidad]]*Envios[[#This Row],[Costo por Unidad]]</f>
        <v>87.335999999999999</v>
      </c>
      <c r="Q741">
        <v>12.23</v>
      </c>
      <c r="R741" s="2">
        <f>Envios[[#This Row],[Costo Productos]]+Envios[[#This Row],[Costo de Envío]]</f>
        <v>99.566000000000003</v>
      </c>
      <c r="S741" t="s">
        <v>313</v>
      </c>
      <c r="T741" t="s">
        <v>44</v>
      </c>
      <c r="U741">
        <v>1</v>
      </c>
      <c r="V741" t="s">
        <v>27</v>
      </c>
      <c r="W741" t="s">
        <v>27</v>
      </c>
      <c r="X741" s="2">
        <f>Envios[[#This Row],[Ventas Totales]]-Envios[[#This Row],[Costos Totales]]</f>
        <v>143.03399999999999</v>
      </c>
    </row>
    <row r="742" spans="1:24" x14ac:dyDescent="0.25">
      <c r="A742">
        <v>5721</v>
      </c>
      <c r="B742">
        <v>40544</v>
      </c>
      <c r="C742" s="1">
        <v>39909</v>
      </c>
      <c r="D742" s="1">
        <v>39911</v>
      </c>
      <c r="E742" t="s">
        <v>19</v>
      </c>
      <c r="F742" t="s">
        <v>47</v>
      </c>
      <c r="G742">
        <v>925</v>
      </c>
      <c r="H742" t="s">
        <v>830</v>
      </c>
      <c r="I742" t="s">
        <v>71</v>
      </c>
      <c r="J742" t="s">
        <v>36</v>
      </c>
      <c r="K742" t="s">
        <v>37</v>
      </c>
      <c r="L742">
        <v>39</v>
      </c>
      <c r="M742">
        <v>60.65</v>
      </c>
      <c r="N742">
        <f>Envios[[#This Row],[Cantidad]]*Envios[[#This Row],[Precio por Unidad]]</f>
        <v>2365.35</v>
      </c>
      <c r="O742" s="2">
        <v>21.834</v>
      </c>
      <c r="P742" s="2">
        <f>Envios[[#This Row],[Cantidad]]*Envios[[#This Row],[Costo por Unidad]]</f>
        <v>851.52599999999995</v>
      </c>
      <c r="Q742">
        <v>12.23</v>
      </c>
      <c r="R742" s="2">
        <f>Envios[[#This Row],[Costo Productos]]+Envios[[#This Row],[Costo de Envío]]</f>
        <v>863.75599999999997</v>
      </c>
      <c r="S742" t="s">
        <v>496</v>
      </c>
      <c r="T742" t="s">
        <v>39</v>
      </c>
      <c r="U742">
        <v>1</v>
      </c>
      <c r="V742" t="s">
        <v>27</v>
      </c>
      <c r="W742" t="s">
        <v>27</v>
      </c>
      <c r="X742" s="2">
        <f>Envios[[#This Row],[Ventas Totales]]-Envios[[#This Row],[Costos Totales]]</f>
        <v>1501.5940000000001</v>
      </c>
    </row>
    <row r="743" spans="1:24" x14ac:dyDescent="0.25">
      <c r="A743">
        <v>808</v>
      </c>
      <c r="B743">
        <v>5828</v>
      </c>
      <c r="C743" s="1">
        <v>39877</v>
      </c>
      <c r="D743" s="1">
        <v>39884</v>
      </c>
      <c r="E743" t="s">
        <v>46</v>
      </c>
      <c r="F743" t="s">
        <v>47</v>
      </c>
      <c r="G743">
        <v>303</v>
      </c>
      <c r="H743" t="s">
        <v>831</v>
      </c>
      <c r="I743" t="s">
        <v>119</v>
      </c>
      <c r="J743" t="s">
        <v>36</v>
      </c>
      <c r="K743" t="s">
        <v>120</v>
      </c>
      <c r="L743">
        <v>21</v>
      </c>
      <c r="M743">
        <v>296.18</v>
      </c>
      <c r="N743">
        <f>Envios[[#This Row],[Cantidad]]*Envios[[#This Row],[Precio por Unidad]]</f>
        <v>6219.78</v>
      </c>
      <c r="O743" s="2">
        <v>71.083200000000005</v>
      </c>
      <c r="P743" s="2">
        <f>Envios[[#This Row],[Cantidad]]*Envios[[#This Row],[Costo por Unidad]]</f>
        <v>1492.7472</v>
      </c>
      <c r="Q743">
        <v>54.12</v>
      </c>
      <c r="R743" s="2">
        <f>Envios[[#This Row],[Costo Productos]]+Envios[[#This Row],[Costo de Envío]]</f>
        <v>1546.8671999999999</v>
      </c>
      <c r="S743" t="s">
        <v>832</v>
      </c>
      <c r="T743" t="s">
        <v>44</v>
      </c>
      <c r="U743">
        <v>7</v>
      </c>
      <c r="V743" t="s">
        <v>81</v>
      </c>
      <c r="W743" t="s">
        <v>74</v>
      </c>
      <c r="X743" s="2">
        <f>Envios[[#This Row],[Ventas Totales]]-Envios[[#This Row],[Costos Totales]]</f>
        <v>4672.9128000000001</v>
      </c>
    </row>
    <row r="744" spans="1:24" x14ac:dyDescent="0.25">
      <c r="A744">
        <v>281</v>
      </c>
      <c r="B744">
        <v>1952</v>
      </c>
      <c r="C744" s="1">
        <v>39887</v>
      </c>
      <c r="D744" s="1">
        <v>39887</v>
      </c>
      <c r="E744" t="s">
        <v>46</v>
      </c>
      <c r="F744" t="s">
        <v>20</v>
      </c>
      <c r="G744">
        <v>303</v>
      </c>
      <c r="H744" t="s">
        <v>831</v>
      </c>
      <c r="I744" t="s">
        <v>119</v>
      </c>
      <c r="J744" t="s">
        <v>36</v>
      </c>
      <c r="K744" t="s">
        <v>120</v>
      </c>
      <c r="L744">
        <v>24</v>
      </c>
      <c r="M744">
        <v>296.18</v>
      </c>
      <c r="N744">
        <f>Envios[[#This Row],[Cantidad]]*Envios[[#This Row],[Precio por Unidad]]</f>
        <v>7108.32</v>
      </c>
      <c r="O744" s="2">
        <v>71.083200000000005</v>
      </c>
      <c r="P744" s="2">
        <f>Envios[[#This Row],[Cantidad]]*Envios[[#This Row],[Costo por Unidad]]</f>
        <v>1705.9968000000001</v>
      </c>
      <c r="Q744">
        <v>54.12</v>
      </c>
      <c r="R744" s="2">
        <f>Envios[[#This Row],[Costo Productos]]+Envios[[#This Row],[Costo de Envío]]</f>
        <v>1760.1168</v>
      </c>
      <c r="S744" t="s">
        <v>470</v>
      </c>
      <c r="T744" t="s">
        <v>30</v>
      </c>
      <c r="U744">
        <v>1</v>
      </c>
      <c r="V744" t="s">
        <v>27</v>
      </c>
      <c r="W744" t="s">
        <v>27</v>
      </c>
      <c r="X744" s="2">
        <f>Envios[[#This Row],[Ventas Totales]]-Envios[[#This Row],[Costos Totales]]</f>
        <v>5348.2031999999999</v>
      </c>
    </row>
    <row r="745" spans="1:24" x14ac:dyDescent="0.25">
      <c r="A745">
        <v>1159</v>
      </c>
      <c r="B745">
        <v>8422</v>
      </c>
      <c r="C745" s="1">
        <v>39917</v>
      </c>
      <c r="D745" s="1">
        <v>39918</v>
      </c>
      <c r="E745" t="s">
        <v>46</v>
      </c>
      <c r="F745" t="s">
        <v>28</v>
      </c>
      <c r="G745">
        <v>303</v>
      </c>
      <c r="H745" t="s">
        <v>831</v>
      </c>
      <c r="I745" t="s">
        <v>119</v>
      </c>
      <c r="J745" t="s">
        <v>36</v>
      </c>
      <c r="K745" t="s">
        <v>120</v>
      </c>
      <c r="L745">
        <v>18</v>
      </c>
      <c r="M745">
        <v>296.18</v>
      </c>
      <c r="N745">
        <f>Envios[[#This Row],[Cantidad]]*Envios[[#This Row],[Precio por Unidad]]</f>
        <v>5331.24</v>
      </c>
      <c r="O745" s="2">
        <v>71.083200000000005</v>
      </c>
      <c r="P745" s="2">
        <f>Envios[[#This Row],[Cantidad]]*Envios[[#This Row],[Costo por Unidad]]</f>
        <v>1279.4976000000001</v>
      </c>
      <c r="Q745">
        <v>54.12</v>
      </c>
      <c r="R745" s="2">
        <f>Envios[[#This Row],[Costo Productos]]+Envios[[#This Row],[Costo de Envío]]</f>
        <v>1333.6176</v>
      </c>
      <c r="S745" t="s">
        <v>833</v>
      </c>
      <c r="T745" t="s">
        <v>44</v>
      </c>
      <c r="U745">
        <v>4</v>
      </c>
      <c r="V745" t="s">
        <v>73</v>
      </c>
      <c r="W745" t="s">
        <v>74</v>
      </c>
      <c r="X745" s="2">
        <f>Envios[[#This Row],[Ventas Totales]]-Envios[[#This Row],[Costos Totales]]</f>
        <v>3997.6223999999997</v>
      </c>
    </row>
    <row r="746" spans="1:24" x14ac:dyDescent="0.25">
      <c r="A746">
        <v>6856</v>
      </c>
      <c r="B746">
        <v>48836</v>
      </c>
      <c r="C746" s="1">
        <v>39858</v>
      </c>
      <c r="D746" s="1">
        <v>39860</v>
      </c>
      <c r="E746" t="s">
        <v>46</v>
      </c>
      <c r="F746" t="s">
        <v>60</v>
      </c>
      <c r="G746">
        <v>456</v>
      </c>
      <c r="H746" t="s">
        <v>834</v>
      </c>
      <c r="I746" t="s">
        <v>119</v>
      </c>
      <c r="J746" t="s">
        <v>36</v>
      </c>
      <c r="K746" t="s">
        <v>120</v>
      </c>
      <c r="L746">
        <v>8</v>
      </c>
      <c r="M746">
        <v>348.21</v>
      </c>
      <c r="N746">
        <f>Envios[[#This Row],[Cantidad]]*Envios[[#This Row],[Precio por Unidad]]</f>
        <v>2785.68</v>
      </c>
      <c r="O746" s="2">
        <v>118.39139999999998</v>
      </c>
      <c r="P746" s="2">
        <f>Envios[[#This Row],[Cantidad]]*Envios[[#This Row],[Costo por Unidad]]</f>
        <v>947.13119999999981</v>
      </c>
      <c r="Q746">
        <v>40.19</v>
      </c>
      <c r="R746" s="2">
        <f>Envios[[#This Row],[Costo Productos]]+Envios[[#This Row],[Costo de Envío]]</f>
        <v>987.32119999999986</v>
      </c>
      <c r="S746" t="s">
        <v>439</v>
      </c>
      <c r="T746" t="s">
        <v>44</v>
      </c>
      <c r="U746">
        <v>3</v>
      </c>
      <c r="V746" t="s">
        <v>52</v>
      </c>
      <c r="W746" t="s">
        <v>53</v>
      </c>
      <c r="X746" s="2">
        <f>Envios[[#This Row],[Ventas Totales]]-Envios[[#This Row],[Costos Totales]]</f>
        <v>1798.3588</v>
      </c>
    </row>
    <row r="747" spans="1:24" x14ac:dyDescent="0.25">
      <c r="A747">
        <v>856</v>
      </c>
      <c r="B747">
        <v>6144</v>
      </c>
      <c r="C747" s="1">
        <v>39985</v>
      </c>
      <c r="D747" s="1">
        <v>39986</v>
      </c>
      <c r="E747" t="s">
        <v>46</v>
      </c>
      <c r="F747" t="s">
        <v>60</v>
      </c>
      <c r="G747">
        <v>456</v>
      </c>
      <c r="H747" t="s">
        <v>834</v>
      </c>
      <c r="I747" t="s">
        <v>119</v>
      </c>
      <c r="J747" t="s">
        <v>36</v>
      </c>
      <c r="K747" t="s">
        <v>120</v>
      </c>
      <c r="L747">
        <v>4</v>
      </c>
      <c r="M747">
        <v>348.21</v>
      </c>
      <c r="N747">
        <f>Envios[[#This Row],[Cantidad]]*Envios[[#This Row],[Precio por Unidad]]</f>
        <v>1392.84</v>
      </c>
      <c r="O747" s="2">
        <v>118.39139999999998</v>
      </c>
      <c r="P747" s="2">
        <f>Envios[[#This Row],[Cantidad]]*Envios[[#This Row],[Costo por Unidad]]</f>
        <v>473.5655999999999</v>
      </c>
      <c r="Q747">
        <v>40.19</v>
      </c>
      <c r="R747" s="2">
        <f>Envios[[#This Row],[Costo Productos]]+Envios[[#This Row],[Costo de Envío]]</f>
        <v>513.75559999999996</v>
      </c>
      <c r="S747" t="s">
        <v>727</v>
      </c>
      <c r="T747" t="s">
        <v>30</v>
      </c>
      <c r="U747">
        <v>3</v>
      </c>
      <c r="V747" t="s">
        <v>52</v>
      </c>
      <c r="W747" t="s">
        <v>53</v>
      </c>
      <c r="X747" s="2">
        <f>Envios[[#This Row],[Ventas Totales]]-Envios[[#This Row],[Costos Totales]]</f>
        <v>879.08439999999996</v>
      </c>
    </row>
    <row r="748" spans="1:24" x14ac:dyDescent="0.25">
      <c r="A748">
        <v>2993</v>
      </c>
      <c r="B748">
        <v>21602</v>
      </c>
      <c r="C748" s="1">
        <v>39995</v>
      </c>
      <c r="D748" s="1">
        <v>39998</v>
      </c>
      <c r="E748" t="s">
        <v>46</v>
      </c>
      <c r="F748" t="s">
        <v>60</v>
      </c>
      <c r="G748">
        <v>456</v>
      </c>
      <c r="H748" t="s">
        <v>834</v>
      </c>
      <c r="I748" t="s">
        <v>119</v>
      </c>
      <c r="J748" t="s">
        <v>36</v>
      </c>
      <c r="K748" t="s">
        <v>120</v>
      </c>
      <c r="L748">
        <v>6</v>
      </c>
      <c r="M748">
        <v>348.21</v>
      </c>
      <c r="N748">
        <f>Envios[[#This Row],[Cantidad]]*Envios[[#This Row],[Precio por Unidad]]</f>
        <v>2089.2599999999998</v>
      </c>
      <c r="O748" s="2">
        <v>118.39139999999998</v>
      </c>
      <c r="P748" s="2">
        <f>Envios[[#This Row],[Cantidad]]*Envios[[#This Row],[Costo por Unidad]]</f>
        <v>710.34839999999986</v>
      </c>
      <c r="Q748">
        <v>40.19</v>
      </c>
      <c r="R748" s="2">
        <f>Envios[[#This Row],[Costo Productos]]+Envios[[#This Row],[Costo de Envío]]</f>
        <v>750.53839999999991</v>
      </c>
      <c r="S748" t="s">
        <v>835</v>
      </c>
      <c r="T748" t="s">
        <v>26</v>
      </c>
      <c r="U748">
        <v>6</v>
      </c>
      <c r="V748" t="s">
        <v>69</v>
      </c>
      <c r="W748" t="s">
        <v>32</v>
      </c>
      <c r="X748" s="2">
        <f>Envios[[#This Row],[Ventas Totales]]-Envios[[#This Row],[Costos Totales]]</f>
        <v>1338.7215999999999</v>
      </c>
    </row>
    <row r="749" spans="1:24" x14ac:dyDescent="0.25">
      <c r="A749">
        <v>4598</v>
      </c>
      <c r="B749">
        <v>32741</v>
      </c>
      <c r="C749" s="1">
        <v>39859</v>
      </c>
      <c r="D749" s="1">
        <v>39866</v>
      </c>
      <c r="E749" t="s">
        <v>19</v>
      </c>
      <c r="F749" t="s">
        <v>47</v>
      </c>
      <c r="G749">
        <v>722</v>
      </c>
      <c r="H749" t="s">
        <v>836</v>
      </c>
      <c r="I749" t="s">
        <v>22</v>
      </c>
      <c r="J749" t="s">
        <v>23</v>
      </c>
      <c r="K749" t="s">
        <v>24</v>
      </c>
      <c r="L749">
        <v>13</v>
      </c>
      <c r="M749">
        <v>9.7100000000000009</v>
      </c>
      <c r="N749">
        <f>Envios[[#This Row],[Cantidad]]*Envios[[#This Row],[Precio por Unidad]]</f>
        <v>126.23000000000002</v>
      </c>
      <c r="O749" s="2">
        <v>3.8840000000000003</v>
      </c>
      <c r="P749" s="2">
        <f>Envios[[#This Row],[Cantidad]]*Envios[[#This Row],[Costo por Unidad]]</f>
        <v>50.492000000000004</v>
      </c>
      <c r="Q749">
        <v>9.4499999999999993</v>
      </c>
      <c r="R749" s="2">
        <f>Envios[[#This Row],[Costo Productos]]+Envios[[#This Row],[Costo de Envío]]</f>
        <v>59.942000000000007</v>
      </c>
      <c r="S749" t="s">
        <v>152</v>
      </c>
      <c r="T749" t="s">
        <v>30</v>
      </c>
      <c r="U749">
        <v>2</v>
      </c>
      <c r="V749" t="s">
        <v>45</v>
      </c>
      <c r="W749" t="s">
        <v>45</v>
      </c>
      <c r="X749" s="2">
        <f>Envios[[#This Row],[Ventas Totales]]-Envios[[#This Row],[Costos Totales]]</f>
        <v>66.288000000000011</v>
      </c>
    </row>
    <row r="750" spans="1:24" x14ac:dyDescent="0.25">
      <c r="A750">
        <v>4683</v>
      </c>
      <c r="B750">
        <v>33317</v>
      </c>
      <c r="C750" s="1">
        <v>39944</v>
      </c>
      <c r="D750" s="1">
        <v>39944</v>
      </c>
      <c r="E750" t="s">
        <v>19</v>
      </c>
      <c r="F750" t="s">
        <v>20</v>
      </c>
      <c r="G750">
        <v>722</v>
      </c>
      <c r="H750" t="s">
        <v>836</v>
      </c>
      <c r="I750" t="s">
        <v>22</v>
      </c>
      <c r="J750" t="s">
        <v>23</v>
      </c>
      <c r="K750" t="s">
        <v>24</v>
      </c>
      <c r="L750">
        <v>5</v>
      </c>
      <c r="M750">
        <v>9.7100000000000009</v>
      </c>
      <c r="N750">
        <f>Envios[[#This Row],[Cantidad]]*Envios[[#This Row],[Precio por Unidad]]</f>
        <v>48.550000000000004</v>
      </c>
      <c r="O750" s="2">
        <v>3.8840000000000003</v>
      </c>
      <c r="P750" s="2">
        <f>Envios[[#This Row],[Cantidad]]*Envios[[#This Row],[Costo por Unidad]]</f>
        <v>19.420000000000002</v>
      </c>
      <c r="Q750">
        <v>9.4499999999999993</v>
      </c>
      <c r="R750" s="2">
        <f>Envios[[#This Row],[Costo Productos]]+Envios[[#This Row],[Costo de Envío]]</f>
        <v>28.87</v>
      </c>
      <c r="S750" t="s">
        <v>244</v>
      </c>
      <c r="T750" t="s">
        <v>39</v>
      </c>
      <c r="U750">
        <v>3</v>
      </c>
      <c r="V750" t="s">
        <v>52</v>
      </c>
      <c r="W750" t="s">
        <v>53</v>
      </c>
      <c r="X750" s="2">
        <f>Envios[[#This Row],[Ventas Totales]]-Envios[[#This Row],[Costos Totales]]</f>
        <v>19.680000000000003</v>
      </c>
    </row>
    <row r="751" spans="1:24" x14ac:dyDescent="0.25">
      <c r="A751">
        <v>5142</v>
      </c>
      <c r="B751">
        <v>36647</v>
      </c>
      <c r="C751" s="1">
        <v>39994</v>
      </c>
      <c r="D751" s="1">
        <v>39997</v>
      </c>
      <c r="E751" t="s">
        <v>19</v>
      </c>
      <c r="F751" t="s">
        <v>20</v>
      </c>
      <c r="G751">
        <v>722</v>
      </c>
      <c r="H751" t="s">
        <v>836</v>
      </c>
      <c r="I751" t="s">
        <v>22</v>
      </c>
      <c r="J751" t="s">
        <v>23</v>
      </c>
      <c r="K751" t="s">
        <v>24</v>
      </c>
      <c r="L751">
        <v>18</v>
      </c>
      <c r="M751">
        <v>9.7100000000000009</v>
      </c>
      <c r="N751">
        <f>Envios[[#This Row],[Cantidad]]*Envios[[#This Row],[Precio por Unidad]]</f>
        <v>174.78000000000003</v>
      </c>
      <c r="O751" s="2">
        <v>3.8840000000000003</v>
      </c>
      <c r="P751" s="2">
        <f>Envios[[#This Row],[Cantidad]]*Envios[[#This Row],[Costo por Unidad]]</f>
        <v>69.912000000000006</v>
      </c>
      <c r="Q751">
        <v>9.4499999999999993</v>
      </c>
      <c r="R751" s="2">
        <f>Envios[[#This Row],[Costo Productos]]+Envios[[#This Row],[Costo de Envío]]</f>
        <v>79.362000000000009</v>
      </c>
      <c r="S751" t="s">
        <v>160</v>
      </c>
      <c r="T751" t="s">
        <v>39</v>
      </c>
      <c r="U751">
        <v>3</v>
      </c>
      <c r="V751" t="s">
        <v>52</v>
      </c>
      <c r="W751" t="s">
        <v>53</v>
      </c>
      <c r="X751" s="2">
        <f>Envios[[#This Row],[Ventas Totales]]-Envios[[#This Row],[Costos Totales]]</f>
        <v>95.418000000000021</v>
      </c>
    </row>
    <row r="752" spans="1:24" x14ac:dyDescent="0.25">
      <c r="A752">
        <v>6481</v>
      </c>
      <c r="B752">
        <v>46119</v>
      </c>
      <c r="C752" s="1">
        <v>39859</v>
      </c>
      <c r="D752" s="1">
        <v>39861</v>
      </c>
      <c r="E752" t="s">
        <v>19</v>
      </c>
      <c r="F752" t="s">
        <v>60</v>
      </c>
      <c r="G752">
        <v>518</v>
      </c>
      <c r="H752" t="s">
        <v>837</v>
      </c>
      <c r="I752" t="s">
        <v>63</v>
      </c>
      <c r="J752" t="s">
        <v>23</v>
      </c>
      <c r="K752" t="s">
        <v>64</v>
      </c>
      <c r="L752">
        <v>20</v>
      </c>
      <c r="M752">
        <v>7.98</v>
      </c>
      <c r="N752">
        <f>Envios[[#This Row],[Cantidad]]*Envios[[#This Row],[Precio por Unidad]]</f>
        <v>159.60000000000002</v>
      </c>
      <c r="O752" s="2">
        <v>5.1870000000000003</v>
      </c>
      <c r="P752" s="2">
        <f>Envios[[#This Row],[Cantidad]]*Envios[[#This Row],[Costo por Unidad]]</f>
        <v>103.74000000000001</v>
      </c>
      <c r="Q752">
        <v>1.25</v>
      </c>
      <c r="R752" s="2">
        <f>Envios[[#This Row],[Costo Productos]]+Envios[[#This Row],[Costo de Envío]]</f>
        <v>104.99000000000001</v>
      </c>
      <c r="S752" t="s">
        <v>459</v>
      </c>
      <c r="T752" t="s">
        <v>39</v>
      </c>
      <c r="U752">
        <v>13</v>
      </c>
      <c r="V752" t="s">
        <v>115</v>
      </c>
      <c r="W752" t="s">
        <v>74</v>
      </c>
      <c r="X752" s="2">
        <f>Envios[[#This Row],[Ventas Totales]]-Envios[[#This Row],[Costos Totales]]</f>
        <v>54.610000000000014</v>
      </c>
    </row>
    <row r="753" spans="1:24" x14ac:dyDescent="0.25">
      <c r="A753">
        <v>6119</v>
      </c>
      <c r="B753">
        <v>43330</v>
      </c>
      <c r="C753" s="1">
        <v>39930</v>
      </c>
      <c r="D753" s="1">
        <v>39931</v>
      </c>
      <c r="E753" t="s">
        <v>19</v>
      </c>
      <c r="F753" t="s">
        <v>40</v>
      </c>
      <c r="G753">
        <v>307</v>
      </c>
      <c r="H753" t="s">
        <v>838</v>
      </c>
      <c r="I753" t="s">
        <v>22</v>
      </c>
      <c r="J753" t="s">
        <v>56</v>
      </c>
      <c r="K753" t="s">
        <v>57</v>
      </c>
      <c r="L753">
        <v>40</v>
      </c>
      <c r="M753">
        <v>65.989999999999995</v>
      </c>
      <c r="N753">
        <f>Envios[[#This Row],[Cantidad]]*Envios[[#This Row],[Precio por Unidad]]</f>
        <v>2639.6</v>
      </c>
      <c r="O753" s="2">
        <v>27.715800000000002</v>
      </c>
      <c r="P753" s="2">
        <f>Envios[[#This Row],[Cantidad]]*Envios[[#This Row],[Costo por Unidad]]</f>
        <v>1108.6320000000001</v>
      </c>
      <c r="Q753">
        <v>8.99</v>
      </c>
      <c r="R753" s="2">
        <f>Envios[[#This Row],[Costo Productos]]+Envios[[#This Row],[Costo de Envío]]</f>
        <v>1117.6220000000001</v>
      </c>
      <c r="S753" t="s">
        <v>839</v>
      </c>
      <c r="T753" t="s">
        <v>44</v>
      </c>
      <c r="U753">
        <v>8</v>
      </c>
      <c r="V753" t="s">
        <v>96</v>
      </c>
      <c r="W753" t="s">
        <v>96</v>
      </c>
      <c r="X753" s="2">
        <f>Envios[[#This Row],[Ventas Totales]]-Envios[[#This Row],[Costos Totales]]</f>
        <v>1521.9779999999998</v>
      </c>
    </row>
    <row r="754" spans="1:24" x14ac:dyDescent="0.25">
      <c r="A754">
        <v>6482</v>
      </c>
      <c r="B754">
        <v>46119</v>
      </c>
      <c r="C754" s="1">
        <v>39859</v>
      </c>
      <c r="D754" s="1">
        <v>39860</v>
      </c>
      <c r="E754" t="s">
        <v>46</v>
      </c>
      <c r="F754" t="s">
        <v>60</v>
      </c>
      <c r="G754">
        <v>519</v>
      </c>
      <c r="H754" t="s">
        <v>840</v>
      </c>
      <c r="I754" t="s">
        <v>119</v>
      </c>
      <c r="J754" t="s">
        <v>36</v>
      </c>
      <c r="K754" t="s">
        <v>120</v>
      </c>
      <c r="L754">
        <v>46</v>
      </c>
      <c r="M754">
        <v>417.4</v>
      </c>
      <c r="N754">
        <f>Envios[[#This Row],[Cantidad]]*Envios[[#This Row],[Precio por Unidad]]</f>
        <v>19200.399999999998</v>
      </c>
      <c r="O754" s="2">
        <v>87.653999999999982</v>
      </c>
      <c r="P754" s="2">
        <f>Envios[[#This Row],[Cantidad]]*Envios[[#This Row],[Costo por Unidad]]</f>
        <v>4032.0839999999994</v>
      </c>
      <c r="Q754">
        <v>75.23</v>
      </c>
      <c r="R754" s="2">
        <f>Envios[[#This Row],[Costo Productos]]+Envios[[#This Row],[Costo de Envío]]</f>
        <v>4107.3139999999994</v>
      </c>
      <c r="S754" t="s">
        <v>459</v>
      </c>
      <c r="T754" t="s">
        <v>39</v>
      </c>
      <c r="U754">
        <v>13</v>
      </c>
      <c r="V754" t="s">
        <v>115</v>
      </c>
      <c r="W754" t="s">
        <v>74</v>
      </c>
      <c r="X754" s="2">
        <f>Envios[[#This Row],[Ventas Totales]]-Envios[[#This Row],[Costos Totales]]</f>
        <v>15093.085999999999</v>
      </c>
    </row>
    <row r="755" spans="1:24" x14ac:dyDescent="0.25">
      <c r="A755">
        <v>7129</v>
      </c>
      <c r="B755">
        <v>50850</v>
      </c>
      <c r="C755" s="1">
        <v>39939</v>
      </c>
      <c r="D755" s="1">
        <v>39940</v>
      </c>
      <c r="E755" t="s">
        <v>46</v>
      </c>
      <c r="F755" t="s">
        <v>60</v>
      </c>
      <c r="G755">
        <v>519</v>
      </c>
      <c r="H755" t="s">
        <v>840</v>
      </c>
      <c r="I755" t="s">
        <v>119</v>
      </c>
      <c r="J755" t="s">
        <v>36</v>
      </c>
      <c r="K755" t="s">
        <v>120</v>
      </c>
      <c r="L755">
        <v>2</v>
      </c>
      <c r="M755">
        <v>417.4</v>
      </c>
      <c r="N755">
        <f>Envios[[#This Row],[Cantidad]]*Envios[[#This Row],[Precio por Unidad]]</f>
        <v>834.8</v>
      </c>
      <c r="O755" s="2">
        <v>87.653999999999982</v>
      </c>
      <c r="P755" s="2">
        <f>Envios[[#This Row],[Cantidad]]*Envios[[#This Row],[Costo por Unidad]]</f>
        <v>175.30799999999996</v>
      </c>
      <c r="Q755">
        <v>75.23</v>
      </c>
      <c r="R755" s="2">
        <f>Envios[[#This Row],[Costo Productos]]+Envios[[#This Row],[Costo de Envío]]</f>
        <v>250.53799999999995</v>
      </c>
      <c r="S755" t="s">
        <v>841</v>
      </c>
      <c r="T755" t="s">
        <v>26</v>
      </c>
      <c r="U755">
        <v>9</v>
      </c>
      <c r="V755" t="s">
        <v>31</v>
      </c>
      <c r="W755" t="s">
        <v>32</v>
      </c>
      <c r="X755" s="2">
        <f>Envios[[#This Row],[Ventas Totales]]-Envios[[#This Row],[Costos Totales]]</f>
        <v>584.26199999999994</v>
      </c>
    </row>
    <row r="756" spans="1:24" x14ac:dyDescent="0.25">
      <c r="A756">
        <v>4648</v>
      </c>
      <c r="B756">
        <v>33095</v>
      </c>
      <c r="C756" s="1">
        <v>39859</v>
      </c>
      <c r="D756" s="1">
        <v>39861</v>
      </c>
      <c r="E756" t="s">
        <v>19</v>
      </c>
      <c r="F756" t="s">
        <v>40</v>
      </c>
      <c r="G756">
        <v>789</v>
      </c>
      <c r="H756" t="s">
        <v>842</v>
      </c>
      <c r="I756" t="s">
        <v>22</v>
      </c>
      <c r="J756" t="s">
        <v>56</v>
      </c>
      <c r="K756" t="s">
        <v>91</v>
      </c>
      <c r="L756">
        <v>30</v>
      </c>
      <c r="M756">
        <v>159.99</v>
      </c>
      <c r="N756">
        <f>Envios[[#This Row],[Cantidad]]*Envios[[#This Row],[Precio por Unidad]]</f>
        <v>4799.7000000000007</v>
      </c>
      <c r="O756" s="2">
        <v>81.59490000000001</v>
      </c>
      <c r="P756" s="2">
        <f>Envios[[#This Row],[Cantidad]]*Envios[[#This Row],[Costo por Unidad]]</f>
        <v>2447.8470000000002</v>
      </c>
      <c r="Q756">
        <v>5.5</v>
      </c>
      <c r="R756" s="2">
        <f>Envios[[#This Row],[Costo Productos]]+Envios[[#This Row],[Costo de Envío]]</f>
        <v>2453.3470000000002</v>
      </c>
      <c r="S756" t="s">
        <v>843</v>
      </c>
      <c r="T756" t="s">
        <v>39</v>
      </c>
      <c r="U756">
        <v>3</v>
      </c>
      <c r="V756" t="s">
        <v>52</v>
      </c>
      <c r="W756" t="s">
        <v>53</v>
      </c>
      <c r="X756" s="2">
        <f>Envios[[#This Row],[Ventas Totales]]-Envios[[#This Row],[Costos Totales]]</f>
        <v>2346.3530000000005</v>
      </c>
    </row>
    <row r="757" spans="1:24" x14ac:dyDescent="0.25">
      <c r="A757">
        <v>4649</v>
      </c>
      <c r="B757">
        <v>33095</v>
      </c>
      <c r="C757" s="1">
        <v>39859</v>
      </c>
      <c r="D757" s="1">
        <v>39860</v>
      </c>
      <c r="E757" t="s">
        <v>19</v>
      </c>
      <c r="F757" t="s">
        <v>40</v>
      </c>
      <c r="G757">
        <v>622</v>
      </c>
      <c r="H757" t="s">
        <v>844</v>
      </c>
      <c r="I757" t="s">
        <v>22</v>
      </c>
      <c r="J757" t="s">
        <v>36</v>
      </c>
      <c r="K757" t="s">
        <v>37</v>
      </c>
      <c r="L757">
        <v>34</v>
      </c>
      <c r="M757">
        <v>78.69</v>
      </c>
      <c r="N757">
        <f>Envios[[#This Row],[Cantidad]]*Envios[[#This Row],[Precio por Unidad]]</f>
        <v>2675.46</v>
      </c>
      <c r="O757" s="2">
        <v>44.853300000000004</v>
      </c>
      <c r="P757" s="2">
        <f>Envios[[#This Row],[Cantidad]]*Envios[[#This Row],[Costo por Unidad]]</f>
        <v>1525.0122000000001</v>
      </c>
      <c r="Q757">
        <v>19.989999999999998</v>
      </c>
      <c r="R757" s="2">
        <f>Envios[[#This Row],[Costo Productos]]+Envios[[#This Row],[Costo de Envío]]</f>
        <v>1545.0022000000001</v>
      </c>
      <c r="S757" t="s">
        <v>843</v>
      </c>
      <c r="T757" t="s">
        <v>39</v>
      </c>
      <c r="U757">
        <v>3</v>
      </c>
      <c r="V757" t="s">
        <v>52</v>
      </c>
      <c r="W757" t="s">
        <v>53</v>
      </c>
      <c r="X757" s="2">
        <f>Envios[[#This Row],[Ventas Totales]]-Envios[[#This Row],[Costos Totales]]</f>
        <v>1130.4577999999999</v>
      </c>
    </row>
    <row r="758" spans="1:24" x14ac:dyDescent="0.25">
      <c r="A758">
        <v>6844</v>
      </c>
      <c r="B758">
        <v>48772</v>
      </c>
      <c r="C758" s="1">
        <v>39945</v>
      </c>
      <c r="D758" s="1">
        <v>39947</v>
      </c>
      <c r="E758" t="s">
        <v>19</v>
      </c>
      <c r="F758" t="s">
        <v>28</v>
      </c>
      <c r="G758">
        <v>622</v>
      </c>
      <c r="H758" t="s">
        <v>844</v>
      </c>
      <c r="I758" t="s">
        <v>22</v>
      </c>
      <c r="J758" t="s">
        <v>36</v>
      </c>
      <c r="K758" t="s">
        <v>37</v>
      </c>
      <c r="L758">
        <v>44</v>
      </c>
      <c r="M758">
        <v>78.69</v>
      </c>
      <c r="N758">
        <f>Envios[[#This Row],[Cantidad]]*Envios[[#This Row],[Precio por Unidad]]</f>
        <v>3462.3599999999997</v>
      </c>
      <c r="O758" s="2">
        <v>44.853300000000004</v>
      </c>
      <c r="P758" s="2">
        <f>Envios[[#This Row],[Cantidad]]*Envios[[#This Row],[Costo por Unidad]]</f>
        <v>1973.5452000000002</v>
      </c>
      <c r="Q758">
        <v>19.989999999999998</v>
      </c>
      <c r="R758" s="2">
        <f>Envios[[#This Row],[Costo Productos]]+Envios[[#This Row],[Costo de Envío]]</f>
        <v>1993.5352000000003</v>
      </c>
      <c r="S758" t="s">
        <v>296</v>
      </c>
      <c r="T758" t="s">
        <v>26</v>
      </c>
      <c r="U758">
        <v>9</v>
      </c>
      <c r="V758" t="s">
        <v>31</v>
      </c>
      <c r="W758" t="s">
        <v>32</v>
      </c>
      <c r="X758" s="2">
        <f>Envios[[#This Row],[Ventas Totales]]-Envios[[#This Row],[Costos Totales]]</f>
        <v>1468.8247999999994</v>
      </c>
    </row>
    <row r="759" spans="1:24" x14ac:dyDescent="0.25">
      <c r="A759">
        <v>5689</v>
      </c>
      <c r="B759">
        <v>40224</v>
      </c>
      <c r="C759" s="1">
        <v>39994</v>
      </c>
      <c r="D759" s="1">
        <v>40001</v>
      </c>
      <c r="E759" t="s">
        <v>33</v>
      </c>
      <c r="F759" t="s">
        <v>47</v>
      </c>
      <c r="G759">
        <v>311</v>
      </c>
      <c r="H759" t="s">
        <v>845</v>
      </c>
      <c r="I759" t="s">
        <v>22</v>
      </c>
      <c r="J759" t="s">
        <v>36</v>
      </c>
      <c r="K759" t="s">
        <v>37</v>
      </c>
      <c r="L759">
        <v>14</v>
      </c>
      <c r="M759">
        <v>63.94</v>
      </c>
      <c r="N759">
        <f>Envios[[#This Row],[Cantidad]]*Envios[[#This Row],[Precio por Unidad]]</f>
        <v>895.16</v>
      </c>
      <c r="O759" s="2">
        <v>34.5276</v>
      </c>
      <c r="P759" s="2">
        <f>Envios[[#This Row],[Cantidad]]*Envios[[#This Row],[Costo por Unidad]]</f>
        <v>483.38639999999998</v>
      </c>
      <c r="Q759">
        <v>14.48</v>
      </c>
      <c r="R759" s="2">
        <f>Envios[[#This Row],[Costo Productos]]+Envios[[#This Row],[Costo de Envío]]</f>
        <v>497.8664</v>
      </c>
      <c r="S759" t="s">
        <v>237</v>
      </c>
      <c r="T759" t="s">
        <v>39</v>
      </c>
      <c r="U759">
        <v>1</v>
      </c>
      <c r="V759" t="s">
        <v>27</v>
      </c>
      <c r="W759" t="s">
        <v>27</v>
      </c>
      <c r="X759" s="2">
        <f>Envios[[#This Row],[Ventas Totales]]-Envios[[#This Row],[Costos Totales]]</f>
        <v>397.29359999999997</v>
      </c>
    </row>
    <row r="760" spans="1:24" x14ac:dyDescent="0.25">
      <c r="A760">
        <v>5719</v>
      </c>
      <c r="B760">
        <v>40518</v>
      </c>
      <c r="C760" s="1">
        <v>39885</v>
      </c>
      <c r="D760" s="1">
        <v>39886</v>
      </c>
      <c r="E760" t="s">
        <v>19</v>
      </c>
      <c r="F760" t="s">
        <v>60</v>
      </c>
      <c r="G760">
        <v>312</v>
      </c>
      <c r="H760" t="s">
        <v>846</v>
      </c>
      <c r="I760" t="s">
        <v>22</v>
      </c>
      <c r="J760" t="s">
        <v>23</v>
      </c>
      <c r="K760" t="s">
        <v>76</v>
      </c>
      <c r="L760">
        <v>3</v>
      </c>
      <c r="M760">
        <v>4.13</v>
      </c>
      <c r="N760">
        <f>Envios[[#This Row],[Cantidad]]*Envios[[#This Row],[Precio por Unidad]]</f>
        <v>12.39</v>
      </c>
      <c r="O760" s="2">
        <v>2.5606</v>
      </c>
      <c r="P760" s="2">
        <f>Envios[[#This Row],[Cantidad]]*Envios[[#This Row],[Costo por Unidad]]</f>
        <v>7.6818</v>
      </c>
      <c r="Q760">
        <v>5.04</v>
      </c>
      <c r="R760" s="2">
        <f>Envios[[#This Row],[Costo Productos]]+Envios[[#This Row],[Costo de Envío]]</f>
        <v>12.7218</v>
      </c>
      <c r="S760" t="s">
        <v>847</v>
      </c>
      <c r="T760" t="s">
        <v>44</v>
      </c>
      <c r="U760">
        <v>8</v>
      </c>
      <c r="V760" t="s">
        <v>96</v>
      </c>
      <c r="W760" t="s">
        <v>96</v>
      </c>
      <c r="X760" s="2">
        <f>Envios[[#This Row],[Ventas Totales]]-Envios[[#This Row],[Costos Totales]]</f>
        <v>-0.33179999999999943</v>
      </c>
    </row>
    <row r="761" spans="1:24" x14ac:dyDescent="0.25">
      <c r="A761">
        <v>4502</v>
      </c>
      <c r="B761">
        <v>32037</v>
      </c>
      <c r="C761" s="1">
        <v>39860</v>
      </c>
      <c r="D761" s="1">
        <v>39864</v>
      </c>
      <c r="E761" t="s">
        <v>19</v>
      </c>
      <c r="F761" t="s">
        <v>47</v>
      </c>
      <c r="G761">
        <v>1005</v>
      </c>
      <c r="H761" t="s">
        <v>848</v>
      </c>
      <c r="I761" t="s">
        <v>42</v>
      </c>
      <c r="J761" t="s">
        <v>56</v>
      </c>
      <c r="K761" t="s">
        <v>166</v>
      </c>
      <c r="L761">
        <v>15</v>
      </c>
      <c r="M761">
        <v>699.99</v>
      </c>
      <c r="N761">
        <f>Envios[[#This Row],[Cantidad]]*Envios[[#This Row],[Precio por Unidad]]</f>
        <v>10499.85</v>
      </c>
      <c r="O761" s="2">
        <v>321.99539999999996</v>
      </c>
      <c r="P761" s="2">
        <f>Envios[[#This Row],[Cantidad]]*Envios[[#This Row],[Costo por Unidad]]</f>
        <v>4829.9309999999996</v>
      </c>
      <c r="Q761">
        <v>24.49</v>
      </c>
      <c r="R761" s="2">
        <f>Envios[[#This Row],[Costo Productos]]+Envios[[#This Row],[Costo de Envío]]</f>
        <v>4854.4209999999994</v>
      </c>
      <c r="S761" t="s">
        <v>467</v>
      </c>
      <c r="T761" t="s">
        <v>44</v>
      </c>
      <c r="U761">
        <v>1</v>
      </c>
      <c r="V761" t="s">
        <v>27</v>
      </c>
      <c r="W761" t="s">
        <v>27</v>
      </c>
      <c r="X761" s="2">
        <f>Envios[[#This Row],[Ventas Totales]]-Envios[[#This Row],[Costos Totales]]</f>
        <v>5645.429000000001</v>
      </c>
    </row>
    <row r="762" spans="1:24" x14ac:dyDescent="0.25">
      <c r="A762">
        <v>8049</v>
      </c>
      <c r="B762">
        <v>57476</v>
      </c>
      <c r="C762" s="1">
        <v>39888</v>
      </c>
      <c r="D762" s="1">
        <v>39890</v>
      </c>
      <c r="E762" t="s">
        <v>19</v>
      </c>
      <c r="F762" t="s">
        <v>20</v>
      </c>
      <c r="G762">
        <v>314</v>
      </c>
      <c r="H762" t="s">
        <v>849</v>
      </c>
      <c r="I762" t="s">
        <v>35</v>
      </c>
      <c r="J762" t="s">
        <v>23</v>
      </c>
      <c r="K762" t="s">
        <v>85</v>
      </c>
      <c r="L762">
        <v>17</v>
      </c>
      <c r="M762">
        <v>21.38</v>
      </c>
      <c r="N762">
        <f>Envios[[#This Row],[Cantidad]]*Envios[[#This Row],[Precio por Unidad]]</f>
        <v>363.46</v>
      </c>
      <c r="O762" s="2">
        <v>8.7658000000000005</v>
      </c>
      <c r="P762" s="2">
        <f>Envios[[#This Row],[Cantidad]]*Envios[[#This Row],[Costo por Unidad]]</f>
        <v>149.01860000000002</v>
      </c>
      <c r="Q762">
        <v>8.99</v>
      </c>
      <c r="R762" s="2">
        <f>Envios[[#This Row],[Costo Productos]]+Envios[[#This Row],[Costo de Envío]]</f>
        <v>158.00860000000003</v>
      </c>
      <c r="S762" t="s">
        <v>850</v>
      </c>
      <c r="T762" t="s">
        <v>26</v>
      </c>
      <c r="U762">
        <v>3</v>
      </c>
      <c r="V762" t="s">
        <v>52</v>
      </c>
      <c r="W762" t="s">
        <v>53</v>
      </c>
      <c r="X762" s="2">
        <f>Envios[[#This Row],[Ventas Totales]]-Envios[[#This Row],[Costos Totales]]</f>
        <v>205.45139999999995</v>
      </c>
    </row>
    <row r="763" spans="1:24" x14ac:dyDescent="0.25">
      <c r="A763">
        <v>6525</v>
      </c>
      <c r="B763">
        <v>46436</v>
      </c>
      <c r="C763" s="1">
        <v>39907</v>
      </c>
      <c r="D763" s="1">
        <v>39914</v>
      </c>
      <c r="E763" t="s">
        <v>19</v>
      </c>
      <c r="F763" t="s">
        <v>47</v>
      </c>
      <c r="G763">
        <v>315</v>
      </c>
      <c r="H763" t="s">
        <v>851</v>
      </c>
      <c r="I763" t="s">
        <v>35</v>
      </c>
      <c r="J763" t="s">
        <v>56</v>
      </c>
      <c r="K763" t="s">
        <v>57</v>
      </c>
      <c r="L763">
        <v>46</v>
      </c>
      <c r="M763">
        <v>35.99</v>
      </c>
      <c r="N763">
        <f>Envios[[#This Row],[Cantidad]]*Envios[[#This Row],[Precio por Unidad]]</f>
        <v>1655.5400000000002</v>
      </c>
      <c r="O763" s="2">
        <v>23.393500000000003</v>
      </c>
      <c r="P763" s="2">
        <f>Envios[[#This Row],[Cantidad]]*Envios[[#This Row],[Costo por Unidad]]</f>
        <v>1076.1010000000001</v>
      </c>
      <c r="Q763">
        <v>0.99</v>
      </c>
      <c r="R763" s="2">
        <f>Envios[[#This Row],[Costo Productos]]+Envios[[#This Row],[Costo de Envío]]</f>
        <v>1077.0910000000001</v>
      </c>
      <c r="S763" t="s">
        <v>121</v>
      </c>
      <c r="T763" t="s">
        <v>26</v>
      </c>
      <c r="U763">
        <v>1</v>
      </c>
      <c r="V763" t="s">
        <v>27</v>
      </c>
      <c r="W763" t="s">
        <v>27</v>
      </c>
      <c r="X763" s="2">
        <f>Envios[[#This Row],[Ventas Totales]]-Envios[[#This Row],[Costos Totales]]</f>
        <v>578.44900000000007</v>
      </c>
    </row>
    <row r="764" spans="1:24" x14ac:dyDescent="0.25">
      <c r="A764">
        <v>7812</v>
      </c>
      <c r="B764">
        <v>55874</v>
      </c>
      <c r="C764" s="1">
        <v>39860</v>
      </c>
      <c r="D764" s="1">
        <v>39860</v>
      </c>
      <c r="E764" t="s">
        <v>19</v>
      </c>
      <c r="F764" t="s">
        <v>28</v>
      </c>
      <c r="G764">
        <v>477</v>
      </c>
      <c r="H764" t="s">
        <v>852</v>
      </c>
      <c r="I764" t="s">
        <v>22</v>
      </c>
      <c r="J764" t="s">
        <v>23</v>
      </c>
      <c r="K764" t="s">
        <v>113</v>
      </c>
      <c r="L764">
        <v>24</v>
      </c>
      <c r="M764">
        <v>5.68</v>
      </c>
      <c r="N764">
        <f>Envios[[#This Row],[Cantidad]]*Envios[[#This Row],[Precio por Unidad]]</f>
        <v>136.32</v>
      </c>
      <c r="O764" s="2">
        <v>3.5215999999999998</v>
      </c>
      <c r="P764" s="2">
        <f>Envios[[#This Row],[Cantidad]]*Envios[[#This Row],[Costo por Unidad]]</f>
        <v>84.5184</v>
      </c>
      <c r="Q764">
        <v>1.39</v>
      </c>
      <c r="R764" s="2">
        <f>Envios[[#This Row],[Costo Productos]]+Envios[[#This Row],[Costo de Envío]]</f>
        <v>85.9084</v>
      </c>
      <c r="S764" t="s">
        <v>791</v>
      </c>
      <c r="T764" t="s">
        <v>26</v>
      </c>
      <c r="U764">
        <v>5</v>
      </c>
      <c r="V764" t="s">
        <v>87</v>
      </c>
      <c r="W764" t="s">
        <v>53</v>
      </c>
      <c r="X764" s="2">
        <f>Envios[[#This Row],[Ventas Totales]]-Envios[[#This Row],[Costos Totales]]</f>
        <v>50.411599999999993</v>
      </c>
    </row>
    <row r="765" spans="1:24" x14ac:dyDescent="0.25">
      <c r="A765">
        <v>54</v>
      </c>
      <c r="B765">
        <v>323</v>
      </c>
      <c r="C765" s="1">
        <v>39897</v>
      </c>
      <c r="D765" s="1">
        <v>39899</v>
      </c>
      <c r="E765" t="s">
        <v>19</v>
      </c>
      <c r="F765" t="s">
        <v>60</v>
      </c>
      <c r="G765">
        <v>477</v>
      </c>
      <c r="H765" t="s">
        <v>852</v>
      </c>
      <c r="I765" t="s">
        <v>22</v>
      </c>
      <c r="J765" t="s">
        <v>23</v>
      </c>
      <c r="K765" t="s">
        <v>113</v>
      </c>
      <c r="L765">
        <v>20</v>
      </c>
      <c r="M765">
        <v>5.68</v>
      </c>
      <c r="N765">
        <f>Envios[[#This Row],[Cantidad]]*Envios[[#This Row],[Precio por Unidad]]</f>
        <v>113.6</v>
      </c>
      <c r="O765" s="2">
        <v>3.5215999999999998</v>
      </c>
      <c r="P765" s="2">
        <f>Envios[[#This Row],[Cantidad]]*Envios[[#This Row],[Costo por Unidad]]</f>
        <v>70.432000000000002</v>
      </c>
      <c r="Q765">
        <v>1.39</v>
      </c>
      <c r="R765" s="2">
        <f>Envios[[#This Row],[Costo Productos]]+Envios[[#This Row],[Costo de Envío]]</f>
        <v>71.822000000000003</v>
      </c>
      <c r="S765" t="s">
        <v>853</v>
      </c>
      <c r="T765" t="s">
        <v>26</v>
      </c>
      <c r="U765">
        <v>11</v>
      </c>
      <c r="V765" t="s">
        <v>131</v>
      </c>
      <c r="W765" t="s">
        <v>131</v>
      </c>
      <c r="X765" s="2">
        <f>Envios[[#This Row],[Ventas Totales]]-Envios[[#This Row],[Costos Totales]]</f>
        <v>41.777999999999992</v>
      </c>
    </row>
    <row r="766" spans="1:24" x14ac:dyDescent="0.25">
      <c r="A766">
        <v>7761</v>
      </c>
      <c r="B766">
        <v>55553</v>
      </c>
      <c r="C766" s="1">
        <v>40011</v>
      </c>
      <c r="D766" s="1">
        <v>40012</v>
      </c>
      <c r="E766" t="s">
        <v>19</v>
      </c>
      <c r="F766" t="s">
        <v>28</v>
      </c>
      <c r="G766">
        <v>477</v>
      </c>
      <c r="H766" t="s">
        <v>852</v>
      </c>
      <c r="I766" t="s">
        <v>22</v>
      </c>
      <c r="J766" t="s">
        <v>23</v>
      </c>
      <c r="K766" t="s">
        <v>113</v>
      </c>
      <c r="L766">
        <v>32</v>
      </c>
      <c r="M766">
        <v>5.68</v>
      </c>
      <c r="N766">
        <f>Envios[[#This Row],[Cantidad]]*Envios[[#This Row],[Precio por Unidad]]</f>
        <v>181.76</v>
      </c>
      <c r="O766" s="2">
        <v>3.5215999999999998</v>
      </c>
      <c r="P766" s="2">
        <f>Envios[[#This Row],[Cantidad]]*Envios[[#This Row],[Costo por Unidad]]</f>
        <v>112.69119999999999</v>
      </c>
      <c r="Q766">
        <v>1.39</v>
      </c>
      <c r="R766" s="2">
        <f>Envios[[#This Row],[Costo Productos]]+Envios[[#This Row],[Costo de Envío]]</f>
        <v>114.0812</v>
      </c>
      <c r="S766" t="s">
        <v>178</v>
      </c>
      <c r="T766" t="s">
        <v>26</v>
      </c>
      <c r="U766">
        <v>1</v>
      </c>
      <c r="V766" t="s">
        <v>27</v>
      </c>
      <c r="W766" t="s">
        <v>27</v>
      </c>
      <c r="X766" s="2">
        <f>Envios[[#This Row],[Ventas Totales]]-Envios[[#This Row],[Costos Totales]]</f>
        <v>67.678799999999995</v>
      </c>
    </row>
    <row r="767" spans="1:24" x14ac:dyDescent="0.25">
      <c r="A767">
        <v>3077</v>
      </c>
      <c r="B767">
        <v>22083</v>
      </c>
      <c r="C767" s="1">
        <v>39861</v>
      </c>
      <c r="D767" s="1">
        <v>39863</v>
      </c>
      <c r="E767" t="s">
        <v>33</v>
      </c>
      <c r="F767" t="s">
        <v>60</v>
      </c>
      <c r="G767">
        <v>1216</v>
      </c>
      <c r="H767" t="s">
        <v>854</v>
      </c>
      <c r="I767" t="s">
        <v>63</v>
      </c>
      <c r="J767" t="s">
        <v>23</v>
      </c>
      <c r="K767" t="s">
        <v>64</v>
      </c>
      <c r="L767">
        <v>2</v>
      </c>
      <c r="M767">
        <v>6.04</v>
      </c>
      <c r="N767">
        <f>Envios[[#This Row],[Cantidad]]*Envios[[#This Row],[Precio por Unidad]]</f>
        <v>12.08</v>
      </c>
      <c r="O767" s="2">
        <v>3.7448000000000001</v>
      </c>
      <c r="P767" s="2">
        <f>Envios[[#This Row],[Cantidad]]*Envios[[#This Row],[Costo por Unidad]]</f>
        <v>7.4896000000000003</v>
      </c>
      <c r="Q767">
        <v>2.14</v>
      </c>
      <c r="R767" s="2">
        <f>Envios[[#This Row],[Costo Productos]]+Envios[[#This Row],[Costo de Envío]]</f>
        <v>9.6295999999999999</v>
      </c>
      <c r="S767" t="s">
        <v>855</v>
      </c>
      <c r="T767" t="s">
        <v>30</v>
      </c>
      <c r="U767">
        <v>11</v>
      </c>
      <c r="V767" t="s">
        <v>131</v>
      </c>
      <c r="W767" t="s">
        <v>131</v>
      </c>
      <c r="X767" s="2">
        <f>Envios[[#This Row],[Ventas Totales]]-Envios[[#This Row],[Costos Totales]]</f>
        <v>2.4504000000000001</v>
      </c>
    </row>
    <row r="768" spans="1:24" x14ac:dyDescent="0.25">
      <c r="A768">
        <v>1052</v>
      </c>
      <c r="B768">
        <v>7776</v>
      </c>
      <c r="C768" s="1">
        <v>39886</v>
      </c>
      <c r="D768" s="1">
        <v>39887</v>
      </c>
      <c r="E768" t="s">
        <v>46</v>
      </c>
      <c r="F768" t="s">
        <v>28</v>
      </c>
      <c r="G768">
        <v>319</v>
      </c>
      <c r="H768" t="s">
        <v>856</v>
      </c>
      <c r="I768" t="s">
        <v>49</v>
      </c>
      <c r="J768" t="s">
        <v>36</v>
      </c>
      <c r="K768" t="s">
        <v>50</v>
      </c>
      <c r="L768">
        <v>36</v>
      </c>
      <c r="M768">
        <v>200.98</v>
      </c>
      <c r="N768">
        <f>Envios[[#This Row],[Cantidad]]*Envios[[#This Row],[Precio por Unidad]]</f>
        <v>7235.28</v>
      </c>
      <c r="O768" s="2">
        <v>84.411600000000007</v>
      </c>
      <c r="P768" s="2">
        <f>Envios[[#This Row],[Cantidad]]*Envios[[#This Row],[Costo por Unidad]]</f>
        <v>3038.8176000000003</v>
      </c>
      <c r="Q768">
        <v>23.76</v>
      </c>
      <c r="R768" s="2">
        <f>Envios[[#This Row],[Costo Productos]]+Envios[[#This Row],[Costo de Envío]]</f>
        <v>3062.5776000000005</v>
      </c>
      <c r="S768" t="s">
        <v>362</v>
      </c>
      <c r="T768" t="s">
        <v>30</v>
      </c>
      <c r="U768">
        <v>6</v>
      </c>
      <c r="V768" t="s">
        <v>69</v>
      </c>
      <c r="W768" t="s">
        <v>32</v>
      </c>
      <c r="X768" s="2">
        <f>Envios[[#This Row],[Ventas Totales]]-Envios[[#This Row],[Costos Totales]]</f>
        <v>4172.7023999999992</v>
      </c>
    </row>
    <row r="769" spans="1:24" x14ac:dyDescent="0.25">
      <c r="A769">
        <v>8274</v>
      </c>
      <c r="B769">
        <v>59170</v>
      </c>
      <c r="C769" s="1">
        <v>39861</v>
      </c>
      <c r="D769" s="1">
        <v>39863</v>
      </c>
      <c r="E769" t="s">
        <v>19</v>
      </c>
      <c r="F769" t="s">
        <v>20</v>
      </c>
      <c r="G769">
        <v>855</v>
      </c>
      <c r="H769" t="s">
        <v>857</v>
      </c>
      <c r="I769" t="s">
        <v>71</v>
      </c>
      <c r="J769" t="s">
        <v>36</v>
      </c>
      <c r="K769" t="s">
        <v>37</v>
      </c>
      <c r="L769">
        <v>10</v>
      </c>
      <c r="M769">
        <v>62.18</v>
      </c>
      <c r="N769">
        <f>Envios[[#This Row],[Cantidad]]*Envios[[#This Row],[Precio por Unidad]]</f>
        <v>621.79999999999995</v>
      </c>
      <c r="O769" s="2">
        <v>23.006599999999999</v>
      </c>
      <c r="P769" s="2">
        <f>Envios[[#This Row],[Cantidad]]*Envios[[#This Row],[Costo por Unidad]]</f>
        <v>230.06599999999997</v>
      </c>
      <c r="Q769">
        <v>10.84</v>
      </c>
      <c r="R769" s="2">
        <f>Envios[[#This Row],[Costo Productos]]+Envios[[#This Row],[Costo de Envío]]</f>
        <v>240.90599999999998</v>
      </c>
      <c r="S769" t="s">
        <v>315</v>
      </c>
      <c r="T769" t="s">
        <v>39</v>
      </c>
      <c r="U769">
        <v>5</v>
      </c>
      <c r="V769" t="s">
        <v>87</v>
      </c>
      <c r="W769" t="s">
        <v>53</v>
      </c>
      <c r="X769" s="2">
        <f>Envios[[#This Row],[Ventas Totales]]-Envios[[#This Row],[Costos Totales]]</f>
        <v>380.89400000000001</v>
      </c>
    </row>
    <row r="770" spans="1:24" x14ac:dyDescent="0.25">
      <c r="A770">
        <v>6493</v>
      </c>
      <c r="B770">
        <v>46241</v>
      </c>
      <c r="C770" s="1">
        <v>39886</v>
      </c>
      <c r="D770" s="1">
        <v>39888</v>
      </c>
      <c r="E770" t="s">
        <v>19</v>
      </c>
      <c r="F770" t="s">
        <v>40</v>
      </c>
      <c r="G770">
        <v>855</v>
      </c>
      <c r="H770" t="s">
        <v>857</v>
      </c>
      <c r="I770" t="s">
        <v>71</v>
      </c>
      <c r="J770" t="s">
        <v>36</v>
      </c>
      <c r="K770" t="s">
        <v>37</v>
      </c>
      <c r="L770">
        <v>34</v>
      </c>
      <c r="M770">
        <v>62.18</v>
      </c>
      <c r="N770">
        <f>Envios[[#This Row],[Cantidad]]*Envios[[#This Row],[Precio por Unidad]]</f>
        <v>2114.12</v>
      </c>
      <c r="O770" s="2">
        <v>23.006599999999999</v>
      </c>
      <c r="P770" s="2">
        <f>Envios[[#This Row],[Cantidad]]*Envios[[#This Row],[Costo por Unidad]]</f>
        <v>782.22439999999995</v>
      </c>
      <c r="Q770">
        <v>10.84</v>
      </c>
      <c r="R770" s="2">
        <f>Envios[[#This Row],[Costo Productos]]+Envios[[#This Row],[Costo de Envío]]</f>
        <v>793.06439999999998</v>
      </c>
      <c r="S770" t="s">
        <v>413</v>
      </c>
      <c r="T770" t="s">
        <v>39</v>
      </c>
      <c r="U770">
        <v>9</v>
      </c>
      <c r="V770" t="s">
        <v>31</v>
      </c>
      <c r="W770" t="s">
        <v>32</v>
      </c>
      <c r="X770" s="2">
        <f>Envios[[#This Row],[Ventas Totales]]-Envios[[#This Row],[Costos Totales]]</f>
        <v>1321.0555999999999</v>
      </c>
    </row>
    <row r="771" spans="1:24" x14ac:dyDescent="0.25">
      <c r="A771">
        <v>6241</v>
      </c>
      <c r="B771">
        <v>44225</v>
      </c>
      <c r="C771" s="1">
        <v>39906</v>
      </c>
      <c r="D771" s="1">
        <v>39908</v>
      </c>
      <c r="E771" t="s">
        <v>19</v>
      </c>
      <c r="F771" t="s">
        <v>20</v>
      </c>
      <c r="G771">
        <v>855</v>
      </c>
      <c r="H771" t="s">
        <v>857</v>
      </c>
      <c r="I771" t="s">
        <v>71</v>
      </c>
      <c r="J771" t="s">
        <v>36</v>
      </c>
      <c r="K771" t="s">
        <v>37</v>
      </c>
      <c r="L771">
        <v>29</v>
      </c>
      <c r="M771">
        <v>62.18</v>
      </c>
      <c r="N771">
        <f>Envios[[#This Row],[Cantidad]]*Envios[[#This Row],[Precio por Unidad]]</f>
        <v>1803.22</v>
      </c>
      <c r="O771" s="2">
        <v>23.006599999999999</v>
      </c>
      <c r="P771" s="2">
        <f>Envios[[#This Row],[Cantidad]]*Envios[[#This Row],[Costo por Unidad]]</f>
        <v>667.19139999999993</v>
      </c>
      <c r="Q771">
        <v>10.84</v>
      </c>
      <c r="R771" s="2">
        <f>Envios[[#This Row],[Costo Productos]]+Envios[[#This Row],[Costo de Envío]]</f>
        <v>678.03139999999996</v>
      </c>
      <c r="S771" t="s">
        <v>806</v>
      </c>
      <c r="T771" t="s">
        <v>26</v>
      </c>
      <c r="U771">
        <v>2</v>
      </c>
      <c r="V771" t="s">
        <v>45</v>
      </c>
      <c r="W771" t="s">
        <v>45</v>
      </c>
      <c r="X771" s="2">
        <f>Envios[[#This Row],[Ventas Totales]]-Envios[[#This Row],[Costos Totales]]</f>
        <v>1125.1886</v>
      </c>
    </row>
    <row r="772" spans="1:24" x14ac:dyDescent="0.25">
      <c r="A772">
        <v>8056</v>
      </c>
      <c r="B772">
        <v>57507</v>
      </c>
      <c r="C772" s="1">
        <v>39990</v>
      </c>
      <c r="D772" s="1">
        <v>39993</v>
      </c>
      <c r="E772" t="s">
        <v>19</v>
      </c>
      <c r="F772" t="s">
        <v>60</v>
      </c>
      <c r="G772">
        <v>321</v>
      </c>
      <c r="H772" t="s">
        <v>858</v>
      </c>
      <c r="I772" t="s">
        <v>22</v>
      </c>
      <c r="J772" t="s">
        <v>23</v>
      </c>
      <c r="K772" t="s">
        <v>76</v>
      </c>
      <c r="L772">
        <v>10</v>
      </c>
      <c r="M772">
        <v>15.01</v>
      </c>
      <c r="N772">
        <f>Envios[[#This Row],[Cantidad]]*Envios[[#This Row],[Precio por Unidad]]</f>
        <v>150.1</v>
      </c>
      <c r="O772" s="2">
        <v>9.1561000000000003</v>
      </c>
      <c r="P772" s="2">
        <f>Envios[[#This Row],[Cantidad]]*Envios[[#This Row],[Costo por Unidad]]</f>
        <v>91.561000000000007</v>
      </c>
      <c r="Q772">
        <v>8.4</v>
      </c>
      <c r="R772" s="2">
        <f>Envios[[#This Row],[Costo Productos]]+Envios[[#This Row],[Costo de Envío]]</f>
        <v>99.961000000000013</v>
      </c>
      <c r="S772" t="s">
        <v>859</v>
      </c>
      <c r="T772" t="s">
        <v>30</v>
      </c>
      <c r="U772">
        <v>9</v>
      </c>
      <c r="V772" t="s">
        <v>31</v>
      </c>
      <c r="W772" t="s">
        <v>32</v>
      </c>
      <c r="X772" s="2">
        <f>Envios[[#This Row],[Ventas Totales]]-Envios[[#This Row],[Costos Totales]]</f>
        <v>50.138999999999982</v>
      </c>
    </row>
    <row r="773" spans="1:24" x14ac:dyDescent="0.25">
      <c r="A773">
        <v>3339</v>
      </c>
      <c r="B773">
        <v>23877</v>
      </c>
      <c r="C773" s="1">
        <v>40006</v>
      </c>
      <c r="D773" s="1">
        <v>40008</v>
      </c>
      <c r="E773" t="s">
        <v>33</v>
      </c>
      <c r="F773" t="s">
        <v>40</v>
      </c>
      <c r="G773">
        <v>322</v>
      </c>
      <c r="H773" t="s">
        <v>860</v>
      </c>
      <c r="I773" t="s">
        <v>35</v>
      </c>
      <c r="J773" t="s">
        <v>56</v>
      </c>
      <c r="K773" t="s">
        <v>91</v>
      </c>
      <c r="L773">
        <v>35</v>
      </c>
      <c r="M773">
        <v>10.01</v>
      </c>
      <c r="N773">
        <f>Envios[[#This Row],[Cantidad]]*Envios[[#This Row],[Precio por Unidad]]</f>
        <v>350.34999999999997</v>
      </c>
      <c r="O773" s="2">
        <v>5.9059000000000008</v>
      </c>
      <c r="P773" s="2">
        <f>Envios[[#This Row],[Cantidad]]*Envios[[#This Row],[Costo por Unidad]]</f>
        <v>206.70650000000003</v>
      </c>
      <c r="Q773">
        <v>1.99</v>
      </c>
      <c r="R773" s="2">
        <f>Envios[[#This Row],[Costo Productos]]+Envios[[#This Row],[Costo de Envío]]</f>
        <v>208.69650000000004</v>
      </c>
      <c r="S773" t="s">
        <v>439</v>
      </c>
      <c r="T773" t="s">
        <v>44</v>
      </c>
      <c r="U773">
        <v>11</v>
      </c>
      <c r="V773" t="s">
        <v>131</v>
      </c>
      <c r="W773" t="s">
        <v>131</v>
      </c>
      <c r="X773" s="2">
        <f>Envios[[#This Row],[Ventas Totales]]-Envios[[#This Row],[Costos Totales]]</f>
        <v>141.65349999999992</v>
      </c>
    </row>
    <row r="774" spans="1:24" x14ac:dyDescent="0.25">
      <c r="A774">
        <v>8309</v>
      </c>
      <c r="B774">
        <v>59363</v>
      </c>
      <c r="C774" s="1">
        <v>39935</v>
      </c>
      <c r="D774" s="1">
        <v>39935</v>
      </c>
      <c r="E774" t="s">
        <v>19</v>
      </c>
      <c r="F774" t="s">
        <v>20</v>
      </c>
      <c r="G774">
        <v>323</v>
      </c>
      <c r="H774" t="s">
        <v>861</v>
      </c>
      <c r="I774" t="s">
        <v>22</v>
      </c>
      <c r="J774" t="s">
        <v>23</v>
      </c>
      <c r="K774" t="s">
        <v>64</v>
      </c>
      <c r="L774">
        <v>24</v>
      </c>
      <c r="M774">
        <v>6.68</v>
      </c>
      <c r="N774">
        <f>Envios[[#This Row],[Cantidad]]*Envios[[#This Row],[Precio por Unidad]]</f>
        <v>160.32</v>
      </c>
      <c r="O774" s="2">
        <v>4.2084000000000001</v>
      </c>
      <c r="P774" s="2">
        <f>Envios[[#This Row],[Cantidad]]*Envios[[#This Row],[Costo por Unidad]]</f>
        <v>101.0016</v>
      </c>
      <c r="Q774">
        <v>5.2</v>
      </c>
      <c r="R774" s="2">
        <f>Envios[[#This Row],[Costo Productos]]+Envios[[#This Row],[Costo de Envío]]</f>
        <v>106.2016</v>
      </c>
      <c r="S774" t="s">
        <v>862</v>
      </c>
      <c r="T774" t="s">
        <v>26</v>
      </c>
      <c r="U774">
        <v>3</v>
      </c>
      <c r="V774" t="s">
        <v>52</v>
      </c>
      <c r="W774" t="s">
        <v>53</v>
      </c>
      <c r="X774" s="2">
        <f>Envios[[#This Row],[Ventas Totales]]-Envios[[#This Row],[Costos Totales]]</f>
        <v>54.118399999999994</v>
      </c>
    </row>
    <row r="775" spans="1:24" x14ac:dyDescent="0.25">
      <c r="A775">
        <v>3856</v>
      </c>
      <c r="B775">
        <v>27491</v>
      </c>
      <c r="C775" s="1">
        <v>39912</v>
      </c>
      <c r="D775" s="1">
        <v>39913</v>
      </c>
      <c r="E775" t="s">
        <v>19</v>
      </c>
      <c r="F775" t="s">
        <v>40</v>
      </c>
      <c r="G775">
        <v>324</v>
      </c>
      <c r="H775" t="s">
        <v>863</v>
      </c>
      <c r="I775" t="s">
        <v>71</v>
      </c>
      <c r="J775" t="s">
        <v>36</v>
      </c>
      <c r="K775" t="s">
        <v>37</v>
      </c>
      <c r="L775">
        <v>36</v>
      </c>
      <c r="M775">
        <v>9.77</v>
      </c>
      <c r="N775">
        <f>Envios[[#This Row],[Cantidad]]*Envios[[#This Row],[Precio por Unidad]]</f>
        <v>351.71999999999997</v>
      </c>
      <c r="O775" s="2">
        <v>5.0804</v>
      </c>
      <c r="P775" s="2">
        <f>Envios[[#This Row],[Cantidad]]*Envios[[#This Row],[Costo por Unidad]]</f>
        <v>182.89439999999999</v>
      </c>
      <c r="Q775">
        <v>6.02</v>
      </c>
      <c r="R775" s="2">
        <f>Envios[[#This Row],[Costo Productos]]+Envios[[#This Row],[Costo de Envío]]</f>
        <v>188.9144</v>
      </c>
      <c r="S775" t="s">
        <v>449</v>
      </c>
      <c r="T775" t="s">
        <v>30</v>
      </c>
      <c r="U775">
        <v>6</v>
      </c>
      <c r="V775" t="s">
        <v>69</v>
      </c>
      <c r="W775" t="s">
        <v>32</v>
      </c>
      <c r="X775" s="2">
        <f>Envios[[#This Row],[Ventas Totales]]-Envios[[#This Row],[Costos Totales]]</f>
        <v>162.80559999999997</v>
      </c>
    </row>
    <row r="776" spans="1:24" x14ac:dyDescent="0.25">
      <c r="A776">
        <v>2551</v>
      </c>
      <c r="B776">
        <v>18471</v>
      </c>
      <c r="C776" s="1">
        <v>39863</v>
      </c>
      <c r="D776" s="1">
        <v>39864</v>
      </c>
      <c r="E776" t="s">
        <v>19</v>
      </c>
      <c r="F776" t="s">
        <v>40</v>
      </c>
      <c r="G776">
        <v>586</v>
      </c>
      <c r="H776" t="s">
        <v>864</v>
      </c>
      <c r="I776" t="s">
        <v>63</v>
      </c>
      <c r="J776" t="s">
        <v>23</v>
      </c>
      <c r="K776" t="s">
        <v>85</v>
      </c>
      <c r="L776">
        <v>37</v>
      </c>
      <c r="M776">
        <v>5.98</v>
      </c>
      <c r="N776">
        <f>Envios[[#This Row],[Cantidad]]*Envios[[#This Row],[Precio por Unidad]]</f>
        <v>221.26000000000002</v>
      </c>
      <c r="O776" s="2">
        <v>2.3920000000000003</v>
      </c>
      <c r="P776" s="2">
        <f>Envios[[#This Row],[Cantidad]]*Envios[[#This Row],[Costo por Unidad]]</f>
        <v>88.504000000000019</v>
      </c>
      <c r="Q776">
        <v>0.96</v>
      </c>
      <c r="R776" s="2">
        <f>Envios[[#This Row],[Costo Productos]]+Envios[[#This Row],[Costo de Envío]]</f>
        <v>89.464000000000013</v>
      </c>
      <c r="S776" t="s">
        <v>321</v>
      </c>
      <c r="T776" t="s">
        <v>30</v>
      </c>
      <c r="U776">
        <v>3</v>
      </c>
      <c r="V776" t="s">
        <v>52</v>
      </c>
      <c r="W776" t="s">
        <v>53</v>
      </c>
      <c r="X776" s="2">
        <f>Envios[[#This Row],[Ventas Totales]]-Envios[[#This Row],[Costos Totales]]</f>
        <v>131.79599999999999</v>
      </c>
    </row>
    <row r="777" spans="1:24" x14ac:dyDescent="0.25">
      <c r="A777">
        <v>437</v>
      </c>
      <c r="B777">
        <v>2915</v>
      </c>
      <c r="C777" s="1">
        <v>39902</v>
      </c>
      <c r="D777" s="1">
        <v>39906</v>
      </c>
      <c r="E777" t="s">
        <v>19</v>
      </c>
      <c r="F777" t="s">
        <v>47</v>
      </c>
      <c r="G777">
        <v>586</v>
      </c>
      <c r="H777" t="s">
        <v>864</v>
      </c>
      <c r="I777" t="s">
        <v>63</v>
      </c>
      <c r="J777" t="s">
        <v>23</v>
      </c>
      <c r="K777" t="s">
        <v>85</v>
      </c>
      <c r="L777">
        <v>41</v>
      </c>
      <c r="M777">
        <v>5.98</v>
      </c>
      <c r="N777">
        <f>Envios[[#This Row],[Cantidad]]*Envios[[#This Row],[Precio por Unidad]]</f>
        <v>245.18</v>
      </c>
      <c r="O777" s="2">
        <v>2.3920000000000003</v>
      </c>
      <c r="P777" s="2">
        <f>Envios[[#This Row],[Cantidad]]*Envios[[#This Row],[Costo por Unidad]]</f>
        <v>98.072000000000017</v>
      </c>
      <c r="Q777">
        <v>0.96</v>
      </c>
      <c r="R777" s="2">
        <f>Envios[[#This Row],[Costo Productos]]+Envios[[#This Row],[Costo de Envío]]</f>
        <v>99.032000000000011</v>
      </c>
      <c r="S777" t="s">
        <v>387</v>
      </c>
      <c r="T777" t="s">
        <v>39</v>
      </c>
      <c r="U777">
        <v>5</v>
      </c>
      <c r="V777" t="s">
        <v>87</v>
      </c>
      <c r="W777" t="s">
        <v>53</v>
      </c>
      <c r="X777" s="2">
        <f>Envios[[#This Row],[Ventas Totales]]-Envios[[#This Row],[Costos Totales]]</f>
        <v>146.148</v>
      </c>
    </row>
    <row r="778" spans="1:24" x14ac:dyDescent="0.25">
      <c r="A778">
        <v>2552</v>
      </c>
      <c r="B778">
        <v>18471</v>
      </c>
      <c r="C778" s="1">
        <v>39863</v>
      </c>
      <c r="D778" s="1">
        <v>39864</v>
      </c>
      <c r="E778" t="s">
        <v>19</v>
      </c>
      <c r="F778" t="s">
        <v>40</v>
      </c>
      <c r="G778">
        <v>587</v>
      </c>
      <c r="H778" t="s">
        <v>865</v>
      </c>
      <c r="I778" t="s">
        <v>35</v>
      </c>
      <c r="J778" t="s">
        <v>23</v>
      </c>
      <c r="K778" t="s">
        <v>291</v>
      </c>
      <c r="L778">
        <v>4</v>
      </c>
      <c r="M778">
        <v>2.08</v>
      </c>
      <c r="N778">
        <f>Envios[[#This Row],[Cantidad]]*Envios[[#This Row],[Precio por Unidad]]</f>
        <v>8.32</v>
      </c>
      <c r="O778" s="2">
        <v>0.93599999999999994</v>
      </c>
      <c r="P778" s="2">
        <f>Envios[[#This Row],[Cantidad]]*Envios[[#This Row],[Costo por Unidad]]</f>
        <v>3.7439999999999998</v>
      </c>
      <c r="Q778">
        <v>2.56</v>
      </c>
      <c r="R778" s="2">
        <f>Envios[[#This Row],[Costo Productos]]+Envios[[#This Row],[Costo de Envío]]</f>
        <v>6.3040000000000003</v>
      </c>
      <c r="S778" t="s">
        <v>321</v>
      </c>
      <c r="T778" t="s">
        <v>30</v>
      </c>
      <c r="U778">
        <v>3</v>
      </c>
      <c r="V778" t="s">
        <v>52</v>
      </c>
      <c r="W778" t="s">
        <v>53</v>
      </c>
      <c r="X778" s="2">
        <f>Envios[[#This Row],[Ventas Totales]]-Envios[[#This Row],[Costos Totales]]</f>
        <v>2.016</v>
      </c>
    </row>
    <row r="779" spans="1:24" x14ac:dyDescent="0.25">
      <c r="A779">
        <v>2553</v>
      </c>
      <c r="B779">
        <v>18471</v>
      </c>
      <c r="C779" s="1">
        <v>39863</v>
      </c>
      <c r="D779" s="1">
        <v>39864</v>
      </c>
      <c r="E779" t="s">
        <v>19</v>
      </c>
      <c r="F779" t="s">
        <v>40</v>
      </c>
      <c r="G779">
        <v>588</v>
      </c>
      <c r="H779" t="s">
        <v>866</v>
      </c>
      <c r="I779" t="s">
        <v>22</v>
      </c>
      <c r="J779" t="s">
        <v>23</v>
      </c>
      <c r="K779" t="s">
        <v>64</v>
      </c>
      <c r="L779">
        <v>29</v>
      </c>
      <c r="M779">
        <v>5.98</v>
      </c>
      <c r="N779">
        <f>Envios[[#This Row],[Cantidad]]*Envios[[#This Row],[Precio por Unidad]]</f>
        <v>173.42000000000002</v>
      </c>
      <c r="O779" s="2">
        <v>3.8272000000000004</v>
      </c>
      <c r="P779" s="2">
        <f>Envios[[#This Row],[Cantidad]]*Envios[[#This Row],[Costo por Unidad]]</f>
        <v>110.98880000000001</v>
      </c>
      <c r="Q779">
        <v>5.46</v>
      </c>
      <c r="R779" s="2">
        <f>Envios[[#This Row],[Costo Productos]]+Envios[[#This Row],[Costo de Envío]]</f>
        <v>116.44880000000001</v>
      </c>
      <c r="S779" t="s">
        <v>321</v>
      </c>
      <c r="T779" t="s">
        <v>30</v>
      </c>
      <c r="U779">
        <v>3</v>
      </c>
      <c r="V779" t="s">
        <v>52</v>
      </c>
      <c r="W779" t="s">
        <v>53</v>
      </c>
      <c r="X779" s="2">
        <f>Envios[[#This Row],[Ventas Totales]]-Envios[[#This Row],[Costos Totales]]</f>
        <v>56.97120000000001</v>
      </c>
    </row>
    <row r="780" spans="1:24" x14ac:dyDescent="0.25">
      <c r="A780">
        <v>6607</v>
      </c>
      <c r="B780">
        <v>47011</v>
      </c>
      <c r="C780" s="1">
        <v>39863</v>
      </c>
      <c r="D780" s="1">
        <v>39865</v>
      </c>
      <c r="E780" t="s">
        <v>19</v>
      </c>
      <c r="F780" t="s">
        <v>20</v>
      </c>
      <c r="G780">
        <v>471</v>
      </c>
      <c r="H780" t="s">
        <v>867</v>
      </c>
      <c r="I780" t="s">
        <v>22</v>
      </c>
      <c r="J780" t="s">
        <v>23</v>
      </c>
      <c r="K780" t="s">
        <v>24</v>
      </c>
      <c r="L780">
        <v>33</v>
      </c>
      <c r="M780">
        <v>11.29</v>
      </c>
      <c r="N780">
        <f>Envios[[#This Row],[Cantidad]]*Envios[[#This Row],[Precio por Unidad]]</f>
        <v>372.57</v>
      </c>
      <c r="O780" s="2">
        <v>4.6288999999999998</v>
      </c>
      <c r="P780" s="2">
        <f>Envios[[#This Row],[Cantidad]]*Envios[[#This Row],[Costo por Unidad]]</f>
        <v>152.75369999999998</v>
      </c>
      <c r="Q780">
        <v>5.03</v>
      </c>
      <c r="R780" s="2">
        <f>Envios[[#This Row],[Costo Productos]]+Envios[[#This Row],[Costo de Envío]]</f>
        <v>157.78369999999998</v>
      </c>
      <c r="S780" t="s">
        <v>868</v>
      </c>
      <c r="T780" t="s">
        <v>30</v>
      </c>
      <c r="U780">
        <v>3</v>
      </c>
      <c r="V780" t="s">
        <v>52</v>
      </c>
      <c r="W780" t="s">
        <v>53</v>
      </c>
      <c r="X780" s="2">
        <f>Envios[[#This Row],[Ventas Totales]]-Envios[[#This Row],[Costos Totales]]</f>
        <v>214.78630000000001</v>
      </c>
    </row>
    <row r="781" spans="1:24" x14ac:dyDescent="0.25">
      <c r="A781">
        <v>7790</v>
      </c>
      <c r="B781">
        <v>55746</v>
      </c>
      <c r="C781" s="1">
        <v>39994</v>
      </c>
      <c r="D781" s="1">
        <v>39996</v>
      </c>
      <c r="E781" t="s">
        <v>19</v>
      </c>
      <c r="F781" t="s">
        <v>40</v>
      </c>
      <c r="G781">
        <v>471</v>
      </c>
      <c r="H781" t="s">
        <v>867</v>
      </c>
      <c r="I781" t="s">
        <v>22</v>
      </c>
      <c r="J781" t="s">
        <v>23</v>
      </c>
      <c r="K781" t="s">
        <v>24</v>
      </c>
      <c r="L781">
        <v>29</v>
      </c>
      <c r="M781">
        <v>11.29</v>
      </c>
      <c r="N781">
        <f>Envios[[#This Row],[Cantidad]]*Envios[[#This Row],[Precio por Unidad]]</f>
        <v>327.40999999999997</v>
      </c>
      <c r="O781" s="2">
        <v>4.6288999999999998</v>
      </c>
      <c r="P781" s="2">
        <f>Envios[[#This Row],[Cantidad]]*Envios[[#This Row],[Costo por Unidad]]</f>
        <v>134.2381</v>
      </c>
      <c r="Q781">
        <v>5.03</v>
      </c>
      <c r="R781" s="2">
        <f>Envios[[#This Row],[Costo Productos]]+Envios[[#This Row],[Costo de Envío]]</f>
        <v>139.2681</v>
      </c>
      <c r="S781" t="s">
        <v>796</v>
      </c>
      <c r="T781" t="s">
        <v>39</v>
      </c>
      <c r="U781">
        <v>7</v>
      </c>
      <c r="V781" t="s">
        <v>81</v>
      </c>
      <c r="W781" t="s">
        <v>74</v>
      </c>
      <c r="X781" s="2">
        <f>Envios[[#This Row],[Ventas Totales]]-Envios[[#This Row],[Costos Totales]]</f>
        <v>188.14189999999996</v>
      </c>
    </row>
    <row r="782" spans="1:24" x14ac:dyDescent="0.25">
      <c r="A782">
        <v>6776</v>
      </c>
      <c r="B782">
        <v>48257</v>
      </c>
      <c r="C782" s="1">
        <v>39925</v>
      </c>
      <c r="D782" s="1">
        <v>39929</v>
      </c>
      <c r="E782" t="s">
        <v>19</v>
      </c>
      <c r="F782" t="s">
        <v>47</v>
      </c>
      <c r="G782">
        <v>331</v>
      </c>
      <c r="H782" t="s">
        <v>869</v>
      </c>
      <c r="I782" t="s">
        <v>22</v>
      </c>
      <c r="J782" t="s">
        <v>23</v>
      </c>
      <c r="K782" t="s">
        <v>76</v>
      </c>
      <c r="L782">
        <v>45</v>
      </c>
      <c r="M782">
        <v>4.57</v>
      </c>
      <c r="N782">
        <f>Envios[[#This Row],[Cantidad]]*Envios[[#This Row],[Precio por Unidad]]</f>
        <v>205.65</v>
      </c>
      <c r="O782" s="2">
        <v>2.8791000000000002</v>
      </c>
      <c r="P782" s="2">
        <f>Envios[[#This Row],[Cantidad]]*Envios[[#This Row],[Costo por Unidad]]</f>
        <v>129.55950000000001</v>
      </c>
      <c r="Q782">
        <v>5.42</v>
      </c>
      <c r="R782" s="2">
        <f>Envios[[#This Row],[Costo Productos]]+Envios[[#This Row],[Costo de Envío]]</f>
        <v>134.9795</v>
      </c>
      <c r="S782" t="s">
        <v>302</v>
      </c>
      <c r="T782" t="s">
        <v>30</v>
      </c>
      <c r="U782">
        <v>6</v>
      </c>
      <c r="V782" t="s">
        <v>69</v>
      </c>
      <c r="W782" t="s">
        <v>32</v>
      </c>
      <c r="X782" s="2">
        <f>Envios[[#This Row],[Ventas Totales]]-Envios[[#This Row],[Costos Totales]]</f>
        <v>70.670500000000004</v>
      </c>
    </row>
    <row r="783" spans="1:24" x14ac:dyDescent="0.25">
      <c r="A783">
        <v>885</v>
      </c>
      <c r="B783">
        <v>6368</v>
      </c>
      <c r="C783" s="1">
        <v>39866</v>
      </c>
      <c r="D783" s="1">
        <v>39866</v>
      </c>
      <c r="E783" t="s">
        <v>46</v>
      </c>
      <c r="F783" t="s">
        <v>40</v>
      </c>
      <c r="G783">
        <v>333</v>
      </c>
      <c r="H783" t="s">
        <v>870</v>
      </c>
      <c r="I783" t="s">
        <v>49</v>
      </c>
      <c r="J783" t="s">
        <v>56</v>
      </c>
      <c r="K783" t="s">
        <v>94</v>
      </c>
      <c r="L783">
        <v>40</v>
      </c>
      <c r="M783">
        <v>442.14</v>
      </c>
      <c r="N783">
        <f>Envios[[#This Row],[Cantidad]]*Envios[[#This Row],[Precio por Unidad]]</f>
        <v>17685.599999999999</v>
      </c>
      <c r="O783" s="2">
        <v>194.54159999999996</v>
      </c>
      <c r="P783" s="2">
        <f>Envios[[#This Row],[Cantidad]]*Envios[[#This Row],[Costo por Unidad]]</f>
        <v>7781.6639999999989</v>
      </c>
      <c r="Q783">
        <v>14.7</v>
      </c>
      <c r="R783" s="2">
        <f>Envios[[#This Row],[Costo Productos]]+Envios[[#This Row],[Costo de Envío]]</f>
        <v>7796.3639999999987</v>
      </c>
      <c r="S783" t="s">
        <v>871</v>
      </c>
      <c r="T783" t="s">
        <v>30</v>
      </c>
      <c r="U783">
        <v>3</v>
      </c>
      <c r="V783" t="s">
        <v>52</v>
      </c>
      <c r="W783" t="s">
        <v>53</v>
      </c>
      <c r="X783" s="2">
        <f>Envios[[#This Row],[Ventas Totales]]-Envios[[#This Row],[Costos Totales]]</f>
        <v>9889.2360000000008</v>
      </c>
    </row>
    <row r="784" spans="1:24" x14ac:dyDescent="0.25">
      <c r="A784">
        <v>1695</v>
      </c>
      <c r="B784">
        <v>12228</v>
      </c>
      <c r="C784" s="1">
        <v>39989</v>
      </c>
      <c r="D784" s="1">
        <v>39989</v>
      </c>
      <c r="E784" t="s">
        <v>19</v>
      </c>
      <c r="F784" t="s">
        <v>40</v>
      </c>
      <c r="G784">
        <v>335</v>
      </c>
      <c r="H784" t="s">
        <v>872</v>
      </c>
      <c r="I784" t="s">
        <v>22</v>
      </c>
      <c r="J784" t="s">
        <v>56</v>
      </c>
      <c r="K784" t="s">
        <v>57</v>
      </c>
      <c r="L784">
        <v>30</v>
      </c>
      <c r="M784">
        <v>200.99</v>
      </c>
      <c r="N784">
        <f>Envios[[#This Row],[Cantidad]]*Envios[[#This Row],[Precio por Unidad]]</f>
        <v>6029.7000000000007</v>
      </c>
      <c r="O784" s="2">
        <v>82.405900000000017</v>
      </c>
      <c r="P784" s="2">
        <f>Envios[[#This Row],[Cantidad]]*Envios[[#This Row],[Costo por Unidad]]</f>
        <v>2472.1770000000006</v>
      </c>
      <c r="Q784">
        <v>4.2</v>
      </c>
      <c r="R784" s="2">
        <f>Envios[[#This Row],[Costo Productos]]+Envios[[#This Row],[Costo de Envío]]</f>
        <v>2476.3770000000004</v>
      </c>
      <c r="S784" t="s">
        <v>551</v>
      </c>
      <c r="T784" t="s">
        <v>30</v>
      </c>
      <c r="U784">
        <v>4</v>
      </c>
      <c r="V784" t="s">
        <v>73</v>
      </c>
      <c r="W784" t="s">
        <v>74</v>
      </c>
      <c r="X784" s="2">
        <f>Envios[[#This Row],[Ventas Totales]]-Envios[[#This Row],[Costos Totales]]</f>
        <v>3553.3230000000003</v>
      </c>
    </row>
    <row r="785" spans="1:24" x14ac:dyDescent="0.25">
      <c r="A785">
        <v>1487</v>
      </c>
      <c r="B785">
        <v>10692</v>
      </c>
      <c r="C785" s="1">
        <v>40020</v>
      </c>
      <c r="D785" s="1">
        <v>40024</v>
      </c>
      <c r="E785" t="s">
        <v>19</v>
      </c>
      <c r="F785" t="s">
        <v>47</v>
      </c>
      <c r="G785">
        <v>335</v>
      </c>
      <c r="H785" t="s">
        <v>872</v>
      </c>
      <c r="I785" t="s">
        <v>22</v>
      </c>
      <c r="J785" t="s">
        <v>56</v>
      </c>
      <c r="K785" t="s">
        <v>57</v>
      </c>
      <c r="L785">
        <v>48</v>
      </c>
      <c r="M785">
        <v>200.99</v>
      </c>
      <c r="N785">
        <f>Envios[[#This Row],[Cantidad]]*Envios[[#This Row],[Precio por Unidad]]</f>
        <v>9647.52</v>
      </c>
      <c r="O785" s="2">
        <v>82.405900000000017</v>
      </c>
      <c r="P785" s="2">
        <f>Envios[[#This Row],[Cantidad]]*Envios[[#This Row],[Costo por Unidad]]</f>
        <v>3955.4832000000006</v>
      </c>
      <c r="Q785">
        <v>4.2</v>
      </c>
      <c r="R785" s="2">
        <f>Envios[[#This Row],[Costo Productos]]+Envios[[#This Row],[Costo de Envío]]</f>
        <v>3959.6832000000004</v>
      </c>
      <c r="S785" t="s">
        <v>367</v>
      </c>
      <c r="T785" t="s">
        <v>30</v>
      </c>
      <c r="U785">
        <v>3</v>
      </c>
      <c r="V785" t="s">
        <v>52</v>
      </c>
      <c r="W785" t="s">
        <v>53</v>
      </c>
      <c r="X785" s="2">
        <f>Envios[[#This Row],[Ventas Totales]]-Envios[[#This Row],[Costos Totales]]</f>
        <v>5687.8368</v>
      </c>
    </row>
    <row r="786" spans="1:24" x14ac:dyDescent="0.25">
      <c r="A786">
        <v>7720</v>
      </c>
      <c r="B786">
        <v>55300</v>
      </c>
      <c r="C786" s="1">
        <v>39864</v>
      </c>
      <c r="D786" s="1">
        <v>39866</v>
      </c>
      <c r="E786" t="s">
        <v>19</v>
      </c>
      <c r="F786" t="s">
        <v>20</v>
      </c>
      <c r="G786">
        <v>522</v>
      </c>
      <c r="H786" t="s">
        <v>873</v>
      </c>
      <c r="I786" t="s">
        <v>42</v>
      </c>
      <c r="J786" t="s">
        <v>36</v>
      </c>
      <c r="K786" t="s">
        <v>37</v>
      </c>
      <c r="L786">
        <v>31</v>
      </c>
      <c r="M786">
        <v>10.68</v>
      </c>
      <c r="N786">
        <f>Envios[[#This Row],[Cantidad]]*Envios[[#This Row],[Precio por Unidad]]</f>
        <v>331.08</v>
      </c>
      <c r="O786" s="2">
        <v>4.2720000000000002</v>
      </c>
      <c r="P786" s="2">
        <f>Envios[[#This Row],[Cantidad]]*Envios[[#This Row],[Costo por Unidad]]</f>
        <v>132.43200000000002</v>
      </c>
      <c r="Q786">
        <v>13.04</v>
      </c>
      <c r="R786" s="2">
        <f>Envios[[#This Row],[Costo Productos]]+Envios[[#This Row],[Costo de Envío]]</f>
        <v>145.47200000000001</v>
      </c>
      <c r="S786" t="s">
        <v>237</v>
      </c>
      <c r="T786" t="s">
        <v>39</v>
      </c>
      <c r="U786">
        <v>1</v>
      </c>
      <c r="V786" t="s">
        <v>27</v>
      </c>
      <c r="W786" t="s">
        <v>27</v>
      </c>
      <c r="X786" s="2">
        <f>Envios[[#This Row],[Ventas Totales]]-Envios[[#This Row],[Costos Totales]]</f>
        <v>185.60799999999998</v>
      </c>
    </row>
    <row r="787" spans="1:24" x14ac:dyDescent="0.25">
      <c r="A787">
        <v>8141</v>
      </c>
      <c r="B787">
        <v>58182</v>
      </c>
      <c r="C787" s="1">
        <v>39864</v>
      </c>
      <c r="D787" s="1">
        <v>39866</v>
      </c>
      <c r="E787" t="s">
        <v>33</v>
      </c>
      <c r="F787" t="s">
        <v>20</v>
      </c>
      <c r="G787">
        <v>395</v>
      </c>
      <c r="H787" t="s">
        <v>874</v>
      </c>
      <c r="I787" t="s">
        <v>35</v>
      </c>
      <c r="J787" t="s">
        <v>36</v>
      </c>
      <c r="K787" t="s">
        <v>37</v>
      </c>
      <c r="L787">
        <v>24</v>
      </c>
      <c r="M787">
        <v>19.23</v>
      </c>
      <c r="N787">
        <f>Envios[[#This Row],[Cantidad]]*Envios[[#This Row],[Precio por Unidad]]</f>
        <v>461.52</v>
      </c>
      <c r="O787" s="2">
        <v>10.768800000000001</v>
      </c>
      <c r="P787" s="2">
        <f>Envios[[#This Row],[Cantidad]]*Envios[[#This Row],[Costo por Unidad]]</f>
        <v>258.45120000000003</v>
      </c>
      <c r="Q787">
        <v>6.15</v>
      </c>
      <c r="R787" s="2">
        <f>Envios[[#This Row],[Costo Productos]]+Envios[[#This Row],[Costo de Envío]]</f>
        <v>264.60120000000001</v>
      </c>
      <c r="S787" t="s">
        <v>253</v>
      </c>
      <c r="T787" t="s">
        <v>30</v>
      </c>
      <c r="U787">
        <v>9</v>
      </c>
      <c r="V787" t="s">
        <v>31</v>
      </c>
      <c r="W787" t="s">
        <v>32</v>
      </c>
      <c r="X787" s="2">
        <f>Envios[[#This Row],[Ventas Totales]]-Envios[[#This Row],[Costos Totales]]</f>
        <v>196.91879999999998</v>
      </c>
    </row>
    <row r="788" spans="1:24" x14ac:dyDescent="0.25">
      <c r="A788">
        <v>8176</v>
      </c>
      <c r="B788">
        <v>58434</v>
      </c>
      <c r="C788" s="1">
        <v>39881</v>
      </c>
      <c r="D788" s="1">
        <v>39882</v>
      </c>
      <c r="E788" t="s">
        <v>19</v>
      </c>
      <c r="F788" t="s">
        <v>20</v>
      </c>
      <c r="G788">
        <v>395</v>
      </c>
      <c r="H788" t="s">
        <v>874</v>
      </c>
      <c r="I788" t="s">
        <v>35</v>
      </c>
      <c r="J788" t="s">
        <v>36</v>
      </c>
      <c r="K788" t="s">
        <v>37</v>
      </c>
      <c r="L788">
        <v>42</v>
      </c>
      <c r="M788">
        <v>19.23</v>
      </c>
      <c r="N788">
        <f>Envios[[#This Row],[Cantidad]]*Envios[[#This Row],[Precio por Unidad]]</f>
        <v>807.66</v>
      </c>
      <c r="O788" s="2">
        <v>10.768800000000001</v>
      </c>
      <c r="P788" s="2">
        <f>Envios[[#This Row],[Cantidad]]*Envios[[#This Row],[Costo por Unidad]]</f>
        <v>452.28960000000001</v>
      </c>
      <c r="Q788">
        <v>6.15</v>
      </c>
      <c r="R788" s="2">
        <f>Envios[[#This Row],[Costo Productos]]+Envios[[#This Row],[Costo de Envío]]</f>
        <v>458.43959999999998</v>
      </c>
      <c r="S788" t="s">
        <v>875</v>
      </c>
      <c r="T788" t="s">
        <v>44</v>
      </c>
      <c r="U788">
        <v>13</v>
      </c>
      <c r="V788" t="s">
        <v>115</v>
      </c>
      <c r="W788" t="s">
        <v>74</v>
      </c>
      <c r="X788" s="2">
        <f>Envios[[#This Row],[Ventas Totales]]-Envios[[#This Row],[Costos Totales]]</f>
        <v>349.22039999999998</v>
      </c>
    </row>
    <row r="789" spans="1:24" x14ac:dyDescent="0.25">
      <c r="A789">
        <v>5361</v>
      </c>
      <c r="B789">
        <v>38087</v>
      </c>
      <c r="C789" s="1">
        <v>39865</v>
      </c>
      <c r="D789" s="1">
        <v>39865</v>
      </c>
      <c r="E789" t="s">
        <v>19</v>
      </c>
      <c r="F789" t="s">
        <v>60</v>
      </c>
      <c r="G789">
        <v>449</v>
      </c>
      <c r="H789" t="s">
        <v>876</v>
      </c>
      <c r="I789" t="s">
        <v>22</v>
      </c>
      <c r="J789" t="s">
        <v>56</v>
      </c>
      <c r="K789" t="s">
        <v>91</v>
      </c>
      <c r="L789">
        <v>18</v>
      </c>
      <c r="M789">
        <v>49.99</v>
      </c>
      <c r="N789">
        <f>Envios[[#This Row],[Cantidad]]*Envios[[#This Row],[Precio por Unidad]]</f>
        <v>899.82</v>
      </c>
      <c r="O789" s="2">
        <v>29.494100000000007</v>
      </c>
      <c r="P789" s="2">
        <f>Envios[[#This Row],[Cantidad]]*Envios[[#This Row],[Costo por Unidad]]</f>
        <v>530.89380000000017</v>
      </c>
      <c r="Q789">
        <v>19.989999999999998</v>
      </c>
      <c r="R789" s="2">
        <f>Envios[[#This Row],[Costo Productos]]+Envios[[#This Row],[Costo de Envío]]</f>
        <v>550.88380000000018</v>
      </c>
      <c r="S789" t="s">
        <v>877</v>
      </c>
      <c r="T789" t="s">
        <v>26</v>
      </c>
      <c r="U789">
        <v>4</v>
      </c>
      <c r="V789" t="s">
        <v>73</v>
      </c>
      <c r="W789" t="s">
        <v>74</v>
      </c>
      <c r="X789" s="2">
        <f>Envios[[#This Row],[Ventas Totales]]-Envios[[#This Row],[Costos Totales]]</f>
        <v>348.93619999999987</v>
      </c>
    </row>
    <row r="790" spans="1:24" x14ac:dyDescent="0.25">
      <c r="A790">
        <v>2815</v>
      </c>
      <c r="B790">
        <v>20322</v>
      </c>
      <c r="C790" s="1">
        <v>39992</v>
      </c>
      <c r="D790" s="1">
        <v>39994</v>
      </c>
      <c r="E790" t="s">
        <v>19</v>
      </c>
      <c r="F790" t="s">
        <v>60</v>
      </c>
      <c r="G790">
        <v>340</v>
      </c>
      <c r="H790" t="s">
        <v>878</v>
      </c>
      <c r="I790" t="s">
        <v>22</v>
      </c>
      <c r="J790" t="s">
        <v>23</v>
      </c>
      <c r="K790" t="s">
        <v>76</v>
      </c>
      <c r="L790">
        <v>46</v>
      </c>
      <c r="M790">
        <v>3.58</v>
      </c>
      <c r="N790">
        <f>Envios[[#This Row],[Cantidad]]*Envios[[#This Row],[Precio por Unidad]]</f>
        <v>164.68</v>
      </c>
      <c r="O790" s="2">
        <v>2.2553999999999998</v>
      </c>
      <c r="P790" s="2">
        <f>Envios[[#This Row],[Cantidad]]*Envios[[#This Row],[Costo por Unidad]]</f>
        <v>103.74839999999999</v>
      </c>
      <c r="Q790">
        <v>5.47</v>
      </c>
      <c r="R790" s="2">
        <f>Envios[[#This Row],[Costo Productos]]+Envios[[#This Row],[Costo de Envío]]</f>
        <v>109.21839999999999</v>
      </c>
      <c r="S790" t="s">
        <v>209</v>
      </c>
      <c r="T790" t="s">
        <v>44</v>
      </c>
      <c r="U790">
        <v>3</v>
      </c>
      <c r="V790" t="s">
        <v>52</v>
      </c>
      <c r="W790" t="s">
        <v>53</v>
      </c>
      <c r="X790" s="2">
        <f>Envios[[#This Row],[Ventas Totales]]-Envios[[#This Row],[Costos Totales]]</f>
        <v>55.461600000000018</v>
      </c>
    </row>
    <row r="791" spans="1:24" x14ac:dyDescent="0.25">
      <c r="A791">
        <v>5509</v>
      </c>
      <c r="B791">
        <v>39072</v>
      </c>
      <c r="C791" s="1">
        <v>39866</v>
      </c>
      <c r="D791" s="1">
        <v>39867</v>
      </c>
      <c r="E791" t="s">
        <v>19</v>
      </c>
      <c r="F791" t="s">
        <v>20</v>
      </c>
      <c r="G791">
        <v>1003</v>
      </c>
      <c r="H791" t="s">
        <v>879</v>
      </c>
      <c r="I791" t="s">
        <v>22</v>
      </c>
      <c r="J791" t="s">
        <v>23</v>
      </c>
      <c r="K791" t="s">
        <v>85</v>
      </c>
      <c r="L791">
        <v>50</v>
      </c>
      <c r="M791">
        <v>34.99</v>
      </c>
      <c r="N791">
        <f>Envios[[#This Row],[Cantidad]]*Envios[[#This Row],[Precio por Unidad]]</f>
        <v>1749.5</v>
      </c>
      <c r="O791" s="2">
        <v>14.345900000000002</v>
      </c>
      <c r="P791" s="2">
        <f>Envios[[#This Row],[Cantidad]]*Envios[[#This Row],[Costo por Unidad]]</f>
        <v>717.29500000000007</v>
      </c>
      <c r="Q791">
        <v>7.73</v>
      </c>
      <c r="R791" s="2">
        <f>Envios[[#This Row],[Costo Productos]]+Envios[[#This Row],[Costo de Envío]]</f>
        <v>725.02500000000009</v>
      </c>
      <c r="S791" t="s">
        <v>167</v>
      </c>
      <c r="T791" t="s">
        <v>30</v>
      </c>
      <c r="U791">
        <v>5</v>
      </c>
      <c r="V791" t="s">
        <v>87</v>
      </c>
      <c r="W791" t="s">
        <v>53</v>
      </c>
      <c r="X791" s="2">
        <f>Envios[[#This Row],[Ventas Totales]]-Envios[[#This Row],[Costos Totales]]</f>
        <v>1024.4749999999999</v>
      </c>
    </row>
    <row r="792" spans="1:24" x14ac:dyDescent="0.25">
      <c r="A792">
        <v>7185</v>
      </c>
      <c r="B792">
        <v>51266</v>
      </c>
      <c r="C792" s="1">
        <v>39897</v>
      </c>
      <c r="D792" s="1">
        <v>39899</v>
      </c>
      <c r="E792" t="s">
        <v>33</v>
      </c>
      <c r="F792" t="s">
        <v>40</v>
      </c>
      <c r="G792">
        <v>1003</v>
      </c>
      <c r="H792" t="s">
        <v>879</v>
      </c>
      <c r="I792" t="s">
        <v>22</v>
      </c>
      <c r="J792" t="s">
        <v>23</v>
      </c>
      <c r="K792" t="s">
        <v>85</v>
      </c>
      <c r="L792">
        <v>46</v>
      </c>
      <c r="M792">
        <v>34.99</v>
      </c>
      <c r="N792">
        <f>Envios[[#This Row],[Cantidad]]*Envios[[#This Row],[Precio por Unidad]]</f>
        <v>1609.5400000000002</v>
      </c>
      <c r="O792" s="2">
        <v>14.345900000000002</v>
      </c>
      <c r="P792" s="2">
        <f>Envios[[#This Row],[Cantidad]]*Envios[[#This Row],[Costo por Unidad]]</f>
        <v>659.91140000000007</v>
      </c>
      <c r="Q792">
        <v>7.73</v>
      </c>
      <c r="R792" s="2">
        <f>Envios[[#This Row],[Costo Productos]]+Envios[[#This Row],[Costo de Envío]]</f>
        <v>667.64140000000009</v>
      </c>
      <c r="S792" t="s">
        <v>230</v>
      </c>
      <c r="T792" t="s">
        <v>30</v>
      </c>
      <c r="U792">
        <v>6</v>
      </c>
      <c r="V792" t="s">
        <v>69</v>
      </c>
      <c r="W792" t="s">
        <v>32</v>
      </c>
      <c r="X792" s="2">
        <f>Envios[[#This Row],[Ventas Totales]]-Envios[[#This Row],[Costos Totales]]</f>
        <v>941.8986000000001</v>
      </c>
    </row>
    <row r="793" spans="1:24" x14ac:dyDescent="0.25">
      <c r="A793">
        <v>3857</v>
      </c>
      <c r="B793">
        <v>27491</v>
      </c>
      <c r="C793" s="1">
        <v>39912</v>
      </c>
      <c r="D793" s="1">
        <v>39914</v>
      </c>
      <c r="E793" t="s">
        <v>19</v>
      </c>
      <c r="F793" t="s">
        <v>40</v>
      </c>
      <c r="G793">
        <v>1003</v>
      </c>
      <c r="H793" t="s">
        <v>879</v>
      </c>
      <c r="I793" t="s">
        <v>22</v>
      </c>
      <c r="J793" t="s">
        <v>23</v>
      </c>
      <c r="K793" t="s">
        <v>85</v>
      </c>
      <c r="L793">
        <v>2</v>
      </c>
      <c r="M793">
        <v>34.99</v>
      </c>
      <c r="N793">
        <f>Envios[[#This Row],[Cantidad]]*Envios[[#This Row],[Precio por Unidad]]</f>
        <v>69.98</v>
      </c>
      <c r="O793" s="2">
        <v>14.345900000000002</v>
      </c>
      <c r="P793" s="2">
        <f>Envios[[#This Row],[Cantidad]]*Envios[[#This Row],[Costo por Unidad]]</f>
        <v>28.691800000000004</v>
      </c>
      <c r="Q793">
        <v>7.73</v>
      </c>
      <c r="R793" s="2">
        <f>Envios[[#This Row],[Costo Productos]]+Envios[[#This Row],[Costo de Envío]]</f>
        <v>36.421800000000005</v>
      </c>
      <c r="S793" t="s">
        <v>449</v>
      </c>
      <c r="T793" t="s">
        <v>30</v>
      </c>
      <c r="U793">
        <v>6</v>
      </c>
      <c r="V793" t="s">
        <v>69</v>
      </c>
      <c r="W793" t="s">
        <v>32</v>
      </c>
      <c r="X793" s="2">
        <f>Envios[[#This Row],[Ventas Totales]]-Envios[[#This Row],[Costos Totales]]</f>
        <v>33.558199999999999</v>
      </c>
    </row>
    <row r="794" spans="1:24" x14ac:dyDescent="0.25">
      <c r="A794">
        <v>5642</v>
      </c>
      <c r="B794">
        <v>39908</v>
      </c>
      <c r="C794" s="1">
        <v>39943</v>
      </c>
      <c r="D794" s="1">
        <v>39945</v>
      </c>
      <c r="E794" t="s">
        <v>19</v>
      </c>
      <c r="F794" t="s">
        <v>47</v>
      </c>
      <c r="G794">
        <v>1003</v>
      </c>
      <c r="H794" t="s">
        <v>879</v>
      </c>
      <c r="I794" t="s">
        <v>22</v>
      </c>
      <c r="J794" t="s">
        <v>23</v>
      </c>
      <c r="K794" t="s">
        <v>85</v>
      </c>
      <c r="L794">
        <v>23</v>
      </c>
      <c r="M794">
        <v>34.99</v>
      </c>
      <c r="N794">
        <f>Envios[[#This Row],[Cantidad]]*Envios[[#This Row],[Precio por Unidad]]</f>
        <v>804.7700000000001</v>
      </c>
      <c r="O794" s="2">
        <v>14.345900000000002</v>
      </c>
      <c r="P794" s="2">
        <f>Envios[[#This Row],[Cantidad]]*Envios[[#This Row],[Costo por Unidad]]</f>
        <v>329.95570000000004</v>
      </c>
      <c r="Q794">
        <v>7.73</v>
      </c>
      <c r="R794" s="2">
        <f>Envios[[#This Row],[Costo Productos]]+Envios[[#This Row],[Costo de Envío]]</f>
        <v>337.68570000000005</v>
      </c>
      <c r="S794" t="s">
        <v>274</v>
      </c>
      <c r="T794" t="s">
        <v>44</v>
      </c>
      <c r="U794">
        <v>6</v>
      </c>
      <c r="V794" t="s">
        <v>69</v>
      </c>
      <c r="W794" t="s">
        <v>32</v>
      </c>
      <c r="X794" s="2">
        <f>Envios[[#This Row],[Ventas Totales]]-Envios[[#This Row],[Costos Totales]]</f>
        <v>467.08430000000004</v>
      </c>
    </row>
    <row r="795" spans="1:24" x14ac:dyDescent="0.25">
      <c r="A795">
        <v>8156</v>
      </c>
      <c r="B795">
        <v>58337</v>
      </c>
      <c r="C795" s="1">
        <v>39961</v>
      </c>
      <c r="D795" s="1">
        <v>39963</v>
      </c>
      <c r="E795" t="s">
        <v>19</v>
      </c>
      <c r="F795" t="s">
        <v>47</v>
      </c>
      <c r="G795">
        <v>341</v>
      </c>
      <c r="H795" t="s">
        <v>880</v>
      </c>
      <c r="I795" t="s">
        <v>63</v>
      </c>
      <c r="J795" t="s">
        <v>23</v>
      </c>
      <c r="K795" t="s">
        <v>85</v>
      </c>
      <c r="L795">
        <v>18</v>
      </c>
      <c r="M795">
        <v>5.85</v>
      </c>
      <c r="N795">
        <f>Envios[[#This Row],[Cantidad]]*Envios[[#This Row],[Precio por Unidad]]</f>
        <v>105.3</v>
      </c>
      <c r="O795" s="2">
        <v>2.5739999999999994</v>
      </c>
      <c r="P795" s="2">
        <f>Envios[[#This Row],[Cantidad]]*Envios[[#This Row],[Costo por Unidad]]</f>
        <v>46.331999999999987</v>
      </c>
      <c r="Q795">
        <v>2.27</v>
      </c>
      <c r="R795" s="2">
        <f>Envios[[#This Row],[Costo Productos]]+Envios[[#This Row],[Costo de Envío]]</f>
        <v>48.60199999999999</v>
      </c>
      <c r="S795" t="s">
        <v>757</v>
      </c>
      <c r="T795" t="s">
        <v>30</v>
      </c>
      <c r="U795">
        <v>2</v>
      </c>
      <c r="V795" t="s">
        <v>45</v>
      </c>
      <c r="W795" t="s">
        <v>45</v>
      </c>
      <c r="X795" s="2">
        <f>Envios[[#This Row],[Ventas Totales]]-Envios[[#This Row],[Costos Totales]]</f>
        <v>56.698000000000008</v>
      </c>
    </row>
    <row r="796" spans="1:24" x14ac:dyDescent="0.25">
      <c r="A796">
        <v>2891</v>
      </c>
      <c r="B796">
        <v>20838</v>
      </c>
      <c r="C796" s="1">
        <v>39913</v>
      </c>
      <c r="D796" s="1">
        <v>39914</v>
      </c>
      <c r="E796" t="s">
        <v>19</v>
      </c>
      <c r="F796" t="s">
        <v>40</v>
      </c>
      <c r="G796">
        <v>343</v>
      </c>
      <c r="H796" t="s">
        <v>881</v>
      </c>
      <c r="I796" t="s">
        <v>35</v>
      </c>
      <c r="J796" t="s">
        <v>23</v>
      </c>
      <c r="K796" t="s">
        <v>291</v>
      </c>
      <c r="L796">
        <v>21</v>
      </c>
      <c r="M796">
        <v>10.98</v>
      </c>
      <c r="N796">
        <f>Envios[[#This Row],[Cantidad]]*Envios[[#This Row],[Precio por Unidad]]</f>
        <v>230.58</v>
      </c>
      <c r="O796" s="2">
        <v>4.7214000000000009</v>
      </c>
      <c r="P796" s="2">
        <f>Envios[[#This Row],[Cantidad]]*Envios[[#This Row],[Costo por Unidad]]</f>
        <v>99.149400000000014</v>
      </c>
      <c r="Q796">
        <v>3.37</v>
      </c>
      <c r="R796" s="2">
        <f>Envios[[#This Row],[Costo Productos]]+Envios[[#This Row],[Costo de Envío]]</f>
        <v>102.51940000000002</v>
      </c>
      <c r="S796" t="s">
        <v>99</v>
      </c>
      <c r="T796" t="s">
        <v>39</v>
      </c>
      <c r="U796">
        <v>3</v>
      </c>
      <c r="V796" t="s">
        <v>52</v>
      </c>
      <c r="W796" t="s">
        <v>53</v>
      </c>
      <c r="X796" s="2">
        <f>Envios[[#This Row],[Ventas Totales]]-Envios[[#This Row],[Costos Totales]]</f>
        <v>128.06059999999999</v>
      </c>
    </row>
    <row r="797" spans="1:24" x14ac:dyDescent="0.25">
      <c r="A797">
        <v>6805</v>
      </c>
      <c r="B797">
        <v>48455</v>
      </c>
      <c r="C797" s="1">
        <v>39966</v>
      </c>
      <c r="D797" s="1">
        <v>39967</v>
      </c>
      <c r="E797" t="s">
        <v>19</v>
      </c>
      <c r="F797" t="s">
        <v>60</v>
      </c>
      <c r="G797">
        <v>343</v>
      </c>
      <c r="H797" t="s">
        <v>881</v>
      </c>
      <c r="I797" t="s">
        <v>35</v>
      </c>
      <c r="J797" t="s">
        <v>23</v>
      </c>
      <c r="K797" t="s">
        <v>291</v>
      </c>
      <c r="L797">
        <v>17</v>
      </c>
      <c r="M797">
        <v>10.98</v>
      </c>
      <c r="N797">
        <f>Envios[[#This Row],[Cantidad]]*Envios[[#This Row],[Precio por Unidad]]</f>
        <v>186.66</v>
      </c>
      <c r="O797" s="2">
        <v>4.7214000000000009</v>
      </c>
      <c r="P797" s="2">
        <f>Envios[[#This Row],[Cantidad]]*Envios[[#This Row],[Costo por Unidad]]</f>
        <v>80.263800000000018</v>
      </c>
      <c r="Q797">
        <v>3.37</v>
      </c>
      <c r="R797" s="2">
        <f>Envios[[#This Row],[Costo Productos]]+Envios[[#This Row],[Costo de Envío]]</f>
        <v>83.633800000000022</v>
      </c>
      <c r="S797" t="s">
        <v>461</v>
      </c>
      <c r="T797" t="s">
        <v>26</v>
      </c>
      <c r="U797">
        <v>4</v>
      </c>
      <c r="V797" t="s">
        <v>73</v>
      </c>
      <c r="W797" t="s">
        <v>74</v>
      </c>
      <c r="X797" s="2">
        <f>Envios[[#This Row],[Ventas Totales]]-Envios[[#This Row],[Costos Totales]]</f>
        <v>103.02619999999997</v>
      </c>
    </row>
    <row r="798" spans="1:24" x14ac:dyDescent="0.25">
      <c r="A798">
        <v>4098</v>
      </c>
      <c r="B798">
        <v>29187</v>
      </c>
      <c r="C798" s="1">
        <v>40025</v>
      </c>
      <c r="D798" s="1">
        <v>40029</v>
      </c>
      <c r="E798" t="s">
        <v>19</v>
      </c>
      <c r="F798" t="s">
        <v>47</v>
      </c>
      <c r="G798">
        <v>343</v>
      </c>
      <c r="H798" t="s">
        <v>881</v>
      </c>
      <c r="I798" t="s">
        <v>35</v>
      </c>
      <c r="J798" t="s">
        <v>23</v>
      </c>
      <c r="K798" t="s">
        <v>291</v>
      </c>
      <c r="L798">
        <v>42</v>
      </c>
      <c r="M798">
        <v>10.98</v>
      </c>
      <c r="N798">
        <f>Envios[[#This Row],[Cantidad]]*Envios[[#This Row],[Precio por Unidad]]</f>
        <v>461.16</v>
      </c>
      <c r="O798" s="2">
        <v>4.7214000000000009</v>
      </c>
      <c r="P798" s="2">
        <f>Envios[[#This Row],[Cantidad]]*Envios[[#This Row],[Costo por Unidad]]</f>
        <v>198.29880000000003</v>
      </c>
      <c r="Q798">
        <v>3.37</v>
      </c>
      <c r="R798" s="2">
        <f>Envios[[#This Row],[Costo Productos]]+Envios[[#This Row],[Costo de Envío]]</f>
        <v>201.66880000000003</v>
      </c>
      <c r="S798" t="s">
        <v>360</v>
      </c>
      <c r="T798" t="s">
        <v>39</v>
      </c>
      <c r="U798">
        <v>5</v>
      </c>
      <c r="V798" t="s">
        <v>87</v>
      </c>
      <c r="W798" t="s">
        <v>53</v>
      </c>
      <c r="X798" s="2">
        <f>Envios[[#This Row],[Ventas Totales]]-Envios[[#This Row],[Costos Totales]]</f>
        <v>259.49119999999999</v>
      </c>
    </row>
    <row r="799" spans="1:24" x14ac:dyDescent="0.25">
      <c r="A799">
        <v>7663</v>
      </c>
      <c r="B799">
        <v>54947</v>
      </c>
      <c r="C799" s="1">
        <v>39866</v>
      </c>
      <c r="D799" s="1">
        <v>39868</v>
      </c>
      <c r="E799" t="s">
        <v>19</v>
      </c>
      <c r="F799" t="s">
        <v>40</v>
      </c>
      <c r="G799">
        <v>677</v>
      </c>
      <c r="H799" t="s">
        <v>882</v>
      </c>
      <c r="I799" t="s">
        <v>22</v>
      </c>
      <c r="J799" t="s">
        <v>36</v>
      </c>
      <c r="K799" t="s">
        <v>37</v>
      </c>
      <c r="L799">
        <v>42</v>
      </c>
      <c r="M799">
        <v>34.229999999999997</v>
      </c>
      <c r="N799">
        <f>Envios[[#This Row],[Cantidad]]*Envios[[#This Row],[Precio por Unidad]]</f>
        <v>1437.6599999999999</v>
      </c>
      <c r="O799" s="2">
        <v>15.403499999999998</v>
      </c>
      <c r="P799" s="2">
        <f>Envios[[#This Row],[Cantidad]]*Envios[[#This Row],[Costo por Unidad]]</f>
        <v>646.94699999999989</v>
      </c>
      <c r="Q799">
        <v>5.0199999999999996</v>
      </c>
      <c r="R799" s="2">
        <f>Envios[[#This Row],[Costo Productos]]+Envios[[#This Row],[Costo de Envío]]</f>
        <v>651.96699999999987</v>
      </c>
      <c r="S799" t="s">
        <v>792</v>
      </c>
      <c r="T799" t="s">
        <v>39</v>
      </c>
      <c r="U799">
        <v>3</v>
      </c>
      <c r="V799" t="s">
        <v>52</v>
      </c>
      <c r="W799" t="s">
        <v>53</v>
      </c>
      <c r="X799" s="2">
        <f>Envios[[#This Row],[Ventas Totales]]-Envios[[#This Row],[Costos Totales]]</f>
        <v>785.69299999999998</v>
      </c>
    </row>
    <row r="800" spans="1:24" x14ac:dyDescent="0.25">
      <c r="A800">
        <v>1398</v>
      </c>
      <c r="B800">
        <v>10146</v>
      </c>
      <c r="C800" s="1">
        <v>39934</v>
      </c>
      <c r="D800" s="1">
        <v>39939</v>
      </c>
      <c r="E800" t="s">
        <v>19</v>
      </c>
      <c r="F800" t="s">
        <v>47</v>
      </c>
      <c r="G800">
        <v>677</v>
      </c>
      <c r="H800" t="s">
        <v>882</v>
      </c>
      <c r="I800" t="s">
        <v>22</v>
      </c>
      <c r="J800" t="s">
        <v>36</v>
      </c>
      <c r="K800" t="s">
        <v>37</v>
      </c>
      <c r="L800">
        <v>19</v>
      </c>
      <c r="M800">
        <v>34.229999999999997</v>
      </c>
      <c r="N800">
        <f>Envios[[#This Row],[Cantidad]]*Envios[[#This Row],[Precio por Unidad]]</f>
        <v>650.36999999999989</v>
      </c>
      <c r="O800" s="2">
        <v>15.403499999999998</v>
      </c>
      <c r="P800" s="2">
        <f>Envios[[#This Row],[Cantidad]]*Envios[[#This Row],[Costo por Unidad]]</f>
        <v>292.66649999999993</v>
      </c>
      <c r="Q800">
        <v>5.0199999999999996</v>
      </c>
      <c r="R800" s="2">
        <f>Envios[[#This Row],[Costo Productos]]+Envios[[#This Row],[Costo de Envío]]</f>
        <v>297.68649999999991</v>
      </c>
      <c r="S800" t="s">
        <v>883</v>
      </c>
      <c r="T800" t="s">
        <v>30</v>
      </c>
      <c r="U800">
        <v>11</v>
      </c>
      <c r="V800" t="s">
        <v>131</v>
      </c>
      <c r="W800" t="s">
        <v>131</v>
      </c>
      <c r="X800" s="2">
        <f>Envios[[#This Row],[Ventas Totales]]-Envios[[#This Row],[Costos Totales]]</f>
        <v>352.68349999999998</v>
      </c>
    </row>
    <row r="801" spans="1:24" x14ac:dyDescent="0.25">
      <c r="A801">
        <v>8155</v>
      </c>
      <c r="B801">
        <v>58310</v>
      </c>
      <c r="C801" s="1">
        <v>39867</v>
      </c>
      <c r="D801" s="1">
        <v>39868</v>
      </c>
      <c r="E801" t="s">
        <v>19</v>
      </c>
      <c r="F801" t="s">
        <v>60</v>
      </c>
      <c r="G801">
        <v>843</v>
      </c>
      <c r="H801" t="s">
        <v>884</v>
      </c>
      <c r="I801" t="s">
        <v>22</v>
      </c>
      <c r="J801" t="s">
        <v>23</v>
      </c>
      <c r="K801" t="s">
        <v>24</v>
      </c>
      <c r="L801">
        <v>22</v>
      </c>
      <c r="M801">
        <v>37.76</v>
      </c>
      <c r="N801">
        <f>Envios[[#This Row],[Cantidad]]*Envios[[#This Row],[Precio por Unidad]]</f>
        <v>830.71999999999991</v>
      </c>
      <c r="O801" s="2">
        <v>16.236800000000002</v>
      </c>
      <c r="P801" s="2">
        <f>Envios[[#This Row],[Cantidad]]*Envios[[#This Row],[Costo por Unidad]]</f>
        <v>357.20960000000002</v>
      </c>
      <c r="Q801">
        <v>12.9</v>
      </c>
      <c r="R801" s="2">
        <f>Envios[[#This Row],[Costo Productos]]+Envios[[#This Row],[Costo de Envío]]</f>
        <v>370.1096</v>
      </c>
      <c r="S801" t="s">
        <v>885</v>
      </c>
      <c r="T801" t="s">
        <v>44</v>
      </c>
      <c r="U801">
        <v>9</v>
      </c>
      <c r="V801" t="s">
        <v>31</v>
      </c>
      <c r="W801" t="s">
        <v>32</v>
      </c>
      <c r="X801" s="2">
        <f>Envios[[#This Row],[Ventas Totales]]-Envios[[#This Row],[Costos Totales]]</f>
        <v>460.61039999999991</v>
      </c>
    </row>
    <row r="802" spans="1:24" x14ac:dyDescent="0.25">
      <c r="A802">
        <v>5136</v>
      </c>
      <c r="B802">
        <v>36643</v>
      </c>
      <c r="C802" s="1">
        <v>39867</v>
      </c>
      <c r="D802" s="1">
        <v>39869</v>
      </c>
      <c r="E802" t="s">
        <v>19</v>
      </c>
      <c r="F802" t="s">
        <v>60</v>
      </c>
      <c r="G802">
        <v>497</v>
      </c>
      <c r="H802" t="s">
        <v>886</v>
      </c>
      <c r="I802" t="s">
        <v>22</v>
      </c>
      <c r="J802" t="s">
        <v>36</v>
      </c>
      <c r="K802" t="s">
        <v>37</v>
      </c>
      <c r="L802">
        <v>17</v>
      </c>
      <c r="M802">
        <v>13.79</v>
      </c>
      <c r="N802">
        <f>Envios[[#This Row],[Cantidad]]*Envios[[#This Row],[Precio por Unidad]]</f>
        <v>234.42999999999998</v>
      </c>
      <c r="O802" s="2">
        <v>7.8603000000000005</v>
      </c>
      <c r="P802" s="2">
        <f>Envios[[#This Row],[Cantidad]]*Envios[[#This Row],[Costo por Unidad]]</f>
        <v>133.6251</v>
      </c>
      <c r="Q802">
        <v>8.7799999999999994</v>
      </c>
      <c r="R802" s="2">
        <f>Envios[[#This Row],[Costo Productos]]+Envios[[#This Row],[Costo de Envío]]</f>
        <v>142.4051</v>
      </c>
      <c r="S802" t="s">
        <v>887</v>
      </c>
      <c r="T802" t="s">
        <v>30</v>
      </c>
      <c r="U802">
        <v>1</v>
      </c>
      <c r="V802" t="s">
        <v>27</v>
      </c>
      <c r="W802" t="s">
        <v>27</v>
      </c>
      <c r="X802" s="2">
        <f>Envios[[#This Row],[Ventas Totales]]-Envios[[#This Row],[Costos Totales]]</f>
        <v>92.024899999999974</v>
      </c>
    </row>
    <row r="803" spans="1:24" x14ac:dyDescent="0.25">
      <c r="A803">
        <v>5137</v>
      </c>
      <c r="B803">
        <v>36643</v>
      </c>
      <c r="C803" s="1">
        <v>39867</v>
      </c>
      <c r="D803" s="1">
        <v>39868</v>
      </c>
      <c r="E803" t="s">
        <v>19</v>
      </c>
      <c r="F803" t="s">
        <v>60</v>
      </c>
      <c r="G803">
        <v>976</v>
      </c>
      <c r="H803" t="s">
        <v>888</v>
      </c>
      <c r="I803" t="s">
        <v>22</v>
      </c>
      <c r="J803" t="s">
        <v>23</v>
      </c>
      <c r="K803" t="s">
        <v>24</v>
      </c>
      <c r="L803">
        <v>30</v>
      </c>
      <c r="M803">
        <v>33.29</v>
      </c>
      <c r="N803">
        <f>Envios[[#This Row],[Cantidad]]*Envios[[#This Row],[Precio por Unidad]]</f>
        <v>998.69999999999993</v>
      </c>
      <c r="O803" s="2">
        <v>12.9831</v>
      </c>
      <c r="P803" s="2">
        <f>Envios[[#This Row],[Cantidad]]*Envios[[#This Row],[Costo por Unidad]]</f>
        <v>389.49299999999999</v>
      </c>
      <c r="Q803">
        <v>8.74</v>
      </c>
      <c r="R803" s="2">
        <f>Envios[[#This Row],[Costo Productos]]+Envios[[#This Row],[Costo de Envío]]</f>
        <v>398.233</v>
      </c>
      <c r="S803" t="s">
        <v>887</v>
      </c>
      <c r="T803" t="s">
        <v>30</v>
      </c>
      <c r="U803">
        <v>1</v>
      </c>
      <c r="V803" t="s">
        <v>27</v>
      </c>
      <c r="W803" t="s">
        <v>27</v>
      </c>
      <c r="X803" s="2">
        <f>Envios[[#This Row],[Ventas Totales]]-Envios[[#This Row],[Costos Totales]]</f>
        <v>600.46699999999987</v>
      </c>
    </row>
    <row r="804" spans="1:24" x14ac:dyDescent="0.25">
      <c r="A804">
        <v>2603</v>
      </c>
      <c r="B804">
        <v>18816</v>
      </c>
      <c r="C804" s="1">
        <v>39868</v>
      </c>
      <c r="D804" s="1">
        <v>39870</v>
      </c>
      <c r="E804" t="s">
        <v>33</v>
      </c>
      <c r="F804" t="s">
        <v>60</v>
      </c>
      <c r="G804">
        <v>774</v>
      </c>
      <c r="H804" t="s">
        <v>889</v>
      </c>
      <c r="I804" t="s">
        <v>22</v>
      </c>
      <c r="J804" t="s">
        <v>23</v>
      </c>
      <c r="K804" t="s">
        <v>67</v>
      </c>
      <c r="L804">
        <v>12</v>
      </c>
      <c r="M804">
        <v>48.58</v>
      </c>
      <c r="N804">
        <f>Envios[[#This Row],[Cantidad]]*Envios[[#This Row],[Precio por Unidad]]</f>
        <v>582.96</v>
      </c>
      <c r="O804" s="2">
        <v>21.375199999999996</v>
      </c>
      <c r="P804" s="2">
        <f>Envios[[#This Row],[Cantidad]]*Envios[[#This Row],[Costo por Unidad]]</f>
        <v>256.50239999999997</v>
      </c>
      <c r="Q804">
        <v>3.99</v>
      </c>
      <c r="R804" s="2">
        <f>Envios[[#This Row],[Costo Productos]]+Envios[[#This Row],[Costo de Envío]]</f>
        <v>260.49239999999998</v>
      </c>
      <c r="S804" t="s">
        <v>890</v>
      </c>
      <c r="T804" t="s">
        <v>30</v>
      </c>
      <c r="U804">
        <v>2</v>
      </c>
      <c r="V804" t="s">
        <v>45</v>
      </c>
      <c r="W804" t="s">
        <v>45</v>
      </c>
      <c r="X804" s="2">
        <f>Envios[[#This Row],[Ventas Totales]]-Envios[[#This Row],[Costos Totales]]</f>
        <v>322.46760000000006</v>
      </c>
    </row>
    <row r="805" spans="1:24" x14ac:dyDescent="0.25">
      <c r="A805">
        <v>354</v>
      </c>
      <c r="B805">
        <v>2466</v>
      </c>
      <c r="C805" s="1">
        <v>39877</v>
      </c>
      <c r="D805" s="1">
        <v>39878</v>
      </c>
      <c r="E805" t="s">
        <v>19</v>
      </c>
      <c r="F805" t="s">
        <v>60</v>
      </c>
      <c r="G805">
        <v>351</v>
      </c>
      <c r="H805" t="s">
        <v>891</v>
      </c>
      <c r="I805" t="s">
        <v>71</v>
      </c>
      <c r="J805" t="s">
        <v>36</v>
      </c>
      <c r="K805" t="s">
        <v>37</v>
      </c>
      <c r="L805">
        <v>25</v>
      </c>
      <c r="M805">
        <v>107.53</v>
      </c>
      <c r="N805">
        <f>Envios[[#This Row],[Cantidad]]*Envios[[#This Row],[Precio por Unidad]]</f>
        <v>2688.25</v>
      </c>
      <c r="O805" s="2">
        <v>37.6355</v>
      </c>
      <c r="P805" s="2">
        <f>Envios[[#This Row],[Cantidad]]*Envios[[#This Row],[Costo por Unidad]]</f>
        <v>940.88750000000005</v>
      </c>
      <c r="Q805">
        <v>5.81</v>
      </c>
      <c r="R805" s="2">
        <f>Envios[[#This Row],[Costo Productos]]+Envios[[#This Row],[Costo de Envío]]</f>
        <v>946.69749999999999</v>
      </c>
      <c r="S805" t="s">
        <v>892</v>
      </c>
      <c r="T805" t="s">
        <v>44</v>
      </c>
      <c r="U805">
        <v>7</v>
      </c>
      <c r="V805" t="s">
        <v>81</v>
      </c>
      <c r="W805" t="s">
        <v>74</v>
      </c>
      <c r="X805" s="2">
        <f>Envios[[#This Row],[Ventas Totales]]-Envios[[#This Row],[Costos Totales]]</f>
        <v>1741.5525</v>
      </c>
    </row>
    <row r="806" spans="1:24" x14ac:dyDescent="0.25">
      <c r="A806">
        <v>2604</v>
      </c>
      <c r="B806">
        <v>18819</v>
      </c>
      <c r="C806" s="1">
        <v>39869</v>
      </c>
      <c r="D806" s="1">
        <v>39871</v>
      </c>
      <c r="E806" t="s">
        <v>19</v>
      </c>
      <c r="F806" t="s">
        <v>47</v>
      </c>
      <c r="G806">
        <v>961</v>
      </c>
      <c r="H806" t="s">
        <v>893</v>
      </c>
      <c r="I806" t="s">
        <v>42</v>
      </c>
      <c r="J806" t="s">
        <v>36</v>
      </c>
      <c r="K806" t="s">
        <v>37</v>
      </c>
      <c r="L806">
        <v>22</v>
      </c>
      <c r="M806">
        <v>50.98</v>
      </c>
      <c r="N806">
        <f>Envios[[#This Row],[Cantidad]]*Envios[[#This Row],[Precio por Unidad]]</f>
        <v>1121.56</v>
      </c>
      <c r="O806" s="2">
        <v>22.940999999999995</v>
      </c>
      <c r="P806" s="2">
        <f>Envios[[#This Row],[Cantidad]]*Envios[[#This Row],[Costo por Unidad]]</f>
        <v>504.70199999999988</v>
      </c>
      <c r="Q806">
        <v>22.24</v>
      </c>
      <c r="R806" s="2">
        <f>Envios[[#This Row],[Costo Productos]]+Envios[[#This Row],[Costo de Envío]]</f>
        <v>526.94199999999989</v>
      </c>
      <c r="S806" t="s">
        <v>894</v>
      </c>
      <c r="T806" t="s">
        <v>30</v>
      </c>
      <c r="U806">
        <v>11</v>
      </c>
      <c r="V806" t="s">
        <v>131</v>
      </c>
      <c r="W806" t="s">
        <v>131</v>
      </c>
      <c r="X806" s="2">
        <f>Envios[[#This Row],[Ventas Totales]]-Envios[[#This Row],[Costos Totales]]</f>
        <v>594.61800000000005</v>
      </c>
    </row>
    <row r="807" spans="1:24" x14ac:dyDescent="0.25">
      <c r="A807">
        <v>5906</v>
      </c>
      <c r="B807">
        <v>41888</v>
      </c>
      <c r="C807" s="1">
        <v>39872</v>
      </c>
      <c r="D807" s="1">
        <v>39881</v>
      </c>
      <c r="E807" t="s">
        <v>19</v>
      </c>
      <c r="F807" t="s">
        <v>47</v>
      </c>
      <c r="G807">
        <v>355</v>
      </c>
      <c r="H807" t="s">
        <v>895</v>
      </c>
      <c r="I807" t="s">
        <v>22</v>
      </c>
      <c r="J807" t="s">
        <v>23</v>
      </c>
      <c r="K807" t="s">
        <v>76</v>
      </c>
      <c r="L807">
        <v>18</v>
      </c>
      <c r="M807">
        <v>120.98</v>
      </c>
      <c r="N807">
        <f>Envios[[#This Row],[Cantidad]]*Envios[[#This Row],[Precio por Unidad]]</f>
        <v>2177.64</v>
      </c>
      <c r="O807" s="2">
        <v>78.637</v>
      </c>
      <c r="P807" s="2">
        <f>Envios[[#This Row],[Cantidad]]*Envios[[#This Row],[Costo por Unidad]]</f>
        <v>1415.4659999999999</v>
      </c>
      <c r="Q807">
        <v>9.07</v>
      </c>
      <c r="R807" s="2">
        <f>Envios[[#This Row],[Costo Productos]]+Envios[[#This Row],[Costo de Envío]]</f>
        <v>1424.5359999999998</v>
      </c>
      <c r="S807" t="s">
        <v>692</v>
      </c>
      <c r="T807" t="s">
        <v>30</v>
      </c>
      <c r="U807">
        <v>3</v>
      </c>
      <c r="V807" t="s">
        <v>52</v>
      </c>
      <c r="W807" t="s">
        <v>53</v>
      </c>
      <c r="X807" s="2">
        <f>Envios[[#This Row],[Ventas Totales]]-Envios[[#This Row],[Costos Totales]]</f>
        <v>753.10400000000004</v>
      </c>
    </row>
    <row r="808" spans="1:24" x14ac:dyDescent="0.25">
      <c r="A808">
        <v>7060</v>
      </c>
      <c r="B808">
        <v>50374</v>
      </c>
      <c r="C808" s="1">
        <v>39963</v>
      </c>
      <c r="D808" s="1">
        <v>39964</v>
      </c>
      <c r="E808" t="s">
        <v>19</v>
      </c>
      <c r="F808" t="s">
        <v>40</v>
      </c>
      <c r="G808">
        <v>355</v>
      </c>
      <c r="H808" t="s">
        <v>895</v>
      </c>
      <c r="I808" t="s">
        <v>22</v>
      </c>
      <c r="J808" t="s">
        <v>23</v>
      </c>
      <c r="K808" t="s">
        <v>76</v>
      </c>
      <c r="L808">
        <v>30</v>
      </c>
      <c r="M808">
        <v>120.98</v>
      </c>
      <c r="N808">
        <f>Envios[[#This Row],[Cantidad]]*Envios[[#This Row],[Precio por Unidad]]</f>
        <v>3629.4</v>
      </c>
      <c r="O808" s="2">
        <v>78.637</v>
      </c>
      <c r="P808" s="2">
        <f>Envios[[#This Row],[Cantidad]]*Envios[[#This Row],[Costo por Unidad]]</f>
        <v>2359.11</v>
      </c>
      <c r="Q808">
        <v>9.07</v>
      </c>
      <c r="R808" s="2">
        <f>Envios[[#This Row],[Costo Productos]]+Envios[[#This Row],[Costo de Envío]]</f>
        <v>2368.1800000000003</v>
      </c>
      <c r="S808" t="s">
        <v>200</v>
      </c>
      <c r="T808" t="s">
        <v>44</v>
      </c>
      <c r="U808">
        <v>8</v>
      </c>
      <c r="V808" t="s">
        <v>96</v>
      </c>
      <c r="W808" t="s">
        <v>96</v>
      </c>
      <c r="X808" s="2">
        <f>Envios[[#This Row],[Ventas Totales]]-Envios[[#This Row],[Costos Totales]]</f>
        <v>1261.2199999999998</v>
      </c>
    </row>
    <row r="809" spans="1:24" x14ac:dyDescent="0.25">
      <c r="A809">
        <v>6889</v>
      </c>
      <c r="B809">
        <v>49123</v>
      </c>
      <c r="C809" s="1">
        <v>39869</v>
      </c>
      <c r="D809" s="1">
        <v>39870</v>
      </c>
      <c r="E809" t="s">
        <v>19</v>
      </c>
      <c r="F809" t="s">
        <v>20</v>
      </c>
      <c r="G809">
        <v>1222</v>
      </c>
      <c r="H809" t="s">
        <v>896</v>
      </c>
      <c r="I809" t="s">
        <v>22</v>
      </c>
      <c r="J809" t="s">
        <v>23</v>
      </c>
      <c r="K809" t="s">
        <v>76</v>
      </c>
      <c r="L809">
        <v>31</v>
      </c>
      <c r="M809">
        <v>10.44</v>
      </c>
      <c r="N809">
        <f>Envios[[#This Row],[Cantidad]]*Envios[[#This Row],[Precio por Unidad]]</f>
        <v>323.64</v>
      </c>
      <c r="O809" s="2">
        <v>6.3683999999999994</v>
      </c>
      <c r="P809" s="2">
        <f>Envios[[#This Row],[Cantidad]]*Envios[[#This Row],[Costo por Unidad]]</f>
        <v>197.42039999999997</v>
      </c>
      <c r="Q809">
        <v>5.75</v>
      </c>
      <c r="R809" s="2">
        <f>Envios[[#This Row],[Costo Productos]]+Envios[[#This Row],[Costo de Envío]]</f>
        <v>203.17039999999997</v>
      </c>
      <c r="S809" t="s">
        <v>657</v>
      </c>
      <c r="T809" t="s">
        <v>30</v>
      </c>
      <c r="U809">
        <v>9</v>
      </c>
      <c r="V809" t="s">
        <v>31</v>
      </c>
      <c r="W809" t="s">
        <v>32</v>
      </c>
      <c r="X809" s="2">
        <f>Envios[[#This Row],[Ventas Totales]]-Envios[[#This Row],[Costos Totales]]</f>
        <v>120.46960000000001</v>
      </c>
    </row>
    <row r="810" spans="1:24" x14ac:dyDescent="0.25">
      <c r="A810">
        <v>1008</v>
      </c>
      <c r="B810">
        <v>7364</v>
      </c>
      <c r="C810" s="1">
        <v>39941</v>
      </c>
      <c r="D810" s="1">
        <v>39943</v>
      </c>
      <c r="E810" t="s">
        <v>19</v>
      </c>
      <c r="F810" t="s">
        <v>20</v>
      </c>
      <c r="G810">
        <v>356</v>
      </c>
      <c r="H810" t="s">
        <v>897</v>
      </c>
      <c r="I810" t="s">
        <v>22</v>
      </c>
      <c r="J810" t="s">
        <v>23</v>
      </c>
      <c r="K810" t="s">
        <v>113</v>
      </c>
      <c r="L810">
        <v>15</v>
      </c>
      <c r="M810">
        <v>16.98</v>
      </c>
      <c r="N810">
        <f>Envios[[#This Row],[Cantidad]]*Envios[[#This Row],[Precio por Unidad]]</f>
        <v>254.70000000000002</v>
      </c>
      <c r="O810" s="2">
        <v>11.037000000000001</v>
      </c>
      <c r="P810" s="2">
        <f>Envios[[#This Row],[Cantidad]]*Envios[[#This Row],[Costo por Unidad]]</f>
        <v>165.55500000000001</v>
      </c>
      <c r="Q810">
        <v>12.39</v>
      </c>
      <c r="R810" s="2">
        <f>Envios[[#This Row],[Costo Productos]]+Envios[[#This Row],[Costo de Envío]]</f>
        <v>177.94499999999999</v>
      </c>
      <c r="S810" t="s">
        <v>898</v>
      </c>
      <c r="T810" t="s">
        <v>30</v>
      </c>
      <c r="U810">
        <v>9</v>
      </c>
      <c r="V810" t="s">
        <v>31</v>
      </c>
      <c r="W810" t="s">
        <v>32</v>
      </c>
      <c r="X810" s="2">
        <f>Envios[[#This Row],[Ventas Totales]]-Envios[[#This Row],[Costos Totales]]</f>
        <v>76.755000000000024</v>
      </c>
    </row>
    <row r="811" spans="1:24" x14ac:dyDescent="0.25">
      <c r="A811">
        <v>1488</v>
      </c>
      <c r="B811">
        <v>10692</v>
      </c>
      <c r="C811" s="1">
        <v>40020</v>
      </c>
      <c r="D811" s="1">
        <v>40020</v>
      </c>
      <c r="E811" t="s">
        <v>19</v>
      </c>
      <c r="F811" t="s">
        <v>47</v>
      </c>
      <c r="G811">
        <v>357</v>
      </c>
      <c r="H811" t="s">
        <v>899</v>
      </c>
      <c r="I811" t="s">
        <v>22</v>
      </c>
      <c r="J811" t="s">
        <v>56</v>
      </c>
      <c r="K811" t="s">
        <v>57</v>
      </c>
      <c r="L811">
        <v>8</v>
      </c>
      <c r="M811">
        <v>195.99</v>
      </c>
      <c r="N811">
        <f>Envios[[#This Row],[Cantidad]]*Envios[[#This Row],[Precio por Unidad]]</f>
        <v>1567.92</v>
      </c>
      <c r="O811" s="2">
        <v>82.31580000000001</v>
      </c>
      <c r="P811" s="2">
        <f>Envios[[#This Row],[Cantidad]]*Envios[[#This Row],[Costo por Unidad]]</f>
        <v>658.52640000000008</v>
      </c>
      <c r="Q811">
        <v>8.99</v>
      </c>
      <c r="R811" s="2">
        <f>Envios[[#This Row],[Costo Productos]]+Envios[[#This Row],[Costo de Envío]]</f>
        <v>667.51640000000009</v>
      </c>
      <c r="S811" t="s">
        <v>367</v>
      </c>
      <c r="T811" t="s">
        <v>30</v>
      </c>
      <c r="U811">
        <v>3</v>
      </c>
      <c r="V811" t="s">
        <v>52</v>
      </c>
      <c r="W811" t="s">
        <v>53</v>
      </c>
      <c r="X811" s="2">
        <f>Envios[[#This Row],[Ventas Totales]]-Envios[[#This Row],[Costos Totales]]</f>
        <v>900.40359999999998</v>
      </c>
    </row>
    <row r="812" spans="1:24" x14ac:dyDescent="0.25">
      <c r="A812">
        <v>2869</v>
      </c>
      <c r="B812">
        <v>20706</v>
      </c>
      <c r="C812" s="1">
        <v>40006</v>
      </c>
      <c r="D812" s="1">
        <v>40008</v>
      </c>
      <c r="E812" t="s">
        <v>33</v>
      </c>
      <c r="F812" t="s">
        <v>20</v>
      </c>
      <c r="G812">
        <v>358</v>
      </c>
      <c r="H812" t="s">
        <v>900</v>
      </c>
      <c r="I812" t="s">
        <v>42</v>
      </c>
      <c r="J812" t="s">
        <v>36</v>
      </c>
      <c r="K812" t="s">
        <v>37</v>
      </c>
      <c r="L812">
        <v>41</v>
      </c>
      <c r="M812">
        <v>136.97999999999999</v>
      </c>
      <c r="N812">
        <f>Envios[[#This Row],[Cantidad]]*Envios[[#This Row],[Precio por Unidad]]</f>
        <v>5616.1799999999994</v>
      </c>
      <c r="O812" s="2">
        <v>56.161799999999999</v>
      </c>
      <c r="P812" s="2">
        <f>Envios[[#This Row],[Cantidad]]*Envios[[#This Row],[Costo por Unidad]]</f>
        <v>2302.6338000000001</v>
      </c>
      <c r="Q812">
        <v>24.49</v>
      </c>
      <c r="R812" s="2">
        <f>Envios[[#This Row],[Costo Productos]]+Envios[[#This Row],[Costo de Envío]]</f>
        <v>2327.1237999999998</v>
      </c>
      <c r="S812" t="s">
        <v>436</v>
      </c>
      <c r="T812" t="s">
        <v>44</v>
      </c>
      <c r="U812">
        <v>11</v>
      </c>
      <c r="V812" t="s">
        <v>131</v>
      </c>
      <c r="W812" t="s">
        <v>131</v>
      </c>
      <c r="X812" s="2">
        <f>Envios[[#This Row],[Ventas Totales]]-Envios[[#This Row],[Costos Totales]]</f>
        <v>3289.0561999999995</v>
      </c>
    </row>
    <row r="813" spans="1:24" x14ac:dyDescent="0.25">
      <c r="A813">
        <v>4247</v>
      </c>
      <c r="B813">
        <v>30215</v>
      </c>
      <c r="C813" s="1">
        <v>39870</v>
      </c>
      <c r="D813" s="1">
        <v>39872</v>
      </c>
      <c r="E813" t="s">
        <v>19</v>
      </c>
      <c r="F813" t="s">
        <v>28</v>
      </c>
      <c r="G813">
        <v>524</v>
      </c>
      <c r="H813" t="s">
        <v>901</v>
      </c>
      <c r="I813" t="s">
        <v>22</v>
      </c>
      <c r="J813" t="s">
        <v>56</v>
      </c>
      <c r="K813" t="s">
        <v>57</v>
      </c>
      <c r="L813">
        <v>23</v>
      </c>
      <c r="M813">
        <v>195.99</v>
      </c>
      <c r="N813">
        <f>Envios[[#This Row],[Cantidad]]*Envios[[#This Row],[Precio por Unidad]]</f>
        <v>4507.7700000000004</v>
      </c>
      <c r="O813" s="2">
        <v>78.396000000000015</v>
      </c>
      <c r="P813" s="2">
        <f>Envios[[#This Row],[Cantidad]]*Envios[[#This Row],[Costo por Unidad]]</f>
        <v>1803.1080000000004</v>
      </c>
      <c r="Q813">
        <v>8.99</v>
      </c>
      <c r="R813" s="2">
        <f>Envios[[#This Row],[Costo Productos]]+Envios[[#This Row],[Costo de Envío]]</f>
        <v>1812.0980000000004</v>
      </c>
      <c r="S813" t="s">
        <v>653</v>
      </c>
      <c r="T813" t="s">
        <v>44</v>
      </c>
      <c r="U813">
        <v>4</v>
      </c>
      <c r="V813" t="s">
        <v>73</v>
      </c>
      <c r="W813" t="s">
        <v>74</v>
      </c>
      <c r="X813" s="2">
        <f>Envios[[#This Row],[Ventas Totales]]-Envios[[#This Row],[Costos Totales]]</f>
        <v>2695.672</v>
      </c>
    </row>
    <row r="814" spans="1:24" x14ac:dyDescent="0.25">
      <c r="A814">
        <v>4288</v>
      </c>
      <c r="B814">
        <v>30564</v>
      </c>
      <c r="C814" s="1">
        <v>39870</v>
      </c>
      <c r="D814" s="1">
        <v>39871</v>
      </c>
      <c r="E814" t="s">
        <v>19</v>
      </c>
      <c r="F814" t="s">
        <v>60</v>
      </c>
      <c r="G814">
        <v>708</v>
      </c>
      <c r="H814" t="s">
        <v>902</v>
      </c>
      <c r="I814" t="s">
        <v>63</v>
      </c>
      <c r="J814" t="s">
        <v>56</v>
      </c>
      <c r="K814" t="s">
        <v>57</v>
      </c>
      <c r="L814">
        <v>20</v>
      </c>
      <c r="M814">
        <v>35.99</v>
      </c>
      <c r="N814">
        <f>Envios[[#This Row],[Cantidad]]*Envios[[#This Row],[Precio por Unidad]]</f>
        <v>719.80000000000007</v>
      </c>
      <c r="O814" s="2">
        <v>22.313800000000001</v>
      </c>
      <c r="P814" s="2">
        <f>Envios[[#This Row],[Cantidad]]*Envios[[#This Row],[Costo por Unidad]]</f>
        <v>446.27600000000001</v>
      </c>
      <c r="Q814">
        <v>5.99</v>
      </c>
      <c r="R814" s="2">
        <f>Envios[[#This Row],[Costo Productos]]+Envios[[#This Row],[Costo de Envío]]</f>
        <v>452.26600000000002</v>
      </c>
      <c r="S814" t="s">
        <v>903</v>
      </c>
      <c r="T814" t="s">
        <v>44</v>
      </c>
      <c r="U814">
        <v>6</v>
      </c>
      <c r="V814" t="s">
        <v>69</v>
      </c>
      <c r="W814" t="s">
        <v>32</v>
      </c>
      <c r="X814" s="2">
        <f>Envios[[#This Row],[Ventas Totales]]-Envios[[#This Row],[Costos Totales]]</f>
        <v>267.53400000000005</v>
      </c>
    </row>
    <row r="815" spans="1:24" x14ac:dyDescent="0.25">
      <c r="A815">
        <v>1987</v>
      </c>
      <c r="B815">
        <v>14176</v>
      </c>
      <c r="C815" s="1">
        <v>39884</v>
      </c>
      <c r="D815" s="1">
        <v>39891</v>
      </c>
      <c r="E815" t="s">
        <v>19</v>
      </c>
      <c r="F815" t="s">
        <v>47</v>
      </c>
      <c r="G815">
        <v>708</v>
      </c>
      <c r="H815" t="s">
        <v>902</v>
      </c>
      <c r="I815" t="s">
        <v>63</v>
      </c>
      <c r="J815" t="s">
        <v>56</v>
      </c>
      <c r="K815" t="s">
        <v>57</v>
      </c>
      <c r="L815">
        <v>39</v>
      </c>
      <c r="M815">
        <v>35.99</v>
      </c>
      <c r="N815">
        <f>Envios[[#This Row],[Cantidad]]*Envios[[#This Row],[Precio por Unidad]]</f>
        <v>1403.6100000000001</v>
      </c>
      <c r="O815" s="2">
        <v>22.313800000000001</v>
      </c>
      <c r="P815" s="2">
        <f>Envios[[#This Row],[Cantidad]]*Envios[[#This Row],[Costo por Unidad]]</f>
        <v>870.23820000000001</v>
      </c>
      <c r="Q815">
        <v>5.99</v>
      </c>
      <c r="R815" s="2">
        <f>Envios[[#This Row],[Costo Productos]]+Envios[[#This Row],[Costo de Envío]]</f>
        <v>876.22820000000002</v>
      </c>
      <c r="S815" t="s">
        <v>904</v>
      </c>
      <c r="T815" t="s">
        <v>26</v>
      </c>
      <c r="U815">
        <v>5</v>
      </c>
      <c r="V815" t="s">
        <v>87</v>
      </c>
      <c r="W815" t="s">
        <v>53</v>
      </c>
      <c r="X815" s="2">
        <f>Envios[[#This Row],[Ventas Totales]]-Envios[[#This Row],[Costos Totales]]</f>
        <v>527.38180000000011</v>
      </c>
    </row>
    <row r="816" spans="1:24" x14ac:dyDescent="0.25">
      <c r="A816">
        <v>3707</v>
      </c>
      <c r="B816">
        <v>26466</v>
      </c>
      <c r="C816" s="1">
        <v>39975</v>
      </c>
      <c r="D816" s="1">
        <v>39976</v>
      </c>
      <c r="E816" t="s">
        <v>19</v>
      </c>
      <c r="F816" t="s">
        <v>60</v>
      </c>
      <c r="G816">
        <v>708</v>
      </c>
      <c r="H816" t="s">
        <v>902</v>
      </c>
      <c r="I816" t="s">
        <v>63</v>
      </c>
      <c r="J816" t="s">
        <v>56</v>
      </c>
      <c r="K816" t="s">
        <v>57</v>
      </c>
      <c r="L816">
        <v>29</v>
      </c>
      <c r="M816">
        <v>35.99</v>
      </c>
      <c r="N816">
        <f>Envios[[#This Row],[Cantidad]]*Envios[[#This Row],[Precio por Unidad]]</f>
        <v>1043.71</v>
      </c>
      <c r="O816" s="2">
        <v>22.313800000000001</v>
      </c>
      <c r="P816" s="2">
        <f>Envios[[#This Row],[Cantidad]]*Envios[[#This Row],[Costo por Unidad]]</f>
        <v>647.10019999999997</v>
      </c>
      <c r="Q816">
        <v>5.99</v>
      </c>
      <c r="R816" s="2">
        <f>Envios[[#This Row],[Costo Productos]]+Envios[[#This Row],[Costo de Envío]]</f>
        <v>653.09019999999998</v>
      </c>
      <c r="S816" t="s">
        <v>360</v>
      </c>
      <c r="T816" t="s">
        <v>30</v>
      </c>
      <c r="U816">
        <v>6</v>
      </c>
      <c r="V816" t="s">
        <v>69</v>
      </c>
      <c r="W816" t="s">
        <v>32</v>
      </c>
      <c r="X816" s="2">
        <f>Envios[[#This Row],[Ventas Totales]]-Envios[[#This Row],[Costos Totales]]</f>
        <v>390.61980000000005</v>
      </c>
    </row>
    <row r="817" spans="1:24" x14ac:dyDescent="0.25">
      <c r="A817">
        <v>8109</v>
      </c>
      <c r="B817">
        <v>57890</v>
      </c>
      <c r="C817" s="1">
        <v>39870</v>
      </c>
      <c r="D817" s="1">
        <v>39872</v>
      </c>
      <c r="E817" t="s">
        <v>19</v>
      </c>
      <c r="F817" t="s">
        <v>60</v>
      </c>
      <c r="G817">
        <v>821</v>
      </c>
      <c r="H817" t="s">
        <v>905</v>
      </c>
      <c r="I817" t="s">
        <v>22</v>
      </c>
      <c r="J817" t="s">
        <v>23</v>
      </c>
      <c r="K817" t="s">
        <v>64</v>
      </c>
      <c r="L817">
        <v>15</v>
      </c>
      <c r="M817">
        <v>55.48</v>
      </c>
      <c r="N817">
        <f>Envios[[#This Row],[Cantidad]]*Envios[[#This Row],[Precio por Unidad]]</f>
        <v>832.19999999999993</v>
      </c>
      <c r="O817" s="2">
        <v>34.952399999999997</v>
      </c>
      <c r="P817" s="2">
        <f>Envios[[#This Row],[Cantidad]]*Envios[[#This Row],[Costo por Unidad]]</f>
        <v>524.28599999999994</v>
      </c>
      <c r="Q817">
        <v>6.79</v>
      </c>
      <c r="R817" s="2">
        <f>Envios[[#This Row],[Costo Productos]]+Envios[[#This Row],[Costo de Envío]]</f>
        <v>531.07599999999991</v>
      </c>
      <c r="S817" t="s">
        <v>436</v>
      </c>
      <c r="T817" t="s">
        <v>44</v>
      </c>
      <c r="U817">
        <v>10</v>
      </c>
      <c r="V817" t="s">
        <v>206</v>
      </c>
      <c r="W817" t="s">
        <v>74</v>
      </c>
      <c r="X817" s="2">
        <f>Envios[[#This Row],[Ventas Totales]]-Envios[[#This Row],[Costos Totales]]</f>
        <v>301.12400000000002</v>
      </c>
    </row>
    <row r="818" spans="1:24" x14ac:dyDescent="0.25">
      <c r="A818">
        <v>6187</v>
      </c>
      <c r="B818">
        <v>43846</v>
      </c>
      <c r="C818" s="1">
        <v>39870</v>
      </c>
      <c r="D818" s="1">
        <v>39871</v>
      </c>
      <c r="E818" t="s">
        <v>19</v>
      </c>
      <c r="F818" t="s">
        <v>20</v>
      </c>
      <c r="G818">
        <v>1010</v>
      </c>
      <c r="H818" t="s">
        <v>906</v>
      </c>
      <c r="I818" t="s">
        <v>63</v>
      </c>
      <c r="J818" t="s">
        <v>23</v>
      </c>
      <c r="K818" t="s">
        <v>64</v>
      </c>
      <c r="L818">
        <v>9</v>
      </c>
      <c r="M818">
        <v>3.6</v>
      </c>
      <c r="N818">
        <f>Envios[[#This Row],[Cantidad]]*Envios[[#This Row],[Precio por Unidad]]</f>
        <v>32.4</v>
      </c>
      <c r="O818" s="2">
        <v>2.1960000000000002</v>
      </c>
      <c r="P818" s="2">
        <f>Envios[[#This Row],[Cantidad]]*Envios[[#This Row],[Costo por Unidad]]</f>
        <v>19.764000000000003</v>
      </c>
      <c r="Q818">
        <v>2.2000000000000002</v>
      </c>
      <c r="R818" s="2">
        <f>Envios[[#This Row],[Costo Productos]]+Envios[[#This Row],[Costo de Envío]]</f>
        <v>21.964000000000002</v>
      </c>
      <c r="S818" t="s">
        <v>907</v>
      </c>
      <c r="T818" t="s">
        <v>39</v>
      </c>
      <c r="U818">
        <v>3</v>
      </c>
      <c r="V818" t="s">
        <v>52</v>
      </c>
      <c r="W818" t="s">
        <v>53</v>
      </c>
      <c r="X818" s="2">
        <f>Envios[[#This Row],[Ventas Totales]]-Envios[[#This Row],[Costos Totales]]</f>
        <v>10.435999999999996</v>
      </c>
    </row>
    <row r="819" spans="1:24" x14ac:dyDescent="0.25">
      <c r="A819">
        <v>855</v>
      </c>
      <c r="B819">
        <v>6144</v>
      </c>
      <c r="C819" s="1">
        <v>39985</v>
      </c>
      <c r="D819" s="1">
        <v>39988</v>
      </c>
      <c r="E819" t="s">
        <v>19</v>
      </c>
      <c r="F819" t="s">
        <v>60</v>
      </c>
      <c r="G819">
        <v>363</v>
      </c>
      <c r="H819" t="s">
        <v>908</v>
      </c>
      <c r="I819" t="s">
        <v>22</v>
      </c>
      <c r="J819" t="s">
        <v>23</v>
      </c>
      <c r="K819" t="s">
        <v>188</v>
      </c>
      <c r="L819">
        <v>24</v>
      </c>
      <c r="M819">
        <v>2.88</v>
      </c>
      <c r="N819">
        <f>Envios[[#This Row],[Cantidad]]*Envios[[#This Row],[Precio por Unidad]]</f>
        <v>69.12</v>
      </c>
      <c r="O819" s="2">
        <v>1.7567999999999999</v>
      </c>
      <c r="P819" s="2">
        <f>Envios[[#This Row],[Cantidad]]*Envios[[#This Row],[Costo por Unidad]]</f>
        <v>42.163199999999996</v>
      </c>
      <c r="Q819">
        <v>0.5</v>
      </c>
      <c r="R819" s="2">
        <f>Envios[[#This Row],[Costo Productos]]+Envios[[#This Row],[Costo de Envío]]</f>
        <v>42.663199999999996</v>
      </c>
      <c r="S819" t="s">
        <v>727</v>
      </c>
      <c r="T819" t="s">
        <v>30</v>
      </c>
      <c r="U819">
        <v>3</v>
      </c>
      <c r="V819" t="s">
        <v>52</v>
      </c>
      <c r="W819" t="s">
        <v>53</v>
      </c>
      <c r="X819" s="2">
        <f>Envios[[#This Row],[Ventas Totales]]-Envios[[#This Row],[Costos Totales]]</f>
        <v>26.456800000000008</v>
      </c>
    </row>
    <row r="820" spans="1:24" x14ac:dyDescent="0.25">
      <c r="A820">
        <v>170</v>
      </c>
      <c r="B820">
        <v>1059</v>
      </c>
      <c r="C820" s="1">
        <v>39870</v>
      </c>
      <c r="D820" s="1">
        <v>39871</v>
      </c>
      <c r="E820" t="s">
        <v>19</v>
      </c>
      <c r="F820" t="s">
        <v>60</v>
      </c>
      <c r="G820">
        <v>450</v>
      </c>
      <c r="H820" t="s">
        <v>909</v>
      </c>
      <c r="I820" t="s">
        <v>22</v>
      </c>
      <c r="J820" t="s">
        <v>23</v>
      </c>
      <c r="K820" t="s">
        <v>76</v>
      </c>
      <c r="L820">
        <v>24</v>
      </c>
      <c r="M820">
        <v>40.98</v>
      </c>
      <c r="N820">
        <f>Envios[[#This Row],[Cantidad]]*Envios[[#This Row],[Precio por Unidad]]</f>
        <v>983.52</v>
      </c>
      <c r="O820" s="2">
        <v>25.817399999999999</v>
      </c>
      <c r="P820" s="2">
        <f>Envios[[#This Row],[Cantidad]]*Envios[[#This Row],[Costo por Unidad]]</f>
        <v>619.61760000000004</v>
      </c>
      <c r="Q820">
        <v>7.47</v>
      </c>
      <c r="R820" s="2">
        <f>Envios[[#This Row],[Costo Productos]]+Envios[[#This Row],[Costo de Envío]]</f>
        <v>627.08760000000007</v>
      </c>
      <c r="S820" t="s">
        <v>643</v>
      </c>
      <c r="T820" t="s">
        <v>30</v>
      </c>
      <c r="U820">
        <v>1</v>
      </c>
      <c r="V820" t="s">
        <v>27</v>
      </c>
      <c r="W820" t="s">
        <v>27</v>
      </c>
      <c r="X820" s="2">
        <f>Envios[[#This Row],[Ventas Totales]]-Envios[[#This Row],[Costos Totales]]</f>
        <v>356.43239999999992</v>
      </c>
    </row>
    <row r="821" spans="1:24" x14ac:dyDescent="0.25">
      <c r="A821">
        <v>2628</v>
      </c>
      <c r="B821">
        <v>19042</v>
      </c>
      <c r="C821" s="1">
        <v>39873</v>
      </c>
      <c r="D821" s="1">
        <v>39874</v>
      </c>
      <c r="E821" t="s">
        <v>19</v>
      </c>
      <c r="F821" t="s">
        <v>60</v>
      </c>
      <c r="G821">
        <v>450</v>
      </c>
      <c r="H821" t="s">
        <v>909</v>
      </c>
      <c r="I821" t="s">
        <v>22</v>
      </c>
      <c r="J821" t="s">
        <v>23</v>
      </c>
      <c r="K821" t="s">
        <v>76</v>
      </c>
      <c r="L821">
        <v>8</v>
      </c>
      <c r="M821">
        <v>40.98</v>
      </c>
      <c r="N821">
        <f>Envios[[#This Row],[Cantidad]]*Envios[[#This Row],[Precio por Unidad]]</f>
        <v>327.84</v>
      </c>
      <c r="O821" s="2">
        <v>25.817399999999999</v>
      </c>
      <c r="P821" s="2">
        <f>Envios[[#This Row],[Cantidad]]*Envios[[#This Row],[Costo por Unidad]]</f>
        <v>206.53919999999999</v>
      </c>
      <c r="Q821">
        <v>7.47</v>
      </c>
      <c r="R821" s="2">
        <f>Envios[[#This Row],[Costo Productos]]+Envios[[#This Row],[Costo de Envío]]</f>
        <v>214.00919999999999</v>
      </c>
      <c r="S821" t="s">
        <v>910</v>
      </c>
      <c r="T821" t="s">
        <v>30</v>
      </c>
      <c r="U821">
        <v>13</v>
      </c>
      <c r="V821" t="s">
        <v>115</v>
      </c>
      <c r="W821" t="s">
        <v>74</v>
      </c>
      <c r="X821" s="2">
        <f>Envios[[#This Row],[Ventas Totales]]-Envios[[#This Row],[Costos Totales]]</f>
        <v>113.83079999999998</v>
      </c>
    </row>
    <row r="822" spans="1:24" x14ac:dyDescent="0.25">
      <c r="A822">
        <v>7128</v>
      </c>
      <c r="B822">
        <v>50850</v>
      </c>
      <c r="C822" s="1">
        <v>39939</v>
      </c>
      <c r="D822" s="1">
        <v>39941</v>
      </c>
      <c r="E822" t="s">
        <v>19</v>
      </c>
      <c r="F822" t="s">
        <v>60</v>
      </c>
      <c r="G822">
        <v>450</v>
      </c>
      <c r="H822" t="s">
        <v>909</v>
      </c>
      <c r="I822" t="s">
        <v>22</v>
      </c>
      <c r="J822" t="s">
        <v>23</v>
      </c>
      <c r="K822" t="s">
        <v>76</v>
      </c>
      <c r="L822">
        <v>37</v>
      </c>
      <c r="M822">
        <v>40.98</v>
      </c>
      <c r="N822">
        <f>Envios[[#This Row],[Cantidad]]*Envios[[#This Row],[Precio por Unidad]]</f>
        <v>1516.26</v>
      </c>
      <c r="O822" s="2">
        <v>25.817399999999999</v>
      </c>
      <c r="P822" s="2">
        <f>Envios[[#This Row],[Cantidad]]*Envios[[#This Row],[Costo por Unidad]]</f>
        <v>955.24379999999996</v>
      </c>
      <c r="Q822">
        <v>7.47</v>
      </c>
      <c r="R822" s="2">
        <f>Envios[[#This Row],[Costo Productos]]+Envios[[#This Row],[Costo de Envío]]</f>
        <v>962.71379999999999</v>
      </c>
      <c r="S822" t="s">
        <v>841</v>
      </c>
      <c r="T822" t="s">
        <v>26</v>
      </c>
      <c r="U822">
        <v>9</v>
      </c>
      <c r="V822" t="s">
        <v>31</v>
      </c>
      <c r="W822" t="s">
        <v>32</v>
      </c>
      <c r="X822" s="2">
        <f>Envios[[#This Row],[Ventas Totales]]-Envios[[#This Row],[Costos Totales]]</f>
        <v>553.5462</v>
      </c>
    </row>
    <row r="823" spans="1:24" x14ac:dyDescent="0.25">
      <c r="A823">
        <v>5803</v>
      </c>
      <c r="B823">
        <v>41154</v>
      </c>
      <c r="C823" s="1">
        <v>39933</v>
      </c>
      <c r="D823" s="1">
        <v>39935</v>
      </c>
      <c r="E823" t="s">
        <v>19</v>
      </c>
      <c r="F823" t="s">
        <v>47</v>
      </c>
      <c r="G823">
        <v>366</v>
      </c>
      <c r="H823" t="s">
        <v>911</v>
      </c>
      <c r="I823" t="s">
        <v>35</v>
      </c>
      <c r="J823" t="s">
        <v>23</v>
      </c>
      <c r="K823" t="s">
        <v>85</v>
      </c>
      <c r="L823">
        <v>43</v>
      </c>
      <c r="M823">
        <v>21.98</v>
      </c>
      <c r="N823">
        <f>Envios[[#This Row],[Cantidad]]*Envios[[#This Row],[Precio por Unidad]]</f>
        <v>945.14</v>
      </c>
      <c r="O823" s="2">
        <v>9.891</v>
      </c>
      <c r="P823" s="2">
        <f>Envios[[#This Row],[Cantidad]]*Envios[[#This Row],[Costo por Unidad]]</f>
        <v>425.31299999999999</v>
      </c>
      <c r="Q823">
        <v>2.87</v>
      </c>
      <c r="R823" s="2">
        <f>Envios[[#This Row],[Costo Productos]]+Envios[[#This Row],[Costo de Envío]]</f>
        <v>428.18299999999999</v>
      </c>
      <c r="S823" t="s">
        <v>912</v>
      </c>
      <c r="T823" t="s">
        <v>30</v>
      </c>
      <c r="U823">
        <v>5</v>
      </c>
      <c r="V823" t="s">
        <v>87</v>
      </c>
      <c r="W823" t="s">
        <v>53</v>
      </c>
      <c r="X823" s="2">
        <f>Envios[[#This Row],[Ventas Totales]]-Envios[[#This Row],[Costos Totales]]</f>
        <v>516.95699999999999</v>
      </c>
    </row>
    <row r="824" spans="1:24" x14ac:dyDescent="0.25">
      <c r="A824">
        <v>2086</v>
      </c>
      <c r="B824">
        <v>14916</v>
      </c>
      <c r="C824" s="1">
        <v>39871</v>
      </c>
      <c r="D824" s="1">
        <v>39873</v>
      </c>
      <c r="E824" t="s">
        <v>33</v>
      </c>
      <c r="F824" t="s">
        <v>47</v>
      </c>
      <c r="G824">
        <v>630</v>
      </c>
      <c r="H824" t="s">
        <v>913</v>
      </c>
      <c r="I824" t="s">
        <v>22</v>
      </c>
      <c r="J824" t="s">
        <v>56</v>
      </c>
      <c r="K824" t="s">
        <v>57</v>
      </c>
      <c r="L824">
        <v>16</v>
      </c>
      <c r="M824">
        <v>125.99</v>
      </c>
      <c r="N824">
        <f>Envios[[#This Row],[Cantidad]]*Envios[[#This Row],[Precio por Unidad]]</f>
        <v>2015.84</v>
      </c>
      <c r="O824" s="2">
        <v>51.655900000000003</v>
      </c>
      <c r="P824" s="2">
        <f>Envios[[#This Row],[Cantidad]]*Envios[[#This Row],[Costo por Unidad]]</f>
        <v>826.49440000000004</v>
      </c>
      <c r="Q824">
        <v>8.8000000000000007</v>
      </c>
      <c r="R824" s="2">
        <f>Envios[[#This Row],[Costo Productos]]+Envios[[#This Row],[Costo de Envío]]</f>
        <v>835.2944</v>
      </c>
      <c r="S824" t="s">
        <v>634</v>
      </c>
      <c r="T824" t="s">
        <v>30</v>
      </c>
      <c r="U824">
        <v>5</v>
      </c>
      <c r="V824" t="s">
        <v>87</v>
      </c>
      <c r="W824" t="s">
        <v>53</v>
      </c>
      <c r="X824" s="2">
        <f>Envios[[#This Row],[Ventas Totales]]-Envios[[#This Row],[Costos Totales]]</f>
        <v>1180.5455999999999</v>
      </c>
    </row>
    <row r="825" spans="1:24" x14ac:dyDescent="0.25">
      <c r="A825">
        <v>5694</v>
      </c>
      <c r="B825">
        <v>40258</v>
      </c>
      <c r="C825" s="1">
        <v>39912</v>
      </c>
      <c r="D825" s="1">
        <v>39913</v>
      </c>
      <c r="E825" t="s">
        <v>19</v>
      </c>
      <c r="F825" t="s">
        <v>40</v>
      </c>
      <c r="G825">
        <v>368</v>
      </c>
      <c r="H825" t="s">
        <v>914</v>
      </c>
      <c r="I825" t="s">
        <v>63</v>
      </c>
      <c r="J825" t="s">
        <v>23</v>
      </c>
      <c r="K825" t="s">
        <v>85</v>
      </c>
      <c r="L825">
        <v>29</v>
      </c>
      <c r="M825">
        <v>2.78</v>
      </c>
      <c r="N825">
        <f>Envios[[#This Row],[Cantidad]]*Envios[[#This Row],[Precio por Unidad]]</f>
        <v>80.61999999999999</v>
      </c>
      <c r="O825" s="2">
        <v>1.1397999999999999</v>
      </c>
      <c r="P825" s="2">
        <f>Envios[[#This Row],[Cantidad]]*Envios[[#This Row],[Costo por Unidad]]</f>
        <v>33.054199999999994</v>
      </c>
      <c r="Q825">
        <v>1.25</v>
      </c>
      <c r="R825" s="2">
        <f>Envios[[#This Row],[Costo Productos]]+Envios[[#This Row],[Costo de Envío]]</f>
        <v>34.304199999999994</v>
      </c>
      <c r="S825" t="s">
        <v>496</v>
      </c>
      <c r="T825" t="s">
        <v>26</v>
      </c>
      <c r="U825">
        <v>1</v>
      </c>
      <c r="V825" t="s">
        <v>27</v>
      </c>
      <c r="W825" t="s">
        <v>27</v>
      </c>
      <c r="X825" s="2">
        <f>Envios[[#This Row],[Ventas Totales]]-Envios[[#This Row],[Costos Totales]]</f>
        <v>46.315799999999996</v>
      </c>
    </row>
    <row r="826" spans="1:24" x14ac:dyDescent="0.25">
      <c r="A826">
        <v>5984</v>
      </c>
      <c r="B826">
        <v>42403</v>
      </c>
      <c r="C826" s="1">
        <v>39984</v>
      </c>
      <c r="D826" s="1">
        <v>39985</v>
      </c>
      <c r="E826" t="s">
        <v>19</v>
      </c>
      <c r="F826" t="s">
        <v>40</v>
      </c>
      <c r="G826">
        <v>368</v>
      </c>
      <c r="H826" t="s">
        <v>914</v>
      </c>
      <c r="I826" t="s">
        <v>63</v>
      </c>
      <c r="J826" t="s">
        <v>23</v>
      </c>
      <c r="K826" t="s">
        <v>85</v>
      </c>
      <c r="L826">
        <v>47</v>
      </c>
      <c r="M826">
        <v>2.78</v>
      </c>
      <c r="N826">
        <f>Envios[[#This Row],[Cantidad]]*Envios[[#This Row],[Precio por Unidad]]</f>
        <v>130.66</v>
      </c>
      <c r="O826" s="2">
        <v>1.1397999999999999</v>
      </c>
      <c r="P826" s="2">
        <f>Envios[[#This Row],[Cantidad]]*Envios[[#This Row],[Costo por Unidad]]</f>
        <v>53.570599999999999</v>
      </c>
      <c r="Q826">
        <v>1.25</v>
      </c>
      <c r="R826" s="2">
        <f>Envios[[#This Row],[Costo Productos]]+Envios[[#This Row],[Costo de Envío]]</f>
        <v>54.820599999999999</v>
      </c>
      <c r="S826" t="s">
        <v>124</v>
      </c>
      <c r="T826" t="s">
        <v>26</v>
      </c>
      <c r="U826">
        <v>6</v>
      </c>
      <c r="V826" t="s">
        <v>69</v>
      </c>
      <c r="W826" t="s">
        <v>32</v>
      </c>
      <c r="X826" s="2">
        <f>Envios[[#This Row],[Ventas Totales]]-Envios[[#This Row],[Costos Totales]]</f>
        <v>75.839399999999998</v>
      </c>
    </row>
    <row r="827" spans="1:24" x14ac:dyDescent="0.25">
      <c r="A827">
        <v>3725</v>
      </c>
      <c r="B827">
        <v>26629</v>
      </c>
      <c r="C827" s="1">
        <v>40004</v>
      </c>
      <c r="D827" s="1">
        <v>40006</v>
      </c>
      <c r="E827" t="s">
        <v>19</v>
      </c>
      <c r="F827" t="s">
        <v>20</v>
      </c>
      <c r="G827">
        <v>368</v>
      </c>
      <c r="H827" t="s">
        <v>914</v>
      </c>
      <c r="I827" t="s">
        <v>63</v>
      </c>
      <c r="J827" t="s">
        <v>23</v>
      </c>
      <c r="K827" t="s">
        <v>85</v>
      </c>
      <c r="L827">
        <v>32</v>
      </c>
      <c r="M827">
        <v>2.78</v>
      </c>
      <c r="N827">
        <f>Envios[[#This Row],[Cantidad]]*Envios[[#This Row],[Precio por Unidad]]</f>
        <v>88.96</v>
      </c>
      <c r="O827" s="2">
        <v>1.1397999999999999</v>
      </c>
      <c r="P827" s="2">
        <f>Envios[[#This Row],[Cantidad]]*Envios[[#This Row],[Costo por Unidad]]</f>
        <v>36.473599999999998</v>
      </c>
      <c r="Q827">
        <v>1.25</v>
      </c>
      <c r="R827" s="2">
        <f>Envios[[#This Row],[Costo Productos]]+Envios[[#This Row],[Costo de Envío]]</f>
        <v>37.723599999999998</v>
      </c>
      <c r="S827" t="s">
        <v>80</v>
      </c>
      <c r="T827" t="s">
        <v>39</v>
      </c>
      <c r="U827">
        <v>7</v>
      </c>
      <c r="V827" t="s">
        <v>81</v>
      </c>
      <c r="W827" t="s">
        <v>74</v>
      </c>
      <c r="X827" s="2">
        <f>Envios[[#This Row],[Ventas Totales]]-Envios[[#This Row],[Costos Totales]]</f>
        <v>51.236399999999996</v>
      </c>
    </row>
    <row r="828" spans="1:24" x14ac:dyDescent="0.25">
      <c r="A828">
        <v>5629</v>
      </c>
      <c r="B828">
        <v>39846</v>
      </c>
      <c r="C828" s="1">
        <v>39871</v>
      </c>
      <c r="D828" s="1">
        <v>39878</v>
      </c>
      <c r="E828" t="s">
        <v>46</v>
      </c>
      <c r="F828" t="s">
        <v>47</v>
      </c>
      <c r="G828">
        <v>635</v>
      </c>
      <c r="H828" t="s">
        <v>915</v>
      </c>
      <c r="I828" t="s">
        <v>119</v>
      </c>
      <c r="J828" t="s">
        <v>36</v>
      </c>
      <c r="K828" t="s">
        <v>204</v>
      </c>
      <c r="L828">
        <v>10</v>
      </c>
      <c r="M828">
        <v>130.97999999999999</v>
      </c>
      <c r="N828">
        <f>Envios[[#This Row],[Cantidad]]*Envios[[#This Row],[Precio por Unidad]]</f>
        <v>1309.8</v>
      </c>
      <c r="O828" s="2">
        <v>40.603800000000007</v>
      </c>
      <c r="P828" s="2">
        <f>Envios[[#This Row],[Cantidad]]*Envios[[#This Row],[Costo por Unidad]]</f>
        <v>406.03800000000007</v>
      </c>
      <c r="Q828">
        <v>54.74</v>
      </c>
      <c r="R828" s="2">
        <f>Envios[[#This Row],[Costo Productos]]+Envios[[#This Row],[Costo de Envío]]</f>
        <v>460.77800000000008</v>
      </c>
      <c r="S828" t="s">
        <v>394</v>
      </c>
      <c r="T828" t="s">
        <v>30</v>
      </c>
      <c r="U828">
        <v>6</v>
      </c>
      <c r="V828" t="s">
        <v>69</v>
      </c>
      <c r="W828" t="s">
        <v>32</v>
      </c>
      <c r="X828" s="2">
        <f>Envios[[#This Row],[Ventas Totales]]-Envios[[#This Row],[Costos Totales]]</f>
        <v>849.02199999999993</v>
      </c>
    </row>
    <row r="829" spans="1:24" x14ac:dyDescent="0.25">
      <c r="A829">
        <v>7917</v>
      </c>
      <c r="B829">
        <v>56582</v>
      </c>
      <c r="C829" s="1">
        <v>39976</v>
      </c>
      <c r="D829" s="1">
        <v>39976</v>
      </c>
      <c r="E829" t="s">
        <v>46</v>
      </c>
      <c r="F829" t="s">
        <v>47</v>
      </c>
      <c r="G829">
        <v>635</v>
      </c>
      <c r="H829" t="s">
        <v>915</v>
      </c>
      <c r="I829" t="s">
        <v>119</v>
      </c>
      <c r="J829" t="s">
        <v>36</v>
      </c>
      <c r="K829" t="s">
        <v>204</v>
      </c>
      <c r="L829">
        <v>36</v>
      </c>
      <c r="M829">
        <v>130.97999999999999</v>
      </c>
      <c r="N829">
        <f>Envios[[#This Row],[Cantidad]]*Envios[[#This Row],[Precio por Unidad]]</f>
        <v>4715.28</v>
      </c>
      <c r="O829" s="2">
        <v>40.603800000000007</v>
      </c>
      <c r="P829" s="2">
        <f>Envios[[#This Row],[Cantidad]]*Envios[[#This Row],[Costo por Unidad]]</f>
        <v>1461.7368000000001</v>
      </c>
      <c r="Q829">
        <v>54.74</v>
      </c>
      <c r="R829" s="2">
        <f>Envios[[#This Row],[Costo Productos]]+Envios[[#This Row],[Costo de Envío]]</f>
        <v>1516.4768000000001</v>
      </c>
      <c r="S829" t="s">
        <v>547</v>
      </c>
      <c r="T829" t="s">
        <v>26</v>
      </c>
      <c r="U829">
        <v>1</v>
      </c>
      <c r="V829" t="s">
        <v>27</v>
      </c>
      <c r="W829" t="s">
        <v>27</v>
      </c>
      <c r="X829" s="2">
        <f>Envios[[#This Row],[Ventas Totales]]-Envios[[#This Row],[Costos Totales]]</f>
        <v>3198.8031999999994</v>
      </c>
    </row>
    <row r="830" spans="1:24" x14ac:dyDescent="0.25">
      <c r="A830">
        <v>1169</v>
      </c>
      <c r="B830">
        <v>8545</v>
      </c>
      <c r="C830" s="1">
        <v>39981</v>
      </c>
      <c r="D830" s="1">
        <v>39985</v>
      </c>
      <c r="E830" t="s">
        <v>46</v>
      </c>
      <c r="F830" t="s">
        <v>47</v>
      </c>
      <c r="G830">
        <v>635</v>
      </c>
      <c r="H830" t="s">
        <v>915</v>
      </c>
      <c r="I830" t="s">
        <v>119</v>
      </c>
      <c r="J830" t="s">
        <v>36</v>
      </c>
      <c r="K830" t="s">
        <v>204</v>
      </c>
      <c r="L830">
        <v>24</v>
      </c>
      <c r="M830">
        <v>130.97999999999999</v>
      </c>
      <c r="N830">
        <f>Envios[[#This Row],[Cantidad]]*Envios[[#This Row],[Precio por Unidad]]</f>
        <v>3143.5199999999995</v>
      </c>
      <c r="O830" s="2">
        <v>40.603800000000007</v>
      </c>
      <c r="P830" s="2">
        <f>Envios[[#This Row],[Cantidad]]*Envios[[#This Row],[Costo por Unidad]]</f>
        <v>974.49120000000016</v>
      </c>
      <c r="Q830">
        <v>54.74</v>
      </c>
      <c r="R830" s="2">
        <f>Envios[[#This Row],[Costo Productos]]+Envios[[#This Row],[Costo de Envío]]</f>
        <v>1029.2312000000002</v>
      </c>
      <c r="S830" t="s">
        <v>175</v>
      </c>
      <c r="T830" t="s">
        <v>26</v>
      </c>
      <c r="U830">
        <v>3</v>
      </c>
      <c r="V830" t="s">
        <v>52</v>
      </c>
      <c r="W830" t="s">
        <v>53</v>
      </c>
      <c r="X830" s="2">
        <f>Envios[[#This Row],[Ventas Totales]]-Envios[[#This Row],[Costos Totales]]</f>
        <v>2114.2887999999994</v>
      </c>
    </row>
    <row r="831" spans="1:24" x14ac:dyDescent="0.25">
      <c r="A831">
        <v>7733</v>
      </c>
      <c r="B831">
        <v>55392</v>
      </c>
      <c r="C831" s="1">
        <v>39970</v>
      </c>
      <c r="D831" s="1">
        <v>39971</v>
      </c>
      <c r="E831" t="s">
        <v>19</v>
      </c>
      <c r="F831" t="s">
        <v>60</v>
      </c>
      <c r="G831">
        <v>369</v>
      </c>
      <c r="H831" t="s">
        <v>916</v>
      </c>
      <c r="I831" t="s">
        <v>63</v>
      </c>
      <c r="J831" t="s">
        <v>23</v>
      </c>
      <c r="K831" t="s">
        <v>85</v>
      </c>
      <c r="L831">
        <v>20</v>
      </c>
      <c r="M831">
        <v>6.47</v>
      </c>
      <c r="N831">
        <f>Envios[[#This Row],[Cantidad]]*Envios[[#This Row],[Precio por Unidad]]</f>
        <v>129.4</v>
      </c>
      <c r="O831" s="2">
        <v>3.8819999999999997</v>
      </c>
      <c r="P831" s="2">
        <f>Envios[[#This Row],[Cantidad]]*Envios[[#This Row],[Costo por Unidad]]</f>
        <v>77.639999999999986</v>
      </c>
      <c r="Q831">
        <v>1.22</v>
      </c>
      <c r="R831" s="2">
        <f>Envios[[#This Row],[Costo Productos]]+Envios[[#This Row],[Costo de Envío]]</f>
        <v>78.859999999999985</v>
      </c>
      <c r="S831" t="s">
        <v>160</v>
      </c>
      <c r="T831" t="s">
        <v>39</v>
      </c>
      <c r="U831">
        <v>1</v>
      </c>
      <c r="V831" t="s">
        <v>27</v>
      </c>
      <c r="W831" t="s">
        <v>27</v>
      </c>
      <c r="X831" s="2">
        <f>Envios[[#This Row],[Ventas Totales]]-Envios[[#This Row],[Costos Totales]]</f>
        <v>50.54000000000002</v>
      </c>
    </row>
    <row r="832" spans="1:24" x14ac:dyDescent="0.25">
      <c r="A832">
        <v>7276</v>
      </c>
      <c r="B832">
        <v>51937</v>
      </c>
      <c r="C832" s="1">
        <v>39871</v>
      </c>
      <c r="D832" s="1">
        <v>39871</v>
      </c>
      <c r="E832" t="s">
        <v>46</v>
      </c>
      <c r="F832" t="s">
        <v>20</v>
      </c>
      <c r="G832">
        <v>786</v>
      </c>
      <c r="H832" t="s">
        <v>917</v>
      </c>
      <c r="I832" t="s">
        <v>49</v>
      </c>
      <c r="J832" t="s">
        <v>23</v>
      </c>
      <c r="K832" t="s">
        <v>67</v>
      </c>
      <c r="L832">
        <v>39</v>
      </c>
      <c r="M832">
        <v>294.62</v>
      </c>
      <c r="N832">
        <f>Envios[[#This Row],[Cantidad]]*Envios[[#This Row],[Precio por Unidad]]</f>
        <v>11490.18</v>
      </c>
      <c r="O832" s="2">
        <v>126.68660000000001</v>
      </c>
      <c r="P832" s="2">
        <f>Envios[[#This Row],[Cantidad]]*Envios[[#This Row],[Costo por Unidad]]</f>
        <v>4940.7774000000009</v>
      </c>
      <c r="Q832">
        <v>42.52</v>
      </c>
      <c r="R832" s="2">
        <f>Envios[[#This Row],[Costo Productos]]+Envios[[#This Row],[Costo de Envío]]</f>
        <v>4983.2974000000013</v>
      </c>
      <c r="S832" t="s">
        <v>378</v>
      </c>
      <c r="T832" t="s">
        <v>30</v>
      </c>
      <c r="U832">
        <v>1</v>
      </c>
      <c r="V832" t="s">
        <v>27</v>
      </c>
      <c r="W832" t="s">
        <v>27</v>
      </c>
      <c r="X832" s="2">
        <f>Envios[[#This Row],[Ventas Totales]]-Envios[[#This Row],[Costos Totales]]</f>
        <v>6506.882599999999</v>
      </c>
    </row>
    <row r="833" spans="1:24" x14ac:dyDescent="0.25">
      <c r="A833">
        <v>962</v>
      </c>
      <c r="B833">
        <v>6979</v>
      </c>
      <c r="C833" s="1">
        <v>39871</v>
      </c>
      <c r="D833" s="1">
        <v>39872</v>
      </c>
      <c r="E833" t="s">
        <v>19</v>
      </c>
      <c r="F833" t="s">
        <v>60</v>
      </c>
      <c r="G833">
        <v>772</v>
      </c>
      <c r="H833" t="s">
        <v>918</v>
      </c>
      <c r="I833" t="s">
        <v>71</v>
      </c>
      <c r="J833" t="s">
        <v>56</v>
      </c>
      <c r="K833" t="s">
        <v>94</v>
      </c>
      <c r="L833">
        <v>28</v>
      </c>
      <c r="M833">
        <v>11.99</v>
      </c>
      <c r="N833">
        <f>Envios[[#This Row],[Cantidad]]*Envios[[#This Row],[Precio por Unidad]]</f>
        <v>335.72</v>
      </c>
      <c r="O833" s="2">
        <v>7.6736000000000004</v>
      </c>
      <c r="P833" s="2">
        <f>Envios[[#This Row],[Cantidad]]*Envios[[#This Row],[Costo por Unidad]]</f>
        <v>214.86080000000001</v>
      </c>
      <c r="Q833">
        <v>5.99</v>
      </c>
      <c r="R833" s="2">
        <f>Envios[[#This Row],[Costo Productos]]+Envios[[#This Row],[Costo de Envío]]</f>
        <v>220.85080000000002</v>
      </c>
      <c r="S833" t="s">
        <v>919</v>
      </c>
      <c r="T833" t="s">
        <v>44</v>
      </c>
      <c r="U833">
        <v>9</v>
      </c>
      <c r="V833" t="s">
        <v>31</v>
      </c>
      <c r="W833" t="s">
        <v>32</v>
      </c>
      <c r="X833" s="2">
        <f>Envios[[#This Row],[Ventas Totales]]-Envios[[#This Row],[Costos Totales]]</f>
        <v>114.86920000000001</v>
      </c>
    </row>
    <row r="834" spans="1:24" x14ac:dyDescent="0.25">
      <c r="A834">
        <v>8115</v>
      </c>
      <c r="B834">
        <v>57958</v>
      </c>
      <c r="C834" s="1">
        <v>39872</v>
      </c>
      <c r="D834" s="1">
        <v>39873</v>
      </c>
      <c r="E834" t="s">
        <v>33</v>
      </c>
      <c r="F834" t="s">
        <v>60</v>
      </c>
      <c r="G834">
        <v>726</v>
      </c>
      <c r="H834" t="s">
        <v>920</v>
      </c>
      <c r="I834" t="s">
        <v>22</v>
      </c>
      <c r="J834" t="s">
        <v>23</v>
      </c>
      <c r="K834" t="s">
        <v>64</v>
      </c>
      <c r="L834">
        <v>46</v>
      </c>
      <c r="M834">
        <v>30.98</v>
      </c>
      <c r="N834">
        <f>Envios[[#This Row],[Cantidad]]*Envios[[#This Row],[Precio por Unidad]]</f>
        <v>1425.08</v>
      </c>
      <c r="O834" s="2">
        <v>18.588000000000001</v>
      </c>
      <c r="P834" s="2">
        <f>Envios[[#This Row],[Cantidad]]*Envios[[#This Row],[Costo por Unidad]]</f>
        <v>855.048</v>
      </c>
      <c r="Q834">
        <v>8.74</v>
      </c>
      <c r="R834" s="2">
        <f>Envios[[#This Row],[Costo Productos]]+Envios[[#This Row],[Costo de Envío]]</f>
        <v>863.78800000000001</v>
      </c>
      <c r="S834" t="s">
        <v>921</v>
      </c>
      <c r="T834" t="s">
        <v>39</v>
      </c>
      <c r="U834">
        <v>9</v>
      </c>
      <c r="V834" t="s">
        <v>31</v>
      </c>
      <c r="W834" t="s">
        <v>32</v>
      </c>
      <c r="X834" s="2">
        <f>Envios[[#This Row],[Ventas Totales]]-Envios[[#This Row],[Costos Totales]]</f>
        <v>561.29199999999992</v>
      </c>
    </row>
    <row r="835" spans="1:24" x14ac:dyDescent="0.25">
      <c r="A835">
        <v>5907</v>
      </c>
      <c r="B835">
        <v>41888</v>
      </c>
      <c r="C835" s="1">
        <v>39872</v>
      </c>
      <c r="D835" s="1">
        <v>39876</v>
      </c>
      <c r="E835" t="s">
        <v>33</v>
      </c>
      <c r="F835" t="s">
        <v>47</v>
      </c>
      <c r="G835">
        <v>1112</v>
      </c>
      <c r="H835" t="s">
        <v>922</v>
      </c>
      <c r="I835" t="s">
        <v>35</v>
      </c>
      <c r="J835" t="s">
        <v>56</v>
      </c>
      <c r="K835" t="s">
        <v>91</v>
      </c>
      <c r="L835">
        <v>23</v>
      </c>
      <c r="M835">
        <v>8.32</v>
      </c>
      <c r="N835">
        <f>Envios[[#This Row],[Cantidad]]*Envios[[#This Row],[Precio por Unidad]]</f>
        <v>191.36</v>
      </c>
      <c r="O835" s="2">
        <v>2.1632000000000002</v>
      </c>
      <c r="P835" s="2">
        <f>Envios[[#This Row],[Cantidad]]*Envios[[#This Row],[Costo por Unidad]]</f>
        <v>49.753600000000006</v>
      </c>
      <c r="Q835">
        <v>2.38</v>
      </c>
      <c r="R835" s="2">
        <f>Envios[[#This Row],[Costo Productos]]+Envios[[#This Row],[Costo de Envío]]</f>
        <v>52.133600000000008</v>
      </c>
      <c r="S835" t="s">
        <v>692</v>
      </c>
      <c r="T835" t="s">
        <v>30</v>
      </c>
      <c r="U835">
        <v>3</v>
      </c>
      <c r="V835" t="s">
        <v>52</v>
      </c>
      <c r="W835" t="s">
        <v>53</v>
      </c>
      <c r="X835" s="2">
        <f>Envios[[#This Row],[Ventas Totales]]-Envios[[#This Row],[Costos Totales]]</f>
        <v>139.22640000000001</v>
      </c>
    </row>
    <row r="836" spans="1:24" x14ac:dyDescent="0.25">
      <c r="A836">
        <v>1146</v>
      </c>
      <c r="B836">
        <v>8353</v>
      </c>
      <c r="C836" s="1">
        <v>39948</v>
      </c>
      <c r="D836" s="1">
        <v>39950</v>
      </c>
      <c r="E836" t="s">
        <v>19</v>
      </c>
      <c r="F836" t="s">
        <v>28</v>
      </c>
      <c r="G836">
        <v>1112</v>
      </c>
      <c r="H836" t="s">
        <v>922</v>
      </c>
      <c r="I836" t="s">
        <v>35</v>
      </c>
      <c r="J836" t="s">
        <v>56</v>
      </c>
      <c r="K836" t="s">
        <v>91</v>
      </c>
      <c r="L836">
        <v>34</v>
      </c>
      <c r="M836">
        <v>8.32</v>
      </c>
      <c r="N836">
        <f>Envios[[#This Row],[Cantidad]]*Envios[[#This Row],[Precio por Unidad]]</f>
        <v>282.88</v>
      </c>
      <c r="O836" s="2">
        <v>2.1632000000000002</v>
      </c>
      <c r="P836" s="2">
        <f>Envios[[#This Row],[Cantidad]]*Envios[[#This Row],[Costo por Unidad]]</f>
        <v>73.548800000000014</v>
      </c>
      <c r="Q836">
        <v>2.38</v>
      </c>
      <c r="R836" s="2">
        <f>Envios[[#This Row],[Costo Productos]]+Envios[[#This Row],[Costo de Envío]]</f>
        <v>75.92880000000001</v>
      </c>
      <c r="S836" t="s">
        <v>709</v>
      </c>
      <c r="T836" t="s">
        <v>39</v>
      </c>
      <c r="U836">
        <v>5</v>
      </c>
      <c r="V836" t="s">
        <v>87</v>
      </c>
      <c r="W836" t="s">
        <v>53</v>
      </c>
      <c r="X836" s="2">
        <f>Envios[[#This Row],[Ventas Totales]]-Envios[[#This Row],[Costos Totales]]</f>
        <v>206.95119999999997</v>
      </c>
    </row>
    <row r="837" spans="1:24" x14ac:dyDescent="0.25">
      <c r="A837">
        <v>5908</v>
      </c>
      <c r="B837">
        <v>41888</v>
      </c>
      <c r="C837" s="1">
        <v>39872</v>
      </c>
      <c r="D837" s="1">
        <v>39872</v>
      </c>
      <c r="E837" t="s">
        <v>19</v>
      </c>
      <c r="F837" t="s">
        <v>47</v>
      </c>
      <c r="G837">
        <v>1108</v>
      </c>
      <c r="H837" t="s">
        <v>923</v>
      </c>
      <c r="I837" t="s">
        <v>22</v>
      </c>
      <c r="J837" t="s">
        <v>56</v>
      </c>
      <c r="K837" t="s">
        <v>57</v>
      </c>
      <c r="L837">
        <v>29</v>
      </c>
      <c r="M837">
        <v>125.99</v>
      </c>
      <c r="N837">
        <f>Envios[[#This Row],[Cantidad]]*Envios[[#This Row],[Precio por Unidad]]</f>
        <v>3653.71</v>
      </c>
      <c r="O837" s="2">
        <v>51.655900000000003</v>
      </c>
      <c r="P837" s="2">
        <f>Envios[[#This Row],[Cantidad]]*Envios[[#This Row],[Costo por Unidad]]</f>
        <v>1498.0211000000002</v>
      </c>
      <c r="Q837">
        <v>4.2</v>
      </c>
      <c r="R837" s="2">
        <f>Envios[[#This Row],[Costo Productos]]+Envios[[#This Row],[Costo de Envío]]</f>
        <v>1502.2211000000002</v>
      </c>
      <c r="S837" t="s">
        <v>692</v>
      </c>
      <c r="T837" t="s">
        <v>30</v>
      </c>
      <c r="U837">
        <v>3</v>
      </c>
      <c r="V837" t="s">
        <v>52</v>
      </c>
      <c r="W837" t="s">
        <v>53</v>
      </c>
      <c r="X837" s="2">
        <f>Envios[[#This Row],[Ventas Totales]]-Envios[[#This Row],[Costos Totales]]</f>
        <v>2151.4888999999998</v>
      </c>
    </row>
    <row r="838" spans="1:24" x14ac:dyDescent="0.25">
      <c r="A838">
        <v>2006</v>
      </c>
      <c r="B838">
        <v>14276</v>
      </c>
      <c r="C838" s="1">
        <v>39982</v>
      </c>
      <c r="D838" s="1">
        <v>39983</v>
      </c>
      <c r="E838" t="s">
        <v>19</v>
      </c>
      <c r="F838" t="s">
        <v>28</v>
      </c>
      <c r="G838">
        <v>376</v>
      </c>
      <c r="H838" t="s">
        <v>924</v>
      </c>
      <c r="I838" t="s">
        <v>35</v>
      </c>
      <c r="J838" t="s">
        <v>23</v>
      </c>
      <c r="K838" t="s">
        <v>85</v>
      </c>
      <c r="L838">
        <v>11</v>
      </c>
      <c r="M838">
        <v>10.48</v>
      </c>
      <c r="N838">
        <f>Envios[[#This Row],[Cantidad]]*Envios[[#This Row],[Precio por Unidad]]</f>
        <v>115.28</v>
      </c>
      <c r="O838" s="2">
        <v>4.1920000000000002</v>
      </c>
      <c r="P838" s="2">
        <f>Envios[[#This Row],[Cantidad]]*Envios[[#This Row],[Costo por Unidad]]</f>
        <v>46.112000000000002</v>
      </c>
      <c r="Q838">
        <v>2.89</v>
      </c>
      <c r="R838" s="2">
        <f>Envios[[#This Row],[Costo Productos]]+Envios[[#This Row],[Costo de Envío]]</f>
        <v>49.002000000000002</v>
      </c>
      <c r="S838" t="s">
        <v>925</v>
      </c>
      <c r="T838" t="s">
        <v>30</v>
      </c>
      <c r="U838">
        <v>3</v>
      </c>
      <c r="V838" t="s">
        <v>52</v>
      </c>
      <c r="W838" t="s">
        <v>53</v>
      </c>
      <c r="X838" s="2">
        <f>Envios[[#This Row],[Ventas Totales]]-Envios[[#This Row],[Costos Totales]]</f>
        <v>66.277999999999992</v>
      </c>
    </row>
    <row r="839" spans="1:24" x14ac:dyDescent="0.25">
      <c r="A839">
        <v>7294</v>
      </c>
      <c r="B839">
        <v>52006</v>
      </c>
      <c r="C839" s="1">
        <v>39988</v>
      </c>
      <c r="D839" s="1">
        <v>39989</v>
      </c>
      <c r="E839" t="s">
        <v>19</v>
      </c>
      <c r="F839" t="s">
        <v>28</v>
      </c>
      <c r="G839">
        <v>376</v>
      </c>
      <c r="H839" t="s">
        <v>924</v>
      </c>
      <c r="I839" t="s">
        <v>35</v>
      </c>
      <c r="J839" t="s">
        <v>23</v>
      </c>
      <c r="K839" t="s">
        <v>85</v>
      </c>
      <c r="L839">
        <v>39</v>
      </c>
      <c r="M839">
        <v>10.48</v>
      </c>
      <c r="N839">
        <f>Envios[[#This Row],[Cantidad]]*Envios[[#This Row],[Precio por Unidad]]</f>
        <v>408.72</v>
      </c>
      <c r="O839" s="2">
        <v>4.1920000000000002</v>
      </c>
      <c r="P839" s="2">
        <f>Envios[[#This Row],[Cantidad]]*Envios[[#This Row],[Costo por Unidad]]</f>
        <v>163.488</v>
      </c>
      <c r="Q839">
        <v>2.89</v>
      </c>
      <c r="R839" s="2">
        <f>Envios[[#This Row],[Costo Productos]]+Envios[[#This Row],[Costo de Envío]]</f>
        <v>166.37799999999999</v>
      </c>
      <c r="S839" t="s">
        <v>246</v>
      </c>
      <c r="T839" t="s">
        <v>30</v>
      </c>
      <c r="U839">
        <v>1</v>
      </c>
      <c r="V839" t="s">
        <v>27</v>
      </c>
      <c r="W839" t="s">
        <v>27</v>
      </c>
      <c r="X839" s="2">
        <f>Envios[[#This Row],[Ventas Totales]]-Envios[[#This Row],[Costos Totales]]</f>
        <v>242.34200000000004</v>
      </c>
    </row>
    <row r="840" spans="1:24" x14ac:dyDescent="0.25">
      <c r="A840">
        <v>7628</v>
      </c>
      <c r="B840">
        <v>54567</v>
      </c>
      <c r="C840" s="1">
        <v>40027</v>
      </c>
      <c r="D840" s="1">
        <v>40029</v>
      </c>
      <c r="E840" t="s">
        <v>19</v>
      </c>
      <c r="F840" t="s">
        <v>28</v>
      </c>
      <c r="G840">
        <v>377</v>
      </c>
      <c r="H840" t="s">
        <v>926</v>
      </c>
      <c r="I840" t="s">
        <v>22</v>
      </c>
      <c r="J840" t="s">
        <v>36</v>
      </c>
      <c r="K840" t="s">
        <v>37</v>
      </c>
      <c r="L840">
        <v>31</v>
      </c>
      <c r="M840">
        <v>6.28</v>
      </c>
      <c r="N840">
        <f>Envios[[#This Row],[Cantidad]]*Envios[[#This Row],[Precio por Unidad]]</f>
        <v>194.68</v>
      </c>
      <c r="O840" s="2">
        <v>2.9516</v>
      </c>
      <c r="P840" s="2">
        <f>Envios[[#This Row],[Cantidad]]*Envios[[#This Row],[Costo por Unidad]]</f>
        <v>91.499600000000001</v>
      </c>
      <c r="Q840">
        <v>5.41</v>
      </c>
      <c r="R840" s="2">
        <f>Envios[[#This Row],[Costo Productos]]+Envios[[#This Row],[Costo de Envío]]</f>
        <v>96.909599999999998</v>
      </c>
      <c r="S840" t="s">
        <v>143</v>
      </c>
      <c r="T840" t="s">
        <v>26</v>
      </c>
      <c r="U840">
        <v>8</v>
      </c>
      <c r="V840" t="s">
        <v>96</v>
      </c>
      <c r="W840" t="s">
        <v>96</v>
      </c>
      <c r="X840" s="2">
        <f>Envios[[#This Row],[Ventas Totales]]-Envios[[#This Row],[Costos Totales]]</f>
        <v>97.770400000000009</v>
      </c>
    </row>
    <row r="841" spans="1:24" x14ac:dyDescent="0.25">
      <c r="A841">
        <v>3186</v>
      </c>
      <c r="B841">
        <v>22851</v>
      </c>
      <c r="C841" s="1">
        <v>39873</v>
      </c>
      <c r="D841" s="1">
        <v>39874</v>
      </c>
      <c r="E841" t="s">
        <v>33</v>
      </c>
      <c r="F841" t="s">
        <v>60</v>
      </c>
      <c r="G841">
        <v>485</v>
      </c>
      <c r="H841" t="s">
        <v>927</v>
      </c>
      <c r="I841" t="s">
        <v>22</v>
      </c>
      <c r="J841" t="s">
        <v>56</v>
      </c>
      <c r="K841" t="s">
        <v>57</v>
      </c>
      <c r="L841">
        <v>38</v>
      </c>
      <c r="M841">
        <v>45.99</v>
      </c>
      <c r="N841">
        <f>Envios[[#This Row],[Cantidad]]*Envios[[#This Row],[Precio por Unidad]]</f>
        <v>1747.6200000000001</v>
      </c>
      <c r="O841" s="2">
        <v>20.235599999999998</v>
      </c>
      <c r="P841" s="2">
        <f>Envios[[#This Row],[Cantidad]]*Envios[[#This Row],[Costo por Unidad]]</f>
        <v>768.95279999999991</v>
      </c>
      <c r="Q841">
        <v>4.99</v>
      </c>
      <c r="R841" s="2">
        <f>Envios[[#This Row],[Costo Productos]]+Envios[[#This Row],[Costo de Envío]]</f>
        <v>773.94279999999992</v>
      </c>
      <c r="S841" t="s">
        <v>174</v>
      </c>
      <c r="T841" t="s">
        <v>44</v>
      </c>
      <c r="U841">
        <v>9</v>
      </c>
      <c r="V841" t="s">
        <v>31</v>
      </c>
      <c r="W841" t="s">
        <v>32</v>
      </c>
      <c r="X841" s="2">
        <f>Envios[[#This Row],[Ventas Totales]]-Envios[[#This Row],[Costos Totales]]</f>
        <v>973.6772000000002</v>
      </c>
    </row>
    <row r="842" spans="1:24" x14ac:dyDescent="0.25">
      <c r="A842">
        <v>8228</v>
      </c>
      <c r="B842">
        <v>58818</v>
      </c>
      <c r="C842" s="1">
        <v>39918</v>
      </c>
      <c r="D842" s="1">
        <v>39919</v>
      </c>
      <c r="E842" t="s">
        <v>19</v>
      </c>
      <c r="F842" t="s">
        <v>60</v>
      </c>
      <c r="G842">
        <v>378</v>
      </c>
      <c r="H842" t="s">
        <v>928</v>
      </c>
      <c r="I842" t="s">
        <v>35</v>
      </c>
      <c r="J842" t="s">
        <v>56</v>
      </c>
      <c r="K842" t="s">
        <v>91</v>
      </c>
      <c r="L842">
        <v>41</v>
      </c>
      <c r="M842">
        <v>22.98</v>
      </c>
      <c r="N842">
        <f>Envios[[#This Row],[Cantidad]]*Envios[[#This Row],[Precio por Unidad]]</f>
        <v>942.18000000000006</v>
      </c>
      <c r="O842" s="2">
        <v>12.4092</v>
      </c>
      <c r="P842" s="2">
        <f>Envios[[#This Row],[Cantidad]]*Envios[[#This Row],[Costo por Unidad]]</f>
        <v>508.77719999999999</v>
      </c>
      <c r="Q842">
        <v>1.99</v>
      </c>
      <c r="R842" s="2">
        <f>Envios[[#This Row],[Costo Productos]]+Envios[[#This Row],[Costo de Envío]]</f>
        <v>510.7672</v>
      </c>
      <c r="S842" t="s">
        <v>446</v>
      </c>
      <c r="T842" t="s">
        <v>39</v>
      </c>
      <c r="U842">
        <v>7</v>
      </c>
      <c r="V842" t="s">
        <v>81</v>
      </c>
      <c r="W842" t="s">
        <v>74</v>
      </c>
      <c r="X842" s="2">
        <f>Envios[[#This Row],[Ventas Totales]]-Envios[[#This Row],[Costos Totales]]</f>
        <v>431.41280000000006</v>
      </c>
    </row>
    <row r="843" spans="1:24" x14ac:dyDescent="0.25">
      <c r="A843">
        <v>1130</v>
      </c>
      <c r="B843">
        <v>8258</v>
      </c>
      <c r="C843" s="1">
        <v>39873</v>
      </c>
      <c r="D843" s="1">
        <v>39874</v>
      </c>
      <c r="E843" t="s">
        <v>19</v>
      </c>
      <c r="F843" t="s">
        <v>20</v>
      </c>
      <c r="G843">
        <v>957</v>
      </c>
      <c r="H843" t="s">
        <v>929</v>
      </c>
      <c r="I843" t="s">
        <v>22</v>
      </c>
      <c r="J843" t="s">
        <v>23</v>
      </c>
      <c r="K843" t="s">
        <v>64</v>
      </c>
      <c r="L843">
        <v>37</v>
      </c>
      <c r="M843">
        <v>11.34</v>
      </c>
      <c r="N843">
        <f>Envios[[#This Row],[Cantidad]]*Envios[[#This Row],[Precio por Unidad]]</f>
        <v>419.58</v>
      </c>
      <c r="O843" s="2">
        <v>7.2576000000000001</v>
      </c>
      <c r="P843" s="2">
        <f>Envios[[#This Row],[Cantidad]]*Envios[[#This Row],[Costo por Unidad]]</f>
        <v>268.53120000000001</v>
      </c>
      <c r="Q843">
        <v>11.25</v>
      </c>
      <c r="R843" s="2">
        <f>Envios[[#This Row],[Costo Productos]]+Envios[[#This Row],[Costo de Envío]]</f>
        <v>279.78120000000001</v>
      </c>
      <c r="S843" t="s">
        <v>378</v>
      </c>
      <c r="T843" t="s">
        <v>30</v>
      </c>
      <c r="U843">
        <v>1</v>
      </c>
      <c r="V843" t="s">
        <v>27</v>
      </c>
      <c r="W843" t="s">
        <v>27</v>
      </c>
      <c r="X843" s="2">
        <f>Envios[[#This Row],[Ventas Totales]]-Envios[[#This Row],[Costos Totales]]</f>
        <v>139.79879999999997</v>
      </c>
    </row>
    <row r="844" spans="1:24" x14ac:dyDescent="0.25">
      <c r="A844">
        <v>5010</v>
      </c>
      <c r="B844">
        <v>35744</v>
      </c>
      <c r="C844" s="1">
        <v>39893</v>
      </c>
      <c r="D844" s="1">
        <v>39895</v>
      </c>
      <c r="E844" t="s">
        <v>19</v>
      </c>
      <c r="F844" t="s">
        <v>40</v>
      </c>
      <c r="G844">
        <v>380</v>
      </c>
      <c r="H844" t="s">
        <v>930</v>
      </c>
      <c r="I844" t="s">
        <v>22</v>
      </c>
      <c r="J844" t="s">
        <v>56</v>
      </c>
      <c r="K844" t="s">
        <v>91</v>
      </c>
      <c r="L844">
        <v>44</v>
      </c>
      <c r="M844">
        <v>55.94</v>
      </c>
      <c r="N844">
        <f>Envios[[#This Row],[Cantidad]]*Envios[[#This Row],[Precio por Unidad]]</f>
        <v>2461.3599999999997</v>
      </c>
      <c r="O844" s="2">
        <v>17.900799999999997</v>
      </c>
      <c r="P844" s="2">
        <f>Envios[[#This Row],[Cantidad]]*Envios[[#This Row],[Costo por Unidad]]</f>
        <v>787.63519999999983</v>
      </c>
      <c r="Q844">
        <v>6.55</v>
      </c>
      <c r="R844" s="2">
        <f>Envios[[#This Row],[Costo Productos]]+Envios[[#This Row],[Costo de Envío]]</f>
        <v>794.18519999999978</v>
      </c>
      <c r="S844" t="s">
        <v>636</v>
      </c>
      <c r="T844" t="s">
        <v>39</v>
      </c>
      <c r="U844">
        <v>5</v>
      </c>
      <c r="V844" t="s">
        <v>87</v>
      </c>
      <c r="W844" t="s">
        <v>53</v>
      </c>
      <c r="X844" s="2">
        <f>Envios[[#This Row],[Ventas Totales]]-Envios[[#This Row],[Costos Totales]]</f>
        <v>1667.1747999999998</v>
      </c>
    </row>
    <row r="845" spans="1:24" x14ac:dyDescent="0.25">
      <c r="A845">
        <v>404</v>
      </c>
      <c r="B845">
        <v>2756</v>
      </c>
      <c r="C845" s="1">
        <v>39920</v>
      </c>
      <c r="D845" s="1">
        <v>39921</v>
      </c>
      <c r="E845" t="s">
        <v>19</v>
      </c>
      <c r="F845" t="s">
        <v>60</v>
      </c>
      <c r="G845">
        <v>380</v>
      </c>
      <c r="H845" t="s">
        <v>930</v>
      </c>
      <c r="I845" t="s">
        <v>22</v>
      </c>
      <c r="J845" t="s">
        <v>56</v>
      </c>
      <c r="K845" t="s">
        <v>91</v>
      </c>
      <c r="L845">
        <v>25</v>
      </c>
      <c r="M845">
        <v>55.94</v>
      </c>
      <c r="N845">
        <f>Envios[[#This Row],[Cantidad]]*Envios[[#This Row],[Precio por Unidad]]</f>
        <v>1398.5</v>
      </c>
      <c r="O845" s="2">
        <v>17.900799999999997</v>
      </c>
      <c r="P845" s="2">
        <f>Envios[[#This Row],[Cantidad]]*Envios[[#This Row],[Costo por Unidad]]</f>
        <v>447.51999999999992</v>
      </c>
      <c r="Q845">
        <v>4</v>
      </c>
      <c r="R845" s="2">
        <f>Envios[[#This Row],[Costo Productos]]+Envios[[#This Row],[Costo de Envío]]</f>
        <v>451.51999999999992</v>
      </c>
      <c r="S845" t="s">
        <v>384</v>
      </c>
      <c r="T845" t="s">
        <v>26</v>
      </c>
      <c r="U845">
        <v>11</v>
      </c>
      <c r="V845" t="s">
        <v>131</v>
      </c>
      <c r="W845" t="s">
        <v>131</v>
      </c>
      <c r="X845" s="2">
        <f>Envios[[#This Row],[Ventas Totales]]-Envios[[#This Row],[Costos Totales]]</f>
        <v>946.98</v>
      </c>
    </row>
    <row r="846" spans="1:24" x14ac:dyDescent="0.25">
      <c r="A846">
        <v>1566</v>
      </c>
      <c r="B846">
        <v>11302</v>
      </c>
      <c r="C846" s="1">
        <v>39873</v>
      </c>
      <c r="D846" s="1">
        <v>39875</v>
      </c>
      <c r="E846" t="s">
        <v>46</v>
      </c>
      <c r="F846" t="s">
        <v>47</v>
      </c>
      <c r="G846">
        <v>607</v>
      </c>
      <c r="H846" t="s">
        <v>931</v>
      </c>
      <c r="I846" t="s">
        <v>49</v>
      </c>
      <c r="J846" t="s">
        <v>56</v>
      </c>
      <c r="K846" t="s">
        <v>94</v>
      </c>
      <c r="L846">
        <v>10</v>
      </c>
      <c r="M846">
        <v>90.97</v>
      </c>
      <c r="N846">
        <f>Envios[[#This Row],[Cantidad]]*Envios[[#This Row],[Precio por Unidad]]</f>
        <v>909.7</v>
      </c>
      <c r="O846" s="2">
        <v>58.220799999999997</v>
      </c>
      <c r="P846" s="2">
        <f>Envios[[#This Row],[Cantidad]]*Envios[[#This Row],[Costo por Unidad]]</f>
        <v>582.20799999999997</v>
      </c>
      <c r="Q846">
        <v>14</v>
      </c>
      <c r="R846" s="2">
        <f>Envios[[#This Row],[Costo Productos]]+Envios[[#This Row],[Costo de Envío]]</f>
        <v>596.20799999999997</v>
      </c>
      <c r="S846" t="s">
        <v>932</v>
      </c>
      <c r="T846" t="s">
        <v>44</v>
      </c>
      <c r="U846">
        <v>1</v>
      </c>
      <c r="V846" t="s">
        <v>27</v>
      </c>
      <c r="W846" t="s">
        <v>27</v>
      </c>
      <c r="X846" s="2">
        <f>Envios[[#This Row],[Ventas Totales]]-Envios[[#This Row],[Costos Totales]]</f>
        <v>313.49200000000008</v>
      </c>
    </row>
    <row r="847" spans="1:24" x14ac:dyDescent="0.25">
      <c r="A847">
        <v>7373</v>
      </c>
      <c r="B847">
        <v>52576</v>
      </c>
      <c r="C847" s="1">
        <v>39900</v>
      </c>
      <c r="D847" s="1">
        <v>39900</v>
      </c>
      <c r="E847" t="s">
        <v>46</v>
      </c>
      <c r="F847" t="s">
        <v>47</v>
      </c>
      <c r="G847">
        <v>607</v>
      </c>
      <c r="H847" t="s">
        <v>931</v>
      </c>
      <c r="I847" t="s">
        <v>49</v>
      </c>
      <c r="J847" t="s">
        <v>56</v>
      </c>
      <c r="K847" t="s">
        <v>94</v>
      </c>
      <c r="L847">
        <v>10</v>
      </c>
      <c r="M847">
        <v>90.97</v>
      </c>
      <c r="N847">
        <f>Envios[[#This Row],[Cantidad]]*Envios[[#This Row],[Precio por Unidad]]</f>
        <v>909.7</v>
      </c>
      <c r="O847" s="2">
        <v>58.220799999999997</v>
      </c>
      <c r="P847" s="2">
        <f>Envios[[#This Row],[Cantidad]]*Envios[[#This Row],[Costo por Unidad]]</f>
        <v>582.20799999999997</v>
      </c>
      <c r="Q847">
        <v>14</v>
      </c>
      <c r="R847" s="2">
        <f>Envios[[#This Row],[Costo Productos]]+Envios[[#This Row],[Costo de Envío]]</f>
        <v>596.20799999999997</v>
      </c>
      <c r="S847" t="s">
        <v>168</v>
      </c>
      <c r="T847" t="s">
        <v>44</v>
      </c>
      <c r="U847">
        <v>7</v>
      </c>
      <c r="V847" t="s">
        <v>81</v>
      </c>
      <c r="W847" t="s">
        <v>74</v>
      </c>
      <c r="X847" s="2">
        <f>Envios[[#This Row],[Ventas Totales]]-Envios[[#This Row],[Costos Totales]]</f>
        <v>313.49200000000008</v>
      </c>
    </row>
    <row r="848" spans="1:24" x14ac:dyDescent="0.25">
      <c r="A848">
        <v>1287</v>
      </c>
      <c r="B848">
        <v>9383</v>
      </c>
      <c r="C848" s="1">
        <v>39888</v>
      </c>
      <c r="D848" s="1">
        <v>39890</v>
      </c>
      <c r="E848" t="s">
        <v>19</v>
      </c>
      <c r="F848" t="s">
        <v>40</v>
      </c>
      <c r="G848">
        <v>381</v>
      </c>
      <c r="H848" t="s">
        <v>933</v>
      </c>
      <c r="I848" t="s">
        <v>63</v>
      </c>
      <c r="J848" t="s">
        <v>36</v>
      </c>
      <c r="K848" t="s">
        <v>37</v>
      </c>
      <c r="L848">
        <v>11</v>
      </c>
      <c r="M848">
        <v>7.59</v>
      </c>
      <c r="N848">
        <f>Envios[[#This Row],[Cantidad]]*Envios[[#This Row],[Precio por Unidad]]</f>
        <v>83.49</v>
      </c>
      <c r="O848" s="2">
        <v>4.4022000000000006</v>
      </c>
      <c r="P848" s="2">
        <f>Envios[[#This Row],[Cantidad]]*Envios[[#This Row],[Costo por Unidad]]</f>
        <v>48.424200000000006</v>
      </c>
      <c r="Q848">
        <v>4</v>
      </c>
      <c r="R848" s="2">
        <f>Envios[[#This Row],[Costo Productos]]+Envios[[#This Row],[Costo de Envío]]</f>
        <v>52.424200000000006</v>
      </c>
      <c r="S848" t="s">
        <v>934</v>
      </c>
      <c r="T848" t="s">
        <v>30</v>
      </c>
      <c r="U848">
        <v>6</v>
      </c>
      <c r="V848" t="s">
        <v>69</v>
      </c>
      <c r="W848" t="s">
        <v>32</v>
      </c>
      <c r="X848" s="2">
        <f>Envios[[#This Row],[Ventas Totales]]-Envios[[#This Row],[Costos Totales]]</f>
        <v>31.065799999999989</v>
      </c>
    </row>
    <row r="849" spans="1:24" x14ac:dyDescent="0.25">
      <c r="A849">
        <v>5023</v>
      </c>
      <c r="B849">
        <v>35813</v>
      </c>
      <c r="C849" s="1">
        <v>39924</v>
      </c>
      <c r="D849" s="1">
        <v>39924</v>
      </c>
      <c r="E849" t="s">
        <v>33</v>
      </c>
      <c r="F849" t="s">
        <v>60</v>
      </c>
      <c r="G849">
        <v>381</v>
      </c>
      <c r="H849" t="s">
        <v>933</v>
      </c>
      <c r="I849" t="s">
        <v>63</v>
      </c>
      <c r="J849" t="s">
        <v>36</v>
      </c>
      <c r="K849" t="s">
        <v>37</v>
      </c>
      <c r="L849">
        <v>21</v>
      </c>
      <c r="M849">
        <v>7.59</v>
      </c>
      <c r="N849">
        <f>Envios[[#This Row],[Cantidad]]*Envios[[#This Row],[Precio por Unidad]]</f>
        <v>159.38999999999999</v>
      </c>
      <c r="O849" s="2">
        <v>4.4022000000000006</v>
      </c>
      <c r="P849" s="2">
        <f>Envios[[#This Row],[Cantidad]]*Envios[[#This Row],[Costo por Unidad]]</f>
        <v>92.446200000000005</v>
      </c>
      <c r="Q849">
        <v>4</v>
      </c>
      <c r="R849" s="2">
        <f>Envios[[#This Row],[Costo Productos]]+Envios[[#This Row],[Costo de Envío]]</f>
        <v>96.446200000000005</v>
      </c>
      <c r="S849" t="s">
        <v>253</v>
      </c>
      <c r="T849" t="s">
        <v>30</v>
      </c>
      <c r="U849">
        <v>9</v>
      </c>
      <c r="V849" t="s">
        <v>31</v>
      </c>
      <c r="W849" t="s">
        <v>32</v>
      </c>
      <c r="X849" s="2">
        <f>Envios[[#This Row],[Ventas Totales]]-Envios[[#This Row],[Costos Totales]]</f>
        <v>62.943799999999982</v>
      </c>
    </row>
    <row r="850" spans="1:24" x14ac:dyDescent="0.25">
      <c r="A850">
        <v>3198</v>
      </c>
      <c r="B850">
        <v>22917</v>
      </c>
      <c r="C850" s="1">
        <v>39873</v>
      </c>
      <c r="D850" s="1">
        <v>39876</v>
      </c>
      <c r="E850" t="s">
        <v>33</v>
      </c>
      <c r="F850" t="s">
        <v>28</v>
      </c>
      <c r="G850">
        <v>483</v>
      </c>
      <c r="H850" t="s">
        <v>935</v>
      </c>
      <c r="I850" t="s">
        <v>42</v>
      </c>
      <c r="J850" t="s">
        <v>56</v>
      </c>
      <c r="K850" t="s">
        <v>166</v>
      </c>
      <c r="L850">
        <v>1</v>
      </c>
      <c r="M850">
        <v>3499.99</v>
      </c>
      <c r="N850">
        <f>Envios[[#This Row],[Cantidad]]*Envios[[#This Row],[Precio por Unidad]]</f>
        <v>3499.99</v>
      </c>
      <c r="O850" s="2">
        <v>2204.9937</v>
      </c>
      <c r="P850" s="2">
        <f>Envios[[#This Row],[Cantidad]]*Envios[[#This Row],[Costo por Unidad]]</f>
        <v>2204.9937</v>
      </c>
      <c r="Q850">
        <v>24.49</v>
      </c>
      <c r="R850" s="2">
        <f>Envios[[#This Row],[Costo Productos]]+Envios[[#This Row],[Costo de Envío]]</f>
        <v>2229.4836999999998</v>
      </c>
      <c r="S850" t="s">
        <v>279</v>
      </c>
      <c r="T850" t="s">
        <v>30</v>
      </c>
      <c r="U850">
        <v>7</v>
      </c>
      <c r="V850" t="s">
        <v>81</v>
      </c>
      <c r="W850" t="s">
        <v>74</v>
      </c>
      <c r="X850" s="2">
        <f>Envios[[#This Row],[Ventas Totales]]-Envios[[#This Row],[Costos Totales]]</f>
        <v>1270.5063</v>
      </c>
    </row>
    <row r="851" spans="1:24" x14ac:dyDescent="0.25">
      <c r="A851">
        <v>4529</v>
      </c>
      <c r="B851">
        <v>32199</v>
      </c>
      <c r="C851" s="1">
        <v>40009</v>
      </c>
      <c r="D851" s="1">
        <v>40010</v>
      </c>
      <c r="E851" t="s">
        <v>19</v>
      </c>
      <c r="F851" t="s">
        <v>20</v>
      </c>
      <c r="G851">
        <v>483</v>
      </c>
      <c r="H851" t="s">
        <v>935</v>
      </c>
      <c r="I851" t="s">
        <v>42</v>
      </c>
      <c r="J851" t="s">
        <v>56</v>
      </c>
      <c r="K851" t="s">
        <v>166</v>
      </c>
      <c r="L851">
        <v>1</v>
      </c>
      <c r="M851">
        <v>3499.99</v>
      </c>
      <c r="N851">
        <f>Envios[[#This Row],[Cantidad]]*Envios[[#This Row],[Precio por Unidad]]</f>
        <v>3499.99</v>
      </c>
      <c r="O851" s="2">
        <v>2204.9937</v>
      </c>
      <c r="P851" s="2">
        <f>Envios[[#This Row],[Cantidad]]*Envios[[#This Row],[Costo por Unidad]]</f>
        <v>2204.9937</v>
      </c>
      <c r="Q851">
        <v>24.49</v>
      </c>
      <c r="R851" s="2">
        <f>Envios[[#This Row],[Costo Productos]]+Envios[[#This Row],[Costo de Envío]]</f>
        <v>2229.4836999999998</v>
      </c>
      <c r="S851" t="s">
        <v>114</v>
      </c>
      <c r="T851" t="s">
        <v>30</v>
      </c>
      <c r="U851">
        <v>13</v>
      </c>
      <c r="V851" t="s">
        <v>115</v>
      </c>
      <c r="W851" t="s">
        <v>74</v>
      </c>
      <c r="X851" s="2">
        <f>Envios[[#This Row],[Ventas Totales]]-Envios[[#This Row],[Costos Totales]]</f>
        <v>1270.5063</v>
      </c>
    </row>
    <row r="852" spans="1:24" x14ac:dyDescent="0.25">
      <c r="A852">
        <v>7679</v>
      </c>
      <c r="B852">
        <v>55040</v>
      </c>
      <c r="C852" s="1">
        <v>39915</v>
      </c>
      <c r="D852" s="1">
        <v>39917</v>
      </c>
      <c r="E852" t="s">
        <v>46</v>
      </c>
      <c r="F852" t="s">
        <v>20</v>
      </c>
      <c r="G852">
        <v>383</v>
      </c>
      <c r="H852" t="s">
        <v>936</v>
      </c>
      <c r="I852" t="s">
        <v>49</v>
      </c>
      <c r="J852" t="s">
        <v>56</v>
      </c>
      <c r="K852" t="s">
        <v>94</v>
      </c>
      <c r="L852">
        <v>2</v>
      </c>
      <c r="M852">
        <v>2550.14</v>
      </c>
      <c r="N852">
        <f>Envios[[#This Row],[Cantidad]]*Envios[[#This Row],[Precio por Unidad]]</f>
        <v>5100.28</v>
      </c>
      <c r="O852" s="2">
        <v>1096.5602000000001</v>
      </c>
      <c r="P852" s="2">
        <f>Envios[[#This Row],[Cantidad]]*Envios[[#This Row],[Costo por Unidad]]</f>
        <v>2193.1204000000002</v>
      </c>
      <c r="Q852">
        <v>29.7</v>
      </c>
      <c r="R852" s="2">
        <f>Envios[[#This Row],[Costo Productos]]+Envios[[#This Row],[Costo de Envío]]</f>
        <v>2222.8204000000001</v>
      </c>
      <c r="S852" t="s">
        <v>681</v>
      </c>
      <c r="T852" t="s">
        <v>39</v>
      </c>
      <c r="U852">
        <v>3</v>
      </c>
      <c r="V852" t="s">
        <v>52</v>
      </c>
      <c r="W852" t="s">
        <v>53</v>
      </c>
      <c r="X852" s="2">
        <f>Envios[[#This Row],[Ventas Totales]]-Envios[[#This Row],[Costos Totales]]</f>
        <v>2877.4595999999997</v>
      </c>
    </row>
    <row r="853" spans="1:24" x14ac:dyDescent="0.25">
      <c r="A853">
        <v>7056</v>
      </c>
      <c r="B853">
        <v>50337</v>
      </c>
      <c r="C853" s="1">
        <v>39919</v>
      </c>
      <c r="D853" s="1">
        <v>39921</v>
      </c>
      <c r="E853" t="s">
        <v>46</v>
      </c>
      <c r="F853" t="s">
        <v>40</v>
      </c>
      <c r="G853">
        <v>383</v>
      </c>
      <c r="H853" t="s">
        <v>936</v>
      </c>
      <c r="I853" t="s">
        <v>49</v>
      </c>
      <c r="J853" t="s">
        <v>56</v>
      </c>
      <c r="K853" t="s">
        <v>94</v>
      </c>
      <c r="L853">
        <v>6</v>
      </c>
      <c r="M853">
        <v>2550.14</v>
      </c>
      <c r="N853">
        <f>Envios[[#This Row],[Cantidad]]*Envios[[#This Row],[Precio por Unidad]]</f>
        <v>15300.84</v>
      </c>
      <c r="O853" s="2">
        <v>1096.5602000000001</v>
      </c>
      <c r="P853" s="2">
        <f>Envios[[#This Row],[Cantidad]]*Envios[[#This Row],[Costo por Unidad]]</f>
        <v>6579.3612000000012</v>
      </c>
      <c r="Q853">
        <v>29.7</v>
      </c>
      <c r="R853" s="2">
        <f>Envios[[#This Row],[Costo Productos]]+Envios[[#This Row],[Costo de Envío]]</f>
        <v>6609.061200000001</v>
      </c>
      <c r="S853" t="s">
        <v>228</v>
      </c>
      <c r="T853" t="s">
        <v>39</v>
      </c>
      <c r="U853">
        <v>3</v>
      </c>
      <c r="V853" t="s">
        <v>52</v>
      </c>
      <c r="W853" t="s">
        <v>53</v>
      </c>
      <c r="X853" s="2">
        <f>Envios[[#This Row],[Ventas Totales]]-Envios[[#This Row],[Costos Totales]]</f>
        <v>8691.7788</v>
      </c>
    </row>
    <row r="854" spans="1:24" x14ac:dyDescent="0.25">
      <c r="A854">
        <v>2712</v>
      </c>
      <c r="B854">
        <v>19584</v>
      </c>
      <c r="C854" s="1">
        <v>39919</v>
      </c>
      <c r="D854" s="1">
        <v>39920</v>
      </c>
      <c r="E854" t="s">
        <v>46</v>
      </c>
      <c r="F854" t="s">
        <v>60</v>
      </c>
      <c r="G854">
        <v>383</v>
      </c>
      <c r="H854" t="s">
        <v>936</v>
      </c>
      <c r="I854" t="s">
        <v>49</v>
      </c>
      <c r="J854" t="s">
        <v>56</v>
      </c>
      <c r="K854" t="s">
        <v>94</v>
      </c>
      <c r="L854">
        <v>6</v>
      </c>
      <c r="M854">
        <v>2550.14</v>
      </c>
      <c r="N854">
        <f>Envios[[#This Row],[Cantidad]]*Envios[[#This Row],[Precio por Unidad]]</f>
        <v>15300.84</v>
      </c>
      <c r="O854" s="2">
        <v>1096.5602000000001</v>
      </c>
      <c r="P854" s="2">
        <f>Envios[[#This Row],[Cantidad]]*Envios[[#This Row],[Costo por Unidad]]</f>
        <v>6579.3612000000012</v>
      </c>
      <c r="Q854">
        <v>29.7</v>
      </c>
      <c r="R854" s="2">
        <f>Envios[[#This Row],[Costo Productos]]+Envios[[#This Row],[Costo de Envío]]</f>
        <v>6609.061200000001</v>
      </c>
      <c r="S854" t="s">
        <v>687</v>
      </c>
      <c r="T854" t="s">
        <v>30</v>
      </c>
      <c r="U854">
        <v>1</v>
      </c>
      <c r="V854" t="s">
        <v>27</v>
      </c>
      <c r="W854" t="s">
        <v>27</v>
      </c>
      <c r="X854" s="2">
        <f>Envios[[#This Row],[Ventas Totales]]-Envios[[#This Row],[Costos Totales]]</f>
        <v>8691.7788</v>
      </c>
    </row>
    <row r="855" spans="1:24" x14ac:dyDescent="0.25">
      <c r="A855">
        <v>3017</v>
      </c>
      <c r="B855">
        <v>21703</v>
      </c>
      <c r="C855" s="1">
        <v>39874</v>
      </c>
      <c r="D855" s="1">
        <v>39876</v>
      </c>
      <c r="E855" t="s">
        <v>19</v>
      </c>
      <c r="F855" t="s">
        <v>40</v>
      </c>
      <c r="G855">
        <v>1065</v>
      </c>
      <c r="H855" t="s">
        <v>937</v>
      </c>
      <c r="I855" t="s">
        <v>22</v>
      </c>
      <c r="J855" t="s">
        <v>23</v>
      </c>
      <c r="K855" t="s">
        <v>188</v>
      </c>
      <c r="L855">
        <v>3</v>
      </c>
      <c r="M855">
        <v>3.69</v>
      </c>
      <c r="N855">
        <f>Envios[[#This Row],[Cantidad]]*Envios[[#This Row],[Precio por Unidad]]</f>
        <v>11.07</v>
      </c>
      <c r="O855" s="2">
        <v>2.2877999999999998</v>
      </c>
      <c r="P855" s="2">
        <f>Envios[[#This Row],[Cantidad]]*Envios[[#This Row],[Costo por Unidad]]</f>
        <v>6.8633999999999995</v>
      </c>
      <c r="Q855">
        <v>0.5</v>
      </c>
      <c r="R855" s="2">
        <f>Envios[[#This Row],[Costo Productos]]+Envios[[#This Row],[Costo de Envío]]</f>
        <v>7.3633999999999995</v>
      </c>
      <c r="S855" t="s">
        <v>280</v>
      </c>
      <c r="T855" t="s">
        <v>26</v>
      </c>
      <c r="U855">
        <v>7</v>
      </c>
      <c r="V855" t="s">
        <v>81</v>
      </c>
      <c r="W855" t="s">
        <v>74</v>
      </c>
      <c r="X855" s="2">
        <f>Envios[[#This Row],[Ventas Totales]]-Envios[[#This Row],[Costos Totales]]</f>
        <v>3.7066000000000008</v>
      </c>
    </row>
    <row r="856" spans="1:24" x14ac:dyDescent="0.25">
      <c r="A856">
        <v>2314</v>
      </c>
      <c r="B856">
        <v>16676</v>
      </c>
      <c r="C856" s="1">
        <v>39891</v>
      </c>
      <c r="D856" s="1">
        <v>39891</v>
      </c>
      <c r="E856" t="s">
        <v>19</v>
      </c>
      <c r="F856" t="s">
        <v>20</v>
      </c>
      <c r="G856">
        <v>385</v>
      </c>
      <c r="H856" t="s">
        <v>938</v>
      </c>
      <c r="I856" t="s">
        <v>71</v>
      </c>
      <c r="J856" t="s">
        <v>56</v>
      </c>
      <c r="K856" t="s">
        <v>57</v>
      </c>
      <c r="L856">
        <v>39</v>
      </c>
      <c r="M856">
        <v>28.99</v>
      </c>
      <c r="N856">
        <f>Envios[[#This Row],[Cantidad]]*Envios[[#This Row],[Precio por Unidad]]</f>
        <v>1130.6099999999999</v>
      </c>
      <c r="O856" s="2">
        <v>12.755599999999998</v>
      </c>
      <c r="P856" s="2">
        <f>Envios[[#This Row],[Cantidad]]*Envios[[#This Row],[Costo por Unidad]]</f>
        <v>497.46839999999992</v>
      </c>
      <c r="Q856">
        <v>8.59</v>
      </c>
      <c r="R856" s="2">
        <f>Envios[[#This Row],[Costo Productos]]+Envios[[#This Row],[Costo de Envío]]</f>
        <v>506.05839999999989</v>
      </c>
      <c r="S856" t="s">
        <v>237</v>
      </c>
      <c r="T856" t="s">
        <v>39</v>
      </c>
      <c r="U856">
        <v>1</v>
      </c>
      <c r="V856" t="s">
        <v>27</v>
      </c>
      <c r="W856" t="s">
        <v>27</v>
      </c>
      <c r="X856" s="2">
        <f>Envios[[#This Row],[Ventas Totales]]-Envios[[#This Row],[Costos Totales]]</f>
        <v>624.55160000000001</v>
      </c>
    </row>
    <row r="857" spans="1:24" x14ac:dyDescent="0.25">
      <c r="A857">
        <v>3019</v>
      </c>
      <c r="B857">
        <v>21703</v>
      </c>
      <c r="C857" s="1">
        <v>39874</v>
      </c>
      <c r="D857" s="1">
        <v>39874</v>
      </c>
      <c r="E857" t="s">
        <v>33</v>
      </c>
      <c r="F857" t="s">
        <v>40</v>
      </c>
      <c r="G857">
        <v>606</v>
      </c>
      <c r="H857" t="s">
        <v>939</v>
      </c>
      <c r="I857" t="s">
        <v>22</v>
      </c>
      <c r="J857" t="s">
        <v>56</v>
      </c>
      <c r="K857" t="s">
        <v>57</v>
      </c>
      <c r="L857">
        <v>15</v>
      </c>
      <c r="M857">
        <v>175.99</v>
      </c>
      <c r="N857">
        <f>Envios[[#This Row],[Cantidad]]*Envios[[#This Row],[Precio por Unidad]]</f>
        <v>2639.8500000000004</v>
      </c>
      <c r="O857" s="2">
        <v>72.155900000000003</v>
      </c>
      <c r="P857" s="2">
        <f>Envios[[#This Row],[Cantidad]]*Envios[[#This Row],[Costo por Unidad]]</f>
        <v>1082.3385000000001</v>
      </c>
      <c r="Q857">
        <v>4.99</v>
      </c>
      <c r="R857" s="2">
        <f>Envios[[#This Row],[Costo Productos]]+Envios[[#This Row],[Costo de Envío]]</f>
        <v>1087.3285000000001</v>
      </c>
      <c r="S857" t="s">
        <v>280</v>
      </c>
      <c r="T857" t="s">
        <v>26</v>
      </c>
      <c r="U857">
        <v>7</v>
      </c>
      <c r="V857" t="s">
        <v>81</v>
      </c>
      <c r="W857" t="s">
        <v>74</v>
      </c>
      <c r="X857" s="2">
        <f>Envios[[#This Row],[Ventas Totales]]-Envios[[#This Row],[Costos Totales]]</f>
        <v>1552.5215000000003</v>
      </c>
    </row>
    <row r="858" spans="1:24" x14ac:dyDescent="0.25">
      <c r="A858">
        <v>306</v>
      </c>
      <c r="B858">
        <v>2144</v>
      </c>
      <c r="C858" s="1">
        <v>39900</v>
      </c>
      <c r="D858" s="1">
        <v>39900</v>
      </c>
      <c r="E858" t="s">
        <v>19</v>
      </c>
      <c r="F858" t="s">
        <v>28</v>
      </c>
      <c r="G858">
        <v>606</v>
      </c>
      <c r="H858" t="s">
        <v>939</v>
      </c>
      <c r="I858" t="s">
        <v>22</v>
      </c>
      <c r="J858" t="s">
        <v>56</v>
      </c>
      <c r="K858" t="s">
        <v>57</v>
      </c>
      <c r="L858">
        <v>40</v>
      </c>
      <c r="M858">
        <v>175.99</v>
      </c>
      <c r="N858">
        <f>Envios[[#This Row],[Cantidad]]*Envios[[#This Row],[Precio por Unidad]]</f>
        <v>7039.6</v>
      </c>
      <c r="O858" s="2">
        <v>72.155900000000003</v>
      </c>
      <c r="P858" s="2">
        <f>Envios[[#This Row],[Cantidad]]*Envios[[#This Row],[Costo por Unidad]]</f>
        <v>2886.2359999999999</v>
      </c>
      <c r="Q858">
        <v>4.99</v>
      </c>
      <c r="R858" s="2">
        <f>Envios[[#This Row],[Costo Productos]]+Envios[[#This Row],[Costo de Envío]]</f>
        <v>2891.2259999999997</v>
      </c>
      <c r="S858" t="s">
        <v>940</v>
      </c>
      <c r="T858" t="s">
        <v>30</v>
      </c>
      <c r="U858">
        <v>6</v>
      </c>
      <c r="V858" t="s">
        <v>69</v>
      </c>
      <c r="W858" t="s">
        <v>32</v>
      </c>
      <c r="X858" s="2">
        <f>Envios[[#This Row],[Ventas Totales]]-Envios[[#This Row],[Costos Totales]]</f>
        <v>4148.3740000000007</v>
      </c>
    </row>
    <row r="859" spans="1:24" x14ac:dyDescent="0.25">
      <c r="A859">
        <v>6464</v>
      </c>
      <c r="B859">
        <v>46021</v>
      </c>
      <c r="C859" s="1">
        <v>39874</v>
      </c>
      <c r="D859" s="1">
        <v>39876</v>
      </c>
      <c r="E859" t="s">
        <v>46</v>
      </c>
      <c r="F859" t="s">
        <v>20</v>
      </c>
      <c r="G859">
        <v>755</v>
      </c>
      <c r="H859" t="s">
        <v>941</v>
      </c>
      <c r="I859" t="s">
        <v>119</v>
      </c>
      <c r="J859" t="s">
        <v>36</v>
      </c>
      <c r="K859" t="s">
        <v>204</v>
      </c>
      <c r="L859">
        <v>1</v>
      </c>
      <c r="M859">
        <v>170.98</v>
      </c>
      <c r="N859">
        <f>Envios[[#This Row],[Cantidad]]*Envios[[#This Row],[Precio por Unidad]]</f>
        <v>170.98</v>
      </c>
      <c r="O859" s="2">
        <v>58.133199999999988</v>
      </c>
      <c r="P859" s="2">
        <f>Envios[[#This Row],[Cantidad]]*Envios[[#This Row],[Costo por Unidad]]</f>
        <v>58.133199999999988</v>
      </c>
      <c r="Q859">
        <v>35.89</v>
      </c>
      <c r="R859" s="2">
        <f>Envios[[#This Row],[Costo Productos]]+Envios[[#This Row],[Costo de Envío]]</f>
        <v>94.023199999999989</v>
      </c>
      <c r="S859" t="s">
        <v>942</v>
      </c>
      <c r="T859" t="s">
        <v>26</v>
      </c>
      <c r="U859">
        <v>9</v>
      </c>
      <c r="V859" t="s">
        <v>31</v>
      </c>
      <c r="W859" t="s">
        <v>32</v>
      </c>
      <c r="X859" s="2">
        <f>Envios[[#This Row],[Ventas Totales]]-Envios[[#This Row],[Costos Totales]]</f>
        <v>76.956800000000001</v>
      </c>
    </row>
    <row r="860" spans="1:24" x14ac:dyDescent="0.25">
      <c r="A860">
        <v>1974</v>
      </c>
      <c r="B860">
        <v>14114</v>
      </c>
      <c r="C860" s="1">
        <v>39909</v>
      </c>
      <c r="D860" s="1">
        <v>39911</v>
      </c>
      <c r="E860" t="s">
        <v>46</v>
      </c>
      <c r="F860" t="s">
        <v>60</v>
      </c>
      <c r="G860">
        <v>755</v>
      </c>
      <c r="H860" t="s">
        <v>941</v>
      </c>
      <c r="I860" t="s">
        <v>119</v>
      </c>
      <c r="J860" t="s">
        <v>36</v>
      </c>
      <c r="K860" t="s">
        <v>204</v>
      </c>
      <c r="L860">
        <v>38</v>
      </c>
      <c r="M860">
        <v>170.98</v>
      </c>
      <c r="N860">
        <f>Envios[[#This Row],[Cantidad]]*Envios[[#This Row],[Precio por Unidad]]</f>
        <v>6497.24</v>
      </c>
      <c r="O860" s="2">
        <v>58.133199999999988</v>
      </c>
      <c r="P860" s="2">
        <f>Envios[[#This Row],[Cantidad]]*Envios[[#This Row],[Costo por Unidad]]</f>
        <v>2209.0615999999995</v>
      </c>
      <c r="Q860">
        <v>35.89</v>
      </c>
      <c r="R860" s="2">
        <f>Envios[[#This Row],[Costo Productos]]+Envios[[#This Row],[Costo de Envío]]</f>
        <v>2244.9515999999994</v>
      </c>
      <c r="S860" t="s">
        <v>943</v>
      </c>
      <c r="T860" t="s">
        <v>26</v>
      </c>
      <c r="U860">
        <v>2</v>
      </c>
      <c r="V860" t="s">
        <v>45</v>
      </c>
      <c r="W860" t="s">
        <v>45</v>
      </c>
      <c r="X860" s="2">
        <f>Envios[[#This Row],[Ventas Totales]]-Envios[[#This Row],[Costos Totales]]</f>
        <v>4252.2884000000004</v>
      </c>
    </row>
    <row r="861" spans="1:24" x14ac:dyDescent="0.25">
      <c r="A861">
        <v>32</v>
      </c>
      <c r="B861">
        <v>224</v>
      </c>
      <c r="C861" s="1">
        <v>39981</v>
      </c>
      <c r="D861" s="1">
        <v>39982</v>
      </c>
      <c r="E861" t="s">
        <v>19</v>
      </c>
      <c r="F861" t="s">
        <v>40</v>
      </c>
      <c r="G861">
        <v>389</v>
      </c>
      <c r="H861" t="s">
        <v>944</v>
      </c>
      <c r="I861" t="s">
        <v>22</v>
      </c>
      <c r="J861" t="s">
        <v>36</v>
      </c>
      <c r="K861" t="s">
        <v>37</v>
      </c>
      <c r="L861">
        <v>25</v>
      </c>
      <c r="M861">
        <v>7.38</v>
      </c>
      <c r="N861">
        <f>Envios[[#This Row],[Cantidad]]*Envios[[#This Row],[Precio por Unidad]]</f>
        <v>184.5</v>
      </c>
      <c r="O861" s="2">
        <v>3.2471999999999994</v>
      </c>
      <c r="P861" s="2">
        <f>Envios[[#This Row],[Cantidad]]*Envios[[#This Row],[Costo por Unidad]]</f>
        <v>81.179999999999978</v>
      </c>
      <c r="Q861">
        <v>5.21</v>
      </c>
      <c r="R861" s="2">
        <f>Envios[[#This Row],[Costo Productos]]+Envios[[#This Row],[Costo de Envío]]</f>
        <v>86.389999999999972</v>
      </c>
      <c r="S861" t="s">
        <v>945</v>
      </c>
      <c r="T861" t="s">
        <v>30</v>
      </c>
      <c r="U861">
        <v>11</v>
      </c>
      <c r="V861" t="s">
        <v>131</v>
      </c>
      <c r="W861" t="s">
        <v>131</v>
      </c>
      <c r="X861" s="2">
        <f>Envios[[#This Row],[Ventas Totales]]-Envios[[#This Row],[Costos Totales]]</f>
        <v>98.110000000000028</v>
      </c>
    </row>
    <row r="862" spans="1:24" x14ac:dyDescent="0.25">
      <c r="A862">
        <v>3966</v>
      </c>
      <c r="B862">
        <v>28291</v>
      </c>
      <c r="C862" s="1">
        <v>39876</v>
      </c>
      <c r="D862" s="1">
        <v>39877</v>
      </c>
      <c r="E862" t="s">
        <v>46</v>
      </c>
      <c r="F862" t="s">
        <v>60</v>
      </c>
      <c r="G862">
        <v>548</v>
      </c>
      <c r="H862" t="s">
        <v>946</v>
      </c>
      <c r="I862" t="s">
        <v>49</v>
      </c>
      <c r="J862" t="s">
        <v>36</v>
      </c>
      <c r="K862" t="s">
        <v>50</v>
      </c>
      <c r="L862">
        <v>14</v>
      </c>
      <c r="M862">
        <v>280.98</v>
      </c>
      <c r="N862">
        <f>Envios[[#This Row],[Cantidad]]*Envios[[#This Row],[Precio por Unidad]]</f>
        <v>3933.7200000000003</v>
      </c>
      <c r="O862" s="2">
        <v>61.815599999999996</v>
      </c>
      <c r="P862" s="2">
        <f>Envios[[#This Row],[Cantidad]]*Envios[[#This Row],[Costo por Unidad]]</f>
        <v>865.41839999999991</v>
      </c>
      <c r="Q862">
        <v>57</v>
      </c>
      <c r="R862" s="2">
        <f>Envios[[#This Row],[Costo Productos]]+Envios[[#This Row],[Costo de Envío]]</f>
        <v>922.41839999999991</v>
      </c>
      <c r="S862" t="s">
        <v>268</v>
      </c>
      <c r="T862" t="s">
        <v>39</v>
      </c>
      <c r="U862">
        <v>6</v>
      </c>
      <c r="V862" t="s">
        <v>69</v>
      </c>
      <c r="W862" t="s">
        <v>32</v>
      </c>
      <c r="X862" s="2">
        <f>Envios[[#This Row],[Ventas Totales]]-Envios[[#This Row],[Costos Totales]]</f>
        <v>3011.3016000000002</v>
      </c>
    </row>
    <row r="863" spans="1:24" x14ac:dyDescent="0.25">
      <c r="A863">
        <v>1374</v>
      </c>
      <c r="B863">
        <v>9954</v>
      </c>
      <c r="C863" s="1">
        <v>39983</v>
      </c>
      <c r="D863" s="1">
        <v>39984</v>
      </c>
      <c r="E863" t="s">
        <v>46</v>
      </c>
      <c r="F863" t="s">
        <v>40</v>
      </c>
      <c r="G863">
        <v>548</v>
      </c>
      <c r="H863" t="s">
        <v>946</v>
      </c>
      <c r="I863" t="s">
        <v>49</v>
      </c>
      <c r="J863" t="s">
        <v>36</v>
      </c>
      <c r="K863" t="s">
        <v>50</v>
      </c>
      <c r="L863">
        <v>36</v>
      </c>
      <c r="M863">
        <v>280.98</v>
      </c>
      <c r="N863">
        <f>Envios[[#This Row],[Cantidad]]*Envios[[#This Row],[Precio por Unidad]]</f>
        <v>10115.280000000001</v>
      </c>
      <c r="O863" s="2">
        <v>61.815599999999996</v>
      </c>
      <c r="P863" s="2">
        <f>Envios[[#This Row],[Cantidad]]*Envios[[#This Row],[Costo por Unidad]]</f>
        <v>2225.3615999999997</v>
      </c>
      <c r="Q863">
        <v>57</v>
      </c>
      <c r="R863" s="2">
        <f>Envios[[#This Row],[Costo Productos]]+Envios[[#This Row],[Costo de Envío]]</f>
        <v>2282.3615999999997</v>
      </c>
      <c r="S863" t="s">
        <v>507</v>
      </c>
      <c r="T863" t="s">
        <v>30</v>
      </c>
      <c r="U863">
        <v>9</v>
      </c>
      <c r="V863" t="s">
        <v>31</v>
      </c>
      <c r="W863" t="s">
        <v>32</v>
      </c>
      <c r="X863" s="2">
        <f>Envios[[#This Row],[Ventas Totales]]-Envios[[#This Row],[Costos Totales]]</f>
        <v>7832.9184000000005</v>
      </c>
    </row>
    <row r="864" spans="1:24" x14ac:dyDescent="0.25">
      <c r="A864">
        <v>4557</v>
      </c>
      <c r="B864">
        <v>32420</v>
      </c>
      <c r="C864" s="1">
        <v>40023</v>
      </c>
      <c r="D864" s="1">
        <v>40025</v>
      </c>
      <c r="E864" t="s">
        <v>46</v>
      </c>
      <c r="F864" t="s">
        <v>28</v>
      </c>
      <c r="G864">
        <v>548</v>
      </c>
      <c r="H864" t="s">
        <v>946</v>
      </c>
      <c r="I864" t="s">
        <v>49</v>
      </c>
      <c r="J864" t="s">
        <v>36</v>
      </c>
      <c r="K864" t="s">
        <v>50</v>
      </c>
      <c r="L864">
        <v>19</v>
      </c>
      <c r="M864">
        <v>280.98</v>
      </c>
      <c r="N864">
        <f>Envios[[#This Row],[Cantidad]]*Envios[[#This Row],[Precio por Unidad]]</f>
        <v>5338.6200000000008</v>
      </c>
      <c r="O864" s="2">
        <v>61.815599999999996</v>
      </c>
      <c r="P864" s="2">
        <f>Envios[[#This Row],[Cantidad]]*Envios[[#This Row],[Costo por Unidad]]</f>
        <v>1174.4964</v>
      </c>
      <c r="Q864">
        <v>57</v>
      </c>
      <c r="R864" s="2">
        <f>Envios[[#This Row],[Costo Productos]]+Envios[[#This Row],[Costo de Envío]]</f>
        <v>1231.4964</v>
      </c>
      <c r="S864" t="s">
        <v>160</v>
      </c>
      <c r="T864" t="s">
        <v>39</v>
      </c>
      <c r="U864">
        <v>4</v>
      </c>
      <c r="V864" t="s">
        <v>73</v>
      </c>
      <c r="W864" t="s">
        <v>74</v>
      </c>
      <c r="X864" s="2">
        <f>Envios[[#This Row],[Ventas Totales]]-Envios[[#This Row],[Costos Totales]]</f>
        <v>4107.1236000000008</v>
      </c>
    </row>
    <row r="865" spans="1:24" x14ac:dyDescent="0.25">
      <c r="A865">
        <v>1971</v>
      </c>
      <c r="B865">
        <v>14112</v>
      </c>
      <c r="C865" s="1">
        <v>40018</v>
      </c>
      <c r="D865" s="1">
        <v>40018</v>
      </c>
      <c r="E865" t="s">
        <v>33</v>
      </c>
      <c r="F865" t="s">
        <v>47</v>
      </c>
      <c r="G865">
        <v>392</v>
      </c>
      <c r="H865" t="s">
        <v>947</v>
      </c>
      <c r="I865" t="s">
        <v>22</v>
      </c>
      <c r="J865" t="s">
        <v>23</v>
      </c>
      <c r="K865" t="s">
        <v>67</v>
      </c>
      <c r="L865">
        <v>1</v>
      </c>
      <c r="M865">
        <v>50.98</v>
      </c>
      <c r="N865">
        <f>Envios[[#This Row],[Cantidad]]*Envios[[#This Row],[Precio por Unidad]]</f>
        <v>50.98</v>
      </c>
      <c r="O865" s="2">
        <v>21.4116</v>
      </c>
      <c r="P865" s="2">
        <f>Envios[[#This Row],[Cantidad]]*Envios[[#This Row],[Costo por Unidad]]</f>
        <v>21.4116</v>
      </c>
      <c r="Q865">
        <v>13.66</v>
      </c>
      <c r="R865" s="2">
        <f>Envios[[#This Row],[Costo Productos]]+Envios[[#This Row],[Costo de Envío]]</f>
        <v>35.071600000000004</v>
      </c>
      <c r="S865" t="s">
        <v>675</v>
      </c>
      <c r="T865" t="s">
        <v>30</v>
      </c>
      <c r="U865">
        <v>2</v>
      </c>
      <c r="V865" t="s">
        <v>45</v>
      </c>
      <c r="W865" t="s">
        <v>45</v>
      </c>
      <c r="X865" s="2">
        <f>Envios[[#This Row],[Ventas Totales]]-Envios[[#This Row],[Costos Totales]]</f>
        <v>15.908399999999993</v>
      </c>
    </row>
    <row r="866" spans="1:24" x14ac:dyDescent="0.25">
      <c r="A866">
        <v>7449</v>
      </c>
      <c r="B866">
        <v>53152</v>
      </c>
      <c r="C866" s="1">
        <v>39877</v>
      </c>
      <c r="D866" s="1">
        <v>39879</v>
      </c>
      <c r="E866" t="s">
        <v>19</v>
      </c>
      <c r="F866" t="s">
        <v>28</v>
      </c>
      <c r="G866">
        <v>884</v>
      </c>
      <c r="H866" t="s">
        <v>948</v>
      </c>
      <c r="I866" t="s">
        <v>22</v>
      </c>
      <c r="J866" t="s">
        <v>56</v>
      </c>
      <c r="K866" t="s">
        <v>91</v>
      </c>
      <c r="L866">
        <v>5</v>
      </c>
      <c r="M866">
        <v>34.979999999999997</v>
      </c>
      <c r="N866">
        <f>Envios[[#This Row],[Cantidad]]*Envios[[#This Row],[Precio por Unidad]]</f>
        <v>174.89999999999998</v>
      </c>
      <c r="O866" s="2">
        <v>8.3951999999999991</v>
      </c>
      <c r="P866" s="2">
        <f>Envios[[#This Row],[Cantidad]]*Envios[[#This Row],[Costo por Unidad]]</f>
        <v>41.975999999999999</v>
      </c>
      <c r="Q866">
        <v>7.53</v>
      </c>
      <c r="R866" s="2">
        <f>Envios[[#This Row],[Costo Productos]]+Envios[[#This Row],[Costo de Envío]]</f>
        <v>49.506</v>
      </c>
      <c r="S866" t="s">
        <v>152</v>
      </c>
      <c r="T866" t="s">
        <v>30</v>
      </c>
      <c r="U866">
        <v>1</v>
      </c>
      <c r="V866" t="s">
        <v>27</v>
      </c>
      <c r="W866" t="s">
        <v>27</v>
      </c>
      <c r="X866" s="2">
        <f>Envios[[#This Row],[Ventas Totales]]-Envios[[#This Row],[Costos Totales]]</f>
        <v>125.39399999999998</v>
      </c>
    </row>
    <row r="867" spans="1:24" x14ac:dyDescent="0.25">
      <c r="A867">
        <v>3102</v>
      </c>
      <c r="B867">
        <v>22242</v>
      </c>
      <c r="C867" s="1">
        <v>39979</v>
      </c>
      <c r="D867" s="1">
        <v>39981</v>
      </c>
      <c r="E867" t="s">
        <v>19</v>
      </c>
      <c r="F867" t="s">
        <v>40</v>
      </c>
      <c r="G867">
        <v>393</v>
      </c>
      <c r="H867" t="s">
        <v>949</v>
      </c>
      <c r="I867" t="s">
        <v>22</v>
      </c>
      <c r="J867" t="s">
        <v>23</v>
      </c>
      <c r="K867" t="s">
        <v>64</v>
      </c>
      <c r="L867">
        <v>50</v>
      </c>
      <c r="M867">
        <v>6.48</v>
      </c>
      <c r="N867">
        <f>Envios[[#This Row],[Cantidad]]*Envios[[#This Row],[Precio por Unidad]]</f>
        <v>324</v>
      </c>
      <c r="O867" s="2">
        <v>4.0824000000000007</v>
      </c>
      <c r="P867" s="2">
        <f>Envios[[#This Row],[Cantidad]]*Envios[[#This Row],[Costo por Unidad]]</f>
        <v>204.12000000000003</v>
      </c>
      <c r="Q867">
        <v>9.5399999999999991</v>
      </c>
      <c r="R867" s="2">
        <f>Envios[[#This Row],[Costo Productos]]+Envios[[#This Row],[Costo de Envío]]</f>
        <v>213.66000000000003</v>
      </c>
      <c r="S867" t="s">
        <v>442</v>
      </c>
      <c r="T867" t="s">
        <v>44</v>
      </c>
      <c r="U867">
        <v>4</v>
      </c>
      <c r="V867" t="s">
        <v>73</v>
      </c>
      <c r="W867" t="s">
        <v>74</v>
      </c>
      <c r="X867" s="2">
        <f>Envios[[#This Row],[Ventas Totales]]-Envios[[#This Row],[Costos Totales]]</f>
        <v>110.33999999999997</v>
      </c>
    </row>
    <row r="868" spans="1:24" x14ac:dyDescent="0.25">
      <c r="A868">
        <v>7448</v>
      </c>
      <c r="B868">
        <v>53152</v>
      </c>
      <c r="C868" s="1">
        <v>39877</v>
      </c>
      <c r="D868" s="1">
        <v>39877</v>
      </c>
      <c r="E868" t="s">
        <v>33</v>
      </c>
      <c r="F868" t="s">
        <v>28</v>
      </c>
      <c r="G868">
        <v>868</v>
      </c>
      <c r="H868" t="s">
        <v>950</v>
      </c>
      <c r="I868" t="s">
        <v>22</v>
      </c>
      <c r="J868" t="s">
        <v>56</v>
      </c>
      <c r="K868" t="s">
        <v>57</v>
      </c>
      <c r="L868">
        <v>36</v>
      </c>
      <c r="M868">
        <v>65.989999999999995</v>
      </c>
      <c r="N868">
        <f>Envios[[#This Row],[Cantidad]]*Envios[[#This Row],[Precio por Unidad]]</f>
        <v>2375.64</v>
      </c>
      <c r="O868" s="2">
        <v>27.715800000000002</v>
      </c>
      <c r="P868" s="2">
        <f>Envios[[#This Row],[Cantidad]]*Envios[[#This Row],[Costo por Unidad]]</f>
        <v>997.76880000000006</v>
      </c>
      <c r="Q868">
        <v>8.8000000000000007</v>
      </c>
      <c r="R868" s="2">
        <f>Envios[[#This Row],[Costo Productos]]+Envios[[#This Row],[Costo de Envío]]</f>
        <v>1006.5688</v>
      </c>
      <c r="S868" t="s">
        <v>152</v>
      </c>
      <c r="T868" t="s">
        <v>30</v>
      </c>
      <c r="U868">
        <v>2</v>
      </c>
      <c r="V868" t="s">
        <v>45</v>
      </c>
      <c r="W868" t="s">
        <v>45</v>
      </c>
      <c r="X868" s="2">
        <f>Envios[[#This Row],[Ventas Totales]]-Envios[[#This Row],[Costos Totales]]</f>
        <v>1369.0711999999999</v>
      </c>
    </row>
    <row r="869" spans="1:24" x14ac:dyDescent="0.25">
      <c r="A869">
        <v>6387</v>
      </c>
      <c r="B869">
        <v>45380</v>
      </c>
      <c r="C869" s="1">
        <v>39933</v>
      </c>
      <c r="D869" s="1">
        <v>39934</v>
      </c>
      <c r="E869" t="s">
        <v>33</v>
      </c>
      <c r="F869" t="s">
        <v>60</v>
      </c>
      <c r="G869">
        <v>868</v>
      </c>
      <c r="H869" t="s">
        <v>950</v>
      </c>
      <c r="I869" t="s">
        <v>22</v>
      </c>
      <c r="J869" t="s">
        <v>56</v>
      </c>
      <c r="K869" t="s">
        <v>57</v>
      </c>
      <c r="L869">
        <v>34</v>
      </c>
      <c r="M869">
        <v>65.989999999999995</v>
      </c>
      <c r="N869">
        <f>Envios[[#This Row],[Cantidad]]*Envios[[#This Row],[Precio por Unidad]]</f>
        <v>2243.66</v>
      </c>
      <c r="O869" s="2">
        <v>27.715800000000002</v>
      </c>
      <c r="P869" s="2">
        <f>Envios[[#This Row],[Cantidad]]*Envios[[#This Row],[Costo por Unidad]]</f>
        <v>942.33720000000005</v>
      </c>
      <c r="Q869">
        <v>8.8000000000000007</v>
      </c>
      <c r="R869" s="2">
        <f>Envios[[#This Row],[Costo Productos]]+Envios[[#This Row],[Costo de Envío]]</f>
        <v>951.13720000000001</v>
      </c>
      <c r="S869" t="s">
        <v>744</v>
      </c>
      <c r="T869" t="s">
        <v>39</v>
      </c>
      <c r="U869">
        <v>3</v>
      </c>
      <c r="V869" t="s">
        <v>52</v>
      </c>
      <c r="W869" t="s">
        <v>53</v>
      </c>
      <c r="X869" s="2">
        <f>Envios[[#This Row],[Ventas Totales]]-Envios[[#This Row],[Costos Totales]]</f>
        <v>1292.5227999999997</v>
      </c>
    </row>
    <row r="870" spans="1:24" x14ac:dyDescent="0.25">
      <c r="A870">
        <v>3338</v>
      </c>
      <c r="B870">
        <v>23877</v>
      </c>
      <c r="C870" s="1">
        <v>40006</v>
      </c>
      <c r="D870" s="1">
        <v>40006</v>
      </c>
      <c r="E870" t="s">
        <v>19</v>
      </c>
      <c r="F870" t="s">
        <v>40</v>
      </c>
      <c r="G870">
        <v>868</v>
      </c>
      <c r="H870" t="s">
        <v>950</v>
      </c>
      <c r="I870" t="s">
        <v>22</v>
      </c>
      <c r="J870" t="s">
        <v>56</v>
      </c>
      <c r="K870" t="s">
        <v>57</v>
      </c>
      <c r="L870">
        <v>31</v>
      </c>
      <c r="M870">
        <v>65.989999999999995</v>
      </c>
      <c r="N870">
        <f>Envios[[#This Row],[Cantidad]]*Envios[[#This Row],[Precio por Unidad]]</f>
        <v>2045.6899999999998</v>
      </c>
      <c r="O870" s="2">
        <v>27.715800000000002</v>
      </c>
      <c r="P870" s="2">
        <f>Envios[[#This Row],[Cantidad]]*Envios[[#This Row],[Costo por Unidad]]</f>
        <v>859.1898000000001</v>
      </c>
      <c r="Q870">
        <v>8.8000000000000007</v>
      </c>
      <c r="R870" s="2">
        <f>Envios[[#This Row],[Costo Productos]]+Envios[[#This Row],[Costo de Envío]]</f>
        <v>867.98980000000006</v>
      </c>
      <c r="S870" t="s">
        <v>439</v>
      </c>
      <c r="T870" t="s">
        <v>44</v>
      </c>
      <c r="U870">
        <v>11</v>
      </c>
      <c r="V870" t="s">
        <v>131</v>
      </c>
      <c r="W870" t="s">
        <v>131</v>
      </c>
      <c r="X870" s="2">
        <f>Envios[[#This Row],[Ventas Totales]]-Envios[[#This Row],[Costos Totales]]</f>
        <v>1177.7001999999998</v>
      </c>
    </row>
    <row r="871" spans="1:24" x14ac:dyDescent="0.25">
      <c r="A871">
        <v>6161</v>
      </c>
      <c r="B871">
        <v>43650</v>
      </c>
      <c r="C871" s="1">
        <v>39895</v>
      </c>
      <c r="D871" s="1">
        <v>39897</v>
      </c>
      <c r="E871" t="s">
        <v>19</v>
      </c>
      <c r="F871" t="s">
        <v>40</v>
      </c>
      <c r="G871">
        <v>396</v>
      </c>
      <c r="H871" t="s">
        <v>951</v>
      </c>
      <c r="I871" t="s">
        <v>35</v>
      </c>
      <c r="J871" t="s">
        <v>23</v>
      </c>
      <c r="K871" t="s">
        <v>85</v>
      </c>
      <c r="L871">
        <v>7</v>
      </c>
      <c r="M871">
        <v>11.97</v>
      </c>
      <c r="N871">
        <f>Envios[[#This Row],[Cantidad]]*Envios[[#This Row],[Precio por Unidad]]</f>
        <v>83.79</v>
      </c>
      <c r="O871" s="2">
        <v>4.7880000000000003</v>
      </c>
      <c r="P871" s="2">
        <f>Envios[[#This Row],[Cantidad]]*Envios[[#This Row],[Costo por Unidad]]</f>
        <v>33.516000000000005</v>
      </c>
      <c r="Q871">
        <v>5.81</v>
      </c>
      <c r="R871" s="2">
        <f>Envios[[#This Row],[Costo Productos]]+Envios[[#This Row],[Costo de Envío]]</f>
        <v>39.326000000000008</v>
      </c>
      <c r="S871" t="s">
        <v>952</v>
      </c>
      <c r="T871" t="s">
        <v>30</v>
      </c>
      <c r="U871">
        <v>6</v>
      </c>
      <c r="V871" t="s">
        <v>69</v>
      </c>
      <c r="W871" t="s">
        <v>32</v>
      </c>
      <c r="X871" s="2">
        <f>Envios[[#This Row],[Ventas Totales]]-Envios[[#This Row],[Costos Totales]]</f>
        <v>44.463999999999999</v>
      </c>
    </row>
    <row r="872" spans="1:24" x14ac:dyDescent="0.25">
      <c r="A872">
        <v>8208</v>
      </c>
      <c r="B872">
        <v>58688</v>
      </c>
      <c r="C872" s="1">
        <v>39901</v>
      </c>
      <c r="D872" s="1">
        <v>39903</v>
      </c>
      <c r="E872" t="s">
        <v>19</v>
      </c>
      <c r="F872" t="s">
        <v>40</v>
      </c>
      <c r="G872">
        <v>396</v>
      </c>
      <c r="H872" t="s">
        <v>951</v>
      </c>
      <c r="I872" t="s">
        <v>35</v>
      </c>
      <c r="J872" t="s">
        <v>23</v>
      </c>
      <c r="K872" t="s">
        <v>85</v>
      </c>
      <c r="L872">
        <v>18</v>
      </c>
      <c r="M872">
        <v>11.97</v>
      </c>
      <c r="N872">
        <f>Envios[[#This Row],[Cantidad]]*Envios[[#This Row],[Precio por Unidad]]</f>
        <v>215.46</v>
      </c>
      <c r="O872" s="2">
        <v>4.7880000000000003</v>
      </c>
      <c r="P872" s="2">
        <f>Envios[[#This Row],[Cantidad]]*Envios[[#This Row],[Costo por Unidad]]</f>
        <v>86.183999999999997</v>
      </c>
      <c r="Q872">
        <v>5.81</v>
      </c>
      <c r="R872" s="2">
        <f>Envios[[#This Row],[Costo Productos]]+Envios[[#This Row],[Costo de Envío]]</f>
        <v>91.994</v>
      </c>
      <c r="S872" t="s">
        <v>567</v>
      </c>
      <c r="T872" t="s">
        <v>26</v>
      </c>
      <c r="U872">
        <v>13</v>
      </c>
      <c r="V872" t="s">
        <v>115</v>
      </c>
      <c r="W872" t="s">
        <v>74</v>
      </c>
      <c r="X872" s="2">
        <f>Envios[[#This Row],[Ventas Totales]]-Envios[[#This Row],[Costos Totales]]</f>
        <v>123.46600000000001</v>
      </c>
    </row>
    <row r="873" spans="1:24" x14ac:dyDescent="0.25">
      <c r="A873">
        <v>8034</v>
      </c>
      <c r="B873">
        <v>57382</v>
      </c>
      <c r="C873" s="1">
        <v>39895</v>
      </c>
      <c r="D873" s="1">
        <v>39897</v>
      </c>
      <c r="E873" t="s">
        <v>19</v>
      </c>
      <c r="F873" t="s">
        <v>28</v>
      </c>
      <c r="G873">
        <v>397</v>
      </c>
      <c r="H873" t="s">
        <v>953</v>
      </c>
      <c r="I873" t="s">
        <v>22</v>
      </c>
      <c r="J873" t="s">
        <v>23</v>
      </c>
      <c r="K873" t="s">
        <v>76</v>
      </c>
      <c r="L873">
        <v>25</v>
      </c>
      <c r="M873">
        <v>4.55</v>
      </c>
      <c r="N873">
        <f>Envios[[#This Row],[Cantidad]]*Envios[[#This Row],[Precio por Unidad]]</f>
        <v>113.75</v>
      </c>
      <c r="O873" s="2">
        <v>2.9575</v>
      </c>
      <c r="P873" s="2">
        <f>Envios[[#This Row],[Cantidad]]*Envios[[#This Row],[Costo por Unidad]]</f>
        <v>73.9375</v>
      </c>
      <c r="Q873">
        <v>1.49</v>
      </c>
      <c r="R873" s="2">
        <f>Envios[[#This Row],[Costo Productos]]+Envios[[#This Row],[Costo de Envío]]</f>
        <v>75.427499999999995</v>
      </c>
      <c r="S873" t="s">
        <v>266</v>
      </c>
      <c r="T873" t="s">
        <v>39</v>
      </c>
      <c r="U873">
        <v>1</v>
      </c>
      <c r="V873" t="s">
        <v>27</v>
      </c>
      <c r="W873" t="s">
        <v>27</v>
      </c>
      <c r="X873" s="2">
        <f>Envios[[#This Row],[Ventas Totales]]-Envios[[#This Row],[Costos Totales]]</f>
        <v>38.322500000000005</v>
      </c>
    </row>
    <row r="874" spans="1:24" x14ac:dyDescent="0.25">
      <c r="A874">
        <v>4374</v>
      </c>
      <c r="B874">
        <v>31171</v>
      </c>
      <c r="C874" s="1">
        <v>39911</v>
      </c>
      <c r="D874" s="1">
        <v>39912</v>
      </c>
      <c r="E874" t="s">
        <v>19</v>
      </c>
      <c r="F874" t="s">
        <v>40</v>
      </c>
      <c r="G874">
        <v>397</v>
      </c>
      <c r="H874" t="s">
        <v>953</v>
      </c>
      <c r="I874" t="s">
        <v>22</v>
      </c>
      <c r="J874" t="s">
        <v>23</v>
      </c>
      <c r="K874" t="s">
        <v>76</v>
      </c>
      <c r="L874">
        <v>37</v>
      </c>
      <c r="M874">
        <v>4.55</v>
      </c>
      <c r="N874">
        <f>Envios[[#This Row],[Cantidad]]*Envios[[#This Row],[Precio por Unidad]]</f>
        <v>168.35</v>
      </c>
      <c r="O874" s="2">
        <v>2.9575</v>
      </c>
      <c r="P874" s="2">
        <f>Envios[[#This Row],[Cantidad]]*Envios[[#This Row],[Costo por Unidad]]</f>
        <v>109.42749999999999</v>
      </c>
      <c r="Q874">
        <v>1.49</v>
      </c>
      <c r="R874" s="2">
        <f>Envios[[#This Row],[Costo Productos]]+Envios[[#This Row],[Costo de Envío]]</f>
        <v>110.91749999999999</v>
      </c>
      <c r="S874" t="s">
        <v>954</v>
      </c>
      <c r="T874" t="s">
        <v>44</v>
      </c>
      <c r="U874">
        <v>3</v>
      </c>
      <c r="V874" t="s">
        <v>52</v>
      </c>
      <c r="W874" t="s">
        <v>53</v>
      </c>
      <c r="X874" s="2">
        <f>Envios[[#This Row],[Ventas Totales]]-Envios[[#This Row],[Costos Totales]]</f>
        <v>57.432500000000005</v>
      </c>
    </row>
    <row r="875" spans="1:24" x14ac:dyDescent="0.25">
      <c r="A875">
        <v>2198</v>
      </c>
      <c r="B875">
        <v>15815</v>
      </c>
      <c r="C875" s="1">
        <v>39934</v>
      </c>
      <c r="D875" s="1">
        <v>39934</v>
      </c>
      <c r="E875" t="s">
        <v>19</v>
      </c>
      <c r="F875" t="s">
        <v>60</v>
      </c>
      <c r="G875">
        <v>397</v>
      </c>
      <c r="H875" t="s">
        <v>953</v>
      </c>
      <c r="I875" t="s">
        <v>22</v>
      </c>
      <c r="J875" t="s">
        <v>23</v>
      </c>
      <c r="K875" t="s">
        <v>76</v>
      </c>
      <c r="L875">
        <v>24</v>
      </c>
      <c r="M875">
        <v>4.55</v>
      </c>
      <c r="N875">
        <f>Envios[[#This Row],[Cantidad]]*Envios[[#This Row],[Precio por Unidad]]</f>
        <v>109.19999999999999</v>
      </c>
      <c r="O875" s="2">
        <v>2.9575</v>
      </c>
      <c r="P875" s="2">
        <f>Envios[[#This Row],[Cantidad]]*Envios[[#This Row],[Costo por Unidad]]</f>
        <v>70.98</v>
      </c>
      <c r="Q875">
        <v>1.49</v>
      </c>
      <c r="R875" s="2">
        <f>Envios[[#This Row],[Costo Productos]]+Envios[[#This Row],[Costo de Envío]]</f>
        <v>72.47</v>
      </c>
      <c r="S875" t="s">
        <v>955</v>
      </c>
      <c r="T875" t="s">
        <v>30</v>
      </c>
      <c r="U875">
        <v>6</v>
      </c>
      <c r="V875" t="s">
        <v>69</v>
      </c>
      <c r="W875" t="s">
        <v>32</v>
      </c>
      <c r="X875" s="2">
        <f>Envios[[#This Row],[Ventas Totales]]-Envios[[#This Row],[Costos Totales]]</f>
        <v>36.72999999999999</v>
      </c>
    </row>
    <row r="876" spans="1:24" x14ac:dyDescent="0.25">
      <c r="A876">
        <v>1810</v>
      </c>
      <c r="B876">
        <v>12934</v>
      </c>
      <c r="C876" s="1">
        <v>39877</v>
      </c>
      <c r="D876" s="1">
        <v>39878</v>
      </c>
      <c r="E876" t="s">
        <v>19</v>
      </c>
      <c r="F876" t="s">
        <v>40</v>
      </c>
      <c r="G876">
        <v>433</v>
      </c>
      <c r="H876" t="s">
        <v>956</v>
      </c>
      <c r="I876" t="s">
        <v>22</v>
      </c>
      <c r="J876" t="s">
        <v>23</v>
      </c>
      <c r="K876" t="s">
        <v>113</v>
      </c>
      <c r="L876">
        <v>45</v>
      </c>
      <c r="M876">
        <v>9.7799999999999994</v>
      </c>
      <c r="N876">
        <f>Envios[[#This Row],[Cantidad]]*Envios[[#This Row],[Precio por Unidad]]</f>
        <v>440.09999999999997</v>
      </c>
      <c r="O876" s="2">
        <v>5.9657999999999998</v>
      </c>
      <c r="P876" s="2">
        <f>Envios[[#This Row],[Cantidad]]*Envios[[#This Row],[Costo por Unidad]]</f>
        <v>268.46100000000001</v>
      </c>
      <c r="Q876">
        <v>1.39</v>
      </c>
      <c r="R876" s="2">
        <f>Envios[[#This Row],[Costo Productos]]+Envios[[#This Row],[Costo de Envío]]</f>
        <v>269.851</v>
      </c>
      <c r="S876" t="s">
        <v>326</v>
      </c>
      <c r="T876" t="s">
        <v>30</v>
      </c>
      <c r="U876">
        <v>13</v>
      </c>
      <c r="V876" t="s">
        <v>115</v>
      </c>
      <c r="W876" t="s">
        <v>74</v>
      </c>
      <c r="X876" s="2">
        <f>Envios[[#This Row],[Ventas Totales]]-Envios[[#This Row],[Costos Totales]]</f>
        <v>170.24899999999997</v>
      </c>
    </row>
    <row r="877" spans="1:24" x14ac:dyDescent="0.25">
      <c r="A877">
        <v>8035</v>
      </c>
      <c r="B877">
        <v>57382</v>
      </c>
      <c r="C877" s="1">
        <v>39895</v>
      </c>
      <c r="D877" s="1">
        <v>39897</v>
      </c>
      <c r="E877" t="s">
        <v>33</v>
      </c>
      <c r="F877" t="s">
        <v>28</v>
      </c>
      <c r="G877">
        <v>433</v>
      </c>
      <c r="H877" t="s">
        <v>956</v>
      </c>
      <c r="I877" t="s">
        <v>22</v>
      </c>
      <c r="J877" t="s">
        <v>23</v>
      </c>
      <c r="K877" t="s">
        <v>113</v>
      </c>
      <c r="L877">
        <v>45</v>
      </c>
      <c r="M877">
        <v>9.7799999999999994</v>
      </c>
      <c r="N877">
        <f>Envios[[#This Row],[Cantidad]]*Envios[[#This Row],[Precio por Unidad]]</f>
        <v>440.09999999999997</v>
      </c>
      <c r="O877" s="2">
        <v>5.9657999999999998</v>
      </c>
      <c r="P877" s="2">
        <f>Envios[[#This Row],[Cantidad]]*Envios[[#This Row],[Costo por Unidad]]</f>
        <v>268.46100000000001</v>
      </c>
      <c r="Q877">
        <v>5.76</v>
      </c>
      <c r="R877" s="2">
        <f>Envios[[#This Row],[Costo Productos]]+Envios[[#This Row],[Costo de Envío]]</f>
        <v>274.221</v>
      </c>
      <c r="S877" t="s">
        <v>266</v>
      </c>
      <c r="T877" t="s">
        <v>39</v>
      </c>
      <c r="U877">
        <v>1</v>
      </c>
      <c r="V877" t="s">
        <v>27</v>
      </c>
      <c r="W877" t="s">
        <v>27</v>
      </c>
      <c r="X877" s="2">
        <f>Envios[[#This Row],[Ventas Totales]]-Envios[[#This Row],[Costos Totales]]</f>
        <v>165.87899999999996</v>
      </c>
    </row>
    <row r="878" spans="1:24" x14ac:dyDescent="0.25">
      <c r="A878">
        <v>860</v>
      </c>
      <c r="B878">
        <v>6179</v>
      </c>
      <c r="C878" s="1">
        <v>39966</v>
      </c>
      <c r="D878" s="1">
        <v>39967</v>
      </c>
      <c r="E878" t="s">
        <v>19</v>
      </c>
      <c r="F878" t="s">
        <v>40</v>
      </c>
      <c r="G878">
        <v>433</v>
      </c>
      <c r="H878" t="s">
        <v>956</v>
      </c>
      <c r="I878" t="s">
        <v>22</v>
      </c>
      <c r="J878" t="s">
        <v>23</v>
      </c>
      <c r="K878" t="s">
        <v>113</v>
      </c>
      <c r="L878">
        <v>50</v>
      </c>
      <c r="M878">
        <v>9.7799999999999994</v>
      </c>
      <c r="N878">
        <f>Envios[[#This Row],[Cantidad]]*Envios[[#This Row],[Precio por Unidad]]</f>
        <v>488.99999999999994</v>
      </c>
      <c r="O878" s="2">
        <v>5.9657999999999998</v>
      </c>
      <c r="P878" s="2">
        <f>Envios[[#This Row],[Cantidad]]*Envios[[#This Row],[Costo por Unidad]]</f>
        <v>298.28999999999996</v>
      </c>
      <c r="Q878">
        <v>1.39</v>
      </c>
      <c r="R878" s="2">
        <f>Envios[[#This Row],[Costo Productos]]+Envios[[#This Row],[Costo de Envío]]</f>
        <v>299.67999999999995</v>
      </c>
      <c r="S878" t="s">
        <v>434</v>
      </c>
      <c r="T878" t="s">
        <v>39</v>
      </c>
      <c r="U878">
        <v>4</v>
      </c>
      <c r="V878" t="s">
        <v>73</v>
      </c>
      <c r="W878" t="s">
        <v>74</v>
      </c>
      <c r="X878" s="2">
        <f>Envios[[#This Row],[Ventas Totales]]-Envios[[#This Row],[Costos Totales]]</f>
        <v>189.32</v>
      </c>
    </row>
    <row r="879" spans="1:24" x14ac:dyDescent="0.25">
      <c r="A879">
        <v>4839</v>
      </c>
      <c r="B879">
        <v>34432</v>
      </c>
      <c r="C879" s="1">
        <v>39910</v>
      </c>
      <c r="D879" s="1">
        <v>39911</v>
      </c>
      <c r="E879" t="s">
        <v>19</v>
      </c>
      <c r="F879" t="s">
        <v>40</v>
      </c>
      <c r="G879">
        <v>400</v>
      </c>
      <c r="H879" t="s">
        <v>957</v>
      </c>
      <c r="I879" t="s">
        <v>22</v>
      </c>
      <c r="J879" t="s">
        <v>23</v>
      </c>
      <c r="K879" t="s">
        <v>188</v>
      </c>
      <c r="L879">
        <v>20</v>
      </c>
      <c r="M879">
        <v>12.53</v>
      </c>
      <c r="N879">
        <f>Envios[[#This Row],[Cantidad]]*Envios[[#This Row],[Precio por Unidad]]</f>
        <v>250.6</v>
      </c>
      <c r="O879" s="2">
        <v>7.7685999999999993</v>
      </c>
      <c r="P879" s="2">
        <f>Envios[[#This Row],[Cantidad]]*Envios[[#This Row],[Costo por Unidad]]</f>
        <v>155.37199999999999</v>
      </c>
      <c r="Q879">
        <v>0.5</v>
      </c>
      <c r="R879" s="2">
        <f>Envios[[#This Row],[Costo Productos]]+Envios[[#This Row],[Costo de Envío]]</f>
        <v>155.87199999999999</v>
      </c>
      <c r="S879" t="s">
        <v>651</v>
      </c>
      <c r="T879" t="s">
        <v>44</v>
      </c>
      <c r="U879">
        <v>9</v>
      </c>
      <c r="V879" t="s">
        <v>31</v>
      </c>
      <c r="W879" t="s">
        <v>32</v>
      </c>
      <c r="X879" s="2">
        <f>Envios[[#This Row],[Ventas Totales]]-Envios[[#This Row],[Costos Totales]]</f>
        <v>94.728000000000009</v>
      </c>
    </row>
    <row r="880" spans="1:24" x14ac:dyDescent="0.25">
      <c r="A880">
        <v>6017</v>
      </c>
      <c r="B880">
        <v>42631</v>
      </c>
      <c r="C880" s="1">
        <v>39942</v>
      </c>
      <c r="D880" s="1">
        <v>39943</v>
      </c>
      <c r="E880" t="s">
        <v>19</v>
      </c>
      <c r="F880" t="s">
        <v>20</v>
      </c>
      <c r="G880">
        <v>400</v>
      </c>
      <c r="H880" t="s">
        <v>957</v>
      </c>
      <c r="I880" t="s">
        <v>22</v>
      </c>
      <c r="J880" t="s">
        <v>23</v>
      </c>
      <c r="K880" t="s">
        <v>188</v>
      </c>
      <c r="L880">
        <v>18</v>
      </c>
      <c r="M880">
        <v>12.53</v>
      </c>
      <c r="N880">
        <f>Envios[[#This Row],[Cantidad]]*Envios[[#This Row],[Precio por Unidad]]</f>
        <v>225.54</v>
      </c>
      <c r="O880" s="2">
        <v>7.7685999999999993</v>
      </c>
      <c r="P880" s="2">
        <f>Envios[[#This Row],[Cantidad]]*Envios[[#This Row],[Costo por Unidad]]</f>
        <v>139.83479999999997</v>
      </c>
      <c r="Q880">
        <v>0.5</v>
      </c>
      <c r="R880" s="2">
        <f>Envios[[#This Row],[Costo Productos]]+Envios[[#This Row],[Costo de Envío]]</f>
        <v>140.33479999999997</v>
      </c>
      <c r="S880" t="s">
        <v>890</v>
      </c>
      <c r="T880" t="s">
        <v>30</v>
      </c>
      <c r="U880">
        <v>6</v>
      </c>
      <c r="V880" t="s">
        <v>69</v>
      </c>
      <c r="W880" t="s">
        <v>32</v>
      </c>
      <c r="X880" s="2">
        <f>Envios[[#This Row],[Ventas Totales]]-Envios[[#This Row],[Costos Totales]]</f>
        <v>85.205200000000019</v>
      </c>
    </row>
    <row r="881" spans="1:24" x14ac:dyDescent="0.25">
      <c r="A881">
        <v>8290</v>
      </c>
      <c r="B881">
        <v>59207</v>
      </c>
      <c r="C881" s="1">
        <v>39951</v>
      </c>
      <c r="D881" s="1">
        <v>39951</v>
      </c>
      <c r="E881" t="s">
        <v>46</v>
      </c>
      <c r="F881" t="s">
        <v>60</v>
      </c>
      <c r="G881">
        <v>401</v>
      </c>
      <c r="H881" t="s">
        <v>958</v>
      </c>
      <c r="I881" t="s">
        <v>119</v>
      </c>
      <c r="J881" t="s">
        <v>36</v>
      </c>
      <c r="K881" t="s">
        <v>120</v>
      </c>
      <c r="L881">
        <v>42</v>
      </c>
      <c r="M881">
        <v>280.98</v>
      </c>
      <c r="N881">
        <f>Envios[[#This Row],[Cantidad]]*Envios[[#This Row],[Precio por Unidad]]</f>
        <v>11801.16</v>
      </c>
      <c r="O881" s="2">
        <v>61.815599999999996</v>
      </c>
      <c r="P881" s="2">
        <f>Envios[[#This Row],[Cantidad]]*Envios[[#This Row],[Costo por Unidad]]</f>
        <v>2596.2552000000001</v>
      </c>
      <c r="Q881">
        <v>81.98</v>
      </c>
      <c r="R881" s="2">
        <f>Envios[[#This Row],[Costo Productos]]+Envios[[#This Row],[Costo de Envío]]</f>
        <v>2678.2352000000001</v>
      </c>
      <c r="S881" t="s">
        <v>441</v>
      </c>
      <c r="T881" t="s">
        <v>30</v>
      </c>
      <c r="U881">
        <v>13</v>
      </c>
      <c r="V881" t="s">
        <v>115</v>
      </c>
      <c r="W881" t="s">
        <v>74</v>
      </c>
      <c r="X881" s="2">
        <f>Envios[[#This Row],[Ventas Totales]]-Envios[[#This Row],[Costos Totales]]</f>
        <v>9122.9248000000007</v>
      </c>
    </row>
    <row r="882" spans="1:24" x14ac:dyDescent="0.25">
      <c r="A882">
        <v>3422</v>
      </c>
      <c r="B882">
        <v>24391</v>
      </c>
      <c r="C882" s="1">
        <v>39878</v>
      </c>
      <c r="D882" s="1">
        <v>39882</v>
      </c>
      <c r="E882" t="s">
        <v>46</v>
      </c>
      <c r="F882" t="s">
        <v>47</v>
      </c>
      <c r="G882">
        <v>1281</v>
      </c>
      <c r="H882" t="s">
        <v>959</v>
      </c>
      <c r="I882" t="s">
        <v>119</v>
      </c>
      <c r="J882" t="s">
        <v>36</v>
      </c>
      <c r="K882" t="s">
        <v>120</v>
      </c>
      <c r="L882">
        <v>14</v>
      </c>
      <c r="M882">
        <v>230.98</v>
      </c>
      <c r="N882">
        <f>Envios[[#This Row],[Cantidad]]*Envios[[#This Row],[Precio por Unidad]]</f>
        <v>3233.72</v>
      </c>
      <c r="O882" s="2">
        <v>92.391999999999996</v>
      </c>
      <c r="P882" s="2">
        <f>Envios[[#This Row],[Cantidad]]*Envios[[#This Row],[Costo por Unidad]]</f>
        <v>1293.4879999999998</v>
      </c>
      <c r="Q882">
        <v>23.78</v>
      </c>
      <c r="R882" s="2">
        <f>Envios[[#This Row],[Costo Productos]]+Envios[[#This Row],[Costo de Envío]]</f>
        <v>1317.2679999999998</v>
      </c>
      <c r="S882" t="s">
        <v>960</v>
      </c>
      <c r="T882" t="s">
        <v>39</v>
      </c>
      <c r="U882">
        <v>5</v>
      </c>
      <c r="V882" t="s">
        <v>87</v>
      </c>
      <c r="W882" t="s">
        <v>53</v>
      </c>
      <c r="X882" s="2">
        <f>Envios[[#This Row],[Ventas Totales]]-Envios[[#This Row],[Costos Totales]]</f>
        <v>1916.452</v>
      </c>
    </row>
    <row r="883" spans="1:24" x14ac:dyDescent="0.25">
      <c r="A883">
        <v>361</v>
      </c>
      <c r="B883">
        <v>2530</v>
      </c>
      <c r="C883" s="1">
        <v>39892</v>
      </c>
      <c r="D883" s="1">
        <v>39894</v>
      </c>
      <c r="E883" t="s">
        <v>19</v>
      </c>
      <c r="F883" t="s">
        <v>28</v>
      </c>
      <c r="G883">
        <v>403</v>
      </c>
      <c r="H883" t="s">
        <v>961</v>
      </c>
      <c r="I883" t="s">
        <v>22</v>
      </c>
      <c r="J883" t="s">
        <v>23</v>
      </c>
      <c r="K883" t="s">
        <v>188</v>
      </c>
      <c r="L883">
        <v>9</v>
      </c>
      <c r="M883">
        <v>2.61</v>
      </c>
      <c r="N883">
        <f>Envios[[#This Row],[Cantidad]]*Envios[[#This Row],[Precio por Unidad]]</f>
        <v>23.49</v>
      </c>
      <c r="O883" s="2">
        <v>1.5920999999999998</v>
      </c>
      <c r="P883" s="2">
        <f>Envios[[#This Row],[Cantidad]]*Envios[[#This Row],[Costo por Unidad]]</f>
        <v>14.328899999999999</v>
      </c>
      <c r="Q883">
        <v>0.5</v>
      </c>
      <c r="R883" s="2">
        <f>Envios[[#This Row],[Costo Productos]]+Envios[[#This Row],[Costo de Envío]]</f>
        <v>14.828899999999999</v>
      </c>
      <c r="S883" t="s">
        <v>367</v>
      </c>
      <c r="T883" t="s">
        <v>30</v>
      </c>
      <c r="U883">
        <v>3</v>
      </c>
      <c r="V883" t="s">
        <v>52</v>
      </c>
      <c r="W883" t="s">
        <v>53</v>
      </c>
      <c r="X883" s="2">
        <f>Envios[[#This Row],[Ventas Totales]]-Envios[[#This Row],[Costos Totales]]</f>
        <v>8.6610999999999994</v>
      </c>
    </row>
    <row r="884" spans="1:24" x14ac:dyDescent="0.25">
      <c r="A884">
        <v>259</v>
      </c>
      <c r="B884">
        <v>1799</v>
      </c>
      <c r="C884" s="1">
        <v>39878</v>
      </c>
      <c r="D884" s="1">
        <v>39880</v>
      </c>
      <c r="E884" t="s">
        <v>46</v>
      </c>
      <c r="F884" t="s">
        <v>40</v>
      </c>
      <c r="G884">
        <v>661</v>
      </c>
      <c r="H884" t="s">
        <v>962</v>
      </c>
      <c r="I884" t="s">
        <v>49</v>
      </c>
      <c r="J884" t="s">
        <v>36</v>
      </c>
      <c r="K884" t="s">
        <v>50</v>
      </c>
      <c r="L884">
        <v>10</v>
      </c>
      <c r="M884">
        <v>113.98</v>
      </c>
      <c r="N884">
        <f>Envios[[#This Row],[Cantidad]]*Envios[[#This Row],[Precio por Unidad]]</f>
        <v>1139.8</v>
      </c>
      <c r="O884" s="2">
        <v>35.333800000000011</v>
      </c>
      <c r="P884" s="2">
        <f>Envios[[#This Row],[Cantidad]]*Envios[[#This Row],[Costo por Unidad]]</f>
        <v>353.33800000000008</v>
      </c>
      <c r="Q884">
        <v>30</v>
      </c>
      <c r="R884" s="2">
        <f>Envios[[#This Row],[Costo Productos]]+Envios[[#This Row],[Costo de Envío]]</f>
        <v>383.33800000000008</v>
      </c>
      <c r="S884" t="s">
        <v>963</v>
      </c>
      <c r="T884" t="s">
        <v>26</v>
      </c>
      <c r="U884">
        <v>3</v>
      </c>
      <c r="V884" t="s">
        <v>52</v>
      </c>
      <c r="W884" t="s">
        <v>53</v>
      </c>
      <c r="X884" s="2">
        <f>Envios[[#This Row],[Ventas Totales]]-Envios[[#This Row],[Costos Totales]]</f>
        <v>756.46199999999988</v>
      </c>
    </row>
    <row r="885" spans="1:24" x14ac:dyDescent="0.25">
      <c r="A885">
        <v>8364</v>
      </c>
      <c r="B885">
        <v>59779</v>
      </c>
      <c r="C885" s="1">
        <v>39950</v>
      </c>
      <c r="D885" s="1">
        <v>39957</v>
      </c>
      <c r="E885" t="s">
        <v>46</v>
      </c>
      <c r="F885" t="s">
        <v>47</v>
      </c>
      <c r="G885">
        <v>661</v>
      </c>
      <c r="H885" t="s">
        <v>962</v>
      </c>
      <c r="I885" t="s">
        <v>49</v>
      </c>
      <c r="J885" t="s">
        <v>36</v>
      </c>
      <c r="K885" t="s">
        <v>50</v>
      </c>
      <c r="L885">
        <v>30</v>
      </c>
      <c r="M885">
        <v>113.98</v>
      </c>
      <c r="N885">
        <f>Envios[[#This Row],[Cantidad]]*Envios[[#This Row],[Precio por Unidad]]</f>
        <v>3419.4</v>
      </c>
      <c r="O885" s="2">
        <v>35.333800000000011</v>
      </c>
      <c r="P885" s="2">
        <f>Envios[[#This Row],[Cantidad]]*Envios[[#This Row],[Costo por Unidad]]</f>
        <v>1060.0140000000004</v>
      </c>
      <c r="Q885">
        <v>30</v>
      </c>
      <c r="R885" s="2">
        <f>Envios[[#This Row],[Costo Productos]]+Envios[[#This Row],[Costo de Envío]]</f>
        <v>1090.0140000000004</v>
      </c>
      <c r="S885" t="s">
        <v>964</v>
      </c>
      <c r="T885" t="s">
        <v>30</v>
      </c>
      <c r="U885">
        <v>6</v>
      </c>
      <c r="V885" t="s">
        <v>69</v>
      </c>
      <c r="W885" t="s">
        <v>32</v>
      </c>
      <c r="X885" s="2">
        <f>Envios[[#This Row],[Ventas Totales]]-Envios[[#This Row],[Costos Totales]]</f>
        <v>2329.3859999999995</v>
      </c>
    </row>
    <row r="886" spans="1:24" x14ac:dyDescent="0.25">
      <c r="A886">
        <v>7678</v>
      </c>
      <c r="B886">
        <v>55040</v>
      </c>
      <c r="C886" s="1">
        <v>39915</v>
      </c>
      <c r="D886" s="1">
        <v>39917</v>
      </c>
      <c r="E886" t="s">
        <v>19</v>
      </c>
      <c r="F886" t="s">
        <v>20</v>
      </c>
      <c r="G886">
        <v>404</v>
      </c>
      <c r="H886" t="s">
        <v>965</v>
      </c>
      <c r="I886" t="s">
        <v>22</v>
      </c>
      <c r="J886" t="s">
        <v>23</v>
      </c>
      <c r="K886" t="s">
        <v>76</v>
      </c>
      <c r="L886">
        <v>34</v>
      </c>
      <c r="M886">
        <v>8.0399999999999991</v>
      </c>
      <c r="N886">
        <f>Envios[[#This Row],[Cantidad]]*Envios[[#This Row],[Precio por Unidad]]</f>
        <v>273.35999999999996</v>
      </c>
      <c r="O886" s="2">
        <v>4.823999999999999</v>
      </c>
      <c r="P886" s="2">
        <f>Envios[[#This Row],[Cantidad]]*Envios[[#This Row],[Costo por Unidad]]</f>
        <v>164.01599999999996</v>
      </c>
      <c r="Q886">
        <v>8.94</v>
      </c>
      <c r="R886" s="2">
        <f>Envios[[#This Row],[Costo Productos]]+Envios[[#This Row],[Costo de Envío]]</f>
        <v>172.95599999999996</v>
      </c>
      <c r="S886" t="s">
        <v>681</v>
      </c>
      <c r="T886" t="s">
        <v>39</v>
      </c>
      <c r="U886">
        <v>3</v>
      </c>
      <c r="V886" t="s">
        <v>52</v>
      </c>
      <c r="W886" t="s">
        <v>53</v>
      </c>
      <c r="X886" s="2">
        <f>Envios[[#This Row],[Ventas Totales]]-Envios[[#This Row],[Costos Totales]]</f>
        <v>100.404</v>
      </c>
    </row>
    <row r="887" spans="1:24" x14ac:dyDescent="0.25">
      <c r="A887">
        <v>5620</v>
      </c>
      <c r="B887">
        <v>39812</v>
      </c>
      <c r="C887" s="1">
        <v>39984</v>
      </c>
      <c r="D887" s="1">
        <v>39986</v>
      </c>
      <c r="E887" t="s">
        <v>19</v>
      </c>
      <c r="F887" t="s">
        <v>40</v>
      </c>
      <c r="G887">
        <v>404</v>
      </c>
      <c r="H887" t="s">
        <v>965</v>
      </c>
      <c r="I887" t="s">
        <v>22</v>
      </c>
      <c r="J887" t="s">
        <v>23</v>
      </c>
      <c r="K887" t="s">
        <v>76</v>
      </c>
      <c r="L887">
        <v>40</v>
      </c>
      <c r="M887">
        <v>8.0399999999999991</v>
      </c>
      <c r="N887">
        <f>Envios[[#This Row],[Cantidad]]*Envios[[#This Row],[Precio por Unidad]]</f>
        <v>321.59999999999997</v>
      </c>
      <c r="O887" s="2">
        <v>4.823999999999999</v>
      </c>
      <c r="P887" s="2">
        <f>Envios[[#This Row],[Cantidad]]*Envios[[#This Row],[Costo por Unidad]]</f>
        <v>192.95999999999995</v>
      </c>
      <c r="Q887">
        <v>8.94</v>
      </c>
      <c r="R887" s="2">
        <f>Envios[[#This Row],[Costo Productos]]+Envios[[#This Row],[Costo de Envío]]</f>
        <v>201.89999999999995</v>
      </c>
      <c r="S887" t="s">
        <v>398</v>
      </c>
      <c r="T887" t="s">
        <v>44</v>
      </c>
      <c r="U887">
        <v>3</v>
      </c>
      <c r="V887" t="s">
        <v>52</v>
      </c>
      <c r="W887" t="s">
        <v>53</v>
      </c>
      <c r="X887" s="2">
        <f>Envios[[#This Row],[Ventas Totales]]-Envios[[#This Row],[Costos Totales]]</f>
        <v>119.70000000000002</v>
      </c>
    </row>
    <row r="888" spans="1:24" x14ac:dyDescent="0.25">
      <c r="A888">
        <v>260</v>
      </c>
      <c r="B888">
        <v>1799</v>
      </c>
      <c r="C888" s="1">
        <v>39878</v>
      </c>
      <c r="D888" s="1">
        <v>39880</v>
      </c>
      <c r="E888" t="s">
        <v>19</v>
      </c>
      <c r="F888" t="s">
        <v>40</v>
      </c>
      <c r="G888">
        <v>690</v>
      </c>
      <c r="H888" t="s">
        <v>966</v>
      </c>
      <c r="I888" t="s">
        <v>22</v>
      </c>
      <c r="J888" t="s">
        <v>23</v>
      </c>
      <c r="K888" t="s">
        <v>64</v>
      </c>
      <c r="L888">
        <v>16</v>
      </c>
      <c r="M888">
        <v>6.48</v>
      </c>
      <c r="N888">
        <f>Envios[[#This Row],[Cantidad]]*Envios[[#This Row],[Precio por Unidad]]</f>
        <v>103.68</v>
      </c>
      <c r="O888" s="2">
        <v>4.0824000000000007</v>
      </c>
      <c r="P888" s="2">
        <f>Envios[[#This Row],[Cantidad]]*Envios[[#This Row],[Costo por Unidad]]</f>
        <v>65.318400000000011</v>
      </c>
      <c r="Q888">
        <v>6.86</v>
      </c>
      <c r="R888" s="2">
        <f>Envios[[#This Row],[Costo Productos]]+Envios[[#This Row],[Costo de Envío]]</f>
        <v>72.178400000000011</v>
      </c>
      <c r="S888" t="s">
        <v>963</v>
      </c>
      <c r="T888" t="s">
        <v>26</v>
      </c>
      <c r="U888">
        <v>3</v>
      </c>
      <c r="V888" t="s">
        <v>52</v>
      </c>
      <c r="W888" t="s">
        <v>53</v>
      </c>
      <c r="X888" s="2">
        <f>Envios[[#This Row],[Ventas Totales]]-Envios[[#This Row],[Costos Totales]]</f>
        <v>31.501599999999996</v>
      </c>
    </row>
    <row r="889" spans="1:24" x14ac:dyDescent="0.25">
      <c r="A889">
        <v>1018</v>
      </c>
      <c r="B889">
        <v>7431</v>
      </c>
      <c r="C889" s="1">
        <v>39934</v>
      </c>
      <c r="D889" s="1">
        <v>39935</v>
      </c>
      <c r="E889" t="s">
        <v>19</v>
      </c>
      <c r="F889" t="s">
        <v>28</v>
      </c>
      <c r="G889">
        <v>405</v>
      </c>
      <c r="H889" t="s">
        <v>967</v>
      </c>
      <c r="I889" t="s">
        <v>35</v>
      </c>
      <c r="J889" t="s">
        <v>36</v>
      </c>
      <c r="K889" t="s">
        <v>37</v>
      </c>
      <c r="L889">
        <v>33</v>
      </c>
      <c r="M889">
        <v>2.23</v>
      </c>
      <c r="N889">
        <f>Envios[[#This Row],[Cantidad]]*Envios[[#This Row],[Precio por Unidad]]</f>
        <v>73.59</v>
      </c>
      <c r="O889" s="2">
        <v>1.3157000000000001</v>
      </c>
      <c r="P889" s="2">
        <f>Envios[[#This Row],[Cantidad]]*Envios[[#This Row],[Costo por Unidad]]</f>
        <v>43.418100000000003</v>
      </c>
      <c r="Q889">
        <v>4.57</v>
      </c>
      <c r="R889" s="2">
        <f>Envios[[#This Row],[Costo Productos]]+Envios[[#This Row],[Costo de Envío]]</f>
        <v>47.988100000000003</v>
      </c>
      <c r="S889" t="s">
        <v>796</v>
      </c>
      <c r="T889" t="s">
        <v>39</v>
      </c>
      <c r="U889">
        <v>5</v>
      </c>
      <c r="V889" t="s">
        <v>87</v>
      </c>
      <c r="W889" t="s">
        <v>53</v>
      </c>
      <c r="X889" s="2">
        <f>Envios[[#This Row],[Ventas Totales]]-Envios[[#This Row],[Costos Totales]]</f>
        <v>25.601900000000001</v>
      </c>
    </row>
    <row r="890" spans="1:24" x14ac:dyDescent="0.25">
      <c r="A890">
        <v>6926</v>
      </c>
      <c r="B890">
        <v>49412</v>
      </c>
      <c r="C890" s="1">
        <v>39879</v>
      </c>
      <c r="D890" s="1">
        <v>39879</v>
      </c>
      <c r="E890" t="s">
        <v>46</v>
      </c>
      <c r="F890" t="s">
        <v>60</v>
      </c>
      <c r="G890">
        <v>672</v>
      </c>
      <c r="H890" t="s">
        <v>968</v>
      </c>
      <c r="I890" t="s">
        <v>119</v>
      </c>
      <c r="J890" t="s">
        <v>56</v>
      </c>
      <c r="K890" t="s">
        <v>94</v>
      </c>
      <c r="L890">
        <v>20</v>
      </c>
      <c r="M890">
        <v>517.48</v>
      </c>
      <c r="N890">
        <f>Envios[[#This Row],[Cantidad]]*Envios[[#This Row],[Precio por Unidad]]</f>
        <v>10349.6</v>
      </c>
      <c r="O890" s="2">
        <v>212.16680000000002</v>
      </c>
      <c r="P890" s="2">
        <f>Envios[[#This Row],[Cantidad]]*Envios[[#This Row],[Costo por Unidad]]</f>
        <v>4243.3360000000002</v>
      </c>
      <c r="Q890">
        <v>16.63</v>
      </c>
      <c r="R890" s="2">
        <f>Envios[[#This Row],[Costo Productos]]+Envios[[#This Row],[Costo de Envío]]</f>
        <v>4259.9660000000003</v>
      </c>
      <c r="S890" t="s">
        <v>969</v>
      </c>
      <c r="T890" t="s">
        <v>26</v>
      </c>
      <c r="U890">
        <v>3</v>
      </c>
      <c r="V890" t="s">
        <v>52</v>
      </c>
      <c r="W890" t="s">
        <v>53</v>
      </c>
      <c r="X890" s="2">
        <f>Envios[[#This Row],[Ventas Totales]]-Envios[[#This Row],[Costos Totales]]</f>
        <v>6089.634</v>
      </c>
    </row>
    <row r="891" spans="1:24" x14ac:dyDescent="0.25">
      <c r="A891">
        <v>5456</v>
      </c>
      <c r="B891">
        <v>38756</v>
      </c>
      <c r="C891" s="1">
        <v>39940</v>
      </c>
      <c r="D891" s="1">
        <v>39942</v>
      </c>
      <c r="E891" t="s">
        <v>33</v>
      </c>
      <c r="F891" t="s">
        <v>60</v>
      </c>
      <c r="G891">
        <v>406</v>
      </c>
      <c r="H891" t="s">
        <v>970</v>
      </c>
      <c r="I891" t="s">
        <v>22</v>
      </c>
      <c r="J891" t="s">
        <v>56</v>
      </c>
      <c r="K891" t="s">
        <v>57</v>
      </c>
      <c r="L891">
        <v>43</v>
      </c>
      <c r="M891">
        <v>65.989999999999995</v>
      </c>
      <c r="N891">
        <f>Envios[[#This Row],[Cantidad]]*Envios[[#This Row],[Precio por Unidad]]</f>
        <v>2837.5699999999997</v>
      </c>
      <c r="O891" s="2">
        <v>29.035599999999995</v>
      </c>
      <c r="P891" s="2">
        <f>Envios[[#This Row],[Cantidad]]*Envios[[#This Row],[Costo por Unidad]]</f>
        <v>1248.5307999999998</v>
      </c>
      <c r="Q891">
        <v>8.99</v>
      </c>
      <c r="R891" s="2">
        <f>Envios[[#This Row],[Costo Productos]]+Envios[[#This Row],[Costo de Envío]]</f>
        <v>1257.5207999999998</v>
      </c>
      <c r="S891" t="s">
        <v>306</v>
      </c>
      <c r="T891" t="s">
        <v>30</v>
      </c>
      <c r="U891">
        <v>1</v>
      </c>
      <c r="V891" t="s">
        <v>27</v>
      </c>
      <c r="W891" t="s">
        <v>27</v>
      </c>
      <c r="X891" s="2">
        <f>Envios[[#This Row],[Ventas Totales]]-Envios[[#This Row],[Costos Totales]]</f>
        <v>1580.0491999999999</v>
      </c>
    </row>
    <row r="892" spans="1:24" x14ac:dyDescent="0.25">
      <c r="A892">
        <v>2809</v>
      </c>
      <c r="B892">
        <v>20261</v>
      </c>
      <c r="C892" s="1">
        <v>39953</v>
      </c>
      <c r="D892" s="1">
        <v>39954</v>
      </c>
      <c r="E892" t="s">
        <v>33</v>
      </c>
      <c r="F892" t="s">
        <v>28</v>
      </c>
      <c r="G892">
        <v>406</v>
      </c>
      <c r="H892" t="s">
        <v>970</v>
      </c>
      <c r="I892" t="s">
        <v>22</v>
      </c>
      <c r="J892" t="s">
        <v>56</v>
      </c>
      <c r="K892" t="s">
        <v>57</v>
      </c>
      <c r="L892">
        <v>21</v>
      </c>
      <c r="M892">
        <v>65.989999999999995</v>
      </c>
      <c r="N892">
        <f>Envios[[#This Row],[Cantidad]]*Envios[[#This Row],[Precio por Unidad]]</f>
        <v>1385.79</v>
      </c>
      <c r="O892" s="2">
        <v>29.035599999999995</v>
      </c>
      <c r="P892" s="2">
        <f>Envios[[#This Row],[Cantidad]]*Envios[[#This Row],[Costo por Unidad]]</f>
        <v>609.74759999999992</v>
      </c>
      <c r="Q892">
        <v>8.99</v>
      </c>
      <c r="R892" s="2">
        <f>Envios[[#This Row],[Costo Productos]]+Envios[[#This Row],[Costo de Envío]]</f>
        <v>618.73759999999993</v>
      </c>
      <c r="S892" t="s">
        <v>309</v>
      </c>
      <c r="T892" t="s">
        <v>26</v>
      </c>
      <c r="U892">
        <v>1</v>
      </c>
      <c r="V892" t="s">
        <v>27</v>
      </c>
      <c r="W892" t="s">
        <v>27</v>
      </c>
      <c r="X892" s="2">
        <f>Envios[[#This Row],[Ventas Totales]]-Envios[[#This Row],[Costos Totales]]</f>
        <v>767.05240000000003</v>
      </c>
    </row>
    <row r="893" spans="1:24" x14ac:dyDescent="0.25">
      <c r="A893">
        <v>1841</v>
      </c>
      <c r="B893">
        <v>13252</v>
      </c>
      <c r="C893" s="1">
        <v>39894</v>
      </c>
      <c r="D893" s="1">
        <v>39896</v>
      </c>
      <c r="E893" t="s">
        <v>19</v>
      </c>
      <c r="F893" t="s">
        <v>40</v>
      </c>
      <c r="G893">
        <v>407</v>
      </c>
      <c r="H893" t="s">
        <v>971</v>
      </c>
      <c r="I893" t="s">
        <v>22</v>
      </c>
      <c r="J893" t="s">
        <v>56</v>
      </c>
      <c r="K893" t="s">
        <v>91</v>
      </c>
      <c r="L893">
        <v>39</v>
      </c>
      <c r="M893">
        <v>15.98</v>
      </c>
      <c r="N893">
        <f>Envios[[#This Row],[Cantidad]]*Envios[[#This Row],[Precio por Unidad]]</f>
        <v>623.22</v>
      </c>
      <c r="O893" s="2">
        <v>10.067400000000001</v>
      </c>
      <c r="P893" s="2">
        <f>Envios[[#This Row],[Cantidad]]*Envios[[#This Row],[Costo por Unidad]]</f>
        <v>392.62860000000006</v>
      </c>
      <c r="Q893">
        <v>4</v>
      </c>
      <c r="R893" s="2">
        <f>Envios[[#This Row],[Costo Productos]]+Envios[[#This Row],[Costo de Envío]]</f>
        <v>396.62860000000006</v>
      </c>
      <c r="S893" t="s">
        <v>691</v>
      </c>
      <c r="T893" t="s">
        <v>39</v>
      </c>
      <c r="U893">
        <v>2</v>
      </c>
      <c r="V893" t="s">
        <v>45</v>
      </c>
      <c r="W893" t="s">
        <v>45</v>
      </c>
      <c r="X893" s="2">
        <f>Envios[[#This Row],[Ventas Totales]]-Envios[[#This Row],[Costos Totales]]</f>
        <v>226.59139999999996</v>
      </c>
    </row>
    <row r="894" spans="1:24" x14ac:dyDescent="0.25">
      <c r="A894">
        <v>3970</v>
      </c>
      <c r="B894">
        <v>28354</v>
      </c>
      <c r="C894" s="1">
        <v>39899</v>
      </c>
      <c r="D894" s="1">
        <v>39904</v>
      </c>
      <c r="E894" t="s">
        <v>19</v>
      </c>
      <c r="F894" t="s">
        <v>47</v>
      </c>
      <c r="G894">
        <v>407</v>
      </c>
      <c r="H894" t="s">
        <v>971</v>
      </c>
      <c r="I894" t="s">
        <v>22</v>
      </c>
      <c r="J894" t="s">
        <v>56</v>
      </c>
      <c r="K894" t="s">
        <v>91</v>
      </c>
      <c r="L894">
        <v>34</v>
      </c>
      <c r="M894">
        <v>15.98</v>
      </c>
      <c r="N894">
        <f>Envios[[#This Row],[Cantidad]]*Envios[[#This Row],[Precio por Unidad]]</f>
        <v>543.32000000000005</v>
      </c>
      <c r="O894" s="2">
        <v>10.067400000000001</v>
      </c>
      <c r="P894" s="2">
        <f>Envios[[#This Row],[Cantidad]]*Envios[[#This Row],[Costo por Unidad]]</f>
        <v>342.29160000000002</v>
      </c>
      <c r="Q894">
        <v>4</v>
      </c>
      <c r="R894" s="2">
        <f>Envios[[#This Row],[Costo Productos]]+Envios[[#This Row],[Costo de Envío]]</f>
        <v>346.29160000000002</v>
      </c>
      <c r="S894" t="s">
        <v>681</v>
      </c>
      <c r="T894" t="s">
        <v>30</v>
      </c>
      <c r="U894">
        <v>11</v>
      </c>
      <c r="V894" t="s">
        <v>131</v>
      </c>
      <c r="W894" t="s">
        <v>131</v>
      </c>
      <c r="X894" s="2">
        <f>Envios[[#This Row],[Ventas Totales]]-Envios[[#This Row],[Costos Totales]]</f>
        <v>197.02840000000003</v>
      </c>
    </row>
    <row r="895" spans="1:24" x14ac:dyDescent="0.25">
      <c r="A895">
        <v>1191</v>
      </c>
      <c r="B895">
        <v>8709</v>
      </c>
      <c r="C895" s="1">
        <v>39880</v>
      </c>
      <c r="D895" s="1">
        <v>39882</v>
      </c>
      <c r="E895" t="s">
        <v>19</v>
      </c>
      <c r="F895" t="s">
        <v>20</v>
      </c>
      <c r="G895">
        <v>923</v>
      </c>
      <c r="H895" t="s">
        <v>972</v>
      </c>
      <c r="I895" t="s">
        <v>71</v>
      </c>
      <c r="J895" t="s">
        <v>56</v>
      </c>
      <c r="K895" t="s">
        <v>94</v>
      </c>
      <c r="L895">
        <v>50</v>
      </c>
      <c r="M895">
        <v>51.98</v>
      </c>
      <c r="N895">
        <f>Envios[[#This Row],[Cantidad]]*Envios[[#This Row],[Precio por Unidad]]</f>
        <v>2599</v>
      </c>
      <c r="O895" s="2">
        <v>32.747399999999999</v>
      </c>
      <c r="P895" s="2">
        <f>Envios[[#This Row],[Cantidad]]*Envios[[#This Row],[Costo por Unidad]]</f>
        <v>1637.37</v>
      </c>
      <c r="Q895">
        <v>10.17</v>
      </c>
      <c r="R895" s="2">
        <f>Envios[[#This Row],[Costo Productos]]+Envios[[#This Row],[Costo de Envío]]</f>
        <v>1647.54</v>
      </c>
      <c r="S895" t="s">
        <v>641</v>
      </c>
      <c r="T895" t="s">
        <v>44</v>
      </c>
      <c r="U895">
        <v>1</v>
      </c>
      <c r="V895" t="s">
        <v>27</v>
      </c>
      <c r="W895" t="s">
        <v>27</v>
      </c>
      <c r="X895" s="2">
        <f>Envios[[#This Row],[Ventas Totales]]-Envios[[#This Row],[Costos Totales]]</f>
        <v>951.46</v>
      </c>
    </row>
    <row r="896" spans="1:24" x14ac:dyDescent="0.25">
      <c r="A896">
        <v>4663</v>
      </c>
      <c r="B896">
        <v>33217</v>
      </c>
      <c r="C896" s="1">
        <v>39884</v>
      </c>
      <c r="D896" s="1">
        <v>39885</v>
      </c>
      <c r="E896" t="s">
        <v>19</v>
      </c>
      <c r="F896" t="s">
        <v>20</v>
      </c>
      <c r="G896">
        <v>923</v>
      </c>
      <c r="H896" t="s">
        <v>972</v>
      </c>
      <c r="I896" t="s">
        <v>71</v>
      </c>
      <c r="J896" t="s">
        <v>56</v>
      </c>
      <c r="K896" t="s">
        <v>94</v>
      </c>
      <c r="L896">
        <v>34</v>
      </c>
      <c r="M896">
        <v>51.98</v>
      </c>
      <c r="N896">
        <f>Envios[[#This Row],[Cantidad]]*Envios[[#This Row],[Precio por Unidad]]</f>
        <v>1767.32</v>
      </c>
      <c r="O896" s="2">
        <v>32.747399999999999</v>
      </c>
      <c r="P896" s="2">
        <f>Envios[[#This Row],[Cantidad]]*Envios[[#This Row],[Costo por Unidad]]</f>
        <v>1113.4115999999999</v>
      </c>
      <c r="Q896">
        <v>10.17</v>
      </c>
      <c r="R896" s="2">
        <f>Envios[[#This Row],[Costo Productos]]+Envios[[#This Row],[Costo de Envío]]</f>
        <v>1123.5816</v>
      </c>
      <c r="S896" t="s">
        <v>270</v>
      </c>
      <c r="T896" t="s">
        <v>26</v>
      </c>
      <c r="U896">
        <v>2</v>
      </c>
      <c r="V896" t="s">
        <v>45</v>
      </c>
      <c r="W896" t="s">
        <v>45</v>
      </c>
      <c r="X896" s="2">
        <f>Envios[[#This Row],[Ventas Totales]]-Envios[[#This Row],[Costos Totales]]</f>
        <v>643.73839999999996</v>
      </c>
    </row>
    <row r="897" spans="1:24" x14ac:dyDescent="0.25">
      <c r="A897">
        <v>6107</v>
      </c>
      <c r="B897">
        <v>43269</v>
      </c>
      <c r="C897" s="1">
        <v>39913</v>
      </c>
      <c r="D897" s="1">
        <v>39915</v>
      </c>
      <c r="E897" t="s">
        <v>19</v>
      </c>
      <c r="F897" t="s">
        <v>60</v>
      </c>
      <c r="G897">
        <v>411</v>
      </c>
      <c r="H897" t="s">
        <v>973</v>
      </c>
      <c r="I897" t="s">
        <v>22</v>
      </c>
      <c r="J897" t="s">
        <v>23</v>
      </c>
      <c r="K897" t="s">
        <v>76</v>
      </c>
      <c r="L897">
        <v>24</v>
      </c>
      <c r="M897">
        <v>165.98</v>
      </c>
      <c r="N897">
        <f>Envios[[#This Row],[Cantidad]]*Envios[[#This Row],[Precio por Unidad]]</f>
        <v>3983.5199999999995</v>
      </c>
      <c r="O897" s="2">
        <v>99.587999999999994</v>
      </c>
      <c r="P897" s="2">
        <f>Envios[[#This Row],[Cantidad]]*Envios[[#This Row],[Costo por Unidad]]</f>
        <v>2390.1120000000001</v>
      </c>
      <c r="Q897">
        <v>19.989999999999998</v>
      </c>
      <c r="R897" s="2">
        <f>Envios[[#This Row],[Costo Productos]]+Envios[[#This Row],[Costo de Envío]]</f>
        <v>2410.1019999999999</v>
      </c>
      <c r="S897" t="s">
        <v>378</v>
      </c>
      <c r="T897" t="s">
        <v>30</v>
      </c>
      <c r="U897">
        <v>1</v>
      </c>
      <c r="V897" t="s">
        <v>27</v>
      </c>
      <c r="W897" t="s">
        <v>27</v>
      </c>
      <c r="X897" s="2">
        <f>Envios[[#This Row],[Ventas Totales]]-Envios[[#This Row],[Costos Totales]]</f>
        <v>1573.4179999999997</v>
      </c>
    </row>
    <row r="898" spans="1:24" x14ac:dyDescent="0.25">
      <c r="A898">
        <v>7411</v>
      </c>
      <c r="B898">
        <v>52870</v>
      </c>
      <c r="C898" s="1">
        <v>39881</v>
      </c>
      <c r="D898" s="1">
        <v>39883</v>
      </c>
      <c r="E898" t="s">
        <v>19</v>
      </c>
      <c r="F898" t="s">
        <v>40</v>
      </c>
      <c r="G898">
        <v>943</v>
      </c>
      <c r="H898" t="s">
        <v>974</v>
      </c>
      <c r="I898" t="s">
        <v>42</v>
      </c>
      <c r="J898" t="s">
        <v>23</v>
      </c>
      <c r="K898" t="s">
        <v>67</v>
      </c>
      <c r="L898">
        <v>21</v>
      </c>
      <c r="M898">
        <v>3.25</v>
      </c>
      <c r="N898">
        <f>Envios[[#This Row],[Cantidad]]*Envios[[#This Row],[Precio por Unidad]]</f>
        <v>68.25</v>
      </c>
      <c r="O898" s="2">
        <v>1.4299999999999997</v>
      </c>
      <c r="P898" s="2">
        <f>Envios[[#This Row],[Cantidad]]*Envios[[#This Row],[Costo por Unidad]]</f>
        <v>30.029999999999994</v>
      </c>
      <c r="Q898">
        <v>49</v>
      </c>
      <c r="R898" s="2">
        <f>Envios[[#This Row],[Costo Productos]]+Envios[[#This Row],[Costo de Envío]]</f>
        <v>79.03</v>
      </c>
      <c r="S898" t="s">
        <v>101</v>
      </c>
      <c r="T898" t="s">
        <v>30</v>
      </c>
      <c r="U898">
        <v>5</v>
      </c>
      <c r="V898" t="s">
        <v>87</v>
      </c>
      <c r="W898" t="s">
        <v>53</v>
      </c>
      <c r="X898" s="2">
        <f>Envios[[#This Row],[Ventas Totales]]-Envios[[#This Row],[Costos Totales]]</f>
        <v>-10.780000000000001</v>
      </c>
    </row>
    <row r="899" spans="1:24" x14ac:dyDescent="0.25">
      <c r="A899">
        <v>3848</v>
      </c>
      <c r="B899">
        <v>27460</v>
      </c>
      <c r="C899" s="1">
        <v>39945</v>
      </c>
      <c r="D899" s="1">
        <v>39946</v>
      </c>
      <c r="E899" t="s">
        <v>19</v>
      </c>
      <c r="F899" t="s">
        <v>40</v>
      </c>
      <c r="G899">
        <v>413</v>
      </c>
      <c r="H899" t="s">
        <v>975</v>
      </c>
      <c r="I899" t="s">
        <v>71</v>
      </c>
      <c r="J899" t="s">
        <v>36</v>
      </c>
      <c r="K899" t="s">
        <v>50</v>
      </c>
      <c r="L899">
        <v>7</v>
      </c>
      <c r="M899">
        <v>128.24</v>
      </c>
      <c r="N899">
        <f>Envios[[#This Row],[Cantidad]]*Envios[[#This Row],[Precio por Unidad]]</f>
        <v>897.68000000000006</v>
      </c>
      <c r="O899" s="2">
        <v>89.768000000000001</v>
      </c>
      <c r="P899" s="2">
        <f>Envios[[#This Row],[Cantidad]]*Envios[[#This Row],[Costo por Unidad]]</f>
        <v>628.37599999999998</v>
      </c>
      <c r="Q899">
        <v>12.65</v>
      </c>
      <c r="R899" s="2">
        <f>Envios[[#This Row],[Costo Productos]]+Envios[[#This Row],[Costo de Envío]]</f>
        <v>641.02599999999995</v>
      </c>
      <c r="S899" t="s">
        <v>180</v>
      </c>
      <c r="T899" t="s">
        <v>30</v>
      </c>
      <c r="U899">
        <v>9</v>
      </c>
      <c r="V899" t="s">
        <v>31</v>
      </c>
      <c r="W899" t="s">
        <v>32</v>
      </c>
      <c r="X899" s="2">
        <f>Envios[[#This Row],[Ventas Totales]]-Envios[[#This Row],[Costos Totales]]</f>
        <v>256.65400000000011</v>
      </c>
    </row>
    <row r="900" spans="1:24" x14ac:dyDescent="0.25">
      <c r="A900">
        <v>2592</v>
      </c>
      <c r="B900">
        <v>18753</v>
      </c>
      <c r="C900" s="1">
        <v>40025</v>
      </c>
      <c r="D900" s="1">
        <v>40027</v>
      </c>
      <c r="E900" t="s">
        <v>19</v>
      </c>
      <c r="F900" t="s">
        <v>28</v>
      </c>
      <c r="G900">
        <v>413</v>
      </c>
      <c r="H900" t="s">
        <v>975</v>
      </c>
      <c r="I900" t="s">
        <v>71</v>
      </c>
      <c r="J900" t="s">
        <v>36</v>
      </c>
      <c r="K900" t="s">
        <v>50</v>
      </c>
      <c r="L900">
        <v>31</v>
      </c>
      <c r="M900">
        <v>128.24</v>
      </c>
      <c r="N900">
        <f>Envios[[#This Row],[Cantidad]]*Envios[[#This Row],[Precio por Unidad]]</f>
        <v>3975.4400000000005</v>
      </c>
      <c r="O900" s="2">
        <v>89.768000000000001</v>
      </c>
      <c r="P900" s="2">
        <f>Envios[[#This Row],[Cantidad]]*Envios[[#This Row],[Costo por Unidad]]</f>
        <v>2782.808</v>
      </c>
      <c r="Q900">
        <v>12.65</v>
      </c>
      <c r="R900" s="2">
        <f>Envios[[#This Row],[Costo Productos]]+Envios[[#This Row],[Costo de Envío]]</f>
        <v>2795.4580000000001</v>
      </c>
      <c r="S900" t="s">
        <v>693</v>
      </c>
      <c r="T900" t="s">
        <v>30</v>
      </c>
      <c r="U900">
        <v>1</v>
      </c>
      <c r="V900" t="s">
        <v>27</v>
      </c>
      <c r="W900" t="s">
        <v>27</v>
      </c>
      <c r="X900" s="2">
        <f>Envios[[#This Row],[Ventas Totales]]-Envios[[#This Row],[Costos Totales]]</f>
        <v>1179.9820000000004</v>
      </c>
    </row>
    <row r="901" spans="1:24" x14ac:dyDescent="0.25">
      <c r="A901">
        <v>762</v>
      </c>
      <c r="B901">
        <v>5446</v>
      </c>
      <c r="C901" s="1">
        <v>39984</v>
      </c>
      <c r="D901" s="1">
        <v>39991</v>
      </c>
      <c r="E901" t="s">
        <v>19</v>
      </c>
      <c r="F901" t="s">
        <v>47</v>
      </c>
      <c r="G901">
        <v>414</v>
      </c>
      <c r="H901" t="s">
        <v>976</v>
      </c>
      <c r="I901" t="s">
        <v>22</v>
      </c>
      <c r="J901" t="s">
        <v>23</v>
      </c>
      <c r="K901" t="s">
        <v>113</v>
      </c>
      <c r="L901">
        <v>42</v>
      </c>
      <c r="M901">
        <v>10.98</v>
      </c>
      <c r="N901">
        <f>Envios[[#This Row],[Cantidad]]*Envios[[#This Row],[Precio por Unidad]]</f>
        <v>461.16</v>
      </c>
      <c r="O901" s="2">
        <v>7.0272000000000006</v>
      </c>
      <c r="P901" s="2">
        <f>Envios[[#This Row],[Cantidad]]*Envios[[#This Row],[Costo por Unidad]]</f>
        <v>295.14240000000001</v>
      </c>
      <c r="Q901">
        <v>4.8</v>
      </c>
      <c r="R901" s="2">
        <f>Envios[[#This Row],[Costo Productos]]+Envios[[#This Row],[Costo de Envío]]</f>
        <v>299.94240000000002</v>
      </c>
      <c r="S901" t="s">
        <v>326</v>
      </c>
      <c r="T901" t="s">
        <v>30</v>
      </c>
      <c r="U901">
        <v>13</v>
      </c>
      <c r="V901" t="s">
        <v>115</v>
      </c>
      <c r="W901" t="s">
        <v>74</v>
      </c>
      <c r="X901" s="2">
        <f>Envios[[#This Row],[Ventas Totales]]-Envios[[#This Row],[Costos Totales]]</f>
        <v>161.2176</v>
      </c>
    </row>
    <row r="902" spans="1:24" x14ac:dyDescent="0.25">
      <c r="A902">
        <v>8362</v>
      </c>
      <c r="B902">
        <v>59776</v>
      </c>
      <c r="C902" s="1">
        <v>39881</v>
      </c>
      <c r="D902" s="1">
        <v>39885</v>
      </c>
      <c r="E902" t="s">
        <v>46</v>
      </c>
      <c r="F902" t="s">
        <v>47</v>
      </c>
      <c r="G902">
        <v>756</v>
      </c>
      <c r="H902" t="s">
        <v>977</v>
      </c>
      <c r="I902" t="s">
        <v>119</v>
      </c>
      <c r="J902" t="s">
        <v>56</v>
      </c>
      <c r="K902" t="s">
        <v>94</v>
      </c>
      <c r="L902">
        <v>33</v>
      </c>
      <c r="M902">
        <v>400.97</v>
      </c>
      <c r="N902">
        <f>Envios[[#This Row],[Cantidad]]*Envios[[#This Row],[Precio por Unidad]]</f>
        <v>13232.01</v>
      </c>
      <c r="O902" s="2">
        <v>256.62080000000003</v>
      </c>
      <c r="P902" s="2">
        <f>Envios[[#This Row],[Cantidad]]*Envios[[#This Row],[Costo por Unidad]]</f>
        <v>8468.4864000000016</v>
      </c>
      <c r="Q902">
        <v>48.26</v>
      </c>
      <c r="R902" s="2">
        <f>Envios[[#This Row],[Costo Productos]]+Envios[[#This Row],[Costo de Envío]]</f>
        <v>8516.7464000000018</v>
      </c>
      <c r="S902" t="s">
        <v>605</v>
      </c>
      <c r="T902" t="s">
        <v>30</v>
      </c>
      <c r="U902">
        <v>6</v>
      </c>
      <c r="V902" t="s">
        <v>69</v>
      </c>
      <c r="W902" t="s">
        <v>32</v>
      </c>
      <c r="X902" s="2">
        <f>Envios[[#This Row],[Ventas Totales]]-Envios[[#This Row],[Costos Totales]]</f>
        <v>4715.2635999999984</v>
      </c>
    </row>
    <row r="903" spans="1:24" x14ac:dyDescent="0.25">
      <c r="A903">
        <v>6358</v>
      </c>
      <c r="B903">
        <v>45120</v>
      </c>
      <c r="C903" s="1">
        <v>39912</v>
      </c>
      <c r="D903" s="1">
        <v>39913</v>
      </c>
      <c r="E903" t="s">
        <v>46</v>
      </c>
      <c r="F903" t="s">
        <v>60</v>
      </c>
      <c r="G903">
        <v>756</v>
      </c>
      <c r="H903" t="s">
        <v>977</v>
      </c>
      <c r="I903" t="s">
        <v>119</v>
      </c>
      <c r="J903" t="s">
        <v>56</v>
      </c>
      <c r="K903" t="s">
        <v>94</v>
      </c>
      <c r="L903">
        <v>39</v>
      </c>
      <c r="M903">
        <v>400.97</v>
      </c>
      <c r="N903">
        <f>Envios[[#This Row],[Cantidad]]*Envios[[#This Row],[Precio por Unidad]]</f>
        <v>15637.830000000002</v>
      </c>
      <c r="O903" s="2">
        <v>256.62080000000003</v>
      </c>
      <c r="P903" s="2">
        <f>Envios[[#This Row],[Cantidad]]*Envios[[#This Row],[Costo por Unidad]]</f>
        <v>10008.211200000002</v>
      </c>
      <c r="Q903">
        <v>48.26</v>
      </c>
      <c r="R903" s="2">
        <f>Envios[[#This Row],[Costo Productos]]+Envios[[#This Row],[Costo de Envío]]</f>
        <v>10056.471200000002</v>
      </c>
      <c r="S903" t="s">
        <v>282</v>
      </c>
      <c r="T903" t="s">
        <v>39</v>
      </c>
      <c r="U903">
        <v>3</v>
      </c>
      <c r="V903" t="s">
        <v>52</v>
      </c>
      <c r="W903" t="s">
        <v>53</v>
      </c>
      <c r="X903" s="2">
        <f>Envios[[#This Row],[Ventas Totales]]-Envios[[#This Row],[Costos Totales]]</f>
        <v>5581.3588</v>
      </c>
    </row>
    <row r="904" spans="1:24" x14ac:dyDescent="0.25">
      <c r="A904">
        <v>1225</v>
      </c>
      <c r="B904">
        <v>8994</v>
      </c>
      <c r="C904" s="1">
        <v>39910</v>
      </c>
      <c r="D904" s="1">
        <v>39912</v>
      </c>
      <c r="E904" t="s">
        <v>19</v>
      </c>
      <c r="F904" t="s">
        <v>47</v>
      </c>
      <c r="G904">
        <v>416</v>
      </c>
      <c r="H904" t="s">
        <v>978</v>
      </c>
      <c r="I904" t="s">
        <v>22</v>
      </c>
      <c r="J904" t="s">
        <v>56</v>
      </c>
      <c r="K904" t="s">
        <v>91</v>
      </c>
      <c r="L904">
        <v>36</v>
      </c>
      <c r="M904">
        <v>40.479999999999997</v>
      </c>
      <c r="N904">
        <f>Envios[[#This Row],[Cantidad]]*Envios[[#This Row],[Precio por Unidad]]</f>
        <v>1457.28</v>
      </c>
      <c r="O904" s="2">
        <v>9.3103999999999978</v>
      </c>
      <c r="P904" s="2">
        <f>Envios[[#This Row],[Cantidad]]*Envios[[#This Row],[Costo por Unidad]]</f>
        <v>335.17439999999993</v>
      </c>
      <c r="Q904">
        <v>19.989999999999998</v>
      </c>
      <c r="R904" s="2">
        <f>Envios[[#This Row],[Costo Productos]]+Envios[[#This Row],[Costo de Envío]]</f>
        <v>355.16439999999994</v>
      </c>
      <c r="S904" t="s">
        <v>538</v>
      </c>
      <c r="T904" t="s">
        <v>30</v>
      </c>
      <c r="U904">
        <v>13</v>
      </c>
      <c r="V904" t="s">
        <v>115</v>
      </c>
      <c r="W904" t="s">
        <v>74</v>
      </c>
      <c r="X904" s="2">
        <f>Envios[[#This Row],[Ventas Totales]]-Envios[[#This Row],[Costos Totales]]</f>
        <v>1102.1156000000001</v>
      </c>
    </row>
    <row r="905" spans="1:24" x14ac:dyDescent="0.25">
      <c r="A905">
        <v>3399</v>
      </c>
      <c r="B905">
        <v>24199</v>
      </c>
      <c r="C905" s="1">
        <v>39980</v>
      </c>
      <c r="D905" s="1">
        <v>39981</v>
      </c>
      <c r="E905" t="s">
        <v>19</v>
      </c>
      <c r="F905" t="s">
        <v>60</v>
      </c>
      <c r="G905">
        <v>416</v>
      </c>
      <c r="H905" t="s">
        <v>978</v>
      </c>
      <c r="I905" t="s">
        <v>22</v>
      </c>
      <c r="J905" t="s">
        <v>56</v>
      </c>
      <c r="K905" t="s">
        <v>91</v>
      </c>
      <c r="L905">
        <v>16</v>
      </c>
      <c r="M905">
        <v>40.479999999999997</v>
      </c>
      <c r="N905">
        <f>Envios[[#This Row],[Cantidad]]*Envios[[#This Row],[Precio por Unidad]]</f>
        <v>647.67999999999995</v>
      </c>
      <c r="O905" s="2">
        <v>9.3103999999999978</v>
      </c>
      <c r="P905" s="2">
        <f>Envios[[#This Row],[Cantidad]]*Envios[[#This Row],[Costo por Unidad]]</f>
        <v>148.96639999999996</v>
      </c>
      <c r="Q905">
        <v>19.989999999999998</v>
      </c>
      <c r="R905" s="2">
        <f>Envios[[#This Row],[Costo Productos]]+Envios[[#This Row],[Costo de Envío]]</f>
        <v>168.95639999999997</v>
      </c>
      <c r="S905" t="s">
        <v>979</v>
      </c>
      <c r="T905" t="s">
        <v>26</v>
      </c>
      <c r="U905">
        <v>6</v>
      </c>
      <c r="V905" t="s">
        <v>69</v>
      </c>
      <c r="W905" t="s">
        <v>32</v>
      </c>
      <c r="X905" s="2">
        <f>Envios[[#This Row],[Ventas Totales]]-Envios[[#This Row],[Costos Totales]]</f>
        <v>478.72359999999998</v>
      </c>
    </row>
    <row r="906" spans="1:24" x14ac:dyDescent="0.25">
      <c r="A906">
        <v>5293</v>
      </c>
      <c r="B906">
        <v>37696</v>
      </c>
      <c r="C906" s="1">
        <v>40003</v>
      </c>
      <c r="D906" s="1">
        <v>40005</v>
      </c>
      <c r="E906" t="s">
        <v>19</v>
      </c>
      <c r="F906" t="s">
        <v>40</v>
      </c>
      <c r="G906">
        <v>418</v>
      </c>
      <c r="H906" t="s">
        <v>980</v>
      </c>
      <c r="I906" t="s">
        <v>22</v>
      </c>
      <c r="J906" t="s">
        <v>23</v>
      </c>
      <c r="K906" t="s">
        <v>76</v>
      </c>
      <c r="L906">
        <v>5</v>
      </c>
      <c r="M906">
        <v>3.81</v>
      </c>
      <c r="N906">
        <f>Envios[[#This Row],[Cantidad]]*Envios[[#This Row],[Precio por Unidad]]</f>
        <v>19.05</v>
      </c>
      <c r="O906" s="2">
        <v>2.4384000000000001</v>
      </c>
      <c r="P906" s="2">
        <f>Envios[[#This Row],[Cantidad]]*Envios[[#This Row],[Costo por Unidad]]</f>
        <v>12.192</v>
      </c>
      <c r="Q906">
        <v>5.44</v>
      </c>
      <c r="R906" s="2">
        <f>Envios[[#This Row],[Costo Productos]]+Envios[[#This Row],[Costo de Envío]]</f>
        <v>17.632000000000001</v>
      </c>
      <c r="S906" t="s">
        <v>29</v>
      </c>
      <c r="T906" t="s">
        <v>30</v>
      </c>
      <c r="U906">
        <v>9</v>
      </c>
      <c r="V906" t="s">
        <v>31</v>
      </c>
      <c r="W906" t="s">
        <v>32</v>
      </c>
      <c r="X906" s="2">
        <f>Envios[[#This Row],[Ventas Totales]]-Envios[[#This Row],[Costos Totales]]</f>
        <v>1.4179999999999993</v>
      </c>
    </row>
    <row r="907" spans="1:24" x14ac:dyDescent="0.25">
      <c r="A907">
        <v>4846</v>
      </c>
      <c r="B907">
        <v>34497</v>
      </c>
      <c r="C907" s="1">
        <v>39882</v>
      </c>
      <c r="D907" s="1">
        <v>39883</v>
      </c>
      <c r="E907" t="s">
        <v>19</v>
      </c>
      <c r="F907" t="s">
        <v>28</v>
      </c>
      <c r="G907">
        <v>1098</v>
      </c>
      <c r="H907" t="s">
        <v>981</v>
      </c>
      <c r="I907" t="s">
        <v>22</v>
      </c>
      <c r="J907" t="s">
        <v>23</v>
      </c>
      <c r="K907" t="s">
        <v>64</v>
      </c>
      <c r="L907">
        <v>36</v>
      </c>
      <c r="M907">
        <v>4.9800000000000004</v>
      </c>
      <c r="N907">
        <f>Envios[[#This Row],[Cantidad]]*Envios[[#This Row],[Precio por Unidad]]</f>
        <v>179.28000000000003</v>
      </c>
      <c r="O907" s="2">
        <v>3.0876000000000001</v>
      </c>
      <c r="P907" s="2">
        <f>Envios[[#This Row],[Cantidad]]*Envios[[#This Row],[Costo por Unidad]]</f>
        <v>111.15360000000001</v>
      </c>
      <c r="Q907">
        <v>7.54</v>
      </c>
      <c r="R907" s="2">
        <f>Envios[[#This Row],[Costo Productos]]+Envios[[#This Row],[Costo de Envío]]</f>
        <v>118.69360000000002</v>
      </c>
      <c r="S907" t="s">
        <v>504</v>
      </c>
      <c r="T907" t="s">
        <v>39</v>
      </c>
      <c r="U907">
        <v>9</v>
      </c>
      <c r="V907" t="s">
        <v>31</v>
      </c>
      <c r="W907" t="s">
        <v>32</v>
      </c>
      <c r="X907" s="2">
        <f>Envios[[#This Row],[Ventas Totales]]-Envios[[#This Row],[Costos Totales]]</f>
        <v>60.586400000000012</v>
      </c>
    </row>
    <row r="908" spans="1:24" x14ac:dyDescent="0.25">
      <c r="A908">
        <v>5778</v>
      </c>
      <c r="B908">
        <v>40997</v>
      </c>
      <c r="C908" s="1">
        <v>39924</v>
      </c>
      <c r="D908" s="1">
        <v>39931</v>
      </c>
      <c r="E908" t="s">
        <v>19</v>
      </c>
      <c r="F908" t="s">
        <v>47</v>
      </c>
      <c r="G908">
        <v>419</v>
      </c>
      <c r="H908" t="s">
        <v>982</v>
      </c>
      <c r="I908" t="s">
        <v>35</v>
      </c>
      <c r="J908" t="s">
        <v>23</v>
      </c>
      <c r="K908" t="s">
        <v>85</v>
      </c>
      <c r="L908">
        <v>37</v>
      </c>
      <c r="M908">
        <v>22.99</v>
      </c>
      <c r="N908">
        <f>Envios[[#This Row],[Cantidad]]*Envios[[#This Row],[Precio por Unidad]]</f>
        <v>850.63</v>
      </c>
      <c r="O908" s="2">
        <v>9.8856999999999999</v>
      </c>
      <c r="P908" s="2">
        <f>Envios[[#This Row],[Cantidad]]*Envios[[#This Row],[Costo por Unidad]]</f>
        <v>365.77089999999998</v>
      </c>
      <c r="Q908">
        <v>8.99</v>
      </c>
      <c r="R908" s="2">
        <f>Envios[[#This Row],[Costo Productos]]+Envios[[#This Row],[Costo de Envío]]</f>
        <v>374.76089999999999</v>
      </c>
      <c r="S908" t="s">
        <v>121</v>
      </c>
      <c r="T908" t="s">
        <v>26</v>
      </c>
      <c r="U908">
        <v>1</v>
      </c>
      <c r="V908" t="s">
        <v>27</v>
      </c>
      <c r="W908" t="s">
        <v>27</v>
      </c>
      <c r="X908" s="2">
        <f>Envios[[#This Row],[Ventas Totales]]-Envios[[#This Row],[Costos Totales]]</f>
        <v>475.8691</v>
      </c>
    </row>
    <row r="909" spans="1:24" x14ac:dyDescent="0.25">
      <c r="A909">
        <v>1501</v>
      </c>
      <c r="B909">
        <v>10851</v>
      </c>
      <c r="C909" s="1">
        <v>39909</v>
      </c>
      <c r="D909" s="1">
        <v>39909</v>
      </c>
      <c r="E909" t="s">
        <v>19</v>
      </c>
      <c r="F909" t="s">
        <v>20</v>
      </c>
      <c r="G909">
        <v>421</v>
      </c>
      <c r="H909" t="s">
        <v>983</v>
      </c>
      <c r="I909" t="s">
        <v>63</v>
      </c>
      <c r="J909" t="s">
        <v>23</v>
      </c>
      <c r="K909" t="s">
        <v>291</v>
      </c>
      <c r="L909">
        <v>50</v>
      </c>
      <c r="M909">
        <v>12.88</v>
      </c>
      <c r="N909">
        <f>Envios[[#This Row],[Cantidad]]*Envios[[#This Row],[Precio por Unidad]]</f>
        <v>644</v>
      </c>
      <c r="O909" s="2">
        <v>2.3184000000000009</v>
      </c>
      <c r="P909" s="2">
        <f>Envios[[#This Row],[Cantidad]]*Envios[[#This Row],[Costo por Unidad]]</f>
        <v>115.92000000000004</v>
      </c>
      <c r="Q909">
        <v>4.59</v>
      </c>
      <c r="R909" s="2">
        <f>Envios[[#This Row],[Costo Productos]]+Envios[[#This Row],[Costo de Envío]]</f>
        <v>120.51000000000005</v>
      </c>
      <c r="S909" t="s">
        <v>984</v>
      </c>
      <c r="T909" t="s">
        <v>39</v>
      </c>
      <c r="U909">
        <v>13</v>
      </c>
      <c r="V909" t="s">
        <v>115</v>
      </c>
      <c r="W909" t="s">
        <v>74</v>
      </c>
      <c r="X909" s="2">
        <f>Envios[[#This Row],[Ventas Totales]]-Envios[[#This Row],[Costos Totales]]</f>
        <v>523.49</v>
      </c>
    </row>
    <row r="910" spans="1:24" x14ac:dyDescent="0.25">
      <c r="A910">
        <v>4180</v>
      </c>
      <c r="B910">
        <v>29667</v>
      </c>
      <c r="C910" s="1">
        <v>40018</v>
      </c>
      <c r="D910" s="1">
        <v>40019</v>
      </c>
      <c r="E910" t="s">
        <v>19</v>
      </c>
      <c r="F910" t="s">
        <v>40</v>
      </c>
      <c r="G910">
        <v>422</v>
      </c>
      <c r="H910" t="s">
        <v>985</v>
      </c>
      <c r="I910" t="s">
        <v>22</v>
      </c>
      <c r="J910" t="s">
        <v>23</v>
      </c>
      <c r="K910" t="s">
        <v>76</v>
      </c>
      <c r="L910">
        <v>14</v>
      </c>
      <c r="M910">
        <v>15.28</v>
      </c>
      <c r="N910">
        <f>Envios[[#This Row],[Cantidad]]*Envios[[#This Row],[Precio por Unidad]]</f>
        <v>213.92</v>
      </c>
      <c r="O910" s="2">
        <v>9.7791999999999994</v>
      </c>
      <c r="P910" s="2">
        <f>Envios[[#This Row],[Cantidad]]*Envios[[#This Row],[Costo por Unidad]]</f>
        <v>136.90879999999999</v>
      </c>
      <c r="Q910">
        <v>10.91</v>
      </c>
      <c r="R910" s="2">
        <f>Envios[[#This Row],[Costo Productos]]+Envios[[#This Row],[Costo de Envío]]</f>
        <v>147.81879999999998</v>
      </c>
      <c r="S910" t="s">
        <v>402</v>
      </c>
      <c r="T910" t="s">
        <v>30</v>
      </c>
      <c r="U910">
        <v>10</v>
      </c>
      <c r="V910" t="s">
        <v>206</v>
      </c>
      <c r="W910" t="s">
        <v>74</v>
      </c>
      <c r="X910" s="2">
        <f>Envios[[#This Row],[Ventas Totales]]-Envios[[#This Row],[Costos Totales]]</f>
        <v>66.101200000000006</v>
      </c>
    </row>
    <row r="911" spans="1:24" x14ac:dyDescent="0.25">
      <c r="A911">
        <v>6014</v>
      </c>
      <c r="B911">
        <v>42599</v>
      </c>
      <c r="C911" s="1">
        <v>39909</v>
      </c>
      <c r="D911" s="1">
        <v>39910</v>
      </c>
      <c r="E911" t="s">
        <v>46</v>
      </c>
      <c r="F911" t="s">
        <v>28</v>
      </c>
      <c r="G911">
        <v>423</v>
      </c>
      <c r="H911" t="s">
        <v>986</v>
      </c>
      <c r="I911" t="s">
        <v>119</v>
      </c>
      <c r="J911" t="s">
        <v>36</v>
      </c>
      <c r="K911" t="s">
        <v>204</v>
      </c>
      <c r="L911">
        <v>31</v>
      </c>
      <c r="M911">
        <v>300.98</v>
      </c>
      <c r="N911">
        <f>Envios[[#This Row],[Cantidad]]*Envios[[#This Row],[Precio por Unidad]]</f>
        <v>9330.380000000001</v>
      </c>
      <c r="O911" s="2">
        <v>135.441</v>
      </c>
      <c r="P911" s="2">
        <f>Envios[[#This Row],[Cantidad]]*Envios[[#This Row],[Costo por Unidad]]</f>
        <v>4198.6710000000003</v>
      </c>
      <c r="Q911">
        <v>54.92</v>
      </c>
      <c r="R911" s="2">
        <f>Envios[[#This Row],[Costo Productos]]+Envios[[#This Row],[Costo de Envío]]</f>
        <v>4253.5910000000003</v>
      </c>
      <c r="S911" t="s">
        <v>987</v>
      </c>
      <c r="T911" t="s">
        <v>39</v>
      </c>
      <c r="U911">
        <v>2</v>
      </c>
      <c r="V911" t="s">
        <v>45</v>
      </c>
      <c r="W911" t="s">
        <v>45</v>
      </c>
      <c r="X911" s="2">
        <f>Envios[[#This Row],[Ventas Totales]]-Envios[[#This Row],[Costos Totales]]</f>
        <v>5076.7890000000007</v>
      </c>
    </row>
    <row r="912" spans="1:24" x14ac:dyDescent="0.25">
      <c r="A912">
        <v>6458</v>
      </c>
      <c r="B912">
        <v>45987</v>
      </c>
      <c r="C912" s="1">
        <v>39884</v>
      </c>
      <c r="D912" s="1">
        <v>39886</v>
      </c>
      <c r="E912" t="s">
        <v>19</v>
      </c>
      <c r="F912" t="s">
        <v>40</v>
      </c>
      <c r="G912">
        <v>920</v>
      </c>
      <c r="H912" t="s">
        <v>988</v>
      </c>
      <c r="I912" t="s">
        <v>63</v>
      </c>
      <c r="J912" t="s">
        <v>23</v>
      </c>
      <c r="K912" t="s">
        <v>64</v>
      </c>
      <c r="L912">
        <v>31</v>
      </c>
      <c r="M912">
        <v>4</v>
      </c>
      <c r="N912">
        <f>Envios[[#This Row],[Cantidad]]*Envios[[#This Row],[Precio por Unidad]]</f>
        <v>124</v>
      </c>
      <c r="O912" s="2">
        <v>2.52</v>
      </c>
      <c r="P912" s="2">
        <f>Envios[[#This Row],[Cantidad]]*Envios[[#This Row],[Costo por Unidad]]</f>
        <v>78.12</v>
      </c>
      <c r="Q912">
        <v>1.3</v>
      </c>
      <c r="R912" s="2">
        <f>Envios[[#This Row],[Costo Productos]]+Envios[[#This Row],[Costo de Envío]]</f>
        <v>79.42</v>
      </c>
      <c r="S912" t="s">
        <v>989</v>
      </c>
      <c r="T912" t="s">
        <v>26</v>
      </c>
      <c r="U912">
        <v>1</v>
      </c>
      <c r="V912" t="s">
        <v>27</v>
      </c>
      <c r="W912" t="s">
        <v>27</v>
      </c>
      <c r="X912" s="2">
        <f>Envios[[#This Row],[Ventas Totales]]-Envios[[#This Row],[Costos Totales]]</f>
        <v>44.58</v>
      </c>
    </row>
    <row r="913" spans="1:24" x14ac:dyDescent="0.25">
      <c r="A913">
        <v>1951</v>
      </c>
      <c r="B913">
        <v>13959</v>
      </c>
      <c r="C913" s="1">
        <v>39907</v>
      </c>
      <c r="D913" s="1">
        <v>39909</v>
      </c>
      <c r="E913" t="s">
        <v>33</v>
      </c>
      <c r="F913" t="s">
        <v>28</v>
      </c>
      <c r="G913">
        <v>920</v>
      </c>
      <c r="H913" t="s">
        <v>988</v>
      </c>
      <c r="I913" t="s">
        <v>63</v>
      </c>
      <c r="J913" t="s">
        <v>23</v>
      </c>
      <c r="K913" t="s">
        <v>64</v>
      </c>
      <c r="L913">
        <v>19</v>
      </c>
      <c r="M913">
        <v>4</v>
      </c>
      <c r="N913">
        <f>Envios[[#This Row],[Cantidad]]*Envios[[#This Row],[Precio por Unidad]]</f>
        <v>76</v>
      </c>
      <c r="O913" s="2">
        <v>2.52</v>
      </c>
      <c r="P913" s="2">
        <f>Envios[[#This Row],[Cantidad]]*Envios[[#This Row],[Costo por Unidad]]</f>
        <v>47.88</v>
      </c>
      <c r="Q913">
        <v>1.3</v>
      </c>
      <c r="R913" s="2">
        <f>Envios[[#This Row],[Costo Productos]]+Envios[[#This Row],[Costo de Envío]]</f>
        <v>49.18</v>
      </c>
      <c r="S913" t="s">
        <v>86</v>
      </c>
      <c r="T913" t="s">
        <v>44</v>
      </c>
      <c r="U913">
        <v>5</v>
      </c>
      <c r="V913" t="s">
        <v>87</v>
      </c>
      <c r="W913" t="s">
        <v>53</v>
      </c>
      <c r="X913" s="2">
        <f>Envios[[#This Row],[Ventas Totales]]-Envios[[#This Row],[Costos Totales]]</f>
        <v>26.82</v>
      </c>
    </row>
    <row r="914" spans="1:24" x14ac:dyDescent="0.25">
      <c r="A914">
        <v>5782</v>
      </c>
      <c r="B914">
        <v>40998</v>
      </c>
      <c r="C914" s="1">
        <v>39935</v>
      </c>
      <c r="D914" s="1">
        <v>39937</v>
      </c>
      <c r="E914" t="s">
        <v>19</v>
      </c>
      <c r="F914" t="s">
        <v>28</v>
      </c>
      <c r="G914">
        <v>920</v>
      </c>
      <c r="H914" t="s">
        <v>988</v>
      </c>
      <c r="I914" t="s">
        <v>63</v>
      </c>
      <c r="J914" t="s">
        <v>23</v>
      </c>
      <c r="K914" t="s">
        <v>64</v>
      </c>
      <c r="L914">
        <v>39</v>
      </c>
      <c r="M914">
        <v>4</v>
      </c>
      <c r="N914">
        <f>Envios[[#This Row],[Cantidad]]*Envios[[#This Row],[Precio por Unidad]]</f>
        <v>156</v>
      </c>
      <c r="O914" s="2">
        <v>2.52</v>
      </c>
      <c r="P914" s="2">
        <f>Envios[[#This Row],[Cantidad]]*Envios[[#This Row],[Costo por Unidad]]</f>
        <v>98.28</v>
      </c>
      <c r="Q914">
        <v>1.3</v>
      </c>
      <c r="R914" s="2">
        <f>Envios[[#This Row],[Costo Productos]]+Envios[[#This Row],[Costo de Envío]]</f>
        <v>99.58</v>
      </c>
      <c r="S914" t="s">
        <v>411</v>
      </c>
      <c r="T914" t="s">
        <v>26</v>
      </c>
      <c r="U914">
        <v>3</v>
      </c>
      <c r="V914" t="s">
        <v>52</v>
      </c>
      <c r="W914" t="s">
        <v>53</v>
      </c>
      <c r="X914" s="2">
        <f>Envios[[#This Row],[Ventas Totales]]-Envios[[#This Row],[Costos Totales]]</f>
        <v>56.42</v>
      </c>
    </row>
    <row r="915" spans="1:24" x14ac:dyDescent="0.25">
      <c r="A915">
        <v>5294</v>
      </c>
      <c r="B915">
        <v>37696</v>
      </c>
      <c r="C915" s="1">
        <v>40003</v>
      </c>
      <c r="D915" s="1">
        <v>40003</v>
      </c>
      <c r="E915" t="s">
        <v>19</v>
      </c>
      <c r="F915" t="s">
        <v>40</v>
      </c>
      <c r="G915">
        <v>920</v>
      </c>
      <c r="H915" t="s">
        <v>988</v>
      </c>
      <c r="I915" t="s">
        <v>63</v>
      </c>
      <c r="J915" t="s">
        <v>23</v>
      </c>
      <c r="K915" t="s">
        <v>64</v>
      </c>
      <c r="L915">
        <v>41</v>
      </c>
      <c r="M915">
        <v>4</v>
      </c>
      <c r="N915">
        <f>Envios[[#This Row],[Cantidad]]*Envios[[#This Row],[Precio por Unidad]]</f>
        <v>164</v>
      </c>
      <c r="O915" s="2">
        <v>2.52</v>
      </c>
      <c r="P915" s="2">
        <f>Envios[[#This Row],[Cantidad]]*Envios[[#This Row],[Costo por Unidad]]</f>
        <v>103.32000000000001</v>
      </c>
      <c r="Q915">
        <v>1.3</v>
      </c>
      <c r="R915" s="2">
        <f>Envios[[#This Row],[Costo Productos]]+Envios[[#This Row],[Costo de Envío]]</f>
        <v>104.62</v>
      </c>
      <c r="S915" t="s">
        <v>29</v>
      </c>
      <c r="T915" t="s">
        <v>30</v>
      </c>
      <c r="U915">
        <v>9</v>
      </c>
      <c r="V915" t="s">
        <v>31</v>
      </c>
      <c r="W915" t="s">
        <v>32</v>
      </c>
      <c r="X915" s="2">
        <f>Envios[[#This Row],[Ventas Totales]]-Envios[[#This Row],[Costos Totales]]</f>
        <v>59.379999999999995</v>
      </c>
    </row>
    <row r="916" spans="1:24" x14ac:dyDescent="0.25">
      <c r="A916">
        <v>499</v>
      </c>
      <c r="B916">
        <v>3459</v>
      </c>
      <c r="C916" s="1">
        <v>40021</v>
      </c>
      <c r="D916" s="1">
        <v>40023</v>
      </c>
      <c r="E916" t="s">
        <v>33</v>
      </c>
      <c r="F916" t="s">
        <v>40</v>
      </c>
      <c r="G916">
        <v>428</v>
      </c>
      <c r="H916" t="s">
        <v>990</v>
      </c>
      <c r="I916" t="s">
        <v>22</v>
      </c>
      <c r="J916" t="s">
        <v>56</v>
      </c>
      <c r="K916" t="s">
        <v>57</v>
      </c>
      <c r="L916">
        <v>24</v>
      </c>
      <c r="M916">
        <v>110.99</v>
      </c>
      <c r="N916">
        <f>Envios[[#This Row],[Cantidad]]*Envios[[#This Row],[Precio por Unidad]]</f>
        <v>2663.7599999999998</v>
      </c>
      <c r="O916" s="2">
        <v>47.725700000000003</v>
      </c>
      <c r="P916" s="2">
        <f>Envios[[#This Row],[Cantidad]]*Envios[[#This Row],[Costo por Unidad]]</f>
        <v>1145.4168</v>
      </c>
      <c r="Q916">
        <v>8.99</v>
      </c>
      <c r="R916" s="2">
        <f>Envios[[#This Row],[Costo Productos]]+Envios[[#This Row],[Costo de Envío]]</f>
        <v>1154.4068</v>
      </c>
      <c r="S916" t="s">
        <v>991</v>
      </c>
      <c r="T916" t="s">
        <v>44</v>
      </c>
      <c r="U916">
        <v>9</v>
      </c>
      <c r="V916" t="s">
        <v>31</v>
      </c>
      <c r="W916" t="s">
        <v>32</v>
      </c>
      <c r="X916" s="2">
        <f>Envios[[#This Row],[Ventas Totales]]-Envios[[#This Row],[Costos Totales]]</f>
        <v>1509.3531999999998</v>
      </c>
    </row>
    <row r="917" spans="1:24" x14ac:dyDescent="0.25">
      <c r="A917">
        <v>1898</v>
      </c>
      <c r="B917">
        <v>13606</v>
      </c>
      <c r="C917" s="1">
        <v>39929</v>
      </c>
      <c r="D917" s="1">
        <v>39931</v>
      </c>
      <c r="E917" t="s">
        <v>19</v>
      </c>
      <c r="F917" t="s">
        <v>40</v>
      </c>
      <c r="G917">
        <v>429</v>
      </c>
      <c r="H917" t="s">
        <v>992</v>
      </c>
      <c r="I917" t="s">
        <v>63</v>
      </c>
      <c r="J917" t="s">
        <v>23</v>
      </c>
      <c r="K917" t="s">
        <v>85</v>
      </c>
      <c r="L917">
        <v>34</v>
      </c>
      <c r="M917">
        <v>3.38</v>
      </c>
      <c r="N917">
        <f>Envios[[#This Row],[Cantidad]]*Envios[[#This Row],[Precio por Unidad]]</f>
        <v>114.92</v>
      </c>
      <c r="O917" s="2">
        <v>1.7576000000000001</v>
      </c>
      <c r="P917" s="2">
        <f>Envios[[#This Row],[Cantidad]]*Envios[[#This Row],[Costo por Unidad]]</f>
        <v>59.758400000000002</v>
      </c>
      <c r="Q917">
        <v>0.85</v>
      </c>
      <c r="R917" s="2">
        <f>Envios[[#This Row],[Costo Productos]]+Envios[[#This Row],[Costo de Envío]]</f>
        <v>60.608400000000003</v>
      </c>
      <c r="S917" t="s">
        <v>993</v>
      </c>
      <c r="T917" t="s">
        <v>26</v>
      </c>
      <c r="U917">
        <v>3</v>
      </c>
      <c r="V917" t="s">
        <v>52</v>
      </c>
      <c r="W917" t="s">
        <v>53</v>
      </c>
      <c r="X917" s="2">
        <f>Envios[[#This Row],[Ventas Totales]]-Envios[[#This Row],[Costos Totales]]</f>
        <v>54.311599999999999</v>
      </c>
    </row>
    <row r="918" spans="1:24" x14ac:dyDescent="0.25">
      <c r="A918">
        <v>6407</v>
      </c>
      <c r="B918">
        <v>45539</v>
      </c>
      <c r="C918" s="1">
        <v>40027</v>
      </c>
      <c r="D918" s="1">
        <v>40029</v>
      </c>
      <c r="E918" t="s">
        <v>19</v>
      </c>
      <c r="F918" t="s">
        <v>40</v>
      </c>
      <c r="G918">
        <v>429</v>
      </c>
      <c r="H918" t="s">
        <v>992</v>
      </c>
      <c r="I918" t="s">
        <v>63</v>
      </c>
      <c r="J918" t="s">
        <v>23</v>
      </c>
      <c r="K918" t="s">
        <v>85</v>
      </c>
      <c r="L918">
        <v>27</v>
      </c>
      <c r="M918">
        <v>3.38</v>
      </c>
      <c r="N918">
        <f>Envios[[#This Row],[Cantidad]]*Envios[[#This Row],[Precio por Unidad]]</f>
        <v>91.259999999999991</v>
      </c>
      <c r="O918" s="2">
        <v>1.7576000000000001</v>
      </c>
      <c r="P918" s="2">
        <f>Envios[[#This Row],[Cantidad]]*Envios[[#This Row],[Costo por Unidad]]</f>
        <v>47.455200000000005</v>
      </c>
      <c r="Q918">
        <v>0.85</v>
      </c>
      <c r="R918" s="2">
        <f>Envios[[#This Row],[Costo Productos]]+Envios[[#This Row],[Costo de Envío]]</f>
        <v>48.305200000000006</v>
      </c>
      <c r="S918" t="s">
        <v>130</v>
      </c>
      <c r="T918" t="s">
        <v>30</v>
      </c>
      <c r="U918">
        <v>3</v>
      </c>
      <c r="V918" t="s">
        <v>52</v>
      </c>
      <c r="W918" t="s">
        <v>53</v>
      </c>
      <c r="X918" s="2">
        <f>Envios[[#This Row],[Ventas Totales]]-Envios[[#This Row],[Costos Totales]]</f>
        <v>42.954799999999985</v>
      </c>
    </row>
    <row r="919" spans="1:24" x14ac:dyDescent="0.25">
      <c r="A919">
        <v>3274</v>
      </c>
      <c r="B919">
        <v>23398</v>
      </c>
      <c r="C919" s="1">
        <v>39885</v>
      </c>
      <c r="D919" s="1">
        <v>39886</v>
      </c>
      <c r="E919" t="s">
        <v>19</v>
      </c>
      <c r="F919" t="s">
        <v>28</v>
      </c>
      <c r="G919">
        <v>679</v>
      </c>
      <c r="H919" t="s">
        <v>994</v>
      </c>
      <c r="I919" t="s">
        <v>22</v>
      </c>
      <c r="J919" t="s">
        <v>23</v>
      </c>
      <c r="K919" t="s">
        <v>64</v>
      </c>
      <c r="L919">
        <v>19</v>
      </c>
      <c r="M919">
        <v>6.48</v>
      </c>
      <c r="N919">
        <f>Envios[[#This Row],[Cantidad]]*Envios[[#This Row],[Precio por Unidad]]</f>
        <v>123.12</v>
      </c>
      <c r="O919" s="2">
        <v>4.0824000000000007</v>
      </c>
      <c r="P919" s="2">
        <f>Envios[[#This Row],[Cantidad]]*Envios[[#This Row],[Costo por Unidad]]</f>
        <v>77.565600000000018</v>
      </c>
      <c r="Q919">
        <v>7.37</v>
      </c>
      <c r="R919" s="2">
        <f>Envios[[#This Row],[Costo Productos]]+Envios[[#This Row],[Costo de Envío]]</f>
        <v>84.935600000000022</v>
      </c>
      <c r="S919" t="s">
        <v>995</v>
      </c>
      <c r="T919" t="s">
        <v>30</v>
      </c>
      <c r="U919">
        <v>2</v>
      </c>
      <c r="V919" t="s">
        <v>45</v>
      </c>
      <c r="W919" t="s">
        <v>45</v>
      </c>
      <c r="X919" s="2">
        <f>Envios[[#This Row],[Ventas Totales]]-Envios[[#This Row],[Costos Totales]]</f>
        <v>38.184399999999982</v>
      </c>
    </row>
    <row r="920" spans="1:24" x14ac:dyDescent="0.25">
      <c r="A920">
        <v>1908</v>
      </c>
      <c r="B920">
        <v>13635</v>
      </c>
      <c r="C920" s="1">
        <v>39934</v>
      </c>
      <c r="D920" s="1">
        <v>39936</v>
      </c>
      <c r="E920" t="s">
        <v>19</v>
      </c>
      <c r="F920" t="s">
        <v>60</v>
      </c>
      <c r="G920">
        <v>679</v>
      </c>
      <c r="H920" t="s">
        <v>994</v>
      </c>
      <c r="I920" t="s">
        <v>22</v>
      </c>
      <c r="J920" t="s">
        <v>23</v>
      </c>
      <c r="K920" t="s">
        <v>64</v>
      </c>
      <c r="L920">
        <v>49</v>
      </c>
      <c r="M920">
        <v>6.48</v>
      </c>
      <c r="N920">
        <f>Envios[[#This Row],[Cantidad]]*Envios[[#This Row],[Precio por Unidad]]</f>
        <v>317.52000000000004</v>
      </c>
      <c r="O920" s="2">
        <v>4.0824000000000007</v>
      </c>
      <c r="P920" s="2">
        <f>Envios[[#This Row],[Cantidad]]*Envios[[#This Row],[Costo por Unidad]]</f>
        <v>200.03760000000003</v>
      </c>
      <c r="Q920">
        <v>7.37</v>
      </c>
      <c r="R920" s="2">
        <f>Envios[[#This Row],[Costo Productos]]+Envios[[#This Row],[Costo de Envío]]</f>
        <v>207.40760000000003</v>
      </c>
      <c r="S920" t="s">
        <v>514</v>
      </c>
      <c r="T920" t="s">
        <v>44</v>
      </c>
      <c r="U920">
        <v>6</v>
      </c>
      <c r="V920" t="s">
        <v>69</v>
      </c>
      <c r="W920" t="s">
        <v>32</v>
      </c>
      <c r="X920" s="2">
        <f>Envios[[#This Row],[Ventas Totales]]-Envios[[#This Row],[Costos Totales]]</f>
        <v>110.11240000000001</v>
      </c>
    </row>
    <row r="921" spans="1:24" x14ac:dyDescent="0.25">
      <c r="A921">
        <v>3959</v>
      </c>
      <c r="B921">
        <v>28258</v>
      </c>
      <c r="C921" s="1">
        <v>39885</v>
      </c>
      <c r="D921" s="1">
        <v>39885</v>
      </c>
      <c r="E921" t="s">
        <v>19</v>
      </c>
      <c r="F921" t="s">
        <v>60</v>
      </c>
      <c r="G921">
        <v>745</v>
      </c>
      <c r="H921" t="s">
        <v>996</v>
      </c>
      <c r="I921" t="s">
        <v>22</v>
      </c>
      <c r="J921" t="s">
        <v>56</v>
      </c>
      <c r="K921" t="s">
        <v>57</v>
      </c>
      <c r="L921">
        <v>2</v>
      </c>
      <c r="M921">
        <v>125.99</v>
      </c>
      <c r="N921">
        <f>Envios[[#This Row],[Cantidad]]*Envios[[#This Row],[Precio por Unidad]]</f>
        <v>251.98</v>
      </c>
      <c r="O921" s="2">
        <v>50.396000000000001</v>
      </c>
      <c r="P921" s="2">
        <f>Envios[[#This Row],[Cantidad]]*Envios[[#This Row],[Costo por Unidad]]</f>
        <v>100.792</v>
      </c>
      <c r="Q921">
        <v>2.5</v>
      </c>
      <c r="R921" s="2">
        <f>Envios[[#This Row],[Costo Productos]]+Envios[[#This Row],[Costo de Envío]]</f>
        <v>103.292</v>
      </c>
      <c r="S921" t="s">
        <v>689</v>
      </c>
      <c r="T921" t="s">
        <v>44</v>
      </c>
      <c r="U921">
        <v>1</v>
      </c>
      <c r="V921" t="s">
        <v>27</v>
      </c>
      <c r="W921" t="s">
        <v>27</v>
      </c>
      <c r="X921" s="2">
        <f>Envios[[#This Row],[Ventas Totales]]-Envios[[#This Row],[Costos Totales]]</f>
        <v>148.68799999999999</v>
      </c>
    </row>
    <row r="922" spans="1:24" x14ac:dyDescent="0.25">
      <c r="A922">
        <v>1140</v>
      </c>
      <c r="B922">
        <v>8295</v>
      </c>
      <c r="C922" s="1">
        <v>39904</v>
      </c>
      <c r="D922" s="1">
        <v>39905</v>
      </c>
      <c r="E922" t="s">
        <v>19</v>
      </c>
      <c r="F922" t="s">
        <v>20</v>
      </c>
      <c r="G922">
        <v>745</v>
      </c>
      <c r="H922" t="s">
        <v>996</v>
      </c>
      <c r="I922" t="s">
        <v>22</v>
      </c>
      <c r="J922" t="s">
        <v>56</v>
      </c>
      <c r="K922" t="s">
        <v>57</v>
      </c>
      <c r="L922">
        <v>7</v>
      </c>
      <c r="M922">
        <v>125.99</v>
      </c>
      <c r="N922">
        <f>Envios[[#This Row],[Cantidad]]*Envios[[#This Row],[Precio por Unidad]]</f>
        <v>881.93</v>
      </c>
      <c r="O922" s="2">
        <v>50.396000000000001</v>
      </c>
      <c r="P922" s="2">
        <f>Envios[[#This Row],[Cantidad]]*Envios[[#This Row],[Costo por Unidad]]</f>
        <v>352.77199999999999</v>
      </c>
      <c r="Q922">
        <v>2.5</v>
      </c>
      <c r="R922" s="2">
        <f>Envios[[#This Row],[Costo Productos]]+Envios[[#This Row],[Costo de Envío]]</f>
        <v>355.27199999999999</v>
      </c>
      <c r="S922" t="s">
        <v>219</v>
      </c>
      <c r="T922" t="s">
        <v>39</v>
      </c>
      <c r="U922">
        <v>7</v>
      </c>
      <c r="V922" t="s">
        <v>81</v>
      </c>
      <c r="W922" t="s">
        <v>74</v>
      </c>
      <c r="X922" s="2">
        <f>Envios[[#This Row],[Ventas Totales]]-Envios[[#This Row],[Costos Totales]]</f>
        <v>526.6579999999999</v>
      </c>
    </row>
    <row r="923" spans="1:24" x14ac:dyDescent="0.25">
      <c r="A923">
        <v>5571</v>
      </c>
      <c r="B923">
        <v>39460</v>
      </c>
      <c r="C923" s="1">
        <v>39935</v>
      </c>
      <c r="D923" s="1">
        <v>39936</v>
      </c>
      <c r="E923" t="s">
        <v>19</v>
      </c>
      <c r="F923" t="s">
        <v>40</v>
      </c>
      <c r="G923">
        <v>745</v>
      </c>
      <c r="H923" t="s">
        <v>996</v>
      </c>
      <c r="I923" t="s">
        <v>22</v>
      </c>
      <c r="J923" t="s">
        <v>56</v>
      </c>
      <c r="K923" t="s">
        <v>57</v>
      </c>
      <c r="L923">
        <v>19</v>
      </c>
      <c r="M923">
        <v>125.99</v>
      </c>
      <c r="N923">
        <f>Envios[[#This Row],[Cantidad]]*Envios[[#This Row],[Precio por Unidad]]</f>
        <v>2393.81</v>
      </c>
      <c r="O923" s="2">
        <v>50.396000000000001</v>
      </c>
      <c r="P923" s="2">
        <f>Envios[[#This Row],[Cantidad]]*Envios[[#This Row],[Costo por Unidad]]</f>
        <v>957.524</v>
      </c>
      <c r="Q923">
        <v>2.5</v>
      </c>
      <c r="R923" s="2">
        <f>Envios[[#This Row],[Costo Productos]]+Envios[[#This Row],[Costo de Envío]]</f>
        <v>960.024</v>
      </c>
      <c r="S923" t="s">
        <v>816</v>
      </c>
      <c r="T923" t="s">
        <v>39</v>
      </c>
      <c r="U923">
        <v>1</v>
      </c>
      <c r="V923" t="s">
        <v>27</v>
      </c>
      <c r="W923" t="s">
        <v>27</v>
      </c>
      <c r="X923" s="2">
        <f>Envios[[#This Row],[Ventas Totales]]-Envios[[#This Row],[Costos Totales]]</f>
        <v>1433.7860000000001</v>
      </c>
    </row>
    <row r="924" spans="1:24" x14ac:dyDescent="0.25">
      <c r="A924">
        <v>7904</v>
      </c>
      <c r="B924">
        <v>56516</v>
      </c>
      <c r="C924" s="1">
        <v>40028</v>
      </c>
      <c r="D924" s="1">
        <v>40030</v>
      </c>
      <c r="E924" t="s">
        <v>19</v>
      </c>
      <c r="F924" t="s">
        <v>28</v>
      </c>
      <c r="G924">
        <v>745</v>
      </c>
      <c r="H924" t="s">
        <v>996</v>
      </c>
      <c r="I924" t="s">
        <v>22</v>
      </c>
      <c r="J924" t="s">
        <v>56</v>
      </c>
      <c r="K924" t="s">
        <v>57</v>
      </c>
      <c r="L924">
        <v>24</v>
      </c>
      <c r="M924">
        <v>125.99</v>
      </c>
      <c r="N924">
        <f>Envios[[#This Row],[Cantidad]]*Envios[[#This Row],[Precio por Unidad]]</f>
        <v>3023.7599999999998</v>
      </c>
      <c r="O924" s="2">
        <v>50.396000000000001</v>
      </c>
      <c r="P924" s="2">
        <f>Envios[[#This Row],[Cantidad]]*Envios[[#This Row],[Costo por Unidad]]</f>
        <v>1209.5039999999999</v>
      </c>
      <c r="Q924">
        <v>2.5</v>
      </c>
      <c r="R924" s="2">
        <f>Envios[[#This Row],[Costo Productos]]+Envios[[#This Row],[Costo de Envío]]</f>
        <v>1212.0039999999999</v>
      </c>
      <c r="S924" t="s">
        <v>964</v>
      </c>
      <c r="T924" t="s">
        <v>30</v>
      </c>
      <c r="U924">
        <v>6</v>
      </c>
      <c r="V924" t="s">
        <v>69</v>
      </c>
      <c r="W924" t="s">
        <v>32</v>
      </c>
      <c r="X924" s="2">
        <f>Envios[[#This Row],[Ventas Totales]]-Envios[[#This Row],[Costos Totales]]</f>
        <v>1811.7559999999999</v>
      </c>
    </row>
    <row r="925" spans="1:24" x14ac:dyDescent="0.25">
      <c r="A925">
        <v>3392</v>
      </c>
      <c r="B925">
        <v>24193</v>
      </c>
      <c r="C925" s="1">
        <v>39886</v>
      </c>
      <c r="D925" s="1">
        <v>39888</v>
      </c>
      <c r="E925" t="s">
        <v>46</v>
      </c>
      <c r="F925" t="s">
        <v>40</v>
      </c>
      <c r="G925">
        <v>904</v>
      </c>
      <c r="H925" t="s">
        <v>997</v>
      </c>
      <c r="I925" t="s">
        <v>119</v>
      </c>
      <c r="J925" t="s">
        <v>36</v>
      </c>
      <c r="K925" t="s">
        <v>204</v>
      </c>
      <c r="L925">
        <v>45</v>
      </c>
      <c r="M925">
        <v>200.98</v>
      </c>
      <c r="N925">
        <f>Envios[[#This Row],[Cantidad]]*Envios[[#This Row],[Precio por Unidad]]</f>
        <v>9044.1</v>
      </c>
      <c r="O925" s="2">
        <v>50.244999999999997</v>
      </c>
      <c r="P925" s="2">
        <f>Envios[[#This Row],[Cantidad]]*Envios[[#This Row],[Costo por Unidad]]</f>
        <v>2261.0250000000001</v>
      </c>
      <c r="Q925">
        <v>55.96</v>
      </c>
      <c r="R925" s="2">
        <f>Envios[[#This Row],[Costo Productos]]+Envios[[#This Row],[Costo de Envío]]</f>
        <v>2316.9850000000001</v>
      </c>
      <c r="S925" t="s">
        <v>284</v>
      </c>
      <c r="T925" t="s">
        <v>26</v>
      </c>
      <c r="U925">
        <v>6</v>
      </c>
      <c r="V925" t="s">
        <v>69</v>
      </c>
      <c r="W925" t="s">
        <v>32</v>
      </c>
      <c r="X925" s="2">
        <f>Envios[[#This Row],[Ventas Totales]]-Envios[[#This Row],[Costos Totales]]</f>
        <v>6727.1149999999998</v>
      </c>
    </row>
    <row r="926" spans="1:24" x14ac:dyDescent="0.25">
      <c r="A926">
        <v>5862</v>
      </c>
      <c r="B926">
        <v>41606</v>
      </c>
      <c r="C926" s="1">
        <v>39987</v>
      </c>
      <c r="D926" s="1">
        <v>39988</v>
      </c>
      <c r="E926" t="s">
        <v>46</v>
      </c>
      <c r="F926" t="s">
        <v>20</v>
      </c>
      <c r="G926">
        <v>904</v>
      </c>
      <c r="H926" t="s">
        <v>997</v>
      </c>
      <c r="I926" t="s">
        <v>119</v>
      </c>
      <c r="J926" t="s">
        <v>36</v>
      </c>
      <c r="K926" t="s">
        <v>204</v>
      </c>
      <c r="L926">
        <v>23</v>
      </c>
      <c r="M926">
        <v>200.98</v>
      </c>
      <c r="N926">
        <f>Envios[[#This Row],[Cantidad]]*Envios[[#This Row],[Precio por Unidad]]</f>
        <v>4622.54</v>
      </c>
      <c r="O926" s="2">
        <v>50.244999999999997</v>
      </c>
      <c r="P926" s="2">
        <f>Envios[[#This Row],[Cantidad]]*Envios[[#This Row],[Costo por Unidad]]</f>
        <v>1155.635</v>
      </c>
      <c r="Q926">
        <v>55.96</v>
      </c>
      <c r="R926" s="2">
        <f>Envios[[#This Row],[Costo Productos]]+Envios[[#This Row],[Costo de Envío]]</f>
        <v>1211.595</v>
      </c>
      <c r="S926" t="s">
        <v>998</v>
      </c>
      <c r="T926" t="s">
        <v>26</v>
      </c>
      <c r="U926">
        <v>1</v>
      </c>
      <c r="V926" t="s">
        <v>27</v>
      </c>
      <c r="W926" t="s">
        <v>27</v>
      </c>
      <c r="X926" s="2">
        <f>Envios[[#This Row],[Ventas Totales]]-Envios[[#This Row],[Costos Totales]]</f>
        <v>3410.9449999999997</v>
      </c>
    </row>
    <row r="927" spans="1:24" x14ac:dyDescent="0.25">
      <c r="A927">
        <v>6258</v>
      </c>
      <c r="B927">
        <v>44294</v>
      </c>
      <c r="C927" s="1">
        <v>39967</v>
      </c>
      <c r="D927" s="1">
        <v>39967</v>
      </c>
      <c r="E927" t="s">
        <v>46</v>
      </c>
      <c r="F927" t="s">
        <v>47</v>
      </c>
      <c r="G927">
        <v>439</v>
      </c>
      <c r="H927" t="s">
        <v>999</v>
      </c>
      <c r="I927" t="s">
        <v>49</v>
      </c>
      <c r="J927" t="s">
        <v>23</v>
      </c>
      <c r="K927" t="s">
        <v>24</v>
      </c>
      <c r="L927">
        <v>13</v>
      </c>
      <c r="M927">
        <v>20.98</v>
      </c>
      <c r="N927">
        <f>Envios[[#This Row],[Cantidad]]*Envios[[#This Row],[Precio por Unidad]]</f>
        <v>272.74</v>
      </c>
      <c r="O927" s="2">
        <v>8.1821999999999999</v>
      </c>
      <c r="P927" s="2">
        <f>Envios[[#This Row],[Cantidad]]*Envios[[#This Row],[Costo por Unidad]]</f>
        <v>106.3686</v>
      </c>
      <c r="Q927">
        <v>45</v>
      </c>
      <c r="R927" s="2">
        <f>Envios[[#This Row],[Costo Productos]]+Envios[[#This Row],[Costo de Envío]]</f>
        <v>151.36860000000001</v>
      </c>
      <c r="S927" t="s">
        <v>808</v>
      </c>
      <c r="T927" t="s">
        <v>39</v>
      </c>
      <c r="U927">
        <v>5</v>
      </c>
      <c r="V927" t="s">
        <v>87</v>
      </c>
      <c r="W927" t="s">
        <v>53</v>
      </c>
      <c r="X927" s="2">
        <f>Envios[[#This Row],[Ventas Totales]]-Envios[[#This Row],[Costos Totales]]</f>
        <v>121.37139999999999</v>
      </c>
    </row>
    <row r="928" spans="1:24" x14ac:dyDescent="0.25">
      <c r="A928">
        <v>6559</v>
      </c>
      <c r="B928">
        <v>46627</v>
      </c>
      <c r="C928" s="1">
        <v>39975</v>
      </c>
      <c r="D928" s="1">
        <v>39976</v>
      </c>
      <c r="E928" t="s">
        <v>19</v>
      </c>
      <c r="F928" t="s">
        <v>60</v>
      </c>
      <c r="G928">
        <v>441</v>
      </c>
      <c r="H928" t="s">
        <v>1000</v>
      </c>
      <c r="I928" t="s">
        <v>22</v>
      </c>
      <c r="J928" t="s">
        <v>23</v>
      </c>
      <c r="K928" t="s">
        <v>64</v>
      </c>
      <c r="L928">
        <v>3</v>
      </c>
      <c r="M928">
        <v>5.28</v>
      </c>
      <c r="N928">
        <f>Envios[[#This Row],[Cantidad]]*Envios[[#This Row],[Precio por Unidad]]</f>
        <v>15.84</v>
      </c>
      <c r="O928" s="2">
        <v>3.1680000000000001</v>
      </c>
      <c r="P928" s="2">
        <f>Envios[[#This Row],[Cantidad]]*Envios[[#This Row],[Costo por Unidad]]</f>
        <v>9.5040000000000013</v>
      </c>
      <c r="Q928">
        <v>6.26</v>
      </c>
      <c r="R928" s="2">
        <f>Envios[[#This Row],[Costo Productos]]+Envios[[#This Row],[Costo de Envío]]</f>
        <v>15.764000000000001</v>
      </c>
      <c r="S928" t="s">
        <v>776</v>
      </c>
      <c r="T928" t="s">
        <v>44</v>
      </c>
      <c r="U928">
        <v>1</v>
      </c>
      <c r="V928" t="s">
        <v>27</v>
      </c>
      <c r="W928" t="s">
        <v>27</v>
      </c>
      <c r="X928" s="2">
        <f>Envios[[#This Row],[Ventas Totales]]-Envios[[#This Row],[Costos Totales]]</f>
        <v>7.5999999999998735E-2</v>
      </c>
    </row>
    <row r="929" spans="1:24" x14ac:dyDescent="0.25">
      <c r="A929">
        <v>1601</v>
      </c>
      <c r="B929">
        <v>11585</v>
      </c>
      <c r="C929" s="1">
        <v>39887</v>
      </c>
      <c r="D929" s="1">
        <v>39888</v>
      </c>
      <c r="E929" t="s">
        <v>19</v>
      </c>
      <c r="F929" t="s">
        <v>28</v>
      </c>
      <c r="G929">
        <v>632</v>
      </c>
      <c r="H929" t="s">
        <v>1001</v>
      </c>
      <c r="I929" t="s">
        <v>22</v>
      </c>
      <c r="J929" t="s">
        <v>56</v>
      </c>
      <c r="K929" t="s">
        <v>57</v>
      </c>
      <c r="L929">
        <v>2</v>
      </c>
      <c r="M929">
        <v>125.99</v>
      </c>
      <c r="N929">
        <f>Envios[[#This Row],[Cantidad]]*Envios[[#This Row],[Precio por Unidad]]</f>
        <v>251.98</v>
      </c>
      <c r="O929" s="2">
        <v>56.695499999999996</v>
      </c>
      <c r="P929" s="2">
        <f>Envios[[#This Row],[Cantidad]]*Envios[[#This Row],[Costo por Unidad]]</f>
        <v>113.39099999999999</v>
      </c>
      <c r="Q929">
        <v>8.99</v>
      </c>
      <c r="R929" s="2">
        <f>Envios[[#This Row],[Costo Productos]]+Envios[[#This Row],[Costo de Envío]]</f>
        <v>122.38099999999999</v>
      </c>
      <c r="S929" t="s">
        <v>128</v>
      </c>
      <c r="T929" t="s">
        <v>39</v>
      </c>
      <c r="U929">
        <v>10</v>
      </c>
      <c r="V929" t="s">
        <v>206</v>
      </c>
      <c r="W929" t="s">
        <v>74</v>
      </c>
      <c r="X929" s="2">
        <f>Envios[[#This Row],[Ventas Totales]]-Envios[[#This Row],[Costos Totales]]</f>
        <v>129.59899999999999</v>
      </c>
    </row>
    <row r="930" spans="1:24" x14ac:dyDescent="0.25">
      <c r="A930">
        <v>16</v>
      </c>
      <c r="B930">
        <v>96</v>
      </c>
      <c r="C930" s="1">
        <v>39919</v>
      </c>
      <c r="D930" s="1">
        <v>39921</v>
      </c>
      <c r="E930" t="s">
        <v>19</v>
      </c>
      <c r="F930" t="s">
        <v>20</v>
      </c>
      <c r="G930">
        <v>632</v>
      </c>
      <c r="H930" t="s">
        <v>1001</v>
      </c>
      <c r="I930" t="s">
        <v>22</v>
      </c>
      <c r="J930" t="s">
        <v>56</v>
      </c>
      <c r="K930" t="s">
        <v>57</v>
      </c>
      <c r="L930">
        <v>37</v>
      </c>
      <c r="M930">
        <v>125.99</v>
      </c>
      <c r="N930">
        <f>Envios[[#This Row],[Cantidad]]*Envios[[#This Row],[Precio por Unidad]]</f>
        <v>4661.63</v>
      </c>
      <c r="O930" s="2">
        <v>56.695499999999996</v>
      </c>
      <c r="P930" s="2">
        <f>Envios[[#This Row],[Cantidad]]*Envios[[#This Row],[Costo por Unidad]]</f>
        <v>2097.7334999999998</v>
      </c>
      <c r="Q930">
        <v>8.99</v>
      </c>
      <c r="R930" s="2">
        <f>Envios[[#This Row],[Costo Productos]]+Envios[[#This Row],[Costo de Envío]]</f>
        <v>2106.7234999999996</v>
      </c>
      <c r="S930" t="s">
        <v>919</v>
      </c>
      <c r="T930" t="s">
        <v>44</v>
      </c>
      <c r="U930">
        <v>9</v>
      </c>
      <c r="V930" t="s">
        <v>31</v>
      </c>
      <c r="W930" t="s">
        <v>32</v>
      </c>
      <c r="X930" s="2">
        <f>Envios[[#This Row],[Ventas Totales]]-Envios[[#This Row],[Costos Totales]]</f>
        <v>2554.9065000000005</v>
      </c>
    </row>
    <row r="931" spans="1:24" x14ac:dyDescent="0.25">
      <c r="A931">
        <v>1600</v>
      </c>
      <c r="B931">
        <v>11585</v>
      </c>
      <c r="C931" s="1">
        <v>39887</v>
      </c>
      <c r="D931" s="1">
        <v>39888</v>
      </c>
      <c r="E931" t="s">
        <v>19</v>
      </c>
      <c r="F931" t="s">
        <v>28</v>
      </c>
      <c r="G931">
        <v>667</v>
      </c>
      <c r="H931" t="s">
        <v>1002</v>
      </c>
      <c r="I931" t="s">
        <v>22</v>
      </c>
      <c r="J931" t="s">
        <v>56</v>
      </c>
      <c r="K931" t="s">
        <v>91</v>
      </c>
      <c r="L931">
        <v>17</v>
      </c>
      <c r="M931">
        <v>17.98</v>
      </c>
      <c r="N931">
        <f>Envios[[#This Row],[Cantidad]]*Envios[[#This Row],[Precio por Unidad]]</f>
        <v>305.66000000000003</v>
      </c>
      <c r="O931" s="2">
        <v>3.7757999999999994</v>
      </c>
      <c r="P931" s="2">
        <f>Envios[[#This Row],[Cantidad]]*Envios[[#This Row],[Costo por Unidad]]</f>
        <v>64.188599999999994</v>
      </c>
      <c r="Q931">
        <v>4</v>
      </c>
      <c r="R931" s="2">
        <f>Envios[[#This Row],[Costo Productos]]+Envios[[#This Row],[Costo de Envío]]</f>
        <v>68.188599999999994</v>
      </c>
      <c r="S931" t="s">
        <v>128</v>
      </c>
      <c r="T931" t="s">
        <v>39</v>
      </c>
      <c r="U931">
        <v>4</v>
      </c>
      <c r="V931" t="s">
        <v>73</v>
      </c>
      <c r="W931" t="s">
        <v>74</v>
      </c>
      <c r="X931" s="2">
        <f>Envios[[#This Row],[Ventas Totales]]-Envios[[#This Row],[Costos Totales]]</f>
        <v>237.47140000000002</v>
      </c>
    </row>
    <row r="932" spans="1:24" x14ac:dyDescent="0.25">
      <c r="A932">
        <v>7507</v>
      </c>
      <c r="B932">
        <v>53573</v>
      </c>
      <c r="C932" s="1">
        <v>39887</v>
      </c>
      <c r="D932" s="1">
        <v>39889</v>
      </c>
      <c r="E932" t="s">
        <v>19</v>
      </c>
      <c r="F932" t="s">
        <v>40</v>
      </c>
      <c r="G932">
        <v>460</v>
      </c>
      <c r="H932" t="s">
        <v>1003</v>
      </c>
      <c r="I932" t="s">
        <v>63</v>
      </c>
      <c r="J932" t="s">
        <v>36</v>
      </c>
      <c r="K932" t="s">
        <v>37</v>
      </c>
      <c r="L932">
        <v>6</v>
      </c>
      <c r="M932">
        <v>14.2</v>
      </c>
      <c r="N932">
        <f>Envios[[#This Row],[Cantidad]]*Envios[[#This Row],[Precio por Unidad]]</f>
        <v>85.199999999999989</v>
      </c>
      <c r="O932" s="2">
        <v>7.6680000000000001</v>
      </c>
      <c r="P932" s="2">
        <f>Envios[[#This Row],[Cantidad]]*Envios[[#This Row],[Costo por Unidad]]</f>
        <v>46.008000000000003</v>
      </c>
      <c r="Q932">
        <v>5.3</v>
      </c>
      <c r="R932" s="2">
        <f>Envios[[#This Row],[Costo Productos]]+Envios[[#This Row],[Costo de Envío]]</f>
        <v>51.308</v>
      </c>
      <c r="S932" t="s">
        <v>1004</v>
      </c>
      <c r="T932" t="s">
        <v>44</v>
      </c>
      <c r="U932">
        <v>5</v>
      </c>
      <c r="V932" t="s">
        <v>87</v>
      </c>
      <c r="W932" t="s">
        <v>53</v>
      </c>
      <c r="X932" s="2">
        <f>Envios[[#This Row],[Ventas Totales]]-Envios[[#This Row],[Costos Totales]]</f>
        <v>33.891999999999989</v>
      </c>
    </row>
    <row r="933" spans="1:24" x14ac:dyDescent="0.25">
      <c r="A933">
        <v>3214</v>
      </c>
      <c r="B933">
        <v>23076</v>
      </c>
      <c r="C933" s="1">
        <v>39960</v>
      </c>
      <c r="D933" s="1">
        <v>39961</v>
      </c>
      <c r="E933" t="s">
        <v>19</v>
      </c>
      <c r="F933" t="s">
        <v>60</v>
      </c>
      <c r="G933">
        <v>460</v>
      </c>
      <c r="H933" t="s">
        <v>1003</v>
      </c>
      <c r="I933" t="s">
        <v>63</v>
      </c>
      <c r="J933" t="s">
        <v>36</v>
      </c>
      <c r="K933" t="s">
        <v>37</v>
      </c>
      <c r="L933">
        <v>50</v>
      </c>
      <c r="M933">
        <v>14.2</v>
      </c>
      <c r="N933">
        <f>Envios[[#This Row],[Cantidad]]*Envios[[#This Row],[Precio por Unidad]]</f>
        <v>710</v>
      </c>
      <c r="O933" s="2">
        <v>7.6680000000000001</v>
      </c>
      <c r="P933" s="2">
        <f>Envios[[#This Row],[Cantidad]]*Envios[[#This Row],[Costo por Unidad]]</f>
        <v>383.40000000000003</v>
      </c>
      <c r="Q933">
        <v>5.3</v>
      </c>
      <c r="R933" s="2">
        <f>Envios[[#This Row],[Costo Productos]]+Envios[[#This Row],[Costo de Envío]]</f>
        <v>388.70000000000005</v>
      </c>
      <c r="S933" t="s">
        <v>1005</v>
      </c>
      <c r="T933" t="s">
        <v>30</v>
      </c>
      <c r="U933">
        <v>13</v>
      </c>
      <c r="V933" t="s">
        <v>115</v>
      </c>
      <c r="W933" t="s">
        <v>74</v>
      </c>
      <c r="X933" s="2">
        <f>Envios[[#This Row],[Ventas Totales]]-Envios[[#This Row],[Costos Totales]]</f>
        <v>321.29999999999995</v>
      </c>
    </row>
    <row r="934" spans="1:24" x14ac:dyDescent="0.25">
      <c r="A934">
        <v>7539</v>
      </c>
      <c r="B934">
        <v>53894</v>
      </c>
      <c r="C934" s="1">
        <v>40001</v>
      </c>
      <c r="D934" s="1">
        <v>40002</v>
      </c>
      <c r="E934" t="s">
        <v>19</v>
      </c>
      <c r="F934" t="s">
        <v>60</v>
      </c>
      <c r="G934">
        <v>460</v>
      </c>
      <c r="H934" t="s">
        <v>1003</v>
      </c>
      <c r="I934" t="s">
        <v>63</v>
      </c>
      <c r="J934" t="s">
        <v>36</v>
      </c>
      <c r="K934" t="s">
        <v>37</v>
      </c>
      <c r="L934">
        <v>47</v>
      </c>
      <c r="M934">
        <v>14.2</v>
      </c>
      <c r="N934">
        <f>Envios[[#This Row],[Cantidad]]*Envios[[#This Row],[Precio por Unidad]]</f>
        <v>667.4</v>
      </c>
      <c r="O934" s="2">
        <v>7.6680000000000001</v>
      </c>
      <c r="P934" s="2">
        <f>Envios[[#This Row],[Cantidad]]*Envios[[#This Row],[Costo por Unidad]]</f>
        <v>360.39600000000002</v>
      </c>
      <c r="Q934">
        <v>5.3</v>
      </c>
      <c r="R934" s="2">
        <f>Envios[[#This Row],[Costo Productos]]+Envios[[#This Row],[Costo de Envío]]</f>
        <v>365.69600000000003</v>
      </c>
      <c r="S934" t="s">
        <v>125</v>
      </c>
      <c r="T934" t="s">
        <v>39</v>
      </c>
      <c r="U934">
        <v>4</v>
      </c>
      <c r="V934" t="s">
        <v>73</v>
      </c>
      <c r="W934" t="s">
        <v>74</v>
      </c>
      <c r="X934" s="2">
        <f>Envios[[#This Row],[Ventas Totales]]-Envios[[#This Row],[Costos Totales]]</f>
        <v>301.70399999999995</v>
      </c>
    </row>
    <row r="935" spans="1:24" x14ac:dyDescent="0.25">
      <c r="A935">
        <v>6693</v>
      </c>
      <c r="B935">
        <v>47621</v>
      </c>
      <c r="C935" s="1">
        <v>40005</v>
      </c>
      <c r="D935" s="1">
        <v>40007</v>
      </c>
      <c r="E935" t="s">
        <v>33</v>
      </c>
      <c r="F935" t="s">
        <v>60</v>
      </c>
      <c r="G935">
        <v>460</v>
      </c>
      <c r="H935" t="s">
        <v>1003</v>
      </c>
      <c r="I935" t="s">
        <v>63</v>
      </c>
      <c r="J935" t="s">
        <v>36</v>
      </c>
      <c r="K935" t="s">
        <v>37</v>
      </c>
      <c r="L935">
        <v>16</v>
      </c>
      <c r="M935">
        <v>14.2</v>
      </c>
      <c r="N935">
        <f>Envios[[#This Row],[Cantidad]]*Envios[[#This Row],[Precio por Unidad]]</f>
        <v>227.2</v>
      </c>
      <c r="O935" s="2">
        <v>7.6680000000000001</v>
      </c>
      <c r="P935" s="2">
        <f>Envios[[#This Row],[Cantidad]]*Envios[[#This Row],[Costo por Unidad]]</f>
        <v>122.688</v>
      </c>
      <c r="Q935">
        <v>5.3</v>
      </c>
      <c r="R935" s="2">
        <f>Envios[[#This Row],[Costo Productos]]+Envios[[#This Row],[Costo de Envío]]</f>
        <v>127.988</v>
      </c>
      <c r="S935" t="s">
        <v>1006</v>
      </c>
      <c r="T935" t="s">
        <v>44</v>
      </c>
      <c r="U935">
        <v>2</v>
      </c>
      <c r="V935" t="s">
        <v>45</v>
      </c>
      <c r="W935" t="s">
        <v>45</v>
      </c>
      <c r="X935" s="2">
        <f>Envios[[#This Row],[Ventas Totales]]-Envios[[#This Row],[Costos Totales]]</f>
        <v>99.211999999999989</v>
      </c>
    </row>
    <row r="936" spans="1:24" x14ac:dyDescent="0.25">
      <c r="A936">
        <v>2495</v>
      </c>
      <c r="B936">
        <v>18147</v>
      </c>
      <c r="C936" s="1">
        <v>40011</v>
      </c>
      <c r="D936" s="1">
        <v>40012</v>
      </c>
      <c r="E936" t="s">
        <v>19</v>
      </c>
      <c r="F936" t="s">
        <v>40</v>
      </c>
      <c r="G936">
        <v>446</v>
      </c>
      <c r="H936" t="s">
        <v>1007</v>
      </c>
      <c r="I936" t="s">
        <v>22</v>
      </c>
      <c r="J936" t="s">
        <v>23</v>
      </c>
      <c r="K936" t="s">
        <v>64</v>
      </c>
      <c r="L936">
        <v>50</v>
      </c>
      <c r="M936">
        <v>5.78</v>
      </c>
      <c r="N936">
        <f>Envios[[#This Row],[Cantidad]]*Envios[[#This Row],[Precio por Unidad]]</f>
        <v>289</v>
      </c>
      <c r="O936" s="2">
        <v>3.6992000000000003</v>
      </c>
      <c r="P936" s="2">
        <f>Envios[[#This Row],[Cantidad]]*Envios[[#This Row],[Costo por Unidad]]</f>
        <v>184.96</v>
      </c>
      <c r="Q936">
        <v>5.67</v>
      </c>
      <c r="R936" s="2">
        <f>Envios[[#This Row],[Costo Productos]]+Envios[[#This Row],[Costo de Envío]]</f>
        <v>190.63</v>
      </c>
      <c r="S936" t="s">
        <v>349</v>
      </c>
      <c r="T936" t="s">
        <v>44</v>
      </c>
      <c r="U936">
        <v>11</v>
      </c>
      <c r="V936" t="s">
        <v>131</v>
      </c>
      <c r="W936" t="s">
        <v>131</v>
      </c>
      <c r="X936" s="2">
        <f>Envios[[#This Row],[Ventas Totales]]-Envios[[#This Row],[Costos Totales]]</f>
        <v>98.37</v>
      </c>
    </row>
    <row r="937" spans="1:24" x14ac:dyDescent="0.25">
      <c r="A937">
        <v>2278</v>
      </c>
      <c r="B937">
        <v>16419</v>
      </c>
      <c r="C937" s="1">
        <v>40029</v>
      </c>
      <c r="D937" s="1">
        <v>40030</v>
      </c>
      <c r="E937" t="s">
        <v>19</v>
      </c>
      <c r="F937" t="s">
        <v>40</v>
      </c>
      <c r="G937">
        <v>446</v>
      </c>
      <c r="H937" t="s">
        <v>1007</v>
      </c>
      <c r="I937" t="s">
        <v>22</v>
      </c>
      <c r="J937" t="s">
        <v>23</v>
      </c>
      <c r="K937" t="s">
        <v>64</v>
      </c>
      <c r="L937">
        <v>43</v>
      </c>
      <c r="M937">
        <v>5.78</v>
      </c>
      <c r="N937">
        <f>Envios[[#This Row],[Cantidad]]*Envios[[#This Row],[Precio por Unidad]]</f>
        <v>248.54000000000002</v>
      </c>
      <c r="O937" s="2">
        <v>3.6992000000000003</v>
      </c>
      <c r="P937" s="2">
        <f>Envios[[#This Row],[Cantidad]]*Envios[[#This Row],[Costo por Unidad]]</f>
        <v>159.06560000000002</v>
      </c>
      <c r="Q937">
        <v>5.67</v>
      </c>
      <c r="R937" s="2">
        <f>Envios[[#This Row],[Costo Productos]]+Envios[[#This Row],[Costo de Envío]]</f>
        <v>164.73560000000001</v>
      </c>
      <c r="S937" t="s">
        <v>701</v>
      </c>
      <c r="T937" t="s">
        <v>39</v>
      </c>
      <c r="U937">
        <v>13</v>
      </c>
      <c r="V937" t="s">
        <v>115</v>
      </c>
      <c r="W937" t="s">
        <v>74</v>
      </c>
      <c r="X937" s="2">
        <f>Envios[[#This Row],[Ventas Totales]]-Envios[[#This Row],[Costos Totales]]</f>
        <v>83.804400000000015</v>
      </c>
    </row>
    <row r="938" spans="1:24" x14ac:dyDescent="0.25">
      <c r="A938">
        <v>2391</v>
      </c>
      <c r="B938">
        <v>17315</v>
      </c>
      <c r="C938" s="1">
        <v>39925</v>
      </c>
      <c r="D938" s="1">
        <v>39929</v>
      </c>
      <c r="E938" t="s">
        <v>19</v>
      </c>
      <c r="F938" t="s">
        <v>47</v>
      </c>
      <c r="G938">
        <v>447</v>
      </c>
      <c r="H938" t="s">
        <v>1008</v>
      </c>
      <c r="I938" t="s">
        <v>63</v>
      </c>
      <c r="J938" t="s">
        <v>23</v>
      </c>
      <c r="K938" t="s">
        <v>64</v>
      </c>
      <c r="L938">
        <v>29</v>
      </c>
      <c r="M938">
        <v>5.43</v>
      </c>
      <c r="N938">
        <f>Envios[[#This Row],[Cantidad]]*Envios[[#This Row],[Precio por Unidad]]</f>
        <v>157.47</v>
      </c>
      <c r="O938" s="2">
        <v>3.4752000000000001</v>
      </c>
      <c r="P938" s="2">
        <f>Envios[[#This Row],[Cantidad]]*Envios[[#This Row],[Costo por Unidad]]</f>
        <v>100.7808</v>
      </c>
      <c r="Q938">
        <v>0.95</v>
      </c>
      <c r="R938" s="2">
        <f>Envios[[#This Row],[Costo Productos]]+Envios[[#This Row],[Costo de Envío]]</f>
        <v>101.7308</v>
      </c>
      <c r="S938" t="s">
        <v>701</v>
      </c>
      <c r="T938" t="s">
        <v>39</v>
      </c>
      <c r="U938">
        <v>13</v>
      </c>
      <c r="V938" t="s">
        <v>115</v>
      </c>
      <c r="W938" t="s">
        <v>74</v>
      </c>
      <c r="X938" s="2">
        <f>Envios[[#This Row],[Ventas Totales]]-Envios[[#This Row],[Costos Totales]]</f>
        <v>55.739199999999997</v>
      </c>
    </row>
    <row r="939" spans="1:24" x14ac:dyDescent="0.25">
      <c r="A939">
        <v>3761</v>
      </c>
      <c r="B939">
        <v>26855</v>
      </c>
      <c r="C939" s="1">
        <v>39887</v>
      </c>
      <c r="D939" s="1">
        <v>39888</v>
      </c>
      <c r="E939" t="s">
        <v>19</v>
      </c>
      <c r="F939" t="s">
        <v>20</v>
      </c>
      <c r="G939">
        <v>620</v>
      </c>
      <c r="H939" t="s">
        <v>1009</v>
      </c>
      <c r="I939" t="s">
        <v>35</v>
      </c>
      <c r="J939" t="s">
        <v>36</v>
      </c>
      <c r="K939" t="s">
        <v>37</v>
      </c>
      <c r="L939">
        <v>13</v>
      </c>
      <c r="M939">
        <v>30.93</v>
      </c>
      <c r="N939">
        <f>Envios[[#This Row],[Cantidad]]*Envios[[#This Row],[Precio por Unidad]]</f>
        <v>402.09</v>
      </c>
      <c r="O939" s="2">
        <v>17.320800000000002</v>
      </c>
      <c r="P939" s="2">
        <f>Envios[[#This Row],[Cantidad]]*Envios[[#This Row],[Costo por Unidad]]</f>
        <v>225.17040000000003</v>
      </c>
      <c r="Q939">
        <v>3.92</v>
      </c>
      <c r="R939" s="2">
        <f>Envios[[#This Row],[Costo Productos]]+Envios[[#This Row],[Costo de Envío]]</f>
        <v>229.09040000000002</v>
      </c>
      <c r="S939" t="s">
        <v>1010</v>
      </c>
      <c r="T939" t="s">
        <v>26</v>
      </c>
      <c r="U939">
        <v>1</v>
      </c>
      <c r="V939" t="s">
        <v>27</v>
      </c>
      <c r="W939" t="s">
        <v>27</v>
      </c>
      <c r="X939" s="2">
        <f>Envios[[#This Row],[Ventas Totales]]-Envios[[#This Row],[Costos Totales]]</f>
        <v>172.99959999999996</v>
      </c>
    </row>
    <row r="940" spans="1:24" x14ac:dyDescent="0.25">
      <c r="A940">
        <v>12</v>
      </c>
      <c r="B940">
        <v>69</v>
      </c>
      <c r="C940" s="1">
        <v>39967</v>
      </c>
      <c r="D940" s="1">
        <v>39969</v>
      </c>
      <c r="E940" t="s">
        <v>19</v>
      </c>
      <c r="F940" t="s">
        <v>40</v>
      </c>
      <c r="G940">
        <v>620</v>
      </c>
      <c r="H940" t="s">
        <v>1009</v>
      </c>
      <c r="I940" t="s">
        <v>35</v>
      </c>
      <c r="J940" t="s">
        <v>36</v>
      </c>
      <c r="K940" t="s">
        <v>37</v>
      </c>
      <c r="L940">
        <v>42</v>
      </c>
      <c r="M940">
        <v>30.93</v>
      </c>
      <c r="N940">
        <f>Envios[[#This Row],[Cantidad]]*Envios[[#This Row],[Precio por Unidad]]</f>
        <v>1299.06</v>
      </c>
      <c r="O940" s="2">
        <v>17.320800000000002</v>
      </c>
      <c r="P940" s="2">
        <f>Envios[[#This Row],[Cantidad]]*Envios[[#This Row],[Costo por Unidad]]</f>
        <v>727.47360000000003</v>
      </c>
      <c r="Q940">
        <v>3.92</v>
      </c>
      <c r="R940" s="2">
        <f>Envios[[#This Row],[Costo Productos]]+Envios[[#This Row],[Costo de Envío]]</f>
        <v>731.39359999999999</v>
      </c>
      <c r="S940" t="s">
        <v>940</v>
      </c>
      <c r="T940" t="s">
        <v>30</v>
      </c>
      <c r="U940">
        <v>6</v>
      </c>
      <c r="V940" t="s">
        <v>69</v>
      </c>
      <c r="W940" t="s">
        <v>32</v>
      </c>
      <c r="X940" s="2">
        <f>Envios[[#This Row],[Ventas Totales]]-Envios[[#This Row],[Costos Totales]]</f>
        <v>567.66639999999995</v>
      </c>
    </row>
    <row r="941" spans="1:24" x14ac:dyDescent="0.25">
      <c r="A941">
        <v>5022</v>
      </c>
      <c r="B941">
        <v>35813</v>
      </c>
      <c r="C941" s="1">
        <v>39924</v>
      </c>
      <c r="D941" s="1">
        <v>39924</v>
      </c>
      <c r="E941" t="s">
        <v>33</v>
      </c>
      <c r="F941" t="s">
        <v>60</v>
      </c>
      <c r="G941">
        <v>448</v>
      </c>
      <c r="H941" t="s">
        <v>1011</v>
      </c>
      <c r="I941" t="s">
        <v>22</v>
      </c>
      <c r="J941" t="s">
        <v>23</v>
      </c>
      <c r="K941" t="s">
        <v>67</v>
      </c>
      <c r="L941">
        <v>21</v>
      </c>
      <c r="M941">
        <v>363.25</v>
      </c>
      <c r="N941">
        <f>Envios[[#This Row],[Cantidad]]*Envios[[#This Row],[Precio por Unidad]]</f>
        <v>7628.25</v>
      </c>
      <c r="O941" s="2">
        <v>156.19750000000002</v>
      </c>
      <c r="P941" s="2">
        <f>Envios[[#This Row],[Cantidad]]*Envios[[#This Row],[Costo por Unidad]]</f>
        <v>3280.1475000000005</v>
      </c>
      <c r="Q941">
        <v>19.989999999999998</v>
      </c>
      <c r="R941" s="2">
        <f>Envios[[#This Row],[Costo Productos]]+Envios[[#This Row],[Costo de Envío]]</f>
        <v>3300.1375000000003</v>
      </c>
      <c r="S941" t="s">
        <v>253</v>
      </c>
      <c r="T941" t="s">
        <v>30</v>
      </c>
      <c r="U941">
        <v>9</v>
      </c>
      <c r="V941" t="s">
        <v>31</v>
      </c>
      <c r="W941" t="s">
        <v>32</v>
      </c>
      <c r="X941" s="2">
        <f>Envios[[#This Row],[Ventas Totales]]-Envios[[#This Row],[Costos Totales]]</f>
        <v>4328.1124999999993</v>
      </c>
    </row>
    <row r="942" spans="1:24" x14ac:dyDescent="0.25">
      <c r="A942">
        <v>3065</v>
      </c>
      <c r="B942">
        <v>21958</v>
      </c>
      <c r="C942" s="1">
        <v>39969</v>
      </c>
      <c r="D942" s="1">
        <v>39970</v>
      </c>
      <c r="E942" t="s">
        <v>19</v>
      </c>
      <c r="F942" t="s">
        <v>20</v>
      </c>
      <c r="G942">
        <v>448</v>
      </c>
      <c r="H942" t="s">
        <v>1011</v>
      </c>
      <c r="I942" t="s">
        <v>22</v>
      </c>
      <c r="J942" t="s">
        <v>23</v>
      </c>
      <c r="K942" t="s">
        <v>67</v>
      </c>
      <c r="L942">
        <v>14</v>
      </c>
      <c r="M942">
        <v>363.25</v>
      </c>
      <c r="N942">
        <f>Envios[[#This Row],[Cantidad]]*Envios[[#This Row],[Precio por Unidad]]</f>
        <v>5085.5</v>
      </c>
      <c r="O942" s="2">
        <v>156.19750000000002</v>
      </c>
      <c r="P942" s="2">
        <f>Envios[[#This Row],[Cantidad]]*Envios[[#This Row],[Costo por Unidad]]</f>
        <v>2186.7650000000003</v>
      </c>
      <c r="Q942">
        <v>19.989999999999998</v>
      </c>
      <c r="R942" s="2">
        <f>Envios[[#This Row],[Costo Productos]]+Envios[[#This Row],[Costo de Envío]]</f>
        <v>2206.7550000000001</v>
      </c>
      <c r="S942" t="s">
        <v>237</v>
      </c>
      <c r="T942" t="s">
        <v>39</v>
      </c>
      <c r="U942">
        <v>1</v>
      </c>
      <c r="V942" t="s">
        <v>27</v>
      </c>
      <c r="W942" t="s">
        <v>27</v>
      </c>
      <c r="X942" s="2">
        <f>Envios[[#This Row],[Ventas Totales]]-Envios[[#This Row],[Costos Totales]]</f>
        <v>2878.7449999999999</v>
      </c>
    </row>
    <row r="943" spans="1:24" x14ac:dyDescent="0.25">
      <c r="A943">
        <v>7467</v>
      </c>
      <c r="B943">
        <v>53312</v>
      </c>
      <c r="C943" s="1">
        <v>39998</v>
      </c>
      <c r="D943" s="1">
        <v>40000</v>
      </c>
      <c r="E943" t="s">
        <v>19</v>
      </c>
      <c r="F943" t="s">
        <v>28</v>
      </c>
      <c r="G943">
        <v>448</v>
      </c>
      <c r="H943" t="s">
        <v>1011</v>
      </c>
      <c r="I943" t="s">
        <v>22</v>
      </c>
      <c r="J943" t="s">
        <v>23</v>
      </c>
      <c r="K943" t="s">
        <v>67</v>
      </c>
      <c r="L943">
        <v>23</v>
      </c>
      <c r="M943">
        <v>363.25</v>
      </c>
      <c r="N943">
        <f>Envios[[#This Row],[Cantidad]]*Envios[[#This Row],[Precio por Unidad]]</f>
        <v>8354.75</v>
      </c>
      <c r="O943" s="2">
        <v>156.19750000000002</v>
      </c>
      <c r="P943" s="2">
        <f>Envios[[#This Row],[Cantidad]]*Envios[[#This Row],[Costo por Unidad]]</f>
        <v>3592.5425000000005</v>
      </c>
      <c r="Q943">
        <v>19.989999999999998</v>
      </c>
      <c r="R943" s="2">
        <f>Envios[[#This Row],[Costo Productos]]+Envios[[#This Row],[Costo de Envío]]</f>
        <v>3612.5325000000003</v>
      </c>
      <c r="S943" t="s">
        <v>1012</v>
      </c>
      <c r="T943" t="s">
        <v>44</v>
      </c>
      <c r="U943">
        <v>1</v>
      </c>
      <c r="V943" t="s">
        <v>27</v>
      </c>
      <c r="W943" t="s">
        <v>27</v>
      </c>
      <c r="X943" s="2">
        <f>Envios[[#This Row],[Ventas Totales]]-Envios[[#This Row],[Costos Totales]]</f>
        <v>4742.2174999999997</v>
      </c>
    </row>
    <row r="944" spans="1:24" x14ac:dyDescent="0.25">
      <c r="A944">
        <v>5176</v>
      </c>
      <c r="B944">
        <v>36807</v>
      </c>
      <c r="C944" s="1">
        <v>39888</v>
      </c>
      <c r="D944" s="1">
        <v>39889</v>
      </c>
      <c r="E944" t="s">
        <v>19</v>
      </c>
      <c r="F944" t="s">
        <v>28</v>
      </c>
      <c r="G944">
        <v>899</v>
      </c>
      <c r="H944" t="s">
        <v>1013</v>
      </c>
      <c r="I944" t="s">
        <v>22</v>
      </c>
      <c r="J944" t="s">
        <v>23</v>
      </c>
      <c r="K944" t="s">
        <v>113</v>
      </c>
      <c r="L944">
        <v>14</v>
      </c>
      <c r="M944">
        <v>15.57</v>
      </c>
      <c r="N944">
        <f>Envios[[#This Row],[Cantidad]]*Envios[[#This Row],[Precio por Unidad]]</f>
        <v>217.98000000000002</v>
      </c>
      <c r="O944" s="2">
        <v>9.6533999999999995</v>
      </c>
      <c r="P944" s="2">
        <f>Envios[[#This Row],[Cantidad]]*Envios[[#This Row],[Costo por Unidad]]</f>
        <v>135.14759999999998</v>
      </c>
      <c r="Q944">
        <v>1.39</v>
      </c>
      <c r="R944" s="2">
        <f>Envios[[#This Row],[Costo Productos]]+Envios[[#This Row],[Costo de Envío]]</f>
        <v>136.53759999999997</v>
      </c>
      <c r="S944" t="s">
        <v>1014</v>
      </c>
      <c r="T944" t="s">
        <v>30</v>
      </c>
      <c r="U944">
        <v>1</v>
      </c>
      <c r="V944" t="s">
        <v>27</v>
      </c>
      <c r="W944" t="s">
        <v>27</v>
      </c>
      <c r="X944" s="2">
        <f>Envios[[#This Row],[Ventas Totales]]-Envios[[#This Row],[Costos Totales]]</f>
        <v>81.442400000000049</v>
      </c>
    </row>
    <row r="945" spans="1:24" x14ac:dyDescent="0.25">
      <c r="A945">
        <v>8048</v>
      </c>
      <c r="B945">
        <v>57476</v>
      </c>
      <c r="C945" s="1">
        <v>39888</v>
      </c>
      <c r="D945" s="1">
        <v>39889</v>
      </c>
      <c r="E945" t="s">
        <v>46</v>
      </c>
      <c r="F945" t="s">
        <v>20</v>
      </c>
      <c r="G945">
        <v>462</v>
      </c>
      <c r="H945" t="s">
        <v>1015</v>
      </c>
      <c r="I945" t="s">
        <v>49</v>
      </c>
      <c r="J945" t="s">
        <v>23</v>
      </c>
      <c r="K945" t="s">
        <v>67</v>
      </c>
      <c r="L945">
        <v>20</v>
      </c>
      <c r="M945">
        <v>68.81</v>
      </c>
      <c r="N945">
        <f>Envios[[#This Row],[Cantidad]]*Envios[[#This Row],[Precio por Unidad]]</f>
        <v>1376.2</v>
      </c>
      <c r="O945" s="2">
        <v>40.59790000000001</v>
      </c>
      <c r="P945" s="2">
        <f>Envios[[#This Row],[Cantidad]]*Envios[[#This Row],[Costo por Unidad]]</f>
        <v>811.9580000000002</v>
      </c>
      <c r="Q945">
        <v>60</v>
      </c>
      <c r="R945" s="2">
        <f>Envios[[#This Row],[Costo Productos]]+Envios[[#This Row],[Costo de Envío]]</f>
        <v>871.9580000000002</v>
      </c>
      <c r="S945" t="s">
        <v>850</v>
      </c>
      <c r="T945" t="s">
        <v>26</v>
      </c>
      <c r="U945">
        <v>3</v>
      </c>
      <c r="V945" t="s">
        <v>52</v>
      </c>
      <c r="W945" t="s">
        <v>53</v>
      </c>
      <c r="X945" s="2">
        <f>Envios[[#This Row],[Ventas Totales]]-Envios[[#This Row],[Costos Totales]]</f>
        <v>504.24199999999985</v>
      </c>
    </row>
    <row r="946" spans="1:24" x14ac:dyDescent="0.25">
      <c r="A946">
        <v>7227</v>
      </c>
      <c r="B946">
        <v>51554</v>
      </c>
      <c r="C946" s="1">
        <v>39898</v>
      </c>
      <c r="D946" s="1">
        <v>39900</v>
      </c>
      <c r="E946" t="s">
        <v>46</v>
      </c>
      <c r="F946" t="s">
        <v>28</v>
      </c>
      <c r="G946">
        <v>462</v>
      </c>
      <c r="H946" t="s">
        <v>1015</v>
      </c>
      <c r="I946" t="s">
        <v>49</v>
      </c>
      <c r="J946" t="s">
        <v>23</v>
      </c>
      <c r="K946" t="s">
        <v>67</v>
      </c>
      <c r="L946">
        <v>7</v>
      </c>
      <c r="M946">
        <v>68.81</v>
      </c>
      <c r="N946">
        <f>Envios[[#This Row],[Cantidad]]*Envios[[#This Row],[Precio por Unidad]]</f>
        <v>481.67</v>
      </c>
      <c r="O946" s="2">
        <v>40.59790000000001</v>
      </c>
      <c r="P946" s="2">
        <f>Envios[[#This Row],[Cantidad]]*Envios[[#This Row],[Costo por Unidad]]</f>
        <v>284.1853000000001</v>
      </c>
      <c r="Q946">
        <v>60</v>
      </c>
      <c r="R946" s="2">
        <f>Envios[[#This Row],[Costo Productos]]+Envios[[#This Row],[Costo de Envío]]</f>
        <v>344.1853000000001</v>
      </c>
      <c r="S946" t="s">
        <v>1016</v>
      </c>
      <c r="T946" t="s">
        <v>44</v>
      </c>
      <c r="U946">
        <v>6</v>
      </c>
      <c r="V946" t="s">
        <v>69</v>
      </c>
      <c r="W946" t="s">
        <v>32</v>
      </c>
      <c r="X946" s="2">
        <f>Envios[[#This Row],[Ventas Totales]]-Envios[[#This Row],[Costos Totales]]</f>
        <v>137.48469999999992</v>
      </c>
    </row>
    <row r="947" spans="1:24" x14ac:dyDescent="0.25">
      <c r="A947">
        <v>152</v>
      </c>
      <c r="B947">
        <v>962</v>
      </c>
      <c r="C947" s="1">
        <v>39938</v>
      </c>
      <c r="D947" s="1">
        <v>39940</v>
      </c>
      <c r="E947" t="s">
        <v>46</v>
      </c>
      <c r="F947" t="s">
        <v>47</v>
      </c>
      <c r="G947">
        <v>462</v>
      </c>
      <c r="H947" t="s">
        <v>1015</v>
      </c>
      <c r="I947" t="s">
        <v>49</v>
      </c>
      <c r="J947" t="s">
        <v>23</v>
      </c>
      <c r="K947" t="s">
        <v>67</v>
      </c>
      <c r="L947">
        <v>47</v>
      </c>
      <c r="M947">
        <v>68.81</v>
      </c>
      <c r="N947">
        <f>Envios[[#This Row],[Cantidad]]*Envios[[#This Row],[Precio por Unidad]]</f>
        <v>3234.07</v>
      </c>
      <c r="O947" s="2">
        <v>40.59790000000001</v>
      </c>
      <c r="P947" s="2">
        <f>Envios[[#This Row],[Cantidad]]*Envios[[#This Row],[Costo por Unidad]]</f>
        <v>1908.1013000000005</v>
      </c>
      <c r="Q947">
        <v>60</v>
      </c>
      <c r="R947" s="2">
        <f>Envios[[#This Row],[Costo Productos]]+Envios[[#This Row],[Costo de Envío]]</f>
        <v>1968.1013000000005</v>
      </c>
      <c r="S947" t="s">
        <v>993</v>
      </c>
      <c r="T947" t="s">
        <v>26</v>
      </c>
      <c r="U947">
        <v>3</v>
      </c>
      <c r="V947" t="s">
        <v>52</v>
      </c>
      <c r="W947" t="s">
        <v>53</v>
      </c>
      <c r="X947" s="2">
        <f>Envios[[#This Row],[Ventas Totales]]-Envios[[#This Row],[Costos Totales]]</f>
        <v>1265.9686999999997</v>
      </c>
    </row>
    <row r="948" spans="1:24" x14ac:dyDescent="0.25">
      <c r="A948">
        <v>5430</v>
      </c>
      <c r="B948">
        <v>38565</v>
      </c>
      <c r="C948" s="1">
        <v>39897</v>
      </c>
      <c r="D948" s="1">
        <v>39899</v>
      </c>
      <c r="E948" t="s">
        <v>33</v>
      </c>
      <c r="F948" t="s">
        <v>60</v>
      </c>
      <c r="G948">
        <v>451</v>
      </c>
      <c r="H948" t="s">
        <v>1017</v>
      </c>
      <c r="I948" t="s">
        <v>22</v>
      </c>
      <c r="J948" t="s">
        <v>36</v>
      </c>
      <c r="K948" t="s">
        <v>37</v>
      </c>
      <c r="L948">
        <v>20</v>
      </c>
      <c r="M948">
        <v>10.64</v>
      </c>
      <c r="N948">
        <f>Envios[[#This Row],[Cantidad]]*Envios[[#This Row],[Precio por Unidad]]</f>
        <v>212.8</v>
      </c>
      <c r="O948" s="2">
        <v>4.5752000000000006</v>
      </c>
      <c r="P948" s="2">
        <f>Envios[[#This Row],[Cantidad]]*Envios[[#This Row],[Costo por Unidad]]</f>
        <v>91.504000000000019</v>
      </c>
      <c r="Q948">
        <v>5.16</v>
      </c>
      <c r="R948" s="2">
        <f>Envios[[#This Row],[Costo Productos]]+Envios[[#This Row],[Costo de Envío]]</f>
        <v>96.664000000000016</v>
      </c>
      <c r="S948" t="s">
        <v>321</v>
      </c>
      <c r="T948" t="s">
        <v>30</v>
      </c>
      <c r="U948">
        <v>3</v>
      </c>
      <c r="V948" t="s">
        <v>52</v>
      </c>
      <c r="W948" t="s">
        <v>53</v>
      </c>
      <c r="X948" s="2">
        <f>Envios[[#This Row],[Ventas Totales]]-Envios[[#This Row],[Costos Totales]]</f>
        <v>116.136</v>
      </c>
    </row>
    <row r="949" spans="1:24" x14ac:dyDescent="0.25">
      <c r="A949">
        <v>830</v>
      </c>
      <c r="B949">
        <v>5984</v>
      </c>
      <c r="C949" s="1">
        <v>39981</v>
      </c>
      <c r="D949" s="1">
        <v>39986</v>
      </c>
      <c r="E949" t="s">
        <v>19</v>
      </c>
      <c r="F949" t="s">
        <v>47</v>
      </c>
      <c r="G949">
        <v>451</v>
      </c>
      <c r="H949" t="s">
        <v>1017</v>
      </c>
      <c r="I949" t="s">
        <v>22</v>
      </c>
      <c r="J949" t="s">
        <v>36</v>
      </c>
      <c r="K949" t="s">
        <v>37</v>
      </c>
      <c r="L949">
        <v>42</v>
      </c>
      <c r="M949">
        <v>10.64</v>
      </c>
      <c r="N949">
        <f>Envios[[#This Row],[Cantidad]]*Envios[[#This Row],[Precio por Unidad]]</f>
        <v>446.88</v>
      </c>
      <c r="O949" s="2">
        <v>4.5752000000000006</v>
      </c>
      <c r="P949" s="2">
        <f>Envios[[#This Row],[Cantidad]]*Envios[[#This Row],[Costo por Unidad]]</f>
        <v>192.15840000000003</v>
      </c>
      <c r="Q949">
        <v>5.16</v>
      </c>
      <c r="R949" s="2">
        <f>Envios[[#This Row],[Costo Productos]]+Envios[[#This Row],[Costo de Envío]]</f>
        <v>197.31840000000003</v>
      </c>
      <c r="S949" t="s">
        <v>144</v>
      </c>
      <c r="T949" t="s">
        <v>39</v>
      </c>
      <c r="U949">
        <v>11</v>
      </c>
      <c r="V949" t="s">
        <v>131</v>
      </c>
      <c r="W949" t="s">
        <v>131</v>
      </c>
      <c r="X949" s="2">
        <f>Envios[[#This Row],[Ventas Totales]]-Envios[[#This Row],[Costos Totales]]</f>
        <v>249.56159999999997</v>
      </c>
    </row>
    <row r="950" spans="1:24" x14ac:dyDescent="0.25">
      <c r="A950">
        <v>2633</v>
      </c>
      <c r="B950">
        <v>19073</v>
      </c>
      <c r="C950" s="1">
        <v>39988</v>
      </c>
      <c r="D950" s="1">
        <v>39989</v>
      </c>
      <c r="E950" t="s">
        <v>19</v>
      </c>
      <c r="F950" t="s">
        <v>40</v>
      </c>
      <c r="G950">
        <v>451</v>
      </c>
      <c r="H950" t="s">
        <v>1017</v>
      </c>
      <c r="I950" t="s">
        <v>22</v>
      </c>
      <c r="J950" t="s">
        <v>36</v>
      </c>
      <c r="K950" t="s">
        <v>37</v>
      </c>
      <c r="L950">
        <v>16</v>
      </c>
      <c r="M950">
        <v>10.64</v>
      </c>
      <c r="N950">
        <f>Envios[[#This Row],[Cantidad]]*Envios[[#This Row],[Precio por Unidad]]</f>
        <v>170.24</v>
      </c>
      <c r="O950" s="2">
        <v>4.5752000000000006</v>
      </c>
      <c r="P950" s="2">
        <f>Envios[[#This Row],[Cantidad]]*Envios[[#This Row],[Costo por Unidad]]</f>
        <v>73.20320000000001</v>
      </c>
      <c r="Q950">
        <v>5.16</v>
      </c>
      <c r="R950" s="2">
        <f>Envios[[#This Row],[Costo Productos]]+Envios[[#This Row],[Costo de Envío]]</f>
        <v>78.363200000000006</v>
      </c>
      <c r="S950" t="s">
        <v>536</v>
      </c>
      <c r="T950" t="s">
        <v>30</v>
      </c>
      <c r="U950">
        <v>13</v>
      </c>
      <c r="V950" t="s">
        <v>115</v>
      </c>
      <c r="W950" t="s">
        <v>74</v>
      </c>
      <c r="X950" s="2">
        <f>Envios[[#This Row],[Ventas Totales]]-Envios[[#This Row],[Costos Totales]]</f>
        <v>91.876800000000003</v>
      </c>
    </row>
    <row r="951" spans="1:24" x14ac:dyDescent="0.25">
      <c r="A951">
        <v>7078</v>
      </c>
      <c r="B951">
        <v>50501</v>
      </c>
      <c r="C951" s="1">
        <v>39962</v>
      </c>
      <c r="D951" s="1">
        <v>39964</v>
      </c>
      <c r="E951" t="s">
        <v>19</v>
      </c>
      <c r="F951" t="s">
        <v>20</v>
      </c>
      <c r="G951">
        <v>453</v>
      </c>
      <c r="H951" t="s">
        <v>1018</v>
      </c>
      <c r="I951" t="s">
        <v>71</v>
      </c>
      <c r="J951" t="s">
        <v>56</v>
      </c>
      <c r="K951" t="s">
        <v>94</v>
      </c>
      <c r="L951">
        <v>31</v>
      </c>
      <c r="M951">
        <v>23.99</v>
      </c>
      <c r="N951">
        <f>Envios[[#This Row],[Cantidad]]*Envios[[#This Row],[Precio por Unidad]]</f>
        <v>743.68999999999994</v>
      </c>
      <c r="O951" s="2">
        <v>14.873799999999999</v>
      </c>
      <c r="P951" s="2">
        <f>Envios[[#This Row],[Cantidad]]*Envios[[#This Row],[Costo por Unidad]]</f>
        <v>461.08779999999996</v>
      </c>
      <c r="Q951">
        <v>6.3</v>
      </c>
      <c r="R951" s="2">
        <f>Envios[[#This Row],[Costo Productos]]+Envios[[#This Row],[Costo de Envío]]</f>
        <v>467.38779999999997</v>
      </c>
      <c r="S951" t="s">
        <v>934</v>
      </c>
      <c r="T951" t="s">
        <v>30</v>
      </c>
      <c r="U951">
        <v>6</v>
      </c>
      <c r="V951" t="s">
        <v>69</v>
      </c>
      <c r="W951" t="s">
        <v>32</v>
      </c>
      <c r="X951" s="2">
        <f>Envios[[#This Row],[Ventas Totales]]-Envios[[#This Row],[Costos Totales]]</f>
        <v>276.30219999999997</v>
      </c>
    </row>
    <row r="952" spans="1:24" x14ac:dyDescent="0.25">
      <c r="A952">
        <v>901</v>
      </c>
      <c r="B952">
        <v>6498</v>
      </c>
      <c r="C952" s="1">
        <v>39889</v>
      </c>
      <c r="D952" s="1">
        <v>39890</v>
      </c>
      <c r="E952" t="s">
        <v>33</v>
      </c>
      <c r="F952" t="s">
        <v>28</v>
      </c>
      <c r="G952">
        <v>486</v>
      </c>
      <c r="H952" t="s">
        <v>1019</v>
      </c>
      <c r="I952" t="s">
        <v>35</v>
      </c>
      <c r="J952" t="s">
        <v>56</v>
      </c>
      <c r="K952" t="s">
        <v>91</v>
      </c>
      <c r="L952">
        <v>38</v>
      </c>
      <c r="M952">
        <v>8.1199999999999992</v>
      </c>
      <c r="N952">
        <f>Envios[[#This Row],[Cantidad]]*Envios[[#This Row],[Precio por Unidad]]</f>
        <v>308.55999999999995</v>
      </c>
      <c r="O952" s="2">
        <v>1.8675999999999997</v>
      </c>
      <c r="P952" s="2">
        <f>Envios[[#This Row],[Cantidad]]*Envios[[#This Row],[Costo por Unidad]]</f>
        <v>70.968799999999987</v>
      </c>
      <c r="Q952">
        <v>2.83</v>
      </c>
      <c r="R952" s="2">
        <f>Envios[[#This Row],[Costo Productos]]+Envios[[#This Row],[Costo de Envío]]</f>
        <v>73.798799999999986</v>
      </c>
      <c r="S952" t="s">
        <v>1020</v>
      </c>
      <c r="T952" t="s">
        <v>44</v>
      </c>
      <c r="U952">
        <v>1</v>
      </c>
      <c r="V952" t="s">
        <v>27</v>
      </c>
      <c r="W952" t="s">
        <v>27</v>
      </c>
      <c r="X952" s="2">
        <f>Envios[[#This Row],[Ventas Totales]]-Envios[[#This Row],[Costos Totales]]</f>
        <v>234.76119999999997</v>
      </c>
    </row>
    <row r="953" spans="1:24" x14ac:dyDescent="0.25">
      <c r="A953">
        <v>4613</v>
      </c>
      <c r="B953">
        <v>32869</v>
      </c>
      <c r="C953" s="1">
        <v>39899</v>
      </c>
      <c r="D953" s="1">
        <v>39900</v>
      </c>
      <c r="E953" t="s">
        <v>19</v>
      </c>
      <c r="F953" t="s">
        <v>28</v>
      </c>
      <c r="G953">
        <v>486</v>
      </c>
      <c r="H953" t="s">
        <v>1019</v>
      </c>
      <c r="I953" t="s">
        <v>35</v>
      </c>
      <c r="J953" t="s">
        <v>56</v>
      </c>
      <c r="K953" t="s">
        <v>91</v>
      </c>
      <c r="L953">
        <v>41</v>
      </c>
      <c r="M953">
        <v>8.1199999999999992</v>
      </c>
      <c r="N953">
        <f>Envios[[#This Row],[Cantidad]]*Envios[[#This Row],[Precio por Unidad]]</f>
        <v>332.91999999999996</v>
      </c>
      <c r="O953" s="2">
        <v>1.8675999999999997</v>
      </c>
      <c r="P953" s="2">
        <f>Envios[[#This Row],[Cantidad]]*Envios[[#This Row],[Costo por Unidad]]</f>
        <v>76.571599999999989</v>
      </c>
      <c r="Q953">
        <v>2.83</v>
      </c>
      <c r="R953" s="2">
        <f>Envios[[#This Row],[Costo Productos]]+Envios[[#This Row],[Costo de Envío]]</f>
        <v>79.401599999999988</v>
      </c>
      <c r="S953" t="s">
        <v>538</v>
      </c>
      <c r="T953" t="s">
        <v>30</v>
      </c>
      <c r="U953">
        <v>13</v>
      </c>
      <c r="V953" t="s">
        <v>115</v>
      </c>
      <c r="W953" t="s">
        <v>74</v>
      </c>
      <c r="X953" s="2">
        <f>Envios[[#This Row],[Ventas Totales]]-Envios[[#This Row],[Costos Totales]]</f>
        <v>253.51839999999999</v>
      </c>
    </row>
    <row r="954" spans="1:24" x14ac:dyDescent="0.25">
      <c r="A954">
        <v>3236</v>
      </c>
      <c r="B954">
        <v>23205</v>
      </c>
      <c r="C954" s="1">
        <v>39957</v>
      </c>
      <c r="D954" s="1">
        <v>39958</v>
      </c>
      <c r="E954" t="s">
        <v>33</v>
      </c>
      <c r="F954" t="s">
        <v>20</v>
      </c>
      <c r="G954">
        <v>486</v>
      </c>
      <c r="H954" t="s">
        <v>1019</v>
      </c>
      <c r="I954" t="s">
        <v>35</v>
      </c>
      <c r="J954" t="s">
        <v>56</v>
      </c>
      <c r="K954" t="s">
        <v>91</v>
      </c>
      <c r="L954">
        <v>32</v>
      </c>
      <c r="M954">
        <v>8.1199999999999992</v>
      </c>
      <c r="N954">
        <f>Envios[[#This Row],[Cantidad]]*Envios[[#This Row],[Precio por Unidad]]</f>
        <v>259.83999999999997</v>
      </c>
      <c r="O954" s="2">
        <v>1.8675999999999997</v>
      </c>
      <c r="P954" s="2">
        <f>Envios[[#This Row],[Cantidad]]*Envios[[#This Row],[Costo por Unidad]]</f>
        <v>59.763199999999991</v>
      </c>
      <c r="Q954">
        <v>2.83</v>
      </c>
      <c r="R954" s="2">
        <f>Envios[[#This Row],[Costo Productos]]+Envios[[#This Row],[Costo de Envío]]</f>
        <v>62.593199999999989</v>
      </c>
      <c r="S954" t="s">
        <v>396</v>
      </c>
      <c r="T954" t="s">
        <v>39</v>
      </c>
      <c r="U954">
        <v>1</v>
      </c>
      <c r="V954" t="s">
        <v>27</v>
      </c>
      <c r="W954" t="s">
        <v>27</v>
      </c>
      <c r="X954" s="2">
        <f>Envios[[#This Row],[Ventas Totales]]-Envios[[#This Row],[Costos Totales]]</f>
        <v>197.24679999999998</v>
      </c>
    </row>
    <row r="955" spans="1:24" x14ac:dyDescent="0.25">
      <c r="A955">
        <v>1247</v>
      </c>
      <c r="B955">
        <v>9088</v>
      </c>
      <c r="C955" s="1">
        <v>39986</v>
      </c>
      <c r="D955" s="1">
        <v>39988</v>
      </c>
      <c r="E955" t="s">
        <v>19</v>
      </c>
      <c r="F955" t="s">
        <v>60</v>
      </c>
      <c r="G955">
        <v>454</v>
      </c>
      <c r="H955" t="s">
        <v>1021</v>
      </c>
      <c r="I955" t="s">
        <v>22</v>
      </c>
      <c r="J955" t="s">
        <v>56</v>
      </c>
      <c r="K955" t="s">
        <v>57</v>
      </c>
      <c r="L955">
        <v>31</v>
      </c>
      <c r="M955">
        <v>65.989999999999995</v>
      </c>
      <c r="N955">
        <f>Envios[[#This Row],[Cantidad]]*Envios[[#This Row],[Precio por Unidad]]</f>
        <v>2045.6899999999998</v>
      </c>
      <c r="O955" s="2">
        <v>27.715800000000002</v>
      </c>
      <c r="P955" s="2">
        <f>Envios[[#This Row],[Cantidad]]*Envios[[#This Row],[Costo por Unidad]]</f>
        <v>859.1898000000001</v>
      </c>
      <c r="Q955">
        <v>8.99</v>
      </c>
      <c r="R955" s="2">
        <f>Envios[[#This Row],[Costo Productos]]+Envios[[#This Row],[Costo de Envío]]</f>
        <v>868.17980000000011</v>
      </c>
      <c r="S955" t="s">
        <v>590</v>
      </c>
      <c r="T955" t="s">
        <v>44</v>
      </c>
      <c r="U955">
        <v>1</v>
      </c>
      <c r="V955" t="s">
        <v>27</v>
      </c>
      <c r="W955" t="s">
        <v>27</v>
      </c>
      <c r="X955" s="2">
        <f>Envios[[#This Row],[Ventas Totales]]-Envios[[#This Row],[Costos Totales]]</f>
        <v>1177.5101999999997</v>
      </c>
    </row>
    <row r="956" spans="1:24" x14ac:dyDescent="0.25">
      <c r="A956">
        <v>5640</v>
      </c>
      <c r="B956">
        <v>39906</v>
      </c>
      <c r="C956" s="1">
        <v>39889</v>
      </c>
      <c r="D956" s="1">
        <v>39891</v>
      </c>
      <c r="E956" t="s">
        <v>19</v>
      </c>
      <c r="F956" t="s">
        <v>28</v>
      </c>
      <c r="G956">
        <v>1061</v>
      </c>
      <c r="H956" t="s">
        <v>1022</v>
      </c>
      <c r="I956" t="s">
        <v>63</v>
      </c>
      <c r="J956" t="s">
        <v>23</v>
      </c>
      <c r="K956" t="s">
        <v>64</v>
      </c>
      <c r="L956">
        <v>25</v>
      </c>
      <c r="M956">
        <v>3.38</v>
      </c>
      <c r="N956">
        <f>Envios[[#This Row],[Cantidad]]*Envios[[#This Row],[Precio por Unidad]]</f>
        <v>84.5</v>
      </c>
      <c r="O956" s="2">
        <v>2.0617999999999999</v>
      </c>
      <c r="P956" s="2">
        <f>Envios[[#This Row],[Cantidad]]*Envios[[#This Row],[Costo por Unidad]]</f>
        <v>51.544999999999995</v>
      </c>
      <c r="Q956">
        <v>1.0900000000000001</v>
      </c>
      <c r="R956" s="2">
        <f>Envios[[#This Row],[Costo Productos]]+Envios[[#This Row],[Costo de Envío]]</f>
        <v>52.634999999999998</v>
      </c>
      <c r="S956" t="s">
        <v>1023</v>
      </c>
      <c r="T956" t="s">
        <v>44</v>
      </c>
      <c r="U956">
        <v>1</v>
      </c>
      <c r="V956" t="s">
        <v>27</v>
      </c>
      <c r="W956" t="s">
        <v>27</v>
      </c>
      <c r="X956" s="2">
        <f>Envios[[#This Row],[Ventas Totales]]-Envios[[#This Row],[Costos Totales]]</f>
        <v>31.865000000000002</v>
      </c>
    </row>
    <row r="957" spans="1:24" x14ac:dyDescent="0.25">
      <c r="A957">
        <v>4614</v>
      </c>
      <c r="B957">
        <v>32869</v>
      </c>
      <c r="C957" s="1">
        <v>39899</v>
      </c>
      <c r="D957" s="1">
        <v>39900</v>
      </c>
      <c r="E957" t="s">
        <v>19</v>
      </c>
      <c r="F957" t="s">
        <v>28</v>
      </c>
      <c r="G957">
        <v>455</v>
      </c>
      <c r="H957" t="s">
        <v>1024</v>
      </c>
      <c r="I957" t="s">
        <v>71</v>
      </c>
      <c r="J957" t="s">
        <v>36</v>
      </c>
      <c r="K957" t="s">
        <v>37</v>
      </c>
      <c r="L957">
        <v>49</v>
      </c>
      <c r="M957">
        <v>51.65</v>
      </c>
      <c r="N957">
        <f>Envios[[#This Row],[Cantidad]]*Envios[[#This Row],[Precio por Unidad]]</f>
        <v>2530.85</v>
      </c>
      <c r="O957" s="2">
        <v>18.077499999999997</v>
      </c>
      <c r="P957" s="2">
        <f>Envios[[#This Row],[Cantidad]]*Envios[[#This Row],[Costo por Unidad]]</f>
        <v>885.7974999999999</v>
      </c>
      <c r="Q957">
        <v>18.45</v>
      </c>
      <c r="R957" s="2">
        <f>Envios[[#This Row],[Costo Productos]]+Envios[[#This Row],[Costo de Envío]]</f>
        <v>904.24749999999995</v>
      </c>
      <c r="S957" t="s">
        <v>538</v>
      </c>
      <c r="T957" t="s">
        <v>30</v>
      </c>
      <c r="U957">
        <v>13</v>
      </c>
      <c r="V957" t="s">
        <v>115</v>
      </c>
      <c r="W957" t="s">
        <v>74</v>
      </c>
      <c r="X957" s="2">
        <f>Envios[[#This Row],[Ventas Totales]]-Envios[[#This Row],[Costos Totales]]</f>
        <v>1626.6025</v>
      </c>
    </row>
    <row r="958" spans="1:24" x14ac:dyDescent="0.25">
      <c r="A958">
        <v>7834</v>
      </c>
      <c r="B958">
        <v>56002</v>
      </c>
      <c r="C958" s="1">
        <v>39998</v>
      </c>
      <c r="D958" s="1">
        <v>40000</v>
      </c>
      <c r="E958" t="s">
        <v>19</v>
      </c>
      <c r="F958" t="s">
        <v>47</v>
      </c>
      <c r="G958">
        <v>457</v>
      </c>
      <c r="H958" t="s">
        <v>1025</v>
      </c>
      <c r="I958" t="s">
        <v>42</v>
      </c>
      <c r="J958" t="s">
        <v>36</v>
      </c>
      <c r="K958" t="s">
        <v>120</v>
      </c>
      <c r="L958">
        <v>14</v>
      </c>
      <c r="M958">
        <v>290.98</v>
      </c>
      <c r="N958">
        <f>Envios[[#This Row],[Cantidad]]*Envios[[#This Row],[Precio por Unidad]]</f>
        <v>4073.7200000000003</v>
      </c>
      <c r="O958" s="2">
        <v>96.023399999999995</v>
      </c>
      <c r="P958" s="2">
        <f>Envios[[#This Row],[Cantidad]]*Envios[[#This Row],[Costo por Unidad]]</f>
        <v>1344.3275999999998</v>
      </c>
      <c r="Q958">
        <v>69</v>
      </c>
      <c r="R958" s="2">
        <f>Envios[[#This Row],[Costo Productos]]+Envios[[#This Row],[Costo de Envío]]</f>
        <v>1413.3275999999998</v>
      </c>
      <c r="S958" t="s">
        <v>127</v>
      </c>
      <c r="T958" t="s">
        <v>30</v>
      </c>
      <c r="U958">
        <v>1</v>
      </c>
      <c r="V958" t="s">
        <v>27</v>
      </c>
      <c r="W958" t="s">
        <v>27</v>
      </c>
      <c r="X958" s="2">
        <f>Envios[[#This Row],[Ventas Totales]]-Envios[[#This Row],[Costos Totales]]</f>
        <v>2660.3924000000006</v>
      </c>
    </row>
    <row r="959" spans="1:24" x14ac:dyDescent="0.25">
      <c r="A959">
        <v>2554</v>
      </c>
      <c r="B959">
        <v>18496</v>
      </c>
      <c r="C959" s="1">
        <v>39948</v>
      </c>
      <c r="D959" s="1">
        <v>39949</v>
      </c>
      <c r="E959" t="s">
        <v>19</v>
      </c>
      <c r="F959" t="s">
        <v>20</v>
      </c>
      <c r="G959">
        <v>458</v>
      </c>
      <c r="H959" t="s">
        <v>1026</v>
      </c>
      <c r="I959" t="s">
        <v>22</v>
      </c>
      <c r="J959" t="s">
        <v>56</v>
      </c>
      <c r="K959" t="s">
        <v>91</v>
      </c>
      <c r="L959">
        <v>30</v>
      </c>
      <c r="M959">
        <v>30.98</v>
      </c>
      <c r="N959">
        <f>Envios[[#This Row],[Cantidad]]*Envios[[#This Row],[Precio por Unidad]]</f>
        <v>929.4</v>
      </c>
      <c r="O959" s="2">
        <v>11.152799999999999</v>
      </c>
      <c r="P959" s="2">
        <f>Envios[[#This Row],[Cantidad]]*Envios[[#This Row],[Costo por Unidad]]</f>
        <v>334.58399999999995</v>
      </c>
      <c r="Q959">
        <v>6.5</v>
      </c>
      <c r="R959" s="2">
        <f>Envios[[#This Row],[Costo Productos]]+Envios[[#This Row],[Costo de Envío]]</f>
        <v>341.08399999999995</v>
      </c>
      <c r="S959" t="s">
        <v>111</v>
      </c>
      <c r="T959" t="s">
        <v>30</v>
      </c>
      <c r="U959">
        <v>5</v>
      </c>
      <c r="V959" t="s">
        <v>87</v>
      </c>
      <c r="W959" t="s">
        <v>53</v>
      </c>
      <c r="X959" s="2">
        <f>Envios[[#This Row],[Ventas Totales]]-Envios[[#This Row],[Costos Totales]]</f>
        <v>588.31600000000003</v>
      </c>
    </row>
    <row r="960" spans="1:24" x14ac:dyDescent="0.25">
      <c r="A960">
        <v>3163</v>
      </c>
      <c r="B960">
        <v>22695</v>
      </c>
      <c r="C960" s="1">
        <v>39997</v>
      </c>
      <c r="D960" s="1">
        <v>40002</v>
      </c>
      <c r="E960" t="s">
        <v>19</v>
      </c>
      <c r="F960" t="s">
        <v>47</v>
      </c>
      <c r="G960">
        <v>459</v>
      </c>
      <c r="H960" t="s">
        <v>1027</v>
      </c>
      <c r="I960" t="s">
        <v>63</v>
      </c>
      <c r="J960" t="s">
        <v>23</v>
      </c>
      <c r="K960" t="s">
        <v>64</v>
      </c>
      <c r="L960">
        <v>44</v>
      </c>
      <c r="M960">
        <v>10.06</v>
      </c>
      <c r="N960">
        <f>Envios[[#This Row],[Cantidad]]*Envios[[#This Row],[Precio por Unidad]]</f>
        <v>442.64000000000004</v>
      </c>
      <c r="O960" s="2">
        <v>6.1366000000000005</v>
      </c>
      <c r="P960" s="2">
        <f>Envios[[#This Row],[Cantidad]]*Envios[[#This Row],[Costo por Unidad]]</f>
        <v>270.0104</v>
      </c>
      <c r="Q960">
        <v>2.06</v>
      </c>
      <c r="R960" s="2">
        <f>Envios[[#This Row],[Costo Productos]]+Envios[[#This Row],[Costo de Envío]]</f>
        <v>272.07040000000001</v>
      </c>
      <c r="S960" t="s">
        <v>701</v>
      </c>
      <c r="T960" t="s">
        <v>39</v>
      </c>
      <c r="U960">
        <v>13</v>
      </c>
      <c r="V960" t="s">
        <v>115</v>
      </c>
      <c r="W960" t="s">
        <v>74</v>
      </c>
      <c r="X960" s="2">
        <f>Envios[[#This Row],[Ventas Totales]]-Envios[[#This Row],[Costos Totales]]</f>
        <v>170.56960000000004</v>
      </c>
    </row>
    <row r="961" spans="1:24" x14ac:dyDescent="0.25">
      <c r="A961">
        <v>5605</v>
      </c>
      <c r="B961">
        <v>39744</v>
      </c>
      <c r="C961" s="1">
        <v>40000</v>
      </c>
      <c r="D961" s="1">
        <v>40002</v>
      </c>
      <c r="E961" t="s">
        <v>19</v>
      </c>
      <c r="F961" t="s">
        <v>28</v>
      </c>
      <c r="G961">
        <v>459</v>
      </c>
      <c r="H961" t="s">
        <v>1027</v>
      </c>
      <c r="I961" t="s">
        <v>63</v>
      </c>
      <c r="J961" t="s">
        <v>23</v>
      </c>
      <c r="K961" t="s">
        <v>64</v>
      </c>
      <c r="L961">
        <v>6</v>
      </c>
      <c r="M961">
        <v>10.06</v>
      </c>
      <c r="N961">
        <f>Envios[[#This Row],[Cantidad]]*Envios[[#This Row],[Precio por Unidad]]</f>
        <v>60.36</v>
      </c>
      <c r="O961" s="2">
        <v>6.1366000000000005</v>
      </c>
      <c r="P961" s="2">
        <f>Envios[[#This Row],[Cantidad]]*Envios[[#This Row],[Costo por Unidad]]</f>
        <v>36.819600000000001</v>
      </c>
      <c r="Q961">
        <v>2.06</v>
      </c>
      <c r="R961" s="2">
        <f>Envios[[#This Row],[Costo Productos]]+Envios[[#This Row],[Costo de Envío]]</f>
        <v>38.879600000000003</v>
      </c>
      <c r="S961" t="s">
        <v>734</v>
      </c>
      <c r="T961" t="s">
        <v>39</v>
      </c>
      <c r="U961">
        <v>2</v>
      </c>
      <c r="V961" t="s">
        <v>45</v>
      </c>
      <c r="W961" t="s">
        <v>45</v>
      </c>
      <c r="X961" s="2">
        <f>Envios[[#This Row],[Ventas Totales]]-Envios[[#This Row],[Costos Totales]]</f>
        <v>21.480399999999996</v>
      </c>
    </row>
    <row r="962" spans="1:24" x14ac:dyDescent="0.25">
      <c r="A962">
        <v>6091</v>
      </c>
      <c r="B962">
        <v>43140</v>
      </c>
      <c r="C962" s="1">
        <v>39890</v>
      </c>
      <c r="D962" s="1">
        <v>39892</v>
      </c>
      <c r="E962" t="s">
        <v>19</v>
      </c>
      <c r="F962" t="s">
        <v>60</v>
      </c>
      <c r="G962">
        <v>761</v>
      </c>
      <c r="H962" t="s">
        <v>1028</v>
      </c>
      <c r="I962" t="s">
        <v>22</v>
      </c>
      <c r="J962" t="s">
        <v>23</v>
      </c>
      <c r="K962" t="s">
        <v>64</v>
      </c>
      <c r="L962">
        <v>23</v>
      </c>
      <c r="M962">
        <v>5.98</v>
      </c>
      <c r="N962">
        <f>Envios[[#This Row],[Cantidad]]*Envios[[#This Row],[Precio por Unidad]]</f>
        <v>137.54000000000002</v>
      </c>
      <c r="O962" s="2">
        <v>3.8272000000000004</v>
      </c>
      <c r="P962" s="2">
        <f>Envios[[#This Row],[Cantidad]]*Envios[[#This Row],[Costo por Unidad]]</f>
        <v>88.025600000000011</v>
      </c>
      <c r="Q962">
        <v>5.14</v>
      </c>
      <c r="R962" s="2">
        <f>Envios[[#This Row],[Costo Productos]]+Envios[[#This Row],[Costo de Envío]]</f>
        <v>93.165600000000012</v>
      </c>
      <c r="S962" t="s">
        <v>585</v>
      </c>
      <c r="T962" t="s">
        <v>44</v>
      </c>
      <c r="U962">
        <v>3</v>
      </c>
      <c r="V962" t="s">
        <v>52</v>
      </c>
      <c r="W962" t="s">
        <v>53</v>
      </c>
      <c r="X962" s="2">
        <f>Envios[[#This Row],[Ventas Totales]]-Envios[[#This Row],[Costos Totales]]</f>
        <v>44.374400000000009</v>
      </c>
    </row>
    <row r="963" spans="1:24" x14ac:dyDescent="0.25">
      <c r="A963">
        <v>3323</v>
      </c>
      <c r="B963">
        <v>23751</v>
      </c>
      <c r="C963" s="1">
        <v>39890</v>
      </c>
      <c r="D963" s="1">
        <v>39891</v>
      </c>
      <c r="E963" t="s">
        <v>46</v>
      </c>
      <c r="F963" t="s">
        <v>28</v>
      </c>
      <c r="G963">
        <v>785</v>
      </c>
      <c r="H963" t="s">
        <v>1029</v>
      </c>
      <c r="I963" t="s">
        <v>119</v>
      </c>
      <c r="J963" t="s">
        <v>36</v>
      </c>
      <c r="K963" t="s">
        <v>204</v>
      </c>
      <c r="L963">
        <v>44</v>
      </c>
      <c r="M963">
        <v>220.98</v>
      </c>
      <c r="N963">
        <f>Envios[[#This Row],[Cantidad]]*Envios[[#This Row],[Precio por Unidad]]</f>
        <v>9723.119999999999</v>
      </c>
      <c r="O963" s="2">
        <v>83.972399999999993</v>
      </c>
      <c r="P963" s="2">
        <f>Envios[[#This Row],[Cantidad]]*Envios[[#This Row],[Costo por Unidad]]</f>
        <v>3694.7855999999997</v>
      </c>
      <c r="Q963">
        <v>64.66</v>
      </c>
      <c r="R963" s="2">
        <f>Envios[[#This Row],[Costo Productos]]+Envios[[#This Row],[Costo de Envío]]</f>
        <v>3759.4455999999996</v>
      </c>
      <c r="S963" t="s">
        <v>755</v>
      </c>
      <c r="T963" t="s">
        <v>30</v>
      </c>
      <c r="U963">
        <v>11</v>
      </c>
      <c r="V963" t="s">
        <v>131</v>
      </c>
      <c r="W963" t="s">
        <v>131</v>
      </c>
      <c r="X963" s="2">
        <f>Envios[[#This Row],[Ventas Totales]]-Envios[[#This Row],[Costos Totales]]</f>
        <v>5963.6743999999999</v>
      </c>
    </row>
    <row r="964" spans="1:24" x14ac:dyDescent="0.25">
      <c r="A964">
        <v>2127</v>
      </c>
      <c r="B964">
        <v>15170</v>
      </c>
      <c r="C964" s="1">
        <v>39890</v>
      </c>
      <c r="D964" s="1">
        <v>39890</v>
      </c>
      <c r="E964" t="s">
        <v>19</v>
      </c>
      <c r="F964" t="s">
        <v>60</v>
      </c>
      <c r="G964">
        <v>595</v>
      </c>
      <c r="H964" t="s">
        <v>1030</v>
      </c>
      <c r="I964" t="s">
        <v>71</v>
      </c>
      <c r="J964" t="s">
        <v>56</v>
      </c>
      <c r="K964" t="s">
        <v>57</v>
      </c>
      <c r="L964">
        <v>19</v>
      </c>
      <c r="M964">
        <v>20.99</v>
      </c>
      <c r="N964">
        <f>Envios[[#This Row],[Cantidad]]*Envios[[#This Row],[Precio por Unidad]]</f>
        <v>398.80999999999995</v>
      </c>
      <c r="O964" s="2">
        <v>8.8157999999999994</v>
      </c>
      <c r="P964" s="2">
        <f>Envios[[#This Row],[Cantidad]]*Envios[[#This Row],[Costo por Unidad]]</f>
        <v>167.50019999999998</v>
      </c>
      <c r="Q964">
        <v>4.8099999999999996</v>
      </c>
      <c r="R964" s="2">
        <f>Envios[[#This Row],[Costo Productos]]+Envios[[#This Row],[Costo de Envío]]</f>
        <v>172.31019999999998</v>
      </c>
      <c r="S964" t="s">
        <v>786</v>
      </c>
      <c r="T964" t="s">
        <v>30</v>
      </c>
      <c r="U964">
        <v>1</v>
      </c>
      <c r="V964" t="s">
        <v>27</v>
      </c>
      <c r="W964" t="s">
        <v>27</v>
      </c>
      <c r="X964" s="2">
        <f>Envios[[#This Row],[Ventas Totales]]-Envios[[#This Row],[Costos Totales]]</f>
        <v>226.49979999999996</v>
      </c>
    </row>
    <row r="965" spans="1:24" x14ac:dyDescent="0.25">
      <c r="A965">
        <v>6748</v>
      </c>
      <c r="B965">
        <v>48035</v>
      </c>
      <c r="C965" s="1">
        <v>39903</v>
      </c>
      <c r="D965" s="1">
        <v>39904</v>
      </c>
      <c r="E965" t="s">
        <v>33</v>
      </c>
      <c r="F965" t="s">
        <v>60</v>
      </c>
      <c r="G965">
        <v>595</v>
      </c>
      <c r="H965" t="s">
        <v>1030</v>
      </c>
      <c r="I965" t="s">
        <v>71</v>
      </c>
      <c r="J965" t="s">
        <v>56</v>
      </c>
      <c r="K965" t="s">
        <v>57</v>
      </c>
      <c r="L965">
        <v>8</v>
      </c>
      <c r="M965">
        <v>20.99</v>
      </c>
      <c r="N965">
        <f>Envios[[#This Row],[Cantidad]]*Envios[[#This Row],[Precio por Unidad]]</f>
        <v>167.92</v>
      </c>
      <c r="O965" s="2">
        <v>8.8157999999999994</v>
      </c>
      <c r="P965" s="2">
        <f>Envios[[#This Row],[Cantidad]]*Envios[[#This Row],[Costo por Unidad]]</f>
        <v>70.526399999999995</v>
      </c>
      <c r="Q965">
        <v>4.8099999999999996</v>
      </c>
      <c r="R965" s="2">
        <f>Envios[[#This Row],[Costo Productos]]+Envios[[#This Row],[Costo de Envío]]</f>
        <v>75.336399999999998</v>
      </c>
      <c r="S965" t="s">
        <v>1016</v>
      </c>
      <c r="T965" t="s">
        <v>44</v>
      </c>
      <c r="U965">
        <v>6</v>
      </c>
      <c r="V965" t="s">
        <v>69</v>
      </c>
      <c r="W965" t="s">
        <v>32</v>
      </c>
      <c r="X965" s="2">
        <f>Envios[[#This Row],[Ventas Totales]]-Envios[[#This Row],[Costos Totales]]</f>
        <v>92.58359999999999</v>
      </c>
    </row>
    <row r="966" spans="1:24" x14ac:dyDescent="0.25">
      <c r="A966">
        <v>2401</v>
      </c>
      <c r="B966">
        <v>17408</v>
      </c>
      <c r="C966" s="1">
        <v>39960</v>
      </c>
      <c r="D966" s="1">
        <v>39962</v>
      </c>
      <c r="E966" t="s">
        <v>19</v>
      </c>
      <c r="F966" t="s">
        <v>40</v>
      </c>
      <c r="G966">
        <v>595</v>
      </c>
      <c r="H966" t="s">
        <v>1030</v>
      </c>
      <c r="I966" t="s">
        <v>71</v>
      </c>
      <c r="J966" t="s">
        <v>56</v>
      </c>
      <c r="K966" t="s">
        <v>57</v>
      </c>
      <c r="L966">
        <v>41</v>
      </c>
      <c r="M966">
        <v>20.99</v>
      </c>
      <c r="N966">
        <f>Envios[[#This Row],[Cantidad]]*Envios[[#This Row],[Precio por Unidad]]</f>
        <v>860.58999999999992</v>
      </c>
      <c r="O966" s="2">
        <v>8.8157999999999994</v>
      </c>
      <c r="P966" s="2">
        <f>Envios[[#This Row],[Cantidad]]*Envios[[#This Row],[Costo por Unidad]]</f>
        <v>361.44779999999997</v>
      </c>
      <c r="Q966">
        <v>4.8099999999999996</v>
      </c>
      <c r="R966" s="2">
        <f>Envios[[#This Row],[Costo Productos]]+Envios[[#This Row],[Costo de Envío]]</f>
        <v>366.25779999999997</v>
      </c>
      <c r="S966" t="s">
        <v>676</v>
      </c>
      <c r="T966" t="s">
        <v>30</v>
      </c>
      <c r="U966">
        <v>4</v>
      </c>
      <c r="V966" t="s">
        <v>73</v>
      </c>
      <c r="W966" t="s">
        <v>74</v>
      </c>
      <c r="X966" s="2">
        <f>Envios[[#This Row],[Ventas Totales]]-Envios[[#This Row],[Costos Totales]]</f>
        <v>494.33219999999994</v>
      </c>
    </row>
    <row r="967" spans="1:24" x14ac:dyDescent="0.25">
      <c r="A967">
        <v>3281</v>
      </c>
      <c r="B967">
        <v>23429</v>
      </c>
      <c r="C967" s="1">
        <v>39891</v>
      </c>
      <c r="D967" s="1">
        <v>39891</v>
      </c>
      <c r="E967" t="s">
        <v>19</v>
      </c>
      <c r="F967" t="s">
        <v>60</v>
      </c>
      <c r="G967">
        <v>990</v>
      </c>
      <c r="H967" t="s">
        <v>1031</v>
      </c>
      <c r="I967" t="s">
        <v>22</v>
      </c>
      <c r="J967" t="s">
        <v>23</v>
      </c>
      <c r="K967" t="s">
        <v>76</v>
      </c>
      <c r="L967">
        <v>28</v>
      </c>
      <c r="M967">
        <v>5.34</v>
      </c>
      <c r="N967">
        <f>Envios[[#This Row],[Cantidad]]*Envios[[#This Row],[Precio por Unidad]]</f>
        <v>149.51999999999998</v>
      </c>
      <c r="O967" s="2">
        <v>3.2573999999999996</v>
      </c>
      <c r="P967" s="2">
        <f>Envios[[#This Row],[Cantidad]]*Envios[[#This Row],[Costo por Unidad]]</f>
        <v>91.207199999999986</v>
      </c>
      <c r="Q967">
        <v>5.63</v>
      </c>
      <c r="R967" s="2">
        <f>Envios[[#This Row],[Costo Productos]]+Envios[[#This Row],[Costo de Envío]]</f>
        <v>96.837199999999982</v>
      </c>
      <c r="S967" t="s">
        <v>731</v>
      </c>
      <c r="T967" t="s">
        <v>30</v>
      </c>
      <c r="U967">
        <v>1</v>
      </c>
      <c r="V967" t="s">
        <v>27</v>
      </c>
      <c r="W967" t="s">
        <v>27</v>
      </c>
      <c r="X967" s="2">
        <f>Envios[[#This Row],[Ventas Totales]]-Envios[[#This Row],[Costos Totales]]</f>
        <v>52.6828</v>
      </c>
    </row>
    <row r="968" spans="1:24" x14ac:dyDescent="0.25">
      <c r="A968">
        <v>628</v>
      </c>
      <c r="B968">
        <v>4389</v>
      </c>
      <c r="C968" s="1">
        <v>39937</v>
      </c>
      <c r="D968" s="1">
        <v>39939</v>
      </c>
      <c r="E968" t="s">
        <v>19</v>
      </c>
      <c r="F968" t="s">
        <v>28</v>
      </c>
      <c r="G968">
        <v>990</v>
      </c>
      <c r="H968" t="s">
        <v>1031</v>
      </c>
      <c r="I968" t="s">
        <v>22</v>
      </c>
      <c r="J968" t="s">
        <v>23</v>
      </c>
      <c r="K968" t="s">
        <v>76</v>
      </c>
      <c r="L968">
        <v>35</v>
      </c>
      <c r="M968">
        <v>5.34</v>
      </c>
      <c r="N968">
        <f>Envios[[#This Row],[Cantidad]]*Envios[[#This Row],[Precio por Unidad]]</f>
        <v>186.9</v>
      </c>
      <c r="O968" s="2">
        <v>3.2573999999999996</v>
      </c>
      <c r="P968" s="2">
        <f>Envios[[#This Row],[Cantidad]]*Envios[[#This Row],[Costo por Unidad]]</f>
        <v>114.00899999999999</v>
      </c>
      <c r="Q968">
        <v>5.63</v>
      </c>
      <c r="R968" s="2">
        <f>Envios[[#This Row],[Costo Productos]]+Envios[[#This Row],[Costo de Envío]]</f>
        <v>119.63899999999998</v>
      </c>
      <c r="S968" t="s">
        <v>692</v>
      </c>
      <c r="T968" t="s">
        <v>30</v>
      </c>
      <c r="U968">
        <v>5</v>
      </c>
      <c r="V968" t="s">
        <v>87</v>
      </c>
      <c r="W968" t="s">
        <v>53</v>
      </c>
      <c r="X968" s="2">
        <f>Envios[[#This Row],[Ventas Totales]]-Envios[[#This Row],[Costos Totales]]</f>
        <v>67.261000000000024</v>
      </c>
    </row>
    <row r="969" spans="1:24" x14ac:dyDescent="0.25">
      <c r="A969">
        <v>540</v>
      </c>
      <c r="B969">
        <v>3653</v>
      </c>
      <c r="C969" s="1">
        <v>39898</v>
      </c>
      <c r="D969" s="1">
        <v>39900</v>
      </c>
      <c r="E969" t="s">
        <v>19</v>
      </c>
      <c r="F969" t="s">
        <v>60</v>
      </c>
      <c r="G969">
        <v>466</v>
      </c>
      <c r="H969" t="s">
        <v>1032</v>
      </c>
      <c r="I969" t="s">
        <v>63</v>
      </c>
      <c r="J969" t="s">
        <v>23</v>
      </c>
      <c r="K969" t="s">
        <v>85</v>
      </c>
      <c r="L969">
        <v>41</v>
      </c>
      <c r="M969">
        <v>6.68</v>
      </c>
      <c r="N969">
        <f>Envios[[#This Row],[Cantidad]]*Envios[[#This Row],[Precio por Unidad]]</f>
        <v>273.88</v>
      </c>
      <c r="O969" s="2">
        <v>3.4735999999999998</v>
      </c>
      <c r="P969" s="2">
        <f>Envios[[#This Row],[Cantidad]]*Envios[[#This Row],[Costo por Unidad]]</f>
        <v>142.41759999999999</v>
      </c>
      <c r="Q969">
        <v>1.5</v>
      </c>
      <c r="R969" s="2">
        <f>Envios[[#This Row],[Costo Productos]]+Envios[[#This Row],[Costo de Envío]]</f>
        <v>143.91759999999999</v>
      </c>
      <c r="S969" t="s">
        <v>1033</v>
      </c>
      <c r="T969" t="s">
        <v>30</v>
      </c>
      <c r="U969">
        <v>7</v>
      </c>
      <c r="V969" t="s">
        <v>81</v>
      </c>
      <c r="W969" t="s">
        <v>74</v>
      </c>
      <c r="X969" s="2">
        <f>Envios[[#This Row],[Ventas Totales]]-Envios[[#This Row],[Costos Totales]]</f>
        <v>129.9624</v>
      </c>
    </row>
    <row r="970" spans="1:24" x14ac:dyDescent="0.25">
      <c r="A970">
        <v>4615</v>
      </c>
      <c r="B970">
        <v>32869</v>
      </c>
      <c r="C970" s="1">
        <v>39899</v>
      </c>
      <c r="D970" s="1">
        <v>39900</v>
      </c>
      <c r="E970" t="s">
        <v>19</v>
      </c>
      <c r="F970" t="s">
        <v>28</v>
      </c>
      <c r="G970">
        <v>466</v>
      </c>
      <c r="H970" t="s">
        <v>1032</v>
      </c>
      <c r="I970" t="s">
        <v>63</v>
      </c>
      <c r="J970" t="s">
        <v>23</v>
      </c>
      <c r="K970" t="s">
        <v>85</v>
      </c>
      <c r="L970">
        <v>2</v>
      </c>
      <c r="M970">
        <v>6.68</v>
      </c>
      <c r="N970">
        <f>Envios[[#This Row],[Cantidad]]*Envios[[#This Row],[Precio por Unidad]]</f>
        <v>13.36</v>
      </c>
      <c r="O970" s="2">
        <v>3.4735999999999998</v>
      </c>
      <c r="P970" s="2">
        <f>Envios[[#This Row],[Cantidad]]*Envios[[#This Row],[Costo por Unidad]]</f>
        <v>6.9471999999999996</v>
      </c>
      <c r="Q970">
        <v>1.5</v>
      </c>
      <c r="R970" s="2">
        <f>Envios[[#This Row],[Costo Productos]]+Envios[[#This Row],[Costo de Envío]]</f>
        <v>8.4471999999999987</v>
      </c>
      <c r="S970" t="s">
        <v>538</v>
      </c>
      <c r="T970" t="s">
        <v>30</v>
      </c>
      <c r="U970">
        <v>13</v>
      </c>
      <c r="V970" t="s">
        <v>115</v>
      </c>
      <c r="W970" t="s">
        <v>74</v>
      </c>
      <c r="X970" s="2">
        <f>Envios[[#This Row],[Ventas Totales]]-Envios[[#This Row],[Costos Totales]]</f>
        <v>4.9128000000000007</v>
      </c>
    </row>
    <row r="971" spans="1:24" x14ac:dyDescent="0.25">
      <c r="A971">
        <v>2662</v>
      </c>
      <c r="B971">
        <v>19232</v>
      </c>
      <c r="C971" s="1">
        <v>40006</v>
      </c>
      <c r="D971" s="1">
        <v>40008</v>
      </c>
      <c r="E971" t="s">
        <v>19</v>
      </c>
      <c r="F971" t="s">
        <v>47</v>
      </c>
      <c r="G971">
        <v>466</v>
      </c>
      <c r="H971" t="s">
        <v>1032</v>
      </c>
      <c r="I971" t="s">
        <v>63</v>
      </c>
      <c r="J971" t="s">
        <v>23</v>
      </c>
      <c r="K971" t="s">
        <v>85</v>
      </c>
      <c r="L971">
        <v>5</v>
      </c>
      <c r="M971">
        <v>6.68</v>
      </c>
      <c r="N971">
        <f>Envios[[#This Row],[Cantidad]]*Envios[[#This Row],[Precio por Unidad]]</f>
        <v>33.4</v>
      </c>
      <c r="O971" s="2">
        <v>3.4735999999999998</v>
      </c>
      <c r="P971" s="2">
        <f>Envios[[#This Row],[Cantidad]]*Envios[[#This Row],[Costo por Unidad]]</f>
        <v>17.367999999999999</v>
      </c>
      <c r="Q971">
        <v>1.5</v>
      </c>
      <c r="R971" s="2">
        <f>Envios[[#This Row],[Costo Productos]]+Envios[[#This Row],[Costo de Envío]]</f>
        <v>18.867999999999999</v>
      </c>
      <c r="S971" t="s">
        <v>381</v>
      </c>
      <c r="T971" t="s">
        <v>26</v>
      </c>
      <c r="U971">
        <v>6</v>
      </c>
      <c r="V971" t="s">
        <v>69</v>
      </c>
      <c r="W971" t="s">
        <v>32</v>
      </c>
      <c r="X971" s="2">
        <f>Envios[[#This Row],[Ventas Totales]]-Envios[[#This Row],[Costos Totales]]</f>
        <v>14.532</v>
      </c>
    </row>
    <row r="972" spans="1:24" x14ac:dyDescent="0.25">
      <c r="A972">
        <v>4376</v>
      </c>
      <c r="B972">
        <v>31174</v>
      </c>
      <c r="C972" s="1">
        <v>39898</v>
      </c>
      <c r="D972" s="1">
        <v>39898</v>
      </c>
      <c r="E972" t="s">
        <v>19</v>
      </c>
      <c r="F972" t="s">
        <v>40</v>
      </c>
      <c r="G972">
        <v>467</v>
      </c>
      <c r="H972" t="s">
        <v>1034</v>
      </c>
      <c r="I972" t="s">
        <v>71</v>
      </c>
      <c r="J972" t="s">
        <v>23</v>
      </c>
      <c r="K972" t="s">
        <v>67</v>
      </c>
      <c r="L972">
        <v>20</v>
      </c>
      <c r="M972">
        <v>225.04</v>
      </c>
      <c r="N972">
        <f>Envios[[#This Row],[Cantidad]]*Envios[[#This Row],[Precio por Unidad]]</f>
        <v>4500.8</v>
      </c>
      <c r="O972" s="2">
        <v>130.5232</v>
      </c>
      <c r="P972" s="2">
        <f>Envios[[#This Row],[Cantidad]]*Envios[[#This Row],[Costo por Unidad]]</f>
        <v>2610.4639999999999</v>
      </c>
      <c r="Q972">
        <v>11.79</v>
      </c>
      <c r="R972" s="2">
        <f>Envios[[#This Row],[Costo Productos]]+Envios[[#This Row],[Costo de Envío]]</f>
        <v>2622.2539999999999</v>
      </c>
      <c r="S972" t="s">
        <v>80</v>
      </c>
      <c r="T972" t="s">
        <v>39</v>
      </c>
      <c r="U972">
        <v>7</v>
      </c>
      <c r="V972" t="s">
        <v>81</v>
      </c>
      <c r="W972" t="s">
        <v>74</v>
      </c>
      <c r="X972" s="2">
        <f>Envios[[#This Row],[Ventas Totales]]-Envios[[#This Row],[Costos Totales]]</f>
        <v>1878.5460000000003</v>
      </c>
    </row>
    <row r="973" spans="1:24" x14ac:dyDescent="0.25">
      <c r="A973">
        <v>6901</v>
      </c>
      <c r="B973">
        <v>49216</v>
      </c>
      <c r="C973" s="1">
        <v>39891</v>
      </c>
      <c r="D973" s="1">
        <v>39892</v>
      </c>
      <c r="E973" t="s">
        <v>33</v>
      </c>
      <c r="F973" t="s">
        <v>20</v>
      </c>
      <c r="G973">
        <v>525</v>
      </c>
      <c r="H973" t="s">
        <v>1035</v>
      </c>
      <c r="I973" t="s">
        <v>22</v>
      </c>
      <c r="J973" t="s">
        <v>23</v>
      </c>
      <c r="K973" t="s">
        <v>64</v>
      </c>
      <c r="L973">
        <v>29</v>
      </c>
      <c r="M973">
        <v>12.28</v>
      </c>
      <c r="N973">
        <f>Envios[[#This Row],[Cantidad]]*Envios[[#This Row],[Precio por Unidad]]</f>
        <v>356.12</v>
      </c>
      <c r="O973" s="2">
        <v>7.6135999999999999</v>
      </c>
      <c r="P973" s="2">
        <f>Envios[[#This Row],[Cantidad]]*Envios[[#This Row],[Costo por Unidad]]</f>
        <v>220.7944</v>
      </c>
      <c r="Q973">
        <v>6.35</v>
      </c>
      <c r="R973" s="2">
        <f>Envios[[#This Row],[Costo Productos]]+Envios[[#This Row],[Costo de Envío]]</f>
        <v>227.14439999999999</v>
      </c>
      <c r="S973" t="s">
        <v>226</v>
      </c>
      <c r="T973" t="s">
        <v>44</v>
      </c>
      <c r="U973">
        <v>9</v>
      </c>
      <c r="V973" t="s">
        <v>31</v>
      </c>
      <c r="W973" t="s">
        <v>32</v>
      </c>
      <c r="X973" s="2">
        <f>Envios[[#This Row],[Ventas Totales]]-Envios[[#This Row],[Costos Totales]]</f>
        <v>128.97560000000001</v>
      </c>
    </row>
    <row r="974" spans="1:24" x14ac:dyDescent="0.25">
      <c r="A974">
        <v>6862</v>
      </c>
      <c r="B974">
        <v>48900</v>
      </c>
      <c r="C974" s="1">
        <v>39894</v>
      </c>
      <c r="D974" s="1">
        <v>39896</v>
      </c>
      <c r="E974" t="s">
        <v>19</v>
      </c>
      <c r="F974" t="s">
        <v>40</v>
      </c>
      <c r="G974">
        <v>525</v>
      </c>
      <c r="H974" t="s">
        <v>1035</v>
      </c>
      <c r="I974" t="s">
        <v>22</v>
      </c>
      <c r="J974" t="s">
        <v>23</v>
      </c>
      <c r="K974" t="s">
        <v>64</v>
      </c>
      <c r="L974">
        <v>27</v>
      </c>
      <c r="M974">
        <v>12.28</v>
      </c>
      <c r="N974">
        <f>Envios[[#This Row],[Cantidad]]*Envios[[#This Row],[Precio por Unidad]]</f>
        <v>331.56</v>
      </c>
      <c r="O974" s="2">
        <v>7.6135999999999999</v>
      </c>
      <c r="P974" s="2">
        <f>Envios[[#This Row],[Cantidad]]*Envios[[#This Row],[Costo por Unidad]]</f>
        <v>205.56719999999999</v>
      </c>
      <c r="Q974">
        <v>6.35</v>
      </c>
      <c r="R974" s="2">
        <f>Envios[[#This Row],[Costo Productos]]+Envios[[#This Row],[Costo de Envío]]</f>
        <v>211.91719999999998</v>
      </c>
      <c r="S974" t="s">
        <v>835</v>
      </c>
      <c r="T974" t="s">
        <v>26</v>
      </c>
      <c r="U974">
        <v>6</v>
      </c>
      <c r="V974" t="s">
        <v>69</v>
      </c>
      <c r="W974" t="s">
        <v>32</v>
      </c>
      <c r="X974" s="2">
        <f>Envios[[#This Row],[Ventas Totales]]-Envios[[#This Row],[Costos Totales]]</f>
        <v>119.64280000000002</v>
      </c>
    </row>
    <row r="975" spans="1:24" x14ac:dyDescent="0.25">
      <c r="A975">
        <v>262</v>
      </c>
      <c r="B975">
        <v>1824</v>
      </c>
      <c r="C975" s="1">
        <v>39937</v>
      </c>
      <c r="D975" s="1">
        <v>39937</v>
      </c>
      <c r="E975" t="s">
        <v>19</v>
      </c>
      <c r="F975" t="s">
        <v>60</v>
      </c>
      <c r="G975">
        <v>469</v>
      </c>
      <c r="H975" t="s">
        <v>1036</v>
      </c>
      <c r="I975" t="s">
        <v>22</v>
      </c>
      <c r="J975" t="s">
        <v>36</v>
      </c>
      <c r="K975" t="s">
        <v>37</v>
      </c>
      <c r="L975">
        <v>2</v>
      </c>
      <c r="M975">
        <v>6.28</v>
      </c>
      <c r="N975">
        <f>Envios[[#This Row],[Cantidad]]*Envios[[#This Row],[Precio por Unidad]]</f>
        <v>12.56</v>
      </c>
      <c r="O975" s="2">
        <v>3.5796000000000006</v>
      </c>
      <c r="P975" s="2">
        <f>Envios[[#This Row],[Cantidad]]*Envios[[#This Row],[Costo por Unidad]]</f>
        <v>7.1592000000000011</v>
      </c>
      <c r="Q975">
        <v>5.29</v>
      </c>
      <c r="R975" s="2">
        <f>Envios[[#This Row],[Costo Productos]]+Envios[[#This Row],[Costo de Envío]]</f>
        <v>12.449200000000001</v>
      </c>
      <c r="S975" t="s">
        <v>328</v>
      </c>
      <c r="T975" t="s">
        <v>30</v>
      </c>
      <c r="U975">
        <v>5</v>
      </c>
      <c r="V975" t="s">
        <v>87</v>
      </c>
      <c r="W975" t="s">
        <v>53</v>
      </c>
      <c r="X975" s="2">
        <f>Envios[[#This Row],[Ventas Totales]]-Envios[[#This Row],[Costos Totales]]</f>
        <v>0.11079999999999934</v>
      </c>
    </row>
    <row r="976" spans="1:24" x14ac:dyDescent="0.25">
      <c r="A976">
        <v>852</v>
      </c>
      <c r="B976">
        <v>6116</v>
      </c>
      <c r="C976" s="1">
        <v>39892</v>
      </c>
      <c r="D976" s="1">
        <v>39892</v>
      </c>
      <c r="E976" t="s">
        <v>19</v>
      </c>
      <c r="F976" t="s">
        <v>28</v>
      </c>
      <c r="G976">
        <v>510</v>
      </c>
      <c r="H976" t="s">
        <v>1037</v>
      </c>
      <c r="I976" t="s">
        <v>22</v>
      </c>
      <c r="J976" t="s">
        <v>56</v>
      </c>
      <c r="K976" t="s">
        <v>91</v>
      </c>
      <c r="L976">
        <v>7</v>
      </c>
      <c r="M976">
        <v>19.98</v>
      </c>
      <c r="N976">
        <f>Envios[[#This Row],[Cantidad]]*Envios[[#This Row],[Precio por Unidad]]</f>
        <v>139.86000000000001</v>
      </c>
      <c r="O976" s="2">
        <v>6.3935999999999993</v>
      </c>
      <c r="P976" s="2">
        <f>Envios[[#This Row],[Cantidad]]*Envios[[#This Row],[Costo por Unidad]]</f>
        <v>44.755199999999995</v>
      </c>
      <c r="Q976">
        <v>4</v>
      </c>
      <c r="R976" s="2">
        <f>Envios[[#This Row],[Costo Productos]]+Envios[[#This Row],[Costo de Envío]]</f>
        <v>48.755199999999995</v>
      </c>
      <c r="S976" t="s">
        <v>292</v>
      </c>
      <c r="T976" t="s">
        <v>30</v>
      </c>
      <c r="U976">
        <v>4</v>
      </c>
      <c r="V976" t="s">
        <v>73</v>
      </c>
      <c r="W976" t="s">
        <v>74</v>
      </c>
      <c r="X976" s="2">
        <f>Envios[[#This Row],[Ventas Totales]]-Envios[[#This Row],[Costos Totales]]</f>
        <v>91.104800000000012</v>
      </c>
    </row>
    <row r="977" spans="1:24" x14ac:dyDescent="0.25">
      <c r="A977">
        <v>3172</v>
      </c>
      <c r="B977">
        <v>22818</v>
      </c>
      <c r="C977" s="1">
        <v>39955</v>
      </c>
      <c r="D977" s="1">
        <v>39959</v>
      </c>
      <c r="E977" t="s">
        <v>19</v>
      </c>
      <c r="F977" t="s">
        <v>47</v>
      </c>
      <c r="G977">
        <v>510</v>
      </c>
      <c r="H977" t="s">
        <v>1037</v>
      </c>
      <c r="I977" t="s">
        <v>22</v>
      </c>
      <c r="J977" t="s">
        <v>56</v>
      </c>
      <c r="K977" t="s">
        <v>91</v>
      </c>
      <c r="L977">
        <v>19</v>
      </c>
      <c r="M977">
        <v>19.98</v>
      </c>
      <c r="N977">
        <f>Envios[[#This Row],[Cantidad]]*Envios[[#This Row],[Precio por Unidad]]</f>
        <v>379.62</v>
      </c>
      <c r="O977" s="2">
        <v>6.3935999999999993</v>
      </c>
      <c r="P977" s="2">
        <f>Envios[[#This Row],[Cantidad]]*Envios[[#This Row],[Costo por Unidad]]</f>
        <v>121.47839999999999</v>
      </c>
      <c r="Q977">
        <v>4</v>
      </c>
      <c r="R977" s="2">
        <f>Envios[[#This Row],[Costo Productos]]+Envios[[#This Row],[Costo de Envío]]</f>
        <v>125.47839999999999</v>
      </c>
      <c r="S977" t="s">
        <v>550</v>
      </c>
      <c r="T977" t="s">
        <v>26</v>
      </c>
      <c r="U977">
        <v>5</v>
      </c>
      <c r="V977" t="s">
        <v>87</v>
      </c>
      <c r="W977" t="s">
        <v>53</v>
      </c>
      <c r="X977" s="2">
        <f>Envios[[#This Row],[Ventas Totales]]-Envios[[#This Row],[Costos Totales]]</f>
        <v>254.14160000000001</v>
      </c>
    </row>
    <row r="978" spans="1:24" x14ac:dyDescent="0.25">
      <c r="A978">
        <v>494</v>
      </c>
      <c r="B978">
        <v>3397</v>
      </c>
      <c r="C978" s="1">
        <v>39986</v>
      </c>
      <c r="D978" s="1">
        <v>39988</v>
      </c>
      <c r="E978" t="s">
        <v>19</v>
      </c>
      <c r="F978" t="s">
        <v>28</v>
      </c>
      <c r="G978">
        <v>510</v>
      </c>
      <c r="H978" t="s">
        <v>1037</v>
      </c>
      <c r="I978" t="s">
        <v>22</v>
      </c>
      <c r="J978" t="s">
        <v>56</v>
      </c>
      <c r="K978" t="s">
        <v>91</v>
      </c>
      <c r="L978">
        <v>43</v>
      </c>
      <c r="M978">
        <v>19.98</v>
      </c>
      <c r="N978">
        <f>Envios[[#This Row],[Cantidad]]*Envios[[#This Row],[Precio por Unidad]]</f>
        <v>859.14</v>
      </c>
      <c r="O978" s="2">
        <v>6.3935999999999993</v>
      </c>
      <c r="P978" s="2">
        <f>Envios[[#This Row],[Cantidad]]*Envios[[#This Row],[Costo por Unidad]]</f>
        <v>274.92479999999995</v>
      </c>
      <c r="Q978">
        <v>4</v>
      </c>
      <c r="R978" s="2">
        <f>Envios[[#This Row],[Costo Productos]]+Envios[[#This Row],[Costo de Envío]]</f>
        <v>278.92479999999995</v>
      </c>
      <c r="S978" t="s">
        <v>987</v>
      </c>
      <c r="T978" t="s">
        <v>39</v>
      </c>
      <c r="U978">
        <v>4</v>
      </c>
      <c r="V978" t="s">
        <v>73</v>
      </c>
      <c r="W978" t="s">
        <v>74</v>
      </c>
      <c r="X978" s="2">
        <f>Envios[[#This Row],[Ventas Totales]]-Envios[[#This Row],[Costos Totales]]</f>
        <v>580.2152000000001</v>
      </c>
    </row>
    <row r="979" spans="1:24" x14ac:dyDescent="0.25">
      <c r="A979">
        <v>7822</v>
      </c>
      <c r="B979">
        <v>55909</v>
      </c>
      <c r="C979" s="1">
        <v>39952</v>
      </c>
      <c r="D979" s="1">
        <v>39956</v>
      </c>
      <c r="E979" t="s">
        <v>19</v>
      </c>
      <c r="F979" t="s">
        <v>47</v>
      </c>
      <c r="G979">
        <v>473</v>
      </c>
      <c r="H979" t="s">
        <v>1038</v>
      </c>
      <c r="I979" t="s">
        <v>22</v>
      </c>
      <c r="J979" t="s">
        <v>23</v>
      </c>
      <c r="K979" t="s">
        <v>76</v>
      </c>
      <c r="L979">
        <v>3</v>
      </c>
      <c r="M979">
        <v>172.99</v>
      </c>
      <c r="N979">
        <f>Envios[[#This Row],[Cantidad]]*Envios[[#This Row],[Precio por Unidad]]</f>
        <v>518.97</v>
      </c>
      <c r="O979" s="2">
        <v>105.5239</v>
      </c>
      <c r="P979" s="2">
        <f>Envios[[#This Row],[Cantidad]]*Envios[[#This Row],[Costo por Unidad]]</f>
        <v>316.57169999999996</v>
      </c>
      <c r="Q979">
        <v>19.989999999999998</v>
      </c>
      <c r="R979" s="2">
        <f>Envios[[#This Row],[Costo Productos]]+Envios[[#This Row],[Costo de Envío]]</f>
        <v>336.56169999999997</v>
      </c>
      <c r="S979" t="s">
        <v>481</v>
      </c>
      <c r="T979" t="s">
        <v>44</v>
      </c>
      <c r="U979">
        <v>4</v>
      </c>
      <c r="V979" t="s">
        <v>73</v>
      </c>
      <c r="W979" t="s">
        <v>74</v>
      </c>
      <c r="X979" s="2">
        <f>Envios[[#This Row],[Ventas Totales]]-Envios[[#This Row],[Costos Totales]]</f>
        <v>182.40830000000005</v>
      </c>
    </row>
    <row r="980" spans="1:24" x14ac:dyDescent="0.25">
      <c r="A980">
        <v>5360</v>
      </c>
      <c r="B980">
        <v>38084</v>
      </c>
      <c r="C980" s="1">
        <v>39892</v>
      </c>
      <c r="D980" s="1">
        <v>39894</v>
      </c>
      <c r="E980" t="s">
        <v>19</v>
      </c>
      <c r="F980" t="s">
        <v>40</v>
      </c>
      <c r="G980">
        <v>781</v>
      </c>
      <c r="H980" t="s">
        <v>1039</v>
      </c>
      <c r="I980" t="s">
        <v>35</v>
      </c>
      <c r="J980" t="s">
        <v>36</v>
      </c>
      <c r="K980" t="s">
        <v>37</v>
      </c>
      <c r="L980">
        <v>33</v>
      </c>
      <c r="M980">
        <v>12.64</v>
      </c>
      <c r="N980">
        <f>Envios[[#This Row],[Cantidad]]*Envios[[#This Row],[Precio por Unidad]]</f>
        <v>417.12</v>
      </c>
      <c r="O980" s="2">
        <v>6.5728000000000009</v>
      </c>
      <c r="P980" s="2">
        <f>Envios[[#This Row],[Cantidad]]*Envios[[#This Row],[Costo por Unidad]]</f>
        <v>216.90240000000003</v>
      </c>
      <c r="Q980">
        <v>4.9800000000000004</v>
      </c>
      <c r="R980" s="2">
        <f>Envios[[#This Row],[Costo Productos]]+Envios[[#This Row],[Costo de Envío]]</f>
        <v>221.88240000000002</v>
      </c>
      <c r="S980" t="s">
        <v>79</v>
      </c>
      <c r="T980" t="s">
        <v>44</v>
      </c>
      <c r="U980">
        <v>1</v>
      </c>
      <c r="V980" t="s">
        <v>27</v>
      </c>
      <c r="W980" t="s">
        <v>27</v>
      </c>
      <c r="X980" s="2">
        <f>Envios[[#This Row],[Ventas Totales]]-Envios[[#This Row],[Costos Totales]]</f>
        <v>195.23759999999999</v>
      </c>
    </row>
    <row r="981" spans="1:24" x14ac:dyDescent="0.25">
      <c r="A981">
        <v>1933</v>
      </c>
      <c r="B981">
        <v>13825</v>
      </c>
      <c r="C981" s="1">
        <v>39893</v>
      </c>
      <c r="D981" s="1">
        <v>39894</v>
      </c>
      <c r="E981" t="s">
        <v>19</v>
      </c>
      <c r="F981" t="s">
        <v>20</v>
      </c>
      <c r="G981">
        <v>1131</v>
      </c>
      <c r="H981" t="s">
        <v>1040</v>
      </c>
      <c r="I981" t="s">
        <v>22</v>
      </c>
      <c r="J981" t="s">
        <v>23</v>
      </c>
      <c r="K981" t="s">
        <v>64</v>
      </c>
      <c r="L981">
        <v>30</v>
      </c>
      <c r="M981">
        <v>6.48</v>
      </c>
      <c r="N981">
        <f>Envios[[#This Row],[Cantidad]]*Envios[[#This Row],[Precio por Unidad]]</f>
        <v>194.4</v>
      </c>
      <c r="O981" s="2">
        <v>4.0824000000000007</v>
      </c>
      <c r="P981" s="2">
        <f>Envios[[#This Row],[Cantidad]]*Envios[[#This Row],[Costo por Unidad]]</f>
        <v>122.47200000000002</v>
      </c>
      <c r="Q981">
        <v>6.35</v>
      </c>
      <c r="R981" s="2">
        <f>Envios[[#This Row],[Costo Productos]]+Envios[[#This Row],[Costo de Envío]]</f>
        <v>128.82200000000003</v>
      </c>
      <c r="S981" t="s">
        <v>1041</v>
      </c>
      <c r="T981" t="s">
        <v>44</v>
      </c>
      <c r="U981">
        <v>5</v>
      </c>
      <c r="V981" t="s">
        <v>87</v>
      </c>
      <c r="W981" t="s">
        <v>53</v>
      </c>
      <c r="X981" s="2">
        <f>Envios[[#This Row],[Ventas Totales]]-Envios[[#This Row],[Costos Totales]]</f>
        <v>65.577999999999975</v>
      </c>
    </row>
    <row r="982" spans="1:24" x14ac:dyDescent="0.25">
      <c r="A982">
        <v>4724</v>
      </c>
      <c r="B982">
        <v>33635</v>
      </c>
      <c r="C982" s="1">
        <v>40006</v>
      </c>
      <c r="D982" s="1">
        <v>40007</v>
      </c>
      <c r="E982" t="s">
        <v>46</v>
      </c>
      <c r="F982" t="s">
        <v>20</v>
      </c>
      <c r="G982">
        <v>478</v>
      </c>
      <c r="H982" t="s">
        <v>1042</v>
      </c>
      <c r="I982" t="s">
        <v>49</v>
      </c>
      <c r="J982" t="s">
        <v>56</v>
      </c>
      <c r="K982" t="s">
        <v>94</v>
      </c>
      <c r="L982">
        <v>5</v>
      </c>
      <c r="M982">
        <v>90.97</v>
      </c>
      <c r="N982">
        <f>Envios[[#This Row],[Cantidad]]*Envios[[#This Row],[Precio por Unidad]]</f>
        <v>454.85</v>
      </c>
      <c r="O982" s="2">
        <v>56.401400000000002</v>
      </c>
      <c r="P982" s="2">
        <f>Envios[[#This Row],[Cantidad]]*Envios[[#This Row],[Costo por Unidad]]</f>
        <v>282.00700000000001</v>
      </c>
      <c r="Q982">
        <v>28</v>
      </c>
      <c r="R982" s="2">
        <f>Envios[[#This Row],[Costo Productos]]+Envios[[#This Row],[Costo de Envío]]</f>
        <v>310.00700000000001</v>
      </c>
      <c r="S982" t="s">
        <v>241</v>
      </c>
      <c r="T982" t="s">
        <v>26</v>
      </c>
      <c r="U982">
        <v>1</v>
      </c>
      <c r="V982" t="s">
        <v>27</v>
      </c>
      <c r="W982" t="s">
        <v>27</v>
      </c>
      <c r="X982" s="2">
        <f>Envios[[#This Row],[Ventas Totales]]-Envios[[#This Row],[Costos Totales]]</f>
        <v>144.84300000000002</v>
      </c>
    </row>
    <row r="983" spans="1:24" x14ac:dyDescent="0.25">
      <c r="A983">
        <v>6094</v>
      </c>
      <c r="B983">
        <v>43172</v>
      </c>
      <c r="C983" s="1">
        <v>39997</v>
      </c>
      <c r="D983" s="1">
        <v>39999</v>
      </c>
      <c r="E983" t="s">
        <v>19</v>
      </c>
      <c r="F983" t="s">
        <v>47</v>
      </c>
      <c r="G983">
        <v>479</v>
      </c>
      <c r="H983" t="s">
        <v>1043</v>
      </c>
      <c r="I983" t="s">
        <v>63</v>
      </c>
      <c r="J983" t="s">
        <v>23</v>
      </c>
      <c r="K983" t="s">
        <v>140</v>
      </c>
      <c r="L983">
        <v>19</v>
      </c>
      <c r="M983">
        <v>1.48</v>
      </c>
      <c r="N983">
        <f>Envios[[#This Row],[Cantidad]]*Envios[[#This Row],[Precio por Unidad]]</f>
        <v>28.12</v>
      </c>
      <c r="O983" s="2">
        <v>0.93240000000000001</v>
      </c>
      <c r="P983" s="2">
        <f>Envios[[#This Row],[Cantidad]]*Envios[[#This Row],[Costo por Unidad]]</f>
        <v>17.715599999999998</v>
      </c>
      <c r="Q983">
        <v>0.7</v>
      </c>
      <c r="R983" s="2">
        <f>Envios[[#This Row],[Costo Productos]]+Envios[[#This Row],[Costo de Envío]]</f>
        <v>18.415599999999998</v>
      </c>
      <c r="S983" t="s">
        <v>1044</v>
      </c>
      <c r="T983" t="s">
        <v>30</v>
      </c>
      <c r="U983">
        <v>2</v>
      </c>
      <c r="V983" t="s">
        <v>45</v>
      </c>
      <c r="W983" t="s">
        <v>45</v>
      </c>
      <c r="X983" s="2">
        <f>Envios[[#This Row],[Ventas Totales]]-Envios[[#This Row],[Costos Totales]]</f>
        <v>9.7044000000000032</v>
      </c>
    </row>
    <row r="984" spans="1:24" x14ac:dyDescent="0.25">
      <c r="A984">
        <v>2679</v>
      </c>
      <c r="B984">
        <v>19367</v>
      </c>
      <c r="C984" s="1">
        <v>39923</v>
      </c>
      <c r="D984" s="1">
        <v>39925</v>
      </c>
      <c r="E984" t="s">
        <v>19</v>
      </c>
      <c r="F984" t="s">
        <v>20</v>
      </c>
      <c r="G984">
        <v>481</v>
      </c>
      <c r="H984" t="s">
        <v>1045</v>
      </c>
      <c r="I984" t="s">
        <v>22</v>
      </c>
      <c r="J984" t="s">
        <v>23</v>
      </c>
      <c r="K984" t="s">
        <v>113</v>
      </c>
      <c r="L984">
        <v>20</v>
      </c>
      <c r="M984">
        <v>5.98</v>
      </c>
      <c r="N984">
        <f>Envios[[#This Row],[Cantidad]]*Envios[[#This Row],[Precio por Unidad]]</f>
        <v>119.60000000000001</v>
      </c>
      <c r="O984" s="2">
        <v>3.8272000000000004</v>
      </c>
      <c r="P984" s="2">
        <f>Envios[[#This Row],[Cantidad]]*Envios[[#This Row],[Costo por Unidad]]</f>
        <v>76.544000000000011</v>
      </c>
      <c r="Q984">
        <v>2.5</v>
      </c>
      <c r="R984" s="2">
        <f>Envios[[#This Row],[Costo Productos]]+Envios[[#This Row],[Costo de Envío]]</f>
        <v>79.044000000000011</v>
      </c>
      <c r="S984" t="s">
        <v>157</v>
      </c>
      <c r="T984" t="s">
        <v>44</v>
      </c>
      <c r="U984">
        <v>6</v>
      </c>
      <c r="V984" t="s">
        <v>69</v>
      </c>
      <c r="W984" t="s">
        <v>32</v>
      </c>
      <c r="X984" s="2">
        <f>Envios[[#This Row],[Ventas Totales]]-Envios[[#This Row],[Costos Totales]]</f>
        <v>40.555999999999997</v>
      </c>
    </row>
    <row r="985" spans="1:24" x14ac:dyDescent="0.25">
      <c r="A985">
        <v>4528</v>
      </c>
      <c r="B985">
        <v>32199</v>
      </c>
      <c r="C985" s="1">
        <v>40009</v>
      </c>
      <c r="D985" s="1">
        <v>40010</v>
      </c>
      <c r="E985" t="s">
        <v>19</v>
      </c>
      <c r="F985" t="s">
        <v>20</v>
      </c>
      <c r="G985">
        <v>482</v>
      </c>
      <c r="H985" t="s">
        <v>1046</v>
      </c>
      <c r="I985" t="s">
        <v>22</v>
      </c>
      <c r="J985" t="s">
        <v>23</v>
      </c>
      <c r="K985" t="s">
        <v>76</v>
      </c>
      <c r="L985">
        <v>40</v>
      </c>
      <c r="M985">
        <v>4.91</v>
      </c>
      <c r="N985">
        <f>Envios[[#This Row],[Cantidad]]*Envios[[#This Row],[Precio por Unidad]]</f>
        <v>196.4</v>
      </c>
      <c r="O985" s="2">
        <v>3.0442</v>
      </c>
      <c r="P985" s="2">
        <f>Envios[[#This Row],[Cantidad]]*Envios[[#This Row],[Costo por Unidad]]</f>
        <v>121.768</v>
      </c>
      <c r="Q985">
        <v>4.97</v>
      </c>
      <c r="R985" s="2">
        <f>Envios[[#This Row],[Costo Productos]]+Envios[[#This Row],[Costo de Envío]]</f>
        <v>126.738</v>
      </c>
      <c r="S985" t="s">
        <v>114</v>
      </c>
      <c r="T985" t="s">
        <v>30</v>
      </c>
      <c r="U985">
        <v>13</v>
      </c>
      <c r="V985" t="s">
        <v>115</v>
      </c>
      <c r="W985" t="s">
        <v>74</v>
      </c>
      <c r="X985" s="2">
        <f>Envios[[#This Row],[Ventas Totales]]-Envios[[#This Row],[Costos Totales]]</f>
        <v>69.662000000000006</v>
      </c>
    </row>
    <row r="986" spans="1:24" x14ac:dyDescent="0.25">
      <c r="A986">
        <v>1129</v>
      </c>
      <c r="B986">
        <v>8257</v>
      </c>
      <c r="C986" s="1">
        <v>39894</v>
      </c>
      <c r="D986" s="1">
        <v>39901</v>
      </c>
      <c r="E986" t="s">
        <v>19</v>
      </c>
      <c r="F986" t="s">
        <v>47</v>
      </c>
      <c r="G986">
        <v>792</v>
      </c>
      <c r="H986" t="s">
        <v>1047</v>
      </c>
      <c r="I986" t="s">
        <v>63</v>
      </c>
      <c r="J986" t="s">
        <v>23</v>
      </c>
      <c r="K986" t="s">
        <v>85</v>
      </c>
      <c r="L986">
        <v>5</v>
      </c>
      <c r="M986">
        <v>4.28</v>
      </c>
      <c r="N986">
        <f>Envios[[#This Row],[Cantidad]]*Envios[[#This Row],[Precio por Unidad]]</f>
        <v>21.400000000000002</v>
      </c>
      <c r="O986" s="2">
        <v>1.7976000000000003</v>
      </c>
      <c r="P986" s="2">
        <f>Envios[[#This Row],[Cantidad]]*Envios[[#This Row],[Costo por Unidad]]</f>
        <v>8.9880000000000013</v>
      </c>
      <c r="Q986">
        <v>1.6</v>
      </c>
      <c r="R986" s="2">
        <f>Envios[[#This Row],[Costo Productos]]+Envios[[#This Row],[Costo de Envío]]</f>
        <v>10.588000000000001</v>
      </c>
      <c r="S986" t="s">
        <v>77</v>
      </c>
      <c r="T986" t="s">
        <v>39</v>
      </c>
      <c r="U986">
        <v>4</v>
      </c>
      <c r="V986" t="s">
        <v>73</v>
      </c>
      <c r="W986" t="s">
        <v>74</v>
      </c>
      <c r="X986" s="2">
        <f>Envios[[#This Row],[Ventas Totales]]-Envios[[#This Row],[Costos Totales]]</f>
        <v>10.812000000000001</v>
      </c>
    </row>
    <row r="987" spans="1:24" x14ac:dyDescent="0.25">
      <c r="A987">
        <v>4616</v>
      </c>
      <c r="B987">
        <v>32869</v>
      </c>
      <c r="C987" s="1">
        <v>39899</v>
      </c>
      <c r="D987" s="1">
        <v>39900</v>
      </c>
      <c r="E987" t="s">
        <v>19</v>
      </c>
      <c r="F987" t="s">
        <v>28</v>
      </c>
      <c r="G987">
        <v>487</v>
      </c>
      <c r="H987" t="s">
        <v>1048</v>
      </c>
      <c r="I987" t="s">
        <v>22</v>
      </c>
      <c r="J987" t="s">
        <v>56</v>
      </c>
      <c r="K987" t="s">
        <v>57</v>
      </c>
      <c r="L987">
        <v>39</v>
      </c>
      <c r="M987">
        <v>175.99</v>
      </c>
      <c r="N987">
        <f>Envios[[#This Row],[Cantidad]]*Envios[[#This Row],[Precio por Unidad]]</f>
        <v>6863.6100000000006</v>
      </c>
      <c r="O987" s="2">
        <v>75.675700000000006</v>
      </c>
      <c r="P987" s="2">
        <f>Envios[[#This Row],[Cantidad]]*Envios[[#This Row],[Costo por Unidad]]</f>
        <v>2951.3523000000005</v>
      </c>
      <c r="Q987">
        <v>8.99</v>
      </c>
      <c r="R987" s="2">
        <f>Envios[[#This Row],[Costo Productos]]+Envios[[#This Row],[Costo de Envío]]</f>
        <v>2960.3423000000003</v>
      </c>
      <c r="S987" t="s">
        <v>538</v>
      </c>
      <c r="T987" t="s">
        <v>30</v>
      </c>
      <c r="U987">
        <v>13</v>
      </c>
      <c r="V987" t="s">
        <v>115</v>
      </c>
      <c r="W987" t="s">
        <v>74</v>
      </c>
      <c r="X987" s="2">
        <f>Envios[[#This Row],[Ventas Totales]]-Envios[[#This Row],[Costos Totales]]</f>
        <v>3903.2677000000003</v>
      </c>
    </row>
    <row r="988" spans="1:24" x14ac:dyDescent="0.25">
      <c r="A988">
        <v>6863</v>
      </c>
      <c r="B988">
        <v>48900</v>
      </c>
      <c r="C988" s="1">
        <v>39894</v>
      </c>
      <c r="D988" s="1">
        <v>39895</v>
      </c>
      <c r="E988" t="s">
        <v>19</v>
      </c>
      <c r="F988" t="s">
        <v>40</v>
      </c>
      <c r="G988">
        <v>564</v>
      </c>
      <c r="H988" t="s">
        <v>1049</v>
      </c>
      <c r="I988" t="s">
        <v>22</v>
      </c>
      <c r="J988" t="s">
        <v>23</v>
      </c>
      <c r="K988" t="s">
        <v>24</v>
      </c>
      <c r="L988">
        <v>42</v>
      </c>
      <c r="M988">
        <v>15.14</v>
      </c>
      <c r="N988">
        <f>Envios[[#This Row],[Cantidad]]*Envios[[#This Row],[Precio por Unidad]]</f>
        <v>635.88</v>
      </c>
      <c r="O988" s="2">
        <v>2.8765999999999994</v>
      </c>
      <c r="P988" s="2">
        <f>Envios[[#This Row],[Cantidad]]*Envios[[#This Row],[Costo por Unidad]]</f>
        <v>120.81719999999997</v>
      </c>
      <c r="Q988">
        <v>4.53</v>
      </c>
      <c r="R988" s="2">
        <f>Envios[[#This Row],[Costo Productos]]+Envios[[#This Row],[Costo de Envío]]</f>
        <v>125.34719999999997</v>
      </c>
      <c r="S988" t="s">
        <v>835</v>
      </c>
      <c r="T988" t="s">
        <v>26</v>
      </c>
      <c r="U988">
        <v>6</v>
      </c>
      <c r="V988" t="s">
        <v>69</v>
      </c>
      <c r="W988" t="s">
        <v>32</v>
      </c>
      <c r="X988" s="2">
        <f>Envios[[#This Row],[Ventas Totales]]-Envios[[#This Row],[Costos Totales]]</f>
        <v>510.53280000000001</v>
      </c>
    </row>
    <row r="989" spans="1:24" x14ac:dyDescent="0.25">
      <c r="A989">
        <v>5551</v>
      </c>
      <c r="B989">
        <v>39301</v>
      </c>
      <c r="C989" s="1">
        <v>39894</v>
      </c>
      <c r="D989" s="1">
        <v>39895</v>
      </c>
      <c r="E989" t="s">
        <v>33</v>
      </c>
      <c r="F989" t="s">
        <v>28</v>
      </c>
      <c r="G989">
        <v>665</v>
      </c>
      <c r="H989" t="s">
        <v>1050</v>
      </c>
      <c r="I989" t="s">
        <v>22</v>
      </c>
      <c r="J989" t="s">
        <v>56</v>
      </c>
      <c r="K989" t="s">
        <v>91</v>
      </c>
      <c r="L989">
        <v>16</v>
      </c>
      <c r="M989">
        <v>152.47999999999999</v>
      </c>
      <c r="N989">
        <f>Envios[[#This Row],[Cantidad]]*Envios[[#This Row],[Precio por Unidad]]</f>
        <v>2439.6799999999998</v>
      </c>
      <c r="O989" s="2">
        <v>32.020799999999994</v>
      </c>
      <c r="P989" s="2">
        <f>Envios[[#This Row],[Cantidad]]*Envios[[#This Row],[Costo por Unidad]]</f>
        <v>512.33279999999991</v>
      </c>
      <c r="Q989">
        <v>4</v>
      </c>
      <c r="R989" s="2">
        <f>Envios[[#This Row],[Costo Productos]]+Envios[[#This Row],[Costo de Envío]]</f>
        <v>516.33279999999991</v>
      </c>
      <c r="S989" t="s">
        <v>596</v>
      </c>
      <c r="T989" t="s">
        <v>30</v>
      </c>
      <c r="U989">
        <v>3</v>
      </c>
      <c r="V989" t="s">
        <v>52</v>
      </c>
      <c r="W989" t="s">
        <v>53</v>
      </c>
      <c r="X989" s="2">
        <f>Envios[[#This Row],[Ventas Totales]]-Envios[[#This Row],[Costos Totales]]</f>
        <v>1923.3471999999999</v>
      </c>
    </row>
    <row r="990" spans="1:24" x14ac:dyDescent="0.25">
      <c r="A990">
        <v>6595</v>
      </c>
      <c r="B990">
        <v>46919</v>
      </c>
      <c r="C990" s="1">
        <v>39982</v>
      </c>
      <c r="D990" s="1">
        <v>39984</v>
      </c>
      <c r="E990" t="s">
        <v>19</v>
      </c>
      <c r="F990" t="s">
        <v>47</v>
      </c>
      <c r="G990">
        <v>665</v>
      </c>
      <c r="H990" t="s">
        <v>1050</v>
      </c>
      <c r="I990" t="s">
        <v>22</v>
      </c>
      <c r="J990" t="s">
        <v>56</v>
      </c>
      <c r="K990" t="s">
        <v>91</v>
      </c>
      <c r="L990">
        <v>31</v>
      </c>
      <c r="M990">
        <v>152.47999999999999</v>
      </c>
      <c r="N990">
        <f>Envios[[#This Row],[Cantidad]]*Envios[[#This Row],[Precio por Unidad]]</f>
        <v>4726.88</v>
      </c>
      <c r="O990" s="2">
        <v>32.020799999999994</v>
      </c>
      <c r="P990" s="2">
        <f>Envios[[#This Row],[Cantidad]]*Envios[[#This Row],[Costo por Unidad]]</f>
        <v>992.6447999999998</v>
      </c>
      <c r="Q990">
        <v>6.5</v>
      </c>
      <c r="R990" s="2">
        <f>Envios[[#This Row],[Costo Productos]]+Envios[[#This Row],[Costo de Envío]]</f>
        <v>999.1447999999998</v>
      </c>
      <c r="S990" t="s">
        <v>1051</v>
      </c>
      <c r="T990" t="s">
        <v>26</v>
      </c>
      <c r="U990">
        <v>1</v>
      </c>
      <c r="V990" t="s">
        <v>27</v>
      </c>
      <c r="W990" t="s">
        <v>27</v>
      </c>
      <c r="X990" s="2">
        <f>Envios[[#This Row],[Ventas Totales]]-Envios[[#This Row],[Costos Totales]]</f>
        <v>3727.7352000000001</v>
      </c>
    </row>
    <row r="991" spans="1:24" x14ac:dyDescent="0.25">
      <c r="A991">
        <v>4788</v>
      </c>
      <c r="B991">
        <v>34017</v>
      </c>
      <c r="C991" s="1">
        <v>39895</v>
      </c>
      <c r="D991" s="1">
        <v>39895</v>
      </c>
      <c r="E991" t="s">
        <v>33</v>
      </c>
      <c r="F991" t="s">
        <v>20</v>
      </c>
      <c r="G991">
        <v>489</v>
      </c>
      <c r="H991" t="s">
        <v>1052</v>
      </c>
      <c r="I991" t="s">
        <v>63</v>
      </c>
      <c r="J991" t="s">
        <v>23</v>
      </c>
      <c r="K991" t="s">
        <v>85</v>
      </c>
      <c r="L991">
        <v>20</v>
      </c>
      <c r="M991">
        <v>4.84</v>
      </c>
      <c r="N991">
        <f>Envios[[#This Row],[Cantidad]]*Envios[[#This Row],[Precio por Unidad]]</f>
        <v>96.8</v>
      </c>
      <c r="O991" s="2">
        <v>2.3231999999999999</v>
      </c>
      <c r="P991" s="2">
        <f>Envios[[#This Row],[Cantidad]]*Envios[[#This Row],[Costo por Unidad]]</f>
        <v>46.463999999999999</v>
      </c>
      <c r="Q991">
        <v>0.71</v>
      </c>
      <c r="R991" s="2">
        <f>Envios[[#This Row],[Costo Productos]]+Envios[[#This Row],[Costo de Envío]]</f>
        <v>47.173999999999999</v>
      </c>
      <c r="S991" t="s">
        <v>352</v>
      </c>
      <c r="T991" t="s">
        <v>30</v>
      </c>
      <c r="U991">
        <v>1</v>
      </c>
      <c r="V991" t="s">
        <v>27</v>
      </c>
      <c r="W991" t="s">
        <v>27</v>
      </c>
      <c r="X991" s="2">
        <f>Envios[[#This Row],[Ventas Totales]]-Envios[[#This Row],[Costos Totales]]</f>
        <v>49.625999999999998</v>
      </c>
    </row>
    <row r="992" spans="1:24" x14ac:dyDescent="0.25">
      <c r="A992">
        <v>3768</v>
      </c>
      <c r="B992">
        <v>26918</v>
      </c>
      <c r="C992" s="1">
        <v>39909</v>
      </c>
      <c r="D992" s="1">
        <v>39918</v>
      </c>
      <c r="E992" t="s">
        <v>19</v>
      </c>
      <c r="F992" t="s">
        <v>47</v>
      </c>
      <c r="G992">
        <v>489</v>
      </c>
      <c r="H992" t="s">
        <v>1052</v>
      </c>
      <c r="I992" t="s">
        <v>63</v>
      </c>
      <c r="J992" t="s">
        <v>23</v>
      </c>
      <c r="K992" t="s">
        <v>85</v>
      </c>
      <c r="L992">
        <v>16</v>
      </c>
      <c r="M992">
        <v>4.84</v>
      </c>
      <c r="N992">
        <f>Envios[[#This Row],[Cantidad]]*Envios[[#This Row],[Precio por Unidad]]</f>
        <v>77.44</v>
      </c>
      <c r="O992" s="2">
        <v>2.3231999999999999</v>
      </c>
      <c r="P992" s="2">
        <f>Envios[[#This Row],[Cantidad]]*Envios[[#This Row],[Costo por Unidad]]</f>
        <v>37.171199999999999</v>
      </c>
      <c r="Q992">
        <v>0.71</v>
      </c>
      <c r="R992" s="2">
        <f>Envios[[#This Row],[Costo Productos]]+Envios[[#This Row],[Costo de Envío]]</f>
        <v>37.8812</v>
      </c>
      <c r="S992" t="s">
        <v>590</v>
      </c>
      <c r="T992" t="s">
        <v>44</v>
      </c>
      <c r="U992">
        <v>1</v>
      </c>
      <c r="V992" t="s">
        <v>27</v>
      </c>
      <c r="W992" t="s">
        <v>27</v>
      </c>
      <c r="X992" s="2">
        <f>Envios[[#This Row],[Ventas Totales]]-Envios[[#This Row],[Costos Totales]]</f>
        <v>39.558799999999998</v>
      </c>
    </row>
    <row r="993" spans="1:24" x14ac:dyDescent="0.25">
      <c r="A993">
        <v>7595</v>
      </c>
      <c r="B993">
        <v>54342</v>
      </c>
      <c r="C993" s="1">
        <v>39972</v>
      </c>
      <c r="D993" s="1">
        <v>39972</v>
      </c>
      <c r="E993" t="s">
        <v>19</v>
      </c>
      <c r="F993" t="s">
        <v>47</v>
      </c>
      <c r="G993">
        <v>489</v>
      </c>
      <c r="H993" t="s">
        <v>1052</v>
      </c>
      <c r="I993" t="s">
        <v>63</v>
      </c>
      <c r="J993" t="s">
        <v>23</v>
      </c>
      <c r="K993" t="s">
        <v>85</v>
      </c>
      <c r="L993">
        <v>2</v>
      </c>
      <c r="M993">
        <v>4.84</v>
      </c>
      <c r="N993">
        <f>Envios[[#This Row],[Cantidad]]*Envios[[#This Row],[Precio por Unidad]]</f>
        <v>9.68</v>
      </c>
      <c r="O993" s="2">
        <v>2.3231999999999999</v>
      </c>
      <c r="P993" s="2">
        <f>Envios[[#This Row],[Cantidad]]*Envios[[#This Row],[Costo por Unidad]]</f>
        <v>4.6463999999999999</v>
      </c>
      <c r="Q993">
        <v>0.71</v>
      </c>
      <c r="R993" s="2">
        <f>Envios[[#This Row],[Costo Productos]]+Envios[[#This Row],[Costo de Envío]]</f>
        <v>5.3563999999999998</v>
      </c>
      <c r="S993" t="s">
        <v>1053</v>
      </c>
      <c r="T993" t="s">
        <v>39</v>
      </c>
      <c r="U993">
        <v>5</v>
      </c>
      <c r="V993" t="s">
        <v>87</v>
      </c>
      <c r="W993" t="s">
        <v>53</v>
      </c>
      <c r="X993" s="2">
        <f>Envios[[#This Row],[Ventas Totales]]-Envios[[#This Row],[Costos Totales]]</f>
        <v>4.3235999999999999</v>
      </c>
    </row>
    <row r="994" spans="1:24" x14ac:dyDescent="0.25">
      <c r="A994">
        <v>4823</v>
      </c>
      <c r="B994">
        <v>34275</v>
      </c>
      <c r="C994" s="1">
        <v>39995</v>
      </c>
      <c r="D994" s="1">
        <v>39997</v>
      </c>
      <c r="E994" t="s">
        <v>19</v>
      </c>
      <c r="F994" t="s">
        <v>47</v>
      </c>
      <c r="G994">
        <v>489</v>
      </c>
      <c r="H994" t="s">
        <v>1052</v>
      </c>
      <c r="I994" t="s">
        <v>63</v>
      </c>
      <c r="J994" t="s">
        <v>23</v>
      </c>
      <c r="K994" t="s">
        <v>85</v>
      </c>
      <c r="L994">
        <v>27</v>
      </c>
      <c r="M994">
        <v>4.84</v>
      </c>
      <c r="N994">
        <f>Envios[[#This Row],[Cantidad]]*Envios[[#This Row],[Precio por Unidad]]</f>
        <v>130.68</v>
      </c>
      <c r="O994" s="2">
        <v>2.3231999999999999</v>
      </c>
      <c r="P994" s="2">
        <f>Envios[[#This Row],[Cantidad]]*Envios[[#This Row],[Costo por Unidad]]</f>
        <v>62.726399999999998</v>
      </c>
      <c r="Q994">
        <v>0.71</v>
      </c>
      <c r="R994" s="2">
        <f>Envios[[#This Row],[Costo Productos]]+Envios[[#This Row],[Costo de Envío]]</f>
        <v>63.436399999999999</v>
      </c>
      <c r="S994" t="s">
        <v>841</v>
      </c>
      <c r="T994" t="s">
        <v>26</v>
      </c>
      <c r="U994">
        <v>13</v>
      </c>
      <c r="V994" t="s">
        <v>115</v>
      </c>
      <c r="W994" t="s">
        <v>74</v>
      </c>
      <c r="X994" s="2">
        <f>Envios[[#This Row],[Ventas Totales]]-Envios[[#This Row],[Costos Totales]]</f>
        <v>67.243600000000015</v>
      </c>
    </row>
    <row r="995" spans="1:24" x14ac:dyDescent="0.25">
      <c r="A995">
        <v>3386</v>
      </c>
      <c r="B995">
        <v>24132</v>
      </c>
      <c r="C995" s="1">
        <v>40000</v>
      </c>
      <c r="D995" s="1">
        <v>40009</v>
      </c>
      <c r="E995" t="s">
        <v>19</v>
      </c>
      <c r="F995" t="s">
        <v>47</v>
      </c>
      <c r="G995">
        <v>492</v>
      </c>
      <c r="H995" t="s">
        <v>1054</v>
      </c>
      <c r="I995" t="s">
        <v>22</v>
      </c>
      <c r="J995" t="s">
        <v>23</v>
      </c>
      <c r="K995" t="s">
        <v>76</v>
      </c>
      <c r="L995">
        <v>12</v>
      </c>
      <c r="M995">
        <v>3.52</v>
      </c>
      <c r="N995">
        <f>Envios[[#This Row],[Cantidad]]*Envios[[#This Row],[Precio por Unidad]]</f>
        <v>42.24</v>
      </c>
      <c r="O995" s="2">
        <v>2.1823999999999999</v>
      </c>
      <c r="P995" s="2">
        <f>Envios[[#This Row],[Cantidad]]*Envios[[#This Row],[Costo por Unidad]]</f>
        <v>26.188800000000001</v>
      </c>
      <c r="Q995">
        <v>6.83</v>
      </c>
      <c r="R995" s="2">
        <f>Envios[[#This Row],[Costo Productos]]+Envios[[#This Row],[Costo de Envío]]</f>
        <v>33.018799999999999</v>
      </c>
      <c r="S995" t="s">
        <v>321</v>
      </c>
      <c r="T995" t="s">
        <v>30</v>
      </c>
      <c r="U995">
        <v>3</v>
      </c>
      <c r="V995" t="s">
        <v>52</v>
      </c>
      <c r="W995" t="s">
        <v>53</v>
      </c>
      <c r="X995" s="2">
        <f>Envios[[#This Row],[Ventas Totales]]-Envios[[#This Row],[Costos Totales]]</f>
        <v>9.2212000000000032</v>
      </c>
    </row>
    <row r="996" spans="1:24" x14ac:dyDescent="0.25">
      <c r="A996">
        <v>562</v>
      </c>
      <c r="B996">
        <v>3808</v>
      </c>
      <c r="C996" s="1">
        <v>39926</v>
      </c>
      <c r="D996" s="1">
        <v>39926</v>
      </c>
      <c r="E996" t="s">
        <v>19</v>
      </c>
      <c r="F996" t="s">
        <v>60</v>
      </c>
      <c r="G996">
        <v>494</v>
      </c>
      <c r="H996" t="s">
        <v>1055</v>
      </c>
      <c r="I996" t="s">
        <v>22</v>
      </c>
      <c r="J996" t="s">
        <v>23</v>
      </c>
      <c r="K996" t="s">
        <v>188</v>
      </c>
      <c r="L996">
        <v>2</v>
      </c>
      <c r="M996">
        <v>2.89</v>
      </c>
      <c r="N996">
        <f>Envios[[#This Row],[Cantidad]]*Envios[[#This Row],[Precio por Unidad]]</f>
        <v>5.78</v>
      </c>
      <c r="O996" s="2">
        <v>1.7918000000000001</v>
      </c>
      <c r="P996" s="2">
        <f>Envios[[#This Row],[Cantidad]]*Envios[[#This Row],[Costo por Unidad]]</f>
        <v>3.5836000000000001</v>
      </c>
      <c r="Q996">
        <v>0.49</v>
      </c>
      <c r="R996" s="2">
        <f>Envios[[#This Row],[Costo Productos]]+Envios[[#This Row],[Costo de Envío]]</f>
        <v>4.0735999999999999</v>
      </c>
      <c r="S996" t="s">
        <v>1033</v>
      </c>
      <c r="T996" t="s">
        <v>30</v>
      </c>
      <c r="U996">
        <v>7</v>
      </c>
      <c r="V996" t="s">
        <v>81</v>
      </c>
      <c r="W996" t="s">
        <v>74</v>
      </c>
      <c r="X996" s="2">
        <f>Envios[[#This Row],[Ventas Totales]]-Envios[[#This Row],[Costos Totales]]</f>
        <v>1.7064000000000004</v>
      </c>
    </row>
    <row r="997" spans="1:24" x14ac:dyDescent="0.25">
      <c r="A997">
        <v>7544</v>
      </c>
      <c r="B997">
        <v>53953</v>
      </c>
      <c r="C997" s="1">
        <v>39899</v>
      </c>
      <c r="D997" s="1">
        <v>39900</v>
      </c>
      <c r="E997" t="s">
        <v>19</v>
      </c>
      <c r="F997" t="s">
        <v>40</v>
      </c>
      <c r="G997">
        <v>496</v>
      </c>
      <c r="H997" t="s">
        <v>1056</v>
      </c>
      <c r="I997" t="s">
        <v>63</v>
      </c>
      <c r="J997" t="s">
        <v>23</v>
      </c>
      <c r="K997" t="s">
        <v>64</v>
      </c>
      <c r="L997">
        <v>36</v>
      </c>
      <c r="M997">
        <v>8.9499999999999993</v>
      </c>
      <c r="N997">
        <f>Envios[[#This Row],[Cantidad]]*Envios[[#This Row],[Precio por Unidad]]</f>
        <v>322.2</v>
      </c>
      <c r="O997" s="2">
        <v>5.4594999999999994</v>
      </c>
      <c r="P997" s="2">
        <f>Envios[[#This Row],[Cantidad]]*Envios[[#This Row],[Costo por Unidad]]</f>
        <v>196.54199999999997</v>
      </c>
      <c r="Q997">
        <v>2.0099999999999998</v>
      </c>
      <c r="R997" s="2">
        <f>Envios[[#This Row],[Costo Productos]]+Envios[[#This Row],[Costo de Envío]]</f>
        <v>198.55199999999996</v>
      </c>
      <c r="S997" t="s">
        <v>1057</v>
      </c>
      <c r="T997" t="s">
        <v>30</v>
      </c>
      <c r="U997">
        <v>4</v>
      </c>
      <c r="V997" t="s">
        <v>73</v>
      </c>
      <c r="W997" t="s">
        <v>74</v>
      </c>
      <c r="X997" s="2">
        <f>Envios[[#This Row],[Ventas Totales]]-Envios[[#This Row],[Costos Totales]]</f>
        <v>123.64800000000002</v>
      </c>
    </row>
    <row r="998" spans="1:24" x14ac:dyDescent="0.25">
      <c r="A998">
        <v>1819</v>
      </c>
      <c r="B998">
        <v>13056</v>
      </c>
      <c r="C998" s="1">
        <v>39925</v>
      </c>
      <c r="D998" s="1">
        <v>39927</v>
      </c>
      <c r="E998" t="s">
        <v>19</v>
      </c>
      <c r="F998" t="s">
        <v>40</v>
      </c>
      <c r="G998">
        <v>498</v>
      </c>
      <c r="H998" t="s">
        <v>1058</v>
      </c>
      <c r="I998" t="s">
        <v>22</v>
      </c>
      <c r="J998" t="s">
        <v>56</v>
      </c>
      <c r="K998" t="s">
        <v>91</v>
      </c>
      <c r="L998">
        <v>33</v>
      </c>
      <c r="M998">
        <v>100.98</v>
      </c>
      <c r="N998">
        <f>Envios[[#This Row],[Cantidad]]*Envios[[#This Row],[Precio por Unidad]]</f>
        <v>3332.34</v>
      </c>
      <c r="O998" s="2">
        <v>60.588000000000001</v>
      </c>
      <c r="P998" s="2">
        <f>Envios[[#This Row],[Cantidad]]*Envios[[#This Row],[Costo por Unidad]]</f>
        <v>1999.404</v>
      </c>
      <c r="Q998">
        <v>7.18</v>
      </c>
      <c r="R998" s="2">
        <f>Envios[[#This Row],[Costo Productos]]+Envios[[#This Row],[Costo de Envío]]</f>
        <v>2006.5840000000001</v>
      </c>
      <c r="S998" t="s">
        <v>344</v>
      </c>
      <c r="T998" t="s">
        <v>26</v>
      </c>
      <c r="U998">
        <v>1</v>
      </c>
      <c r="V998" t="s">
        <v>27</v>
      </c>
      <c r="W998" t="s">
        <v>27</v>
      </c>
      <c r="X998" s="2">
        <f>Envios[[#This Row],[Ventas Totales]]-Envios[[#This Row],[Costos Totales]]</f>
        <v>1325.7560000000001</v>
      </c>
    </row>
    <row r="999" spans="1:24" x14ac:dyDescent="0.25">
      <c r="A999">
        <v>7827</v>
      </c>
      <c r="B999">
        <v>55940</v>
      </c>
      <c r="C999" s="1">
        <v>39932</v>
      </c>
      <c r="D999" s="1">
        <v>39933</v>
      </c>
      <c r="E999" t="s">
        <v>19</v>
      </c>
      <c r="F999" t="s">
        <v>40</v>
      </c>
      <c r="G999">
        <v>498</v>
      </c>
      <c r="H999" t="s">
        <v>1058</v>
      </c>
      <c r="I999" t="s">
        <v>22</v>
      </c>
      <c r="J999" t="s">
        <v>56</v>
      </c>
      <c r="K999" t="s">
        <v>91</v>
      </c>
      <c r="L999">
        <v>29</v>
      </c>
      <c r="M999">
        <v>100.98</v>
      </c>
      <c r="N999">
        <f>Envios[[#This Row],[Cantidad]]*Envios[[#This Row],[Precio por Unidad]]</f>
        <v>2928.42</v>
      </c>
      <c r="O999" s="2">
        <v>60.588000000000001</v>
      </c>
      <c r="P999" s="2">
        <f>Envios[[#This Row],[Cantidad]]*Envios[[#This Row],[Costo por Unidad]]</f>
        <v>1757.0520000000001</v>
      </c>
      <c r="Q999">
        <v>7.18</v>
      </c>
      <c r="R999" s="2">
        <f>Envios[[#This Row],[Costo Productos]]+Envios[[#This Row],[Costo de Envío]]</f>
        <v>1764.2320000000002</v>
      </c>
      <c r="S999" t="s">
        <v>1059</v>
      </c>
      <c r="T999" t="s">
        <v>30</v>
      </c>
      <c r="U999">
        <v>10</v>
      </c>
      <c r="V999" t="s">
        <v>206</v>
      </c>
      <c r="W999" t="s">
        <v>74</v>
      </c>
      <c r="X999" s="2">
        <f>Envios[[#This Row],[Ventas Totales]]-Envios[[#This Row],[Costos Totales]]</f>
        <v>1164.1879999999999</v>
      </c>
    </row>
    <row r="1000" spans="1:24" x14ac:dyDescent="0.25">
      <c r="A1000">
        <v>7126</v>
      </c>
      <c r="B1000">
        <v>50823</v>
      </c>
      <c r="C1000" s="1">
        <v>40015</v>
      </c>
      <c r="D1000" s="1">
        <v>40020</v>
      </c>
      <c r="E1000" t="s">
        <v>19</v>
      </c>
      <c r="F1000" t="s">
        <v>47</v>
      </c>
      <c r="G1000">
        <v>498</v>
      </c>
      <c r="H1000" t="s">
        <v>1058</v>
      </c>
      <c r="I1000" t="s">
        <v>22</v>
      </c>
      <c r="J1000" t="s">
        <v>56</v>
      </c>
      <c r="K1000" t="s">
        <v>91</v>
      </c>
      <c r="L1000">
        <v>12</v>
      </c>
      <c r="M1000">
        <v>100.98</v>
      </c>
      <c r="N1000">
        <f>Envios[[#This Row],[Cantidad]]*Envios[[#This Row],[Precio por Unidad]]</f>
        <v>1211.76</v>
      </c>
      <c r="O1000" s="2">
        <v>60.588000000000001</v>
      </c>
      <c r="P1000" s="2">
        <f>Envios[[#This Row],[Cantidad]]*Envios[[#This Row],[Costo por Unidad]]</f>
        <v>727.05600000000004</v>
      </c>
      <c r="Q1000">
        <v>7.18</v>
      </c>
      <c r="R1000" s="2">
        <f>Envios[[#This Row],[Costo Productos]]+Envios[[#This Row],[Costo de Envío]]</f>
        <v>734.23599999999999</v>
      </c>
      <c r="S1000" t="s">
        <v>202</v>
      </c>
      <c r="T1000" t="s">
        <v>44</v>
      </c>
      <c r="U1000">
        <v>1</v>
      </c>
      <c r="V1000" t="s">
        <v>27</v>
      </c>
      <c r="W1000" t="s">
        <v>27</v>
      </c>
      <c r="X1000" s="2">
        <f>Envios[[#This Row],[Ventas Totales]]-Envios[[#This Row],[Costos Totales]]</f>
        <v>477.524</v>
      </c>
    </row>
    <row r="1001" spans="1:24" x14ac:dyDescent="0.25">
      <c r="A1001">
        <v>4789</v>
      </c>
      <c r="B1001">
        <v>34017</v>
      </c>
      <c r="C1001" s="1">
        <v>39895</v>
      </c>
      <c r="D1001" s="1">
        <v>39897</v>
      </c>
      <c r="E1001" t="s">
        <v>19</v>
      </c>
      <c r="F1001" t="s">
        <v>20</v>
      </c>
      <c r="G1001">
        <v>942</v>
      </c>
      <c r="H1001" t="s">
        <v>1060</v>
      </c>
      <c r="I1001" t="s">
        <v>22</v>
      </c>
      <c r="J1001" t="s">
        <v>23</v>
      </c>
      <c r="K1001" t="s">
        <v>24</v>
      </c>
      <c r="L1001">
        <v>28</v>
      </c>
      <c r="M1001">
        <v>14.98</v>
      </c>
      <c r="N1001">
        <f>Envios[[#This Row],[Cantidad]]*Envios[[#This Row],[Precio por Unidad]]</f>
        <v>419.44</v>
      </c>
      <c r="O1001" s="2">
        <v>6.4414000000000007</v>
      </c>
      <c r="P1001" s="2">
        <f>Envios[[#This Row],[Cantidad]]*Envios[[#This Row],[Costo por Unidad]]</f>
        <v>180.35920000000002</v>
      </c>
      <c r="Q1001">
        <v>7.69</v>
      </c>
      <c r="R1001" s="2">
        <f>Envios[[#This Row],[Costo Productos]]+Envios[[#This Row],[Costo de Envío]]</f>
        <v>188.04920000000001</v>
      </c>
      <c r="S1001" t="s">
        <v>352</v>
      </c>
      <c r="T1001" t="s">
        <v>30</v>
      </c>
      <c r="U1001">
        <v>1</v>
      </c>
      <c r="V1001" t="s">
        <v>27</v>
      </c>
      <c r="W1001" t="s">
        <v>27</v>
      </c>
      <c r="X1001" s="2">
        <f>Envios[[#This Row],[Ventas Totales]]-Envios[[#This Row],[Costos Totales]]</f>
        <v>231.39079999999998</v>
      </c>
    </row>
    <row r="1002" spans="1:24" x14ac:dyDescent="0.25">
      <c r="A1002">
        <v>6872</v>
      </c>
      <c r="B1002">
        <v>48961</v>
      </c>
      <c r="C1002" s="1">
        <v>40015</v>
      </c>
      <c r="D1002" s="1">
        <v>40017</v>
      </c>
      <c r="E1002" t="s">
        <v>33</v>
      </c>
      <c r="F1002" t="s">
        <v>40</v>
      </c>
      <c r="G1002">
        <v>942</v>
      </c>
      <c r="H1002" t="s">
        <v>1060</v>
      </c>
      <c r="I1002" t="s">
        <v>22</v>
      </c>
      <c r="J1002" t="s">
        <v>23</v>
      </c>
      <c r="K1002" t="s">
        <v>24</v>
      </c>
      <c r="L1002">
        <v>25</v>
      </c>
      <c r="M1002">
        <v>14.98</v>
      </c>
      <c r="N1002">
        <f>Envios[[#This Row],[Cantidad]]*Envios[[#This Row],[Precio por Unidad]]</f>
        <v>374.5</v>
      </c>
      <c r="O1002" s="2">
        <v>6.4414000000000007</v>
      </c>
      <c r="P1002" s="2">
        <f>Envios[[#This Row],[Cantidad]]*Envios[[#This Row],[Costo por Unidad]]</f>
        <v>161.03500000000003</v>
      </c>
      <c r="Q1002">
        <v>7.69</v>
      </c>
      <c r="R1002" s="2">
        <f>Envios[[#This Row],[Costo Productos]]+Envios[[#This Row],[Costo de Envío]]</f>
        <v>168.72500000000002</v>
      </c>
      <c r="S1002" t="s">
        <v>220</v>
      </c>
      <c r="T1002" t="s">
        <v>26</v>
      </c>
      <c r="U1002">
        <v>1</v>
      </c>
      <c r="V1002" t="s">
        <v>27</v>
      </c>
      <c r="W1002" t="s">
        <v>27</v>
      </c>
      <c r="X1002" s="2">
        <f>Envios[[#This Row],[Ventas Totales]]-Envios[[#This Row],[Costos Totales]]</f>
        <v>205.77499999999998</v>
      </c>
    </row>
    <row r="1003" spans="1:24" x14ac:dyDescent="0.25">
      <c r="A1003">
        <v>3573</v>
      </c>
      <c r="B1003">
        <v>25475</v>
      </c>
      <c r="C1003" s="1">
        <v>39907</v>
      </c>
      <c r="D1003" s="1">
        <v>39907</v>
      </c>
      <c r="E1003" t="s">
        <v>19</v>
      </c>
      <c r="F1003" t="s">
        <v>60</v>
      </c>
      <c r="G1003">
        <v>499</v>
      </c>
      <c r="H1003" t="s">
        <v>1061</v>
      </c>
      <c r="I1003" t="s">
        <v>22</v>
      </c>
      <c r="J1003" t="s">
        <v>23</v>
      </c>
      <c r="K1003" t="s">
        <v>64</v>
      </c>
      <c r="L1003">
        <v>49</v>
      </c>
      <c r="M1003">
        <v>6.48</v>
      </c>
      <c r="N1003">
        <f>Envios[[#This Row],[Cantidad]]*Envios[[#This Row],[Precio por Unidad]]</f>
        <v>317.52000000000004</v>
      </c>
      <c r="O1003" s="2">
        <v>4.0824000000000007</v>
      </c>
      <c r="P1003" s="2">
        <f>Envios[[#This Row],[Cantidad]]*Envios[[#This Row],[Costo por Unidad]]</f>
        <v>200.03760000000003</v>
      </c>
      <c r="Q1003">
        <v>7.49</v>
      </c>
      <c r="R1003" s="2">
        <f>Envios[[#This Row],[Costo Productos]]+Envios[[#This Row],[Costo de Envío]]</f>
        <v>207.52760000000004</v>
      </c>
      <c r="S1003" t="s">
        <v>316</v>
      </c>
      <c r="T1003" t="s">
        <v>44</v>
      </c>
      <c r="U1003">
        <v>3</v>
      </c>
      <c r="V1003" t="s">
        <v>52</v>
      </c>
      <c r="W1003" t="s">
        <v>53</v>
      </c>
      <c r="X1003" s="2">
        <f>Envios[[#This Row],[Ventas Totales]]-Envios[[#This Row],[Costos Totales]]</f>
        <v>109.9924</v>
      </c>
    </row>
    <row r="1004" spans="1:24" x14ac:dyDescent="0.25">
      <c r="A1004">
        <v>6160</v>
      </c>
      <c r="B1004">
        <v>43650</v>
      </c>
      <c r="C1004" s="1">
        <v>39895</v>
      </c>
      <c r="D1004" s="1">
        <v>39896</v>
      </c>
      <c r="E1004" t="s">
        <v>19</v>
      </c>
      <c r="F1004" t="s">
        <v>40</v>
      </c>
      <c r="G1004">
        <v>998</v>
      </c>
      <c r="H1004" t="s">
        <v>1062</v>
      </c>
      <c r="I1004" t="s">
        <v>42</v>
      </c>
      <c r="J1004" t="s">
        <v>56</v>
      </c>
      <c r="K1004" t="s">
        <v>166</v>
      </c>
      <c r="L1004">
        <v>3</v>
      </c>
      <c r="M1004">
        <v>599.99</v>
      </c>
      <c r="N1004">
        <f>Envios[[#This Row],[Cantidad]]*Envios[[#This Row],[Precio por Unidad]]</f>
        <v>1799.97</v>
      </c>
      <c r="O1004" s="2">
        <v>299.995</v>
      </c>
      <c r="P1004" s="2">
        <f>Envios[[#This Row],[Cantidad]]*Envios[[#This Row],[Costo por Unidad]]</f>
        <v>899.98500000000001</v>
      </c>
      <c r="Q1004">
        <v>24.49</v>
      </c>
      <c r="R1004" s="2">
        <f>Envios[[#This Row],[Costo Productos]]+Envios[[#This Row],[Costo de Envío]]</f>
        <v>924.47500000000002</v>
      </c>
      <c r="S1004" t="s">
        <v>952</v>
      </c>
      <c r="T1004" t="s">
        <v>30</v>
      </c>
      <c r="U1004">
        <v>6</v>
      </c>
      <c r="V1004" t="s">
        <v>69</v>
      </c>
      <c r="W1004" t="s">
        <v>32</v>
      </c>
      <c r="X1004" s="2">
        <f>Envios[[#This Row],[Ventas Totales]]-Envios[[#This Row],[Costos Totales]]</f>
        <v>875.495</v>
      </c>
    </row>
    <row r="1005" spans="1:24" x14ac:dyDescent="0.25">
      <c r="A1005">
        <v>3724</v>
      </c>
      <c r="B1005">
        <v>26629</v>
      </c>
      <c r="C1005" s="1">
        <v>40004</v>
      </c>
      <c r="D1005" s="1">
        <v>40005</v>
      </c>
      <c r="E1005" t="s">
        <v>19</v>
      </c>
      <c r="F1005" t="s">
        <v>20</v>
      </c>
      <c r="G1005">
        <v>998</v>
      </c>
      <c r="H1005" t="s">
        <v>1062</v>
      </c>
      <c r="I1005" t="s">
        <v>42</v>
      </c>
      <c r="J1005" t="s">
        <v>56</v>
      </c>
      <c r="K1005" t="s">
        <v>166</v>
      </c>
      <c r="L1005">
        <v>38</v>
      </c>
      <c r="M1005">
        <v>599.99</v>
      </c>
      <c r="N1005">
        <f>Envios[[#This Row],[Cantidad]]*Envios[[#This Row],[Precio por Unidad]]</f>
        <v>22799.62</v>
      </c>
      <c r="O1005" s="2">
        <v>299.995</v>
      </c>
      <c r="P1005" s="2">
        <f>Envios[[#This Row],[Cantidad]]*Envios[[#This Row],[Costo por Unidad]]</f>
        <v>11399.81</v>
      </c>
      <c r="Q1005">
        <v>24.49</v>
      </c>
      <c r="R1005" s="2">
        <f>Envios[[#This Row],[Costo Productos]]+Envios[[#This Row],[Costo de Envío]]</f>
        <v>11424.3</v>
      </c>
      <c r="S1005" t="s">
        <v>80</v>
      </c>
      <c r="T1005" t="s">
        <v>39</v>
      </c>
      <c r="U1005">
        <v>7</v>
      </c>
      <c r="V1005" t="s">
        <v>81</v>
      </c>
      <c r="W1005" t="s">
        <v>74</v>
      </c>
      <c r="X1005" s="2">
        <f>Envios[[#This Row],[Ventas Totales]]-Envios[[#This Row],[Costos Totales]]</f>
        <v>11375.32</v>
      </c>
    </row>
    <row r="1006" spans="1:24" x14ac:dyDescent="0.25">
      <c r="A1006">
        <v>5152</v>
      </c>
      <c r="B1006">
        <v>36706</v>
      </c>
      <c r="C1006" s="1">
        <v>39914</v>
      </c>
      <c r="D1006" s="1">
        <v>39916</v>
      </c>
      <c r="E1006" t="s">
        <v>19</v>
      </c>
      <c r="F1006" t="s">
        <v>40</v>
      </c>
      <c r="G1006">
        <v>501</v>
      </c>
      <c r="H1006" t="s">
        <v>1063</v>
      </c>
      <c r="I1006" t="s">
        <v>22</v>
      </c>
      <c r="J1006" t="s">
        <v>23</v>
      </c>
      <c r="K1006" t="s">
        <v>76</v>
      </c>
      <c r="L1006">
        <v>47</v>
      </c>
      <c r="M1006">
        <v>20.98</v>
      </c>
      <c r="N1006">
        <f>Envios[[#This Row],[Cantidad]]*Envios[[#This Row],[Precio por Unidad]]</f>
        <v>986.06000000000006</v>
      </c>
      <c r="O1006" s="2">
        <v>13.637</v>
      </c>
      <c r="P1006" s="2">
        <f>Envios[[#This Row],[Cantidad]]*Envios[[#This Row],[Costo por Unidad]]</f>
        <v>640.93900000000008</v>
      </c>
      <c r="Q1006">
        <v>1.49</v>
      </c>
      <c r="R1006" s="2">
        <f>Envios[[#This Row],[Costo Productos]]+Envios[[#This Row],[Costo de Envío]]</f>
        <v>642.42900000000009</v>
      </c>
      <c r="S1006" t="s">
        <v>998</v>
      </c>
      <c r="T1006" t="s">
        <v>26</v>
      </c>
      <c r="U1006">
        <v>1</v>
      </c>
      <c r="V1006" t="s">
        <v>27</v>
      </c>
      <c r="W1006" t="s">
        <v>27</v>
      </c>
      <c r="X1006" s="2">
        <f>Envios[[#This Row],[Ventas Totales]]-Envios[[#This Row],[Costos Totales]]</f>
        <v>343.63099999999997</v>
      </c>
    </row>
    <row r="1007" spans="1:24" x14ac:dyDescent="0.25">
      <c r="A1007">
        <v>8200</v>
      </c>
      <c r="B1007">
        <v>58628</v>
      </c>
      <c r="C1007" s="1">
        <v>39896</v>
      </c>
      <c r="D1007" s="1">
        <v>39897</v>
      </c>
      <c r="E1007" t="s">
        <v>46</v>
      </c>
      <c r="F1007" t="s">
        <v>28</v>
      </c>
      <c r="G1007">
        <v>1117</v>
      </c>
      <c r="H1007" t="s">
        <v>1064</v>
      </c>
      <c r="I1007" t="s">
        <v>119</v>
      </c>
      <c r="J1007" t="s">
        <v>36</v>
      </c>
      <c r="K1007" t="s">
        <v>120</v>
      </c>
      <c r="L1007">
        <v>23</v>
      </c>
      <c r="M1007">
        <v>138.75</v>
      </c>
      <c r="N1007">
        <f>Envios[[#This Row],[Cantidad]]*Envios[[#This Row],[Precio por Unidad]]</f>
        <v>3191.25</v>
      </c>
      <c r="O1007" s="2">
        <v>36.075000000000003</v>
      </c>
      <c r="P1007" s="2">
        <f>Envios[[#This Row],[Cantidad]]*Envios[[#This Row],[Costo por Unidad]]</f>
        <v>829.72500000000002</v>
      </c>
      <c r="Q1007">
        <v>52.42</v>
      </c>
      <c r="R1007" s="2">
        <f>Envios[[#This Row],[Costo Productos]]+Envios[[#This Row],[Costo de Envío]]</f>
        <v>882.14499999999998</v>
      </c>
      <c r="S1007" t="s">
        <v>1065</v>
      </c>
      <c r="T1007" t="s">
        <v>26</v>
      </c>
      <c r="U1007">
        <v>2</v>
      </c>
      <c r="V1007" t="s">
        <v>45</v>
      </c>
      <c r="W1007" t="s">
        <v>45</v>
      </c>
      <c r="X1007" s="2">
        <f>Envios[[#This Row],[Ventas Totales]]-Envios[[#This Row],[Costos Totales]]</f>
        <v>2309.105</v>
      </c>
    </row>
    <row r="1008" spans="1:24" x14ac:dyDescent="0.25">
      <c r="A1008">
        <v>6939</v>
      </c>
      <c r="B1008">
        <v>49511</v>
      </c>
      <c r="C1008" s="1">
        <v>39923</v>
      </c>
      <c r="D1008" s="1">
        <v>39923</v>
      </c>
      <c r="E1008" t="s">
        <v>33</v>
      </c>
      <c r="F1008" t="s">
        <v>20</v>
      </c>
      <c r="G1008">
        <v>503</v>
      </c>
      <c r="H1008" t="s">
        <v>1066</v>
      </c>
      <c r="I1008" t="s">
        <v>22</v>
      </c>
      <c r="J1008" t="s">
        <v>23</v>
      </c>
      <c r="K1008" t="s">
        <v>113</v>
      </c>
      <c r="L1008">
        <v>35</v>
      </c>
      <c r="M1008">
        <v>3.69</v>
      </c>
      <c r="N1008">
        <f>Envios[[#This Row],[Cantidad]]*Envios[[#This Row],[Precio por Unidad]]</f>
        <v>129.15</v>
      </c>
      <c r="O1008" s="2">
        <v>2.2509000000000001</v>
      </c>
      <c r="P1008" s="2">
        <f>Envios[[#This Row],[Cantidad]]*Envios[[#This Row],[Costo por Unidad]]</f>
        <v>78.781500000000008</v>
      </c>
      <c r="Q1008">
        <v>2.5</v>
      </c>
      <c r="R1008" s="2">
        <f>Envios[[#This Row],[Costo Productos]]+Envios[[#This Row],[Costo de Envío]]</f>
        <v>81.281500000000008</v>
      </c>
      <c r="S1008" t="s">
        <v>437</v>
      </c>
      <c r="T1008" t="s">
        <v>44</v>
      </c>
      <c r="U1008">
        <v>6</v>
      </c>
      <c r="V1008" t="s">
        <v>69</v>
      </c>
      <c r="W1008" t="s">
        <v>32</v>
      </c>
      <c r="X1008" s="2">
        <f>Envios[[#This Row],[Ventas Totales]]-Envios[[#This Row],[Costos Totales]]</f>
        <v>47.868499999999997</v>
      </c>
    </row>
    <row r="1009" spans="1:24" x14ac:dyDescent="0.25">
      <c r="A1009">
        <v>4562</v>
      </c>
      <c r="B1009">
        <v>32451</v>
      </c>
      <c r="C1009" s="1">
        <v>39896</v>
      </c>
      <c r="D1009" s="1">
        <v>39897</v>
      </c>
      <c r="E1009" t="s">
        <v>19</v>
      </c>
      <c r="F1009" t="s">
        <v>40</v>
      </c>
      <c r="G1009">
        <v>1006</v>
      </c>
      <c r="H1009" t="s">
        <v>1067</v>
      </c>
      <c r="I1009" t="s">
        <v>22</v>
      </c>
      <c r="J1009" t="s">
        <v>23</v>
      </c>
      <c r="K1009" t="s">
        <v>76</v>
      </c>
      <c r="L1009">
        <v>42</v>
      </c>
      <c r="M1009">
        <v>14.28</v>
      </c>
      <c r="N1009">
        <f>Envios[[#This Row],[Cantidad]]*Envios[[#This Row],[Precio por Unidad]]</f>
        <v>599.76</v>
      </c>
      <c r="O1009" s="2">
        <v>8.710799999999999</v>
      </c>
      <c r="P1009" s="2">
        <f>Envios[[#This Row],[Cantidad]]*Envios[[#This Row],[Costo por Unidad]]</f>
        <v>365.85359999999997</v>
      </c>
      <c r="Q1009">
        <v>2.99</v>
      </c>
      <c r="R1009" s="2">
        <f>Envios[[#This Row],[Costo Productos]]+Envios[[#This Row],[Costo de Envío]]</f>
        <v>368.84359999999998</v>
      </c>
      <c r="S1009" t="s">
        <v>588</v>
      </c>
      <c r="T1009" t="s">
        <v>44</v>
      </c>
      <c r="U1009">
        <v>1</v>
      </c>
      <c r="V1009" t="s">
        <v>27</v>
      </c>
      <c r="W1009" t="s">
        <v>27</v>
      </c>
      <c r="X1009" s="2">
        <f>Envios[[#This Row],[Ventas Totales]]-Envios[[#This Row],[Costos Totales]]</f>
        <v>230.91640000000001</v>
      </c>
    </row>
    <row r="1010" spans="1:24" x14ac:dyDescent="0.25">
      <c r="A1010">
        <v>5822</v>
      </c>
      <c r="B1010">
        <v>41316</v>
      </c>
      <c r="C1010" s="1">
        <v>40015</v>
      </c>
      <c r="D1010" s="1">
        <v>40016</v>
      </c>
      <c r="E1010" t="s">
        <v>19</v>
      </c>
      <c r="F1010" t="s">
        <v>40</v>
      </c>
      <c r="G1010">
        <v>1006</v>
      </c>
      <c r="H1010" t="s">
        <v>1067</v>
      </c>
      <c r="I1010" t="s">
        <v>22</v>
      </c>
      <c r="J1010" t="s">
        <v>23</v>
      </c>
      <c r="K1010" t="s">
        <v>76</v>
      </c>
      <c r="L1010">
        <v>8</v>
      </c>
      <c r="M1010">
        <v>14.28</v>
      </c>
      <c r="N1010">
        <f>Envios[[#This Row],[Cantidad]]*Envios[[#This Row],[Precio por Unidad]]</f>
        <v>114.24</v>
      </c>
      <c r="O1010" s="2">
        <v>8.710799999999999</v>
      </c>
      <c r="P1010" s="2">
        <f>Envios[[#This Row],[Cantidad]]*Envios[[#This Row],[Costo por Unidad]]</f>
        <v>69.686399999999992</v>
      </c>
      <c r="Q1010">
        <v>2.99</v>
      </c>
      <c r="R1010" s="2">
        <f>Envios[[#This Row],[Costo Productos]]+Envios[[#This Row],[Costo de Envío]]</f>
        <v>72.676399999999987</v>
      </c>
      <c r="S1010" t="s">
        <v>178</v>
      </c>
      <c r="T1010" t="s">
        <v>39</v>
      </c>
      <c r="U1010">
        <v>1</v>
      </c>
      <c r="V1010" t="s">
        <v>27</v>
      </c>
      <c r="W1010" t="s">
        <v>27</v>
      </c>
      <c r="X1010" s="2">
        <f>Envios[[#This Row],[Ventas Totales]]-Envios[[#This Row],[Costos Totales]]</f>
        <v>41.563600000000008</v>
      </c>
    </row>
    <row r="1011" spans="1:24" x14ac:dyDescent="0.25">
      <c r="A1011">
        <v>5890</v>
      </c>
      <c r="B1011">
        <v>41793</v>
      </c>
      <c r="C1011" s="1">
        <v>39948</v>
      </c>
      <c r="D1011" s="1">
        <v>39949</v>
      </c>
      <c r="E1011" t="s">
        <v>19</v>
      </c>
      <c r="F1011" t="s">
        <v>20</v>
      </c>
      <c r="G1011">
        <v>505</v>
      </c>
      <c r="H1011" t="s">
        <v>1068</v>
      </c>
      <c r="I1011" t="s">
        <v>22</v>
      </c>
      <c r="J1011" t="s">
        <v>36</v>
      </c>
      <c r="K1011" t="s">
        <v>37</v>
      </c>
      <c r="L1011">
        <v>48</v>
      </c>
      <c r="M1011">
        <v>26.48</v>
      </c>
      <c r="N1011">
        <f>Envios[[#This Row],[Cantidad]]*Envios[[#This Row],[Precio por Unidad]]</f>
        <v>1271.04</v>
      </c>
      <c r="O1011" s="2">
        <v>13.504800000000001</v>
      </c>
      <c r="P1011" s="2">
        <f>Envios[[#This Row],[Cantidad]]*Envios[[#This Row],[Costo por Unidad]]</f>
        <v>648.23040000000003</v>
      </c>
      <c r="Q1011">
        <v>6.93</v>
      </c>
      <c r="R1011" s="2">
        <f>Envios[[#This Row],[Costo Productos]]+Envios[[#This Row],[Costo de Envío]]</f>
        <v>655.16039999999998</v>
      </c>
      <c r="S1011" t="s">
        <v>1069</v>
      </c>
      <c r="T1011" t="s">
        <v>26</v>
      </c>
      <c r="U1011">
        <v>5</v>
      </c>
      <c r="V1011" t="s">
        <v>87</v>
      </c>
      <c r="W1011" t="s">
        <v>53</v>
      </c>
      <c r="X1011" s="2">
        <f>Envios[[#This Row],[Ventas Totales]]-Envios[[#This Row],[Costos Totales]]</f>
        <v>615.87959999999998</v>
      </c>
    </row>
    <row r="1012" spans="1:24" x14ac:dyDescent="0.25">
      <c r="A1012">
        <v>8216</v>
      </c>
      <c r="B1012">
        <v>58727</v>
      </c>
      <c r="C1012" s="1">
        <v>40000</v>
      </c>
      <c r="D1012" s="1">
        <v>40001</v>
      </c>
      <c r="E1012" t="s">
        <v>19</v>
      </c>
      <c r="F1012" t="s">
        <v>28</v>
      </c>
      <c r="G1012">
        <v>505</v>
      </c>
      <c r="H1012" t="s">
        <v>1068</v>
      </c>
      <c r="I1012" t="s">
        <v>22</v>
      </c>
      <c r="J1012" t="s">
        <v>36</v>
      </c>
      <c r="K1012" t="s">
        <v>37</v>
      </c>
      <c r="L1012">
        <v>20</v>
      </c>
      <c r="M1012">
        <v>26.48</v>
      </c>
      <c r="N1012">
        <f>Envios[[#This Row],[Cantidad]]*Envios[[#This Row],[Precio por Unidad]]</f>
        <v>529.6</v>
      </c>
      <c r="O1012" s="2">
        <v>13.504800000000001</v>
      </c>
      <c r="P1012" s="2">
        <f>Envios[[#This Row],[Cantidad]]*Envios[[#This Row],[Costo por Unidad]]</f>
        <v>270.096</v>
      </c>
      <c r="Q1012">
        <v>6.93</v>
      </c>
      <c r="R1012" s="2">
        <f>Envios[[#This Row],[Costo Productos]]+Envios[[#This Row],[Costo de Envío]]</f>
        <v>277.02600000000001</v>
      </c>
      <c r="S1012" t="s">
        <v>430</v>
      </c>
      <c r="T1012" t="s">
        <v>44</v>
      </c>
      <c r="U1012">
        <v>2</v>
      </c>
      <c r="V1012" t="s">
        <v>45</v>
      </c>
      <c r="W1012" t="s">
        <v>45</v>
      </c>
      <c r="X1012" s="2">
        <f>Envios[[#This Row],[Ventas Totales]]-Envios[[#This Row],[Costos Totales]]</f>
        <v>252.57400000000001</v>
      </c>
    </row>
    <row r="1013" spans="1:24" x14ac:dyDescent="0.25">
      <c r="A1013">
        <v>8039</v>
      </c>
      <c r="B1013">
        <v>57415</v>
      </c>
      <c r="C1013" s="1">
        <v>39896</v>
      </c>
      <c r="D1013" s="1">
        <v>39897</v>
      </c>
      <c r="E1013" t="s">
        <v>19</v>
      </c>
      <c r="F1013" t="s">
        <v>28</v>
      </c>
      <c r="G1013">
        <v>1044</v>
      </c>
      <c r="H1013" t="s">
        <v>1070</v>
      </c>
      <c r="I1013" t="s">
        <v>22</v>
      </c>
      <c r="J1013" t="s">
        <v>23</v>
      </c>
      <c r="K1013" t="s">
        <v>24</v>
      </c>
      <c r="L1013">
        <v>6</v>
      </c>
      <c r="M1013">
        <v>15.42</v>
      </c>
      <c r="N1013">
        <f>Envios[[#This Row],[Cantidad]]*Envios[[#This Row],[Precio por Unidad]]</f>
        <v>92.52</v>
      </c>
      <c r="O1013" s="2">
        <v>6.3222000000000005</v>
      </c>
      <c r="P1013" s="2">
        <f>Envios[[#This Row],[Cantidad]]*Envios[[#This Row],[Costo por Unidad]]</f>
        <v>37.933199999999999</v>
      </c>
      <c r="Q1013">
        <v>5.41</v>
      </c>
      <c r="R1013" s="2">
        <f>Envios[[#This Row],[Costo Productos]]+Envios[[#This Row],[Costo de Envío]]</f>
        <v>43.343199999999996</v>
      </c>
      <c r="S1013" t="s">
        <v>1071</v>
      </c>
      <c r="T1013" t="s">
        <v>39</v>
      </c>
      <c r="U1013">
        <v>1</v>
      </c>
      <c r="V1013" t="s">
        <v>27</v>
      </c>
      <c r="W1013" t="s">
        <v>27</v>
      </c>
      <c r="X1013" s="2">
        <f>Envios[[#This Row],[Ventas Totales]]-Envios[[#This Row],[Costos Totales]]</f>
        <v>49.1768</v>
      </c>
    </row>
    <row r="1014" spans="1:24" x14ac:dyDescent="0.25">
      <c r="A1014">
        <v>1400</v>
      </c>
      <c r="B1014">
        <v>10148</v>
      </c>
      <c r="C1014" s="1">
        <v>39897</v>
      </c>
      <c r="D1014" s="1">
        <v>39897</v>
      </c>
      <c r="E1014" t="s">
        <v>46</v>
      </c>
      <c r="F1014" t="s">
        <v>47</v>
      </c>
      <c r="G1014">
        <v>1103</v>
      </c>
      <c r="H1014" t="s">
        <v>1072</v>
      </c>
      <c r="I1014" t="s">
        <v>119</v>
      </c>
      <c r="J1014" t="s">
        <v>36</v>
      </c>
      <c r="K1014" t="s">
        <v>204</v>
      </c>
      <c r="L1014">
        <v>27</v>
      </c>
      <c r="M1014">
        <v>500.98</v>
      </c>
      <c r="N1014">
        <f>Envios[[#This Row],[Cantidad]]*Envios[[#This Row],[Precio por Unidad]]</f>
        <v>13526.460000000001</v>
      </c>
      <c r="O1014" s="2">
        <v>170.33319999999998</v>
      </c>
      <c r="P1014" s="2">
        <f>Envios[[#This Row],[Cantidad]]*Envios[[#This Row],[Costo por Unidad]]</f>
        <v>4598.9963999999991</v>
      </c>
      <c r="Q1014">
        <v>41.44</v>
      </c>
      <c r="R1014" s="2">
        <f>Envios[[#This Row],[Costo Productos]]+Envios[[#This Row],[Costo de Envío]]</f>
        <v>4640.4363999999987</v>
      </c>
      <c r="S1014" t="s">
        <v>1073</v>
      </c>
      <c r="T1014" t="s">
        <v>26</v>
      </c>
      <c r="U1014">
        <v>3</v>
      </c>
      <c r="V1014" t="s">
        <v>52</v>
      </c>
      <c r="W1014" t="s">
        <v>53</v>
      </c>
      <c r="X1014" s="2">
        <f>Envios[[#This Row],[Ventas Totales]]-Envios[[#This Row],[Costos Totales]]</f>
        <v>8886.0236000000023</v>
      </c>
    </row>
    <row r="1015" spans="1:24" x14ac:dyDescent="0.25">
      <c r="A1015">
        <v>5614</v>
      </c>
      <c r="B1015">
        <v>39780</v>
      </c>
      <c r="C1015" s="1">
        <v>39971</v>
      </c>
      <c r="D1015" s="1">
        <v>39973</v>
      </c>
      <c r="E1015" t="s">
        <v>19</v>
      </c>
      <c r="F1015" t="s">
        <v>47</v>
      </c>
      <c r="G1015">
        <v>509</v>
      </c>
      <c r="H1015" t="s">
        <v>1074</v>
      </c>
      <c r="I1015" t="s">
        <v>63</v>
      </c>
      <c r="J1015" t="s">
        <v>36</v>
      </c>
      <c r="K1015" t="s">
        <v>37</v>
      </c>
      <c r="L1015">
        <v>48</v>
      </c>
      <c r="M1015">
        <v>45.98</v>
      </c>
      <c r="N1015">
        <f>Envios[[#This Row],[Cantidad]]*Envios[[#This Row],[Precio por Unidad]]</f>
        <v>2207.04</v>
      </c>
      <c r="O1015" s="2">
        <v>14.713599999999996</v>
      </c>
      <c r="P1015" s="2">
        <f>Envios[[#This Row],[Cantidad]]*Envios[[#This Row],[Costo por Unidad]]</f>
        <v>706.25279999999975</v>
      </c>
      <c r="Q1015">
        <v>4.8</v>
      </c>
      <c r="R1015" s="2">
        <f>Envios[[#This Row],[Costo Productos]]+Envios[[#This Row],[Costo de Envío]]</f>
        <v>711.05279999999971</v>
      </c>
      <c r="S1015" t="s">
        <v>128</v>
      </c>
      <c r="T1015" t="s">
        <v>39</v>
      </c>
      <c r="U1015">
        <v>4</v>
      </c>
      <c r="V1015" t="s">
        <v>73</v>
      </c>
      <c r="W1015" t="s">
        <v>74</v>
      </c>
      <c r="X1015" s="2">
        <f>Envios[[#This Row],[Ventas Totales]]-Envios[[#This Row],[Costos Totales]]</f>
        <v>1495.9872000000003</v>
      </c>
    </row>
    <row r="1016" spans="1:24" x14ac:dyDescent="0.25">
      <c r="A1016">
        <v>55</v>
      </c>
      <c r="B1016">
        <v>323</v>
      </c>
      <c r="C1016" s="1">
        <v>39897</v>
      </c>
      <c r="D1016" s="1">
        <v>39899</v>
      </c>
      <c r="E1016" t="s">
        <v>19</v>
      </c>
      <c r="F1016" t="s">
        <v>60</v>
      </c>
      <c r="G1016">
        <v>1082</v>
      </c>
      <c r="H1016" t="s">
        <v>1075</v>
      </c>
      <c r="I1016" t="s">
        <v>22</v>
      </c>
      <c r="J1016" t="s">
        <v>23</v>
      </c>
      <c r="K1016" t="s">
        <v>64</v>
      </c>
      <c r="L1016">
        <v>2</v>
      </c>
      <c r="M1016">
        <v>22.84</v>
      </c>
      <c r="N1016">
        <f>Envios[[#This Row],[Cantidad]]*Envios[[#This Row],[Precio por Unidad]]</f>
        <v>45.68</v>
      </c>
      <c r="O1016" s="2">
        <v>13.932399999999999</v>
      </c>
      <c r="P1016" s="2">
        <f>Envios[[#This Row],[Cantidad]]*Envios[[#This Row],[Costo por Unidad]]</f>
        <v>27.864799999999999</v>
      </c>
      <c r="Q1016">
        <v>11.54</v>
      </c>
      <c r="R1016" s="2">
        <f>Envios[[#This Row],[Costo Productos]]+Envios[[#This Row],[Costo de Envío]]</f>
        <v>39.404799999999994</v>
      </c>
      <c r="S1016" t="s">
        <v>853</v>
      </c>
      <c r="T1016" t="s">
        <v>26</v>
      </c>
      <c r="U1016">
        <v>11</v>
      </c>
      <c r="V1016" t="s">
        <v>131</v>
      </c>
      <c r="W1016" t="s">
        <v>131</v>
      </c>
      <c r="X1016" s="2">
        <f>Envios[[#This Row],[Ventas Totales]]-Envios[[#This Row],[Costos Totales]]</f>
        <v>6.2752000000000052</v>
      </c>
    </row>
    <row r="1017" spans="1:24" x14ac:dyDescent="0.25">
      <c r="A1017">
        <v>295</v>
      </c>
      <c r="B1017">
        <v>2050</v>
      </c>
      <c r="C1017" s="1">
        <v>39965</v>
      </c>
      <c r="D1017" s="1">
        <v>39967</v>
      </c>
      <c r="E1017" t="s">
        <v>19</v>
      </c>
      <c r="F1017" t="s">
        <v>40</v>
      </c>
      <c r="G1017">
        <v>1082</v>
      </c>
      <c r="H1017" t="s">
        <v>1075</v>
      </c>
      <c r="I1017" t="s">
        <v>22</v>
      </c>
      <c r="J1017" t="s">
        <v>23</v>
      </c>
      <c r="K1017" t="s">
        <v>64</v>
      </c>
      <c r="L1017">
        <v>25</v>
      </c>
      <c r="M1017">
        <v>22.84</v>
      </c>
      <c r="N1017">
        <f>Envios[[#This Row],[Cantidad]]*Envios[[#This Row],[Precio por Unidad]]</f>
        <v>571</v>
      </c>
      <c r="O1017" s="2">
        <v>13.932399999999999</v>
      </c>
      <c r="P1017" s="2">
        <f>Envios[[#This Row],[Cantidad]]*Envios[[#This Row],[Costo por Unidad]]</f>
        <v>348.31</v>
      </c>
      <c r="Q1017">
        <v>11.54</v>
      </c>
      <c r="R1017" s="2">
        <f>Envios[[#This Row],[Costo Productos]]+Envios[[#This Row],[Costo de Envío]]</f>
        <v>359.85</v>
      </c>
      <c r="S1017" t="s">
        <v>446</v>
      </c>
      <c r="T1017" t="s">
        <v>39</v>
      </c>
      <c r="U1017">
        <v>7</v>
      </c>
      <c r="V1017" t="s">
        <v>81</v>
      </c>
      <c r="W1017" t="s">
        <v>74</v>
      </c>
      <c r="X1017" s="2">
        <f>Envios[[#This Row],[Ventas Totales]]-Envios[[#This Row],[Costos Totales]]</f>
        <v>211.14999999999998</v>
      </c>
    </row>
    <row r="1018" spans="1:24" x14ac:dyDescent="0.25">
      <c r="A1018">
        <v>6803</v>
      </c>
      <c r="B1018">
        <v>48455</v>
      </c>
      <c r="C1018" s="1">
        <v>39966</v>
      </c>
      <c r="D1018" s="1">
        <v>39967</v>
      </c>
      <c r="E1018" t="s">
        <v>19</v>
      </c>
      <c r="F1018" t="s">
        <v>60</v>
      </c>
      <c r="G1018">
        <v>1082</v>
      </c>
      <c r="H1018" t="s">
        <v>1075</v>
      </c>
      <c r="I1018" t="s">
        <v>22</v>
      </c>
      <c r="J1018" t="s">
        <v>23</v>
      </c>
      <c r="K1018" t="s">
        <v>64</v>
      </c>
      <c r="L1018">
        <v>34</v>
      </c>
      <c r="M1018">
        <v>22.84</v>
      </c>
      <c r="N1018">
        <f>Envios[[#This Row],[Cantidad]]*Envios[[#This Row],[Precio por Unidad]]</f>
        <v>776.56</v>
      </c>
      <c r="O1018" s="2">
        <v>13.932399999999999</v>
      </c>
      <c r="P1018" s="2">
        <f>Envios[[#This Row],[Cantidad]]*Envios[[#This Row],[Costo por Unidad]]</f>
        <v>473.70159999999998</v>
      </c>
      <c r="Q1018">
        <v>11.54</v>
      </c>
      <c r="R1018" s="2">
        <f>Envios[[#This Row],[Costo Productos]]+Envios[[#This Row],[Costo de Envío]]</f>
        <v>485.24160000000001</v>
      </c>
      <c r="S1018" t="s">
        <v>461</v>
      </c>
      <c r="T1018" t="s">
        <v>26</v>
      </c>
      <c r="U1018">
        <v>10</v>
      </c>
      <c r="V1018" t="s">
        <v>206</v>
      </c>
      <c r="W1018" t="s">
        <v>74</v>
      </c>
      <c r="X1018" s="2">
        <f>Envios[[#This Row],[Ventas Totales]]-Envios[[#This Row],[Costos Totales]]</f>
        <v>291.31839999999994</v>
      </c>
    </row>
    <row r="1019" spans="1:24" x14ac:dyDescent="0.25">
      <c r="A1019">
        <v>275</v>
      </c>
      <c r="B1019">
        <v>1892</v>
      </c>
      <c r="C1019" s="1">
        <v>39897</v>
      </c>
      <c r="D1019" s="1">
        <v>39901</v>
      </c>
      <c r="E1019" t="s">
        <v>19</v>
      </c>
      <c r="F1019" t="s">
        <v>47</v>
      </c>
      <c r="G1019">
        <v>997</v>
      </c>
      <c r="H1019" t="s">
        <v>1076</v>
      </c>
      <c r="I1019" t="s">
        <v>22</v>
      </c>
      <c r="J1019" t="s">
        <v>23</v>
      </c>
      <c r="K1019" t="s">
        <v>76</v>
      </c>
      <c r="L1019">
        <v>47</v>
      </c>
      <c r="M1019">
        <v>3.98</v>
      </c>
      <c r="N1019">
        <f>Envios[[#This Row],[Cantidad]]*Envios[[#This Row],[Precio por Unidad]]</f>
        <v>187.06</v>
      </c>
      <c r="O1019" s="2">
        <v>2.4676</v>
      </c>
      <c r="P1019" s="2">
        <f>Envios[[#This Row],[Cantidad]]*Envios[[#This Row],[Costo por Unidad]]</f>
        <v>115.9772</v>
      </c>
      <c r="Q1019">
        <v>5.26</v>
      </c>
      <c r="R1019" s="2">
        <f>Envios[[#This Row],[Costo Productos]]+Envios[[#This Row],[Costo de Envío]]</f>
        <v>121.2372</v>
      </c>
      <c r="S1019" t="s">
        <v>1077</v>
      </c>
      <c r="T1019" t="s">
        <v>26</v>
      </c>
      <c r="U1019">
        <v>1</v>
      </c>
      <c r="V1019" t="s">
        <v>27</v>
      </c>
      <c r="W1019" t="s">
        <v>27</v>
      </c>
      <c r="X1019" s="2">
        <f>Envios[[#This Row],[Ventas Totales]]-Envios[[#This Row],[Costos Totales]]</f>
        <v>65.822800000000001</v>
      </c>
    </row>
    <row r="1020" spans="1:24" x14ac:dyDescent="0.25">
      <c r="A1020">
        <v>7903</v>
      </c>
      <c r="B1020">
        <v>56516</v>
      </c>
      <c r="C1020" s="1">
        <v>40028</v>
      </c>
      <c r="D1020" s="1">
        <v>40029</v>
      </c>
      <c r="E1020" t="s">
        <v>19</v>
      </c>
      <c r="F1020" t="s">
        <v>28</v>
      </c>
      <c r="G1020">
        <v>997</v>
      </c>
      <c r="H1020" t="s">
        <v>1076</v>
      </c>
      <c r="I1020" t="s">
        <v>22</v>
      </c>
      <c r="J1020" t="s">
        <v>23</v>
      </c>
      <c r="K1020" t="s">
        <v>76</v>
      </c>
      <c r="L1020">
        <v>6</v>
      </c>
      <c r="M1020">
        <v>3.98</v>
      </c>
      <c r="N1020">
        <f>Envios[[#This Row],[Cantidad]]*Envios[[#This Row],[Precio por Unidad]]</f>
        <v>23.88</v>
      </c>
      <c r="O1020" s="2">
        <v>2.4676</v>
      </c>
      <c r="P1020" s="2">
        <f>Envios[[#This Row],[Cantidad]]*Envios[[#This Row],[Costo por Unidad]]</f>
        <v>14.8056</v>
      </c>
      <c r="Q1020">
        <v>5.26</v>
      </c>
      <c r="R1020" s="2">
        <f>Envios[[#This Row],[Costo Productos]]+Envios[[#This Row],[Costo de Envío]]</f>
        <v>20.0656</v>
      </c>
      <c r="S1020" t="s">
        <v>964</v>
      </c>
      <c r="T1020" t="s">
        <v>30</v>
      </c>
      <c r="U1020">
        <v>6</v>
      </c>
      <c r="V1020" t="s">
        <v>69</v>
      </c>
      <c r="W1020" t="s">
        <v>32</v>
      </c>
      <c r="X1020" s="2">
        <f>Envios[[#This Row],[Ventas Totales]]-Envios[[#This Row],[Costos Totales]]</f>
        <v>3.8143999999999991</v>
      </c>
    </row>
    <row r="1021" spans="1:24" x14ac:dyDescent="0.25">
      <c r="A1021">
        <v>276</v>
      </c>
      <c r="B1021">
        <v>1892</v>
      </c>
      <c r="C1021" s="1">
        <v>39897</v>
      </c>
      <c r="D1021" s="1">
        <v>39897</v>
      </c>
      <c r="E1021" t="s">
        <v>19</v>
      </c>
      <c r="F1021" t="s">
        <v>47</v>
      </c>
      <c r="G1021">
        <v>1181</v>
      </c>
      <c r="H1021" t="s">
        <v>1078</v>
      </c>
      <c r="I1021" t="s">
        <v>22</v>
      </c>
      <c r="J1021" t="s">
        <v>23</v>
      </c>
      <c r="K1021" t="s">
        <v>64</v>
      </c>
      <c r="L1021">
        <v>9</v>
      </c>
      <c r="M1021">
        <v>6.48</v>
      </c>
      <c r="N1021">
        <f>Envios[[#This Row],[Cantidad]]*Envios[[#This Row],[Precio por Unidad]]</f>
        <v>58.320000000000007</v>
      </c>
      <c r="O1021" s="2">
        <v>4.0824000000000007</v>
      </c>
      <c r="P1021" s="2">
        <f>Envios[[#This Row],[Cantidad]]*Envios[[#This Row],[Costo por Unidad]]</f>
        <v>36.741600000000005</v>
      </c>
      <c r="Q1021">
        <v>5.4</v>
      </c>
      <c r="R1021" s="2">
        <f>Envios[[#This Row],[Costo Productos]]+Envios[[#This Row],[Costo de Envío]]</f>
        <v>42.141600000000004</v>
      </c>
      <c r="S1021" t="s">
        <v>1077</v>
      </c>
      <c r="T1021" t="s">
        <v>26</v>
      </c>
      <c r="U1021">
        <v>1</v>
      </c>
      <c r="V1021" t="s">
        <v>27</v>
      </c>
      <c r="W1021" t="s">
        <v>27</v>
      </c>
      <c r="X1021" s="2">
        <f>Envios[[#This Row],[Ventas Totales]]-Envios[[#This Row],[Costos Totales]]</f>
        <v>16.178400000000003</v>
      </c>
    </row>
    <row r="1022" spans="1:24" x14ac:dyDescent="0.25">
      <c r="A1022">
        <v>4684</v>
      </c>
      <c r="B1022">
        <v>33317</v>
      </c>
      <c r="C1022" s="1">
        <v>39944</v>
      </c>
      <c r="D1022" s="1">
        <v>39946</v>
      </c>
      <c r="E1022" t="s">
        <v>19</v>
      </c>
      <c r="F1022" t="s">
        <v>20</v>
      </c>
      <c r="G1022">
        <v>515</v>
      </c>
      <c r="H1022" t="s">
        <v>1079</v>
      </c>
      <c r="I1022" t="s">
        <v>35</v>
      </c>
      <c r="J1022" t="s">
        <v>56</v>
      </c>
      <c r="K1022" t="s">
        <v>57</v>
      </c>
      <c r="L1022">
        <v>13</v>
      </c>
      <c r="M1022">
        <v>55.99</v>
      </c>
      <c r="N1022">
        <f>Envios[[#This Row],[Cantidad]]*Envios[[#This Row],[Precio por Unidad]]</f>
        <v>727.87</v>
      </c>
      <c r="O1022" s="2">
        <v>25.195499999999999</v>
      </c>
      <c r="P1022" s="2">
        <f>Envios[[#This Row],[Cantidad]]*Envios[[#This Row],[Costo por Unidad]]</f>
        <v>327.54149999999998</v>
      </c>
      <c r="Q1022">
        <v>1.25</v>
      </c>
      <c r="R1022" s="2">
        <f>Envios[[#This Row],[Costo Productos]]+Envios[[#This Row],[Costo de Envío]]</f>
        <v>328.79149999999998</v>
      </c>
      <c r="S1022" t="s">
        <v>244</v>
      </c>
      <c r="T1022" t="s">
        <v>39</v>
      </c>
      <c r="U1022">
        <v>3</v>
      </c>
      <c r="V1022" t="s">
        <v>52</v>
      </c>
      <c r="W1022" t="s">
        <v>53</v>
      </c>
      <c r="X1022" s="2">
        <f>Envios[[#This Row],[Ventas Totales]]-Envios[[#This Row],[Costos Totales]]</f>
        <v>399.07850000000002</v>
      </c>
    </row>
    <row r="1023" spans="1:24" x14ac:dyDescent="0.25">
      <c r="A1023">
        <v>7184</v>
      </c>
      <c r="B1023">
        <v>51266</v>
      </c>
      <c r="C1023" s="1">
        <v>39897</v>
      </c>
      <c r="D1023" s="1">
        <v>39898</v>
      </c>
      <c r="E1023" t="s">
        <v>19</v>
      </c>
      <c r="F1023" t="s">
        <v>40</v>
      </c>
      <c r="G1023">
        <v>933</v>
      </c>
      <c r="H1023" t="s">
        <v>1080</v>
      </c>
      <c r="I1023" t="s">
        <v>22</v>
      </c>
      <c r="J1023" t="s">
        <v>23</v>
      </c>
      <c r="K1023" t="s">
        <v>64</v>
      </c>
      <c r="L1023">
        <v>23</v>
      </c>
      <c r="M1023">
        <v>12.28</v>
      </c>
      <c r="N1023">
        <f>Envios[[#This Row],[Cantidad]]*Envios[[#This Row],[Precio por Unidad]]</f>
        <v>282.44</v>
      </c>
      <c r="O1023" s="2">
        <v>7.6135999999999999</v>
      </c>
      <c r="P1023" s="2">
        <f>Envios[[#This Row],[Cantidad]]*Envios[[#This Row],[Costo por Unidad]]</f>
        <v>175.11279999999999</v>
      </c>
      <c r="Q1023">
        <v>4.8600000000000003</v>
      </c>
      <c r="R1023" s="2">
        <f>Envios[[#This Row],[Costo Productos]]+Envios[[#This Row],[Costo de Envío]]</f>
        <v>179.97280000000001</v>
      </c>
      <c r="S1023" t="s">
        <v>230</v>
      </c>
      <c r="T1023" t="s">
        <v>30</v>
      </c>
      <c r="U1023">
        <v>6</v>
      </c>
      <c r="V1023" t="s">
        <v>69</v>
      </c>
      <c r="W1023" t="s">
        <v>32</v>
      </c>
      <c r="X1023" s="2">
        <f>Envios[[#This Row],[Ventas Totales]]-Envios[[#This Row],[Costos Totales]]</f>
        <v>102.46719999999999</v>
      </c>
    </row>
    <row r="1024" spans="1:24" x14ac:dyDescent="0.25">
      <c r="A1024">
        <v>4136</v>
      </c>
      <c r="B1024">
        <v>29380</v>
      </c>
      <c r="C1024" s="1">
        <v>39930</v>
      </c>
      <c r="D1024" s="1">
        <v>39931</v>
      </c>
      <c r="E1024" t="s">
        <v>19</v>
      </c>
      <c r="F1024" t="s">
        <v>40</v>
      </c>
      <c r="G1024">
        <v>933</v>
      </c>
      <c r="H1024" t="s">
        <v>1080</v>
      </c>
      <c r="I1024" t="s">
        <v>22</v>
      </c>
      <c r="J1024" t="s">
        <v>23</v>
      </c>
      <c r="K1024" t="s">
        <v>64</v>
      </c>
      <c r="L1024">
        <v>13</v>
      </c>
      <c r="M1024">
        <v>12.28</v>
      </c>
      <c r="N1024">
        <f>Envios[[#This Row],[Cantidad]]*Envios[[#This Row],[Precio por Unidad]]</f>
        <v>159.63999999999999</v>
      </c>
      <c r="O1024" s="2">
        <v>7.6135999999999999</v>
      </c>
      <c r="P1024" s="2">
        <f>Envios[[#This Row],[Cantidad]]*Envios[[#This Row],[Costo por Unidad]]</f>
        <v>98.976799999999997</v>
      </c>
      <c r="Q1024">
        <v>4.8600000000000003</v>
      </c>
      <c r="R1024" s="2">
        <f>Envios[[#This Row],[Costo Productos]]+Envios[[#This Row],[Costo de Envío]]</f>
        <v>103.8368</v>
      </c>
      <c r="S1024" t="s">
        <v>1081</v>
      </c>
      <c r="T1024" t="s">
        <v>30</v>
      </c>
      <c r="U1024">
        <v>1</v>
      </c>
      <c r="V1024" t="s">
        <v>27</v>
      </c>
      <c r="W1024" t="s">
        <v>27</v>
      </c>
      <c r="X1024" s="2">
        <f>Envios[[#This Row],[Ventas Totales]]-Envios[[#This Row],[Costos Totales]]</f>
        <v>55.80319999999999</v>
      </c>
    </row>
    <row r="1025" spans="1:24" x14ac:dyDescent="0.25">
      <c r="A1025">
        <v>5395</v>
      </c>
      <c r="B1025">
        <v>38341</v>
      </c>
      <c r="C1025" s="1">
        <v>39951</v>
      </c>
      <c r="D1025" s="1">
        <v>39953</v>
      </c>
      <c r="E1025" t="s">
        <v>19</v>
      </c>
      <c r="F1025" t="s">
        <v>28</v>
      </c>
      <c r="G1025">
        <v>933</v>
      </c>
      <c r="H1025" t="s">
        <v>1080</v>
      </c>
      <c r="I1025" t="s">
        <v>22</v>
      </c>
      <c r="J1025" t="s">
        <v>23</v>
      </c>
      <c r="K1025" t="s">
        <v>64</v>
      </c>
      <c r="L1025">
        <v>5</v>
      </c>
      <c r="M1025">
        <v>12.28</v>
      </c>
      <c r="N1025">
        <f>Envios[[#This Row],[Cantidad]]*Envios[[#This Row],[Precio por Unidad]]</f>
        <v>61.4</v>
      </c>
      <c r="O1025" s="2">
        <v>7.6135999999999999</v>
      </c>
      <c r="P1025" s="2">
        <f>Envios[[#This Row],[Cantidad]]*Envios[[#This Row],[Costo por Unidad]]</f>
        <v>38.067999999999998</v>
      </c>
      <c r="Q1025">
        <v>4.8600000000000003</v>
      </c>
      <c r="R1025" s="2">
        <f>Envios[[#This Row],[Costo Productos]]+Envios[[#This Row],[Costo de Envío]]</f>
        <v>42.927999999999997</v>
      </c>
      <c r="S1025" t="s">
        <v>134</v>
      </c>
      <c r="T1025" t="s">
        <v>30</v>
      </c>
      <c r="U1025">
        <v>4</v>
      </c>
      <c r="V1025" t="s">
        <v>73</v>
      </c>
      <c r="W1025" t="s">
        <v>74</v>
      </c>
      <c r="X1025" s="2">
        <f>Envios[[#This Row],[Ventas Totales]]-Envios[[#This Row],[Costos Totales]]</f>
        <v>18.472000000000001</v>
      </c>
    </row>
    <row r="1026" spans="1:24" x14ac:dyDescent="0.25">
      <c r="A1026">
        <v>7228</v>
      </c>
      <c r="B1026">
        <v>51554</v>
      </c>
      <c r="C1026" s="1">
        <v>39898</v>
      </c>
      <c r="D1026" s="1">
        <v>39899</v>
      </c>
      <c r="E1026" t="s">
        <v>19</v>
      </c>
      <c r="F1026" t="s">
        <v>28</v>
      </c>
      <c r="G1026">
        <v>805</v>
      </c>
      <c r="H1026" t="s">
        <v>1082</v>
      </c>
      <c r="I1026" t="s">
        <v>22</v>
      </c>
      <c r="J1026" t="s">
        <v>23</v>
      </c>
      <c r="K1026" t="s">
        <v>24</v>
      </c>
      <c r="L1026">
        <v>29</v>
      </c>
      <c r="M1026">
        <v>20.89</v>
      </c>
      <c r="N1026">
        <f>Envios[[#This Row],[Cantidad]]*Envios[[#This Row],[Precio por Unidad]]</f>
        <v>605.81000000000006</v>
      </c>
      <c r="O1026" s="2">
        <v>3.5513000000000008</v>
      </c>
      <c r="P1026" s="2">
        <f>Envios[[#This Row],[Cantidad]]*Envios[[#This Row],[Costo por Unidad]]</f>
        <v>102.98770000000002</v>
      </c>
      <c r="Q1026">
        <v>11.52</v>
      </c>
      <c r="R1026" s="2">
        <f>Envios[[#This Row],[Costo Productos]]+Envios[[#This Row],[Costo de Envío]]</f>
        <v>114.50770000000001</v>
      </c>
      <c r="S1026" t="s">
        <v>1016</v>
      </c>
      <c r="T1026" t="s">
        <v>44</v>
      </c>
      <c r="U1026">
        <v>6</v>
      </c>
      <c r="V1026" t="s">
        <v>69</v>
      </c>
      <c r="W1026" t="s">
        <v>32</v>
      </c>
      <c r="X1026" s="2">
        <f>Envios[[#This Row],[Ventas Totales]]-Envios[[#This Row],[Costos Totales]]</f>
        <v>491.30230000000006</v>
      </c>
    </row>
    <row r="1027" spans="1:24" x14ac:dyDescent="0.25">
      <c r="A1027">
        <v>7265</v>
      </c>
      <c r="B1027">
        <v>51815</v>
      </c>
      <c r="C1027" s="1">
        <v>39959</v>
      </c>
      <c r="D1027" s="1">
        <v>39959</v>
      </c>
      <c r="E1027" t="s">
        <v>19</v>
      </c>
      <c r="F1027" t="s">
        <v>47</v>
      </c>
      <c r="G1027">
        <v>523</v>
      </c>
      <c r="H1027" t="s">
        <v>1083</v>
      </c>
      <c r="I1027" t="s">
        <v>22</v>
      </c>
      <c r="J1027" t="s">
        <v>56</v>
      </c>
      <c r="K1027" t="s">
        <v>57</v>
      </c>
      <c r="L1027">
        <v>21</v>
      </c>
      <c r="M1027">
        <v>125.99</v>
      </c>
      <c r="N1027">
        <f>Envios[[#This Row],[Cantidad]]*Envios[[#This Row],[Precio por Unidad]]</f>
        <v>2645.79</v>
      </c>
      <c r="O1027" s="2">
        <v>51.655900000000003</v>
      </c>
      <c r="P1027" s="2">
        <f>Envios[[#This Row],[Cantidad]]*Envios[[#This Row],[Costo por Unidad]]</f>
        <v>1084.7739000000001</v>
      </c>
      <c r="Q1027">
        <v>3</v>
      </c>
      <c r="R1027" s="2">
        <f>Envios[[#This Row],[Costo Productos]]+Envios[[#This Row],[Costo de Envío]]</f>
        <v>1087.7739000000001</v>
      </c>
      <c r="S1027" t="s">
        <v>408</v>
      </c>
      <c r="T1027" t="s">
        <v>26</v>
      </c>
      <c r="U1027">
        <v>3</v>
      </c>
      <c r="V1027" t="s">
        <v>52</v>
      </c>
      <c r="W1027" t="s">
        <v>53</v>
      </c>
      <c r="X1027" s="2">
        <f>Envios[[#This Row],[Ventas Totales]]-Envios[[#This Row],[Costos Totales]]</f>
        <v>1558.0160999999998</v>
      </c>
    </row>
    <row r="1028" spans="1:24" x14ac:dyDescent="0.25">
      <c r="A1028">
        <v>7122</v>
      </c>
      <c r="B1028">
        <v>50816</v>
      </c>
      <c r="C1028" s="1">
        <v>39899</v>
      </c>
      <c r="D1028" s="1">
        <v>39901</v>
      </c>
      <c r="E1028" t="s">
        <v>19</v>
      </c>
      <c r="F1028" t="s">
        <v>20</v>
      </c>
      <c r="G1028">
        <v>619</v>
      </c>
      <c r="H1028" t="s">
        <v>1084</v>
      </c>
      <c r="I1028" t="s">
        <v>35</v>
      </c>
      <c r="J1028" t="s">
        <v>56</v>
      </c>
      <c r="K1028" t="s">
        <v>91</v>
      </c>
      <c r="L1028">
        <v>6</v>
      </c>
      <c r="M1028">
        <v>15.28</v>
      </c>
      <c r="N1028">
        <f>Envios[[#This Row],[Cantidad]]*Envios[[#This Row],[Precio por Unidad]]</f>
        <v>91.679999999999993</v>
      </c>
      <c r="O1028" s="2">
        <v>8.8624000000000009</v>
      </c>
      <c r="P1028" s="2">
        <f>Envios[[#This Row],[Cantidad]]*Envios[[#This Row],[Costo por Unidad]]</f>
        <v>53.174400000000006</v>
      </c>
      <c r="Q1028">
        <v>1.99</v>
      </c>
      <c r="R1028" s="2">
        <f>Envios[[#This Row],[Costo Productos]]+Envios[[#This Row],[Costo de Envío]]</f>
        <v>55.164400000000008</v>
      </c>
      <c r="S1028" t="s">
        <v>264</v>
      </c>
      <c r="T1028" t="s">
        <v>26</v>
      </c>
      <c r="U1028">
        <v>3</v>
      </c>
      <c r="V1028" t="s">
        <v>52</v>
      </c>
      <c r="W1028" t="s">
        <v>53</v>
      </c>
      <c r="X1028" s="2">
        <f>Envios[[#This Row],[Ventas Totales]]-Envios[[#This Row],[Costos Totales]]</f>
        <v>36.515599999999985</v>
      </c>
    </row>
    <row r="1029" spans="1:24" x14ac:dyDescent="0.25">
      <c r="A1029">
        <v>4355</v>
      </c>
      <c r="B1029">
        <v>31043</v>
      </c>
      <c r="C1029" s="1">
        <v>40009</v>
      </c>
      <c r="D1029" s="1">
        <v>40010</v>
      </c>
      <c r="E1029" t="s">
        <v>19</v>
      </c>
      <c r="F1029" t="s">
        <v>20</v>
      </c>
      <c r="G1029">
        <v>619</v>
      </c>
      <c r="H1029" t="s">
        <v>1084</v>
      </c>
      <c r="I1029" t="s">
        <v>35</v>
      </c>
      <c r="J1029" t="s">
        <v>56</v>
      </c>
      <c r="K1029" t="s">
        <v>91</v>
      </c>
      <c r="L1029">
        <v>49</v>
      </c>
      <c r="M1029">
        <v>15.28</v>
      </c>
      <c r="N1029">
        <f>Envios[[#This Row],[Cantidad]]*Envios[[#This Row],[Precio por Unidad]]</f>
        <v>748.71999999999991</v>
      </c>
      <c r="O1029" s="2">
        <v>8.8624000000000009</v>
      </c>
      <c r="P1029" s="2">
        <f>Envios[[#This Row],[Cantidad]]*Envios[[#This Row],[Costo por Unidad]]</f>
        <v>434.25760000000002</v>
      </c>
      <c r="Q1029">
        <v>1.99</v>
      </c>
      <c r="R1029" s="2">
        <f>Envios[[#This Row],[Costo Productos]]+Envios[[#This Row],[Costo de Envío]]</f>
        <v>436.24760000000003</v>
      </c>
      <c r="S1029" t="s">
        <v>1085</v>
      </c>
      <c r="T1029" t="s">
        <v>30</v>
      </c>
      <c r="U1029">
        <v>5</v>
      </c>
      <c r="V1029" t="s">
        <v>87</v>
      </c>
      <c r="W1029" t="s">
        <v>53</v>
      </c>
      <c r="X1029" s="2">
        <f>Envios[[#This Row],[Ventas Totales]]-Envios[[#This Row],[Costos Totales]]</f>
        <v>312.47239999999988</v>
      </c>
    </row>
    <row r="1030" spans="1:24" x14ac:dyDescent="0.25">
      <c r="A1030">
        <v>1108</v>
      </c>
      <c r="B1030">
        <v>8132</v>
      </c>
      <c r="C1030" s="1">
        <v>39947</v>
      </c>
      <c r="D1030" s="1">
        <v>39954</v>
      </c>
      <c r="E1030" t="s">
        <v>19</v>
      </c>
      <c r="F1030" t="s">
        <v>47</v>
      </c>
      <c r="G1030">
        <v>529</v>
      </c>
      <c r="H1030" t="s">
        <v>1086</v>
      </c>
      <c r="I1030" t="s">
        <v>22</v>
      </c>
      <c r="J1030" t="s">
        <v>23</v>
      </c>
      <c r="K1030" t="s">
        <v>64</v>
      </c>
      <c r="L1030">
        <v>45</v>
      </c>
      <c r="M1030">
        <v>6.68</v>
      </c>
      <c r="N1030">
        <f>Envios[[#This Row],[Cantidad]]*Envios[[#This Row],[Precio por Unidad]]</f>
        <v>300.59999999999997</v>
      </c>
      <c r="O1030" s="2">
        <v>4.2084000000000001</v>
      </c>
      <c r="P1030" s="2">
        <f>Envios[[#This Row],[Cantidad]]*Envios[[#This Row],[Costo por Unidad]]</f>
        <v>189.37800000000001</v>
      </c>
      <c r="Q1030">
        <v>6.92</v>
      </c>
      <c r="R1030" s="2">
        <f>Envios[[#This Row],[Costo Productos]]+Envios[[#This Row],[Costo de Envío]]</f>
        <v>196.298</v>
      </c>
      <c r="S1030" t="s">
        <v>154</v>
      </c>
      <c r="T1030" t="s">
        <v>44</v>
      </c>
      <c r="U1030">
        <v>11</v>
      </c>
      <c r="V1030" t="s">
        <v>131</v>
      </c>
      <c r="W1030" t="s">
        <v>131</v>
      </c>
      <c r="X1030" s="2">
        <f>Envios[[#This Row],[Ventas Totales]]-Envios[[#This Row],[Costos Totales]]</f>
        <v>104.30199999999996</v>
      </c>
    </row>
    <row r="1031" spans="1:24" x14ac:dyDescent="0.25">
      <c r="A1031">
        <v>1168</v>
      </c>
      <c r="B1031">
        <v>8545</v>
      </c>
      <c r="C1031" s="1">
        <v>39981</v>
      </c>
      <c r="D1031" s="1">
        <v>39985</v>
      </c>
      <c r="E1031" t="s">
        <v>19</v>
      </c>
      <c r="F1031" t="s">
        <v>47</v>
      </c>
      <c r="G1031">
        <v>531</v>
      </c>
      <c r="H1031" t="s">
        <v>1087</v>
      </c>
      <c r="I1031" t="s">
        <v>22</v>
      </c>
      <c r="J1031" t="s">
        <v>23</v>
      </c>
      <c r="K1031" t="s">
        <v>76</v>
      </c>
      <c r="L1031">
        <v>25</v>
      </c>
      <c r="M1031">
        <v>4.13</v>
      </c>
      <c r="N1031">
        <f>Envios[[#This Row],[Cantidad]]*Envios[[#This Row],[Precio por Unidad]]</f>
        <v>103.25</v>
      </c>
      <c r="O1031" s="2">
        <v>2.5606</v>
      </c>
      <c r="P1031" s="2">
        <f>Envios[[#This Row],[Cantidad]]*Envios[[#This Row],[Costo por Unidad]]</f>
        <v>64.015000000000001</v>
      </c>
      <c r="Q1031">
        <v>5.34</v>
      </c>
      <c r="R1031" s="2">
        <f>Envios[[#This Row],[Costo Productos]]+Envios[[#This Row],[Costo de Envío]]</f>
        <v>69.355000000000004</v>
      </c>
      <c r="S1031" t="s">
        <v>175</v>
      </c>
      <c r="T1031" t="s">
        <v>26</v>
      </c>
      <c r="U1031">
        <v>3</v>
      </c>
      <c r="V1031" t="s">
        <v>52</v>
      </c>
      <c r="W1031" t="s">
        <v>53</v>
      </c>
      <c r="X1031" s="2">
        <f>Envios[[#This Row],[Ventas Totales]]-Envios[[#This Row],[Costos Totales]]</f>
        <v>33.894999999999996</v>
      </c>
    </row>
    <row r="1032" spans="1:24" x14ac:dyDescent="0.25">
      <c r="A1032">
        <v>771</v>
      </c>
      <c r="B1032">
        <v>5509</v>
      </c>
      <c r="C1032" s="1">
        <v>39910</v>
      </c>
      <c r="D1032" s="1">
        <v>39917</v>
      </c>
      <c r="E1032" t="s">
        <v>19</v>
      </c>
      <c r="F1032" t="s">
        <v>47</v>
      </c>
      <c r="G1032">
        <v>532</v>
      </c>
      <c r="H1032" t="s">
        <v>1088</v>
      </c>
      <c r="I1032" t="s">
        <v>22</v>
      </c>
      <c r="J1032" t="s">
        <v>36</v>
      </c>
      <c r="K1032" t="s">
        <v>37</v>
      </c>
      <c r="L1032">
        <v>21</v>
      </c>
      <c r="M1032">
        <v>40.89</v>
      </c>
      <c r="N1032">
        <f>Envios[[#This Row],[Cantidad]]*Envios[[#This Row],[Precio por Unidad]]</f>
        <v>858.69</v>
      </c>
      <c r="O1032" s="2">
        <v>17.582700000000003</v>
      </c>
      <c r="P1032" s="2">
        <f>Envios[[#This Row],[Cantidad]]*Envios[[#This Row],[Costo por Unidad]]</f>
        <v>369.23670000000004</v>
      </c>
      <c r="Q1032">
        <v>18.98</v>
      </c>
      <c r="R1032" s="2">
        <f>Envios[[#This Row],[Costo Productos]]+Envios[[#This Row],[Costo de Envío]]</f>
        <v>388.21670000000006</v>
      </c>
      <c r="S1032" t="s">
        <v>822</v>
      </c>
      <c r="T1032" t="s">
        <v>44</v>
      </c>
      <c r="U1032">
        <v>11</v>
      </c>
      <c r="V1032" t="s">
        <v>131</v>
      </c>
      <c r="W1032" t="s">
        <v>131</v>
      </c>
      <c r="X1032" s="2">
        <f>Envios[[#This Row],[Ventas Totales]]-Envios[[#This Row],[Costos Totales]]</f>
        <v>470.47329999999999</v>
      </c>
    </row>
    <row r="1033" spans="1:24" x14ac:dyDescent="0.25">
      <c r="A1033">
        <v>4685</v>
      </c>
      <c r="B1033">
        <v>33319</v>
      </c>
      <c r="C1033" s="1">
        <v>39899</v>
      </c>
      <c r="D1033" s="1">
        <v>39902</v>
      </c>
      <c r="E1033" t="s">
        <v>46</v>
      </c>
      <c r="F1033" t="s">
        <v>40</v>
      </c>
      <c r="G1033">
        <v>727</v>
      </c>
      <c r="H1033" t="s">
        <v>1089</v>
      </c>
      <c r="I1033" t="s">
        <v>49</v>
      </c>
      <c r="J1033" t="s">
        <v>36</v>
      </c>
      <c r="K1033" t="s">
        <v>50</v>
      </c>
      <c r="L1033">
        <v>11</v>
      </c>
      <c r="M1033">
        <v>150.88999999999999</v>
      </c>
      <c r="N1033">
        <f>Envios[[#This Row],[Cantidad]]*Envios[[#This Row],[Precio por Unidad]]</f>
        <v>1659.79</v>
      </c>
      <c r="O1033" s="2">
        <v>34.704699999999995</v>
      </c>
      <c r="P1033" s="2">
        <f>Envios[[#This Row],[Cantidad]]*Envios[[#This Row],[Costo por Unidad]]</f>
        <v>381.75169999999997</v>
      </c>
      <c r="Q1033">
        <v>60.2</v>
      </c>
      <c r="R1033" s="2">
        <f>Envios[[#This Row],[Costo Productos]]+Envios[[#This Row],[Costo de Envío]]</f>
        <v>441.95169999999996</v>
      </c>
      <c r="S1033" t="s">
        <v>1090</v>
      </c>
      <c r="T1033" t="s">
        <v>30</v>
      </c>
      <c r="U1033">
        <v>1</v>
      </c>
      <c r="V1033" t="s">
        <v>27</v>
      </c>
      <c r="W1033" t="s">
        <v>27</v>
      </c>
      <c r="X1033" s="2">
        <f>Envios[[#This Row],[Ventas Totales]]-Envios[[#This Row],[Costos Totales]]</f>
        <v>1217.8382999999999</v>
      </c>
    </row>
    <row r="1034" spans="1:24" x14ac:dyDescent="0.25">
      <c r="A1034">
        <v>6817</v>
      </c>
      <c r="B1034">
        <v>48518</v>
      </c>
      <c r="C1034" s="1">
        <v>39905</v>
      </c>
      <c r="D1034" s="1">
        <v>39907</v>
      </c>
      <c r="E1034" t="s">
        <v>33</v>
      </c>
      <c r="F1034" t="s">
        <v>28</v>
      </c>
      <c r="G1034">
        <v>535</v>
      </c>
      <c r="H1034" t="s">
        <v>1091</v>
      </c>
      <c r="I1034" t="s">
        <v>63</v>
      </c>
      <c r="J1034" t="s">
        <v>23</v>
      </c>
      <c r="K1034" t="s">
        <v>64</v>
      </c>
      <c r="L1034">
        <v>17</v>
      </c>
      <c r="M1034">
        <v>37.94</v>
      </c>
      <c r="N1034">
        <f>Envios[[#This Row],[Cantidad]]*Envios[[#This Row],[Precio por Unidad]]</f>
        <v>644.98</v>
      </c>
      <c r="O1034" s="2">
        <v>23.5228</v>
      </c>
      <c r="P1034" s="2">
        <f>Envios[[#This Row],[Cantidad]]*Envios[[#This Row],[Costo por Unidad]]</f>
        <v>399.88760000000002</v>
      </c>
      <c r="Q1034">
        <v>5.08</v>
      </c>
      <c r="R1034" s="2">
        <f>Envios[[#This Row],[Costo Productos]]+Envios[[#This Row],[Costo de Envío]]</f>
        <v>404.9676</v>
      </c>
      <c r="S1034" t="s">
        <v>1092</v>
      </c>
      <c r="T1034" t="s">
        <v>30</v>
      </c>
      <c r="U1034">
        <v>1</v>
      </c>
      <c r="V1034" t="s">
        <v>27</v>
      </c>
      <c r="W1034" t="s">
        <v>27</v>
      </c>
      <c r="X1034" s="2">
        <f>Envios[[#This Row],[Ventas Totales]]-Envios[[#This Row],[Costos Totales]]</f>
        <v>240.01240000000001</v>
      </c>
    </row>
    <row r="1035" spans="1:24" x14ac:dyDescent="0.25">
      <c r="A1035">
        <v>5105</v>
      </c>
      <c r="B1035">
        <v>36358</v>
      </c>
      <c r="C1035" s="1">
        <v>39946</v>
      </c>
      <c r="D1035" s="1">
        <v>39947</v>
      </c>
      <c r="E1035" t="s">
        <v>19</v>
      </c>
      <c r="F1035" t="s">
        <v>40</v>
      </c>
      <c r="G1035">
        <v>535</v>
      </c>
      <c r="H1035" t="s">
        <v>1091</v>
      </c>
      <c r="I1035" t="s">
        <v>63</v>
      </c>
      <c r="J1035" t="s">
        <v>23</v>
      </c>
      <c r="K1035" t="s">
        <v>64</v>
      </c>
      <c r="L1035">
        <v>22</v>
      </c>
      <c r="M1035">
        <v>37.94</v>
      </c>
      <c r="N1035">
        <f>Envios[[#This Row],[Cantidad]]*Envios[[#This Row],[Precio por Unidad]]</f>
        <v>834.68</v>
      </c>
      <c r="O1035" s="2">
        <v>23.5228</v>
      </c>
      <c r="P1035" s="2">
        <f>Envios[[#This Row],[Cantidad]]*Envios[[#This Row],[Costo por Unidad]]</f>
        <v>517.50160000000005</v>
      </c>
      <c r="Q1035">
        <v>5.08</v>
      </c>
      <c r="R1035" s="2">
        <f>Envios[[#This Row],[Costo Productos]]+Envios[[#This Row],[Costo de Envío]]</f>
        <v>522.58160000000009</v>
      </c>
      <c r="S1035" t="s">
        <v>163</v>
      </c>
      <c r="T1035" t="s">
        <v>30</v>
      </c>
      <c r="U1035">
        <v>2</v>
      </c>
      <c r="V1035" t="s">
        <v>45</v>
      </c>
      <c r="W1035" t="s">
        <v>45</v>
      </c>
      <c r="X1035" s="2">
        <f>Envios[[#This Row],[Ventas Totales]]-Envios[[#This Row],[Costos Totales]]</f>
        <v>312.09839999999986</v>
      </c>
    </row>
    <row r="1036" spans="1:24" x14ac:dyDescent="0.25">
      <c r="A1036">
        <v>1723</v>
      </c>
      <c r="B1036">
        <v>12389</v>
      </c>
      <c r="C1036" s="1">
        <v>40029</v>
      </c>
      <c r="D1036" s="1">
        <v>40031</v>
      </c>
      <c r="E1036" t="s">
        <v>19</v>
      </c>
      <c r="F1036" t="s">
        <v>28</v>
      </c>
      <c r="G1036">
        <v>537</v>
      </c>
      <c r="H1036" t="s">
        <v>1093</v>
      </c>
      <c r="I1036" t="s">
        <v>22</v>
      </c>
      <c r="J1036" t="s">
        <v>56</v>
      </c>
      <c r="K1036" t="s">
        <v>91</v>
      </c>
      <c r="L1036">
        <v>34</v>
      </c>
      <c r="M1036">
        <v>80.98</v>
      </c>
      <c r="N1036">
        <f>Envios[[#This Row],[Cantidad]]*Envios[[#This Row],[Precio por Unidad]]</f>
        <v>2753.32</v>
      </c>
      <c r="O1036" s="2">
        <v>42.1096</v>
      </c>
      <c r="P1036" s="2">
        <f>Envios[[#This Row],[Cantidad]]*Envios[[#This Row],[Costo por Unidad]]</f>
        <v>1431.7264</v>
      </c>
      <c r="Q1036">
        <v>7.18</v>
      </c>
      <c r="R1036" s="2">
        <f>Envios[[#This Row],[Costo Productos]]+Envios[[#This Row],[Costo de Envío]]</f>
        <v>1438.9064000000001</v>
      </c>
      <c r="S1036" t="s">
        <v>72</v>
      </c>
      <c r="T1036" t="s">
        <v>30</v>
      </c>
      <c r="U1036">
        <v>4</v>
      </c>
      <c r="V1036" t="s">
        <v>73</v>
      </c>
      <c r="W1036" t="s">
        <v>74</v>
      </c>
      <c r="X1036" s="2">
        <f>Envios[[#This Row],[Ventas Totales]]-Envios[[#This Row],[Costos Totales]]</f>
        <v>1314.4136000000001</v>
      </c>
    </row>
    <row r="1037" spans="1:24" x14ac:dyDescent="0.25">
      <c r="A1037">
        <v>3147</v>
      </c>
      <c r="B1037">
        <v>22562</v>
      </c>
      <c r="C1037" s="1">
        <v>39899</v>
      </c>
      <c r="D1037" s="1">
        <v>39900</v>
      </c>
      <c r="E1037" t="s">
        <v>19</v>
      </c>
      <c r="F1037" t="s">
        <v>28</v>
      </c>
      <c r="G1037">
        <v>757</v>
      </c>
      <c r="H1037" t="s">
        <v>1094</v>
      </c>
      <c r="I1037" t="s">
        <v>22</v>
      </c>
      <c r="J1037" t="s">
        <v>23</v>
      </c>
      <c r="K1037" t="s">
        <v>24</v>
      </c>
      <c r="L1037">
        <v>3</v>
      </c>
      <c r="M1037">
        <v>16.059999999999999</v>
      </c>
      <c r="N1037">
        <f>Envios[[#This Row],[Cantidad]]*Envios[[#This Row],[Precio por Unidad]]</f>
        <v>48.179999999999993</v>
      </c>
      <c r="O1037" s="2">
        <v>6.5846</v>
      </c>
      <c r="P1037" s="2">
        <f>Envios[[#This Row],[Cantidad]]*Envios[[#This Row],[Costo por Unidad]]</f>
        <v>19.753799999999998</v>
      </c>
      <c r="Q1037">
        <v>8.34</v>
      </c>
      <c r="R1037" s="2">
        <f>Envios[[#This Row],[Costo Productos]]+Envios[[#This Row],[Costo de Envío]]</f>
        <v>28.093799999999998</v>
      </c>
      <c r="S1037" t="s">
        <v>102</v>
      </c>
      <c r="T1037" t="s">
        <v>44</v>
      </c>
      <c r="U1037">
        <v>2</v>
      </c>
      <c r="V1037" t="s">
        <v>45</v>
      </c>
      <c r="W1037" t="s">
        <v>45</v>
      </c>
      <c r="X1037" s="2">
        <f>Envios[[#This Row],[Ventas Totales]]-Envios[[#This Row],[Costos Totales]]</f>
        <v>20.086199999999995</v>
      </c>
    </row>
    <row r="1038" spans="1:24" x14ac:dyDescent="0.25">
      <c r="A1038">
        <v>3000</v>
      </c>
      <c r="B1038">
        <v>21633</v>
      </c>
      <c r="C1038" s="1">
        <v>39899</v>
      </c>
      <c r="D1038" s="1">
        <v>39900</v>
      </c>
      <c r="E1038" t="s">
        <v>19</v>
      </c>
      <c r="F1038" t="s">
        <v>28</v>
      </c>
      <c r="G1038">
        <v>833</v>
      </c>
      <c r="H1038" t="s">
        <v>1095</v>
      </c>
      <c r="I1038" t="s">
        <v>35</v>
      </c>
      <c r="J1038" t="s">
        <v>36</v>
      </c>
      <c r="K1038" t="s">
        <v>37</v>
      </c>
      <c r="L1038">
        <v>29</v>
      </c>
      <c r="M1038">
        <v>18.7</v>
      </c>
      <c r="N1038">
        <f>Envios[[#This Row],[Cantidad]]*Envios[[#This Row],[Precio por Unidad]]</f>
        <v>542.29999999999995</v>
      </c>
      <c r="O1038" s="2">
        <v>9.9109999999999996</v>
      </c>
      <c r="P1038" s="2">
        <f>Envios[[#This Row],[Cantidad]]*Envios[[#This Row],[Costo por Unidad]]</f>
        <v>287.41899999999998</v>
      </c>
      <c r="Q1038">
        <v>8.99</v>
      </c>
      <c r="R1038" s="2">
        <f>Envios[[#This Row],[Costo Productos]]+Envios[[#This Row],[Costo de Envío]]</f>
        <v>296.40899999999999</v>
      </c>
      <c r="S1038" t="s">
        <v>919</v>
      </c>
      <c r="T1038" t="s">
        <v>44</v>
      </c>
      <c r="U1038">
        <v>9</v>
      </c>
      <c r="V1038" t="s">
        <v>31</v>
      </c>
      <c r="W1038" t="s">
        <v>32</v>
      </c>
      <c r="X1038" s="2">
        <f>Envios[[#This Row],[Ventas Totales]]-Envios[[#This Row],[Costos Totales]]</f>
        <v>245.89099999999996</v>
      </c>
    </row>
    <row r="1039" spans="1:24" x14ac:dyDescent="0.25">
      <c r="A1039">
        <v>3580</v>
      </c>
      <c r="B1039">
        <v>25509</v>
      </c>
      <c r="C1039" s="1">
        <v>39955</v>
      </c>
      <c r="D1039" s="1">
        <v>39957</v>
      </c>
      <c r="E1039" t="s">
        <v>19</v>
      </c>
      <c r="F1039" t="s">
        <v>60</v>
      </c>
      <c r="G1039">
        <v>541</v>
      </c>
      <c r="H1039" t="s">
        <v>1096</v>
      </c>
      <c r="I1039" t="s">
        <v>22</v>
      </c>
      <c r="J1039" t="s">
        <v>23</v>
      </c>
      <c r="K1039" t="s">
        <v>76</v>
      </c>
      <c r="L1039">
        <v>43</v>
      </c>
      <c r="M1039">
        <v>4.9800000000000004</v>
      </c>
      <c r="N1039">
        <f>Envios[[#This Row],[Cantidad]]*Envios[[#This Row],[Precio por Unidad]]</f>
        <v>214.14000000000001</v>
      </c>
      <c r="O1039" s="2">
        <v>3.1374000000000004</v>
      </c>
      <c r="P1039" s="2">
        <f>Envios[[#This Row],[Cantidad]]*Envios[[#This Row],[Costo por Unidad]]</f>
        <v>134.90820000000002</v>
      </c>
      <c r="Q1039">
        <v>4.95</v>
      </c>
      <c r="R1039" s="2">
        <f>Envios[[#This Row],[Costo Productos]]+Envios[[#This Row],[Costo de Envío]]</f>
        <v>139.85820000000001</v>
      </c>
      <c r="S1039" t="s">
        <v>892</v>
      </c>
      <c r="T1039" t="s">
        <v>30</v>
      </c>
      <c r="U1039">
        <v>11</v>
      </c>
      <c r="V1039" t="s">
        <v>131</v>
      </c>
      <c r="W1039" t="s">
        <v>131</v>
      </c>
      <c r="X1039" s="2">
        <f>Envios[[#This Row],[Ventas Totales]]-Envios[[#This Row],[Costos Totales]]</f>
        <v>74.281800000000004</v>
      </c>
    </row>
    <row r="1040" spans="1:24" x14ac:dyDescent="0.25">
      <c r="A1040">
        <v>5894</v>
      </c>
      <c r="B1040">
        <v>41799</v>
      </c>
      <c r="C1040" s="1">
        <v>39987</v>
      </c>
      <c r="D1040" s="1">
        <v>39988</v>
      </c>
      <c r="E1040" t="s">
        <v>19</v>
      </c>
      <c r="F1040" t="s">
        <v>20</v>
      </c>
      <c r="G1040">
        <v>542</v>
      </c>
      <c r="H1040" t="s">
        <v>1097</v>
      </c>
      <c r="I1040" t="s">
        <v>22</v>
      </c>
      <c r="J1040" t="s">
        <v>56</v>
      </c>
      <c r="K1040" t="s">
        <v>57</v>
      </c>
      <c r="L1040">
        <v>21</v>
      </c>
      <c r="M1040">
        <v>65.989999999999995</v>
      </c>
      <c r="N1040">
        <f>Envios[[#This Row],[Cantidad]]*Envios[[#This Row],[Precio por Unidad]]</f>
        <v>1385.79</v>
      </c>
      <c r="O1040" s="2">
        <v>28.375700000000002</v>
      </c>
      <c r="P1040" s="2">
        <f>Envios[[#This Row],[Cantidad]]*Envios[[#This Row],[Costo por Unidad]]</f>
        <v>595.88970000000006</v>
      </c>
      <c r="Q1040">
        <v>4.99</v>
      </c>
      <c r="R1040" s="2">
        <f>Envios[[#This Row],[Costo Productos]]+Envios[[#This Row],[Costo de Envío]]</f>
        <v>600.87970000000007</v>
      </c>
      <c r="S1040" t="s">
        <v>940</v>
      </c>
      <c r="T1040" t="s">
        <v>30</v>
      </c>
      <c r="U1040">
        <v>6</v>
      </c>
      <c r="V1040" t="s">
        <v>69</v>
      </c>
      <c r="W1040" t="s">
        <v>32</v>
      </c>
      <c r="X1040" s="2">
        <f>Envios[[#This Row],[Ventas Totales]]-Envios[[#This Row],[Costos Totales]]</f>
        <v>784.91029999999989</v>
      </c>
    </row>
    <row r="1041" spans="1:24" x14ac:dyDescent="0.25">
      <c r="A1041">
        <v>1294</v>
      </c>
      <c r="B1041">
        <v>9478</v>
      </c>
      <c r="C1041" s="1">
        <v>39900</v>
      </c>
      <c r="D1041" s="1">
        <v>39901</v>
      </c>
      <c r="E1041" t="s">
        <v>19</v>
      </c>
      <c r="F1041" t="s">
        <v>20</v>
      </c>
      <c r="G1041">
        <v>596</v>
      </c>
      <c r="H1041" t="s">
        <v>1098</v>
      </c>
      <c r="I1041" t="s">
        <v>35</v>
      </c>
      <c r="J1041" t="s">
        <v>36</v>
      </c>
      <c r="K1041" t="s">
        <v>37</v>
      </c>
      <c r="L1041">
        <v>48</v>
      </c>
      <c r="M1041">
        <v>10.4</v>
      </c>
      <c r="N1041">
        <f>Envios[[#This Row],[Cantidad]]*Envios[[#This Row],[Precio por Unidad]]</f>
        <v>499.20000000000005</v>
      </c>
      <c r="O1041" s="2">
        <v>5.0960000000000001</v>
      </c>
      <c r="P1041" s="2">
        <f>Envios[[#This Row],[Cantidad]]*Envios[[#This Row],[Costo por Unidad]]</f>
        <v>244.608</v>
      </c>
      <c r="Q1041">
        <v>5.4</v>
      </c>
      <c r="R1041" s="2">
        <f>Envios[[#This Row],[Costo Productos]]+Envios[[#This Row],[Costo de Envío]]</f>
        <v>250.00800000000001</v>
      </c>
      <c r="S1041" t="s">
        <v>145</v>
      </c>
      <c r="T1041" t="s">
        <v>30</v>
      </c>
      <c r="U1041">
        <v>1</v>
      </c>
      <c r="V1041" t="s">
        <v>27</v>
      </c>
      <c r="W1041" t="s">
        <v>27</v>
      </c>
      <c r="X1041" s="2">
        <f>Envios[[#This Row],[Ventas Totales]]-Envios[[#This Row],[Costos Totales]]</f>
        <v>249.19200000000004</v>
      </c>
    </row>
    <row r="1042" spans="1:24" x14ac:dyDescent="0.25">
      <c r="A1042">
        <v>1295</v>
      </c>
      <c r="B1042">
        <v>9478</v>
      </c>
      <c r="C1042" s="1">
        <v>39900</v>
      </c>
      <c r="D1042" s="1">
        <v>39902</v>
      </c>
      <c r="E1042" t="s">
        <v>19</v>
      </c>
      <c r="F1042" t="s">
        <v>20</v>
      </c>
      <c r="G1042">
        <v>653</v>
      </c>
      <c r="H1042" t="s">
        <v>1099</v>
      </c>
      <c r="I1042" t="s">
        <v>22</v>
      </c>
      <c r="J1042" t="s">
        <v>23</v>
      </c>
      <c r="K1042" t="s">
        <v>64</v>
      </c>
      <c r="L1042">
        <v>48</v>
      </c>
      <c r="M1042">
        <v>4.28</v>
      </c>
      <c r="N1042">
        <f>Envios[[#This Row],[Cantidad]]*Envios[[#This Row],[Precio por Unidad]]</f>
        <v>205.44</v>
      </c>
      <c r="O1042" s="2">
        <v>2.5680000000000001</v>
      </c>
      <c r="P1042" s="2">
        <f>Envios[[#This Row],[Cantidad]]*Envios[[#This Row],[Costo por Unidad]]</f>
        <v>123.26400000000001</v>
      </c>
      <c r="Q1042">
        <v>4.79</v>
      </c>
      <c r="R1042" s="2">
        <f>Envios[[#This Row],[Costo Productos]]+Envios[[#This Row],[Costo de Envío]]</f>
        <v>128.054</v>
      </c>
      <c r="S1042" t="s">
        <v>145</v>
      </c>
      <c r="T1042" t="s">
        <v>30</v>
      </c>
      <c r="U1042">
        <v>1</v>
      </c>
      <c r="V1042" t="s">
        <v>27</v>
      </c>
      <c r="W1042" t="s">
        <v>27</v>
      </c>
      <c r="X1042" s="2">
        <f>Envios[[#This Row],[Ventas Totales]]-Envios[[#This Row],[Costos Totales]]</f>
        <v>77.385999999999996</v>
      </c>
    </row>
    <row r="1043" spans="1:24" x14ac:dyDescent="0.25">
      <c r="A1043">
        <v>6891</v>
      </c>
      <c r="B1043">
        <v>49125</v>
      </c>
      <c r="C1043" s="1">
        <v>39901</v>
      </c>
      <c r="D1043" s="1">
        <v>39903</v>
      </c>
      <c r="E1043" t="s">
        <v>33</v>
      </c>
      <c r="F1043" t="s">
        <v>40</v>
      </c>
      <c r="G1043">
        <v>633</v>
      </c>
      <c r="H1043" t="s">
        <v>1100</v>
      </c>
      <c r="I1043" t="s">
        <v>22</v>
      </c>
      <c r="J1043" t="s">
        <v>23</v>
      </c>
      <c r="K1043" t="s">
        <v>64</v>
      </c>
      <c r="L1043">
        <v>29</v>
      </c>
      <c r="M1043">
        <v>5.78</v>
      </c>
      <c r="N1043">
        <f>Envios[[#This Row],[Cantidad]]*Envios[[#This Row],[Precio por Unidad]]</f>
        <v>167.62</v>
      </c>
      <c r="O1043" s="2">
        <v>3.6992000000000003</v>
      </c>
      <c r="P1043" s="2">
        <f>Envios[[#This Row],[Cantidad]]*Envios[[#This Row],[Costo por Unidad]]</f>
        <v>107.27680000000001</v>
      </c>
      <c r="Q1043">
        <v>7.64</v>
      </c>
      <c r="R1043" s="2">
        <f>Envios[[#This Row],[Costo Productos]]+Envios[[#This Row],[Costo de Envío]]</f>
        <v>114.91680000000001</v>
      </c>
      <c r="S1043" t="s">
        <v>467</v>
      </c>
      <c r="T1043" t="s">
        <v>30</v>
      </c>
      <c r="U1043">
        <v>1</v>
      </c>
      <c r="V1043" t="s">
        <v>27</v>
      </c>
      <c r="W1043" t="s">
        <v>27</v>
      </c>
      <c r="X1043" s="2">
        <f>Envios[[#This Row],[Ventas Totales]]-Envios[[#This Row],[Costos Totales]]</f>
        <v>52.703199999999995</v>
      </c>
    </row>
    <row r="1044" spans="1:24" x14ac:dyDescent="0.25">
      <c r="A1044">
        <v>1214</v>
      </c>
      <c r="B1044">
        <v>8930</v>
      </c>
      <c r="C1044" s="1">
        <v>39952</v>
      </c>
      <c r="D1044" s="1">
        <v>39954</v>
      </c>
      <c r="E1044" t="s">
        <v>19</v>
      </c>
      <c r="F1044" t="s">
        <v>28</v>
      </c>
      <c r="G1044">
        <v>549</v>
      </c>
      <c r="H1044" t="s">
        <v>1101</v>
      </c>
      <c r="I1044" t="s">
        <v>22</v>
      </c>
      <c r="J1044" t="s">
        <v>23</v>
      </c>
      <c r="K1044" t="s">
        <v>64</v>
      </c>
      <c r="L1044">
        <v>14</v>
      </c>
      <c r="M1044">
        <v>9.99</v>
      </c>
      <c r="N1044">
        <f>Envios[[#This Row],[Cantidad]]*Envios[[#This Row],[Precio por Unidad]]</f>
        <v>139.86000000000001</v>
      </c>
      <c r="O1044" s="2">
        <v>5.9939999999999998</v>
      </c>
      <c r="P1044" s="2">
        <f>Envios[[#This Row],[Cantidad]]*Envios[[#This Row],[Costo por Unidad]]</f>
        <v>83.915999999999997</v>
      </c>
      <c r="Q1044">
        <v>11.59</v>
      </c>
      <c r="R1044" s="2">
        <f>Envios[[#This Row],[Costo Productos]]+Envios[[#This Row],[Costo de Envío]]</f>
        <v>95.506</v>
      </c>
      <c r="S1044" t="s">
        <v>705</v>
      </c>
      <c r="T1044" t="s">
        <v>30</v>
      </c>
      <c r="U1044">
        <v>11</v>
      </c>
      <c r="V1044" t="s">
        <v>131</v>
      </c>
      <c r="W1044" t="s">
        <v>131</v>
      </c>
      <c r="X1044" s="2">
        <f>Envios[[#This Row],[Ventas Totales]]-Envios[[#This Row],[Costos Totales]]</f>
        <v>44.354000000000013</v>
      </c>
    </row>
    <row r="1045" spans="1:24" x14ac:dyDescent="0.25">
      <c r="A1045">
        <v>1595</v>
      </c>
      <c r="B1045">
        <v>11527</v>
      </c>
      <c r="C1045" s="1">
        <v>39996</v>
      </c>
      <c r="D1045" s="1">
        <v>39998</v>
      </c>
      <c r="E1045" t="s">
        <v>19</v>
      </c>
      <c r="F1045" t="s">
        <v>28</v>
      </c>
      <c r="G1045">
        <v>551</v>
      </c>
      <c r="H1045" t="s">
        <v>1102</v>
      </c>
      <c r="I1045" t="s">
        <v>35</v>
      </c>
      <c r="J1045" t="s">
        <v>36</v>
      </c>
      <c r="K1045" t="s">
        <v>37</v>
      </c>
      <c r="L1045">
        <v>45</v>
      </c>
      <c r="M1045">
        <v>99.23</v>
      </c>
      <c r="N1045">
        <f>Envios[[#This Row],[Cantidad]]*Envios[[#This Row],[Precio por Unidad]]</f>
        <v>4465.3500000000004</v>
      </c>
      <c r="O1045" s="2">
        <v>64.499500000000012</v>
      </c>
      <c r="P1045" s="2">
        <f>Envios[[#This Row],[Cantidad]]*Envios[[#This Row],[Costo por Unidad]]</f>
        <v>2902.4775000000004</v>
      </c>
      <c r="Q1045">
        <v>8.99</v>
      </c>
      <c r="R1045" s="2">
        <f>Envios[[#This Row],[Costo Productos]]+Envios[[#This Row],[Costo de Envío]]</f>
        <v>2911.4675000000002</v>
      </c>
      <c r="S1045" t="s">
        <v>682</v>
      </c>
      <c r="T1045" t="s">
        <v>44</v>
      </c>
      <c r="U1045">
        <v>2</v>
      </c>
      <c r="V1045" t="s">
        <v>45</v>
      </c>
      <c r="W1045" t="s">
        <v>45</v>
      </c>
      <c r="X1045" s="2">
        <f>Envios[[#This Row],[Ventas Totales]]-Envios[[#This Row],[Costos Totales]]</f>
        <v>1553.8825000000002</v>
      </c>
    </row>
    <row r="1046" spans="1:24" x14ac:dyDescent="0.25">
      <c r="A1046">
        <v>3166</v>
      </c>
      <c r="B1046">
        <v>22755</v>
      </c>
      <c r="C1046" s="1">
        <v>39902</v>
      </c>
      <c r="D1046" s="1">
        <v>39903</v>
      </c>
      <c r="E1046" t="s">
        <v>19</v>
      </c>
      <c r="F1046" t="s">
        <v>28</v>
      </c>
      <c r="G1046">
        <v>994</v>
      </c>
      <c r="H1046" t="s">
        <v>1103</v>
      </c>
      <c r="I1046" t="s">
        <v>22</v>
      </c>
      <c r="J1046" t="s">
        <v>23</v>
      </c>
      <c r="K1046" t="s">
        <v>76</v>
      </c>
      <c r="L1046">
        <v>35</v>
      </c>
      <c r="M1046">
        <v>4.91</v>
      </c>
      <c r="N1046">
        <f>Envios[[#This Row],[Cantidad]]*Envios[[#This Row],[Precio por Unidad]]</f>
        <v>171.85</v>
      </c>
      <c r="O1046" s="2">
        <v>3.1424000000000003</v>
      </c>
      <c r="P1046" s="2">
        <f>Envios[[#This Row],[Cantidad]]*Envios[[#This Row],[Costo por Unidad]]</f>
        <v>109.98400000000001</v>
      </c>
      <c r="Q1046">
        <v>5.68</v>
      </c>
      <c r="R1046" s="2">
        <f>Envios[[#This Row],[Costo Productos]]+Envios[[#This Row],[Costo de Envío]]</f>
        <v>115.66400000000002</v>
      </c>
      <c r="S1046" t="s">
        <v>346</v>
      </c>
      <c r="T1046" t="s">
        <v>44</v>
      </c>
      <c r="U1046">
        <v>3</v>
      </c>
      <c r="V1046" t="s">
        <v>52</v>
      </c>
      <c r="W1046" t="s">
        <v>53</v>
      </c>
      <c r="X1046" s="2">
        <f>Envios[[#This Row],[Ventas Totales]]-Envios[[#This Row],[Costos Totales]]</f>
        <v>56.185999999999979</v>
      </c>
    </row>
    <row r="1047" spans="1:24" x14ac:dyDescent="0.25">
      <c r="A1047">
        <v>438</v>
      </c>
      <c r="B1047">
        <v>2915</v>
      </c>
      <c r="C1047" s="1">
        <v>39902</v>
      </c>
      <c r="D1047" s="1">
        <v>39907</v>
      </c>
      <c r="E1047" t="s">
        <v>19</v>
      </c>
      <c r="F1047" t="s">
        <v>47</v>
      </c>
      <c r="G1047">
        <v>707</v>
      </c>
      <c r="H1047" t="s">
        <v>1104</v>
      </c>
      <c r="I1047" t="s">
        <v>22</v>
      </c>
      <c r="J1047" t="s">
        <v>56</v>
      </c>
      <c r="K1047" t="s">
        <v>91</v>
      </c>
      <c r="L1047">
        <v>23</v>
      </c>
      <c r="M1047">
        <v>39.979999999999997</v>
      </c>
      <c r="N1047">
        <f>Envios[[#This Row],[Cantidad]]*Envios[[#This Row],[Precio por Unidad]]</f>
        <v>919.54</v>
      </c>
      <c r="O1047" s="2">
        <v>11.994000000000002</v>
      </c>
      <c r="P1047" s="2">
        <f>Envios[[#This Row],[Cantidad]]*Envios[[#This Row],[Costo por Unidad]]</f>
        <v>275.86200000000002</v>
      </c>
      <c r="Q1047">
        <v>4</v>
      </c>
      <c r="R1047" s="2">
        <f>Envios[[#This Row],[Costo Productos]]+Envios[[#This Row],[Costo de Envío]]</f>
        <v>279.86200000000002</v>
      </c>
      <c r="S1047" t="s">
        <v>387</v>
      </c>
      <c r="T1047" t="s">
        <v>39</v>
      </c>
      <c r="U1047">
        <v>5</v>
      </c>
      <c r="V1047" t="s">
        <v>87</v>
      </c>
      <c r="W1047" t="s">
        <v>53</v>
      </c>
      <c r="X1047" s="2">
        <f>Envios[[#This Row],[Ventas Totales]]-Envios[[#This Row],[Costos Totales]]</f>
        <v>639.67799999999988</v>
      </c>
    </row>
    <row r="1048" spans="1:24" x14ac:dyDescent="0.25">
      <c r="A1048">
        <v>720</v>
      </c>
      <c r="B1048">
        <v>5155</v>
      </c>
      <c r="C1048" s="1">
        <v>39975</v>
      </c>
      <c r="D1048" s="1">
        <v>39976</v>
      </c>
      <c r="E1048" t="s">
        <v>19</v>
      </c>
      <c r="F1048" t="s">
        <v>20</v>
      </c>
      <c r="G1048">
        <v>707</v>
      </c>
      <c r="H1048" t="s">
        <v>1104</v>
      </c>
      <c r="I1048" t="s">
        <v>22</v>
      </c>
      <c r="J1048" t="s">
        <v>56</v>
      </c>
      <c r="K1048" t="s">
        <v>91</v>
      </c>
      <c r="L1048">
        <v>14</v>
      </c>
      <c r="M1048">
        <v>39.979999999999997</v>
      </c>
      <c r="N1048">
        <f>Envios[[#This Row],[Cantidad]]*Envios[[#This Row],[Precio por Unidad]]</f>
        <v>559.71999999999991</v>
      </c>
      <c r="O1048" s="2">
        <v>11.994000000000002</v>
      </c>
      <c r="P1048" s="2">
        <f>Envios[[#This Row],[Cantidad]]*Envios[[#This Row],[Costo por Unidad]]</f>
        <v>167.91600000000003</v>
      </c>
      <c r="Q1048">
        <v>4</v>
      </c>
      <c r="R1048" s="2">
        <f>Envios[[#This Row],[Costo Productos]]+Envios[[#This Row],[Costo de Envío]]</f>
        <v>171.91600000000003</v>
      </c>
      <c r="S1048" t="s">
        <v>1105</v>
      </c>
      <c r="T1048" t="s">
        <v>30</v>
      </c>
      <c r="U1048">
        <v>2</v>
      </c>
      <c r="V1048" t="s">
        <v>45</v>
      </c>
      <c r="W1048" t="s">
        <v>45</v>
      </c>
      <c r="X1048" s="2">
        <f>Envios[[#This Row],[Ventas Totales]]-Envios[[#This Row],[Costos Totales]]</f>
        <v>387.80399999999986</v>
      </c>
    </row>
    <row r="1049" spans="1:24" x14ac:dyDescent="0.25">
      <c r="A1049">
        <v>1011</v>
      </c>
      <c r="B1049">
        <v>7398</v>
      </c>
      <c r="C1049" s="1">
        <v>39965</v>
      </c>
      <c r="D1049" s="1">
        <v>39968</v>
      </c>
      <c r="E1049" t="s">
        <v>19</v>
      </c>
      <c r="F1049" t="s">
        <v>40</v>
      </c>
      <c r="G1049">
        <v>557</v>
      </c>
      <c r="H1049" t="s">
        <v>1106</v>
      </c>
      <c r="I1049" t="s">
        <v>63</v>
      </c>
      <c r="J1049" t="s">
        <v>23</v>
      </c>
      <c r="K1049" t="s">
        <v>85</v>
      </c>
      <c r="L1049">
        <v>6</v>
      </c>
      <c r="M1049">
        <v>9.11</v>
      </c>
      <c r="N1049">
        <f>Envios[[#This Row],[Cantidad]]*Envios[[#This Row],[Precio por Unidad]]</f>
        <v>54.66</v>
      </c>
      <c r="O1049" s="2">
        <v>4.3727999999999998</v>
      </c>
      <c r="P1049" s="2">
        <f>Envios[[#This Row],[Cantidad]]*Envios[[#This Row],[Costo por Unidad]]</f>
        <v>26.236799999999999</v>
      </c>
      <c r="Q1049">
        <v>2.25</v>
      </c>
      <c r="R1049" s="2">
        <f>Envios[[#This Row],[Costo Productos]]+Envios[[#This Row],[Costo de Envío]]</f>
        <v>28.486799999999999</v>
      </c>
      <c r="S1049" t="s">
        <v>385</v>
      </c>
      <c r="T1049" t="s">
        <v>30</v>
      </c>
      <c r="U1049">
        <v>5</v>
      </c>
      <c r="V1049" t="s">
        <v>87</v>
      </c>
      <c r="W1049" t="s">
        <v>53</v>
      </c>
      <c r="X1049" s="2">
        <f>Envios[[#This Row],[Ventas Totales]]-Envios[[#This Row],[Costos Totales]]</f>
        <v>26.173199999999998</v>
      </c>
    </row>
    <row r="1050" spans="1:24" x14ac:dyDescent="0.25">
      <c r="A1050">
        <v>5607</v>
      </c>
      <c r="B1050">
        <v>39744</v>
      </c>
      <c r="C1050" s="1">
        <v>40000</v>
      </c>
      <c r="D1050" s="1">
        <v>40001</v>
      </c>
      <c r="E1050" t="s">
        <v>19</v>
      </c>
      <c r="F1050" t="s">
        <v>28</v>
      </c>
      <c r="G1050">
        <v>558</v>
      </c>
      <c r="H1050" t="s">
        <v>1107</v>
      </c>
      <c r="I1050" t="s">
        <v>22</v>
      </c>
      <c r="J1050" t="s">
        <v>56</v>
      </c>
      <c r="K1050" t="s">
        <v>57</v>
      </c>
      <c r="L1050">
        <v>41</v>
      </c>
      <c r="M1050">
        <v>155.99</v>
      </c>
      <c r="N1050">
        <f>Envios[[#This Row],[Cantidad]]*Envios[[#This Row],[Precio por Unidad]]</f>
        <v>6395.59</v>
      </c>
      <c r="O1050" s="2">
        <v>65.515800000000013</v>
      </c>
      <c r="P1050" s="2">
        <f>Envios[[#This Row],[Cantidad]]*Envios[[#This Row],[Costo por Unidad]]</f>
        <v>2686.1478000000006</v>
      </c>
      <c r="Q1050">
        <v>8.99</v>
      </c>
      <c r="R1050" s="2">
        <f>Envios[[#This Row],[Costo Productos]]+Envios[[#This Row],[Costo de Envío]]</f>
        <v>2695.1378000000004</v>
      </c>
      <c r="S1050" t="s">
        <v>734</v>
      </c>
      <c r="T1050" t="s">
        <v>39</v>
      </c>
      <c r="U1050">
        <v>2</v>
      </c>
      <c r="V1050" t="s">
        <v>45</v>
      </c>
      <c r="W1050" t="s">
        <v>45</v>
      </c>
      <c r="X1050" s="2">
        <f>Envios[[#This Row],[Ventas Totales]]-Envios[[#This Row],[Costos Totales]]</f>
        <v>3700.4521999999997</v>
      </c>
    </row>
    <row r="1051" spans="1:24" x14ac:dyDescent="0.25">
      <c r="A1051">
        <v>7145</v>
      </c>
      <c r="B1051">
        <v>50981</v>
      </c>
      <c r="C1051" s="1">
        <v>40029</v>
      </c>
      <c r="D1051" s="1">
        <v>40029</v>
      </c>
      <c r="E1051" t="s">
        <v>19</v>
      </c>
      <c r="F1051" t="s">
        <v>60</v>
      </c>
      <c r="G1051">
        <v>558</v>
      </c>
      <c r="H1051" t="s">
        <v>1107</v>
      </c>
      <c r="I1051" t="s">
        <v>22</v>
      </c>
      <c r="J1051" t="s">
        <v>56</v>
      </c>
      <c r="K1051" t="s">
        <v>57</v>
      </c>
      <c r="L1051">
        <v>42</v>
      </c>
      <c r="M1051">
        <v>155.99</v>
      </c>
      <c r="N1051">
        <f>Envios[[#This Row],[Cantidad]]*Envios[[#This Row],[Precio por Unidad]]</f>
        <v>6551.58</v>
      </c>
      <c r="O1051" s="2">
        <v>65.515800000000013</v>
      </c>
      <c r="P1051" s="2">
        <f>Envios[[#This Row],[Cantidad]]*Envios[[#This Row],[Costo por Unidad]]</f>
        <v>2751.6636000000008</v>
      </c>
      <c r="Q1051">
        <v>8.99</v>
      </c>
      <c r="R1051" s="2">
        <f>Envios[[#This Row],[Costo Productos]]+Envios[[#This Row],[Costo de Envío]]</f>
        <v>2760.6536000000006</v>
      </c>
      <c r="S1051" t="s">
        <v>643</v>
      </c>
      <c r="T1051" t="s">
        <v>30</v>
      </c>
      <c r="U1051">
        <v>1</v>
      </c>
      <c r="V1051" t="s">
        <v>27</v>
      </c>
      <c r="W1051" t="s">
        <v>27</v>
      </c>
      <c r="X1051" s="2">
        <f>Envios[[#This Row],[Ventas Totales]]-Envios[[#This Row],[Costos Totales]]</f>
        <v>3790.9263999999994</v>
      </c>
    </row>
    <row r="1052" spans="1:24" x14ac:dyDescent="0.25">
      <c r="A1052">
        <v>5950</v>
      </c>
      <c r="B1052">
        <v>42242</v>
      </c>
      <c r="C1052" s="1">
        <v>39904</v>
      </c>
      <c r="D1052" s="1">
        <v>39905</v>
      </c>
      <c r="E1052" t="s">
        <v>19</v>
      </c>
      <c r="F1052" t="s">
        <v>40</v>
      </c>
      <c r="G1052">
        <v>834</v>
      </c>
      <c r="H1052" t="s">
        <v>1108</v>
      </c>
      <c r="I1052" t="s">
        <v>22</v>
      </c>
      <c r="J1052" t="s">
        <v>56</v>
      </c>
      <c r="K1052" t="s">
        <v>91</v>
      </c>
      <c r="L1052">
        <v>15</v>
      </c>
      <c r="M1052">
        <v>100.97</v>
      </c>
      <c r="N1052">
        <f>Envios[[#This Row],[Cantidad]]*Envios[[#This Row],[Precio por Unidad]]</f>
        <v>1514.55</v>
      </c>
      <c r="O1052" s="2">
        <v>54.523800000000001</v>
      </c>
      <c r="P1052" s="2">
        <f>Envios[[#This Row],[Cantidad]]*Envios[[#This Row],[Costo por Unidad]]</f>
        <v>817.85699999999997</v>
      </c>
      <c r="Q1052">
        <v>7.18</v>
      </c>
      <c r="R1052" s="2">
        <f>Envios[[#This Row],[Costo Productos]]+Envios[[#This Row],[Costo de Envío]]</f>
        <v>825.03699999999992</v>
      </c>
      <c r="S1052" t="s">
        <v>786</v>
      </c>
      <c r="T1052" t="s">
        <v>30</v>
      </c>
      <c r="U1052">
        <v>1</v>
      </c>
      <c r="V1052" t="s">
        <v>27</v>
      </c>
      <c r="W1052" t="s">
        <v>27</v>
      </c>
      <c r="X1052" s="2">
        <f>Envios[[#This Row],[Ventas Totales]]-Envios[[#This Row],[Costos Totales]]</f>
        <v>689.51300000000003</v>
      </c>
    </row>
    <row r="1053" spans="1:24" x14ac:dyDescent="0.25">
      <c r="A1053">
        <v>7594</v>
      </c>
      <c r="B1053">
        <v>54342</v>
      </c>
      <c r="C1053" s="1">
        <v>39972</v>
      </c>
      <c r="D1053" s="1">
        <v>39972</v>
      </c>
      <c r="E1053" t="s">
        <v>33</v>
      </c>
      <c r="F1053" t="s">
        <v>47</v>
      </c>
      <c r="G1053">
        <v>834</v>
      </c>
      <c r="H1053" t="s">
        <v>1108</v>
      </c>
      <c r="I1053" t="s">
        <v>22</v>
      </c>
      <c r="J1053" t="s">
        <v>56</v>
      </c>
      <c r="K1053" t="s">
        <v>91</v>
      </c>
      <c r="L1053">
        <v>35</v>
      </c>
      <c r="M1053">
        <v>100.97</v>
      </c>
      <c r="N1053">
        <f>Envios[[#This Row],[Cantidad]]*Envios[[#This Row],[Precio por Unidad]]</f>
        <v>3533.95</v>
      </c>
      <c r="O1053" s="2">
        <v>54.523800000000001</v>
      </c>
      <c r="P1053" s="2">
        <f>Envios[[#This Row],[Cantidad]]*Envios[[#This Row],[Costo por Unidad]]</f>
        <v>1908.3330000000001</v>
      </c>
      <c r="Q1053">
        <v>7.18</v>
      </c>
      <c r="R1053" s="2">
        <f>Envios[[#This Row],[Costo Productos]]+Envios[[#This Row],[Costo de Envío]]</f>
        <v>1915.5130000000001</v>
      </c>
      <c r="S1053" t="s">
        <v>1053</v>
      </c>
      <c r="T1053" t="s">
        <v>39</v>
      </c>
      <c r="U1053">
        <v>5</v>
      </c>
      <c r="V1053" t="s">
        <v>87</v>
      </c>
      <c r="W1053" t="s">
        <v>53</v>
      </c>
      <c r="X1053" s="2">
        <f>Envios[[#This Row],[Ventas Totales]]-Envios[[#This Row],[Costos Totales]]</f>
        <v>1618.4369999999997</v>
      </c>
    </row>
    <row r="1054" spans="1:24" x14ac:dyDescent="0.25">
      <c r="A1054">
        <v>1517</v>
      </c>
      <c r="B1054">
        <v>10978</v>
      </c>
      <c r="C1054" s="1">
        <v>39904</v>
      </c>
      <c r="D1054" s="1">
        <v>39905</v>
      </c>
      <c r="E1054" t="s">
        <v>46</v>
      </c>
      <c r="F1054" t="s">
        <v>60</v>
      </c>
      <c r="G1054">
        <v>766</v>
      </c>
      <c r="H1054" t="s">
        <v>1109</v>
      </c>
      <c r="I1054" t="s">
        <v>49</v>
      </c>
      <c r="J1054" t="s">
        <v>36</v>
      </c>
      <c r="K1054" t="s">
        <v>50</v>
      </c>
      <c r="L1054">
        <v>9</v>
      </c>
      <c r="M1054">
        <v>60.98</v>
      </c>
      <c r="N1054">
        <f>Envios[[#This Row],[Cantidad]]*Envios[[#This Row],[Precio por Unidad]]</f>
        <v>548.81999999999994</v>
      </c>
      <c r="O1054" s="2">
        <v>18.294</v>
      </c>
      <c r="P1054" s="2">
        <f>Envios[[#This Row],[Cantidad]]*Envios[[#This Row],[Costo por Unidad]]</f>
        <v>164.64600000000002</v>
      </c>
      <c r="Q1054">
        <v>30</v>
      </c>
      <c r="R1054" s="2">
        <f>Envios[[#This Row],[Costo Productos]]+Envios[[#This Row],[Costo de Envío]]</f>
        <v>194.64600000000002</v>
      </c>
      <c r="S1054" t="s">
        <v>68</v>
      </c>
      <c r="T1054" t="s">
        <v>26</v>
      </c>
      <c r="U1054">
        <v>6</v>
      </c>
      <c r="V1054" t="s">
        <v>69</v>
      </c>
      <c r="W1054" t="s">
        <v>32</v>
      </c>
      <c r="X1054" s="2">
        <f>Envios[[#This Row],[Ventas Totales]]-Envios[[#This Row],[Costos Totales]]</f>
        <v>354.17399999999992</v>
      </c>
    </row>
    <row r="1055" spans="1:24" x14ac:dyDescent="0.25">
      <c r="A1055">
        <v>6497</v>
      </c>
      <c r="B1055">
        <v>46244</v>
      </c>
      <c r="C1055" s="1">
        <v>39996</v>
      </c>
      <c r="D1055" s="1">
        <v>39997</v>
      </c>
      <c r="E1055" t="s">
        <v>46</v>
      </c>
      <c r="F1055" t="s">
        <v>28</v>
      </c>
      <c r="G1055">
        <v>766</v>
      </c>
      <c r="H1055" t="s">
        <v>1109</v>
      </c>
      <c r="I1055" t="s">
        <v>49</v>
      </c>
      <c r="J1055" t="s">
        <v>36</v>
      </c>
      <c r="K1055" t="s">
        <v>50</v>
      </c>
      <c r="L1055">
        <v>10</v>
      </c>
      <c r="M1055">
        <v>60.98</v>
      </c>
      <c r="N1055">
        <f>Envios[[#This Row],[Cantidad]]*Envios[[#This Row],[Precio por Unidad]]</f>
        <v>609.79999999999995</v>
      </c>
      <c r="O1055" s="2">
        <v>18.294</v>
      </c>
      <c r="P1055" s="2">
        <f>Envios[[#This Row],[Cantidad]]*Envios[[#This Row],[Costo por Unidad]]</f>
        <v>182.94</v>
      </c>
      <c r="Q1055">
        <v>30</v>
      </c>
      <c r="R1055" s="2">
        <f>Envios[[#This Row],[Costo Productos]]+Envios[[#This Row],[Costo de Envío]]</f>
        <v>212.94</v>
      </c>
      <c r="S1055" t="s">
        <v>533</v>
      </c>
      <c r="T1055" t="s">
        <v>39</v>
      </c>
      <c r="U1055">
        <v>9</v>
      </c>
      <c r="V1055" t="s">
        <v>31</v>
      </c>
      <c r="W1055" t="s">
        <v>32</v>
      </c>
      <c r="X1055" s="2">
        <f>Envios[[#This Row],[Ventas Totales]]-Envios[[#This Row],[Costos Totales]]</f>
        <v>396.85999999999996</v>
      </c>
    </row>
    <row r="1056" spans="1:24" x14ac:dyDescent="0.25">
      <c r="A1056">
        <v>2447</v>
      </c>
      <c r="B1056">
        <v>17795</v>
      </c>
      <c r="C1056" s="1">
        <v>39904</v>
      </c>
      <c r="D1056" s="1">
        <v>39906</v>
      </c>
      <c r="E1056" t="s">
        <v>19</v>
      </c>
      <c r="F1056" t="s">
        <v>28</v>
      </c>
      <c r="G1056">
        <v>886</v>
      </c>
      <c r="H1056" t="s">
        <v>1110</v>
      </c>
      <c r="I1056" t="s">
        <v>71</v>
      </c>
      <c r="J1056" t="s">
        <v>23</v>
      </c>
      <c r="K1056" t="s">
        <v>67</v>
      </c>
      <c r="L1056">
        <v>1</v>
      </c>
      <c r="M1056">
        <v>11.33</v>
      </c>
      <c r="N1056">
        <f>Envios[[#This Row],[Cantidad]]*Envios[[#This Row],[Precio por Unidad]]</f>
        <v>11.33</v>
      </c>
      <c r="O1056" s="2">
        <v>6.5714000000000006</v>
      </c>
      <c r="P1056" s="2">
        <f>Envios[[#This Row],[Cantidad]]*Envios[[#This Row],[Costo por Unidad]]</f>
        <v>6.5714000000000006</v>
      </c>
      <c r="Q1056">
        <v>6.12</v>
      </c>
      <c r="R1056" s="2">
        <f>Envios[[#This Row],[Costo Productos]]+Envios[[#This Row],[Costo de Envío]]</f>
        <v>12.691400000000002</v>
      </c>
      <c r="S1056" t="s">
        <v>78</v>
      </c>
      <c r="T1056" t="s">
        <v>26</v>
      </c>
      <c r="U1056">
        <v>10</v>
      </c>
      <c r="V1056" t="s">
        <v>206</v>
      </c>
      <c r="W1056" t="s">
        <v>74</v>
      </c>
      <c r="X1056" s="2">
        <f>Envios[[#This Row],[Ventas Totales]]-Envios[[#This Row],[Costos Totales]]</f>
        <v>-1.3614000000000015</v>
      </c>
    </row>
    <row r="1057" spans="1:24" x14ac:dyDescent="0.25">
      <c r="A1057">
        <v>7996</v>
      </c>
      <c r="B1057">
        <v>57153</v>
      </c>
      <c r="C1057" s="1">
        <v>39959</v>
      </c>
      <c r="D1057" s="1">
        <v>39961</v>
      </c>
      <c r="E1057" t="s">
        <v>19</v>
      </c>
      <c r="F1057" t="s">
        <v>60</v>
      </c>
      <c r="G1057">
        <v>886</v>
      </c>
      <c r="H1057" t="s">
        <v>1110</v>
      </c>
      <c r="I1057" t="s">
        <v>71</v>
      </c>
      <c r="J1057" t="s">
        <v>23</v>
      </c>
      <c r="K1057" t="s">
        <v>67</v>
      </c>
      <c r="L1057">
        <v>9</v>
      </c>
      <c r="M1057">
        <v>11.33</v>
      </c>
      <c r="N1057">
        <f>Envios[[#This Row],[Cantidad]]*Envios[[#This Row],[Precio por Unidad]]</f>
        <v>101.97</v>
      </c>
      <c r="O1057" s="2">
        <v>6.5714000000000006</v>
      </c>
      <c r="P1057" s="2">
        <f>Envios[[#This Row],[Cantidad]]*Envios[[#This Row],[Costo por Unidad]]</f>
        <v>59.142600000000002</v>
      </c>
      <c r="Q1057">
        <v>6.12</v>
      </c>
      <c r="R1057" s="2">
        <f>Envios[[#This Row],[Costo Productos]]+Envios[[#This Row],[Costo de Envío]]</f>
        <v>65.262600000000006</v>
      </c>
      <c r="S1057" t="s">
        <v>297</v>
      </c>
      <c r="T1057" t="s">
        <v>30</v>
      </c>
      <c r="U1057">
        <v>1</v>
      </c>
      <c r="V1057" t="s">
        <v>27</v>
      </c>
      <c r="W1057" t="s">
        <v>27</v>
      </c>
      <c r="X1057" s="2">
        <f>Envios[[#This Row],[Ventas Totales]]-Envios[[#This Row],[Costos Totales]]</f>
        <v>36.707399999999993</v>
      </c>
    </row>
    <row r="1058" spans="1:24" x14ac:dyDescent="0.25">
      <c r="A1058">
        <v>3203</v>
      </c>
      <c r="B1058">
        <v>22978</v>
      </c>
      <c r="C1058" s="1">
        <v>39905</v>
      </c>
      <c r="D1058" s="1">
        <v>39906</v>
      </c>
      <c r="E1058" t="s">
        <v>46</v>
      </c>
      <c r="F1058" t="s">
        <v>28</v>
      </c>
      <c r="G1058">
        <v>1049</v>
      </c>
      <c r="H1058" t="s">
        <v>1111</v>
      </c>
      <c r="I1058" t="s">
        <v>49</v>
      </c>
      <c r="J1058" t="s">
        <v>36</v>
      </c>
      <c r="K1058" t="s">
        <v>50</v>
      </c>
      <c r="L1058">
        <v>28</v>
      </c>
      <c r="M1058">
        <v>60.89</v>
      </c>
      <c r="N1058">
        <f>Envios[[#This Row],[Cantidad]]*Envios[[#This Row],[Precio por Unidad]]</f>
        <v>1704.92</v>
      </c>
      <c r="O1058" s="2">
        <v>26.791599999999995</v>
      </c>
      <c r="P1058" s="2">
        <f>Envios[[#This Row],[Cantidad]]*Envios[[#This Row],[Costo por Unidad]]</f>
        <v>750.1647999999999</v>
      </c>
      <c r="Q1058">
        <v>32.409999999999997</v>
      </c>
      <c r="R1058" s="2">
        <f>Envios[[#This Row],[Costo Productos]]+Envios[[#This Row],[Costo de Envío]]</f>
        <v>782.57479999999987</v>
      </c>
      <c r="S1058" t="s">
        <v>1112</v>
      </c>
      <c r="T1058" t="s">
        <v>26</v>
      </c>
      <c r="U1058">
        <v>6</v>
      </c>
      <c r="V1058" t="s">
        <v>69</v>
      </c>
      <c r="W1058" t="s">
        <v>32</v>
      </c>
      <c r="X1058" s="2">
        <f>Envios[[#This Row],[Ventas Totales]]-Envios[[#This Row],[Costos Totales]]</f>
        <v>922.3452000000002</v>
      </c>
    </row>
    <row r="1059" spans="1:24" x14ac:dyDescent="0.25">
      <c r="A1059">
        <v>2390</v>
      </c>
      <c r="B1059">
        <v>17313</v>
      </c>
      <c r="C1059" s="1">
        <v>39940</v>
      </c>
      <c r="D1059" s="1">
        <v>39942</v>
      </c>
      <c r="E1059" t="s">
        <v>33</v>
      </c>
      <c r="F1059" t="s">
        <v>20</v>
      </c>
      <c r="G1059">
        <v>569</v>
      </c>
      <c r="H1059" t="s">
        <v>1113</v>
      </c>
      <c r="I1059" t="s">
        <v>63</v>
      </c>
      <c r="J1059" t="s">
        <v>23</v>
      </c>
      <c r="K1059" t="s">
        <v>64</v>
      </c>
      <c r="L1059">
        <v>27</v>
      </c>
      <c r="M1059">
        <v>4.76</v>
      </c>
      <c r="N1059">
        <f>Envios[[#This Row],[Cantidad]]*Envios[[#This Row],[Precio por Unidad]]</f>
        <v>128.51999999999998</v>
      </c>
      <c r="O1059" s="2">
        <v>2.9036</v>
      </c>
      <c r="P1059" s="2">
        <f>Envios[[#This Row],[Cantidad]]*Envios[[#This Row],[Costo por Unidad]]</f>
        <v>78.397199999999998</v>
      </c>
      <c r="Q1059">
        <v>0.88</v>
      </c>
      <c r="R1059" s="2">
        <f>Envios[[#This Row],[Costo Productos]]+Envios[[#This Row],[Costo de Envío]]</f>
        <v>79.277199999999993</v>
      </c>
      <c r="S1059" t="s">
        <v>1114</v>
      </c>
      <c r="T1059" t="s">
        <v>39</v>
      </c>
      <c r="U1059">
        <v>3</v>
      </c>
      <c r="V1059" t="s">
        <v>52</v>
      </c>
      <c r="W1059" t="s">
        <v>53</v>
      </c>
      <c r="X1059" s="2">
        <f>Envios[[#This Row],[Ventas Totales]]-Envios[[#This Row],[Costos Totales]]</f>
        <v>49.242799999999988</v>
      </c>
    </row>
    <row r="1060" spans="1:24" x14ac:dyDescent="0.25">
      <c r="A1060">
        <v>895</v>
      </c>
      <c r="B1060">
        <v>6434</v>
      </c>
      <c r="C1060" s="1">
        <v>39971</v>
      </c>
      <c r="D1060" s="1">
        <v>39971</v>
      </c>
      <c r="E1060" t="s">
        <v>19</v>
      </c>
      <c r="F1060" t="s">
        <v>20</v>
      </c>
      <c r="G1060">
        <v>569</v>
      </c>
      <c r="H1060" t="s">
        <v>1113</v>
      </c>
      <c r="I1060" t="s">
        <v>63</v>
      </c>
      <c r="J1060" t="s">
        <v>23</v>
      </c>
      <c r="K1060" t="s">
        <v>64</v>
      </c>
      <c r="L1060">
        <v>13</v>
      </c>
      <c r="M1060">
        <v>4.76</v>
      </c>
      <c r="N1060">
        <f>Envios[[#This Row],[Cantidad]]*Envios[[#This Row],[Precio por Unidad]]</f>
        <v>61.879999999999995</v>
      </c>
      <c r="O1060" s="2">
        <v>2.9036</v>
      </c>
      <c r="P1060" s="2">
        <f>Envios[[#This Row],[Cantidad]]*Envios[[#This Row],[Costo por Unidad]]</f>
        <v>37.7468</v>
      </c>
      <c r="Q1060">
        <v>0.88</v>
      </c>
      <c r="R1060" s="2">
        <f>Envios[[#This Row],[Costo Productos]]+Envios[[#This Row],[Costo de Envío]]</f>
        <v>38.626800000000003</v>
      </c>
      <c r="S1060" t="s">
        <v>367</v>
      </c>
      <c r="T1060" t="s">
        <v>30</v>
      </c>
      <c r="U1060">
        <v>3</v>
      </c>
      <c r="V1060" t="s">
        <v>52</v>
      </c>
      <c r="W1060" t="s">
        <v>53</v>
      </c>
      <c r="X1060" s="2">
        <f>Envios[[#This Row],[Ventas Totales]]-Envios[[#This Row],[Costos Totales]]</f>
        <v>23.253199999999993</v>
      </c>
    </row>
    <row r="1061" spans="1:24" x14ac:dyDescent="0.25">
      <c r="A1061">
        <v>400</v>
      </c>
      <c r="B1061">
        <v>2754</v>
      </c>
      <c r="C1061" s="1">
        <v>39905</v>
      </c>
      <c r="D1061" s="1">
        <v>39907</v>
      </c>
      <c r="E1061" t="s">
        <v>19</v>
      </c>
      <c r="F1061" t="s">
        <v>20</v>
      </c>
      <c r="G1061">
        <v>1180</v>
      </c>
      <c r="H1061" t="s">
        <v>1115</v>
      </c>
      <c r="I1061" t="s">
        <v>22</v>
      </c>
      <c r="J1061" t="s">
        <v>23</v>
      </c>
      <c r="K1061" t="s">
        <v>67</v>
      </c>
      <c r="L1061">
        <v>16</v>
      </c>
      <c r="M1061">
        <v>90.24</v>
      </c>
      <c r="N1061">
        <f>Envios[[#This Row],[Cantidad]]*Envios[[#This Row],[Precio por Unidad]]</f>
        <v>1443.84</v>
      </c>
      <c r="O1061" s="2">
        <v>39.70559999999999</v>
      </c>
      <c r="P1061" s="2">
        <f>Envios[[#This Row],[Cantidad]]*Envios[[#This Row],[Costo por Unidad]]</f>
        <v>635.28959999999984</v>
      </c>
      <c r="Q1061">
        <v>0.99</v>
      </c>
      <c r="R1061" s="2">
        <f>Envios[[#This Row],[Costo Productos]]+Envios[[#This Row],[Costo de Envío]]</f>
        <v>636.27959999999985</v>
      </c>
      <c r="S1061" t="s">
        <v>145</v>
      </c>
      <c r="T1061" t="s">
        <v>44</v>
      </c>
      <c r="U1061">
        <v>1</v>
      </c>
      <c r="V1061" t="s">
        <v>27</v>
      </c>
      <c r="W1061" t="s">
        <v>27</v>
      </c>
      <c r="X1061" s="2">
        <f>Envios[[#This Row],[Ventas Totales]]-Envios[[#This Row],[Costos Totales]]</f>
        <v>807.56040000000007</v>
      </c>
    </row>
    <row r="1062" spans="1:24" x14ac:dyDescent="0.25">
      <c r="A1062">
        <v>401</v>
      </c>
      <c r="B1062">
        <v>2754</v>
      </c>
      <c r="C1062" s="1">
        <v>39905</v>
      </c>
      <c r="D1062" s="1">
        <v>39907</v>
      </c>
      <c r="E1062" t="s">
        <v>33</v>
      </c>
      <c r="F1062" t="s">
        <v>20</v>
      </c>
      <c r="G1062">
        <v>662</v>
      </c>
      <c r="H1062" t="s">
        <v>1116</v>
      </c>
      <c r="I1062" t="s">
        <v>22</v>
      </c>
      <c r="J1062" t="s">
        <v>23</v>
      </c>
      <c r="K1062" t="s">
        <v>64</v>
      </c>
      <c r="L1062">
        <v>11</v>
      </c>
      <c r="M1062">
        <v>47.9</v>
      </c>
      <c r="N1062">
        <f>Envios[[#This Row],[Cantidad]]*Envios[[#This Row],[Precio por Unidad]]</f>
        <v>526.9</v>
      </c>
      <c r="O1062" s="2">
        <v>30.177</v>
      </c>
      <c r="P1062" s="2">
        <f>Envios[[#This Row],[Cantidad]]*Envios[[#This Row],[Costo por Unidad]]</f>
        <v>331.947</v>
      </c>
      <c r="Q1062">
        <v>5.86</v>
      </c>
      <c r="R1062" s="2">
        <f>Envios[[#This Row],[Costo Productos]]+Envios[[#This Row],[Costo de Envío]]</f>
        <v>337.80700000000002</v>
      </c>
      <c r="S1062" t="s">
        <v>145</v>
      </c>
      <c r="T1062" t="s">
        <v>44</v>
      </c>
      <c r="U1062">
        <v>1</v>
      </c>
      <c r="V1062" t="s">
        <v>27</v>
      </c>
      <c r="W1062" t="s">
        <v>27</v>
      </c>
      <c r="X1062" s="2">
        <f>Envios[[#This Row],[Ventas Totales]]-Envios[[#This Row],[Costos Totales]]</f>
        <v>189.09299999999996</v>
      </c>
    </row>
    <row r="1063" spans="1:24" x14ac:dyDescent="0.25">
      <c r="A1063">
        <v>949</v>
      </c>
      <c r="B1063">
        <v>6880</v>
      </c>
      <c r="C1063" s="1">
        <v>39958</v>
      </c>
      <c r="D1063" s="1">
        <v>39960</v>
      </c>
      <c r="E1063" t="s">
        <v>19</v>
      </c>
      <c r="F1063" t="s">
        <v>28</v>
      </c>
      <c r="G1063">
        <v>662</v>
      </c>
      <c r="H1063" t="s">
        <v>1116</v>
      </c>
      <c r="I1063" t="s">
        <v>22</v>
      </c>
      <c r="J1063" t="s">
        <v>23</v>
      </c>
      <c r="K1063" t="s">
        <v>64</v>
      </c>
      <c r="L1063">
        <v>5</v>
      </c>
      <c r="M1063">
        <v>47.9</v>
      </c>
      <c r="N1063">
        <f>Envios[[#This Row],[Cantidad]]*Envios[[#This Row],[Precio por Unidad]]</f>
        <v>239.5</v>
      </c>
      <c r="O1063" s="2">
        <v>30.177</v>
      </c>
      <c r="P1063" s="2">
        <f>Envios[[#This Row],[Cantidad]]*Envios[[#This Row],[Costo por Unidad]]</f>
        <v>150.88499999999999</v>
      </c>
      <c r="Q1063">
        <v>5.86</v>
      </c>
      <c r="R1063" s="2">
        <f>Envios[[#This Row],[Costo Productos]]+Envios[[#This Row],[Costo de Envío]]</f>
        <v>156.745</v>
      </c>
      <c r="S1063" t="s">
        <v>792</v>
      </c>
      <c r="T1063" t="s">
        <v>39</v>
      </c>
      <c r="U1063">
        <v>11</v>
      </c>
      <c r="V1063" t="s">
        <v>131</v>
      </c>
      <c r="W1063" t="s">
        <v>131</v>
      </c>
      <c r="X1063" s="2">
        <f>Envios[[#This Row],[Ventas Totales]]-Envios[[#This Row],[Costos Totales]]</f>
        <v>82.754999999999995</v>
      </c>
    </row>
    <row r="1064" spans="1:24" x14ac:dyDescent="0.25">
      <c r="A1064">
        <v>5846</v>
      </c>
      <c r="B1064">
        <v>41474</v>
      </c>
      <c r="C1064" s="1">
        <v>39923</v>
      </c>
      <c r="D1064" s="1">
        <v>39925</v>
      </c>
      <c r="E1064" t="s">
        <v>19</v>
      </c>
      <c r="F1064" t="s">
        <v>40</v>
      </c>
      <c r="G1064">
        <v>572</v>
      </c>
      <c r="H1064" t="s">
        <v>1117</v>
      </c>
      <c r="I1064" t="s">
        <v>35</v>
      </c>
      <c r="J1064" t="s">
        <v>56</v>
      </c>
      <c r="K1064" t="s">
        <v>91</v>
      </c>
      <c r="L1064">
        <v>50</v>
      </c>
      <c r="M1064">
        <v>4.7699999999999996</v>
      </c>
      <c r="N1064">
        <f>Envios[[#This Row],[Cantidad]]*Envios[[#This Row],[Precio por Unidad]]</f>
        <v>238.49999999999997</v>
      </c>
      <c r="O1064" s="2">
        <v>1.3355999999999999</v>
      </c>
      <c r="P1064" s="2">
        <f>Envios[[#This Row],[Cantidad]]*Envios[[#This Row],[Costo por Unidad]]</f>
        <v>66.78</v>
      </c>
      <c r="Q1064">
        <v>2.39</v>
      </c>
      <c r="R1064" s="2">
        <f>Envios[[#This Row],[Costo Productos]]+Envios[[#This Row],[Costo de Envío]]</f>
        <v>69.17</v>
      </c>
      <c r="S1064" t="s">
        <v>208</v>
      </c>
      <c r="T1064" t="s">
        <v>30</v>
      </c>
      <c r="U1064">
        <v>1</v>
      </c>
      <c r="V1064" t="s">
        <v>27</v>
      </c>
      <c r="W1064" t="s">
        <v>27</v>
      </c>
      <c r="X1064" s="2">
        <f>Envios[[#This Row],[Ventas Totales]]-Envios[[#This Row],[Costos Totales]]</f>
        <v>169.32999999999998</v>
      </c>
    </row>
    <row r="1065" spans="1:24" x14ac:dyDescent="0.25">
      <c r="A1065">
        <v>5557</v>
      </c>
      <c r="B1065">
        <v>39335</v>
      </c>
      <c r="C1065" s="1">
        <v>39958</v>
      </c>
      <c r="D1065" s="1">
        <v>39959</v>
      </c>
      <c r="E1065" t="s">
        <v>19</v>
      </c>
      <c r="F1065" t="s">
        <v>40</v>
      </c>
      <c r="G1065">
        <v>572</v>
      </c>
      <c r="H1065" t="s">
        <v>1117</v>
      </c>
      <c r="I1065" t="s">
        <v>35</v>
      </c>
      <c r="J1065" t="s">
        <v>56</v>
      </c>
      <c r="K1065" t="s">
        <v>91</v>
      </c>
      <c r="L1065">
        <v>24</v>
      </c>
      <c r="M1065">
        <v>4.7699999999999996</v>
      </c>
      <c r="N1065">
        <f>Envios[[#This Row],[Cantidad]]*Envios[[#This Row],[Precio por Unidad]]</f>
        <v>114.47999999999999</v>
      </c>
      <c r="O1065" s="2">
        <v>1.3355999999999999</v>
      </c>
      <c r="P1065" s="2">
        <f>Envios[[#This Row],[Cantidad]]*Envios[[#This Row],[Costo por Unidad]]</f>
        <v>32.054400000000001</v>
      </c>
      <c r="Q1065">
        <v>2.39</v>
      </c>
      <c r="R1065" s="2">
        <f>Envios[[#This Row],[Costo Productos]]+Envios[[#This Row],[Costo de Envío]]</f>
        <v>34.444400000000002</v>
      </c>
      <c r="S1065" t="s">
        <v>766</v>
      </c>
      <c r="T1065" t="s">
        <v>30</v>
      </c>
      <c r="U1065">
        <v>2</v>
      </c>
      <c r="V1065" t="s">
        <v>45</v>
      </c>
      <c r="W1065" t="s">
        <v>45</v>
      </c>
      <c r="X1065" s="2">
        <f>Envios[[#This Row],[Ventas Totales]]-Envios[[#This Row],[Costos Totales]]</f>
        <v>80.035599999999988</v>
      </c>
    </row>
    <row r="1066" spans="1:24" x14ac:dyDescent="0.25">
      <c r="A1066">
        <v>5084</v>
      </c>
      <c r="B1066">
        <v>36230</v>
      </c>
      <c r="C1066" s="1">
        <v>39974</v>
      </c>
      <c r="D1066" s="1">
        <v>39974</v>
      </c>
      <c r="E1066" t="s">
        <v>19</v>
      </c>
      <c r="F1066" t="s">
        <v>20</v>
      </c>
      <c r="G1066">
        <v>574</v>
      </c>
      <c r="H1066" t="s">
        <v>1118</v>
      </c>
      <c r="I1066" t="s">
        <v>35</v>
      </c>
      <c r="J1066" t="s">
        <v>56</v>
      </c>
      <c r="K1066" t="s">
        <v>91</v>
      </c>
      <c r="L1066">
        <v>7</v>
      </c>
      <c r="M1066">
        <v>7.28</v>
      </c>
      <c r="N1066">
        <f>Envios[[#This Row],[Cantidad]]*Envios[[#This Row],[Precio por Unidad]]</f>
        <v>50.96</v>
      </c>
      <c r="O1066" s="2">
        <v>2.3295999999999997</v>
      </c>
      <c r="P1066" s="2">
        <f>Envios[[#This Row],[Cantidad]]*Envios[[#This Row],[Costo por Unidad]]</f>
        <v>16.307199999999998</v>
      </c>
      <c r="Q1066">
        <v>3.52</v>
      </c>
      <c r="R1066" s="2">
        <f>Envios[[#This Row],[Costo Productos]]+Envios[[#This Row],[Costo de Envío]]</f>
        <v>19.827199999999998</v>
      </c>
      <c r="S1066" t="s">
        <v>1119</v>
      </c>
      <c r="T1066" t="s">
        <v>26</v>
      </c>
      <c r="U1066">
        <v>10</v>
      </c>
      <c r="V1066" t="s">
        <v>206</v>
      </c>
      <c r="W1066" t="s">
        <v>74</v>
      </c>
      <c r="X1066" s="2">
        <f>Envios[[#This Row],[Ventas Totales]]-Envios[[#This Row],[Costos Totales]]</f>
        <v>31.132800000000003</v>
      </c>
    </row>
    <row r="1067" spans="1:24" x14ac:dyDescent="0.25">
      <c r="A1067">
        <v>6028</v>
      </c>
      <c r="B1067">
        <v>42693</v>
      </c>
      <c r="C1067" s="1">
        <v>39907</v>
      </c>
      <c r="D1067" s="1">
        <v>39909</v>
      </c>
      <c r="E1067" t="s">
        <v>19</v>
      </c>
      <c r="F1067" t="s">
        <v>20</v>
      </c>
      <c r="G1067">
        <v>1125</v>
      </c>
      <c r="H1067" t="s">
        <v>1120</v>
      </c>
      <c r="I1067" t="s">
        <v>22</v>
      </c>
      <c r="J1067" t="s">
        <v>23</v>
      </c>
      <c r="K1067" t="s">
        <v>24</v>
      </c>
      <c r="L1067">
        <v>33</v>
      </c>
      <c r="M1067">
        <v>59.76</v>
      </c>
      <c r="N1067">
        <f>Envios[[#This Row],[Cantidad]]*Envios[[#This Row],[Precio por Unidad]]</f>
        <v>1972.08</v>
      </c>
      <c r="O1067" s="2">
        <v>25.696800000000003</v>
      </c>
      <c r="P1067" s="2">
        <f>Envios[[#This Row],[Cantidad]]*Envios[[#This Row],[Costo por Unidad]]</f>
        <v>847.99440000000016</v>
      </c>
      <c r="Q1067">
        <v>9.7100000000000009</v>
      </c>
      <c r="R1067" s="2">
        <f>Envios[[#This Row],[Costo Productos]]+Envios[[#This Row],[Costo de Envío]]</f>
        <v>857.70440000000019</v>
      </c>
      <c r="S1067" t="s">
        <v>164</v>
      </c>
      <c r="T1067" t="s">
        <v>30</v>
      </c>
      <c r="U1067">
        <v>1</v>
      </c>
      <c r="V1067" t="s">
        <v>27</v>
      </c>
      <c r="W1067" t="s">
        <v>27</v>
      </c>
      <c r="X1067" s="2">
        <f>Envios[[#This Row],[Ventas Totales]]-Envios[[#This Row],[Costos Totales]]</f>
        <v>1114.3755999999998</v>
      </c>
    </row>
    <row r="1068" spans="1:24" x14ac:dyDescent="0.25">
      <c r="A1068">
        <v>322</v>
      </c>
      <c r="B1068">
        <v>2211</v>
      </c>
      <c r="C1068" s="1">
        <v>39993</v>
      </c>
      <c r="D1068" s="1">
        <v>39995</v>
      </c>
      <c r="E1068" t="s">
        <v>19</v>
      </c>
      <c r="F1068" t="s">
        <v>20</v>
      </c>
      <c r="G1068">
        <v>578</v>
      </c>
      <c r="H1068" t="s">
        <v>1121</v>
      </c>
      <c r="I1068" t="s">
        <v>35</v>
      </c>
      <c r="J1068" t="s">
        <v>23</v>
      </c>
      <c r="K1068" t="s">
        <v>85</v>
      </c>
      <c r="L1068">
        <v>23</v>
      </c>
      <c r="M1068">
        <v>3.57</v>
      </c>
      <c r="N1068">
        <f>Envios[[#This Row],[Cantidad]]*Envios[[#This Row],[Precio por Unidad]]</f>
        <v>82.11</v>
      </c>
      <c r="O1068" s="2">
        <v>1.4637</v>
      </c>
      <c r="P1068" s="2">
        <f>Envios[[#This Row],[Cantidad]]*Envios[[#This Row],[Costo por Unidad]]</f>
        <v>33.665100000000002</v>
      </c>
      <c r="Q1068">
        <v>4.17</v>
      </c>
      <c r="R1068" s="2">
        <f>Envios[[#This Row],[Costo Productos]]+Envios[[#This Row],[Costo de Envío]]</f>
        <v>37.835100000000004</v>
      </c>
      <c r="S1068" t="s">
        <v>430</v>
      </c>
      <c r="T1068" t="s">
        <v>44</v>
      </c>
      <c r="U1068">
        <v>2</v>
      </c>
      <c r="V1068" t="s">
        <v>45</v>
      </c>
      <c r="W1068" t="s">
        <v>45</v>
      </c>
      <c r="X1068" s="2">
        <f>Envios[[#This Row],[Ventas Totales]]-Envios[[#This Row],[Costos Totales]]</f>
        <v>44.274899999999995</v>
      </c>
    </row>
    <row r="1069" spans="1:24" x14ac:dyDescent="0.25">
      <c r="A1069">
        <v>1486</v>
      </c>
      <c r="B1069">
        <v>10692</v>
      </c>
      <c r="C1069" s="1">
        <v>40020</v>
      </c>
      <c r="D1069" s="1">
        <v>40022</v>
      </c>
      <c r="E1069" t="s">
        <v>19</v>
      </c>
      <c r="F1069" t="s">
        <v>47</v>
      </c>
      <c r="G1069">
        <v>578</v>
      </c>
      <c r="H1069" t="s">
        <v>1121</v>
      </c>
      <c r="I1069" t="s">
        <v>35</v>
      </c>
      <c r="J1069" t="s">
        <v>23</v>
      </c>
      <c r="K1069" t="s">
        <v>85</v>
      </c>
      <c r="L1069">
        <v>26</v>
      </c>
      <c r="M1069">
        <v>3.57</v>
      </c>
      <c r="N1069">
        <f>Envios[[#This Row],[Cantidad]]*Envios[[#This Row],[Precio por Unidad]]</f>
        <v>92.82</v>
      </c>
      <c r="O1069" s="2">
        <v>1.4637</v>
      </c>
      <c r="P1069" s="2">
        <f>Envios[[#This Row],[Cantidad]]*Envios[[#This Row],[Costo por Unidad]]</f>
        <v>38.056199999999997</v>
      </c>
      <c r="Q1069">
        <v>4.17</v>
      </c>
      <c r="R1069" s="2">
        <f>Envios[[#This Row],[Costo Productos]]+Envios[[#This Row],[Costo de Envío]]</f>
        <v>42.226199999999999</v>
      </c>
      <c r="S1069" t="s">
        <v>367</v>
      </c>
      <c r="T1069" t="s">
        <v>30</v>
      </c>
      <c r="U1069">
        <v>3</v>
      </c>
      <c r="V1069" t="s">
        <v>52</v>
      </c>
      <c r="W1069" t="s">
        <v>53</v>
      </c>
      <c r="X1069" s="2">
        <f>Envios[[#This Row],[Ventas Totales]]-Envios[[#This Row],[Costos Totales]]</f>
        <v>50.593799999999995</v>
      </c>
    </row>
    <row r="1070" spans="1:24" x14ac:dyDescent="0.25">
      <c r="A1070">
        <v>3114</v>
      </c>
      <c r="B1070">
        <v>22371</v>
      </c>
      <c r="C1070" s="1">
        <v>39907</v>
      </c>
      <c r="D1070" s="1">
        <v>39908</v>
      </c>
      <c r="E1070" t="s">
        <v>19</v>
      </c>
      <c r="F1070" t="s">
        <v>20</v>
      </c>
      <c r="G1070">
        <v>1164</v>
      </c>
      <c r="H1070" t="s">
        <v>1122</v>
      </c>
      <c r="I1070" t="s">
        <v>22</v>
      </c>
      <c r="J1070" t="s">
        <v>23</v>
      </c>
      <c r="K1070" t="s">
        <v>76</v>
      </c>
      <c r="L1070">
        <v>8</v>
      </c>
      <c r="M1070">
        <v>7.38</v>
      </c>
      <c r="N1070">
        <f>Envios[[#This Row],[Cantidad]]*Envios[[#This Row],[Precio por Unidad]]</f>
        <v>59.04</v>
      </c>
      <c r="O1070" s="2">
        <v>4.7232000000000003</v>
      </c>
      <c r="P1070" s="2">
        <f>Envios[[#This Row],[Cantidad]]*Envios[[#This Row],[Costo por Unidad]]</f>
        <v>37.785600000000002</v>
      </c>
      <c r="Q1070">
        <v>11.51</v>
      </c>
      <c r="R1070" s="2">
        <f>Envios[[#This Row],[Costo Productos]]+Envios[[#This Row],[Costo de Envío]]</f>
        <v>49.2956</v>
      </c>
      <c r="S1070" t="s">
        <v>229</v>
      </c>
      <c r="T1070" t="s">
        <v>26</v>
      </c>
      <c r="U1070">
        <v>2</v>
      </c>
      <c r="V1070" t="s">
        <v>45</v>
      </c>
      <c r="W1070" t="s">
        <v>45</v>
      </c>
      <c r="X1070" s="2">
        <f>Envios[[#This Row],[Ventas Totales]]-Envios[[#This Row],[Costos Totales]]</f>
        <v>9.7443999999999988</v>
      </c>
    </row>
    <row r="1071" spans="1:24" x14ac:dyDescent="0.25">
      <c r="A1071">
        <v>1596</v>
      </c>
      <c r="B1071">
        <v>11553</v>
      </c>
      <c r="C1071" s="1">
        <v>39921</v>
      </c>
      <c r="D1071" s="1">
        <v>39922</v>
      </c>
      <c r="E1071" t="s">
        <v>33</v>
      </c>
      <c r="F1071" t="s">
        <v>28</v>
      </c>
      <c r="G1071">
        <v>579</v>
      </c>
      <c r="H1071" t="s">
        <v>1123</v>
      </c>
      <c r="I1071" t="s">
        <v>22</v>
      </c>
      <c r="J1071" t="s">
        <v>23</v>
      </c>
      <c r="K1071" t="s">
        <v>24</v>
      </c>
      <c r="L1071">
        <v>28</v>
      </c>
      <c r="M1071">
        <v>52.99</v>
      </c>
      <c r="N1071">
        <f>Envios[[#This Row],[Cantidad]]*Envios[[#This Row],[Precio por Unidad]]</f>
        <v>1483.72</v>
      </c>
      <c r="O1071" s="2">
        <v>10.068099999999998</v>
      </c>
      <c r="P1071" s="2">
        <f>Envios[[#This Row],[Cantidad]]*Envios[[#This Row],[Costo por Unidad]]</f>
        <v>281.90679999999992</v>
      </c>
      <c r="Q1071">
        <v>19.989999999999998</v>
      </c>
      <c r="R1071" s="2">
        <f>Envios[[#This Row],[Costo Productos]]+Envios[[#This Row],[Costo de Envío]]</f>
        <v>301.89679999999993</v>
      </c>
      <c r="S1071" t="s">
        <v>321</v>
      </c>
      <c r="T1071" t="s">
        <v>30</v>
      </c>
      <c r="U1071">
        <v>3</v>
      </c>
      <c r="V1071" t="s">
        <v>52</v>
      </c>
      <c r="W1071" t="s">
        <v>53</v>
      </c>
      <c r="X1071" s="2">
        <f>Envios[[#This Row],[Ventas Totales]]-Envios[[#This Row],[Costos Totales]]</f>
        <v>1181.8232</v>
      </c>
    </row>
    <row r="1072" spans="1:24" x14ac:dyDescent="0.25">
      <c r="A1072">
        <v>7006</v>
      </c>
      <c r="B1072">
        <v>50016</v>
      </c>
      <c r="C1072" s="1">
        <v>39908</v>
      </c>
      <c r="D1072" s="1">
        <v>39910</v>
      </c>
      <c r="E1072" t="s">
        <v>19</v>
      </c>
      <c r="F1072" t="s">
        <v>20</v>
      </c>
      <c r="G1072">
        <v>580</v>
      </c>
      <c r="H1072" t="s">
        <v>1124</v>
      </c>
      <c r="I1072" t="s">
        <v>63</v>
      </c>
      <c r="J1072" t="s">
        <v>56</v>
      </c>
      <c r="K1072" t="s">
        <v>57</v>
      </c>
      <c r="L1072">
        <v>15</v>
      </c>
      <c r="M1072">
        <v>85.99</v>
      </c>
      <c r="N1072">
        <f>Envios[[#This Row],[Cantidad]]*Envios[[#This Row],[Precio por Unidad]]</f>
        <v>1289.8499999999999</v>
      </c>
      <c r="O1072" s="2">
        <v>38.695499999999996</v>
      </c>
      <c r="P1072" s="2">
        <f>Envios[[#This Row],[Cantidad]]*Envios[[#This Row],[Costo por Unidad]]</f>
        <v>580.43249999999989</v>
      </c>
      <c r="Q1072">
        <v>0.99</v>
      </c>
      <c r="R1072" s="2">
        <f>Envios[[#This Row],[Costo Productos]]+Envios[[#This Row],[Costo de Envío]]</f>
        <v>581.4224999999999</v>
      </c>
      <c r="S1072" t="s">
        <v>388</v>
      </c>
      <c r="T1072" t="s">
        <v>39</v>
      </c>
      <c r="U1072">
        <v>6</v>
      </c>
      <c r="V1072" t="s">
        <v>69</v>
      </c>
      <c r="W1072" t="s">
        <v>32</v>
      </c>
      <c r="X1072" s="2">
        <f>Envios[[#This Row],[Ventas Totales]]-Envios[[#This Row],[Costos Totales]]</f>
        <v>708.42750000000001</v>
      </c>
    </row>
    <row r="1073" spans="1:24" x14ac:dyDescent="0.25">
      <c r="A1073">
        <v>1598</v>
      </c>
      <c r="B1073">
        <v>11553</v>
      </c>
      <c r="C1073" s="1">
        <v>39921</v>
      </c>
      <c r="D1073" s="1">
        <v>39923</v>
      </c>
      <c r="E1073" t="s">
        <v>19</v>
      </c>
      <c r="F1073" t="s">
        <v>28</v>
      </c>
      <c r="G1073">
        <v>580</v>
      </c>
      <c r="H1073" t="s">
        <v>1124</v>
      </c>
      <c r="I1073" t="s">
        <v>63</v>
      </c>
      <c r="J1073" t="s">
        <v>56</v>
      </c>
      <c r="K1073" t="s">
        <v>57</v>
      </c>
      <c r="L1073">
        <v>20</v>
      </c>
      <c r="M1073">
        <v>85.99</v>
      </c>
      <c r="N1073">
        <f>Envios[[#This Row],[Cantidad]]*Envios[[#This Row],[Precio por Unidad]]</f>
        <v>1719.8</v>
      </c>
      <c r="O1073" s="2">
        <v>38.695499999999996</v>
      </c>
      <c r="P1073" s="2">
        <f>Envios[[#This Row],[Cantidad]]*Envios[[#This Row],[Costo por Unidad]]</f>
        <v>773.90999999999985</v>
      </c>
      <c r="Q1073">
        <v>0.99</v>
      </c>
      <c r="R1073" s="2">
        <f>Envios[[#This Row],[Costo Productos]]+Envios[[#This Row],[Costo de Envío]]</f>
        <v>774.89999999999986</v>
      </c>
      <c r="S1073" t="s">
        <v>321</v>
      </c>
      <c r="T1073" t="s">
        <v>30</v>
      </c>
      <c r="U1073">
        <v>3</v>
      </c>
      <c r="V1073" t="s">
        <v>52</v>
      </c>
      <c r="W1073" t="s">
        <v>53</v>
      </c>
      <c r="X1073" s="2">
        <f>Envios[[#This Row],[Ventas Totales]]-Envios[[#This Row],[Costos Totales]]</f>
        <v>944.90000000000009</v>
      </c>
    </row>
    <row r="1074" spans="1:24" x14ac:dyDescent="0.25">
      <c r="A1074">
        <v>5118</v>
      </c>
      <c r="B1074">
        <v>36452</v>
      </c>
      <c r="C1074" s="1">
        <v>39908</v>
      </c>
      <c r="D1074" s="1">
        <v>39910</v>
      </c>
      <c r="E1074" t="s">
        <v>19</v>
      </c>
      <c r="F1074" t="s">
        <v>20</v>
      </c>
      <c r="G1074">
        <v>721</v>
      </c>
      <c r="H1074" t="s">
        <v>1125</v>
      </c>
      <c r="I1074" t="s">
        <v>35</v>
      </c>
      <c r="J1074" t="s">
        <v>36</v>
      </c>
      <c r="K1074" t="s">
        <v>37</v>
      </c>
      <c r="L1074">
        <v>18</v>
      </c>
      <c r="M1074">
        <v>6.98</v>
      </c>
      <c r="N1074">
        <f>Envios[[#This Row],[Cantidad]]*Envios[[#This Row],[Precio por Unidad]]</f>
        <v>125.64000000000001</v>
      </c>
      <c r="O1074" s="2">
        <v>4.3974000000000002</v>
      </c>
      <c r="P1074" s="2">
        <f>Envios[[#This Row],[Cantidad]]*Envios[[#This Row],[Costo por Unidad]]</f>
        <v>79.153199999999998</v>
      </c>
      <c r="Q1074">
        <v>2.83</v>
      </c>
      <c r="R1074" s="2">
        <f>Envios[[#This Row],[Costo Productos]]+Envios[[#This Row],[Costo de Envío]]</f>
        <v>81.983199999999997</v>
      </c>
      <c r="S1074" t="s">
        <v>814</v>
      </c>
      <c r="T1074" t="s">
        <v>44</v>
      </c>
      <c r="U1074">
        <v>1</v>
      </c>
      <c r="V1074" t="s">
        <v>27</v>
      </c>
      <c r="W1074" t="s">
        <v>27</v>
      </c>
      <c r="X1074" s="2">
        <f>Envios[[#This Row],[Ventas Totales]]-Envios[[#This Row],[Costos Totales]]</f>
        <v>43.656800000000018</v>
      </c>
    </row>
    <row r="1075" spans="1:24" x14ac:dyDescent="0.25">
      <c r="A1075">
        <v>5455</v>
      </c>
      <c r="B1075">
        <v>38726</v>
      </c>
      <c r="C1075" s="1">
        <v>39954</v>
      </c>
      <c r="D1075" s="1">
        <v>39956</v>
      </c>
      <c r="E1075" t="s">
        <v>19</v>
      </c>
      <c r="F1075" t="s">
        <v>28</v>
      </c>
      <c r="G1075">
        <v>583</v>
      </c>
      <c r="H1075" t="s">
        <v>1126</v>
      </c>
      <c r="I1075" t="s">
        <v>22</v>
      </c>
      <c r="J1075" t="s">
        <v>23</v>
      </c>
      <c r="K1075" t="s">
        <v>76</v>
      </c>
      <c r="L1075">
        <v>44</v>
      </c>
      <c r="M1075">
        <v>2.08</v>
      </c>
      <c r="N1075">
        <f>Envios[[#This Row],[Cantidad]]*Envios[[#This Row],[Precio por Unidad]]</f>
        <v>91.52000000000001</v>
      </c>
      <c r="O1075" s="2">
        <v>1.3312000000000002</v>
      </c>
      <c r="P1075" s="2">
        <f>Envios[[#This Row],[Cantidad]]*Envios[[#This Row],[Costo por Unidad]]</f>
        <v>58.572800000000008</v>
      </c>
      <c r="Q1075">
        <v>1.49</v>
      </c>
      <c r="R1075" s="2">
        <f>Envios[[#This Row],[Costo Productos]]+Envios[[#This Row],[Costo de Envío]]</f>
        <v>60.06280000000001</v>
      </c>
      <c r="S1075" t="s">
        <v>122</v>
      </c>
      <c r="T1075" t="s">
        <v>44</v>
      </c>
      <c r="U1075">
        <v>1</v>
      </c>
      <c r="V1075" t="s">
        <v>27</v>
      </c>
      <c r="W1075" t="s">
        <v>27</v>
      </c>
      <c r="X1075" s="2">
        <f>Envios[[#This Row],[Ventas Totales]]-Envios[[#This Row],[Costos Totales]]</f>
        <v>31.4572</v>
      </c>
    </row>
    <row r="1076" spans="1:24" x14ac:dyDescent="0.25">
      <c r="A1076">
        <v>8158</v>
      </c>
      <c r="B1076">
        <v>58339</v>
      </c>
      <c r="C1076" s="1">
        <v>39977</v>
      </c>
      <c r="D1076" s="1">
        <v>39978</v>
      </c>
      <c r="E1076" t="s">
        <v>33</v>
      </c>
      <c r="F1076" t="s">
        <v>20</v>
      </c>
      <c r="G1076">
        <v>583</v>
      </c>
      <c r="H1076" t="s">
        <v>1126</v>
      </c>
      <c r="I1076" t="s">
        <v>22</v>
      </c>
      <c r="J1076" t="s">
        <v>23</v>
      </c>
      <c r="K1076" t="s">
        <v>76</v>
      </c>
      <c r="L1076">
        <v>11</v>
      </c>
      <c r="M1076">
        <v>2.08</v>
      </c>
      <c r="N1076">
        <f>Envios[[#This Row],[Cantidad]]*Envios[[#This Row],[Precio por Unidad]]</f>
        <v>22.880000000000003</v>
      </c>
      <c r="O1076" s="2">
        <v>1.3312000000000002</v>
      </c>
      <c r="P1076" s="2">
        <f>Envios[[#This Row],[Cantidad]]*Envios[[#This Row],[Costo por Unidad]]</f>
        <v>14.643200000000002</v>
      </c>
      <c r="Q1076">
        <v>1.49</v>
      </c>
      <c r="R1076" s="2">
        <f>Envios[[#This Row],[Costo Productos]]+Envios[[#This Row],[Costo de Envío]]</f>
        <v>16.133200000000002</v>
      </c>
      <c r="S1076" t="s">
        <v>773</v>
      </c>
      <c r="T1076" t="s">
        <v>30</v>
      </c>
      <c r="U1076">
        <v>6</v>
      </c>
      <c r="V1076" t="s">
        <v>69</v>
      </c>
      <c r="W1076" t="s">
        <v>32</v>
      </c>
      <c r="X1076" s="2">
        <f>Envios[[#This Row],[Ventas Totales]]-Envios[[#This Row],[Costos Totales]]</f>
        <v>6.7468000000000004</v>
      </c>
    </row>
    <row r="1077" spans="1:24" x14ac:dyDescent="0.25">
      <c r="A1077">
        <v>790</v>
      </c>
      <c r="B1077">
        <v>5639</v>
      </c>
      <c r="C1077" s="1">
        <v>39965</v>
      </c>
      <c r="D1077" s="1">
        <v>39966</v>
      </c>
      <c r="E1077" t="s">
        <v>19</v>
      </c>
      <c r="F1077" t="s">
        <v>28</v>
      </c>
      <c r="G1077">
        <v>585</v>
      </c>
      <c r="H1077" t="s">
        <v>1127</v>
      </c>
      <c r="I1077" t="s">
        <v>22</v>
      </c>
      <c r="J1077" t="s">
        <v>23</v>
      </c>
      <c r="K1077" t="s">
        <v>24</v>
      </c>
      <c r="L1077">
        <v>31</v>
      </c>
      <c r="M1077">
        <v>15.31</v>
      </c>
      <c r="N1077">
        <f>Envios[[#This Row],[Cantidad]]*Envios[[#This Row],[Precio por Unidad]]</f>
        <v>474.61</v>
      </c>
      <c r="O1077" s="2">
        <v>6.5833000000000013</v>
      </c>
      <c r="P1077" s="2">
        <f>Envios[[#This Row],[Cantidad]]*Envios[[#This Row],[Costo por Unidad]]</f>
        <v>204.08230000000003</v>
      </c>
      <c r="Q1077">
        <v>8.7799999999999994</v>
      </c>
      <c r="R1077" s="2">
        <f>Envios[[#This Row],[Costo Productos]]+Envios[[#This Row],[Costo de Envío]]</f>
        <v>212.86230000000003</v>
      </c>
      <c r="S1077" t="s">
        <v>344</v>
      </c>
      <c r="T1077" t="s">
        <v>26</v>
      </c>
      <c r="U1077">
        <v>1</v>
      </c>
      <c r="V1077" t="s">
        <v>27</v>
      </c>
      <c r="W1077" t="s">
        <v>27</v>
      </c>
      <c r="X1077" s="2">
        <f>Envios[[#This Row],[Ventas Totales]]-Envios[[#This Row],[Costos Totales]]</f>
        <v>261.74770000000001</v>
      </c>
    </row>
    <row r="1078" spans="1:24" x14ac:dyDescent="0.25">
      <c r="A1078">
        <v>1973</v>
      </c>
      <c r="B1078">
        <v>14114</v>
      </c>
      <c r="C1078" s="1">
        <v>39909</v>
      </c>
      <c r="D1078" s="1">
        <v>39909</v>
      </c>
      <c r="E1078" t="s">
        <v>19</v>
      </c>
      <c r="F1078" t="s">
        <v>60</v>
      </c>
      <c r="G1078">
        <v>1107</v>
      </c>
      <c r="H1078" t="s">
        <v>1128</v>
      </c>
      <c r="I1078" t="s">
        <v>63</v>
      </c>
      <c r="J1078" t="s">
        <v>23</v>
      </c>
      <c r="K1078" t="s">
        <v>140</v>
      </c>
      <c r="L1078">
        <v>29</v>
      </c>
      <c r="M1078">
        <v>2.1800000000000002</v>
      </c>
      <c r="N1078">
        <f>Envios[[#This Row],[Cantidad]]*Envios[[#This Row],[Precio por Unidad]]</f>
        <v>63.220000000000006</v>
      </c>
      <c r="O1078" s="2">
        <v>1.2208000000000001</v>
      </c>
      <c r="P1078" s="2">
        <f>Envios[[#This Row],[Cantidad]]*Envios[[#This Row],[Costo por Unidad]]</f>
        <v>35.403200000000005</v>
      </c>
      <c r="Q1078">
        <v>1.38</v>
      </c>
      <c r="R1078" s="2">
        <f>Envios[[#This Row],[Costo Productos]]+Envios[[#This Row],[Costo de Envío]]</f>
        <v>36.783200000000008</v>
      </c>
      <c r="S1078" t="s">
        <v>943</v>
      </c>
      <c r="T1078" t="s">
        <v>26</v>
      </c>
      <c r="U1078">
        <v>4</v>
      </c>
      <c r="V1078" t="s">
        <v>73</v>
      </c>
      <c r="W1078" t="s">
        <v>74</v>
      </c>
      <c r="X1078" s="2">
        <f>Envios[[#This Row],[Ventas Totales]]-Envios[[#This Row],[Costos Totales]]</f>
        <v>26.436799999999998</v>
      </c>
    </row>
    <row r="1079" spans="1:24" x14ac:dyDescent="0.25">
      <c r="A1079">
        <v>1975</v>
      </c>
      <c r="B1079">
        <v>14114</v>
      </c>
      <c r="C1079" s="1">
        <v>39909</v>
      </c>
      <c r="D1079" s="1">
        <v>39909</v>
      </c>
      <c r="E1079" t="s">
        <v>19</v>
      </c>
      <c r="F1079" t="s">
        <v>60</v>
      </c>
      <c r="G1079">
        <v>1144</v>
      </c>
      <c r="H1079" t="s">
        <v>1129</v>
      </c>
      <c r="I1079" t="s">
        <v>71</v>
      </c>
      <c r="J1079" t="s">
        <v>36</v>
      </c>
      <c r="K1079" t="s">
        <v>37</v>
      </c>
      <c r="L1079">
        <v>41</v>
      </c>
      <c r="M1079">
        <v>5.77</v>
      </c>
      <c r="N1079">
        <f>Envios[[#This Row],[Cantidad]]*Envios[[#This Row],[Precio por Unidad]]</f>
        <v>236.57</v>
      </c>
      <c r="O1079" s="2">
        <v>2.5964999999999994</v>
      </c>
      <c r="P1079" s="2">
        <f>Envios[[#This Row],[Cantidad]]*Envios[[#This Row],[Costo por Unidad]]</f>
        <v>106.45649999999998</v>
      </c>
      <c r="Q1079">
        <v>5.92</v>
      </c>
      <c r="R1079" s="2">
        <f>Envios[[#This Row],[Costo Productos]]+Envios[[#This Row],[Costo de Envío]]</f>
        <v>112.37649999999998</v>
      </c>
      <c r="S1079" t="s">
        <v>943</v>
      </c>
      <c r="T1079" t="s">
        <v>26</v>
      </c>
      <c r="U1079">
        <v>2</v>
      </c>
      <c r="V1079" t="s">
        <v>45</v>
      </c>
      <c r="W1079" t="s">
        <v>45</v>
      </c>
      <c r="X1079" s="2">
        <f>Envios[[#This Row],[Ventas Totales]]-Envios[[#This Row],[Costos Totales]]</f>
        <v>124.19350000000001</v>
      </c>
    </row>
    <row r="1080" spans="1:24" x14ac:dyDescent="0.25">
      <c r="A1080">
        <v>2817</v>
      </c>
      <c r="B1080">
        <v>20322</v>
      </c>
      <c r="C1080" s="1">
        <v>39992</v>
      </c>
      <c r="D1080" s="1">
        <v>39992</v>
      </c>
      <c r="E1080" t="s">
        <v>19</v>
      </c>
      <c r="F1080" t="s">
        <v>60</v>
      </c>
      <c r="G1080">
        <v>590</v>
      </c>
      <c r="H1080" t="s">
        <v>1130</v>
      </c>
      <c r="I1080" t="s">
        <v>22</v>
      </c>
      <c r="J1080" t="s">
        <v>23</v>
      </c>
      <c r="K1080" t="s">
        <v>64</v>
      </c>
      <c r="L1080">
        <v>15</v>
      </c>
      <c r="M1080">
        <v>5.78</v>
      </c>
      <c r="N1080">
        <f>Envios[[#This Row],[Cantidad]]*Envios[[#This Row],[Precio por Unidad]]</f>
        <v>86.7</v>
      </c>
      <c r="O1080" s="2">
        <v>3.6992000000000003</v>
      </c>
      <c r="P1080" s="2">
        <f>Envios[[#This Row],[Cantidad]]*Envios[[#This Row],[Costo por Unidad]]</f>
        <v>55.488000000000007</v>
      </c>
      <c r="Q1080">
        <v>7.96</v>
      </c>
      <c r="R1080" s="2">
        <f>Envios[[#This Row],[Costo Productos]]+Envios[[#This Row],[Costo de Envío]]</f>
        <v>63.448000000000008</v>
      </c>
      <c r="S1080" t="s">
        <v>209</v>
      </c>
      <c r="T1080" t="s">
        <v>44</v>
      </c>
      <c r="U1080">
        <v>3</v>
      </c>
      <c r="V1080" t="s">
        <v>52</v>
      </c>
      <c r="W1080" t="s">
        <v>53</v>
      </c>
      <c r="X1080" s="2">
        <f>Envios[[#This Row],[Ventas Totales]]-Envios[[#This Row],[Costos Totales]]</f>
        <v>23.251999999999995</v>
      </c>
    </row>
    <row r="1081" spans="1:24" x14ac:dyDescent="0.25">
      <c r="A1081">
        <v>1502</v>
      </c>
      <c r="B1081">
        <v>10851</v>
      </c>
      <c r="C1081" s="1">
        <v>39909</v>
      </c>
      <c r="D1081" s="1">
        <v>39910</v>
      </c>
      <c r="E1081" t="s">
        <v>33</v>
      </c>
      <c r="F1081" t="s">
        <v>20</v>
      </c>
      <c r="G1081">
        <v>979</v>
      </c>
      <c r="H1081" t="s">
        <v>1131</v>
      </c>
      <c r="I1081" t="s">
        <v>22</v>
      </c>
      <c r="J1081" t="s">
        <v>56</v>
      </c>
      <c r="K1081" t="s">
        <v>57</v>
      </c>
      <c r="L1081">
        <v>14</v>
      </c>
      <c r="M1081">
        <v>45.99</v>
      </c>
      <c r="N1081">
        <f>Envios[[#This Row],[Cantidad]]*Envios[[#This Row],[Precio por Unidad]]</f>
        <v>643.86</v>
      </c>
      <c r="O1081" s="2">
        <v>19.775700000000004</v>
      </c>
      <c r="P1081" s="2">
        <f>Envios[[#This Row],[Cantidad]]*Envios[[#This Row],[Costo por Unidad]]</f>
        <v>276.85980000000006</v>
      </c>
      <c r="Q1081">
        <v>4.99</v>
      </c>
      <c r="R1081" s="2">
        <f>Envios[[#This Row],[Costo Productos]]+Envios[[#This Row],[Costo de Envío]]</f>
        <v>281.84980000000007</v>
      </c>
      <c r="S1081" t="s">
        <v>984</v>
      </c>
      <c r="T1081" t="s">
        <v>39</v>
      </c>
      <c r="U1081">
        <v>1</v>
      </c>
      <c r="V1081" t="s">
        <v>27</v>
      </c>
      <c r="W1081" t="s">
        <v>27</v>
      </c>
      <c r="X1081" s="2">
        <f>Envios[[#This Row],[Ventas Totales]]-Envios[[#This Row],[Costos Totales]]</f>
        <v>362.01019999999994</v>
      </c>
    </row>
    <row r="1082" spans="1:24" x14ac:dyDescent="0.25">
      <c r="A1082">
        <v>921</v>
      </c>
      <c r="B1082">
        <v>6656</v>
      </c>
      <c r="C1082" s="1">
        <v>39948</v>
      </c>
      <c r="D1082" s="1">
        <v>39948</v>
      </c>
      <c r="E1082" t="s">
        <v>19</v>
      </c>
      <c r="F1082" t="s">
        <v>60</v>
      </c>
      <c r="G1082">
        <v>594</v>
      </c>
      <c r="H1082" t="s">
        <v>1132</v>
      </c>
      <c r="I1082" t="s">
        <v>22</v>
      </c>
      <c r="J1082" t="s">
        <v>23</v>
      </c>
      <c r="K1082" t="s">
        <v>76</v>
      </c>
      <c r="L1082">
        <v>45</v>
      </c>
      <c r="M1082">
        <v>39.06</v>
      </c>
      <c r="N1082">
        <f>Envios[[#This Row],[Cantidad]]*Envios[[#This Row],[Precio por Unidad]]</f>
        <v>1757.7</v>
      </c>
      <c r="O1082" s="2">
        <v>24.607800000000001</v>
      </c>
      <c r="P1082" s="2">
        <f>Envios[[#This Row],[Cantidad]]*Envios[[#This Row],[Costo por Unidad]]</f>
        <v>1107.3510000000001</v>
      </c>
      <c r="Q1082">
        <v>10.55</v>
      </c>
      <c r="R1082" s="2">
        <f>Envios[[#This Row],[Costo Productos]]+Envios[[#This Row],[Costo de Envío]]</f>
        <v>1117.9010000000001</v>
      </c>
      <c r="S1082" t="s">
        <v>969</v>
      </c>
      <c r="T1082" t="s">
        <v>26</v>
      </c>
      <c r="U1082">
        <v>1</v>
      </c>
      <c r="V1082" t="s">
        <v>27</v>
      </c>
      <c r="W1082" t="s">
        <v>27</v>
      </c>
      <c r="X1082" s="2">
        <f>Envios[[#This Row],[Ventas Totales]]-Envios[[#This Row],[Costos Totales]]</f>
        <v>639.79899999999998</v>
      </c>
    </row>
    <row r="1083" spans="1:24" x14ac:dyDescent="0.25">
      <c r="A1083">
        <v>3385</v>
      </c>
      <c r="B1083">
        <v>24132</v>
      </c>
      <c r="C1083" s="1">
        <v>40000</v>
      </c>
      <c r="D1083" s="1">
        <v>40007</v>
      </c>
      <c r="E1083" t="s">
        <v>19</v>
      </c>
      <c r="F1083" t="s">
        <v>47</v>
      </c>
      <c r="G1083">
        <v>594</v>
      </c>
      <c r="H1083" t="s">
        <v>1132</v>
      </c>
      <c r="I1083" t="s">
        <v>22</v>
      </c>
      <c r="J1083" t="s">
        <v>23</v>
      </c>
      <c r="K1083" t="s">
        <v>76</v>
      </c>
      <c r="L1083">
        <v>31</v>
      </c>
      <c r="M1083">
        <v>39.06</v>
      </c>
      <c r="N1083">
        <f>Envios[[#This Row],[Cantidad]]*Envios[[#This Row],[Precio por Unidad]]</f>
        <v>1210.8600000000001</v>
      </c>
      <c r="O1083" s="2">
        <v>24.607800000000001</v>
      </c>
      <c r="P1083" s="2">
        <f>Envios[[#This Row],[Cantidad]]*Envios[[#This Row],[Costo por Unidad]]</f>
        <v>762.84180000000003</v>
      </c>
      <c r="Q1083">
        <v>10.55</v>
      </c>
      <c r="R1083" s="2">
        <f>Envios[[#This Row],[Costo Productos]]+Envios[[#This Row],[Costo de Envío]]</f>
        <v>773.39179999999999</v>
      </c>
      <c r="S1083" t="s">
        <v>321</v>
      </c>
      <c r="T1083" t="s">
        <v>30</v>
      </c>
      <c r="U1083">
        <v>3</v>
      </c>
      <c r="V1083" t="s">
        <v>52</v>
      </c>
      <c r="W1083" t="s">
        <v>53</v>
      </c>
      <c r="X1083" s="2">
        <f>Envios[[#This Row],[Ventas Totales]]-Envios[[#This Row],[Costos Totales]]</f>
        <v>437.46820000000014</v>
      </c>
    </row>
    <row r="1084" spans="1:24" x14ac:dyDescent="0.25">
      <c r="A1084">
        <v>2039</v>
      </c>
      <c r="B1084">
        <v>14530</v>
      </c>
      <c r="C1084" s="1">
        <v>39909</v>
      </c>
      <c r="D1084" s="1">
        <v>39911</v>
      </c>
      <c r="E1084" t="s">
        <v>19</v>
      </c>
      <c r="F1084" t="s">
        <v>20</v>
      </c>
      <c r="G1084">
        <v>1199</v>
      </c>
      <c r="H1084" t="s">
        <v>1133</v>
      </c>
      <c r="I1084" t="s">
        <v>42</v>
      </c>
      <c r="J1084" t="s">
        <v>23</v>
      </c>
      <c r="K1084" t="s">
        <v>24</v>
      </c>
      <c r="L1084">
        <v>17</v>
      </c>
      <c r="M1084">
        <v>89.83</v>
      </c>
      <c r="N1084">
        <f>Envios[[#This Row],[Cantidad]]*Envios[[#This Row],[Precio por Unidad]]</f>
        <v>1527.11</v>
      </c>
      <c r="O1084" s="2">
        <v>15.271100000000004</v>
      </c>
      <c r="P1084" s="2">
        <f>Envios[[#This Row],[Cantidad]]*Envios[[#This Row],[Costo por Unidad]]</f>
        <v>259.60870000000006</v>
      </c>
      <c r="Q1084">
        <v>35</v>
      </c>
      <c r="R1084" s="2">
        <f>Envios[[#This Row],[Costo Productos]]+Envios[[#This Row],[Costo de Envío]]</f>
        <v>294.60870000000006</v>
      </c>
      <c r="S1084" t="s">
        <v>250</v>
      </c>
      <c r="T1084" t="s">
        <v>44</v>
      </c>
      <c r="U1084">
        <v>6</v>
      </c>
      <c r="V1084" t="s">
        <v>69</v>
      </c>
      <c r="W1084" t="s">
        <v>32</v>
      </c>
      <c r="X1084" s="2">
        <f>Envios[[#This Row],[Ventas Totales]]-Envios[[#This Row],[Costos Totales]]</f>
        <v>1232.5012999999999</v>
      </c>
    </row>
    <row r="1085" spans="1:24" x14ac:dyDescent="0.25">
      <c r="A1085">
        <v>4731</v>
      </c>
      <c r="B1085">
        <v>33696</v>
      </c>
      <c r="C1085" s="1">
        <v>39940</v>
      </c>
      <c r="D1085" s="1">
        <v>39942</v>
      </c>
      <c r="E1085" t="s">
        <v>19</v>
      </c>
      <c r="F1085" t="s">
        <v>20</v>
      </c>
      <c r="G1085">
        <v>597</v>
      </c>
      <c r="H1085" t="s">
        <v>1134</v>
      </c>
      <c r="I1085" t="s">
        <v>22</v>
      </c>
      <c r="J1085" t="s">
        <v>56</v>
      </c>
      <c r="K1085" t="s">
        <v>91</v>
      </c>
      <c r="L1085">
        <v>2</v>
      </c>
      <c r="M1085">
        <v>27.48</v>
      </c>
      <c r="N1085">
        <f>Envios[[#This Row],[Cantidad]]*Envios[[#This Row],[Precio por Unidad]]</f>
        <v>54.96</v>
      </c>
      <c r="O1085" s="2">
        <v>6.87</v>
      </c>
      <c r="P1085" s="2">
        <f>Envios[[#This Row],[Cantidad]]*Envios[[#This Row],[Costo por Unidad]]</f>
        <v>13.74</v>
      </c>
      <c r="Q1085">
        <v>4</v>
      </c>
      <c r="R1085" s="2">
        <f>Envios[[#This Row],[Costo Productos]]+Envios[[#This Row],[Costo de Envío]]</f>
        <v>17.740000000000002</v>
      </c>
      <c r="S1085" t="s">
        <v>365</v>
      </c>
      <c r="T1085" t="s">
        <v>26</v>
      </c>
      <c r="U1085">
        <v>3</v>
      </c>
      <c r="V1085" t="s">
        <v>52</v>
      </c>
      <c r="W1085" t="s">
        <v>53</v>
      </c>
      <c r="X1085" s="2">
        <f>Envios[[#This Row],[Ventas Totales]]-Envios[[#This Row],[Costos Totales]]</f>
        <v>37.22</v>
      </c>
    </row>
    <row r="1086" spans="1:24" x14ac:dyDescent="0.25">
      <c r="A1086">
        <v>3951</v>
      </c>
      <c r="B1086">
        <v>28161</v>
      </c>
      <c r="C1086" s="1">
        <v>39979</v>
      </c>
      <c r="D1086" s="1">
        <v>39981</v>
      </c>
      <c r="E1086" t="s">
        <v>19</v>
      </c>
      <c r="F1086" t="s">
        <v>40</v>
      </c>
      <c r="G1086">
        <v>597</v>
      </c>
      <c r="H1086" t="s">
        <v>1134</v>
      </c>
      <c r="I1086" t="s">
        <v>22</v>
      </c>
      <c r="J1086" t="s">
        <v>56</v>
      </c>
      <c r="K1086" t="s">
        <v>91</v>
      </c>
      <c r="L1086">
        <v>41</v>
      </c>
      <c r="M1086">
        <v>27.48</v>
      </c>
      <c r="N1086">
        <f>Envios[[#This Row],[Cantidad]]*Envios[[#This Row],[Precio por Unidad]]</f>
        <v>1126.68</v>
      </c>
      <c r="O1086" s="2">
        <v>6.87</v>
      </c>
      <c r="P1086" s="2">
        <f>Envios[[#This Row],[Cantidad]]*Envios[[#This Row],[Costo por Unidad]]</f>
        <v>281.67</v>
      </c>
      <c r="Q1086">
        <v>4</v>
      </c>
      <c r="R1086" s="2">
        <f>Envios[[#This Row],[Costo Productos]]+Envios[[#This Row],[Costo de Envío]]</f>
        <v>285.67</v>
      </c>
      <c r="S1086" t="s">
        <v>128</v>
      </c>
      <c r="T1086" t="s">
        <v>39</v>
      </c>
      <c r="U1086">
        <v>2</v>
      </c>
      <c r="V1086" t="s">
        <v>45</v>
      </c>
      <c r="W1086" t="s">
        <v>45</v>
      </c>
      <c r="X1086" s="2">
        <f>Envios[[#This Row],[Ventas Totales]]-Envios[[#This Row],[Costos Totales]]</f>
        <v>841.01</v>
      </c>
    </row>
    <row r="1087" spans="1:24" x14ac:dyDescent="0.25">
      <c r="A1087">
        <v>770</v>
      </c>
      <c r="B1087">
        <v>5509</v>
      </c>
      <c r="C1087" s="1">
        <v>39910</v>
      </c>
      <c r="D1087" s="1">
        <v>39915</v>
      </c>
      <c r="E1087" t="s">
        <v>19</v>
      </c>
      <c r="F1087" t="s">
        <v>47</v>
      </c>
      <c r="G1087">
        <v>692</v>
      </c>
      <c r="H1087" t="s">
        <v>1135</v>
      </c>
      <c r="I1087" t="s">
        <v>22</v>
      </c>
      <c r="J1087" t="s">
        <v>23</v>
      </c>
      <c r="K1087" t="s">
        <v>113</v>
      </c>
      <c r="L1087">
        <v>11</v>
      </c>
      <c r="M1087">
        <v>5.58</v>
      </c>
      <c r="N1087">
        <f>Envios[[#This Row],[Cantidad]]*Envios[[#This Row],[Precio por Unidad]]</f>
        <v>61.38</v>
      </c>
      <c r="O1087" s="2">
        <v>3.6270000000000002</v>
      </c>
      <c r="P1087" s="2">
        <f>Envios[[#This Row],[Cantidad]]*Envios[[#This Row],[Costo por Unidad]]</f>
        <v>39.897000000000006</v>
      </c>
      <c r="Q1087">
        <v>5.3</v>
      </c>
      <c r="R1087" s="2">
        <f>Envios[[#This Row],[Costo Productos]]+Envios[[#This Row],[Costo de Envío]]</f>
        <v>45.197000000000003</v>
      </c>
      <c r="S1087" t="s">
        <v>822</v>
      </c>
      <c r="T1087" t="s">
        <v>44</v>
      </c>
      <c r="U1087">
        <v>11</v>
      </c>
      <c r="V1087" t="s">
        <v>131</v>
      </c>
      <c r="W1087" t="s">
        <v>131</v>
      </c>
      <c r="X1087" s="2">
        <f>Envios[[#This Row],[Ventas Totales]]-Envios[[#This Row],[Costos Totales]]</f>
        <v>16.183</v>
      </c>
    </row>
    <row r="1088" spans="1:24" x14ac:dyDescent="0.25">
      <c r="A1088">
        <v>4064</v>
      </c>
      <c r="B1088">
        <v>28933</v>
      </c>
      <c r="C1088" s="1">
        <v>40003</v>
      </c>
      <c r="D1088" s="1">
        <v>40004</v>
      </c>
      <c r="E1088" t="s">
        <v>19</v>
      </c>
      <c r="F1088" t="s">
        <v>60</v>
      </c>
      <c r="G1088">
        <v>692</v>
      </c>
      <c r="H1088" t="s">
        <v>1135</v>
      </c>
      <c r="I1088" t="s">
        <v>22</v>
      </c>
      <c r="J1088" t="s">
        <v>23</v>
      </c>
      <c r="K1088" t="s">
        <v>113</v>
      </c>
      <c r="L1088">
        <v>1</v>
      </c>
      <c r="M1088">
        <v>5.58</v>
      </c>
      <c r="N1088">
        <f>Envios[[#This Row],[Cantidad]]*Envios[[#This Row],[Precio por Unidad]]</f>
        <v>5.58</v>
      </c>
      <c r="O1088" s="2">
        <v>3.6270000000000002</v>
      </c>
      <c r="P1088" s="2">
        <f>Envios[[#This Row],[Cantidad]]*Envios[[#This Row],[Costo por Unidad]]</f>
        <v>3.6270000000000002</v>
      </c>
      <c r="Q1088">
        <v>5.3</v>
      </c>
      <c r="R1088" s="2">
        <f>Envios[[#This Row],[Costo Productos]]+Envios[[#This Row],[Costo de Envío]]</f>
        <v>8.9269999999999996</v>
      </c>
      <c r="S1088" t="s">
        <v>572</v>
      </c>
      <c r="T1088" t="s">
        <v>30</v>
      </c>
      <c r="U1088">
        <v>11</v>
      </c>
      <c r="V1088" t="s">
        <v>131</v>
      </c>
      <c r="W1088" t="s">
        <v>131</v>
      </c>
      <c r="X1088" s="2">
        <f>Envios[[#This Row],[Ventas Totales]]-Envios[[#This Row],[Costos Totales]]</f>
        <v>-3.3469999999999995</v>
      </c>
    </row>
    <row r="1089" spans="1:24" x14ac:dyDescent="0.25">
      <c r="A1089">
        <v>555</v>
      </c>
      <c r="B1089">
        <v>3777</v>
      </c>
      <c r="C1089" s="1">
        <v>39910</v>
      </c>
      <c r="D1089" s="1">
        <v>39911</v>
      </c>
      <c r="E1089" t="s">
        <v>33</v>
      </c>
      <c r="F1089" t="s">
        <v>28</v>
      </c>
      <c r="G1089">
        <v>598</v>
      </c>
      <c r="H1089" t="s">
        <v>1136</v>
      </c>
      <c r="I1089" t="s">
        <v>35</v>
      </c>
      <c r="J1089" t="s">
        <v>36</v>
      </c>
      <c r="K1089" t="s">
        <v>37</v>
      </c>
      <c r="L1089">
        <v>14</v>
      </c>
      <c r="M1089">
        <v>17.670000000000002</v>
      </c>
      <c r="N1089">
        <f>Envios[[#This Row],[Cantidad]]*Envios[[#This Row],[Precio por Unidad]]</f>
        <v>247.38000000000002</v>
      </c>
      <c r="O1089" s="2">
        <v>9.3651000000000018</v>
      </c>
      <c r="P1089" s="2">
        <f>Envios[[#This Row],[Cantidad]]*Envios[[#This Row],[Costo por Unidad]]</f>
        <v>131.11140000000003</v>
      </c>
      <c r="Q1089">
        <v>8.99</v>
      </c>
      <c r="R1089" s="2">
        <f>Envios[[#This Row],[Costo Productos]]+Envios[[#This Row],[Costo de Envío]]</f>
        <v>140.10140000000004</v>
      </c>
      <c r="S1089" t="s">
        <v>1137</v>
      </c>
      <c r="T1089" t="s">
        <v>26</v>
      </c>
      <c r="U1089">
        <v>1</v>
      </c>
      <c r="V1089" t="s">
        <v>27</v>
      </c>
      <c r="W1089" t="s">
        <v>27</v>
      </c>
      <c r="X1089" s="2">
        <f>Envios[[#This Row],[Ventas Totales]]-Envios[[#This Row],[Costos Totales]]</f>
        <v>107.27859999999998</v>
      </c>
    </row>
    <row r="1090" spans="1:24" x14ac:dyDescent="0.25">
      <c r="A1090">
        <v>6757</v>
      </c>
      <c r="B1090">
        <v>48135</v>
      </c>
      <c r="C1090" s="1">
        <v>39922</v>
      </c>
      <c r="D1090" s="1">
        <v>39922</v>
      </c>
      <c r="E1090" t="s">
        <v>19</v>
      </c>
      <c r="F1090" t="s">
        <v>20</v>
      </c>
      <c r="G1090">
        <v>598</v>
      </c>
      <c r="H1090" t="s">
        <v>1136</v>
      </c>
      <c r="I1090" t="s">
        <v>35</v>
      </c>
      <c r="J1090" t="s">
        <v>36</v>
      </c>
      <c r="K1090" t="s">
        <v>37</v>
      </c>
      <c r="L1090">
        <v>40</v>
      </c>
      <c r="M1090">
        <v>17.670000000000002</v>
      </c>
      <c r="N1090">
        <f>Envios[[#This Row],[Cantidad]]*Envios[[#This Row],[Precio por Unidad]]</f>
        <v>706.80000000000007</v>
      </c>
      <c r="O1090" s="2">
        <v>9.3651000000000018</v>
      </c>
      <c r="P1090" s="2">
        <f>Envios[[#This Row],[Cantidad]]*Envios[[#This Row],[Costo por Unidad]]</f>
        <v>374.60400000000004</v>
      </c>
      <c r="Q1090">
        <v>8.99</v>
      </c>
      <c r="R1090" s="2">
        <f>Envios[[#This Row],[Costo Productos]]+Envios[[#This Row],[Costo de Envío]]</f>
        <v>383.59400000000005</v>
      </c>
      <c r="S1090" t="s">
        <v>43</v>
      </c>
      <c r="T1090" t="s">
        <v>44</v>
      </c>
      <c r="U1090">
        <v>6</v>
      </c>
      <c r="V1090" t="s">
        <v>69</v>
      </c>
      <c r="W1090" t="s">
        <v>32</v>
      </c>
      <c r="X1090" s="2">
        <f>Envios[[#This Row],[Ventas Totales]]-Envios[[#This Row],[Costos Totales]]</f>
        <v>323.20600000000002</v>
      </c>
    </row>
    <row r="1091" spans="1:24" x14ac:dyDescent="0.25">
      <c r="A1091">
        <v>2689</v>
      </c>
      <c r="B1091">
        <v>19457</v>
      </c>
      <c r="C1091" s="1">
        <v>40006</v>
      </c>
      <c r="D1091" s="1">
        <v>40008</v>
      </c>
      <c r="E1091" t="s">
        <v>33</v>
      </c>
      <c r="F1091" t="s">
        <v>20</v>
      </c>
      <c r="G1091">
        <v>599</v>
      </c>
      <c r="H1091" t="s">
        <v>1138</v>
      </c>
      <c r="I1091" t="s">
        <v>22</v>
      </c>
      <c r="J1091" t="s">
        <v>56</v>
      </c>
      <c r="K1091" t="s">
        <v>57</v>
      </c>
      <c r="L1091">
        <v>33</v>
      </c>
      <c r="M1091">
        <v>205.99</v>
      </c>
      <c r="N1091">
        <f>Envios[[#This Row],[Cantidad]]*Envios[[#This Row],[Precio por Unidad]]</f>
        <v>6797.67</v>
      </c>
      <c r="O1091" s="2">
        <v>86.515800000000013</v>
      </c>
      <c r="P1091" s="2">
        <f>Envios[[#This Row],[Cantidad]]*Envios[[#This Row],[Costo por Unidad]]</f>
        <v>2855.0214000000005</v>
      </c>
      <c r="Q1091">
        <v>3</v>
      </c>
      <c r="R1091" s="2">
        <f>Envios[[#This Row],[Costo Productos]]+Envios[[#This Row],[Costo de Envío]]</f>
        <v>2858.0214000000005</v>
      </c>
      <c r="S1091" t="s">
        <v>696</v>
      </c>
      <c r="T1091" t="s">
        <v>30</v>
      </c>
      <c r="U1091">
        <v>5</v>
      </c>
      <c r="V1091" t="s">
        <v>87</v>
      </c>
      <c r="W1091" t="s">
        <v>53</v>
      </c>
      <c r="X1091" s="2">
        <f>Envios[[#This Row],[Ventas Totales]]-Envios[[#This Row],[Costos Totales]]</f>
        <v>3939.6485999999995</v>
      </c>
    </row>
    <row r="1092" spans="1:24" x14ac:dyDescent="0.25">
      <c r="A1092">
        <v>4044</v>
      </c>
      <c r="B1092">
        <v>28839</v>
      </c>
      <c r="C1092" s="1">
        <v>39931</v>
      </c>
      <c r="D1092" s="1">
        <v>39933</v>
      </c>
      <c r="E1092" t="s">
        <v>33</v>
      </c>
      <c r="F1092" t="s">
        <v>47</v>
      </c>
      <c r="G1092">
        <v>600</v>
      </c>
      <c r="H1092" t="s">
        <v>1139</v>
      </c>
      <c r="I1092" t="s">
        <v>63</v>
      </c>
      <c r="J1092" t="s">
        <v>23</v>
      </c>
      <c r="K1092" t="s">
        <v>85</v>
      </c>
      <c r="L1092">
        <v>30</v>
      </c>
      <c r="M1092">
        <v>3.34</v>
      </c>
      <c r="N1092">
        <f>Envios[[#This Row],[Cantidad]]*Envios[[#This Row],[Precio por Unidad]]</f>
        <v>100.19999999999999</v>
      </c>
      <c r="O1092" s="2">
        <v>1.5363999999999998</v>
      </c>
      <c r="P1092" s="2">
        <f>Envios[[#This Row],[Cantidad]]*Envios[[#This Row],[Costo por Unidad]]</f>
        <v>46.091999999999992</v>
      </c>
      <c r="Q1092">
        <v>7.49</v>
      </c>
      <c r="R1092" s="2">
        <f>Envios[[#This Row],[Costo Productos]]+Envios[[#This Row],[Costo de Envío]]</f>
        <v>53.581999999999994</v>
      </c>
      <c r="S1092" t="s">
        <v>264</v>
      </c>
      <c r="T1092" t="s">
        <v>26</v>
      </c>
      <c r="U1092">
        <v>3</v>
      </c>
      <c r="V1092" t="s">
        <v>52</v>
      </c>
      <c r="W1092" t="s">
        <v>53</v>
      </c>
      <c r="X1092" s="2">
        <f>Envios[[#This Row],[Ventas Totales]]-Envios[[#This Row],[Costos Totales]]</f>
        <v>46.617999999999995</v>
      </c>
    </row>
    <row r="1093" spans="1:24" x14ac:dyDescent="0.25">
      <c r="A1093">
        <v>7468</v>
      </c>
      <c r="B1093">
        <v>53312</v>
      </c>
      <c r="C1093" s="1">
        <v>39998</v>
      </c>
      <c r="D1093" s="1">
        <v>39999</v>
      </c>
      <c r="E1093" t="s">
        <v>19</v>
      </c>
      <c r="F1093" t="s">
        <v>28</v>
      </c>
      <c r="G1093">
        <v>600</v>
      </c>
      <c r="H1093" t="s">
        <v>1139</v>
      </c>
      <c r="I1093" t="s">
        <v>63</v>
      </c>
      <c r="J1093" t="s">
        <v>23</v>
      </c>
      <c r="K1093" t="s">
        <v>85</v>
      </c>
      <c r="L1093">
        <v>30</v>
      </c>
      <c r="M1093">
        <v>3.34</v>
      </c>
      <c r="N1093">
        <f>Envios[[#This Row],[Cantidad]]*Envios[[#This Row],[Precio por Unidad]]</f>
        <v>100.19999999999999</v>
      </c>
      <c r="O1093" s="2">
        <v>1.5363999999999998</v>
      </c>
      <c r="P1093" s="2">
        <f>Envios[[#This Row],[Cantidad]]*Envios[[#This Row],[Costo por Unidad]]</f>
        <v>46.091999999999992</v>
      </c>
      <c r="Q1093">
        <v>7.49</v>
      </c>
      <c r="R1093" s="2">
        <f>Envios[[#This Row],[Costo Productos]]+Envios[[#This Row],[Costo de Envío]]</f>
        <v>53.581999999999994</v>
      </c>
      <c r="S1093" t="s">
        <v>1012</v>
      </c>
      <c r="T1093" t="s">
        <v>44</v>
      </c>
      <c r="U1093">
        <v>1</v>
      </c>
      <c r="V1093" t="s">
        <v>27</v>
      </c>
      <c r="W1093" t="s">
        <v>27</v>
      </c>
      <c r="X1093" s="2">
        <f>Envios[[#This Row],[Ventas Totales]]-Envios[[#This Row],[Costos Totales]]</f>
        <v>46.617999999999995</v>
      </c>
    </row>
    <row r="1094" spans="1:24" x14ac:dyDescent="0.25">
      <c r="A1094">
        <v>181</v>
      </c>
      <c r="B1094">
        <v>1189</v>
      </c>
      <c r="C1094" s="1">
        <v>39911</v>
      </c>
      <c r="D1094" s="1">
        <v>39912</v>
      </c>
      <c r="E1094" t="s">
        <v>19</v>
      </c>
      <c r="F1094" t="s">
        <v>60</v>
      </c>
      <c r="G1094">
        <v>1157</v>
      </c>
      <c r="H1094" t="s">
        <v>1140</v>
      </c>
      <c r="I1094" t="s">
        <v>22</v>
      </c>
      <c r="J1094" t="s">
        <v>23</v>
      </c>
      <c r="K1094" t="s">
        <v>113</v>
      </c>
      <c r="L1094">
        <v>27</v>
      </c>
      <c r="M1094">
        <v>4.42</v>
      </c>
      <c r="N1094">
        <f>Envios[[#This Row],[Cantidad]]*Envios[[#This Row],[Precio por Unidad]]</f>
        <v>119.34</v>
      </c>
      <c r="O1094" s="2">
        <v>2.7403999999999997</v>
      </c>
      <c r="P1094" s="2">
        <f>Envios[[#This Row],[Cantidad]]*Envios[[#This Row],[Costo por Unidad]]</f>
        <v>73.990799999999993</v>
      </c>
      <c r="Q1094">
        <v>4.99</v>
      </c>
      <c r="R1094" s="2">
        <f>Envios[[#This Row],[Costo Productos]]+Envios[[#This Row],[Costo de Envío]]</f>
        <v>78.980799999999988</v>
      </c>
      <c r="S1094" t="s">
        <v>296</v>
      </c>
      <c r="T1094" t="s">
        <v>26</v>
      </c>
      <c r="U1094">
        <v>2</v>
      </c>
      <c r="V1094" t="s">
        <v>45</v>
      </c>
      <c r="W1094" t="s">
        <v>45</v>
      </c>
      <c r="X1094" s="2">
        <f>Envios[[#This Row],[Ventas Totales]]-Envios[[#This Row],[Costos Totales]]</f>
        <v>40.359200000000016</v>
      </c>
    </row>
    <row r="1095" spans="1:24" x14ac:dyDescent="0.25">
      <c r="A1095">
        <v>4356</v>
      </c>
      <c r="B1095">
        <v>31043</v>
      </c>
      <c r="C1095" s="1">
        <v>40009</v>
      </c>
      <c r="D1095" s="1">
        <v>40010</v>
      </c>
      <c r="E1095" t="s">
        <v>19</v>
      </c>
      <c r="F1095" t="s">
        <v>20</v>
      </c>
      <c r="G1095">
        <v>605</v>
      </c>
      <c r="H1095" t="s">
        <v>1141</v>
      </c>
      <c r="I1095" t="s">
        <v>35</v>
      </c>
      <c r="J1095" t="s">
        <v>56</v>
      </c>
      <c r="K1095" t="s">
        <v>57</v>
      </c>
      <c r="L1095">
        <v>3</v>
      </c>
      <c r="M1095">
        <v>85.99</v>
      </c>
      <c r="N1095">
        <f>Envios[[#This Row],[Cantidad]]*Envios[[#This Row],[Precio por Unidad]]</f>
        <v>257.96999999999997</v>
      </c>
      <c r="O1095" s="2">
        <v>54.173699999999997</v>
      </c>
      <c r="P1095" s="2">
        <f>Envios[[#This Row],[Cantidad]]*Envios[[#This Row],[Costo por Unidad]]</f>
        <v>162.52109999999999</v>
      </c>
      <c r="Q1095">
        <v>3.3</v>
      </c>
      <c r="R1095" s="2">
        <f>Envios[[#This Row],[Costo Productos]]+Envios[[#This Row],[Costo de Envío]]</f>
        <v>165.8211</v>
      </c>
      <c r="S1095" t="s">
        <v>1085</v>
      </c>
      <c r="T1095" t="s">
        <v>30</v>
      </c>
      <c r="U1095">
        <v>5</v>
      </c>
      <c r="V1095" t="s">
        <v>87</v>
      </c>
      <c r="W1095" t="s">
        <v>53</v>
      </c>
      <c r="X1095" s="2">
        <f>Envios[[#This Row],[Ventas Totales]]-Envios[[#This Row],[Costos Totales]]</f>
        <v>92.148899999999969</v>
      </c>
    </row>
    <row r="1096" spans="1:24" x14ac:dyDescent="0.25">
      <c r="A1096">
        <v>394</v>
      </c>
      <c r="B1096">
        <v>2722</v>
      </c>
      <c r="C1096" s="1">
        <v>39911</v>
      </c>
      <c r="D1096" s="1">
        <v>39915</v>
      </c>
      <c r="E1096" t="s">
        <v>19</v>
      </c>
      <c r="F1096" t="s">
        <v>47</v>
      </c>
      <c r="G1096">
        <v>1086</v>
      </c>
      <c r="H1096" t="s">
        <v>1142</v>
      </c>
      <c r="I1096" t="s">
        <v>35</v>
      </c>
      <c r="J1096" t="s">
        <v>56</v>
      </c>
      <c r="K1096" t="s">
        <v>91</v>
      </c>
      <c r="L1096">
        <v>46</v>
      </c>
      <c r="M1096">
        <v>40.97</v>
      </c>
      <c r="N1096">
        <f>Envios[[#This Row],[Cantidad]]*Envios[[#This Row],[Precio por Unidad]]</f>
        <v>1884.62</v>
      </c>
      <c r="O1096" s="2">
        <v>23.762600000000003</v>
      </c>
      <c r="P1096" s="2">
        <f>Envios[[#This Row],[Cantidad]]*Envios[[#This Row],[Costo por Unidad]]</f>
        <v>1093.0796</v>
      </c>
      <c r="Q1096">
        <v>1.99</v>
      </c>
      <c r="R1096" s="2">
        <f>Envios[[#This Row],[Costo Productos]]+Envios[[#This Row],[Costo de Envío]]</f>
        <v>1095.0696</v>
      </c>
      <c r="S1096" t="s">
        <v>244</v>
      </c>
      <c r="T1096" t="s">
        <v>39</v>
      </c>
      <c r="U1096">
        <v>4</v>
      </c>
      <c r="V1096" t="s">
        <v>73</v>
      </c>
      <c r="W1096" t="s">
        <v>74</v>
      </c>
      <c r="X1096" s="2">
        <f>Envios[[#This Row],[Ventas Totales]]-Envios[[#This Row],[Costos Totales]]</f>
        <v>789.55039999999985</v>
      </c>
    </row>
    <row r="1097" spans="1:24" x14ac:dyDescent="0.25">
      <c r="A1097">
        <v>1780</v>
      </c>
      <c r="B1097">
        <v>12768</v>
      </c>
      <c r="C1097" s="1">
        <v>39911</v>
      </c>
      <c r="D1097" s="1">
        <v>39913</v>
      </c>
      <c r="E1097" t="s">
        <v>33</v>
      </c>
      <c r="F1097" t="s">
        <v>60</v>
      </c>
      <c r="G1097">
        <v>673</v>
      </c>
      <c r="H1097" t="s">
        <v>1143</v>
      </c>
      <c r="I1097" t="s">
        <v>22</v>
      </c>
      <c r="J1097" t="s">
        <v>23</v>
      </c>
      <c r="K1097" t="s">
        <v>67</v>
      </c>
      <c r="L1097">
        <v>34</v>
      </c>
      <c r="M1097">
        <v>42.98</v>
      </c>
      <c r="N1097">
        <f>Envios[[#This Row],[Cantidad]]*Envios[[#This Row],[Precio por Unidad]]</f>
        <v>1461.32</v>
      </c>
      <c r="O1097" s="2">
        <v>18.911199999999997</v>
      </c>
      <c r="P1097" s="2">
        <f>Envios[[#This Row],[Cantidad]]*Envios[[#This Row],[Costo por Unidad]]</f>
        <v>642.98079999999993</v>
      </c>
      <c r="Q1097">
        <v>4.62</v>
      </c>
      <c r="R1097" s="2">
        <f>Envios[[#This Row],[Costo Productos]]+Envios[[#This Row],[Costo de Envío]]</f>
        <v>647.60079999999994</v>
      </c>
      <c r="S1097" t="s">
        <v>1144</v>
      </c>
      <c r="T1097" t="s">
        <v>30</v>
      </c>
      <c r="U1097">
        <v>1</v>
      </c>
      <c r="V1097" t="s">
        <v>27</v>
      </c>
      <c r="W1097" t="s">
        <v>27</v>
      </c>
      <c r="X1097" s="2">
        <f>Envios[[#This Row],[Ventas Totales]]-Envios[[#This Row],[Costos Totales]]</f>
        <v>813.7192</v>
      </c>
    </row>
    <row r="1098" spans="1:24" x14ac:dyDescent="0.25">
      <c r="A1098">
        <v>7953</v>
      </c>
      <c r="B1098">
        <v>56807</v>
      </c>
      <c r="C1098" s="1">
        <v>39924</v>
      </c>
      <c r="D1098" s="1">
        <v>39926</v>
      </c>
      <c r="E1098" t="s">
        <v>19</v>
      </c>
      <c r="F1098" t="s">
        <v>20</v>
      </c>
      <c r="G1098">
        <v>673</v>
      </c>
      <c r="H1098" t="s">
        <v>1143</v>
      </c>
      <c r="I1098" t="s">
        <v>22</v>
      </c>
      <c r="J1098" t="s">
        <v>23</v>
      </c>
      <c r="K1098" t="s">
        <v>67</v>
      </c>
      <c r="L1098">
        <v>1</v>
      </c>
      <c r="M1098">
        <v>42.98</v>
      </c>
      <c r="N1098">
        <f>Envios[[#This Row],[Cantidad]]*Envios[[#This Row],[Precio por Unidad]]</f>
        <v>42.98</v>
      </c>
      <c r="O1098" s="2">
        <v>18.911199999999997</v>
      </c>
      <c r="P1098" s="2">
        <f>Envios[[#This Row],[Cantidad]]*Envios[[#This Row],[Costo por Unidad]]</f>
        <v>18.911199999999997</v>
      </c>
      <c r="Q1098">
        <v>4.62</v>
      </c>
      <c r="R1098" s="2">
        <f>Envios[[#This Row],[Costo Productos]]+Envios[[#This Row],[Costo de Envío]]</f>
        <v>23.531199999999998</v>
      </c>
      <c r="S1098" t="s">
        <v>1114</v>
      </c>
      <c r="T1098" t="s">
        <v>39</v>
      </c>
      <c r="U1098">
        <v>1</v>
      </c>
      <c r="V1098" t="s">
        <v>27</v>
      </c>
      <c r="W1098" t="s">
        <v>27</v>
      </c>
      <c r="X1098" s="2">
        <f>Envios[[#This Row],[Ventas Totales]]-Envios[[#This Row],[Costos Totales]]</f>
        <v>19.448799999999999</v>
      </c>
    </row>
    <row r="1099" spans="1:24" x14ac:dyDescent="0.25">
      <c r="A1099">
        <v>3334</v>
      </c>
      <c r="B1099">
        <v>23844</v>
      </c>
      <c r="C1099" s="1">
        <v>40000</v>
      </c>
      <c r="D1099" s="1">
        <v>40002</v>
      </c>
      <c r="E1099" t="s">
        <v>19</v>
      </c>
      <c r="F1099" t="s">
        <v>40</v>
      </c>
      <c r="G1099">
        <v>673</v>
      </c>
      <c r="H1099" t="s">
        <v>1143</v>
      </c>
      <c r="I1099" t="s">
        <v>22</v>
      </c>
      <c r="J1099" t="s">
        <v>23</v>
      </c>
      <c r="K1099" t="s">
        <v>67</v>
      </c>
      <c r="L1099">
        <v>40</v>
      </c>
      <c r="M1099">
        <v>42.98</v>
      </c>
      <c r="N1099">
        <f>Envios[[#This Row],[Cantidad]]*Envios[[#This Row],[Precio por Unidad]]</f>
        <v>1719.1999999999998</v>
      </c>
      <c r="O1099" s="2">
        <v>18.911199999999997</v>
      </c>
      <c r="P1099" s="2">
        <f>Envios[[#This Row],[Cantidad]]*Envios[[#This Row],[Costo por Unidad]]</f>
        <v>756.44799999999987</v>
      </c>
      <c r="Q1099">
        <v>4.62</v>
      </c>
      <c r="R1099" s="2">
        <f>Envios[[#This Row],[Costo Productos]]+Envios[[#This Row],[Costo de Envío]]</f>
        <v>761.06799999999987</v>
      </c>
      <c r="S1099" t="s">
        <v>72</v>
      </c>
      <c r="T1099" t="s">
        <v>44</v>
      </c>
      <c r="U1099">
        <v>4</v>
      </c>
      <c r="V1099" t="s">
        <v>73</v>
      </c>
      <c r="W1099" t="s">
        <v>74</v>
      </c>
      <c r="X1099" s="2">
        <f>Envios[[#This Row],[Ventas Totales]]-Envios[[#This Row],[Costos Totales]]</f>
        <v>958.13199999999995</v>
      </c>
    </row>
    <row r="1100" spans="1:24" x14ac:dyDescent="0.25">
      <c r="A1100">
        <v>3336</v>
      </c>
      <c r="B1100">
        <v>23844</v>
      </c>
      <c r="C1100" s="1">
        <v>40000</v>
      </c>
      <c r="D1100" s="1">
        <v>40001</v>
      </c>
      <c r="E1100" t="s">
        <v>19</v>
      </c>
      <c r="F1100" t="s">
        <v>40</v>
      </c>
      <c r="G1100">
        <v>609</v>
      </c>
      <c r="H1100" t="s">
        <v>1145</v>
      </c>
      <c r="I1100" t="s">
        <v>22</v>
      </c>
      <c r="J1100" t="s">
        <v>23</v>
      </c>
      <c r="K1100" t="s">
        <v>188</v>
      </c>
      <c r="L1100">
        <v>11</v>
      </c>
      <c r="M1100">
        <v>3.15</v>
      </c>
      <c r="N1100">
        <f>Envios[[#This Row],[Cantidad]]*Envios[[#This Row],[Precio por Unidad]]</f>
        <v>34.65</v>
      </c>
      <c r="O1100" s="2">
        <v>1.9844999999999999</v>
      </c>
      <c r="P1100" s="2">
        <f>Envios[[#This Row],[Cantidad]]*Envios[[#This Row],[Costo por Unidad]]</f>
        <v>21.829499999999999</v>
      </c>
      <c r="Q1100">
        <v>0.5</v>
      </c>
      <c r="R1100" s="2">
        <f>Envios[[#This Row],[Costo Productos]]+Envios[[#This Row],[Costo de Envío]]</f>
        <v>22.329499999999999</v>
      </c>
      <c r="S1100" t="s">
        <v>72</v>
      </c>
      <c r="T1100" t="s">
        <v>44</v>
      </c>
      <c r="U1100">
        <v>4</v>
      </c>
      <c r="V1100" t="s">
        <v>73</v>
      </c>
      <c r="W1100" t="s">
        <v>74</v>
      </c>
      <c r="X1100" s="2">
        <f>Envios[[#This Row],[Ventas Totales]]-Envios[[#This Row],[Costos Totales]]</f>
        <v>12.320499999999999</v>
      </c>
    </row>
    <row r="1101" spans="1:24" x14ac:dyDescent="0.25">
      <c r="A1101">
        <v>8241</v>
      </c>
      <c r="B1101">
        <v>58914</v>
      </c>
      <c r="C1101" s="1">
        <v>39912</v>
      </c>
      <c r="D1101" s="1">
        <v>39914</v>
      </c>
      <c r="E1101" t="s">
        <v>19</v>
      </c>
      <c r="F1101" t="s">
        <v>47</v>
      </c>
      <c r="G1101">
        <v>936</v>
      </c>
      <c r="H1101" t="s">
        <v>1146</v>
      </c>
      <c r="I1101" t="s">
        <v>35</v>
      </c>
      <c r="J1101" t="s">
        <v>56</v>
      </c>
      <c r="K1101" t="s">
        <v>91</v>
      </c>
      <c r="L1101">
        <v>46</v>
      </c>
      <c r="M1101">
        <v>2.12</v>
      </c>
      <c r="N1101">
        <f>Envios[[#This Row],[Cantidad]]*Envios[[#This Row],[Precio por Unidad]]</f>
        <v>97.52000000000001</v>
      </c>
      <c r="O1101" s="2">
        <v>0.95399999999999996</v>
      </c>
      <c r="P1101" s="2">
        <f>Envios[[#This Row],[Cantidad]]*Envios[[#This Row],[Costo por Unidad]]</f>
        <v>43.884</v>
      </c>
      <c r="Q1101">
        <v>1.99</v>
      </c>
      <c r="R1101" s="2">
        <f>Envios[[#This Row],[Costo Productos]]+Envios[[#This Row],[Costo de Envío]]</f>
        <v>45.874000000000002</v>
      </c>
      <c r="S1101" t="s">
        <v>86</v>
      </c>
      <c r="T1101" t="s">
        <v>44</v>
      </c>
      <c r="U1101">
        <v>5</v>
      </c>
      <c r="V1101" t="s">
        <v>87</v>
      </c>
      <c r="W1101" t="s">
        <v>53</v>
      </c>
      <c r="X1101" s="2">
        <f>Envios[[#This Row],[Ventas Totales]]-Envios[[#This Row],[Costos Totales]]</f>
        <v>51.646000000000008</v>
      </c>
    </row>
    <row r="1102" spans="1:24" x14ac:dyDescent="0.25">
      <c r="A1102">
        <v>495</v>
      </c>
      <c r="B1102">
        <v>3397</v>
      </c>
      <c r="C1102" s="1">
        <v>39986</v>
      </c>
      <c r="D1102" s="1">
        <v>39987</v>
      </c>
      <c r="E1102" t="s">
        <v>19</v>
      </c>
      <c r="F1102" t="s">
        <v>28</v>
      </c>
      <c r="G1102">
        <v>616</v>
      </c>
      <c r="H1102" t="s">
        <v>1147</v>
      </c>
      <c r="I1102" t="s">
        <v>22</v>
      </c>
      <c r="J1102" t="s">
        <v>23</v>
      </c>
      <c r="K1102" t="s">
        <v>76</v>
      </c>
      <c r="L1102">
        <v>11</v>
      </c>
      <c r="M1102">
        <v>2.88</v>
      </c>
      <c r="N1102">
        <f>Envios[[#This Row],[Cantidad]]*Envios[[#This Row],[Precio por Unidad]]</f>
        <v>31.68</v>
      </c>
      <c r="O1102" s="2">
        <v>1.8431999999999999</v>
      </c>
      <c r="P1102" s="2">
        <f>Envios[[#This Row],[Cantidad]]*Envios[[#This Row],[Costo por Unidad]]</f>
        <v>20.275199999999998</v>
      </c>
      <c r="Q1102">
        <v>1.49</v>
      </c>
      <c r="R1102" s="2">
        <f>Envios[[#This Row],[Costo Productos]]+Envios[[#This Row],[Costo de Envío]]</f>
        <v>21.765199999999997</v>
      </c>
      <c r="S1102" t="s">
        <v>987</v>
      </c>
      <c r="T1102" t="s">
        <v>39</v>
      </c>
      <c r="U1102">
        <v>2</v>
      </c>
      <c r="V1102" t="s">
        <v>45</v>
      </c>
      <c r="W1102" t="s">
        <v>45</v>
      </c>
      <c r="X1102" s="2">
        <f>Envios[[#This Row],[Ventas Totales]]-Envios[[#This Row],[Costos Totales]]</f>
        <v>9.9148000000000032</v>
      </c>
    </row>
    <row r="1103" spans="1:24" x14ac:dyDescent="0.25">
      <c r="A1103">
        <v>3401</v>
      </c>
      <c r="B1103">
        <v>24228</v>
      </c>
      <c r="C1103" s="1">
        <v>40011</v>
      </c>
      <c r="D1103" s="1">
        <v>40015</v>
      </c>
      <c r="E1103" t="s">
        <v>19</v>
      </c>
      <c r="F1103" t="s">
        <v>47</v>
      </c>
      <c r="G1103">
        <v>617</v>
      </c>
      <c r="H1103" t="s">
        <v>1148</v>
      </c>
      <c r="I1103" t="s">
        <v>63</v>
      </c>
      <c r="J1103" t="s">
        <v>23</v>
      </c>
      <c r="K1103" t="s">
        <v>140</v>
      </c>
      <c r="L1103">
        <v>31</v>
      </c>
      <c r="M1103">
        <v>1.86</v>
      </c>
      <c r="N1103">
        <f>Envios[[#This Row],[Cantidad]]*Envios[[#This Row],[Precio por Unidad]]</f>
        <v>57.660000000000004</v>
      </c>
      <c r="O1103" s="2">
        <v>0.3348000000000001</v>
      </c>
      <c r="P1103" s="2">
        <f>Envios[[#This Row],[Cantidad]]*Envios[[#This Row],[Costo por Unidad]]</f>
        <v>10.378800000000004</v>
      </c>
      <c r="Q1103">
        <v>2.58</v>
      </c>
      <c r="R1103" s="2">
        <f>Envios[[#This Row],[Costo Productos]]+Envios[[#This Row],[Costo de Envío]]</f>
        <v>12.958800000000004</v>
      </c>
      <c r="S1103" t="s">
        <v>734</v>
      </c>
      <c r="T1103" t="s">
        <v>44</v>
      </c>
      <c r="U1103">
        <v>2</v>
      </c>
      <c r="V1103" t="s">
        <v>45</v>
      </c>
      <c r="W1103" t="s">
        <v>45</v>
      </c>
      <c r="X1103" s="2">
        <f>Envios[[#This Row],[Ventas Totales]]-Envios[[#This Row],[Costos Totales]]</f>
        <v>44.7012</v>
      </c>
    </row>
    <row r="1104" spans="1:24" x14ac:dyDescent="0.25">
      <c r="A1104">
        <v>1550</v>
      </c>
      <c r="B1104">
        <v>11174</v>
      </c>
      <c r="C1104" s="1">
        <v>39912</v>
      </c>
      <c r="D1104" s="1">
        <v>39913</v>
      </c>
      <c r="E1104" t="s">
        <v>19</v>
      </c>
      <c r="F1104" t="s">
        <v>28</v>
      </c>
      <c r="G1104">
        <v>664</v>
      </c>
      <c r="H1104" t="s">
        <v>1149</v>
      </c>
      <c r="I1104" t="s">
        <v>22</v>
      </c>
      <c r="J1104" t="s">
        <v>56</v>
      </c>
      <c r="K1104" t="s">
        <v>57</v>
      </c>
      <c r="L1104">
        <v>30</v>
      </c>
      <c r="M1104">
        <v>125.99</v>
      </c>
      <c r="N1104">
        <f>Envios[[#This Row],[Cantidad]]*Envios[[#This Row],[Precio por Unidad]]</f>
        <v>3779.7</v>
      </c>
      <c r="O1104" s="2">
        <v>51.655900000000003</v>
      </c>
      <c r="P1104" s="2">
        <f>Envios[[#This Row],[Cantidad]]*Envios[[#This Row],[Costo por Unidad]]</f>
        <v>1549.6770000000001</v>
      </c>
      <c r="Q1104">
        <v>7.69</v>
      </c>
      <c r="R1104" s="2">
        <f>Envios[[#This Row],[Costo Productos]]+Envios[[#This Row],[Costo de Envío]]</f>
        <v>1557.3670000000002</v>
      </c>
      <c r="S1104" t="s">
        <v>883</v>
      </c>
      <c r="T1104" t="s">
        <v>30</v>
      </c>
      <c r="U1104">
        <v>11</v>
      </c>
      <c r="V1104" t="s">
        <v>131</v>
      </c>
      <c r="W1104" t="s">
        <v>131</v>
      </c>
      <c r="X1104" s="2">
        <f>Envios[[#This Row],[Ventas Totales]]-Envios[[#This Row],[Costos Totales]]</f>
        <v>2222.3329999999996</v>
      </c>
    </row>
    <row r="1105" spans="1:24" x14ac:dyDescent="0.25">
      <c r="A1105">
        <v>640</v>
      </c>
      <c r="B1105">
        <v>4514</v>
      </c>
      <c r="C1105" s="1">
        <v>39932</v>
      </c>
      <c r="D1105" s="1">
        <v>39933</v>
      </c>
      <c r="E1105" t="s">
        <v>19</v>
      </c>
      <c r="F1105" t="s">
        <v>28</v>
      </c>
      <c r="G1105">
        <v>664</v>
      </c>
      <c r="H1105" t="s">
        <v>1149</v>
      </c>
      <c r="I1105" t="s">
        <v>22</v>
      </c>
      <c r="J1105" t="s">
        <v>56</v>
      </c>
      <c r="K1105" t="s">
        <v>57</v>
      </c>
      <c r="L1105">
        <v>28</v>
      </c>
      <c r="M1105">
        <v>125.99</v>
      </c>
      <c r="N1105">
        <f>Envios[[#This Row],[Cantidad]]*Envios[[#This Row],[Precio por Unidad]]</f>
        <v>3527.72</v>
      </c>
      <c r="O1105" s="2">
        <v>51.655900000000003</v>
      </c>
      <c r="P1105" s="2">
        <f>Envios[[#This Row],[Cantidad]]*Envios[[#This Row],[Costo por Unidad]]</f>
        <v>1446.3652000000002</v>
      </c>
      <c r="Q1105">
        <v>7.69</v>
      </c>
      <c r="R1105" s="2">
        <f>Envios[[#This Row],[Costo Productos]]+Envios[[#This Row],[Costo de Envío]]</f>
        <v>1454.0552000000002</v>
      </c>
      <c r="S1105" t="s">
        <v>1150</v>
      </c>
      <c r="T1105" t="s">
        <v>39</v>
      </c>
      <c r="U1105">
        <v>5</v>
      </c>
      <c r="V1105" t="s">
        <v>87</v>
      </c>
      <c r="W1105" t="s">
        <v>53</v>
      </c>
      <c r="X1105" s="2">
        <f>Envios[[#This Row],[Ventas Totales]]-Envios[[#This Row],[Costos Totales]]</f>
        <v>2073.6647999999996</v>
      </c>
    </row>
    <row r="1106" spans="1:24" x14ac:dyDescent="0.25">
      <c r="A1106">
        <v>5278</v>
      </c>
      <c r="B1106">
        <v>37542</v>
      </c>
      <c r="C1106" s="1">
        <v>40014</v>
      </c>
      <c r="D1106" s="1">
        <v>40016</v>
      </c>
      <c r="E1106" t="s">
        <v>33</v>
      </c>
      <c r="F1106" t="s">
        <v>28</v>
      </c>
      <c r="G1106">
        <v>664</v>
      </c>
      <c r="H1106" t="s">
        <v>1149</v>
      </c>
      <c r="I1106" t="s">
        <v>22</v>
      </c>
      <c r="J1106" t="s">
        <v>56</v>
      </c>
      <c r="K1106" t="s">
        <v>57</v>
      </c>
      <c r="L1106">
        <v>26</v>
      </c>
      <c r="M1106">
        <v>125.99</v>
      </c>
      <c r="N1106">
        <f>Envios[[#This Row],[Cantidad]]*Envios[[#This Row],[Precio por Unidad]]</f>
        <v>3275.74</v>
      </c>
      <c r="O1106" s="2">
        <v>51.655900000000003</v>
      </c>
      <c r="P1106" s="2">
        <f>Envios[[#This Row],[Cantidad]]*Envios[[#This Row],[Costo por Unidad]]</f>
        <v>1343.0534</v>
      </c>
      <c r="Q1106">
        <v>7.69</v>
      </c>
      <c r="R1106" s="2">
        <f>Envios[[#This Row],[Costo Productos]]+Envios[[#This Row],[Costo de Envío]]</f>
        <v>1350.7434000000001</v>
      </c>
      <c r="S1106" t="s">
        <v>167</v>
      </c>
      <c r="T1106" t="s">
        <v>30</v>
      </c>
      <c r="U1106">
        <v>5</v>
      </c>
      <c r="V1106" t="s">
        <v>87</v>
      </c>
      <c r="W1106" t="s">
        <v>53</v>
      </c>
      <c r="X1106" s="2">
        <f>Envios[[#This Row],[Ventas Totales]]-Envios[[#This Row],[Costos Totales]]</f>
        <v>1924.9965999999997</v>
      </c>
    </row>
    <row r="1107" spans="1:24" x14ac:dyDescent="0.25">
      <c r="A1107">
        <v>5622</v>
      </c>
      <c r="B1107">
        <v>39815</v>
      </c>
      <c r="C1107" s="1">
        <v>39912</v>
      </c>
      <c r="D1107" s="1">
        <v>39916</v>
      </c>
      <c r="E1107" t="s">
        <v>19</v>
      </c>
      <c r="F1107" t="s">
        <v>47</v>
      </c>
      <c r="G1107">
        <v>668</v>
      </c>
      <c r="H1107" t="s">
        <v>1151</v>
      </c>
      <c r="I1107" t="s">
        <v>22</v>
      </c>
      <c r="J1107" t="s">
        <v>56</v>
      </c>
      <c r="K1107" t="s">
        <v>57</v>
      </c>
      <c r="L1107">
        <v>43</v>
      </c>
      <c r="M1107">
        <v>115.99</v>
      </c>
      <c r="N1107">
        <f>Envios[[#This Row],[Cantidad]]*Envios[[#This Row],[Precio por Unidad]]</f>
        <v>4987.57</v>
      </c>
      <c r="O1107" s="2">
        <v>48.715800000000002</v>
      </c>
      <c r="P1107" s="2">
        <f>Envios[[#This Row],[Cantidad]]*Envios[[#This Row],[Costo por Unidad]]</f>
        <v>2094.7793999999999</v>
      </c>
      <c r="Q1107">
        <v>8.99</v>
      </c>
      <c r="R1107" s="2">
        <f>Envios[[#This Row],[Costo Productos]]+Envios[[#This Row],[Costo de Envío]]</f>
        <v>2103.7693999999997</v>
      </c>
      <c r="S1107" t="s">
        <v>1152</v>
      </c>
      <c r="T1107" t="s">
        <v>39</v>
      </c>
      <c r="U1107">
        <v>1</v>
      </c>
      <c r="V1107" t="s">
        <v>27</v>
      </c>
      <c r="W1107" t="s">
        <v>27</v>
      </c>
      <c r="X1107" s="2">
        <f>Envios[[#This Row],[Ventas Totales]]-Envios[[#This Row],[Costos Totales]]</f>
        <v>2883.8006</v>
      </c>
    </row>
    <row r="1108" spans="1:24" x14ac:dyDescent="0.25">
      <c r="A1108">
        <v>2851</v>
      </c>
      <c r="B1108">
        <v>20519</v>
      </c>
      <c r="C1108" s="1">
        <v>39913</v>
      </c>
      <c r="D1108" s="1">
        <v>39914</v>
      </c>
      <c r="E1108" t="s">
        <v>19</v>
      </c>
      <c r="F1108" t="s">
        <v>20</v>
      </c>
      <c r="G1108">
        <v>1256</v>
      </c>
      <c r="H1108" t="s">
        <v>1153</v>
      </c>
      <c r="I1108" t="s">
        <v>71</v>
      </c>
      <c r="J1108" t="s">
        <v>56</v>
      </c>
      <c r="K1108" t="s">
        <v>94</v>
      </c>
      <c r="L1108">
        <v>7</v>
      </c>
      <c r="M1108">
        <v>15.99</v>
      </c>
      <c r="N1108">
        <f>Envios[[#This Row],[Cantidad]]*Envios[[#This Row],[Precio por Unidad]]</f>
        <v>111.93</v>
      </c>
      <c r="O1108" s="2">
        <v>9.9138000000000002</v>
      </c>
      <c r="P1108" s="2">
        <f>Envios[[#This Row],[Cantidad]]*Envios[[#This Row],[Costo por Unidad]]</f>
        <v>69.396600000000007</v>
      </c>
      <c r="Q1108">
        <v>11.28</v>
      </c>
      <c r="R1108" s="2">
        <f>Envios[[#This Row],[Costo Productos]]+Envios[[#This Row],[Costo de Envío]]</f>
        <v>80.676600000000008</v>
      </c>
      <c r="S1108" t="s">
        <v>61</v>
      </c>
      <c r="T1108" t="s">
        <v>44</v>
      </c>
      <c r="U1108">
        <v>11</v>
      </c>
      <c r="V1108" t="s">
        <v>131</v>
      </c>
      <c r="W1108" t="s">
        <v>131</v>
      </c>
      <c r="X1108" s="2">
        <f>Envios[[#This Row],[Ventas Totales]]-Envios[[#This Row],[Costos Totales]]</f>
        <v>31.253399999999999</v>
      </c>
    </row>
    <row r="1109" spans="1:24" x14ac:dyDescent="0.25">
      <c r="A1109">
        <v>4116</v>
      </c>
      <c r="B1109">
        <v>29284</v>
      </c>
      <c r="C1109" s="1">
        <v>39913</v>
      </c>
      <c r="D1109" s="1">
        <v>39915</v>
      </c>
      <c r="E1109" t="s">
        <v>46</v>
      </c>
      <c r="F1109" t="s">
        <v>28</v>
      </c>
      <c r="G1109">
        <v>871</v>
      </c>
      <c r="H1109" t="s">
        <v>1154</v>
      </c>
      <c r="I1109" t="s">
        <v>119</v>
      </c>
      <c r="J1109" t="s">
        <v>36</v>
      </c>
      <c r="K1109" t="s">
        <v>120</v>
      </c>
      <c r="L1109">
        <v>20</v>
      </c>
      <c r="M1109">
        <v>400.98</v>
      </c>
      <c r="N1109">
        <f>Envios[[#This Row],[Cantidad]]*Envios[[#This Row],[Precio por Unidad]]</f>
        <v>8019.6</v>
      </c>
      <c r="O1109" s="2">
        <v>116.28420000000001</v>
      </c>
      <c r="P1109" s="2">
        <f>Envios[[#This Row],[Cantidad]]*Envios[[#This Row],[Costo por Unidad]]</f>
        <v>2325.6840000000002</v>
      </c>
      <c r="Q1109">
        <v>42.52</v>
      </c>
      <c r="R1109" s="2">
        <f>Envios[[#This Row],[Costo Productos]]+Envios[[#This Row],[Costo de Envío]]</f>
        <v>2368.2040000000002</v>
      </c>
      <c r="S1109" t="s">
        <v>1006</v>
      </c>
      <c r="T1109" t="s">
        <v>44</v>
      </c>
      <c r="U1109">
        <v>11</v>
      </c>
      <c r="V1109" t="s">
        <v>131</v>
      </c>
      <c r="W1109" t="s">
        <v>131</v>
      </c>
      <c r="X1109" s="2">
        <f>Envios[[#This Row],[Ventas Totales]]-Envios[[#This Row],[Costos Totales]]</f>
        <v>5651.3960000000006</v>
      </c>
    </row>
    <row r="1110" spans="1:24" x14ac:dyDescent="0.25">
      <c r="A1110">
        <v>5140</v>
      </c>
      <c r="B1110">
        <v>36647</v>
      </c>
      <c r="C1110" s="1">
        <v>39994</v>
      </c>
      <c r="D1110" s="1">
        <v>39995</v>
      </c>
      <c r="E1110" t="s">
        <v>19</v>
      </c>
      <c r="F1110" t="s">
        <v>20</v>
      </c>
      <c r="G1110">
        <v>627</v>
      </c>
      <c r="H1110" t="s">
        <v>1155</v>
      </c>
      <c r="I1110" t="s">
        <v>63</v>
      </c>
      <c r="J1110" t="s">
        <v>23</v>
      </c>
      <c r="K1110" t="s">
        <v>140</v>
      </c>
      <c r="L1110">
        <v>21</v>
      </c>
      <c r="M1110">
        <v>7.89</v>
      </c>
      <c r="N1110">
        <f>Envios[[#This Row],[Cantidad]]*Envios[[#This Row],[Precio por Unidad]]</f>
        <v>165.69</v>
      </c>
      <c r="O1110" s="2">
        <v>4.734</v>
      </c>
      <c r="P1110" s="2">
        <f>Envios[[#This Row],[Cantidad]]*Envios[[#This Row],[Costo por Unidad]]</f>
        <v>99.414000000000001</v>
      </c>
      <c r="Q1110">
        <v>2.82</v>
      </c>
      <c r="R1110" s="2">
        <f>Envios[[#This Row],[Costo Productos]]+Envios[[#This Row],[Costo de Envío]]</f>
        <v>102.23399999999999</v>
      </c>
      <c r="S1110" t="s">
        <v>160</v>
      </c>
      <c r="T1110" t="s">
        <v>39</v>
      </c>
      <c r="U1110">
        <v>3</v>
      </c>
      <c r="V1110" t="s">
        <v>52</v>
      </c>
      <c r="W1110" t="s">
        <v>53</v>
      </c>
      <c r="X1110" s="2">
        <f>Envios[[#This Row],[Ventas Totales]]-Envios[[#This Row],[Costos Totales]]</f>
        <v>63.456000000000003</v>
      </c>
    </row>
    <row r="1111" spans="1:24" x14ac:dyDescent="0.25">
      <c r="A1111">
        <v>7156</v>
      </c>
      <c r="B1111">
        <v>51047</v>
      </c>
      <c r="C1111" s="1">
        <v>39913</v>
      </c>
      <c r="D1111" s="1">
        <v>39914</v>
      </c>
      <c r="E1111" t="s">
        <v>33</v>
      </c>
      <c r="F1111" t="s">
        <v>28</v>
      </c>
      <c r="G1111">
        <v>1121</v>
      </c>
      <c r="H1111" t="s">
        <v>1156</v>
      </c>
      <c r="I1111" t="s">
        <v>22</v>
      </c>
      <c r="J1111" t="s">
        <v>36</v>
      </c>
      <c r="K1111" t="s">
        <v>37</v>
      </c>
      <c r="L1111">
        <v>28</v>
      </c>
      <c r="M1111">
        <v>1.76</v>
      </c>
      <c r="N1111">
        <f>Envios[[#This Row],[Cantidad]]*Envios[[#This Row],[Precio por Unidad]]</f>
        <v>49.28</v>
      </c>
      <c r="O1111" s="2">
        <v>1.0384000000000002</v>
      </c>
      <c r="P1111" s="2">
        <f>Envios[[#This Row],[Cantidad]]*Envios[[#This Row],[Costo por Unidad]]</f>
        <v>29.075200000000006</v>
      </c>
      <c r="Q1111">
        <v>4.8600000000000003</v>
      </c>
      <c r="R1111" s="2">
        <f>Envios[[#This Row],[Costo Productos]]+Envios[[#This Row],[Costo de Envío]]</f>
        <v>33.935200000000009</v>
      </c>
      <c r="S1111" t="s">
        <v>531</v>
      </c>
      <c r="T1111" t="s">
        <v>30</v>
      </c>
      <c r="U1111">
        <v>2</v>
      </c>
      <c r="V1111" t="s">
        <v>45</v>
      </c>
      <c r="W1111" t="s">
        <v>45</v>
      </c>
      <c r="X1111" s="2">
        <f>Envios[[#This Row],[Ventas Totales]]-Envios[[#This Row],[Costos Totales]]</f>
        <v>15.344799999999992</v>
      </c>
    </row>
    <row r="1112" spans="1:24" x14ac:dyDescent="0.25">
      <c r="A1112">
        <v>4508</v>
      </c>
      <c r="B1112">
        <v>32070</v>
      </c>
      <c r="C1112" s="1">
        <v>40011</v>
      </c>
      <c r="D1112" s="1">
        <v>40011</v>
      </c>
      <c r="E1112" t="s">
        <v>19</v>
      </c>
      <c r="F1112" t="s">
        <v>28</v>
      </c>
      <c r="G1112">
        <v>1121</v>
      </c>
      <c r="H1112" t="s">
        <v>1156</v>
      </c>
      <c r="I1112" t="s">
        <v>22</v>
      </c>
      <c r="J1112" t="s">
        <v>36</v>
      </c>
      <c r="K1112" t="s">
        <v>37</v>
      </c>
      <c r="L1112">
        <v>50</v>
      </c>
      <c r="M1112">
        <v>1.76</v>
      </c>
      <c r="N1112">
        <f>Envios[[#This Row],[Cantidad]]*Envios[[#This Row],[Precio por Unidad]]</f>
        <v>88</v>
      </c>
      <c r="O1112" s="2">
        <v>1.0384000000000002</v>
      </c>
      <c r="P1112" s="2">
        <f>Envios[[#This Row],[Cantidad]]*Envios[[#This Row],[Costo por Unidad]]</f>
        <v>51.920000000000009</v>
      </c>
      <c r="Q1112">
        <v>4.8600000000000003</v>
      </c>
      <c r="R1112" s="2">
        <f>Envios[[#This Row],[Costo Productos]]+Envios[[#This Row],[Costo de Envío]]</f>
        <v>56.780000000000008</v>
      </c>
      <c r="S1112" t="s">
        <v>117</v>
      </c>
      <c r="T1112" t="s">
        <v>44</v>
      </c>
      <c r="U1112">
        <v>7</v>
      </c>
      <c r="V1112" t="s">
        <v>81</v>
      </c>
      <c r="W1112" t="s">
        <v>74</v>
      </c>
      <c r="X1112" s="2">
        <f>Envios[[#This Row],[Ventas Totales]]-Envios[[#This Row],[Costos Totales]]</f>
        <v>31.219999999999992</v>
      </c>
    </row>
    <row r="1113" spans="1:24" x14ac:dyDescent="0.25">
      <c r="A1113">
        <v>5568</v>
      </c>
      <c r="B1113">
        <v>39430</v>
      </c>
      <c r="C1113" s="1">
        <v>39977</v>
      </c>
      <c r="D1113" s="1">
        <v>39981</v>
      </c>
      <c r="E1113" t="s">
        <v>19</v>
      </c>
      <c r="F1113" t="s">
        <v>47</v>
      </c>
      <c r="G1113">
        <v>634</v>
      </c>
      <c r="H1113" t="s">
        <v>1157</v>
      </c>
      <c r="I1113" t="s">
        <v>22</v>
      </c>
      <c r="J1113" t="s">
        <v>56</v>
      </c>
      <c r="K1113" t="s">
        <v>91</v>
      </c>
      <c r="L1113">
        <v>29</v>
      </c>
      <c r="M1113">
        <v>30.98</v>
      </c>
      <c r="N1113">
        <f>Envios[[#This Row],[Cantidad]]*Envios[[#This Row],[Precio por Unidad]]</f>
        <v>898.42</v>
      </c>
      <c r="O1113" s="2">
        <v>6.1959999999999988</v>
      </c>
      <c r="P1113" s="2">
        <f>Envios[[#This Row],[Cantidad]]*Envios[[#This Row],[Costo por Unidad]]</f>
        <v>179.68399999999997</v>
      </c>
      <c r="Q1113">
        <v>6.5</v>
      </c>
      <c r="R1113" s="2">
        <f>Envios[[#This Row],[Costo Productos]]+Envios[[#This Row],[Costo de Envío]]</f>
        <v>186.18399999999997</v>
      </c>
      <c r="S1113" t="s">
        <v>467</v>
      </c>
      <c r="T1113" t="s">
        <v>30</v>
      </c>
      <c r="U1113">
        <v>1</v>
      </c>
      <c r="V1113" t="s">
        <v>27</v>
      </c>
      <c r="W1113" t="s">
        <v>27</v>
      </c>
      <c r="X1113" s="2">
        <f>Envios[[#This Row],[Ventas Totales]]-Envios[[#This Row],[Costos Totales]]</f>
        <v>712.23599999999999</v>
      </c>
    </row>
    <row r="1114" spans="1:24" x14ac:dyDescent="0.25">
      <c r="A1114">
        <v>6868</v>
      </c>
      <c r="B1114">
        <v>48931</v>
      </c>
      <c r="C1114" s="1">
        <v>39981</v>
      </c>
      <c r="D1114" s="1">
        <v>39983</v>
      </c>
      <c r="E1114" t="s">
        <v>19</v>
      </c>
      <c r="F1114" t="s">
        <v>47</v>
      </c>
      <c r="G1114">
        <v>634</v>
      </c>
      <c r="H1114" t="s">
        <v>1157</v>
      </c>
      <c r="I1114" t="s">
        <v>22</v>
      </c>
      <c r="J1114" t="s">
        <v>56</v>
      </c>
      <c r="K1114" t="s">
        <v>91</v>
      </c>
      <c r="L1114">
        <v>8</v>
      </c>
      <c r="M1114">
        <v>30.98</v>
      </c>
      <c r="N1114">
        <f>Envios[[#This Row],[Cantidad]]*Envios[[#This Row],[Precio por Unidad]]</f>
        <v>247.84</v>
      </c>
      <c r="O1114" s="2">
        <v>6.1959999999999988</v>
      </c>
      <c r="P1114" s="2">
        <f>Envios[[#This Row],[Cantidad]]*Envios[[#This Row],[Costo por Unidad]]</f>
        <v>49.567999999999991</v>
      </c>
      <c r="Q1114">
        <v>6.5</v>
      </c>
      <c r="R1114" s="2">
        <f>Envios[[#This Row],[Costo Productos]]+Envios[[#This Row],[Costo de Envío]]</f>
        <v>56.067999999999991</v>
      </c>
      <c r="S1114" t="s">
        <v>487</v>
      </c>
      <c r="T1114" t="s">
        <v>30</v>
      </c>
      <c r="U1114">
        <v>9</v>
      </c>
      <c r="V1114" t="s">
        <v>31</v>
      </c>
      <c r="W1114" t="s">
        <v>32</v>
      </c>
      <c r="X1114" s="2">
        <f>Envios[[#This Row],[Ventas Totales]]-Envios[[#This Row],[Costos Totales]]</f>
        <v>191.77200000000002</v>
      </c>
    </row>
    <row r="1115" spans="1:24" x14ac:dyDescent="0.25">
      <c r="A1115">
        <v>5958</v>
      </c>
      <c r="B1115">
        <v>42279</v>
      </c>
      <c r="C1115" s="1">
        <v>39994</v>
      </c>
      <c r="D1115" s="1">
        <v>39995</v>
      </c>
      <c r="E1115" t="s">
        <v>33</v>
      </c>
      <c r="F1115" t="s">
        <v>40</v>
      </c>
      <c r="G1115">
        <v>634</v>
      </c>
      <c r="H1115" t="s">
        <v>1157</v>
      </c>
      <c r="I1115" t="s">
        <v>22</v>
      </c>
      <c r="J1115" t="s">
        <v>56</v>
      </c>
      <c r="K1115" t="s">
        <v>91</v>
      </c>
      <c r="L1115">
        <v>44</v>
      </c>
      <c r="M1115">
        <v>30.98</v>
      </c>
      <c r="N1115">
        <f>Envios[[#This Row],[Cantidad]]*Envios[[#This Row],[Precio por Unidad]]</f>
        <v>1363.1200000000001</v>
      </c>
      <c r="O1115" s="2">
        <v>6.1959999999999988</v>
      </c>
      <c r="P1115" s="2">
        <f>Envios[[#This Row],[Cantidad]]*Envios[[#This Row],[Costo por Unidad]]</f>
        <v>272.62399999999997</v>
      </c>
      <c r="Q1115">
        <v>6.5</v>
      </c>
      <c r="R1115" s="2">
        <f>Envios[[#This Row],[Costo Productos]]+Envios[[#This Row],[Costo de Envío]]</f>
        <v>279.12399999999997</v>
      </c>
      <c r="S1115" t="s">
        <v>222</v>
      </c>
      <c r="T1115" t="s">
        <v>44</v>
      </c>
      <c r="U1115">
        <v>1</v>
      </c>
      <c r="V1115" t="s">
        <v>27</v>
      </c>
      <c r="W1115" t="s">
        <v>27</v>
      </c>
      <c r="X1115" s="2">
        <f>Envios[[#This Row],[Ventas Totales]]-Envios[[#This Row],[Costos Totales]]</f>
        <v>1083.9960000000001</v>
      </c>
    </row>
    <row r="1116" spans="1:24" x14ac:dyDescent="0.25">
      <c r="A1116">
        <v>5558</v>
      </c>
      <c r="B1116">
        <v>39335</v>
      </c>
      <c r="C1116" s="1">
        <v>39958</v>
      </c>
      <c r="D1116" s="1">
        <v>39960</v>
      </c>
      <c r="E1116" t="s">
        <v>19</v>
      </c>
      <c r="F1116" t="s">
        <v>40</v>
      </c>
      <c r="G1116">
        <v>636</v>
      </c>
      <c r="H1116" t="s">
        <v>1158</v>
      </c>
      <c r="I1116" t="s">
        <v>22</v>
      </c>
      <c r="J1116" t="s">
        <v>23</v>
      </c>
      <c r="K1116" t="s">
        <v>113</v>
      </c>
      <c r="L1116">
        <v>34</v>
      </c>
      <c r="M1116">
        <v>27.18</v>
      </c>
      <c r="N1116">
        <f>Envios[[#This Row],[Cantidad]]*Envios[[#This Row],[Precio por Unidad]]</f>
        <v>924.12</v>
      </c>
      <c r="O1116" s="2">
        <v>16.851600000000001</v>
      </c>
      <c r="P1116" s="2">
        <f>Envios[[#This Row],[Cantidad]]*Envios[[#This Row],[Costo por Unidad]]</f>
        <v>572.95440000000008</v>
      </c>
      <c r="Q1116">
        <v>8.23</v>
      </c>
      <c r="R1116" s="2">
        <f>Envios[[#This Row],[Costo Productos]]+Envios[[#This Row],[Costo de Envío]]</f>
        <v>581.1844000000001</v>
      </c>
      <c r="S1116" t="s">
        <v>766</v>
      </c>
      <c r="T1116" t="s">
        <v>30</v>
      </c>
      <c r="U1116">
        <v>2</v>
      </c>
      <c r="V1116" t="s">
        <v>45</v>
      </c>
      <c r="W1116" t="s">
        <v>45</v>
      </c>
      <c r="X1116" s="2">
        <f>Envios[[#This Row],[Ventas Totales]]-Envios[[#This Row],[Costos Totales]]</f>
        <v>342.93559999999991</v>
      </c>
    </row>
    <row r="1117" spans="1:24" x14ac:dyDescent="0.25">
      <c r="A1117">
        <v>5153</v>
      </c>
      <c r="B1117">
        <v>36706</v>
      </c>
      <c r="C1117" s="1">
        <v>39914</v>
      </c>
      <c r="D1117" s="1">
        <v>39916</v>
      </c>
      <c r="E1117" t="s">
        <v>19</v>
      </c>
      <c r="F1117" t="s">
        <v>40</v>
      </c>
      <c r="G1117">
        <v>901</v>
      </c>
      <c r="H1117" t="s">
        <v>1159</v>
      </c>
      <c r="I1117" t="s">
        <v>22</v>
      </c>
      <c r="J1117" t="s">
        <v>23</v>
      </c>
      <c r="K1117" t="s">
        <v>64</v>
      </c>
      <c r="L1117">
        <v>7</v>
      </c>
      <c r="M1117">
        <v>48.04</v>
      </c>
      <c r="N1117">
        <f>Envios[[#This Row],[Cantidad]]*Envios[[#This Row],[Precio por Unidad]]</f>
        <v>336.28</v>
      </c>
      <c r="O1117" s="2">
        <v>30.2652</v>
      </c>
      <c r="P1117" s="2">
        <f>Envios[[#This Row],[Cantidad]]*Envios[[#This Row],[Costo por Unidad]]</f>
        <v>211.85640000000001</v>
      </c>
      <c r="Q1117">
        <v>19.989999999999998</v>
      </c>
      <c r="R1117" s="2">
        <f>Envios[[#This Row],[Costo Productos]]+Envios[[#This Row],[Costo de Envío]]</f>
        <v>231.84640000000002</v>
      </c>
      <c r="S1117" t="s">
        <v>998</v>
      </c>
      <c r="T1117" t="s">
        <v>26</v>
      </c>
      <c r="U1117">
        <v>1</v>
      </c>
      <c r="V1117" t="s">
        <v>27</v>
      </c>
      <c r="W1117" t="s">
        <v>27</v>
      </c>
      <c r="X1117" s="2">
        <f>Envios[[#This Row],[Ventas Totales]]-Envios[[#This Row],[Costos Totales]]</f>
        <v>104.43359999999996</v>
      </c>
    </row>
    <row r="1118" spans="1:24" x14ac:dyDescent="0.25">
      <c r="A1118">
        <v>7676</v>
      </c>
      <c r="B1118">
        <v>55040</v>
      </c>
      <c r="C1118" s="1">
        <v>39915</v>
      </c>
      <c r="D1118" s="1">
        <v>39917</v>
      </c>
      <c r="E1118" t="s">
        <v>19</v>
      </c>
      <c r="F1118" t="s">
        <v>20</v>
      </c>
      <c r="G1118">
        <v>1225</v>
      </c>
      <c r="H1118" t="s">
        <v>1160</v>
      </c>
      <c r="I1118" t="s">
        <v>22</v>
      </c>
      <c r="J1118" t="s">
        <v>23</v>
      </c>
      <c r="K1118" t="s">
        <v>24</v>
      </c>
      <c r="L1118">
        <v>8</v>
      </c>
      <c r="M1118">
        <v>35.51</v>
      </c>
      <c r="N1118">
        <f>Envios[[#This Row],[Cantidad]]*Envios[[#This Row],[Precio por Unidad]]</f>
        <v>284.08</v>
      </c>
      <c r="O1118" s="2">
        <v>14.914200000000001</v>
      </c>
      <c r="P1118" s="2">
        <f>Envios[[#This Row],[Cantidad]]*Envios[[#This Row],[Costo por Unidad]]</f>
        <v>119.31360000000001</v>
      </c>
      <c r="Q1118">
        <v>6.31</v>
      </c>
      <c r="R1118" s="2">
        <f>Envios[[#This Row],[Costo Productos]]+Envios[[#This Row],[Costo de Envío]]</f>
        <v>125.62360000000001</v>
      </c>
      <c r="S1118" t="s">
        <v>681</v>
      </c>
      <c r="T1118" t="s">
        <v>39</v>
      </c>
      <c r="U1118">
        <v>3</v>
      </c>
      <c r="V1118" t="s">
        <v>52</v>
      </c>
      <c r="W1118" t="s">
        <v>53</v>
      </c>
      <c r="X1118" s="2">
        <f>Envios[[#This Row],[Ventas Totales]]-Envios[[#This Row],[Costos Totales]]</f>
        <v>158.45639999999997</v>
      </c>
    </row>
    <row r="1119" spans="1:24" x14ac:dyDescent="0.25">
      <c r="A1119">
        <v>3085</v>
      </c>
      <c r="B1119">
        <v>22119</v>
      </c>
      <c r="C1119" s="1">
        <v>40018</v>
      </c>
      <c r="D1119" s="1">
        <v>40023</v>
      </c>
      <c r="E1119" t="s">
        <v>19</v>
      </c>
      <c r="F1119" t="s">
        <v>47</v>
      </c>
      <c r="G1119">
        <v>643</v>
      </c>
      <c r="H1119" t="s">
        <v>1161</v>
      </c>
      <c r="I1119" t="s">
        <v>22</v>
      </c>
      <c r="J1119" t="s">
        <v>23</v>
      </c>
      <c r="K1119" t="s">
        <v>67</v>
      </c>
      <c r="L1119">
        <v>20</v>
      </c>
      <c r="M1119">
        <v>49.43</v>
      </c>
      <c r="N1119">
        <f>Envios[[#This Row],[Cantidad]]*Envios[[#This Row],[Precio por Unidad]]</f>
        <v>988.6</v>
      </c>
      <c r="O1119" s="2">
        <v>21.254900000000003</v>
      </c>
      <c r="P1119" s="2">
        <f>Envios[[#This Row],[Cantidad]]*Envios[[#This Row],[Costo por Unidad]]</f>
        <v>425.09800000000007</v>
      </c>
      <c r="Q1119">
        <v>19.989999999999998</v>
      </c>
      <c r="R1119" s="2">
        <f>Envios[[#This Row],[Costo Productos]]+Envios[[#This Row],[Costo de Envío]]</f>
        <v>445.08800000000008</v>
      </c>
      <c r="S1119" t="s">
        <v>1162</v>
      </c>
      <c r="T1119" t="s">
        <v>30</v>
      </c>
      <c r="U1119">
        <v>3</v>
      </c>
      <c r="V1119" t="s">
        <v>52</v>
      </c>
      <c r="W1119" t="s">
        <v>53</v>
      </c>
      <c r="X1119" s="2">
        <f>Envios[[#This Row],[Ventas Totales]]-Envios[[#This Row],[Costos Totales]]</f>
        <v>543.51199999999994</v>
      </c>
    </row>
    <row r="1120" spans="1:24" x14ac:dyDescent="0.25">
      <c r="A1120">
        <v>1158</v>
      </c>
      <c r="B1120">
        <v>8422</v>
      </c>
      <c r="C1120" s="1">
        <v>39917</v>
      </c>
      <c r="D1120" s="1">
        <v>39919</v>
      </c>
      <c r="E1120" t="s">
        <v>33</v>
      </c>
      <c r="F1120" t="s">
        <v>28</v>
      </c>
      <c r="G1120">
        <v>1136</v>
      </c>
      <c r="H1120" t="s">
        <v>1163</v>
      </c>
      <c r="I1120" t="s">
        <v>22</v>
      </c>
      <c r="J1120" t="s">
        <v>56</v>
      </c>
      <c r="K1120" t="s">
        <v>91</v>
      </c>
      <c r="L1120">
        <v>33</v>
      </c>
      <c r="M1120">
        <v>29.1</v>
      </c>
      <c r="N1120">
        <f>Envios[[#This Row],[Cantidad]]*Envios[[#This Row],[Precio por Unidad]]</f>
        <v>960.30000000000007</v>
      </c>
      <c r="O1120" s="2">
        <v>6.4019999999999992</v>
      </c>
      <c r="P1120" s="2">
        <f>Envios[[#This Row],[Cantidad]]*Envios[[#This Row],[Costo por Unidad]]</f>
        <v>211.26599999999996</v>
      </c>
      <c r="Q1120">
        <v>4</v>
      </c>
      <c r="R1120" s="2">
        <f>Envios[[#This Row],[Costo Productos]]+Envios[[#This Row],[Costo de Envío]]</f>
        <v>215.26599999999996</v>
      </c>
      <c r="S1120" t="s">
        <v>833</v>
      </c>
      <c r="T1120" t="s">
        <v>44</v>
      </c>
      <c r="U1120">
        <v>2</v>
      </c>
      <c r="V1120" t="s">
        <v>45</v>
      </c>
      <c r="W1120" t="s">
        <v>45</v>
      </c>
      <c r="X1120" s="2">
        <f>Envios[[#This Row],[Ventas Totales]]-Envios[[#This Row],[Costos Totales]]</f>
        <v>745.03400000000011</v>
      </c>
    </row>
    <row r="1121" spans="1:24" x14ac:dyDescent="0.25">
      <c r="A1121">
        <v>4667</v>
      </c>
      <c r="B1121">
        <v>33220</v>
      </c>
      <c r="C1121" s="1">
        <v>39918</v>
      </c>
      <c r="D1121" s="1">
        <v>39918</v>
      </c>
      <c r="E1121" t="s">
        <v>19</v>
      </c>
      <c r="F1121" t="s">
        <v>40</v>
      </c>
      <c r="G1121">
        <v>1038</v>
      </c>
      <c r="H1121" t="s">
        <v>1164</v>
      </c>
      <c r="I1121" t="s">
        <v>22</v>
      </c>
      <c r="J1121" t="s">
        <v>23</v>
      </c>
      <c r="K1121" t="s">
        <v>67</v>
      </c>
      <c r="L1121">
        <v>49</v>
      </c>
      <c r="M1121">
        <v>70.97</v>
      </c>
      <c r="N1121">
        <f>Envios[[#This Row],[Cantidad]]*Envios[[#This Row],[Precio por Unidad]]</f>
        <v>3477.5299999999997</v>
      </c>
      <c r="O1121" s="2">
        <v>29.097700000000003</v>
      </c>
      <c r="P1121" s="2">
        <f>Envios[[#This Row],[Cantidad]]*Envios[[#This Row],[Costo por Unidad]]</f>
        <v>1425.7873000000002</v>
      </c>
      <c r="Q1121">
        <v>3.5</v>
      </c>
      <c r="R1121" s="2">
        <f>Envios[[#This Row],[Costo Productos]]+Envios[[#This Row],[Costo de Envío]]</f>
        <v>1429.2873000000002</v>
      </c>
      <c r="S1121" t="s">
        <v>268</v>
      </c>
      <c r="T1121" t="s">
        <v>39</v>
      </c>
      <c r="U1121">
        <v>6</v>
      </c>
      <c r="V1121" t="s">
        <v>69</v>
      </c>
      <c r="W1121" t="s">
        <v>32</v>
      </c>
      <c r="X1121" s="2">
        <f>Envios[[#This Row],[Ventas Totales]]-Envios[[#This Row],[Costos Totales]]</f>
        <v>2048.2426999999998</v>
      </c>
    </row>
    <row r="1122" spans="1:24" x14ac:dyDescent="0.25">
      <c r="A1122">
        <v>4798</v>
      </c>
      <c r="B1122">
        <v>34087</v>
      </c>
      <c r="C1122" s="1">
        <v>40018</v>
      </c>
      <c r="D1122" s="1">
        <v>40022</v>
      </c>
      <c r="E1122" t="s">
        <v>19</v>
      </c>
      <c r="F1122" t="s">
        <v>47</v>
      </c>
      <c r="G1122">
        <v>654</v>
      </c>
      <c r="H1122" t="s">
        <v>1165</v>
      </c>
      <c r="I1122" t="s">
        <v>22</v>
      </c>
      <c r="J1122" t="s">
        <v>56</v>
      </c>
      <c r="K1122" t="s">
        <v>57</v>
      </c>
      <c r="L1122">
        <v>31</v>
      </c>
      <c r="M1122">
        <v>115.99</v>
      </c>
      <c r="N1122">
        <f>Envios[[#This Row],[Cantidad]]*Envios[[#This Row],[Precio por Unidad]]</f>
        <v>3595.69</v>
      </c>
      <c r="O1122" s="2">
        <v>49.875700000000002</v>
      </c>
      <c r="P1122" s="2">
        <f>Envios[[#This Row],[Cantidad]]*Envios[[#This Row],[Costo por Unidad]]</f>
        <v>1546.1467</v>
      </c>
      <c r="Q1122">
        <v>5.26</v>
      </c>
      <c r="R1122" s="2">
        <f>Envios[[#This Row],[Costo Productos]]+Envios[[#This Row],[Costo de Envío]]</f>
        <v>1551.4067</v>
      </c>
      <c r="S1122" t="s">
        <v>1166</v>
      </c>
      <c r="T1122" t="s">
        <v>30</v>
      </c>
      <c r="U1122">
        <v>1</v>
      </c>
      <c r="V1122" t="s">
        <v>27</v>
      </c>
      <c r="W1122" t="s">
        <v>27</v>
      </c>
      <c r="X1122" s="2">
        <f>Envios[[#This Row],[Ventas Totales]]-Envios[[#This Row],[Costos Totales]]</f>
        <v>2044.2833000000001</v>
      </c>
    </row>
    <row r="1123" spans="1:24" x14ac:dyDescent="0.25">
      <c r="A1123">
        <v>7055</v>
      </c>
      <c r="B1123">
        <v>50337</v>
      </c>
      <c r="C1123" s="1">
        <v>39919</v>
      </c>
      <c r="D1123" s="1">
        <v>39920</v>
      </c>
      <c r="E1123" t="s">
        <v>33</v>
      </c>
      <c r="F1123" t="s">
        <v>40</v>
      </c>
      <c r="G1123">
        <v>1249</v>
      </c>
      <c r="H1123" t="s">
        <v>1167</v>
      </c>
      <c r="I1123" t="s">
        <v>22</v>
      </c>
      <c r="J1123" t="s">
        <v>23</v>
      </c>
      <c r="K1123" t="s">
        <v>76</v>
      </c>
      <c r="L1123">
        <v>37</v>
      </c>
      <c r="M1123">
        <v>2.78</v>
      </c>
      <c r="N1123">
        <f>Envios[[#This Row],[Cantidad]]*Envios[[#This Row],[Precio por Unidad]]</f>
        <v>102.86</v>
      </c>
      <c r="O1123" s="2">
        <v>1.7791999999999999</v>
      </c>
      <c r="P1123" s="2">
        <f>Envios[[#This Row],[Cantidad]]*Envios[[#This Row],[Costo por Unidad]]</f>
        <v>65.830399999999997</v>
      </c>
      <c r="Q1123">
        <v>1.49</v>
      </c>
      <c r="R1123" s="2">
        <f>Envios[[#This Row],[Costo Productos]]+Envios[[#This Row],[Costo de Envío]]</f>
        <v>67.320399999999992</v>
      </c>
      <c r="S1123" t="s">
        <v>228</v>
      </c>
      <c r="T1123" t="s">
        <v>39</v>
      </c>
      <c r="U1123">
        <v>3</v>
      </c>
      <c r="V1123" t="s">
        <v>52</v>
      </c>
      <c r="W1123" t="s">
        <v>53</v>
      </c>
      <c r="X1123" s="2">
        <f>Envios[[#This Row],[Ventas Totales]]-Envios[[#This Row],[Costos Totales]]</f>
        <v>35.539600000000007</v>
      </c>
    </row>
    <row r="1124" spans="1:24" x14ac:dyDescent="0.25">
      <c r="A1124">
        <v>265</v>
      </c>
      <c r="B1124">
        <v>1829</v>
      </c>
      <c r="C1124" s="1">
        <v>39940</v>
      </c>
      <c r="D1124" s="1">
        <v>39941</v>
      </c>
      <c r="E1124" t="s">
        <v>19</v>
      </c>
      <c r="F1124" t="s">
        <v>20</v>
      </c>
      <c r="G1124">
        <v>1249</v>
      </c>
      <c r="H1124" t="s">
        <v>1167</v>
      </c>
      <c r="I1124" t="s">
        <v>22</v>
      </c>
      <c r="J1124" t="s">
        <v>23</v>
      </c>
      <c r="K1124" t="s">
        <v>76</v>
      </c>
      <c r="L1124">
        <v>48</v>
      </c>
      <c r="M1124">
        <v>2.78</v>
      </c>
      <c r="N1124">
        <f>Envios[[#This Row],[Cantidad]]*Envios[[#This Row],[Precio por Unidad]]</f>
        <v>133.44</v>
      </c>
      <c r="O1124" s="2">
        <v>1.7791999999999999</v>
      </c>
      <c r="P1124" s="2">
        <f>Envios[[#This Row],[Cantidad]]*Envios[[#This Row],[Costo por Unidad]]</f>
        <v>85.401600000000002</v>
      </c>
      <c r="Q1124">
        <v>1.49</v>
      </c>
      <c r="R1124" s="2">
        <f>Envios[[#This Row],[Costo Productos]]+Envios[[#This Row],[Costo de Envío]]</f>
        <v>86.891599999999997</v>
      </c>
      <c r="S1124" t="s">
        <v>392</v>
      </c>
      <c r="T1124" t="s">
        <v>26</v>
      </c>
      <c r="U1124">
        <v>6</v>
      </c>
      <c r="V1124" t="s">
        <v>69</v>
      </c>
      <c r="W1124" t="s">
        <v>32</v>
      </c>
      <c r="X1124" s="2">
        <f>Envios[[#This Row],[Ventas Totales]]-Envios[[#This Row],[Costos Totales]]</f>
        <v>46.548400000000001</v>
      </c>
    </row>
    <row r="1125" spans="1:24" x14ac:dyDescent="0.25">
      <c r="A1125">
        <v>7066</v>
      </c>
      <c r="B1125">
        <v>50432</v>
      </c>
      <c r="C1125" s="1">
        <v>39971</v>
      </c>
      <c r="D1125" s="1">
        <v>39976</v>
      </c>
      <c r="E1125" t="s">
        <v>46</v>
      </c>
      <c r="F1125" t="s">
        <v>47</v>
      </c>
      <c r="G1125">
        <v>655</v>
      </c>
      <c r="H1125" t="s">
        <v>1168</v>
      </c>
      <c r="I1125" t="s">
        <v>49</v>
      </c>
      <c r="J1125" t="s">
        <v>36</v>
      </c>
      <c r="K1125" t="s">
        <v>50</v>
      </c>
      <c r="L1125">
        <v>7</v>
      </c>
      <c r="M1125">
        <v>284.98</v>
      </c>
      <c r="N1125">
        <f>Envios[[#This Row],[Cantidad]]*Envios[[#This Row],[Precio por Unidad]]</f>
        <v>1994.8600000000001</v>
      </c>
      <c r="O1125" s="2">
        <v>113.99200000000002</v>
      </c>
      <c r="P1125" s="2">
        <f>Envios[[#This Row],[Cantidad]]*Envios[[#This Row],[Costo por Unidad]]</f>
        <v>797.94400000000019</v>
      </c>
      <c r="Q1125">
        <v>69.55</v>
      </c>
      <c r="R1125" s="2">
        <f>Envios[[#This Row],[Costo Productos]]+Envios[[#This Row],[Costo de Envío]]</f>
        <v>867.49400000000014</v>
      </c>
      <c r="S1125" t="s">
        <v>648</v>
      </c>
      <c r="T1125" t="s">
        <v>26</v>
      </c>
      <c r="U1125">
        <v>7</v>
      </c>
      <c r="V1125" t="s">
        <v>81</v>
      </c>
      <c r="W1125" t="s">
        <v>74</v>
      </c>
      <c r="X1125" s="2">
        <f>Envios[[#This Row],[Ventas Totales]]-Envios[[#This Row],[Costos Totales]]</f>
        <v>1127.366</v>
      </c>
    </row>
    <row r="1126" spans="1:24" x14ac:dyDescent="0.25">
      <c r="A1126">
        <v>5393</v>
      </c>
      <c r="B1126">
        <v>38341</v>
      </c>
      <c r="C1126" s="1">
        <v>39951</v>
      </c>
      <c r="D1126" s="1">
        <v>39951</v>
      </c>
      <c r="E1126" t="s">
        <v>19</v>
      </c>
      <c r="F1126" t="s">
        <v>28</v>
      </c>
      <c r="G1126">
        <v>658</v>
      </c>
      <c r="H1126" t="s">
        <v>1169</v>
      </c>
      <c r="I1126" t="s">
        <v>63</v>
      </c>
      <c r="J1126" t="s">
        <v>56</v>
      </c>
      <c r="K1126" t="s">
        <v>57</v>
      </c>
      <c r="L1126">
        <v>38</v>
      </c>
      <c r="M1126">
        <v>20.99</v>
      </c>
      <c r="N1126">
        <f>Envios[[#This Row],[Cantidad]]*Envios[[#This Row],[Precio por Unidad]]</f>
        <v>797.61999999999989</v>
      </c>
      <c r="O1126" s="2">
        <v>9.0257000000000005</v>
      </c>
      <c r="P1126" s="2">
        <f>Envios[[#This Row],[Cantidad]]*Envios[[#This Row],[Costo por Unidad]]</f>
        <v>342.97660000000002</v>
      </c>
      <c r="Q1126">
        <v>0.99</v>
      </c>
      <c r="R1126" s="2">
        <f>Envios[[#This Row],[Costo Productos]]+Envios[[#This Row],[Costo de Envío]]</f>
        <v>343.96660000000003</v>
      </c>
      <c r="S1126" t="s">
        <v>134</v>
      </c>
      <c r="T1126" t="s">
        <v>30</v>
      </c>
      <c r="U1126">
        <v>4</v>
      </c>
      <c r="V1126" t="s">
        <v>73</v>
      </c>
      <c r="W1126" t="s">
        <v>74</v>
      </c>
      <c r="X1126" s="2">
        <f>Envios[[#This Row],[Ventas Totales]]-Envios[[#This Row],[Costos Totales]]</f>
        <v>453.65339999999986</v>
      </c>
    </row>
    <row r="1127" spans="1:24" x14ac:dyDescent="0.25">
      <c r="A1127">
        <v>405</v>
      </c>
      <c r="B1127">
        <v>2756</v>
      </c>
      <c r="C1127" s="1">
        <v>39920</v>
      </c>
      <c r="D1127" s="1">
        <v>39920</v>
      </c>
      <c r="E1127" t="s">
        <v>19</v>
      </c>
      <c r="F1127" t="s">
        <v>60</v>
      </c>
      <c r="G1127">
        <v>704</v>
      </c>
      <c r="H1127" t="s">
        <v>1170</v>
      </c>
      <c r="I1127" t="s">
        <v>22</v>
      </c>
      <c r="J1127" t="s">
        <v>23</v>
      </c>
      <c r="K1127" t="s">
        <v>188</v>
      </c>
      <c r="L1127">
        <v>42</v>
      </c>
      <c r="M1127">
        <v>6.3</v>
      </c>
      <c r="N1127">
        <f>Envios[[#This Row],[Cantidad]]*Envios[[#This Row],[Precio por Unidad]]</f>
        <v>264.59999999999997</v>
      </c>
      <c r="O1127" s="2">
        <v>3.843</v>
      </c>
      <c r="P1127" s="2">
        <f>Envios[[#This Row],[Cantidad]]*Envios[[#This Row],[Costo por Unidad]]</f>
        <v>161.40600000000001</v>
      </c>
      <c r="Q1127">
        <v>0.5</v>
      </c>
      <c r="R1127" s="2">
        <f>Envios[[#This Row],[Costo Productos]]+Envios[[#This Row],[Costo de Envío]]</f>
        <v>161.90600000000001</v>
      </c>
      <c r="S1127" t="s">
        <v>384</v>
      </c>
      <c r="T1127" t="s">
        <v>26</v>
      </c>
      <c r="U1127">
        <v>11</v>
      </c>
      <c r="V1127" t="s">
        <v>131</v>
      </c>
      <c r="W1127" t="s">
        <v>131</v>
      </c>
      <c r="X1127" s="2">
        <f>Envios[[#This Row],[Ventas Totales]]-Envios[[#This Row],[Costos Totales]]</f>
        <v>102.69399999999996</v>
      </c>
    </row>
    <row r="1128" spans="1:24" x14ac:dyDescent="0.25">
      <c r="A1128">
        <v>7440</v>
      </c>
      <c r="B1128">
        <v>53029</v>
      </c>
      <c r="C1128" s="1">
        <v>40021</v>
      </c>
      <c r="D1128" s="1">
        <v>40026</v>
      </c>
      <c r="E1128" t="s">
        <v>19</v>
      </c>
      <c r="F1128" t="s">
        <v>47</v>
      </c>
      <c r="G1128">
        <v>704</v>
      </c>
      <c r="H1128" t="s">
        <v>1170</v>
      </c>
      <c r="I1128" t="s">
        <v>22</v>
      </c>
      <c r="J1128" t="s">
        <v>23</v>
      </c>
      <c r="K1128" t="s">
        <v>188</v>
      </c>
      <c r="L1128">
        <v>39</v>
      </c>
      <c r="M1128">
        <v>6.3</v>
      </c>
      <c r="N1128">
        <f>Envios[[#This Row],[Cantidad]]*Envios[[#This Row],[Precio por Unidad]]</f>
        <v>245.7</v>
      </c>
      <c r="O1128" s="2">
        <v>3.843</v>
      </c>
      <c r="P1128" s="2">
        <f>Envios[[#This Row],[Cantidad]]*Envios[[#This Row],[Costo por Unidad]]</f>
        <v>149.87700000000001</v>
      </c>
      <c r="Q1128">
        <v>0.5</v>
      </c>
      <c r="R1128" s="2">
        <f>Envios[[#This Row],[Costo Productos]]+Envios[[#This Row],[Costo de Envío]]</f>
        <v>150.37700000000001</v>
      </c>
      <c r="S1128" t="s">
        <v>1171</v>
      </c>
      <c r="T1128" t="s">
        <v>30</v>
      </c>
      <c r="U1128">
        <v>6</v>
      </c>
      <c r="V1128" t="s">
        <v>69</v>
      </c>
      <c r="W1128" t="s">
        <v>32</v>
      </c>
      <c r="X1128" s="2">
        <f>Envios[[#This Row],[Ventas Totales]]-Envios[[#This Row],[Costos Totales]]</f>
        <v>95.322999999999979</v>
      </c>
    </row>
    <row r="1129" spans="1:24" x14ac:dyDescent="0.25">
      <c r="A1129">
        <v>3762</v>
      </c>
      <c r="B1129">
        <v>26881</v>
      </c>
      <c r="C1129" s="1">
        <v>40026</v>
      </c>
      <c r="D1129" s="1">
        <v>40030</v>
      </c>
      <c r="E1129" t="s">
        <v>46</v>
      </c>
      <c r="F1129" t="s">
        <v>47</v>
      </c>
      <c r="G1129">
        <v>660</v>
      </c>
      <c r="H1129" t="s">
        <v>1172</v>
      </c>
      <c r="I1129" t="s">
        <v>119</v>
      </c>
      <c r="J1129" t="s">
        <v>36</v>
      </c>
      <c r="K1129" t="s">
        <v>120</v>
      </c>
      <c r="L1129">
        <v>26</v>
      </c>
      <c r="M1129">
        <v>424.21</v>
      </c>
      <c r="N1129">
        <f>Envios[[#This Row],[Cantidad]]*Envios[[#This Row],[Precio por Unidad]]</f>
        <v>11029.46</v>
      </c>
      <c r="O1129" s="2">
        <v>139.98929999999999</v>
      </c>
      <c r="P1129" s="2">
        <f>Envios[[#This Row],[Cantidad]]*Envios[[#This Row],[Costo por Unidad]]</f>
        <v>3639.7217999999998</v>
      </c>
      <c r="Q1129">
        <v>110.2</v>
      </c>
      <c r="R1129" s="2">
        <f>Envios[[#This Row],[Costo Productos]]+Envios[[#This Row],[Costo de Envío]]</f>
        <v>3749.9217999999996</v>
      </c>
      <c r="S1129" t="s">
        <v>1173</v>
      </c>
      <c r="T1129" t="s">
        <v>26</v>
      </c>
      <c r="U1129">
        <v>5</v>
      </c>
      <c r="V1129" t="s">
        <v>87</v>
      </c>
      <c r="W1129" t="s">
        <v>53</v>
      </c>
      <c r="X1129" s="2">
        <f>Envios[[#This Row],[Ventas Totales]]-Envios[[#This Row],[Costos Totales]]</f>
        <v>7279.5381999999991</v>
      </c>
    </row>
    <row r="1130" spans="1:24" x14ac:dyDescent="0.25">
      <c r="A1130">
        <v>4275</v>
      </c>
      <c r="B1130">
        <v>30407</v>
      </c>
      <c r="C1130" s="1">
        <v>39920</v>
      </c>
      <c r="D1130" s="1">
        <v>39920</v>
      </c>
      <c r="E1130" t="s">
        <v>19</v>
      </c>
      <c r="F1130" t="s">
        <v>47</v>
      </c>
      <c r="G1130">
        <v>1151</v>
      </c>
      <c r="H1130" t="s">
        <v>1174</v>
      </c>
      <c r="I1130" t="s">
        <v>22</v>
      </c>
      <c r="J1130" t="s">
        <v>23</v>
      </c>
      <c r="K1130" t="s">
        <v>24</v>
      </c>
      <c r="L1130">
        <v>41</v>
      </c>
      <c r="M1130">
        <v>419.19</v>
      </c>
      <c r="N1130">
        <f>Envios[[#This Row],[Cantidad]]*Envios[[#This Row],[Precio por Unidad]]</f>
        <v>17186.79</v>
      </c>
      <c r="O1130" s="2">
        <v>176.05980000000002</v>
      </c>
      <c r="P1130" s="2">
        <f>Envios[[#This Row],[Cantidad]]*Envios[[#This Row],[Costo por Unidad]]</f>
        <v>7218.4518000000007</v>
      </c>
      <c r="Q1130">
        <v>19.989999999999998</v>
      </c>
      <c r="R1130" s="2">
        <f>Envios[[#This Row],[Costo Productos]]+Envios[[#This Row],[Costo de Envío]]</f>
        <v>7238.4418000000005</v>
      </c>
      <c r="S1130" t="s">
        <v>1175</v>
      </c>
      <c r="T1130" t="s">
        <v>30</v>
      </c>
      <c r="U1130">
        <v>6</v>
      </c>
      <c r="V1130" t="s">
        <v>69</v>
      </c>
      <c r="W1130" t="s">
        <v>32</v>
      </c>
      <c r="X1130" s="2">
        <f>Envios[[#This Row],[Ventas Totales]]-Envios[[#This Row],[Costos Totales]]</f>
        <v>9948.3482000000004</v>
      </c>
    </row>
    <row r="1131" spans="1:24" x14ac:dyDescent="0.25">
      <c r="A1131">
        <v>3212</v>
      </c>
      <c r="B1131">
        <v>23042</v>
      </c>
      <c r="C1131" s="1">
        <v>39929</v>
      </c>
      <c r="D1131" s="1">
        <v>39930</v>
      </c>
      <c r="E1131" t="s">
        <v>19</v>
      </c>
      <c r="F1131" t="s">
        <v>28</v>
      </c>
      <c r="G1131">
        <v>1151</v>
      </c>
      <c r="H1131" t="s">
        <v>1174</v>
      </c>
      <c r="I1131" t="s">
        <v>22</v>
      </c>
      <c r="J1131" t="s">
        <v>23</v>
      </c>
      <c r="K1131" t="s">
        <v>24</v>
      </c>
      <c r="L1131">
        <v>20</v>
      </c>
      <c r="M1131">
        <v>419.19</v>
      </c>
      <c r="N1131">
        <f>Envios[[#This Row],[Cantidad]]*Envios[[#This Row],[Precio por Unidad]]</f>
        <v>8383.7999999999993</v>
      </c>
      <c r="O1131" s="2">
        <v>176.05980000000002</v>
      </c>
      <c r="P1131" s="2">
        <f>Envios[[#This Row],[Cantidad]]*Envios[[#This Row],[Costo por Unidad]]</f>
        <v>3521.1960000000004</v>
      </c>
      <c r="Q1131">
        <v>19.989999999999998</v>
      </c>
      <c r="R1131" s="2">
        <f>Envios[[#This Row],[Costo Productos]]+Envios[[#This Row],[Costo de Envío]]</f>
        <v>3541.1860000000001</v>
      </c>
      <c r="S1131" t="s">
        <v>439</v>
      </c>
      <c r="T1131" t="s">
        <v>44</v>
      </c>
      <c r="U1131">
        <v>11</v>
      </c>
      <c r="V1131" t="s">
        <v>131</v>
      </c>
      <c r="W1131" t="s">
        <v>131</v>
      </c>
      <c r="X1131" s="2">
        <f>Envios[[#This Row],[Ventas Totales]]-Envios[[#This Row],[Costos Totales]]</f>
        <v>4842.6139999999996</v>
      </c>
    </row>
    <row r="1132" spans="1:24" x14ac:dyDescent="0.25">
      <c r="A1132">
        <v>5572</v>
      </c>
      <c r="B1132">
        <v>39488</v>
      </c>
      <c r="C1132" s="1">
        <v>39986</v>
      </c>
      <c r="D1132" s="1">
        <v>39990</v>
      </c>
      <c r="E1132" t="s">
        <v>33</v>
      </c>
      <c r="F1132" t="s">
        <v>47</v>
      </c>
      <c r="G1132">
        <v>666</v>
      </c>
      <c r="H1132" t="s">
        <v>1176</v>
      </c>
      <c r="I1132" t="s">
        <v>22</v>
      </c>
      <c r="J1132" t="s">
        <v>23</v>
      </c>
      <c r="K1132" t="s">
        <v>113</v>
      </c>
      <c r="L1132">
        <v>18</v>
      </c>
      <c r="M1132">
        <v>4.4800000000000004</v>
      </c>
      <c r="N1132">
        <f>Envios[[#This Row],[Cantidad]]*Envios[[#This Row],[Precio por Unidad]]</f>
        <v>80.640000000000015</v>
      </c>
      <c r="O1132" s="2">
        <v>2.8224000000000005</v>
      </c>
      <c r="P1132" s="2">
        <f>Envios[[#This Row],[Cantidad]]*Envios[[#This Row],[Costo por Unidad]]</f>
        <v>50.803200000000011</v>
      </c>
      <c r="Q1132">
        <v>2.5</v>
      </c>
      <c r="R1132" s="2">
        <f>Envios[[#This Row],[Costo Productos]]+Envios[[#This Row],[Costo de Envío]]</f>
        <v>53.303200000000011</v>
      </c>
      <c r="S1132" t="s">
        <v>613</v>
      </c>
      <c r="T1132" t="s">
        <v>44</v>
      </c>
      <c r="U1132">
        <v>1</v>
      </c>
      <c r="V1132" t="s">
        <v>27</v>
      </c>
      <c r="W1132" t="s">
        <v>27</v>
      </c>
      <c r="X1132" s="2">
        <f>Envios[[#This Row],[Ventas Totales]]-Envios[[#This Row],[Costos Totales]]</f>
        <v>27.336800000000004</v>
      </c>
    </row>
    <row r="1133" spans="1:24" x14ac:dyDescent="0.25">
      <c r="A1133">
        <v>417</v>
      </c>
      <c r="B1133">
        <v>2817</v>
      </c>
      <c r="C1133" s="1">
        <v>39921</v>
      </c>
      <c r="D1133" s="1">
        <v>39922</v>
      </c>
      <c r="E1133" t="s">
        <v>19</v>
      </c>
      <c r="F1133" t="s">
        <v>28</v>
      </c>
      <c r="G1133">
        <v>1154</v>
      </c>
      <c r="H1133" t="s">
        <v>1177</v>
      </c>
      <c r="I1133" t="s">
        <v>22</v>
      </c>
      <c r="J1133" t="s">
        <v>56</v>
      </c>
      <c r="K1133" t="s">
        <v>91</v>
      </c>
      <c r="L1133">
        <v>14</v>
      </c>
      <c r="M1133">
        <v>300.97000000000003</v>
      </c>
      <c r="N1133">
        <f>Envios[[#This Row],[Cantidad]]*Envios[[#This Row],[Precio por Unidad]]</f>
        <v>4213.58</v>
      </c>
      <c r="O1133" s="2">
        <v>156.50440000000003</v>
      </c>
      <c r="P1133" s="2">
        <f>Envios[[#This Row],[Cantidad]]*Envios[[#This Row],[Costo por Unidad]]</f>
        <v>2191.0616000000005</v>
      </c>
      <c r="Q1133">
        <v>7.18</v>
      </c>
      <c r="R1133" s="2">
        <f>Envios[[#This Row],[Costo Productos]]+Envios[[#This Row],[Costo de Envío]]</f>
        <v>2198.2416000000003</v>
      </c>
      <c r="S1133" t="s">
        <v>109</v>
      </c>
      <c r="T1133" t="s">
        <v>44</v>
      </c>
      <c r="U1133">
        <v>6</v>
      </c>
      <c r="V1133" t="s">
        <v>69</v>
      </c>
      <c r="W1133" t="s">
        <v>32</v>
      </c>
      <c r="X1133" s="2">
        <f>Envios[[#This Row],[Ventas Totales]]-Envios[[#This Row],[Costos Totales]]</f>
        <v>2015.3383999999996</v>
      </c>
    </row>
    <row r="1134" spans="1:24" x14ac:dyDescent="0.25">
      <c r="A1134">
        <v>2010</v>
      </c>
      <c r="B1134">
        <v>14342</v>
      </c>
      <c r="C1134" s="1">
        <v>39930</v>
      </c>
      <c r="D1134" s="1">
        <v>39930</v>
      </c>
      <c r="E1134" t="s">
        <v>19</v>
      </c>
      <c r="F1134" t="s">
        <v>47</v>
      </c>
      <c r="G1134">
        <v>1154</v>
      </c>
      <c r="H1134" t="s">
        <v>1177</v>
      </c>
      <c r="I1134" t="s">
        <v>22</v>
      </c>
      <c r="J1134" t="s">
        <v>56</v>
      </c>
      <c r="K1134" t="s">
        <v>91</v>
      </c>
      <c r="L1134">
        <v>38</v>
      </c>
      <c r="M1134">
        <v>300.97000000000003</v>
      </c>
      <c r="N1134">
        <f>Envios[[#This Row],[Cantidad]]*Envios[[#This Row],[Precio por Unidad]]</f>
        <v>11436.86</v>
      </c>
      <c r="O1134" s="2">
        <v>156.50440000000003</v>
      </c>
      <c r="P1134" s="2">
        <f>Envios[[#This Row],[Cantidad]]*Envios[[#This Row],[Costo por Unidad]]</f>
        <v>5947.1672000000017</v>
      </c>
      <c r="Q1134">
        <v>7.18</v>
      </c>
      <c r="R1134" s="2">
        <f>Envios[[#This Row],[Costo Productos]]+Envios[[#This Row],[Costo de Envío]]</f>
        <v>5954.347200000002</v>
      </c>
      <c r="S1134" t="s">
        <v>1178</v>
      </c>
      <c r="T1134" t="s">
        <v>30</v>
      </c>
      <c r="U1134">
        <v>9</v>
      </c>
      <c r="V1134" t="s">
        <v>31</v>
      </c>
      <c r="W1134" t="s">
        <v>32</v>
      </c>
      <c r="X1134" s="2">
        <f>Envios[[#This Row],[Ventas Totales]]-Envios[[#This Row],[Costos Totales]]</f>
        <v>5482.5127999999986</v>
      </c>
    </row>
    <row r="1135" spans="1:24" x14ac:dyDescent="0.25">
      <c r="A1135">
        <v>5816</v>
      </c>
      <c r="B1135">
        <v>41253</v>
      </c>
      <c r="C1135" s="1">
        <v>39940</v>
      </c>
      <c r="D1135" s="1">
        <v>39942</v>
      </c>
      <c r="E1135" t="s">
        <v>19</v>
      </c>
      <c r="F1135" t="s">
        <v>28</v>
      </c>
      <c r="G1135">
        <v>1154</v>
      </c>
      <c r="H1135" t="s">
        <v>1177</v>
      </c>
      <c r="I1135" t="s">
        <v>22</v>
      </c>
      <c r="J1135" t="s">
        <v>56</v>
      </c>
      <c r="K1135" t="s">
        <v>91</v>
      </c>
      <c r="L1135">
        <v>5</v>
      </c>
      <c r="M1135">
        <v>300.97000000000003</v>
      </c>
      <c r="N1135">
        <f>Envios[[#This Row],[Cantidad]]*Envios[[#This Row],[Precio por Unidad]]</f>
        <v>1504.8500000000001</v>
      </c>
      <c r="O1135" s="2">
        <v>156.50440000000003</v>
      </c>
      <c r="P1135" s="2">
        <f>Envios[[#This Row],[Cantidad]]*Envios[[#This Row],[Costo por Unidad]]</f>
        <v>782.52200000000016</v>
      </c>
      <c r="Q1135">
        <v>7.18</v>
      </c>
      <c r="R1135" s="2">
        <f>Envios[[#This Row],[Costo Productos]]+Envios[[#This Row],[Costo de Envío]]</f>
        <v>789.70200000000011</v>
      </c>
      <c r="S1135" t="s">
        <v>289</v>
      </c>
      <c r="T1135" t="s">
        <v>26</v>
      </c>
      <c r="U1135">
        <v>1</v>
      </c>
      <c r="V1135" t="s">
        <v>27</v>
      </c>
      <c r="W1135" t="s">
        <v>27</v>
      </c>
      <c r="X1135" s="2">
        <f>Envios[[#This Row],[Ventas Totales]]-Envios[[#This Row],[Costos Totales]]</f>
        <v>715.14800000000002</v>
      </c>
    </row>
    <row r="1136" spans="1:24" x14ac:dyDescent="0.25">
      <c r="A1136">
        <v>7759</v>
      </c>
      <c r="B1136">
        <v>55525</v>
      </c>
      <c r="C1136" s="1">
        <v>39941</v>
      </c>
      <c r="D1136" s="1">
        <v>39941</v>
      </c>
      <c r="E1136" t="s">
        <v>19</v>
      </c>
      <c r="F1136" t="s">
        <v>47</v>
      </c>
      <c r="G1136">
        <v>1154</v>
      </c>
      <c r="H1136" t="s">
        <v>1177</v>
      </c>
      <c r="I1136" t="s">
        <v>22</v>
      </c>
      <c r="J1136" t="s">
        <v>56</v>
      </c>
      <c r="K1136" t="s">
        <v>91</v>
      </c>
      <c r="L1136">
        <v>1</v>
      </c>
      <c r="M1136">
        <v>300.97000000000003</v>
      </c>
      <c r="N1136">
        <f>Envios[[#This Row],[Cantidad]]*Envios[[#This Row],[Precio por Unidad]]</f>
        <v>300.97000000000003</v>
      </c>
      <c r="O1136" s="2">
        <v>156.50440000000003</v>
      </c>
      <c r="P1136" s="2">
        <f>Envios[[#This Row],[Cantidad]]*Envios[[#This Row],[Costo por Unidad]]</f>
        <v>156.50440000000003</v>
      </c>
      <c r="Q1136">
        <v>7.18</v>
      </c>
      <c r="R1136" s="2">
        <f>Envios[[#This Row],[Costo Productos]]+Envios[[#This Row],[Costo de Envío]]</f>
        <v>163.68440000000004</v>
      </c>
      <c r="S1136" t="s">
        <v>665</v>
      </c>
      <c r="T1136" t="s">
        <v>30</v>
      </c>
      <c r="U1136">
        <v>7</v>
      </c>
      <c r="V1136" t="s">
        <v>81</v>
      </c>
      <c r="W1136" t="s">
        <v>74</v>
      </c>
      <c r="X1136" s="2">
        <f>Envios[[#This Row],[Ventas Totales]]-Envios[[#This Row],[Costos Totales]]</f>
        <v>137.28559999999999</v>
      </c>
    </row>
    <row r="1137" spans="1:24" x14ac:dyDescent="0.25">
      <c r="A1137">
        <v>1131</v>
      </c>
      <c r="B1137">
        <v>8259</v>
      </c>
      <c r="C1137" s="1">
        <v>39921</v>
      </c>
      <c r="D1137" s="1">
        <v>39921</v>
      </c>
      <c r="E1137" t="s">
        <v>46</v>
      </c>
      <c r="F1137" t="s">
        <v>28</v>
      </c>
      <c r="G1137">
        <v>674</v>
      </c>
      <c r="H1137" t="s">
        <v>1179</v>
      </c>
      <c r="I1137" t="s">
        <v>49</v>
      </c>
      <c r="J1137" t="s">
        <v>36</v>
      </c>
      <c r="K1137" t="s">
        <v>50</v>
      </c>
      <c r="L1137">
        <v>25</v>
      </c>
      <c r="M1137">
        <v>89.99</v>
      </c>
      <c r="N1137">
        <f>Envios[[#This Row],[Cantidad]]*Envios[[#This Row],[Precio por Unidad]]</f>
        <v>2249.75</v>
      </c>
      <c r="O1137" s="2">
        <v>30.596599999999995</v>
      </c>
      <c r="P1137" s="2">
        <f>Envios[[#This Row],[Cantidad]]*Envios[[#This Row],[Costo por Unidad]]</f>
        <v>764.91499999999985</v>
      </c>
      <c r="Q1137">
        <v>42</v>
      </c>
      <c r="R1137" s="2">
        <f>Envios[[#This Row],[Costo Productos]]+Envios[[#This Row],[Costo de Envío]]</f>
        <v>806.91499999999985</v>
      </c>
      <c r="S1137" t="s">
        <v>1180</v>
      </c>
      <c r="T1137" t="s">
        <v>39</v>
      </c>
      <c r="U1137">
        <v>6</v>
      </c>
      <c r="V1137" t="s">
        <v>69</v>
      </c>
      <c r="W1137" t="s">
        <v>32</v>
      </c>
      <c r="X1137" s="2">
        <f>Envios[[#This Row],[Ventas Totales]]-Envios[[#This Row],[Costos Totales]]</f>
        <v>1442.835</v>
      </c>
    </row>
    <row r="1138" spans="1:24" x14ac:dyDescent="0.25">
      <c r="A1138">
        <v>8359</v>
      </c>
      <c r="B1138">
        <v>59745</v>
      </c>
      <c r="C1138" s="1">
        <v>39922</v>
      </c>
      <c r="D1138" s="1">
        <v>39924</v>
      </c>
      <c r="E1138" t="s">
        <v>19</v>
      </c>
      <c r="F1138" t="s">
        <v>40</v>
      </c>
      <c r="G1138">
        <v>1170</v>
      </c>
      <c r="H1138" t="s">
        <v>1181</v>
      </c>
      <c r="I1138" t="s">
        <v>22</v>
      </c>
      <c r="J1138" t="s">
        <v>23</v>
      </c>
      <c r="K1138" t="s">
        <v>76</v>
      </c>
      <c r="L1138">
        <v>36</v>
      </c>
      <c r="M1138">
        <v>525.98</v>
      </c>
      <c r="N1138">
        <f>Envios[[#This Row],[Cantidad]]*Envios[[#This Row],[Precio por Unidad]]</f>
        <v>18935.28</v>
      </c>
      <c r="O1138" s="2">
        <v>331.36740000000003</v>
      </c>
      <c r="P1138" s="2">
        <f>Envios[[#This Row],[Cantidad]]*Envios[[#This Row],[Costo por Unidad]]</f>
        <v>11929.226400000001</v>
      </c>
      <c r="Q1138">
        <v>19.989999999999998</v>
      </c>
      <c r="R1138" s="2">
        <f>Envios[[#This Row],[Costo Productos]]+Envios[[#This Row],[Costo de Envío]]</f>
        <v>11949.216400000001</v>
      </c>
      <c r="S1138" t="s">
        <v>470</v>
      </c>
      <c r="T1138" t="s">
        <v>39</v>
      </c>
      <c r="U1138">
        <v>1</v>
      </c>
      <c r="V1138" t="s">
        <v>27</v>
      </c>
      <c r="W1138" t="s">
        <v>27</v>
      </c>
      <c r="X1138" s="2">
        <f>Envios[[#This Row],[Ventas Totales]]-Envios[[#This Row],[Costos Totales]]</f>
        <v>6986.0635999999977</v>
      </c>
    </row>
    <row r="1139" spans="1:24" x14ac:dyDescent="0.25">
      <c r="A1139">
        <v>6975</v>
      </c>
      <c r="B1139">
        <v>49830</v>
      </c>
      <c r="C1139" s="1">
        <v>40003</v>
      </c>
      <c r="D1139" s="1">
        <v>40005</v>
      </c>
      <c r="E1139" t="s">
        <v>19</v>
      </c>
      <c r="F1139" t="s">
        <v>60</v>
      </c>
      <c r="G1139">
        <v>1170</v>
      </c>
      <c r="H1139" t="s">
        <v>1181</v>
      </c>
      <c r="I1139" t="s">
        <v>22</v>
      </c>
      <c r="J1139" t="s">
        <v>23</v>
      </c>
      <c r="K1139" t="s">
        <v>76</v>
      </c>
      <c r="L1139">
        <v>31</v>
      </c>
      <c r="M1139">
        <v>525.98</v>
      </c>
      <c r="N1139">
        <f>Envios[[#This Row],[Cantidad]]*Envios[[#This Row],[Precio por Unidad]]</f>
        <v>16305.380000000001</v>
      </c>
      <c r="O1139" s="2">
        <v>331.36740000000003</v>
      </c>
      <c r="P1139" s="2">
        <f>Envios[[#This Row],[Cantidad]]*Envios[[#This Row],[Costo por Unidad]]</f>
        <v>10272.389400000002</v>
      </c>
      <c r="Q1139">
        <v>19.989999999999998</v>
      </c>
      <c r="R1139" s="2">
        <f>Envios[[#This Row],[Costo Productos]]+Envios[[#This Row],[Costo de Envío]]</f>
        <v>10292.379400000002</v>
      </c>
      <c r="S1139" t="s">
        <v>391</v>
      </c>
      <c r="T1139" t="s">
        <v>26</v>
      </c>
      <c r="U1139">
        <v>6</v>
      </c>
      <c r="V1139" t="s">
        <v>69</v>
      </c>
      <c r="W1139" t="s">
        <v>32</v>
      </c>
      <c r="X1139" s="2">
        <f>Envios[[#This Row],[Ventas Totales]]-Envios[[#This Row],[Costos Totales]]</f>
        <v>6013.0005999999994</v>
      </c>
    </row>
    <row r="1140" spans="1:24" x14ac:dyDescent="0.25">
      <c r="A1140">
        <v>4243</v>
      </c>
      <c r="B1140">
        <v>30176</v>
      </c>
      <c r="C1140" s="1">
        <v>39922</v>
      </c>
      <c r="D1140" s="1">
        <v>39929</v>
      </c>
      <c r="E1140" t="s">
        <v>19</v>
      </c>
      <c r="F1140" t="s">
        <v>47</v>
      </c>
      <c r="G1140">
        <v>705</v>
      </c>
      <c r="H1140" t="s">
        <v>1182</v>
      </c>
      <c r="I1140" t="s">
        <v>71</v>
      </c>
      <c r="J1140" t="s">
        <v>36</v>
      </c>
      <c r="K1140" t="s">
        <v>37</v>
      </c>
      <c r="L1140">
        <v>30</v>
      </c>
      <c r="M1140">
        <v>79.52</v>
      </c>
      <c r="N1140">
        <f>Envios[[#This Row],[Cantidad]]*Envios[[#This Row],[Precio por Unidad]]</f>
        <v>2385.6</v>
      </c>
      <c r="O1140" s="2">
        <v>20.6752</v>
      </c>
      <c r="P1140" s="2">
        <f>Envios[[#This Row],[Cantidad]]*Envios[[#This Row],[Costo por Unidad]]</f>
        <v>620.25599999999997</v>
      </c>
      <c r="Q1140">
        <v>48.2</v>
      </c>
      <c r="R1140" s="2">
        <f>Envios[[#This Row],[Costo Productos]]+Envios[[#This Row],[Costo de Envío]]</f>
        <v>668.45600000000002</v>
      </c>
      <c r="S1140" t="s">
        <v>157</v>
      </c>
      <c r="T1140" t="s">
        <v>44</v>
      </c>
      <c r="U1140">
        <v>6</v>
      </c>
      <c r="V1140" t="s">
        <v>69</v>
      </c>
      <c r="W1140" t="s">
        <v>32</v>
      </c>
      <c r="X1140" s="2">
        <f>Envios[[#This Row],[Ventas Totales]]-Envios[[#This Row],[Costos Totales]]</f>
        <v>1717.1439999999998</v>
      </c>
    </row>
    <row r="1141" spans="1:24" x14ac:dyDescent="0.25">
      <c r="A1141">
        <v>159</v>
      </c>
      <c r="B1141">
        <v>994</v>
      </c>
      <c r="C1141" s="1">
        <v>39922</v>
      </c>
      <c r="D1141" s="1">
        <v>39926</v>
      </c>
      <c r="E1141" t="s">
        <v>19</v>
      </c>
      <c r="F1141" t="s">
        <v>47</v>
      </c>
      <c r="G1141">
        <v>830</v>
      </c>
      <c r="H1141" t="s">
        <v>1183</v>
      </c>
      <c r="I1141" t="s">
        <v>63</v>
      </c>
      <c r="J1141" t="s">
        <v>23</v>
      </c>
      <c r="K1141" t="s">
        <v>140</v>
      </c>
      <c r="L1141">
        <v>38</v>
      </c>
      <c r="M1141">
        <v>3.58</v>
      </c>
      <c r="N1141">
        <f>Envios[[#This Row],[Cantidad]]*Envios[[#This Row],[Precio por Unidad]]</f>
        <v>136.04</v>
      </c>
      <c r="O1141" s="2">
        <v>2.2911999999999999</v>
      </c>
      <c r="P1141" s="2">
        <f>Envios[[#This Row],[Cantidad]]*Envios[[#This Row],[Costo por Unidad]]</f>
        <v>87.065599999999989</v>
      </c>
      <c r="Q1141">
        <v>1.63</v>
      </c>
      <c r="R1141" s="2">
        <f>Envios[[#This Row],[Costo Productos]]+Envios[[#This Row],[Costo de Envío]]</f>
        <v>88.695599999999985</v>
      </c>
      <c r="S1141" t="s">
        <v>1144</v>
      </c>
      <c r="T1141" t="s">
        <v>30</v>
      </c>
      <c r="U1141">
        <v>1</v>
      </c>
      <c r="V1141" t="s">
        <v>27</v>
      </c>
      <c r="W1141" t="s">
        <v>27</v>
      </c>
      <c r="X1141" s="2">
        <f>Envios[[#This Row],[Ventas Totales]]-Envios[[#This Row],[Costos Totales]]</f>
        <v>47.344400000000007</v>
      </c>
    </row>
    <row r="1142" spans="1:24" x14ac:dyDescent="0.25">
      <c r="A1142">
        <v>6848</v>
      </c>
      <c r="B1142">
        <v>48772</v>
      </c>
      <c r="C1142" s="1">
        <v>39945</v>
      </c>
      <c r="D1142" s="1">
        <v>39946</v>
      </c>
      <c r="E1142" t="s">
        <v>19</v>
      </c>
      <c r="F1142" t="s">
        <v>28</v>
      </c>
      <c r="G1142">
        <v>830</v>
      </c>
      <c r="H1142" t="s">
        <v>1183</v>
      </c>
      <c r="I1142" t="s">
        <v>63</v>
      </c>
      <c r="J1142" t="s">
        <v>23</v>
      </c>
      <c r="K1142" t="s">
        <v>140</v>
      </c>
      <c r="L1142">
        <v>10</v>
      </c>
      <c r="M1142">
        <v>3.58</v>
      </c>
      <c r="N1142">
        <f>Envios[[#This Row],[Cantidad]]*Envios[[#This Row],[Precio por Unidad]]</f>
        <v>35.799999999999997</v>
      </c>
      <c r="O1142" s="2">
        <v>2.2911999999999999</v>
      </c>
      <c r="P1142" s="2">
        <f>Envios[[#This Row],[Cantidad]]*Envios[[#This Row],[Costo por Unidad]]</f>
        <v>22.911999999999999</v>
      </c>
      <c r="Q1142">
        <v>1.63</v>
      </c>
      <c r="R1142" s="2">
        <f>Envios[[#This Row],[Costo Productos]]+Envios[[#This Row],[Costo de Envío]]</f>
        <v>24.541999999999998</v>
      </c>
      <c r="S1142" t="s">
        <v>296</v>
      </c>
      <c r="T1142" t="s">
        <v>26</v>
      </c>
      <c r="U1142">
        <v>9</v>
      </c>
      <c r="V1142" t="s">
        <v>31</v>
      </c>
      <c r="W1142" t="s">
        <v>32</v>
      </c>
      <c r="X1142" s="2">
        <f>Envios[[#This Row],[Ventas Totales]]-Envios[[#This Row],[Costos Totales]]</f>
        <v>11.257999999999999</v>
      </c>
    </row>
    <row r="1143" spans="1:24" x14ac:dyDescent="0.25">
      <c r="A1143">
        <v>7625</v>
      </c>
      <c r="B1143">
        <v>54560</v>
      </c>
      <c r="C1143" s="1">
        <v>40010</v>
      </c>
      <c r="D1143" s="1">
        <v>40012</v>
      </c>
      <c r="E1143" t="s">
        <v>33</v>
      </c>
      <c r="F1143" t="s">
        <v>60</v>
      </c>
      <c r="G1143">
        <v>676</v>
      </c>
      <c r="H1143" t="s">
        <v>1184</v>
      </c>
      <c r="I1143" t="s">
        <v>22</v>
      </c>
      <c r="J1143" t="s">
        <v>56</v>
      </c>
      <c r="K1143" t="s">
        <v>57</v>
      </c>
      <c r="L1143">
        <v>45</v>
      </c>
      <c r="M1143">
        <v>65.989999999999995</v>
      </c>
      <c r="N1143">
        <f>Envios[[#This Row],[Cantidad]]*Envios[[#This Row],[Precio por Unidad]]</f>
        <v>2969.5499999999997</v>
      </c>
      <c r="O1143" s="2">
        <v>27.715800000000002</v>
      </c>
      <c r="P1143" s="2">
        <f>Envios[[#This Row],[Cantidad]]*Envios[[#This Row],[Costo por Unidad]]</f>
        <v>1247.211</v>
      </c>
      <c r="Q1143">
        <v>4.99</v>
      </c>
      <c r="R1143" s="2">
        <f>Envios[[#This Row],[Costo Productos]]+Envios[[#This Row],[Costo de Envío]]</f>
        <v>1252.201</v>
      </c>
      <c r="S1143" t="s">
        <v>175</v>
      </c>
      <c r="T1143" t="s">
        <v>26</v>
      </c>
      <c r="U1143">
        <v>3</v>
      </c>
      <c r="V1143" t="s">
        <v>52</v>
      </c>
      <c r="W1143" t="s">
        <v>53</v>
      </c>
      <c r="X1143" s="2">
        <f>Envios[[#This Row],[Ventas Totales]]-Envios[[#This Row],[Costos Totales]]</f>
        <v>1717.3489999999997</v>
      </c>
    </row>
    <row r="1144" spans="1:24" x14ac:dyDescent="0.25">
      <c r="A1144">
        <v>1852</v>
      </c>
      <c r="B1144">
        <v>13314</v>
      </c>
      <c r="C1144" s="1">
        <v>39946</v>
      </c>
      <c r="D1144" s="1">
        <v>39948</v>
      </c>
      <c r="E1144" t="s">
        <v>33</v>
      </c>
      <c r="F1144" t="s">
        <v>20</v>
      </c>
      <c r="G1144">
        <v>681</v>
      </c>
      <c r="H1144" t="s">
        <v>1185</v>
      </c>
      <c r="I1144" t="s">
        <v>63</v>
      </c>
      <c r="J1144" t="s">
        <v>23</v>
      </c>
      <c r="K1144" t="s">
        <v>140</v>
      </c>
      <c r="L1144">
        <v>34</v>
      </c>
      <c r="M1144">
        <v>2.62</v>
      </c>
      <c r="N1144">
        <f>Envios[[#This Row],[Cantidad]]*Envios[[#This Row],[Precio por Unidad]]</f>
        <v>89.08</v>
      </c>
      <c r="O1144" s="2">
        <v>1.5982000000000001</v>
      </c>
      <c r="P1144" s="2">
        <f>Envios[[#This Row],[Cantidad]]*Envios[[#This Row],[Costo por Unidad]]</f>
        <v>54.338799999999999</v>
      </c>
      <c r="Q1144">
        <v>0.8</v>
      </c>
      <c r="R1144" s="2">
        <f>Envios[[#This Row],[Costo Productos]]+Envios[[#This Row],[Costo de Envío]]</f>
        <v>55.138799999999996</v>
      </c>
      <c r="S1144" t="s">
        <v>343</v>
      </c>
      <c r="T1144" t="s">
        <v>26</v>
      </c>
      <c r="U1144">
        <v>11</v>
      </c>
      <c r="V1144" t="s">
        <v>131</v>
      </c>
      <c r="W1144" t="s">
        <v>131</v>
      </c>
      <c r="X1144" s="2">
        <f>Envios[[#This Row],[Ventas Totales]]-Envios[[#This Row],[Costos Totales]]</f>
        <v>33.941200000000002</v>
      </c>
    </row>
    <row r="1145" spans="1:24" x14ac:dyDescent="0.25">
      <c r="A1145">
        <v>5567</v>
      </c>
      <c r="B1145">
        <v>39426</v>
      </c>
      <c r="C1145" s="1">
        <v>39959</v>
      </c>
      <c r="D1145" s="1">
        <v>39960</v>
      </c>
      <c r="E1145" t="s">
        <v>19</v>
      </c>
      <c r="F1145" t="s">
        <v>60</v>
      </c>
      <c r="G1145">
        <v>681</v>
      </c>
      <c r="H1145" t="s">
        <v>1185</v>
      </c>
      <c r="I1145" t="s">
        <v>63</v>
      </c>
      <c r="J1145" t="s">
        <v>23</v>
      </c>
      <c r="K1145" t="s">
        <v>140</v>
      </c>
      <c r="L1145">
        <v>21</v>
      </c>
      <c r="M1145">
        <v>2.62</v>
      </c>
      <c r="N1145">
        <f>Envios[[#This Row],[Cantidad]]*Envios[[#This Row],[Precio por Unidad]]</f>
        <v>55.02</v>
      </c>
      <c r="O1145" s="2">
        <v>1.5982000000000001</v>
      </c>
      <c r="P1145" s="2">
        <f>Envios[[#This Row],[Cantidad]]*Envios[[#This Row],[Costo por Unidad]]</f>
        <v>33.562200000000004</v>
      </c>
      <c r="Q1145">
        <v>0.8</v>
      </c>
      <c r="R1145" s="2">
        <f>Envios[[#This Row],[Costo Productos]]+Envios[[#This Row],[Costo de Envío]]</f>
        <v>34.362200000000001</v>
      </c>
      <c r="S1145" t="s">
        <v>558</v>
      </c>
      <c r="T1145" t="s">
        <v>26</v>
      </c>
      <c r="U1145">
        <v>2</v>
      </c>
      <c r="V1145" t="s">
        <v>45</v>
      </c>
      <c r="W1145" t="s">
        <v>45</v>
      </c>
      <c r="X1145" s="2">
        <f>Envios[[#This Row],[Ventas Totales]]-Envios[[#This Row],[Costos Totales]]</f>
        <v>20.657800000000002</v>
      </c>
    </row>
    <row r="1146" spans="1:24" x14ac:dyDescent="0.25">
      <c r="A1146">
        <v>5777</v>
      </c>
      <c r="B1146">
        <v>40997</v>
      </c>
      <c r="C1146" s="1">
        <v>39924</v>
      </c>
      <c r="D1146" s="1">
        <v>39924</v>
      </c>
      <c r="E1146" t="s">
        <v>33</v>
      </c>
      <c r="F1146" t="s">
        <v>47</v>
      </c>
      <c r="G1146">
        <v>1111</v>
      </c>
      <c r="H1146" t="s">
        <v>1186</v>
      </c>
      <c r="I1146" t="s">
        <v>22</v>
      </c>
      <c r="J1146" t="s">
        <v>23</v>
      </c>
      <c r="K1146" t="s">
        <v>64</v>
      </c>
      <c r="L1146">
        <v>12</v>
      </c>
      <c r="M1146">
        <v>30.98</v>
      </c>
      <c r="N1146">
        <f>Envios[[#This Row],[Cantidad]]*Envios[[#This Row],[Precio por Unidad]]</f>
        <v>371.76</v>
      </c>
      <c r="O1146" s="2">
        <v>18.588000000000001</v>
      </c>
      <c r="P1146" s="2">
        <f>Envios[[#This Row],[Cantidad]]*Envios[[#This Row],[Costo por Unidad]]</f>
        <v>223.05600000000001</v>
      </c>
      <c r="Q1146">
        <v>9.18</v>
      </c>
      <c r="R1146" s="2">
        <f>Envios[[#This Row],[Costo Productos]]+Envios[[#This Row],[Costo de Envío]]</f>
        <v>232.23600000000002</v>
      </c>
      <c r="S1146" t="s">
        <v>121</v>
      </c>
      <c r="T1146" t="s">
        <v>26</v>
      </c>
      <c r="U1146">
        <v>1</v>
      </c>
      <c r="V1146" t="s">
        <v>27</v>
      </c>
      <c r="W1146" t="s">
        <v>27</v>
      </c>
      <c r="X1146" s="2">
        <f>Envios[[#This Row],[Ventas Totales]]-Envios[[#This Row],[Costos Totales]]</f>
        <v>139.52399999999997</v>
      </c>
    </row>
    <row r="1147" spans="1:24" x14ac:dyDescent="0.25">
      <c r="A1147">
        <v>3918</v>
      </c>
      <c r="B1147">
        <v>27938</v>
      </c>
      <c r="C1147" s="1">
        <v>39938</v>
      </c>
      <c r="D1147" s="1">
        <v>39938</v>
      </c>
      <c r="E1147" t="s">
        <v>19</v>
      </c>
      <c r="F1147" t="s">
        <v>28</v>
      </c>
      <c r="G1147">
        <v>1111</v>
      </c>
      <c r="H1147" t="s">
        <v>1186</v>
      </c>
      <c r="I1147" t="s">
        <v>22</v>
      </c>
      <c r="J1147" t="s">
        <v>23</v>
      </c>
      <c r="K1147" t="s">
        <v>64</v>
      </c>
      <c r="L1147">
        <v>40</v>
      </c>
      <c r="M1147">
        <v>30.98</v>
      </c>
      <c r="N1147">
        <f>Envios[[#This Row],[Cantidad]]*Envios[[#This Row],[Precio por Unidad]]</f>
        <v>1239.2</v>
      </c>
      <c r="O1147" s="2">
        <v>18.588000000000001</v>
      </c>
      <c r="P1147" s="2">
        <f>Envios[[#This Row],[Cantidad]]*Envios[[#This Row],[Costo por Unidad]]</f>
        <v>743.52</v>
      </c>
      <c r="Q1147">
        <v>9.18</v>
      </c>
      <c r="R1147" s="2">
        <f>Envios[[#This Row],[Costo Productos]]+Envios[[#This Row],[Costo de Envío]]</f>
        <v>752.69999999999993</v>
      </c>
      <c r="S1147" t="s">
        <v>442</v>
      </c>
      <c r="T1147" t="s">
        <v>44</v>
      </c>
      <c r="U1147">
        <v>4</v>
      </c>
      <c r="V1147" t="s">
        <v>73</v>
      </c>
      <c r="W1147" t="s">
        <v>74</v>
      </c>
      <c r="X1147" s="2">
        <f>Envios[[#This Row],[Ventas Totales]]-Envios[[#This Row],[Costos Totales]]</f>
        <v>486.50000000000011</v>
      </c>
    </row>
    <row r="1148" spans="1:24" x14ac:dyDescent="0.25">
      <c r="A1148">
        <v>151</v>
      </c>
      <c r="B1148">
        <v>962</v>
      </c>
      <c r="C1148" s="1">
        <v>39938</v>
      </c>
      <c r="D1148" s="1">
        <v>39940</v>
      </c>
      <c r="E1148" t="s">
        <v>19</v>
      </c>
      <c r="F1148" t="s">
        <v>47</v>
      </c>
      <c r="G1148">
        <v>687</v>
      </c>
      <c r="H1148" t="s">
        <v>1187</v>
      </c>
      <c r="I1148" t="s">
        <v>22</v>
      </c>
      <c r="J1148" t="s">
        <v>23</v>
      </c>
      <c r="K1148" t="s">
        <v>76</v>
      </c>
      <c r="L1148">
        <v>33</v>
      </c>
      <c r="M1148">
        <v>122.99</v>
      </c>
      <c r="N1148">
        <f>Envios[[#This Row],[Cantidad]]*Envios[[#This Row],[Precio por Unidad]]</f>
        <v>4058.6699999999996</v>
      </c>
      <c r="O1148" s="2">
        <v>77.483699999999999</v>
      </c>
      <c r="P1148" s="2">
        <f>Envios[[#This Row],[Cantidad]]*Envios[[#This Row],[Costo por Unidad]]</f>
        <v>2556.9620999999997</v>
      </c>
      <c r="Q1148">
        <v>19.989999999999998</v>
      </c>
      <c r="R1148" s="2">
        <f>Envios[[#This Row],[Costo Productos]]+Envios[[#This Row],[Costo de Envío]]</f>
        <v>2576.9520999999995</v>
      </c>
      <c r="S1148" t="s">
        <v>993</v>
      </c>
      <c r="T1148" t="s">
        <v>26</v>
      </c>
      <c r="U1148">
        <v>3</v>
      </c>
      <c r="V1148" t="s">
        <v>52</v>
      </c>
      <c r="W1148" t="s">
        <v>53</v>
      </c>
      <c r="X1148" s="2">
        <f>Envios[[#This Row],[Ventas Totales]]-Envios[[#This Row],[Costos Totales]]</f>
        <v>1481.7179000000001</v>
      </c>
    </row>
    <row r="1149" spans="1:24" x14ac:dyDescent="0.25">
      <c r="A1149">
        <v>5654</v>
      </c>
      <c r="B1149">
        <v>40006</v>
      </c>
      <c r="C1149" s="1">
        <v>39979</v>
      </c>
      <c r="D1149" s="1">
        <v>39981</v>
      </c>
      <c r="E1149" t="s">
        <v>19</v>
      </c>
      <c r="F1149" t="s">
        <v>40</v>
      </c>
      <c r="G1149">
        <v>689</v>
      </c>
      <c r="H1149" t="s">
        <v>1188</v>
      </c>
      <c r="I1149" t="s">
        <v>22</v>
      </c>
      <c r="J1149" t="s">
        <v>23</v>
      </c>
      <c r="K1149" t="s">
        <v>76</v>
      </c>
      <c r="L1149">
        <v>35</v>
      </c>
      <c r="M1149">
        <v>4.24</v>
      </c>
      <c r="N1149">
        <f>Envios[[#This Row],[Cantidad]]*Envios[[#This Row],[Precio por Unidad]]</f>
        <v>148.4</v>
      </c>
      <c r="O1149" s="2">
        <v>2.7560000000000002</v>
      </c>
      <c r="P1149" s="2">
        <f>Envios[[#This Row],[Cantidad]]*Envios[[#This Row],[Costo por Unidad]]</f>
        <v>96.460000000000008</v>
      </c>
      <c r="Q1149">
        <v>5.41</v>
      </c>
      <c r="R1149" s="2">
        <f>Envios[[#This Row],[Costo Productos]]+Envios[[#This Row],[Costo de Envío]]</f>
        <v>101.87</v>
      </c>
      <c r="S1149" t="s">
        <v>167</v>
      </c>
      <c r="T1149" t="s">
        <v>30</v>
      </c>
      <c r="U1149">
        <v>5</v>
      </c>
      <c r="V1149" t="s">
        <v>87</v>
      </c>
      <c r="W1149" t="s">
        <v>53</v>
      </c>
      <c r="X1149" s="2">
        <f>Envios[[#This Row],[Ventas Totales]]-Envios[[#This Row],[Costos Totales]]</f>
        <v>46.53</v>
      </c>
    </row>
    <row r="1150" spans="1:24" x14ac:dyDescent="0.25">
      <c r="A1150">
        <v>1326</v>
      </c>
      <c r="B1150">
        <v>9669</v>
      </c>
      <c r="C1150" s="1">
        <v>39925</v>
      </c>
      <c r="D1150" s="1">
        <v>39926</v>
      </c>
      <c r="E1150" t="s">
        <v>33</v>
      </c>
      <c r="F1150" t="s">
        <v>28</v>
      </c>
      <c r="G1150">
        <v>1142</v>
      </c>
      <c r="H1150" t="s">
        <v>1189</v>
      </c>
      <c r="I1150" t="s">
        <v>22</v>
      </c>
      <c r="J1150" t="s">
        <v>23</v>
      </c>
      <c r="K1150" t="s">
        <v>24</v>
      </c>
      <c r="L1150">
        <v>18</v>
      </c>
      <c r="M1150">
        <v>15.42</v>
      </c>
      <c r="N1150">
        <f>Envios[[#This Row],[Cantidad]]*Envios[[#This Row],[Precio por Unidad]]</f>
        <v>277.56</v>
      </c>
      <c r="O1150" s="2">
        <v>6.4764000000000008</v>
      </c>
      <c r="P1150" s="2">
        <f>Envios[[#This Row],[Cantidad]]*Envios[[#This Row],[Costo por Unidad]]</f>
        <v>116.57520000000001</v>
      </c>
      <c r="Q1150">
        <v>10.68</v>
      </c>
      <c r="R1150" s="2">
        <f>Envios[[#This Row],[Costo Productos]]+Envios[[#This Row],[Costo de Envío]]</f>
        <v>127.2552</v>
      </c>
      <c r="S1150" t="s">
        <v>666</v>
      </c>
      <c r="T1150" t="s">
        <v>30</v>
      </c>
      <c r="U1150">
        <v>7</v>
      </c>
      <c r="V1150" t="s">
        <v>81</v>
      </c>
      <c r="W1150" t="s">
        <v>74</v>
      </c>
      <c r="X1150" s="2">
        <f>Envios[[#This Row],[Ventas Totales]]-Envios[[#This Row],[Costos Totales]]</f>
        <v>150.3048</v>
      </c>
    </row>
    <row r="1151" spans="1:24" x14ac:dyDescent="0.25">
      <c r="A1151">
        <v>34</v>
      </c>
      <c r="B1151">
        <v>224</v>
      </c>
      <c r="C1151" s="1">
        <v>39981</v>
      </c>
      <c r="D1151" s="1">
        <v>39982</v>
      </c>
      <c r="E1151" t="s">
        <v>19</v>
      </c>
      <c r="F1151" t="s">
        <v>40</v>
      </c>
      <c r="G1151">
        <v>1142</v>
      </c>
      <c r="H1151" t="s">
        <v>1189</v>
      </c>
      <c r="I1151" t="s">
        <v>22</v>
      </c>
      <c r="J1151" t="s">
        <v>23</v>
      </c>
      <c r="K1151" t="s">
        <v>24</v>
      </c>
      <c r="L1151">
        <v>33</v>
      </c>
      <c r="M1151">
        <v>15.42</v>
      </c>
      <c r="N1151">
        <f>Envios[[#This Row],[Cantidad]]*Envios[[#This Row],[Precio por Unidad]]</f>
        <v>508.86</v>
      </c>
      <c r="O1151" s="2">
        <v>6.4764000000000008</v>
      </c>
      <c r="P1151" s="2">
        <f>Envios[[#This Row],[Cantidad]]*Envios[[#This Row],[Costo por Unidad]]</f>
        <v>213.72120000000004</v>
      </c>
      <c r="Q1151">
        <v>10.68</v>
      </c>
      <c r="R1151" s="2">
        <f>Envios[[#This Row],[Costo Productos]]+Envios[[#This Row],[Costo de Envío]]</f>
        <v>224.40120000000005</v>
      </c>
      <c r="S1151" t="s">
        <v>945</v>
      </c>
      <c r="T1151" t="s">
        <v>30</v>
      </c>
      <c r="U1151">
        <v>11</v>
      </c>
      <c r="V1151" t="s">
        <v>131</v>
      </c>
      <c r="W1151" t="s">
        <v>131</v>
      </c>
      <c r="X1151" s="2">
        <f>Envios[[#This Row],[Ventas Totales]]-Envios[[#This Row],[Costos Totales]]</f>
        <v>284.4588</v>
      </c>
    </row>
    <row r="1152" spans="1:24" x14ac:dyDescent="0.25">
      <c r="A1152">
        <v>7473</v>
      </c>
      <c r="B1152">
        <v>53350</v>
      </c>
      <c r="C1152" s="1">
        <v>39978</v>
      </c>
      <c r="D1152" s="1">
        <v>39978</v>
      </c>
      <c r="E1152" t="s">
        <v>19</v>
      </c>
      <c r="F1152" t="s">
        <v>40</v>
      </c>
      <c r="G1152">
        <v>695</v>
      </c>
      <c r="H1152" t="s">
        <v>1190</v>
      </c>
      <c r="I1152" t="s">
        <v>22</v>
      </c>
      <c r="J1152" t="s">
        <v>23</v>
      </c>
      <c r="K1152" t="s">
        <v>76</v>
      </c>
      <c r="L1152">
        <v>24</v>
      </c>
      <c r="M1152">
        <v>315.98</v>
      </c>
      <c r="N1152">
        <f>Envios[[#This Row],[Cantidad]]*Envios[[#This Row],[Precio por Unidad]]</f>
        <v>7583.52</v>
      </c>
      <c r="O1152" s="2">
        <v>195.9076</v>
      </c>
      <c r="P1152" s="2">
        <f>Envios[[#This Row],[Cantidad]]*Envios[[#This Row],[Costo por Unidad]]</f>
        <v>4701.7824000000001</v>
      </c>
      <c r="Q1152">
        <v>19.989999999999998</v>
      </c>
      <c r="R1152" s="2">
        <f>Envios[[#This Row],[Costo Productos]]+Envios[[#This Row],[Costo de Envío]]</f>
        <v>4721.7723999999998</v>
      </c>
      <c r="S1152" t="s">
        <v>1191</v>
      </c>
      <c r="T1152" t="s">
        <v>44</v>
      </c>
      <c r="U1152">
        <v>6</v>
      </c>
      <c r="V1152" t="s">
        <v>69</v>
      </c>
      <c r="W1152" t="s">
        <v>32</v>
      </c>
      <c r="X1152" s="2">
        <f>Envios[[#This Row],[Ventas Totales]]-Envios[[#This Row],[Costos Totales]]</f>
        <v>2861.7476000000006</v>
      </c>
    </row>
    <row r="1153" spans="1:24" x14ac:dyDescent="0.25">
      <c r="A1153">
        <v>3630</v>
      </c>
      <c r="B1153">
        <v>25927</v>
      </c>
      <c r="C1153" s="1">
        <v>39925</v>
      </c>
      <c r="D1153" s="1">
        <v>39927</v>
      </c>
      <c r="E1153" t="s">
        <v>19</v>
      </c>
      <c r="F1153" t="s">
        <v>28</v>
      </c>
      <c r="G1153">
        <v>879</v>
      </c>
      <c r="H1153" t="s">
        <v>1192</v>
      </c>
      <c r="I1153" t="s">
        <v>35</v>
      </c>
      <c r="J1153" t="s">
        <v>23</v>
      </c>
      <c r="K1153" t="s">
        <v>85</v>
      </c>
      <c r="L1153">
        <v>43</v>
      </c>
      <c r="M1153">
        <v>22.01</v>
      </c>
      <c r="N1153">
        <f>Envios[[#This Row],[Cantidad]]*Envios[[#This Row],[Precio por Unidad]]</f>
        <v>946.43000000000006</v>
      </c>
      <c r="O1153" s="2">
        <v>9.0241000000000007</v>
      </c>
      <c r="P1153" s="2">
        <f>Envios[[#This Row],[Cantidad]]*Envios[[#This Row],[Costo por Unidad]]</f>
        <v>388.03630000000004</v>
      </c>
      <c r="Q1153">
        <v>5.53</v>
      </c>
      <c r="R1153" s="2">
        <f>Envios[[#This Row],[Costo Productos]]+Envios[[#This Row],[Costo de Envío]]</f>
        <v>393.56630000000001</v>
      </c>
      <c r="S1153" t="s">
        <v>757</v>
      </c>
      <c r="T1153" t="s">
        <v>30</v>
      </c>
      <c r="U1153">
        <v>10</v>
      </c>
      <c r="V1153" t="s">
        <v>206</v>
      </c>
      <c r="W1153" t="s">
        <v>74</v>
      </c>
      <c r="X1153" s="2">
        <f>Envios[[#This Row],[Ventas Totales]]-Envios[[#This Row],[Costos Totales]]</f>
        <v>552.86370000000011</v>
      </c>
    </row>
    <row r="1154" spans="1:24" x14ac:dyDescent="0.25">
      <c r="A1154">
        <v>6746</v>
      </c>
      <c r="B1154">
        <v>48034</v>
      </c>
      <c r="C1154" s="1">
        <v>40008</v>
      </c>
      <c r="D1154" s="1">
        <v>40009</v>
      </c>
      <c r="E1154" t="s">
        <v>19</v>
      </c>
      <c r="F1154" t="s">
        <v>40</v>
      </c>
      <c r="G1154">
        <v>879</v>
      </c>
      <c r="H1154" t="s">
        <v>1192</v>
      </c>
      <c r="I1154" t="s">
        <v>35</v>
      </c>
      <c r="J1154" t="s">
        <v>23</v>
      </c>
      <c r="K1154" t="s">
        <v>85</v>
      </c>
      <c r="L1154">
        <v>47</v>
      </c>
      <c r="M1154">
        <v>22.01</v>
      </c>
      <c r="N1154">
        <f>Envios[[#This Row],[Cantidad]]*Envios[[#This Row],[Precio por Unidad]]</f>
        <v>1034.47</v>
      </c>
      <c r="O1154" s="2">
        <v>9.0241000000000007</v>
      </c>
      <c r="P1154" s="2">
        <f>Envios[[#This Row],[Cantidad]]*Envios[[#This Row],[Costo por Unidad]]</f>
        <v>424.13270000000006</v>
      </c>
      <c r="Q1154">
        <v>5.53</v>
      </c>
      <c r="R1154" s="2">
        <f>Envios[[#This Row],[Costo Productos]]+Envios[[#This Row],[Costo de Envío]]</f>
        <v>429.66270000000003</v>
      </c>
      <c r="S1154" t="s">
        <v>197</v>
      </c>
      <c r="T1154" t="s">
        <v>44</v>
      </c>
      <c r="U1154">
        <v>1</v>
      </c>
      <c r="V1154" t="s">
        <v>27</v>
      </c>
      <c r="W1154" t="s">
        <v>27</v>
      </c>
      <c r="X1154" s="2">
        <f>Envios[[#This Row],[Ventas Totales]]-Envios[[#This Row],[Costos Totales]]</f>
        <v>604.80729999999994</v>
      </c>
    </row>
    <row r="1155" spans="1:24" x14ac:dyDescent="0.25">
      <c r="A1155">
        <v>3492</v>
      </c>
      <c r="B1155">
        <v>24870</v>
      </c>
      <c r="C1155" s="1">
        <v>39927</v>
      </c>
      <c r="D1155" s="1">
        <v>39936</v>
      </c>
      <c r="E1155" t="s">
        <v>19</v>
      </c>
      <c r="F1155" t="s">
        <v>47</v>
      </c>
      <c r="G1155">
        <v>696</v>
      </c>
      <c r="H1155" t="s">
        <v>1193</v>
      </c>
      <c r="I1155" t="s">
        <v>22</v>
      </c>
      <c r="J1155" t="s">
        <v>23</v>
      </c>
      <c r="K1155" t="s">
        <v>24</v>
      </c>
      <c r="L1155">
        <v>45</v>
      </c>
      <c r="M1155">
        <v>142.86000000000001</v>
      </c>
      <c r="N1155">
        <f>Envios[[#This Row],[Cantidad]]*Envios[[#This Row],[Precio por Unidad]]</f>
        <v>6428.7000000000007</v>
      </c>
      <c r="O1155" s="2">
        <v>62.858399999999996</v>
      </c>
      <c r="P1155" s="2">
        <f>Envios[[#This Row],[Cantidad]]*Envios[[#This Row],[Costo por Unidad]]</f>
        <v>2828.6279999999997</v>
      </c>
      <c r="Q1155">
        <v>19.989999999999998</v>
      </c>
      <c r="R1155" s="2">
        <f>Envios[[#This Row],[Costo Productos]]+Envios[[#This Row],[Costo de Envío]]</f>
        <v>2848.6179999999995</v>
      </c>
      <c r="S1155" t="s">
        <v>648</v>
      </c>
      <c r="T1155" t="s">
        <v>26</v>
      </c>
      <c r="U1155">
        <v>7</v>
      </c>
      <c r="V1155" t="s">
        <v>81</v>
      </c>
      <c r="W1155" t="s">
        <v>74</v>
      </c>
      <c r="X1155" s="2">
        <f>Envios[[#This Row],[Ventas Totales]]-Envios[[#This Row],[Costos Totales]]</f>
        <v>3580.0820000000012</v>
      </c>
    </row>
    <row r="1156" spans="1:24" x14ac:dyDescent="0.25">
      <c r="A1156">
        <v>795</v>
      </c>
      <c r="B1156">
        <v>5698</v>
      </c>
      <c r="C1156" s="1">
        <v>39953</v>
      </c>
      <c r="D1156" s="1">
        <v>39954</v>
      </c>
      <c r="E1156" t="s">
        <v>19</v>
      </c>
      <c r="F1156" t="s">
        <v>28</v>
      </c>
      <c r="G1156">
        <v>697</v>
      </c>
      <c r="H1156" t="s">
        <v>1194</v>
      </c>
      <c r="I1156" t="s">
        <v>22</v>
      </c>
      <c r="J1156" t="s">
        <v>23</v>
      </c>
      <c r="K1156" t="s">
        <v>67</v>
      </c>
      <c r="L1156">
        <v>15</v>
      </c>
      <c r="M1156">
        <v>20.48</v>
      </c>
      <c r="N1156">
        <f>Envios[[#This Row],[Cantidad]]*Envios[[#This Row],[Precio por Unidad]]</f>
        <v>307.2</v>
      </c>
      <c r="O1156" s="2">
        <v>8.6016000000000012</v>
      </c>
      <c r="P1156" s="2">
        <f>Envios[[#This Row],[Cantidad]]*Envios[[#This Row],[Costo por Unidad]]</f>
        <v>129.02400000000003</v>
      </c>
      <c r="Q1156">
        <v>6.32</v>
      </c>
      <c r="R1156" s="2">
        <f>Envios[[#This Row],[Costo Productos]]+Envios[[#This Row],[Costo de Envío]]</f>
        <v>135.34400000000002</v>
      </c>
      <c r="S1156" t="s">
        <v>332</v>
      </c>
      <c r="T1156" t="s">
        <v>39</v>
      </c>
      <c r="U1156">
        <v>3</v>
      </c>
      <c r="V1156" t="s">
        <v>52</v>
      </c>
      <c r="W1156" t="s">
        <v>53</v>
      </c>
      <c r="X1156" s="2">
        <f>Envios[[#This Row],[Ventas Totales]]-Envios[[#This Row],[Costos Totales]]</f>
        <v>171.85599999999997</v>
      </c>
    </row>
    <row r="1157" spans="1:24" x14ac:dyDescent="0.25">
      <c r="A1157">
        <v>6289</v>
      </c>
      <c r="B1157">
        <v>44517</v>
      </c>
      <c r="C1157" s="1">
        <v>39926</v>
      </c>
      <c r="D1157" s="1">
        <v>39927</v>
      </c>
      <c r="E1157" t="s">
        <v>19</v>
      </c>
      <c r="F1157" t="s">
        <v>28</v>
      </c>
      <c r="G1157">
        <v>1219</v>
      </c>
      <c r="H1157" t="s">
        <v>1195</v>
      </c>
      <c r="I1157" t="s">
        <v>22</v>
      </c>
      <c r="J1157" t="s">
        <v>23</v>
      </c>
      <c r="K1157" t="s">
        <v>64</v>
      </c>
      <c r="L1157">
        <v>5</v>
      </c>
      <c r="M1157">
        <v>5.28</v>
      </c>
      <c r="N1157">
        <f>Envios[[#This Row],[Cantidad]]*Envios[[#This Row],[Precio por Unidad]]</f>
        <v>26.400000000000002</v>
      </c>
      <c r="O1157" s="2">
        <v>3.1680000000000001</v>
      </c>
      <c r="P1157" s="2">
        <f>Envios[[#This Row],[Cantidad]]*Envios[[#This Row],[Costo por Unidad]]</f>
        <v>15.84</v>
      </c>
      <c r="Q1157">
        <v>5.61</v>
      </c>
      <c r="R1157" s="2">
        <f>Envios[[#This Row],[Costo Productos]]+Envios[[#This Row],[Costo de Envío]]</f>
        <v>21.45</v>
      </c>
      <c r="S1157" t="s">
        <v>160</v>
      </c>
      <c r="T1157" t="s">
        <v>39</v>
      </c>
      <c r="U1157">
        <v>3</v>
      </c>
      <c r="V1157" t="s">
        <v>52</v>
      </c>
      <c r="W1157" t="s">
        <v>53</v>
      </c>
      <c r="X1157" s="2">
        <f>Envios[[#This Row],[Ventas Totales]]-Envios[[#This Row],[Costos Totales]]</f>
        <v>4.9500000000000028</v>
      </c>
    </row>
    <row r="1158" spans="1:24" x14ac:dyDescent="0.25">
      <c r="A1158">
        <v>1480</v>
      </c>
      <c r="B1158">
        <v>10659</v>
      </c>
      <c r="C1158" s="1">
        <v>39947</v>
      </c>
      <c r="D1158" s="1">
        <v>39947</v>
      </c>
      <c r="E1158" t="s">
        <v>19</v>
      </c>
      <c r="F1158" t="s">
        <v>60</v>
      </c>
      <c r="G1158">
        <v>1219</v>
      </c>
      <c r="H1158" t="s">
        <v>1195</v>
      </c>
      <c r="I1158" t="s">
        <v>22</v>
      </c>
      <c r="J1158" t="s">
        <v>23</v>
      </c>
      <c r="K1158" t="s">
        <v>64</v>
      </c>
      <c r="L1158">
        <v>40</v>
      </c>
      <c r="M1158">
        <v>5.28</v>
      </c>
      <c r="N1158">
        <f>Envios[[#This Row],[Cantidad]]*Envios[[#This Row],[Precio por Unidad]]</f>
        <v>211.20000000000002</v>
      </c>
      <c r="O1158" s="2">
        <v>3.1680000000000001</v>
      </c>
      <c r="P1158" s="2">
        <f>Envios[[#This Row],[Cantidad]]*Envios[[#This Row],[Costo por Unidad]]</f>
        <v>126.72</v>
      </c>
      <c r="Q1158">
        <v>5.61</v>
      </c>
      <c r="R1158" s="2">
        <f>Envios[[#This Row],[Costo Productos]]+Envios[[#This Row],[Costo de Envío]]</f>
        <v>132.33000000000001</v>
      </c>
      <c r="S1158" t="s">
        <v>164</v>
      </c>
      <c r="T1158" t="s">
        <v>30</v>
      </c>
      <c r="U1158">
        <v>9</v>
      </c>
      <c r="V1158" t="s">
        <v>31</v>
      </c>
      <c r="W1158" t="s">
        <v>32</v>
      </c>
      <c r="X1158" s="2">
        <f>Envios[[#This Row],[Ventas Totales]]-Envios[[#This Row],[Costos Totales]]</f>
        <v>78.87</v>
      </c>
    </row>
    <row r="1159" spans="1:24" x14ac:dyDescent="0.25">
      <c r="A1159">
        <v>7279</v>
      </c>
      <c r="B1159">
        <v>51943</v>
      </c>
      <c r="C1159" s="1">
        <v>39927</v>
      </c>
      <c r="D1159" s="1">
        <v>39928</v>
      </c>
      <c r="E1159" t="s">
        <v>19</v>
      </c>
      <c r="F1159" t="s">
        <v>20</v>
      </c>
      <c r="G1159">
        <v>724</v>
      </c>
      <c r="H1159" t="s">
        <v>1196</v>
      </c>
      <c r="I1159" t="s">
        <v>22</v>
      </c>
      <c r="J1159" t="s">
        <v>23</v>
      </c>
      <c r="K1159" t="s">
        <v>64</v>
      </c>
      <c r="L1159">
        <v>11</v>
      </c>
      <c r="M1159">
        <v>9.06</v>
      </c>
      <c r="N1159">
        <f>Envios[[#This Row],[Cantidad]]*Envios[[#This Row],[Precio por Unidad]]</f>
        <v>99.660000000000011</v>
      </c>
      <c r="O1159" s="2">
        <v>5.4359999999999999</v>
      </c>
      <c r="P1159" s="2">
        <f>Envios[[#This Row],[Cantidad]]*Envios[[#This Row],[Costo por Unidad]]</f>
        <v>59.795999999999999</v>
      </c>
      <c r="Q1159">
        <v>9.86</v>
      </c>
      <c r="R1159" s="2">
        <f>Envios[[#This Row],[Costo Productos]]+Envios[[#This Row],[Costo de Envío]]</f>
        <v>69.656000000000006</v>
      </c>
      <c r="S1159" t="s">
        <v>163</v>
      </c>
      <c r="T1159" t="s">
        <v>44</v>
      </c>
      <c r="U1159">
        <v>2</v>
      </c>
      <c r="V1159" t="s">
        <v>45</v>
      </c>
      <c r="W1159" t="s">
        <v>45</v>
      </c>
      <c r="X1159" s="2">
        <f>Envios[[#This Row],[Ventas Totales]]-Envios[[#This Row],[Costos Totales]]</f>
        <v>30.004000000000005</v>
      </c>
    </row>
    <row r="1160" spans="1:24" x14ac:dyDescent="0.25">
      <c r="A1160">
        <v>3491</v>
      </c>
      <c r="B1160">
        <v>24870</v>
      </c>
      <c r="C1160" s="1">
        <v>39927</v>
      </c>
      <c r="D1160" s="1">
        <v>39929</v>
      </c>
      <c r="E1160" t="s">
        <v>19</v>
      </c>
      <c r="F1160" t="s">
        <v>47</v>
      </c>
      <c r="G1160">
        <v>760</v>
      </c>
      <c r="H1160" t="s">
        <v>1197</v>
      </c>
      <c r="I1160" t="s">
        <v>35</v>
      </c>
      <c r="J1160" t="s">
        <v>56</v>
      </c>
      <c r="K1160" t="s">
        <v>91</v>
      </c>
      <c r="L1160">
        <v>38</v>
      </c>
      <c r="M1160">
        <v>35.409999999999997</v>
      </c>
      <c r="N1160">
        <f>Envios[[#This Row],[Cantidad]]*Envios[[#This Row],[Precio por Unidad]]</f>
        <v>1345.58</v>
      </c>
      <c r="O1160" s="2">
        <v>20.183700000000002</v>
      </c>
      <c r="P1160" s="2">
        <f>Envios[[#This Row],[Cantidad]]*Envios[[#This Row],[Costo por Unidad]]</f>
        <v>766.98060000000009</v>
      </c>
      <c r="Q1160">
        <v>1.99</v>
      </c>
      <c r="R1160" s="2">
        <f>Envios[[#This Row],[Costo Productos]]+Envios[[#This Row],[Costo de Envío]]</f>
        <v>768.9706000000001</v>
      </c>
      <c r="S1160" t="s">
        <v>648</v>
      </c>
      <c r="T1160" t="s">
        <v>26</v>
      </c>
      <c r="U1160">
        <v>7</v>
      </c>
      <c r="V1160" t="s">
        <v>81</v>
      </c>
      <c r="W1160" t="s">
        <v>74</v>
      </c>
      <c r="X1160" s="2">
        <f>Envios[[#This Row],[Ventas Totales]]-Envios[[#This Row],[Costos Totales]]</f>
        <v>576.60939999999982</v>
      </c>
    </row>
    <row r="1161" spans="1:24" x14ac:dyDescent="0.25">
      <c r="A1161">
        <v>1860</v>
      </c>
      <c r="B1161">
        <v>13380</v>
      </c>
      <c r="C1161" s="1">
        <v>40009</v>
      </c>
      <c r="D1161" s="1">
        <v>40009</v>
      </c>
      <c r="E1161" t="s">
        <v>19</v>
      </c>
      <c r="F1161" t="s">
        <v>60</v>
      </c>
      <c r="G1161">
        <v>711</v>
      </c>
      <c r="H1161" t="s">
        <v>1198</v>
      </c>
      <c r="I1161" t="s">
        <v>63</v>
      </c>
      <c r="J1161" t="s">
        <v>23</v>
      </c>
      <c r="K1161" t="s">
        <v>85</v>
      </c>
      <c r="L1161">
        <v>24</v>
      </c>
      <c r="M1161">
        <v>2.88</v>
      </c>
      <c r="N1161">
        <f>Envios[[#This Row],[Cantidad]]*Envios[[#This Row],[Precio por Unidad]]</f>
        <v>69.12</v>
      </c>
      <c r="O1161" s="2">
        <v>1.2671999999999999</v>
      </c>
      <c r="P1161" s="2">
        <f>Envios[[#This Row],[Cantidad]]*Envios[[#This Row],[Costo por Unidad]]</f>
        <v>30.412799999999997</v>
      </c>
      <c r="Q1161">
        <v>0.7</v>
      </c>
      <c r="R1161" s="2">
        <f>Envios[[#This Row],[Costo Productos]]+Envios[[#This Row],[Costo de Envío]]</f>
        <v>31.112799999999996</v>
      </c>
      <c r="S1161" t="s">
        <v>1199</v>
      </c>
      <c r="T1161" t="s">
        <v>30</v>
      </c>
      <c r="U1161">
        <v>3</v>
      </c>
      <c r="V1161" t="s">
        <v>52</v>
      </c>
      <c r="W1161" t="s">
        <v>53</v>
      </c>
      <c r="X1161" s="2">
        <f>Envios[[#This Row],[Ventas Totales]]-Envios[[#This Row],[Costos Totales]]</f>
        <v>38.007200000000012</v>
      </c>
    </row>
    <row r="1162" spans="1:24" x14ac:dyDescent="0.25">
      <c r="A1162">
        <v>1419</v>
      </c>
      <c r="B1162">
        <v>10305</v>
      </c>
      <c r="C1162" s="1">
        <v>40001</v>
      </c>
      <c r="D1162" s="1">
        <v>40006</v>
      </c>
      <c r="E1162" t="s">
        <v>19</v>
      </c>
      <c r="F1162" t="s">
        <v>47</v>
      </c>
      <c r="G1162">
        <v>714</v>
      </c>
      <c r="H1162" t="s">
        <v>1200</v>
      </c>
      <c r="I1162" t="s">
        <v>63</v>
      </c>
      <c r="J1162" t="s">
        <v>36</v>
      </c>
      <c r="K1162" t="s">
        <v>37</v>
      </c>
      <c r="L1162">
        <v>12</v>
      </c>
      <c r="M1162">
        <v>5.08</v>
      </c>
      <c r="N1162">
        <f>Envios[[#This Row],[Cantidad]]*Envios[[#This Row],[Precio por Unidad]]</f>
        <v>60.96</v>
      </c>
      <c r="O1162" s="2">
        <v>2.4891999999999999</v>
      </c>
      <c r="P1162" s="2">
        <f>Envios[[#This Row],[Cantidad]]*Envios[[#This Row],[Costo por Unidad]]</f>
        <v>29.870399999999997</v>
      </c>
      <c r="Q1162">
        <v>2.0299999999999998</v>
      </c>
      <c r="R1162" s="2">
        <f>Envios[[#This Row],[Costo Productos]]+Envios[[#This Row],[Costo de Envío]]</f>
        <v>31.900399999999998</v>
      </c>
      <c r="S1162" t="s">
        <v>225</v>
      </c>
      <c r="T1162" t="s">
        <v>44</v>
      </c>
      <c r="U1162">
        <v>11</v>
      </c>
      <c r="V1162" t="s">
        <v>131</v>
      </c>
      <c r="W1162" t="s">
        <v>131</v>
      </c>
      <c r="X1162" s="2">
        <f>Envios[[#This Row],[Ventas Totales]]-Envios[[#This Row],[Costos Totales]]</f>
        <v>29.059600000000003</v>
      </c>
    </row>
    <row r="1163" spans="1:24" x14ac:dyDescent="0.25">
      <c r="A1163">
        <v>5415</v>
      </c>
      <c r="B1163">
        <v>38501</v>
      </c>
      <c r="C1163" s="1">
        <v>39931</v>
      </c>
      <c r="D1163" s="1">
        <v>39932</v>
      </c>
      <c r="E1163" t="s">
        <v>19</v>
      </c>
      <c r="F1163" t="s">
        <v>60</v>
      </c>
      <c r="G1163">
        <v>737</v>
      </c>
      <c r="H1163" t="s">
        <v>1201</v>
      </c>
      <c r="I1163" t="s">
        <v>22</v>
      </c>
      <c r="J1163" t="s">
        <v>23</v>
      </c>
      <c r="K1163" t="s">
        <v>64</v>
      </c>
      <c r="L1163">
        <v>11</v>
      </c>
      <c r="M1163">
        <v>6.48</v>
      </c>
      <c r="N1163">
        <f>Envios[[#This Row],[Cantidad]]*Envios[[#This Row],[Precio por Unidad]]</f>
        <v>71.28</v>
      </c>
      <c r="O1163" s="2">
        <v>4.0824000000000007</v>
      </c>
      <c r="P1163" s="2">
        <f>Envios[[#This Row],[Cantidad]]*Envios[[#This Row],[Costo por Unidad]]</f>
        <v>44.906400000000005</v>
      </c>
      <c r="Q1163">
        <v>6.22</v>
      </c>
      <c r="R1163" s="2">
        <f>Envios[[#This Row],[Costo Productos]]+Envios[[#This Row],[Costo de Envío]]</f>
        <v>51.126400000000004</v>
      </c>
      <c r="S1163" t="s">
        <v>576</v>
      </c>
      <c r="T1163" t="s">
        <v>30</v>
      </c>
      <c r="U1163">
        <v>1</v>
      </c>
      <c r="V1163" t="s">
        <v>27</v>
      </c>
      <c r="W1163" t="s">
        <v>27</v>
      </c>
      <c r="X1163" s="2">
        <f>Envios[[#This Row],[Ventas Totales]]-Envios[[#This Row],[Costos Totales]]</f>
        <v>20.153599999999997</v>
      </c>
    </row>
    <row r="1164" spans="1:24" x14ac:dyDescent="0.25">
      <c r="A1164">
        <v>3255</v>
      </c>
      <c r="B1164">
        <v>23303</v>
      </c>
      <c r="C1164" s="1">
        <v>39984</v>
      </c>
      <c r="D1164" s="1">
        <v>39986</v>
      </c>
      <c r="E1164" t="s">
        <v>19</v>
      </c>
      <c r="F1164" t="s">
        <v>40</v>
      </c>
      <c r="G1164">
        <v>737</v>
      </c>
      <c r="H1164" t="s">
        <v>1201</v>
      </c>
      <c r="I1164" t="s">
        <v>22</v>
      </c>
      <c r="J1164" t="s">
        <v>23</v>
      </c>
      <c r="K1164" t="s">
        <v>64</v>
      </c>
      <c r="L1164">
        <v>39</v>
      </c>
      <c r="M1164">
        <v>6.48</v>
      </c>
      <c r="N1164">
        <f>Envios[[#This Row],[Cantidad]]*Envios[[#This Row],[Precio por Unidad]]</f>
        <v>252.72000000000003</v>
      </c>
      <c r="O1164" s="2">
        <v>4.0824000000000007</v>
      </c>
      <c r="P1164" s="2">
        <f>Envios[[#This Row],[Cantidad]]*Envios[[#This Row],[Costo por Unidad]]</f>
        <v>159.21360000000001</v>
      </c>
      <c r="Q1164">
        <v>6.22</v>
      </c>
      <c r="R1164" s="2">
        <f>Envios[[#This Row],[Costo Productos]]+Envios[[#This Row],[Costo de Envío]]</f>
        <v>165.43360000000001</v>
      </c>
      <c r="S1164" t="s">
        <v>623</v>
      </c>
      <c r="T1164" t="s">
        <v>39</v>
      </c>
      <c r="U1164">
        <v>2</v>
      </c>
      <c r="V1164" t="s">
        <v>45</v>
      </c>
      <c r="W1164" t="s">
        <v>45</v>
      </c>
      <c r="X1164" s="2">
        <f>Envios[[#This Row],[Ventas Totales]]-Envios[[#This Row],[Costos Totales]]</f>
        <v>87.286400000000015</v>
      </c>
    </row>
    <row r="1165" spans="1:24" x14ac:dyDescent="0.25">
      <c r="A1165">
        <v>6581</v>
      </c>
      <c r="B1165">
        <v>46853</v>
      </c>
      <c r="C1165" s="1">
        <v>39955</v>
      </c>
      <c r="D1165" s="1">
        <v>39955</v>
      </c>
      <c r="E1165" t="s">
        <v>19</v>
      </c>
      <c r="F1165" t="s">
        <v>47</v>
      </c>
      <c r="G1165">
        <v>725</v>
      </c>
      <c r="H1165" t="s">
        <v>1202</v>
      </c>
      <c r="I1165" t="s">
        <v>22</v>
      </c>
      <c r="J1165" t="s">
        <v>56</v>
      </c>
      <c r="K1165" t="s">
        <v>91</v>
      </c>
      <c r="L1165">
        <v>22</v>
      </c>
      <c r="M1165">
        <v>256.99</v>
      </c>
      <c r="N1165">
        <f>Envios[[#This Row],[Cantidad]]*Envios[[#This Row],[Precio por Unidad]]</f>
        <v>5653.7800000000007</v>
      </c>
      <c r="O1165" s="2">
        <v>125.9251</v>
      </c>
      <c r="P1165" s="2">
        <f>Envios[[#This Row],[Cantidad]]*Envios[[#This Row],[Costo por Unidad]]</f>
        <v>2770.3521999999998</v>
      </c>
      <c r="Q1165">
        <v>11.25</v>
      </c>
      <c r="R1165" s="2">
        <f>Envios[[#This Row],[Costo Productos]]+Envios[[#This Row],[Costo de Envío]]</f>
        <v>2781.6021999999998</v>
      </c>
      <c r="S1165" t="s">
        <v>814</v>
      </c>
      <c r="T1165" t="s">
        <v>44</v>
      </c>
      <c r="U1165">
        <v>1</v>
      </c>
      <c r="V1165" t="s">
        <v>27</v>
      </c>
      <c r="W1165" t="s">
        <v>27</v>
      </c>
      <c r="X1165" s="2">
        <f>Envios[[#This Row],[Ventas Totales]]-Envios[[#This Row],[Costos Totales]]</f>
        <v>2872.1778000000008</v>
      </c>
    </row>
    <row r="1166" spans="1:24" x14ac:dyDescent="0.25">
      <c r="A1166">
        <v>5513</v>
      </c>
      <c r="B1166">
        <v>39078</v>
      </c>
      <c r="C1166" s="1">
        <v>39987</v>
      </c>
      <c r="D1166" s="1">
        <v>39994</v>
      </c>
      <c r="E1166" t="s">
        <v>19</v>
      </c>
      <c r="F1166" t="s">
        <v>47</v>
      </c>
      <c r="G1166">
        <v>725</v>
      </c>
      <c r="H1166" t="s">
        <v>1202</v>
      </c>
      <c r="I1166" t="s">
        <v>22</v>
      </c>
      <c r="J1166" t="s">
        <v>56</v>
      </c>
      <c r="K1166" t="s">
        <v>91</v>
      </c>
      <c r="L1166">
        <v>8</v>
      </c>
      <c r="M1166">
        <v>256.99</v>
      </c>
      <c r="N1166">
        <f>Envios[[#This Row],[Cantidad]]*Envios[[#This Row],[Precio por Unidad]]</f>
        <v>2055.92</v>
      </c>
      <c r="O1166" s="2">
        <v>125.9251</v>
      </c>
      <c r="P1166" s="2">
        <f>Envios[[#This Row],[Cantidad]]*Envios[[#This Row],[Costo por Unidad]]</f>
        <v>1007.4008</v>
      </c>
      <c r="Q1166">
        <v>11.25</v>
      </c>
      <c r="R1166" s="2">
        <f>Envios[[#This Row],[Costo Productos]]+Envios[[#This Row],[Costo de Envío]]</f>
        <v>1018.6508</v>
      </c>
      <c r="S1166" t="s">
        <v>208</v>
      </c>
      <c r="T1166" t="s">
        <v>30</v>
      </c>
      <c r="U1166">
        <v>1</v>
      </c>
      <c r="V1166" t="s">
        <v>27</v>
      </c>
      <c r="W1166" t="s">
        <v>27</v>
      </c>
      <c r="X1166" s="2">
        <f>Envios[[#This Row],[Ventas Totales]]-Envios[[#This Row],[Costos Totales]]</f>
        <v>1037.2692000000002</v>
      </c>
    </row>
    <row r="1167" spans="1:24" x14ac:dyDescent="0.25">
      <c r="A1167">
        <v>6388</v>
      </c>
      <c r="B1167">
        <v>45380</v>
      </c>
      <c r="C1167" s="1">
        <v>39933</v>
      </c>
      <c r="D1167" s="1">
        <v>39935</v>
      </c>
      <c r="E1167" t="s">
        <v>33</v>
      </c>
      <c r="F1167" t="s">
        <v>60</v>
      </c>
      <c r="G1167">
        <v>938</v>
      </c>
      <c r="H1167" t="s">
        <v>1203</v>
      </c>
      <c r="I1167" t="s">
        <v>22</v>
      </c>
      <c r="J1167" t="s">
        <v>56</v>
      </c>
      <c r="K1167" t="s">
        <v>57</v>
      </c>
      <c r="L1167">
        <v>24</v>
      </c>
      <c r="M1167">
        <v>195.99</v>
      </c>
      <c r="N1167">
        <f>Envios[[#This Row],[Cantidad]]*Envios[[#This Row],[Precio por Unidad]]</f>
        <v>4703.76</v>
      </c>
      <c r="O1167" s="2">
        <v>84.275700000000015</v>
      </c>
      <c r="P1167" s="2">
        <f>Envios[[#This Row],[Cantidad]]*Envios[[#This Row],[Costo por Unidad]]</f>
        <v>2022.6168000000002</v>
      </c>
      <c r="Q1167">
        <v>4.2</v>
      </c>
      <c r="R1167" s="2">
        <f>Envios[[#This Row],[Costo Productos]]+Envios[[#This Row],[Costo de Envío]]</f>
        <v>2026.8168000000003</v>
      </c>
      <c r="S1167" t="s">
        <v>744</v>
      </c>
      <c r="T1167" t="s">
        <v>39</v>
      </c>
      <c r="U1167">
        <v>3</v>
      </c>
      <c r="V1167" t="s">
        <v>52</v>
      </c>
      <c r="W1167" t="s">
        <v>53</v>
      </c>
      <c r="X1167" s="2">
        <f>Envios[[#This Row],[Ventas Totales]]-Envios[[#This Row],[Costos Totales]]</f>
        <v>2676.9431999999997</v>
      </c>
    </row>
    <row r="1168" spans="1:24" x14ac:dyDescent="0.25">
      <c r="A1168">
        <v>1625</v>
      </c>
      <c r="B1168">
        <v>11748</v>
      </c>
      <c r="C1168" s="1">
        <v>39967</v>
      </c>
      <c r="D1168" s="1">
        <v>39967</v>
      </c>
      <c r="E1168" t="s">
        <v>46</v>
      </c>
      <c r="F1168" t="s">
        <v>40</v>
      </c>
      <c r="G1168">
        <v>732</v>
      </c>
      <c r="H1168" t="s">
        <v>1204</v>
      </c>
      <c r="I1168" t="s">
        <v>119</v>
      </c>
      <c r="J1168" t="s">
        <v>36</v>
      </c>
      <c r="K1168" t="s">
        <v>120</v>
      </c>
      <c r="L1168">
        <v>23</v>
      </c>
      <c r="M1168">
        <v>145.97999999999999</v>
      </c>
      <c r="N1168">
        <f>Envios[[#This Row],[Cantidad]]*Envios[[#This Row],[Precio por Unidad]]</f>
        <v>3357.54</v>
      </c>
      <c r="O1168" s="2">
        <v>45.253800000000005</v>
      </c>
      <c r="P1168" s="2">
        <f>Envios[[#This Row],[Cantidad]]*Envios[[#This Row],[Costo por Unidad]]</f>
        <v>1040.8374000000001</v>
      </c>
      <c r="Q1168">
        <v>46.2</v>
      </c>
      <c r="R1168" s="2">
        <f>Envios[[#This Row],[Costo Productos]]+Envios[[#This Row],[Costo de Envío]]</f>
        <v>1087.0374000000002</v>
      </c>
      <c r="S1168" t="s">
        <v>1205</v>
      </c>
      <c r="T1168" t="s">
        <v>30</v>
      </c>
      <c r="U1168">
        <v>11</v>
      </c>
      <c r="V1168" t="s">
        <v>131</v>
      </c>
      <c r="W1168" t="s">
        <v>131</v>
      </c>
      <c r="X1168" s="2">
        <f>Envios[[#This Row],[Ventas Totales]]-Envios[[#This Row],[Costos Totales]]</f>
        <v>2270.5025999999998</v>
      </c>
    </row>
    <row r="1169" spans="1:24" x14ac:dyDescent="0.25">
      <c r="A1169">
        <v>5613</v>
      </c>
      <c r="B1169">
        <v>39780</v>
      </c>
      <c r="C1169" s="1">
        <v>39971</v>
      </c>
      <c r="D1169" s="1">
        <v>39978</v>
      </c>
      <c r="E1169" t="s">
        <v>19</v>
      </c>
      <c r="F1169" t="s">
        <v>47</v>
      </c>
      <c r="G1169">
        <v>734</v>
      </c>
      <c r="H1169" t="s">
        <v>1206</v>
      </c>
      <c r="I1169" t="s">
        <v>22</v>
      </c>
      <c r="J1169" t="s">
        <v>23</v>
      </c>
      <c r="K1169" t="s">
        <v>64</v>
      </c>
      <c r="L1169">
        <v>33</v>
      </c>
      <c r="M1169">
        <v>48.04</v>
      </c>
      <c r="N1169">
        <f>Envios[[#This Row],[Cantidad]]*Envios[[#This Row],[Precio por Unidad]]</f>
        <v>1585.32</v>
      </c>
      <c r="O1169" s="2">
        <v>30.2652</v>
      </c>
      <c r="P1169" s="2">
        <f>Envios[[#This Row],[Cantidad]]*Envios[[#This Row],[Costo por Unidad]]</f>
        <v>998.75160000000005</v>
      </c>
      <c r="Q1169">
        <v>5.79</v>
      </c>
      <c r="R1169" s="2">
        <f>Envios[[#This Row],[Costo Productos]]+Envios[[#This Row],[Costo de Envío]]</f>
        <v>1004.5416</v>
      </c>
      <c r="S1169" t="s">
        <v>128</v>
      </c>
      <c r="T1169" t="s">
        <v>39</v>
      </c>
      <c r="U1169">
        <v>2</v>
      </c>
      <c r="V1169" t="s">
        <v>45</v>
      </c>
      <c r="W1169" t="s">
        <v>45</v>
      </c>
      <c r="X1169" s="2">
        <f>Envios[[#This Row],[Ventas Totales]]-Envios[[#This Row],[Costos Totales]]</f>
        <v>580.77839999999992</v>
      </c>
    </row>
    <row r="1170" spans="1:24" x14ac:dyDescent="0.25">
      <c r="A1170">
        <v>6793</v>
      </c>
      <c r="B1170">
        <v>48416</v>
      </c>
      <c r="C1170" s="1">
        <v>40000</v>
      </c>
      <c r="D1170" s="1">
        <v>40002</v>
      </c>
      <c r="E1170" t="s">
        <v>19</v>
      </c>
      <c r="F1170" t="s">
        <v>40</v>
      </c>
      <c r="G1170">
        <v>735</v>
      </c>
      <c r="H1170" t="s">
        <v>1207</v>
      </c>
      <c r="I1170" t="s">
        <v>22</v>
      </c>
      <c r="J1170" t="s">
        <v>23</v>
      </c>
      <c r="K1170" t="s">
        <v>64</v>
      </c>
      <c r="L1170">
        <v>23</v>
      </c>
      <c r="M1170">
        <v>6.68</v>
      </c>
      <c r="N1170">
        <f>Envios[[#This Row],[Cantidad]]*Envios[[#This Row],[Precio por Unidad]]</f>
        <v>153.63999999999999</v>
      </c>
      <c r="O1170" s="2">
        <v>4.2084000000000001</v>
      </c>
      <c r="P1170" s="2">
        <f>Envios[[#This Row],[Cantidad]]*Envios[[#This Row],[Costo por Unidad]]</f>
        <v>96.793199999999999</v>
      </c>
      <c r="Q1170">
        <v>4.91</v>
      </c>
      <c r="R1170" s="2">
        <f>Envios[[#This Row],[Costo Productos]]+Envios[[#This Row],[Costo de Envío]]</f>
        <v>101.7032</v>
      </c>
      <c r="S1170" t="s">
        <v>1173</v>
      </c>
      <c r="T1170" t="s">
        <v>26</v>
      </c>
      <c r="U1170">
        <v>5</v>
      </c>
      <c r="V1170" t="s">
        <v>87</v>
      </c>
      <c r="W1170" t="s">
        <v>53</v>
      </c>
      <c r="X1170" s="2">
        <f>Envios[[#This Row],[Ventas Totales]]-Envios[[#This Row],[Costos Totales]]</f>
        <v>51.936799999999991</v>
      </c>
    </row>
    <row r="1171" spans="1:24" x14ac:dyDescent="0.25">
      <c r="A1171">
        <v>2197</v>
      </c>
      <c r="B1171">
        <v>15815</v>
      </c>
      <c r="C1171" s="1">
        <v>39934</v>
      </c>
      <c r="D1171" s="1">
        <v>39936</v>
      </c>
      <c r="E1171" t="s">
        <v>19</v>
      </c>
      <c r="F1171" t="s">
        <v>60</v>
      </c>
      <c r="G1171">
        <v>985</v>
      </c>
      <c r="H1171" t="s">
        <v>1208</v>
      </c>
      <c r="I1171" t="s">
        <v>22</v>
      </c>
      <c r="J1171" t="s">
        <v>23</v>
      </c>
      <c r="K1171" t="s">
        <v>76</v>
      </c>
      <c r="L1171">
        <v>43</v>
      </c>
      <c r="M1171">
        <v>11.7</v>
      </c>
      <c r="N1171">
        <f>Envios[[#This Row],[Cantidad]]*Envios[[#This Row],[Precio por Unidad]]</f>
        <v>503.09999999999997</v>
      </c>
      <c r="O1171" s="2">
        <v>7.02</v>
      </c>
      <c r="P1171" s="2">
        <f>Envios[[#This Row],[Cantidad]]*Envios[[#This Row],[Costo por Unidad]]</f>
        <v>301.85999999999996</v>
      </c>
      <c r="Q1171">
        <v>5.63</v>
      </c>
      <c r="R1171" s="2">
        <f>Envios[[#This Row],[Costo Productos]]+Envios[[#This Row],[Costo de Envío]]</f>
        <v>307.48999999999995</v>
      </c>
      <c r="S1171" t="s">
        <v>955</v>
      </c>
      <c r="T1171" t="s">
        <v>30</v>
      </c>
      <c r="U1171">
        <v>6</v>
      </c>
      <c r="V1171" t="s">
        <v>69</v>
      </c>
      <c r="W1171" t="s">
        <v>32</v>
      </c>
      <c r="X1171" s="2">
        <f>Envios[[#This Row],[Ventas Totales]]-Envios[[#This Row],[Costos Totales]]</f>
        <v>195.61</v>
      </c>
    </row>
    <row r="1172" spans="1:24" x14ac:dyDescent="0.25">
      <c r="A1172">
        <v>1907</v>
      </c>
      <c r="B1172">
        <v>13635</v>
      </c>
      <c r="C1172" s="1">
        <v>39934</v>
      </c>
      <c r="D1172" s="1">
        <v>39935</v>
      </c>
      <c r="E1172" t="s">
        <v>19</v>
      </c>
      <c r="F1172" t="s">
        <v>60</v>
      </c>
      <c r="G1172">
        <v>887</v>
      </c>
      <c r="H1172" t="s">
        <v>1209</v>
      </c>
      <c r="I1172" t="s">
        <v>22</v>
      </c>
      <c r="J1172" t="s">
        <v>23</v>
      </c>
      <c r="K1172" t="s">
        <v>64</v>
      </c>
      <c r="L1172">
        <v>28</v>
      </c>
      <c r="M1172">
        <v>4.9800000000000004</v>
      </c>
      <c r="N1172">
        <f>Envios[[#This Row],[Cantidad]]*Envios[[#This Row],[Precio por Unidad]]</f>
        <v>139.44</v>
      </c>
      <c r="O1172" s="2">
        <v>3.1872000000000003</v>
      </c>
      <c r="P1172" s="2">
        <f>Envios[[#This Row],[Cantidad]]*Envios[[#This Row],[Costo por Unidad]]</f>
        <v>89.241600000000005</v>
      </c>
      <c r="Q1172">
        <v>7.44</v>
      </c>
      <c r="R1172" s="2">
        <f>Envios[[#This Row],[Costo Productos]]+Envios[[#This Row],[Costo de Envío]]</f>
        <v>96.681600000000003</v>
      </c>
      <c r="S1172" t="s">
        <v>514</v>
      </c>
      <c r="T1172" t="s">
        <v>44</v>
      </c>
      <c r="U1172">
        <v>6</v>
      </c>
      <c r="V1172" t="s">
        <v>69</v>
      </c>
      <c r="W1172" t="s">
        <v>32</v>
      </c>
      <c r="X1172" s="2">
        <f>Envios[[#This Row],[Ventas Totales]]-Envios[[#This Row],[Costos Totales]]</f>
        <v>42.758399999999995</v>
      </c>
    </row>
    <row r="1173" spans="1:24" x14ac:dyDescent="0.25">
      <c r="A1173">
        <v>1375</v>
      </c>
      <c r="B1173">
        <v>9954</v>
      </c>
      <c r="C1173" s="1">
        <v>39983</v>
      </c>
      <c r="D1173" s="1">
        <v>39985</v>
      </c>
      <c r="E1173" t="s">
        <v>19</v>
      </c>
      <c r="F1173" t="s">
        <v>40</v>
      </c>
      <c r="G1173">
        <v>887</v>
      </c>
      <c r="H1173" t="s">
        <v>1209</v>
      </c>
      <c r="I1173" t="s">
        <v>22</v>
      </c>
      <c r="J1173" t="s">
        <v>23</v>
      </c>
      <c r="K1173" t="s">
        <v>64</v>
      </c>
      <c r="L1173">
        <v>39</v>
      </c>
      <c r="M1173">
        <v>4.9800000000000004</v>
      </c>
      <c r="N1173">
        <f>Envios[[#This Row],[Cantidad]]*Envios[[#This Row],[Precio por Unidad]]</f>
        <v>194.22000000000003</v>
      </c>
      <c r="O1173" s="2">
        <v>3.1872000000000003</v>
      </c>
      <c r="P1173" s="2">
        <f>Envios[[#This Row],[Cantidad]]*Envios[[#This Row],[Costo por Unidad]]</f>
        <v>124.30080000000001</v>
      </c>
      <c r="Q1173">
        <v>7.44</v>
      </c>
      <c r="R1173" s="2">
        <f>Envios[[#This Row],[Costo Productos]]+Envios[[#This Row],[Costo de Envío]]</f>
        <v>131.74080000000001</v>
      </c>
      <c r="S1173" t="s">
        <v>507</v>
      </c>
      <c r="T1173" t="s">
        <v>30</v>
      </c>
      <c r="U1173">
        <v>9</v>
      </c>
      <c r="V1173" t="s">
        <v>31</v>
      </c>
      <c r="W1173" t="s">
        <v>32</v>
      </c>
      <c r="X1173" s="2">
        <f>Envios[[#This Row],[Ventas Totales]]-Envios[[#This Row],[Costos Totales]]</f>
        <v>62.47920000000002</v>
      </c>
    </row>
    <row r="1174" spans="1:24" x14ac:dyDescent="0.25">
      <c r="A1174">
        <v>6045</v>
      </c>
      <c r="B1174">
        <v>42851</v>
      </c>
      <c r="C1174" s="1">
        <v>39965</v>
      </c>
      <c r="D1174" s="1">
        <v>39966</v>
      </c>
      <c r="E1174" t="s">
        <v>33</v>
      </c>
      <c r="F1174" t="s">
        <v>20</v>
      </c>
      <c r="G1174">
        <v>739</v>
      </c>
      <c r="H1174" t="s">
        <v>1210</v>
      </c>
      <c r="I1174" t="s">
        <v>35</v>
      </c>
      <c r="J1174" t="s">
        <v>56</v>
      </c>
      <c r="K1174" t="s">
        <v>57</v>
      </c>
      <c r="L1174">
        <v>7</v>
      </c>
      <c r="M1174">
        <v>55.99</v>
      </c>
      <c r="N1174">
        <f>Envios[[#This Row],[Cantidad]]*Envios[[#This Row],[Precio por Unidad]]</f>
        <v>391.93</v>
      </c>
      <c r="O1174" s="2">
        <v>36.393500000000003</v>
      </c>
      <c r="P1174" s="2">
        <f>Envios[[#This Row],[Cantidad]]*Envios[[#This Row],[Costo por Unidad]]</f>
        <v>254.75450000000001</v>
      </c>
      <c r="Q1174">
        <v>1.25</v>
      </c>
      <c r="R1174" s="2">
        <f>Envios[[#This Row],[Costo Productos]]+Envios[[#This Row],[Costo de Envío]]</f>
        <v>256.00450000000001</v>
      </c>
      <c r="S1174" t="s">
        <v>141</v>
      </c>
      <c r="T1174" t="s">
        <v>30</v>
      </c>
      <c r="U1174">
        <v>1</v>
      </c>
      <c r="V1174" t="s">
        <v>27</v>
      </c>
      <c r="W1174" t="s">
        <v>27</v>
      </c>
      <c r="X1174" s="2">
        <f>Envios[[#This Row],[Ventas Totales]]-Envios[[#This Row],[Costos Totales]]</f>
        <v>135.9255</v>
      </c>
    </row>
    <row r="1175" spans="1:24" x14ac:dyDescent="0.25">
      <c r="A1175">
        <v>7295</v>
      </c>
      <c r="B1175">
        <v>52006</v>
      </c>
      <c r="C1175" s="1">
        <v>39988</v>
      </c>
      <c r="D1175" s="1">
        <v>39990</v>
      </c>
      <c r="E1175" t="s">
        <v>19</v>
      </c>
      <c r="F1175" t="s">
        <v>28</v>
      </c>
      <c r="G1175">
        <v>741</v>
      </c>
      <c r="H1175" t="s">
        <v>1211</v>
      </c>
      <c r="I1175" t="s">
        <v>42</v>
      </c>
      <c r="J1175" t="s">
        <v>36</v>
      </c>
      <c r="K1175" t="s">
        <v>37</v>
      </c>
      <c r="L1175">
        <v>42</v>
      </c>
      <c r="M1175">
        <v>8.3699999999999992</v>
      </c>
      <c r="N1175">
        <f>Envios[[#This Row],[Cantidad]]*Envios[[#This Row],[Precio por Unidad]]</f>
        <v>351.53999999999996</v>
      </c>
      <c r="O1175" s="2">
        <v>3.4316999999999998</v>
      </c>
      <c r="P1175" s="2">
        <f>Envios[[#This Row],[Cantidad]]*Envios[[#This Row],[Costo por Unidad]]</f>
        <v>144.13139999999999</v>
      </c>
      <c r="Q1175">
        <v>10.16</v>
      </c>
      <c r="R1175" s="2">
        <f>Envios[[#This Row],[Costo Productos]]+Envios[[#This Row],[Costo de Envío]]</f>
        <v>154.29139999999998</v>
      </c>
      <c r="S1175" t="s">
        <v>246</v>
      </c>
      <c r="T1175" t="s">
        <v>30</v>
      </c>
      <c r="U1175">
        <v>4</v>
      </c>
      <c r="V1175" t="s">
        <v>73</v>
      </c>
      <c r="W1175" t="s">
        <v>74</v>
      </c>
      <c r="X1175" s="2">
        <f>Envios[[#This Row],[Ventas Totales]]-Envios[[#This Row],[Costos Totales]]</f>
        <v>197.24859999999998</v>
      </c>
    </row>
    <row r="1176" spans="1:24" x14ac:dyDescent="0.25">
      <c r="A1176">
        <v>4480</v>
      </c>
      <c r="B1176">
        <v>31877</v>
      </c>
      <c r="C1176" s="1">
        <v>39993</v>
      </c>
      <c r="D1176" s="1">
        <v>39993</v>
      </c>
      <c r="E1176" t="s">
        <v>19</v>
      </c>
      <c r="F1176" t="s">
        <v>28</v>
      </c>
      <c r="G1176">
        <v>741</v>
      </c>
      <c r="H1176" t="s">
        <v>1211</v>
      </c>
      <c r="I1176" t="s">
        <v>42</v>
      </c>
      <c r="J1176" t="s">
        <v>36</v>
      </c>
      <c r="K1176" t="s">
        <v>37</v>
      </c>
      <c r="L1176">
        <v>34</v>
      </c>
      <c r="M1176">
        <v>8.3699999999999992</v>
      </c>
      <c r="N1176">
        <f>Envios[[#This Row],[Cantidad]]*Envios[[#This Row],[Precio por Unidad]]</f>
        <v>284.58</v>
      </c>
      <c r="O1176" s="2">
        <v>3.4316999999999998</v>
      </c>
      <c r="P1176" s="2">
        <f>Envios[[#This Row],[Cantidad]]*Envios[[#This Row],[Costo por Unidad]]</f>
        <v>116.67779999999999</v>
      </c>
      <c r="Q1176">
        <v>10.16</v>
      </c>
      <c r="R1176" s="2">
        <f>Envios[[#This Row],[Costo Productos]]+Envios[[#This Row],[Costo de Envío]]</f>
        <v>126.83779999999999</v>
      </c>
      <c r="S1176" t="s">
        <v>309</v>
      </c>
      <c r="T1176" t="s">
        <v>39</v>
      </c>
      <c r="U1176">
        <v>1</v>
      </c>
      <c r="V1176" t="s">
        <v>27</v>
      </c>
      <c r="W1176" t="s">
        <v>27</v>
      </c>
      <c r="X1176" s="2">
        <f>Envios[[#This Row],[Ventas Totales]]-Envios[[#This Row],[Costos Totales]]</f>
        <v>157.7422</v>
      </c>
    </row>
    <row r="1177" spans="1:24" x14ac:dyDescent="0.25">
      <c r="A1177">
        <v>831</v>
      </c>
      <c r="B1177">
        <v>5984</v>
      </c>
      <c r="C1177" s="1">
        <v>39981</v>
      </c>
      <c r="D1177" s="1">
        <v>39983</v>
      </c>
      <c r="E1177" t="s">
        <v>19</v>
      </c>
      <c r="F1177" t="s">
        <v>47</v>
      </c>
      <c r="G1177">
        <v>743</v>
      </c>
      <c r="H1177" t="s">
        <v>1212</v>
      </c>
      <c r="I1177" t="s">
        <v>22</v>
      </c>
      <c r="J1177" t="s">
        <v>36</v>
      </c>
      <c r="K1177" t="s">
        <v>37</v>
      </c>
      <c r="L1177">
        <v>11</v>
      </c>
      <c r="M1177">
        <v>7.96</v>
      </c>
      <c r="N1177">
        <f>Envios[[#This Row],[Cantidad]]*Envios[[#This Row],[Precio por Unidad]]</f>
        <v>87.56</v>
      </c>
      <c r="O1177" s="2">
        <v>4.6964000000000006</v>
      </c>
      <c r="P1177" s="2">
        <f>Envios[[#This Row],[Cantidad]]*Envios[[#This Row],[Costo por Unidad]]</f>
        <v>51.66040000000001</v>
      </c>
      <c r="Q1177">
        <v>4.95</v>
      </c>
      <c r="R1177" s="2">
        <f>Envios[[#This Row],[Costo Productos]]+Envios[[#This Row],[Costo de Envío]]</f>
        <v>56.610400000000013</v>
      </c>
      <c r="S1177" t="s">
        <v>144</v>
      </c>
      <c r="T1177" t="s">
        <v>39</v>
      </c>
      <c r="U1177">
        <v>11</v>
      </c>
      <c r="V1177" t="s">
        <v>131</v>
      </c>
      <c r="W1177" t="s">
        <v>131</v>
      </c>
      <c r="X1177" s="2">
        <f>Envios[[#This Row],[Ventas Totales]]-Envios[[#This Row],[Costos Totales]]</f>
        <v>30.94959999999999</v>
      </c>
    </row>
    <row r="1178" spans="1:24" x14ac:dyDescent="0.25">
      <c r="A1178">
        <v>6802</v>
      </c>
      <c r="B1178">
        <v>48453</v>
      </c>
      <c r="C1178" s="1">
        <v>40020</v>
      </c>
      <c r="D1178" s="1">
        <v>40020</v>
      </c>
      <c r="E1178" t="s">
        <v>19</v>
      </c>
      <c r="F1178" t="s">
        <v>28</v>
      </c>
      <c r="G1178">
        <v>743</v>
      </c>
      <c r="H1178" t="s">
        <v>1212</v>
      </c>
      <c r="I1178" t="s">
        <v>22</v>
      </c>
      <c r="J1178" t="s">
        <v>36</v>
      </c>
      <c r="K1178" t="s">
        <v>37</v>
      </c>
      <c r="L1178">
        <v>50</v>
      </c>
      <c r="M1178">
        <v>7.96</v>
      </c>
      <c r="N1178">
        <f>Envios[[#This Row],[Cantidad]]*Envios[[#This Row],[Precio por Unidad]]</f>
        <v>398</v>
      </c>
      <c r="O1178" s="2">
        <v>4.6964000000000006</v>
      </c>
      <c r="P1178" s="2">
        <f>Envios[[#This Row],[Cantidad]]*Envios[[#This Row],[Costo por Unidad]]</f>
        <v>234.82000000000002</v>
      </c>
      <c r="Q1178">
        <v>4.95</v>
      </c>
      <c r="R1178" s="2">
        <f>Envios[[#This Row],[Costo Productos]]+Envios[[#This Row],[Costo de Envío]]</f>
        <v>239.77</v>
      </c>
      <c r="S1178" t="s">
        <v>79</v>
      </c>
      <c r="T1178" t="s">
        <v>44</v>
      </c>
      <c r="U1178">
        <v>1</v>
      </c>
      <c r="V1178" t="s">
        <v>27</v>
      </c>
      <c r="W1178" t="s">
        <v>27</v>
      </c>
      <c r="X1178" s="2">
        <f>Envios[[#This Row],[Ventas Totales]]-Envios[[#This Row],[Costos Totales]]</f>
        <v>158.22999999999999</v>
      </c>
    </row>
    <row r="1179" spans="1:24" x14ac:dyDescent="0.25">
      <c r="A1179">
        <v>922</v>
      </c>
      <c r="B1179">
        <v>6656</v>
      </c>
      <c r="C1179" s="1">
        <v>39948</v>
      </c>
      <c r="D1179" s="1">
        <v>39949</v>
      </c>
      <c r="E1179" t="s">
        <v>19</v>
      </c>
      <c r="F1179" t="s">
        <v>60</v>
      </c>
      <c r="G1179">
        <v>744</v>
      </c>
      <c r="H1179" t="s">
        <v>1213</v>
      </c>
      <c r="I1179" t="s">
        <v>22</v>
      </c>
      <c r="J1179" t="s">
        <v>23</v>
      </c>
      <c r="K1179" t="s">
        <v>76</v>
      </c>
      <c r="L1179">
        <v>50</v>
      </c>
      <c r="M1179">
        <v>37.700000000000003</v>
      </c>
      <c r="N1179">
        <f>Envios[[#This Row],[Cantidad]]*Envios[[#This Row],[Precio por Unidad]]</f>
        <v>1885.0000000000002</v>
      </c>
      <c r="O1179" s="2">
        <v>24.505000000000003</v>
      </c>
      <c r="P1179" s="2">
        <f>Envios[[#This Row],[Cantidad]]*Envios[[#This Row],[Costo por Unidad]]</f>
        <v>1225.2500000000002</v>
      </c>
      <c r="Q1179">
        <v>2.99</v>
      </c>
      <c r="R1179" s="2">
        <f>Envios[[#This Row],[Costo Productos]]+Envios[[#This Row],[Costo de Envío]]</f>
        <v>1228.2400000000002</v>
      </c>
      <c r="S1179" t="s">
        <v>969</v>
      </c>
      <c r="T1179" t="s">
        <v>26</v>
      </c>
      <c r="U1179">
        <v>1</v>
      </c>
      <c r="V1179" t="s">
        <v>27</v>
      </c>
      <c r="W1179" t="s">
        <v>27</v>
      </c>
      <c r="X1179" s="2">
        <f>Envios[[#This Row],[Ventas Totales]]-Envios[[#This Row],[Costos Totales]]</f>
        <v>656.76</v>
      </c>
    </row>
    <row r="1180" spans="1:24" x14ac:dyDescent="0.25">
      <c r="A1180">
        <v>3117</v>
      </c>
      <c r="B1180">
        <v>22402</v>
      </c>
      <c r="C1180" s="1">
        <v>39960</v>
      </c>
      <c r="D1180" s="1">
        <v>39961</v>
      </c>
      <c r="E1180" t="s">
        <v>19</v>
      </c>
      <c r="F1180" t="s">
        <v>60</v>
      </c>
      <c r="G1180">
        <v>744</v>
      </c>
      <c r="H1180" t="s">
        <v>1213</v>
      </c>
      <c r="I1180" t="s">
        <v>22</v>
      </c>
      <c r="J1180" t="s">
        <v>23</v>
      </c>
      <c r="K1180" t="s">
        <v>76</v>
      </c>
      <c r="L1180">
        <v>33</v>
      </c>
      <c r="M1180">
        <v>37.700000000000003</v>
      </c>
      <c r="N1180">
        <f>Envios[[#This Row],[Cantidad]]*Envios[[#This Row],[Precio por Unidad]]</f>
        <v>1244.1000000000001</v>
      </c>
      <c r="O1180" s="2">
        <v>24.505000000000003</v>
      </c>
      <c r="P1180" s="2">
        <f>Envios[[#This Row],[Cantidad]]*Envios[[#This Row],[Costo por Unidad]]</f>
        <v>808.66500000000008</v>
      </c>
      <c r="Q1180">
        <v>2.99</v>
      </c>
      <c r="R1180" s="2">
        <f>Envios[[#This Row],[Costo Productos]]+Envios[[#This Row],[Costo de Envío]]</f>
        <v>811.65500000000009</v>
      </c>
      <c r="S1180" t="s">
        <v>61</v>
      </c>
      <c r="T1180" t="s">
        <v>44</v>
      </c>
      <c r="U1180">
        <v>11</v>
      </c>
      <c r="V1180" t="s">
        <v>131</v>
      </c>
      <c r="W1180" t="s">
        <v>131</v>
      </c>
      <c r="X1180" s="2">
        <f>Envios[[#This Row],[Ventas Totales]]-Envios[[#This Row],[Costos Totales]]</f>
        <v>432.44500000000005</v>
      </c>
    </row>
    <row r="1181" spans="1:24" x14ac:dyDescent="0.25">
      <c r="A1181">
        <v>5524</v>
      </c>
      <c r="B1181">
        <v>39141</v>
      </c>
      <c r="C1181" s="1">
        <v>39936</v>
      </c>
      <c r="D1181" s="1">
        <v>39938</v>
      </c>
      <c r="E1181" t="s">
        <v>19</v>
      </c>
      <c r="F1181" t="s">
        <v>47</v>
      </c>
      <c r="G1181">
        <v>1081</v>
      </c>
      <c r="H1181" t="s">
        <v>1214</v>
      </c>
      <c r="I1181" t="s">
        <v>22</v>
      </c>
      <c r="J1181" t="s">
        <v>23</v>
      </c>
      <c r="K1181" t="s">
        <v>113</v>
      </c>
      <c r="L1181">
        <v>49</v>
      </c>
      <c r="M1181">
        <v>30.98</v>
      </c>
      <c r="N1181">
        <f>Envios[[#This Row],[Cantidad]]*Envios[[#This Row],[Precio por Unidad]]</f>
        <v>1518.02</v>
      </c>
      <c r="O1181" s="2">
        <v>19.827200000000001</v>
      </c>
      <c r="P1181" s="2">
        <f>Envios[[#This Row],[Cantidad]]*Envios[[#This Row],[Costo por Unidad]]</f>
        <v>971.53280000000007</v>
      </c>
      <c r="Q1181">
        <v>19.510000000000002</v>
      </c>
      <c r="R1181" s="2">
        <f>Envios[[#This Row],[Costo Productos]]+Envios[[#This Row],[Costo de Envío]]</f>
        <v>991.04280000000006</v>
      </c>
      <c r="S1181" t="s">
        <v>1215</v>
      </c>
      <c r="T1181" t="s">
        <v>39</v>
      </c>
      <c r="U1181">
        <v>1</v>
      </c>
      <c r="V1181" t="s">
        <v>27</v>
      </c>
      <c r="W1181" t="s">
        <v>27</v>
      </c>
      <c r="X1181" s="2">
        <f>Envios[[#This Row],[Ventas Totales]]-Envios[[#This Row],[Costos Totales]]</f>
        <v>526.97719999999993</v>
      </c>
    </row>
    <row r="1182" spans="1:24" x14ac:dyDescent="0.25">
      <c r="A1182">
        <v>5525</v>
      </c>
      <c r="B1182">
        <v>39141</v>
      </c>
      <c r="C1182" s="1">
        <v>39936</v>
      </c>
      <c r="D1182" s="1">
        <v>39938</v>
      </c>
      <c r="E1182" t="s">
        <v>19</v>
      </c>
      <c r="F1182" t="s">
        <v>47</v>
      </c>
      <c r="G1182">
        <v>956</v>
      </c>
      <c r="H1182" t="s">
        <v>1216</v>
      </c>
      <c r="I1182" t="s">
        <v>42</v>
      </c>
      <c r="J1182" t="s">
        <v>36</v>
      </c>
      <c r="K1182" t="s">
        <v>37</v>
      </c>
      <c r="L1182">
        <v>47</v>
      </c>
      <c r="M1182">
        <v>49.34</v>
      </c>
      <c r="N1182">
        <f>Envios[[#This Row],[Cantidad]]*Envios[[#This Row],[Precio por Unidad]]</f>
        <v>2318.98</v>
      </c>
      <c r="O1182" s="2">
        <v>21.216200000000004</v>
      </c>
      <c r="P1182" s="2">
        <f>Envios[[#This Row],[Cantidad]]*Envios[[#This Row],[Costo por Unidad]]</f>
        <v>997.16140000000019</v>
      </c>
      <c r="Q1182">
        <v>10.25</v>
      </c>
      <c r="R1182" s="2">
        <f>Envios[[#This Row],[Costo Productos]]+Envios[[#This Row],[Costo de Envío]]</f>
        <v>1007.4114000000002</v>
      </c>
      <c r="S1182" t="s">
        <v>1215</v>
      </c>
      <c r="T1182" t="s">
        <v>39</v>
      </c>
      <c r="U1182">
        <v>1</v>
      </c>
      <c r="V1182" t="s">
        <v>27</v>
      </c>
      <c r="W1182" t="s">
        <v>27</v>
      </c>
      <c r="X1182" s="2">
        <f>Envios[[#This Row],[Ventas Totales]]-Envios[[#This Row],[Costos Totales]]</f>
        <v>1311.5685999999998</v>
      </c>
    </row>
    <row r="1183" spans="1:24" x14ac:dyDescent="0.25">
      <c r="A1183">
        <v>5081</v>
      </c>
      <c r="B1183">
        <v>36224</v>
      </c>
      <c r="C1183" s="1">
        <v>39936</v>
      </c>
      <c r="D1183" s="1">
        <v>39938</v>
      </c>
      <c r="E1183" t="s">
        <v>33</v>
      </c>
      <c r="F1183" t="s">
        <v>28</v>
      </c>
      <c r="G1183">
        <v>1014</v>
      </c>
      <c r="H1183" t="s">
        <v>1217</v>
      </c>
      <c r="I1183" t="s">
        <v>22</v>
      </c>
      <c r="J1183" t="s">
        <v>23</v>
      </c>
      <c r="K1183" t="s">
        <v>67</v>
      </c>
      <c r="L1183">
        <v>15</v>
      </c>
      <c r="M1183">
        <v>120.98</v>
      </c>
      <c r="N1183">
        <f>Envios[[#This Row],[Cantidad]]*Envios[[#This Row],[Precio por Unidad]]</f>
        <v>1814.7</v>
      </c>
      <c r="O1183" s="2">
        <v>48.392000000000003</v>
      </c>
      <c r="P1183" s="2">
        <f>Envios[[#This Row],[Cantidad]]*Envios[[#This Row],[Costo por Unidad]]</f>
        <v>725.88</v>
      </c>
      <c r="Q1183">
        <v>3.99</v>
      </c>
      <c r="R1183" s="2">
        <f>Envios[[#This Row],[Costo Productos]]+Envios[[#This Row],[Costo de Envío]]</f>
        <v>729.87</v>
      </c>
      <c r="S1183" t="s">
        <v>519</v>
      </c>
      <c r="T1183" t="s">
        <v>30</v>
      </c>
      <c r="U1183">
        <v>6</v>
      </c>
      <c r="V1183" t="s">
        <v>69</v>
      </c>
      <c r="W1183" t="s">
        <v>32</v>
      </c>
      <c r="X1183" s="2">
        <f>Envios[[#This Row],[Ventas Totales]]-Envios[[#This Row],[Costos Totales]]</f>
        <v>1084.83</v>
      </c>
    </row>
    <row r="1184" spans="1:24" x14ac:dyDescent="0.25">
      <c r="A1184">
        <v>5416</v>
      </c>
      <c r="B1184">
        <v>38503</v>
      </c>
      <c r="C1184" s="1">
        <v>39938</v>
      </c>
      <c r="D1184" s="1">
        <v>39938</v>
      </c>
      <c r="E1184" t="s">
        <v>19</v>
      </c>
      <c r="F1184" t="s">
        <v>47</v>
      </c>
      <c r="G1184">
        <v>1014</v>
      </c>
      <c r="H1184" t="s">
        <v>1217</v>
      </c>
      <c r="I1184" t="s">
        <v>22</v>
      </c>
      <c r="J1184" t="s">
        <v>23</v>
      </c>
      <c r="K1184" t="s">
        <v>67</v>
      </c>
      <c r="L1184">
        <v>47</v>
      </c>
      <c r="M1184">
        <v>120.98</v>
      </c>
      <c r="N1184">
        <f>Envios[[#This Row],[Cantidad]]*Envios[[#This Row],[Precio por Unidad]]</f>
        <v>5686.06</v>
      </c>
      <c r="O1184" s="2">
        <v>48.392000000000003</v>
      </c>
      <c r="P1184" s="2">
        <f>Envios[[#This Row],[Cantidad]]*Envios[[#This Row],[Costo por Unidad]]</f>
        <v>2274.424</v>
      </c>
      <c r="Q1184">
        <v>3.99</v>
      </c>
      <c r="R1184" s="2">
        <f>Envios[[#This Row],[Costo Productos]]+Envios[[#This Row],[Costo de Envío]]</f>
        <v>2278.4139999999998</v>
      </c>
      <c r="S1184" t="s">
        <v>517</v>
      </c>
      <c r="T1184" t="s">
        <v>30</v>
      </c>
      <c r="U1184">
        <v>1</v>
      </c>
      <c r="V1184" t="s">
        <v>27</v>
      </c>
      <c r="W1184" t="s">
        <v>27</v>
      </c>
      <c r="X1184" s="2">
        <f>Envios[[#This Row],[Ventas Totales]]-Envios[[#This Row],[Costos Totales]]</f>
        <v>3407.6460000000006</v>
      </c>
    </row>
    <row r="1185" spans="1:24" x14ac:dyDescent="0.25">
      <c r="A1185">
        <v>5495</v>
      </c>
      <c r="B1185">
        <v>38978</v>
      </c>
      <c r="C1185" s="1">
        <v>40028</v>
      </c>
      <c r="D1185" s="1">
        <v>40030</v>
      </c>
      <c r="E1185" t="s">
        <v>46</v>
      </c>
      <c r="F1185" t="s">
        <v>47</v>
      </c>
      <c r="G1185">
        <v>748</v>
      </c>
      <c r="H1185" t="s">
        <v>1218</v>
      </c>
      <c r="I1185" t="s">
        <v>49</v>
      </c>
      <c r="J1185" t="s">
        <v>36</v>
      </c>
      <c r="K1185" t="s">
        <v>50</v>
      </c>
      <c r="L1185">
        <v>24</v>
      </c>
      <c r="M1185">
        <v>180.98</v>
      </c>
      <c r="N1185">
        <f>Envios[[#This Row],[Cantidad]]*Envios[[#This Row],[Precio por Unidad]]</f>
        <v>4343.5199999999995</v>
      </c>
      <c r="O1185" s="2">
        <v>56.103800000000007</v>
      </c>
      <c r="P1185" s="2">
        <f>Envios[[#This Row],[Cantidad]]*Envios[[#This Row],[Costo por Unidad]]</f>
        <v>1346.4912000000002</v>
      </c>
      <c r="Q1185">
        <v>30</v>
      </c>
      <c r="R1185" s="2">
        <f>Envios[[#This Row],[Costo Productos]]+Envios[[#This Row],[Costo de Envío]]</f>
        <v>1376.4912000000002</v>
      </c>
      <c r="S1185" t="s">
        <v>124</v>
      </c>
      <c r="T1185" t="s">
        <v>26</v>
      </c>
      <c r="U1185">
        <v>6</v>
      </c>
      <c r="V1185" t="s">
        <v>69</v>
      </c>
      <c r="W1185" t="s">
        <v>32</v>
      </c>
      <c r="X1185" s="2">
        <f>Envios[[#This Row],[Ventas Totales]]-Envios[[#This Row],[Costos Totales]]</f>
        <v>2967.0287999999991</v>
      </c>
    </row>
    <row r="1186" spans="1:24" x14ac:dyDescent="0.25">
      <c r="A1186">
        <v>537</v>
      </c>
      <c r="B1186">
        <v>3649</v>
      </c>
      <c r="C1186" s="1">
        <v>39999</v>
      </c>
      <c r="D1186" s="1">
        <v>40008</v>
      </c>
      <c r="E1186" t="s">
        <v>19</v>
      </c>
      <c r="F1186" t="s">
        <v>47</v>
      </c>
      <c r="G1186">
        <v>753</v>
      </c>
      <c r="H1186" t="s">
        <v>1219</v>
      </c>
      <c r="I1186" t="s">
        <v>22</v>
      </c>
      <c r="J1186" t="s">
        <v>23</v>
      </c>
      <c r="K1186" t="s">
        <v>188</v>
      </c>
      <c r="L1186">
        <v>26</v>
      </c>
      <c r="M1186">
        <v>2.88</v>
      </c>
      <c r="N1186">
        <f>Envios[[#This Row],[Cantidad]]*Envios[[#This Row],[Precio por Unidad]]</f>
        <v>74.88</v>
      </c>
      <c r="O1186" s="2">
        <v>1.8431999999999999</v>
      </c>
      <c r="P1186" s="2">
        <f>Envios[[#This Row],[Cantidad]]*Envios[[#This Row],[Costo por Unidad]]</f>
        <v>47.923200000000001</v>
      </c>
      <c r="Q1186">
        <v>0.99</v>
      </c>
      <c r="R1186" s="2">
        <f>Envios[[#This Row],[Costo Productos]]+Envios[[#This Row],[Costo de Envío]]</f>
        <v>48.913200000000003</v>
      </c>
      <c r="S1186" t="s">
        <v>61</v>
      </c>
      <c r="T1186" t="s">
        <v>44</v>
      </c>
      <c r="U1186">
        <v>11</v>
      </c>
      <c r="V1186" t="s">
        <v>131</v>
      </c>
      <c r="W1186" t="s">
        <v>131</v>
      </c>
      <c r="X1186" s="2">
        <f>Envios[[#This Row],[Ventas Totales]]-Envios[[#This Row],[Costos Totales]]</f>
        <v>25.966799999999992</v>
      </c>
    </row>
    <row r="1187" spans="1:24" x14ac:dyDescent="0.25">
      <c r="A1187">
        <v>630</v>
      </c>
      <c r="B1187">
        <v>4389</v>
      </c>
      <c r="C1187" s="1">
        <v>39937</v>
      </c>
      <c r="D1187" s="1">
        <v>39937</v>
      </c>
      <c r="E1187" t="s">
        <v>33</v>
      </c>
      <c r="F1187" t="s">
        <v>28</v>
      </c>
      <c r="G1187">
        <v>1050</v>
      </c>
      <c r="H1187" t="s">
        <v>1220</v>
      </c>
      <c r="I1187" t="s">
        <v>22</v>
      </c>
      <c r="J1187" t="s">
        <v>56</v>
      </c>
      <c r="K1187" t="s">
        <v>57</v>
      </c>
      <c r="L1187">
        <v>42</v>
      </c>
      <c r="M1187">
        <v>65.989999999999995</v>
      </c>
      <c r="N1187">
        <f>Envios[[#This Row],[Cantidad]]*Envios[[#This Row],[Precio por Unidad]]</f>
        <v>2771.58</v>
      </c>
      <c r="O1187" s="2">
        <v>29.035599999999995</v>
      </c>
      <c r="P1187" s="2">
        <f>Envios[[#This Row],[Cantidad]]*Envios[[#This Row],[Costo por Unidad]]</f>
        <v>1219.4951999999998</v>
      </c>
      <c r="Q1187">
        <v>5.63</v>
      </c>
      <c r="R1187" s="2">
        <f>Envios[[#This Row],[Costo Productos]]+Envios[[#This Row],[Costo de Envío]]</f>
        <v>1225.1251999999999</v>
      </c>
      <c r="S1187" t="s">
        <v>692</v>
      </c>
      <c r="T1187" t="s">
        <v>30</v>
      </c>
      <c r="U1187">
        <v>5</v>
      </c>
      <c r="V1187" t="s">
        <v>87</v>
      </c>
      <c r="W1187" t="s">
        <v>53</v>
      </c>
      <c r="X1187" s="2">
        <f>Envios[[#This Row],[Ventas Totales]]-Envios[[#This Row],[Costos Totales]]</f>
        <v>1546.4548</v>
      </c>
    </row>
    <row r="1188" spans="1:24" x14ac:dyDescent="0.25">
      <c r="A1188">
        <v>5418</v>
      </c>
      <c r="B1188">
        <v>38503</v>
      </c>
      <c r="C1188" s="1">
        <v>39938</v>
      </c>
      <c r="D1188" s="1">
        <v>39942</v>
      </c>
      <c r="E1188" t="s">
        <v>46</v>
      </c>
      <c r="F1188" t="s">
        <v>47</v>
      </c>
      <c r="G1188">
        <v>1015</v>
      </c>
      <c r="H1188" t="s">
        <v>1221</v>
      </c>
      <c r="I1188" t="s">
        <v>49</v>
      </c>
      <c r="J1188" t="s">
        <v>36</v>
      </c>
      <c r="K1188" t="s">
        <v>37</v>
      </c>
      <c r="L1188">
        <v>32</v>
      </c>
      <c r="M1188">
        <v>23.99</v>
      </c>
      <c r="N1188">
        <f>Envios[[#This Row],[Cantidad]]*Envios[[#This Row],[Precio por Unidad]]</f>
        <v>767.68</v>
      </c>
      <c r="O1188" s="2">
        <v>9.1161999999999992</v>
      </c>
      <c r="P1188" s="2">
        <f>Envios[[#This Row],[Cantidad]]*Envios[[#This Row],[Costo por Unidad]]</f>
        <v>291.71839999999997</v>
      </c>
      <c r="Q1188">
        <v>15.68</v>
      </c>
      <c r="R1188" s="2">
        <f>Envios[[#This Row],[Costo Productos]]+Envios[[#This Row],[Costo de Envío]]</f>
        <v>307.39839999999998</v>
      </c>
      <c r="S1188" t="s">
        <v>517</v>
      </c>
      <c r="T1188" t="s">
        <v>30</v>
      </c>
      <c r="U1188">
        <v>1</v>
      </c>
      <c r="V1188" t="s">
        <v>27</v>
      </c>
      <c r="W1188" t="s">
        <v>27</v>
      </c>
      <c r="X1188" s="2">
        <f>Envios[[#This Row],[Ventas Totales]]-Envios[[#This Row],[Costos Totales]]</f>
        <v>460.28159999999997</v>
      </c>
    </row>
    <row r="1189" spans="1:24" x14ac:dyDescent="0.25">
      <c r="A1189">
        <v>6150</v>
      </c>
      <c r="B1189">
        <v>43553</v>
      </c>
      <c r="C1189" s="1">
        <v>39947</v>
      </c>
      <c r="D1189" s="1">
        <v>39948</v>
      </c>
      <c r="E1189" t="s">
        <v>19</v>
      </c>
      <c r="F1189" t="s">
        <v>40</v>
      </c>
      <c r="G1189">
        <v>758</v>
      </c>
      <c r="H1189" t="s">
        <v>1222</v>
      </c>
      <c r="I1189" t="s">
        <v>22</v>
      </c>
      <c r="J1189" t="s">
        <v>23</v>
      </c>
      <c r="K1189" t="s">
        <v>64</v>
      </c>
      <c r="L1189">
        <v>29</v>
      </c>
      <c r="M1189">
        <v>4.9800000000000004</v>
      </c>
      <c r="N1189">
        <f>Envios[[#This Row],[Cantidad]]*Envios[[#This Row],[Precio por Unidad]]</f>
        <v>144.42000000000002</v>
      </c>
      <c r="O1189" s="2">
        <v>3.1872000000000003</v>
      </c>
      <c r="P1189" s="2">
        <f>Envios[[#This Row],[Cantidad]]*Envios[[#This Row],[Costo por Unidad]]</f>
        <v>92.42880000000001</v>
      </c>
      <c r="Q1189">
        <v>4.72</v>
      </c>
      <c r="R1189" s="2">
        <f>Envios[[#This Row],[Costo Productos]]+Envios[[#This Row],[Costo de Envío]]</f>
        <v>97.148800000000008</v>
      </c>
      <c r="S1189" t="s">
        <v>945</v>
      </c>
      <c r="T1189" t="s">
        <v>30</v>
      </c>
      <c r="U1189">
        <v>2</v>
      </c>
      <c r="V1189" t="s">
        <v>45</v>
      </c>
      <c r="W1189" t="s">
        <v>45</v>
      </c>
      <c r="X1189" s="2">
        <f>Envios[[#This Row],[Ventas Totales]]-Envios[[#This Row],[Costos Totales]]</f>
        <v>47.271200000000007</v>
      </c>
    </row>
    <row r="1190" spans="1:24" x14ac:dyDescent="0.25">
      <c r="A1190">
        <v>3429</v>
      </c>
      <c r="B1190">
        <v>24452</v>
      </c>
      <c r="C1190" s="1">
        <v>39940</v>
      </c>
      <c r="D1190" s="1">
        <v>39940</v>
      </c>
      <c r="E1190" t="s">
        <v>19</v>
      </c>
      <c r="F1190" t="s">
        <v>20</v>
      </c>
      <c r="G1190">
        <v>846</v>
      </c>
      <c r="H1190" t="s">
        <v>1223</v>
      </c>
      <c r="I1190" t="s">
        <v>22</v>
      </c>
      <c r="J1190" t="s">
        <v>23</v>
      </c>
      <c r="K1190" t="s">
        <v>64</v>
      </c>
      <c r="L1190">
        <v>18</v>
      </c>
      <c r="M1190">
        <v>6.48</v>
      </c>
      <c r="N1190">
        <f>Envios[[#This Row],[Cantidad]]*Envios[[#This Row],[Precio por Unidad]]</f>
        <v>116.64000000000001</v>
      </c>
      <c r="O1190" s="2">
        <v>4.0824000000000007</v>
      </c>
      <c r="P1190" s="2">
        <f>Envios[[#This Row],[Cantidad]]*Envios[[#This Row],[Costo por Unidad]]</f>
        <v>73.483200000000011</v>
      </c>
      <c r="Q1190">
        <v>8.4</v>
      </c>
      <c r="R1190" s="2">
        <f>Envios[[#This Row],[Costo Productos]]+Envios[[#This Row],[Costo de Envío]]</f>
        <v>81.883200000000016</v>
      </c>
      <c r="S1190" t="s">
        <v>1224</v>
      </c>
      <c r="T1190" t="s">
        <v>39</v>
      </c>
      <c r="U1190">
        <v>9</v>
      </c>
      <c r="V1190" t="s">
        <v>31</v>
      </c>
      <c r="W1190" t="s">
        <v>32</v>
      </c>
      <c r="X1190" s="2">
        <f>Envios[[#This Row],[Ventas Totales]]-Envios[[#This Row],[Costos Totales]]</f>
        <v>34.756799999999998</v>
      </c>
    </row>
    <row r="1191" spans="1:24" x14ac:dyDescent="0.25">
      <c r="A1191">
        <v>6996</v>
      </c>
      <c r="B1191">
        <v>49984</v>
      </c>
      <c r="C1191" s="1">
        <v>39944</v>
      </c>
      <c r="D1191" s="1">
        <v>39944</v>
      </c>
      <c r="E1191" t="s">
        <v>19</v>
      </c>
      <c r="F1191" t="s">
        <v>47</v>
      </c>
      <c r="G1191">
        <v>846</v>
      </c>
      <c r="H1191" t="s">
        <v>1223</v>
      </c>
      <c r="I1191" t="s">
        <v>22</v>
      </c>
      <c r="J1191" t="s">
        <v>23</v>
      </c>
      <c r="K1191" t="s">
        <v>64</v>
      </c>
      <c r="L1191">
        <v>32</v>
      </c>
      <c r="M1191">
        <v>6.48</v>
      </c>
      <c r="N1191">
        <f>Envios[[#This Row],[Cantidad]]*Envios[[#This Row],[Precio por Unidad]]</f>
        <v>207.36</v>
      </c>
      <c r="O1191" s="2">
        <v>4.0824000000000007</v>
      </c>
      <c r="P1191" s="2">
        <f>Envios[[#This Row],[Cantidad]]*Envios[[#This Row],[Costo por Unidad]]</f>
        <v>130.63680000000002</v>
      </c>
      <c r="Q1191">
        <v>8.4</v>
      </c>
      <c r="R1191" s="2">
        <f>Envios[[#This Row],[Costo Productos]]+Envios[[#This Row],[Costo de Envío]]</f>
        <v>139.03680000000003</v>
      </c>
      <c r="S1191" t="s">
        <v>558</v>
      </c>
      <c r="T1191" t="s">
        <v>26</v>
      </c>
      <c r="U1191">
        <v>4</v>
      </c>
      <c r="V1191" t="s">
        <v>73</v>
      </c>
      <c r="W1191" t="s">
        <v>74</v>
      </c>
      <c r="X1191" s="2">
        <f>Envios[[#This Row],[Ventas Totales]]-Envios[[#This Row],[Costos Totales]]</f>
        <v>68.323199999999986</v>
      </c>
    </row>
    <row r="1192" spans="1:24" x14ac:dyDescent="0.25">
      <c r="A1192">
        <v>4318</v>
      </c>
      <c r="B1192">
        <v>30759</v>
      </c>
      <c r="C1192" s="1">
        <v>39941</v>
      </c>
      <c r="D1192" s="1">
        <v>39943</v>
      </c>
      <c r="E1192" t="s">
        <v>19</v>
      </c>
      <c r="F1192" t="s">
        <v>40</v>
      </c>
      <c r="G1192">
        <v>996</v>
      </c>
      <c r="H1192" t="s">
        <v>1225</v>
      </c>
      <c r="I1192" t="s">
        <v>22</v>
      </c>
      <c r="J1192" t="s">
        <v>36</v>
      </c>
      <c r="K1192" t="s">
        <v>37</v>
      </c>
      <c r="L1192">
        <v>2</v>
      </c>
      <c r="M1192">
        <v>29.34</v>
      </c>
      <c r="N1192">
        <f>Envios[[#This Row],[Cantidad]]*Envios[[#This Row],[Precio por Unidad]]</f>
        <v>58.68</v>
      </c>
      <c r="O1192" s="2">
        <v>13.4964</v>
      </c>
      <c r="P1192" s="2">
        <f>Envios[[#This Row],[Cantidad]]*Envios[[#This Row],[Costo por Unidad]]</f>
        <v>26.992799999999999</v>
      </c>
      <c r="Q1192">
        <v>7.87</v>
      </c>
      <c r="R1192" s="2">
        <f>Envios[[#This Row],[Costo Productos]]+Envios[[#This Row],[Costo de Envío]]</f>
        <v>34.8628</v>
      </c>
      <c r="S1192" t="s">
        <v>61</v>
      </c>
      <c r="T1192" t="s">
        <v>30</v>
      </c>
      <c r="U1192">
        <v>11</v>
      </c>
      <c r="V1192" t="s">
        <v>131</v>
      </c>
      <c r="W1192" t="s">
        <v>131</v>
      </c>
      <c r="X1192" s="2">
        <f>Envios[[#This Row],[Ventas Totales]]-Envios[[#This Row],[Costos Totales]]</f>
        <v>23.8172</v>
      </c>
    </row>
    <row r="1193" spans="1:24" x14ac:dyDescent="0.25">
      <c r="A1193">
        <v>4985</v>
      </c>
      <c r="B1193">
        <v>35461</v>
      </c>
      <c r="C1193" s="1">
        <v>39965</v>
      </c>
      <c r="D1193" s="1">
        <v>39965</v>
      </c>
      <c r="E1193" t="s">
        <v>19</v>
      </c>
      <c r="F1193" t="s">
        <v>60</v>
      </c>
      <c r="G1193">
        <v>773</v>
      </c>
      <c r="H1193" t="s">
        <v>1226</v>
      </c>
      <c r="I1193" t="s">
        <v>22</v>
      </c>
      <c r="J1193" t="s">
        <v>23</v>
      </c>
      <c r="K1193" t="s">
        <v>76</v>
      </c>
      <c r="L1193">
        <v>11</v>
      </c>
      <c r="M1193">
        <v>4.49</v>
      </c>
      <c r="N1193">
        <f>Envios[[#This Row],[Cantidad]]*Envios[[#This Row],[Precio por Unidad]]</f>
        <v>49.39</v>
      </c>
      <c r="O1193" s="2">
        <v>2.7389000000000001</v>
      </c>
      <c r="P1193" s="2">
        <f>Envios[[#This Row],[Cantidad]]*Envios[[#This Row],[Costo por Unidad]]</f>
        <v>30.1279</v>
      </c>
      <c r="Q1193">
        <v>1.49</v>
      </c>
      <c r="R1193" s="2">
        <f>Envios[[#This Row],[Costo Productos]]+Envios[[#This Row],[Costo de Envío]]</f>
        <v>31.617899999999999</v>
      </c>
      <c r="S1193" t="s">
        <v>287</v>
      </c>
      <c r="T1193" t="s">
        <v>30</v>
      </c>
      <c r="U1193">
        <v>9</v>
      </c>
      <c r="V1193" t="s">
        <v>31</v>
      </c>
      <c r="W1193" t="s">
        <v>32</v>
      </c>
      <c r="X1193" s="2">
        <f>Envios[[#This Row],[Ventas Totales]]-Envios[[#This Row],[Costos Totales]]</f>
        <v>17.772100000000002</v>
      </c>
    </row>
    <row r="1194" spans="1:24" x14ac:dyDescent="0.25">
      <c r="A1194">
        <v>6016</v>
      </c>
      <c r="B1194">
        <v>42631</v>
      </c>
      <c r="C1194" s="1">
        <v>39942</v>
      </c>
      <c r="D1194" s="1">
        <v>39942</v>
      </c>
      <c r="E1194" t="s">
        <v>19</v>
      </c>
      <c r="F1194" t="s">
        <v>20</v>
      </c>
      <c r="G1194">
        <v>875</v>
      </c>
      <c r="H1194" t="s">
        <v>1227</v>
      </c>
      <c r="I1194" t="s">
        <v>35</v>
      </c>
      <c r="J1194" t="s">
        <v>56</v>
      </c>
      <c r="K1194" t="s">
        <v>91</v>
      </c>
      <c r="L1194">
        <v>41</v>
      </c>
      <c r="M1194">
        <v>6.48</v>
      </c>
      <c r="N1194">
        <f>Envios[[#This Row],[Cantidad]]*Envios[[#This Row],[Precio por Unidad]]</f>
        <v>265.68</v>
      </c>
      <c r="O1194" s="2">
        <v>1.8792000000000004</v>
      </c>
      <c r="P1194" s="2">
        <f>Envios[[#This Row],[Cantidad]]*Envios[[#This Row],[Costo por Unidad]]</f>
        <v>77.047200000000018</v>
      </c>
      <c r="Q1194">
        <v>2.74</v>
      </c>
      <c r="R1194" s="2">
        <f>Envios[[#This Row],[Costo Productos]]+Envios[[#This Row],[Costo de Envío]]</f>
        <v>79.787200000000013</v>
      </c>
      <c r="S1194" t="s">
        <v>890</v>
      </c>
      <c r="T1194" t="s">
        <v>30</v>
      </c>
      <c r="U1194">
        <v>6</v>
      </c>
      <c r="V1194" t="s">
        <v>69</v>
      </c>
      <c r="W1194" t="s">
        <v>32</v>
      </c>
      <c r="X1194" s="2">
        <f>Envios[[#This Row],[Ventas Totales]]-Envios[[#This Row],[Costos Totales]]</f>
        <v>185.89279999999999</v>
      </c>
    </row>
    <row r="1195" spans="1:24" x14ac:dyDescent="0.25">
      <c r="A1195">
        <v>6373</v>
      </c>
      <c r="B1195">
        <v>45218</v>
      </c>
      <c r="C1195" s="1">
        <v>39943</v>
      </c>
      <c r="D1195" s="1">
        <v>39945</v>
      </c>
      <c r="E1195" t="s">
        <v>19</v>
      </c>
      <c r="F1195" t="s">
        <v>47</v>
      </c>
      <c r="G1195">
        <v>875</v>
      </c>
      <c r="H1195" t="s">
        <v>1227</v>
      </c>
      <c r="I1195" t="s">
        <v>35</v>
      </c>
      <c r="J1195" t="s">
        <v>56</v>
      </c>
      <c r="K1195" t="s">
        <v>91</v>
      </c>
      <c r="L1195">
        <v>49</v>
      </c>
      <c r="M1195">
        <v>6.48</v>
      </c>
      <c r="N1195">
        <f>Envios[[#This Row],[Cantidad]]*Envios[[#This Row],[Precio por Unidad]]</f>
        <v>317.52000000000004</v>
      </c>
      <c r="O1195" s="2">
        <v>1.8792000000000004</v>
      </c>
      <c r="P1195" s="2">
        <f>Envios[[#This Row],[Cantidad]]*Envios[[#This Row],[Costo por Unidad]]</f>
        <v>92.080800000000025</v>
      </c>
      <c r="Q1195">
        <v>2.74</v>
      </c>
      <c r="R1195" s="2">
        <f>Envios[[#This Row],[Costo Productos]]+Envios[[#This Row],[Costo de Envío]]</f>
        <v>94.82080000000002</v>
      </c>
      <c r="S1195" t="s">
        <v>197</v>
      </c>
      <c r="T1195" t="s">
        <v>44</v>
      </c>
      <c r="U1195">
        <v>1</v>
      </c>
      <c r="V1195" t="s">
        <v>27</v>
      </c>
      <c r="W1195" t="s">
        <v>27</v>
      </c>
      <c r="X1195" s="2">
        <f>Envios[[#This Row],[Ventas Totales]]-Envios[[#This Row],[Costos Totales]]</f>
        <v>222.69920000000002</v>
      </c>
    </row>
    <row r="1196" spans="1:24" x14ac:dyDescent="0.25">
      <c r="A1196">
        <v>6018</v>
      </c>
      <c r="B1196">
        <v>42631</v>
      </c>
      <c r="C1196" s="1">
        <v>39942</v>
      </c>
      <c r="D1196" s="1">
        <v>39943</v>
      </c>
      <c r="E1196" t="s">
        <v>19</v>
      </c>
      <c r="F1196" t="s">
        <v>20</v>
      </c>
      <c r="G1196">
        <v>1217</v>
      </c>
      <c r="H1196" t="s">
        <v>1228</v>
      </c>
      <c r="I1196" t="s">
        <v>22</v>
      </c>
      <c r="J1196" t="s">
        <v>23</v>
      </c>
      <c r="K1196" t="s">
        <v>64</v>
      </c>
      <c r="L1196">
        <v>44</v>
      </c>
      <c r="M1196">
        <v>6.68</v>
      </c>
      <c r="N1196">
        <f>Envios[[#This Row],[Cantidad]]*Envios[[#This Row],[Precio por Unidad]]</f>
        <v>293.91999999999996</v>
      </c>
      <c r="O1196" s="2">
        <v>4.2084000000000001</v>
      </c>
      <c r="P1196" s="2">
        <f>Envios[[#This Row],[Cantidad]]*Envios[[#This Row],[Costo por Unidad]]</f>
        <v>185.1696</v>
      </c>
      <c r="Q1196">
        <v>5.41</v>
      </c>
      <c r="R1196" s="2">
        <f>Envios[[#This Row],[Costo Productos]]+Envios[[#This Row],[Costo de Envío]]</f>
        <v>190.5796</v>
      </c>
      <c r="S1196" t="s">
        <v>890</v>
      </c>
      <c r="T1196" t="s">
        <v>30</v>
      </c>
      <c r="U1196">
        <v>6</v>
      </c>
      <c r="V1196" t="s">
        <v>69</v>
      </c>
      <c r="W1196" t="s">
        <v>32</v>
      </c>
      <c r="X1196" s="2">
        <f>Envios[[#This Row],[Ventas Totales]]-Envios[[#This Row],[Costos Totales]]</f>
        <v>103.34039999999996</v>
      </c>
    </row>
    <row r="1197" spans="1:24" x14ac:dyDescent="0.25">
      <c r="A1197">
        <v>6019</v>
      </c>
      <c r="B1197">
        <v>42631</v>
      </c>
      <c r="C1197" s="1">
        <v>39942</v>
      </c>
      <c r="D1197" s="1">
        <v>39944</v>
      </c>
      <c r="E1197" t="s">
        <v>33</v>
      </c>
      <c r="F1197" t="s">
        <v>20</v>
      </c>
      <c r="G1197">
        <v>1224</v>
      </c>
      <c r="H1197" t="s">
        <v>1229</v>
      </c>
      <c r="I1197" t="s">
        <v>22</v>
      </c>
      <c r="J1197" t="s">
        <v>56</v>
      </c>
      <c r="K1197" t="s">
        <v>57</v>
      </c>
      <c r="L1197">
        <v>22</v>
      </c>
      <c r="M1197">
        <v>65.989999999999995</v>
      </c>
      <c r="N1197">
        <f>Envios[[#This Row],[Cantidad]]*Envios[[#This Row],[Precio por Unidad]]</f>
        <v>1451.78</v>
      </c>
      <c r="O1197" s="2">
        <v>29.695499999999996</v>
      </c>
      <c r="P1197" s="2">
        <f>Envios[[#This Row],[Cantidad]]*Envios[[#This Row],[Costo por Unidad]]</f>
        <v>653.30099999999993</v>
      </c>
      <c r="Q1197">
        <v>8.99</v>
      </c>
      <c r="R1197" s="2">
        <f>Envios[[#This Row],[Costo Productos]]+Envios[[#This Row],[Costo de Envío]]</f>
        <v>662.29099999999994</v>
      </c>
      <c r="S1197" t="s">
        <v>890</v>
      </c>
      <c r="T1197" t="s">
        <v>30</v>
      </c>
      <c r="U1197">
        <v>6</v>
      </c>
      <c r="V1197" t="s">
        <v>69</v>
      </c>
      <c r="W1197" t="s">
        <v>32</v>
      </c>
      <c r="X1197" s="2">
        <f>Envios[[#This Row],[Ventas Totales]]-Envios[[#This Row],[Costos Totales]]</f>
        <v>789.48900000000003</v>
      </c>
    </row>
    <row r="1198" spans="1:24" x14ac:dyDescent="0.25">
      <c r="A1198">
        <v>33</v>
      </c>
      <c r="B1198">
        <v>224</v>
      </c>
      <c r="C1198" s="1">
        <v>39981</v>
      </c>
      <c r="D1198" s="1">
        <v>39982</v>
      </c>
      <c r="E1198" t="s">
        <v>19</v>
      </c>
      <c r="F1198" t="s">
        <v>40</v>
      </c>
      <c r="G1198">
        <v>780</v>
      </c>
      <c r="H1198" t="s">
        <v>1230</v>
      </c>
      <c r="I1198" t="s">
        <v>22</v>
      </c>
      <c r="J1198" t="s">
        <v>23</v>
      </c>
      <c r="K1198" t="s">
        <v>64</v>
      </c>
      <c r="L1198">
        <v>44</v>
      </c>
      <c r="M1198">
        <v>5.98</v>
      </c>
      <c r="N1198">
        <f>Envios[[#This Row],[Cantidad]]*Envios[[#This Row],[Precio por Unidad]]</f>
        <v>263.12</v>
      </c>
      <c r="O1198" s="2">
        <v>3.8272000000000004</v>
      </c>
      <c r="P1198" s="2">
        <f>Envios[[#This Row],[Cantidad]]*Envios[[#This Row],[Costo por Unidad]]</f>
        <v>168.39680000000001</v>
      </c>
      <c r="Q1198">
        <v>5.15</v>
      </c>
      <c r="R1198" s="2">
        <f>Envios[[#This Row],[Costo Productos]]+Envios[[#This Row],[Costo de Envío]]</f>
        <v>173.54680000000002</v>
      </c>
      <c r="S1198" t="s">
        <v>945</v>
      </c>
      <c r="T1198" t="s">
        <v>30</v>
      </c>
      <c r="U1198">
        <v>11</v>
      </c>
      <c r="V1198" t="s">
        <v>131</v>
      </c>
      <c r="W1198" t="s">
        <v>131</v>
      </c>
      <c r="X1198" s="2">
        <f>Envios[[#This Row],[Ventas Totales]]-Envios[[#This Row],[Costos Totales]]</f>
        <v>89.573199999999986</v>
      </c>
    </row>
    <row r="1199" spans="1:24" x14ac:dyDescent="0.25">
      <c r="A1199">
        <v>7860</v>
      </c>
      <c r="B1199">
        <v>56197</v>
      </c>
      <c r="C1199" s="1">
        <v>39944</v>
      </c>
      <c r="D1199" s="1">
        <v>39944</v>
      </c>
      <c r="E1199" t="s">
        <v>46</v>
      </c>
      <c r="F1199" t="s">
        <v>20</v>
      </c>
      <c r="G1199">
        <v>1133</v>
      </c>
      <c r="H1199" t="s">
        <v>1231</v>
      </c>
      <c r="I1199" t="s">
        <v>119</v>
      </c>
      <c r="J1199" t="s">
        <v>36</v>
      </c>
      <c r="K1199" t="s">
        <v>120</v>
      </c>
      <c r="L1199">
        <v>45</v>
      </c>
      <c r="M1199">
        <v>227.55</v>
      </c>
      <c r="N1199">
        <f>Envios[[#This Row],[Cantidad]]*Envios[[#This Row],[Precio por Unidad]]</f>
        <v>10239.75</v>
      </c>
      <c r="O1199" s="2">
        <v>72.815999999999988</v>
      </c>
      <c r="P1199" s="2">
        <f>Envios[[#This Row],[Cantidad]]*Envios[[#This Row],[Costo por Unidad]]</f>
        <v>3276.7199999999993</v>
      </c>
      <c r="Q1199">
        <v>32.479999999999997</v>
      </c>
      <c r="R1199" s="2">
        <f>Envios[[#This Row],[Costo Productos]]+Envios[[#This Row],[Costo de Envío]]</f>
        <v>3309.1999999999994</v>
      </c>
      <c r="S1199" t="s">
        <v>615</v>
      </c>
      <c r="T1199" t="s">
        <v>39</v>
      </c>
      <c r="U1199">
        <v>6</v>
      </c>
      <c r="V1199" t="s">
        <v>69</v>
      </c>
      <c r="W1199" t="s">
        <v>32</v>
      </c>
      <c r="X1199" s="2">
        <f>Envios[[#This Row],[Ventas Totales]]-Envios[[#This Row],[Costos Totales]]</f>
        <v>6930.5500000000011</v>
      </c>
    </row>
    <row r="1200" spans="1:24" x14ac:dyDescent="0.25">
      <c r="A1200">
        <v>6846</v>
      </c>
      <c r="B1200">
        <v>48772</v>
      </c>
      <c r="C1200" s="1">
        <v>39945</v>
      </c>
      <c r="D1200" s="1">
        <v>39946</v>
      </c>
      <c r="E1200" t="s">
        <v>19</v>
      </c>
      <c r="F1200" t="s">
        <v>28</v>
      </c>
      <c r="G1200">
        <v>828</v>
      </c>
      <c r="H1200" t="s">
        <v>1232</v>
      </c>
      <c r="I1200" t="s">
        <v>63</v>
      </c>
      <c r="J1200" t="s">
        <v>23</v>
      </c>
      <c r="K1200" t="s">
        <v>85</v>
      </c>
      <c r="L1200">
        <v>18</v>
      </c>
      <c r="M1200">
        <v>3.28</v>
      </c>
      <c r="N1200">
        <f>Envios[[#This Row],[Cantidad]]*Envios[[#This Row],[Precio por Unidad]]</f>
        <v>59.04</v>
      </c>
      <c r="O1200" s="2">
        <v>1.4431999999999998</v>
      </c>
      <c r="P1200" s="2">
        <f>Envios[[#This Row],[Cantidad]]*Envios[[#This Row],[Costo por Unidad]]</f>
        <v>25.977599999999995</v>
      </c>
      <c r="Q1200">
        <v>2.31</v>
      </c>
      <c r="R1200" s="2">
        <f>Envios[[#This Row],[Costo Productos]]+Envios[[#This Row],[Costo de Envío]]</f>
        <v>28.287599999999994</v>
      </c>
      <c r="S1200" t="s">
        <v>296</v>
      </c>
      <c r="T1200" t="s">
        <v>26</v>
      </c>
      <c r="U1200">
        <v>9</v>
      </c>
      <c r="V1200" t="s">
        <v>31</v>
      </c>
      <c r="W1200" t="s">
        <v>32</v>
      </c>
      <c r="X1200" s="2">
        <f>Envios[[#This Row],[Ventas Totales]]-Envios[[#This Row],[Costos Totales]]</f>
        <v>30.752400000000005</v>
      </c>
    </row>
    <row r="1201" spans="1:24" x14ac:dyDescent="0.25">
      <c r="A1201">
        <v>6847</v>
      </c>
      <c r="B1201">
        <v>48772</v>
      </c>
      <c r="C1201" s="1">
        <v>39945</v>
      </c>
      <c r="D1201" s="1">
        <v>39946</v>
      </c>
      <c r="E1201" t="s">
        <v>19</v>
      </c>
      <c r="F1201" t="s">
        <v>28</v>
      </c>
      <c r="G1201">
        <v>829</v>
      </c>
      <c r="H1201" t="s">
        <v>1233</v>
      </c>
      <c r="I1201" t="s">
        <v>63</v>
      </c>
      <c r="J1201" t="s">
        <v>23</v>
      </c>
      <c r="K1201" t="s">
        <v>85</v>
      </c>
      <c r="L1201">
        <v>12</v>
      </c>
      <c r="M1201">
        <v>3.28</v>
      </c>
      <c r="N1201">
        <f>Envios[[#This Row],[Cantidad]]*Envios[[#This Row],[Precio por Unidad]]</f>
        <v>39.36</v>
      </c>
      <c r="O1201" s="2">
        <v>1.4431999999999998</v>
      </c>
      <c r="P1201" s="2">
        <f>Envios[[#This Row],[Cantidad]]*Envios[[#This Row],[Costo por Unidad]]</f>
        <v>17.318399999999997</v>
      </c>
      <c r="Q1201">
        <v>4.2</v>
      </c>
      <c r="R1201" s="2">
        <f>Envios[[#This Row],[Costo Productos]]+Envios[[#This Row],[Costo de Envío]]</f>
        <v>21.518399999999996</v>
      </c>
      <c r="S1201" t="s">
        <v>296</v>
      </c>
      <c r="T1201" t="s">
        <v>26</v>
      </c>
      <c r="U1201">
        <v>9</v>
      </c>
      <c r="V1201" t="s">
        <v>31</v>
      </c>
      <c r="W1201" t="s">
        <v>32</v>
      </c>
      <c r="X1201" s="2">
        <f>Envios[[#This Row],[Ventas Totales]]-Envios[[#This Row],[Costos Totales]]</f>
        <v>17.841600000000003</v>
      </c>
    </row>
    <row r="1202" spans="1:24" x14ac:dyDescent="0.25">
      <c r="A1202">
        <v>1724</v>
      </c>
      <c r="B1202">
        <v>12389</v>
      </c>
      <c r="C1202" s="1">
        <v>40029</v>
      </c>
      <c r="D1202" s="1">
        <v>40030</v>
      </c>
      <c r="E1202" t="s">
        <v>19</v>
      </c>
      <c r="F1202" t="s">
        <v>28</v>
      </c>
      <c r="G1202">
        <v>797</v>
      </c>
      <c r="H1202" t="s">
        <v>1234</v>
      </c>
      <c r="I1202" t="s">
        <v>22</v>
      </c>
      <c r="J1202" t="s">
        <v>23</v>
      </c>
      <c r="K1202" t="s">
        <v>24</v>
      </c>
      <c r="L1202">
        <v>16</v>
      </c>
      <c r="M1202">
        <v>11.35</v>
      </c>
      <c r="N1202">
        <f>Envios[[#This Row],[Cantidad]]*Envios[[#This Row],[Precio por Unidad]]</f>
        <v>181.6</v>
      </c>
      <c r="O1202" s="2">
        <v>4.8805000000000005</v>
      </c>
      <c r="P1202" s="2">
        <f>Envios[[#This Row],[Cantidad]]*Envios[[#This Row],[Costo por Unidad]]</f>
        <v>78.088000000000008</v>
      </c>
      <c r="Q1202">
        <v>8.6</v>
      </c>
      <c r="R1202" s="2">
        <f>Envios[[#This Row],[Costo Productos]]+Envios[[#This Row],[Costo de Envío]]</f>
        <v>86.688000000000002</v>
      </c>
      <c r="S1202" t="s">
        <v>72</v>
      </c>
      <c r="T1202" t="s">
        <v>30</v>
      </c>
      <c r="U1202">
        <v>4</v>
      </c>
      <c r="V1202" t="s">
        <v>73</v>
      </c>
      <c r="W1202" t="s">
        <v>74</v>
      </c>
      <c r="X1202" s="2">
        <f>Envios[[#This Row],[Ventas Totales]]-Envios[[#This Row],[Costos Totales]]</f>
        <v>94.911999999999992</v>
      </c>
    </row>
    <row r="1203" spans="1:24" x14ac:dyDescent="0.25">
      <c r="A1203">
        <v>3942</v>
      </c>
      <c r="B1203">
        <v>28069</v>
      </c>
      <c r="C1203" s="1">
        <v>39954</v>
      </c>
      <c r="D1203" s="1">
        <v>39958</v>
      </c>
      <c r="E1203" t="s">
        <v>19</v>
      </c>
      <c r="F1203" t="s">
        <v>47</v>
      </c>
      <c r="G1203">
        <v>802</v>
      </c>
      <c r="H1203" t="s">
        <v>1235</v>
      </c>
      <c r="I1203" t="s">
        <v>63</v>
      </c>
      <c r="J1203" t="s">
        <v>23</v>
      </c>
      <c r="K1203" t="s">
        <v>85</v>
      </c>
      <c r="L1203">
        <v>4</v>
      </c>
      <c r="M1203">
        <v>5.84</v>
      </c>
      <c r="N1203">
        <f>Envios[[#This Row],[Cantidad]]*Envios[[#This Row],[Precio por Unidad]]</f>
        <v>23.36</v>
      </c>
      <c r="O1203" s="2">
        <v>2.9784000000000002</v>
      </c>
      <c r="P1203" s="2">
        <f>Envios[[#This Row],[Cantidad]]*Envios[[#This Row],[Costo por Unidad]]</f>
        <v>11.913600000000001</v>
      </c>
      <c r="Q1203">
        <v>0.83</v>
      </c>
      <c r="R1203" s="2">
        <f>Envios[[#This Row],[Costo Productos]]+Envios[[#This Row],[Costo de Envío]]</f>
        <v>12.743600000000001</v>
      </c>
      <c r="S1203" t="s">
        <v>778</v>
      </c>
      <c r="T1203" t="s">
        <v>26</v>
      </c>
      <c r="U1203">
        <v>5</v>
      </c>
      <c r="V1203" t="s">
        <v>87</v>
      </c>
      <c r="W1203" t="s">
        <v>53</v>
      </c>
      <c r="X1203" s="2">
        <f>Envios[[#This Row],[Ventas Totales]]-Envios[[#This Row],[Costos Totales]]</f>
        <v>10.616399999999999</v>
      </c>
    </row>
    <row r="1204" spans="1:24" x14ac:dyDescent="0.25">
      <c r="A1204">
        <v>133</v>
      </c>
      <c r="B1204">
        <v>837</v>
      </c>
      <c r="C1204" s="1">
        <v>39978</v>
      </c>
      <c r="D1204" s="1">
        <v>39980</v>
      </c>
      <c r="E1204" t="s">
        <v>19</v>
      </c>
      <c r="F1204" t="s">
        <v>40</v>
      </c>
      <c r="G1204">
        <v>802</v>
      </c>
      <c r="H1204" t="s">
        <v>1235</v>
      </c>
      <c r="I1204" t="s">
        <v>63</v>
      </c>
      <c r="J1204" t="s">
        <v>23</v>
      </c>
      <c r="K1204" t="s">
        <v>85</v>
      </c>
      <c r="L1204">
        <v>11</v>
      </c>
      <c r="M1204">
        <v>5.84</v>
      </c>
      <c r="N1204">
        <f>Envios[[#This Row],[Cantidad]]*Envios[[#This Row],[Precio por Unidad]]</f>
        <v>64.239999999999995</v>
      </c>
      <c r="O1204" s="2">
        <v>2.9784000000000002</v>
      </c>
      <c r="P1204" s="2">
        <f>Envios[[#This Row],[Cantidad]]*Envios[[#This Row],[Costo por Unidad]]</f>
        <v>32.7624</v>
      </c>
      <c r="Q1204">
        <v>0.83</v>
      </c>
      <c r="R1204" s="2">
        <f>Envios[[#This Row],[Costo Productos]]+Envios[[#This Row],[Costo de Envío]]</f>
        <v>33.592399999999998</v>
      </c>
      <c r="S1204" t="s">
        <v>643</v>
      </c>
      <c r="T1204" t="s">
        <v>30</v>
      </c>
      <c r="U1204">
        <v>1</v>
      </c>
      <c r="V1204" t="s">
        <v>27</v>
      </c>
      <c r="W1204" t="s">
        <v>27</v>
      </c>
      <c r="X1204" s="2">
        <f>Envios[[#This Row],[Ventas Totales]]-Envios[[#This Row],[Costos Totales]]</f>
        <v>30.647599999999997</v>
      </c>
    </row>
    <row r="1205" spans="1:24" x14ac:dyDescent="0.25">
      <c r="A1205">
        <v>5811</v>
      </c>
      <c r="B1205">
        <v>41189</v>
      </c>
      <c r="C1205" s="1">
        <v>40008</v>
      </c>
      <c r="D1205" s="1">
        <v>40013</v>
      </c>
      <c r="E1205" t="s">
        <v>19</v>
      </c>
      <c r="F1205" t="s">
        <v>47</v>
      </c>
      <c r="G1205">
        <v>803</v>
      </c>
      <c r="H1205" t="s">
        <v>1236</v>
      </c>
      <c r="I1205" t="s">
        <v>63</v>
      </c>
      <c r="J1205" t="s">
        <v>23</v>
      </c>
      <c r="K1205" t="s">
        <v>64</v>
      </c>
      <c r="L1205">
        <v>30</v>
      </c>
      <c r="M1205">
        <v>6.45</v>
      </c>
      <c r="N1205">
        <f>Envios[[#This Row],[Cantidad]]*Envios[[#This Row],[Precio por Unidad]]</f>
        <v>193.5</v>
      </c>
      <c r="O1205" s="2">
        <v>4.1280000000000001</v>
      </c>
      <c r="P1205" s="2">
        <f>Envios[[#This Row],[Cantidad]]*Envios[[#This Row],[Costo por Unidad]]</f>
        <v>123.84</v>
      </c>
      <c r="Q1205">
        <v>1.34</v>
      </c>
      <c r="R1205" s="2">
        <f>Envios[[#This Row],[Costo Productos]]+Envios[[#This Row],[Costo de Envío]]</f>
        <v>125.18</v>
      </c>
      <c r="S1205" t="s">
        <v>451</v>
      </c>
      <c r="T1205" t="s">
        <v>39</v>
      </c>
      <c r="U1205">
        <v>5</v>
      </c>
      <c r="V1205" t="s">
        <v>87</v>
      </c>
      <c r="W1205" t="s">
        <v>53</v>
      </c>
      <c r="X1205" s="2">
        <f>Envios[[#This Row],[Ventas Totales]]-Envios[[#This Row],[Costos Totales]]</f>
        <v>68.319999999999993</v>
      </c>
    </row>
    <row r="1206" spans="1:24" x14ac:dyDescent="0.25">
      <c r="A1206">
        <v>4734</v>
      </c>
      <c r="B1206">
        <v>33699</v>
      </c>
      <c r="C1206" s="1">
        <v>40020</v>
      </c>
      <c r="D1206" s="1">
        <v>40025</v>
      </c>
      <c r="E1206" t="s">
        <v>19</v>
      </c>
      <c r="F1206" t="s">
        <v>47</v>
      </c>
      <c r="G1206">
        <v>803</v>
      </c>
      <c r="H1206" t="s">
        <v>1236</v>
      </c>
      <c r="I1206" t="s">
        <v>63</v>
      </c>
      <c r="J1206" t="s">
        <v>23</v>
      </c>
      <c r="K1206" t="s">
        <v>64</v>
      </c>
      <c r="L1206">
        <v>31</v>
      </c>
      <c r="M1206">
        <v>6.45</v>
      </c>
      <c r="N1206">
        <f>Envios[[#This Row],[Cantidad]]*Envios[[#This Row],[Precio por Unidad]]</f>
        <v>199.95000000000002</v>
      </c>
      <c r="O1206" s="2">
        <v>4.1280000000000001</v>
      </c>
      <c r="P1206" s="2">
        <f>Envios[[#This Row],[Cantidad]]*Envios[[#This Row],[Costo por Unidad]]</f>
        <v>127.968</v>
      </c>
      <c r="Q1206">
        <v>1.34</v>
      </c>
      <c r="R1206" s="2">
        <f>Envios[[#This Row],[Costo Productos]]+Envios[[#This Row],[Costo de Envío]]</f>
        <v>129.30799999999999</v>
      </c>
      <c r="S1206" t="s">
        <v>78</v>
      </c>
      <c r="T1206" t="s">
        <v>26</v>
      </c>
      <c r="U1206">
        <v>4</v>
      </c>
      <c r="V1206" t="s">
        <v>73</v>
      </c>
      <c r="W1206" t="s">
        <v>74</v>
      </c>
      <c r="X1206" s="2">
        <f>Envios[[#This Row],[Ventas Totales]]-Envios[[#This Row],[Costos Totales]]</f>
        <v>70.642000000000024</v>
      </c>
    </row>
    <row r="1207" spans="1:24" x14ac:dyDescent="0.25">
      <c r="A1207">
        <v>3028</v>
      </c>
      <c r="B1207">
        <v>21766</v>
      </c>
      <c r="C1207" s="1">
        <v>39965</v>
      </c>
      <c r="D1207" s="1">
        <v>39967</v>
      </c>
      <c r="E1207" t="s">
        <v>19</v>
      </c>
      <c r="F1207" t="s">
        <v>20</v>
      </c>
      <c r="G1207">
        <v>806</v>
      </c>
      <c r="H1207" t="s">
        <v>1237</v>
      </c>
      <c r="I1207" t="s">
        <v>35</v>
      </c>
      <c r="J1207" t="s">
        <v>36</v>
      </c>
      <c r="K1207" t="s">
        <v>37</v>
      </c>
      <c r="L1207">
        <v>32</v>
      </c>
      <c r="M1207">
        <v>15.68</v>
      </c>
      <c r="N1207">
        <f>Envios[[#This Row],[Cantidad]]*Envios[[#This Row],[Precio por Unidad]]</f>
        <v>501.76</v>
      </c>
      <c r="O1207" s="2">
        <v>8.4672000000000001</v>
      </c>
      <c r="P1207" s="2">
        <f>Envios[[#This Row],[Cantidad]]*Envios[[#This Row],[Costo por Unidad]]</f>
        <v>270.9504</v>
      </c>
      <c r="Q1207">
        <v>3.73</v>
      </c>
      <c r="R1207" s="2">
        <f>Envios[[#This Row],[Costo Productos]]+Envios[[#This Row],[Costo de Envío]]</f>
        <v>274.68040000000002</v>
      </c>
      <c r="S1207" t="s">
        <v>212</v>
      </c>
      <c r="T1207" t="s">
        <v>39</v>
      </c>
      <c r="U1207">
        <v>4</v>
      </c>
      <c r="V1207" t="s">
        <v>73</v>
      </c>
      <c r="W1207" t="s">
        <v>74</v>
      </c>
      <c r="X1207" s="2">
        <f>Envios[[#This Row],[Ventas Totales]]-Envios[[#This Row],[Costos Totales]]</f>
        <v>227.07959999999997</v>
      </c>
    </row>
    <row r="1208" spans="1:24" x14ac:dyDescent="0.25">
      <c r="A1208">
        <v>1639</v>
      </c>
      <c r="B1208">
        <v>11843</v>
      </c>
      <c r="C1208" s="1">
        <v>40011</v>
      </c>
      <c r="D1208" s="1">
        <v>40013</v>
      </c>
      <c r="E1208" t="s">
        <v>19</v>
      </c>
      <c r="F1208" t="s">
        <v>28</v>
      </c>
      <c r="G1208">
        <v>808</v>
      </c>
      <c r="H1208" t="s">
        <v>1238</v>
      </c>
      <c r="I1208" t="s">
        <v>35</v>
      </c>
      <c r="J1208" t="s">
        <v>56</v>
      </c>
      <c r="K1208" t="s">
        <v>91</v>
      </c>
      <c r="L1208">
        <v>9</v>
      </c>
      <c r="M1208">
        <v>115.79</v>
      </c>
      <c r="N1208">
        <f>Envios[[#This Row],[Cantidad]]*Envios[[#This Row],[Precio por Unidad]]</f>
        <v>1042.1100000000001</v>
      </c>
      <c r="O1208" s="2">
        <v>59.052900000000001</v>
      </c>
      <c r="P1208" s="2">
        <f>Envios[[#This Row],[Cantidad]]*Envios[[#This Row],[Costo por Unidad]]</f>
        <v>531.47609999999997</v>
      </c>
      <c r="Q1208">
        <v>1.99</v>
      </c>
      <c r="R1208" s="2">
        <f>Envios[[#This Row],[Costo Productos]]+Envios[[#This Row],[Costo de Envío]]</f>
        <v>533.46609999999998</v>
      </c>
      <c r="S1208" t="s">
        <v>406</v>
      </c>
      <c r="T1208" t="s">
        <v>39</v>
      </c>
      <c r="U1208">
        <v>11</v>
      </c>
      <c r="V1208" t="s">
        <v>131</v>
      </c>
      <c r="W1208" t="s">
        <v>131</v>
      </c>
      <c r="X1208" s="2">
        <f>Envios[[#This Row],[Ventas Totales]]-Envios[[#This Row],[Costos Totales]]</f>
        <v>508.64390000000014</v>
      </c>
    </row>
    <row r="1209" spans="1:24" x14ac:dyDescent="0.25">
      <c r="A1209">
        <v>4322</v>
      </c>
      <c r="B1209">
        <v>30785</v>
      </c>
      <c r="C1209" s="1">
        <v>39997</v>
      </c>
      <c r="D1209" s="1">
        <v>40000</v>
      </c>
      <c r="E1209" t="s">
        <v>19</v>
      </c>
      <c r="F1209" t="s">
        <v>20</v>
      </c>
      <c r="G1209">
        <v>809</v>
      </c>
      <c r="H1209" t="s">
        <v>1239</v>
      </c>
      <c r="I1209" t="s">
        <v>63</v>
      </c>
      <c r="J1209" t="s">
        <v>23</v>
      </c>
      <c r="K1209" t="s">
        <v>85</v>
      </c>
      <c r="L1209">
        <v>38</v>
      </c>
      <c r="M1209">
        <v>9.93</v>
      </c>
      <c r="N1209">
        <f>Envios[[#This Row],[Cantidad]]*Envios[[#This Row],[Precio por Unidad]]</f>
        <v>377.34</v>
      </c>
      <c r="O1209" s="2">
        <v>5.6601000000000008</v>
      </c>
      <c r="P1209" s="2">
        <f>Envios[[#This Row],[Cantidad]]*Envios[[#This Row],[Costo por Unidad]]</f>
        <v>215.08380000000002</v>
      </c>
      <c r="Q1209">
        <v>1.0900000000000001</v>
      </c>
      <c r="R1209" s="2">
        <f>Envios[[#This Row],[Costo Productos]]+Envios[[#This Row],[Costo de Envío]]</f>
        <v>216.17380000000003</v>
      </c>
      <c r="S1209" t="s">
        <v>238</v>
      </c>
      <c r="T1209" t="s">
        <v>44</v>
      </c>
      <c r="U1209">
        <v>3</v>
      </c>
      <c r="V1209" t="s">
        <v>52</v>
      </c>
      <c r="W1209" t="s">
        <v>53</v>
      </c>
      <c r="X1209" s="2">
        <f>Envios[[#This Row],[Ventas Totales]]-Envios[[#This Row],[Costos Totales]]</f>
        <v>161.16619999999995</v>
      </c>
    </row>
    <row r="1210" spans="1:24" x14ac:dyDescent="0.25">
      <c r="A1210">
        <v>5134</v>
      </c>
      <c r="B1210">
        <v>36609</v>
      </c>
      <c r="C1210" s="1">
        <v>39947</v>
      </c>
      <c r="D1210" s="1">
        <v>39949</v>
      </c>
      <c r="E1210" t="s">
        <v>19</v>
      </c>
      <c r="F1210" t="s">
        <v>40</v>
      </c>
      <c r="G1210">
        <v>931</v>
      </c>
      <c r="H1210" t="s">
        <v>1240</v>
      </c>
      <c r="I1210" t="s">
        <v>22</v>
      </c>
      <c r="J1210" t="s">
        <v>23</v>
      </c>
      <c r="K1210" t="s">
        <v>64</v>
      </c>
      <c r="L1210">
        <v>8</v>
      </c>
      <c r="M1210">
        <v>4.9800000000000004</v>
      </c>
      <c r="N1210">
        <f>Envios[[#This Row],[Cantidad]]*Envios[[#This Row],[Precio por Unidad]]</f>
        <v>39.840000000000003</v>
      </c>
      <c r="O1210" s="2">
        <v>3.0876000000000001</v>
      </c>
      <c r="P1210" s="2">
        <f>Envios[[#This Row],[Cantidad]]*Envios[[#This Row],[Costo por Unidad]]</f>
        <v>24.700800000000001</v>
      </c>
      <c r="Q1210">
        <v>5.49</v>
      </c>
      <c r="R1210" s="2">
        <f>Envios[[#This Row],[Costo Productos]]+Envios[[#This Row],[Costo de Envío]]</f>
        <v>30.190800000000003</v>
      </c>
      <c r="S1210" t="s">
        <v>61</v>
      </c>
      <c r="T1210" t="s">
        <v>44</v>
      </c>
      <c r="U1210">
        <v>4</v>
      </c>
      <c r="V1210" t="s">
        <v>73</v>
      </c>
      <c r="W1210" t="s">
        <v>74</v>
      </c>
      <c r="X1210" s="2">
        <f>Envios[[#This Row],[Ventas Totales]]-Envios[[#This Row],[Costos Totales]]</f>
        <v>9.6492000000000004</v>
      </c>
    </row>
    <row r="1211" spans="1:24" x14ac:dyDescent="0.25">
      <c r="A1211">
        <v>8103</v>
      </c>
      <c r="B1211">
        <v>57827</v>
      </c>
      <c r="C1211" s="1">
        <v>39996</v>
      </c>
      <c r="D1211" s="1">
        <v>39997</v>
      </c>
      <c r="E1211" t="s">
        <v>19</v>
      </c>
      <c r="F1211" t="s">
        <v>28</v>
      </c>
      <c r="G1211">
        <v>931</v>
      </c>
      <c r="H1211" t="s">
        <v>1240</v>
      </c>
      <c r="I1211" t="s">
        <v>22</v>
      </c>
      <c r="J1211" t="s">
        <v>23</v>
      </c>
      <c r="K1211" t="s">
        <v>64</v>
      </c>
      <c r="L1211">
        <v>29</v>
      </c>
      <c r="M1211">
        <v>4.9800000000000004</v>
      </c>
      <c r="N1211">
        <f>Envios[[#This Row],[Cantidad]]*Envios[[#This Row],[Precio por Unidad]]</f>
        <v>144.42000000000002</v>
      </c>
      <c r="O1211" s="2">
        <v>3.0876000000000001</v>
      </c>
      <c r="P1211" s="2">
        <f>Envios[[#This Row],[Cantidad]]*Envios[[#This Row],[Costo por Unidad]]</f>
        <v>89.540400000000005</v>
      </c>
      <c r="Q1211">
        <v>5.49</v>
      </c>
      <c r="R1211" s="2">
        <f>Envios[[#This Row],[Costo Productos]]+Envios[[#This Row],[Costo de Envío]]</f>
        <v>95.0304</v>
      </c>
      <c r="S1211" t="s">
        <v>210</v>
      </c>
      <c r="T1211" t="s">
        <v>44</v>
      </c>
      <c r="U1211">
        <v>5</v>
      </c>
      <c r="V1211" t="s">
        <v>87</v>
      </c>
      <c r="W1211" t="s">
        <v>53</v>
      </c>
      <c r="X1211" s="2">
        <f>Envios[[#This Row],[Ventas Totales]]-Envios[[#This Row],[Costos Totales]]</f>
        <v>49.389600000000016</v>
      </c>
    </row>
    <row r="1212" spans="1:24" x14ac:dyDescent="0.25">
      <c r="A1212">
        <v>6974</v>
      </c>
      <c r="B1212">
        <v>49830</v>
      </c>
      <c r="C1212" s="1">
        <v>40003</v>
      </c>
      <c r="D1212" s="1">
        <v>40005</v>
      </c>
      <c r="E1212" t="s">
        <v>33</v>
      </c>
      <c r="F1212" t="s">
        <v>60</v>
      </c>
      <c r="G1212">
        <v>814</v>
      </c>
      <c r="H1212" t="s">
        <v>1241</v>
      </c>
      <c r="I1212" t="s">
        <v>35</v>
      </c>
      <c r="J1212" t="s">
        <v>23</v>
      </c>
      <c r="K1212" t="s">
        <v>85</v>
      </c>
      <c r="L1212">
        <v>16</v>
      </c>
      <c r="M1212">
        <v>30.98</v>
      </c>
      <c r="N1212">
        <f>Envios[[#This Row],[Cantidad]]*Envios[[#This Row],[Precio por Unidad]]</f>
        <v>495.68</v>
      </c>
      <c r="O1212" s="2">
        <v>13.011600000000001</v>
      </c>
      <c r="P1212" s="2">
        <f>Envios[[#This Row],[Cantidad]]*Envios[[#This Row],[Costo por Unidad]]</f>
        <v>208.18560000000002</v>
      </c>
      <c r="Q1212">
        <v>8.99</v>
      </c>
      <c r="R1212" s="2">
        <f>Envios[[#This Row],[Costo Productos]]+Envios[[#This Row],[Costo de Envío]]</f>
        <v>217.17560000000003</v>
      </c>
      <c r="S1212" t="s">
        <v>391</v>
      </c>
      <c r="T1212" t="s">
        <v>26</v>
      </c>
      <c r="U1212">
        <v>7</v>
      </c>
      <c r="V1212" t="s">
        <v>81</v>
      </c>
      <c r="W1212" t="s">
        <v>74</v>
      </c>
      <c r="X1212" s="2">
        <f>Envios[[#This Row],[Ventas Totales]]-Envios[[#This Row],[Costos Totales]]</f>
        <v>278.50439999999998</v>
      </c>
    </row>
    <row r="1213" spans="1:24" x14ac:dyDescent="0.25">
      <c r="A1213">
        <v>1012</v>
      </c>
      <c r="B1213">
        <v>7398</v>
      </c>
      <c r="C1213" s="1">
        <v>39965</v>
      </c>
      <c r="D1213" s="1">
        <v>39967</v>
      </c>
      <c r="E1213" t="s">
        <v>19</v>
      </c>
      <c r="F1213" t="s">
        <v>40</v>
      </c>
      <c r="G1213">
        <v>818</v>
      </c>
      <c r="H1213" t="s">
        <v>1242</v>
      </c>
      <c r="I1213" t="s">
        <v>42</v>
      </c>
      <c r="J1213" t="s">
        <v>23</v>
      </c>
      <c r="K1213" t="s">
        <v>24</v>
      </c>
      <c r="L1213">
        <v>34</v>
      </c>
      <c r="M1213">
        <v>64.650000000000006</v>
      </c>
      <c r="N1213">
        <f>Envios[[#This Row],[Cantidad]]*Envios[[#This Row],[Precio por Unidad]]</f>
        <v>2198.1000000000004</v>
      </c>
      <c r="O1213" s="2">
        <v>12.929999999999998</v>
      </c>
      <c r="P1213" s="2">
        <f>Envios[[#This Row],[Cantidad]]*Envios[[#This Row],[Costo por Unidad]]</f>
        <v>439.61999999999995</v>
      </c>
      <c r="Q1213">
        <v>35</v>
      </c>
      <c r="R1213" s="2">
        <f>Envios[[#This Row],[Costo Productos]]+Envios[[#This Row],[Costo de Envío]]</f>
        <v>474.61999999999995</v>
      </c>
      <c r="S1213" t="s">
        <v>385</v>
      </c>
      <c r="T1213" t="s">
        <v>30</v>
      </c>
      <c r="U1213">
        <v>5</v>
      </c>
      <c r="V1213" t="s">
        <v>87</v>
      </c>
      <c r="W1213" t="s">
        <v>53</v>
      </c>
      <c r="X1213" s="2">
        <f>Envios[[#This Row],[Ventas Totales]]-Envios[[#This Row],[Costos Totales]]</f>
        <v>1723.4800000000005</v>
      </c>
    </row>
    <row r="1214" spans="1:24" x14ac:dyDescent="0.25">
      <c r="A1214">
        <v>6498</v>
      </c>
      <c r="B1214">
        <v>46244</v>
      </c>
      <c r="C1214" s="1">
        <v>39996</v>
      </c>
      <c r="D1214" s="1">
        <v>39998</v>
      </c>
      <c r="E1214" t="s">
        <v>19</v>
      </c>
      <c r="F1214" t="s">
        <v>28</v>
      </c>
      <c r="G1214">
        <v>823</v>
      </c>
      <c r="H1214" t="s">
        <v>1243</v>
      </c>
      <c r="I1214" t="s">
        <v>35</v>
      </c>
      <c r="J1214" t="s">
        <v>56</v>
      </c>
      <c r="K1214" t="s">
        <v>91</v>
      </c>
      <c r="L1214">
        <v>9</v>
      </c>
      <c r="M1214">
        <v>17.48</v>
      </c>
      <c r="N1214">
        <f>Envios[[#This Row],[Cantidad]]*Envios[[#This Row],[Precio por Unidad]]</f>
        <v>157.32</v>
      </c>
      <c r="O1214" s="2">
        <v>9.6140000000000008</v>
      </c>
      <c r="P1214" s="2">
        <f>Envios[[#This Row],[Cantidad]]*Envios[[#This Row],[Costo por Unidad]]</f>
        <v>86.52600000000001</v>
      </c>
      <c r="Q1214">
        <v>1.99</v>
      </c>
      <c r="R1214" s="2">
        <f>Envios[[#This Row],[Costo Productos]]+Envios[[#This Row],[Costo de Envío]]</f>
        <v>88.516000000000005</v>
      </c>
      <c r="S1214" t="s">
        <v>533</v>
      </c>
      <c r="T1214" t="s">
        <v>39</v>
      </c>
      <c r="U1214">
        <v>9</v>
      </c>
      <c r="V1214" t="s">
        <v>31</v>
      </c>
      <c r="W1214" t="s">
        <v>32</v>
      </c>
      <c r="X1214" s="2">
        <f>Envios[[#This Row],[Ventas Totales]]-Envios[[#This Row],[Costos Totales]]</f>
        <v>68.803999999999988</v>
      </c>
    </row>
    <row r="1215" spans="1:24" x14ac:dyDescent="0.25">
      <c r="A1215">
        <v>1839</v>
      </c>
      <c r="B1215">
        <v>13218</v>
      </c>
      <c r="C1215" s="1">
        <v>39949</v>
      </c>
      <c r="D1215" s="1">
        <v>39951</v>
      </c>
      <c r="E1215" t="s">
        <v>19</v>
      </c>
      <c r="F1215" t="s">
        <v>20</v>
      </c>
      <c r="G1215">
        <v>1053</v>
      </c>
      <c r="H1215" t="s">
        <v>1244</v>
      </c>
      <c r="I1215" t="s">
        <v>22</v>
      </c>
      <c r="J1215" t="s">
        <v>23</v>
      </c>
      <c r="K1215" t="s">
        <v>64</v>
      </c>
      <c r="L1215">
        <v>16</v>
      </c>
      <c r="M1215">
        <v>5.98</v>
      </c>
      <c r="N1215">
        <f>Envios[[#This Row],[Cantidad]]*Envios[[#This Row],[Precio por Unidad]]</f>
        <v>95.68</v>
      </c>
      <c r="O1215" s="2">
        <v>3.8272000000000004</v>
      </c>
      <c r="P1215" s="2">
        <f>Envios[[#This Row],[Cantidad]]*Envios[[#This Row],[Costo por Unidad]]</f>
        <v>61.235200000000006</v>
      </c>
      <c r="Q1215">
        <v>7.15</v>
      </c>
      <c r="R1215" s="2">
        <f>Envios[[#This Row],[Costo Productos]]+Envios[[#This Row],[Costo de Envío]]</f>
        <v>68.385200000000012</v>
      </c>
      <c r="S1215" t="s">
        <v>692</v>
      </c>
      <c r="T1215" t="s">
        <v>30</v>
      </c>
      <c r="U1215">
        <v>11</v>
      </c>
      <c r="V1215" t="s">
        <v>131</v>
      </c>
      <c r="W1215" t="s">
        <v>131</v>
      </c>
      <c r="X1215" s="2">
        <f>Envios[[#This Row],[Ventas Totales]]-Envios[[#This Row],[Costos Totales]]</f>
        <v>27.294799999999995</v>
      </c>
    </row>
    <row r="1216" spans="1:24" x14ac:dyDescent="0.25">
      <c r="A1216">
        <v>321</v>
      </c>
      <c r="B1216">
        <v>2211</v>
      </c>
      <c r="C1216" s="1">
        <v>39993</v>
      </c>
      <c r="D1216" s="1">
        <v>39995</v>
      </c>
      <c r="E1216" t="s">
        <v>19</v>
      </c>
      <c r="F1216" t="s">
        <v>20</v>
      </c>
      <c r="G1216">
        <v>1053</v>
      </c>
      <c r="H1216" t="s">
        <v>1244</v>
      </c>
      <c r="I1216" t="s">
        <v>22</v>
      </c>
      <c r="J1216" t="s">
        <v>23</v>
      </c>
      <c r="K1216" t="s">
        <v>64</v>
      </c>
      <c r="L1216">
        <v>14</v>
      </c>
      <c r="M1216">
        <v>5.98</v>
      </c>
      <c r="N1216">
        <f>Envios[[#This Row],[Cantidad]]*Envios[[#This Row],[Precio por Unidad]]</f>
        <v>83.72</v>
      </c>
      <c r="O1216" s="2">
        <v>3.8272000000000004</v>
      </c>
      <c r="P1216" s="2">
        <f>Envios[[#This Row],[Cantidad]]*Envios[[#This Row],[Costo por Unidad]]</f>
        <v>53.580800000000004</v>
      </c>
      <c r="Q1216">
        <v>7.15</v>
      </c>
      <c r="R1216" s="2">
        <f>Envios[[#This Row],[Costo Productos]]+Envios[[#This Row],[Costo de Envío]]</f>
        <v>60.730800000000002</v>
      </c>
      <c r="S1216" t="s">
        <v>430</v>
      </c>
      <c r="T1216" t="s">
        <v>44</v>
      </c>
      <c r="U1216">
        <v>2</v>
      </c>
      <c r="V1216" t="s">
        <v>45</v>
      </c>
      <c r="W1216" t="s">
        <v>45</v>
      </c>
      <c r="X1216" s="2">
        <f>Envios[[#This Row],[Ventas Totales]]-Envios[[#This Row],[Costos Totales]]</f>
        <v>22.989199999999997</v>
      </c>
    </row>
    <row r="1217" spans="1:24" x14ac:dyDescent="0.25">
      <c r="A1217">
        <v>5151</v>
      </c>
      <c r="B1217">
        <v>36705</v>
      </c>
      <c r="C1217" s="1">
        <v>39989</v>
      </c>
      <c r="D1217" s="1">
        <v>39989</v>
      </c>
      <c r="E1217" t="s">
        <v>46</v>
      </c>
      <c r="F1217" t="s">
        <v>40</v>
      </c>
      <c r="G1217">
        <v>827</v>
      </c>
      <c r="H1217" t="s">
        <v>1245</v>
      </c>
      <c r="I1217" t="s">
        <v>119</v>
      </c>
      <c r="J1217" t="s">
        <v>36</v>
      </c>
      <c r="K1217" t="s">
        <v>120</v>
      </c>
      <c r="L1217">
        <v>17</v>
      </c>
      <c r="M1217">
        <v>70.89</v>
      </c>
      <c r="N1217">
        <f>Envios[[#This Row],[Cantidad]]*Envios[[#This Row],[Precio por Unidad]]</f>
        <v>1205.1300000000001</v>
      </c>
      <c r="O1217" s="2">
        <v>21.975900000000003</v>
      </c>
      <c r="P1217" s="2">
        <f>Envios[[#This Row],[Cantidad]]*Envios[[#This Row],[Costo por Unidad]]</f>
        <v>373.59030000000007</v>
      </c>
      <c r="Q1217">
        <v>89.3</v>
      </c>
      <c r="R1217" s="2">
        <f>Envios[[#This Row],[Costo Productos]]+Envios[[#This Row],[Costo de Envío]]</f>
        <v>462.89030000000008</v>
      </c>
      <c r="S1217" t="s">
        <v>1246</v>
      </c>
      <c r="T1217" t="s">
        <v>26</v>
      </c>
      <c r="U1217">
        <v>1</v>
      </c>
      <c r="V1217" t="s">
        <v>27</v>
      </c>
      <c r="W1217" t="s">
        <v>27</v>
      </c>
      <c r="X1217" s="2">
        <f>Envios[[#This Row],[Ventas Totales]]-Envios[[#This Row],[Costos Totales]]</f>
        <v>742.23970000000008</v>
      </c>
    </row>
    <row r="1218" spans="1:24" x14ac:dyDescent="0.25">
      <c r="A1218">
        <v>5069</v>
      </c>
      <c r="B1218">
        <v>36131</v>
      </c>
      <c r="C1218" s="1">
        <v>39950</v>
      </c>
      <c r="D1218" s="1">
        <v>39952</v>
      </c>
      <c r="E1218" t="s">
        <v>19</v>
      </c>
      <c r="F1218" t="s">
        <v>20</v>
      </c>
      <c r="G1218">
        <v>919</v>
      </c>
      <c r="H1218" t="s">
        <v>1247</v>
      </c>
      <c r="I1218" t="s">
        <v>63</v>
      </c>
      <c r="J1218" t="s">
        <v>23</v>
      </c>
      <c r="K1218" t="s">
        <v>64</v>
      </c>
      <c r="L1218">
        <v>43</v>
      </c>
      <c r="M1218">
        <v>8.34</v>
      </c>
      <c r="N1218">
        <f>Envios[[#This Row],[Cantidad]]*Envios[[#This Row],[Precio por Unidad]]</f>
        <v>358.62</v>
      </c>
      <c r="O1218" s="2">
        <v>5.4210000000000003</v>
      </c>
      <c r="P1218" s="2">
        <f>Envios[[#This Row],[Cantidad]]*Envios[[#This Row],[Costo por Unidad]]</f>
        <v>233.10300000000001</v>
      </c>
      <c r="Q1218">
        <v>1.43</v>
      </c>
      <c r="R1218" s="2">
        <f>Envios[[#This Row],[Costo Productos]]+Envios[[#This Row],[Costo de Envío]]</f>
        <v>234.53300000000002</v>
      </c>
      <c r="S1218" t="s">
        <v>404</v>
      </c>
      <c r="T1218" t="s">
        <v>44</v>
      </c>
      <c r="U1218">
        <v>6</v>
      </c>
      <c r="V1218" t="s">
        <v>69</v>
      </c>
      <c r="W1218" t="s">
        <v>32</v>
      </c>
      <c r="X1218" s="2">
        <f>Envios[[#This Row],[Ventas Totales]]-Envios[[#This Row],[Costos Totales]]</f>
        <v>124.08699999999999</v>
      </c>
    </row>
    <row r="1219" spans="1:24" x14ac:dyDescent="0.25">
      <c r="A1219">
        <v>7366</v>
      </c>
      <c r="B1219">
        <v>52487</v>
      </c>
      <c r="C1219" s="1">
        <v>39965</v>
      </c>
      <c r="D1219" s="1">
        <v>39966</v>
      </c>
      <c r="E1219" t="s">
        <v>19</v>
      </c>
      <c r="F1219" t="s">
        <v>60</v>
      </c>
      <c r="G1219">
        <v>836</v>
      </c>
      <c r="H1219" t="s">
        <v>1248</v>
      </c>
      <c r="I1219" t="s">
        <v>22</v>
      </c>
      <c r="J1219" t="s">
        <v>23</v>
      </c>
      <c r="K1219" t="s">
        <v>113</v>
      </c>
      <c r="L1219">
        <v>17</v>
      </c>
      <c r="M1219">
        <v>7.78</v>
      </c>
      <c r="N1219">
        <f>Envios[[#This Row],[Cantidad]]*Envios[[#This Row],[Precio por Unidad]]</f>
        <v>132.26</v>
      </c>
      <c r="O1219" s="2">
        <v>4.8235999999999999</v>
      </c>
      <c r="P1219" s="2">
        <f>Envios[[#This Row],[Cantidad]]*Envios[[#This Row],[Costo por Unidad]]</f>
        <v>82.001199999999997</v>
      </c>
      <c r="Q1219">
        <v>2.5</v>
      </c>
      <c r="R1219" s="2">
        <f>Envios[[#This Row],[Costo Productos]]+Envios[[#This Row],[Costo de Envío]]</f>
        <v>84.501199999999997</v>
      </c>
      <c r="S1219" t="s">
        <v>279</v>
      </c>
      <c r="T1219" t="s">
        <v>30</v>
      </c>
      <c r="U1219">
        <v>9</v>
      </c>
      <c r="V1219" t="s">
        <v>31</v>
      </c>
      <c r="W1219" t="s">
        <v>32</v>
      </c>
      <c r="X1219" s="2">
        <f>Envios[[#This Row],[Ventas Totales]]-Envios[[#This Row],[Costos Totales]]</f>
        <v>47.758799999999994</v>
      </c>
    </row>
    <row r="1220" spans="1:24" x14ac:dyDescent="0.25">
      <c r="A1220">
        <v>8135</v>
      </c>
      <c r="B1220">
        <v>58147</v>
      </c>
      <c r="C1220" s="1">
        <v>39951</v>
      </c>
      <c r="D1220" s="1">
        <v>39951</v>
      </c>
      <c r="E1220" t="s">
        <v>19</v>
      </c>
      <c r="F1220" t="s">
        <v>20</v>
      </c>
      <c r="G1220">
        <v>1186</v>
      </c>
      <c r="H1220" t="s">
        <v>1249</v>
      </c>
      <c r="I1220" t="s">
        <v>22</v>
      </c>
      <c r="J1220" t="s">
        <v>23</v>
      </c>
      <c r="K1220" t="s">
        <v>67</v>
      </c>
      <c r="L1220">
        <v>41</v>
      </c>
      <c r="M1220">
        <v>10.98</v>
      </c>
      <c r="N1220">
        <f>Envios[[#This Row],[Cantidad]]*Envios[[#This Row],[Precio por Unidad]]</f>
        <v>450.18</v>
      </c>
      <c r="O1220" s="2">
        <v>4.611600000000001</v>
      </c>
      <c r="P1220" s="2">
        <f>Envios[[#This Row],[Cantidad]]*Envios[[#This Row],[Costo por Unidad]]</f>
        <v>189.07560000000004</v>
      </c>
      <c r="Q1220">
        <v>3.99</v>
      </c>
      <c r="R1220" s="2">
        <f>Envios[[#This Row],[Costo Productos]]+Envios[[#This Row],[Costo de Envío]]</f>
        <v>193.06560000000005</v>
      </c>
      <c r="S1220" t="s">
        <v>835</v>
      </c>
      <c r="T1220" t="s">
        <v>26</v>
      </c>
      <c r="U1220">
        <v>6</v>
      </c>
      <c r="V1220" t="s">
        <v>69</v>
      </c>
      <c r="W1220" t="s">
        <v>32</v>
      </c>
      <c r="X1220" s="2">
        <f>Envios[[#This Row],[Ventas Totales]]-Envios[[#This Row],[Costos Totales]]</f>
        <v>257.11439999999993</v>
      </c>
    </row>
    <row r="1221" spans="1:24" x14ac:dyDescent="0.25">
      <c r="A1221">
        <v>783</v>
      </c>
      <c r="B1221">
        <v>5572</v>
      </c>
      <c r="C1221" s="1">
        <v>40010</v>
      </c>
      <c r="D1221" s="1">
        <v>40012</v>
      </c>
      <c r="E1221" t="s">
        <v>19</v>
      </c>
      <c r="F1221" t="s">
        <v>20</v>
      </c>
      <c r="G1221">
        <v>837</v>
      </c>
      <c r="H1221" t="s">
        <v>1250</v>
      </c>
      <c r="I1221" t="s">
        <v>35</v>
      </c>
      <c r="J1221" t="s">
        <v>56</v>
      </c>
      <c r="K1221" t="s">
        <v>91</v>
      </c>
      <c r="L1221">
        <v>37</v>
      </c>
      <c r="M1221">
        <v>7.37</v>
      </c>
      <c r="N1221">
        <f>Envios[[#This Row],[Cantidad]]*Envios[[#This Row],[Precio por Unidad]]</f>
        <v>272.69</v>
      </c>
      <c r="O1221" s="2">
        <v>2.2847000000000004</v>
      </c>
      <c r="P1221" s="2">
        <f>Envios[[#This Row],[Cantidad]]*Envios[[#This Row],[Costo por Unidad]]</f>
        <v>84.533900000000017</v>
      </c>
      <c r="Q1221">
        <v>5.53</v>
      </c>
      <c r="R1221" s="2">
        <f>Envios[[#This Row],[Costo Productos]]+Envios[[#This Row],[Costo de Envío]]</f>
        <v>90.063900000000018</v>
      </c>
      <c r="S1221" t="s">
        <v>1081</v>
      </c>
      <c r="T1221" t="s">
        <v>30</v>
      </c>
      <c r="U1221">
        <v>1</v>
      </c>
      <c r="V1221" t="s">
        <v>27</v>
      </c>
      <c r="W1221" t="s">
        <v>27</v>
      </c>
      <c r="X1221" s="2">
        <f>Envios[[#This Row],[Ventas Totales]]-Envios[[#This Row],[Costos Totales]]</f>
        <v>182.62609999999998</v>
      </c>
    </row>
    <row r="1222" spans="1:24" x14ac:dyDescent="0.25">
      <c r="A1222">
        <v>4547</v>
      </c>
      <c r="B1222">
        <v>32355</v>
      </c>
      <c r="C1222" s="1">
        <v>39953</v>
      </c>
      <c r="D1222" s="1">
        <v>39956</v>
      </c>
      <c r="E1222" t="s">
        <v>19</v>
      </c>
      <c r="F1222" t="s">
        <v>40</v>
      </c>
      <c r="G1222">
        <v>1059</v>
      </c>
      <c r="H1222" t="s">
        <v>1251</v>
      </c>
      <c r="I1222" t="s">
        <v>22</v>
      </c>
      <c r="J1222" t="s">
        <v>23</v>
      </c>
      <c r="K1222" t="s">
        <v>76</v>
      </c>
      <c r="L1222">
        <v>34</v>
      </c>
      <c r="M1222">
        <v>5.94</v>
      </c>
      <c r="N1222">
        <f>Envios[[#This Row],[Cantidad]]*Envios[[#This Row],[Precio por Unidad]]</f>
        <v>201.96</v>
      </c>
      <c r="O1222" s="2">
        <v>3.6828000000000003</v>
      </c>
      <c r="P1222" s="2">
        <f>Envios[[#This Row],[Cantidad]]*Envios[[#This Row],[Costo por Unidad]]</f>
        <v>125.21520000000001</v>
      </c>
      <c r="Q1222">
        <v>9.92</v>
      </c>
      <c r="R1222" s="2">
        <f>Envios[[#This Row],[Costo Productos]]+Envios[[#This Row],[Costo de Envío]]</f>
        <v>135.1352</v>
      </c>
      <c r="S1222" t="s">
        <v>1004</v>
      </c>
      <c r="T1222" t="s">
        <v>44</v>
      </c>
      <c r="U1222">
        <v>5</v>
      </c>
      <c r="V1222" t="s">
        <v>87</v>
      </c>
      <c r="W1222" t="s">
        <v>53</v>
      </c>
      <c r="X1222" s="2">
        <f>Envios[[#This Row],[Ventas Totales]]-Envios[[#This Row],[Costos Totales]]</f>
        <v>66.82480000000001</v>
      </c>
    </row>
    <row r="1223" spans="1:24" x14ac:dyDescent="0.25">
      <c r="A1223">
        <v>7264</v>
      </c>
      <c r="B1223">
        <v>51815</v>
      </c>
      <c r="C1223" s="1">
        <v>39959</v>
      </c>
      <c r="D1223" s="1">
        <v>39966</v>
      </c>
      <c r="E1223" t="s">
        <v>19</v>
      </c>
      <c r="F1223" t="s">
        <v>47</v>
      </c>
      <c r="G1223">
        <v>1059</v>
      </c>
      <c r="H1223" t="s">
        <v>1251</v>
      </c>
      <c r="I1223" t="s">
        <v>22</v>
      </c>
      <c r="J1223" t="s">
        <v>23</v>
      </c>
      <c r="K1223" t="s">
        <v>76</v>
      </c>
      <c r="L1223">
        <v>37</v>
      </c>
      <c r="M1223">
        <v>5.94</v>
      </c>
      <c r="N1223">
        <f>Envios[[#This Row],[Cantidad]]*Envios[[#This Row],[Precio por Unidad]]</f>
        <v>219.78</v>
      </c>
      <c r="O1223" s="2">
        <v>3.6828000000000003</v>
      </c>
      <c r="P1223" s="2">
        <f>Envios[[#This Row],[Cantidad]]*Envios[[#This Row],[Costo por Unidad]]</f>
        <v>136.2636</v>
      </c>
      <c r="Q1223">
        <v>9.92</v>
      </c>
      <c r="R1223" s="2">
        <f>Envios[[#This Row],[Costo Productos]]+Envios[[#This Row],[Costo de Envío]]</f>
        <v>146.18359999999998</v>
      </c>
      <c r="S1223" t="s">
        <v>408</v>
      </c>
      <c r="T1223" t="s">
        <v>26</v>
      </c>
      <c r="U1223">
        <v>3</v>
      </c>
      <c r="V1223" t="s">
        <v>52</v>
      </c>
      <c r="W1223" t="s">
        <v>53</v>
      </c>
      <c r="X1223" s="2">
        <f>Envios[[#This Row],[Ventas Totales]]-Envios[[#This Row],[Costos Totales]]</f>
        <v>73.596400000000017</v>
      </c>
    </row>
    <row r="1224" spans="1:24" x14ac:dyDescent="0.25">
      <c r="A1224">
        <v>4548</v>
      </c>
      <c r="B1224">
        <v>32355</v>
      </c>
      <c r="C1224" s="1">
        <v>39953</v>
      </c>
      <c r="D1224" s="1">
        <v>39955</v>
      </c>
      <c r="E1224" t="s">
        <v>19</v>
      </c>
      <c r="F1224" t="s">
        <v>40</v>
      </c>
      <c r="G1224">
        <v>1184</v>
      </c>
      <c r="H1224" t="s">
        <v>1252</v>
      </c>
      <c r="I1224" t="s">
        <v>22</v>
      </c>
      <c r="J1224" t="s">
        <v>23</v>
      </c>
      <c r="K1224" t="s">
        <v>64</v>
      </c>
      <c r="L1224">
        <v>50</v>
      </c>
      <c r="M1224">
        <v>6.48</v>
      </c>
      <c r="N1224">
        <f>Envios[[#This Row],[Cantidad]]*Envios[[#This Row],[Precio por Unidad]]</f>
        <v>324</v>
      </c>
      <c r="O1224" s="2">
        <v>4.0824000000000007</v>
      </c>
      <c r="P1224" s="2">
        <f>Envios[[#This Row],[Cantidad]]*Envios[[#This Row],[Costo por Unidad]]</f>
        <v>204.12000000000003</v>
      </c>
      <c r="Q1224">
        <v>5.1100000000000003</v>
      </c>
      <c r="R1224" s="2">
        <f>Envios[[#This Row],[Costo Productos]]+Envios[[#This Row],[Costo de Envío]]</f>
        <v>209.23000000000005</v>
      </c>
      <c r="S1224" t="s">
        <v>1004</v>
      </c>
      <c r="T1224" t="s">
        <v>44</v>
      </c>
      <c r="U1224">
        <v>5</v>
      </c>
      <c r="V1224" t="s">
        <v>87</v>
      </c>
      <c r="W1224" t="s">
        <v>53</v>
      </c>
      <c r="X1224" s="2">
        <f>Envios[[#This Row],[Ventas Totales]]-Envios[[#This Row],[Costos Totales]]</f>
        <v>114.76999999999995</v>
      </c>
    </row>
    <row r="1225" spans="1:24" x14ac:dyDescent="0.25">
      <c r="A1225">
        <v>1750</v>
      </c>
      <c r="B1225">
        <v>12516</v>
      </c>
      <c r="C1225" s="1">
        <v>39957</v>
      </c>
      <c r="D1225" s="1">
        <v>39961</v>
      </c>
      <c r="E1225" t="s">
        <v>19</v>
      </c>
      <c r="F1225" t="s">
        <v>47</v>
      </c>
      <c r="G1225">
        <v>1184</v>
      </c>
      <c r="H1225" t="s">
        <v>1252</v>
      </c>
      <c r="I1225" t="s">
        <v>22</v>
      </c>
      <c r="J1225" t="s">
        <v>23</v>
      </c>
      <c r="K1225" t="s">
        <v>64</v>
      </c>
      <c r="L1225">
        <v>22</v>
      </c>
      <c r="M1225">
        <v>6.48</v>
      </c>
      <c r="N1225">
        <f>Envios[[#This Row],[Cantidad]]*Envios[[#This Row],[Precio por Unidad]]</f>
        <v>142.56</v>
      </c>
      <c r="O1225" s="2">
        <v>4.0824000000000007</v>
      </c>
      <c r="P1225" s="2">
        <f>Envios[[#This Row],[Cantidad]]*Envios[[#This Row],[Costo por Unidad]]</f>
        <v>89.81280000000001</v>
      </c>
      <c r="Q1225">
        <v>5.1100000000000003</v>
      </c>
      <c r="R1225" s="2">
        <f>Envios[[#This Row],[Costo Productos]]+Envios[[#This Row],[Costo de Envío]]</f>
        <v>94.922800000000009</v>
      </c>
      <c r="S1225" t="s">
        <v>319</v>
      </c>
      <c r="T1225" t="s">
        <v>44</v>
      </c>
      <c r="U1225">
        <v>1</v>
      </c>
      <c r="V1225" t="s">
        <v>27</v>
      </c>
      <c r="W1225" t="s">
        <v>27</v>
      </c>
      <c r="X1225" s="2">
        <f>Envios[[#This Row],[Ventas Totales]]-Envios[[#This Row],[Costos Totales]]</f>
        <v>47.637199999999993</v>
      </c>
    </row>
    <row r="1226" spans="1:24" x14ac:dyDescent="0.25">
      <c r="A1226">
        <v>1171</v>
      </c>
      <c r="B1226">
        <v>8551</v>
      </c>
      <c r="C1226" s="1">
        <v>40023</v>
      </c>
      <c r="D1226" s="1">
        <v>40026</v>
      </c>
      <c r="E1226" t="s">
        <v>19</v>
      </c>
      <c r="F1226" t="s">
        <v>60</v>
      </c>
      <c r="G1226">
        <v>844</v>
      </c>
      <c r="H1226" t="s">
        <v>1253</v>
      </c>
      <c r="I1226" t="s">
        <v>22</v>
      </c>
      <c r="J1226" t="s">
        <v>23</v>
      </c>
      <c r="K1226" t="s">
        <v>76</v>
      </c>
      <c r="L1226">
        <v>25</v>
      </c>
      <c r="M1226">
        <v>7.45</v>
      </c>
      <c r="N1226">
        <f>Envios[[#This Row],[Cantidad]]*Envios[[#This Row],[Precio por Unidad]]</f>
        <v>186.25</v>
      </c>
      <c r="O1226" s="2">
        <v>4.47</v>
      </c>
      <c r="P1226" s="2">
        <f>Envios[[#This Row],[Cantidad]]*Envios[[#This Row],[Costo por Unidad]]</f>
        <v>111.75</v>
      </c>
      <c r="Q1226">
        <v>6.28</v>
      </c>
      <c r="R1226" s="2">
        <f>Envios[[#This Row],[Costo Productos]]+Envios[[#This Row],[Costo de Envío]]</f>
        <v>118.03</v>
      </c>
      <c r="S1226" t="s">
        <v>297</v>
      </c>
      <c r="T1226" t="s">
        <v>30</v>
      </c>
      <c r="U1226">
        <v>9</v>
      </c>
      <c r="V1226" t="s">
        <v>31</v>
      </c>
      <c r="W1226" t="s">
        <v>32</v>
      </c>
      <c r="X1226" s="2">
        <f>Envios[[#This Row],[Ventas Totales]]-Envios[[#This Row],[Costos Totales]]</f>
        <v>68.22</v>
      </c>
    </row>
    <row r="1227" spans="1:24" x14ac:dyDescent="0.25">
      <c r="A1227">
        <v>395</v>
      </c>
      <c r="B1227">
        <v>2725</v>
      </c>
      <c r="C1227" s="1">
        <v>39953</v>
      </c>
      <c r="D1227" s="1">
        <v>39954</v>
      </c>
      <c r="E1227" t="s">
        <v>33</v>
      </c>
      <c r="F1227" t="s">
        <v>40</v>
      </c>
      <c r="G1227">
        <v>903</v>
      </c>
      <c r="H1227" t="s">
        <v>1254</v>
      </c>
      <c r="I1227" t="s">
        <v>22</v>
      </c>
      <c r="J1227" t="s">
        <v>56</v>
      </c>
      <c r="K1227" t="s">
        <v>57</v>
      </c>
      <c r="L1227">
        <v>39</v>
      </c>
      <c r="M1227">
        <v>65.989999999999995</v>
      </c>
      <c r="N1227">
        <f>Envios[[#This Row],[Cantidad]]*Envios[[#This Row],[Precio por Unidad]]</f>
        <v>2573.6099999999997</v>
      </c>
      <c r="O1227" s="2">
        <v>29.035599999999995</v>
      </c>
      <c r="P1227" s="2">
        <f>Envios[[#This Row],[Cantidad]]*Envios[[#This Row],[Costo por Unidad]]</f>
        <v>1132.3883999999998</v>
      </c>
      <c r="Q1227">
        <v>8.99</v>
      </c>
      <c r="R1227" s="2">
        <f>Envios[[#This Row],[Costo Productos]]+Envios[[#This Row],[Costo de Envío]]</f>
        <v>1141.3783999999998</v>
      </c>
      <c r="S1227" t="s">
        <v>943</v>
      </c>
      <c r="T1227" t="s">
        <v>26</v>
      </c>
      <c r="U1227">
        <v>11</v>
      </c>
      <c r="V1227" t="s">
        <v>131</v>
      </c>
      <c r="W1227" t="s">
        <v>131</v>
      </c>
      <c r="X1227" s="2">
        <f>Envios[[#This Row],[Ventas Totales]]-Envios[[#This Row],[Costos Totales]]</f>
        <v>1432.2315999999998</v>
      </c>
    </row>
    <row r="1228" spans="1:24" x14ac:dyDescent="0.25">
      <c r="A1228">
        <v>5735</v>
      </c>
      <c r="B1228">
        <v>40707</v>
      </c>
      <c r="C1228" s="1">
        <v>39975</v>
      </c>
      <c r="D1228" s="1">
        <v>39977</v>
      </c>
      <c r="E1228" t="s">
        <v>19</v>
      </c>
      <c r="F1228" t="s">
        <v>20</v>
      </c>
      <c r="G1228">
        <v>903</v>
      </c>
      <c r="H1228" t="s">
        <v>1254</v>
      </c>
      <c r="I1228" t="s">
        <v>22</v>
      </c>
      <c r="J1228" t="s">
        <v>56</v>
      </c>
      <c r="K1228" t="s">
        <v>57</v>
      </c>
      <c r="L1228">
        <v>26</v>
      </c>
      <c r="M1228">
        <v>65.989999999999995</v>
      </c>
      <c r="N1228">
        <f>Envios[[#This Row],[Cantidad]]*Envios[[#This Row],[Precio por Unidad]]</f>
        <v>1715.7399999999998</v>
      </c>
      <c r="O1228" s="2">
        <v>29.035599999999995</v>
      </c>
      <c r="P1228" s="2">
        <f>Envios[[#This Row],[Cantidad]]*Envios[[#This Row],[Costo por Unidad]]</f>
        <v>754.92559999999992</v>
      </c>
      <c r="Q1228">
        <v>8.99</v>
      </c>
      <c r="R1228" s="2">
        <f>Envios[[#This Row],[Costo Productos]]+Envios[[#This Row],[Costo de Envío]]</f>
        <v>763.91559999999993</v>
      </c>
      <c r="S1228" t="s">
        <v>547</v>
      </c>
      <c r="T1228" t="s">
        <v>26</v>
      </c>
      <c r="U1228">
        <v>1</v>
      </c>
      <c r="V1228" t="s">
        <v>27</v>
      </c>
      <c r="W1228" t="s">
        <v>27</v>
      </c>
      <c r="X1228" s="2">
        <f>Envios[[#This Row],[Ventas Totales]]-Envios[[#This Row],[Costos Totales]]</f>
        <v>951.82439999999986</v>
      </c>
    </row>
    <row r="1229" spans="1:24" x14ac:dyDescent="0.25">
      <c r="A1229">
        <v>6628</v>
      </c>
      <c r="B1229">
        <v>47168</v>
      </c>
      <c r="C1229" s="1">
        <v>39985</v>
      </c>
      <c r="D1229" s="1">
        <v>39986</v>
      </c>
      <c r="E1229" t="s">
        <v>46</v>
      </c>
      <c r="F1229" t="s">
        <v>40</v>
      </c>
      <c r="G1229">
        <v>845</v>
      </c>
      <c r="H1229" t="s">
        <v>1255</v>
      </c>
      <c r="I1229" t="s">
        <v>49</v>
      </c>
      <c r="J1229" t="s">
        <v>56</v>
      </c>
      <c r="K1229" t="s">
        <v>94</v>
      </c>
      <c r="L1229">
        <v>24</v>
      </c>
      <c r="M1229">
        <v>119.99</v>
      </c>
      <c r="N1229">
        <f>Envios[[#This Row],[Cantidad]]*Envios[[#This Row],[Precio por Unidad]]</f>
        <v>2879.7599999999998</v>
      </c>
      <c r="O1229" s="2">
        <v>76.793599999999998</v>
      </c>
      <c r="P1229" s="2">
        <f>Envios[[#This Row],[Cantidad]]*Envios[[#This Row],[Costo por Unidad]]</f>
        <v>1843.0463999999999</v>
      </c>
      <c r="Q1229">
        <v>14</v>
      </c>
      <c r="R1229" s="2">
        <f>Envios[[#This Row],[Costo Productos]]+Envios[[#This Row],[Costo de Envío]]</f>
        <v>1857.0463999999999</v>
      </c>
      <c r="S1229" t="s">
        <v>809</v>
      </c>
      <c r="T1229" t="s">
        <v>30</v>
      </c>
      <c r="U1229">
        <v>1</v>
      </c>
      <c r="V1229" t="s">
        <v>27</v>
      </c>
      <c r="W1229" t="s">
        <v>27</v>
      </c>
      <c r="X1229" s="2">
        <f>Envios[[#This Row],[Ventas Totales]]-Envios[[#This Row],[Costos Totales]]</f>
        <v>1022.7135999999998</v>
      </c>
    </row>
    <row r="1230" spans="1:24" x14ac:dyDescent="0.25">
      <c r="A1230">
        <v>2807</v>
      </c>
      <c r="B1230">
        <v>20261</v>
      </c>
      <c r="C1230" s="1">
        <v>39953</v>
      </c>
      <c r="D1230" s="1">
        <v>39953</v>
      </c>
      <c r="E1230" t="s">
        <v>33</v>
      </c>
      <c r="F1230" t="s">
        <v>28</v>
      </c>
      <c r="G1230">
        <v>930</v>
      </c>
      <c r="H1230" t="s">
        <v>1256</v>
      </c>
      <c r="I1230" t="s">
        <v>22</v>
      </c>
      <c r="J1230" t="s">
        <v>23</v>
      </c>
      <c r="K1230" t="s">
        <v>76</v>
      </c>
      <c r="L1230">
        <v>25</v>
      </c>
      <c r="M1230">
        <v>31.74</v>
      </c>
      <c r="N1230">
        <f>Envios[[#This Row],[Cantidad]]*Envios[[#This Row],[Precio por Unidad]]</f>
        <v>793.5</v>
      </c>
      <c r="O1230" s="2">
        <v>19.996199999999998</v>
      </c>
      <c r="P1230" s="2">
        <f>Envios[[#This Row],[Cantidad]]*Envios[[#This Row],[Costo por Unidad]]</f>
        <v>499.90499999999997</v>
      </c>
      <c r="Q1230">
        <v>12.62</v>
      </c>
      <c r="R1230" s="2">
        <f>Envios[[#This Row],[Costo Productos]]+Envios[[#This Row],[Costo de Envío]]</f>
        <v>512.52499999999998</v>
      </c>
      <c r="S1230" t="s">
        <v>309</v>
      </c>
      <c r="T1230" t="s">
        <v>26</v>
      </c>
      <c r="U1230">
        <v>1</v>
      </c>
      <c r="V1230" t="s">
        <v>27</v>
      </c>
      <c r="W1230" t="s">
        <v>27</v>
      </c>
      <c r="X1230" s="2">
        <f>Envios[[#This Row],[Ventas Totales]]-Envios[[#This Row],[Costos Totales]]</f>
        <v>280.97500000000002</v>
      </c>
    </row>
    <row r="1231" spans="1:24" x14ac:dyDescent="0.25">
      <c r="A1231">
        <v>5812</v>
      </c>
      <c r="B1231">
        <v>41216</v>
      </c>
      <c r="C1231" s="1">
        <v>39995</v>
      </c>
      <c r="D1231" s="1">
        <v>39996</v>
      </c>
      <c r="E1231" t="s">
        <v>19</v>
      </c>
      <c r="F1231" t="s">
        <v>40</v>
      </c>
      <c r="G1231">
        <v>847</v>
      </c>
      <c r="H1231" t="s">
        <v>1257</v>
      </c>
      <c r="I1231" t="s">
        <v>22</v>
      </c>
      <c r="J1231" t="s">
        <v>23</v>
      </c>
      <c r="K1231" t="s">
        <v>76</v>
      </c>
      <c r="L1231">
        <v>8</v>
      </c>
      <c r="M1231">
        <v>29.17</v>
      </c>
      <c r="N1231">
        <f>Envios[[#This Row],[Cantidad]]*Envios[[#This Row],[Precio por Unidad]]</f>
        <v>233.36</v>
      </c>
      <c r="O1231" s="2">
        <v>18.377100000000002</v>
      </c>
      <c r="P1231" s="2">
        <f>Envios[[#This Row],[Cantidad]]*Envios[[#This Row],[Costo por Unidad]]</f>
        <v>147.01680000000002</v>
      </c>
      <c r="Q1231">
        <v>6.27</v>
      </c>
      <c r="R1231" s="2">
        <f>Envios[[#This Row],[Costo Productos]]+Envios[[#This Row],[Costo de Envío]]</f>
        <v>153.28680000000003</v>
      </c>
      <c r="S1231" t="s">
        <v>431</v>
      </c>
      <c r="T1231" t="s">
        <v>44</v>
      </c>
      <c r="U1231">
        <v>6</v>
      </c>
      <c r="V1231" t="s">
        <v>69</v>
      </c>
      <c r="W1231" t="s">
        <v>32</v>
      </c>
      <c r="X1231" s="2">
        <f>Envios[[#This Row],[Ventas Totales]]-Envios[[#This Row],[Costos Totales]]</f>
        <v>80.073199999999986</v>
      </c>
    </row>
    <row r="1232" spans="1:24" x14ac:dyDescent="0.25">
      <c r="A1232">
        <v>6062</v>
      </c>
      <c r="B1232">
        <v>42949</v>
      </c>
      <c r="C1232" s="1">
        <v>39954</v>
      </c>
      <c r="D1232" s="1">
        <v>39955</v>
      </c>
      <c r="E1232" t="s">
        <v>19</v>
      </c>
      <c r="F1232" t="s">
        <v>40</v>
      </c>
      <c r="G1232">
        <v>1284</v>
      </c>
      <c r="H1232" t="s">
        <v>1258</v>
      </c>
      <c r="I1232" t="s">
        <v>63</v>
      </c>
      <c r="J1232" t="s">
        <v>23</v>
      </c>
      <c r="K1232" t="s">
        <v>140</v>
      </c>
      <c r="L1232">
        <v>40</v>
      </c>
      <c r="M1232">
        <v>5</v>
      </c>
      <c r="N1232">
        <f>Envios[[#This Row],[Cantidad]]*Envios[[#This Row],[Precio por Unidad]]</f>
        <v>200</v>
      </c>
      <c r="O1232" s="2">
        <v>3.15</v>
      </c>
      <c r="P1232" s="2">
        <f>Envios[[#This Row],[Cantidad]]*Envios[[#This Row],[Costo por Unidad]]</f>
        <v>126</v>
      </c>
      <c r="Q1232">
        <v>3.39</v>
      </c>
      <c r="R1232" s="2">
        <f>Envios[[#This Row],[Costo Productos]]+Envios[[#This Row],[Costo de Envío]]</f>
        <v>129.38999999999999</v>
      </c>
      <c r="S1232" t="s">
        <v>1069</v>
      </c>
      <c r="T1232" t="s">
        <v>26</v>
      </c>
      <c r="U1232">
        <v>5</v>
      </c>
      <c r="V1232" t="s">
        <v>87</v>
      </c>
      <c r="W1232" t="s">
        <v>53</v>
      </c>
      <c r="X1232" s="2">
        <f>Envios[[#This Row],[Ventas Totales]]-Envios[[#This Row],[Costos Totales]]</f>
        <v>70.610000000000014</v>
      </c>
    </row>
    <row r="1233" spans="1:24" x14ac:dyDescent="0.25">
      <c r="A1233">
        <v>6063</v>
      </c>
      <c r="B1233">
        <v>42949</v>
      </c>
      <c r="C1233" s="1">
        <v>39954</v>
      </c>
      <c r="D1233" s="1">
        <v>39956</v>
      </c>
      <c r="E1233" t="s">
        <v>19</v>
      </c>
      <c r="F1233" t="s">
        <v>40</v>
      </c>
      <c r="G1233">
        <v>1245</v>
      </c>
      <c r="H1233" t="s">
        <v>1259</v>
      </c>
      <c r="I1233" t="s">
        <v>71</v>
      </c>
      <c r="J1233" t="s">
        <v>56</v>
      </c>
      <c r="K1233" t="s">
        <v>94</v>
      </c>
      <c r="L1233">
        <v>49</v>
      </c>
      <c r="M1233">
        <v>12.99</v>
      </c>
      <c r="N1233">
        <f>Envios[[#This Row],[Cantidad]]*Envios[[#This Row],[Precio por Unidad]]</f>
        <v>636.51</v>
      </c>
      <c r="O1233" s="2">
        <v>7.9238999999999997</v>
      </c>
      <c r="P1233" s="2">
        <f>Envios[[#This Row],[Cantidad]]*Envios[[#This Row],[Costo por Unidad]]</f>
        <v>388.27109999999999</v>
      </c>
      <c r="Q1233">
        <v>9.44</v>
      </c>
      <c r="R1233" s="2">
        <f>Envios[[#This Row],[Costo Productos]]+Envios[[#This Row],[Costo de Envío]]</f>
        <v>397.71109999999999</v>
      </c>
      <c r="S1233" t="s">
        <v>1069</v>
      </c>
      <c r="T1233" t="s">
        <v>26</v>
      </c>
      <c r="U1233">
        <v>5</v>
      </c>
      <c r="V1233" t="s">
        <v>87</v>
      </c>
      <c r="W1233" t="s">
        <v>53</v>
      </c>
      <c r="X1233" s="2">
        <f>Envios[[#This Row],[Ventas Totales]]-Envios[[#This Row],[Costos Totales]]</f>
        <v>238.7989</v>
      </c>
    </row>
    <row r="1234" spans="1:24" x14ac:dyDescent="0.25">
      <c r="A1234">
        <v>4462</v>
      </c>
      <c r="B1234">
        <v>31810</v>
      </c>
      <c r="C1234" s="1">
        <v>39954</v>
      </c>
      <c r="D1234" s="1">
        <v>39954</v>
      </c>
      <c r="E1234" t="s">
        <v>19</v>
      </c>
      <c r="F1234" t="s">
        <v>60</v>
      </c>
      <c r="G1234">
        <v>1008</v>
      </c>
      <c r="H1234" t="s">
        <v>1260</v>
      </c>
      <c r="I1234" t="s">
        <v>63</v>
      </c>
      <c r="J1234" t="s">
        <v>36</v>
      </c>
      <c r="K1234" t="s">
        <v>37</v>
      </c>
      <c r="L1234">
        <v>46</v>
      </c>
      <c r="M1234">
        <v>7.28</v>
      </c>
      <c r="N1234">
        <f>Envios[[#This Row],[Cantidad]]*Envios[[#This Row],[Precio por Unidad]]</f>
        <v>334.88</v>
      </c>
      <c r="O1234" s="2">
        <v>4.2224000000000004</v>
      </c>
      <c r="P1234" s="2">
        <f>Envios[[#This Row],[Cantidad]]*Envios[[#This Row],[Costo por Unidad]]</f>
        <v>194.23040000000003</v>
      </c>
      <c r="Q1234">
        <v>7.98</v>
      </c>
      <c r="R1234" s="2">
        <f>Envios[[#This Row],[Costo Productos]]+Envios[[#This Row],[Costo de Envío]]</f>
        <v>202.21040000000002</v>
      </c>
      <c r="S1234" t="s">
        <v>1261</v>
      </c>
      <c r="T1234" t="s">
        <v>44</v>
      </c>
      <c r="U1234">
        <v>5</v>
      </c>
      <c r="V1234" t="s">
        <v>87</v>
      </c>
      <c r="W1234" t="s">
        <v>53</v>
      </c>
      <c r="X1234" s="2">
        <f>Envios[[#This Row],[Ventas Totales]]-Envios[[#This Row],[Costos Totales]]</f>
        <v>132.66959999999997</v>
      </c>
    </row>
    <row r="1235" spans="1:24" x14ac:dyDescent="0.25">
      <c r="A1235">
        <v>3746</v>
      </c>
      <c r="B1235">
        <v>26758</v>
      </c>
      <c r="C1235" s="1">
        <v>39956</v>
      </c>
      <c r="D1235" s="1">
        <v>39958</v>
      </c>
      <c r="E1235" t="s">
        <v>33</v>
      </c>
      <c r="F1235" t="s">
        <v>40</v>
      </c>
      <c r="G1235">
        <v>861</v>
      </c>
      <c r="H1235" t="s">
        <v>1262</v>
      </c>
      <c r="I1235" t="s">
        <v>22</v>
      </c>
      <c r="J1235" t="s">
        <v>56</v>
      </c>
      <c r="K1235" t="s">
        <v>91</v>
      </c>
      <c r="L1235">
        <v>46</v>
      </c>
      <c r="M1235">
        <v>77.510000000000005</v>
      </c>
      <c r="N1235">
        <f>Envios[[#This Row],[Cantidad]]*Envios[[#This Row],[Precio por Unidad]]</f>
        <v>3565.46</v>
      </c>
      <c r="O1235" s="2">
        <v>18.602399999999999</v>
      </c>
      <c r="P1235" s="2">
        <f>Envios[[#This Row],[Cantidad]]*Envios[[#This Row],[Costo por Unidad]]</f>
        <v>855.71039999999994</v>
      </c>
      <c r="Q1235">
        <v>4</v>
      </c>
      <c r="R1235" s="2">
        <f>Envios[[#This Row],[Costo Productos]]+Envios[[#This Row],[Costo de Envío]]</f>
        <v>859.71039999999994</v>
      </c>
      <c r="S1235" t="s">
        <v>534</v>
      </c>
      <c r="T1235" t="s">
        <v>44</v>
      </c>
      <c r="U1235">
        <v>6</v>
      </c>
      <c r="V1235" t="s">
        <v>69</v>
      </c>
      <c r="W1235" t="s">
        <v>32</v>
      </c>
      <c r="X1235" s="2">
        <f>Envios[[#This Row],[Ventas Totales]]-Envios[[#This Row],[Costos Totales]]</f>
        <v>2705.7496000000001</v>
      </c>
    </row>
    <row r="1236" spans="1:24" x14ac:dyDescent="0.25">
      <c r="A1236">
        <v>3946</v>
      </c>
      <c r="B1236">
        <v>28130</v>
      </c>
      <c r="C1236" s="1">
        <v>40024</v>
      </c>
      <c r="D1236" s="1">
        <v>40024</v>
      </c>
      <c r="E1236" t="s">
        <v>33</v>
      </c>
      <c r="F1236" t="s">
        <v>47</v>
      </c>
      <c r="G1236">
        <v>862</v>
      </c>
      <c r="H1236" t="s">
        <v>1263</v>
      </c>
      <c r="I1236" t="s">
        <v>22</v>
      </c>
      <c r="J1236" t="s">
        <v>36</v>
      </c>
      <c r="K1236" t="s">
        <v>37</v>
      </c>
      <c r="L1236">
        <v>32</v>
      </c>
      <c r="M1236">
        <v>46.94</v>
      </c>
      <c r="N1236">
        <f>Envios[[#This Row],[Cantidad]]*Envios[[#This Row],[Precio por Unidad]]</f>
        <v>1502.08</v>
      </c>
      <c r="O1236" s="2">
        <v>26.2864</v>
      </c>
      <c r="P1236" s="2">
        <f>Envios[[#This Row],[Cantidad]]*Envios[[#This Row],[Costo por Unidad]]</f>
        <v>841.16480000000001</v>
      </c>
      <c r="Q1236">
        <v>6.77</v>
      </c>
      <c r="R1236" s="2">
        <f>Envios[[#This Row],[Costo Productos]]+Envios[[#This Row],[Costo de Envío]]</f>
        <v>847.9348</v>
      </c>
      <c r="S1236" t="s">
        <v>149</v>
      </c>
      <c r="T1236" t="s">
        <v>30</v>
      </c>
      <c r="U1236">
        <v>1</v>
      </c>
      <c r="V1236" t="s">
        <v>27</v>
      </c>
      <c r="W1236" t="s">
        <v>27</v>
      </c>
      <c r="X1236" s="2">
        <f>Envios[[#This Row],[Ventas Totales]]-Envios[[#This Row],[Costos Totales]]</f>
        <v>654.14519999999993</v>
      </c>
    </row>
    <row r="1237" spans="1:24" x14ac:dyDescent="0.25">
      <c r="A1237">
        <v>8083</v>
      </c>
      <c r="B1237">
        <v>57666</v>
      </c>
      <c r="C1237" s="1">
        <v>39955</v>
      </c>
      <c r="D1237" s="1">
        <v>39958</v>
      </c>
      <c r="E1237" t="s">
        <v>19</v>
      </c>
      <c r="F1237" t="s">
        <v>40</v>
      </c>
      <c r="G1237">
        <v>872</v>
      </c>
      <c r="H1237" t="s">
        <v>1264</v>
      </c>
      <c r="I1237" t="s">
        <v>35</v>
      </c>
      <c r="J1237" t="s">
        <v>23</v>
      </c>
      <c r="K1237" t="s">
        <v>85</v>
      </c>
      <c r="L1237">
        <v>45</v>
      </c>
      <c r="M1237">
        <v>25.98</v>
      </c>
      <c r="N1237">
        <f>Envios[[#This Row],[Cantidad]]*Envios[[#This Row],[Precio por Unidad]]</f>
        <v>1169.0999999999999</v>
      </c>
      <c r="O1237" s="2">
        <v>11.171400000000002</v>
      </c>
      <c r="P1237" s="2">
        <f>Envios[[#This Row],[Cantidad]]*Envios[[#This Row],[Costo por Unidad]]</f>
        <v>502.71300000000008</v>
      </c>
      <c r="Q1237">
        <v>4.08</v>
      </c>
      <c r="R1237" s="2">
        <f>Envios[[#This Row],[Costo Productos]]+Envios[[#This Row],[Costo de Envío]]</f>
        <v>506.79300000000006</v>
      </c>
      <c r="S1237" t="s">
        <v>457</v>
      </c>
      <c r="T1237" t="s">
        <v>26</v>
      </c>
      <c r="U1237">
        <v>2</v>
      </c>
      <c r="V1237" t="s">
        <v>45</v>
      </c>
      <c r="W1237" t="s">
        <v>45</v>
      </c>
      <c r="X1237" s="2">
        <f>Envios[[#This Row],[Ventas Totales]]-Envios[[#This Row],[Costos Totales]]</f>
        <v>662.30699999999979</v>
      </c>
    </row>
    <row r="1238" spans="1:24" x14ac:dyDescent="0.25">
      <c r="A1238">
        <v>2687</v>
      </c>
      <c r="B1238">
        <v>19431</v>
      </c>
      <c r="C1238" s="1">
        <v>39956</v>
      </c>
      <c r="D1238" s="1">
        <v>39958</v>
      </c>
      <c r="E1238" t="s">
        <v>19</v>
      </c>
      <c r="F1238" t="s">
        <v>40</v>
      </c>
      <c r="G1238">
        <v>1060</v>
      </c>
      <c r="H1238" t="s">
        <v>1265</v>
      </c>
      <c r="I1238" t="s">
        <v>63</v>
      </c>
      <c r="J1238" t="s">
        <v>23</v>
      </c>
      <c r="K1238" t="s">
        <v>85</v>
      </c>
      <c r="L1238">
        <v>4</v>
      </c>
      <c r="M1238">
        <v>4.13</v>
      </c>
      <c r="N1238">
        <f>Envios[[#This Row],[Cantidad]]*Envios[[#This Row],[Precio por Unidad]]</f>
        <v>16.52</v>
      </c>
      <c r="O1238" s="2">
        <v>1.7759000000000003</v>
      </c>
      <c r="P1238" s="2">
        <f>Envios[[#This Row],[Cantidad]]*Envios[[#This Row],[Costo por Unidad]]</f>
        <v>7.103600000000001</v>
      </c>
      <c r="Q1238">
        <v>1.17</v>
      </c>
      <c r="R1238" s="2">
        <f>Envios[[#This Row],[Costo Productos]]+Envios[[#This Row],[Costo de Envío]]</f>
        <v>8.2736000000000018</v>
      </c>
      <c r="S1238" t="s">
        <v>1266</v>
      </c>
      <c r="T1238" t="s">
        <v>44</v>
      </c>
      <c r="U1238">
        <v>1</v>
      </c>
      <c r="V1238" t="s">
        <v>27</v>
      </c>
      <c r="W1238" t="s">
        <v>27</v>
      </c>
      <c r="X1238" s="2">
        <f>Envios[[#This Row],[Ventas Totales]]-Envios[[#This Row],[Costos Totales]]</f>
        <v>8.2463999999999977</v>
      </c>
    </row>
    <row r="1239" spans="1:24" x14ac:dyDescent="0.25">
      <c r="A1239">
        <v>7820</v>
      </c>
      <c r="B1239">
        <v>55908</v>
      </c>
      <c r="C1239" s="1">
        <v>39956</v>
      </c>
      <c r="D1239" s="1">
        <v>39957</v>
      </c>
      <c r="E1239" t="s">
        <v>19</v>
      </c>
      <c r="F1239" t="s">
        <v>20</v>
      </c>
      <c r="G1239">
        <v>885</v>
      </c>
      <c r="H1239" t="s">
        <v>1267</v>
      </c>
      <c r="I1239" t="s">
        <v>22</v>
      </c>
      <c r="J1239" t="s">
        <v>23</v>
      </c>
      <c r="K1239" t="s">
        <v>76</v>
      </c>
      <c r="L1239">
        <v>44</v>
      </c>
      <c r="M1239">
        <v>42.8</v>
      </c>
      <c r="N1239">
        <f>Envios[[#This Row],[Cantidad]]*Envios[[#This Row],[Precio por Unidad]]</f>
        <v>1883.1999999999998</v>
      </c>
      <c r="O1239" s="2">
        <v>27.391999999999999</v>
      </c>
      <c r="P1239" s="2">
        <f>Envios[[#This Row],[Cantidad]]*Envios[[#This Row],[Costo por Unidad]]</f>
        <v>1205.248</v>
      </c>
      <c r="Q1239">
        <v>2.99</v>
      </c>
      <c r="R1239" s="2">
        <f>Envios[[#This Row],[Costo Productos]]+Envios[[#This Row],[Costo de Envío]]</f>
        <v>1208.2380000000001</v>
      </c>
      <c r="S1239" t="s">
        <v>392</v>
      </c>
      <c r="T1239" t="s">
        <v>30</v>
      </c>
      <c r="U1239">
        <v>2</v>
      </c>
      <c r="V1239" t="s">
        <v>45</v>
      </c>
      <c r="W1239" t="s">
        <v>45</v>
      </c>
      <c r="X1239" s="2">
        <f>Envios[[#This Row],[Ventas Totales]]-Envios[[#This Row],[Costos Totales]]</f>
        <v>674.96199999999976</v>
      </c>
    </row>
    <row r="1240" spans="1:24" x14ac:dyDescent="0.25">
      <c r="A1240">
        <v>2661</v>
      </c>
      <c r="B1240">
        <v>19232</v>
      </c>
      <c r="C1240" s="1">
        <v>40006</v>
      </c>
      <c r="D1240" s="1">
        <v>40011</v>
      </c>
      <c r="E1240" t="s">
        <v>19</v>
      </c>
      <c r="F1240" t="s">
        <v>47</v>
      </c>
      <c r="G1240">
        <v>874</v>
      </c>
      <c r="H1240" t="s">
        <v>1268</v>
      </c>
      <c r="I1240" t="s">
        <v>22</v>
      </c>
      <c r="J1240" t="s">
        <v>36</v>
      </c>
      <c r="K1240" t="s">
        <v>37</v>
      </c>
      <c r="L1240">
        <v>43</v>
      </c>
      <c r="M1240">
        <v>6.24</v>
      </c>
      <c r="N1240">
        <f>Envios[[#This Row],[Cantidad]]*Envios[[#This Row],[Precio por Unidad]]</f>
        <v>268.32</v>
      </c>
      <c r="O1240" s="2">
        <v>2.4960000000000004</v>
      </c>
      <c r="P1240" s="2">
        <f>Envios[[#This Row],[Cantidad]]*Envios[[#This Row],[Costo por Unidad]]</f>
        <v>107.32800000000002</v>
      </c>
      <c r="Q1240">
        <v>5.22</v>
      </c>
      <c r="R1240" s="2">
        <f>Envios[[#This Row],[Costo Productos]]+Envios[[#This Row],[Costo de Envío]]</f>
        <v>112.54800000000002</v>
      </c>
      <c r="S1240" t="s">
        <v>381</v>
      </c>
      <c r="T1240" t="s">
        <v>26</v>
      </c>
      <c r="U1240">
        <v>6</v>
      </c>
      <c r="V1240" t="s">
        <v>69</v>
      </c>
      <c r="W1240" t="s">
        <v>32</v>
      </c>
      <c r="X1240" s="2">
        <f>Envios[[#This Row],[Ventas Totales]]-Envios[[#This Row],[Costos Totales]]</f>
        <v>155.77199999999999</v>
      </c>
    </row>
    <row r="1241" spans="1:24" x14ac:dyDescent="0.25">
      <c r="A1241">
        <v>802</v>
      </c>
      <c r="B1241">
        <v>5760</v>
      </c>
      <c r="C1241" s="1">
        <v>39957</v>
      </c>
      <c r="D1241" s="1">
        <v>39958</v>
      </c>
      <c r="E1241" t="s">
        <v>46</v>
      </c>
      <c r="F1241" t="s">
        <v>40</v>
      </c>
      <c r="G1241">
        <v>955</v>
      </c>
      <c r="H1241" t="s">
        <v>1269</v>
      </c>
      <c r="I1241" t="s">
        <v>49</v>
      </c>
      <c r="J1241" t="s">
        <v>36</v>
      </c>
      <c r="K1241" t="s">
        <v>50</v>
      </c>
      <c r="L1241">
        <v>34</v>
      </c>
      <c r="M1241">
        <v>150.97999999999999</v>
      </c>
      <c r="N1241">
        <f>Envios[[#This Row],[Cantidad]]*Envios[[#This Row],[Precio por Unidad]]</f>
        <v>5133.32</v>
      </c>
      <c r="O1241" s="2">
        <v>67.940999999999988</v>
      </c>
      <c r="P1241" s="2">
        <f>Envios[[#This Row],[Cantidad]]*Envios[[#This Row],[Costo por Unidad]]</f>
        <v>2309.9939999999997</v>
      </c>
      <c r="Q1241">
        <v>43.71</v>
      </c>
      <c r="R1241" s="2">
        <f>Envios[[#This Row],[Costo Productos]]+Envios[[#This Row],[Costo de Envío]]</f>
        <v>2353.7039999999997</v>
      </c>
      <c r="S1241" t="s">
        <v>202</v>
      </c>
      <c r="T1241" t="s">
        <v>44</v>
      </c>
      <c r="U1241">
        <v>1</v>
      </c>
      <c r="V1241" t="s">
        <v>27</v>
      </c>
      <c r="W1241" t="s">
        <v>27</v>
      </c>
      <c r="X1241" s="2">
        <f>Envios[[#This Row],[Ventas Totales]]-Envios[[#This Row],[Costos Totales]]</f>
        <v>2779.616</v>
      </c>
    </row>
    <row r="1242" spans="1:24" x14ac:dyDescent="0.25">
      <c r="A1242">
        <v>3235</v>
      </c>
      <c r="B1242">
        <v>23205</v>
      </c>
      <c r="C1242" s="1">
        <v>39957</v>
      </c>
      <c r="D1242" s="1">
        <v>39958</v>
      </c>
      <c r="E1242" t="s">
        <v>33</v>
      </c>
      <c r="F1242" t="s">
        <v>20</v>
      </c>
      <c r="G1242">
        <v>1188</v>
      </c>
      <c r="H1242" t="s">
        <v>1270</v>
      </c>
      <c r="I1242" t="s">
        <v>22</v>
      </c>
      <c r="J1242" t="s">
        <v>23</v>
      </c>
      <c r="K1242" t="s">
        <v>67</v>
      </c>
      <c r="L1242">
        <v>8</v>
      </c>
      <c r="M1242">
        <v>40.98</v>
      </c>
      <c r="N1242">
        <f>Envios[[#This Row],[Cantidad]]*Envios[[#This Row],[Precio por Unidad]]</f>
        <v>327.84</v>
      </c>
      <c r="O1242" s="2">
        <v>16.391999999999999</v>
      </c>
      <c r="P1242" s="2">
        <f>Envios[[#This Row],[Cantidad]]*Envios[[#This Row],[Costo por Unidad]]</f>
        <v>131.136</v>
      </c>
      <c r="Q1242">
        <v>7.2</v>
      </c>
      <c r="R1242" s="2">
        <f>Envios[[#This Row],[Costo Productos]]+Envios[[#This Row],[Costo de Envío]]</f>
        <v>138.33599999999998</v>
      </c>
      <c r="S1242" t="s">
        <v>396</v>
      </c>
      <c r="T1242" t="s">
        <v>39</v>
      </c>
      <c r="U1242">
        <v>1</v>
      </c>
      <c r="V1242" t="s">
        <v>27</v>
      </c>
      <c r="W1242" t="s">
        <v>27</v>
      </c>
      <c r="X1242" s="2">
        <f>Envios[[#This Row],[Ventas Totales]]-Envios[[#This Row],[Costos Totales]]</f>
        <v>189.50399999999999</v>
      </c>
    </row>
    <row r="1243" spans="1:24" x14ac:dyDescent="0.25">
      <c r="A1243">
        <v>529</v>
      </c>
      <c r="B1243">
        <v>3589</v>
      </c>
      <c r="C1243" s="1">
        <v>39958</v>
      </c>
      <c r="D1243" s="1">
        <v>39960</v>
      </c>
      <c r="E1243" t="s">
        <v>19</v>
      </c>
      <c r="F1243" t="s">
        <v>20</v>
      </c>
      <c r="G1243">
        <v>937</v>
      </c>
      <c r="H1243" t="s">
        <v>1271</v>
      </c>
      <c r="I1243" t="s">
        <v>22</v>
      </c>
      <c r="J1243" t="s">
        <v>23</v>
      </c>
      <c r="K1243" t="s">
        <v>188</v>
      </c>
      <c r="L1243">
        <v>23</v>
      </c>
      <c r="M1243">
        <v>3.15</v>
      </c>
      <c r="N1243">
        <f>Envios[[#This Row],[Cantidad]]*Envios[[#This Row],[Precio por Unidad]]</f>
        <v>72.45</v>
      </c>
      <c r="O1243" s="2">
        <v>1.9844999999999999</v>
      </c>
      <c r="P1243" s="2">
        <f>Envios[[#This Row],[Cantidad]]*Envios[[#This Row],[Costo por Unidad]]</f>
        <v>45.643499999999996</v>
      </c>
      <c r="Q1243">
        <v>0.49</v>
      </c>
      <c r="R1243" s="2">
        <f>Envios[[#This Row],[Costo Productos]]+Envios[[#This Row],[Costo de Envío]]</f>
        <v>46.133499999999998</v>
      </c>
      <c r="S1243" t="s">
        <v>1272</v>
      </c>
      <c r="T1243" t="s">
        <v>44</v>
      </c>
      <c r="U1243">
        <v>4</v>
      </c>
      <c r="V1243" t="s">
        <v>73</v>
      </c>
      <c r="W1243" t="s">
        <v>74</v>
      </c>
      <c r="X1243" s="2">
        <f>Envios[[#This Row],[Ventas Totales]]-Envios[[#This Row],[Costos Totales]]</f>
        <v>26.316500000000005</v>
      </c>
    </row>
    <row r="1244" spans="1:24" x14ac:dyDescent="0.25">
      <c r="A1244">
        <v>8259</v>
      </c>
      <c r="B1244">
        <v>59072</v>
      </c>
      <c r="C1244" s="1">
        <v>39958</v>
      </c>
      <c r="D1244" s="1">
        <v>39960</v>
      </c>
      <c r="E1244" t="s">
        <v>33</v>
      </c>
      <c r="F1244" t="s">
        <v>40</v>
      </c>
      <c r="G1244">
        <v>1241</v>
      </c>
      <c r="H1244" t="s">
        <v>1273</v>
      </c>
      <c r="I1244" t="s">
        <v>22</v>
      </c>
      <c r="J1244" t="s">
        <v>23</v>
      </c>
      <c r="K1244" t="s">
        <v>76</v>
      </c>
      <c r="L1244">
        <v>12</v>
      </c>
      <c r="M1244">
        <v>5.44</v>
      </c>
      <c r="N1244">
        <f>Envios[[#This Row],[Cantidad]]*Envios[[#This Row],[Precio por Unidad]]</f>
        <v>65.28</v>
      </c>
      <c r="O1244" s="2">
        <v>3.4816000000000003</v>
      </c>
      <c r="P1244" s="2">
        <f>Envios[[#This Row],[Cantidad]]*Envios[[#This Row],[Costo por Unidad]]</f>
        <v>41.779200000000003</v>
      </c>
      <c r="Q1244">
        <v>7.46</v>
      </c>
      <c r="R1244" s="2">
        <f>Envios[[#This Row],[Costo Productos]]+Envios[[#This Row],[Costo de Envío]]</f>
        <v>49.239200000000004</v>
      </c>
      <c r="S1244" t="s">
        <v>194</v>
      </c>
      <c r="T1244" t="s">
        <v>30</v>
      </c>
      <c r="U1244">
        <v>11</v>
      </c>
      <c r="V1244" t="s">
        <v>131</v>
      </c>
      <c r="W1244" t="s">
        <v>131</v>
      </c>
      <c r="X1244" s="2">
        <f>Envios[[#This Row],[Ventas Totales]]-Envios[[#This Row],[Costos Totales]]</f>
        <v>16.040799999999997</v>
      </c>
    </row>
    <row r="1245" spans="1:24" x14ac:dyDescent="0.25">
      <c r="A1245">
        <v>8260</v>
      </c>
      <c r="B1245">
        <v>59072</v>
      </c>
      <c r="C1245" s="1">
        <v>39958</v>
      </c>
      <c r="D1245" s="1">
        <v>39959</v>
      </c>
      <c r="E1245" t="s">
        <v>19</v>
      </c>
      <c r="F1245" t="s">
        <v>40</v>
      </c>
      <c r="G1245">
        <v>1270</v>
      </c>
      <c r="H1245" t="s">
        <v>1274</v>
      </c>
      <c r="I1245" t="s">
        <v>22</v>
      </c>
      <c r="J1245" t="s">
        <v>23</v>
      </c>
      <c r="K1245" t="s">
        <v>64</v>
      </c>
      <c r="L1245">
        <v>22</v>
      </c>
      <c r="M1245">
        <v>26.38</v>
      </c>
      <c r="N1245">
        <f>Envios[[#This Row],[Cantidad]]*Envios[[#This Row],[Precio por Unidad]]</f>
        <v>580.36</v>
      </c>
      <c r="O1245" s="2">
        <v>16.091799999999999</v>
      </c>
      <c r="P1245" s="2">
        <f>Envios[[#This Row],[Cantidad]]*Envios[[#This Row],[Costo por Unidad]]</f>
        <v>354.01959999999997</v>
      </c>
      <c r="Q1245">
        <v>5.58</v>
      </c>
      <c r="R1245" s="2">
        <f>Envios[[#This Row],[Costo Productos]]+Envios[[#This Row],[Costo de Envío]]</f>
        <v>359.59959999999995</v>
      </c>
      <c r="S1245" t="s">
        <v>194</v>
      </c>
      <c r="T1245" t="s">
        <v>30</v>
      </c>
      <c r="U1245">
        <v>11</v>
      </c>
      <c r="V1245" t="s">
        <v>131</v>
      </c>
      <c r="W1245" t="s">
        <v>131</v>
      </c>
      <c r="X1245" s="2">
        <f>Envios[[#This Row],[Ventas Totales]]-Envios[[#This Row],[Costos Totales]]</f>
        <v>220.76040000000006</v>
      </c>
    </row>
    <row r="1246" spans="1:24" x14ac:dyDescent="0.25">
      <c r="A1246">
        <v>8262</v>
      </c>
      <c r="B1246">
        <v>59072</v>
      </c>
      <c r="C1246" s="1">
        <v>39958</v>
      </c>
      <c r="D1246" s="1">
        <v>39960</v>
      </c>
      <c r="E1246" t="s">
        <v>19</v>
      </c>
      <c r="F1246" t="s">
        <v>40</v>
      </c>
      <c r="G1246">
        <v>1220</v>
      </c>
      <c r="H1246" t="s">
        <v>1275</v>
      </c>
      <c r="I1246" t="s">
        <v>22</v>
      </c>
      <c r="J1246" t="s">
        <v>56</v>
      </c>
      <c r="K1246" t="s">
        <v>57</v>
      </c>
      <c r="L1246">
        <v>38</v>
      </c>
      <c r="M1246">
        <v>125.99</v>
      </c>
      <c r="N1246">
        <f>Envios[[#This Row],[Cantidad]]*Envios[[#This Row],[Precio por Unidad]]</f>
        <v>4787.62</v>
      </c>
      <c r="O1246" s="2">
        <v>52.915800000000004</v>
      </c>
      <c r="P1246" s="2">
        <f>Envios[[#This Row],[Cantidad]]*Envios[[#This Row],[Costo por Unidad]]</f>
        <v>2010.8004000000001</v>
      </c>
      <c r="Q1246">
        <v>2.5</v>
      </c>
      <c r="R1246" s="2">
        <f>Envios[[#This Row],[Costo Productos]]+Envios[[#This Row],[Costo de Envío]]</f>
        <v>2013.3004000000001</v>
      </c>
      <c r="S1246" t="s">
        <v>194</v>
      </c>
      <c r="T1246" t="s">
        <v>30</v>
      </c>
      <c r="U1246">
        <v>11</v>
      </c>
      <c r="V1246" t="s">
        <v>131</v>
      </c>
      <c r="W1246" t="s">
        <v>131</v>
      </c>
      <c r="X1246" s="2">
        <f>Envios[[#This Row],[Ventas Totales]]-Envios[[#This Row],[Costos Totales]]</f>
        <v>2774.3195999999998</v>
      </c>
    </row>
    <row r="1247" spans="1:24" x14ac:dyDescent="0.25">
      <c r="A1247">
        <v>1246</v>
      </c>
      <c r="B1247">
        <v>9088</v>
      </c>
      <c r="C1247" s="1">
        <v>39986</v>
      </c>
      <c r="D1247" s="1">
        <v>39988</v>
      </c>
      <c r="E1247" t="s">
        <v>19</v>
      </c>
      <c r="F1247" t="s">
        <v>60</v>
      </c>
      <c r="G1247">
        <v>890</v>
      </c>
      <c r="H1247" t="s">
        <v>1276</v>
      </c>
      <c r="I1247" t="s">
        <v>22</v>
      </c>
      <c r="J1247" t="s">
        <v>23</v>
      </c>
      <c r="K1247" t="s">
        <v>76</v>
      </c>
      <c r="L1247">
        <v>50</v>
      </c>
      <c r="M1247">
        <v>304.99</v>
      </c>
      <c r="N1247">
        <f>Envios[[#This Row],[Cantidad]]*Envios[[#This Row],[Precio por Unidad]]</f>
        <v>15249.5</v>
      </c>
      <c r="O1247" s="2">
        <v>182.994</v>
      </c>
      <c r="P1247" s="2">
        <f>Envios[[#This Row],[Cantidad]]*Envios[[#This Row],[Costo por Unidad]]</f>
        <v>9149.7000000000007</v>
      </c>
      <c r="Q1247">
        <v>19.989999999999998</v>
      </c>
      <c r="R1247" s="2">
        <f>Envios[[#This Row],[Costo Productos]]+Envios[[#This Row],[Costo de Envío]]</f>
        <v>9169.69</v>
      </c>
      <c r="S1247" t="s">
        <v>590</v>
      </c>
      <c r="T1247" t="s">
        <v>44</v>
      </c>
      <c r="U1247">
        <v>1</v>
      </c>
      <c r="V1247" t="s">
        <v>27</v>
      </c>
      <c r="W1247" t="s">
        <v>27</v>
      </c>
      <c r="X1247" s="2">
        <f>Envios[[#This Row],[Ventas Totales]]-Envios[[#This Row],[Costos Totales]]</f>
        <v>6079.8099999999995</v>
      </c>
    </row>
    <row r="1248" spans="1:24" x14ac:dyDescent="0.25">
      <c r="A1248">
        <v>536</v>
      </c>
      <c r="B1248">
        <v>3649</v>
      </c>
      <c r="C1248" s="1">
        <v>39999</v>
      </c>
      <c r="D1248" s="1">
        <v>40004</v>
      </c>
      <c r="E1248" t="s">
        <v>19</v>
      </c>
      <c r="F1248" t="s">
        <v>47</v>
      </c>
      <c r="G1248">
        <v>896</v>
      </c>
      <c r="H1248" t="s">
        <v>1277</v>
      </c>
      <c r="I1248" t="s">
        <v>22</v>
      </c>
      <c r="J1248" t="s">
        <v>23</v>
      </c>
      <c r="K1248" t="s">
        <v>76</v>
      </c>
      <c r="L1248">
        <v>8</v>
      </c>
      <c r="M1248">
        <v>8.8800000000000008</v>
      </c>
      <c r="N1248">
        <f>Envios[[#This Row],[Cantidad]]*Envios[[#This Row],[Precio por Unidad]]</f>
        <v>71.040000000000006</v>
      </c>
      <c r="O1248" s="2">
        <v>5.7720000000000011</v>
      </c>
      <c r="P1248" s="2">
        <f>Envios[[#This Row],[Cantidad]]*Envios[[#This Row],[Costo por Unidad]]</f>
        <v>46.176000000000009</v>
      </c>
      <c r="Q1248">
        <v>6.28</v>
      </c>
      <c r="R1248" s="2">
        <f>Envios[[#This Row],[Costo Productos]]+Envios[[#This Row],[Costo de Envío]]</f>
        <v>52.45600000000001</v>
      </c>
      <c r="S1248" t="s">
        <v>61</v>
      </c>
      <c r="T1248" t="s">
        <v>44</v>
      </c>
      <c r="U1248">
        <v>11</v>
      </c>
      <c r="V1248" t="s">
        <v>131</v>
      </c>
      <c r="W1248" t="s">
        <v>131</v>
      </c>
      <c r="X1248" s="2">
        <f>Envios[[#This Row],[Ventas Totales]]-Envios[[#This Row],[Costos Totales]]</f>
        <v>18.583999999999996</v>
      </c>
    </row>
    <row r="1249" spans="1:24" x14ac:dyDescent="0.25">
      <c r="A1249">
        <v>2925</v>
      </c>
      <c r="B1249">
        <v>21190</v>
      </c>
      <c r="C1249" s="1">
        <v>39961</v>
      </c>
      <c r="D1249" s="1">
        <v>39961</v>
      </c>
      <c r="E1249" t="s">
        <v>19</v>
      </c>
      <c r="F1249" t="s">
        <v>28</v>
      </c>
      <c r="G1249">
        <v>1058</v>
      </c>
      <c r="H1249" t="s">
        <v>1278</v>
      </c>
      <c r="I1249" t="s">
        <v>22</v>
      </c>
      <c r="J1249" t="s">
        <v>23</v>
      </c>
      <c r="K1249" t="s">
        <v>113</v>
      </c>
      <c r="L1249">
        <v>28</v>
      </c>
      <c r="M1249">
        <v>35.94</v>
      </c>
      <c r="N1249">
        <f>Envios[[#This Row],[Cantidad]]*Envios[[#This Row],[Precio por Unidad]]</f>
        <v>1006.3199999999999</v>
      </c>
      <c r="O1249" s="2">
        <v>21.563999999999997</v>
      </c>
      <c r="P1249" s="2">
        <f>Envios[[#This Row],[Cantidad]]*Envios[[#This Row],[Costo por Unidad]]</f>
        <v>603.79199999999992</v>
      </c>
      <c r="Q1249">
        <v>6.66</v>
      </c>
      <c r="R1249" s="2">
        <f>Envios[[#This Row],[Costo Productos]]+Envios[[#This Row],[Costo de Envío]]</f>
        <v>610.45199999999988</v>
      </c>
      <c r="S1249" t="s">
        <v>296</v>
      </c>
      <c r="T1249" t="s">
        <v>26</v>
      </c>
      <c r="U1249">
        <v>2</v>
      </c>
      <c r="V1249" t="s">
        <v>45</v>
      </c>
      <c r="W1249" t="s">
        <v>45</v>
      </c>
      <c r="X1249" s="2">
        <f>Envios[[#This Row],[Ventas Totales]]-Envios[[#This Row],[Costos Totales]]</f>
        <v>395.86800000000005</v>
      </c>
    </row>
    <row r="1250" spans="1:24" x14ac:dyDescent="0.25">
      <c r="A1250">
        <v>898</v>
      </c>
      <c r="B1250">
        <v>6464</v>
      </c>
      <c r="C1250" s="1">
        <v>39961</v>
      </c>
      <c r="D1250" s="1">
        <v>39963</v>
      </c>
      <c r="E1250" t="s">
        <v>19</v>
      </c>
      <c r="F1250" t="s">
        <v>28</v>
      </c>
      <c r="G1250">
        <v>1105</v>
      </c>
      <c r="H1250" t="s">
        <v>1279</v>
      </c>
      <c r="I1250" t="s">
        <v>22</v>
      </c>
      <c r="J1250" t="s">
        <v>23</v>
      </c>
      <c r="K1250" t="s">
        <v>67</v>
      </c>
      <c r="L1250">
        <v>1</v>
      </c>
      <c r="M1250">
        <v>60.97</v>
      </c>
      <c r="N1250">
        <f>Envios[[#This Row],[Cantidad]]*Envios[[#This Row],[Precio por Unidad]]</f>
        <v>60.97</v>
      </c>
      <c r="O1250" s="2">
        <v>26.826799999999995</v>
      </c>
      <c r="P1250" s="2">
        <f>Envios[[#This Row],[Cantidad]]*Envios[[#This Row],[Costo por Unidad]]</f>
        <v>26.826799999999995</v>
      </c>
      <c r="Q1250">
        <v>4.5</v>
      </c>
      <c r="R1250" s="2">
        <f>Envios[[#This Row],[Costo Productos]]+Envios[[#This Row],[Costo de Envío]]</f>
        <v>31.326799999999995</v>
      </c>
      <c r="S1250" t="s">
        <v>623</v>
      </c>
      <c r="T1250" t="s">
        <v>39</v>
      </c>
      <c r="U1250">
        <v>2</v>
      </c>
      <c r="V1250" t="s">
        <v>45</v>
      </c>
      <c r="W1250" t="s">
        <v>45</v>
      </c>
      <c r="X1250" s="2">
        <f>Envios[[#This Row],[Ventas Totales]]-Envios[[#This Row],[Costos Totales]]</f>
        <v>29.643200000000004</v>
      </c>
    </row>
    <row r="1251" spans="1:24" x14ac:dyDescent="0.25">
      <c r="A1251">
        <v>1054</v>
      </c>
      <c r="B1251">
        <v>7782</v>
      </c>
      <c r="C1251" s="1">
        <v>39996</v>
      </c>
      <c r="D1251" s="1">
        <v>39998</v>
      </c>
      <c r="E1251" t="s">
        <v>33</v>
      </c>
      <c r="F1251" t="s">
        <v>60</v>
      </c>
      <c r="G1251">
        <v>1105</v>
      </c>
      <c r="H1251" t="s">
        <v>1279</v>
      </c>
      <c r="I1251" t="s">
        <v>22</v>
      </c>
      <c r="J1251" t="s">
        <v>23</v>
      </c>
      <c r="K1251" t="s">
        <v>67</v>
      </c>
      <c r="L1251">
        <v>20</v>
      </c>
      <c r="M1251">
        <v>60.97</v>
      </c>
      <c r="N1251">
        <f>Envios[[#This Row],[Cantidad]]*Envios[[#This Row],[Precio por Unidad]]</f>
        <v>1219.4000000000001</v>
      </c>
      <c r="O1251" s="2">
        <v>26.826799999999995</v>
      </c>
      <c r="P1251" s="2">
        <f>Envios[[#This Row],[Cantidad]]*Envios[[#This Row],[Costo por Unidad]]</f>
        <v>536.53599999999994</v>
      </c>
      <c r="Q1251">
        <v>4.5</v>
      </c>
      <c r="R1251" s="2">
        <f>Envios[[#This Row],[Costo Productos]]+Envios[[#This Row],[Costo de Envío]]</f>
        <v>541.03599999999994</v>
      </c>
      <c r="S1251" t="s">
        <v>605</v>
      </c>
      <c r="T1251" t="s">
        <v>30</v>
      </c>
      <c r="U1251">
        <v>6</v>
      </c>
      <c r="V1251" t="s">
        <v>69</v>
      </c>
      <c r="W1251" t="s">
        <v>32</v>
      </c>
      <c r="X1251" s="2">
        <f>Envios[[#This Row],[Ventas Totales]]-Envios[[#This Row],[Costos Totales]]</f>
        <v>678.36400000000015</v>
      </c>
    </row>
    <row r="1252" spans="1:24" x14ac:dyDescent="0.25">
      <c r="A1252">
        <v>3458</v>
      </c>
      <c r="B1252">
        <v>24644</v>
      </c>
      <c r="C1252" s="1">
        <v>40022</v>
      </c>
      <c r="D1252" s="1">
        <v>40024</v>
      </c>
      <c r="E1252" t="s">
        <v>33</v>
      </c>
      <c r="F1252" t="s">
        <v>60</v>
      </c>
      <c r="G1252">
        <v>1105</v>
      </c>
      <c r="H1252" t="s">
        <v>1279</v>
      </c>
      <c r="I1252" t="s">
        <v>22</v>
      </c>
      <c r="J1252" t="s">
        <v>23</v>
      </c>
      <c r="K1252" t="s">
        <v>67</v>
      </c>
      <c r="L1252">
        <v>40</v>
      </c>
      <c r="M1252">
        <v>60.97</v>
      </c>
      <c r="N1252">
        <f>Envios[[#This Row],[Cantidad]]*Envios[[#This Row],[Precio por Unidad]]</f>
        <v>2438.8000000000002</v>
      </c>
      <c r="O1252" s="2">
        <v>26.826799999999995</v>
      </c>
      <c r="P1252" s="2">
        <f>Envios[[#This Row],[Cantidad]]*Envios[[#This Row],[Costo por Unidad]]</f>
        <v>1073.0719999999999</v>
      </c>
      <c r="Q1252">
        <v>4.5</v>
      </c>
      <c r="R1252" s="2">
        <f>Envios[[#This Row],[Costo Productos]]+Envios[[#This Row],[Costo de Envío]]</f>
        <v>1077.5719999999999</v>
      </c>
      <c r="S1252" t="s">
        <v>705</v>
      </c>
      <c r="T1252" t="s">
        <v>30</v>
      </c>
      <c r="U1252">
        <v>2</v>
      </c>
      <c r="V1252" t="s">
        <v>45</v>
      </c>
      <c r="W1252" t="s">
        <v>45</v>
      </c>
      <c r="X1252" s="2">
        <f>Envios[[#This Row],[Ventas Totales]]-Envios[[#This Row],[Costos Totales]]</f>
        <v>1361.2280000000003</v>
      </c>
    </row>
    <row r="1253" spans="1:24" x14ac:dyDescent="0.25">
      <c r="A1253">
        <v>5863</v>
      </c>
      <c r="B1253">
        <v>41606</v>
      </c>
      <c r="C1253" s="1">
        <v>39987</v>
      </c>
      <c r="D1253" s="1">
        <v>39988</v>
      </c>
      <c r="E1253" t="s">
        <v>19</v>
      </c>
      <c r="F1253" t="s">
        <v>20</v>
      </c>
      <c r="G1253">
        <v>905</v>
      </c>
      <c r="H1253" t="s">
        <v>1280</v>
      </c>
      <c r="I1253" t="s">
        <v>63</v>
      </c>
      <c r="J1253" t="s">
        <v>23</v>
      </c>
      <c r="K1253" t="s">
        <v>85</v>
      </c>
      <c r="L1253">
        <v>30</v>
      </c>
      <c r="M1253">
        <v>2.78</v>
      </c>
      <c r="N1253">
        <f>Envios[[#This Row],[Cantidad]]*Envios[[#This Row],[Precio por Unidad]]</f>
        <v>83.399999999999991</v>
      </c>
      <c r="O1253" s="2">
        <v>1.1397999999999999</v>
      </c>
      <c r="P1253" s="2">
        <f>Envios[[#This Row],[Cantidad]]*Envios[[#This Row],[Costo por Unidad]]</f>
        <v>34.193999999999996</v>
      </c>
      <c r="Q1253">
        <v>0.97</v>
      </c>
      <c r="R1253" s="2">
        <f>Envios[[#This Row],[Costo Productos]]+Envios[[#This Row],[Costo de Envío]]</f>
        <v>35.163999999999994</v>
      </c>
      <c r="S1253" t="s">
        <v>998</v>
      </c>
      <c r="T1253" t="s">
        <v>26</v>
      </c>
      <c r="U1253">
        <v>1</v>
      </c>
      <c r="V1253" t="s">
        <v>27</v>
      </c>
      <c r="W1253" t="s">
        <v>27</v>
      </c>
      <c r="X1253" s="2">
        <f>Envios[[#This Row],[Ventas Totales]]-Envios[[#This Row],[Costos Totales]]</f>
        <v>48.235999999999997</v>
      </c>
    </row>
    <row r="1254" spans="1:24" x14ac:dyDescent="0.25">
      <c r="A1254">
        <v>3463</v>
      </c>
      <c r="B1254">
        <v>24647</v>
      </c>
      <c r="C1254" s="1">
        <v>39968</v>
      </c>
      <c r="D1254" s="1">
        <v>39969</v>
      </c>
      <c r="E1254" t="s">
        <v>33</v>
      </c>
      <c r="F1254" t="s">
        <v>40</v>
      </c>
      <c r="G1254">
        <v>906</v>
      </c>
      <c r="H1254" t="s">
        <v>1281</v>
      </c>
      <c r="I1254" t="s">
        <v>22</v>
      </c>
      <c r="J1254" t="s">
        <v>23</v>
      </c>
      <c r="K1254" t="s">
        <v>64</v>
      </c>
      <c r="L1254">
        <v>34</v>
      </c>
      <c r="M1254">
        <v>6.48</v>
      </c>
      <c r="N1254">
        <f>Envios[[#This Row],[Cantidad]]*Envios[[#This Row],[Precio por Unidad]]</f>
        <v>220.32000000000002</v>
      </c>
      <c r="O1254" s="2">
        <v>4.0824000000000007</v>
      </c>
      <c r="P1254" s="2">
        <f>Envios[[#This Row],[Cantidad]]*Envios[[#This Row],[Costo por Unidad]]</f>
        <v>138.80160000000004</v>
      </c>
      <c r="Q1254">
        <v>5.14</v>
      </c>
      <c r="R1254" s="2">
        <f>Envios[[#This Row],[Costo Productos]]+Envios[[#This Row],[Costo de Envío]]</f>
        <v>143.94160000000002</v>
      </c>
      <c r="S1254" t="s">
        <v>766</v>
      </c>
      <c r="T1254" t="s">
        <v>30</v>
      </c>
      <c r="U1254">
        <v>2</v>
      </c>
      <c r="V1254" t="s">
        <v>45</v>
      </c>
      <c r="W1254" t="s">
        <v>45</v>
      </c>
      <c r="X1254" s="2">
        <f>Envios[[#This Row],[Ventas Totales]]-Envios[[#This Row],[Costos Totales]]</f>
        <v>76.378399999999999</v>
      </c>
    </row>
    <row r="1255" spans="1:24" x14ac:dyDescent="0.25">
      <c r="A1255">
        <v>5514</v>
      </c>
      <c r="B1255">
        <v>39078</v>
      </c>
      <c r="C1255" s="1">
        <v>39987</v>
      </c>
      <c r="D1255" s="1">
        <v>39989</v>
      </c>
      <c r="E1255" t="s">
        <v>19</v>
      </c>
      <c r="F1255" t="s">
        <v>47</v>
      </c>
      <c r="G1255">
        <v>906</v>
      </c>
      <c r="H1255" t="s">
        <v>1281</v>
      </c>
      <c r="I1255" t="s">
        <v>22</v>
      </c>
      <c r="J1255" t="s">
        <v>23</v>
      </c>
      <c r="K1255" t="s">
        <v>64</v>
      </c>
      <c r="L1255">
        <v>26</v>
      </c>
      <c r="M1255">
        <v>6.48</v>
      </c>
      <c r="N1255">
        <f>Envios[[#This Row],[Cantidad]]*Envios[[#This Row],[Precio por Unidad]]</f>
        <v>168.48000000000002</v>
      </c>
      <c r="O1255" s="2">
        <v>4.0824000000000007</v>
      </c>
      <c r="P1255" s="2">
        <f>Envios[[#This Row],[Cantidad]]*Envios[[#This Row],[Costo por Unidad]]</f>
        <v>106.14240000000002</v>
      </c>
      <c r="Q1255">
        <v>5.14</v>
      </c>
      <c r="R1255" s="2">
        <f>Envios[[#This Row],[Costo Productos]]+Envios[[#This Row],[Costo de Envío]]</f>
        <v>111.28240000000002</v>
      </c>
      <c r="S1255" t="s">
        <v>208</v>
      </c>
      <c r="T1255" t="s">
        <v>30</v>
      </c>
      <c r="U1255">
        <v>1</v>
      </c>
      <c r="V1255" t="s">
        <v>27</v>
      </c>
      <c r="W1255" t="s">
        <v>27</v>
      </c>
      <c r="X1255" s="2">
        <f>Envios[[#This Row],[Ventas Totales]]-Envios[[#This Row],[Costos Totales]]</f>
        <v>57.197599999999994</v>
      </c>
    </row>
    <row r="1256" spans="1:24" x14ac:dyDescent="0.25">
      <c r="A1256">
        <v>4784</v>
      </c>
      <c r="B1256">
        <v>33959</v>
      </c>
      <c r="C1256" s="1">
        <v>40025</v>
      </c>
      <c r="D1256" s="1">
        <v>40026</v>
      </c>
      <c r="E1256" t="s">
        <v>46</v>
      </c>
      <c r="F1256" t="s">
        <v>60</v>
      </c>
      <c r="G1256">
        <v>907</v>
      </c>
      <c r="H1256" t="s">
        <v>1282</v>
      </c>
      <c r="I1256" t="s">
        <v>119</v>
      </c>
      <c r="J1256" t="s">
        <v>36</v>
      </c>
      <c r="K1256" t="s">
        <v>120</v>
      </c>
      <c r="L1256">
        <v>23</v>
      </c>
      <c r="M1256">
        <v>15.23</v>
      </c>
      <c r="N1256">
        <f>Envios[[#This Row],[Cantidad]]*Envios[[#This Row],[Precio por Unidad]]</f>
        <v>350.29</v>
      </c>
      <c r="O1256" s="2">
        <v>3.6551999999999998</v>
      </c>
      <c r="P1256" s="2">
        <f>Envios[[#This Row],[Cantidad]]*Envios[[#This Row],[Costo por Unidad]]</f>
        <v>84.069599999999994</v>
      </c>
      <c r="Q1256">
        <v>27.75</v>
      </c>
      <c r="R1256" s="2">
        <f>Envios[[#This Row],[Costo Productos]]+Envios[[#This Row],[Costo de Envío]]</f>
        <v>111.81959999999999</v>
      </c>
      <c r="S1256" t="s">
        <v>1283</v>
      </c>
      <c r="T1256" t="s">
        <v>30</v>
      </c>
      <c r="U1256">
        <v>4</v>
      </c>
      <c r="V1256" t="s">
        <v>73</v>
      </c>
      <c r="W1256" t="s">
        <v>74</v>
      </c>
      <c r="X1256" s="2">
        <f>Envios[[#This Row],[Ventas Totales]]-Envios[[#This Row],[Costos Totales]]</f>
        <v>238.47040000000004</v>
      </c>
    </row>
    <row r="1257" spans="1:24" x14ac:dyDescent="0.25">
      <c r="A1257">
        <v>277</v>
      </c>
      <c r="B1257">
        <v>1895</v>
      </c>
      <c r="C1257" s="1">
        <v>39962</v>
      </c>
      <c r="D1257" s="1">
        <v>39964</v>
      </c>
      <c r="E1257" t="s">
        <v>19</v>
      </c>
      <c r="F1257" t="s">
        <v>28</v>
      </c>
      <c r="G1257">
        <v>963</v>
      </c>
      <c r="H1257" t="s">
        <v>1284</v>
      </c>
      <c r="I1257" t="s">
        <v>22</v>
      </c>
      <c r="J1257" t="s">
        <v>23</v>
      </c>
      <c r="K1257" t="s">
        <v>64</v>
      </c>
      <c r="L1257">
        <v>5</v>
      </c>
      <c r="M1257">
        <v>6.48</v>
      </c>
      <c r="N1257">
        <f>Envios[[#This Row],[Cantidad]]*Envios[[#This Row],[Precio por Unidad]]</f>
        <v>32.400000000000006</v>
      </c>
      <c r="O1257" s="2">
        <v>4.0824000000000007</v>
      </c>
      <c r="P1257" s="2">
        <f>Envios[[#This Row],[Cantidad]]*Envios[[#This Row],[Costo por Unidad]]</f>
        <v>20.412000000000003</v>
      </c>
      <c r="Q1257">
        <v>7.91</v>
      </c>
      <c r="R1257" s="2">
        <f>Envios[[#This Row],[Costo Productos]]+Envios[[#This Row],[Costo de Envío]]</f>
        <v>28.322000000000003</v>
      </c>
      <c r="S1257" t="s">
        <v>955</v>
      </c>
      <c r="T1257" t="s">
        <v>30</v>
      </c>
      <c r="U1257">
        <v>6</v>
      </c>
      <c r="V1257" t="s">
        <v>69</v>
      </c>
      <c r="W1257" t="s">
        <v>32</v>
      </c>
      <c r="X1257" s="2">
        <f>Envios[[#This Row],[Ventas Totales]]-Envios[[#This Row],[Costos Totales]]</f>
        <v>4.078000000000003</v>
      </c>
    </row>
    <row r="1258" spans="1:24" x14ac:dyDescent="0.25">
      <c r="A1258">
        <v>294</v>
      </c>
      <c r="B1258">
        <v>2050</v>
      </c>
      <c r="C1258" s="1">
        <v>39965</v>
      </c>
      <c r="D1258" s="1">
        <v>39967</v>
      </c>
      <c r="E1258" t="s">
        <v>19</v>
      </c>
      <c r="F1258" t="s">
        <v>40</v>
      </c>
      <c r="G1258">
        <v>1264</v>
      </c>
      <c r="H1258" t="s">
        <v>1285</v>
      </c>
      <c r="I1258" t="s">
        <v>22</v>
      </c>
      <c r="J1258" t="s">
        <v>23</v>
      </c>
      <c r="K1258" t="s">
        <v>188</v>
      </c>
      <c r="L1258">
        <v>16</v>
      </c>
      <c r="M1258">
        <v>2.89</v>
      </c>
      <c r="N1258">
        <f>Envios[[#This Row],[Cantidad]]*Envios[[#This Row],[Precio por Unidad]]</f>
        <v>46.24</v>
      </c>
      <c r="O1258" s="2">
        <v>1.7918000000000001</v>
      </c>
      <c r="P1258" s="2">
        <f>Envios[[#This Row],[Cantidad]]*Envios[[#This Row],[Costo por Unidad]]</f>
        <v>28.668800000000001</v>
      </c>
      <c r="Q1258">
        <v>0.99</v>
      </c>
      <c r="R1258" s="2">
        <f>Envios[[#This Row],[Costo Productos]]+Envios[[#This Row],[Costo de Envío]]</f>
        <v>29.658799999999999</v>
      </c>
      <c r="S1258" t="s">
        <v>446</v>
      </c>
      <c r="T1258" t="s">
        <v>39</v>
      </c>
      <c r="U1258">
        <v>7</v>
      </c>
      <c r="V1258" t="s">
        <v>81</v>
      </c>
      <c r="W1258" t="s">
        <v>74</v>
      </c>
      <c r="X1258" s="2">
        <f>Envios[[#This Row],[Ventas Totales]]-Envios[[#This Row],[Costos Totales]]</f>
        <v>16.581200000000003</v>
      </c>
    </row>
    <row r="1259" spans="1:24" x14ac:dyDescent="0.25">
      <c r="A1259">
        <v>7807</v>
      </c>
      <c r="B1259">
        <v>55847</v>
      </c>
      <c r="C1259" s="1">
        <v>40014</v>
      </c>
      <c r="D1259" s="1">
        <v>40017</v>
      </c>
      <c r="E1259" t="s">
        <v>19</v>
      </c>
      <c r="F1259" t="s">
        <v>40</v>
      </c>
      <c r="G1259">
        <v>917</v>
      </c>
      <c r="H1259" t="s">
        <v>1286</v>
      </c>
      <c r="I1259" t="s">
        <v>22</v>
      </c>
      <c r="J1259" t="s">
        <v>23</v>
      </c>
      <c r="K1259" t="s">
        <v>76</v>
      </c>
      <c r="L1259">
        <v>21</v>
      </c>
      <c r="M1259">
        <v>6.28</v>
      </c>
      <c r="N1259">
        <f>Envios[[#This Row],[Cantidad]]*Envios[[#This Row],[Precio por Unidad]]</f>
        <v>131.88</v>
      </c>
      <c r="O1259" s="2">
        <v>3.7679999999999998</v>
      </c>
      <c r="P1259" s="2">
        <f>Envios[[#This Row],[Cantidad]]*Envios[[#This Row],[Costo por Unidad]]</f>
        <v>79.128</v>
      </c>
      <c r="Q1259">
        <v>5.36</v>
      </c>
      <c r="R1259" s="2">
        <f>Envios[[#This Row],[Costo Productos]]+Envios[[#This Row],[Costo de Envío]]</f>
        <v>84.488</v>
      </c>
      <c r="S1259" t="s">
        <v>615</v>
      </c>
      <c r="T1259" t="s">
        <v>39</v>
      </c>
      <c r="U1259">
        <v>6</v>
      </c>
      <c r="V1259" t="s">
        <v>69</v>
      </c>
      <c r="W1259" t="s">
        <v>32</v>
      </c>
      <c r="X1259" s="2">
        <f>Envios[[#This Row],[Ventas Totales]]-Envios[[#This Row],[Costos Totales]]</f>
        <v>47.391999999999996</v>
      </c>
    </row>
    <row r="1260" spans="1:24" x14ac:dyDescent="0.25">
      <c r="A1260">
        <v>1376</v>
      </c>
      <c r="B1260">
        <v>9954</v>
      </c>
      <c r="C1260" s="1">
        <v>39983</v>
      </c>
      <c r="D1260" s="1">
        <v>39985</v>
      </c>
      <c r="E1260" t="s">
        <v>19</v>
      </c>
      <c r="F1260" t="s">
        <v>40</v>
      </c>
      <c r="G1260">
        <v>924</v>
      </c>
      <c r="H1260" t="s">
        <v>1287</v>
      </c>
      <c r="I1260" t="s">
        <v>63</v>
      </c>
      <c r="J1260" t="s">
        <v>23</v>
      </c>
      <c r="K1260" t="s">
        <v>85</v>
      </c>
      <c r="L1260">
        <v>30</v>
      </c>
      <c r="M1260">
        <v>3.98</v>
      </c>
      <c r="N1260">
        <f>Envios[[#This Row],[Cantidad]]*Envios[[#This Row],[Precio por Unidad]]</f>
        <v>119.4</v>
      </c>
      <c r="O1260" s="2">
        <v>1.9501999999999999</v>
      </c>
      <c r="P1260" s="2">
        <f>Envios[[#This Row],[Cantidad]]*Envios[[#This Row],[Costo por Unidad]]</f>
        <v>58.506</v>
      </c>
      <c r="Q1260">
        <v>0.83</v>
      </c>
      <c r="R1260" s="2">
        <f>Envios[[#This Row],[Costo Productos]]+Envios[[#This Row],[Costo de Envío]]</f>
        <v>59.335999999999999</v>
      </c>
      <c r="S1260" t="s">
        <v>507</v>
      </c>
      <c r="T1260" t="s">
        <v>30</v>
      </c>
      <c r="U1260">
        <v>9</v>
      </c>
      <c r="V1260" t="s">
        <v>31</v>
      </c>
      <c r="W1260" t="s">
        <v>32</v>
      </c>
      <c r="X1260" s="2">
        <f>Envios[[#This Row],[Ventas Totales]]-Envios[[#This Row],[Costos Totales]]</f>
        <v>60.064000000000007</v>
      </c>
    </row>
    <row r="1261" spans="1:24" x14ac:dyDescent="0.25">
      <c r="A1261">
        <v>3671</v>
      </c>
      <c r="B1261">
        <v>26279</v>
      </c>
      <c r="C1261" s="1">
        <v>40024</v>
      </c>
      <c r="D1261" s="1">
        <v>40026</v>
      </c>
      <c r="E1261" t="s">
        <v>19</v>
      </c>
      <c r="F1261" t="s">
        <v>40</v>
      </c>
      <c r="G1261">
        <v>926</v>
      </c>
      <c r="H1261" t="s">
        <v>1288</v>
      </c>
      <c r="I1261" t="s">
        <v>35</v>
      </c>
      <c r="J1261" t="s">
        <v>56</v>
      </c>
      <c r="K1261" t="s">
        <v>57</v>
      </c>
      <c r="L1261">
        <v>7</v>
      </c>
      <c r="M1261">
        <v>35.99</v>
      </c>
      <c r="N1261">
        <f>Envios[[#This Row],[Cantidad]]*Envios[[#This Row],[Precio por Unidad]]</f>
        <v>251.93</v>
      </c>
      <c r="O1261" s="2">
        <v>23.033600000000003</v>
      </c>
      <c r="P1261" s="2">
        <f>Envios[[#This Row],[Cantidad]]*Envios[[#This Row],[Costo por Unidad]]</f>
        <v>161.23520000000002</v>
      </c>
      <c r="Q1261">
        <v>1.25</v>
      </c>
      <c r="R1261" s="2">
        <f>Envios[[#This Row],[Costo Productos]]+Envios[[#This Row],[Costo de Envío]]</f>
        <v>162.48520000000002</v>
      </c>
      <c r="S1261" t="s">
        <v>1012</v>
      </c>
      <c r="T1261" t="s">
        <v>44</v>
      </c>
      <c r="U1261">
        <v>1</v>
      </c>
      <c r="V1261" t="s">
        <v>27</v>
      </c>
      <c r="W1261" t="s">
        <v>27</v>
      </c>
      <c r="X1261" s="2">
        <f>Envios[[#This Row],[Ventas Totales]]-Envios[[#This Row],[Costos Totales]]</f>
        <v>89.444799999999987</v>
      </c>
    </row>
    <row r="1262" spans="1:24" x14ac:dyDescent="0.25">
      <c r="A1262">
        <v>6804</v>
      </c>
      <c r="B1262">
        <v>48455</v>
      </c>
      <c r="C1262" s="1">
        <v>39966</v>
      </c>
      <c r="D1262" s="1">
        <v>39967</v>
      </c>
      <c r="E1262" t="s">
        <v>19</v>
      </c>
      <c r="F1262" t="s">
        <v>60</v>
      </c>
      <c r="G1262">
        <v>1212</v>
      </c>
      <c r="H1262" t="s">
        <v>1289</v>
      </c>
      <c r="I1262" t="s">
        <v>71</v>
      </c>
      <c r="J1262" t="s">
        <v>56</v>
      </c>
      <c r="K1262" t="s">
        <v>94</v>
      </c>
      <c r="L1262">
        <v>2</v>
      </c>
      <c r="M1262">
        <v>9.99</v>
      </c>
      <c r="N1262">
        <f>Envios[[#This Row],[Cantidad]]*Envios[[#This Row],[Precio por Unidad]]</f>
        <v>19.98</v>
      </c>
      <c r="O1262" s="2">
        <v>6.3936000000000002</v>
      </c>
      <c r="P1262" s="2">
        <f>Envios[[#This Row],[Cantidad]]*Envios[[#This Row],[Costo por Unidad]]</f>
        <v>12.7872</v>
      </c>
      <c r="Q1262">
        <v>6.24</v>
      </c>
      <c r="R1262" s="2">
        <f>Envios[[#This Row],[Costo Productos]]+Envios[[#This Row],[Costo de Envío]]</f>
        <v>19.027200000000001</v>
      </c>
      <c r="S1262" t="s">
        <v>461</v>
      </c>
      <c r="T1262" t="s">
        <v>26</v>
      </c>
      <c r="U1262">
        <v>1</v>
      </c>
      <c r="V1262" t="s">
        <v>27</v>
      </c>
      <c r="W1262" t="s">
        <v>27</v>
      </c>
      <c r="X1262" s="2">
        <f>Envios[[#This Row],[Ventas Totales]]-Envios[[#This Row],[Costos Totales]]</f>
        <v>0.95279999999999987</v>
      </c>
    </row>
    <row r="1263" spans="1:24" x14ac:dyDescent="0.25">
      <c r="A1263">
        <v>1251</v>
      </c>
      <c r="B1263">
        <v>9092</v>
      </c>
      <c r="C1263" s="1">
        <v>40018</v>
      </c>
      <c r="D1263" s="1">
        <v>40019</v>
      </c>
      <c r="E1263" t="s">
        <v>33</v>
      </c>
      <c r="F1263" t="s">
        <v>40</v>
      </c>
      <c r="G1263">
        <v>935</v>
      </c>
      <c r="H1263" t="s">
        <v>1290</v>
      </c>
      <c r="I1263" t="s">
        <v>42</v>
      </c>
      <c r="J1263" t="s">
        <v>23</v>
      </c>
      <c r="K1263" t="s">
        <v>24</v>
      </c>
      <c r="L1263">
        <v>33</v>
      </c>
      <c r="M1263">
        <v>101.41</v>
      </c>
      <c r="N1263">
        <f>Envios[[#This Row],[Cantidad]]*Envios[[#This Row],[Precio por Unidad]]</f>
        <v>3346.5299999999997</v>
      </c>
      <c r="O1263" s="2">
        <v>18.253800000000005</v>
      </c>
      <c r="P1263" s="2">
        <f>Envios[[#This Row],[Cantidad]]*Envios[[#This Row],[Costo por Unidad]]</f>
        <v>602.37540000000013</v>
      </c>
      <c r="Q1263">
        <v>35</v>
      </c>
      <c r="R1263" s="2">
        <f>Envios[[#This Row],[Costo Productos]]+Envios[[#This Row],[Costo de Envío]]</f>
        <v>637.37540000000013</v>
      </c>
      <c r="S1263" t="s">
        <v>662</v>
      </c>
      <c r="T1263" t="s">
        <v>30</v>
      </c>
      <c r="U1263">
        <v>11</v>
      </c>
      <c r="V1263" t="s">
        <v>131</v>
      </c>
      <c r="W1263" t="s">
        <v>131</v>
      </c>
      <c r="X1263" s="2">
        <f>Envios[[#This Row],[Ventas Totales]]-Envios[[#This Row],[Costos Totales]]</f>
        <v>2709.1545999999998</v>
      </c>
    </row>
    <row r="1264" spans="1:24" x14ac:dyDescent="0.25">
      <c r="A1264">
        <v>6259</v>
      </c>
      <c r="B1264">
        <v>44294</v>
      </c>
      <c r="C1264" s="1">
        <v>39967</v>
      </c>
      <c r="D1264" s="1">
        <v>39969</v>
      </c>
      <c r="E1264" t="s">
        <v>19</v>
      </c>
      <c r="F1264" t="s">
        <v>47</v>
      </c>
      <c r="G1264">
        <v>1118</v>
      </c>
      <c r="H1264" t="s">
        <v>1291</v>
      </c>
      <c r="I1264" t="s">
        <v>22</v>
      </c>
      <c r="J1264" t="s">
        <v>56</v>
      </c>
      <c r="K1264" t="s">
        <v>57</v>
      </c>
      <c r="L1264">
        <v>8</v>
      </c>
      <c r="M1264">
        <v>65.989999999999995</v>
      </c>
      <c r="N1264">
        <f>Envios[[#This Row],[Cantidad]]*Envios[[#This Row],[Precio por Unidad]]</f>
        <v>527.91999999999996</v>
      </c>
      <c r="O1264" s="2">
        <v>27.055900000000001</v>
      </c>
      <c r="P1264" s="2">
        <f>Envios[[#This Row],[Cantidad]]*Envios[[#This Row],[Costo por Unidad]]</f>
        <v>216.44720000000001</v>
      </c>
      <c r="Q1264">
        <v>8.99</v>
      </c>
      <c r="R1264" s="2">
        <f>Envios[[#This Row],[Costo Productos]]+Envios[[#This Row],[Costo de Envío]]</f>
        <v>225.43720000000002</v>
      </c>
      <c r="S1264" t="s">
        <v>808</v>
      </c>
      <c r="T1264" t="s">
        <v>39</v>
      </c>
      <c r="U1264">
        <v>5</v>
      </c>
      <c r="V1264" t="s">
        <v>87</v>
      </c>
      <c r="W1264" t="s">
        <v>53</v>
      </c>
      <c r="X1264" s="2">
        <f>Envios[[#This Row],[Ventas Totales]]-Envios[[#This Row],[Costos Totales]]</f>
        <v>302.48279999999994</v>
      </c>
    </row>
    <row r="1265" spans="1:24" x14ac:dyDescent="0.25">
      <c r="A1265">
        <v>13</v>
      </c>
      <c r="B1265">
        <v>69</v>
      </c>
      <c r="C1265" s="1">
        <v>39967</v>
      </c>
      <c r="D1265" s="1">
        <v>39969</v>
      </c>
      <c r="E1265" t="s">
        <v>33</v>
      </c>
      <c r="F1265" t="s">
        <v>40</v>
      </c>
      <c r="G1265">
        <v>1247</v>
      </c>
      <c r="H1265" t="s">
        <v>1292</v>
      </c>
      <c r="I1265" t="s">
        <v>63</v>
      </c>
      <c r="J1265" t="s">
        <v>23</v>
      </c>
      <c r="K1265" t="s">
        <v>85</v>
      </c>
      <c r="L1265">
        <v>28</v>
      </c>
      <c r="M1265">
        <v>1.68</v>
      </c>
      <c r="N1265">
        <f>Envios[[#This Row],[Cantidad]]*Envios[[#This Row],[Precio por Unidad]]</f>
        <v>47.04</v>
      </c>
      <c r="O1265" s="2">
        <v>0.67200000000000004</v>
      </c>
      <c r="P1265" s="2">
        <f>Envios[[#This Row],[Cantidad]]*Envios[[#This Row],[Costo por Unidad]]</f>
        <v>18.816000000000003</v>
      </c>
      <c r="Q1265">
        <v>0.7</v>
      </c>
      <c r="R1265" s="2">
        <f>Envios[[#This Row],[Costo Productos]]+Envios[[#This Row],[Costo de Envío]]</f>
        <v>19.516000000000002</v>
      </c>
      <c r="S1265" t="s">
        <v>940</v>
      </c>
      <c r="T1265" t="s">
        <v>30</v>
      </c>
      <c r="U1265">
        <v>6</v>
      </c>
      <c r="V1265" t="s">
        <v>69</v>
      </c>
      <c r="W1265" t="s">
        <v>32</v>
      </c>
      <c r="X1265" s="2">
        <f>Envios[[#This Row],[Ventas Totales]]-Envios[[#This Row],[Costos Totales]]</f>
        <v>27.523999999999997</v>
      </c>
    </row>
    <row r="1266" spans="1:24" x14ac:dyDescent="0.25">
      <c r="A1266">
        <v>7832</v>
      </c>
      <c r="B1266">
        <v>56002</v>
      </c>
      <c r="C1266" s="1">
        <v>39998</v>
      </c>
      <c r="D1266" s="1">
        <v>40002</v>
      </c>
      <c r="E1266" t="s">
        <v>19</v>
      </c>
      <c r="F1266" t="s">
        <v>47</v>
      </c>
      <c r="G1266">
        <v>948</v>
      </c>
      <c r="H1266" t="s">
        <v>1293</v>
      </c>
      <c r="I1266" t="s">
        <v>22</v>
      </c>
      <c r="J1266" t="s">
        <v>23</v>
      </c>
      <c r="K1266" t="s">
        <v>64</v>
      </c>
      <c r="L1266">
        <v>14</v>
      </c>
      <c r="M1266">
        <v>55.98</v>
      </c>
      <c r="N1266">
        <f>Envios[[#This Row],[Cantidad]]*Envios[[#This Row],[Precio por Unidad]]</f>
        <v>783.71999999999991</v>
      </c>
      <c r="O1266" s="2">
        <v>35.827199999999998</v>
      </c>
      <c r="P1266" s="2">
        <f>Envios[[#This Row],[Cantidad]]*Envios[[#This Row],[Costo por Unidad]]</f>
        <v>501.58079999999995</v>
      </c>
      <c r="Q1266">
        <v>4.8600000000000003</v>
      </c>
      <c r="R1266" s="2">
        <f>Envios[[#This Row],[Costo Productos]]+Envios[[#This Row],[Costo de Envío]]</f>
        <v>506.44079999999997</v>
      </c>
      <c r="S1266" t="s">
        <v>127</v>
      </c>
      <c r="T1266" t="s">
        <v>30</v>
      </c>
      <c r="U1266">
        <v>1</v>
      </c>
      <c r="V1266" t="s">
        <v>27</v>
      </c>
      <c r="W1266" t="s">
        <v>27</v>
      </c>
      <c r="X1266" s="2">
        <f>Envios[[#This Row],[Ventas Totales]]-Envios[[#This Row],[Costos Totales]]</f>
        <v>277.27919999999995</v>
      </c>
    </row>
    <row r="1267" spans="1:24" x14ac:dyDescent="0.25">
      <c r="A1267">
        <v>6534</v>
      </c>
      <c r="B1267">
        <v>46499</v>
      </c>
      <c r="C1267" s="1">
        <v>39971</v>
      </c>
      <c r="D1267" s="1">
        <v>39972</v>
      </c>
      <c r="E1267" t="s">
        <v>19</v>
      </c>
      <c r="F1267" t="s">
        <v>60</v>
      </c>
      <c r="G1267">
        <v>1145</v>
      </c>
      <c r="H1267" t="s">
        <v>1294</v>
      </c>
      <c r="I1267" t="s">
        <v>22</v>
      </c>
      <c r="J1267" t="s">
        <v>23</v>
      </c>
      <c r="K1267" t="s">
        <v>67</v>
      </c>
      <c r="L1267">
        <v>1</v>
      </c>
      <c r="M1267">
        <v>44.01</v>
      </c>
      <c r="N1267">
        <f>Envios[[#This Row],[Cantidad]]*Envios[[#This Row],[Precio por Unidad]]</f>
        <v>44.01</v>
      </c>
      <c r="O1267" s="2">
        <v>18.0441</v>
      </c>
      <c r="P1267" s="2">
        <f>Envios[[#This Row],[Cantidad]]*Envios[[#This Row],[Costo por Unidad]]</f>
        <v>18.0441</v>
      </c>
      <c r="Q1267">
        <v>3.5</v>
      </c>
      <c r="R1267" s="2">
        <f>Envios[[#This Row],[Costo Productos]]+Envios[[#This Row],[Costo de Envío]]</f>
        <v>21.5441</v>
      </c>
      <c r="S1267" t="s">
        <v>716</v>
      </c>
      <c r="T1267" t="s">
        <v>44</v>
      </c>
      <c r="U1267">
        <v>3</v>
      </c>
      <c r="V1267" t="s">
        <v>52</v>
      </c>
      <c r="W1267" t="s">
        <v>53</v>
      </c>
      <c r="X1267" s="2">
        <f>Envios[[#This Row],[Ventas Totales]]-Envios[[#This Row],[Costos Totales]]</f>
        <v>22.465899999999998</v>
      </c>
    </row>
    <row r="1268" spans="1:24" x14ac:dyDescent="0.25">
      <c r="A1268">
        <v>1619</v>
      </c>
      <c r="B1268">
        <v>11714</v>
      </c>
      <c r="C1268" s="1">
        <v>40029</v>
      </c>
      <c r="D1268" s="1">
        <v>40030</v>
      </c>
      <c r="E1268" t="s">
        <v>19</v>
      </c>
      <c r="F1268" t="s">
        <v>60</v>
      </c>
      <c r="G1268">
        <v>960</v>
      </c>
      <c r="H1268" t="s">
        <v>1295</v>
      </c>
      <c r="I1268" t="s">
        <v>35</v>
      </c>
      <c r="J1268" t="s">
        <v>23</v>
      </c>
      <c r="K1268" t="s">
        <v>291</v>
      </c>
      <c r="L1268">
        <v>9</v>
      </c>
      <c r="M1268">
        <v>15.73</v>
      </c>
      <c r="N1268">
        <f>Envios[[#This Row],[Cantidad]]*Envios[[#This Row],[Precio por Unidad]]</f>
        <v>141.57</v>
      </c>
      <c r="O1268" s="2">
        <v>6.9211999999999989</v>
      </c>
      <c r="P1268" s="2">
        <f>Envios[[#This Row],[Cantidad]]*Envios[[#This Row],[Costo por Unidad]]</f>
        <v>62.29079999999999</v>
      </c>
      <c r="Q1268">
        <v>7.42</v>
      </c>
      <c r="R1268" s="2">
        <f>Envios[[#This Row],[Costo Productos]]+Envios[[#This Row],[Costo de Envío]]</f>
        <v>69.710799999999992</v>
      </c>
      <c r="S1268" t="s">
        <v>1205</v>
      </c>
      <c r="T1268" t="s">
        <v>30</v>
      </c>
      <c r="U1268">
        <v>11</v>
      </c>
      <c r="V1268" t="s">
        <v>131</v>
      </c>
      <c r="W1268" t="s">
        <v>131</v>
      </c>
      <c r="X1268" s="2">
        <f>Envios[[#This Row],[Ventas Totales]]-Envios[[#This Row],[Costos Totales]]</f>
        <v>71.859200000000001</v>
      </c>
    </row>
    <row r="1269" spans="1:24" x14ac:dyDescent="0.25">
      <c r="A1269">
        <v>6753</v>
      </c>
      <c r="B1269">
        <v>48096</v>
      </c>
      <c r="C1269" s="1">
        <v>39976</v>
      </c>
      <c r="D1269" s="1">
        <v>39978</v>
      </c>
      <c r="E1269" t="s">
        <v>19</v>
      </c>
      <c r="F1269" t="s">
        <v>20</v>
      </c>
      <c r="G1269">
        <v>982</v>
      </c>
      <c r="H1269" t="s">
        <v>1296</v>
      </c>
      <c r="I1269" t="s">
        <v>22</v>
      </c>
      <c r="J1269" t="s">
        <v>23</v>
      </c>
      <c r="K1269" t="s">
        <v>113</v>
      </c>
      <c r="L1269">
        <v>22</v>
      </c>
      <c r="M1269">
        <v>17.07</v>
      </c>
      <c r="N1269">
        <f>Envios[[#This Row],[Cantidad]]*Envios[[#This Row],[Precio por Unidad]]</f>
        <v>375.54</v>
      </c>
      <c r="O1269" s="2">
        <v>10.583399999999999</v>
      </c>
      <c r="P1269" s="2">
        <f>Envios[[#This Row],[Cantidad]]*Envios[[#This Row],[Costo por Unidad]]</f>
        <v>232.83479999999997</v>
      </c>
      <c r="Q1269">
        <v>8.1300000000000008</v>
      </c>
      <c r="R1269" s="2">
        <f>Envios[[#This Row],[Costo Productos]]+Envios[[#This Row],[Costo de Envío]]</f>
        <v>240.96479999999997</v>
      </c>
      <c r="S1269" t="s">
        <v>174</v>
      </c>
      <c r="T1269" t="s">
        <v>44</v>
      </c>
      <c r="U1269">
        <v>6</v>
      </c>
      <c r="V1269" t="s">
        <v>69</v>
      </c>
      <c r="W1269" t="s">
        <v>32</v>
      </c>
      <c r="X1269" s="2">
        <f>Envios[[#This Row],[Ventas Totales]]-Envios[[#This Row],[Costos Totales]]</f>
        <v>134.57520000000005</v>
      </c>
    </row>
    <row r="1270" spans="1:24" x14ac:dyDescent="0.25">
      <c r="A1270">
        <v>7915</v>
      </c>
      <c r="B1270">
        <v>56582</v>
      </c>
      <c r="C1270" s="1">
        <v>39976</v>
      </c>
      <c r="D1270" s="1">
        <v>39980</v>
      </c>
      <c r="E1270" t="s">
        <v>19</v>
      </c>
      <c r="F1270" t="s">
        <v>47</v>
      </c>
      <c r="G1270">
        <v>1084</v>
      </c>
      <c r="H1270" t="s">
        <v>1297</v>
      </c>
      <c r="I1270" t="s">
        <v>42</v>
      </c>
      <c r="J1270" t="s">
        <v>36</v>
      </c>
      <c r="K1270" t="s">
        <v>37</v>
      </c>
      <c r="L1270">
        <v>25</v>
      </c>
      <c r="M1270">
        <v>105.29</v>
      </c>
      <c r="N1270">
        <f>Envios[[#This Row],[Cantidad]]*Envios[[#This Row],[Precio por Unidad]]</f>
        <v>2632.25</v>
      </c>
      <c r="O1270" s="2">
        <v>22.110899999999997</v>
      </c>
      <c r="P1270" s="2">
        <f>Envios[[#This Row],[Cantidad]]*Envios[[#This Row],[Costo por Unidad]]</f>
        <v>552.77249999999992</v>
      </c>
      <c r="Q1270">
        <v>10.119999999999999</v>
      </c>
      <c r="R1270" s="2">
        <f>Envios[[#This Row],[Costo Productos]]+Envios[[#This Row],[Costo de Envío]]</f>
        <v>562.89249999999993</v>
      </c>
      <c r="S1270" t="s">
        <v>547</v>
      </c>
      <c r="T1270" t="s">
        <v>26</v>
      </c>
      <c r="U1270">
        <v>5</v>
      </c>
      <c r="V1270" t="s">
        <v>87</v>
      </c>
      <c r="W1270" t="s">
        <v>53</v>
      </c>
      <c r="X1270" s="2">
        <f>Envios[[#This Row],[Ventas Totales]]-Envios[[#This Row],[Costos Totales]]</f>
        <v>2069.3575000000001</v>
      </c>
    </row>
    <row r="1271" spans="1:24" x14ac:dyDescent="0.25">
      <c r="A1271">
        <v>197</v>
      </c>
      <c r="B1271">
        <v>1287</v>
      </c>
      <c r="C1271" s="1">
        <v>39998</v>
      </c>
      <c r="D1271" s="1">
        <v>40000</v>
      </c>
      <c r="E1271" t="s">
        <v>19</v>
      </c>
      <c r="F1271" t="s">
        <v>20</v>
      </c>
      <c r="G1271">
        <v>1084</v>
      </c>
      <c r="H1271" t="s">
        <v>1297</v>
      </c>
      <c r="I1271" t="s">
        <v>42</v>
      </c>
      <c r="J1271" t="s">
        <v>36</v>
      </c>
      <c r="K1271" t="s">
        <v>37</v>
      </c>
      <c r="L1271">
        <v>39</v>
      </c>
      <c r="M1271">
        <v>105.29</v>
      </c>
      <c r="N1271">
        <f>Envios[[#This Row],[Cantidad]]*Envios[[#This Row],[Precio por Unidad]]</f>
        <v>4106.3100000000004</v>
      </c>
      <c r="O1271" s="2">
        <v>22.110899999999997</v>
      </c>
      <c r="P1271" s="2">
        <f>Envios[[#This Row],[Cantidad]]*Envios[[#This Row],[Costo por Unidad]]</f>
        <v>862.32509999999991</v>
      </c>
      <c r="Q1271">
        <v>10.119999999999999</v>
      </c>
      <c r="R1271" s="2">
        <f>Envios[[#This Row],[Costo Productos]]+Envios[[#This Row],[Costo de Envío]]</f>
        <v>872.44509999999991</v>
      </c>
      <c r="S1271" t="s">
        <v>955</v>
      </c>
      <c r="T1271" t="s">
        <v>30</v>
      </c>
      <c r="U1271">
        <v>6</v>
      </c>
      <c r="V1271" t="s">
        <v>69</v>
      </c>
      <c r="W1271" t="s">
        <v>32</v>
      </c>
      <c r="X1271" s="2">
        <f>Envios[[#This Row],[Ventas Totales]]-Envios[[#This Row],[Costos Totales]]</f>
        <v>3233.8649000000005</v>
      </c>
    </row>
    <row r="1272" spans="1:24" x14ac:dyDescent="0.25">
      <c r="A1272">
        <v>5962</v>
      </c>
      <c r="B1272">
        <v>42308</v>
      </c>
      <c r="C1272" s="1">
        <v>39976</v>
      </c>
      <c r="D1272" s="1">
        <v>39979</v>
      </c>
      <c r="E1272" t="s">
        <v>19</v>
      </c>
      <c r="F1272" t="s">
        <v>28</v>
      </c>
      <c r="G1272">
        <v>1198</v>
      </c>
      <c r="H1272" t="s">
        <v>1298</v>
      </c>
      <c r="I1272" t="s">
        <v>22</v>
      </c>
      <c r="J1272" t="s">
        <v>36</v>
      </c>
      <c r="K1272" t="s">
        <v>37</v>
      </c>
      <c r="L1272">
        <v>16</v>
      </c>
      <c r="M1272">
        <v>4.8600000000000003</v>
      </c>
      <c r="N1272">
        <f>Envios[[#This Row],[Cantidad]]*Envios[[#This Row],[Precio por Unidad]]</f>
        <v>77.760000000000005</v>
      </c>
      <c r="O1272" s="2">
        <v>2.8188000000000004</v>
      </c>
      <c r="P1272" s="2">
        <f>Envios[[#This Row],[Cantidad]]*Envios[[#This Row],[Costo por Unidad]]</f>
        <v>45.100800000000007</v>
      </c>
      <c r="Q1272">
        <v>7.1</v>
      </c>
      <c r="R1272" s="2">
        <f>Envios[[#This Row],[Costo Productos]]+Envios[[#This Row],[Costo de Envío]]</f>
        <v>52.200800000000008</v>
      </c>
      <c r="S1272" t="s">
        <v>1246</v>
      </c>
      <c r="T1272" t="s">
        <v>26</v>
      </c>
      <c r="U1272">
        <v>1</v>
      </c>
      <c r="V1272" t="s">
        <v>27</v>
      </c>
      <c r="W1272" t="s">
        <v>27</v>
      </c>
      <c r="X1272" s="2">
        <f>Envios[[#This Row],[Ventas Totales]]-Envios[[#This Row],[Costos Totales]]</f>
        <v>25.559199999999997</v>
      </c>
    </row>
    <row r="1273" spans="1:24" x14ac:dyDescent="0.25">
      <c r="A1273">
        <v>5249</v>
      </c>
      <c r="B1273">
        <v>37348</v>
      </c>
      <c r="C1273" s="1">
        <v>39977</v>
      </c>
      <c r="D1273" s="1">
        <v>39980</v>
      </c>
      <c r="E1273" t="s">
        <v>19</v>
      </c>
      <c r="F1273" t="s">
        <v>20</v>
      </c>
      <c r="G1273">
        <v>1141</v>
      </c>
      <c r="H1273" t="s">
        <v>1299</v>
      </c>
      <c r="I1273" t="s">
        <v>22</v>
      </c>
      <c r="J1273" t="s">
        <v>23</v>
      </c>
      <c r="K1273" t="s">
        <v>24</v>
      </c>
      <c r="L1273">
        <v>33</v>
      </c>
      <c r="M1273">
        <v>17.149999999999999</v>
      </c>
      <c r="N1273">
        <f>Envios[[#This Row],[Cantidad]]*Envios[[#This Row],[Precio por Unidad]]</f>
        <v>565.94999999999993</v>
      </c>
      <c r="O1273" s="2">
        <v>7.2030000000000003</v>
      </c>
      <c r="P1273" s="2">
        <f>Envios[[#This Row],[Cantidad]]*Envios[[#This Row],[Costo por Unidad]]</f>
        <v>237.69900000000001</v>
      </c>
      <c r="Q1273">
        <v>4.96</v>
      </c>
      <c r="R1273" s="2">
        <f>Envios[[#This Row],[Costo Productos]]+Envios[[#This Row],[Costo de Envío]]</f>
        <v>242.65900000000002</v>
      </c>
      <c r="S1273" t="s">
        <v>1300</v>
      </c>
      <c r="T1273" t="s">
        <v>44</v>
      </c>
      <c r="U1273">
        <v>7</v>
      </c>
      <c r="V1273" t="s">
        <v>81</v>
      </c>
      <c r="W1273" t="s">
        <v>74</v>
      </c>
      <c r="X1273" s="2">
        <f>Envios[[#This Row],[Ventas Totales]]-Envios[[#This Row],[Costos Totales]]</f>
        <v>323.29099999999994</v>
      </c>
    </row>
    <row r="1274" spans="1:24" x14ac:dyDescent="0.25">
      <c r="A1274">
        <v>758</v>
      </c>
      <c r="B1274">
        <v>5441</v>
      </c>
      <c r="C1274" s="1">
        <v>40014</v>
      </c>
      <c r="D1274" s="1">
        <v>40015</v>
      </c>
      <c r="E1274" t="s">
        <v>19</v>
      </c>
      <c r="F1274" t="s">
        <v>40</v>
      </c>
      <c r="G1274">
        <v>1141</v>
      </c>
      <c r="H1274" t="s">
        <v>1299</v>
      </c>
      <c r="I1274" t="s">
        <v>22</v>
      </c>
      <c r="J1274" t="s">
        <v>23</v>
      </c>
      <c r="K1274" t="s">
        <v>24</v>
      </c>
      <c r="L1274">
        <v>16</v>
      </c>
      <c r="M1274">
        <v>17.149999999999999</v>
      </c>
      <c r="N1274">
        <f>Envios[[#This Row],[Cantidad]]*Envios[[#This Row],[Precio por Unidad]]</f>
        <v>274.39999999999998</v>
      </c>
      <c r="O1274" s="2">
        <v>7.2030000000000003</v>
      </c>
      <c r="P1274" s="2">
        <f>Envios[[#This Row],[Cantidad]]*Envios[[#This Row],[Costo por Unidad]]</f>
        <v>115.248</v>
      </c>
      <c r="Q1274">
        <v>4.96</v>
      </c>
      <c r="R1274" s="2">
        <f>Envios[[#This Row],[Costo Productos]]+Envios[[#This Row],[Costo de Envío]]</f>
        <v>120.208</v>
      </c>
      <c r="S1274" t="s">
        <v>709</v>
      </c>
      <c r="T1274" t="s">
        <v>39</v>
      </c>
      <c r="U1274">
        <v>5</v>
      </c>
      <c r="V1274" t="s">
        <v>87</v>
      </c>
      <c r="W1274" t="s">
        <v>53</v>
      </c>
      <c r="X1274" s="2">
        <f>Envios[[#This Row],[Ventas Totales]]-Envios[[#This Row],[Costos Totales]]</f>
        <v>154.19199999999998</v>
      </c>
    </row>
    <row r="1275" spans="1:24" x14ac:dyDescent="0.25">
      <c r="A1275">
        <v>2036</v>
      </c>
      <c r="B1275">
        <v>14528</v>
      </c>
      <c r="C1275" s="1">
        <v>39979</v>
      </c>
      <c r="D1275" s="1">
        <v>39981</v>
      </c>
      <c r="E1275" t="s">
        <v>19</v>
      </c>
      <c r="F1275" t="s">
        <v>60</v>
      </c>
      <c r="G1275">
        <v>1000</v>
      </c>
      <c r="H1275" t="s">
        <v>1301</v>
      </c>
      <c r="I1275" t="s">
        <v>22</v>
      </c>
      <c r="J1275" t="s">
        <v>23</v>
      </c>
      <c r="K1275" t="s">
        <v>76</v>
      </c>
      <c r="L1275">
        <v>14</v>
      </c>
      <c r="M1275">
        <v>5.98</v>
      </c>
      <c r="N1275">
        <f>Envios[[#This Row],[Cantidad]]*Envios[[#This Row],[Precio por Unidad]]</f>
        <v>83.72</v>
      </c>
      <c r="O1275" s="2">
        <v>3.6478000000000002</v>
      </c>
      <c r="P1275" s="2">
        <f>Envios[[#This Row],[Cantidad]]*Envios[[#This Row],[Costo por Unidad]]</f>
        <v>51.069200000000002</v>
      </c>
      <c r="Q1275">
        <v>1.49</v>
      </c>
      <c r="R1275" s="2">
        <f>Envios[[#This Row],[Costo Productos]]+Envios[[#This Row],[Costo de Envío]]</f>
        <v>52.559200000000004</v>
      </c>
      <c r="S1275" t="s">
        <v>1302</v>
      </c>
      <c r="T1275" t="s">
        <v>44</v>
      </c>
      <c r="U1275">
        <v>4</v>
      </c>
      <c r="V1275" t="s">
        <v>73</v>
      </c>
      <c r="W1275" t="s">
        <v>74</v>
      </c>
      <c r="X1275" s="2">
        <f>Envios[[#This Row],[Ventas Totales]]-Envios[[#This Row],[Costos Totales]]</f>
        <v>31.160799999999995</v>
      </c>
    </row>
    <row r="1276" spans="1:24" x14ac:dyDescent="0.25">
      <c r="A1276">
        <v>7999</v>
      </c>
      <c r="B1276">
        <v>57155</v>
      </c>
      <c r="C1276" s="1">
        <v>39981</v>
      </c>
      <c r="D1276" s="1">
        <v>39982</v>
      </c>
      <c r="E1276" t="s">
        <v>33</v>
      </c>
      <c r="F1276" t="s">
        <v>60</v>
      </c>
      <c r="G1276">
        <v>1203</v>
      </c>
      <c r="H1276" t="s">
        <v>1303</v>
      </c>
      <c r="I1276" t="s">
        <v>22</v>
      </c>
      <c r="J1276" t="s">
        <v>23</v>
      </c>
      <c r="K1276" t="s">
        <v>24</v>
      </c>
      <c r="L1276">
        <v>16</v>
      </c>
      <c r="M1276">
        <v>33.89</v>
      </c>
      <c r="N1276">
        <f>Envios[[#This Row],[Cantidad]]*Envios[[#This Row],[Precio por Unidad]]</f>
        <v>542.24</v>
      </c>
      <c r="O1276" s="2">
        <v>13.556000000000001</v>
      </c>
      <c r="P1276" s="2">
        <f>Envios[[#This Row],[Cantidad]]*Envios[[#This Row],[Costo por Unidad]]</f>
        <v>216.89600000000002</v>
      </c>
      <c r="Q1276">
        <v>5.0999999999999996</v>
      </c>
      <c r="R1276" s="2">
        <f>Envios[[#This Row],[Costo Productos]]+Envios[[#This Row],[Costo de Envío]]</f>
        <v>221.99600000000001</v>
      </c>
      <c r="S1276" t="s">
        <v>396</v>
      </c>
      <c r="T1276" t="s">
        <v>39</v>
      </c>
      <c r="U1276">
        <v>1</v>
      </c>
      <c r="V1276" t="s">
        <v>27</v>
      </c>
      <c r="W1276" t="s">
        <v>27</v>
      </c>
      <c r="X1276" s="2">
        <f>Envios[[#This Row],[Ventas Totales]]-Envios[[#This Row],[Costos Totales]]</f>
        <v>320.24400000000003</v>
      </c>
    </row>
    <row r="1277" spans="1:24" x14ac:dyDescent="0.25">
      <c r="A1277">
        <v>5198</v>
      </c>
      <c r="B1277">
        <v>36932</v>
      </c>
      <c r="C1277" s="1">
        <v>40001</v>
      </c>
      <c r="D1277" s="1">
        <v>40006</v>
      </c>
      <c r="E1277" t="s">
        <v>19</v>
      </c>
      <c r="F1277" t="s">
        <v>47</v>
      </c>
      <c r="G1277">
        <v>1203</v>
      </c>
      <c r="H1277" t="s">
        <v>1303</v>
      </c>
      <c r="I1277" t="s">
        <v>22</v>
      </c>
      <c r="J1277" t="s">
        <v>23</v>
      </c>
      <c r="K1277" t="s">
        <v>24</v>
      </c>
      <c r="L1277">
        <v>20</v>
      </c>
      <c r="M1277">
        <v>33.89</v>
      </c>
      <c r="N1277">
        <f>Envios[[#This Row],[Cantidad]]*Envios[[#This Row],[Precio por Unidad]]</f>
        <v>677.8</v>
      </c>
      <c r="O1277" s="2">
        <v>13.556000000000001</v>
      </c>
      <c r="P1277" s="2">
        <f>Envios[[#This Row],[Cantidad]]*Envios[[#This Row],[Costo por Unidad]]</f>
        <v>271.12</v>
      </c>
      <c r="Q1277">
        <v>5.0999999999999996</v>
      </c>
      <c r="R1277" s="2">
        <f>Envios[[#This Row],[Costo Productos]]+Envios[[#This Row],[Costo de Envío]]</f>
        <v>276.22000000000003</v>
      </c>
      <c r="S1277" t="s">
        <v>1304</v>
      </c>
      <c r="T1277" t="s">
        <v>44</v>
      </c>
      <c r="U1277">
        <v>9</v>
      </c>
      <c r="V1277" t="s">
        <v>31</v>
      </c>
      <c r="W1277" t="s">
        <v>32</v>
      </c>
      <c r="X1277" s="2">
        <f>Envios[[#This Row],[Ventas Totales]]-Envios[[#This Row],[Costos Totales]]</f>
        <v>401.57999999999993</v>
      </c>
    </row>
    <row r="1278" spans="1:24" x14ac:dyDescent="0.25">
      <c r="A1278">
        <v>940</v>
      </c>
      <c r="B1278">
        <v>6823</v>
      </c>
      <c r="C1278" s="1">
        <v>40015</v>
      </c>
      <c r="D1278" s="1">
        <v>40016</v>
      </c>
      <c r="E1278" t="s">
        <v>19</v>
      </c>
      <c r="F1278" t="s">
        <v>40</v>
      </c>
      <c r="G1278">
        <v>1028</v>
      </c>
      <c r="H1278" t="s">
        <v>1305</v>
      </c>
      <c r="I1278" t="s">
        <v>22</v>
      </c>
      <c r="J1278" t="s">
        <v>23</v>
      </c>
      <c r="K1278" t="s">
        <v>76</v>
      </c>
      <c r="L1278">
        <v>50</v>
      </c>
      <c r="M1278">
        <v>24.95</v>
      </c>
      <c r="N1278">
        <f>Envios[[#This Row],[Cantidad]]*Envios[[#This Row],[Precio por Unidad]]</f>
        <v>1247.5</v>
      </c>
      <c r="O1278" s="2">
        <v>15.2195</v>
      </c>
      <c r="P1278" s="2">
        <f>Envios[[#This Row],[Cantidad]]*Envios[[#This Row],[Costo por Unidad]]</f>
        <v>760.97500000000002</v>
      </c>
      <c r="Q1278">
        <v>2.99</v>
      </c>
      <c r="R1278" s="2">
        <f>Envios[[#This Row],[Costo Productos]]+Envios[[#This Row],[Costo de Envío]]</f>
        <v>763.96500000000003</v>
      </c>
      <c r="S1278" t="s">
        <v>673</v>
      </c>
      <c r="T1278" t="s">
        <v>26</v>
      </c>
      <c r="U1278">
        <v>1</v>
      </c>
      <c r="V1278" t="s">
        <v>27</v>
      </c>
      <c r="W1278" t="s">
        <v>27</v>
      </c>
      <c r="X1278" s="2">
        <f>Envios[[#This Row],[Ventas Totales]]-Envios[[#This Row],[Costos Totales]]</f>
        <v>483.53499999999997</v>
      </c>
    </row>
    <row r="1279" spans="1:24" x14ac:dyDescent="0.25">
      <c r="A1279">
        <v>4175</v>
      </c>
      <c r="B1279">
        <v>29633</v>
      </c>
      <c r="C1279" s="1">
        <v>39986</v>
      </c>
      <c r="D1279" s="1">
        <v>39987</v>
      </c>
      <c r="E1279" t="s">
        <v>19</v>
      </c>
      <c r="F1279" t="s">
        <v>60</v>
      </c>
      <c r="G1279">
        <v>1097</v>
      </c>
      <c r="H1279" t="s">
        <v>1306</v>
      </c>
      <c r="I1279" t="s">
        <v>71</v>
      </c>
      <c r="J1279" t="s">
        <v>23</v>
      </c>
      <c r="K1279" t="s">
        <v>24</v>
      </c>
      <c r="L1279">
        <v>11</v>
      </c>
      <c r="M1279">
        <v>7.98</v>
      </c>
      <c r="N1279">
        <f>Envios[[#This Row],[Cantidad]]*Envios[[#This Row],[Precio por Unidad]]</f>
        <v>87.78</v>
      </c>
      <c r="O1279" s="2">
        <v>3.2718000000000003</v>
      </c>
      <c r="P1279" s="2">
        <f>Envios[[#This Row],[Cantidad]]*Envios[[#This Row],[Costo por Unidad]]</f>
        <v>35.989800000000002</v>
      </c>
      <c r="Q1279">
        <v>6.5</v>
      </c>
      <c r="R1279" s="2">
        <f>Envios[[#This Row],[Costo Productos]]+Envios[[#This Row],[Costo de Envío]]</f>
        <v>42.489800000000002</v>
      </c>
      <c r="S1279" t="s">
        <v>1114</v>
      </c>
      <c r="T1279" t="s">
        <v>39</v>
      </c>
      <c r="U1279">
        <v>2</v>
      </c>
      <c r="V1279" t="s">
        <v>45</v>
      </c>
      <c r="W1279" t="s">
        <v>45</v>
      </c>
      <c r="X1279" s="2">
        <f>Envios[[#This Row],[Ventas Totales]]-Envios[[#This Row],[Costos Totales]]</f>
        <v>45.290199999999999</v>
      </c>
    </row>
    <row r="1280" spans="1:24" x14ac:dyDescent="0.25">
      <c r="A1280">
        <v>2618</v>
      </c>
      <c r="B1280">
        <v>18919</v>
      </c>
      <c r="C1280" s="1">
        <v>39992</v>
      </c>
      <c r="D1280" s="1">
        <v>39997</v>
      </c>
      <c r="E1280" t="s">
        <v>19</v>
      </c>
      <c r="F1280" t="s">
        <v>47</v>
      </c>
      <c r="G1280">
        <v>1155</v>
      </c>
      <c r="H1280" t="s">
        <v>1307</v>
      </c>
      <c r="I1280" t="s">
        <v>71</v>
      </c>
      <c r="J1280" t="s">
        <v>23</v>
      </c>
      <c r="K1280" t="s">
        <v>67</v>
      </c>
      <c r="L1280">
        <v>39</v>
      </c>
      <c r="M1280">
        <v>17.52</v>
      </c>
      <c r="N1280">
        <f>Envios[[#This Row],[Cantidad]]*Envios[[#This Row],[Precio por Unidad]]</f>
        <v>683.28</v>
      </c>
      <c r="O1280" s="2">
        <v>8.76</v>
      </c>
      <c r="P1280" s="2">
        <f>Envios[[#This Row],[Cantidad]]*Envios[[#This Row],[Costo por Unidad]]</f>
        <v>341.64</v>
      </c>
      <c r="Q1280">
        <v>8.17</v>
      </c>
      <c r="R1280" s="2">
        <f>Envios[[#This Row],[Costo Productos]]+Envios[[#This Row],[Costo de Envío]]</f>
        <v>349.81</v>
      </c>
      <c r="S1280" t="s">
        <v>1308</v>
      </c>
      <c r="T1280" t="s">
        <v>44</v>
      </c>
      <c r="U1280">
        <v>11</v>
      </c>
      <c r="V1280" t="s">
        <v>131</v>
      </c>
      <c r="W1280" t="s">
        <v>131</v>
      </c>
      <c r="X1280" s="2">
        <f>Envios[[#This Row],[Ventas Totales]]-Envios[[#This Row],[Costos Totales]]</f>
        <v>333.46999999999997</v>
      </c>
    </row>
    <row r="1281" spans="1:24" x14ac:dyDescent="0.25">
      <c r="A1281">
        <v>4732</v>
      </c>
      <c r="B1281">
        <v>33699</v>
      </c>
      <c r="C1281" s="1">
        <v>40020</v>
      </c>
      <c r="D1281" s="1">
        <v>40027</v>
      </c>
      <c r="E1281" t="s">
        <v>19</v>
      </c>
      <c r="F1281" t="s">
        <v>47</v>
      </c>
      <c r="G1281">
        <v>1062</v>
      </c>
      <c r="H1281" t="s">
        <v>1309</v>
      </c>
      <c r="I1281" t="s">
        <v>22</v>
      </c>
      <c r="J1281" t="s">
        <v>23</v>
      </c>
      <c r="K1281" t="s">
        <v>24</v>
      </c>
      <c r="L1281">
        <v>18</v>
      </c>
      <c r="M1281">
        <v>16.739999999999998</v>
      </c>
      <c r="N1281">
        <f>Envios[[#This Row],[Cantidad]]*Envios[[#This Row],[Precio por Unidad]]</f>
        <v>301.32</v>
      </c>
      <c r="O1281" s="2">
        <v>3.1805999999999988</v>
      </c>
      <c r="P1281" s="2">
        <f>Envios[[#This Row],[Cantidad]]*Envios[[#This Row],[Costo por Unidad]]</f>
        <v>57.250799999999977</v>
      </c>
      <c r="Q1281">
        <v>7.04</v>
      </c>
      <c r="R1281" s="2">
        <f>Envios[[#This Row],[Costo Productos]]+Envios[[#This Row],[Costo de Envío]]</f>
        <v>64.290799999999976</v>
      </c>
      <c r="S1281" t="s">
        <v>78</v>
      </c>
      <c r="T1281" t="s">
        <v>26</v>
      </c>
      <c r="U1281">
        <v>4</v>
      </c>
      <c r="V1281" t="s">
        <v>73</v>
      </c>
      <c r="W1281" t="s">
        <v>74</v>
      </c>
      <c r="X1281" s="2">
        <f>Envios[[#This Row],[Ventas Totales]]-Envios[[#This Row],[Costos Totales]]</f>
        <v>237.0292</v>
      </c>
    </row>
    <row r="1282" spans="1:24" x14ac:dyDescent="0.25">
      <c r="A1282">
        <v>4857</v>
      </c>
      <c r="B1282">
        <v>34565</v>
      </c>
      <c r="C1282" s="1">
        <v>40007</v>
      </c>
      <c r="D1282" s="1">
        <v>40008</v>
      </c>
      <c r="E1282" t="s">
        <v>19</v>
      </c>
      <c r="F1282" t="s">
        <v>28</v>
      </c>
      <c r="G1282">
        <v>1072</v>
      </c>
      <c r="H1282" t="s">
        <v>1310</v>
      </c>
      <c r="I1282" t="s">
        <v>22</v>
      </c>
      <c r="J1282" t="s">
        <v>56</v>
      </c>
      <c r="K1282" t="s">
        <v>57</v>
      </c>
      <c r="L1282">
        <v>47</v>
      </c>
      <c r="M1282">
        <v>125.99</v>
      </c>
      <c r="N1282">
        <f>Envios[[#This Row],[Cantidad]]*Envios[[#This Row],[Precio por Unidad]]</f>
        <v>5921.53</v>
      </c>
      <c r="O1282" s="2">
        <v>54.175700000000006</v>
      </c>
      <c r="P1282" s="2">
        <f>Envios[[#This Row],[Cantidad]]*Envios[[#This Row],[Costo por Unidad]]</f>
        <v>2546.2579000000005</v>
      </c>
      <c r="Q1282">
        <v>4.2</v>
      </c>
      <c r="R1282" s="2">
        <f>Envios[[#This Row],[Costo Productos]]+Envios[[#This Row],[Costo de Envío]]</f>
        <v>2550.4579000000003</v>
      </c>
      <c r="S1282" t="s">
        <v>1224</v>
      </c>
      <c r="T1282" t="s">
        <v>39</v>
      </c>
      <c r="U1282">
        <v>5</v>
      </c>
      <c r="V1282" t="s">
        <v>87</v>
      </c>
      <c r="W1282" t="s">
        <v>53</v>
      </c>
      <c r="X1282" s="2">
        <f>Envios[[#This Row],[Ventas Totales]]-Envios[[#This Row],[Costos Totales]]</f>
        <v>3371.0720999999994</v>
      </c>
    </row>
    <row r="1283" spans="1:24" x14ac:dyDescent="0.25">
      <c r="A1283">
        <v>4096</v>
      </c>
      <c r="B1283">
        <v>29187</v>
      </c>
      <c r="C1283" s="1">
        <v>40025</v>
      </c>
      <c r="D1283" s="1">
        <v>40032</v>
      </c>
      <c r="E1283" t="s">
        <v>46</v>
      </c>
      <c r="F1283" t="s">
        <v>47</v>
      </c>
      <c r="G1283">
        <v>1092</v>
      </c>
      <c r="H1283" t="s">
        <v>1311</v>
      </c>
      <c r="I1283" t="s">
        <v>49</v>
      </c>
      <c r="J1283" t="s">
        <v>56</v>
      </c>
      <c r="K1283" t="s">
        <v>94</v>
      </c>
      <c r="L1283">
        <v>35</v>
      </c>
      <c r="M1283">
        <v>808.49</v>
      </c>
      <c r="N1283">
        <f>Envios[[#This Row],[Cantidad]]*Envios[[#This Row],[Precio por Unidad]]</f>
        <v>28297.15</v>
      </c>
      <c r="O1283" s="2">
        <v>485.09399999999999</v>
      </c>
      <c r="P1283" s="2">
        <f>Envios[[#This Row],[Cantidad]]*Envios[[#This Row],[Costo por Unidad]]</f>
        <v>16978.29</v>
      </c>
      <c r="Q1283">
        <v>55.3</v>
      </c>
      <c r="R1283" s="2">
        <f>Envios[[#This Row],[Costo Productos]]+Envios[[#This Row],[Costo de Envío]]</f>
        <v>17033.59</v>
      </c>
      <c r="S1283" t="s">
        <v>360</v>
      </c>
      <c r="T1283" t="s">
        <v>39</v>
      </c>
      <c r="U1283">
        <v>5</v>
      </c>
      <c r="V1283" t="s">
        <v>87</v>
      </c>
      <c r="W1283" t="s">
        <v>53</v>
      </c>
      <c r="X1283" s="2">
        <f>Envios[[#This Row],[Ventas Totales]]-Envios[[#This Row],[Costos Totales]]</f>
        <v>11263.560000000001</v>
      </c>
    </row>
    <row r="1284" spans="1:24" x14ac:dyDescent="0.25">
      <c r="A1284">
        <v>5344</v>
      </c>
      <c r="B1284">
        <v>37987</v>
      </c>
      <c r="C1284" s="1">
        <v>39997</v>
      </c>
      <c r="D1284" s="1">
        <v>39998</v>
      </c>
      <c r="E1284" t="s">
        <v>19</v>
      </c>
      <c r="F1284" t="s">
        <v>20</v>
      </c>
      <c r="G1284">
        <v>1204</v>
      </c>
      <c r="H1284" t="s">
        <v>1312</v>
      </c>
      <c r="I1284" t="s">
        <v>22</v>
      </c>
      <c r="J1284" t="s">
        <v>23</v>
      </c>
      <c r="K1284" t="s">
        <v>188</v>
      </c>
      <c r="L1284">
        <v>26</v>
      </c>
      <c r="M1284">
        <v>12.53</v>
      </c>
      <c r="N1284">
        <f>Envios[[#This Row],[Cantidad]]*Envios[[#This Row],[Precio por Unidad]]</f>
        <v>325.77999999999997</v>
      </c>
      <c r="O1284" s="2">
        <v>7.7685999999999993</v>
      </c>
      <c r="P1284" s="2">
        <f>Envios[[#This Row],[Cantidad]]*Envios[[#This Row],[Costo por Unidad]]</f>
        <v>201.98359999999997</v>
      </c>
      <c r="Q1284">
        <v>0.49</v>
      </c>
      <c r="R1284" s="2">
        <f>Envios[[#This Row],[Costo Productos]]+Envios[[#This Row],[Costo de Envío]]</f>
        <v>202.47359999999998</v>
      </c>
      <c r="S1284" t="s">
        <v>421</v>
      </c>
      <c r="T1284" t="s">
        <v>30</v>
      </c>
      <c r="U1284">
        <v>9</v>
      </c>
      <c r="V1284" t="s">
        <v>31</v>
      </c>
      <c r="W1284" t="s">
        <v>32</v>
      </c>
      <c r="X1284" s="2">
        <f>Envios[[#This Row],[Ventas Totales]]-Envios[[#This Row],[Costos Totales]]</f>
        <v>123.3064</v>
      </c>
    </row>
    <row r="1285" spans="1:24" x14ac:dyDescent="0.25">
      <c r="A1285">
        <v>1311</v>
      </c>
      <c r="B1285">
        <v>9606</v>
      </c>
      <c r="C1285" s="1">
        <v>40021</v>
      </c>
      <c r="D1285" s="1">
        <v>40021</v>
      </c>
      <c r="E1285" t="s">
        <v>19</v>
      </c>
      <c r="F1285" t="s">
        <v>40</v>
      </c>
      <c r="G1285">
        <v>1204</v>
      </c>
      <c r="H1285" t="s">
        <v>1312</v>
      </c>
      <c r="I1285" t="s">
        <v>22</v>
      </c>
      <c r="J1285" t="s">
        <v>23</v>
      </c>
      <c r="K1285" t="s">
        <v>188</v>
      </c>
      <c r="L1285">
        <v>39</v>
      </c>
      <c r="M1285">
        <v>12.53</v>
      </c>
      <c r="N1285">
        <f>Envios[[#This Row],[Cantidad]]*Envios[[#This Row],[Precio por Unidad]]</f>
        <v>488.66999999999996</v>
      </c>
      <c r="O1285" s="2">
        <v>7.7685999999999993</v>
      </c>
      <c r="P1285" s="2">
        <f>Envios[[#This Row],[Cantidad]]*Envios[[#This Row],[Costo por Unidad]]</f>
        <v>302.97539999999998</v>
      </c>
      <c r="Q1285">
        <v>0.49</v>
      </c>
      <c r="R1285" s="2">
        <f>Envios[[#This Row],[Costo Productos]]+Envios[[#This Row],[Costo de Envío]]</f>
        <v>303.46539999999999</v>
      </c>
      <c r="S1285" t="s">
        <v>241</v>
      </c>
      <c r="T1285" t="s">
        <v>26</v>
      </c>
      <c r="U1285">
        <v>1</v>
      </c>
      <c r="V1285" t="s">
        <v>27</v>
      </c>
      <c r="W1285" t="s">
        <v>27</v>
      </c>
      <c r="X1285" s="2">
        <f>Envios[[#This Row],[Ventas Totales]]-Envios[[#This Row],[Costos Totales]]</f>
        <v>185.20459999999997</v>
      </c>
    </row>
    <row r="1286" spans="1:24" x14ac:dyDescent="0.25">
      <c r="A1286">
        <v>5057</v>
      </c>
      <c r="B1286">
        <v>36067</v>
      </c>
      <c r="C1286" s="1">
        <v>39998</v>
      </c>
      <c r="D1286" s="1">
        <v>40000</v>
      </c>
      <c r="E1286" t="s">
        <v>33</v>
      </c>
      <c r="F1286" t="s">
        <v>20</v>
      </c>
      <c r="G1286">
        <v>1201</v>
      </c>
      <c r="H1286" t="s">
        <v>1313</v>
      </c>
      <c r="I1286" t="s">
        <v>22</v>
      </c>
      <c r="J1286" t="s">
        <v>23</v>
      </c>
      <c r="K1286" t="s">
        <v>24</v>
      </c>
      <c r="L1286">
        <v>37</v>
      </c>
      <c r="M1286">
        <v>165.2</v>
      </c>
      <c r="N1286">
        <f>Envios[[#This Row],[Cantidad]]*Envios[[#This Row],[Precio por Unidad]]</f>
        <v>6112.4</v>
      </c>
      <c r="O1286" s="2">
        <v>67.731999999999999</v>
      </c>
      <c r="P1286" s="2">
        <f>Envios[[#This Row],[Cantidad]]*Envios[[#This Row],[Costo por Unidad]]</f>
        <v>2506.0839999999998</v>
      </c>
      <c r="Q1286">
        <v>19.989999999999998</v>
      </c>
      <c r="R1286" s="2">
        <f>Envios[[#This Row],[Costo Productos]]+Envios[[#This Row],[Costo de Envío]]</f>
        <v>2526.0739999999996</v>
      </c>
      <c r="S1286" t="s">
        <v>943</v>
      </c>
      <c r="T1286" t="s">
        <v>26</v>
      </c>
      <c r="U1286">
        <v>3</v>
      </c>
      <c r="V1286" t="s">
        <v>52</v>
      </c>
      <c r="W1286" t="s">
        <v>53</v>
      </c>
      <c r="X1286" s="2">
        <f>Envios[[#This Row],[Ventas Totales]]-Envios[[#This Row],[Costos Totales]]</f>
        <v>3586.326</v>
      </c>
    </row>
    <row r="1287" spans="1:24" x14ac:dyDescent="0.25">
      <c r="A1287">
        <v>467</v>
      </c>
      <c r="B1287">
        <v>3175</v>
      </c>
      <c r="C1287" s="1">
        <v>40008</v>
      </c>
      <c r="D1287" s="1">
        <v>40010</v>
      </c>
      <c r="E1287" t="s">
        <v>19</v>
      </c>
      <c r="F1287" t="s">
        <v>47</v>
      </c>
      <c r="G1287">
        <v>1201</v>
      </c>
      <c r="H1287" t="s">
        <v>1313</v>
      </c>
      <c r="I1287" t="s">
        <v>22</v>
      </c>
      <c r="J1287" t="s">
        <v>23</v>
      </c>
      <c r="K1287" t="s">
        <v>24</v>
      </c>
      <c r="L1287">
        <v>23</v>
      </c>
      <c r="M1287">
        <v>165.2</v>
      </c>
      <c r="N1287">
        <f>Envios[[#This Row],[Cantidad]]*Envios[[#This Row],[Precio por Unidad]]</f>
        <v>3799.6</v>
      </c>
      <c r="O1287" s="2">
        <v>67.731999999999999</v>
      </c>
      <c r="P1287" s="2">
        <f>Envios[[#This Row],[Cantidad]]*Envios[[#This Row],[Costo por Unidad]]</f>
        <v>1557.836</v>
      </c>
      <c r="Q1287">
        <v>19.989999999999998</v>
      </c>
      <c r="R1287" s="2">
        <f>Envios[[#This Row],[Costo Productos]]+Envios[[#This Row],[Costo de Envío]]</f>
        <v>1577.826</v>
      </c>
      <c r="S1287" t="s">
        <v>365</v>
      </c>
      <c r="T1287" t="s">
        <v>26</v>
      </c>
      <c r="U1287">
        <v>11</v>
      </c>
      <c r="V1287" t="s">
        <v>131</v>
      </c>
      <c r="W1287" t="s">
        <v>131</v>
      </c>
      <c r="X1287" s="2">
        <f>Envios[[#This Row],[Ventas Totales]]-Envios[[#This Row],[Costos Totales]]</f>
        <v>2221.7739999999999</v>
      </c>
    </row>
    <row r="1288" spans="1:24" x14ac:dyDescent="0.25">
      <c r="A1288">
        <v>1739</v>
      </c>
      <c r="B1288">
        <v>12480</v>
      </c>
      <c r="C1288" s="1">
        <v>40001</v>
      </c>
      <c r="D1288" s="1">
        <v>40002</v>
      </c>
      <c r="E1288" t="s">
        <v>46</v>
      </c>
      <c r="F1288" t="s">
        <v>28</v>
      </c>
      <c r="G1288">
        <v>1183</v>
      </c>
      <c r="H1288" t="s">
        <v>1314</v>
      </c>
      <c r="I1288" t="s">
        <v>119</v>
      </c>
      <c r="J1288" t="s">
        <v>36</v>
      </c>
      <c r="K1288" t="s">
        <v>204</v>
      </c>
      <c r="L1288">
        <v>8</v>
      </c>
      <c r="M1288">
        <v>137.47999999999999</v>
      </c>
      <c r="N1288">
        <f>Envios[[#This Row],[Cantidad]]*Envios[[#This Row],[Precio por Unidad]]</f>
        <v>1099.8399999999999</v>
      </c>
      <c r="O1288" s="2">
        <v>30.245599999999992</v>
      </c>
      <c r="P1288" s="2">
        <f>Envios[[#This Row],[Cantidad]]*Envios[[#This Row],[Costo por Unidad]]</f>
        <v>241.96479999999994</v>
      </c>
      <c r="Q1288">
        <v>32.18</v>
      </c>
      <c r="R1288" s="2">
        <f>Envios[[#This Row],[Costo Productos]]+Envios[[#This Row],[Costo de Envío]]</f>
        <v>274.14479999999992</v>
      </c>
      <c r="S1288" t="s">
        <v>289</v>
      </c>
      <c r="T1288" t="s">
        <v>26</v>
      </c>
      <c r="U1288">
        <v>1</v>
      </c>
      <c r="V1288" t="s">
        <v>27</v>
      </c>
      <c r="W1288" t="s">
        <v>27</v>
      </c>
      <c r="X1288" s="2">
        <f>Envios[[#This Row],[Ventas Totales]]-Envios[[#This Row],[Costos Totales]]</f>
        <v>825.6952</v>
      </c>
    </row>
    <row r="1289" spans="1:24" x14ac:dyDescent="0.25">
      <c r="A1289">
        <v>4686</v>
      </c>
      <c r="B1289">
        <v>33350</v>
      </c>
      <c r="C1289" s="1">
        <v>40015</v>
      </c>
      <c r="D1289" s="1">
        <v>40015</v>
      </c>
      <c r="E1289" t="s">
        <v>19</v>
      </c>
      <c r="F1289" t="s">
        <v>40</v>
      </c>
      <c r="G1289">
        <v>1189</v>
      </c>
      <c r="H1289" t="s">
        <v>1315</v>
      </c>
      <c r="I1289" t="s">
        <v>22</v>
      </c>
      <c r="J1289" t="s">
        <v>23</v>
      </c>
      <c r="K1289" t="s">
        <v>76</v>
      </c>
      <c r="L1289">
        <v>1</v>
      </c>
      <c r="M1289">
        <v>1889.99</v>
      </c>
      <c r="N1289">
        <f>Envios[[#This Row],[Cantidad]]*Envios[[#This Row],[Precio por Unidad]]</f>
        <v>1889.99</v>
      </c>
      <c r="O1289" s="2">
        <v>1209.5935999999999</v>
      </c>
      <c r="P1289" s="2">
        <f>Envios[[#This Row],[Cantidad]]*Envios[[#This Row],[Costo por Unidad]]</f>
        <v>1209.5935999999999</v>
      </c>
      <c r="Q1289">
        <v>19.989999999999998</v>
      </c>
      <c r="R1289" s="2">
        <f>Envios[[#This Row],[Costo Productos]]+Envios[[#This Row],[Costo de Envío]]</f>
        <v>1229.5835999999999</v>
      </c>
      <c r="S1289" t="s">
        <v>768</v>
      </c>
      <c r="T1289" t="s">
        <v>44</v>
      </c>
      <c r="U1289">
        <v>6</v>
      </c>
      <c r="V1289" t="s">
        <v>69</v>
      </c>
      <c r="W1289" t="s">
        <v>32</v>
      </c>
      <c r="X1289" s="2">
        <f>Envios[[#This Row],[Ventas Totales]]-Envios[[#This Row],[Costos Totales]]</f>
        <v>660.40640000000008</v>
      </c>
    </row>
    <row r="1290" spans="1:24" x14ac:dyDescent="0.25">
      <c r="A1290">
        <v>4117</v>
      </c>
      <c r="B1290">
        <v>29286</v>
      </c>
      <c r="C1290" s="1">
        <v>40022</v>
      </c>
      <c r="D1290" s="1">
        <v>40024</v>
      </c>
      <c r="E1290" t="s">
        <v>46</v>
      </c>
      <c r="F1290" t="s">
        <v>60</v>
      </c>
      <c r="G1290">
        <v>1275</v>
      </c>
      <c r="H1290" t="s">
        <v>1316</v>
      </c>
      <c r="I1290" t="s">
        <v>119</v>
      </c>
      <c r="J1290" t="s">
        <v>56</v>
      </c>
      <c r="K1290" t="s">
        <v>94</v>
      </c>
      <c r="L1290">
        <v>4</v>
      </c>
      <c r="M1290">
        <v>3502.14</v>
      </c>
      <c r="N1290">
        <f>Envios[[#This Row],[Cantidad]]*Envios[[#This Row],[Precio por Unidad]]</f>
        <v>14008.56</v>
      </c>
      <c r="O1290" s="2">
        <v>1505.9202</v>
      </c>
      <c r="P1290" s="2">
        <f>Envios[[#This Row],[Cantidad]]*Envios[[#This Row],[Costo por Unidad]]</f>
        <v>6023.6808000000001</v>
      </c>
      <c r="Q1290">
        <v>8.73</v>
      </c>
      <c r="R1290" s="2">
        <f>Envios[[#This Row],[Costo Productos]]+Envios[[#This Row],[Costo de Envío]]</f>
        <v>6032.4107999999997</v>
      </c>
      <c r="S1290" t="s">
        <v>1317</v>
      </c>
      <c r="T1290" t="s">
        <v>30</v>
      </c>
      <c r="U1290">
        <v>5</v>
      </c>
      <c r="V1290" t="s">
        <v>87</v>
      </c>
      <c r="W1290" t="s">
        <v>53</v>
      </c>
      <c r="X1290" s="2">
        <f>Envios[[#This Row],[Ventas Totales]]-Envios[[#This Row],[Costos Totales]]</f>
        <v>7976.1491999999998</v>
      </c>
    </row>
    <row r="1291" spans="1:24" x14ac:dyDescent="0.25">
      <c r="A1291">
        <v>1618</v>
      </c>
      <c r="B1291">
        <v>11714</v>
      </c>
      <c r="C1291" s="1">
        <v>40029</v>
      </c>
      <c r="D1291" s="1">
        <v>40030</v>
      </c>
      <c r="E1291" t="s">
        <v>46</v>
      </c>
      <c r="F1291" t="s">
        <v>60</v>
      </c>
      <c r="G1291">
        <v>1275</v>
      </c>
      <c r="H1291" t="s">
        <v>1316</v>
      </c>
      <c r="I1291" t="s">
        <v>119</v>
      </c>
      <c r="J1291" t="s">
        <v>56</v>
      </c>
      <c r="K1291" t="s">
        <v>94</v>
      </c>
      <c r="L1291">
        <v>1</v>
      </c>
      <c r="M1291">
        <v>3502.14</v>
      </c>
      <c r="N1291">
        <f>Envios[[#This Row],[Cantidad]]*Envios[[#This Row],[Precio por Unidad]]</f>
        <v>3502.14</v>
      </c>
      <c r="O1291" s="2">
        <v>1505.9202</v>
      </c>
      <c r="P1291" s="2">
        <f>Envios[[#This Row],[Cantidad]]*Envios[[#This Row],[Costo por Unidad]]</f>
        <v>1505.9202</v>
      </c>
      <c r="Q1291">
        <v>8.73</v>
      </c>
      <c r="R1291" s="2">
        <f>Envios[[#This Row],[Costo Productos]]+Envios[[#This Row],[Costo de Envío]]</f>
        <v>1514.6502</v>
      </c>
      <c r="S1291" t="s">
        <v>1205</v>
      </c>
      <c r="T1291" t="s">
        <v>30</v>
      </c>
      <c r="U1291">
        <v>11</v>
      </c>
      <c r="V1291" t="s">
        <v>131</v>
      </c>
      <c r="W1291" t="s">
        <v>131</v>
      </c>
      <c r="X1291" s="2">
        <f>Envios[[#This Row],[Ventas Totales]]-Envios[[#This Row],[Costos Totales]]</f>
        <v>1987.4897999999998</v>
      </c>
    </row>
    <row r="1292" spans="1:24" x14ac:dyDescent="0.25">
      <c r="A1292">
        <v>5248</v>
      </c>
      <c r="B1292">
        <v>37319</v>
      </c>
      <c r="C1292" s="1">
        <v>40029</v>
      </c>
      <c r="D1292" s="1">
        <v>40031</v>
      </c>
      <c r="E1292" t="s">
        <v>19</v>
      </c>
      <c r="F1292" t="s">
        <v>60</v>
      </c>
      <c r="G1292">
        <v>227</v>
      </c>
      <c r="H1292" t="s">
        <v>706</v>
      </c>
      <c r="I1292" t="s">
        <v>22</v>
      </c>
      <c r="J1292" t="s">
        <v>23</v>
      </c>
      <c r="K1292" t="s">
        <v>67</v>
      </c>
      <c r="L1292">
        <v>37</v>
      </c>
      <c r="M1292">
        <v>10.89</v>
      </c>
      <c r="N1292">
        <f>Envios[[#This Row],[Cantidad]]*Envios[[#This Row],[Precio por Unidad]]</f>
        <v>402.93</v>
      </c>
      <c r="O1292" s="2">
        <v>4.464900000000001</v>
      </c>
      <c r="P1292" s="2">
        <f>Envios[[#This Row],[Cantidad]]*Envios[[#This Row],[Costo por Unidad]]</f>
        <v>165.20130000000003</v>
      </c>
      <c r="Q1292">
        <v>4.5</v>
      </c>
      <c r="R1292" s="2">
        <f>Envios[[#This Row],[Costo Productos]]+Envios[[#This Row],[Costo de Envío]]</f>
        <v>169.70130000000003</v>
      </c>
      <c r="S1292" t="s">
        <v>599</v>
      </c>
      <c r="T1292" t="s">
        <v>26</v>
      </c>
      <c r="U1292">
        <v>5</v>
      </c>
      <c r="V1292" t="s">
        <v>87</v>
      </c>
      <c r="W1292" t="s">
        <v>53</v>
      </c>
      <c r="X1292" s="2">
        <f>Envios[[#This Row],[Ventas Totales]]-Envios[[#This Row],[Costos Totales]]</f>
        <v>233.22869999999998</v>
      </c>
    </row>
    <row r="1293" spans="1:24" x14ac:dyDescent="0.25">
      <c r="A1293">
        <v>4646</v>
      </c>
      <c r="B1293">
        <v>33090</v>
      </c>
      <c r="C1293" s="1">
        <v>40030</v>
      </c>
      <c r="D1293" s="1">
        <v>40031</v>
      </c>
      <c r="E1293" t="s">
        <v>19</v>
      </c>
      <c r="F1293" t="s">
        <v>28</v>
      </c>
      <c r="G1293">
        <v>843</v>
      </c>
      <c r="H1293" t="s">
        <v>884</v>
      </c>
      <c r="I1293" t="s">
        <v>22</v>
      </c>
      <c r="J1293" t="s">
        <v>23</v>
      </c>
      <c r="K1293" t="s">
        <v>24</v>
      </c>
      <c r="L1293">
        <v>26</v>
      </c>
      <c r="M1293">
        <v>37.76</v>
      </c>
      <c r="N1293">
        <f>Envios[[#This Row],[Cantidad]]*Envios[[#This Row],[Precio por Unidad]]</f>
        <v>981.76</v>
      </c>
      <c r="O1293" s="2">
        <v>16.236800000000002</v>
      </c>
      <c r="P1293" s="2">
        <f>Envios[[#This Row],[Cantidad]]*Envios[[#This Row],[Costo por Unidad]]</f>
        <v>422.15680000000009</v>
      </c>
      <c r="Q1293">
        <v>12.9</v>
      </c>
      <c r="R1293" s="2">
        <f>Envios[[#This Row],[Costo Productos]]+Envios[[#This Row],[Costo de Envío]]</f>
        <v>435.05680000000007</v>
      </c>
      <c r="S1293" t="s">
        <v>1318</v>
      </c>
      <c r="T1293" t="s">
        <v>30</v>
      </c>
      <c r="U1293">
        <v>1</v>
      </c>
      <c r="V1293" t="s">
        <v>27</v>
      </c>
      <c r="W1293" t="s">
        <v>27</v>
      </c>
      <c r="X1293" s="2">
        <f>Envios[[#This Row],[Ventas Totales]]-Envios[[#This Row],[Costos Totales]]</f>
        <v>546.70319999999992</v>
      </c>
    </row>
    <row r="1294" spans="1:24" x14ac:dyDescent="0.25">
      <c r="A1294">
        <v>3579</v>
      </c>
      <c r="B1294">
        <v>25507</v>
      </c>
      <c r="C1294" s="1">
        <v>40030</v>
      </c>
      <c r="D1294" s="1">
        <v>40031</v>
      </c>
      <c r="E1294" t="s">
        <v>19</v>
      </c>
      <c r="F1294" t="s">
        <v>40</v>
      </c>
      <c r="G1294">
        <v>818</v>
      </c>
      <c r="H1294" t="s">
        <v>1242</v>
      </c>
      <c r="I1294" t="s">
        <v>42</v>
      </c>
      <c r="J1294" t="s">
        <v>23</v>
      </c>
      <c r="K1294" t="s">
        <v>24</v>
      </c>
      <c r="L1294">
        <v>8</v>
      </c>
      <c r="M1294">
        <v>64.650000000000006</v>
      </c>
      <c r="N1294">
        <f>Envios[[#This Row],[Cantidad]]*Envios[[#This Row],[Precio por Unidad]]</f>
        <v>517.20000000000005</v>
      </c>
      <c r="O1294" s="2">
        <v>12.929999999999998</v>
      </c>
      <c r="P1294" s="2">
        <f>Envios[[#This Row],[Cantidad]]*Envios[[#This Row],[Costo por Unidad]]</f>
        <v>103.43999999999998</v>
      </c>
      <c r="Q1294">
        <v>35</v>
      </c>
      <c r="R1294" s="2">
        <f>Envios[[#This Row],[Costo Productos]]+Envios[[#This Row],[Costo de Envío]]</f>
        <v>138.44</v>
      </c>
      <c r="S1294" t="s">
        <v>249</v>
      </c>
      <c r="T1294" t="s">
        <v>44</v>
      </c>
      <c r="U1294">
        <v>11</v>
      </c>
      <c r="V1294" t="s">
        <v>131</v>
      </c>
      <c r="W1294" t="s">
        <v>131</v>
      </c>
      <c r="X1294" s="2">
        <f>Envios[[#This Row],[Ventas Totales]]-Envios[[#This Row],[Costos Totales]]</f>
        <v>378.76000000000005</v>
      </c>
    </row>
    <row r="1295" spans="1:24" x14ac:dyDescent="0.25">
      <c r="A1295">
        <v>4407</v>
      </c>
      <c r="B1295">
        <v>31426</v>
      </c>
      <c r="C1295" s="1">
        <v>40030</v>
      </c>
      <c r="D1295" s="1">
        <v>40034</v>
      </c>
      <c r="E1295" t="s">
        <v>19</v>
      </c>
      <c r="F1295" t="s">
        <v>47</v>
      </c>
      <c r="G1295">
        <v>745</v>
      </c>
      <c r="H1295" t="s">
        <v>996</v>
      </c>
      <c r="I1295" t="s">
        <v>22</v>
      </c>
      <c r="J1295" t="s">
        <v>56</v>
      </c>
      <c r="K1295" t="s">
        <v>57</v>
      </c>
      <c r="L1295">
        <v>40</v>
      </c>
      <c r="M1295">
        <v>125.99</v>
      </c>
      <c r="N1295">
        <f>Envios[[#This Row],[Cantidad]]*Envios[[#This Row],[Precio por Unidad]]</f>
        <v>5039.5999999999995</v>
      </c>
      <c r="O1295" s="2">
        <v>50.396000000000001</v>
      </c>
      <c r="P1295" s="2">
        <f>Envios[[#This Row],[Cantidad]]*Envios[[#This Row],[Costo por Unidad]]</f>
        <v>2015.8400000000001</v>
      </c>
      <c r="Q1295">
        <v>2.5</v>
      </c>
      <c r="R1295" s="2">
        <f>Envios[[#This Row],[Costo Productos]]+Envios[[#This Row],[Costo de Envío]]</f>
        <v>2018.3400000000001</v>
      </c>
      <c r="S1295" t="s">
        <v>1319</v>
      </c>
      <c r="T1295" t="s">
        <v>44</v>
      </c>
      <c r="U1295">
        <v>3</v>
      </c>
      <c r="V1295" t="s">
        <v>52</v>
      </c>
      <c r="W1295" t="s">
        <v>53</v>
      </c>
      <c r="X1295" s="2">
        <f>Envios[[#This Row],[Ventas Totales]]-Envios[[#This Row],[Costos Totales]]</f>
        <v>3021.2599999999993</v>
      </c>
    </row>
    <row r="1296" spans="1:24" x14ac:dyDescent="0.25">
      <c r="A1296">
        <v>4843</v>
      </c>
      <c r="B1296">
        <v>34435</v>
      </c>
      <c r="C1296" s="1">
        <v>40030</v>
      </c>
      <c r="D1296" s="1">
        <v>40032</v>
      </c>
      <c r="E1296" t="s">
        <v>19</v>
      </c>
      <c r="F1296" t="s">
        <v>47</v>
      </c>
      <c r="G1296">
        <v>376</v>
      </c>
      <c r="H1296" t="s">
        <v>924</v>
      </c>
      <c r="I1296" t="s">
        <v>35</v>
      </c>
      <c r="J1296" t="s">
        <v>23</v>
      </c>
      <c r="K1296" t="s">
        <v>85</v>
      </c>
      <c r="L1296">
        <v>42</v>
      </c>
      <c r="M1296">
        <v>10.48</v>
      </c>
      <c r="N1296">
        <f>Envios[[#This Row],[Cantidad]]*Envios[[#This Row],[Precio por Unidad]]</f>
        <v>440.16</v>
      </c>
      <c r="O1296" s="2">
        <v>4.1920000000000002</v>
      </c>
      <c r="P1296" s="2">
        <f>Envios[[#This Row],[Cantidad]]*Envios[[#This Row],[Costo por Unidad]]</f>
        <v>176.06400000000002</v>
      </c>
      <c r="Q1296">
        <v>2.89</v>
      </c>
      <c r="R1296" s="2">
        <f>Envios[[#This Row],[Costo Productos]]+Envios[[#This Row],[Costo de Envío]]</f>
        <v>178.95400000000001</v>
      </c>
      <c r="S1296" t="s">
        <v>1320</v>
      </c>
      <c r="T1296" t="s">
        <v>39</v>
      </c>
      <c r="U1296">
        <v>3</v>
      </c>
      <c r="V1296" t="s">
        <v>52</v>
      </c>
      <c r="W1296" t="s">
        <v>53</v>
      </c>
      <c r="X1296" s="2">
        <f>Envios[[#This Row],[Ventas Totales]]-Envios[[#This Row],[Costos Totales]]</f>
        <v>261.20600000000002</v>
      </c>
    </row>
    <row r="1297" spans="1:24" x14ac:dyDescent="0.25">
      <c r="A1297">
        <v>696</v>
      </c>
      <c r="B1297">
        <v>4870</v>
      </c>
      <c r="C1297" s="1">
        <v>40030</v>
      </c>
      <c r="D1297" s="1">
        <v>40031</v>
      </c>
      <c r="E1297" t="s">
        <v>46</v>
      </c>
      <c r="F1297" t="s">
        <v>28</v>
      </c>
      <c r="G1297">
        <v>871</v>
      </c>
      <c r="H1297" t="s">
        <v>1154</v>
      </c>
      <c r="I1297" t="s">
        <v>119</v>
      </c>
      <c r="J1297" t="s">
        <v>36</v>
      </c>
      <c r="K1297" t="s">
        <v>120</v>
      </c>
      <c r="L1297">
        <v>44</v>
      </c>
      <c r="M1297">
        <v>400.98</v>
      </c>
      <c r="N1297">
        <f>Envios[[#This Row],[Cantidad]]*Envios[[#This Row],[Precio por Unidad]]</f>
        <v>17643.120000000003</v>
      </c>
      <c r="O1297" s="2">
        <v>116.28420000000001</v>
      </c>
      <c r="P1297" s="2">
        <f>Envios[[#This Row],[Cantidad]]*Envios[[#This Row],[Costo por Unidad]]</f>
        <v>5116.5048000000006</v>
      </c>
      <c r="Q1297">
        <v>42.52</v>
      </c>
      <c r="R1297" s="2">
        <f>Envios[[#This Row],[Costo Productos]]+Envios[[#This Row],[Costo de Envío]]</f>
        <v>5159.0248000000011</v>
      </c>
      <c r="S1297" t="s">
        <v>1321</v>
      </c>
      <c r="T1297" t="s">
        <v>30</v>
      </c>
      <c r="U1297">
        <v>11</v>
      </c>
      <c r="V1297" t="s">
        <v>131</v>
      </c>
      <c r="W1297" t="s">
        <v>131</v>
      </c>
      <c r="X1297" s="2">
        <f>Envios[[#This Row],[Ventas Totales]]-Envios[[#This Row],[Costos Totales]]</f>
        <v>12484.095200000002</v>
      </c>
    </row>
    <row r="1298" spans="1:24" x14ac:dyDescent="0.25">
      <c r="A1298">
        <v>3259</v>
      </c>
      <c r="B1298">
        <v>23333</v>
      </c>
      <c r="C1298" s="1">
        <v>40030</v>
      </c>
      <c r="D1298" s="1">
        <v>40031</v>
      </c>
      <c r="E1298" t="s">
        <v>19</v>
      </c>
      <c r="F1298" t="s">
        <v>28</v>
      </c>
      <c r="G1298">
        <v>801</v>
      </c>
      <c r="H1298" t="s">
        <v>382</v>
      </c>
      <c r="I1298" t="s">
        <v>71</v>
      </c>
      <c r="J1298" t="s">
        <v>23</v>
      </c>
      <c r="K1298" t="s">
        <v>67</v>
      </c>
      <c r="L1298">
        <v>44</v>
      </c>
      <c r="M1298">
        <v>14.42</v>
      </c>
      <c r="N1298">
        <f>Envios[[#This Row],[Cantidad]]*Envios[[#This Row],[Precio por Unidad]]</f>
        <v>634.48</v>
      </c>
      <c r="O1298" s="2">
        <v>6.9215999999999998</v>
      </c>
      <c r="P1298" s="2">
        <f>Envios[[#This Row],[Cantidad]]*Envios[[#This Row],[Costo por Unidad]]</f>
        <v>304.55039999999997</v>
      </c>
      <c r="Q1298">
        <v>6.75</v>
      </c>
      <c r="R1298" s="2">
        <f>Envios[[#This Row],[Costo Productos]]+Envios[[#This Row],[Costo de Envío]]</f>
        <v>311.30039999999997</v>
      </c>
      <c r="S1298" t="s">
        <v>613</v>
      </c>
      <c r="T1298" t="s">
        <v>44</v>
      </c>
      <c r="U1298">
        <v>1</v>
      </c>
      <c r="V1298" t="s">
        <v>27</v>
      </c>
      <c r="W1298" t="s">
        <v>27</v>
      </c>
      <c r="X1298" s="2">
        <f>Envios[[#This Row],[Ventas Totales]]-Envios[[#This Row],[Costos Totales]]</f>
        <v>323.17960000000005</v>
      </c>
    </row>
    <row r="1299" spans="1:24" x14ac:dyDescent="0.25">
      <c r="A1299">
        <v>3260</v>
      </c>
      <c r="B1299">
        <v>23333</v>
      </c>
      <c r="C1299" s="1">
        <v>40030</v>
      </c>
      <c r="D1299" s="1">
        <v>40032</v>
      </c>
      <c r="E1299" t="s">
        <v>19</v>
      </c>
      <c r="F1299" t="s">
        <v>28</v>
      </c>
      <c r="G1299">
        <v>729</v>
      </c>
      <c r="H1299" t="s">
        <v>422</v>
      </c>
      <c r="I1299" t="s">
        <v>22</v>
      </c>
      <c r="J1299" t="s">
        <v>23</v>
      </c>
      <c r="K1299" t="s">
        <v>64</v>
      </c>
      <c r="L1299">
        <v>32</v>
      </c>
      <c r="M1299">
        <v>5.98</v>
      </c>
      <c r="N1299">
        <f>Envios[[#This Row],[Cantidad]]*Envios[[#This Row],[Precio por Unidad]]</f>
        <v>191.36</v>
      </c>
      <c r="O1299" s="2">
        <v>3.8272000000000004</v>
      </c>
      <c r="P1299" s="2">
        <f>Envios[[#This Row],[Cantidad]]*Envios[[#This Row],[Costo por Unidad]]</f>
        <v>122.47040000000001</v>
      </c>
      <c r="Q1299">
        <v>5.79</v>
      </c>
      <c r="R1299" s="2">
        <f>Envios[[#This Row],[Costo Productos]]+Envios[[#This Row],[Costo de Envío]]</f>
        <v>128.2604</v>
      </c>
      <c r="S1299" t="s">
        <v>613</v>
      </c>
      <c r="T1299" t="s">
        <v>44</v>
      </c>
      <c r="U1299">
        <v>1</v>
      </c>
      <c r="V1299" t="s">
        <v>27</v>
      </c>
      <c r="W1299" t="s">
        <v>27</v>
      </c>
      <c r="X1299" s="2">
        <f>Envios[[#This Row],[Ventas Totales]]-Envios[[#This Row],[Costos Totales]]</f>
        <v>63.099600000000009</v>
      </c>
    </row>
    <row r="1300" spans="1:24" x14ac:dyDescent="0.25">
      <c r="A1300">
        <v>3261</v>
      </c>
      <c r="B1300">
        <v>23333</v>
      </c>
      <c r="C1300" s="1">
        <v>40030</v>
      </c>
      <c r="D1300" s="1">
        <v>40031</v>
      </c>
      <c r="E1300" t="s">
        <v>19</v>
      </c>
      <c r="F1300" t="s">
        <v>28</v>
      </c>
      <c r="G1300">
        <v>406</v>
      </c>
      <c r="H1300" t="s">
        <v>970</v>
      </c>
      <c r="I1300" t="s">
        <v>22</v>
      </c>
      <c r="J1300" t="s">
        <v>56</v>
      </c>
      <c r="K1300" t="s">
        <v>57</v>
      </c>
      <c r="L1300">
        <v>16</v>
      </c>
      <c r="M1300">
        <v>65.989999999999995</v>
      </c>
      <c r="N1300">
        <f>Envios[[#This Row],[Cantidad]]*Envios[[#This Row],[Precio por Unidad]]</f>
        <v>1055.8399999999999</v>
      </c>
      <c r="O1300" s="2">
        <v>29.035599999999995</v>
      </c>
      <c r="P1300" s="2">
        <f>Envios[[#This Row],[Cantidad]]*Envios[[#This Row],[Costo por Unidad]]</f>
        <v>464.56959999999992</v>
      </c>
      <c r="Q1300">
        <v>8.99</v>
      </c>
      <c r="R1300" s="2">
        <f>Envios[[#This Row],[Costo Productos]]+Envios[[#This Row],[Costo de Envío]]</f>
        <v>473.55959999999993</v>
      </c>
      <c r="S1300" t="s">
        <v>613</v>
      </c>
      <c r="T1300" t="s">
        <v>44</v>
      </c>
      <c r="U1300">
        <v>1</v>
      </c>
      <c r="V1300" t="s">
        <v>27</v>
      </c>
      <c r="W1300" t="s">
        <v>27</v>
      </c>
      <c r="X1300" s="2">
        <f>Envios[[#This Row],[Ventas Totales]]-Envios[[#This Row],[Costos Totales]]</f>
        <v>582.28039999999999</v>
      </c>
    </row>
    <row r="1301" spans="1:24" x14ac:dyDescent="0.25">
      <c r="A1301">
        <v>2768</v>
      </c>
      <c r="B1301">
        <v>20007</v>
      </c>
      <c r="C1301" s="1">
        <v>40030</v>
      </c>
      <c r="D1301" s="1">
        <v>40031</v>
      </c>
      <c r="E1301" t="s">
        <v>19</v>
      </c>
      <c r="F1301" t="s">
        <v>40</v>
      </c>
      <c r="G1301">
        <v>114</v>
      </c>
      <c r="H1301" t="s">
        <v>462</v>
      </c>
      <c r="I1301" t="s">
        <v>63</v>
      </c>
      <c r="J1301" t="s">
        <v>23</v>
      </c>
      <c r="K1301" t="s">
        <v>85</v>
      </c>
      <c r="L1301">
        <v>49</v>
      </c>
      <c r="M1301">
        <v>1.68</v>
      </c>
      <c r="N1301">
        <f>Envios[[#This Row],[Cantidad]]*Envios[[#This Row],[Precio por Unidad]]</f>
        <v>82.32</v>
      </c>
      <c r="O1301" s="2">
        <v>0.68880000000000008</v>
      </c>
      <c r="P1301" s="2">
        <f>Envios[[#This Row],[Cantidad]]*Envios[[#This Row],[Costo por Unidad]]</f>
        <v>33.751200000000004</v>
      </c>
      <c r="Q1301">
        <v>1.57</v>
      </c>
      <c r="R1301" s="2">
        <f>Envios[[#This Row],[Costo Productos]]+Envios[[#This Row],[Costo de Envío]]</f>
        <v>35.321200000000005</v>
      </c>
      <c r="S1301" t="s">
        <v>143</v>
      </c>
      <c r="T1301" t="s">
        <v>26</v>
      </c>
      <c r="U1301">
        <v>8</v>
      </c>
      <c r="V1301" t="s">
        <v>96</v>
      </c>
      <c r="W1301" t="s">
        <v>96</v>
      </c>
      <c r="X1301" s="2">
        <f>Envios[[#This Row],[Ventas Totales]]-Envios[[#This Row],[Costos Totales]]</f>
        <v>46.998799999999989</v>
      </c>
    </row>
    <row r="1302" spans="1:24" x14ac:dyDescent="0.25">
      <c r="A1302">
        <v>4111</v>
      </c>
      <c r="B1302">
        <v>29252</v>
      </c>
      <c r="C1302" s="1">
        <v>40031</v>
      </c>
      <c r="D1302" s="1">
        <v>40035</v>
      </c>
      <c r="E1302" t="s">
        <v>19</v>
      </c>
      <c r="F1302" t="s">
        <v>47</v>
      </c>
      <c r="G1302">
        <v>491</v>
      </c>
      <c r="H1302" t="s">
        <v>1322</v>
      </c>
      <c r="I1302" t="s">
        <v>22</v>
      </c>
      <c r="J1302" t="s">
        <v>23</v>
      </c>
      <c r="K1302" t="s">
        <v>64</v>
      </c>
      <c r="L1302">
        <v>9</v>
      </c>
      <c r="M1302">
        <v>6.48</v>
      </c>
      <c r="N1302">
        <f>Envios[[#This Row],[Cantidad]]*Envios[[#This Row],[Precio por Unidad]]</f>
        <v>58.320000000000007</v>
      </c>
      <c r="O1302" s="2">
        <v>4.0824000000000007</v>
      </c>
      <c r="P1302" s="2">
        <f>Envios[[#This Row],[Cantidad]]*Envios[[#This Row],[Costo por Unidad]]</f>
        <v>36.741600000000005</v>
      </c>
      <c r="Q1302">
        <v>5.19</v>
      </c>
      <c r="R1302" s="2">
        <f>Envios[[#This Row],[Costo Productos]]+Envios[[#This Row],[Costo de Envío]]</f>
        <v>41.931600000000003</v>
      </c>
      <c r="S1302" t="s">
        <v>264</v>
      </c>
      <c r="T1302" t="s">
        <v>26</v>
      </c>
      <c r="U1302">
        <v>3</v>
      </c>
      <c r="V1302" t="s">
        <v>52</v>
      </c>
      <c r="W1302" t="s">
        <v>53</v>
      </c>
      <c r="X1302" s="2">
        <f>Envios[[#This Row],[Ventas Totales]]-Envios[[#This Row],[Costos Totales]]</f>
        <v>16.388400000000004</v>
      </c>
    </row>
    <row r="1303" spans="1:24" x14ac:dyDescent="0.25">
      <c r="A1303">
        <v>5562</v>
      </c>
      <c r="B1303">
        <v>39367</v>
      </c>
      <c r="C1303" s="1">
        <v>40031</v>
      </c>
      <c r="D1303" s="1">
        <v>40032</v>
      </c>
      <c r="E1303" t="s">
        <v>19</v>
      </c>
      <c r="F1303" t="s">
        <v>60</v>
      </c>
      <c r="G1303">
        <v>312</v>
      </c>
      <c r="H1303" t="s">
        <v>846</v>
      </c>
      <c r="I1303" t="s">
        <v>22</v>
      </c>
      <c r="J1303" t="s">
        <v>23</v>
      </c>
      <c r="K1303" t="s">
        <v>76</v>
      </c>
      <c r="L1303">
        <v>45</v>
      </c>
      <c r="M1303">
        <v>4.13</v>
      </c>
      <c r="N1303">
        <f>Envios[[#This Row],[Cantidad]]*Envios[[#This Row],[Precio por Unidad]]</f>
        <v>185.85</v>
      </c>
      <c r="O1303" s="2">
        <v>2.5606</v>
      </c>
      <c r="P1303" s="2">
        <f>Envios[[#This Row],[Cantidad]]*Envios[[#This Row],[Costo por Unidad]]</f>
        <v>115.227</v>
      </c>
      <c r="Q1303">
        <v>5.04</v>
      </c>
      <c r="R1303" s="2">
        <f>Envios[[#This Row],[Costo Productos]]+Envios[[#This Row],[Costo de Envío]]</f>
        <v>120.26700000000001</v>
      </c>
      <c r="S1303" t="s">
        <v>969</v>
      </c>
      <c r="T1303" t="s">
        <v>26</v>
      </c>
      <c r="U1303">
        <v>3</v>
      </c>
      <c r="V1303" t="s">
        <v>52</v>
      </c>
      <c r="W1303" t="s">
        <v>53</v>
      </c>
      <c r="X1303" s="2">
        <f>Envios[[#This Row],[Ventas Totales]]-Envios[[#This Row],[Costos Totales]]</f>
        <v>65.582999999999984</v>
      </c>
    </row>
    <row r="1304" spans="1:24" x14ac:dyDescent="0.25">
      <c r="A1304">
        <v>5563</v>
      </c>
      <c r="B1304">
        <v>39367</v>
      </c>
      <c r="C1304" s="1">
        <v>40031</v>
      </c>
      <c r="D1304" s="1">
        <v>40033</v>
      </c>
      <c r="E1304" t="s">
        <v>19</v>
      </c>
      <c r="F1304" t="s">
        <v>60</v>
      </c>
      <c r="G1304">
        <v>666</v>
      </c>
      <c r="H1304" t="s">
        <v>1176</v>
      </c>
      <c r="I1304" t="s">
        <v>22</v>
      </c>
      <c r="J1304" t="s">
        <v>23</v>
      </c>
      <c r="K1304" t="s">
        <v>113</v>
      </c>
      <c r="L1304">
        <v>30</v>
      </c>
      <c r="M1304">
        <v>4.4800000000000004</v>
      </c>
      <c r="N1304">
        <f>Envios[[#This Row],[Cantidad]]*Envios[[#This Row],[Precio por Unidad]]</f>
        <v>134.4</v>
      </c>
      <c r="O1304" s="2">
        <v>2.8224000000000005</v>
      </c>
      <c r="P1304" s="2">
        <f>Envios[[#This Row],[Cantidad]]*Envios[[#This Row],[Costo por Unidad]]</f>
        <v>84.672000000000011</v>
      </c>
      <c r="Q1304">
        <v>2.5</v>
      </c>
      <c r="R1304" s="2">
        <f>Envios[[#This Row],[Costo Productos]]+Envios[[#This Row],[Costo de Envío]]</f>
        <v>87.172000000000011</v>
      </c>
      <c r="S1304" t="s">
        <v>969</v>
      </c>
      <c r="T1304" t="s">
        <v>26</v>
      </c>
      <c r="U1304">
        <v>3</v>
      </c>
      <c r="V1304" t="s">
        <v>52</v>
      </c>
      <c r="W1304" t="s">
        <v>53</v>
      </c>
      <c r="X1304" s="2">
        <f>Envios[[#This Row],[Ventas Totales]]-Envios[[#This Row],[Costos Totales]]</f>
        <v>47.227999999999994</v>
      </c>
    </row>
    <row r="1305" spans="1:24" x14ac:dyDescent="0.25">
      <c r="A1305">
        <v>3596</v>
      </c>
      <c r="B1305">
        <v>25638</v>
      </c>
      <c r="C1305" s="1">
        <v>40031</v>
      </c>
      <c r="D1305" s="1">
        <v>40032</v>
      </c>
      <c r="E1305" t="s">
        <v>19</v>
      </c>
      <c r="F1305" t="s">
        <v>20</v>
      </c>
      <c r="G1305">
        <v>24</v>
      </c>
      <c r="H1305" t="s">
        <v>153</v>
      </c>
      <c r="I1305" t="s">
        <v>35</v>
      </c>
      <c r="J1305" t="s">
        <v>56</v>
      </c>
      <c r="K1305" t="s">
        <v>91</v>
      </c>
      <c r="L1305">
        <v>31</v>
      </c>
      <c r="M1305">
        <v>4.8899999999999997</v>
      </c>
      <c r="N1305">
        <f>Envios[[#This Row],[Cantidad]]*Envios[[#This Row],[Precio por Unidad]]</f>
        <v>151.59</v>
      </c>
      <c r="O1305" s="2">
        <v>1.6625999999999996</v>
      </c>
      <c r="P1305" s="2">
        <f>Envios[[#This Row],[Cantidad]]*Envios[[#This Row],[Costo por Unidad]]</f>
        <v>51.540599999999991</v>
      </c>
      <c r="Q1305">
        <v>4.93</v>
      </c>
      <c r="R1305" s="2">
        <f>Envios[[#This Row],[Costo Productos]]+Envios[[#This Row],[Costo de Envío]]</f>
        <v>56.47059999999999</v>
      </c>
      <c r="S1305" t="s">
        <v>1323</v>
      </c>
      <c r="T1305" t="s">
        <v>30</v>
      </c>
      <c r="U1305">
        <v>9</v>
      </c>
      <c r="V1305" t="s">
        <v>31</v>
      </c>
      <c r="W1305" t="s">
        <v>32</v>
      </c>
      <c r="X1305" s="2">
        <f>Envios[[#This Row],[Ventas Totales]]-Envios[[#This Row],[Costos Totales]]</f>
        <v>95.119400000000013</v>
      </c>
    </row>
    <row r="1306" spans="1:24" x14ac:dyDescent="0.25">
      <c r="A1306">
        <v>3597</v>
      </c>
      <c r="B1306">
        <v>25638</v>
      </c>
      <c r="C1306" s="1">
        <v>40031</v>
      </c>
      <c r="D1306" s="1">
        <v>40032</v>
      </c>
      <c r="E1306" t="s">
        <v>19</v>
      </c>
      <c r="F1306" t="s">
        <v>20</v>
      </c>
      <c r="G1306">
        <v>459</v>
      </c>
      <c r="H1306" t="s">
        <v>1027</v>
      </c>
      <c r="I1306" t="s">
        <v>63</v>
      </c>
      <c r="J1306" t="s">
        <v>23</v>
      </c>
      <c r="K1306" t="s">
        <v>64</v>
      </c>
      <c r="L1306">
        <v>12</v>
      </c>
      <c r="M1306">
        <v>10.06</v>
      </c>
      <c r="N1306">
        <f>Envios[[#This Row],[Cantidad]]*Envios[[#This Row],[Precio por Unidad]]</f>
        <v>120.72</v>
      </c>
      <c r="O1306" s="2">
        <v>6.1366000000000005</v>
      </c>
      <c r="P1306" s="2">
        <f>Envios[[#This Row],[Cantidad]]*Envios[[#This Row],[Costo por Unidad]]</f>
        <v>73.639200000000002</v>
      </c>
      <c r="Q1306">
        <v>2.06</v>
      </c>
      <c r="R1306" s="2">
        <f>Envios[[#This Row],[Costo Productos]]+Envios[[#This Row],[Costo de Envío]]</f>
        <v>75.699200000000005</v>
      </c>
      <c r="S1306" t="s">
        <v>1323</v>
      </c>
      <c r="T1306" t="s">
        <v>30</v>
      </c>
      <c r="U1306">
        <v>9</v>
      </c>
      <c r="V1306" t="s">
        <v>31</v>
      </c>
      <c r="W1306" t="s">
        <v>32</v>
      </c>
      <c r="X1306" s="2">
        <f>Envios[[#This Row],[Ventas Totales]]-Envios[[#This Row],[Costos Totales]]</f>
        <v>45.020799999999994</v>
      </c>
    </row>
    <row r="1307" spans="1:24" x14ac:dyDescent="0.25">
      <c r="A1307">
        <v>6951</v>
      </c>
      <c r="B1307">
        <v>49666</v>
      </c>
      <c r="C1307" s="1">
        <v>40031</v>
      </c>
      <c r="D1307" s="1">
        <v>40035</v>
      </c>
      <c r="E1307" t="s">
        <v>33</v>
      </c>
      <c r="F1307" t="s">
        <v>47</v>
      </c>
      <c r="G1307">
        <v>1178</v>
      </c>
      <c r="H1307" t="s">
        <v>1324</v>
      </c>
      <c r="I1307" t="s">
        <v>35</v>
      </c>
      <c r="J1307" t="s">
        <v>23</v>
      </c>
      <c r="K1307" t="s">
        <v>291</v>
      </c>
      <c r="L1307">
        <v>46</v>
      </c>
      <c r="M1307">
        <v>5.68</v>
      </c>
      <c r="N1307">
        <f>Envios[[#This Row],[Cantidad]]*Envios[[#This Row],[Precio por Unidad]]</f>
        <v>261.27999999999997</v>
      </c>
      <c r="O1307" s="2">
        <v>2.4991999999999996</v>
      </c>
      <c r="P1307" s="2">
        <f>Envios[[#This Row],[Cantidad]]*Envios[[#This Row],[Costo por Unidad]]</f>
        <v>114.96319999999999</v>
      </c>
      <c r="Q1307">
        <v>3.6</v>
      </c>
      <c r="R1307" s="2">
        <f>Envios[[#This Row],[Costo Productos]]+Envios[[#This Row],[Costo de Envío]]</f>
        <v>118.56319999999998</v>
      </c>
      <c r="S1307" t="s">
        <v>276</v>
      </c>
      <c r="T1307" t="s">
        <v>44</v>
      </c>
      <c r="U1307">
        <v>2</v>
      </c>
      <c r="V1307" t="s">
        <v>45</v>
      </c>
      <c r="W1307" t="s">
        <v>45</v>
      </c>
      <c r="X1307" s="2">
        <f>Envios[[#This Row],[Ventas Totales]]-Envios[[#This Row],[Costos Totales]]</f>
        <v>142.71679999999998</v>
      </c>
    </row>
    <row r="1308" spans="1:24" x14ac:dyDescent="0.25">
      <c r="A1308">
        <v>7967</v>
      </c>
      <c r="B1308">
        <v>56960</v>
      </c>
      <c r="C1308" s="1">
        <v>40031</v>
      </c>
      <c r="D1308" s="1">
        <v>40033</v>
      </c>
      <c r="E1308" t="s">
        <v>33</v>
      </c>
      <c r="F1308" t="s">
        <v>20</v>
      </c>
      <c r="G1308">
        <v>1036</v>
      </c>
      <c r="H1308" t="s">
        <v>1325</v>
      </c>
      <c r="I1308" t="s">
        <v>22</v>
      </c>
      <c r="J1308" t="s">
        <v>56</v>
      </c>
      <c r="K1308" t="s">
        <v>57</v>
      </c>
      <c r="L1308">
        <v>48</v>
      </c>
      <c r="M1308">
        <v>65.989999999999995</v>
      </c>
      <c r="N1308">
        <f>Envios[[#This Row],[Cantidad]]*Envios[[#This Row],[Precio por Unidad]]</f>
        <v>3167.5199999999995</v>
      </c>
      <c r="O1308" s="2">
        <v>27.055900000000001</v>
      </c>
      <c r="P1308" s="2">
        <f>Envios[[#This Row],[Cantidad]]*Envios[[#This Row],[Costo por Unidad]]</f>
        <v>1298.6831999999999</v>
      </c>
      <c r="Q1308">
        <v>4.2</v>
      </c>
      <c r="R1308" s="2">
        <f>Envios[[#This Row],[Costo Productos]]+Envios[[#This Row],[Costo de Envío]]</f>
        <v>1302.8832</v>
      </c>
      <c r="S1308" t="s">
        <v>648</v>
      </c>
      <c r="T1308" t="s">
        <v>26</v>
      </c>
      <c r="U1308">
        <v>7</v>
      </c>
      <c r="V1308" t="s">
        <v>81</v>
      </c>
      <c r="W1308" t="s">
        <v>74</v>
      </c>
      <c r="X1308" s="2">
        <f>Envios[[#This Row],[Ventas Totales]]-Envios[[#This Row],[Costos Totales]]</f>
        <v>1864.6367999999995</v>
      </c>
    </row>
    <row r="1309" spans="1:24" x14ac:dyDescent="0.25">
      <c r="A1309">
        <v>6348</v>
      </c>
      <c r="B1309">
        <v>44995</v>
      </c>
      <c r="C1309" s="1">
        <v>40031</v>
      </c>
      <c r="D1309" s="1">
        <v>40032</v>
      </c>
      <c r="E1309" t="s">
        <v>19</v>
      </c>
      <c r="F1309" t="s">
        <v>20</v>
      </c>
      <c r="G1309">
        <v>385</v>
      </c>
      <c r="H1309" t="s">
        <v>938</v>
      </c>
      <c r="I1309" t="s">
        <v>71</v>
      </c>
      <c r="J1309" t="s">
        <v>56</v>
      </c>
      <c r="K1309" t="s">
        <v>57</v>
      </c>
      <c r="L1309">
        <v>46</v>
      </c>
      <c r="M1309">
        <v>28.99</v>
      </c>
      <c r="N1309">
        <f>Envios[[#This Row],[Cantidad]]*Envios[[#This Row],[Precio por Unidad]]</f>
        <v>1333.54</v>
      </c>
      <c r="O1309" s="2">
        <v>12.755599999999998</v>
      </c>
      <c r="P1309" s="2">
        <f>Envios[[#This Row],[Cantidad]]*Envios[[#This Row],[Costo por Unidad]]</f>
        <v>586.75759999999991</v>
      </c>
      <c r="Q1309">
        <v>8.59</v>
      </c>
      <c r="R1309" s="2">
        <f>Envios[[#This Row],[Costo Productos]]+Envios[[#This Row],[Costo de Envío]]</f>
        <v>595.34759999999994</v>
      </c>
      <c r="S1309" t="s">
        <v>1326</v>
      </c>
      <c r="T1309" t="s">
        <v>44</v>
      </c>
      <c r="U1309">
        <v>5</v>
      </c>
      <c r="V1309" t="s">
        <v>87</v>
      </c>
      <c r="W1309" t="s">
        <v>53</v>
      </c>
      <c r="X1309" s="2">
        <f>Envios[[#This Row],[Ventas Totales]]-Envios[[#This Row],[Costos Totales]]</f>
        <v>738.19240000000002</v>
      </c>
    </row>
    <row r="1310" spans="1:24" x14ac:dyDescent="0.25">
      <c r="A1310">
        <v>5963</v>
      </c>
      <c r="B1310">
        <v>42309</v>
      </c>
      <c r="C1310" s="1">
        <v>40031</v>
      </c>
      <c r="D1310" s="1">
        <v>40033</v>
      </c>
      <c r="E1310" t="s">
        <v>19</v>
      </c>
      <c r="F1310" t="s">
        <v>47</v>
      </c>
      <c r="G1310">
        <v>697</v>
      </c>
      <c r="H1310" t="s">
        <v>1194</v>
      </c>
      <c r="I1310" t="s">
        <v>22</v>
      </c>
      <c r="J1310" t="s">
        <v>23</v>
      </c>
      <c r="K1310" t="s">
        <v>67</v>
      </c>
      <c r="L1310">
        <v>41</v>
      </c>
      <c r="M1310">
        <v>20.48</v>
      </c>
      <c r="N1310">
        <f>Envios[[#This Row],[Cantidad]]*Envios[[#This Row],[Precio por Unidad]]</f>
        <v>839.68000000000006</v>
      </c>
      <c r="O1310" s="2">
        <v>8.6016000000000012</v>
      </c>
      <c r="P1310" s="2">
        <f>Envios[[#This Row],[Cantidad]]*Envios[[#This Row],[Costo por Unidad]]</f>
        <v>352.66560000000004</v>
      </c>
      <c r="Q1310">
        <v>6.32</v>
      </c>
      <c r="R1310" s="2">
        <f>Envios[[#This Row],[Costo Productos]]+Envios[[#This Row],[Costo de Envío]]</f>
        <v>358.98560000000003</v>
      </c>
      <c r="S1310" t="s">
        <v>769</v>
      </c>
      <c r="T1310" t="s">
        <v>26</v>
      </c>
      <c r="U1310">
        <v>6</v>
      </c>
      <c r="V1310" t="s">
        <v>69</v>
      </c>
      <c r="W1310" t="s">
        <v>32</v>
      </c>
      <c r="X1310" s="2">
        <f>Envios[[#This Row],[Ventas Totales]]-Envios[[#This Row],[Costos Totales]]</f>
        <v>480.69440000000003</v>
      </c>
    </row>
    <row r="1311" spans="1:24" x14ac:dyDescent="0.25">
      <c r="A1311">
        <v>5964</v>
      </c>
      <c r="B1311">
        <v>42309</v>
      </c>
      <c r="C1311" s="1">
        <v>40031</v>
      </c>
      <c r="D1311" s="1">
        <v>40036</v>
      </c>
      <c r="E1311" t="s">
        <v>19</v>
      </c>
      <c r="F1311" t="s">
        <v>47</v>
      </c>
      <c r="G1311">
        <v>617</v>
      </c>
      <c r="H1311" t="s">
        <v>1148</v>
      </c>
      <c r="I1311" t="s">
        <v>63</v>
      </c>
      <c r="J1311" t="s">
        <v>23</v>
      </c>
      <c r="K1311" t="s">
        <v>140</v>
      </c>
      <c r="L1311">
        <v>26</v>
      </c>
      <c r="M1311">
        <v>1.86</v>
      </c>
      <c r="N1311">
        <f>Envios[[#This Row],[Cantidad]]*Envios[[#This Row],[Precio por Unidad]]</f>
        <v>48.36</v>
      </c>
      <c r="O1311" s="2">
        <v>0.3348000000000001</v>
      </c>
      <c r="P1311" s="2">
        <f>Envios[[#This Row],[Cantidad]]*Envios[[#This Row],[Costo por Unidad]]</f>
        <v>8.7048000000000023</v>
      </c>
      <c r="Q1311">
        <v>2.58</v>
      </c>
      <c r="R1311" s="2">
        <f>Envios[[#This Row],[Costo Productos]]+Envios[[#This Row],[Costo de Envío]]</f>
        <v>11.284800000000002</v>
      </c>
      <c r="S1311" t="s">
        <v>769</v>
      </c>
      <c r="T1311" t="s">
        <v>26</v>
      </c>
      <c r="U1311">
        <v>6</v>
      </c>
      <c r="V1311" t="s">
        <v>69</v>
      </c>
      <c r="W1311" t="s">
        <v>32</v>
      </c>
      <c r="X1311" s="2">
        <f>Envios[[#This Row],[Ventas Totales]]-Envios[[#This Row],[Costos Totales]]</f>
        <v>37.075199999999995</v>
      </c>
    </row>
    <row r="1312" spans="1:24" x14ac:dyDescent="0.25">
      <c r="A1312">
        <v>5965</v>
      </c>
      <c r="B1312">
        <v>42309</v>
      </c>
      <c r="C1312" s="1">
        <v>40031</v>
      </c>
      <c r="D1312" s="1">
        <v>40036</v>
      </c>
      <c r="E1312" t="s">
        <v>19</v>
      </c>
      <c r="F1312" t="s">
        <v>47</v>
      </c>
      <c r="G1312">
        <v>1057</v>
      </c>
      <c r="H1312" t="s">
        <v>638</v>
      </c>
      <c r="I1312" t="s">
        <v>22</v>
      </c>
      <c r="J1312" t="s">
        <v>56</v>
      </c>
      <c r="K1312" t="s">
        <v>57</v>
      </c>
      <c r="L1312">
        <v>38</v>
      </c>
      <c r="M1312">
        <v>205.99</v>
      </c>
      <c r="N1312">
        <f>Envios[[#This Row],[Cantidad]]*Envios[[#This Row],[Precio por Unidad]]</f>
        <v>7827.6200000000008</v>
      </c>
      <c r="O1312" s="2">
        <v>84.455900000000014</v>
      </c>
      <c r="P1312" s="2">
        <f>Envios[[#This Row],[Cantidad]]*Envios[[#This Row],[Costo por Unidad]]</f>
        <v>3209.3242000000005</v>
      </c>
      <c r="Q1312">
        <v>2.5</v>
      </c>
      <c r="R1312" s="2">
        <f>Envios[[#This Row],[Costo Productos]]+Envios[[#This Row],[Costo de Envío]]</f>
        <v>3211.8242000000005</v>
      </c>
      <c r="S1312" t="s">
        <v>769</v>
      </c>
      <c r="T1312" t="s">
        <v>26</v>
      </c>
      <c r="U1312">
        <v>6</v>
      </c>
      <c r="V1312" t="s">
        <v>69</v>
      </c>
      <c r="W1312" t="s">
        <v>32</v>
      </c>
      <c r="X1312" s="2">
        <f>Envios[[#This Row],[Ventas Totales]]-Envios[[#This Row],[Costos Totales]]</f>
        <v>4615.7957999999999</v>
      </c>
    </row>
    <row r="1313" spans="1:24" x14ac:dyDescent="0.25">
      <c r="A1313">
        <v>7480</v>
      </c>
      <c r="B1313">
        <v>53410</v>
      </c>
      <c r="C1313" s="1">
        <v>40032</v>
      </c>
      <c r="D1313" s="1">
        <v>40034</v>
      </c>
      <c r="E1313" t="s">
        <v>19</v>
      </c>
      <c r="F1313" t="s">
        <v>60</v>
      </c>
      <c r="G1313">
        <v>534</v>
      </c>
      <c r="H1313" t="s">
        <v>494</v>
      </c>
      <c r="I1313" t="s">
        <v>22</v>
      </c>
      <c r="J1313" t="s">
        <v>23</v>
      </c>
      <c r="K1313" t="s">
        <v>67</v>
      </c>
      <c r="L1313">
        <v>44</v>
      </c>
      <c r="M1313">
        <v>14.81</v>
      </c>
      <c r="N1313">
        <f>Envios[[#This Row],[Cantidad]]*Envios[[#This Row],[Precio por Unidad]]</f>
        <v>651.64</v>
      </c>
      <c r="O1313" s="2">
        <v>8.4417000000000009</v>
      </c>
      <c r="P1313" s="2">
        <f>Envios[[#This Row],[Cantidad]]*Envios[[#This Row],[Costo por Unidad]]</f>
        <v>371.43480000000005</v>
      </c>
      <c r="Q1313">
        <v>13.32</v>
      </c>
      <c r="R1313" s="2">
        <f>Envios[[#This Row],[Costo Productos]]+Envios[[#This Row],[Costo de Envío]]</f>
        <v>384.75480000000005</v>
      </c>
      <c r="S1313" t="s">
        <v>538</v>
      </c>
      <c r="T1313" t="s">
        <v>30</v>
      </c>
      <c r="U1313">
        <v>9</v>
      </c>
      <c r="V1313" t="s">
        <v>31</v>
      </c>
      <c r="W1313" t="s">
        <v>32</v>
      </c>
      <c r="X1313" s="2">
        <f>Envios[[#This Row],[Ventas Totales]]-Envios[[#This Row],[Costos Totales]]</f>
        <v>266.88519999999994</v>
      </c>
    </row>
    <row r="1314" spans="1:24" x14ac:dyDescent="0.25">
      <c r="A1314">
        <v>3402</v>
      </c>
      <c r="B1314">
        <v>24231</v>
      </c>
      <c r="C1314" s="1">
        <v>40032</v>
      </c>
      <c r="D1314" s="1">
        <v>40032</v>
      </c>
      <c r="E1314" t="s">
        <v>19</v>
      </c>
      <c r="F1314" t="s">
        <v>40</v>
      </c>
      <c r="G1314">
        <v>709</v>
      </c>
      <c r="H1314" t="s">
        <v>1327</v>
      </c>
      <c r="I1314" t="s">
        <v>22</v>
      </c>
      <c r="J1314" t="s">
        <v>56</v>
      </c>
      <c r="K1314" t="s">
        <v>57</v>
      </c>
      <c r="L1314">
        <v>48</v>
      </c>
      <c r="M1314">
        <v>65.989999999999995</v>
      </c>
      <c r="N1314">
        <f>Envios[[#This Row],[Cantidad]]*Envios[[#This Row],[Precio por Unidad]]</f>
        <v>3167.5199999999995</v>
      </c>
      <c r="O1314" s="2">
        <v>27.715800000000002</v>
      </c>
      <c r="P1314" s="2">
        <f>Envios[[#This Row],[Cantidad]]*Envios[[#This Row],[Costo por Unidad]]</f>
        <v>1330.3584000000001</v>
      </c>
      <c r="Q1314">
        <v>5.92</v>
      </c>
      <c r="R1314" s="2">
        <f>Envios[[#This Row],[Costo Productos]]+Envios[[#This Row],[Costo de Envío]]</f>
        <v>1336.2784000000001</v>
      </c>
      <c r="S1314" t="s">
        <v>270</v>
      </c>
      <c r="T1314" t="s">
        <v>26</v>
      </c>
      <c r="U1314">
        <v>2</v>
      </c>
      <c r="V1314" t="s">
        <v>45</v>
      </c>
      <c r="W1314" t="s">
        <v>45</v>
      </c>
      <c r="X1314" s="2">
        <f>Envios[[#This Row],[Ventas Totales]]-Envios[[#This Row],[Costos Totales]]</f>
        <v>1831.2415999999994</v>
      </c>
    </row>
    <row r="1315" spans="1:24" x14ac:dyDescent="0.25">
      <c r="A1315">
        <v>8032</v>
      </c>
      <c r="B1315">
        <v>57381</v>
      </c>
      <c r="C1315" s="1">
        <v>40032</v>
      </c>
      <c r="D1315" s="1">
        <v>40033</v>
      </c>
      <c r="E1315" t="s">
        <v>19</v>
      </c>
      <c r="F1315" t="s">
        <v>20</v>
      </c>
      <c r="G1315">
        <v>248</v>
      </c>
      <c r="H1315" t="s">
        <v>1328</v>
      </c>
      <c r="I1315" t="s">
        <v>22</v>
      </c>
      <c r="J1315" t="s">
        <v>23</v>
      </c>
      <c r="K1315" t="s">
        <v>76</v>
      </c>
      <c r="L1315">
        <v>13</v>
      </c>
      <c r="M1315">
        <v>41.94</v>
      </c>
      <c r="N1315">
        <f>Envios[[#This Row],[Cantidad]]*Envios[[#This Row],[Precio por Unidad]]</f>
        <v>545.22</v>
      </c>
      <c r="O1315" s="2">
        <v>27.260999999999999</v>
      </c>
      <c r="P1315" s="2">
        <f>Envios[[#This Row],[Cantidad]]*Envios[[#This Row],[Costo por Unidad]]</f>
        <v>354.39299999999997</v>
      </c>
      <c r="Q1315">
        <v>2.99</v>
      </c>
      <c r="R1315" s="2">
        <f>Envios[[#This Row],[Costo Productos]]+Envios[[#This Row],[Costo de Envío]]</f>
        <v>357.38299999999998</v>
      </c>
      <c r="S1315" t="s">
        <v>1329</v>
      </c>
      <c r="T1315" t="s">
        <v>39</v>
      </c>
      <c r="U1315">
        <v>3</v>
      </c>
      <c r="V1315" t="s">
        <v>52</v>
      </c>
      <c r="W1315" t="s">
        <v>53</v>
      </c>
      <c r="X1315" s="2">
        <f>Envios[[#This Row],[Ventas Totales]]-Envios[[#This Row],[Costos Totales]]</f>
        <v>187.83700000000005</v>
      </c>
    </row>
    <row r="1316" spans="1:24" x14ac:dyDescent="0.25">
      <c r="A1316">
        <v>8033</v>
      </c>
      <c r="B1316">
        <v>57381</v>
      </c>
      <c r="C1316" s="1">
        <v>40032</v>
      </c>
      <c r="D1316" s="1">
        <v>40032</v>
      </c>
      <c r="E1316" t="s">
        <v>19</v>
      </c>
      <c r="F1316" t="s">
        <v>20</v>
      </c>
      <c r="G1316">
        <v>856</v>
      </c>
      <c r="H1316" t="s">
        <v>401</v>
      </c>
      <c r="I1316" t="s">
        <v>63</v>
      </c>
      <c r="J1316" t="s">
        <v>23</v>
      </c>
      <c r="K1316" t="s">
        <v>140</v>
      </c>
      <c r="L1316">
        <v>22</v>
      </c>
      <c r="M1316">
        <v>1.98</v>
      </c>
      <c r="N1316">
        <f>Envios[[#This Row],[Cantidad]]*Envios[[#This Row],[Precio por Unidad]]</f>
        <v>43.56</v>
      </c>
      <c r="O1316" s="2">
        <v>0.33660000000000007</v>
      </c>
      <c r="P1316" s="2">
        <f>Envios[[#This Row],[Cantidad]]*Envios[[#This Row],[Costo por Unidad]]</f>
        <v>7.4052000000000016</v>
      </c>
      <c r="Q1316">
        <v>0.7</v>
      </c>
      <c r="R1316" s="2">
        <f>Envios[[#This Row],[Costo Productos]]+Envios[[#This Row],[Costo de Envío]]</f>
        <v>8.1052000000000017</v>
      </c>
      <c r="S1316" t="s">
        <v>1329</v>
      </c>
      <c r="T1316" t="s">
        <v>39</v>
      </c>
      <c r="U1316">
        <v>3</v>
      </c>
      <c r="V1316" t="s">
        <v>52</v>
      </c>
      <c r="W1316" t="s">
        <v>53</v>
      </c>
      <c r="X1316" s="2">
        <f>Envios[[#This Row],[Ventas Totales]]-Envios[[#This Row],[Costos Totales]]</f>
        <v>35.454799999999999</v>
      </c>
    </row>
    <row r="1317" spans="1:24" x14ac:dyDescent="0.25">
      <c r="A1317">
        <v>5474</v>
      </c>
      <c r="B1317">
        <v>38886</v>
      </c>
      <c r="C1317" s="1">
        <v>40032</v>
      </c>
      <c r="D1317" s="1">
        <v>40034</v>
      </c>
      <c r="E1317" t="s">
        <v>33</v>
      </c>
      <c r="F1317" t="s">
        <v>20</v>
      </c>
      <c r="G1317">
        <v>153</v>
      </c>
      <c r="H1317" t="s">
        <v>541</v>
      </c>
      <c r="I1317" t="s">
        <v>63</v>
      </c>
      <c r="J1317" t="s">
        <v>23</v>
      </c>
      <c r="K1317" t="s">
        <v>85</v>
      </c>
      <c r="L1317">
        <v>26</v>
      </c>
      <c r="M1317">
        <v>6.7</v>
      </c>
      <c r="N1317">
        <f>Envios[[#This Row],[Cantidad]]*Envios[[#This Row],[Precio por Unidad]]</f>
        <v>174.20000000000002</v>
      </c>
      <c r="O1317" s="2">
        <v>3.2159999999999997</v>
      </c>
      <c r="P1317" s="2">
        <f>Envios[[#This Row],[Cantidad]]*Envios[[#This Row],[Costo por Unidad]]</f>
        <v>83.616</v>
      </c>
      <c r="Q1317">
        <v>1.56</v>
      </c>
      <c r="R1317" s="2">
        <f>Envios[[#This Row],[Costo Productos]]+Envios[[#This Row],[Costo de Envío]]</f>
        <v>85.176000000000002</v>
      </c>
      <c r="S1317" t="s">
        <v>599</v>
      </c>
      <c r="T1317" t="s">
        <v>26</v>
      </c>
      <c r="U1317">
        <v>5</v>
      </c>
      <c r="V1317" t="s">
        <v>87</v>
      </c>
      <c r="W1317" t="s">
        <v>53</v>
      </c>
      <c r="X1317" s="2">
        <f>Envios[[#This Row],[Ventas Totales]]-Envios[[#This Row],[Costos Totales]]</f>
        <v>89.024000000000015</v>
      </c>
    </row>
    <row r="1318" spans="1:24" x14ac:dyDescent="0.25">
      <c r="A1318">
        <v>6732</v>
      </c>
      <c r="B1318">
        <v>47941</v>
      </c>
      <c r="C1318" s="1">
        <v>40033</v>
      </c>
      <c r="D1318" s="1">
        <v>40033</v>
      </c>
      <c r="E1318" t="s">
        <v>19</v>
      </c>
      <c r="F1318" t="s">
        <v>20</v>
      </c>
      <c r="G1318">
        <v>946</v>
      </c>
      <c r="H1318" t="s">
        <v>660</v>
      </c>
      <c r="I1318" t="s">
        <v>22</v>
      </c>
      <c r="J1318" t="s">
        <v>56</v>
      </c>
      <c r="K1318" t="s">
        <v>57</v>
      </c>
      <c r="L1318">
        <v>15</v>
      </c>
      <c r="M1318">
        <v>95.99</v>
      </c>
      <c r="N1318">
        <f>Envios[[#This Row],[Cantidad]]*Envios[[#This Row],[Precio por Unidad]]</f>
        <v>1439.85</v>
      </c>
      <c r="O1318" s="2">
        <v>42.235599999999991</v>
      </c>
      <c r="P1318" s="2">
        <f>Envios[[#This Row],[Cantidad]]*Envios[[#This Row],[Costo por Unidad]]</f>
        <v>633.53399999999988</v>
      </c>
      <c r="Q1318">
        <v>4.9000000000000004</v>
      </c>
      <c r="R1318" s="2">
        <f>Envios[[#This Row],[Costo Productos]]+Envios[[#This Row],[Costo de Envío]]</f>
        <v>638.43399999999986</v>
      </c>
      <c r="S1318" t="s">
        <v>180</v>
      </c>
      <c r="T1318" t="s">
        <v>30</v>
      </c>
      <c r="U1318">
        <v>9</v>
      </c>
      <c r="V1318" t="s">
        <v>31</v>
      </c>
      <c r="W1318" t="s">
        <v>32</v>
      </c>
      <c r="X1318" s="2">
        <f>Envios[[#This Row],[Ventas Totales]]-Envios[[#This Row],[Costos Totales]]</f>
        <v>801.41600000000005</v>
      </c>
    </row>
    <row r="1319" spans="1:24" x14ac:dyDescent="0.25">
      <c r="A1319">
        <v>2464</v>
      </c>
      <c r="B1319">
        <v>17927</v>
      </c>
      <c r="C1319" s="1">
        <v>40034</v>
      </c>
      <c r="D1319" s="1">
        <v>40035</v>
      </c>
      <c r="E1319" t="s">
        <v>19</v>
      </c>
      <c r="F1319" t="s">
        <v>28</v>
      </c>
      <c r="G1319">
        <v>125</v>
      </c>
      <c r="H1319" t="s">
        <v>486</v>
      </c>
      <c r="I1319" t="s">
        <v>22</v>
      </c>
      <c r="J1319" t="s">
        <v>56</v>
      </c>
      <c r="K1319" t="s">
        <v>91</v>
      </c>
      <c r="L1319">
        <v>42</v>
      </c>
      <c r="M1319">
        <v>20.95</v>
      </c>
      <c r="N1319">
        <f>Envios[[#This Row],[Cantidad]]*Envios[[#This Row],[Precio por Unidad]]</f>
        <v>879.9</v>
      </c>
      <c r="O1319" s="2">
        <v>8.3800000000000008</v>
      </c>
      <c r="P1319" s="2">
        <f>Envios[[#This Row],[Cantidad]]*Envios[[#This Row],[Costo por Unidad]]</f>
        <v>351.96000000000004</v>
      </c>
      <c r="Q1319">
        <v>5.99</v>
      </c>
      <c r="R1319" s="2">
        <f>Envios[[#This Row],[Costo Productos]]+Envios[[#This Row],[Costo de Envío]]</f>
        <v>357.95000000000005</v>
      </c>
      <c r="S1319" t="s">
        <v>556</v>
      </c>
      <c r="T1319" t="s">
        <v>39</v>
      </c>
      <c r="U1319">
        <v>6</v>
      </c>
      <c r="V1319" t="s">
        <v>69</v>
      </c>
      <c r="W1319" t="s">
        <v>32</v>
      </c>
      <c r="X1319" s="2">
        <f>Envios[[#This Row],[Ventas Totales]]-Envios[[#This Row],[Costos Totales]]</f>
        <v>521.94999999999993</v>
      </c>
    </row>
    <row r="1320" spans="1:24" x14ac:dyDescent="0.25">
      <c r="A1320">
        <v>5578</v>
      </c>
      <c r="B1320">
        <v>39521</v>
      </c>
      <c r="C1320" s="1">
        <v>40034</v>
      </c>
      <c r="D1320" s="1">
        <v>40038</v>
      </c>
      <c r="E1320" t="s">
        <v>19</v>
      </c>
      <c r="F1320" t="s">
        <v>47</v>
      </c>
      <c r="G1320">
        <v>370</v>
      </c>
      <c r="H1320" t="s">
        <v>298</v>
      </c>
      <c r="I1320" t="s">
        <v>22</v>
      </c>
      <c r="J1320" t="s">
        <v>23</v>
      </c>
      <c r="K1320" t="s">
        <v>188</v>
      </c>
      <c r="L1320">
        <v>28</v>
      </c>
      <c r="M1320">
        <v>4.13</v>
      </c>
      <c r="N1320">
        <f>Envios[[#This Row],[Cantidad]]*Envios[[#This Row],[Precio por Unidad]]</f>
        <v>115.64</v>
      </c>
      <c r="O1320" s="2">
        <v>2.5192999999999999</v>
      </c>
      <c r="P1320" s="2">
        <f>Envios[[#This Row],[Cantidad]]*Envios[[#This Row],[Costo por Unidad]]</f>
        <v>70.540399999999991</v>
      </c>
      <c r="Q1320">
        <v>0.99</v>
      </c>
      <c r="R1320" s="2">
        <f>Envios[[#This Row],[Costo Productos]]+Envios[[#This Row],[Costo de Envío]]</f>
        <v>71.530399999999986</v>
      </c>
      <c r="S1320" t="s">
        <v>648</v>
      </c>
      <c r="T1320" t="s">
        <v>26</v>
      </c>
      <c r="U1320">
        <v>7</v>
      </c>
      <c r="V1320" t="s">
        <v>81</v>
      </c>
      <c r="W1320" t="s">
        <v>74</v>
      </c>
      <c r="X1320" s="2">
        <f>Envios[[#This Row],[Ventas Totales]]-Envios[[#This Row],[Costos Totales]]</f>
        <v>44.109600000000015</v>
      </c>
    </row>
    <row r="1321" spans="1:24" x14ac:dyDescent="0.25">
      <c r="A1321">
        <v>6791</v>
      </c>
      <c r="B1321">
        <v>48388</v>
      </c>
      <c r="C1321" s="1">
        <v>40034</v>
      </c>
      <c r="D1321" s="1">
        <v>40036</v>
      </c>
      <c r="E1321" t="s">
        <v>19</v>
      </c>
      <c r="F1321" t="s">
        <v>20</v>
      </c>
      <c r="G1321">
        <v>242</v>
      </c>
      <c r="H1321" t="s">
        <v>738</v>
      </c>
      <c r="I1321" t="s">
        <v>22</v>
      </c>
      <c r="J1321" t="s">
        <v>23</v>
      </c>
      <c r="K1321" t="s">
        <v>76</v>
      </c>
      <c r="L1321">
        <v>3</v>
      </c>
      <c r="M1321">
        <v>5.74</v>
      </c>
      <c r="N1321">
        <f>Envios[[#This Row],[Cantidad]]*Envios[[#This Row],[Precio por Unidad]]</f>
        <v>17.22</v>
      </c>
      <c r="O1321" s="2">
        <v>3.5013999999999998</v>
      </c>
      <c r="P1321" s="2">
        <f>Envios[[#This Row],[Cantidad]]*Envios[[#This Row],[Costo por Unidad]]</f>
        <v>10.504199999999999</v>
      </c>
      <c r="Q1321">
        <v>5.01</v>
      </c>
      <c r="R1321" s="2">
        <f>Envios[[#This Row],[Costo Productos]]+Envios[[#This Row],[Costo de Envío]]</f>
        <v>15.514199999999999</v>
      </c>
      <c r="S1321" t="s">
        <v>170</v>
      </c>
      <c r="T1321" t="s">
        <v>30</v>
      </c>
      <c r="U1321">
        <v>3</v>
      </c>
      <c r="V1321" t="s">
        <v>52</v>
      </c>
      <c r="W1321" t="s">
        <v>53</v>
      </c>
      <c r="X1321" s="2">
        <f>Envios[[#This Row],[Ventas Totales]]-Envios[[#This Row],[Costos Totales]]</f>
        <v>1.7058</v>
      </c>
    </row>
    <row r="1322" spans="1:24" x14ac:dyDescent="0.25">
      <c r="A1322">
        <v>461</v>
      </c>
      <c r="B1322">
        <v>3136</v>
      </c>
      <c r="C1322" s="1">
        <v>40034</v>
      </c>
      <c r="D1322" s="1">
        <v>40036</v>
      </c>
      <c r="E1322" t="s">
        <v>19</v>
      </c>
      <c r="F1322" t="s">
        <v>40</v>
      </c>
      <c r="G1322">
        <v>814</v>
      </c>
      <c r="H1322" t="s">
        <v>1241</v>
      </c>
      <c r="I1322" t="s">
        <v>35</v>
      </c>
      <c r="J1322" t="s">
        <v>23</v>
      </c>
      <c r="K1322" t="s">
        <v>85</v>
      </c>
      <c r="L1322">
        <v>8</v>
      </c>
      <c r="M1322">
        <v>30.98</v>
      </c>
      <c r="N1322">
        <f>Envios[[#This Row],[Cantidad]]*Envios[[#This Row],[Precio por Unidad]]</f>
        <v>247.84</v>
      </c>
      <c r="O1322" s="2">
        <v>13.011600000000001</v>
      </c>
      <c r="P1322" s="2">
        <f>Envios[[#This Row],[Cantidad]]*Envios[[#This Row],[Costo por Unidad]]</f>
        <v>104.09280000000001</v>
      </c>
      <c r="Q1322">
        <v>8.99</v>
      </c>
      <c r="R1322" s="2">
        <f>Envios[[#This Row],[Costo Productos]]+Envios[[#This Row],[Costo de Envío]]</f>
        <v>113.08280000000001</v>
      </c>
      <c r="S1322" t="s">
        <v>352</v>
      </c>
      <c r="T1322" t="s">
        <v>30</v>
      </c>
      <c r="U1322">
        <v>1</v>
      </c>
      <c r="V1322" t="s">
        <v>27</v>
      </c>
      <c r="W1322" t="s">
        <v>27</v>
      </c>
      <c r="X1322" s="2">
        <f>Envios[[#This Row],[Ventas Totales]]-Envios[[#This Row],[Costos Totales]]</f>
        <v>134.75720000000001</v>
      </c>
    </row>
    <row r="1323" spans="1:24" x14ac:dyDescent="0.25">
      <c r="A1323">
        <v>1450</v>
      </c>
      <c r="B1323">
        <v>10464</v>
      </c>
      <c r="C1323" s="1">
        <v>40035</v>
      </c>
      <c r="D1323" s="1">
        <v>40036</v>
      </c>
      <c r="E1323" t="s">
        <v>19</v>
      </c>
      <c r="F1323" t="s">
        <v>60</v>
      </c>
      <c r="G1323">
        <v>233</v>
      </c>
      <c r="H1323" t="s">
        <v>719</v>
      </c>
      <c r="I1323" t="s">
        <v>22</v>
      </c>
      <c r="J1323" t="s">
        <v>23</v>
      </c>
      <c r="K1323" t="s">
        <v>64</v>
      </c>
      <c r="L1323">
        <v>23</v>
      </c>
      <c r="M1323">
        <v>4.9800000000000004</v>
      </c>
      <c r="N1323">
        <f>Envios[[#This Row],[Cantidad]]*Envios[[#This Row],[Precio por Unidad]]</f>
        <v>114.54</v>
      </c>
      <c r="O1323" s="2">
        <v>3.1872000000000003</v>
      </c>
      <c r="P1323" s="2">
        <f>Envios[[#This Row],[Cantidad]]*Envios[[#This Row],[Costo por Unidad]]</f>
        <v>73.305600000000013</v>
      </c>
      <c r="Q1323">
        <v>6.07</v>
      </c>
      <c r="R1323" s="2">
        <f>Envios[[#This Row],[Costo Productos]]+Envios[[#This Row],[Costo de Envío]]</f>
        <v>79.37560000000002</v>
      </c>
      <c r="S1323" t="s">
        <v>709</v>
      </c>
      <c r="T1323" t="s">
        <v>39</v>
      </c>
      <c r="U1323">
        <v>5</v>
      </c>
      <c r="V1323" t="s">
        <v>87</v>
      </c>
      <c r="W1323" t="s">
        <v>53</v>
      </c>
      <c r="X1323" s="2">
        <f>Envios[[#This Row],[Ventas Totales]]-Envios[[#This Row],[Costos Totales]]</f>
        <v>35.164399999999986</v>
      </c>
    </row>
    <row r="1324" spans="1:24" x14ac:dyDescent="0.25">
      <c r="A1324">
        <v>3006</v>
      </c>
      <c r="B1324">
        <v>21636</v>
      </c>
      <c r="C1324" s="1">
        <v>40035</v>
      </c>
      <c r="D1324" s="1">
        <v>40035</v>
      </c>
      <c r="E1324" t="s">
        <v>19</v>
      </c>
      <c r="F1324" t="s">
        <v>47</v>
      </c>
      <c r="G1324">
        <v>178</v>
      </c>
      <c r="H1324" t="s">
        <v>1330</v>
      </c>
      <c r="I1324" t="s">
        <v>35</v>
      </c>
      <c r="J1324" t="s">
        <v>56</v>
      </c>
      <c r="K1324" t="s">
        <v>57</v>
      </c>
      <c r="L1324">
        <v>35</v>
      </c>
      <c r="M1324">
        <v>55.99</v>
      </c>
      <c r="N1324">
        <f>Envios[[#This Row],[Cantidad]]*Envios[[#This Row],[Precio por Unidad]]</f>
        <v>1959.65</v>
      </c>
      <c r="O1324" s="2">
        <v>22.955900000000003</v>
      </c>
      <c r="P1324" s="2">
        <f>Envios[[#This Row],[Cantidad]]*Envios[[#This Row],[Costo por Unidad]]</f>
        <v>803.45650000000012</v>
      </c>
      <c r="Q1324">
        <v>3.3</v>
      </c>
      <c r="R1324" s="2">
        <f>Envios[[#This Row],[Costo Productos]]+Envios[[#This Row],[Costo de Envío]]</f>
        <v>806.75650000000007</v>
      </c>
      <c r="S1324" t="s">
        <v>839</v>
      </c>
      <c r="T1324" t="s">
        <v>44</v>
      </c>
      <c r="U1324">
        <v>8</v>
      </c>
      <c r="V1324" t="s">
        <v>96</v>
      </c>
      <c r="W1324" t="s">
        <v>96</v>
      </c>
      <c r="X1324" s="2">
        <f>Envios[[#This Row],[Ventas Totales]]-Envios[[#This Row],[Costos Totales]]</f>
        <v>1152.8935000000001</v>
      </c>
    </row>
    <row r="1325" spans="1:24" x14ac:dyDescent="0.25">
      <c r="A1325">
        <v>3004</v>
      </c>
      <c r="B1325">
        <v>21636</v>
      </c>
      <c r="C1325" s="1">
        <v>40035</v>
      </c>
      <c r="D1325" s="1">
        <v>40042</v>
      </c>
      <c r="E1325" t="s">
        <v>33</v>
      </c>
      <c r="F1325" t="s">
        <v>47</v>
      </c>
      <c r="G1325">
        <v>292</v>
      </c>
      <c r="H1325" t="s">
        <v>813</v>
      </c>
      <c r="I1325" t="s">
        <v>22</v>
      </c>
      <c r="J1325" t="s">
        <v>23</v>
      </c>
      <c r="K1325" t="s">
        <v>76</v>
      </c>
      <c r="L1325">
        <v>16</v>
      </c>
      <c r="M1325">
        <v>22.38</v>
      </c>
      <c r="N1325">
        <f>Envios[[#This Row],[Cantidad]]*Envios[[#This Row],[Precio por Unidad]]</f>
        <v>358.08</v>
      </c>
      <c r="O1325" s="2">
        <v>13.875599999999999</v>
      </c>
      <c r="P1325" s="2">
        <f>Envios[[#This Row],[Cantidad]]*Envios[[#This Row],[Costo por Unidad]]</f>
        <v>222.00959999999998</v>
      </c>
      <c r="Q1325">
        <v>15.1</v>
      </c>
      <c r="R1325" s="2">
        <f>Envios[[#This Row],[Costo Productos]]+Envios[[#This Row],[Costo de Envío]]</f>
        <v>237.10959999999997</v>
      </c>
      <c r="S1325" t="s">
        <v>839</v>
      </c>
      <c r="T1325" t="s">
        <v>44</v>
      </c>
      <c r="U1325">
        <v>1</v>
      </c>
      <c r="V1325" t="s">
        <v>27</v>
      </c>
      <c r="W1325" t="s">
        <v>27</v>
      </c>
      <c r="X1325" s="2">
        <f>Envios[[#This Row],[Ventas Totales]]-Envios[[#This Row],[Costos Totales]]</f>
        <v>120.97040000000001</v>
      </c>
    </row>
    <row r="1326" spans="1:24" x14ac:dyDescent="0.25">
      <c r="A1326">
        <v>3005</v>
      </c>
      <c r="B1326">
        <v>21636</v>
      </c>
      <c r="C1326" s="1">
        <v>40035</v>
      </c>
      <c r="D1326" s="1">
        <v>40040</v>
      </c>
      <c r="E1326" t="s">
        <v>19</v>
      </c>
      <c r="F1326" t="s">
        <v>47</v>
      </c>
      <c r="G1326">
        <v>382</v>
      </c>
      <c r="H1326" t="s">
        <v>21</v>
      </c>
      <c r="I1326" t="s">
        <v>22</v>
      </c>
      <c r="J1326" t="s">
        <v>23</v>
      </c>
      <c r="K1326" t="s">
        <v>24</v>
      </c>
      <c r="L1326">
        <v>6</v>
      </c>
      <c r="M1326">
        <v>5.98</v>
      </c>
      <c r="N1326">
        <f>Envios[[#This Row],[Cantidad]]*Envios[[#This Row],[Precio por Unidad]]</f>
        <v>35.880000000000003</v>
      </c>
      <c r="O1326" s="2">
        <v>1.9135999999999997</v>
      </c>
      <c r="P1326" s="2">
        <f>Envios[[#This Row],[Cantidad]]*Envios[[#This Row],[Costo por Unidad]]</f>
        <v>11.481599999999998</v>
      </c>
      <c r="Q1326">
        <v>4.6900000000000004</v>
      </c>
      <c r="R1326" s="2">
        <f>Envios[[#This Row],[Costo Productos]]+Envios[[#This Row],[Costo de Envío]]</f>
        <v>16.171599999999998</v>
      </c>
      <c r="S1326" t="s">
        <v>839</v>
      </c>
      <c r="T1326" t="s">
        <v>44</v>
      </c>
      <c r="U1326">
        <v>1</v>
      </c>
      <c r="V1326" t="s">
        <v>27</v>
      </c>
      <c r="W1326" t="s">
        <v>27</v>
      </c>
      <c r="X1326" s="2">
        <f>Envios[[#This Row],[Ventas Totales]]-Envios[[#This Row],[Costos Totales]]</f>
        <v>19.708400000000005</v>
      </c>
    </row>
    <row r="1327" spans="1:24" x14ac:dyDescent="0.25">
      <c r="A1327">
        <v>6432</v>
      </c>
      <c r="B1327">
        <v>45731</v>
      </c>
      <c r="C1327" s="1">
        <v>40035</v>
      </c>
      <c r="D1327" s="1">
        <v>40036</v>
      </c>
      <c r="E1327" t="s">
        <v>33</v>
      </c>
      <c r="F1327" t="s">
        <v>60</v>
      </c>
      <c r="G1327">
        <v>737</v>
      </c>
      <c r="H1327" t="s">
        <v>1201</v>
      </c>
      <c r="I1327" t="s">
        <v>22</v>
      </c>
      <c r="J1327" t="s">
        <v>23</v>
      </c>
      <c r="K1327" t="s">
        <v>64</v>
      </c>
      <c r="L1327">
        <v>19</v>
      </c>
      <c r="M1327">
        <v>6.48</v>
      </c>
      <c r="N1327">
        <f>Envios[[#This Row],[Cantidad]]*Envios[[#This Row],[Precio por Unidad]]</f>
        <v>123.12</v>
      </c>
      <c r="O1327" s="2">
        <v>4.0824000000000007</v>
      </c>
      <c r="P1327" s="2">
        <f>Envios[[#This Row],[Cantidad]]*Envios[[#This Row],[Costo por Unidad]]</f>
        <v>77.565600000000018</v>
      </c>
      <c r="Q1327">
        <v>6.22</v>
      </c>
      <c r="R1327" s="2">
        <f>Envios[[#This Row],[Costo Productos]]+Envios[[#This Row],[Costo de Envío]]</f>
        <v>83.785600000000017</v>
      </c>
      <c r="S1327" t="s">
        <v>591</v>
      </c>
      <c r="T1327" t="s">
        <v>39</v>
      </c>
      <c r="U1327">
        <v>4</v>
      </c>
      <c r="V1327" t="s">
        <v>73</v>
      </c>
      <c r="W1327" t="s">
        <v>74</v>
      </c>
      <c r="X1327" s="2">
        <f>Envios[[#This Row],[Ventas Totales]]-Envios[[#This Row],[Costos Totales]]</f>
        <v>39.334399999999988</v>
      </c>
    </row>
    <row r="1328" spans="1:24" x14ac:dyDescent="0.25">
      <c r="A1328">
        <v>6433</v>
      </c>
      <c r="B1328">
        <v>45731</v>
      </c>
      <c r="C1328" s="1">
        <v>40035</v>
      </c>
      <c r="D1328" s="1">
        <v>40037</v>
      </c>
      <c r="E1328" t="s">
        <v>19</v>
      </c>
      <c r="F1328" t="s">
        <v>60</v>
      </c>
      <c r="G1328">
        <v>605</v>
      </c>
      <c r="H1328" t="s">
        <v>1141</v>
      </c>
      <c r="I1328" t="s">
        <v>35</v>
      </c>
      <c r="J1328" t="s">
        <v>56</v>
      </c>
      <c r="K1328" t="s">
        <v>57</v>
      </c>
      <c r="L1328">
        <v>35</v>
      </c>
      <c r="M1328">
        <v>85.99</v>
      </c>
      <c r="N1328">
        <f>Envios[[#This Row],[Cantidad]]*Envios[[#This Row],[Precio por Unidad]]</f>
        <v>3009.6499999999996</v>
      </c>
      <c r="O1328" s="2">
        <v>54.173699999999997</v>
      </c>
      <c r="P1328" s="2">
        <f>Envios[[#This Row],[Cantidad]]*Envios[[#This Row],[Costo por Unidad]]</f>
        <v>1896.0794999999998</v>
      </c>
      <c r="Q1328">
        <v>3.3</v>
      </c>
      <c r="R1328" s="2">
        <f>Envios[[#This Row],[Costo Productos]]+Envios[[#This Row],[Costo de Envío]]</f>
        <v>1899.3794999999998</v>
      </c>
      <c r="S1328" t="s">
        <v>591</v>
      </c>
      <c r="T1328" t="s">
        <v>39</v>
      </c>
      <c r="U1328">
        <v>4</v>
      </c>
      <c r="V1328" t="s">
        <v>73</v>
      </c>
      <c r="W1328" t="s">
        <v>74</v>
      </c>
      <c r="X1328" s="2">
        <f>Envios[[#This Row],[Ventas Totales]]-Envios[[#This Row],[Costos Totales]]</f>
        <v>1110.2704999999999</v>
      </c>
    </row>
    <row r="1329" spans="1:24" x14ac:dyDescent="0.25">
      <c r="A1329">
        <v>6786</v>
      </c>
      <c r="B1329">
        <v>48327</v>
      </c>
      <c r="C1329" s="1">
        <v>40035</v>
      </c>
      <c r="D1329" s="1">
        <v>40037</v>
      </c>
      <c r="E1329" t="s">
        <v>19</v>
      </c>
      <c r="F1329" t="s">
        <v>40</v>
      </c>
      <c r="G1329">
        <v>1167</v>
      </c>
      <c r="H1329" t="s">
        <v>1331</v>
      </c>
      <c r="I1329" t="s">
        <v>35</v>
      </c>
      <c r="J1329" t="s">
        <v>56</v>
      </c>
      <c r="K1329" t="s">
        <v>91</v>
      </c>
      <c r="L1329">
        <v>14</v>
      </c>
      <c r="M1329">
        <v>5.98</v>
      </c>
      <c r="N1329">
        <f>Envios[[#This Row],[Cantidad]]*Envios[[#This Row],[Precio por Unidad]]</f>
        <v>83.72</v>
      </c>
      <c r="O1329" s="2">
        <v>1.9135999999999997</v>
      </c>
      <c r="P1329" s="2">
        <f>Envios[[#This Row],[Cantidad]]*Envios[[#This Row],[Costo por Unidad]]</f>
        <v>26.790399999999998</v>
      </c>
      <c r="Q1329">
        <v>3.85</v>
      </c>
      <c r="R1329" s="2">
        <f>Envios[[#This Row],[Costo Productos]]+Envios[[#This Row],[Costo de Envío]]</f>
        <v>30.6404</v>
      </c>
      <c r="S1329" t="s">
        <v>469</v>
      </c>
      <c r="T1329" t="s">
        <v>44</v>
      </c>
      <c r="U1329">
        <v>6</v>
      </c>
      <c r="V1329" t="s">
        <v>69</v>
      </c>
      <c r="W1329" t="s">
        <v>32</v>
      </c>
      <c r="X1329" s="2">
        <f>Envios[[#This Row],[Ventas Totales]]-Envios[[#This Row],[Costos Totales]]</f>
        <v>53.079599999999999</v>
      </c>
    </row>
    <row r="1330" spans="1:24" x14ac:dyDescent="0.25">
      <c r="A1330">
        <v>6434</v>
      </c>
      <c r="B1330">
        <v>45731</v>
      </c>
      <c r="C1330" s="1">
        <v>40035</v>
      </c>
      <c r="D1330" s="1">
        <v>40036</v>
      </c>
      <c r="E1330" t="s">
        <v>46</v>
      </c>
      <c r="F1330" t="s">
        <v>60</v>
      </c>
      <c r="G1330">
        <v>303</v>
      </c>
      <c r="H1330" t="s">
        <v>831</v>
      </c>
      <c r="I1330" t="s">
        <v>119</v>
      </c>
      <c r="J1330" t="s">
        <v>36</v>
      </c>
      <c r="K1330" t="s">
        <v>120</v>
      </c>
      <c r="L1330">
        <v>44</v>
      </c>
      <c r="M1330">
        <v>296.18</v>
      </c>
      <c r="N1330">
        <f>Envios[[#This Row],[Cantidad]]*Envios[[#This Row],[Precio por Unidad]]</f>
        <v>13031.92</v>
      </c>
      <c r="O1330" s="2">
        <v>71.083200000000005</v>
      </c>
      <c r="P1330" s="2">
        <f>Envios[[#This Row],[Cantidad]]*Envios[[#This Row],[Costo por Unidad]]</f>
        <v>3127.6608000000001</v>
      </c>
      <c r="Q1330">
        <v>154.12</v>
      </c>
      <c r="R1330" s="2">
        <f>Envios[[#This Row],[Costo Productos]]+Envios[[#This Row],[Costo de Envío]]</f>
        <v>3281.7808</v>
      </c>
      <c r="S1330" t="s">
        <v>138</v>
      </c>
      <c r="T1330" t="s">
        <v>39</v>
      </c>
      <c r="U1330">
        <v>9</v>
      </c>
      <c r="V1330" t="s">
        <v>31</v>
      </c>
      <c r="W1330" t="s">
        <v>32</v>
      </c>
      <c r="X1330" s="2">
        <f>Envios[[#This Row],[Ventas Totales]]-Envios[[#This Row],[Costos Totales]]</f>
        <v>9750.1391999999996</v>
      </c>
    </row>
    <row r="1331" spans="1:24" x14ac:dyDescent="0.25">
      <c r="A1331">
        <v>7664</v>
      </c>
      <c r="B1331">
        <v>54949</v>
      </c>
      <c r="C1331" s="1">
        <v>40035</v>
      </c>
      <c r="D1331" s="1">
        <v>40040</v>
      </c>
      <c r="E1331" t="s">
        <v>19</v>
      </c>
      <c r="F1331" t="s">
        <v>47</v>
      </c>
      <c r="G1331">
        <v>184</v>
      </c>
      <c r="H1331" t="s">
        <v>1332</v>
      </c>
      <c r="I1331" t="s">
        <v>22</v>
      </c>
      <c r="J1331" t="s">
        <v>23</v>
      </c>
      <c r="K1331" t="s">
        <v>64</v>
      </c>
      <c r="L1331">
        <v>32</v>
      </c>
      <c r="M1331">
        <v>6.48</v>
      </c>
      <c r="N1331">
        <f>Envios[[#This Row],[Cantidad]]*Envios[[#This Row],[Precio por Unidad]]</f>
        <v>207.36</v>
      </c>
      <c r="O1331" s="2">
        <v>4.1472000000000007</v>
      </c>
      <c r="P1331" s="2">
        <f>Envios[[#This Row],[Cantidad]]*Envios[[#This Row],[Costo por Unidad]]</f>
        <v>132.71040000000002</v>
      </c>
      <c r="Q1331">
        <v>6.81</v>
      </c>
      <c r="R1331" s="2">
        <f>Envios[[#This Row],[Costo Productos]]+Envios[[#This Row],[Costo de Envío]]</f>
        <v>139.52040000000002</v>
      </c>
      <c r="S1331" t="s">
        <v>1333</v>
      </c>
      <c r="T1331" t="s">
        <v>30</v>
      </c>
      <c r="U1331">
        <v>5</v>
      </c>
      <c r="V1331" t="s">
        <v>87</v>
      </c>
      <c r="W1331" t="s">
        <v>53</v>
      </c>
      <c r="X1331" s="2">
        <f>Envios[[#This Row],[Ventas Totales]]-Envios[[#This Row],[Costos Totales]]</f>
        <v>67.83959999999999</v>
      </c>
    </row>
    <row r="1332" spans="1:24" x14ac:dyDescent="0.25">
      <c r="A1332">
        <v>7665</v>
      </c>
      <c r="B1332">
        <v>54949</v>
      </c>
      <c r="C1332" s="1">
        <v>40035</v>
      </c>
      <c r="D1332" s="1">
        <v>40042</v>
      </c>
      <c r="E1332" t="s">
        <v>46</v>
      </c>
      <c r="F1332" t="s">
        <v>47</v>
      </c>
      <c r="G1332">
        <v>112</v>
      </c>
      <c r="H1332" t="s">
        <v>454</v>
      </c>
      <c r="I1332" t="s">
        <v>49</v>
      </c>
      <c r="J1332" t="s">
        <v>23</v>
      </c>
      <c r="K1332" t="s">
        <v>24</v>
      </c>
      <c r="L1332">
        <v>7</v>
      </c>
      <c r="M1332">
        <v>20.98</v>
      </c>
      <c r="N1332">
        <f>Envios[[#This Row],[Cantidad]]*Envios[[#This Row],[Precio por Unidad]]</f>
        <v>146.86000000000001</v>
      </c>
      <c r="O1332" s="2">
        <v>4.6155999999999997</v>
      </c>
      <c r="P1332" s="2">
        <f>Envios[[#This Row],[Cantidad]]*Envios[[#This Row],[Costo por Unidad]]</f>
        <v>32.309199999999997</v>
      </c>
      <c r="Q1332">
        <v>53.03</v>
      </c>
      <c r="R1332" s="2">
        <f>Envios[[#This Row],[Costo Productos]]+Envios[[#This Row],[Costo de Envío]]</f>
        <v>85.339200000000005</v>
      </c>
      <c r="S1332" t="s">
        <v>1333</v>
      </c>
      <c r="T1332" t="s">
        <v>30</v>
      </c>
      <c r="U1332">
        <v>5</v>
      </c>
      <c r="V1332" t="s">
        <v>87</v>
      </c>
      <c r="W1332" t="s">
        <v>53</v>
      </c>
      <c r="X1332" s="2">
        <f>Envios[[#This Row],[Ventas Totales]]-Envios[[#This Row],[Costos Totales]]</f>
        <v>61.520800000000008</v>
      </c>
    </row>
    <row r="1333" spans="1:24" x14ac:dyDescent="0.25">
      <c r="A1333">
        <v>7856</v>
      </c>
      <c r="B1333">
        <v>56163</v>
      </c>
      <c r="C1333" s="1">
        <v>40036</v>
      </c>
      <c r="D1333" s="1">
        <v>40038</v>
      </c>
      <c r="E1333" t="s">
        <v>19</v>
      </c>
      <c r="F1333" t="s">
        <v>40</v>
      </c>
      <c r="G1333">
        <v>535</v>
      </c>
      <c r="H1333" t="s">
        <v>1091</v>
      </c>
      <c r="I1333" t="s">
        <v>63</v>
      </c>
      <c r="J1333" t="s">
        <v>23</v>
      </c>
      <c r="K1333" t="s">
        <v>64</v>
      </c>
      <c r="L1333">
        <v>3</v>
      </c>
      <c r="M1333">
        <v>37.94</v>
      </c>
      <c r="N1333">
        <f>Envios[[#This Row],[Cantidad]]*Envios[[#This Row],[Precio por Unidad]]</f>
        <v>113.82</v>
      </c>
      <c r="O1333" s="2">
        <v>23.5228</v>
      </c>
      <c r="P1333" s="2">
        <f>Envios[[#This Row],[Cantidad]]*Envios[[#This Row],[Costo por Unidad]]</f>
        <v>70.568399999999997</v>
      </c>
      <c r="Q1333">
        <v>5.08</v>
      </c>
      <c r="R1333" s="2">
        <f>Envios[[#This Row],[Costo Productos]]+Envios[[#This Row],[Costo de Envío]]</f>
        <v>75.648399999999995</v>
      </c>
      <c r="S1333" t="s">
        <v>829</v>
      </c>
      <c r="T1333" t="s">
        <v>44</v>
      </c>
      <c r="U1333">
        <v>5</v>
      </c>
      <c r="V1333" t="s">
        <v>87</v>
      </c>
      <c r="W1333" t="s">
        <v>53</v>
      </c>
      <c r="X1333" s="2">
        <f>Envios[[#This Row],[Ventas Totales]]-Envios[[#This Row],[Costos Totales]]</f>
        <v>38.171599999999998</v>
      </c>
    </row>
    <row r="1334" spans="1:24" x14ac:dyDescent="0.25">
      <c r="A1334">
        <v>2870</v>
      </c>
      <c r="B1334">
        <v>20709</v>
      </c>
      <c r="C1334" s="1">
        <v>40036</v>
      </c>
      <c r="D1334" s="1">
        <v>40036</v>
      </c>
      <c r="E1334" t="s">
        <v>19</v>
      </c>
      <c r="F1334" t="s">
        <v>20</v>
      </c>
      <c r="G1334">
        <v>370</v>
      </c>
      <c r="H1334" t="s">
        <v>298</v>
      </c>
      <c r="I1334" t="s">
        <v>22</v>
      </c>
      <c r="J1334" t="s">
        <v>23</v>
      </c>
      <c r="K1334" t="s">
        <v>188</v>
      </c>
      <c r="L1334">
        <v>4</v>
      </c>
      <c r="M1334">
        <v>4.13</v>
      </c>
      <c r="N1334">
        <f>Envios[[#This Row],[Cantidad]]*Envios[[#This Row],[Precio por Unidad]]</f>
        <v>16.52</v>
      </c>
      <c r="O1334" s="2">
        <v>2.5192999999999999</v>
      </c>
      <c r="P1334" s="2">
        <f>Envios[[#This Row],[Cantidad]]*Envios[[#This Row],[Costo por Unidad]]</f>
        <v>10.077199999999999</v>
      </c>
      <c r="Q1334">
        <v>0.99</v>
      </c>
      <c r="R1334" s="2">
        <f>Envios[[#This Row],[Costo Productos]]+Envios[[#This Row],[Costo de Envío]]</f>
        <v>11.0672</v>
      </c>
      <c r="S1334" t="s">
        <v>1334</v>
      </c>
      <c r="T1334" t="s">
        <v>39</v>
      </c>
      <c r="U1334">
        <v>1</v>
      </c>
      <c r="V1334" t="s">
        <v>27</v>
      </c>
      <c r="W1334" t="s">
        <v>27</v>
      </c>
      <c r="X1334" s="2">
        <f>Envios[[#This Row],[Ventas Totales]]-Envios[[#This Row],[Costos Totales]]</f>
        <v>5.4527999999999999</v>
      </c>
    </row>
    <row r="1335" spans="1:24" x14ac:dyDescent="0.25">
      <c r="A1335">
        <v>2871</v>
      </c>
      <c r="B1335">
        <v>20709</v>
      </c>
      <c r="C1335" s="1">
        <v>40036</v>
      </c>
      <c r="D1335" s="1">
        <v>40038</v>
      </c>
      <c r="E1335" t="s">
        <v>19</v>
      </c>
      <c r="F1335" t="s">
        <v>20</v>
      </c>
      <c r="G1335">
        <v>657</v>
      </c>
      <c r="H1335" t="s">
        <v>1335</v>
      </c>
      <c r="I1335" t="s">
        <v>22</v>
      </c>
      <c r="J1335" t="s">
        <v>23</v>
      </c>
      <c r="K1335" t="s">
        <v>188</v>
      </c>
      <c r="L1335">
        <v>5</v>
      </c>
      <c r="M1335">
        <v>4.9800000000000004</v>
      </c>
      <c r="N1335">
        <f>Envios[[#This Row],[Cantidad]]*Envios[[#This Row],[Precio por Unidad]]</f>
        <v>24.900000000000002</v>
      </c>
      <c r="O1335" s="2">
        <v>3.0378000000000003</v>
      </c>
      <c r="P1335" s="2">
        <f>Envios[[#This Row],[Cantidad]]*Envios[[#This Row],[Costo por Unidad]]</f>
        <v>15.189000000000002</v>
      </c>
      <c r="Q1335">
        <v>0.49</v>
      </c>
      <c r="R1335" s="2">
        <f>Envios[[#This Row],[Costo Productos]]+Envios[[#This Row],[Costo de Envío]]</f>
        <v>15.679000000000002</v>
      </c>
      <c r="S1335" t="s">
        <v>1334</v>
      </c>
      <c r="T1335" t="s">
        <v>39</v>
      </c>
      <c r="U1335">
        <v>1</v>
      </c>
      <c r="V1335" t="s">
        <v>27</v>
      </c>
      <c r="W1335" t="s">
        <v>27</v>
      </c>
      <c r="X1335" s="2">
        <f>Envios[[#This Row],[Ventas Totales]]-Envios[[#This Row],[Costos Totales]]</f>
        <v>9.2210000000000001</v>
      </c>
    </row>
    <row r="1336" spans="1:24" x14ac:dyDescent="0.25">
      <c r="A1336">
        <v>6463</v>
      </c>
      <c r="B1336">
        <v>46018</v>
      </c>
      <c r="C1336" s="1">
        <v>40036</v>
      </c>
      <c r="D1336" s="1">
        <v>40037</v>
      </c>
      <c r="E1336" t="s">
        <v>46</v>
      </c>
      <c r="F1336" t="s">
        <v>28</v>
      </c>
      <c r="G1336">
        <v>607</v>
      </c>
      <c r="H1336" t="s">
        <v>931</v>
      </c>
      <c r="I1336" t="s">
        <v>49</v>
      </c>
      <c r="J1336" t="s">
        <v>56</v>
      </c>
      <c r="K1336" t="s">
        <v>94</v>
      </c>
      <c r="L1336">
        <v>31</v>
      </c>
      <c r="M1336">
        <v>90.97</v>
      </c>
      <c r="N1336">
        <f>Envios[[#This Row],[Cantidad]]*Envios[[#This Row],[Precio por Unidad]]</f>
        <v>2820.07</v>
      </c>
      <c r="O1336" s="2">
        <v>58.220799999999997</v>
      </c>
      <c r="P1336" s="2">
        <f>Envios[[#This Row],[Cantidad]]*Envios[[#This Row],[Costo por Unidad]]</f>
        <v>1804.8447999999999</v>
      </c>
      <c r="Q1336">
        <v>14</v>
      </c>
      <c r="R1336" s="2">
        <f>Envios[[#This Row],[Costo Productos]]+Envios[[#This Row],[Costo de Envío]]</f>
        <v>1818.8447999999999</v>
      </c>
      <c r="S1336" t="s">
        <v>534</v>
      </c>
      <c r="T1336" t="s">
        <v>44</v>
      </c>
      <c r="U1336">
        <v>6</v>
      </c>
      <c r="V1336" t="s">
        <v>69</v>
      </c>
      <c r="W1336" t="s">
        <v>32</v>
      </c>
      <c r="X1336" s="2">
        <f>Envios[[#This Row],[Ventas Totales]]-Envios[[#This Row],[Costos Totales]]</f>
        <v>1001.2252000000003</v>
      </c>
    </row>
    <row r="1337" spans="1:24" x14ac:dyDescent="0.25">
      <c r="A1337">
        <v>2824</v>
      </c>
      <c r="B1337">
        <v>20389</v>
      </c>
      <c r="C1337" s="1">
        <v>40036</v>
      </c>
      <c r="D1337" s="1">
        <v>40038</v>
      </c>
      <c r="E1337" t="s">
        <v>46</v>
      </c>
      <c r="F1337" t="s">
        <v>20</v>
      </c>
      <c r="G1337">
        <v>244</v>
      </c>
      <c r="H1337" t="s">
        <v>742</v>
      </c>
      <c r="I1337" t="s">
        <v>119</v>
      </c>
      <c r="J1337" t="s">
        <v>36</v>
      </c>
      <c r="K1337" t="s">
        <v>204</v>
      </c>
      <c r="L1337">
        <v>31</v>
      </c>
      <c r="M1337">
        <v>260.98</v>
      </c>
      <c r="N1337">
        <f>Envios[[#This Row],[Cantidad]]*Envios[[#This Row],[Precio por Unidad]]</f>
        <v>8090.380000000001</v>
      </c>
      <c r="O1337" s="2">
        <v>107.00180000000002</v>
      </c>
      <c r="P1337" s="2">
        <f>Envios[[#This Row],[Cantidad]]*Envios[[#This Row],[Costo por Unidad]]</f>
        <v>3317.0558000000005</v>
      </c>
      <c r="Q1337">
        <v>41.91</v>
      </c>
      <c r="R1337" s="2">
        <f>Envios[[#This Row],[Costo Productos]]+Envios[[#This Row],[Costo de Envío]]</f>
        <v>3358.9658000000004</v>
      </c>
      <c r="S1337" t="s">
        <v>410</v>
      </c>
      <c r="T1337" t="s">
        <v>30</v>
      </c>
      <c r="U1337">
        <v>3</v>
      </c>
      <c r="V1337" t="s">
        <v>52</v>
      </c>
      <c r="W1337" t="s">
        <v>53</v>
      </c>
      <c r="X1337" s="2">
        <f>Envios[[#This Row],[Ventas Totales]]-Envios[[#This Row],[Costos Totales]]</f>
        <v>4731.4142000000011</v>
      </c>
    </row>
    <row r="1338" spans="1:24" x14ac:dyDescent="0.25">
      <c r="A1338">
        <v>2825</v>
      </c>
      <c r="B1338">
        <v>20389</v>
      </c>
      <c r="C1338" s="1">
        <v>40036</v>
      </c>
      <c r="D1338" s="1">
        <v>40038</v>
      </c>
      <c r="E1338" t="s">
        <v>19</v>
      </c>
      <c r="F1338" t="s">
        <v>20</v>
      </c>
      <c r="G1338">
        <v>723</v>
      </c>
      <c r="H1338" t="s">
        <v>1336</v>
      </c>
      <c r="I1338" t="s">
        <v>35</v>
      </c>
      <c r="J1338" t="s">
        <v>36</v>
      </c>
      <c r="K1338" t="s">
        <v>37</v>
      </c>
      <c r="L1338">
        <v>24</v>
      </c>
      <c r="M1338">
        <v>10.52</v>
      </c>
      <c r="N1338">
        <f>Envios[[#This Row],[Cantidad]]*Envios[[#This Row],[Precio por Unidad]]</f>
        <v>252.48</v>
      </c>
      <c r="O1338" s="2">
        <v>5.0495999999999999</v>
      </c>
      <c r="P1338" s="2">
        <f>Envios[[#This Row],[Cantidad]]*Envios[[#This Row],[Costo por Unidad]]</f>
        <v>121.1904</v>
      </c>
      <c r="Q1338">
        <v>7.94</v>
      </c>
      <c r="R1338" s="2">
        <f>Envios[[#This Row],[Costo Productos]]+Envios[[#This Row],[Costo de Envío]]</f>
        <v>129.13040000000001</v>
      </c>
      <c r="S1338" t="s">
        <v>410</v>
      </c>
      <c r="T1338" t="s">
        <v>30</v>
      </c>
      <c r="U1338">
        <v>3</v>
      </c>
      <c r="V1338" t="s">
        <v>52</v>
      </c>
      <c r="W1338" t="s">
        <v>53</v>
      </c>
      <c r="X1338" s="2">
        <f>Envios[[#This Row],[Ventas Totales]]-Envios[[#This Row],[Costos Totales]]</f>
        <v>123.34959999999998</v>
      </c>
    </row>
    <row r="1339" spans="1:24" x14ac:dyDescent="0.25">
      <c r="A1339">
        <v>2826</v>
      </c>
      <c r="B1339">
        <v>20389</v>
      </c>
      <c r="C1339" s="1">
        <v>40036</v>
      </c>
      <c r="D1339" s="1">
        <v>40038</v>
      </c>
      <c r="E1339" t="s">
        <v>33</v>
      </c>
      <c r="F1339" t="s">
        <v>20</v>
      </c>
      <c r="G1339">
        <v>440</v>
      </c>
      <c r="H1339" t="s">
        <v>1337</v>
      </c>
      <c r="I1339" t="s">
        <v>22</v>
      </c>
      <c r="J1339" t="s">
        <v>23</v>
      </c>
      <c r="K1339" t="s">
        <v>64</v>
      </c>
      <c r="L1339">
        <v>30</v>
      </c>
      <c r="M1339">
        <v>5.98</v>
      </c>
      <c r="N1339">
        <f>Envios[[#This Row],[Cantidad]]*Envios[[#This Row],[Precio por Unidad]]</f>
        <v>179.4</v>
      </c>
      <c r="O1339" s="2">
        <v>3.5880000000000001</v>
      </c>
      <c r="P1339" s="2">
        <f>Envios[[#This Row],[Cantidad]]*Envios[[#This Row],[Costo por Unidad]]</f>
        <v>107.64</v>
      </c>
      <c r="Q1339">
        <v>7.5</v>
      </c>
      <c r="R1339" s="2">
        <f>Envios[[#This Row],[Costo Productos]]+Envios[[#This Row],[Costo de Envío]]</f>
        <v>115.14</v>
      </c>
      <c r="S1339" t="s">
        <v>410</v>
      </c>
      <c r="T1339" t="s">
        <v>30</v>
      </c>
      <c r="U1339">
        <v>3</v>
      </c>
      <c r="V1339" t="s">
        <v>52</v>
      </c>
      <c r="W1339" t="s">
        <v>53</v>
      </c>
      <c r="X1339" s="2">
        <f>Envios[[#This Row],[Ventas Totales]]-Envios[[#This Row],[Costos Totales]]</f>
        <v>64.260000000000005</v>
      </c>
    </row>
    <row r="1340" spans="1:24" x14ac:dyDescent="0.25">
      <c r="A1340">
        <v>817</v>
      </c>
      <c r="B1340">
        <v>5894</v>
      </c>
      <c r="C1340" s="1">
        <v>40037</v>
      </c>
      <c r="D1340" s="1">
        <v>40038</v>
      </c>
      <c r="E1340" t="s">
        <v>19</v>
      </c>
      <c r="F1340" t="s">
        <v>20</v>
      </c>
      <c r="G1340">
        <v>53</v>
      </c>
      <c r="H1340" t="s">
        <v>272</v>
      </c>
      <c r="I1340" t="s">
        <v>22</v>
      </c>
      <c r="J1340" t="s">
        <v>23</v>
      </c>
      <c r="K1340" t="s">
        <v>76</v>
      </c>
      <c r="L1340">
        <v>7</v>
      </c>
      <c r="M1340">
        <v>58.1</v>
      </c>
      <c r="N1340">
        <f>Envios[[#This Row],[Cantidad]]*Envios[[#This Row],[Precio por Unidad]]</f>
        <v>406.7</v>
      </c>
      <c r="O1340" s="2">
        <v>36.021999999999998</v>
      </c>
      <c r="P1340" s="2">
        <f>Envios[[#This Row],[Cantidad]]*Envios[[#This Row],[Costo por Unidad]]</f>
        <v>252.154</v>
      </c>
      <c r="Q1340">
        <v>1.49</v>
      </c>
      <c r="R1340" s="2">
        <f>Envios[[#This Row],[Costo Productos]]+Envios[[#This Row],[Costo de Envío]]</f>
        <v>253.64400000000001</v>
      </c>
      <c r="S1340" t="s">
        <v>1338</v>
      </c>
      <c r="T1340" t="s">
        <v>30</v>
      </c>
      <c r="U1340">
        <v>12</v>
      </c>
      <c r="V1340" t="s">
        <v>260</v>
      </c>
      <c r="W1340" t="s">
        <v>260</v>
      </c>
      <c r="X1340" s="2">
        <f>Envios[[#This Row],[Ventas Totales]]-Envios[[#This Row],[Costos Totales]]</f>
        <v>153.05599999999998</v>
      </c>
    </row>
    <row r="1341" spans="1:24" x14ac:dyDescent="0.25">
      <c r="A1341">
        <v>818</v>
      </c>
      <c r="B1341">
        <v>5894</v>
      </c>
      <c r="C1341" s="1">
        <v>40037</v>
      </c>
      <c r="D1341" s="1">
        <v>40040</v>
      </c>
      <c r="E1341" t="s">
        <v>19</v>
      </c>
      <c r="F1341" t="s">
        <v>20</v>
      </c>
      <c r="G1341">
        <v>54</v>
      </c>
      <c r="H1341" t="s">
        <v>1339</v>
      </c>
      <c r="I1341" t="s">
        <v>22</v>
      </c>
      <c r="J1341" t="s">
        <v>23</v>
      </c>
      <c r="K1341" t="s">
        <v>67</v>
      </c>
      <c r="L1341">
        <v>3</v>
      </c>
      <c r="M1341">
        <v>80.48</v>
      </c>
      <c r="N1341">
        <f>Envios[[#This Row],[Cantidad]]*Envios[[#This Row],[Precio por Unidad]]</f>
        <v>241.44</v>
      </c>
      <c r="O1341" s="2">
        <v>36.216000000000001</v>
      </c>
      <c r="P1341" s="2">
        <f>Envios[[#This Row],[Cantidad]]*Envios[[#This Row],[Costo por Unidad]]</f>
        <v>108.648</v>
      </c>
      <c r="Q1341">
        <v>4.5</v>
      </c>
      <c r="R1341" s="2">
        <f>Envios[[#This Row],[Costo Productos]]+Envios[[#This Row],[Costo de Envío]]</f>
        <v>113.148</v>
      </c>
      <c r="S1341" t="s">
        <v>1338</v>
      </c>
      <c r="T1341" t="s">
        <v>30</v>
      </c>
      <c r="U1341">
        <v>12</v>
      </c>
      <c r="V1341" t="s">
        <v>260</v>
      </c>
      <c r="W1341" t="s">
        <v>260</v>
      </c>
      <c r="X1341" s="2">
        <f>Envios[[#This Row],[Ventas Totales]]-Envios[[#This Row],[Costos Totales]]</f>
        <v>128.292</v>
      </c>
    </row>
    <row r="1342" spans="1:24" x14ac:dyDescent="0.25">
      <c r="A1342">
        <v>7721</v>
      </c>
      <c r="B1342">
        <v>55330</v>
      </c>
      <c r="C1342" s="1">
        <v>40037</v>
      </c>
      <c r="D1342" s="1">
        <v>40037</v>
      </c>
      <c r="E1342" t="s">
        <v>19</v>
      </c>
      <c r="F1342" t="s">
        <v>28</v>
      </c>
      <c r="G1342">
        <v>133</v>
      </c>
      <c r="H1342" t="s">
        <v>1340</v>
      </c>
      <c r="I1342" t="s">
        <v>22</v>
      </c>
      <c r="J1342" t="s">
        <v>36</v>
      </c>
      <c r="K1342" t="s">
        <v>37</v>
      </c>
      <c r="L1342">
        <v>49</v>
      </c>
      <c r="M1342">
        <v>12.58</v>
      </c>
      <c r="N1342">
        <f>Envios[[#This Row],[Cantidad]]*Envios[[#This Row],[Precio por Unidad]]</f>
        <v>616.41999999999996</v>
      </c>
      <c r="O1342" s="2">
        <v>7.1706000000000012</v>
      </c>
      <c r="P1342" s="2">
        <f>Envios[[#This Row],[Cantidad]]*Envios[[#This Row],[Costo por Unidad]]</f>
        <v>351.35940000000005</v>
      </c>
      <c r="Q1342">
        <v>5.16</v>
      </c>
      <c r="R1342" s="2">
        <f>Envios[[#This Row],[Costo Productos]]+Envios[[#This Row],[Costo de Envío]]</f>
        <v>356.51940000000008</v>
      </c>
      <c r="S1342" t="s">
        <v>61</v>
      </c>
      <c r="T1342" t="s">
        <v>30</v>
      </c>
      <c r="U1342">
        <v>3</v>
      </c>
      <c r="V1342" t="s">
        <v>52</v>
      </c>
      <c r="W1342" t="s">
        <v>53</v>
      </c>
      <c r="X1342" s="2">
        <f>Envios[[#This Row],[Ventas Totales]]-Envios[[#This Row],[Costos Totales]]</f>
        <v>259.90059999999988</v>
      </c>
    </row>
    <row r="1343" spans="1:24" x14ac:dyDescent="0.25">
      <c r="A1343">
        <v>2591</v>
      </c>
      <c r="B1343">
        <v>18723</v>
      </c>
      <c r="C1343" s="1">
        <v>40037</v>
      </c>
      <c r="D1343" s="1">
        <v>40039</v>
      </c>
      <c r="E1343" t="s">
        <v>19</v>
      </c>
      <c r="F1343" t="s">
        <v>28</v>
      </c>
      <c r="G1343">
        <v>978</v>
      </c>
      <c r="H1343" t="s">
        <v>1341</v>
      </c>
      <c r="I1343" t="s">
        <v>35</v>
      </c>
      <c r="J1343" t="s">
        <v>56</v>
      </c>
      <c r="K1343" t="s">
        <v>57</v>
      </c>
      <c r="L1343">
        <v>1</v>
      </c>
      <c r="M1343">
        <v>55.99</v>
      </c>
      <c r="N1343">
        <f>Envios[[#This Row],[Cantidad]]*Envios[[#This Row],[Precio por Unidad]]</f>
        <v>55.99</v>
      </c>
      <c r="O1343" s="2">
        <v>9.5183000000000018</v>
      </c>
      <c r="P1343" s="2">
        <f>Envios[[#This Row],[Cantidad]]*Envios[[#This Row],[Costo por Unidad]]</f>
        <v>9.5183000000000018</v>
      </c>
      <c r="Q1343">
        <v>2.5</v>
      </c>
      <c r="R1343" s="2">
        <f>Envios[[#This Row],[Costo Productos]]+Envios[[#This Row],[Costo de Envío]]</f>
        <v>12.018300000000002</v>
      </c>
      <c r="S1343" t="s">
        <v>1342</v>
      </c>
      <c r="T1343" t="s">
        <v>39</v>
      </c>
      <c r="U1343">
        <v>1</v>
      </c>
      <c r="V1343" t="s">
        <v>27</v>
      </c>
      <c r="W1343" t="s">
        <v>27</v>
      </c>
      <c r="X1343" s="2">
        <f>Envios[[#This Row],[Ventas Totales]]-Envios[[#This Row],[Costos Totales]]</f>
        <v>43.971699999999998</v>
      </c>
    </row>
    <row r="1344" spans="1:24" x14ac:dyDescent="0.25">
      <c r="A1344">
        <v>6415</v>
      </c>
      <c r="B1344">
        <v>45573</v>
      </c>
      <c r="C1344" s="1">
        <v>40037</v>
      </c>
      <c r="D1344" s="1">
        <v>40039</v>
      </c>
      <c r="E1344" t="s">
        <v>46</v>
      </c>
      <c r="F1344" t="s">
        <v>20</v>
      </c>
      <c r="G1344">
        <v>37</v>
      </c>
      <c r="H1344" t="s">
        <v>211</v>
      </c>
      <c r="I1344" t="s">
        <v>49</v>
      </c>
      <c r="J1344" t="s">
        <v>36</v>
      </c>
      <c r="K1344" t="s">
        <v>50</v>
      </c>
      <c r="L1344">
        <v>5</v>
      </c>
      <c r="M1344">
        <v>120.98</v>
      </c>
      <c r="N1344">
        <f>Envios[[#This Row],[Cantidad]]*Envios[[#This Row],[Precio por Unidad]]</f>
        <v>604.9</v>
      </c>
      <c r="O1344" s="2">
        <v>43.552799999999998</v>
      </c>
      <c r="P1344" s="2">
        <f>Envios[[#This Row],[Cantidad]]*Envios[[#This Row],[Costo por Unidad]]</f>
        <v>217.76399999999998</v>
      </c>
      <c r="Q1344">
        <v>30</v>
      </c>
      <c r="R1344" s="2">
        <f>Envios[[#This Row],[Costo Productos]]+Envios[[#This Row],[Costo de Envío]]</f>
        <v>247.76399999999998</v>
      </c>
      <c r="S1344" t="s">
        <v>526</v>
      </c>
      <c r="T1344" t="s">
        <v>26</v>
      </c>
      <c r="U1344">
        <v>3</v>
      </c>
      <c r="V1344" t="s">
        <v>52</v>
      </c>
      <c r="W1344" t="s">
        <v>53</v>
      </c>
      <c r="X1344" s="2">
        <f>Envios[[#This Row],[Ventas Totales]]-Envios[[#This Row],[Costos Totales]]</f>
        <v>357.13599999999997</v>
      </c>
    </row>
    <row r="1345" spans="1:24" x14ac:dyDescent="0.25">
      <c r="A1345">
        <v>7409</v>
      </c>
      <c r="B1345">
        <v>52867</v>
      </c>
      <c r="C1345" s="1">
        <v>40038</v>
      </c>
      <c r="D1345" s="1">
        <v>40039</v>
      </c>
      <c r="E1345" t="s">
        <v>46</v>
      </c>
      <c r="F1345" t="s">
        <v>20</v>
      </c>
      <c r="G1345">
        <v>310</v>
      </c>
      <c r="H1345" t="s">
        <v>1343</v>
      </c>
      <c r="I1345" t="s">
        <v>119</v>
      </c>
      <c r="J1345" t="s">
        <v>36</v>
      </c>
      <c r="K1345" t="s">
        <v>120</v>
      </c>
      <c r="L1345">
        <v>15</v>
      </c>
      <c r="M1345">
        <v>124.49</v>
      </c>
      <c r="N1345">
        <f>Envios[[#This Row],[Cantidad]]*Envios[[#This Row],[Precio por Unidad]]</f>
        <v>1867.35</v>
      </c>
      <c r="O1345" s="2">
        <v>46.061299999999996</v>
      </c>
      <c r="P1345" s="2">
        <f>Envios[[#This Row],[Cantidad]]*Envios[[#This Row],[Costo por Unidad]]</f>
        <v>690.91949999999997</v>
      </c>
      <c r="Q1345">
        <v>51.94</v>
      </c>
      <c r="R1345" s="2">
        <f>Envios[[#This Row],[Costo Productos]]+Envios[[#This Row],[Costo de Envío]]</f>
        <v>742.85950000000003</v>
      </c>
      <c r="S1345" t="s">
        <v>835</v>
      </c>
      <c r="T1345" t="s">
        <v>39</v>
      </c>
      <c r="U1345">
        <v>6</v>
      </c>
      <c r="V1345" t="s">
        <v>69</v>
      </c>
      <c r="W1345" t="s">
        <v>32</v>
      </c>
      <c r="X1345" s="2">
        <f>Envios[[#This Row],[Ventas Totales]]-Envios[[#This Row],[Costos Totales]]</f>
        <v>1124.4904999999999</v>
      </c>
    </row>
    <row r="1346" spans="1:24" x14ac:dyDescent="0.25">
      <c r="A1346">
        <v>2481</v>
      </c>
      <c r="B1346">
        <v>18049</v>
      </c>
      <c r="C1346" s="1">
        <v>40038</v>
      </c>
      <c r="D1346" s="1">
        <v>40040</v>
      </c>
      <c r="E1346" t="s">
        <v>19</v>
      </c>
      <c r="F1346" t="s">
        <v>28</v>
      </c>
      <c r="G1346">
        <v>588</v>
      </c>
      <c r="H1346" t="s">
        <v>866</v>
      </c>
      <c r="I1346" t="s">
        <v>22</v>
      </c>
      <c r="J1346" t="s">
        <v>23</v>
      </c>
      <c r="K1346" t="s">
        <v>64</v>
      </c>
      <c r="L1346">
        <v>10</v>
      </c>
      <c r="M1346">
        <v>5.98</v>
      </c>
      <c r="N1346">
        <f>Envios[[#This Row],[Cantidad]]*Envios[[#This Row],[Precio por Unidad]]</f>
        <v>59.800000000000004</v>
      </c>
      <c r="O1346" s="2">
        <v>3.8272000000000004</v>
      </c>
      <c r="P1346" s="2">
        <f>Envios[[#This Row],[Cantidad]]*Envios[[#This Row],[Costo por Unidad]]</f>
        <v>38.272000000000006</v>
      </c>
      <c r="Q1346">
        <v>5.46</v>
      </c>
      <c r="R1346" s="2">
        <f>Envios[[#This Row],[Costo Productos]]+Envios[[#This Row],[Costo de Envío]]</f>
        <v>43.732000000000006</v>
      </c>
      <c r="S1346" t="s">
        <v>176</v>
      </c>
      <c r="T1346" t="s">
        <v>30</v>
      </c>
      <c r="U1346">
        <v>6</v>
      </c>
      <c r="V1346" t="s">
        <v>69</v>
      </c>
      <c r="W1346" t="s">
        <v>32</v>
      </c>
      <c r="X1346" s="2">
        <f>Envios[[#This Row],[Ventas Totales]]-Envios[[#This Row],[Costos Totales]]</f>
        <v>16.067999999999998</v>
      </c>
    </row>
    <row r="1347" spans="1:24" x14ac:dyDescent="0.25">
      <c r="A1347">
        <v>5302</v>
      </c>
      <c r="B1347">
        <v>37760</v>
      </c>
      <c r="C1347" s="1">
        <v>40039</v>
      </c>
      <c r="D1347" s="1">
        <v>40040</v>
      </c>
      <c r="E1347" t="s">
        <v>19</v>
      </c>
      <c r="F1347" t="s">
        <v>20</v>
      </c>
      <c r="G1347">
        <v>208</v>
      </c>
      <c r="H1347" t="s">
        <v>656</v>
      </c>
      <c r="I1347" t="s">
        <v>35</v>
      </c>
      <c r="J1347" t="s">
        <v>56</v>
      </c>
      <c r="K1347" t="s">
        <v>91</v>
      </c>
      <c r="L1347">
        <v>18</v>
      </c>
      <c r="M1347">
        <v>8.33</v>
      </c>
      <c r="N1347">
        <f>Envios[[#This Row],[Cantidad]]*Envios[[#This Row],[Precio por Unidad]]</f>
        <v>149.94</v>
      </c>
      <c r="O1347" s="2">
        <v>3.9983999999999997</v>
      </c>
      <c r="P1347" s="2">
        <f>Envios[[#This Row],[Cantidad]]*Envios[[#This Row],[Costo por Unidad]]</f>
        <v>71.971199999999996</v>
      </c>
      <c r="Q1347">
        <v>1.99</v>
      </c>
      <c r="R1347" s="2">
        <f>Envios[[#This Row],[Costo Productos]]+Envios[[#This Row],[Costo de Envío]]</f>
        <v>73.961199999999991</v>
      </c>
      <c r="S1347" t="s">
        <v>1344</v>
      </c>
      <c r="T1347" t="s">
        <v>26</v>
      </c>
      <c r="U1347">
        <v>2</v>
      </c>
      <c r="V1347" t="s">
        <v>45</v>
      </c>
      <c r="W1347" t="s">
        <v>45</v>
      </c>
      <c r="X1347" s="2">
        <f>Envios[[#This Row],[Ventas Totales]]-Envios[[#This Row],[Costos Totales]]</f>
        <v>75.978800000000007</v>
      </c>
    </row>
    <row r="1348" spans="1:24" x14ac:dyDescent="0.25">
      <c r="A1348">
        <v>5303</v>
      </c>
      <c r="B1348">
        <v>37760</v>
      </c>
      <c r="C1348" s="1">
        <v>40039</v>
      </c>
      <c r="D1348" s="1">
        <v>40041</v>
      </c>
      <c r="E1348" t="s">
        <v>19</v>
      </c>
      <c r="F1348" t="s">
        <v>20</v>
      </c>
      <c r="G1348">
        <v>580</v>
      </c>
      <c r="H1348" t="s">
        <v>1124</v>
      </c>
      <c r="I1348" t="s">
        <v>63</v>
      </c>
      <c r="J1348" t="s">
        <v>56</v>
      </c>
      <c r="K1348" t="s">
        <v>57</v>
      </c>
      <c r="L1348">
        <v>38</v>
      </c>
      <c r="M1348">
        <v>85.99</v>
      </c>
      <c r="N1348">
        <f>Envios[[#This Row],[Cantidad]]*Envios[[#This Row],[Precio por Unidad]]</f>
        <v>3267.62</v>
      </c>
      <c r="O1348" s="2">
        <v>38.695499999999996</v>
      </c>
      <c r="P1348" s="2">
        <f>Envios[[#This Row],[Cantidad]]*Envios[[#This Row],[Costo por Unidad]]</f>
        <v>1470.4289999999999</v>
      </c>
      <c r="Q1348">
        <v>0.99</v>
      </c>
      <c r="R1348" s="2">
        <f>Envios[[#This Row],[Costo Productos]]+Envios[[#This Row],[Costo de Envío]]</f>
        <v>1471.4189999999999</v>
      </c>
      <c r="S1348" t="s">
        <v>1344</v>
      </c>
      <c r="T1348" t="s">
        <v>26</v>
      </c>
      <c r="U1348">
        <v>2</v>
      </c>
      <c r="V1348" t="s">
        <v>45</v>
      </c>
      <c r="W1348" t="s">
        <v>45</v>
      </c>
      <c r="X1348" s="2">
        <f>Envios[[#This Row],[Ventas Totales]]-Envios[[#This Row],[Costos Totales]]</f>
        <v>1796.201</v>
      </c>
    </row>
    <row r="1349" spans="1:24" x14ac:dyDescent="0.25">
      <c r="A1349">
        <v>5972</v>
      </c>
      <c r="B1349">
        <v>42343</v>
      </c>
      <c r="C1349" s="1">
        <v>40039</v>
      </c>
      <c r="D1349" s="1">
        <v>40041</v>
      </c>
      <c r="E1349" t="s">
        <v>46</v>
      </c>
      <c r="F1349" t="s">
        <v>60</v>
      </c>
      <c r="G1349">
        <v>1140</v>
      </c>
      <c r="H1349" t="s">
        <v>1345</v>
      </c>
      <c r="I1349" t="s">
        <v>119</v>
      </c>
      <c r="J1349" t="s">
        <v>36</v>
      </c>
      <c r="K1349" t="s">
        <v>204</v>
      </c>
      <c r="L1349">
        <v>46</v>
      </c>
      <c r="M1349">
        <v>70.98</v>
      </c>
      <c r="N1349">
        <f>Envios[[#This Row],[Cantidad]]*Envios[[#This Row],[Precio por Unidad]]</f>
        <v>3265.0800000000004</v>
      </c>
      <c r="O1349" s="2">
        <v>49.686</v>
      </c>
      <c r="P1349" s="2">
        <f>Envios[[#This Row],[Cantidad]]*Envios[[#This Row],[Costo por Unidad]]</f>
        <v>2285.556</v>
      </c>
      <c r="Q1349">
        <v>26.85</v>
      </c>
      <c r="R1349" s="2">
        <f>Envios[[#This Row],[Costo Productos]]+Envios[[#This Row],[Costo de Envío]]</f>
        <v>2312.4059999999999</v>
      </c>
      <c r="S1349" t="s">
        <v>676</v>
      </c>
      <c r="T1349" t="s">
        <v>30</v>
      </c>
      <c r="U1349">
        <v>3</v>
      </c>
      <c r="V1349" t="s">
        <v>52</v>
      </c>
      <c r="W1349" t="s">
        <v>53</v>
      </c>
      <c r="X1349" s="2">
        <f>Envios[[#This Row],[Ventas Totales]]-Envios[[#This Row],[Costos Totales]]</f>
        <v>952.67400000000043</v>
      </c>
    </row>
    <row r="1350" spans="1:24" x14ac:dyDescent="0.25">
      <c r="A1350">
        <v>5973</v>
      </c>
      <c r="B1350">
        <v>42343</v>
      </c>
      <c r="C1350" s="1">
        <v>40039</v>
      </c>
      <c r="D1350" s="1">
        <v>40040</v>
      </c>
      <c r="E1350" t="s">
        <v>19</v>
      </c>
      <c r="F1350" t="s">
        <v>60</v>
      </c>
      <c r="G1350">
        <v>130</v>
      </c>
      <c r="H1350" t="s">
        <v>493</v>
      </c>
      <c r="I1350" t="s">
        <v>22</v>
      </c>
      <c r="J1350" t="s">
        <v>23</v>
      </c>
      <c r="K1350" t="s">
        <v>64</v>
      </c>
      <c r="L1350">
        <v>31</v>
      </c>
      <c r="M1350">
        <v>40.99</v>
      </c>
      <c r="N1350">
        <f>Envios[[#This Row],[Cantidad]]*Envios[[#This Row],[Precio por Unidad]]</f>
        <v>1270.69</v>
      </c>
      <c r="O1350" s="2">
        <v>26.233600000000003</v>
      </c>
      <c r="P1350" s="2">
        <f>Envios[[#This Row],[Cantidad]]*Envios[[#This Row],[Costo por Unidad]]</f>
        <v>813.24160000000006</v>
      </c>
      <c r="Q1350">
        <v>17.48</v>
      </c>
      <c r="R1350" s="2">
        <f>Envios[[#This Row],[Costo Productos]]+Envios[[#This Row],[Costo de Envío]]</f>
        <v>830.72160000000008</v>
      </c>
      <c r="S1350" t="s">
        <v>676</v>
      </c>
      <c r="T1350" t="s">
        <v>30</v>
      </c>
      <c r="U1350">
        <v>3</v>
      </c>
      <c r="V1350" t="s">
        <v>52</v>
      </c>
      <c r="W1350" t="s">
        <v>53</v>
      </c>
      <c r="X1350" s="2">
        <f>Envios[[#This Row],[Ventas Totales]]-Envios[[#This Row],[Costos Totales]]</f>
        <v>439.96839999999997</v>
      </c>
    </row>
    <row r="1351" spans="1:24" x14ac:dyDescent="0.25">
      <c r="A1351">
        <v>2212</v>
      </c>
      <c r="B1351">
        <v>15971</v>
      </c>
      <c r="C1351" s="1">
        <v>40039</v>
      </c>
      <c r="D1351" s="1">
        <v>40040</v>
      </c>
      <c r="E1351" t="s">
        <v>19</v>
      </c>
      <c r="F1351" t="s">
        <v>20</v>
      </c>
      <c r="G1351">
        <v>487</v>
      </c>
      <c r="H1351" t="s">
        <v>1048</v>
      </c>
      <c r="I1351" t="s">
        <v>22</v>
      </c>
      <c r="J1351" t="s">
        <v>56</v>
      </c>
      <c r="K1351" t="s">
        <v>57</v>
      </c>
      <c r="L1351">
        <v>15</v>
      </c>
      <c r="M1351">
        <v>175.99</v>
      </c>
      <c r="N1351">
        <f>Envios[[#This Row],[Cantidad]]*Envios[[#This Row],[Precio por Unidad]]</f>
        <v>2639.8500000000004</v>
      </c>
      <c r="O1351" s="2">
        <v>75.675700000000006</v>
      </c>
      <c r="P1351" s="2">
        <f>Envios[[#This Row],[Cantidad]]*Envios[[#This Row],[Costo por Unidad]]</f>
        <v>1135.1355000000001</v>
      </c>
      <c r="Q1351">
        <v>8.99</v>
      </c>
      <c r="R1351" s="2">
        <f>Envios[[#This Row],[Costo Productos]]+Envios[[#This Row],[Costo de Envío]]</f>
        <v>1144.1255000000001</v>
      </c>
      <c r="S1351" t="s">
        <v>65</v>
      </c>
      <c r="T1351" t="s">
        <v>39</v>
      </c>
      <c r="U1351">
        <v>4</v>
      </c>
      <c r="V1351" t="s">
        <v>73</v>
      </c>
      <c r="W1351" t="s">
        <v>74</v>
      </c>
      <c r="X1351" s="2">
        <f>Envios[[#This Row],[Ventas Totales]]-Envios[[#This Row],[Costos Totales]]</f>
        <v>1495.7245000000003</v>
      </c>
    </row>
    <row r="1352" spans="1:24" x14ac:dyDescent="0.25">
      <c r="A1352">
        <v>1976</v>
      </c>
      <c r="B1352">
        <v>14115</v>
      </c>
      <c r="C1352" s="1">
        <v>40039</v>
      </c>
      <c r="D1352" s="1">
        <v>40041</v>
      </c>
      <c r="E1352" t="s">
        <v>19</v>
      </c>
      <c r="F1352" t="s">
        <v>40</v>
      </c>
      <c r="G1352">
        <v>377</v>
      </c>
      <c r="H1352" t="s">
        <v>926</v>
      </c>
      <c r="I1352" t="s">
        <v>22</v>
      </c>
      <c r="J1352" t="s">
        <v>36</v>
      </c>
      <c r="K1352" t="s">
        <v>37</v>
      </c>
      <c r="L1352">
        <v>24</v>
      </c>
      <c r="M1352">
        <v>6.28</v>
      </c>
      <c r="N1352">
        <f>Envios[[#This Row],[Cantidad]]*Envios[[#This Row],[Precio por Unidad]]</f>
        <v>150.72</v>
      </c>
      <c r="O1352" s="2">
        <v>2.9516</v>
      </c>
      <c r="P1352" s="2">
        <f>Envios[[#This Row],[Cantidad]]*Envios[[#This Row],[Costo por Unidad]]</f>
        <v>70.838400000000007</v>
      </c>
      <c r="Q1352">
        <v>5.41</v>
      </c>
      <c r="R1352" s="2">
        <f>Envios[[#This Row],[Costo Productos]]+Envios[[#This Row],[Costo de Envío]]</f>
        <v>76.248400000000004</v>
      </c>
      <c r="S1352" t="s">
        <v>1346</v>
      </c>
      <c r="T1352" t="s">
        <v>39</v>
      </c>
      <c r="U1352">
        <v>1</v>
      </c>
      <c r="V1352" t="s">
        <v>27</v>
      </c>
      <c r="W1352" t="s">
        <v>27</v>
      </c>
      <c r="X1352" s="2">
        <f>Envios[[#This Row],[Ventas Totales]]-Envios[[#This Row],[Costos Totales]]</f>
        <v>74.471599999999995</v>
      </c>
    </row>
    <row r="1353" spans="1:24" x14ac:dyDescent="0.25">
      <c r="A1353">
        <v>1977</v>
      </c>
      <c r="B1353">
        <v>14115</v>
      </c>
      <c r="C1353" s="1">
        <v>40039</v>
      </c>
      <c r="D1353" s="1">
        <v>40041</v>
      </c>
      <c r="E1353" t="s">
        <v>19</v>
      </c>
      <c r="F1353" t="s">
        <v>40</v>
      </c>
      <c r="G1353">
        <v>922</v>
      </c>
      <c r="H1353" t="s">
        <v>1347</v>
      </c>
      <c r="I1353" t="s">
        <v>22</v>
      </c>
      <c r="J1353" t="s">
        <v>56</v>
      </c>
      <c r="K1353" t="s">
        <v>57</v>
      </c>
      <c r="L1353">
        <v>46</v>
      </c>
      <c r="M1353">
        <v>85.99</v>
      </c>
      <c r="N1353">
        <f>Envios[[#This Row],[Cantidad]]*Envios[[#This Row],[Precio por Unidad]]</f>
        <v>3955.54</v>
      </c>
      <c r="O1353" s="2">
        <v>36.1158</v>
      </c>
      <c r="P1353" s="2">
        <f>Envios[[#This Row],[Cantidad]]*Envios[[#This Row],[Costo por Unidad]]</f>
        <v>1661.3268</v>
      </c>
      <c r="Q1353">
        <v>10.78</v>
      </c>
      <c r="R1353" s="2">
        <f>Envios[[#This Row],[Costo Productos]]+Envios[[#This Row],[Costo de Envío]]</f>
        <v>1672.1068</v>
      </c>
      <c r="S1353" t="s">
        <v>1346</v>
      </c>
      <c r="T1353" t="s">
        <v>39</v>
      </c>
      <c r="U1353">
        <v>1</v>
      </c>
      <c r="V1353" t="s">
        <v>27</v>
      </c>
      <c r="W1353" t="s">
        <v>27</v>
      </c>
      <c r="X1353" s="2">
        <f>Envios[[#This Row],[Ventas Totales]]-Envios[[#This Row],[Costos Totales]]</f>
        <v>2283.4331999999999</v>
      </c>
    </row>
    <row r="1354" spans="1:24" x14ac:dyDescent="0.25">
      <c r="A1354">
        <v>5869</v>
      </c>
      <c r="B1354">
        <v>41636</v>
      </c>
      <c r="C1354" s="1">
        <v>40039</v>
      </c>
      <c r="D1354" s="1">
        <v>40040</v>
      </c>
      <c r="E1354" t="s">
        <v>19</v>
      </c>
      <c r="F1354" t="s">
        <v>60</v>
      </c>
      <c r="G1354">
        <v>351</v>
      </c>
      <c r="H1354" t="s">
        <v>891</v>
      </c>
      <c r="I1354" t="s">
        <v>71</v>
      </c>
      <c r="J1354" t="s">
        <v>36</v>
      </c>
      <c r="K1354" t="s">
        <v>37</v>
      </c>
      <c r="L1354">
        <v>47</v>
      </c>
      <c r="M1354">
        <v>107.53</v>
      </c>
      <c r="N1354">
        <f>Envios[[#This Row],[Cantidad]]*Envios[[#This Row],[Precio por Unidad]]</f>
        <v>5053.91</v>
      </c>
      <c r="O1354" s="2">
        <v>37.6355</v>
      </c>
      <c r="P1354" s="2">
        <f>Envios[[#This Row],[Cantidad]]*Envios[[#This Row],[Costo por Unidad]]</f>
        <v>1768.8685</v>
      </c>
      <c r="Q1354">
        <v>5.81</v>
      </c>
      <c r="R1354" s="2">
        <f>Envios[[#This Row],[Costo Productos]]+Envios[[#This Row],[Costo de Envío]]</f>
        <v>1774.6785</v>
      </c>
      <c r="S1354" t="s">
        <v>1348</v>
      </c>
      <c r="T1354" t="s">
        <v>44</v>
      </c>
      <c r="U1354">
        <v>6</v>
      </c>
      <c r="V1354" t="s">
        <v>69</v>
      </c>
      <c r="W1354" t="s">
        <v>32</v>
      </c>
      <c r="X1354" s="2">
        <f>Envios[[#This Row],[Ventas Totales]]-Envios[[#This Row],[Costos Totales]]</f>
        <v>3279.2314999999999</v>
      </c>
    </row>
    <row r="1355" spans="1:24" x14ac:dyDescent="0.25">
      <c r="A1355">
        <v>5870</v>
      </c>
      <c r="B1355">
        <v>41636</v>
      </c>
      <c r="C1355" s="1">
        <v>40039</v>
      </c>
      <c r="D1355" s="1">
        <v>40041</v>
      </c>
      <c r="E1355" t="s">
        <v>19</v>
      </c>
      <c r="F1355" t="s">
        <v>60</v>
      </c>
      <c r="G1355">
        <v>1257</v>
      </c>
      <c r="H1355" t="s">
        <v>1349</v>
      </c>
      <c r="I1355" t="s">
        <v>35</v>
      </c>
      <c r="J1355" t="s">
        <v>23</v>
      </c>
      <c r="K1355" t="s">
        <v>85</v>
      </c>
      <c r="L1355">
        <v>25</v>
      </c>
      <c r="M1355">
        <v>16.98</v>
      </c>
      <c r="N1355">
        <f>Envios[[#This Row],[Cantidad]]*Envios[[#This Row],[Precio por Unidad]]</f>
        <v>424.5</v>
      </c>
      <c r="O1355" s="2">
        <v>7.301400000000001</v>
      </c>
      <c r="P1355" s="2">
        <f>Envios[[#This Row],[Cantidad]]*Envios[[#This Row],[Costo por Unidad]]</f>
        <v>182.53500000000003</v>
      </c>
      <c r="Q1355">
        <v>7.78</v>
      </c>
      <c r="R1355" s="2">
        <f>Envios[[#This Row],[Costo Productos]]+Envios[[#This Row],[Costo de Envío]]</f>
        <v>190.31500000000003</v>
      </c>
      <c r="S1355" t="s">
        <v>1348</v>
      </c>
      <c r="T1355" t="s">
        <v>44</v>
      </c>
      <c r="U1355">
        <v>6</v>
      </c>
      <c r="V1355" t="s">
        <v>69</v>
      </c>
      <c r="W1355" t="s">
        <v>32</v>
      </c>
      <c r="X1355" s="2">
        <f>Envios[[#This Row],[Ventas Totales]]-Envios[[#This Row],[Costos Totales]]</f>
        <v>234.18499999999997</v>
      </c>
    </row>
    <row r="1356" spans="1:24" x14ac:dyDescent="0.25">
      <c r="A1356">
        <v>5871</v>
      </c>
      <c r="B1356">
        <v>41636</v>
      </c>
      <c r="C1356" s="1">
        <v>40039</v>
      </c>
      <c r="D1356" s="1">
        <v>40041</v>
      </c>
      <c r="E1356" t="s">
        <v>19</v>
      </c>
      <c r="F1356" t="s">
        <v>60</v>
      </c>
      <c r="G1356">
        <v>1102</v>
      </c>
      <c r="H1356" t="s">
        <v>1350</v>
      </c>
      <c r="I1356" t="s">
        <v>22</v>
      </c>
      <c r="J1356" t="s">
        <v>56</v>
      </c>
      <c r="K1356" t="s">
        <v>57</v>
      </c>
      <c r="L1356">
        <v>27</v>
      </c>
      <c r="M1356">
        <v>115.99</v>
      </c>
      <c r="N1356">
        <f>Envios[[#This Row],[Cantidad]]*Envios[[#This Row],[Precio por Unidad]]</f>
        <v>3131.73</v>
      </c>
      <c r="O1356" s="2">
        <v>51.035599999999988</v>
      </c>
      <c r="P1356" s="2">
        <f>Envios[[#This Row],[Cantidad]]*Envios[[#This Row],[Costo por Unidad]]</f>
        <v>1377.9611999999997</v>
      </c>
      <c r="Q1356">
        <v>4.2300000000000004</v>
      </c>
      <c r="R1356" s="2">
        <f>Envios[[#This Row],[Costo Productos]]+Envios[[#This Row],[Costo de Envío]]</f>
        <v>1382.1911999999998</v>
      </c>
      <c r="S1356" t="s">
        <v>1348</v>
      </c>
      <c r="T1356" t="s">
        <v>44</v>
      </c>
      <c r="U1356">
        <v>6</v>
      </c>
      <c r="V1356" t="s">
        <v>69</v>
      </c>
      <c r="W1356" t="s">
        <v>32</v>
      </c>
      <c r="X1356" s="2">
        <f>Envios[[#This Row],[Ventas Totales]]-Envios[[#This Row],[Costos Totales]]</f>
        <v>1749.5388000000003</v>
      </c>
    </row>
    <row r="1357" spans="1:24" x14ac:dyDescent="0.25">
      <c r="A1357">
        <v>892</v>
      </c>
      <c r="B1357">
        <v>6406</v>
      </c>
      <c r="C1357" s="1">
        <v>40039</v>
      </c>
      <c r="D1357" s="1">
        <v>40041</v>
      </c>
      <c r="E1357" t="s">
        <v>19</v>
      </c>
      <c r="F1357" t="s">
        <v>60</v>
      </c>
      <c r="G1357">
        <v>587</v>
      </c>
      <c r="H1357" t="s">
        <v>865</v>
      </c>
      <c r="I1357" t="s">
        <v>35</v>
      </c>
      <c r="J1357" t="s">
        <v>23</v>
      </c>
      <c r="K1357" t="s">
        <v>291</v>
      </c>
      <c r="L1357">
        <v>43</v>
      </c>
      <c r="M1357">
        <v>2.08</v>
      </c>
      <c r="N1357">
        <f>Envios[[#This Row],[Cantidad]]*Envios[[#This Row],[Precio por Unidad]]</f>
        <v>89.44</v>
      </c>
      <c r="O1357" s="2">
        <v>0.93599999999999994</v>
      </c>
      <c r="P1357" s="2">
        <f>Envios[[#This Row],[Cantidad]]*Envios[[#This Row],[Costo por Unidad]]</f>
        <v>40.247999999999998</v>
      </c>
      <c r="Q1357">
        <v>2.56</v>
      </c>
      <c r="R1357" s="2">
        <f>Envios[[#This Row],[Costo Productos]]+Envios[[#This Row],[Costo de Envío]]</f>
        <v>42.808</v>
      </c>
      <c r="S1357" t="s">
        <v>657</v>
      </c>
      <c r="T1357" t="s">
        <v>44</v>
      </c>
      <c r="U1357">
        <v>9</v>
      </c>
      <c r="V1357" t="s">
        <v>31</v>
      </c>
      <c r="W1357" t="s">
        <v>32</v>
      </c>
      <c r="X1357" s="2">
        <f>Envios[[#This Row],[Ventas Totales]]-Envios[[#This Row],[Costos Totales]]</f>
        <v>46.631999999999998</v>
      </c>
    </row>
    <row r="1358" spans="1:24" x14ac:dyDescent="0.25">
      <c r="A1358">
        <v>4213</v>
      </c>
      <c r="B1358">
        <v>29956</v>
      </c>
      <c r="C1358" s="1">
        <v>40039</v>
      </c>
      <c r="D1358" s="1">
        <v>40040</v>
      </c>
      <c r="E1358" t="s">
        <v>19</v>
      </c>
      <c r="F1358" t="s">
        <v>60</v>
      </c>
      <c r="G1358">
        <v>798</v>
      </c>
      <c r="H1358" t="s">
        <v>1351</v>
      </c>
      <c r="I1358" t="s">
        <v>63</v>
      </c>
      <c r="J1358" t="s">
        <v>23</v>
      </c>
      <c r="K1358" t="s">
        <v>85</v>
      </c>
      <c r="L1358">
        <v>48</v>
      </c>
      <c r="M1358">
        <v>1.82</v>
      </c>
      <c r="N1358">
        <f>Envios[[#This Row],[Cantidad]]*Envios[[#This Row],[Precio por Unidad]]</f>
        <v>87.36</v>
      </c>
      <c r="O1358" s="2">
        <v>0.78260000000000007</v>
      </c>
      <c r="P1358" s="2">
        <f>Envios[[#This Row],[Cantidad]]*Envios[[#This Row],[Costo por Unidad]]</f>
        <v>37.564800000000005</v>
      </c>
      <c r="Q1358">
        <v>0.83</v>
      </c>
      <c r="R1358" s="2">
        <f>Envios[[#This Row],[Costo Productos]]+Envios[[#This Row],[Costo de Envío]]</f>
        <v>38.394800000000004</v>
      </c>
      <c r="S1358" t="s">
        <v>212</v>
      </c>
      <c r="T1358" t="s">
        <v>39</v>
      </c>
      <c r="U1358">
        <v>3</v>
      </c>
      <c r="V1358" t="s">
        <v>52</v>
      </c>
      <c r="W1358" t="s">
        <v>53</v>
      </c>
      <c r="X1358" s="2">
        <f>Envios[[#This Row],[Ventas Totales]]-Envios[[#This Row],[Costos Totales]]</f>
        <v>48.965199999999996</v>
      </c>
    </row>
    <row r="1359" spans="1:24" x14ac:dyDescent="0.25">
      <c r="A1359">
        <v>1635</v>
      </c>
      <c r="B1359">
        <v>11840</v>
      </c>
      <c r="C1359" s="1">
        <v>40039</v>
      </c>
      <c r="D1359" s="1">
        <v>40040</v>
      </c>
      <c r="E1359" t="s">
        <v>19</v>
      </c>
      <c r="F1359" t="s">
        <v>60</v>
      </c>
      <c r="G1359">
        <v>666</v>
      </c>
      <c r="H1359" t="s">
        <v>1176</v>
      </c>
      <c r="I1359" t="s">
        <v>22</v>
      </c>
      <c r="J1359" t="s">
        <v>23</v>
      </c>
      <c r="K1359" t="s">
        <v>113</v>
      </c>
      <c r="L1359">
        <v>43</v>
      </c>
      <c r="M1359">
        <v>4.4800000000000004</v>
      </c>
      <c r="N1359">
        <f>Envios[[#This Row],[Cantidad]]*Envios[[#This Row],[Precio por Unidad]]</f>
        <v>192.64000000000001</v>
      </c>
      <c r="O1359" s="2">
        <v>2.8224000000000005</v>
      </c>
      <c r="P1359" s="2">
        <f>Envios[[#This Row],[Cantidad]]*Envios[[#This Row],[Costo por Unidad]]</f>
        <v>121.36320000000002</v>
      </c>
      <c r="Q1359">
        <v>2.5</v>
      </c>
      <c r="R1359" s="2">
        <f>Envios[[#This Row],[Costo Productos]]+Envios[[#This Row],[Costo de Envío]]</f>
        <v>123.86320000000002</v>
      </c>
      <c r="S1359" t="s">
        <v>1150</v>
      </c>
      <c r="T1359" t="s">
        <v>39</v>
      </c>
      <c r="U1359">
        <v>5</v>
      </c>
      <c r="V1359" t="s">
        <v>87</v>
      </c>
      <c r="W1359" t="s">
        <v>53</v>
      </c>
      <c r="X1359" s="2">
        <f>Envios[[#This Row],[Ventas Totales]]-Envios[[#This Row],[Costos Totales]]</f>
        <v>68.776799999999994</v>
      </c>
    </row>
    <row r="1360" spans="1:24" x14ac:dyDescent="0.25">
      <c r="A1360">
        <v>3776</v>
      </c>
      <c r="B1360">
        <v>26949</v>
      </c>
      <c r="C1360" s="1">
        <v>40040</v>
      </c>
      <c r="D1360" s="1">
        <v>40042</v>
      </c>
      <c r="E1360" t="s">
        <v>19</v>
      </c>
      <c r="F1360" t="s">
        <v>60</v>
      </c>
      <c r="G1360">
        <v>728</v>
      </c>
      <c r="H1360" t="s">
        <v>452</v>
      </c>
      <c r="I1360" t="s">
        <v>35</v>
      </c>
      <c r="J1360" t="s">
        <v>36</v>
      </c>
      <c r="K1360" t="s">
        <v>37</v>
      </c>
      <c r="L1360">
        <v>48</v>
      </c>
      <c r="M1360">
        <v>9.48</v>
      </c>
      <c r="N1360">
        <f>Envios[[#This Row],[Cantidad]]*Envios[[#This Row],[Precio por Unidad]]</f>
        <v>455.04</v>
      </c>
      <c r="O1360" s="2">
        <v>5.2140000000000004</v>
      </c>
      <c r="P1360" s="2">
        <f>Envios[[#This Row],[Cantidad]]*Envios[[#This Row],[Costo por Unidad]]</f>
        <v>250.27200000000002</v>
      </c>
      <c r="Q1360">
        <v>7.29</v>
      </c>
      <c r="R1360" s="2">
        <f>Envios[[#This Row],[Costo Productos]]+Envios[[#This Row],[Costo de Envío]]</f>
        <v>257.56200000000001</v>
      </c>
      <c r="S1360" t="s">
        <v>1352</v>
      </c>
      <c r="T1360" t="s">
        <v>44</v>
      </c>
      <c r="U1360">
        <v>2</v>
      </c>
      <c r="V1360" t="s">
        <v>45</v>
      </c>
      <c r="W1360" t="s">
        <v>45</v>
      </c>
      <c r="X1360" s="2">
        <f>Envios[[#This Row],[Ventas Totales]]-Envios[[#This Row],[Costos Totales]]</f>
        <v>197.47800000000001</v>
      </c>
    </row>
    <row r="1361" spans="1:24" x14ac:dyDescent="0.25">
      <c r="A1361">
        <v>6730</v>
      </c>
      <c r="B1361">
        <v>47910</v>
      </c>
      <c r="C1361" s="1">
        <v>40040</v>
      </c>
      <c r="D1361" s="1">
        <v>40041</v>
      </c>
      <c r="E1361" t="s">
        <v>19</v>
      </c>
      <c r="F1361" t="s">
        <v>20</v>
      </c>
      <c r="G1361">
        <v>912</v>
      </c>
      <c r="H1361" t="s">
        <v>760</v>
      </c>
      <c r="I1361" t="s">
        <v>22</v>
      </c>
      <c r="J1361" t="s">
        <v>23</v>
      </c>
      <c r="K1361" t="s">
        <v>24</v>
      </c>
      <c r="L1361">
        <v>30</v>
      </c>
      <c r="M1361">
        <v>178.47</v>
      </c>
      <c r="N1361">
        <f>Envios[[#This Row],[Cantidad]]*Envios[[#This Row],[Precio por Unidad]]</f>
        <v>5354.1</v>
      </c>
      <c r="O1361" s="2">
        <v>80.311499999999995</v>
      </c>
      <c r="P1361" s="2">
        <f>Envios[[#This Row],[Cantidad]]*Envios[[#This Row],[Costo por Unidad]]</f>
        <v>2409.3449999999998</v>
      </c>
      <c r="Q1361">
        <v>19.989999999999998</v>
      </c>
      <c r="R1361" s="2">
        <f>Envios[[#This Row],[Costo Productos]]+Envios[[#This Row],[Costo de Envío]]</f>
        <v>2429.3349999999996</v>
      </c>
      <c r="S1361" t="s">
        <v>61</v>
      </c>
      <c r="T1361" t="s">
        <v>44</v>
      </c>
      <c r="U1361">
        <v>3</v>
      </c>
      <c r="V1361" t="s">
        <v>52</v>
      </c>
      <c r="W1361" t="s">
        <v>53</v>
      </c>
      <c r="X1361" s="2">
        <f>Envios[[#This Row],[Ventas Totales]]-Envios[[#This Row],[Costos Totales]]</f>
        <v>2924.7650000000008</v>
      </c>
    </row>
    <row r="1362" spans="1:24" x14ac:dyDescent="0.25">
      <c r="A1362">
        <v>5433</v>
      </c>
      <c r="B1362">
        <v>38598</v>
      </c>
      <c r="C1362" s="1">
        <v>40040</v>
      </c>
      <c r="D1362" s="1">
        <v>40044</v>
      </c>
      <c r="E1362" t="s">
        <v>46</v>
      </c>
      <c r="F1362" t="s">
        <v>47</v>
      </c>
      <c r="G1362">
        <v>186</v>
      </c>
      <c r="H1362" t="s">
        <v>232</v>
      </c>
      <c r="I1362" t="s">
        <v>119</v>
      </c>
      <c r="J1362" t="s">
        <v>36</v>
      </c>
      <c r="K1362" t="s">
        <v>204</v>
      </c>
      <c r="L1362">
        <v>17</v>
      </c>
      <c r="M1362">
        <v>880.98</v>
      </c>
      <c r="N1362">
        <f>Envios[[#This Row],[Cantidad]]*Envios[[#This Row],[Precio por Unidad]]</f>
        <v>14976.66</v>
      </c>
      <c r="O1362" s="2">
        <v>334.7724</v>
      </c>
      <c r="P1362" s="2">
        <f>Envios[[#This Row],[Cantidad]]*Envios[[#This Row],[Costo por Unidad]]</f>
        <v>5691.1307999999999</v>
      </c>
      <c r="Q1362">
        <v>44.55</v>
      </c>
      <c r="R1362" s="2">
        <f>Envios[[#This Row],[Costo Productos]]+Envios[[#This Row],[Costo de Envío]]</f>
        <v>5735.6808000000001</v>
      </c>
      <c r="S1362" t="s">
        <v>147</v>
      </c>
      <c r="T1362" t="s">
        <v>39</v>
      </c>
      <c r="U1362">
        <v>5</v>
      </c>
      <c r="V1362" t="s">
        <v>87</v>
      </c>
      <c r="W1362" t="s">
        <v>53</v>
      </c>
      <c r="X1362" s="2">
        <f>Envios[[#This Row],[Ventas Totales]]-Envios[[#This Row],[Costos Totales]]</f>
        <v>9240.9791999999998</v>
      </c>
    </row>
    <row r="1363" spans="1:24" x14ac:dyDescent="0.25">
      <c r="A1363">
        <v>5434</v>
      </c>
      <c r="B1363">
        <v>38598</v>
      </c>
      <c r="C1363" s="1">
        <v>40040</v>
      </c>
      <c r="D1363" s="1">
        <v>40045</v>
      </c>
      <c r="E1363" t="s">
        <v>19</v>
      </c>
      <c r="F1363" t="s">
        <v>47</v>
      </c>
      <c r="G1363">
        <v>1172</v>
      </c>
      <c r="H1363" t="s">
        <v>1353</v>
      </c>
      <c r="I1363" t="s">
        <v>35</v>
      </c>
      <c r="J1363" t="s">
        <v>36</v>
      </c>
      <c r="K1363" t="s">
        <v>37</v>
      </c>
      <c r="L1363">
        <v>24</v>
      </c>
      <c r="M1363">
        <v>13.4</v>
      </c>
      <c r="N1363">
        <f>Envios[[#This Row],[Cantidad]]*Envios[[#This Row],[Precio por Unidad]]</f>
        <v>321.60000000000002</v>
      </c>
      <c r="O1363" s="2">
        <v>8.4420000000000002</v>
      </c>
      <c r="P1363" s="2">
        <f>Envios[[#This Row],[Cantidad]]*Envios[[#This Row],[Costo por Unidad]]</f>
        <v>202.608</v>
      </c>
      <c r="Q1363">
        <v>4.95</v>
      </c>
      <c r="R1363" s="2">
        <f>Envios[[#This Row],[Costo Productos]]+Envios[[#This Row],[Costo de Envío]]</f>
        <v>207.55799999999999</v>
      </c>
      <c r="S1363" t="s">
        <v>147</v>
      </c>
      <c r="T1363" t="s">
        <v>39</v>
      </c>
      <c r="U1363">
        <v>5</v>
      </c>
      <c r="V1363" t="s">
        <v>87</v>
      </c>
      <c r="W1363" t="s">
        <v>53</v>
      </c>
      <c r="X1363" s="2">
        <f>Envios[[#This Row],[Ventas Totales]]-Envios[[#This Row],[Costos Totales]]</f>
        <v>114.04200000000003</v>
      </c>
    </row>
    <row r="1364" spans="1:24" x14ac:dyDescent="0.25">
      <c r="A1364">
        <v>5435</v>
      </c>
      <c r="B1364">
        <v>38598</v>
      </c>
      <c r="C1364" s="1">
        <v>40040</v>
      </c>
      <c r="D1364" s="1">
        <v>40047</v>
      </c>
      <c r="E1364" t="s">
        <v>19</v>
      </c>
      <c r="F1364" t="s">
        <v>47</v>
      </c>
      <c r="G1364">
        <v>1256</v>
      </c>
      <c r="H1364" t="s">
        <v>1153</v>
      </c>
      <c r="I1364" t="s">
        <v>71</v>
      </c>
      <c r="J1364" t="s">
        <v>56</v>
      </c>
      <c r="K1364" t="s">
        <v>94</v>
      </c>
      <c r="L1364">
        <v>27</v>
      </c>
      <c r="M1364">
        <v>15.99</v>
      </c>
      <c r="N1364">
        <f>Envios[[#This Row],[Cantidad]]*Envios[[#This Row],[Precio por Unidad]]</f>
        <v>431.73</v>
      </c>
      <c r="O1364" s="2">
        <v>9.9138000000000002</v>
      </c>
      <c r="P1364" s="2">
        <f>Envios[[#This Row],[Cantidad]]*Envios[[#This Row],[Costo por Unidad]]</f>
        <v>267.67259999999999</v>
      </c>
      <c r="Q1364">
        <v>11.28</v>
      </c>
      <c r="R1364" s="2">
        <f>Envios[[#This Row],[Costo Productos]]+Envios[[#This Row],[Costo de Envío]]</f>
        <v>278.95259999999996</v>
      </c>
      <c r="S1364" t="s">
        <v>147</v>
      </c>
      <c r="T1364" t="s">
        <v>39</v>
      </c>
      <c r="U1364">
        <v>5</v>
      </c>
      <c r="V1364" t="s">
        <v>87</v>
      </c>
      <c r="W1364" t="s">
        <v>53</v>
      </c>
      <c r="X1364" s="2">
        <f>Envios[[#This Row],[Ventas Totales]]-Envios[[#This Row],[Costos Totales]]</f>
        <v>152.77740000000006</v>
      </c>
    </row>
    <row r="1365" spans="1:24" x14ac:dyDescent="0.25">
      <c r="A1365">
        <v>4278</v>
      </c>
      <c r="B1365">
        <v>30467</v>
      </c>
      <c r="C1365" s="1">
        <v>40040</v>
      </c>
      <c r="D1365" s="1">
        <v>40041</v>
      </c>
      <c r="E1365" t="s">
        <v>19</v>
      </c>
      <c r="F1365" t="s">
        <v>60</v>
      </c>
      <c r="G1365">
        <v>464</v>
      </c>
      <c r="H1365" t="s">
        <v>667</v>
      </c>
      <c r="I1365" t="s">
        <v>22</v>
      </c>
      <c r="J1365" t="s">
        <v>23</v>
      </c>
      <c r="K1365" t="s">
        <v>76</v>
      </c>
      <c r="L1365">
        <v>5</v>
      </c>
      <c r="M1365">
        <v>420.98</v>
      </c>
      <c r="N1365">
        <f>Envios[[#This Row],[Cantidad]]*Envios[[#This Row],[Precio por Unidad]]</f>
        <v>2104.9</v>
      </c>
      <c r="O1365" s="2">
        <v>273.637</v>
      </c>
      <c r="P1365" s="2">
        <f>Envios[[#This Row],[Cantidad]]*Envios[[#This Row],[Costo por Unidad]]</f>
        <v>1368.1849999999999</v>
      </c>
      <c r="Q1365">
        <v>19.989999999999998</v>
      </c>
      <c r="R1365" s="2">
        <f>Envios[[#This Row],[Costo Productos]]+Envios[[#This Row],[Costo de Envío]]</f>
        <v>1388.175</v>
      </c>
      <c r="S1365" t="s">
        <v>178</v>
      </c>
      <c r="T1365" t="s">
        <v>39</v>
      </c>
      <c r="U1365">
        <v>3</v>
      </c>
      <c r="V1365" t="s">
        <v>52</v>
      </c>
      <c r="W1365" t="s">
        <v>53</v>
      </c>
      <c r="X1365" s="2">
        <f>Envios[[#This Row],[Ventas Totales]]-Envios[[#This Row],[Costos Totales]]</f>
        <v>716.72500000000014</v>
      </c>
    </row>
    <row r="1366" spans="1:24" x14ac:dyDescent="0.25">
      <c r="A1366">
        <v>7866</v>
      </c>
      <c r="B1366">
        <v>56260</v>
      </c>
      <c r="C1366" s="1">
        <v>40040</v>
      </c>
      <c r="D1366" s="1">
        <v>40041</v>
      </c>
      <c r="E1366" t="s">
        <v>19</v>
      </c>
      <c r="F1366" t="s">
        <v>40</v>
      </c>
      <c r="G1366">
        <v>963</v>
      </c>
      <c r="H1366" t="s">
        <v>1284</v>
      </c>
      <c r="I1366" t="s">
        <v>22</v>
      </c>
      <c r="J1366" t="s">
        <v>23</v>
      </c>
      <c r="K1366" t="s">
        <v>64</v>
      </c>
      <c r="L1366">
        <v>34</v>
      </c>
      <c r="M1366">
        <v>6.48</v>
      </c>
      <c r="N1366">
        <f>Envios[[#This Row],[Cantidad]]*Envios[[#This Row],[Precio por Unidad]]</f>
        <v>220.32000000000002</v>
      </c>
      <c r="O1366" s="2">
        <v>4.0824000000000007</v>
      </c>
      <c r="P1366" s="2">
        <f>Envios[[#This Row],[Cantidad]]*Envios[[#This Row],[Costo por Unidad]]</f>
        <v>138.80160000000004</v>
      </c>
      <c r="Q1366">
        <v>7.91</v>
      </c>
      <c r="R1366" s="2">
        <f>Envios[[#This Row],[Costo Productos]]+Envios[[#This Row],[Costo de Envío]]</f>
        <v>146.71160000000003</v>
      </c>
      <c r="S1366" t="s">
        <v>287</v>
      </c>
      <c r="T1366" t="s">
        <v>30</v>
      </c>
      <c r="U1366">
        <v>2</v>
      </c>
      <c r="V1366" t="s">
        <v>45</v>
      </c>
      <c r="W1366" t="s">
        <v>45</v>
      </c>
      <c r="X1366" s="2">
        <f>Envios[[#This Row],[Ventas Totales]]-Envios[[#This Row],[Costos Totales]]</f>
        <v>73.608399999999989</v>
      </c>
    </row>
    <row r="1367" spans="1:24" x14ac:dyDescent="0.25">
      <c r="A1367">
        <v>2187</v>
      </c>
      <c r="B1367">
        <v>15751</v>
      </c>
      <c r="C1367" s="1">
        <v>40040</v>
      </c>
      <c r="D1367" s="1">
        <v>40041</v>
      </c>
      <c r="E1367" t="s">
        <v>19</v>
      </c>
      <c r="F1367" t="s">
        <v>60</v>
      </c>
      <c r="G1367">
        <v>657</v>
      </c>
      <c r="H1367" t="s">
        <v>1335</v>
      </c>
      <c r="I1367" t="s">
        <v>22</v>
      </c>
      <c r="J1367" t="s">
        <v>23</v>
      </c>
      <c r="K1367" t="s">
        <v>188</v>
      </c>
      <c r="L1367">
        <v>37</v>
      </c>
      <c r="M1367">
        <v>4.9800000000000004</v>
      </c>
      <c r="N1367">
        <f>Envios[[#This Row],[Cantidad]]*Envios[[#This Row],[Precio por Unidad]]</f>
        <v>184.26000000000002</v>
      </c>
      <c r="O1367" s="2">
        <v>3.0378000000000003</v>
      </c>
      <c r="P1367" s="2">
        <f>Envios[[#This Row],[Cantidad]]*Envios[[#This Row],[Costo por Unidad]]</f>
        <v>112.39860000000002</v>
      </c>
      <c r="Q1367">
        <v>0.49</v>
      </c>
      <c r="R1367" s="2">
        <f>Envios[[#This Row],[Costo Productos]]+Envios[[#This Row],[Costo de Envío]]</f>
        <v>112.88860000000001</v>
      </c>
      <c r="S1367" t="s">
        <v>1354</v>
      </c>
      <c r="T1367" t="s">
        <v>30</v>
      </c>
      <c r="U1367">
        <v>6</v>
      </c>
      <c r="V1367" t="s">
        <v>69</v>
      </c>
      <c r="W1367" t="s">
        <v>32</v>
      </c>
      <c r="X1367" s="2">
        <f>Envios[[#This Row],[Ventas Totales]]-Envios[[#This Row],[Costos Totales]]</f>
        <v>71.371400000000008</v>
      </c>
    </row>
    <row r="1368" spans="1:24" x14ac:dyDescent="0.25">
      <c r="A1368">
        <v>2188</v>
      </c>
      <c r="B1368">
        <v>15751</v>
      </c>
      <c r="C1368" s="1">
        <v>40040</v>
      </c>
      <c r="D1368" s="1">
        <v>40041</v>
      </c>
      <c r="E1368" t="s">
        <v>19</v>
      </c>
      <c r="F1368" t="s">
        <v>60</v>
      </c>
      <c r="G1368">
        <v>934</v>
      </c>
      <c r="H1368" t="s">
        <v>1355</v>
      </c>
      <c r="I1368" t="s">
        <v>35</v>
      </c>
      <c r="J1368" t="s">
        <v>56</v>
      </c>
      <c r="K1368" t="s">
        <v>57</v>
      </c>
      <c r="L1368">
        <v>21</v>
      </c>
      <c r="M1368">
        <v>20.99</v>
      </c>
      <c r="N1368">
        <f>Envios[[#This Row],[Cantidad]]*Envios[[#This Row],[Precio por Unidad]]</f>
        <v>440.78999999999996</v>
      </c>
      <c r="O1368" s="2">
        <v>3.5683000000000007</v>
      </c>
      <c r="P1368" s="2">
        <f>Envios[[#This Row],[Cantidad]]*Envios[[#This Row],[Costo por Unidad]]</f>
        <v>74.934300000000007</v>
      </c>
      <c r="Q1368">
        <v>0.99</v>
      </c>
      <c r="R1368" s="2">
        <f>Envios[[#This Row],[Costo Productos]]+Envios[[#This Row],[Costo de Envío]]</f>
        <v>75.924300000000002</v>
      </c>
      <c r="S1368" t="s">
        <v>1354</v>
      </c>
      <c r="T1368" t="s">
        <v>30</v>
      </c>
      <c r="U1368">
        <v>6</v>
      </c>
      <c r="V1368" t="s">
        <v>69</v>
      </c>
      <c r="W1368" t="s">
        <v>32</v>
      </c>
      <c r="X1368" s="2">
        <f>Envios[[#This Row],[Ventas Totales]]-Envios[[#This Row],[Costos Totales]]</f>
        <v>364.86569999999995</v>
      </c>
    </row>
    <row r="1369" spans="1:24" x14ac:dyDescent="0.25">
      <c r="A1369">
        <v>7051</v>
      </c>
      <c r="B1369">
        <v>50310</v>
      </c>
      <c r="C1369" s="1">
        <v>40040</v>
      </c>
      <c r="D1369" s="1">
        <v>40042</v>
      </c>
      <c r="E1369" t="s">
        <v>33</v>
      </c>
      <c r="F1369" t="s">
        <v>28</v>
      </c>
      <c r="G1369">
        <v>673</v>
      </c>
      <c r="H1369" t="s">
        <v>1143</v>
      </c>
      <c r="I1369" t="s">
        <v>22</v>
      </c>
      <c r="J1369" t="s">
        <v>23</v>
      </c>
      <c r="K1369" t="s">
        <v>67</v>
      </c>
      <c r="L1369">
        <v>42</v>
      </c>
      <c r="M1369">
        <v>42.98</v>
      </c>
      <c r="N1369">
        <f>Envios[[#This Row],[Cantidad]]*Envios[[#This Row],[Precio por Unidad]]</f>
        <v>1805.1599999999999</v>
      </c>
      <c r="O1369" s="2">
        <v>18.911199999999997</v>
      </c>
      <c r="P1369" s="2">
        <f>Envios[[#This Row],[Cantidad]]*Envios[[#This Row],[Costo por Unidad]]</f>
        <v>794.27039999999988</v>
      </c>
      <c r="Q1369">
        <v>4.62</v>
      </c>
      <c r="R1369" s="2">
        <f>Envios[[#This Row],[Costo Productos]]+Envios[[#This Row],[Costo de Envío]]</f>
        <v>798.89039999999989</v>
      </c>
      <c r="S1369" t="s">
        <v>1356</v>
      </c>
      <c r="T1369" t="s">
        <v>30</v>
      </c>
      <c r="U1369">
        <v>3</v>
      </c>
      <c r="V1369" t="s">
        <v>52</v>
      </c>
      <c r="W1369" t="s">
        <v>53</v>
      </c>
      <c r="X1369" s="2">
        <f>Envios[[#This Row],[Ventas Totales]]-Envios[[#This Row],[Costos Totales]]</f>
        <v>1006.2696</v>
      </c>
    </row>
    <row r="1370" spans="1:24" x14ac:dyDescent="0.25">
      <c r="A1370">
        <v>7052</v>
      </c>
      <c r="B1370">
        <v>50310</v>
      </c>
      <c r="C1370" s="1">
        <v>40040</v>
      </c>
      <c r="D1370" s="1">
        <v>40043</v>
      </c>
      <c r="E1370" t="s">
        <v>46</v>
      </c>
      <c r="F1370" t="s">
        <v>28</v>
      </c>
      <c r="G1370">
        <v>674</v>
      </c>
      <c r="H1370" t="s">
        <v>1179</v>
      </c>
      <c r="I1370" t="s">
        <v>49</v>
      </c>
      <c r="J1370" t="s">
        <v>36</v>
      </c>
      <c r="K1370" t="s">
        <v>50</v>
      </c>
      <c r="L1370">
        <v>43</v>
      </c>
      <c r="M1370">
        <v>89.99</v>
      </c>
      <c r="N1370">
        <f>Envios[[#This Row],[Cantidad]]*Envios[[#This Row],[Precio por Unidad]]</f>
        <v>3869.5699999999997</v>
      </c>
      <c r="O1370" s="2">
        <v>30.596599999999995</v>
      </c>
      <c r="P1370" s="2">
        <f>Envios[[#This Row],[Cantidad]]*Envios[[#This Row],[Costo por Unidad]]</f>
        <v>1315.6537999999998</v>
      </c>
      <c r="Q1370">
        <v>42</v>
      </c>
      <c r="R1370" s="2">
        <f>Envios[[#This Row],[Costo Productos]]+Envios[[#This Row],[Costo de Envío]]</f>
        <v>1357.6537999999998</v>
      </c>
      <c r="S1370" t="s">
        <v>1356</v>
      </c>
      <c r="T1370" t="s">
        <v>30</v>
      </c>
      <c r="U1370">
        <v>3</v>
      </c>
      <c r="V1370" t="s">
        <v>52</v>
      </c>
      <c r="W1370" t="s">
        <v>53</v>
      </c>
      <c r="X1370" s="2">
        <f>Envios[[#This Row],[Ventas Totales]]-Envios[[#This Row],[Costos Totales]]</f>
        <v>2511.9161999999997</v>
      </c>
    </row>
    <row r="1371" spans="1:24" x14ac:dyDescent="0.25">
      <c r="A1371">
        <v>7053</v>
      </c>
      <c r="B1371">
        <v>50310</v>
      </c>
      <c r="C1371" s="1">
        <v>40040</v>
      </c>
      <c r="D1371" s="1">
        <v>40042</v>
      </c>
      <c r="E1371" t="s">
        <v>19</v>
      </c>
      <c r="F1371" t="s">
        <v>28</v>
      </c>
      <c r="G1371">
        <v>125</v>
      </c>
      <c r="H1371" t="s">
        <v>486</v>
      </c>
      <c r="I1371" t="s">
        <v>22</v>
      </c>
      <c r="J1371" t="s">
        <v>56</v>
      </c>
      <c r="K1371" t="s">
        <v>91</v>
      </c>
      <c r="L1371">
        <v>22</v>
      </c>
      <c r="M1371">
        <v>20.95</v>
      </c>
      <c r="N1371">
        <f>Envios[[#This Row],[Cantidad]]*Envios[[#This Row],[Precio por Unidad]]</f>
        <v>460.9</v>
      </c>
      <c r="O1371" s="2">
        <v>8.3800000000000008</v>
      </c>
      <c r="P1371" s="2">
        <f>Envios[[#This Row],[Cantidad]]*Envios[[#This Row],[Costo por Unidad]]</f>
        <v>184.36</v>
      </c>
      <c r="Q1371">
        <v>4</v>
      </c>
      <c r="R1371" s="2">
        <f>Envios[[#This Row],[Costo Productos]]+Envios[[#This Row],[Costo de Envío]]</f>
        <v>188.36</v>
      </c>
      <c r="S1371" t="s">
        <v>1356</v>
      </c>
      <c r="T1371" t="s">
        <v>30</v>
      </c>
      <c r="U1371">
        <v>3</v>
      </c>
      <c r="V1371" t="s">
        <v>52</v>
      </c>
      <c r="W1371" t="s">
        <v>53</v>
      </c>
      <c r="X1371" s="2">
        <f>Envios[[#This Row],[Ventas Totales]]-Envios[[#This Row],[Costos Totales]]</f>
        <v>272.53999999999996</v>
      </c>
    </row>
    <row r="1372" spans="1:24" x14ac:dyDescent="0.25">
      <c r="A1372">
        <v>4803</v>
      </c>
      <c r="B1372">
        <v>34177</v>
      </c>
      <c r="C1372" s="1">
        <v>40040</v>
      </c>
      <c r="D1372" s="1">
        <v>40043</v>
      </c>
      <c r="E1372" t="s">
        <v>19</v>
      </c>
      <c r="F1372" t="s">
        <v>20</v>
      </c>
      <c r="G1372">
        <v>283</v>
      </c>
      <c r="H1372" t="s">
        <v>798</v>
      </c>
      <c r="I1372" t="s">
        <v>22</v>
      </c>
      <c r="J1372" t="s">
        <v>23</v>
      </c>
      <c r="K1372" t="s">
        <v>188</v>
      </c>
      <c r="L1372">
        <v>13</v>
      </c>
      <c r="M1372">
        <v>2.61</v>
      </c>
      <c r="N1372">
        <f>Envios[[#This Row],[Cantidad]]*Envios[[#This Row],[Precio por Unidad]]</f>
        <v>33.93</v>
      </c>
      <c r="O1372" s="2">
        <v>1.5920999999999998</v>
      </c>
      <c r="P1372" s="2">
        <f>Envios[[#This Row],[Cantidad]]*Envios[[#This Row],[Costo por Unidad]]</f>
        <v>20.697299999999998</v>
      </c>
      <c r="Q1372">
        <v>0.5</v>
      </c>
      <c r="R1372" s="2">
        <f>Envios[[#This Row],[Costo Productos]]+Envios[[#This Row],[Costo de Envío]]</f>
        <v>21.197299999999998</v>
      </c>
      <c r="S1372" t="s">
        <v>1357</v>
      </c>
      <c r="T1372" t="s">
        <v>30</v>
      </c>
      <c r="U1372">
        <v>8</v>
      </c>
      <c r="V1372" t="s">
        <v>96</v>
      </c>
      <c r="W1372" t="s">
        <v>96</v>
      </c>
      <c r="X1372" s="2">
        <f>Envios[[#This Row],[Ventas Totales]]-Envios[[#This Row],[Costos Totales]]</f>
        <v>12.732700000000001</v>
      </c>
    </row>
    <row r="1373" spans="1:24" x14ac:dyDescent="0.25">
      <c r="A1373">
        <v>4804</v>
      </c>
      <c r="B1373">
        <v>34177</v>
      </c>
      <c r="C1373" s="1">
        <v>40040</v>
      </c>
      <c r="D1373" s="1">
        <v>40041</v>
      </c>
      <c r="E1373" t="s">
        <v>19</v>
      </c>
      <c r="F1373" t="s">
        <v>20</v>
      </c>
      <c r="G1373">
        <v>32</v>
      </c>
      <c r="H1373" t="s">
        <v>187</v>
      </c>
      <c r="I1373" t="s">
        <v>22</v>
      </c>
      <c r="J1373" t="s">
        <v>23</v>
      </c>
      <c r="K1373" t="s">
        <v>188</v>
      </c>
      <c r="L1373">
        <v>26</v>
      </c>
      <c r="M1373">
        <v>7.31</v>
      </c>
      <c r="N1373">
        <f>Envios[[#This Row],[Cantidad]]*Envios[[#This Row],[Precio por Unidad]]</f>
        <v>190.06</v>
      </c>
      <c r="O1373" s="2">
        <v>4.5321999999999996</v>
      </c>
      <c r="P1373" s="2">
        <f>Envios[[#This Row],[Cantidad]]*Envios[[#This Row],[Costo por Unidad]]</f>
        <v>117.8372</v>
      </c>
      <c r="Q1373">
        <v>0.49</v>
      </c>
      <c r="R1373" s="2">
        <f>Envios[[#This Row],[Costo Productos]]+Envios[[#This Row],[Costo de Envío]]</f>
        <v>118.32719999999999</v>
      </c>
      <c r="S1373" t="s">
        <v>1357</v>
      </c>
      <c r="T1373" t="s">
        <v>30</v>
      </c>
      <c r="U1373">
        <v>8</v>
      </c>
      <c r="V1373" t="s">
        <v>96</v>
      </c>
      <c r="W1373" t="s">
        <v>96</v>
      </c>
      <c r="X1373" s="2">
        <f>Envios[[#This Row],[Ventas Totales]]-Envios[[#This Row],[Costos Totales]]</f>
        <v>71.732800000000012</v>
      </c>
    </row>
    <row r="1374" spans="1:24" x14ac:dyDescent="0.25">
      <c r="A1374">
        <v>4805</v>
      </c>
      <c r="B1374">
        <v>34177</v>
      </c>
      <c r="C1374" s="1">
        <v>40040</v>
      </c>
      <c r="D1374" s="1">
        <v>40041</v>
      </c>
      <c r="E1374" t="s">
        <v>19</v>
      </c>
      <c r="F1374" t="s">
        <v>20</v>
      </c>
      <c r="G1374">
        <v>33</v>
      </c>
      <c r="H1374" t="s">
        <v>193</v>
      </c>
      <c r="I1374" t="s">
        <v>63</v>
      </c>
      <c r="J1374" t="s">
        <v>56</v>
      </c>
      <c r="K1374" t="s">
        <v>57</v>
      </c>
      <c r="L1374">
        <v>50</v>
      </c>
      <c r="M1374">
        <v>20.99</v>
      </c>
      <c r="N1374">
        <f>Envios[[#This Row],[Cantidad]]*Envios[[#This Row],[Precio por Unidad]]</f>
        <v>1049.5</v>
      </c>
      <c r="O1374" s="2">
        <v>3.9880999999999984</v>
      </c>
      <c r="P1374" s="2">
        <f>Envios[[#This Row],[Cantidad]]*Envios[[#This Row],[Costo por Unidad]]</f>
        <v>199.40499999999992</v>
      </c>
      <c r="Q1374">
        <v>2.5</v>
      </c>
      <c r="R1374" s="2">
        <f>Envios[[#This Row],[Costo Productos]]+Envios[[#This Row],[Costo de Envío]]</f>
        <v>201.90499999999992</v>
      </c>
      <c r="S1374" t="s">
        <v>1357</v>
      </c>
      <c r="T1374" t="s">
        <v>30</v>
      </c>
      <c r="U1374">
        <v>8</v>
      </c>
      <c r="V1374" t="s">
        <v>96</v>
      </c>
      <c r="W1374" t="s">
        <v>96</v>
      </c>
      <c r="X1374" s="2">
        <f>Envios[[#This Row],[Ventas Totales]]-Envios[[#This Row],[Costos Totales]]</f>
        <v>847.59500000000003</v>
      </c>
    </row>
    <row r="1375" spans="1:24" x14ac:dyDescent="0.25">
      <c r="A1375">
        <v>6531</v>
      </c>
      <c r="B1375">
        <v>46469</v>
      </c>
      <c r="C1375" s="1">
        <v>40041</v>
      </c>
      <c r="D1375" s="1">
        <v>40043</v>
      </c>
      <c r="E1375" t="s">
        <v>46</v>
      </c>
      <c r="F1375" t="s">
        <v>60</v>
      </c>
      <c r="G1375">
        <v>1287</v>
      </c>
      <c r="H1375" t="s">
        <v>1358</v>
      </c>
      <c r="I1375" t="s">
        <v>49</v>
      </c>
      <c r="J1375" t="s">
        <v>36</v>
      </c>
      <c r="K1375" t="s">
        <v>50</v>
      </c>
      <c r="L1375">
        <v>17</v>
      </c>
      <c r="M1375">
        <v>70.98</v>
      </c>
      <c r="N1375">
        <f>Envios[[#This Row],[Cantidad]]*Envios[[#This Row],[Precio por Unidad]]</f>
        <v>1206.6600000000001</v>
      </c>
      <c r="O1375" s="2">
        <v>15.615599999999999</v>
      </c>
      <c r="P1375" s="2">
        <f>Envios[[#This Row],[Cantidad]]*Envios[[#This Row],[Costo por Unidad]]</f>
        <v>265.46519999999998</v>
      </c>
      <c r="Q1375">
        <v>30</v>
      </c>
      <c r="R1375" s="2">
        <f>Envios[[#This Row],[Costo Productos]]+Envios[[#This Row],[Costo de Envío]]</f>
        <v>295.46519999999998</v>
      </c>
      <c r="S1375" t="s">
        <v>167</v>
      </c>
      <c r="T1375" t="s">
        <v>30</v>
      </c>
      <c r="U1375">
        <v>5</v>
      </c>
      <c r="V1375" t="s">
        <v>87</v>
      </c>
      <c r="W1375" t="s">
        <v>53</v>
      </c>
      <c r="X1375" s="2">
        <f>Envios[[#This Row],[Ventas Totales]]-Envios[[#This Row],[Costos Totales]]</f>
        <v>911.1948000000001</v>
      </c>
    </row>
    <row r="1376" spans="1:24" x14ac:dyDescent="0.25">
      <c r="A1376">
        <v>6532</v>
      </c>
      <c r="B1376">
        <v>46469</v>
      </c>
      <c r="C1376" s="1">
        <v>40041</v>
      </c>
      <c r="D1376" s="1">
        <v>40043</v>
      </c>
      <c r="E1376" t="s">
        <v>19</v>
      </c>
      <c r="F1376" t="s">
        <v>60</v>
      </c>
      <c r="G1376">
        <v>731</v>
      </c>
      <c r="H1376" t="s">
        <v>1359</v>
      </c>
      <c r="I1376" t="s">
        <v>22</v>
      </c>
      <c r="J1376" t="s">
        <v>23</v>
      </c>
      <c r="K1376" t="s">
        <v>64</v>
      </c>
      <c r="L1376">
        <v>18</v>
      </c>
      <c r="M1376">
        <v>4.9800000000000004</v>
      </c>
      <c r="N1376">
        <f>Envios[[#This Row],[Cantidad]]*Envios[[#This Row],[Precio por Unidad]]</f>
        <v>89.640000000000015</v>
      </c>
      <c r="O1376" s="2">
        <v>3.0876000000000001</v>
      </c>
      <c r="P1376" s="2">
        <f>Envios[[#This Row],[Cantidad]]*Envios[[#This Row],[Costo por Unidad]]</f>
        <v>55.576800000000006</v>
      </c>
      <c r="Q1376">
        <v>4.7</v>
      </c>
      <c r="R1376" s="2">
        <f>Envios[[#This Row],[Costo Productos]]+Envios[[#This Row],[Costo de Envío]]</f>
        <v>60.276800000000009</v>
      </c>
      <c r="S1376" t="s">
        <v>167</v>
      </c>
      <c r="T1376" t="s">
        <v>30</v>
      </c>
      <c r="U1376">
        <v>5</v>
      </c>
      <c r="V1376" t="s">
        <v>87</v>
      </c>
      <c r="W1376" t="s">
        <v>53</v>
      </c>
      <c r="X1376" s="2">
        <f>Envios[[#This Row],[Ventas Totales]]-Envios[[#This Row],[Costos Totales]]</f>
        <v>29.363200000000006</v>
      </c>
    </row>
    <row r="1377" spans="1:24" x14ac:dyDescent="0.25">
      <c r="A1377">
        <v>1357</v>
      </c>
      <c r="B1377">
        <v>9893</v>
      </c>
      <c r="C1377" s="1">
        <v>40041</v>
      </c>
      <c r="D1377" s="1">
        <v>40044</v>
      </c>
      <c r="E1377" t="s">
        <v>46</v>
      </c>
      <c r="F1377" t="s">
        <v>28</v>
      </c>
      <c r="G1377">
        <v>584</v>
      </c>
      <c r="H1377" t="s">
        <v>690</v>
      </c>
      <c r="I1377" t="s">
        <v>49</v>
      </c>
      <c r="J1377" t="s">
        <v>36</v>
      </c>
      <c r="K1377" t="s">
        <v>50</v>
      </c>
      <c r="L1377">
        <v>1</v>
      </c>
      <c r="M1377">
        <v>160.97999999999999</v>
      </c>
      <c r="N1377">
        <f>Envios[[#This Row],[Cantidad]]*Envios[[#This Row],[Precio por Unidad]]</f>
        <v>160.97999999999999</v>
      </c>
      <c r="O1377" s="2">
        <v>61.172399999999996</v>
      </c>
      <c r="P1377" s="2">
        <f>Envios[[#This Row],[Cantidad]]*Envios[[#This Row],[Costo por Unidad]]</f>
        <v>61.172399999999996</v>
      </c>
      <c r="Q1377">
        <v>30</v>
      </c>
      <c r="R1377" s="2">
        <f>Envios[[#This Row],[Costo Productos]]+Envios[[#This Row],[Costo de Envío]]</f>
        <v>91.172399999999996</v>
      </c>
      <c r="S1377" t="s">
        <v>1012</v>
      </c>
      <c r="T1377" t="s">
        <v>44</v>
      </c>
      <c r="U1377">
        <v>1</v>
      </c>
      <c r="V1377" t="s">
        <v>27</v>
      </c>
      <c r="W1377" t="s">
        <v>27</v>
      </c>
      <c r="X1377" s="2">
        <f>Envios[[#This Row],[Ventas Totales]]-Envios[[#This Row],[Costos Totales]]</f>
        <v>69.807599999999994</v>
      </c>
    </row>
    <row r="1378" spans="1:24" x14ac:dyDescent="0.25">
      <c r="A1378">
        <v>4127</v>
      </c>
      <c r="B1378">
        <v>29346</v>
      </c>
      <c r="C1378" s="1">
        <v>40041</v>
      </c>
      <c r="D1378" s="1">
        <v>40045</v>
      </c>
      <c r="E1378" t="s">
        <v>19</v>
      </c>
      <c r="F1378" t="s">
        <v>47</v>
      </c>
      <c r="G1378">
        <v>189</v>
      </c>
      <c r="H1378" t="s">
        <v>523</v>
      </c>
      <c r="I1378" t="s">
        <v>22</v>
      </c>
      <c r="J1378" t="s">
        <v>23</v>
      </c>
      <c r="K1378" t="s">
        <v>113</v>
      </c>
      <c r="L1378">
        <v>2</v>
      </c>
      <c r="M1378">
        <v>11.58</v>
      </c>
      <c r="N1378">
        <f>Envios[[#This Row],[Cantidad]]*Envios[[#This Row],[Precio por Unidad]]</f>
        <v>23.16</v>
      </c>
      <c r="O1378" s="2">
        <v>7.5270000000000001</v>
      </c>
      <c r="P1378" s="2">
        <f>Envios[[#This Row],[Cantidad]]*Envios[[#This Row],[Costo por Unidad]]</f>
        <v>15.054</v>
      </c>
      <c r="Q1378">
        <v>6.97</v>
      </c>
      <c r="R1378" s="2">
        <f>Envios[[#This Row],[Costo Productos]]+Envios[[#This Row],[Costo de Envío]]</f>
        <v>22.024000000000001</v>
      </c>
      <c r="S1378" t="s">
        <v>1059</v>
      </c>
      <c r="T1378" t="s">
        <v>30</v>
      </c>
      <c r="U1378">
        <v>4</v>
      </c>
      <c r="V1378" t="s">
        <v>73</v>
      </c>
      <c r="W1378" t="s">
        <v>74</v>
      </c>
      <c r="X1378" s="2">
        <f>Envios[[#This Row],[Ventas Totales]]-Envios[[#This Row],[Costos Totales]]</f>
        <v>1.1359999999999992</v>
      </c>
    </row>
    <row r="1379" spans="1:24" x14ac:dyDescent="0.25">
      <c r="A1379">
        <v>3270</v>
      </c>
      <c r="B1379">
        <v>23392</v>
      </c>
      <c r="C1379" s="1">
        <v>40041</v>
      </c>
      <c r="D1379" s="1">
        <v>40043</v>
      </c>
      <c r="E1379" t="s">
        <v>19</v>
      </c>
      <c r="F1379" t="s">
        <v>28</v>
      </c>
      <c r="G1379">
        <v>730</v>
      </c>
      <c r="H1379" t="s">
        <v>1360</v>
      </c>
      <c r="I1379" t="s">
        <v>42</v>
      </c>
      <c r="J1379" t="s">
        <v>36</v>
      </c>
      <c r="K1379" t="s">
        <v>120</v>
      </c>
      <c r="L1379">
        <v>24</v>
      </c>
      <c r="M1379">
        <v>209.37</v>
      </c>
      <c r="N1379">
        <f>Envios[[#This Row],[Cantidad]]*Envios[[#This Row],[Precio por Unidad]]</f>
        <v>5024.88</v>
      </c>
      <c r="O1379" s="2">
        <v>43.967699999999994</v>
      </c>
      <c r="P1379" s="2">
        <f>Envios[[#This Row],[Cantidad]]*Envios[[#This Row],[Costo por Unidad]]</f>
        <v>1055.2248</v>
      </c>
      <c r="Q1379">
        <v>69</v>
      </c>
      <c r="R1379" s="2">
        <f>Envios[[#This Row],[Costo Productos]]+Envios[[#This Row],[Costo de Envío]]</f>
        <v>1124.2248</v>
      </c>
      <c r="S1379" t="s">
        <v>102</v>
      </c>
      <c r="T1379" t="s">
        <v>44</v>
      </c>
      <c r="U1379">
        <v>2</v>
      </c>
      <c r="V1379" t="s">
        <v>45</v>
      </c>
      <c r="W1379" t="s">
        <v>45</v>
      </c>
      <c r="X1379" s="2">
        <f>Envios[[#This Row],[Ventas Totales]]-Envios[[#This Row],[Costos Totales]]</f>
        <v>3900.6552000000001</v>
      </c>
    </row>
    <row r="1380" spans="1:24" x14ac:dyDescent="0.25">
      <c r="A1380">
        <v>5322</v>
      </c>
      <c r="B1380">
        <v>37830</v>
      </c>
      <c r="C1380" s="1">
        <v>40041</v>
      </c>
      <c r="D1380" s="1">
        <v>40043</v>
      </c>
      <c r="E1380" t="s">
        <v>33</v>
      </c>
      <c r="F1380" t="s">
        <v>40</v>
      </c>
      <c r="G1380">
        <v>1096</v>
      </c>
      <c r="H1380" t="s">
        <v>1361</v>
      </c>
      <c r="I1380" t="s">
        <v>22</v>
      </c>
      <c r="J1380" t="s">
        <v>23</v>
      </c>
      <c r="K1380" t="s">
        <v>85</v>
      </c>
      <c r="L1380">
        <v>39</v>
      </c>
      <c r="M1380">
        <v>25.99</v>
      </c>
      <c r="N1380">
        <f>Envios[[#This Row],[Cantidad]]*Envios[[#This Row],[Precio por Unidad]]</f>
        <v>1013.6099999999999</v>
      </c>
      <c r="O1380" s="2">
        <v>11.435599999999997</v>
      </c>
      <c r="P1380" s="2">
        <f>Envios[[#This Row],[Cantidad]]*Envios[[#This Row],[Costo por Unidad]]</f>
        <v>445.9883999999999</v>
      </c>
      <c r="Q1380">
        <v>5.37</v>
      </c>
      <c r="R1380" s="2">
        <f>Envios[[#This Row],[Costo Productos]]+Envios[[#This Row],[Costo de Envío]]</f>
        <v>451.3583999999999</v>
      </c>
      <c r="S1380" t="s">
        <v>1205</v>
      </c>
      <c r="T1380" t="s">
        <v>30</v>
      </c>
      <c r="U1380">
        <v>3</v>
      </c>
      <c r="V1380" t="s">
        <v>52</v>
      </c>
      <c r="W1380" t="s">
        <v>53</v>
      </c>
      <c r="X1380" s="2">
        <f>Envios[[#This Row],[Ventas Totales]]-Envios[[#This Row],[Costos Totales]]</f>
        <v>562.25160000000005</v>
      </c>
    </row>
    <row r="1381" spans="1:24" x14ac:dyDescent="0.25">
      <c r="A1381">
        <v>7804</v>
      </c>
      <c r="B1381">
        <v>55840</v>
      </c>
      <c r="C1381" s="1">
        <v>40042</v>
      </c>
      <c r="D1381" s="1">
        <v>40042</v>
      </c>
      <c r="E1381" t="s">
        <v>19</v>
      </c>
      <c r="F1381" t="s">
        <v>28</v>
      </c>
      <c r="G1381">
        <v>193</v>
      </c>
      <c r="H1381" t="s">
        <v>1362</v>
      </c>
      <c r="I1381" t="s">
        <v>22</v>
      </c>
      <c r="J1381" t="s">
        <v>23</v>
      </c>
      <c r="K1381" t="s">
        <v>64</v>
      </c>
      <c r="L1381">
        <v>11</v>
      </c>
      <c r="M1381">
        <v>4.9800000000000004</v>
      </c>
      <c r="N1381">
        <f>Envios[[#This Row],[Cantidad]]*Envios[[#This Row],[Precio por Unidad]]</f>
        <v>54.78</v>
      </c>
      <c r="O1381" s="2">
        <v>3.0876000000000001</v>
      </c>
      <c r="P1381" s="2">
        <f>Envios[[#This Row],[Cantidad]]*Envios[[#This Row],[Costo por Unidad]]</f>
        <v>33.9636</v>
      </c>
      <c r="Q1381">
        <v>4.8600000000000003</v>
      </c>
      <c r="R1381" s="2">
        <f>Envios[[#This Row],[Costo Productos]]+Envios[[#This Row],[Costo de Envío]]</f>
        <v>38.823599999999999</v>
      </c>
      <c r="S1381" t="s">
        <v>1363</v>
      </c>
      <c r="T1381" t="s">
        <v>44</v>
      </c>
      <c r="U1381">
        <v>1</v>
      </c>
      <c r="V1381" t="s">
        <v>27</v>
      </c>
      <c r="W1381" t="s">
        <v>27</v>
      </c>
      <c r="X1381" s="2">
        <f>Envios[[#This Row],[Ventas Totales]]-Envios[[#This Row],[Costos Totales]]</f>
        <v>15.956400000000002</v>
      </c>
    </row>
    <row r="1382" spans="1:24" x14ac:dyDescent="0.25">
      <c r="A1382">
        <v>5729</v>
      </c>
      <c r="B1382">
        <v>40647</v>
      </c>
      <c r="C1382" s="1">
        <v>40042</v>
      </c>
      <c r="D1382" s="1">
        <v>40043</v>
      </c>
      <c r="E1382" t="s">
        <v>19</v>
      </c>
      <c r="F1382" t="s">
        <v>20</v>
      </c>
      <c r="G1382">
        <v>31</v>
      </c>
      <c r="H1382" t="s">
        <v>185</v>
      </c>
      <c r="I1382" t="s">
        <v>22</v>
      </c>
      <c r="J1382" t="s">
        <v>23</v>
      </c>
      <c r="K1382" t="s">
        <v>64</v>
      </c>
      <c r="L1382">
        <v>47</v>
      </c>
      <c r="M1382">
        <v>40.99</v>
      </c>
      <c r="N1382">
        <f>Envios[[#This Row],[Cantidad]]*Envios[[#This Row],[Precio por Unidad]]</f>
        <v>1926.5300000000002</v>
      </c>
      <c r="O1382" s="2">
        <v>26.233600000000003</v>
      </c>
      <c r="P1382" s="2">
        <f>Envios[[#This Row],[Cantidad]]*Envios[[#This Row],[Costo por Unidad]]</f>
        <v>1232.9792000000002</v>
      </c>
      <c r="Q1382">
        <v>19.989999999999998</v>
      </c>
      <c r="R1382" s="2">
        <f>Envios[[#This Row],[Costo Productos]]+Envios[[#This Row],[Costo de Envío]]</f>
        <v>1252.9692000000002</v>
      </c>
      <c r="S1382" t="s">
        <v>1010</v>
      </c>
      <c r="T1382" t="s">
        <v>30</v>
      </c>
      <c r="U1382">
        <v>1</v>
      </c>
      <c r="V1382" t="s">
        <v>27</v>
      </c>
      <c r="W1382" t="s">
        <v>27</v>
      </c>
      <c r="X1382" s="2">
        <f>Envios[[#This Row],[Ventas Totales]]-Envios[[#This Row],[Costos Totales]]</f>
        <v>673.56079999999997</v>
      </c>
    </row>
    <row r="1383" spans="1:24" x14ac:dyDescent="0.25">
      <c r="A1383">
        <v>1877</v>
      </c>
      <c r="B1383">
        <v>13536</v>
      </c>
      <c r="C1383" s="1">
        <v>40043</v>
      </c>
      <c r="D1383" s="1">
        <v>40045</v>
      </c>
      <c r="E1383" t="s">
        <v>19</v>
      </c>
      <c r="F1383" t="s">
        <v>28</v>
      </c>
      <c r="G1383">
        <v>269</v>
      </c>
      <c r="H1383" t="s">
        <v>777</v>
      </c>
      <c r="I1383" t="s">
        <v>63</v>
      </c>
      <c r="J1383" t="s">
        <v>23</v>
      </c>
      <c r="K1383" t="s">
        <v>64</v>
      </c>
      <c r="L1383">
        <v>23</v>
      </c>
      <c r="M1383">
        <v>5.18</v>
      </c>
      <c r="N1383">
        <f>Envios[[#This Row],[Cantidad]]*Envios[[#This Row],[Precio por Unidad]]</f>
        <v>119.13999999999999</v>
      </c>
      <c r="O1383" s="2">
        <v>3.3151999999999999</v>
      </c>
      <c r="P1383" s="2">
        <f>Envios[[#This Row],[Cantidad]]*Envios[[#This Row],[Costo por Unidad]]</f>
        <v>76.249600000000001</v>
      </c>
      <c r="Q1383">
        <v>2.04</v>
      </c>
      <c r="R1383" s="2">
        <f>Envios[[#This Row],[Costo Productos]]+Envios[[#This Row],[Costo de Envío]]</f>
        <v>78.289600000000007</v>
      </c>
      <c r="S1383" t="s">
        <v>404</v>
      </c>
      <c r="T1383" t="s">
        <v>44</v>
      </c>
      <c r="U1383">
        <v>11</v>
      </c>
      <c r="V1383" t="s">
        <v>131</v>
      </c>
      <c r="W1383" t="s">
        <v>131</v>
      </c>
      <c r="X1383" s="2">
        <f>Envios[[#This Row],[Ventas Totales]]-Envios[[#This Row],[Costos Totales]]</f>
        <v>40.850399999999979</v>
      </c>
    </row>
    <row r="1384" spans="1:24" x14ac:dyDescent="0.25">
      <c r="A1384">
        <v>1445</v>
      </c>
      <c r="B1384">
        <v>10437</v>
      </c>
      <c r="C1384" s="1">
        <v>40043</v>
      </c>
      <c r="D1384" s="1">
        <v>40045</v>
      </c>
      <c r="E1384" t="s">
        <v>19</v>
      </c>
      <c r="F1384" t="s">
        <v>60</v>
      </c>
      <c r="G1384">
        <v>23</v>
      </c>
      <c r="H1384" t="s">
        <v>146</v>
      </c>
      <c r="I1384" t="s">
        <v>22</v>
      </c>
      <c r="J1384" t="s">
        <v>23</v>
      </c>
      <c r="K1384" t="s">
        <v>76</v>
      </c>
      <c r="L1384">
        <v>50</v>
      </c>
      <c r="M1384">
        <v>15.99</v>
      </c>
      <c r="N1384">
        <f>Envios[[#This Row],[Cantidad]]*Envios[[#This Row],[Precio por Unidad]]</f>
        <v>799.5</v>
      </c>
      <c r="O1384" s="2">
        <v>10.073700000000001</v>
      </c>
      <c r="P1384" s="2">
        <f>Envios[[#This Row],[Cantidad]]*Envios[[#This Row],[Costo por Unidad]]</f>
        <v>503.685</v>
      </c>
      <c r="Q1384">
        <v>13.18</v>
      </c>
      <c r="R1384" s="2">
        <f>Envios[[#This Row],[Costo Productos]]+Envios[[#This Row],[Costo de Envío]]</f>
        <v>516.86500000000001</v>
      </c>
      <c r="S1384" t="s">
        <v>521</v>
      </c>
      <c r="T1384" t="s">
        <v>30</v>
      </c>
      <c r="U1384">
        <v>8</v>
      </c>
      <c r="V1384" t="s">
        <v>96</v>
      </c>
      <c r="W1384" t="s">
        <v>96</v>
      </c>
      <c r="X1384" s="2">
        <f>Envios[[#This Row],[Ventas Totales]]-Envios[[#This Row],[Costos Totales]]</f>
        <v>282.63499999999999</v>
      </c>
    </row>
    <row r="1385" spans="1:24" x14ac:dyDescent="0.25">
      <c r="A1385">
        <v>409</v>
      </c>
      <c r="B1385">
        <v>2790</v>
      </c>
      <c r="C1385" s="1">
        <v>40043</v>
      </c>
      <c r="D1385" s="1">
        <v>40044</v>
      </c>
      <c r="E1385" t="s">
        <v>19</v>
      </c>
      <c r="F1385" t="s">
        <v>20</v>
      </c>
      <c r="G1385">
        <v>1241</v>
      </c>
      <c r="H1385" t="s">
        <v>1273</v>
      </c>
      <c r="I1385" t="s">
        <v>22</v>
      </c>
      <c r="J1385" t="s">
        <v>23</v>
      </c>
      <c r="K1385" t="s">
        <v>76</v>
      </c>
      <c r="L1385">
        <v>7</v>
      </c>
      <c r="M1385">
        <v>5.44</v>
      </c>
      <c r="N1385">
        <f>Envios[[#This Row],[Cantidad]]*Envios[[#This Row],[Precio por Unidad]]</f>
        <v>38.080000000000005</v>
      </c>
      <c r="O1385" s="2">
        <v>3.4816000000000003</v>
      </c>
      <c r="P1385" s="2">
        <f>Envios[[#This Row],[Cantidad]]*Envios[[#This Row],[Costo por Unidad]]</f>
        <v>24.371200000000002</v>
      </c>
      <c r="Q1385">
        <v>7.46</v>
      </c>
      <c r="R1385" s="2">
        <f>Envios[[#This Row],[Costo Productos]]+Envios[[#This Row],[Costo de Envío]]</f>
        <v>31.831200000000003</v>
      </c>
      <c r="S1385" t="s">
        <v>1300</v>
      </c>
      <c r="T1385" t="s">
        <v>44</v>
      </c>
      <c r="U1385">
        <v>3</v>
      </c>
      <c r="V1385" t="s">
        <v>52</v>
      </c>
      <c r="W1385" t="s">
        <v>53</v>
      </c>
      <c r="X1385" s="2">
        <f>Envios[[#This Row],[Ventas Totales]]-Envios[[#This Row],[Costos Totales]]</f>
        <v>6.2488000000000028</v>
      </c>
    </row>
    <row r="1386" spans="1:24" x14ac:dyDescent="0.25">
      <c r="A1386">
        <v>410</v>
      </c>
      <c r="B1386">
        <v>2790</v>
      </c>
      <c r="C1386" s="1">
        <v>40043</v>
      </c>
      <c r="D1386" s="1">
        <v>40045</v>
      </c>
      <c r="E1386" t="s">
        <v>46</v>
      </c>
      <c r="F1386" t="s">
        <v>20</v>
      </c>
      <c r="G1386">
        <v>461</v>
      </c>
      <c r="H1386" t="s">
        <v>1364</v>
      </c>
      <c r="I1386" t="s">
        <v>49</v>
      </c>
      <c r="J1386" t="s">
        <v>56</v>
      </c>
      <c r="K1386" t="s">
        <v>166</v>
      </c>
      <c r="L1386">
        <v>41</v>
      </c>
      <c r="M1386">
        <v>549.99</v>
      </c>
      <c r="N1386">
        <f>Envios[[#This Row],[Cantidad]]*Envios[[#This Row],[Precio por Unidad]]</f>
        <v>22549.59</v>
      </c>
      <c r="O1386" s="2">
        <v>357.49350000000004</v>
      </c>
      <c r="P1386" s="2">
        <f>Envios[[#This Row],[Cantidad]]*Envios[[#This Row],[Costo por Unidad]]</f>
        <v>14657.233500000002</v>
      </c>
      <c r="Q1386">
        <v>49</v>
      </c>
      <c r="R1386" s="2">
        <f>Envios[[#This Row],[Costo Productos]]+Envios[[#This Row],[Costo de Envío]]</f>
        <v>14706.233500000002</v>
      </c>
      <c r="S1386" t="s">
        <v>1300</v>
      </c>
      <c r="T1386" t="s">
        <v>44</v>
      </c>
      <c r="U1386">
        <v>3</v>
      </c>
      <c r="V1386" t="s">
        <v>52</v>
      </c>
      <c r="W1386" t="s">
        <v>53</v>
      </c>
      <c r="X1386" s="2">
        <f>Envios[[#This Row],[Ventas Totales]]-Envios[[#This Row],[Costos Totales]]</f>
        <v>7843.3564999999981</v>
      </c>
    </row>
    <row r="1387" spans="1:24" x14ac:dyDescent="0.25">
      <c r="A1387">
        <v>411</v>
      </c>
      <c r="B1387">
        <v>2790</v>
      </c>
      <c r="C1387" s="1">
        <v>40043</v>
      </c>
      <c r="D1387" s="1">
        <v>40044</v>
      </c>
      <c r="E1387" t="s">
        <v>33</v>
      </c>
      <c r="F1387" t="s">
        <v>20</v>
      </c>
      <c r="G1387">
        <v>879</v>
      </c>
      <c r="H1387" t="s">
        <v>1192</v>
      </c>
      <c r="I1387" t="s">
        <v>35</v>
      </c>
      <c r="J1387" t="s">
        <v>23</v>
      </c>
      <c r="K1387" t="s">
        <v>85</v>
      </c>
      <c r="L1387">
        <v>15</v>
      </c>
      <c r="M1387">
        <v>22.01</v>
      </c>
      <c r="N1387">
        <f>Envios[[#This Row],[Cantidad]]*Envios[[#This Row],[Precio por Unidad]]</f>
        <v>330.15000000000003</v>
      </c>
      <c r="O1387" s="2">
        <v>9.0241000000000007</v>
      </c>
      <c r="P1387" s="2">
        <f>Envios[[#This Row],[Cantidad]]*Envios[[#This Row],[Costo por Unidad]]</f>
        <v>135.36150000000001</v>
      </c>
      <c r="Q1387">
        <v>5.53</v>
      </c>
      <c r="R1387" s="2">
        <f>Envios[[#This Row],[Costo Productos]]+Envios[[#This Row],[Costo de Envío]]</f>
        <v>140.89150000000001</v>
      </c>
      <c r="S1387" t="s">
        <v>1300</v>
      </c>
      <c r="T1387" t="s">
        <v>44</v>
      </c>
      <c r="U1387">
        <v>3</v>
      </c>
      <c r="V1387" t="s">
        <v>52</v>
      </c>
      <c r="W1387" t="s">
        <v>53</v>
      </c>
      <c r="X1387" s="2">
        <f>Envios[[#This Row],[Ventas Totales]]-Envios[[#This Row],[Costos Totales]]</f>
        <v>189.25850000000003</v>
      </c>
    </row>
    <row r="1388" spans="1:24" x14ac:dyDescent="0.25">
      <c r="A1388">
        <v>412</v>
      </c>
      <c r="B1388">
        <v>2790</v>
      </c>
      <c r="C1388" s="1">
        <v>40043</v>
      </c>
      <c r="D1388" s="1">
        <v>40045</v>
      </c>
      <c r="E1388" t="s">
        <v>19</v>
      </c>
      <c r="F1388" t="s">
        <v>20</v>
      </c>
      <c r="G1388">
        <v>140</v>
      </c>
      <c r="H1388" t="s">
        <v>1365</v>
      </c>
      <c r="I1388" t="s">
        <v>22</v>
      </c>
      <c r="J1388" t="s">
        <v>23</v>
      </c>
      <c r="K1388" t="s">
        <v>24</v>
      </c>
      <c r="L1388">
        <v>15</v>
      </c>
      <c r="M1388">
        <v>34.76</v>
      </c>
      <c r="N1388">
        <f>Envios[[#This Row],[Cantidad]]*Envios[[#This Row],[Precio por Unidad]]</f>
        <v>521.4</v>
      </c>
      <c r="O1388" s="2">
        <v>14.946800000000001</v>
      </c>
      <c r="P1388" s="2">
        <f>Envios[[#This Row],[Cantidad]]*Envios[[#This Row],[Costo por Unidad]]</f>
        <v>224.20200000000003</v>
      </c>
      <c r="Q1388">
        <v>8.2200000000000006</v>
      </c>
      <c r="R1388" s="2">
        <f>Envios[[#This Row],[Costo Productos]]+Envios[[#This Row],[Costo de Envío]]</f>
        <v>232.42200000000003</v>
      </c>
      <c r="S1388" t="s">
        <v>1300</v>
      </c>
      <c r="T1388" t="s">
        <v>44</v>
      </c>
      <c r="U1388">
        <v>3</v>
      </c>
      <c r="V1388" t="s">
        <v>52</v>
      </c>
      <c r="W1388" t="s">
        <v>53</v>
      </c>
      <c r="X1388" s="2">
        <f>Envios[[#This Row],[Ventas Totales]]-Envios[[#This Row],[Costos Totales]]</f>
        <v>288.97799999999995</v>
      </c>
    </row>
    <row r="1389" spans="1:24" x14ac:dyDescent="0.25">
      <c r="A1389">
        <v>7463</v>
      </c>
      <c r="B1389">
        <v>53254</v>
      </c>
      <c r="C1389" s="1">
        <v>40043</v>
      </c>
      <c r="D1389" s="1">
        <v>40046</v>
      </c>
      <c r="E1389" t="s">
        <v>19</v>
      </c>
      <c r="F1389" t="s">
        <v>28</v>
      </c>
      <c r="G1389">
        <v>606</v>
      </c>
      <c r="H1389" t="s">
        <v>939</v>
      </c>
      <c r="I1389" t="s">
        <v>22</v>
      </c>
      <c r="J1389" t="s">
        <v>56</v>
      </c>
      <c r="K1389" t="s">
        <v>57</v>
      </c>
      <c r="L1389">
        <v>34</v>
      </c>
      <c r="M1389">
        <v>175.99</v>
      </c>
      <c r="N1389">
        <f>Envios[[#This Row],[Cantidad]]*Envios[[#This Row],[Precio por Unidad]]</f>
        <v>5983.66</v>
      </c>
      <c r="O1389" s="2">
        <v>72.155900000000003</v>
      </c>
      <c r="P1389" s="2">
        <f>Envios[[#This Row],[Cantidad]]*Envios[[#This Row],[Costo por Unidad]]</f>
        <v>2453.3006</v>
      </c>
      <c r="Q1389">
        <v>4.99</v>
      </c>
      <c r="R1389" s="2">
        <f>Envios[[#This Row],[Costo Productos]]+Envios[[#This Row],[Costo de Envío]]</f>
        <v>2458.2905999999998</v>
      </c>
      <c r="S1389" t="s">
        <v>442</v>
      </c>
      <c r="T1389" t="s">
        <v>44</v>
      </c>
      <c r="U1389">
        <v>1</v>
      </c>
      <c r="V1389" t="s">
        <v>27</v>
      </c>
      <c r="W1389" t="s">
        <v>27</v>
      </c>
      <c r="X1389" s="2">
        <f>Envios[[#This Row],[Ventas Totales]]-Envios[[#This Row],[Costos Totales]]</f>
        <v>3525.3694</v>
      </c>
    </row>
    <row r="1390" spans="1:24" x14ac:dyDescent="0.25">
      <c r="A1390">
        <v>3046</v>
      </c>
      <c r="B1390">
        <v>21861</v>
      </c>
      <c r="C1390" s="1">
        <v>40043</v>
      </c>
      <c r="D1390" s="1">
        <v>40045</v>
      </c>
      <c r="E1390" t="s">
        <v>19</v>
      </c>
      <c r="F1390" t="s">
        <v>60</v>
      </c>
      <c r="G1390">
        <v>13</v>
      </c>
      <c r="H1390" t="s">
        <v>103</v>
      </c>
      <c r="I1390" t="s">
        <v>35</v>
      </c>
      <c r="J1390" t="s">
        <v>56</v>
      </c>
      <c r="K1390" t="s">
        <v>91</v>
      </c>
      <c r="L1390">
        <v>5</v>
      </c>
      <c r="M1390">
        <v>47.98</v>
      </c>
      <c r="N1390">
        <f>Envios[[#This Row],[Cantidad]]*Envios[[#This Row],[Precio por Unidad]]</f>
        <v>239.89999999999998</v>
      </c>
      <c r="O1390" s="2">
        <v>13.914200000000001</v>
      </c>
      <c r="P1390" s="2">
        <f>Envios[[#This Row],[Cantidad]]*Envios[[#This Row],[Costo por Unidad]]</f>
        <v>69.570999999999998</v>
      </c>
      <c r="Q1390">
        <v>3.61</v>
      </c>
      <c r="R1390" s="2">
        <f>Envios[[#This Row],[Costo Productos]]+Envios[[#This Row],[Costo de Envío]]</f>
        <v>73.180999999999997</v>
      </c>
      <c r="S1390" t="s">
        <v>1366</v>
      </c>
      <c r="T1390" t="s">
        <v>44</v>
      </c>
      <c r="U1390">
        <v>9</v>
      </c>
      <c r="V1390" t="s">
        <v>31</v>
      </c>
      <c r="W1390" t="s">
        <v>32</v>
      </c>
      <c r="X1390" s="2">
        <f>Envios[[#This Row],[Ventas Totales]]-Envios[[#This Row],[Costos Totales]]</f>
        <v>166.71899999999999</v>
      </c>
    </row>
    <row r="1391" spans="1:24" x14ac:dyDescent="0.25">
      <c r="A1391">
        <v>2652</v>
      </c>
      <c r="B1391">
        <v>19175</v>
      </c>
      <c r="C1391" s="1">
        <v>40044</v>
      </c>
      <c r="D1391" s="1">
        <v>40051</v>
      </c>
      <c r="E1391" t="s">
        <v>19</v>
      </c>
      <c r="F1391" t="s">
        <v>47</v>
      </c>
      <c r="G1391">
        <v>308</v>
      </c>
      <c r="H1391" t="s">
        <v>1367</v>
      </c>
      <c r="I1391" t="s">
        <v>22</v>
      </c>
      <c r="J1391" t="s">
        <v>56</v>
      </c>
      <c r="K1391" t="s">
        <v>57</v>
      </c>
      <c r="L1391">
        <v>19</v>
      </c>
      <c r="M1391">
        <v>65.989999999999995</v>
      </c>
      <c r="N1391">
        <f>Envios[[#This Row],[Cantidad]]*Envios[[#This Row],[Precio por Unidad]]</f>
        <v>1253.81</v>
      </c>
      <c r="O1391" s="2">
        <v>28.375700000000002</v>
      </c>
      <c r="P1391" s="2">
        <f>Envios[[#This Row],[Cantidad]]*Envios[[#This Row],[Costo por Unidad]]</f>
        <v>539.13830000000007</v>
      </c>
      <c r="Q1391">
        <v>5.31</v>
      </c>
      <c r="R1391" s="2">
        <f>Envios[[#This Row],[Costo Productos]]+Envios[[#This Row],[Costo de Envío]]</f>
        <v>544.44830000000002</v>
      </c>
      <c r="S1391" t="s">
        <v>315</v>
      </c>
      <c r="T1391" t="s">
        <v>39</v>
      </c>
      <c r="U1391">
        <v>5</v>
      </c>
      <c r="V1391" t="s">
        <v>87</v>
      </c>
      <c r="W1391" t="s">
        <v>53</v>
      </c>
      <c r="X1391" s="2">
        <f>Envios[[#This Row],[Ventas Totales]]-Envios[[#This Row],[Costos Totales]]</f>
        <v>709.36169999999993</v>
      </c>
    </row>
    <row r="1392" spans="1:24" x14ac:dyDescent="0.25">
      <c r="A1392">
        <v>251</v>
      </c>
      <c r="B1392">
        <v>1762</v>
      </c>
      <c r="C1392" s="1">
        <v>40044</v>
      </c>
      <c r="D1392" s="1">
        <v>40046</v>
      </c>
      <c r="E1392" t="s">
        <v>19</v>
      </c>
      <c r="F1392" t="s">
        <v>40</v>
      </c>
      <c r="G1392">
        <v>48</v>
      </c>
      <c r="H1392" t="s">
        <v>258</v>
      </c>
      <c r="I1392" t="s">
        <v>35</v>
      </c>
      <c r="J1392" t="s">
        <v>56</v>
      </c>
      <c r="K1392" t="s">
        <v>91</v>
      </c>
      <c r="L1392">
        <v>29</v>
      </c>
      <c r="M1392">
        <v>31.78</v>
      </c>
      <c r="N1392">
        <f>Envios[[#This Row],[Cantidad]]*Envios[[#This Row],[Precio por Unidad]]</f>
        <v>921.62</v>
      </c>
      <c r="O1392" s="2">
        <v>18.432400000000001</v>
      </c>
      <c r="P1392" s="2">
        <f>Envios[[#This Row],[Cantidad]]*Envios[[#This Row],[Costo por Unidad]]</f>
        <v>534.53960000000006</v>
      </c>
      <c r="Q1392">
        <v>1.99</v>
      </c>
      <c r="R1392" s="2">
        <f>Envios[[#This Row],[Costo Productos]]+Envios[[#This Row],[Costo de Envío]]</f>
        <v>536.52960000000007</v>
      </c>
      <c r="S1392" t="s">
        <v>1368</v>
      </c>
      <c r="T1392" t="s">
        <v>44</v>
      </c>
      <c r="U1392">
        <v>5</v>
      </c>
      <c r="V1392" t="s">
        <v>87</v>
      </c>
      <c r="W1392" t="s">
        <v>53</v>
      </c>
      <c r="X1392" s="2">
        <f>Envios[[#This Row],[Ventas Totales]]-Envios[[#This Row],[Costos Totales]]</f>
        <v>385.09039999999993</v>
      </c>
    </row>
    <row r="1393" spans="1:24" x14ac:dyDescent="0.25">
      <c r="A1393">
        <v>252</v>
      </c>
      <c r="B1393">
        <v>1762</v>
      </c>
      <c r="C1393" s="1">
        <v>40044</v>
      </c>
      <c r="D1393" s="1">
        <v>40045</v>
      </c>
      <c r="E1393" t="s">
        <v>19</v>
      </c>
      <c r="F1393" t="s">
        <v>40</v>
      </c>
      <c r="G1393">
        <v>481</v>
      </c>
      <c r="H1393" t="s">
        <v>1045</v>
      </c>
      <c r="I1393" t="s">
        <v>22</v>
      </c>
      <c r="J1393" t="s">
        <v>23</v>
      </c>
      <c r="K1393" t="s">
        <v>113</v>
      </c>
      <c r="L1393">
        <v>11</v>
      </c>
      <c r="M1393">
        <v>5.98</v>
      </c>
      <c r="N1393">
        <f>Envios[[#This Row],[Cantidad]]*Envios[[#This Row],[Precio por Unidad]]</f>
        <v>65.78</v>
      </c>
      <c r="O1393" s="2">
        <v>3.8272000000000004</v>
      </c>
      <c r="P1393" s="2">
        <f>Envios[[#This Row],[Cantidad]]*Envios[[#This Row],[Costo por Unidad]]</f>
        <v>42.099200000000003</v>
      </c>
      <c r="Q1393">
        <v>2.5</v>
      </c>
      <c r="R1393" s="2">
        <f>Envios[[#This Row],[Costo Productos]]+Envios[[#This Row],[Costo de Envío]]</f>
        <v>44.599200000000003</v>
      </c>
      <c r="S1393" t="s">
        <v>1368</v>
      </c>
      <c r="T1393" t="s">
        <v>44</v>
      </c>
      <c r="U1393">
        <v>5</v>
      </c>
      <c r="V1393" t="s">
        <v>87</v>
      </c>
      <c r="W1393" t="s">
        <v>53</v>
      </c>
      <c r="X1393" s="2">
        <f>Envios[[#This Row],[Ventas Totales]]-Envios[[#This Row],[Costos Totales]]</f>
        <v>21.180799999999998</v>
      </c>
    </row>
    <row r="1394" spans="1:24" x14ac:dyDescent="0.25">
      <c r="A1394">
        <v>253</v>
      </c>
      <c r="B1394">
        <v>1762</v>
      </c>
      <c r="C1394" s="1">
        <v>40044</v>
      </c>
      <c r="D1394" s="1">
        <v>40045</v>
      </c>
      <c r="E1394" t="s">
        <v>33</v>
      </c>
      <c r="F1394" t="s">
        <v>40</v>
      </c>
      <c r="G1394">
        <v>838</v>
      </c>
      <c r="H1394" t="s">
        <v>218</v>
      </c>
      <c r="I1394" t="s">
        <v>22</v>
      </c>
      <c r="J1394" t="s">
        <v>56</v>
      </c>
      <c r="K1394" t="s">
        <v>57</v>
      </c>
      <c r="L1394">
        <v>43</v>
      </c>
      <c r="M1394">
        <v>35.99</v>
      </c>
      <c r="N1394">
        <f>Envios[[#This Row],[Cantidad]]*Envios[[#This Row],[Precio por Unidad]]</f>
        <v>1547.5700000000002</v>
      </c>
      <c r="O1394" s="2">
        <v>16.195499999999999</v>
      </c>
      <c r="P1394" s="2">
        <f>Envios[[#This Row],[Cantidad]]*Envios[[#This Row],[Costo por Unidad]]</f>
        <v>696.40649999999994</v>
      </c>
      <c r="Q1394">
        <v>1.1000000000000001</v>
      </c>
      <c r="R1394" s="2">
        <f>Envios[[#This Row],[Costo Productos]]+Envios[[#This Row],[Costo de Envío]]</f>
        <v>697.50649999999996</v>
      </c>
      <c r="S1394" t="s">
        <v>1368</v>
      </c>
      <c r="T1394" t="s">
        <v>44</v>
      </c>
      <c r="U1394">
        <v>5</v>
      </c>
      <c r="V1394" t="s">
        <v>87</v>
      </c>
      <c r="W1394" t="s">
        <v>53</v>
      </c>
      <c r="X1394" s="2">
        <f>Envios[[#This Row],[Ventas Totales]]-Envios[[#This Row],[Costos Totales]]</f>
        <v>850.0635000000002</v>
      </c>
    </row>
    <row r="1395" spans="1:24" x14ac:dyDescent="0.25">
      <c r="A1395">
        <v>6396</v>
      </c>
      <c r="B1395">
        <v>45410</v>
      </c>
      <c r="C1395" s="1">
        <v>40044</v>
      </c>
      <c r="D1395" s="1">
        <v>40049</v>
      </c>
      <c r="E1395" t="s">
        <v>19</v>
      </c>
      <c r="F1395" t="s">
        <v>47</v>
      </c>
      <c r="G1395">
        <v>1260</v>
      </c>
      <c r="H1395" t="s">
        <v>1369</v>
      </c>
      <c r="I1395" t="s">
        <v>22</v>
      </c>
      <c r="J1395" t="s">
        <v>23</v>
      </c>
      <c r="K1395" t="s">
        <v>24</v>
      </c>
      <c r="L1395">
        <v>19</v>
      </c>
      <c r="M1395">
        <v>54.1</v>
      </c>
      <c r="N1395">
        <f>Envios[[#This Row],[Cantidad]]*Envios[[#This Row],[Precio por Unidad]]</f>
        <v>1027.9000000000001</v>
      </c>
      <c r="O1395" s="2">
        <v>22.181000000000001</v>
      </c>
      <c r="P1395" s="2">
        <f>Envios[[#This Row],[Cantidad]]*Envios[[#This Row],[Costo por Unidad]]</f>
        <v>421.43900000000002</v>
      </c>
      <c r="Q1395">
        <v>19.989999999999998</v>
      </c>
      <c r="R1395" s="2">
        <f>Envios[[#This Row],[Costo Productos]]+Envios[[#This Row],[Costo de Envío]]</f>
        <v>441.42900000000003</v>
      </c>
      <c r="S1395" t="s">
        <v>230</v>
      </c>
      <c r="T1395" t="s">
        <v>30</v>
      </c>
      <c r="U1395">
        <v>6</v>
      </c>
      <c r="V1395" t="s">
        <v>69</v>
      </c>
      <c r="W1395" t="s">
        <v>32</v>
      </c>
      <c r="X1395" s="2">
        <f>Envios[[#This Row],[Ventas Totales]]-Envios[[#This Row],[Costos Totales]]</f>
        <v>586.471</v>
      </c>
    </row>
    <row r="1396" spans="1:24" x14ac:dyDescent="0.25">
      <c r="A1396">
        <v>4763</v>
      </c>
      <c r="B1396">
        <v>33888</v>
      </c>
      <c r="C1396" s="1">
        <v>40045</v>
      </c>
      <c r="D1396" s="1">
        <v>40048</v>
      </c>
      <c r="E1396" t="s">
        <v>19</v>
      </c>
      <c r="F1396" t="s">
        <v>40</v>
      </c>
      <c r="G1396">
        <v>276</v>
      </c>
      <c r="H1396" t="s">
        <v>785</v>
      </c>
      <c r="I1396" t="s">
        <v>22</v>
      </c>
      <c r="J1396" t="s">
        <v>23</v>
      </c>
      <c r="K1396" t="s">
        <v>76</v>
      </c>
      <c r="L1396">
        <v>31</v>
      </c>
      <c r="M1396">
        <v>11.5</v>
      </c>
      <c r="N1396">
        <f>Envios[[#This Row],[Cantidad]]*Envios[[#This Row],[Precio por Unidad]]</f>
        <v>356.5</v>
      </c>
      <c r="O1396" s="2">
        <v>6.8999999999999995</v>
      </c>
      <c r="P1396" s="2">
        <f>Envios[[#This Row],[Cantidad]]*Envios[[#This Row],[Costo por Unidad]]</f>
        <v>213.89999999999998</v>
      </c>
      <c r="Q1396">
        <v>7.19</v>
      </c>
      <c r="R1396" s="2">
        <f>Envios[[#This Row],[Costo Productos]]+Envios[[#This Row],[Costo de Envío]]</f>
        <v>221.08999999999997</v>
      </c>
      <c r="S1396" t="s">
        <v>602</v>
      </c>
      <c r="T1396" t="s">
        <v>44</v>
      </c>
      <c r="U1396">
        <v>8</v>
      </c>
      <c r="V1396" t="s">
        <v>96</v>
      </c>
      <c r="W1396" t="s">
        <v>96</v>
      </c>
      <c r="X1396" s="2">
        <f>Envios[[#This Row],[Ventas Totales]]-Envios[[#This Row],[Costos Totales]]</f>
        <v>135.41000000000003</v>
      </c>
    </row>
    <row r="1397" spans="1:24" x14ac:dyDescent="0.25">
      <c r="A1397">
        <v>4764</v>
      </c>
      <c r="B1397">
        <v>33888</v>
      </c>
      <c r="C1397" s="1">
        <v>40045</v>
      </c>
      <c r="D1397" s="1">
        <v>40046</v>
      </c>
      <c r="E1397" t="s">
        <v>19</v>
      </c>
      <c r="F1397" t="s">
        <v>40</v>
      </c>
      <c r="G1397">
        <v>102</v>
      </c>
      <c r="H1397" t="s">
        <v>1370</v>
      </c>
      <c r="I1397" t="s">
        <v>22</v>
      </c>
      <c r="J1397" t="s">
        <v>23</v>
      </c>
      <c r="K1397" t="s">
        <v>24</v>
      </c>
      <c r="L1397">
        <v>3</v>
      </c>
      <c r="M1397">
        <v>15.7</v>
      </c>
      <c r="N1397">
        <f>Envios[[#This Row],[Cantidad]]*Envios[[#This Row],[Precio por Unidad]]</f>
        <v>47.099999999999994</v>
      </c>
      <c r="O1397" s="2">
        <v>6.28</v>
      </c>
      <c r="P1397" s="2">
        <f>Envios[[#This Row],[Cantidad]]*Envios[[#This Row],[Costo por Unidad]]</f>
        <v>18.84</v>
      </c>
      <c r="Q1397">
        <v>11.25</v>
      </c>
      <c r="R1397" s="2">
        <f>Envios[[#This Row],[Costo Productos]]+Envios[[#This Row],[Costo de Envío]]</f>
        <v>30.09</v>
      </c>
      <c r="S1397" t="s">
        <v>602</v>
      </c>
      <c r="T1397" t="s">
        <v>44</v>
      </c>
      <c r="U1397">
        <v>8</v>
      </c>
      <c r="V1397" t="s">
        <v>96</v>
      </c>
      <c r="W1397" t="s">
        <v>96</v>
      </c>
      <c r="X1397" s="2">
        <f>Envios[[#This Row],[Ventas Totales]]-Envios[[#This Row],[Costos Totales]]</f>
        <v>17.009999999999994</v>
      </c>
    </row>
    <row r="1398" spans="1:24" x14ac:dyDescent="0.25">
      <c r="A1398">
        <v>4765</v>
      </c>
      <c r="B1398">
        <v>33888</v>
      </c>
      <c r="C1398" s="1">
        <v>40045</v>
      </c>
      <c r="D1398" s="1">
        <v>40047</v>
      </c>
      <c r="E1398" t="s">
        <v>46</v>
      </c>
      <c r="F1398" t="s">
        <v>40</v>
      </c>
      <c r="G1398">
        <v>277</v>
      </c>
      <c r="H1398" t="s">
        <v>1371</v>
      </c>
      <c r="I1398" t="s">
        <v>49</v>
      </c>
      <c r="J1398" t="s">
        <v>23</v>
      </c>
      <c r="K1398" t="s">
        <v>24</v>
      </c>
      <c r="L1398">
        <v>47</v>
      </c>
      <c r="M1398">
        <v>225.02</v>
      </c>
      <c r="N1398">
        <f>Envios[[#This Row],[Cantidad]]*Envios[[#This Row],[Precio por Unidad]]</f>
        <v>10575.94</v>
      </c>
      <c r="O1398" s="2">
        <v>63.005600000000008</v>
      </c>
      <c r="P1398" s="2">
        <f>Envios[[#This Row],[Cantidad]]*Envios[[#This Row],[Costo por Unidad]]</f>
        <v>2961.2632000000003</v>
      </c>
      <c r="Q1398">
        <v>28.66</v>
      </c>
      <c r="R1398" s="2">
        <f>Envios[[#This Row],[Costo Productos]]+Envios[[#This Row],[Costo de Envío]]</f>
        <v>2989.9232000000002</v>
      </c>
      <c r="S1398" t="s">
        <v>602</v>
      </c>
      <c r="T1398" t="s">
        <v>44</v>
      </c>
      <c r="U1398">
        <v>8</v>
      </c>
      <c r="V1398" t="s">
        <v>96</v>
      </c>
      <c r="W1398" t="s">
        <v>96</v>
      </c>
      <c r="X1398" s="2">
        <f>Envios[[#This Row],[Ventas Totales]]-Envios[[#This Row],[Costos Totales]]</f>
        <v>7586.0168000000003</v>
      </c>
    </row>
    <row r="1399" spans="1:24" x14ac:dyDescent="0.25">
      <c r="A1399">
        <v>349</v>
      </c>
      <c r="B1399">
        <v>2433</v>
      </c>
      <c r="C1399" s="1">
        <v>40046</v>
      </c>
      <c r="D1399" s="1">
        <v>40046</v>
      </c>
      <c r="E1399" t="s">
        <v>46</v>
      </c>
      <c r="F1399" t="s">
        <v>40</v>
      </c>
      <c r="G1399">
        <v>1261</v>
      </c>
      <c r="H1399" t="s">
        <v>793</v>
      </c>
      <c r="I1399" t="s">
        <v>49</v>
      </c>
      <c r="J1399" t="s">
        <v>56</v>
      </c>
      <c r="K1399" t="s">
        <v>94</v>
      </c>
      <c r="L1399">
        <v>14</v>
      </c>
      <c r="M1399">
        <v>2036.48</v>
      </c>
      <c r="N1399">
        <f>Envios[[#This Row],[Cantidad]]*Envios[[#This Row],[Precio por Unidad]]</f>
        <v>28510.720000000001</v>
      </c>
      <c r="O1399" s="2">
        <v>916.41599999999994</v>
      </c>
      <c r="P1399" s="2">
        <f>Envios[[#This Row],[Cantidad]]*Envios[[#This Row],[Costo por Unidad]]</f>
        <v>12829.823999999999</v>
      </c>
      <c r="Q1399">
        <v>14.7</v>
      </c>
      <c r="R1399" s="2">
        <f>Envios[[#This Row],[Costo Productos]]+Envios[[#This Row],[Costo de Envío]]</f>
        <v>12844.523999999999</v>
      </c>
      <c r="S1399" t="s">
        <v>634</v>
      </c>
      <c r="T1399" t="s">
        <v>30</v>
      </c>
      <c r="U1399">
        <v>5</v>
      </c>
      <c r="V1399" t="s">
        <v>87</v>
      </c>
      <c r="W1399" t="s">
        <v>53</v>
      </c>
      <c r="X1399" s="2">
        <f>Envios[[#This Row],[Ventas Totales]]-Envios[[#This Row],[Costos Totales]]</f>
        <v>15666.196000000002</v>
      </c>
    </row>
    <row r="1400" spans="1:24" x14ac:dyDescent="0.25">
      <c r="A1400">
        <v>1262</v>
      </c>
      <c r="B1400">
        <v>9187</v>
      </c>
      <c r="C1400" s="1">
        <v>40046</v>
      </c>
      <c r="D1400" s="1">
        <v>40047</v>
      </c>
      <c r="E1400" t="s">
        <v>19</v>
      </c>
      <c r="F1400" t="s">
        <v>20</v>
      </c>
      <c r="G1400">
        <v>540</v>
      </c>
      <c r="H1400" t="s">
        <v>1372</v>
      </c>
      <c r="I1400" t="s">
        <v>22</v>
      </c>
      <c r="J1400" t="s">
        <v>23</v>
      </c>
      <c r="K1400" t="s">
        <v>67</v>
      </c>
      <c r="L1400">
        <v>40</v>
      </c>
      <c r="M1400">
        <v>4.37</v>
      </c>
      <c r="N1400">
        <f>Envios[[#This Row],[Cantidad]]*Envios[[#This Row],[Precio por Unidad]]</f>
        <v>174.8</v>
      </c>
      <c r="O1400" s="2">
        <v>1.7917000000000001</v>
      </c>
      <c r="P1400" s="2">
        <f>Envios[[#This Row],[Cantidad]]*Envios[[#This Row],[Costo por Unidad]]</f>
        <v>71.668000000000006</v>
      </c>
      <c r="Q1400">
        <v>5.15</v>
      </c>
      <c r="R1400" s="2">
        <f>Envios[[#This Row],[Costo Productos]]+Envios[[#This Row],[Costo de Envío]]</f>
        <v>76.818000000000012</v>
      </c>
      <c r="S1400" t="s">
        <v>1373</v>
      </c>
      <c r="T1400" t="s">
        <v>26</v>
      </c>
      <c r="U1400">
        <v>5</v>
      </c>
      <c r="V1400" t="s">
        <v>87</v>
      </c>
      <c r="W1400" t="s">
        <v>53</v>
      </c>
      <c r="X1400" s="2">
        <f>Envios[[#This Row],[Ventas Totales]]-Envios[[#This Row],[Costos Totales]]</f>
        <v>97.981999999999999</v>
      </c>
    </row>
    <row r="1401" spans="1:24" x14ac:dyDescent="0.25">
      <c r="A1401">
        <v>1263</v>
      </c>
      <c r="B1401">
        <v>9187</v>
      </c>
      <c r="C1401" s="1">
        <v>40046</v>
      </c>
      <c r="D1401" s="1">
        <v>40048</v>
      </c>
      <c r="E1401" t="s">
        <v>19</v>
      </c>
      <c r="F1401" t="s">
        <v>20</v>
      </c>
      <c r="G1401">
        <v>558</v>
      </c>
      <c r="H1401" t="s">
        <v>1107</v>
      </c>
      <c r="I1401" t="s">
        <v>22</v>
      </c>
      <c r="J1401" t="s">
        <v>56</v>
      </c>
      <c r="K1401" t="s">
        <v>57</v>
      </c>
      <c r="L1401">
        <v>8</v>
      </c>
      <c r="M1401">
        <v>155.99</v>
      </c>
      <c r="N1401">
        <f>Envios[[#This Row],[Cantidad]]*Envios[[#This Row],[Precio por Unidad]]</f>
        <v>1247.92</v>
      </c>
      <c r="O1401" s="2">
        <v>65.515800000000013</v>
      </c>
      <c r="P1401" s="2">
        <f>Envios[[#This Row],[Cantidad]]*Envios[[#This Row],[Costo por Unidad]]</f>
        <v>524.1264000000001</v>
      </c>
      <c r="Q1401">
        <v>8.99</v>
      </c>
      <c r="R1401" s="2">
        <f>Envios[[#This Row],[Costo Productos]]+Envios[[#This Row],[Costo de Envío]]</f>
        <v>533.11640000000011</v>
      </c>
      <c r="S1401" t="s">
        <v>1373</v>
      </c>
      <c r="T1401" t="s">
        <v>26</v>
      </c>
      <c r="U1401">
        <v>5</v>
      </c>
      <c r="V1401" t="s">
        <v>87</v>
      </c>
      <c r="W1401" t="s">
        <v>53</v>
      </c>
      <c r="X1401" s="2">
        <f>Envios[[#This Row],[Ventas Totales]]-Envios[[#This Row],[Costos Totales]]</f>
        <v>714.80359999999996</v>
      </c>
    </row>
    <row r="1402" spans="1:24" x14ac:dyDescent="0.25">
      <c r="A1402">
        <v>6175</v>
      </c>
      <c r="B1402">
        <v>43779</v>
      </c>
      <c r="C1402" s="1">
        <v>40046</v>
      </c>
      <c r="D1402" s="1">
        <v>40049</v>
      </c>
      <c r="E1402" t="s">
        <v>19</v>
      </c>
      <c r="F1402" t="s">
        <v>20</v>
      </c>
      <c r="G1402">
        <v>932</v>
      </c>
      <c r="H1402" t="s">
        <v>186</v>
      </c>
      <c r="I1402" t="s">
        <v>42</v>
      </c>
      <c r="J1402" t="s">
        <v>36</v>
      </c>
      <c r="K1402" t="s">
        <v>37</v>
      </c>
      <c r="L1402">
        <v>20</v>
      </c>
      <c r="M1402">
        <v>209.84</v>
      </c>
      <c r="N1402">
        <f>Envios[[#This Row],[Cantidad]]*Envios[[#This Row],[Precio por Unidad]]</f>
        <v>4196.8</v>
      </c>
      <c r="O1402" s="2">
        <v>86.034400000000005</v>
      </c>
      <c r="P1402" s="2">
        <f>Envios[[#This Row],[Cantidad]]*Envios[[#This Row],[Costo por Unidad]]</f>
        <v>1720.6880000000001</v>
      </c>
      <c r="Q1402">
        <v>21.21</v>
      </c>
      <c r="R1402" s="2">
        <f>Envios[[#This Row],[Costo Productos]]+Envios[[#This Row],[Costo de Envío]]</f>
        <v>1741.8980000000001</v>
      </c>
      <c r="S1402" t="s">
        <v>271</v>
      </c>
      <c r="T1402" t="s">
        <v>30</v>
      </c>
      <c r="U1402">
        <v>2</v>
      </c>
      <c r="V1402" t="s">
        <v>45</v>
      </c>
      <c r="W1402" t="s">
        <v>45</v>
      </c>
      <c r="X1402" s="2">
        <f>Envios[[#This Row],[Ventas Totales]]-Envios[[#This Row],[Costos Totales]]</f>
        <v>2454.902</v>
      </c>
    </row>
    <row r="1403" spans="1:24" x14ac:dyDescent="0.25">
      <c r="A1403">
        <v>6113</v>
      </c>
      <c r="B1403">
        <v>43301</v>
      </c>
      <c r="C1403" s="1">
        <v>40046</v>
      </c>
      <c r="D1403" s="1">
        <v>40047</v>
      </c>
      <c r="E1403" t="s">
        <v>46</v>
      </c>
      <c r="F1403" t="s">
        <v>60</v>
      </c>
      <c r="G1403">
        <v>544</v>
      </c>
      <c r="H1403" t="s">
        <v>1374</v>
      </c>
      <c r="I1403" t="s">
        <v>49</v>
      </c>
      <c r="J1403" t="s">
        <v>36</v>
      </c>
      <c r="K1403" t="s">
        <v>50</v>
      </c>
      <c r="L1403">
        <v>33</v>
      </c>
      <c r="M1403">
        <v>100.89</v>
      </c>
      <c r="N1403">
        <f>Envios[[#This Row],[Cantidad]]*Envios[[#This Row],[Precio por Unidad]]</f>
        <v>3329.37</v>
      </c>
      <c r="O1403" s="2">
        <v>39.347100000000005</v>
      </c>
      <c r="P1403" s="2">
        <f>Envios[[#This Row],[Cantidad]]*Envios[[#This Row],[Costo por Unidad]]</f>
        <v>1298.4543000000001</v>
      </c>
      <c r="Q1403">
        <v>42</v>
      </c>
      <c r="R1403" s="2">
        <f>Envios[[#This Row],[Costo Productos]]+Envios[[#This Row],[Costo de Envío]]</f>
        <v>1340.4543000000001</v>
      </c>
      <c r="S1403" t="s">
        <v>1375</v>
      </c>
      <c r="T1403" t="s">
        <v>26</v>
      </c>
      <c r="U1403">
        <v>5</v>
      </c>
      <c r="V1403" t="s">
        <v>87</v>
      </c>
      <c r="W1403" t="s">
        <v>53</v>
      </c>
      <c r="X1403" s="2">
        <f>Envios[[#This Row],[Ventas Totales]]-Envios[[#This Row],[Costos Totales]]</f>
        <v>1988.9156999999998</v>
      </c>
    </row>
    <row r="1404" spans="1:24" x14ac:dyDescent="0.25">
      <c r="A1404">
        <v>6114</v>
      </c>
      <c r="B1404">
        <v>43301</v>
      </c>
      <c r="C1404" s="1">
        <v>40046</v>
      </c>
      <c r="D1404" s="1">
        <v>40048</v>
      </c>
      <c r="E1404" t="s">
        <v>19</v>
      </c>
      <c r="F1404" t="s">
        <v>60</v>
      </c>
      <c r="G1404">
        <v>295</v>
      </c>
      <c r="H1404" t="s">
        <v>1376</v>
      </c>
      <c r="I1404" t="s">
        <v>42</v>
      </c>
      <c r="J1404" t="s">
        <v>23</v>
      </c>
      <c r="K1404" t="s">
        <v>24</v>
      </c>
      <c r="L1404">
        <v>43</v>
      </c>
      <c r="M1404">
        <v>48.91</v>
      </c>
      <c r="N1404">
        <f>Envios[[#This Row],[Cantidad]]*Envios[[#This Row],[Precio por Unidad]]</f>
        <v>2103.1299999999997</v>
      </c>
      <c r="O1404" s="2">
        <v>8.314700000000002</v>
      </c>
      <c r="P1404" s="2">
        <f>Envios[[#This Row],[Cantidad]]*Envios[[#This Row],[Costo por Unidad]]</f>
        <v>357.53210000000007</v>
      </c>
      <c r="Q1404">
        <v>35</v>
      </c>
      <c r="R1404" s="2">
        <f>Envios[[#This Row],[Costo Productos]]+Envios[[#This Row],[Costo de Envío]]</f>
        <v>392.53210000000007</v>
      </c>
      <c r="S1404" t="s">
        <v>1375</v>
      </c>
      <c r="T1404" t="s">
        <v>26</v>
      </c>
      <c r="U1404">
        <v>5</v>
      </c>
      <c r="V1404" t="s">
        <v>87</v>
      </c>
      <c r="W1404" t="s">
        <v>53</v>
      </c>
      <c r="X1404" s="2">
        <f>Envios[[#This Row],[Ventas Totales]]-Envios[[#This Row],[Costos Totales]]</f>
        <v>1710.5978999999995</v>
      </c>
    </row>
    <row r="1405" spans="1:24" x14ac:dyDescent="0.25">
      <c r="A1405">
        <v>6235</v>
      </c>
      <c r="B1405">
        <v>44196</v>
      </c>
      <c r="C1405" s="1">
        <v>40047</v>
      </c>
      <c r="D1405" s="1">
        <v>40048</v>
      </c>
      <c r="E1405" t="s">
        <v>19</v>
      </c>
      <c r="F1405" t="s">
        <v>40</v>
      </c>
      <c r="G1405">
        <v>308</v>
      </c>
      <c r="H1405" t="s">
        <v>1367</v>
      </c>
      <c r="I1405" t="s">
        <v>22</v>
      </c>
      <c r="J1405" t="s">
        <v>56</v>
      </c>
      <c r="K1405" t="s">
        <v>57</v>
      </c>
      <c r="L1405">
        <v>12</v>
      </c>
      <c r="M1405">
        <v>65.989999999999995</v>
      </c>
      <c r="N1405">
        <f>Envios[[#This Row],[Cantidad]]*Envios[[#This Row],[Precio por Unidad]]</f>
        <v>791.87999999999988</v>
      </c>
      <c r="O1405" s="2">
        <v>28.375700000000002</v>
      </c>
      <c r="P1405" s="2">
        <f>Envios[[#This Row],[Cantidad]]*Envios[[#This Row],[Costo por Unidad]]</f>
        <v>340.50840000000005</v>
      </c>
      <c r="Q1405">
        <v>5.31</v>
      </c>
      <c r="R1405" s="2">
        <f>Envios[[#This Row],[Costo Productos]]+Envios[[#This Row],[Costo de Envío]]</f>
        <v>345.81840000000005</v>
      </c>
      <c r="S1405" t="s">
        <v>383</v>
      </c>
      <c r="T1405" t="s">
        <v>30</v>
      </c>
      <c r="U1405">
        <v>2</v>
      </c>
      <c r="V1405" t="s">
        <v>45</v>
      </c>
      <c r="W1405" t="s">
        <v>45</v>
      </c>
      <c r="X1405" s="2">
        <f>Envios[[#This Row],[Ventas Totales]]-Envios[[#This Row],[Costos Totales]]</f>
        <v>446.06159999999983</v>
      </c>
    </row>
    <row r="1406" spans="1:24" x14ac:dyDescent="0.25">
      <c r="A1406">
        <v>6236</v>
      </c>
      <c r="B1406">
        <v>44196</v>
      </c>
      <c r="C1406" s="1">
        <v>40047</v>
      </c>
      <c r="D1406" s="1">
        <v>40049</v>
      </c>
      <c r="E1406" t="s">
        <v>19</v>
      </c>
      <c r="F1406" t="s">
        <v>40</v>
      </c>
      <c r="G1406">
        <v>269</v>
      </c>
      <c r="H1406" t="s">
        <v>777</v>
      </c>
      <c r="I1406" t="s">
        <v>63</v>
      </c>
      <c r="J1406" t="s">
        <v>23</v>
      </c>
      <c r="K1406" t="s">
        <v>64</v>
      </c>
      <c r="L1406">
        <v>10</v>
      </c>
      <c r="M1406">
        <v>5.18</v>
      </c>
      <c r="N1406">
        <f>Envios[[#This Row],[Cantidad]]*Envios[[#This Row],[Precio por Unidad]]</f>
        <v>51.8</v>
      </c>
      <c r="O1406" s="2">
        <v>3.3151999999999999</v>
      </c>
      <c r="P1406" s="2">
        <f>Envios[[#This Row],[Cantidad]]*Envios[[#This Row],[Costo por Unidad]]</f>
        <v>33.152000000000001</v>
      </c>
      <c r="Q1406">
        <v>2.04</v>
      </c>
      <c r="R1406" s="2">
        <f>Envios[[#This Row],[Costo Productos]]+Envios[[#This Row],[Costo de Envío]]</f>
        <v>35.192</v>
      </c>
      <c r="S1406" t="s">
        <v>383</v>
      </c>
      <c r="T1406" t="s">
        <v>30</v>
      </c>
      <c r="U1406">
        <v>9</v>
      </c>
      <c r="V1406" t="s">
        <v>31</v>
      </c>
      <c r="W1406" t="s">
        <v>32</v>
      </c>
      <c r="X1406" s="2">
        <f>Envios[[#This Row],[Ventas Totales]]-Envios[[#This Row],[Costos Totales]]</f>
        <v>16.607999999999997</v>
      </c>
    </row>
    <row r="1407" spans="1:24" x14ac:dyDescent="0.25">
      <c r="A1407">
        <v>8066</v>
      </c>
      <c r="B1407">
        <v>57542</v>
      </c>
      <c r="C1407" s="1">
        <v>40047</v>
      </c>
      <c r="D1407" s="1">
        <v>40049</v>
      </c>
      <c r="E1407" t="s">
        <v>19</v>
      </c>
      <c r="F1407" t="s">
        <v>20</v>
      </c>
      <c r="G1407">
        <v>821</v>
      </c>
      <c r="H1407" t="s">
        <v>905</v>
      </c>
      <c r="I1407" t="s">
        <v>22</v>
      </c>
      <c r="J1407" t="s">
        <v>23</v>
      </c>
      <c r="K1407" t="s">
        <v>64</v>
      </c>
      <c r="L1407">
        <v>23</v>
      </c>
      <c r="M1407">
        <v>55.48</v>
      </c>
      <c r="N1407">
        <f>Envios[[#This Row],[Cantidad]]*Envios[[#This Row],[Precio por Unidad]]</f>
        <v>1276.04</v>
      </c>
      <c r="O1407" s="2">
        <v>34.952399999999997</v>
      </c>
      <c r="P1407" s="2">
        <f>Envios[[#This Row],[Cantidad]]*Envios[[#This Row],[Costo por Unidad]]</f>
        <v>803.90519999999992</v>
      </c>
      <c r="Q1407">
        <v>6.79</v>
      </c>
      <c r="R1407" s="2">
        <f>Envios[[#This Row],[Costo Productos]]+Envios[[#This Row],[Costo de Envío]]</f>
        <v>810.69519999999989</v>
      </c>
      <c r="S1407" t="s">
        <v>220</v>
      </c>
      <c r="T1407" t="s">
        <v>30</v>
      </c>
      <c r="U1407">
        <v>1</v>
      </c>
      <c r="V1407" t="s">
        <v>27</v>
      </c>
      <c r="W1407" t="s">
        <v>27</v>
      </c>
      <c r="X1407" s="2">
        <f>Envios[[#This Row],[Ventas Totales]]-Envios[[#This Row],[Costos Totales]]</f>
        <v>465.34480000000008</v>
      </c>
    </row>
    <row r="1408" spans="1:24" x14ac:dyDescent="0.25">
      <c r="A1408">
        <v>7417</v>
      </c>
      <c r="B1408">
        <v>52897</v>
      </c>
      <c r="C1408" s="1">
        <v>40047</v>
      </c>
      <c r="D1408" s="1">
        <v>40049</v>
      </c>
      <c r="E1408" t="s">
        <v>19</v>
      </c>
      <c r="F1408" t="s">
        <v>28</v>
      </c>
      <c r="G1408">
        <v>662</v>
      </c>
      <c r="H1408" t="s">
        <v>1116</v>
      </c>
      <c r="I1408" t="s">
        <v>22</v>
      </c>
      <c r="J1408" t="s">
        <v>23</v>
      </c>
      <c r="K1408" t="s">
        <v>64</v>
      </c>
      <c r="L1408">
        <v>40</v>
      </c>
      <c r="M1408">
        <v>47.9</v>
      </c>
      <c r="N1408">
        <f>Envios[[#This Row],[Cantidad]]*Envios[[#This Row],[Precio por Unidad]]</f>
        <v>1916</v>
      </c>
      <c r="O1408" s="2">
        <v>30.177</v>
      </c>
      <c r="P1408" s="2">
        <f>Envios[[#This Row],[Cantidad]]*Envios[[#This Row],[Costo por Unidad]]</f>
        <v>1207.08</v>
      </c>
      <c r="Q1408">
        <v>5.86</v>
      </c>
      <c r="R1408" s="2">
        <f>Envios[[#This Row],[Costo Productos]]+Envios[[#This Row],[Costo de Envío]]</f>
        <v>1212.9399999999998</v>
      </c>
      <c r="S1408" t="s">
        <v>111</v>
      </c>
      <c r="T1408" t="s">
        <v>44</v>
      </c>
      <c r="U1408">
        <v>5</v>
      </c>
      <c r="V1408" t="s">
        <v>87</v>
      </c>
      <c r="W1408" t="s">
        <v>53</v>
      </c>
      <c r="X1408" s="2">
        <f>Envios[[#This Row],[Ventas Totales]]-Envios[[#This Row],[Costos Totales]]</f>
        <v>703.06000000000017</v>
      </c>
    </row>
    <row r="1409" spans="1:24" x14ac:dyDescent="0.25">
      <c r="A1409">
        <v>5897</v>
      </c>
      <c r="B1409">
        <v>41825</v>
      </c>
      <c r="C1409" s="1">
        <v>40047</v>
      </c>
      <c r="D1409" s="1">
        <v>40048</v>
      </c>
      <c r="E1409" t="s">
        <v>19</v>
      </c>
      <c r="F1409" t="s">
        <v>60</v>
      </c>
      <c r="G1409">
        <v>637</v>
      </c>
      <c r="H1409" t="s">
        <v>598</v>
      </c>
      <c r="I1409" t="s">
        <v>22</v>
      </c>
      <c r="J1409" t="s">
        <v>56</v>
      </c>
      <c r="K1409" t="s">
        <v>91</v>
      </c>
      <c r="L1409">
        <v>43</v>
      </c>
      <c r="M1409">
        <v>73.98</v>
      </c>
      <c r="N1409">
        <f>Envios[[#This Row],[Cantidad]]*Envios[[#This Row],[Precio por Unidad]]</f>
        <v>3181.1400000000003</v>
      </c>
      <c r="O1409" s="2">
        <v>17.0154</v>
      </c>
      <c r="P1409" s="2">
        <f>Envios[[#This Row],[Cantidad]]*Envios[[#This Row],[Costo por Unidad]]</f>
        <v>731.66219999999998</v>
      </c>
      <c r="Q1409">
        <v>4</v>
      </c>
      <c r="R1409" s="2">
        <f>Envios[[#This Row],[Costo Productos]]+Envios[[#This Row],[Costo de Envío]]</f>
        <v>735.66219999999998</v>
      </c>
      <c r="S1409" t="s">
        <v>1377</v>
      </c>
      <c r="T1409" t="s">
        <v>39</v>
      </c>
      <c r="U1409">
        <v>7</v>
      </c>
      <c r="V1409" t="s">
        <v>81</v>
      </c>
      <c r="W1409" t="s">
        <v>74</v>
      </c>
      <c r="X1409" s="2">
        <f>Envios[[#This Row],[Ventas Totales]]-Envios[[#This Row],[Costos Totales]]</f>
        <v>2445.4778000000006</v>
      </c>
    </row>
    <row r="1410" spans="1:24" x14ac:dyDescent="0.25">
      <c r="A1410">
        <v>3390</v>
      </c>
      <c r="B1410">
        <v>24162</v>
      </c>
      <c r="C1410" s="1">
        <v>40047</v>
      </c>
      <c r="D1410" s="1">
        <v>40049</v>
      </c>
      <c r="E1410" t="s">
        <v>19</v>
      </c>
      <c r="F1410" t="s">
        <v>40</v>
      </c>
      <c r="G1410">
        <v>859</v>
      </c>
      <c r="H1410" t="s">
        <v>1378</v>
      </c>
      <c r="I1410" t="s">
        <v>63</v>
      </c>
      <c r="J1410" t="s">
        <v>23</v>
      </c>
      <c r="K1410" t="s">
        <v>64</v>
      </c>
      <c r="L1410">
        <v>1</v>
      </c>
      <c r="M1410">
        <v>9.68</v>
      </c>
      <c r="N1410">
        <f>Envios[[#This Row],[Cantidad]]*Envios[[#This Row],[Precio por Unidad]]</f>
        <v>9.68</v>
      </c>
      <c r="O1410" s="2">
        <v>6.0983999999999998</v>
      </c>
      <c r="P1410" s="2">
        <f>Envios[[#This Row],[Cantidad]]*Envios[[#This Row],[Costo por Unidad]]</f>
        <v>6.0983999999999998</v>
      </c>
      <c r="Q1410">
        <v>2.0299999999999998</v>
      </c>
      <c r="R1410" s="2">
        <f>Envios[[#This Row],[Costo Productos]]+Envios[[#This Row],[Costo de Envío]]</f>
        <v>8.1283999999999992</v>
      </c>
      <c r="S1410" t="s">
        <v>1379</v>
      </c>
      <c r="T1410" t="s">
        <v>26</v>
      </c>
      <c r="U1410">
        <v>9</v>
      </c>
      <c r="V1410" t="s">
        <v>31</v>
      </c>
      <c r="W1410" t="s">
        <v>32</v>
      </c>
      <c r="X1410" s="2">
        <f>Envios[[#This Row],[Ventas Totales]]-Envios[[#This Row],[Costos Totales]]</f>
        <v>1.5516000000000005</v>
      </c>
    </row>
    <row r="1411" spans="1:24" x14ac:dyDescent="0.25">
      <c r="A1411">
        <v>3391</v>
      </c>
      <c r="B1411">
        <v>24162</v>
      </c>
      <c r="C1411" s="1">
        <v>40047</v>
      </c>
      <c r="D1411" s="1">
        <v>40048</v>
      </c>
      <c r="E1411" t="s">
        <v>46</v>
      </c>
      <c r="F1411" t="s">
        <v>40</v>
      </c>
      <c r="G1411">
        <v>1042</v>
      </c>
      <c r="H1411" t="s">
        <v>155</v>
      </c>
      <c r="I1411" t="s">
        <v>119</v>
      </c>
      <c r="J1411" t="s">
        <v>36</v>
      </c>
      <c r="K1411" t="s">
        <v>120</v>
      </c>
      <c r="L1411">
        <v>12</v>
      </c>
      <c r="M1411">
        <v>150.97999999999999</v>
      </c>
      <c r="N1411">
        <f>Envios[[#This Row],[Cantidad]]*Envios[[#This Row],[Precio por Unidad]]</f>
        <v>1811.7599999999998</v>
      </c>
      <c r="O1411" s="2">
        <v>45.294000000000004</v>
      </c>
      <c r="P1411" s="2">
        <f>Envios[[#This Row],[Cantidad]]*Envios[[#This Row],[Costo por Unidad]]</f>
        <v>543.52800000000002</v>
      </c>
      <c r="Q1411">
        <v>16.010000000000002</v>
      </c>
      <c r="R1411" s="2">
        <f>Envios[[#This Row],[Costo Productos]]+Envios[[#This Row],[Costo de Envío]]</f>
        <v>559.53800000000001</v>
      </c>
      <c r="S1411" t="s">
        <v>1379</v>
      </c>
      <c r="T1411" t="s">
        <v>26</v>
      </c>
      <c r="U1411">
        <v>9</v>
      </c>
      <c r="V1411" t="s">
        <v>31</v>
      </c>
      <c r="W1411" t="s">
        <v>32</v>
      </c>
      <c r="X1411" s="2">
        <f>Envios[[#This Row],[Ventas Totales]]-Envios[[#This Row],[Costos Totales]]</f>
        <v>1252.2219999999998</v>
      </c>
    </row>
    <row r="1412" spans="1:24" x14ac:dyDescent="0.25">
      <c r="A1412">
        <v>5898</v>
      </c>
      <c r="B1412">
        <v>41825</v>
      </c>
      <c r="C1412" s="1">
        <v>40047</v>
      </c>
      <c r="D1412" s="1">
        <v>40047</v>
      </c>
      <c r="E1412" t="s">
        <v>46</v>
      </c>
      <c r="F1412" t="s">
        <v>60</v>
      </c>
      <c r="G1412">
        <v>727</v>
      </c>
      <c r="H1412" t="s">
        <v>1089</v>
      </c>
      <c r="I1412" t="s">
        <v>49</v>
      </c>
      <c r="J1412" t="s">
        <v>36</v>
      </c>
      <c r="K1412" t="s">
        <v>50</v>
      </c>
      <c r="L1412">
        <v>50</v>
      </c>
      <c r="M1412">
        <v>150.88999999999999</v>
      </c>
      <c r="N1412">
        <f>Envios[[#This Row],[Cantidad]]*Envios[[#This Row],[Precio por Unidad]]</f>
        <v>7544.4999999999991</v>
      </c>
      <c r="O1412" s="2">
        <v>34.704699999999995</v>
      </c>
      <c r="P1412" s="2">
        <f>Envios[[#This Row],[Cantidad]]*Envios[[#This Row],[Costo por Unidad]]</f>
        <v>1735.2349999999997</v>
      </c>
      <c r="Q1412">
        <v>60.2</v>
      </c>
      <c r="R1412" s="2">
        <f>Envios[[#This Row],[Costo Productos]]+Envios[[#This Row],[Costo de Envío]]</f>
        <v>1795.4349999999997</v>
      </c>
      <c r="S1412" t="s">
        <v>441</v>
      </c>
      <c r="T1412" t="s">
        <v>39</v>
      </c>
      <c r="U1412">
        <v>4</v>
      </c>
      <c r="V1412" t="s">
        <v>73</v>
      </c>
      <c r="W1412" t="s">
        <v>74</v>
      </c>
      <c r="X1412" s="2">
        <f>Envios[[#This Row],[Ventas Totales]]-Envios[[#This Row],[Costos Totales]]</f>
        <v>5749.0649999999996</v>
      </c>
    </row>
    <row r="1413" spans="1:24" x14ac:dyDescent="0.25">
      <c r="A1413">
        <v>849</v>
      </c>
      <c r="B1413">
        <v>6112</v>
      </c>
      <c r="C1413" s="1">
        <v>40048</v>
      </c>
      <c r="D1413" s="1">
        <v>40048</v>
      </c>
      <c r="E1413" t="s">
        <v>46</v>
      </c>
      <c r="F1413" t="s">
        <v>28</v>
      </c>
      <c r="G1413">
        <v>848</v>
      </c>
      <c r="H1413" t="s">
        <v>740</v>
      </c>
      <c r="I1413" t="s">
        <v>119</v>
      </c>
      <c r="J1413" t="s">
        <v>36</v>
      </c>
      <c r="K1413" t="s">
        <v>120</v>
      </c>
      <c r="L1413">
        <v>10</v>
      </c>
      <c r="M1413">
        <v>146.05000000000001</v>
      </c>
      <c r="N1413">
        <f>Envios[[#This Row],[Cantidad]]*Envios[[#This Row],[Precio por Unidad]]</f>
        <v>1460.5</v>
      </c>
      <c r="O1413" s="2">
        <v>42.354500000000009</v>
      </c>
      <c r="P1413" s="2">
        <f>Envios[[#This Row],[Cantidad]]*Envios[[#This Row],[Costo por Unidad]]</f>
        <v>423.54500000000007</v>
      </c>
      <c r="Q1413">
        <v>80.2</v>
      </c>
      <c r="R1413" s="2">
        <f>Envios[[#This Row],[Costo Productos]]+Envios[[#This Row],[Costo de Envío]]</f>
        <v>503.74500000000006</v>
      </c>
      <c r="S1413" t="s">
        <v>1380</v>
      </c>
      <c r="T1413" t="s">
        <v>30</v>
      </c>
      <c r="U1413">
        <v>6</v>
      </c>
      <c r="V1413" t="s">
        <v>69</v>
      </c>
      <c r="W1413" t="s">
        <v>32</v>
      </c>
      <c r="X1413" s="2">
        <f>Envios[[#This Row],[Ventas Totales]]-Envios[[#This Row],[Costos Totales]]</f>
        <v>956.75499999999988</v>
      </c>
    </row>
    <row r="1414" spans="1:24" x14ac:dyDescent="0.25">
      <c r="A1414">
        <v>850</v>
      </c>
      <c r="B1414">
        <v>6112</v>
      </c>
      <c r="C1414" s="1">
        <v>40048</v>
      </c>
      <c r="D1414" s="1">
        <v>40049</v>
      </c>
      <c r="E1414" t="s">
        <v>19</v>
      </c>
      <c r="F1414" t="s">
        <v>28</v>
      </c>
      <c r="G1414">
        <v>239</v>
      </c>
      <c r="H1414" t="s">
        <v>733</v>
      </c>
      <c r="I1414" t="s">
        <v>22</v>
      </c>
      <c r="J1414" t="s">
        <v>56</v>
      </c>
      <c r="K1414" t="s">
        <v>57</v>
      </c>
      <c r="L1414">
        <v>31</v>
      </c>
      <c r="M1414">
        <v>65.989999999999995</v>
      </c>
      <c r="N1414">
        <f>Envios[[#This Row],[Cantidad]]*Envios[[#This Row],[Precio por Unidad]]</f>
        <v>2045.6899999999998</v>
      </c>
      <c r="O1414" s="2">
        <v>29.695499999999996</v>
      </c>
      <c r="P1414" s="2">
        <f>Envios[[#This Row],[Cantidad]]*Envios[[#This Row],[Costo por Unidad]]</f>
        <v>920.56049999999982</v>
      </c>
      <c r="Q1414">
        <v>5.92</v>
      </c>
      <c r="R1414" s="2">
        <f>Envios[[#This Row],[Costo Productos]]+Envios[[#This Row],[Costo de Envío]]</f>
        <v>926.48049999999978</v>
      </c>
      <c r="S1414" t="s">
        <v>1380</v>
      </c>
      <c r="T1414" t="s">
        <v>30</v>
      </c>
      <c r="U1414">
        <v>6</v>
      </c>
      <c r="V1414" t="s">
        <v>69</v>
      </c>
      <c r="W1414" t="s">
        <v>32</v>
      </c>
      <c r="X1414" s="2">
        <f>Envios[[#This Row],[Ventas Totales]]-Envios[[#This Row],[Costos Totales]]</f>
        <v>1119.2094999999999</v>
      </c>
    </row>
    <row r="1415" spans="1:24" x14ac:dyDescent="0.25">
      <c r="A1415">
        <v>6098</v>
      </c>
      <c r="B1415">
        <v>43206</v>
      </c>
      <c r="C1415" s="1">
        <v>40048</v>
      </c>
      <c r="D1415" s="1">
        <v>40049</v>
      </c>
      <c r="E1415" t="s">
        <v>33</v>
      </c>
      <c r="F1415" t="s">
        <v>28</v>
      </c>
      <c r="G1415">
        <v>760</v>
      </c>
      <c r="H1415" t="s">
        <v>1197</v>
      </c>
      <c r="I1415" t="s">
        <v>35</v>
      </c>
      <c r="J1415" t="s">
        <v>56</v>
      </c>
      <c r="K1415" t="s">
        <v>91</v>
      </c>
      <c r="L1415">
        <v>16</v>
      </c>
      <c r="M1415">
        <v>35.409999999999997</v>
      </c>
      <c r="N1415">
        <f>Envios[[#This Row],[Cantidad]]*Envios[[#This Row],[Precio por Unidad]]</f>
        <v>566.55999999999995</v>
      </c>
      <c r="O1415" s="2">
        <v>20.183700000000002</v>
      </c>
      <c r="P1415" s="2">
        <f>Envios[[#This Row],[Cantidad]]*Envios[[#This Row],[Costo por Unidad]]</f>
        <v>322.93920000000003</v>
      </c>
      <c r="Q1415">
        <v>1.99</v>
      </c>
      <c r="R1415" s="2">
        <f>Envios[[#This Row],[Costo Productos]]+Envios[[#This Row],[Costo de Envío]]</f>
        <v>324.92920000000004</v>
      </c>
      <c r="S1415" t="s">
        <v>934</v>
      </c>
      <c r="T1415" t="s">
        <v>30</v>
      </c>
      <c r="U1415">
        <v>6</v>
      </c>
      <c r="V1415" t="s">
        <v>69</v>
      </c>
      <c r="W1415" t="s">
        <v>32</v>
      </c>
      <c r="X1415" s="2">
        <f>Envios[[#This Row],[Ventas Totales]]-Envios[[#This Row],[Costos Totales]]</f>
        <v>241.63079999999991</v>
      </c>
    </row>
    <row r="1416" spans="1:24" x14ac:dyDescent="0.25">
      <c r="A1416">
        <v>1506</v>
      </c>
      <c r="B1416">
        <v>10886</v>
      </c>
      <c r="C1416" s="1">
        <v>40048</v>
      </c>
      <c r="D1416" s="1">
        <v>40050</v>
      </c>
      <c r="E1416" t="s">
        <v>19</v>
      </c>
      <c r="F1416" t="s">
        <v>60</v>
      </c>
      <c r="G1416">
        <v>334</v>
      </c>
      <c r="H1416" t="s">
        <v>614</v>
      </c>
      <c r="I1416" t="s">
        <v>35</v>
      </c>
      <c r="J1416" t="s">
        <v>36</v>
      </c>
      <c r="K1416" t="s">
        <v>37</v>
      </c>
      <c r="L1416">
        <v>36</v>
      </c>
      <c r="M1416">
        <v>1.74</v>
      </c>
      <c r="N1416">
        <f>Envios[[#This Row],[Cantidad]]*Envios[[#This Row],[Precio por Unidad]]</f>
        <v>62.64</v>
      </c>
      <c r="O1416" s="2">
        <v>0.81779999999999997</v>
      </c>
      <c r="P1416" s="2">
        <f>Envios[[#This Row],[Cantidad]]*Envios[[#This Row],[Costo por Unidad]]</f>
        <v>29.440799999999999</v>
      </c>
      <c r="Q1416">
        <v>4.08</v>
      </c>
      <c r="R1416" s="2">
        <f>Envios[[#This Row],[Costo Productos]]+Envios[[#This Row],[Costo de Envío]]</f>
        <v>33.520800000000001</v>
      </c>
      <c r="S1416" t="s">
        <v>892</v>
      </c>
      <c r="T1416" t="s">
        <v>30</v>
      </c>
      <c r="U1416">
        <v>7</v>
      </c>
      <c r="V1416" t="s">
        <v>81</v>
      </c>
      <c r="W1416" t="s">
        <v>74</v>
      </c>
      <c r="X1416" s="2">
        <f>Envios[[#This Row],[Ventas Totales]]-Envios[[#This Row],[Costos Totales]]</f>
        <v>29.119199999999999</v>
      </c>
    </row>
    <row r="1417" spans="1:24" x14ac:dyDescent="0.25">
      <c r="A1417">
        <v>1507</v>
      </c>
      <c r="B1417">
        <v>10886</v>
      </c>
      <c r="C1417" s="1">
        <v>40048</v>
      </c>
      <c r="D1417" s="1">
        <v>40049</v>
      </c>
      <c r="E1417" t="s">
        <v>46</v>
      </c>
      <c r="F1417" t="s">
        <v>60</v>
      </c>
      <c r="G1417">
        <v>742</v>
      </c>
      <c r="H1417" t="s">
        <v>539</v>
      </c>
      <c r="I1417" t="s">
        <v>119</v>
      </c>
      <c r="J1417" t="s">
        <v>56</v>
      </c>
      <c r="K1417" t="s">
        <v>94</v>
      </c>
      <c r="L1417">
        <v>47</v>
      </c>
      <c r="M1417">
        <v>119.99</v>
      </c>
      <c r="N1417">
        <f>Envios[[#This Row],[Cantidad]]*Envios[[#This Row],[Precio por Unidad]]</f>
        <v>5639.53</v>
      </c>
      <c r="O1417" s="2">
        <v>73.193899999999999</v>
      </c>
      <c r="P1417" s="2">
        <f>Envios[[#This Row],[Cantidad]]*Envios[[#This Row],[Costo por Unidad]]</f>
        <v>3440.1133</v>
      </c>
      <c r="Q1417">
        <v>56.14</v>
      </c>
      <c r="R1417" s="2">
        <f>Envios[[#This Row],[Costo Productos]]+Envios[[#This Row],[Costo de Envío]]</f>
        <v>3496.2532999999999</v>
      </c>
      <c r="S1417" t="s">
        <v>892</v>
      </c>
      <c r="T1417" t="s">
        <v>30</v>
      </c>
      <c r="U1417">
        <v>7</v>
      </c>
      <c r="V1417" t="s">
        <v>81</v>
      </c>
      <c r="W1417" t="s">
        <v>74</v>
      </c>
      <c r="X1417" s="2">
        <f>Envios[[#This Row],[Ventas Totales]]-Envios[[#This Row],[Costos Totales]]</f>
        <v>2143.2766999999999</v>
      </c>
    </row>
    <row r="1418" spans="1:24" x14ac:dyDescent="0.25">
      <c r="A1418">
        <v>3514</v>
      </c>
      <c r="B1418">
        <v>25031</v>
      </c>
      <c r="C1418" s="1">
        <v>40048</v>
      </c>
      <c r="D1418" s="1">
        <v>40050</v>
      </c>
      <c r="E1418" t="s">
        <v>19</v>
      </c>
      <c r="F1418" t="s">
        <v>20</v>
      </c>
      <c r="G1418">
        <v>730</v>
      </c>
      <c r="H1418" t="s">
        <v>1360</v>
      </c>
      <c r="I1418" t="s">
        <v>42</v>
      </c>
      <c r="J1418" t="s">
        <v>36</v>
      </c>
      <c r="K1418" t="s">
        <v>120</v>
      </c>
      <c r="L1418">
        <v>24</v>
      </c>
      <c r="M1418">
        <v>209.37</v>
      </c>
      <c r="N1418">
        <f>Envios[[#This Row],[Cantidad]]*Envios[[#This Row],[Precio por Unidad]]</f>
        <v>5024.88</v>
      </c>
      <c r="O1418" s="2">
        <v>43.967699999999994</v>
      </c>
      <c r="P1418" s="2">
        <f>Envios[[#This Row],[Cantidad]]*Envios[[#This Row],[Costo por Unidad]]</f>
        <v>1055.2248</v>
      </c>
      <c r="Q1418">
        <v>69</v>
      </c>
      <c r="R1418" s="2">
        <f>Envios[[#This Row],[Costo Productos]]+Envios[[#This Row],[Costo de Envío]]</f>
        <v>1124.2248</v>
      </c>
      <c r="S1418" t="s">
        <v>712</v>
      </c>
      <c r="T1418" t="s">
        <v>39</v>
      </c>
      <c r="U1418">
        <v>3</v>
      </c>
      <c r="V1418" t="s">
        <v>52</v>
      </c>
      <c r="W1418" t="s">
        <v>53</v>
      </c>
      <c r="X1418" s="2">
        <f>Envios[[#This Row],[Ventas Totales]]-Envios[[#This Row],[Costos Totales]]</f>
        <v>3900.6552000000001</v>
      </c>
    </row>
    <row r="1419" spans="1:24" x14ac:dyDescent="0.25">
      <c r="A1419">
        <v>3515</v>
      </c>
      <c r="B1419">
        <v>25031</v>
      </c>
      <c r="C1419" s="1">
        <v>40048</v>
      </c>
      <c r="D1419" s="1">
        <v>40049</v>
      </c>
      <c r="E1419" t="s">
        <v>19</v>
      </c>
      <c r="F1419" t="s">
        <v>20</v>
      </c>
      <c r="G1419">
        <v>731</v>
      </c>
      <c r="H1419" t="s">
        <v>1359</v>
      </c>
      <c r="I1419" t="s">
        <v>22</v>
      </c>
      <c r="J1419" t="s">
        <v>23</v>
      </c>
      <c r="K1419" t="s">
        <v>64</v>
      </c>
      <c r="L1419">
        <v>20</v>
      </c>
      <c r="M1419">
        <v>4.9800000000000004</v>
      </c>
      <c r="N1419">
        <f>Envios[[#This Row],[Cantidad]]*Envios[[#This Row],[Precio por Unidad]]</f>
        <v>99.600000000000009</v>
      </c>
      <c r="O1419" s="2">
        <v>3.0876000000000001</v>
      </c>
      <c r="P1419" s="2">
        <f>Envios[[#This Row],[Cantidad]]*Envios[[#This Row],[Costo por Unidad]]</f>
        <v>61.752000000000002</v>
      </c>
      <c r="Q1419">
        <v>4.7</v>
      </c>
      <c r="R1419" s="2">
        <f>Envios[[#This Row],[Costo Productos]]+Envios[[#This Row],[Costo de Envío]]</f>
        <v>66.451999999999998</v>
      </c>
      <c r="S1419" t="s">
        <v>712</v>
      </c>
      <c r="T1419" t="s">
        <v>39</v>
      </c>
      <c r="U1419">
        <v>3</v>
      </c>
      <c r="V1419" t="s">
        <v>52</v>
      </c>
      <c r="W1419" t="s">
        <v>53</v>
      </c>
      <c r="X1419" s="2">
        <f>Envios[[#This Row],[Ventas Totales]]-Envios[[#This Row],[Costos Totales]]</f>
        <v>33.14800000000001</v>
      </c>
    </row>
    <row r="1420" spans="1:24" x14ac:dyDescent="0.25">
      <c r="A1420">
        <v>7483</v>
      </c>
      <c r="B1420">
        <v>53441</v>
      </c>
      <c r="C1420" s="1">
        <v>40049</v>
      </c>
      <c r="D1420" s="1">
        <v>40050</v>
      </c>
      <c r="E1420" t="s">
        <v>19</v>
      </c>
      <c r="F1420" t="s">
        <v>28</v>
      </c>
      <c r="G1420">
        <v>734</v>
      </c>
      <c r="H1420" t="s">
        <v>1206</v>
      </c>
      <c r="I1420" t="s">
        <v>22</v>
      </c>
      <c r="J1420" t="s">
        <v>23</v>
      </c>
      <c r="K1420" t="s">
        <v>64</v>
      </c>
      <c r="L1420">
        <v>7</v>
      </c>
      <c r="M1420">
        <v>48.04</v>
      </c>
      <c r="N1420">
        <f>Envios[[#This Row],[Cantidad]]*Envios[[#This Row],[Precio por Unidad]]</f>
        <v>336.28</v>
      </c>
      <c r="O1420" s="2">
        <v>30.2652</v>
      </c>
      <c r="P1420" s="2">
        <f>Envios[[#This Row],[Cantidad]]*Envios[[#This Row],[Costo por Unidad]]</f>
        <v>211.85640000000001</v>
      </c>
      <c r="Q1420">
        <v>5.79</v>
      </c>
      <c r="R1420" s="2">
        <f>Envios[[#This Row],[Costo Productos]]+Envios[[#This Row],[Costo de Envío]]</f>
        <v>217.6464</v>
      </c>
      <c r="S1420" t="s">
        <v>426</v>
      </c>
      <c r="T1420" t="s">
        <v>26</v>
      </c>
      <c r="U1420">
        <v>1</v>
      </c>
      <c r="V1420" t="s">
        <v>27</v>
      </c>
      <c r="W1420" t="s">
        <v>27</v>
      </c>
      <c r="X1420" s="2">
        <f>Envios[[#This Row],[Ventas Totales]]-Envios[[#This Row],[Costos Totales]]</f>
        <v>118.63359999999997</v>
      </c>
    </row>
    <row r="1421" spans="1:24" x14ac:dyDescent="0.25">
      <c r="A1421">
        <v>2685</v>
      </c>
      <c r="B1421">
        <v>19429</v>
      </c>
      <c r="C1421" s="1">
        <v>40049</v>
      </c>
      <c r="D1421" s="1">
        <v>40049</v>
      </c>
      <c r="E1421" t="s">
        <v>46</v>
      </c>
      <c r="F1421" t="s">
        <v>40</v>
      </c>
      <c r="G1421">
        <v>310</v>
      </c>
      <c r="H1421" t="s">
        <v>1343</v>
      </c>
      <c r="I1421" t="s">
        <v>119</v>
      </c>
      <c r="J1421" t="s">
        <v>36</v>
      </c>
      <c r="K1421" t="s">
        <v>120</v>
      </c>
      <c r="L1421">
        <v>2</v>
      </c>
      <c r="M1421">
        <v>124.49</v>
      </c>
      <c r="N1421">
        <f>Envios[[#This Row],[Cantidad]]*Envios[[#This Row],[Precio por Unidad]]</f>
        <v>248.98</v>
      </c>
      <c r="O1421" s="2">
        <v>46.061299999999996</v>
      </c>
      <c r="P1421" s="2">
        <f>Envios[[#This Row],[Cantidad]]*Envios[[#This Row],[Costo por Unidad]]</f>
        <v>92.122599999999991</v>
      </c>
      <c r="Q1421">
        <v>51.94</v>
      </c>
      <c r="R1421" s="2">
        <f>Envios[[#This Row],[Costo Productos]]+Envios[[#This Row],[Costo de Envío]]</f>
        <v>144.06259999999997</v>
      </c>
      <c r="S1421" t="s">
        <v>723</v>
      </c>
      <c r="T1421" t="s">
        <v>44</v>
      </c>
      <c r="U1421">
        <v>11</v>
      </c>
      <c r="V1421" t="s">
        <v>131</v>
      </c>
      <c r="W1421" t="s">
        <v>131</v>
      </c>
      <c r="X1421" s="2">
        <f>Envios[[#This Row],[Ventas Totales]]-Envios[[#This Row],[Costos Totales]]</f>
        <v>104.91740000000001</v>
      </c>
    </row>
    <row r="1422" spans="1:24" x14ac:dyDescent="0.25">
      <c r="A1422">
        <v>4052</v>
      </c>
      <c r="B1422">
        <v>28897</v>
      </c>
      <c r="C1422" s="1">
        <v>40049</v>
      </c>
      <c r="D1422" s="1">
        <v>40051</v>
      </c>
      <c r="E1422" t="s">
        <v>19</v>
      </c>
      <c r="F1422" t="s">
        <v>28</v>
      </c>
      <c r="G1422">
        <v>285</v>
      </c>
      <c r="H1422" t="s">
        <v>803</v>
      </c>
      <c r="I1422" t="s">
        <v>22</v>
      </c>
      <c r="J1422" t="s">
        <v>23</v>
      </c>
      <c r="K1422" t="s">
        <v>67</v>
      </c>
      <c r="L1422">
        <v>35</v>
      </c>
      <c r="M1422">
        <v>4.0599999999999996</v>
      </c>
      <c r="N1422">
        <f>Envios[[#This Row],[Cantidad]]*Envios[[#This Row],[Precio por Unidad]]</f>
        <v>142.1</v>
      </c>
      <c r="O1422" s="2">
        <v>1.6239999999999999</v>
      </c>
      <c r="P1422" s="2">
        <f>Envios[[#This Row],[Cantidad]]*Envios[[#This Row],[Costo por Unidad]]</f>
        <v>56.839999999999996</v>
      </c>
      <c r="Q1422">
        <v>6.89</v>
      </c>
      <c r="R1422" s="2">
        <f>Envios[[#This Row],[Costo Productos]]+Envios[[#This Row],[Costo de Envío]]</f>
        <v>63.73</v>
      </c>
      <c r="S1422" t="s">
        <v>1381</v>
      </c>
      <c r="T1422" t="s">
        <v>39</v>
      </c>
      <c r="U1422">
        <v>1</v>
      </c>
      <c r="V1422" t="s">
        <v>27</v>
      </c>
      <c r="W1422" t="s">
        <v>27</v>
      </c>
      <c r="X1422" s="2">
        <f>Envios[[#This Row],[Ventas Totales]]-Envios[[#This Row],[Costos Totales]]</f>
        <v>78.37</v>
      </c>
    </row>
    <row r="1423" spans="1:24" x14ac:dyDescent="0.25">
      <c r="A1423">
        <v>4053</v>
      </c>
      <c r="B1423">
        <v>28897</v>
      </c>
      <c r="C1423" s="1">
        <v>40049</v>
      </c>
      <c r="D1423" s="1">
        <v>40051</v>
      </c>
      <c r="E1423" t="s">
        <v>19</v>
      </c>
      <c r="F1423" t="s">
        <v>28</v>
      </c>
      <c r="G1423">
        <v>604</v>
      </c>
      <c r="H1423" t="s">
        <v>1382</v>
      </c>
      <c r="I1423" t="s">
        <v>22</v>
      </c>
      <c r="J1423" t="s">
        <v>23</v>
      </c>
      <c r="K1423" t="s">
        <v>113</v>
      </c>
      <c r="L1423">
        <v>14</v>
      </c>
      <c r="M1423">
        <v>60.98</v>
      </c>
      <c r="N1423">
        <f>Envios[[#This Row],[Cantidad]]*Envios[[#This Row],[Precio por Unidad]]</f>
        <v>853.71999999999991</v>
      </c>
      <c r="O1423" s="2">
        <v>37.807600000000001</v>
      </c>
      <c r="P1423" s="2">
        <f>Envios[[#This Row],[Cantidad]]*Envios[[#This Row],[Costo por Unidad]]</f>
        <v>529.30640000000005</v>
      </c>
      <c r="Q1423">
        <v>19.989999999999998</v>
      </c>
      <c r="R1423" s="2">
        <f>Envios[[#This Row],[Costo Productos]]+Envios[[#This Row],[Costo de Envío]]</f>
        <v>549.29640000000006</v>
      </c>
      <c r="S1423" t="s">
        <v>1381</v>
      </c>
      <c r="T1423" t="s">
        <v>39</v>
      </c>
      <c r="U1423">
        <v>1</v>
      </c>
      <c r="V1423" t="s">
        <v>27</v>
      </c>
      <c r="W1423" t="s">
        <v>27</v>
      </c>
      <c r="X1423" s="2">
        <f>Envios[[#This Row],[Ventas Totales]]-Envios[[#This Row],[Costos Totales]]</f>
        <v>304.42359999999985</v>
      </c>
    </row>
    <row r="1424" spans="1:24" x14ac:dyDescent="0.25">
      <c r="A1424">
        <v>6970</v>
      </c>
      <c r="B1424">
        <v>49799</v>
      </c>
      <c r="C1424" s="1">
        <v>40049</v>
      </c>
      <c r="D1424" s="1">
        <v>40051</v>
      </c>
      <c r="E1424" t="s">
        <v>46</v>
      </c>
      <c r="F1424" t="s">
        <v>20</v>
      </c>
      <c r="G1424">
        <v>568</v>
      </c>
      <c r="H1424" t="s">
        <v>629</v>
      </c>
      <c r="I1424" t="s">
        <v>119</v>
      </c>
      <c r="J1424" t="s">
        <v>36</v>
      </c>
      <c r="K1424" t="s">
        <v>120</v>
      </c>
      <c r="L1424">
        <v>4</v>
      </c>
      <c r="M1424">
        <v>376.13</v>
      </c>
      <c r="N1424">
        <f>Envios[[#This Row],[Cantidad]]*Envios[[#This Row],[Precio por Unidad]]</f>
        <v>1504.52</v>
      </c>
      <c r="O1424" s="2">
        <v>97.793800000000005</v>
      </c>
      <c r="P1424" s="2">
        <f>Envios[[#This Row],[Cantidad]]*Envios[[#This Row],[Costo por Unidad]]</f>
        <v>391.17520000000002</v>
      </c>
      <c r="Q1424">
        <v>85.63</v>
      </c>
      <c r="R1424" s="2">
        <f>Envios[[#This Row],[Costo Productos]]+Envios[[#This Row],[Costo de Envío]]</f>
        <v>476.80520000000001</v>
      </c>
      <c r="S1424" t="s">
        <v>919</v>
      </c>
      <c r="T1424" t="s">
        <v>44</v>
      </c>
      <c r="U1424">
        <v>9</v>
      </c>
      <c r="V1424" t="s">
        <v>31</v>
      </c>
      <c r="W1424" t="s">
        <v>32</v>
      </c>
      <c r="X1424" s="2">
        <f>Envios[[#This Row],[Ventas Totales]]-Envios[[#This Row],[Costos Totales]]</f>
        <v>1027.7148</v>
      </c>
    </row>
    <row r="1425" spans="1:24" x14ac:dyDescent="0.25">
      <c r="A1425">
        <v>6971</v>
      </c>
      <c r="B1425">
        <v>49799</v>
      </c>
      <c r="C1425" s="1">
        <v>40049</v>
      </c>
      <c r="D1425" s="1">
        <v>40050</v>
      </c>
      <c r="E1425" t="s">
        <v>19</v>
      </c>
      <c r="F1425" t="s">
        <v>20</v>
      </c>
      <c r="G1425">
        <v>524</v>
      </c>
      <c r="H1425" t="s">
        <v>901</v>
      </c>
      <c r="I1425" t="s">
        <v>22</v>
      </c>
      <c r="J1425" t="s">
        <v>56</v>
      </c>
      <c r="K1425" t="s">
        <v>57</v>
      </c>
      <c r="L1425">
        <v>12</v>
      </c>
      <c r="M1425">
        <v>195.99</v>
      </c>
      <c r="N1425">
        <f>Envios[[#This Row],[Cantidad]]*Envios[[#This Row],[Precio por Unidad]]</f>
        <v>2351.88</v>
      </c>
      <c r="O1425" s="2">
        <v>78.396000000000015</v>
      </c>
      <c r="P1425" s="2">
        <f>Envios[[#This Row],[Cantidad]]*Envios[[#This Row],[Costo por Unidad]]</f>
        <v>940.75200000000018</v>
      </c>
      <c r="Q1425">
        <v>8.99</v>
      </c>
      <c r="R1425" s="2">
        <f>Envios[[#This Row],[Costo Productos]]+Envios[[#This Row],[Costo de Envío]]</f>
        <v>949.74200000000019</v>
      </c>
      <c r="S1425" t="s">
        <v>919</v>
      </c>
      <c r="T1425" t="s">
        <v>44</v>
      </c>
      <c r="U1425">
        <v>9</v>
      </c>
      <c r="V1425" t="s">
        <v>31</v>
      </c>
      <c r="W1425" t="s">
        <v>32</v>
      </c>
      <c r="X1425" s="2">
        <f>Envios[[#This Row],[Ventas Totales]]-Envios[[#This Row],[Costos Totales]]</f>
        <v>1402.1379999999999</v>
      </c>
    </row>
    <row r="1426" spans="1:24" x14ac:dyDescent="0.25">
      <c r="A1426">
        <v>4369</v>
      </c>
      <c r="B1426">
        <v>31111</v>
      </c>
      <c r="C1426" s="1">
        <v>40049</v>
      </c>
      <c r="D1426" s="1">
        <v>40051</v>
      </c>
      <c r="E1426" t="s">
        <v>19</v>
      </c>
      <c r="F1426" t="s">
        <v>40</v>
      </c>
      <c r="G1426">
        <v>250</v>
      </c>
      <c r="H1426" t="s">
        <v>162</v>
      </c>
      <c r="I1426" t="s">
        <v>63</v>
      </c>
      <c r="J1426" t="s">
        <v>23</v>
      </c>
      <c r="K1426" t="s">
        <v>64</v>
      </c>
      <c r="L1426">
        <v>27</v>
      </c>
      <c r="M1426">
        <v>7.64</v>
      </c>
      <c r="N1426">
        <f>Envios[[#This Row],[Cantidad]]*Envios[[#This Row],[Precio por Unidad]]</f>
        <v>206.28</v>
      </c>
      <c r="O1426" s="2">
        <v>4.8895999999999997</v>
      </c>
      <c r="P1426" s="2">
        <f>Envios[[#This Row],[Cantidad]]*Envios[[#This Row],[Costo por Unidad]]</f>
        <v>132.01919999999998</v>
      </c>
      <c r="Q1426">
        <v>5.83</v>
      </c>
      <c r="R1426" s="2">
        <f>Envios[[#This Row],[Costo Productos]]+Envios[[#This Row],[Costo de Envío]]</f>
        <v>137.8492</v>
      </c>
      <c r="S1426" t="s">
        <v>1383</v>
      </c>
      <c r="T1426" t="s">
        <v>30</v>
      </c>
      <c r="U1426">
        <v>8</v>
      </c>
      <c r="V1426" t="s">
        <v>96</v>
      </c>
      <c r="W1426" t="s">
        <v>96</v>
      </c>
      <c r="X1426" s="2">
        <f>Envios[[#This Row],[Ventas Totales]]-Envios[[#This Row],[Costos Totales]]</f>
        <v>68.430800000000005</v>
      </c>
    </row>
    <row r="1427" spans="1:24" x14ac:dyDescent="0.25">
      <c r="A1427">
        <v>4132</v>
      </c>
      <c r="B1427">
        <v>29350</v>
      </c>
      <c r="C1427" s="1">
        <v>40050</v>
      </c>
      <c r="D1427" s="1">
        <v>40053</v>
      </c>
      <c r="E1427" t="s">
        <v>19</v>
      </c>
      <c r="F1427" t="s">
        <v>20</v>
      </c>
      <c r="G1427">
        <v>564</v>
      </c>
      <c r="H1427" t="s">
        <v>1049</v>
      </c>
      <c r="I1427" t="s">
        <v>22</v>
      </c>
      <c r="J1427" t="s">
        <v>23</v>
      </c>
      <c r="K1427" t="s">
        <v>24</v>
      </c>
      <c r="L1427">
        <v>10</v>
      </c>
      <c r="M1427">
        <v>15.14</v>
      </c>
      <c r="N1427">
        <f>Envios[[#This Row],[Cantidad]]*Envios[[#This Row],[Precio por Unidad]]</f>
        <v>151.4</v>
      </c>
      <c r="O1427" s="2">
        <v>2.8765999999999994</v>
      </c>
      <c r="P1427" s="2">
        <f>Envios[[#This Row],[Cantidad]]*Envios[[#This Row],[Costo por Unidad]]</f>
        <v>28.765999999999995</v>
      </c>
      <c r="Q1427">
        <v>4.53</v>
      </c>
      <c r="R1427" s="2">
        <f>Envios[[#This Row],[Costo Productos]]+Envios[[#This Row],[Costo de Envío]]</f>
        <v>33.295999999999992</v>
      </c>
      <c r="S1427" t="s">
        <v>144</v>
      </c>
      <c r="T1427" t="s">
        <v>39</v>
      </c>
      <c r="U1427">
        <v>2</v>
      </c>
      <c r="V1427" t="s">
        <v>45</v>
      </c>
      <c r="W1427" t="s">
        <v>45</v>
      </c>
      <c r="X1427" s="2">
        <f>Envios[[#This Row],[Ventas Totales]]-Envios[[#This Row],[Costos Totales]]</f>
        <v>118.10400000000001</v>
      </c>
    </row>
    <row r="1428" spans="1:24" x14ac:dyDescent="0.25">
      <c r="A1428">
        <v>4131</v>
      </c>
      <c r="B1428">
        <v>29350</v>
      </c>
      <c r="C1428" s="1">
        <v>40050</v>
      </c>
      <c r="D1428" s="1">
        <v>40052</v>
      </c>
      <c r="E1428" t="s">
        <v>19</v>
      </c>
      <c r="F1428" t="s">
        <v>20</v>
      </c>
      <c r="G1428">
        <v>853</v>
      </c>
      <c r="H1428" t="s">
        <v>1384</v>
      </c>
      <c r="I1428" t="s">
        <v>22</v>
      </c>
      <c r="J1428" t="s">
        <v>23</v>
      </c>
      <c r="K1428" t="s">
        <v>76</v>
      </c>
      <c r="L1428">
        <v>47</v>
      </c>
      <c r="M1428">
        <v>52.4</v>
      </c>
      <c r="N1428">
        <f>Envios[[#This Row],[Cantidad]]*Envios[[#This Row],[Precio por Unidad]]</f>
        <v>2462.7999999999997</v>
      </c>
      <c r="O1428" s="2">
        <v>31.963999999999999</v>
      </c>
      <c r="P1428" s="2">
        <f>Envios[[#This Row],[Cantidad]]*Envios[[#This Row],[Costo por Unidad]]</f>
        <v>1502.308</v>
      </c>
      <c r="Q1428">
        <v>16.11</v>
      </c>
      <c r="R1428" s="2">
        <f>Envios[[#This Row],[Costo Productos]]+Envios[[#This Row],[Costo de Envío]]</f>
        <v>1518.4179999999999</v>
      </c>
      <c r="S1428" t="s">
        <v>144</v>
      </c>
      <c r="T1428" t="s">
        <v>39</v>
      </c>
      <c r="U1428">
        <v>2</v>
      </c>
      <c r="V1428" t="s">
        <v>45</v>
      </c>
      <c r="W1428" t="s">
        <v>45</v>
      </c>
      <c r="X1428" s="2">
        <f>Envios[[#This Row],[Ventas Totales]]-Envios[[#This Row],[Costos Totales]]</f>
        <v>944.38199999999983</v>
      </c>
    </row>
    <row r="1429" spans="1:24" x14ac:dyDescent="0.25">
      <c r="A1429">
        <v>4133</v>
      </c>
      <c r="B1429">
        <v>29350</v>
      </c>
      <c r="C1429" s="1">
        <v>40050</v>
      </c>
      <c r="D1429" s="1">
        <v>40051</v>
      </c>
      <c r="E1429" t="s">
        <v>33</v>
      </c>
      <c r="F1429" t="s">
        <v>20</v>
      </c>
      <c r="G1429">
        <v>177</v>
      </c>
      <c r="H1429" t="s">
        <v>593</v>
      </c>
      <c r="I1429" t="s">
        <v>63</v>
      </c>
      <c r="J1429" t="s">
        <v>23</v>
      </c>
      <c r="K1429" t="s">
        <v>85</v>
      </c>
      <c r="L1429">
        <v>46</v>
      </c>
      <c r="M1429">
        <v>36.549999999999997</v>
      </c>
      <c r="N1429">
        <f>Envios[[#This Row],[Cantidad]]*Envios[[#This Row],[Precio por Unidad]]</f>
        <v>1681.3</v>
      </c>
      <c r="O1429" s="2">
        <v>21.564500000000002</v>
      </c>
      <c r="P1429" s="2">
        <f>Envios[[#This Row],[Cantidad]]*Envios[[#This Row],[Costo por Unidad]]</f>
        <v>991.9670000000001</v>
      </c>
      <c r="Q1429">
        <v>13.89</v>
      </c>
      <c r="R1429" s="2">
        <f>Envios[[#This Row],[Costo Productos]]+Envios[[#This Row],[Costo de Envío]]</f>
        <v>1005.8570000000001</v>
      </c>
      <c r="S1429" t="s">
        <v>144</v>
      </c>
      <c r="T1429" t="s">
        <v>39</v>
      </c>
      <c r="U1429">
        <v>2</v>
      </c>
      <c r="V1429" t="s">
        <v>45</v>
      </c>
      <c r="W1429" t="s">
        <v>45</v>
      </c>
      <c r="X1429" s="2">
        <f>Envios[[#This Row],[Ventas Totales]]-Envios[[#This Row],[Costos Totales]]</f>
        <v>675.44299999999987</v>
      </c>
    </row>
    <row r="1430" spans="1:24" x14ac:dyDescent="0.25">
      <c r="A1430">
        <v>2435</v>
      </c>
      <c r="B1430">
        <v>17670</v>
      </c>
      <c r="C1430" s="1">
        <v>40050</v>
      </c>
      <c r="D1430" s="1">
        <v>40052</v>
      </c>
      <c r="E1430" t="s">
        <v>19</v>
      </c>
      <c r="F1430" t="s">
        <v>28</v>
      </c>
      <c r="G1430">
        <v>283</v>
      </c>
      <c r="H1430" t="s">
        <v>798</v>
      </c>
      <c r="I1430" t="s">
        <v>22</v>
      </c>
      <c r="J1430" t="s">
        <v>23</v>
      </c>
      <c r="K1430" t="s">
        <v>188</v>
      </c>
      <c r="L1430">
        <v>14</v>
      </c>
      <c r="M1430">
        <v>2.61</v>
      </c>
      <c r="N1430">
        <f>Envios[[#This Row],[Cantidad]]*Envios[[#This Row],[Precio por Unidad]]</f>
        <v>36.54</v>
      </c>
      <c r="O1430" s="2">
        <v>1.5920999999999998</v>
      </c>
      <c r="P1430" s="2">
        <f>Envios[[#This Row],[Cantidad]]*Envios[[#This Row],[Costo por Unidad]]</f>
        <v>22.289399999999997</v>
      </c>
      <c r="Q1430">
        <v>0.5</v>
      </c>
      <c r="R1430" s="2">
        <f>Envios[[#This Row],[Costo Productos]]+Envios[[#This Row],[Costo de Envío]]</f>
        <v>22.789399999999997</v>
      </c>
      <c r="S1430" t="s">
        <v>643</v>
      </c>
      <c r="T1430" t="s">
        <v>30</v>
      </c>
      <c r="U1430">
        <v>1</v>
      </c>
      <c r="V1430" t="s">
        <v>27</v>
      </c>
      <c r="W1430" t="s">
        <v>27</v>
      </c>
      <c r="X1430" s="2">
        <f>Envios[[#This Row],[Ventas Totales]]-Envios[[#This Row],[Costos Totales]]</f>
        <v>13.750600000000002</v>
      </c>
    </row>
    <row r="1431" spans="1:24" x14ac:dyDescent="0.25">
      <c r="A1431">
        <v>3992</v>
      </c>
      <c r="B1431">
        <v>28486</v>
      </c>
      <c r="C1431" s="1">
        <v>40051</v>
      </c>
      <c r="D1431" s="1">
        <v>40052</v>
      </c>
      <c r="E1431" t="s">
        <v>19</v>
      </c>
      <c r="F1431" t="s">
        <v>20</v>
      </c>
      <c r="G1431">
        <v>238</v>
      </c>
      <c r="H1431" t="s">
        <v>730</v>
      </c>
      <c r="I1431" t="s">
        <v>22</v>
      </c>
      <c r="J1431" t="s">
        <v>23</v>
      </c>
      <c r="K1431" t="s">
        <v>24</v>
      </c>
      <c r="L1431">
        <v>2</v>
      </c>
      <c r="M1431">
        <v>415.88</v>
      </c>
      <c r="N1431">
        <f>Envios[[#This Row],[Cantidad]]*Envios[[#This Row],[Precio por Unidad]]</f>
        <v>831.76</v>
      </c>
      <c r="O1431" s="2">
        <v>178.82840000000002</v>
      </c>
      <c r="P1431" s="2">
        <f>Envios[[#This Row],[Cantidad]]*Envios[[#This Row],[Costo por Unidad]]</f>
        <v>357.65680000000003</v>
      </c>
      <c r="Q1431">
        <v>11.37</v>
      </c>
      <c r="R1431" s="2">
        <f>Envios[[#This Row],[Costo Productos]]+Envios[[#This Row],[Costo de Envío]]</f>
        <v>369.02680000000004</v>
      </c>
      <c r="S1431" t="s">
        <v>847</v>
      </c>
      <c r="T1431" t="s">
        <v>30</v>
      </c>
      <c r="U1431">
        <v>8</v>
      </c>
      <c r="V1431" t="s">
        <v>96</v>
      </c>
      <c r="W1431" t="s">
        <v>96</v>
      </c>
      <c r="X1431" s="2">
        <f>Envios[[#This Row],[Ventas Totales]]-Envios[[#This Row],[Costos Totales]]</f>
        <v>462.73319999999995</v>
      </c>
    </row>
    <row r="1432" spans="1:24" x14ac:dyDescent="0.25">
      <c r="A1432">
        <v>1947</v>
      </c>
      <c r="B1432">
        <v>13927</v>
      </c>
      <c r="C1432" s="1">
        <v>40051</v>
      </c>
      <c r="D1432" s="1">
        <v>40058</v>
      </c>
      <c r="E1432" t="s">
        <v>33</v>
      </c>
      <c r="F1432" t="s">
        <v>47</v>
      </c>
      <c r="G1432">
        <v>437</v>
      </c>
      <c r="H1432" t="s">
        <v>1385</v>
      </c>
      <c r="I1432" t="s">
        <v>22</v>
      </c>
      <c r="J1432" t="s">
        <v>23</v>
      </c>
      <c r="K1432" t="s">
        <v>64</v>
      </c>
      <c r="L1432">
        <v>26</v>
      </c>
      <c r="M1432">
        <v>6.48</v>
      </c>
      <c r="N1432">
        <f>Envios[[#This Row],[Cantidad]]*Envios[[#This Row],[Precio por Unidad]]</f>
        <v>168.48000000000002</v>
      </c>
      <c r="O1432" s="2">
        <v>4.0824000000000007</v>
      </c>
      <c r="P1432" s="2">
        <f>Envios[[#This Row],[Cantidad]]*Envios[[#This Row],[Costo por Unidad]]</f>
        <v>106.14240000000002</v>
      </c>
      <c r="Q1432">
        <v>5.16</v>
      </c>
      <c r="R1432" s="2">
        <f>Envios[[#This Row],[Costo Productos]]+Envios[[#This Row],[Costo de Envío]]</f>
        <v>111.30240000000002</v>
      </c>
      <c r="S1432" t="s">
        <v>1005</v>
      </c>
      <c r="T1432" t="s">
        <v>30</v>
      </c>
      <c r="U1432">
        <v>13</v>
      </c>
      <c r="V1432" t="s">
        <v>115</v>
      </c>
      <c r="W1432" t="s">
        <v>74</v>
      </c>
      <c r="X1432" s="2">
        <f>Envios[[#This Row],[Ventas Totales]]-Envios[[#This Row],[Costos Totales]]</f>
        <v>57.177599999999998</v>
      </c>
    </row>
    <row r="1433" spans="1:24" x14ac:dyDescent="0.25">
      <c r="A1433">
        <v>3066</v>
      </c>
      <c r="B1433">
        <v>21985</v>
      </c>
      <c r="C1433" s="1">
        <v>40051</v>
      </c>
      <c r="D1433" s="1">
        <v>40052</v>
      </c>
      <c r="E1433" t="s">
        <v>46</v>
      </c>
      <c r="F1433" t="s">
        <v>60</v>
      </c>
      <c r="G1433">
        <v>109</v>
      </c>
      <c r="H1433" t="s">
        <v>445</v>
      </c>
      <c r="I1433" t="s">
        <v>49</v>
      </c>
      <c r="J1433" t="s">
        <v>36</v>
      </c>
      <c r="K1433" t="s">
        <v>50</v>
      </c>
      <c r="L1433">
        <v>1</v>
      </c>
      <c r="M1433">
        <v>226.67</v>
      </c>
      <c r="N1433">
        <f>Envios[[#This Row],[Cantidad]]*Envios[[#This Row],[Precio por Unidad]]</f>
        <v>226.67</v>
      </c>
      <c r="O1433" s="2">
        <v>92.934700000000007</v>
      </c>
      <c r="P1433" s="2">
        <f>Envios[[#This Row],[Cantidad]]*Envios[[#This Row],[Costo por Unidad]]</f>
        <v>92.934700000000007</v>
      </c>
      <c r="Q1433">
        <v>28.16</v>
      </c>
      <c r="R1433" s="2">
        <f>Envios[[#This Row],[Costo Productos]]+Envios[[#This Row],[Costo de Envío]]</f>
        <v>121.0947</v>
      </c>
      <c r="S1433" t="s">
        <v>1033</v>
      </c>
      <c r="T1433" t="s">
        <v>30</v>
      </c>
      <c r="U1433">
        <v>7</v>
      </c>
      <c r="V1433" t="s">
        <v>81</v>
      </c>
      <c r="W1433" t="s">
        <v>74</v>
      </c>
      <c r="X1433" s="2">
        <f>Envios[[#This Row],[Ventas Totales]]-Envios[[#This Row],[Costos Totales]]</f>
        <v>105.57529999999998</v>
      </c>
    </row>
    <row r="1434" spans="1:24" x14ac:dyDescent="0.25">
      <c r="A1434">
        <v>3067</v>
      </c>
      <c r="B1434">
        <v>21985</v>
      </c>
      <c r="C1434" s="1">
        <v>40051</v>
      </c>
      <c r="D1434" s="1">
        <v>40053</v>
      </c>
      <c r="E1434" t="s">
        <v>46</v>
      </c>
      <c r="F1434" t="s">
        <v>60</v>
      </c>
      <c r="G1434">
        <v>112</v>
      </c>
      <c r="H1434" t="s">
        <v>454</v>
      </c>
      <c r="I1434" t="s">
        <v>49</v>
      </c>
      <c r="J1434" t="s">
        <v>23</v>
      </c>
      <c r="K1434" t="s">
        <v>24</v>
      </c>
      <c r="L1434">
        <v>45</v>
      </c>
      <c r="M1434">
        <v>20.98</v>
      </c>
      <c r="N1434">
        <f>Envios[[#This Row],[Cantidad]]*Envios[[#This Row],[Precio por Unidad]]</f>
        <v>944.1</v>
      </c>
      <c r="O1434" s="2">
        <v>4.6155999999999997</v>
      </c>
      <c r="P1434" s="2">
        <f>Envios[[#This Row],[Cantidad]]*Envios[[#This Row],[Costo por Unidad]]</f>
        <v>207.702</v>
      </c>
      <c r="Q1434">
        <v>53.03</v>
      </c>
      <c r="R1434" s="2">
        <f>Envios[[#This Row],[Costo Productos]]+Envios[[#This Row],[Costo de Envío]]</f>
        <v>260.73199999999997</v>
      </c>
      <c r="S1434" t="s">
        <v>1033</v>
      </c>
      <c r="T1434" t="s">
        <v>30</v>
      </c>
      <c r="U1434">
        <v>7</v>
      </c>
      <c r="V1434" t="s">
        <v>81</v>
      </c>
      <c r="W1434" t="s">
        <v>74</v>
      </c>
      <c r="X1434" s="2">
        <f>Envios[[#This Row],[Ventas Totales]]-Envios[[#This Row],[Costos Totales]]</f>
        <v>683.36800000000005</v>
      </c>
    </row>
    <row r="1435" spans="1:24" x14ac:dyDescent="0.25">
      <c r="A1435">
        <v>2117</v>
      </c>
      <c r="B1435">
        <v>15108</v>
      </c>
      <c r="C1435" s="1">
        <v>40052</v>
      </c>
      <c r="D1435" s="1">
        <v>40054</v>
      </c>
      <c r="E1435" t="s">
        <v>19</v>
      </c>
      <c r="F1435" t="s">
        <v>20</v>
      </c>
      <c r="G1435">
        <v>130</v>
      </c>
      <c r="H1435" t="s">
        <v>493</v>
      </c>
      <c r="I1435" t="s">
        <v>22</v>
      </c>
      <c r="J1435" t="s">
        <v>23</v>
      </c>
      <c r="K1435" t="s">
        <v>64</v>
      </c>
      <c r="L1435">
        <v>50</v>
      </c>
      <c r="M1435">
        <v>40.99</v>
      </c>
      <c r="N1435">
        <f>Envios[[#This Row],[Cantidad]]*Envios[[#This Row],[Precio por Unidad]]</f>
        <v>2049.5</v>
      </c>
      <c r="O1435" s="2">
        <v>26.233600000000003</v>
      </c>
      <c r="P1435" s="2">
        <f>Envios[[#This Row],[Cantidad]]*Envios[[#This Row],[Costo por Unidad]]</f>
        <v>1311.68</v>
      </c>
      <c r="Q1435">
        <v>17.48</v>
      </c>
      <c r="R1435" s="2">
        <f>Envios[[#This Row],[Costo Productos]]+Envios[[#This Row],[Costo de Envío]]</f>
        <v>1329.16</v>
      </c>
      <c r="S1435" t="s">
        <v>98</v>
      </c>
      <c r="T1435" t="s">
        <v>26</v>
      </c>
      <c r="U1435">
        <v>8</v>
      </c>
      <c r="V1435" t="s">
        <v>96</v>
      </c>
      <c r="W1435" t="s">
        <v>96</v>
      </c>
      <c r="X1435" s="2">
        <f>Envios[[#This Row],[Ventas Totales]]-Envios[[#This Row],[Costos Totales]]</f>
        <v>720.33999999999992</v>
      </c>
    </row>
    <row r="1436" spans="1:24" x14ac:dyDescent="0.25">
      <c r="A1436">
        <v>6711</v>
      </c>
      <c r="B1436">
        <v>47813</v>
      </c>
      <c r="C1436" s="1">
        <v>40052</v>
      </c>
      <c r="D1436" s="1">
        <v>40054</v>
      </c>
      <c r="E1436" t="s">
        <v>19</v>
      </c>
      <c r="F1436" t="s">
        <v>20</v>
      </c>
      <c r="G1436">
        <v>680</v>
      </c>
      <c r="H1436" t="s">
        <v>771</v>
      </c>
      <c r="I1436" t="s">
        <v>22</v>
      </c>
      <c r="J1436" t="s">
        <v>23</v>
      </c>
      <c r="K1436" t="s">
        <v>64</v>
      </c>
      <c r="L1436">
        <v>50</v>
      </c>
      <c r="M1436">
        <v>6.68</v>
      </c>
      <c r="N1436">
        <f>Envios[[#This Row],[Cantidad]]*Envios[[#This Row],[Precio por Unidad]]</f>
        <v>334</v>
      </c>
      <c r="O1436" s="2">
        <v>4.2084000000000001</v>
      </c>
      <c r="P1436" s="2">
        <f>Envios[[#This Row],[Cantidad]]*Envios[[#This Row],[Costo por Unidad]]</f>
        <v>210.42000000000002</v>
      </c>
      <c r="Q1436">
        <v>5.66</v>
      </c>
      <c r="R1436" s="2">
        <f>Envios[[#This Row],[Costo Productos]]+Envios[[#This Row],[Costo de Envío]]</f>
        <v>216.08</v>
      </c>
      <c r="S1436" t="s">
        <v>184</v>
      </c>
      <c r="T1436" t="s">
        <v>44</v>
      </c>
      <c r="U1436">
        <v>4</v>
      </c>
      <c r="V1436" t="s">
        <v>73</v>
      </c>
      <c r="W1436" t="s">
        <v>74</v>
      </c>
      <c r="X1436" s="2">
        <f>Envios[[#This Row],[Ventas Totales]]-Envios[[#This Row],[Costos Totales]]</f>
        <v>117.91999999999999</v>
      </c>
    </row>
    <row r="1437" spans="1:24" x14ac:dyDescent="0.25">
      <c r="A1437">
        <v>1477</v>
      </c>
      <c r="B1437">
        <v>10658</v>
      </c>
      <c r="C1437" s="1">
        <v>40052</v>
      </c>
      <c r="D1437" s="1">
        <v>40056</v>
      </c>
      <c r="E1437" t="s">
        <v>19</v>
      </c>
      <c r="F1437" t="s">
        <v>47</v>
      </c>
      <c r="G1437">
        <v>682</v>
      </c>
      <c r="H1437" t="s">
        <v>1386</v>
      </c>
      <c r="I1437" t="s">
        <v>35</v>
      </c>
      <c r="J1437" t="s">
        <v>56</v>
      </c>
      <c r="K1437" t="s">
        <v>91</v>
      </c>
      <c r="L1437">
        <v>31</v>
      </c>
      <c r="M1437">
        <v>8.5</v>
      </c>
      <c r="N1437">
        <f>Envios[[#This Row],[Cantidad]]*Envios[[#This Row],[Precio por Unidad]]</f>
        <v>263.5</v>
      </c>
      <c r="O1437" s="2">
        <v>4.335</v>
      </c>
      <c r="P1437" s="2">
        <f>Envios[[#This Row],[Cantidad]]*Envios[[#This Row],[Costo por Unidad]]</f>
        <v>134.38499999999999</v>
      </c>
      <c r="Q1437">
        <v>1.99</v>
      </c>
      <c r="R1437" s="2">
        <f>Envios[[#This Row],[Costo Productos]]+Envios[[#This Row],[Costo de Envío]]</f>
        <v>136.375</v>
      </c>
      <c r="S1437" t="s">
        <v>1387</v>
      </c>
      <c r="T1437" t="s">
        <v>39</v>
      </c>
      <c r="U1437">
        <v>11</v>
      </c>
      <c r="V1437" t="s">
        <v>131</v>
      </c>
      <c r="W1437" t="s">
        <v>131</v>
      </c>
      <c r="X1437" s="2">
        <f>Envios[[#This Row],[Ventas Totales]]-Envios[[#This Row],[Costos Totales]]</f>
        <v>127.125</v>
      </c>
    </row>
    <row r="1438" spans="1:24" x14ac:dyDescent="0.25">
      <c r="A1438">
        <v>1478</v>
      </c>
      <c r="B1438">
        <v>10658</v>
      </c>
      <c r="C1438" s="1">
        <v>40052</v>
      </c>
      <c r="D1438" s="1">
        <v>40052</v>
      </c>
      <c r="E1438" t="s">
        <v>19</v>
      </c>
      <c r="F1438" t="s">
        <v>47</v>
      </c>
      <c r="G1438">
        <v>367</v>
      </c>
      <c r="H1438" t="s">
        <v>522</v>
      </c>
      <c r="I1438" t="s">
        <v>22</v>
      </c>
      <c r="J1438" t="s">
        <v>56</v>
      </c>
      <c r="K1438" t="s">
        <v>94</v>
      </c>
      <c r="L1438">
        <v>12</v>
      </c>
      <c r="M1438">
        <v>15.99</v>
      </c>
      <c r="N1438">
        <f>Envios[[#This Row],[Cantidad]]*Envios[[#This Row],[Precio por Unidad]]</f>
        <v>191.88</v>
      </c>
      <c r="O1438" s="2">
        <v>8.1548999999999996</v>
      </c>
      <c r="P1438" s="2">
        <f>Envios[[#This Row],[Cantidad]]*Envios[[#This Row],[Costo por Unidad]]</f>
        <v>97.858800000000002</v>
      </c>
      <c r="Q1438">
        <v>9.4</v>
      </c>
      <c r="R1438" s="2">
        <f>Envios[[#This Row],[Costo Productos]]+Envios[[#This Row],[Costo de Envío]]</f>
        <v>107.25880000000001</v>
      </c>
      <c r="S1438" t="s">
        <v>1387</v>
      </c>
      <c r="T1438" t="s">
        <v>39</v>
      </c>
      <c r="U1438">
        <v>11</v>
      </c>
      <c r="V1438" t="s">
        <v>131</v>
      </c>
      <c r="W1438" t="s">
        <v>131</v>
      </c>
      <c r="X1438" s="2">
        <f>Envios[[#This Row],[Ventas Totales]]-Envios[[#This Row],[Costos Totales]]</f>
        <v>84.621199999999988</v>
      </c>
    </row>
    <row r="1439" spans="1:24" x14ac:dyDescent="0.25">
      <c r="A1439">
        <v>1479</v>
      </c>
      <c r="B1439">
        <v>10658</v>
      </c>
      <c r="C1439" s="1">
        <v>40052</v>
      </c>
      <c r="D1439" s="1">
        <v>40059</v>
      </c>
      <c r="E1439" t="s">
        <v>19</v>
      </c>
      <c r="F1439" t="s">
        <v>47</v>
      </c>
      <c r="G1439">
        <v>95</v>
      </c>
      <c r="H1439" t="s">
        <v>1388</v>
      </c>
      <c r="I1439" t="s">
        <v>22</v>
      </c>
      <c r="J1439" t="s">
        <v>56</v>
      </c>
      <c r="K1439" t="s">
        <v>57</v>
      </c>
      <c r="L1439">
        <v>17</v>
      </c>
      <c r="M1439">
        <v>95.99</v>
      </c>
      <c r="N1439">
        <f>Envios[[#This Row],[Cantidad]]*Envios[[#This Row],[Precio por Unidad]]</f>
        <v>1631.83</v>
      </c>
      <c r="O1439" s="2">
        <v>41.275700000000001</v>
      </c>
      <c r="P1439" s="2">
        <f>Envios[[#This Row],[Cantidad]]*Envios[[#This Row],[Costo por Unidad]]</f>
        <v>701.68690000000004</v>
      </c>
      <c r="Q1439">
        <v>8.99</v>
      </c>
      <c r="R1439" s="2">
        <f>Envios[[#This Row],[Costo Productos]]+Envios[[#This Row],[Costo de Envío]]</f>
        <v>710.67690000000005</v>
      </c>
      <c r="S1439" t="s">
        <v>1387</v>
      </c>
      <c r="T1439" t="s">
        <v>39</v>
      </c>
      <c r="U1439">
        <v>11</v>
      </c>
      <c r="V1439" t="s">
        <v>131</v>
      </c>
      <c r="W1439" t="s">
        <v>131</v>
      </c>
      <c r="X1439" s="2">
        <f>Envios[[#This Row],[Ventas Totales]]-Envios[[#This Row],[Costos Totales]]</f>
        <v>921.15309999999988</v>
      </c>
    </row>
    <row r="1440" spans="1:24" x14ac:dyDescent="0.25">
      <c r="A1440">
        <v>4580</v>
      </c>
      <c r="B1440">
        <v>32611</v>
      </c>
      <c r="C1440" s="1">
        <v>40052</v>
      </c>
      <c r="D1440" s="1">
        <v>40054</v>
      </c>
      <c r="E1440" t="s">
        <v>19</v>
      </c>
      <c r="F1440" t="s">
        <v>28</v>
      </c>
      <c r="G1440">
        <v>583</v>
      </c>
      <c r="H1440" t="s">
        <v>1126</v>
      </c>
      <c r="I1440" t="s">
        <v>22</v>
      </c>
      <c r="J1440" t="s">
        <v>23</v>
      </c>
      <c r="K1440" t="s">
        <v>76</v>
      </c>
      <c r="L1440">
        <v>16</v>
      </c>
      <c r="M1440">
        <v>2.08</v>
      </c>
      <c r="N1440">
        <f>Envios[[#This Row],[Cantidad]]*Envios[[#This Row],[Precio por Unidad]]</f>
        <v>33.28</v>
      </c>
      <c r="O1440" s="2">
        <v>1.3312000000000002</v>
      </c>
      <c r="P1440" s="2">
        <f>Envios[[#This Row],[Cantidad]]*Envios[[#This Row],[Costo por Unidad]]</f>
        <v>21.299200000000003</v>
      </c>
      <c r="Q1440">
        <v>1.49</v>
      </c>
      <c r="R1440" s="2">
        <f>Envios[[#This Row],[Costo Productos]]+Envios[[#This Row],[Costo de Envío]]</f>
        <v>22.789200000000001</v>
      </c>
      <c r="S1440" t="s">
        <v>274</v>
      </c>
      <c r="T1440" t="s">
        <v>30</v>
      </c>
      <c r="U1440">
        <v>3</v>
      </c>
      <c r="V1440" t="s">
        <v>52</v>
      </c>
      <c r="W1440" t="s">
        <v>53</v>
      </c>
      <c r="X1440" s="2">
        <f>Envios[[#This Row],[Ventas Totales]]-Envios[[#This Row],[Costos Totales]]</f>
        <v>10.4908</v>
      </c>
    </row>
    <row r="1441" spans="1:24" x14ac:dyDescent="0.25">
      <c r="A1441">
        <v>4581</v>
      </c>
      <c r="B1441">
        <v>32611</v>
      </c>
      <c r="C1441" s="1">
        <v>40052</v>
      </c>
      <c r="D1441" s="1">
        <v>40053</v>
      </c>
      <c r="E1441" t="s">
        <v>46</v>
      </c>
      <c r="F1441" t="s">
        <v>28</v>
      </c>
      <c r="G1441">
        <v>748</v>
      </c>
      <c r="H1441" t="s">
        <v>1218</v>
      </c>
      <c r="I1441" t="s">
        <v>49</v>
      </c>
      <c r="J1441" t="s">
        <v>36</v>
      </c>
      <c r="K1441" t="s">
        <v>50</v>
      </c>
      <c r="L1441">
        <v>19</v>
      </c>
      <c r="M1441">
        <v>180.98</v>
      </c>
      <c r="N1441">
        <f>Envios[[#This Row],[Cantidad]]*Envios[[#This Row],[Precio por Unidad]]</f>
        <v>3438.62</v>
      </c>
      <c r="O1441" s="2">
        <v>56.103800000000007</v>
      </c>
      <c r="P1441" s="2">
        <f>Envios[[#This Row],[Cantidad]]*Envios[[#This Row],[Costo por Unidad]]</f>
        <v>1065.9722000000002</v>
      </c>
      <c r="Q1441">
        <v>30</v>
      </c>
      <c r="R1441" s="2">
        <f>Envios[[#This Row],[Costo Productos]]+Envios[[#This Row],[Costo de Envío]]</f>
        <v>1095.9722000000002</v>
      </c>
      <c r="S1441" t="s">
        <v>274</v>
      </c>
      <c r="T1441" t="s">
        <v>30</v>
      </c>
      <c r="U1441">
        <v>3</v>
      </c>
      <c r="V1441" t="s">
        <v>52</v>
      </c>
      <c r="W1441" t="s">
        <v>53</v>
      </c>
      <c r="X1441" s="2">
        <f>Envios[[#This Row],[Ventas Totales]]-Envios[[#This Row],[Costos Totales]]</f>
        <v>2342.6477999999997</v>
      </c>
    </row>
    <row r="1442" spans="1:24" x14ac:dyDescent="0.25">
      <c r="A1442">
        <v>4582</v>
      </c>
      <c r="B1442">
        <v>32611</v>
      </c>
      <c r="C1442" s="1">
        <v>40052</v>
      </c>
      <c r="D1442" s="1">
        <v>40053</v>
      </c>
      <c r="E1442" t="s">
        <v>33</v>
      </c>
      <c r="F1442" t="s">
        <v>28</v>
      </c>
      <c r="G1442">
        <v>749</v>
      </c>
      <c r="H1442" t="s">
        <v>1389</v>
      </c>
      <c r="I1442" t="s">
        <v>22</v>
      </c>
      <c r="J1442" t="s">
        <v>56</v>
      </c>
      <c r="K1442" t="s">
        <v>91</v>
      </c>
      <c r="L1442">
        <v>18</v>
      </c>
      <c r="M1442">
        <v>53.98</v>
      </c>
      <c r="N1442">
        <f>Envios[[#This Row],[Cantidad]]*Envios[[#This Row],[Precio por Unidad]]</f>
        <v>971.64</v>
      </c>
      <c r="O1442" s="2">
        <v>20.5124</v>
      </c>
      <c r="P1442" s="2">
        <f>Envios[[#This Row],[Cantidad]]*Envios[[#This Row],[Costo por Unidad]]</f>
        <v>369.22320000000002</v>
      </c>
      <c r="Q1442">
        <v>5.5</v>
      </c>
      <c r="R1442" s="2">
        <f>Envios[[#This Row],[Costo Productos]]+Envios[[#This Row],[Costo de Envío]]</f>
        <v>374.72320000000002</v>
      </c>
      <c r="S1442" t="s">
        <v>274</v>
      </c>
      <c r="T1442" t="s">
        <v>30</v>
      </c>
      <c r="U1442">
        <v>3</v>
      </c>
      <c r="V1442" t="s">
        <v>52</v>
      </c>
      <c r="W1442" t="s">
        <v>53</v>
      </c>
      <c r="X1442" s="2">
        <f>Envios[[#This Row],[Ventas Totales]]-Envios[[#This Row],[Costos Totales]]</f>
        <v>596.91679999999997</v>
      </c>
    </row>
    <row r="1443" spans="1:24" x14ac:dyDescent="0.25">
      <c r="A1443">
        <v>4583</v>
      </c>
      <c r="B1443">
        <v>32611</v>
      </c>
      <c r="C1443" s="1">
        <v>40052</v>
      </c>
      <c r="D1443" s="1">
        <v>40052</v>
      </c>
      <c r="E1443" t="s">
        <v>19</v>
      </c>
      <c r="F1443" t="s">
        <v>28</v>
      </c>
      <c r="G1443">
        <v>553</v>
      </c>
      <c r="H1443" t="s">
        <v>1390</v>
      </c>
      <c r="I1443" t="s">
        <v>22</v>
      </c>
      <c r="J1443" t="s">
        <v>23</v>
      </c>
      <c r="K1443" t="s">
        <v>64</v>
      </c>
      <c r="L1443">
        <v>15</v>
      </c>
      <c r="M1443">
        <v>4.9800000000000004</v>
      </c>
      <c r="N1443">
        <f>Envios[[#This Row],[Cantidad]]*Envios[[#This Row],[Precio por Unidad]]</f>
        <v>74.7</v>
      </c>
      <c r="O1443" s="2">
        <v>3.0876000000000001</v>
      </c>
      <c r="P1443" s="2">
        <f>Envios[[#This Row],[Cantidad]]*Envios[[#This Row],[Costo por Unidad]]</f>
        <v>46.314</v>
      </c>
      <c r="Q1443">
        <v>5.0199999999999996</v>
      </c>
      <c r="R1443" s="2">
        <f>Envios[[#This Row],[Costo Productos]]+Envios[[#This Row],[Costo de Envío]]</f>
        <v>51.334000000000003</v>
      </c>
      <c r="S1443" t="s">
        <v>274</v>
      </c>
      <c r="T1443" t="s">
        <v>30</v>
      </c>
      <c r="U1443">
        <v>3</v>
      </c>
      <c r="V1443" t="s">
        <v>52</v>
      </c>
      <c r="W1443" t="s">
        <v>53</v>
      </c>
      <c r="X1443" s="2">
        <f>Envios[[#This Row],[Ventas Totales]]-Envios[[#This Row],[Costos Totales]]</f>
        <v>23.366</v>
      </c>
    </row>
    <row r="1444" spans="1:24" x14ac:dyDescent="0.25">
      <c r="A1444">
        <v>4745</v>
      </c>
      <c r="B1444">
        <v>33732</v>
      </c>
      <c r="C1444" s="1">
        <v>40053</v>
      </c>
      <c r="D1444" s="1">
        <v>40054</v>
      </c>
      <c r="E1444" t="s">
        <v>19</v>
      </c>
      <c r="F1444" t="s">
        <v>40</v>
      </c>
      <c r="G1444">
        <v>51</v>
      </c>
      <c r="H1444" t="s">
        <v>263</v>
      </c>
      <c r="I1444" t="s">
        <v>22</v>
      </c>
      <c r="J1444" t="s">
        <v>36</v>
      </c>
      <c r="K1444" t="s">
        <v>37</v>
      </c>
      <c r="L1444">
        <v>33</v>
      </c>
      <c r="M1444">
        <v>9.65</v>
      </c>
      <c r="N1444">
        <f>Envios[[#This Row],[Cantidad]]*Envios[[#This Row],[Precio por Unidad]]</f>
        <v>318.45</v>
      </c>
      <c r="O1444" s="2">
        <v>4.3424999999999994</v>
      </c>
      <c r="P1444" s="2">
        <f>Envios[[#This Row],[Cantidad]]*Envios[[#This Row],[Costo por Unidad]]</f>
        <v>143.30249999999998</v>
      </c>
      <c r="Q1444">
        <v>6.22</v>
      </c>
      <c r="R1444" s="2">
        <f>Envios[[#This Row],[Costo Productos]]+Envios[[#This Row],[Costo de Envío]]</f>
        <v>149.52249999999998</v>
      </c>
      <c r="S1444" t="s">
        <v>1057</v>
      </c>
      <c r="T1444" t="s">
        <v>30</v>
      </c>
      <c r="U1444">
        <v>3</v>
      </c>
      <c r="V1444" t="s">
        <v>52</v>
      </c>
      <c r="W1444" t="s">
        <v>53</v>
      </c>
      <c r="X1444" s="2">
        <f>Envios[[#This Row],[Ventas Totales]]-Envios[[#This Row],[Costos Totales]]</f>
        <v>168.92750000000001</v>
      </c>
    </row>
    <row r="1445" spans="1:24" x14ac:dyDescent="0.25">
      <c r="A1445">
        <v>4712</v>
      </c>
      <c r="B1445">
        <v>33569</v>
      </c>
      <c r="C1445" s="1">
        <v>40053</v>
      </c>
      <c r="D1445" s="1">
        <v>40057</v>
      </c>
      <c r="E1445" t="s">
        <v>19</v>
      </c>
      <c r="F1445" t="s">
        <v>47</v>
      </c>
      <c r="G1445">
        <v>460</v>
      </c>
      <c r="H1445" t="s">
        <v>1003</v>
      </c>
      <c r="I1445" t="s">
        <v>63</v>
      </c>
      <c r="J1445" t="s">
        <v>36</v>
      </c>
      <c r="K1445" t="s">
        <v>37</v>
      </c>
      <c r="L1445">
        <v>9</v>
      </c>
      <c r="M1445">
        <v>14.2</v>
      </c>
      <c r="N1445">
        <f>Envios[[#This Row],[Cantidad]]*Envios[[#This Row],[Precio por Unidad]]</f>
        <v>127.8</v>
      </c>
      <c r="O1445" s="2">
        <v>7.6680000000000001</v>
      </c>
      <c r="P1445" s="2">
        <f>Envios[[#This Row],[Cantidad]]*Envios[[#This Row],[Costo por Unidad]]</f>
        <v>69.012</v>
      </c>
      <c r="Q1445">
        <v>5.3</v>
      </c>
      <c r="R1445" s="2">
        <f>Envios[[#This Row],[Costo Productos]]+Envios[[#This Row],[Costo de Envío]]</f>
        <v>74.311999999999998</v>
      </c>
      <c r="S1445" t="s">
        <v>1391</v>
      </c>
      <c r="T1445" t="s">
        <v>39</v>
      </c>
      <c r="U1445">
        <v>9</v>
      </c>
      <c r="V1445" t="s">
        <v>31</v>
      </c>
      <c r="W1445" t="s">
        <v>32</v>
      </c>
      <c r="X1445" s="2">
        <f>Envios[[#This Row],[Ventas Totales]]-Envios[[#This Row],[Costos Totales]]</f>
        <v>53.488</v>
      </c>
    </row>
    <row r="1446" spans="1:24" x14ac:dyDescent="0.25">
      <c r="A1446">
        <v>2976</v>
      </c>
      <c r="B1446">
        <v>21479</v>
      </c>
      <c r="C1446" s="1">
        <v>40053</v>
      </c>
      <c r="D1446" s="1">
        <v>40054</v>
      </c>
      <c r="E1446" t="s">
        <v>33</v>
      </c>
      <c r="F1446" t="s">
        <v>28</v>
      </c>
      <c r="G1446">
        <v>142</v>
      </c>
      <c r="H1446" t="s">
        <v>1392</v>
      </c>
      <c r="I1446" t="s">
        <v>22</v>
      </c>
      <c r="J1446" t="s">
        <v>23</v>
      </c>
      <c r="K1446" t="s">
        <v>64</v>
      </c>
      <c r="L1446">
        <v>41</v>
      </c>
      <c r="M1446">
        <v>6.48</v>
      </c>
      <c r="N1446">
        <f>Envios[[#This Row],[Cantidad]]*Envios[[#This Row],[Precio por Unidad]]</f>
        <v>265.68</v>
      </c>
      <c r="O1446" s="2">
        <v>4.0824000000000007</v>
      </c>
      <c r="P1446" s="2">
        <f>Envios[[#This Row],[Cantidad]]*Envios[[#This Row],[Costo por Unidad]]</f>
        <v>167.37840000000003</v>
      </c>
      <c r="Q1446">
        <v>6.57</v>
      </c>
      <c r="R1446" s="2">
        <f>Envios[[#This Row],[Costo Productos]]+Envios[[#This Row],[Costo de Envío]]</f>
        <v>173.94840000000002</v>
      </c>
      <c r="S1446" t="s">
        <v>1393</v>
      </c>
      <c r="T1446" t="s">
        <v>44</v>
      </c>
      <c r="U1446">
        <v>1</v>
      </c>
      <c r="V1446" t="s">
        <v>27</v>
      </c>
      <c r="W1446" t="s">
        <v>27</v>
      </c>
      <c r="X1446" s="2">
        <f>Envios[[#This Row],[Ventas Totales]]-Envios[[#This Row],[Costos Totales]]</f>
        <v>91.731599999999986</v>
      </c>
    </row>
    <row r="1447" spans="1:24" x14ac:dyDescent="0.25">
      <c r="A1447">
        <v>5238</v>
      </c>
      <c r="B1447">
        <v>37281</v>
      </c>
      <c r="C1447" s="1">
        <v>40053</v>
      </c>
      <c r="D1447" s="1">
        <v>40054</v>
      </c>
      <c r="E1447" t="s">
        <v>19</v>
      </c>
      <c r="F1447" t="s">
        <v>28</v>
      </c>
      <c r="G1447">
        <v>595</v>
      </c>
      <c r="H1447" t="s">
        <v>1030</v>
      </c>
      <c r="I1447" t="s">
        <v>71</v>
      </c>
      <c r="J1447" t="s">
        <v>56</v>
      </c>
      <c r="K1447" t="s">
        <v>57</v>
      </c>
      <c r="L1447">
        <v>25</v>
      </c>
      <c r="M1447">
        <v>20.99</v>
      </c>
      <c r="N1447">
        <f>Envios[[#This Row],[Cantidad]]*Envios[[#This Row],[Precio por Unidad]]</f>
        <v>524.75</v>
      </c>
      <c r="O1447" s="2">
        <v>8.8157999999999994</v>
      </c>
      <c r="P1447" s="2">
        <f>Envios[[#This Row],[Cantidad]]*Envios[[#This Row],[Costo por Unidad]]</f>
        <v>220.39499999999998</v>
      </c>
      <c r="Q1447">
        <v>4.8099999999999996</v>
      </c>
      <c r="R1447" s="2">
        <f>Envios[[#This Row],[Costo Productos]]+Envios[[#This Row],[Costo de Envío]]</f>
        <v>225.20499999999998</v>
      </c>
      <c r="S1447" t="s">
        <v>508</v>
      </c>
      <c r="T1447" t="s">
        <v>30</v>
      </c>
      <c r="U1447">
        <v>3</v>
      </c>
      <c r="V1447" t="s">
        <v>52</v>
      </c>
      <c r="W1447" t="s">
        <v>53</v>
      </c>
      <c r="X1447" s="2">
        <f>Envios[[#This Row],[Ventas Totales]]-Envios[[#This Row],[Costos Totales]]</f>
        <v>299.54500000000002</v>
      </c>
    </row>
    <row r="1448" spans="1:24" x14ac:dyDescent="0.25">
      <c r="A1448">
        <v>6723</v>
      </c>
      <c r="B1448">
        <v>47877</v>
      </c>
      <c r="C1448" s="1">
        <v>40053</v>
      </c>
      <c r="D1448" s="1">
        <v>40056</v>
      </c>
      <c r="E1448" t="s">
        <v>19</v>
      </c>
      <c r="F1448" t="s">
        <v>28</v>
      </c>
      <c r="G1448">
        <v>270</v>
      </c>
      <c r="H1448" t="s">
        <v>1394</v>
      </c>
      <c r="I1448" t="s">
        <v>35</v>
      </c>
      <c r="J1448" t="s">
        <v>23</v>
      </c>
      <c r="K1448" t="s">
        <v>291</v>
      </c>
      <c r="L1448">
        <v>16</v>
      </c>
      <c r="M1448">
        <v>17.239999999999998</v>
      </c>
      <c r="N1448">
        <f>Envios[[#This Row],[Cantidad]]*Envios[[#This Row],[Precio por Unidad]]</f>
        <v>275.83999999999997</v>
      </c>
      <c r="O1448" s="2">
        <v>7.5855999999999986</v>
      </c>
      <c r="P1448" s="2">
        <f>Envios[[#This Row],[Cantidad]]*Envios[[#This Row],[Costo por Unidad]]</f>
        <v>121.36959999999998</v>
      </c>
      <c r="Q1448">
        <v>3.26</v>
      </c>
      <c r="R1448" s="2">
        <f>Envios[[#This Row],[Costo Productos]]+Envios[[#This Row],[Costo de Envío]]</f>
        <v>124.62959999999998</v>
      </c>
      <c r="S1448" t="s">
        <v>1205</v>
      </c>
      <c r="T1448" t="s">
        <v>44</v>
      </c>
      <c r="U1448">
        <v>3</v>
      </c>
      <c r="V1448" t="s">
        <v>52</v>
      </c>
      <c r="W1448" t="s">
        <v>53</v>
      </c>
      <c r="X1448" s="2">
        <f>Envios[[#This Row],[Ventas Totales]]-Envios[[#This Row],[Costos Totales]]</f>
        <v>151.21039999999999</v>
      </c>
    </row>
    <row r="1449" spans="1:24" x14ac:dyDescent="0.25">
      <c r="A1449">
        <v>6724</v>
      </c>
      <c r="B1449">
        <v>47877</v>
      </c>
      <c r="C1449" s="1">
        <v>40053</v>
      </c>
      <c r="D1449" s="1">
        <v>40055</v>
      </c>
      <c r="E1449" t="s">
        <v>46</v>
      </c>
      <c r="F1449" t="s">
        <v>28</v>
      </c>
      <c r="G1449">
        <v>147</v>
      </c>
      <c r="H1449" t="s">
        <v>528</v>
      </c>
      <c r="I1449" t="s">
        <v>119</v>
      </c>
      <c r="J1449" t="s">
        <v>36</v>
      </c>
      <c r="K1449" t="s">
        <v>120</v>
      </c>
      <c r="L1449">
        <v>19</v>
      </c>
      <c r="M1449">
        <v>218.75</v>
      </c>
      <c r="N1449">
        <f>Envios[[#This Row],[Cantidad]]*Envios[[#This Row],[Precio por Unidad]]</f>
        <v>4156.25</v>
      </c>
      <c r="O1449" s="2">
        <v>50.312499999999993</v>
      </c>
      <c r="P1449" s="2">
        <f>Envios[[#This Row],[Cantidad]]*Envios[[#This Row],[Costo por Unidad]]</f>
        <v>955.93749999999989</v>
      </c>
      <c r="Q1449">
        <v>69.64</v>
      </c>
      <c r="R1449" s="2">
        <f>Envios[[#This Row],[Costo Productos]]+Envios[[#This Row],[Costo de Envío]]</f>
        <v>1025.5774999999999</v>
      </c>
      <c r="S1449" t="s">
        <v>1205</v>
      </c>
      <c r="T1449" t="s">
        <v>44</v>
      </c>
      <c r="U1449">
        <v>3</v>
      </c>
      <c r="V1449" t="s">
        <v>52</v>
      </c>
      <c r="W1449" t="s">
        <v>53</v>
      </c>
      <c r="X1449" s="2">
        <f>Envios[[#This Row],[Ventas Totales]]-Envios[[#This Row],[Costos Totales]]</f>
        <v>3130.6725000000001</v>
      </c>
    </row>
    <row r="1450" spans="1:24" x14ac:dyDescent="0.25">
      <c r="A1450">
        <v>6725</v>
      </c>
      <c r="B1450">
        <v>47877</v>
      </c>
      <c r="C1450" s="1">
        <v>40053</v>
      </c>
      <c r="D1450" s="1">
        <v>40055</v>
      </c>
      <c r="E1450" t="s">
        <v>19</v>
      </c>
      <c r="F1450" t="s">
        <v>28</v>
      </c>
      <c r="G1450">
        <v>730</v>
      </c>
      <c r="H1450" t="s">
        <v>1360</v>
      </c>
      <c r="I1450" t="s">
        <v>42</v>
      </c>
      <c r="J1450" t="s">
        <v>36</v>
      </c>
      <c r="K1450" t="s">
        <v>120</v>
      </c>
      <c r="L1450">
        <v>49</v>
      </c>
      <c r="M1450">
        <v>209.37</v>
      </c>
      <c r="N1450">
        <f>Envios[[#This Row],[Cantidad]]*Envios[[#This Row],[Precio por Unidad]]</f>
        <v>10259.130000000001</v>
      </c>
      <c r="O1450" s="2">
        <v>43.967699999999994</v>
      </c>
      <c r="P1450" s="2">
        <f>Envios[[#This Row],[Cantidad]]*Envios[[#This Row],[Costo por Unidad]]</f>
        <v>2154.4172999999996</v>
      </c>
      <c r="Q1450">
        <v>69</v>
      </c>
      <c r="R1450" s="2">
        <f>Envios[[#This Row],[Costo Productos]]+Envios[[#This Row],[Costo de Envío]]</f>
        <v>2223.4172999999996</v>
      </c>
      <c r="S1450" t="s">
        <v>1205</v>
      </c>
      <c r="T1450" t="s">
        <v>44</v>
      </c>
      <c r="U1450">
        <v>3</v>
      </c>
      <c r="V1450" t="s">
        <v>52</v>
      </c>
      <c r="W1450" t="s">
        <v>53</v>
      </c>
      <c r="X1450" s="2">
        <f>Envios[[#This Row],[Ventas Totales]]-Envios[[#This Row],[Costos Totales]]</f>
        <v>8035.7127000000019</v>
      </c>
    </row>
    <row r="1451" spans="1:24" x14ac:dyDescent="0.25">
      <c r="A1451">
        <v>2536</v>
      </c>
      <c r="B1451">
        <v>18402</v>
      </c>
      <c r="C1451" s="1">
        <v>40054</v>
      </c>
      <c r="D1451" s="1">
        <v>40061</v>
      </c>
      <c r="E1451" t="s">
        <v>46</v>
      </c>
      <c r="F1451" t="s">
        <v>47</v>
      </c>
      <c r="G1451">
        <v>655</v>
      </c>
      <c r="H1451" t="s">
        <v>1168</v>
      </c>
      <c r="I1451" t="s">
        <v>49</v>
      </c>
      <c r="J1451" t="s">
        <v>36</v>
      </c>
      <c r="K1451" t="s">
        <v>50</v>
      </c>
      <c r="L1451">
        <v>5</v>
      </c>
      <c r="M1451">
        <v>284.98</v>
      </c>
      <c r="N1451">
        <f>Envios[[#This Row],[Cantidad]]*Envios[[#This Row],[Precio por Unidad]]</f>
        <v>1424.9</v>
      </c>
      <c r="O1451" s="2">
        <v>113.99200000000002</v>
      </c>
      <c r="P1451" s="2">
        <f>Envios[[#This Row],[Cantidad]]*Envios[[#This Row],[Costo por Unidad]]</f>
        <v>569.96</v>
      </c>
      <c r="Q1451">
        <v>69.55</v>
      </c>
      <c r="R1451" s="2">
        <f>Envios[[#This Row],[Costo Productos]]+Envios[[#This Row],[Costo de Envío]]</f>
        <v>639.51</v>
      </c>
      <c r="S1451" t="s">
        <v>1318</v>
      </c>
      <c r="T1451" t="s">
        <v>30</v>
      </c>
      <c r="U1451">
        <v>11</v>
      </c>
      <c r="V1451" t="s">
        <v>131</v>
      </c>
      <c r="W1451" t="s">
        <v>131</v>
      </c>
      <c r="X1451" s="2">
        <f>Envios[[#This Row],[Ventas Totales]]-Envios[[#This Row],[Costos Totales]]</f>
        <v>785.3900000000001</v>
      </c>
    </row>
    <row r="1452" spans="1:24" x14ac:dyDescent="0.25">
      <c r="A1452">
        <v>2537</v>
      </c>
      <c r="B1452">
        <v>18402</v>
      </c>
      <c r="C1452" s="1">
        <v>40054</v>
      </c>
      <c r="D1452" s="1">
        <v>40054</v>
      </c>
      <c r="E1452" t="s">
        <v>19</v>
      </c>
      <c r="F1452" t="s">
        <v>47</v>
      </c>
      <c r="G1452">
        <v>866</v>
      </c>
      <c r="H1452" t="s">
        <v>379</v>
      </c>
      <c r="I1452" t="s">
        <v>42</v>
      </c>
      <c r="J1452" t="s">
        <v>36</v>
      </c>
      <c r="K1452" t="s">
        <v>37</v>
      </c>
      <c r="L1452">
        <v>3</v>
      </c>
      <c r="M1452">
        <v>12.99</v>
      </c>
      <c r="N1452">
        <f>Envios[[#This Row],[Cantidad]]*Envios[[#This Row],[Precio por Unidad]]</f>
        <v>38.97</v>
      </c>
      <c r="O1452" s="2">
        <v>3.5073000000000003</v>
      </c>
      <c r="P1452" s="2">
        <f>Envios[[#This Row],[Cantidad]]*Envios[[#This Row],[Costo por Unidad]]</f>
        <v>10.5219</v>
      </c>
      <c r="Q1452">
        <v>14.37</v>
      </c>
      <c r="R1452" s="2">
        <f>Envios[[#This Row],[Costo Productos]]+Envios[[#This Row],[Costo de Envío]]</f>
        <v>24.8919</v>
      </c>
      <c r="S1452" t="s">
        <v>1318</v>
      </c>
      <c r="T1452" t="s">
        <v>30</v>
      </c>
      <c r="U1452">
        <v>11</v>
      </c>
      <c r="V1452" t="s">
        <v>131</v>
      </c>
      <c r="W1452" t="s">
        <v>131</v>
      </c>
      <c r="X1452" s="2">
        <f>Envios[[#This Row],[Ventas Totales]]-Envios[[#This Row],[Costos Totales]]</f>
        <v>14.078099999999999</v>
      </c>
    </row>
    <row r="1453" spans="1:24" x14ac:dyDescent="0.25">
      <c r="A1453">
        <v>930</v>
      </c>
      <c r="B1453">
        <v>6727</v>
      </c>
      <c r="C1453" s="1">
        <v>40054</v>
      </c>
      <c r="D1453" s="1">
        <v>40054</v>
      </c>
      <c r="E1453" t="s">
        <v>19</v>
      </c>
      <c r="F1453" t="s">
        <v>47</v>
      </c>
      <c r="G1453">
        <v>352</v>
      </c>
      <c r="H1453" t="s">
        <v>589</v>
      </c>
      <c r="I1453" t="s">
        <v>22</v>
      </c>
      <c r="J1453" t="s">
        <v>23</v>
      </c>
      <c r="K1453" t="s">
        <v>188</v>
      </c>
      <c r="L1453">
        <v>12</v>
      </c>
      <c r="M1453">
        <v>2.89</v>
      </c>
      <c r="N1453">
        <f>Envios[[#This Row],[Cantidad]]*Envios[[#This Row],[Precio por Unidad]]</f>
        <v>34.68</v>
      </c>
      <c r="O1453" s="2">
        <v>1.7918000000000001</v>
      </c>
      <c r="P1453" s="2">
        <f>Envios[[#This Row],[Cantidad]]*Envios[[#This Row],[Costo por Unidad]]</f>
        <v>21.5016</v>
      </c>
      <c r="Q1453">
        <v>0.5</v>
      </c>
      <c r="R1453" s="2">
        <f>Envios[[#This Row],[Costo Productos]]+Envios[[#This Row],[Costo de Envío]]</f>
        <v>22.0016</v>
      </c>
      <c r="S1453" t="s">
        <v>477</v>
      </c>
      <c r="T1453" t="s">
        <v>39</v>
      </c>
      <c r="U1453">
        <v>2</v>
      </c>
      <c r="V1453" t="s">
        <v>45</v>
      </c>
      <c r="W1453" t="s">
        <v>45</v>
      </c>
      <c r="X1453" s="2">
        <f>Envios[[#This Row],[Ventas Totales]]-Envios[[#This Row],[Costos Totales]]</f>
        <v>12.6784</v>
      </c>
    </row>
    <row r="1454" spans="1:24" x14ac:dyDescent="0.25">
      <c r="A1454">
        <v>3313</v>
      </c>
      <c r="B1454">
        <v>23652</v>
      </c>
      <c r="C1454" s="1">
        <v>40055</v>
      </c>
      <c r="D1454" s="1">
        <v>40055</v>
      </c>
      <c r="E1454" t="s">
        <v>19</v>
      </c>
      <c r="F1454" t="s">
        <v>40</v>
      </c>
      <c r="G1454">
        <v>776</v>
      </c>
      <c r="H1454" t="s">
        <v>351</v>
      </c>
      <c r="I1454" t="s">
        <v>63</v>
      </c>
      <c r="J1454" t="s">
        <v>23</v>
      </c>
      <c r="K1454" t="s">
        <v>85</v>
      </c>
      <c r="L1454">
        <v>27</v>
      </c>
      <c r="M1454">
        <v>11.55</v>
      </c>
      <c r="N1454">
        <f>Envios[[#This Row],[Cantidad]]*Envios[[#This Row],[Precio por Unidad]]</f>
        <v>311.85000000000002</v>
      </c>
      <c r="O1454" s="2">
        <v>5.1974999999999998</v>
      </c>
      <c r="P1454" s="2">
        <f>Envios[[#This Row],[Cantidad]]*Envios[[#This Row],[Costo por Unidad]]</f>
        <v>140.33249999999998</v>
      </c>
      <c r="Q1454">
        <v>2.36</v>
      </c>
      <c r="R1454" s="2">
        <f>Envios[[#This Row],[Costo Productos]]+Envios[[#This Row],[Costo de Envío]]</f>
        <v>142.6925</v>
      </c>
      <c r="S1454" t="s">
        <v>558</v>
      </c>
      <c r="T1454" t="s">
        <v>26</v>
      </c>
      <c r="U1454">
        <v>11</v>
      </c>
      <c r="V1454" t="s">
        <v>131</v>
      </c>
      <c r="W1454" t="s">
        <v>131</v>
      </c>
      <c r="X1454" s="2">
        <f>Envios[[#This Row],[Ventas Totales]]-Envios[[#This Row],[Costos Totales]]</f>
        <v>169.15750000000003</v>
      </c>
    </row>
    <row r="1455" spans="1:24" x14ac:dyDescent="0.25">
      <c r="A1455">
        <v>2789</v>
      </c>
      <c r="B1455">
        <v>20128</v>
      </c>
      <c r="C1455" s="1">
        <v>40056</v>
      </c>
      <c r="D1455" s="1">
        <v>40058</v>
      </c>
      <c r="E1455" t="s">
        <v>19</v>
      </c>
      <c r="F1455" t="s">
        <v>40</v>
      </c>
      <c r="G1455">
        <v>682</v>
      </c>
      <c r="H1455" t="s">
        <v>1386</v>
      </c>
      <c r="I1455" t="s">
        <v>35</v>
      </c>
      <c r="J1455" t="s">
        <v>56</v>
      </c>
      <c r="K1455" t="s">
        <v>91</v>
      </c>
      <c r="L1455">
        <v>32</v>
      </c>
      <c r="M1455">
        <v>8.5</v>
      </c>
      <c r="N1455">
        <f>Envios[[#This Row],[Cantidad]]*Envios[[#This Row],[Precio por Unidad]]</f>
        <v>272</v>
      </c>
      <c r="O1455" s="2">
        <v>4.335</v>
      </c>
      <c r="P1455" s="2">
        <f>Envios[[#This Row],[Cantidad]]*Envios[[#This Row],[Costo por Unidad]]</f>
        <v>138.72</v>
      </c>
      <c r="Q1455">
        <v>1.99</v>
      </c>
      <c r="R1455" s="2">
        <f>Envios[[#This Row],[Costo Productos]]+Envios[[#This Row],[Costo de Envío]]</f>
        <v>140.71</v>
      </c>
      <c r="S1455" t="s">
        <v>1395</v>
      </c>
      <c r="T1455" t="s">
        <v>30</v>
      </c>
      <c r="U1455">
        <v>5</v>
      </c>
      <c r="V1455" t="s">
        <v>87</v>
      </c>
      <c r="W1455" t="s">
        <v>53</v>
      </c>
      <c r="X1455" s="2">
        <f>Envios[[#This Row],[Ventas Totales]]-Envios[[#This Row],[Costos Totales]]</f>
        <v>131.29</v>
      </c>
    </row>
    <row r="1456" spans="1:24" x14ac:dyDescent="0.25">
      <c r="A1456">
        <v>2790</v>
      </c>
      <c r="B1456">
        <v>20128</v>
      </c>
      <c r="C1456" s="1">
        <v>40056</v>
      </c>
      <c r="D1456" s="1">
        <v>40058</v>
      </c>
      <c r="E1456" t="s">
        <v>19</v>
      </c>
      <c r="F1456" t="s">
        <v>40</v>
      </c>
      <c r="G1456">
        <v>256</v>
      </c>
      <c r="H1456" t="s">
        <v>1396</v>
      </c>
      <c r="I1456" t="s">
        <v>22</v>
      </c>
      <c r="J1456" t="s">
        <v>23</v>
      </c>
      <c r="K1456" t="s">
        <v>24</v>
      </c>
      <c r="L1456">
        <v>5</v>
      </c>
      <c r="M1456">
        <v>95.43</v>
      </c>
      <c r="N1456">
        <f>Envios[[#This Row],[Cantidad]]*Envios[[#This Row],[Precio por Unidad]]</f>
        <v>477.15000000000003</v>
      </c>
      <c r="O1456" s="2">
        <v>20.040299999999998</v>
      </c>
      <c r="P1456" s="2">
        <f>Envios[[#This Row],[Cantidad]]*Envios[[#This Row],[Costo por Unidad]]</f>
        <v>100.2015</v>
      </c>
      <c r="Q1456">
        <v>19.989999999999998</v>
      </c>
      <c r="R1456" s="2">
        <f>Envios[[#This Row],[Costo Productos]]+Envios[[#This Row],[Costo de Envío]]</f>
        <v>120.19149999999999</v>
      </c>
      <c r="S1456" t="s">
        <v>1395</v>
      </c>
      <c r="T1456" t="s">
        <v>30</v>
      </c>
      <c r="U1456">
        <v>5</v>
      </c>
      <c r="V1456" t="s">
        <v>87</v>
      </c>
      <c r="W1456" t="s">
        <v>53</v>
      </c>
      <c r="X1456" s="2">
        <f>Envios[[#This Row],[Ventas Totales]]-Envios[[#This Row],[Costos Totales]]</f>
        <v>356.95850000000007</v>
      </c>
    </row>
    <row r="1457" spans="1:24" x14ac:dyDescent="0.25">
      <c r="A1457">
        <v>6740</v>
      </c>
      <c r="B1457">
        <v>47974</v>
      </c>
      <c r="C1457" s="1">
        <v>40056</v>
      </c>
      <c r="D1457" s="1">
        <v>40058</v>
      </c>
      <c r="E1457" t="s">
        <v>19</v>
      </c>
      <c r="F1457" t="s">
        <v>28</v>
      </c>
      <c r="G1457">
        <v>149</v>
      </c>
      <c r="H1457" t="s">
        <v>535</v>
      </c>
      <c r="I1457" t="s">
        <v>63</v>
      </c>
      <c r="J1457" t="s">
        <v>23</v>
      </c>
      <c r="K1457" t="s">
        <v>85</v>
      </c>
      <c r="L1457">
        <v>6</v>
      </c>
      <c r="M1457">
        <v>2.78</v>
      </c>
      <c r="N1457">
        <f>Envios[[#This Row],[Cantidad]]*Envios[[#This Row],[Precio por Unidad]]</f>
        <v>16.68</v>
      </c>
      <c r="O1457" s="2">
        <v>1.1676</v>
      </c>
      <c r="P1457" s="2">
        <f>Envios[[#This Row],[Cantidad]]*Envios[[#This Row],[Costo por Unidad]]</f>
        <v>7.0055999999999994</v>
      </c>
      <c r="Q1457">
        <v>1.34</v>
      </c>
      <c r="R1457" s="2">
        <f>Envios[[#This Row],[Costo Productos]]+Envios[[#This Row],[Costo de Envío]]</f>
        <v>8.3455999999999992</v>
      </c>
      <c r="S1457" t="s">
        <v>315</v>
      </c>
      <c r="T1457" t="s">
        <v>30</v>
      </c>
      <c r="U1457">
        <v>5</v>
      </c>
      <c r="V1457" t="s">
        <v>87</v>
      </c>
      <c r="W1457" t="s">
        <v>53</v>
      </c>
      <c r="X1457" s="2">
        <f>Envios[[#This Row],[Ventas Totales]]-Envios[[#This Row],[Costos Totales]]</f>
        <v>8.3344000000000005</v>
      </c>
    </row>
    <row r="1458" spans="1:24" x14ac:dyDescent="0.25">
      <c r="A1458">
        <v>7445</v>
      </c>
      <c r="B1458">
        <v>53123</v>
      </c>
      <c r="C1458" s="1">
        <v>40056</v>
      </c>
      <c r="D1458" s="1">
        <v>40058</v>
      </c>
      <c r="E1458" t="s">
        <v>19</v>
      </c>
      <c r="F1458" t="s">
        <v>40</v>
      </c>
      <c r="G1458">
        <v>511</v>
      </c>
      <c r="H1458" t="s">
        <v>1397</v>
      </c>
      <c r="I1458" t="s">
        <v>22</v>
      </c>
      <c r="J1458" t="s">
        <v>23</v>
      </c>
      <c r="K1458" t="s">
        <v>76</v>
      </c>
      <c r="L1458">
        <v>25</v>
      </c>
      <c r="M1458">
        <v>10.98</v>
      </c>
      <c r="N1458">
        <f>Envios[[#This Row],[Cantidad]]*Envios[[#This Row],[Precio por Unidad]]</f>
        <v>274.5</v>
      </c>
      <c r="O1458" s="2">
        <v>7.0272000000000006</v>
      </c>
      <c r="P1458" s="2">
        <f>Envios[[#This Row],[Cantidad]]*Envios[[#This Row],[Costo por Unidad]]</f>
        <v>175.68</v>
      </c>
      <c r="Q1458">
        <v>5.14</v>
      </c>
      <c r="R1458" s="2">
        <f>Envios[[#This Row],[Costo Productos]]+Envios[[#This Row],[Costo de Envío]]</f>
        <v>180.82</v>
      </c>
      <c r="S1458" t="s">
        <v>1398</v>
      </c>
      <c r="T1458" t="s">
        <v>30</v>
      </c>
      <c r="U1458">
        <v>4</v>
      </c>
      <c r="V1458" t="s">
        <v>73</v>
      </c>
      <c r="W1458" t="s">
        <v>74</v>
      </c>
      <c r="X1458" s="2">
        <f>Envios[[#This Row],[Ventas Totales]]-Envios[[#This Row],[Costos Totales]]</f>
        <v>93.68</v>
      </c>
    </row>
    <row r="1459" spans="1:24" x14ac:dyDescent="0.25">
      <c r="A1459">
        <v>2827</v>
      </c>
      <c r="B1459">
        <v>20390</v>
      </c>
      <c r="C1459" s="1">
        <v>40056</v>
      </c>
      <c r="D1459" s="1">
        <v>40059</v>
      </c>
      <c r="E1459" t="s">
        <v>33</v>
      </c>
      <c r="F1459" t="s">
        <v>40</v>
      </c>
      <c r="G1459">
        <v>884</v>
      </c>
      <c r="H1459" t="s">
        <v>948</v>
      </c>
      <c r="I1459" t="s">
        <v>22</v>
      </c>
      <c r="J1459" t="s">
        <v>56</v>
      </c>
      <c r="K1459" t="s">
        <v>91</v>
      </c>
      <c r="L1459">
        <v>35</v>
      </c>
      <c r="M1459">
        <v>34.979999999999997</v>
      </c>
      <c r="N1459">
        <f>Envios[[#This Row],[Cantidad]]*Envios[[#This Row],[Precio por Unidad]]</f>
        <v>1224.3</v>
      </c>
      <c r="O1459" s="2">
        <v>8.3951999999999991</v>
      </c>
      <c r="P1459" s="2">
        <f>Envios[[#This Row],[Cantidad]]*Envios[[#This Row],[Costo por Unidad]]</f>
        <v>293.83199999999999</v>
      </c>
      <c r="Q1459">
        <v>7.53</v>
      </c>
      <c r="R1459" s="2">
        <f>Envios[[#This Row],[Costo Productos]]+Envios[[#This Row],[Costo de Envío]]</f>
        <v>301.36199999999997</v>
      </c>
      <c r="S1459" t="s">
        <v>299</v>
      </c>
      <c r="T1459" t="s">
        <v>44</v>
      </c>
      <c r="U1459">
        <v>1</v>
      </c>
      <c r="V1459" t="s">
        <v>27</v>
      </c>
      <c r="W1459" t="s">
        <v>27</v>
      </c>
      <c r="X1459" s="2">
        <f>Envios[[#This Row],[Ventas Totales]]-Envios[[#This Row],[Costos Totales]]</f>
        <v>922.93799999999999</v>
      </c>
    </row>
    <row r="1460" spans="1:24" x14ac:dyDescent="0.25">
      <c r="A1460">
        <v>2828</v>
      </c>
      <c r="B1460">
        <v>20390</v>
      </c>
      <c r="C1460" s="1">
        <v>40056</v>
      </c>
      <c r="D1460" s="1">
        <v>40058</v>
      </c>
      <c r="E1460" t="s">
        <v>19</v>
      </c>
      <c r="F1460" t="s">
        <v>40</v>
      </c>
      <c r="G1460">
        <v>550</v>
      </c>
      <c r="H1460" t="s">
        <v>1399</v>
      </c>
      <c r="I1460" t="s">
        <v>63</v>
      </c>
      <c r="J1460" t="s">
        <v>23</v>
      </c>
      <c r="K1460" t="s">
        <v>291</v>
      </c>
      <c r="L1460">
        <v>17</v>
      </c>
      <c r="M1460">
        <v>3.14</v>
      </c>
      <c r="N1460">
        <f>Envios[[#This Row],[Cantidad]]*Envios[[#This Row],[Precio por Unidad]]</f>
        <v>53.38</v>
      </c>
      <c r="O1460" s="2">
        <v>0.50240000000000007</v>
      </c>
      <c r="P1460" s="2">
        <f>Envios[[#This Row],[Cantidad]]*Envios[[#This Row],[Costo por Unidad]]</f>
        <v>8.5408000000000008</v>
      </c>
      <c r="Q1460">
        <v>1.92</v>
      </c>
      <c r="R1460" s="2">
        <f>Envios[[#This Row],[Costo Productos]]+Envios[[#This Row],[Costo de Envío]]</f>
        <v>10.460800000000001</v>
      </c>
      <c r="S1460" t="s">
        <v>299</v>
      </c>
      <c r="T1460" t="s">
        <v>44</v>
      </c>
      <c r="U1460">
        <v>1</v>
      </c>
      <c r="V1460" t="s">
        <v>27</v>
      </c>
      <c r="W1460" t="s">
        <v>27</v>
      </c>
      <c r="X1460" s="2">
        <f>Envios[[#This Row],[Ventas Totales]]-Envios[[#This Row],[Costos Totales]]</f>
        <v>42.919200000000004</v>
      </c>
    </row>
    <row r="1461" spans="1:24" x14ac:dyDescent="0.25">
      <c r="A1461">
        <v>166</v>
      </c>
      <c r="B1461">
        <v>1031</v>
      </c>
      <c r="C1461" s="1">
        <v>40056</v>
      </c>
      <c r="D1461" s="1">
        <v>40058</v>
      </c>
      <c r="E1461" t="s">
        <v>19</v>
      </c>
      <c r="F1461" t="s">
        <v>28</v>
      </c>
      <c r="G1461">
        <v>1021</v>
      </c>
      <c r="H1461" t="s">
        <v>783</v>
      </c>
      <c r="I1461" t="s">
        <v>22</v>
      </c>
      <c r="J1461" t="s">
        <v>23</v>
      </c>
      <c r="K1461" t="s">
        <v>76</v>
      </c>
      <c r="L1461">
        <v>34</v>
      </c>
      <c r="M1461">
        <v>6.37</v>
      </c>
      <c r="N1461">
        <f>Envios[[#This Row],[Cantidad]]*Envios[[#This Row],[Precio por Unidad]]</f>
        <v>216.58</v>
      </c>
      <c r="O1461" s="2">
        <v>3.9494000000000002</v>
      </c>
      <c r="P1461" s="2">
        <f>Envios[[#This Row],[Cantidad]]*Envios[[#This Row],[Costo por Unidad]]</f>
        <v>134.27960000000002</v>
      </c>
      <c r="Q1461">
        <v>5.19</v>
      </c>
      <c r="R1461" s="2">
        <f>Envios[[#This Row],[Costo Productos]]+Envios[[#This Row],[Costo de Envío]]</f>
        <v>139.46960000000001</v>
      </c>
      <c r="S1461" t="s">
        <v>483</v>
      </c>
      <c r="T1461" t="s">
        <v>39</v>
      </c>
      <c r="U1461">
        <v>2</v>
      </c>
      <c r="V1461" t="s">
        <v>45</v>
      </c>
      <c r="W1461" t="s">
        <v>45</v>
      </c>
      <c r="X1461" s="2">
        <f>Envios[[#This Row],[Ventas Totales]]-Envios[[#This Row],[Costos Totales]]</f>
        <v>77.110399999999998</v>
      </c>
    </row>
    <row r="1462" spans="1:24" x14ac:dyDescent="0.25">
      <c r="A1462">
        <v>2063</v>
      </c>
      <c r="B1462">
        <v>14756</v>
      </c>
      <c r="C1462" s="1">
        <v>40056</v>
      </c>
      <c r="D1462" s="1">
        <v>40056</v>
      </c>
      <c r="E1462" t="s">
        <v>19</v>
      </c>
      <c r="F1462" t="s">
        <v>47</v>
      </c>
      <c r="G1462">
        <v>395</v>
      </c>
      <c r="H1462" t="s">
        <v>874</v>
      </c>
      <c r="I1462" t="s">
        <v>35</v>
      </c>
      <c r="J1462" t="s">
        <v>36</v>
      </c>
      <c r="K1462" t="s">
        <v>37</v>
      </c>
      <c r="L1462">
        <v>2</v>
      </c>
      <c r="M1462">
        <v>19.23</v>
      </c>
      <c r="N1462">
        <f>Envios[[#This Row],[Cantidad]]*Envios[[#This Row],[Precio por Unidad]]</f>
        <v>38.46</v>
      </c>
      <c r="O1462" s="2">
        <v>10.768800000000001</v>
      </c>
      <c r="P1462" s="2">
        <f>Envios[[#This Row],[Cantidad]]*Envios[[#This Row],[Costo por Unidad]]</f>
        <v>21.537600000000001</v>
      </c>
      <c r="Q1462">
        <v>6.15</v>
      </c>
      <c r="R1462" s="2">
        <f>Envios[[#This Row],[Costo Productos]]+Envios[[#This Row],[Costo de Envío]]</f>
        <v>27.687600000000003</v>
      </c>
      <c r="S1462" t="s">
        <v>1400</v>
      </c>
      <c r="T1462" t="s">
        <v>30</v>
      </c>
      <c r="U1462">
        <v>9</v>
      </c>
      <c r="V1462" t="s">
        <v>31</v>
      </c>
      <c r="W1462" t="s">
        <v>32</v>
      </c>
      <c r="X1462" s="2">
        <f>Envios[[#This Row],[Ventas Totales]]-Envios[[#This Row],[Costos Totales]]</f>
        <v>10.772399999999998</v>
      </c>
    </row>
    <row r="1463" spans="1:24" x14ac:dyDescent="0.25">
      <c r="A1463">
        <v>6634</v>
      </c>
      <c r="B1463">
        <v>47173</v>
      </c>
      <c r="C1463" s="1">
        <v>40057</v>
      </c>
      <c r="D1463" s="1">
        <v>40059</v>
      </c>
      <c r="E1463" t="s">
        <v>19</v>
      </c>
      <c r="F1463" t="s">
        <v>40</v>
      </c>
      <c r="G1463">
        <v>52</v>
      </c>
      <c r="H1463" t="s">
        <v>267</v>
      </c>
      <c r="I1463" t="s">
        <v>71</v>
      </c>
      <c r="J1463" t="s">
        <v>56</v>
      </c>
      <c r="K1463" t="s">
        <v>57</v>
      </c>
      <c r="L1463">
        <v>41</v>
      </c>
      <c r="M1463">
        <v>7.99</v>
      </c>
      <c r="N1463">
        <f>Envios[[#This Row],[Cantidad]]*Envios[[#This Row],[Precio por Unidad]]</f>
        <v>327.59000000000003</v>
      </c>
      <c r="O1463" s="2">
        <v>3.1960000000000002</v>
      </c>
      <c r="P1463" s="2">
        <f>Envios[[#This Row],[Cantidad]]*Envios[[#This Row],[Costo por Unidad]]</f>
        <v>131.036</v>
      </c>
      <c r="Q1463">
        <v>5.03</v>
      </c>
      <c r="R1463" s="2">
        <f>Envios[[#This Row],[Costo Productos]]+Envios[[#This Row],[Costo de Envío]]</f>
        <v>136.066</v>
      </c>
      <c r="S1463" t="s">
        <v>404</v>
      </c>
      <c r="T1463" t="s">
        <v>30</v>
      </c>
      <c r="U1463">
        <v>7</v>
      </c>
      <c r="V1463" t="s">
        <v>81</v>
      </c>
      <c r="W1463" t="s">
        <v>74</v>
      </c>
      <c r="X1463" s="2">
        <f>Envios[[#This Row],[Ventas Totales]]-Envios[[#This Row],[Costos Totales]]</f>
        <v>191.52400000000003</v>
      </c>
    </row>
    <row r="1464" spans="1:24" x14ac:dyDescent="0.25">
      <c r="A1464">
        <v>6459</v>
      </c>
      <c r="B1464">
        <v>45988</v>
      </c>
      <c r="C1464" s="1">
        <v>40057</v>
      </c>
      <c r="D1464" s="1">
        <v>40058</v>
      </c>
      <c r="E1464" t="s">
        <v>33</v>
      </c>
      <c r="F1464" t="s">
        <v>60</v>
      </c>
      <c r="G1464">
        <v>436</v>
      </c>
      <c r="H1464" t="s">
        <v>621</v>
      </c>
      <c r="I1464" t="s">
        <v>71</v>
      </c>
      <c r="J1464" t="s">
        <v>36</v>
      </c>
      <c r="K1464" t="s">
        <v>37</v>
      </c>
      <c r="L1464">
        <v>43</v>
      </c>
      <c r="M1464">
        <v>90.98</v>
      </c>
      <c r="N1464">
        <f>Envios[[#This Row],[Cantidad]]*Envios[[#This Row],[Precio por Unidad]]</f>
        <v>3912.1400000000003</v>
      </c>
      <c r="O1464" s="2">
        <v>23.654800000000002</v>
      </c>
      <c r="P1464" s="2">
        <f>Envios[[#This Row],[Cantidad]]*Envios[[#This Row],[Costo por Unidad]]</f>
        <v>1017.1564000000001</v>
      </c>
      <c r="Q1464">
        <v>56.2</v>
      </c>
      <c r="R1464" s="2">
        <f>Envios[[#This Row],[Costo Productos]]+Envios[[#This Row],[Costo de Envío]]</f>
        <v>1073.3564000000001</v>
      </c>
      <c r="S1464" t="s">
        <v>1006</v>
      </c>
      <c r="T1464" t="s">
        <v>44</v>
      </c>
      <c r="U1464">
        <v>4</v>
      </c>
      <c r="V1464" t="s">
        <v>73</v>
      </c>
      <c r="W1464" t="s">
        <v>74</v>
      </c>
      <c r="X1464" s="2">
        <f>Envios[[#This Row],[Ventas Totales]]-Envios[[#This Row],[Costos Totales]]</f>
        <v>2838.7836000000002</v>
      </c>
    </row>
    <row r="1465" spans="1:24" x14ac:dyDescent="0.25">
      <c r="A1465">
        <v>7608</v>
      </c>
      <c r="B1465">
        <v>54464</v>
      </c>
      <c r="C1465" s="1">
        <v>40057</v>
      </c>
      <c r="D1465" s="1">
        <v>40059</v>
      </c>
      <c r="E1465" t="s">
        <v>19</v>
      </c>
      <c r="F1465" t="s">
        <v>20</v>
      </c>
      <c r="G1465">
        <v>67</v>
      </c>
      <c r="H1465" t="s">
        <v>323</v>
      </c>
      <c r="I1465" t="s">
        <v>22</v>
      </c>
      <c r="J1465" t="s">
        <v>36</v>
      </c>
      <c r="K1465" t="s">
        <v>37</v>
      </c>
      <c r="L1465">
        <v>11</v>
      </c>
      <c r="M1465">
        <v>19.98</v>
      </c>
      <c r="N1465">
        <f>Envios[[#This Row],[Cantidad]]*Envios[[#This Row],[Precio por Unidad]]</f>
        <v>219.78</v>
      </c>
      <c r="O1465" s="2">
        <v>10.1898</v>
      </c>
      <c r="P1465" s="2">
        <f>Envios[[#This Row],[Cantidad]]*Envios[[#This Row],[Costo por Unidad]]</f>
        <v>112.0878</v>
      </c>
      <c r="Q1465">
        <v>10.49</v>
      </c>
      <c r="R1465" s="2">
        <f>Envios[[#This Row],[Costo Productos]]+Envios[[#This Row],[Costo de Envío]]</f>
        <v>122.5778</v>
      </c>
      <c r="S1465" t="s">
        <v>586</v>
      </c>
      <c r="T1465" t="s">
        <v>39</v>
      </c>
      <c r="U1465">
        <v>9</v>
      </c>
      <c r="V1465" t="s">
        <v>31</v>
      </c>
      <c r="W1465" t="s">
        <v>32</v>
      </c>
      <c r="X1465" s="2">
        <f>Envios[[#This Row],[Ventas Totales]]-Envios[[#This Row],[Costos Totales]]</f>
        <v>97.202200000000005</v>
      </c>
    </row>
    <row r="1466" spans="1:24" x14ac:dyDescent="0.25">
      <c r="A1466">
        <v>7609</v>
      </c>
      <c r="B1466">
        <v>54464</v>
      </c>
      <c r="C1466" s="1">
        <v>40057</v>
      </c>
      <c r="D1466" s="1">
        <v>40058</v>
      </c>
      <c r="E1466" t="s">
        <v>19</v>
      </c>
      <c r="F1466" t="s">
        <v>20</v>
      </c>
      <c r="G1466">
        <v>1121</v>
      </c>
      <c r="H1466" t="s">
        <v>1156</v>
      </c>
      <c r="I1466" t="s">
        <v>22</v>
      </c>
      <c r="J1466" t="s">
        <v>36</v>
      </c>
      <c r="K1466" t="s">
        <v>37</v>
      </c>
      <c r="L1466">
        <v>50</v>
      </c>
      <c r="M1466">
        <v>1.76</v>
      </c>
      <c r="N1466">
        <f>Envios[[#This Row],[Cantidad]]*Envios[[#This Row],[Precio por Unidad]]</f>
        <v>88</v>
      </c>
      <c r="O1466" s="2">
        <v>1.0384000000000002</v>
      </c>
      <c r="P1466" s="2">
        <f>Envios[[#This Row],[Cantidad]]*Envios[[#This Row],[Costo por Unidad]]</f>
        <v>51.920000000000009</v>
      </c>
      <c r="Q1466">
        <v>4.8600000000000003</v>
      </c>
      <c r="R1466" s="2">
        <f>Envios[[#This Row],[Costo Productos]]+Envios[[#This Row],[Costo de Envío]]</f>
        <v>56.780000000000008</v>
      </c>
      <c r="S1466" t="s">
        <v>586</v>
      </c>
      <c r="T1466" t="s">
        <v>39</v>
      </c>
      <c r="U1466">
        <v>9</v>
      </c>
      <c r="V1466" t="s">
        <v>31</v>
      </c>
      <c r="W1466" t="s">
        <v>32</v>
      </c>
      <c r="X1466" s="2">
        <f>Envios[[#This Row],[Ventas Totales]]-Envios[[#This Row],[Costos Totales]]</f>
        <v>31.219999999999992</v>
      </c>
    </row>
    <row r="1467" spans="1:24" x14ac:dyDescent="0.25">
      <c r="A1467">
        <v>284</v>
      </c>
      <c r="B1467">
        <v>1985</v>
      </c>
      <c r="C1467" s="1">
        <v>40057</v>
      </c>
      <c r="D1467" s="1">
        <v>40059</v>
      </c>
      <c r="E1467" t="s">
        <v>19</v>
      </c>
      <c r="F1467" t="s">
        <v>40</v>
      </c>
      <c r="G1467">
        <v>446</v>
      </c>
      <c r="H1467" t="s">
        <v>1007</v>
      </c>
      <c r="I1467" t="s">
        <v>22</v>
      </c>
      <c r="J1467" t="s">
        <v>23</v>
      </c>
      <c r="K1467" t="s">
        <v>64</v>
      </c>
      <c r="L1467">
        <v>1</v>
      </c>
      <c r="M1467">
        <v>5.78</v>
      </c>
      <c r="N1467">
        <f>Envios[[#This Row],[Cantidad]]*Envios[[#This Row],[Precio por Unidad]]</f>
        <v>5.78</v>
      </c>
      <c r="O1467" s="2">
        <v>3.6992000000000003</v>
      </c>
      <c r="P1467" s="2">
        <f>Envios[[#This Row],[Cantidad]]*Envios[[#This Row],[Costo por Unidad]]</f>
        <v>3.6992000000000003</v>
      </c>
      <c r="Q1467">
        <v>5.67</v>
      </c>
      <c r="R1467" s="2">
        <f>Envios[[#This Row],[Costo Productos]]+Envios[[#This Row],[Costo de Envío]]</f>
        <v>9.3691999999999993</v>
      </c>
      <c r="S1467" t="s">
        <v>1401</v>
      </c>
      <c r="T1467" t="s">
        <v>44</v>
      </c>
      <c r="U1467">
        <v>2</v>
      </c>
      <c r="V1467" t="s">
        <v>45</v>
      </c>
      <c r="W1467" t="s">
        <v>45</v>
      </c>
      <c r="X1467" s="2">
        <f>Envios[[#This Row],[Ventas Totales]]-Envios[[#This Row],[Costos Totales]]</f>
        <v>-3.5891999999999991</v>
      </c>
    </row>
    <row r="1468" spans="1:24" x14ac:dyDescent="0.25">
      <c r="A1468">
        <v>283</v>
      </c>
      <c r="B1468">
        <v>1985</v>
      </c>
      <c r="C1468" s="1">
        <v>40057</v>
      </c>
      <c r="D1468" s="1">
        <v>40059</v>
      </c>
      <c r="E1468" t="s">
        <v>46</v>
      </c>
      <c r="F1468" t="s">
        <v>40</v>
      </c>
      <c r="G1468">
        <v>1209</v>
      </c>
      <c r="H1468" t="s">
        <v>1402</v>
      </c>
      <c r="I1468" t="s">
        <v>49</v>
      </c>
      <c r="J1468" t="s">
        <v>56</v>
      </c>
      <c r="K1468" t="s">
        <v>94</v>
      </c>
      <c r="L1468">
        <v>33</v>
      </c>
      <c r="M1468">
        <v>535.64</v>
      </c>
      <c r="N1468">
        <f>Envios[[#This Row],[Cantidad]]*Envios[[#This Row],[Precio por Unidad]]</f>
        <v>17676.12</v>
      </c>
      <c r="O1468" s="2">
        <v>219.61240000000001</v>
      </c>
      <c r="P1468" s="2">
        <f>Envios[[#This Row],[Cantidad]]*Envios[[#This Row],[Costo por Unidad]]</f>
        <v>7247.2092000000002</v>
      </c>
      <c r="Q1468">
        <v>14.7</v>
      </c>
      <c r="R1468" s="2">
        <f>Envios[[#This Row],[Costo Productos]]+Envios[[#This Row],[Costo de Envío]]</f>
        <v>7261.9092000000001</v>
      </c>
      <c r="S1468" t="s">
        <v>1401</v>
      </c>
      <c r="T1468" t="s">
        <v>44</v>
      </c>
      <c r="U1468">
        <v>1</v>
      </c>
      <c r="V1468" t="s">
        <v>27</v>
      </c>
      <c r="W1468" t="s">
        <v>27</v>
      </c>
      <c r="X1468" s="2">
        <f>Envios[[#This Row],[Ventas Totales]]-Envios[[#This Row],[Costos Totales]]</f>
        <v>10414.210799999999</v>
      </c>
    </row>
    <row r="1469" spans="1:24" x14ac:dyDescent="0.25">
      <c r="A1469">
        <v>1967</v>
      </c>
      <c r="B1469">
        <v>14055</v>
      </c>
      <c r="C1469" s="1">
        <v>40057</v>
      </c>
      <c r="D1469" s="1">
        <v>40059</v>
      </c>
      <c r="E1469" t="s">
        <v>19</v>
      </c>
      <c r="F1469" t="s">
        <v>20</v>
      </c>
      <c r="G1469">
        <v>488</v>
      </c>
      <c r="H1469" t="s">
        <v>1403</v>
      </c>
      <c r="I1469" t="s">
        <v>35</v>
      </c>
      <c r="J1469" t="s">
        <v>36</v>
      </c>
      <c r="K1469" t="s">
        <v>37</v>
      </c>
      <c r="L1469">
        <v>21</v>
      </c>
      <c r="M1469">
        <v>22.23</v>
      </c>
      <c r="N1469">
        <f>Envios[[#This Row],[Cantidad]]*Envios[[#This Row],[Precio por Unidad]]</f>
        <v>466.83</v>
      </c>
      <c r="O1469" s="2">
        <v>10.670399999999999</v>
      </c>
      <c r="P1469" s="2">
        <f>Envios[[#This Row],[Cantidad]]*Envios[[#This Row],[Costo por Unidad]]</f>
        <v>224.07839999999999</v>
      </c>
      <c r="Q1469">
        <v>3.63</v>
      </c>
      <c r="R1469" s="2">
        <f>Envios[[#This Row],[Costo Productos]]+Envios[[#This Row],[Costo de Envío]]</f>
        <v>227.70839999999998</v>
      </c>
      <c r="S1469" t="s">
        <v>919</v>
      </c>
      <c r="T1469" t="s">
        <v>44</v>
      </c>
      <c r="U1469">
        <v>9</v>
      </c>
      <c r="V1469" t="s">
        <v>31</v>
      </c>
      <c r="W1469" t="s">
        <v>32</v>
      </c>
      <c r="X1469" s="2">
        <f>Envios[[#This Row],[Ventas Totales]]-Envios[[#This Row],[Costos Totales]]</f>
        <v>239.1216</v>
      </c>
    </row>
    <row r="1470" spans="1:24" x14ac:dyDescent="0.25">
      <c r="A1470">
        <v>3863</v>
      </c>
      <c r="B1470">
        <v>27555</v>
      </c>
      <c r="C1470" s="1">
        <v>40057</v>
      </c>
      <c r="D1470" s="1">
        <v>40059</v>
      </c>
      <c r="E1470" t="s">
        <v>19</v>
      </c>
      <c r="F1470" t="s">
        <v>60</v>
      </c>
      <c r="G1470">
        <v>226</v>
      </c>
      <c r="H1470" t="s">
        <v>1404</v>
      </c>
      <c r="I1470" t="s">
        <v>63</v>
      </c>
      <c r="J1470" t="s">
        <v>23</v>
      </c>
      <c r="K1470" t="s">
        <v>64</v>
      </c>
      <c r="L1470">
        <v>32</v>
      </c>
      <c r="M1470">
        <v>6.74</v>
      </c>
      <c r="N1470">
        <f>Envios[[#This Row],[Cantidad]]*Envios[[#This Row],[Precio por Unidad]]</f>
        <v>215.68</v>
      </c>
      <c r="O1470" s="2">
        <v>4.3810000000000002</v>
      </c>
      <c r="P1470" s="2">
        <f>Envios[[#This Row],[Cantidad]]*Envios[[#This Row],[Costo por Unidad]]</f>
        <v>140.19200000000001</v>
      </c>
      <c r="Q1470">
        <v>1.72</v>
      </c>
      <c r="R1470" s="2">
        <f>Envios[[#This Row],[Costo Productos]]+Envios[[#This Row],[Costo de Envío]]</f>
        <v>141.91200000000001</v>
      </c>
      <c r="S1470" t="s">
        <v>1405</v>
      </c>
      <c r="T1470" t="s">
        <v>39</v>
      </c>
      <c r="U1470">
        <v>8</v>
      </c>
      <c r="V1470" t="s">
        <v>96</v>
      </c>
      <c r="W1470" t="s">
        <v>96</v>
      </c>
      <c r="X1470" s="2">
        <f>Envios[[#This Row],[Ventas Totales]]-Envios[[#This Row],[Costos Totales]]</f>
        <v>73.768000000000001</v>
      </c>
    </row>
    <row r="1471" spans="1:24" x14ac:dyDescent="0.25">
      <c r="A1471">
        <v>7570</v>
      </c>
      <c r="B1471">
        <v>54151</v>
      </c>
      <c r="C1471" s="1">
        <v>40058</v>
      </c>
      <c r="D1471" s="1">
        <v>40059</v>
      </c>
      <c r="E1471" t="s">
        <v>19</v>
      </c>
      <c r="F1471" t="s">
        <v>60</v>
      </c>
      <c r="G1471">
        <v>260</v>
      </c>
      <c r="H1471" t="s">
        <v>1406</v>
      </c>
      <c r="I1471" t="s">
        <v>63</v>
      </c>
      <c r="J1471" t="s">
        <v>23</v>
      </c>
      <c r="K1471" t="s">
        <v>64</v>
      </c>
      <c r="L1471">
        <v>35</v>
      </c>
      <c r="M1471">
        <v>5.68</v>
      </c>
      <c r="N1471">
        <f>Envios[[#This Row],[Cantidad]]*Envios[[#This Row],[Precio por Unidad]]</f>
        <v>198.79999999999998</v>
      </c>
      <c r="O1471" s="2">
        <v>3.4647999999999999</v>
      </c>
      <c r="P1471" s="2">
        <f>Envios[[#This Row],[Cantidad]]*Envios[[#This Row],[Costo por Unidad]]</f>
        <v>121.268</v>
      </c>
      <c r="Q1471">
        <v>1.46</v>
      </c>
      <c r="R1471" s="2">
        <f>Envios[[#This Row],[Costo Productos]]+Envios[[#This Row],[Costo de Envío]]</f>
        <v>122.72799999999999</v>
      </c>
      <c r="S1471" t="s">
        <v>461</v>
      </c>
      <c r="T1471" t="s">
        <v>26</v>
      </c>
      <c r="U1471">
        <v>1</v>
      </c>
      <c r="V1471" t="s">
        <v>27</v>
      </c>
      <c r="W1471" t="s">
        <v>27</v>
      </c>
      <c r="X1471" s="2">
        <f>Envios[[#This Row],[Ventas Totales]]-Envios[[#This Row],[Costos Totales]]</f>
        <v>76.071999999999989</v>
      </c>
    </row>
    <row r="1472" spans="1:24" x14ac:dyDescent="0.25">
      <c r="A1472">
        <v>7571</v>
      </c>
      <c r="B1472">
        <v>54151</v>
      </c>
      <c r="C1472" s="1">
        <v>40058</v>
      </c>
      <c r="D1472" s="1">
        <v>40059</v>
      </c>
      <c r="E1472" t="s">
        <v>19</v>
      </c>
      <c r="F1472" t="s">
        <v>60</v>
      </c>
      <c r="G1472">
        <v>1074</v>
      </c>
      <c r="H1472" t="s">
        <v>412</v>
      </c>
      <c r="I1472" t="s">
        <v>63</v>
      </c>
      <c r="J1472" t="s">
        <v>23</v>
      </c>
      <c r="K1472" t="s">
        <v>85</v>
      </c>
      <c r="L1472">
        <v>38</v>
      </c>
      <c r="M1472">
        <v>1.68</v>
      </c>
      <c r="N1472">
        <f>Envios[[#This Row],[Cantidad]]*Envios[[#This Row],[Precio por Unidad]]</f>
        <v>63.839999999999996</v>
      </c>
      <c r="O1472" s="2">
        <v>1.0920000000000001</v>
      </c>
      <c r="P1472" s="2">
        <f>Envios[[#This Row],[Cantidad]]*Envios[[#This Row],[Costo por Unidad]]</f>
        <v>41.496000000000002</v>
      </c>
      <c r="Q1472">
        <v>1</v>
      </c>
      <c r="R1472" s="2">
        <f>Envios[[#This Row],[Costo Productos]]+Envios[[#This Row],[Costo de Envío]]</f>
        <v>42.496000000000002</v>
      </c>
      <c r="S1472" t="s">
        <v>461</v>
      </c>
      <c r="T1472" t="s">
        <v>26</v>
      </c>
      <c r="U1472">
        <v>1</v>
      </c>
      <c r="V1472" t="s">
        <v>27</v>
      </c>
      <c r="W1472" t="s">
        <v>27</v>
      </c>
      <c r="X1472" s="2">
        <f>Envios[[#This Row],[Ventas Totales]]-Envios[[#This Row],[Costos Totales]]</f>
        <v>21.343999999999994</v>
      </c>
    </row>
    <row r="1473" spans="1:24" x14ac:dyDescent="0.25">
      <c r="A1473">
        <v>7236</v>
      </c>
      <c r="B1473">
        <v>51619</v>
      </c>
      <c r="C1473" s="1">
        <v>40058</v>
      </c>
      <c r="D1473" s="1">
        <v>40059</v>
      </c>
      <c r="E1473" t="s">
        <v>19</v>
      </c>
      <c r="F1473" t="s">
        <v>40</v>
      </c>
      <c r="G1473">
        <v>1182</v>
      </c>
      <c r="H1473" t="s">
        <v>1407</v>
      </c>
      <c r="I1473" t="s">
        <v>63</v>
      </c>
      <c r="J1473" t="s">
        <v>23</v>
      </c>
      <c r="K1473" t="s">
        <v>85</v>
      </c>
      <c r="L1473">
        <v>46</v>
      </c>
      <c r="M1473">
        <v>2.21</v>
      </c>
      <c r="N1473">
        <f>Envios[[#This Row],[Cantidad]]*Envios[[#This Row],[Precio por Unidad]]</f>
        <v>101.66</v>
      </c>
      <c r="O1473" s="2">
        <v>1.3701999999999999</v>
      </c>
      <c r="P1473" s="2">
        <f>Envios[[#This Row],[Cantidad]]*Envios[[#This Row],[Costo por Unidad]]</f>
        <v>63.029199999999996</v>
      </c>
      <c r="Q1473">
        <v>1</v>
      </c>
      <c r="R1473" s="2">
        <f>Envios[[#This Row],[Costo Productos]]+Envios[[#This Row],[Costo de Envío]]</f>
        <v>64.029200000000003</v>
      </c>
      <c r="S1473" t="s">
        <v>816</v>
      </c>
      <c r="T1473" t="s">
        <v>39</v>
      </c>
      <c r="U1473">
        <v>1</v>
      </c>
      <c r="V1473" t="s">
        <v>27</v>
      </c>
      <c r="W1473" t="s">
        <v>27</v>
      </c>
      <c r="X1473" s="2">
        <f>Envios[[#This Row],[Ventas Totales]]-Envios[[#This Row],[Costos Totales]]</f>
        <v>37.630799999999994</v>
      </c>
    </row>
    <row r="1474" spans="1:24" x14ac:dyDescent="0.25">
      <c r="A1474">
        <v>7237</v>
      </c>
      <c r="B1474">
        <v>51619</v>
      </c>
      <c r="C1474" s="1">
        <v>40058</v>
      </c>
      <c r="D1474" s="1">
        <v>40059</v>
      </c>
      <c r="E1474" t="s">
        <v>19</v>
      </c>
      <c r="F1474" t="s">
        <v>40</v>
      </c>
      <c r="G1474">
        <v>1201</v>
      </c>
      <c r="H1474" t="s">
        <v>1313</v>
      </c>
      <c r="I1474" t="s">
        <v>22</v>
      </c>
      <c r="J1474" t="s">
        <v>23</v>
      </c>
      <c r="K1474" t="s">
        <v>24</v>
      </c>
      <c r="L1474">
        <v>6</v>
      </c>
      <c r="M1474">
        <v>165.2</v>
      </c>
      <c r="N1474">
        <f>Envios[[#This Row],[Cantidad]]*Envios[[#This Row],[Precio por Unidad]]</f>
        <v>991.19999999999993</v>
      </c>
      <c r="O1474" s="2">
        <v>67.731999999999999</v>
      </c>
      <c r="P1474" s="2">
        <f>Envios[[#This Row],[Cantidad]]*Envios[[#This Row],[Costo por Unidad]]</f>
        <v>406.392</v>
      </c>
      <c r="Q1474">
        <v>19.989999999999998</v>
      </c>
      <c r="R1474" s="2">
        <f>Envios[[#This Row],[Costo Productos]]+Envios[[#This Row],[Costo de Envío]]</f>
        <v>426.38200000000001</v>
      </c>
      <c r="S1474" t="s">
        <v>816</v>
      </c>
      <c r="T1474" t="s">
        <v>39</v>
      </c>
      <c r="U1474">
        <v>1</v>
      </c>
      <c r="V1474" t="s">
        <v>27</v>
      </c>
      <c r="W1474" t="s">
        <v>27</v>
      </c>
      <c r="X1474" s="2">
        <f>Envios[[#This Row],[Ventas Totales]]-Envios[[#This Row],[Costos Totales]]</f>
        <v>564.81799999999998</v>
      </c>
    </row>
    <row r="1475" spans="1:24" x14ac:dyDescent="0.25">
      <c r="A1475">
        <v>7238</v>
      </c>
      <c r="B1475">
        <v>51619</v>
      </c>
      <c r="C1475" s="1">
        <v>40058</v>
      </c>
      <c r="D1475" s="1">
        <v>40060</v>
      </c>
      <c r="E1475" t="s">
        <v>19</v>
      </c>
      <c r="F1475" t="s">
        <v>40</v>
      </c>
      <c r="G1475">
        <v>36</v>
      </c>
      <c r="H1475" t="s">
        <v>201</v>
      </c>
      <c r="I1475" t="s">
        <v>22</v>
      </c>
      <c r="J1475" t="s">
        <v>23</v>
      </c>
      <c r="K1475" t="s">
        <v>76</v>
      </c>
      <c r="L1475">
        <v>2</v>
      </c>
      <c r="M1475">
        <v>3.89</v>
      </c>
      <c r="N1475">
        <f>Envios[[#This Row],[Cantidad]]*Envios[[#This Row],[Precio por Unidad]]</f>
        <v>7.78</v>
      </c>
      <c r="O1475" s="2">
        <v>2.4506999999999999</v>
      </c>
      <c r="P1475" s="2">
        <f>Envios[[#This Row],[Cantidad]]*Envios[[#This Row],[Costo por Unidad]]</f>
        <v>4.9013999999999998</v>
      </c>
      <c r="Q1475">
        <v>7.01</v>
      </c>
      <c r="R1475" s="2">
        <f>Envios[[#This Row],[Costo Productos]]+Envios[[#This Row],[Costo de Envío]]</f>
        <v>11.9114</v>
      </c>
      <c r="S1475" t="s">
        <v>816</v>
      </c>
      <c r="T1475" t="s">
        <v>39</v>
      </c>
      <c r="U1475">
        <v>1</v>
      </c>
      <c r="V1475" t="s">
        <v>27</v>
      </c>
      <c r="W1475" t="s">
        <v>27</v>
      </c>
      <c r="X1475" s="2">
        <f>Envios[[#This Row],[Ventas Totales]]-Envios[[#This Row],[Costos Totales]]</f>
        <v>-4.1314000000000002</v>
      </c>
    </row>
    <row r="1476" spans="1:24" x14ac:dyDescent="0.25">
      <c r="A1476">
        <v>7239</v>
      </c>
      <c r="B1476">
        <v>51619</v>
      </c>
      <c r="C1476" s="1">
        <v>40058</v>
      </c>
      <c r="D1476" s="1">
        <v>40059</v>
      </c>
      <c r="E1476" t="s">
        <v>46</v>
      </c>
      <c r="F1476" t="s">
        <v>40</v>
      </c>
      <c r="G1476">
        <v>146</v>
      </c>
      <c r="H1476" t="s">
        <v>142</v>
      </c>
      <c r="I1476" t="s">
        <v>49</v>
      </c>
      <c r="J1476" t="s">
        <v>36</v>
      </c>
      <c r="K1476" t="s">
        <v>50</v>
      </c>
      <c r="L1476">
        <v>31</v>
      </c>
      <c r="M1476">
        <v>355.98</v>
      </c>
      <c r="N1476">
        <f>Envios[[#This Row],[Cantidad]]*Envios[[#This Row],[Precio por Unidad]]</f>
        <v>11035.380000000001</v>
      </c>
      <c r="O1476" s="2">
        <v>128.15280000000001</v>
      </c>
      <c r="P1476" s="2">
        <f>Envios[[#This Row],[Cantidad]]*Envios[[#This Row],[Costo por Unidad]]</f>
        <v>3972.7368000000006</v>
      </c>
      <c r="Q1476">
        <v>58.92</v>
      </c>
      <c r="R1476" s="2">
        <f>Envios[[#This Row],[Costo Productos]]+Envios[[#This Row],[Costo de Envío]]</f>
        <v>4031.6568000000007</v>
      </c>
      <c r="S1476" t="s">
        <v>816</v>
      </c>
      <c r="T1476" t="s">
        <v>39</v>
      </c>
      <c r="U1476">
        <v>1</v>
      </c>
      <c r="V1476" t="s">
        <v>27</v>
      </c>
      <c r="W1476" t="s">
        <v>27</v>
      </c>
      <c r="X1476" s="2">
        <f>Envios[[#This Row],[Ventas Totales]]-Envios[[#This Row],[Costos Totales]]</f>
        <v>7003.7232000000004</v>
      </c>
    </row>
    <row r="1477" spans="1:24" x14ac:dyDescent="0.25">
      <c r="A1477">
        <v>7351</v>
      </c>
      <c r="B1477">
        <v>52357</v>
      </c>
      <c r="C1477" s="1">
        <v>40059</v>
      </c>
      <c r="D1477" s="1">
        <v>40061</v>
      </c>
      <c r="E1477" t="s">
        <v>19</v>
      </c>
      <c r="F1477" t="s">
        <v>40</v>
      </c>
      <c r="G1477">
        <v>414</v>
      </c>
      <c r="H1477" t="s">
        <v>976</v>
      </c>
      <c r="I1477" t="s">
        <v>22</v>
      </c>
      <c r="J1477" t="s">
        <v>23</v>
      </c>
      <c r="K1477" t="s">
        <v>113</v>
      </c>
      <c r="L1477">
        <v>49</v>
      </c>
      <c r="M1477">
        <v>10.98</v>
      </c>
      <c r="N1477">
        <f>Envios[[#This Row],[Cantidad]]*Envios[[#This Row],[Precio por Unidad]]</f>
        <v>538.02</v>
      </c>
      <c r="O1477" s="2">
        <v>7.0272000000000006</v>
      </c>
      <c r="P1477" s="2">
        <f>Envios[[#This Row],[Cantidad]]*Envios[[#This Row],[Costo por Unidad]]</f>
        <v>344.33280000000002</v>
      </c>
      <c r="Q1477">
        <v>4.8</v>
      </c>
      <c r="R1477" s="2">
        <f>Envios[[#This Row],[Costo Productos]]+Envios[[#This Row],[Costo de Envío]]</f>
        <v>349.13280000000003</v>
      </c>
      <c r="S1477" t="s">
        <v>1085</v>
      </c>
      <c r="T1477" t="s">
        <v>30</v>
      </c>
      <c r="U1477">
        <v>5</v>
      </c>
      <c r="V1477" t="s">
        <v>87</v>
      </c>
      <c r="W1477" t="s">
        <v>53</v>
      </c>
      <c r="X1477" s="2">
        <f>Envios[[#This Row],[Ventas Totales]]-Envios[[#This Row],[Costos Totales]]</f>
        <v>188.88719999999995</v>
      </c>
    </row>
    <row r="1478" spans="1:24" x14ac:dyDescent="0.25">
      <c r="A1478">
        <v>1611</v>
      </c>
      <c r="B1478">
        <v>11680</v>
      </c>
      <c r="C1478" s="1">
        <v>40060</v>
      </c>
      <c r="D1478" s="1">
        <v>40062</v>
      </c>
      <c r="E1478" t="s">
        <v>19</v>
      </c>
      <c r="F1478" t="s">
        <v>28</v>
      </c>
      <c r="G1478">
        <v>487</v>
      </c>
      <c r="H1478" t="s">
        <v>1048</v>
      </c>
      <c r="I1478" t="s">
        <v>22</v>
      </c>
      <c r="J1478" t="s">
        <v>56</v>
      </c>
      <c r="K1478" t="s">
        <v>57</v>
      </c>
      <c r="L1478">
        <v>50</v>
      </c>
      <c r="M1478">
        <v>175.99</v>
      </c>
      <c r="N1478">
        <f>Envios[[#This Row],[Cantidad]]*Envios[[#This Row],[Precio por Unidad]]</f>
        <v>8799.5</v>
      </c>
      <c r="O1478" s="2">
        <v>75.675700000000006</v>
      </c>
      <c r="P1478" s="2">
        <f>Envios[[#This Row],[Cantidad]]*Envios[[#This Row],[Costo por Unidad]]</f>
        <v>3783.7850000000003</v>
      </c>
      <c r="Q1478">
        <v>8.99</v>
      </c>
      <c r="R1478" s="2">
        <f>Envios[[#This Row],[Costo Productos]]+Envios[[#This Row],[Costo de Envío]]</f>
        <v>3792.7750000000001</v>
      </c>
      <c r="S1478" t="s">
        <v>404</v>
      </c>
      <c r="T1478" t="s">
        <v>30</v>
      </c>
      <c r="U1478">
        <v>11</v>
      </c>
      <c r="V1478" t="s">
        <v>131</v>
      </c>
      <c r="W1478" t="s">
        <v>131</v>
      </c>
      <c r="X1478" s="2">
        <f>Envios[[#This Row],[Ventas Totales]]-Envios[[#This Row],[Costos Totales]]</f>
        <v>5006.7250000000004</v>
      </c>
    </row>
    <row r="1479" spans="1:24" x14ac:dyDescent="0.25">
      <c r="A1479">
        <v>5971</v>
      </c>
      <c r="B1479">
        <v>42342</v>
      </c>
      <c r="C1479" s="1">
        <v>40060</v>
      </c>
      <c r="D1479" s="1">
        <v>40061</v>
      </c>
      <c r="E1479" t="s">
        <v>19</v>
      </c>
      <c r="F1479" t="s">
        <v>40</v>
      </c>
      <c r="G1479">
        <v>759</v>
      </c>
      <c r="H1479" t="s">
        <v>1408</v>
      </c>
      <c r="I1479" t="s">
        <v>22</v>
      </c>
      <c r="J1479" t="s">
        <v>23</v>
      </c>
      <c r="K1479" t="s">
        <v>64</v>
      </c>
      <c r="L1479">
        <v>25</v>
      </c>
      <c r="M1479">
        <v>12.28</v>
      </c>
      <c r="N1479">
        <f>Envios[[#This Row],[Cantidad]]*Envios[[#This Row],[Precio por Unidad]]</f>
        <v>307</v>
      </c>
      <c r="O1479" s="2">
        <v>7.6135999999999999</v>
      </c>
      <c r="P1479" s="2">
        <f>Envios[[#This Row],[Cantidad]]*Envios[[#This Row],[Costo por Unidad]]</f>
        <v>190.34</v>
      </c>
      <c r="Q1479">
        <v>5.09</v>
      </c>
      <c r="R1479" s="2">
        <f>Envios[[#This Row],[Costo Productos]]+Envios[[#This Row],[Costo de Envío]]</f>
        <v>195.43</v>
      </c>
      <c r="S1479" t="s">
        <v>152</v>
      </c>
      <c r="T1479" t="s">
        <v>30</v>
      </c>
      <c r="U1479">
        <v>3</v>
      </c>
      <c r="V1479" t="s">
        <v>52</v>
      </c>
      <c r="W1479" t="s">
        <v>53</v>
      </c>
      <c r="X1479" s="2">
        <f>Envios[[#This Row],[Ventas Totales]]-Envios[[#This Row],[Costos Totales]]</f>
        <v>111.57</v>
      </c>
    </row>
    <row r="1480" spans="1:24" x14ac:dyDescent="0.25">
      <c r="A1480">
        <v>5970</v>
      </c>
      <c r="B1480">
        <v>42342</v>
      </c>
      <c r="C1480" s="1">
        <v>40060</v>
      </c>
      <c r="D1480" s="1">
        <v>40062</v>
      </c>
      <c r="E1480" t="s">
        <v>46</v>
      </c>
      <c r="F1480" t="s">
        <v>40</v>
      </c>
      <c r="G1480">
        <v>842</v>
      </c>
      <c r="H1480" t="s">
        <v>1409</v>
      </c>
      <c r="I1480" t="s">
        <v>119</v>
      </c>
      <c r="J1480" t="s">
        <v>36</v>
      </c>
      <c r="K1480" t="s">
        <v>120</v>
      </c>
      <c r="L1480">
        <v>43</v>
      </c>
      <c r="M1480">
        <v>286.85000000000002</v>
      </c>
      <c r="N1480">
        <f>Envios[[#This Row],[Cantidad]]*Envios[[#This Row],[Precio por Unidad]]</f>
        <v>12334.550000000001</v>
      </c>
      <c r="O1480" s="2">
        <v>63.106999999999999</v>
      </c>
      <c r="P1480" s="2">
        <f>Envios[[#This Row],[Cantidad]]*Envios[[#This Row],[Costo por Unidad]]</f>
        <v>2713.6010000000001</v>
      </c>
      <c r="Q1480">
        <v>61.76</v>
      </c>
      <c r="R1480" s="2">
        <f>Envios[[#This Row],[Costo Productos]]+Envios[[#This Row],[Costo de Envío]]</f>
        <v>2775.3610000000003</v>
      </c>
      <c r="S1480" t="s">
        <v>152</v>
      </c>
      <c r="T1480" t="s">
        <v>30</v>
      </c>
      <c r="U1480">
        <v>6</v>
      </c>
      <c r="V1480" t="s">
        <v>69</v>
      </c>
      <c r="W1480" t="s">
        <v>32</v>
      </c>
      <c r="X1480" s="2">
        <f>Envios[[#This Row],[Ventas Totales]]-Envios[[#This Row],[Costos Totales]]</f>
        <v>9559.1890000000003</v>
      </c>
    </row>
    <row r="1481" spans="1:24" x14ac:dyDescent="0.25">
      <c r="A1481">
        <v>3609</v>
      </c>
      <c r="B1481">
        <v>25824</v>
      </c>
      <c r="C1481" s="1">
        <v>40060</v>
      </c>
      <c r="D1481" s="1">
        <v>40061</v>
      </c>
      <c r="E1481" t="s">
        <v>19</v>
      </c>
      <c r="F1481" t="s">
        <v>28</v>
      </c>
      <c r="G1481">
        <v>796</v>
      </c>
      <c r="H1481" t="s">
        <v>1410</v>
      </c>
      <c r="I1481" t="s">
        <v>22</v>
      </c>
      <c r="J1481" t="s">
        <v>23</v>
      </c>
      <c r="K1481" t="s">
        <v>67</v>
      </c>
      <c r="L1481">
        <v>5</v>
      </c>
      <c r="M1481">
        <v>3.95</v>
      </c>
      <c r="N1481">
        <f>Envios[[#This Row],[Cantidad]]*Envios[[#This Row],[Precio por Unidad]]</f>
        <v>19.75</v>
      </c>
      <c r="O1481" s="2">
        <v>1.6195000000000002</v>
      </c>
      <c r="P1481" s="2">
        <f>Envios[[#This Row],[Cantidad]]*Envios[[#This Row],[Costo por Unidad]]</f>
        <v>8.0975000000000001</v>
      </c>
      <c r="Q1481">
        <v>5.13</v>
      </c>
      <c r="R1481" s="2">
        <f>Envios[[#This Row],[Costo Productos]]+Envios[[#This Row],[Costo de Envío]]</f>
        <v>13.227499999999999</v>
      </c>
      <c r="S1481" t="s">
        <v>666</v>
      </c>
      <c r="T1481" t="s">
        <v>30</v>
      </c>
      <c r="U1481">
        <v>5</v>
      </c>
      <c r="V1481" t="s">
        <v>87</v>
      </c>
      <c r="W1481" t="s">
        <v>53</v>
      </c>
      <c r="X1481" s="2">
        <f>Envios[[#This Row],[Ventas Totales]]-Envios[[#This Row],[Costos Totales]]</f>
        <v>6.5225000000000009</v>
      </c>
    </row>
    <row r="1482" spans="1:24" x14ac:dyDescent="0.25">
      <c r="A1482">
        <v>3610</v>
      </c>
      <c r="B1482">
        <v>25824</v>
      </c>
      <c r="C1482" s="1">
        <v>40060</v>
      </c>
      <c r="D1482" s="1">
        <v>40061</v>
      </c>
      <c r="E1482" t="s">
        <v>19</v>
      </c>
      <c r="F1482" t="s">
        <v>28</v>
      </c>
      <c r="G1482">
        <v>1171</v>
      </c>
      <c r="H1482" t="s">
        <v>1411</v>
      </c>
      <c r="I1482" t="s">
        <v>22</v>
      </c>
      <c r="J1482" t="s">
        <v>23</v>
      </c>
      <c r="K1482" t="s">
        <v>76</v>
      </c>
      <c r="L1482">
        <v>37</v>
      </c>
      <c r="M1482">
        <v>367.99</v>
      </c>
      <c r="N1482">
        <f>Envios[[#This Row],[Cantidad]]*Envios[[#This Row],[Precio por Unidad]]</f>
        <v>13615.630000000001</v>
      </c>
      <c r="O1482" s="2">
        <v>220.79400000000001</v>
      </c>
      <c r="P1482" s="2">
        <f>Envios[[#This Row],[Cantidad]]*Envios[[#This Row],[Costo por Unidad]]</f>
        <v>8169.3780000000006</v>
      </c>
      <c r="Q1482">
        <v>19.989999999999998</v>
      </c>
      <c r="R1482" s="2">
        <f>Envios[[#This Row],[Costo Productos]]+Envios[[#This Row],[Costo de Envío]]</f>
        <v>8189.3680000000004</v>
      </c>
      <c r="S1482" t="s">
        <v>666</v>
      </c>
      <c r="T1482" t="s">
        <v>30</v>
      </c>
      <c r="U1482">
        <v>5</v>
      </c>
      <c r="V1482" t="s">
        <v>87</v>
      </c>
      <c r="W1482" t="s">
        <v>53</v>
      </c>
      <c r="X1482" s="2">
        <f>Envios[[#This Row],[Ventas Totales]]-Envios[[#This Row],[Costos Totales]]</f>
        <v>5426.2620000000006</v>
      </c>
    </row>
    <row r="1483" spans="1:24" x14ac:dyDescent="0.25">
      <c r="A1483">
        <v>3611</v>
      </c>
      <c r="B1483">
        <v>25824</v>
      </c>
      <c r="C1483" s="1">
        <v>40060</v>
      </c>
      <c r="D1483" s="1">
        <v>40061</v>
      </c>
      <c r="E1483" t="s">
        <v>46</v>
      </c>
      <c r="F1483" t="s">
        <v>28</v>
      </c>
      <c r="G1483">
        <v>568</v>
      </c>
      <c r="H1483" t="s">
        <v>629</v>
      </c>
      <c r="I1483" t="s">
        <v>119</v>
      </c>
      <c r="J1483" t="s">
        <v>36</v>
      </c>
      <c r="K1483" t="s">
        <v>120</v>
      </c>
      <c r="L1483">
        <v>39</v>
      </c>
      <c r="M1483">
        <v>376.13</v>
      </c>
      <c r="N1483">
        <f>Envios[[#This Row],[Cantidad]]*Envios[[#This Row],[Precio por Unidad]]</f>
        <v>14669.07</v>
      </c>
      <c r="O1483" s="2">
        <v>97.793800000000005</v>
      </c>
      <c r="P1483" s="2">
        <f>Envios[[#This Row],[Cantidad]]*Envios[[#This Row],[Costo por Unidad]]</f>
        <v>3813.9582</v>
      </c>
      <c r="Q1483">
        <v>85.63</v>
      </c>
      <c r="R1483" s="2">
        <f>Envios[[#This Row],[Costo Productos]]+Envios[[#This Row],[Costo de Envío]]</f>
        <v>3899.5882000000001</v>
      </c>
      <c r="S1483" t="s">
        <v>666</v>
      </c>
      <c r="T1483" t="s">
        <v>30</v>
      </c>
      <c r="U1483">
        <v>5</v>
      </c>
      <c r="V1483" t="s">
        <v>87</v>
      </c>
      <c r="W1483" t="s">
        <v>53</v>
      </c>
      <c r="X1483" s="2">
        <f>Envios[[#This Row],[Ventas Totales]]-Envios[[#This Row],[Costos Totales]]</f>
        <v>10769.4818</v>
      </c>
    </row>
    <row r="1484" spans="1:24" x14ac:dyDescent="0.25">
      <c r="A1484">
        <v>3612</v>
      </c>
      <c r="B1484">
        <v>25824</v>
      </c>
      <c r="C1484" s="1">
        <v>40060</v>
      </c>
      <c r="D1484" s="1">
        <v>40062</v>
      </c>
      <c r="E1484" t="s">
        <v>19</v>
      </c>
      <c r="F1484" t="s">
        <v>28</v>
      </c>
      <c r="G1484">
        <v>946</v>
      </c>
      <c r="H1484" t="s">
        <v>660</v>
      </c>
      <c r="I1484" t="s">
        <v>22</v>
      </c>
      <c r="J1484" t="s">
        <v>56</v>
      </c>
      <c r="K1484" t="s">
        <v>57</v>
      </c>
      <c r="L1484">
        <v>6</v>
      </c>
      <c r="M1484">
        <v>95.99</v>
      </c>
      <c r="N1484">
        <f>Envios[[#This Row],[Cantidad]]*Envios[[#This Row],[Precio por Unidad]]</f>
        <v>575.93999999999994</v>
      </c>
      <c r="O1484" s="2">
        <v>42.235599999999991</v>
      </c>
      <c r="P1484" s="2">
        <f>Envios[[#This Row],[Cantidad]]*Envios[[#This Row],[Costo por Unidad]]</f>
        <v>253.41359999999995</v>
      </c>
      <c r="Q1484">
        <v>4.9000000000000004</v>
      </c>
      <c r="R1484" s="2">
        <f>Envios[[#This Row],[Costo Productos]]+Envios[[#This Row],[Costo de Envío]]</f>
        <v>258.31359999999995</v>
      </c>
      <c r="S1484" t="s">
        <v>666</v>
      </c>
      <c r="T1484" t="s">
        <v>30</v>
      </c>
      <c r="U1484">
        <v>5</v>
      </c>
      <c r="V1484" t="s">
        <v>87</v>
      </c>
      <c r="W1484" t="s">
        <v>53</v>
      </c>
      <c r="X1484" s="2">
        <f>Envios[[#This Row],[Ventas Totales]]-Envios[[#This Row],[Costos Totales]]</f>
        <v>317.62639999999999</v>
      </c>
    </row>
    <row r="1485" spans="1:24" x14ac:dyDescent="0.25">
      <c r="A1485">
        <v>3719</v>
      </c>
      <c r="B1485">
        <v>26567</v>
      </c>
      <c r="C1485" s="1">
        <v>40060</v>
      </c>
      <c r="D1485" s="1">
        <v>40060</v>
      </c>
      <c r="E1485" t="s">
        <v>19</v>
      </c>
      <c r="F1485" t="s">
        <v>60</v>
      </c>
      <c r="G1485">
        <v>214</v>
      </c>
      <c r="H1485" t="s">
        <v>674</v>
      </c>
      <c r="I1485" t="s">
        <v>22</v>
      </c>
      <c r="J1485" t="s">
        <v>23</v>
      </c>
      <c r="K1485" t="s">
        <v>76</v>
      </c>
      <c r="L1485">
        <v>8</v>
      </c>
      <c r="M1485">
        <v>5.4</v>
      </c>
      <c r="N1485">
        <f>Envios[[#This Row],[Cantidad]]*Envios[[#This Row],[Precio por Unidad]]</f>
        <v>43.2</v>
      </c>
      <c r="O1485" s="2">
        <v>3.4020000000000001</v>
      </c>
      <c r="P1485" s="2">
        <f>Envios[[#This Row],[Cantidad]]*Envios[[#This Row],[Costo por Unidad]]</f>
        <v>27.216000000000001</v>
      </c>
      <c r="Q1485">
        <v>7.78</v>
      </c>
      <c r="R1485" s="2">
        <f>Envios[[#This Row],[Costo Productos]]+Envios[[#This Row],[Costo de Envío]]</f>
        <v>34.996000000000002</v>
      </c>
      <c r="S1485" t="s">
        <v>441</v>
      </c>
      <c r="T1485" t="s">
        <v>30</v>
      </c>
      <c r="U1485">
        <v>8</v>
      </c>
      <c r="V1485" t="s">
        <v>96</v>
      </c>
      <c r="W1485" t="s">
        <v>96</v>
      </c>
      <c r="X1485" s="2">
        <f>Envios[[#This Row],[Ventas Totales]]-Envios[[#This Row],[Costos Totales]]</f>
        <v>8.2040000000000006</v>
      </c>
    </row>
    <row r="1486" spans="1:24" x14ac:dyDescent="0.25">
      <c r="A1486">
        <v>3720</v>
      </c>
      <c r="B1486">
        <v>26567</v>
      </c>
      <c r="C1486" s="1">
        <v>40060</v>
      </c>
      <c r="D1486" s="1">
        <v>40063</v>
      </c>
      <c r="E1486" t="s">
        <v>33</v>
      </c>
      <c r="F1486" t="s">
        <v>60</v>
      </c>
      <c r="G1486">
        <v>215</v>
      </c>
      <c r="H1486" t="s">
        <v>1412</v>
      </c>
      <c r="I1486" t="s">
        <v>35</v>
      </c>
      <c r="J1486" t="s">
        <v>56</v>
      </c>
      <c r="K1486" t="s">
        <v>91</v>
      </c>
      <c r="L1486">
        <v>10</v>
      </c>
      <c r="M1486">
        <v>8.4600000000000009</v>
      </c>
      <c r="N1486">
        <f>Envios[[#This Row],[Cantidad]]*Envios[[#This Row],[Precio por Unidad]]</f>
        <v>84.600000000000009</v>
      </c>
      <c r="O1486" s="2">
        <v>1.7766</v>
      </c>
      <c r="P1486" s="2">
        <f>Envios[[#This Row],[Cantidad]]*Envios[[#This Row],[Costo por Unidad]]</f>
        <v>17.765999999999998</v>
      </c>
      <c r="Q1486">
        <v>8.99</v>
      </c>
      <c r="R1486" s="2">
        <f>Envios[[#This Row],[Costo Productos]]+Envios[[#This Row],[Costo de Envío]]</f>
        <v>26.756</v>
      </c>
      <c r="S1486" t="s">
        <v>441</v>
      </c>
      <c r="T1486" t="s">
        <v>30</v>
      </c>
      <c r="U1486">
        <v>8</v>
      </c>
      <c r="V1486" t="s">
        <v>96</v>
      </c>
      <c r="W1486" t="s">
        <v>96</v>
      </c>
      <c r="X1486" s="2">
        <f>Envios[[#This Row],[Ventas Totales]]-Envios[[#This Row],[Costos Totales]]</f>
        <v>57.844000000000008</v>
      </c>
    </row>
    <row r="1487" spans="1:24" x14ac:dyDescent="0.25">
      <c r="A1487">
        <v>3721</v>
      </c>
      <c r="B1487">
        <v>26567</v>
      </c>
      <c r="C1487" s="1">
        <v>40060</v>
      </c>
      <c r="D1487" s="1">
        <v>40061</v>
      </c>
      <c r="E1487" t="s">
        <v>19</v>
      </c>
      <c r="F1487" t="s">
        <v>60</v>
      </c>
      <c r="G1487">
        <v>216</v>
      </c>
      <c r="H1487" t="s">
        <v>1413</v>
      </c>
      <c r="I1487" t="s">
        <v>35</v>
      </c>
      <c r="J1487" t="s">
        <v>36</v>
      </c>
      <c r="K1487" t="s">
        <v>37</v>
      </c>
      <c r="L1487">
        <v>22</v>
      </c>
      <c r="M1487">
        <v>14.98</v>
      </c>
      <c r="N1487">
        <f>Envios[[#This Row],[Cantidad]]*Envios[[#This Row],[Precio por Unidad]]</f>
        <v>329.56</v>
      </c>
      <c r="O1487" s="2">
        <v>9.1378000000000004</v>
      </c>
      <c r="P1487" s="2">
        <f>Envios[[#This Row],[Cantidad]]*Envios[[#This Row],[Costo por Unidad]]</f>
        <v>201.0316</v>
      </c>
      <c r="Q1487">
        <v>8.99</v>
      </c>
      <c r="R1487" s="2">
        <f>Envios[[#This Row],[Costo Productos]]+Envios[[#This Row],[Costo de Envío]]</f>
        <v>210.02160000000001</v>
      </c>
      <c r="S1487" t="s">
        <v>441</v>
      </c>
      <c r="T1487" t="s">
        <v>30</v>
      </c>
      <c r="U1487">
        <v>8</v>
      </c>
      <c r="V1487" t="s">
        <v>96</v>
      </c>
      <c r="W1487" t="s">
        <v>96</v>
      </c>
      <c r="X1487" s="2">
        <f>Envios[[#This Row],[Ventas Totales]]-Envios[[#This Row],[Costos Totales]]</f>
        <v>119.5384</v>
      </c>
    </row>
    <row r="1488" spans="1:24" x14ac:dyDescent="0.25">
      <c r="A1488">
        <v>3722</v>
      </c>
      <c r="B1488">
        <v>26567</v>
      </c>
      <c r="C1488" s="1">
        <v>40060</v>
      </c>
      <c r="D1488" s="1">
        <v>40061</v>
      </c>
      <c r="E1488" t="s">
        <v>19</v>
      </c>
      <c r="F1488" t="s">
        <v>60</v>
      </c>
      <c r="G1488">
        <v>217</v>
      </c>
      <c r="H1488" t="s">
        <v>1414</v>
      </c>
      <c r="I1488" t="s">
        <v>22</v>
      </c>
      <c r="J1488" t="s">
        <v>56</v>
      </c>
      <c r="K1488" t="s">
        <v>57</v>
      </c>
      <c r="L1488">
        <v>48</v>
      </c>
      <c r="M1488">
        <v>155.99</v>
      </c>
      <c r="N1488">
        <f>Envios[[#This Row],[Cantidad]]*Envios[[#This Row],[Precio por Unidad]]</f>
        <v>7487.52</v>
      </c>
      <c r="O1488" s="2">
        <v>62.396000000000008</v>
      </c>
      <c r="P1488" s="2">
        <f>Envios[[#This Row],[Cantidad]]*Envios[[#This Row],[Costo por Unidad]]</f>
        <v>2995.0080000000003</v>
      </c>
      <c r="Q1488">
        <v>8.08</v>
      </c>
      <c r="R1488" s="2">
        <f>Envios[[#This Row],[Costo Productos]]+Envios[[#This Row],[Costo de Envío]]</f>
        <v>3003.0880000000002</v>
      </c>
      <c r="S1488" t="s">
        <v>441</v>
      </c>
      <c r="T1488" t="s">
        <v>30</v>
      </c>
      <c r="U1488">
        <v>8</v>
      </c>
      <c r="V1488" t="s">
        <v>96</v>
      </c>
      <c r="W1488" t="s">
        <v>96</v>
      </c>
      <c r="X1488" s="2">
        <f>Envios[[#This Row],[Ventas Totales]]-Envios[[#This Row],[Costos Totales]]</f>
        <v>4484.4320000000007</v>
      </c>
    </row>
    <row r="1489" spans="1:24" x14ac:dyDescent="0.25">
      <c r="A1489">
        <v>7005</v>
      </c>
      <c r="B1489">
        <v>49990</v>
      </c>
      <c r="C1489" s="1">
        <v>40061</v>
      </c>
      <c r="D1489" s="1">
        <v>40061</v>
      </c>
      <c r="E1489" t="s">
        <v>46</v>
      </c>
      <c r="F1489" t="s">
        <v>40</v>
      </c>
      <c r="G1489">
        <v>333</v>
      </c>
      <c r="H1489" t="s">
        <v>870</v>
      </c>
      <c r="I1489" t="s">
        <v>49</v>
      </c>
      <c r="J1489" t="s">
        <v>56</v>
      </c>
      <c r="K1489" t="s">
        <v>94</v>
      </c>
      <c r="L1489">
        <v>11</v>
      </c>
      <c r="M1489">
        <v>442.14</v>
      </c>
      <c r="N1489">
        <f>Envios[[#This Row],[Cantidad]]*Envios[[#This Row],[Precio por Unidad]]</f>
        <v>4863.54</v>
      </c>
      <c r="O1489" s="2">
        <v>194.54159999999996</v>
      </c>
      <c r="P1489" s="2">
        <f>Envios[[#This Row],[Cantidad]]*Envios[[#This Row],[Costo por Unidad]]</f>
        <v>2139.9575999999997</v>
      </c>
      <c r="Q1489">
        <v>14.7</v>
      </c>
      <c r="R1489" s="2">
        <f>Envios[[#This Row],[Costo Productos]]+Envios[[#This Row],[Costo de Envío]]</f>
        <v>2154.6575999999995</v>
      </c>
      <c r="S1489" t="s">
        <v>910</v>
      </c>
      <c r="T1489" t="s">
        <v>30</v>
      </c>
      <c r="U1489">
        <v>9</v>
      </c>
      <c r="V1489" t="s">
        <v>31</v>
      </c>
      <c r="W1489" t="s">
        <v>32</v>
      </c>
      <c r="X1489" s="2">
        <f>Envios[[#This Row],[Ventas Totales]]-Envios[[#This Row],[Costos Totales]]</f>
        <v>2708.8824000000004</v>
      </c>
    </row>
    <row r="1490" spans="1:24" x14ac:dyDescent="0.25">
      <c r="A1490">
        <v>7251</v>
      </c>
      <c r="B1490">
        <v>51714</v>
      </c>
      <c r="C1490" s="1">
        <v>40061</v>
      </c>
      <c r="D1490" s="1">
        <v>40062</v>
      </c>
      <c r="E1490" t="s">
        <v>19</v>
      </c>
      <c r="F1490" t="s">
        <v>40</v>
      </c>
      <c r="G1490">
        <v>694</v>
      </c>
      <c r="H1490" t="s">
        <v>1415</v>
      </c>
      <c r="I1490" t="s">
        <v>22</v>
      </c>
      <c r="J1490" t="s">
        <v>23</v>
      </c>
      <c r="K1490" t="s">
        <v>64</v>
      </c>
      <c r="L1490">
        <v>33</v>
      </c>
      <c r="M1490">
        <v>5.78</v>
      </c>
      <c r="N1490">
        <f>Envios[[#This Row],[Cantidad]]*Envios[[#This Row],[Precio por Unidad]]</f>
        <v>190.74</v>
      </c>
      <c r="O1490" s="2">
        <v>3.6992000000000003</v>
      </c>
      <c r="P1490" s="2">
        <f>Envios[[#This Row],[Cantidad]]*Envios[[#This Row],[Costo por Unidad]]</f>
        <v>122.07360000000001</v>
      </c>
      <c r="Q1490">
        <v>5.37</v>
      </c>
      <c r="R1490" s="2">
        <f>Envios[[#This Row],[Costo Productos]]+Envios[[#This Row],[Costo de Envío]]</f>
        <v>127.44360000000002</v>
      </c>
      <c r="S1490" t="s">
        <v>1416</v>
      </c>
      <c r="T1490" t="s">
        <v>44</v>
      </c>
      <c r="U1490">
        <v>3</v>
      </c>
      <c r="V1490" t="s">
        <v>52</v>
      </c>
      <c r="W1490" t="s">
        <v>53</v>
      </c>
      <c r="X1490" s="2">
        <f>Envios[[#This Row],[Ventas Totales]]-Envios[[#This Row],[Costos Totales]]</f>
        <v>63.296399999999991</v>
      </c>
    </row>
    <row r="1491" spans="1:24" x14ac:dyDescent="0.25">
      <c r="A1491">
        <v>4827</v>
      </c>
      <c r="B1491">
        <v>34311</v>
      </c>
      <c r="C1491" s="1">
        <v>40061</v>
      </c>
      <c r="D1491" s="1">
        <v>40062</v>
      </c>
      <c r="E1491" t="s">
        <v>19</v>
      </c>
      <c r="F1491" t="s">
        <v>20</v>
      </c>
      <c r="G1491">
        <v>432</v>
      </c>
      <c r="H1491" t="s">
        <v>224</v>
      </c>
      <c r="I1491" t="s">
        <v>63</v>
      </c>
      <c r="J1491" t="s">
        <v>23</v>
      </c>
      <c r="K1491" t="s">
        <v>85</v>
      </c>
      <c r="L1491">
        <v>39</v>
      </c>
      <c r="M1491">
        <v>3.28</v>
      </c>
      <c r="N1491">
        <f>Envios[[#This Row],[Cantidad]]*Envios[[#This Row],[Precio por Unidad]]</f>
        <v>127.91999999999999</v>
      </c>
      <c r="O1491" s="2">
        <v>1.4431999999999998</v>
      </c>
      <c r="P1491" s="2">
        <f>Envios[[#This Row],[Cantidad]]*Envios[[#This Row],[Costo por Unidad]]</f>
        <v>56.28479999999999</v>
      </c>
      <c r="Q1491">
        <v>3.97</v>
      </c>
      <c r="R1491" s="2">
        <f>Envios[[#This Row],[Costo Productos]]+Envios[[#This Row],[Costo de Envío]]</f>
        <v>60.254799999999989</v>
      </c>
      <c r="S1491" t="s">
        <v>1417</v>
      </c>
      <c r="T1491" t="s">
        <v>30</v>
      </c>
      <c r="U1491">
        <v>5</v>
      </c>
      <c r="V1491" t="s">
        <v>87</v>
      </c>
      <c r="W1491" t="s">
        <v>53</v>
      </c>
      <c r="X1491" s="2">
        <f>Envios[[#This Row],[Ventas Totales]]-Envios[[#This Row],[Costos Totales]]</f>
        <v>67.665199999999999</v>
      </c>
    </row>
    <row r="1492" spans="1:24" x14ac:dyDescent="0.25">
      <c r="A1492">
        <v>4828</v>
      </c>
      <c r="B1492">
        <v>34311</v>
      </c>
      <c r="C1492" s="1">
        <v>40061</v>
      </c>
      <c r="D1492" s="1">
        <v>40063</v>
      </c>
      <c r="E1492" t="s">
        <v>19</v>
      </c>
      <c r="F1492" t="s">
        <v>20</v>
      </c>
      <c r="G1492">
        <v>970</v>
      </c>
      <c r="H1492" t="s">
        <v>1418</v>
      </c>
      <c r="I1492" t="s">
        <v>22</v>
      </c>
      <c r="J1492" t="s">
        <v>23</v>
      </c>
      <c r="K1492" t="s">
        <v>24</v>
      </c>
      <c r="L1492">
        <v>32</v>
      </c>
      <c r="M1492">
        <v>6.98</v>
      </c>
      <c r="N1492">
        <f>Envios[[#This Row],[Cantidad]]*Envios[[#This Row],[Precio por Unidad]]</f>
        <v>223.36</v>
      </c>
      <c r="O1492" s="2">
        <v>1.1866000000000003</v>
      </c>
      <c r="P1492" s="2">
        <f>Envios[[#This Row],[Cantidad]]*Envios[[#This Row],[Costo por Unidad]]</f>
        <v>37.97120000000001</v>
      </c>
      <c r="Q1492">
        <v>9.69</v>
      </c>
      <c r="R1492" s="2">
        <f>Envios[[#This Row],[Costo Productos]]+Envios[[#This Row],[Costo de Envío]]</f>
        <v>47.661200000000008</v>
      </c>
      <c r="S1492" t="s">
        <v>1417</v>
      </c>
      <c r="T1492" t="s">
        <v>30</v>
      </c>
      <c r="U1492">
        <v>5</v>
      </c>
      <c r="V1492" t="s">
        <v>87</v>
      </c>
      <c r="W1492" t="s">
        <v>53</v>
      </c>
      <c r="X1492" s="2">
        <f>Envios[[#This Row],[Ventas Totales]]-Envios[[#This Row],[Costos Totales]]</f>
        <v>175.69880000000001</v>
      </c>
    </row>
    <row r="1493" spans="1:24" x14ac:dyDescent="0.25">
      <c r="A1493">
        <v>1575</v>
      </c>
      <c r="B1493">
        <v>11392</v>
      </c>
      <c r="C1493" s="1">
        <v>40061</v>
      </c>
      <c r="D1493" s="1">
        <v>40063</v>
      </c>
      <c r="E1493" t="s">
        <v>19</v>
      </c>
      <c r="F1493" t="s">
        <v>47</v>
      </c>
      <c r="G1493">
        <v>397</v>
      </c>
      <c r="H1493" t="s">
        <v>953</v>
      </c>
      <c r="I1493" t="s">
        <v>22</v>
      </c>
      <c r="J1493" t="s">
        <v>23</v>
      </c>
      <c r="K1493" t="s">
        <v>76</v>
      </c>
      <c r="L1493">
        <v>28</v>
      </c>
      <c r="M1493">
        <v>4.55</v>
      </c>
      <c r="N1493">
        <f>Envios[[#This Row],[Cantidad]]*Envios[[#This Row],[Precio por Unidad]]</f>
        <v>127.39999999999999</v>
      </c>
      <c r="O1493" s="2">
        <v>2.9575</v>
      </c>
      <c r="P1493" s="2">
        <f>Envios[[#This Row],[Cantidad]]*Envios[[#This Row],[Costo por Unidad]]</f>
        <v>82.81</v>
      </c>
      <c r="Q1493">
        <v>1.49</v>
      </c>
      <c r="R1493" s="2">
        <f>Envios[[#This Row],[Costo Productos]]+Envios[[#This Row],[Costo de Envío]]</f>
        <v>84.3</v>
      </c>
      <c r="S1493" t="s">
        <v>1419</v>
      </c>
      <c r="T1493" t="s">
        <v>30</v>
      </c>
      <c r="U1493">
        <v>3</v>
      </c>
      <c r="V1493" t="s">
        <v>52</v>
      </c>
      <c r="W1493" t="s">
        <v>53</v>
      </c>
      <c r="X1493" s="2">
        <f>Envios[[#This Row],[Ventas Totales]]-Envios[[#This Row],[Costos Totales]]</f>
        <v>43.099999999999994</v>
      </c>
    </row>
    <row r="1494" spans="1:24" x14ac:dyDescent="0.25">
      <c r="A1494">
        <v>7282</v>
      </c>
      <c r="B1494">
        <v>51968</v>
      </c>
      <c r="C1494" s="1">
        <v>40061</v>
      </c>
      <c r="D1494" s="1">
        <v>40062</v>
      </c>
      <c r="E1494" t="s">
        <v>19</v>
      </c>
      <c r="F1494" t="s">
        <v>28</v>
      </c>
      <c r="G1494">
        <v>580</v>
      </c>
      <c r="H1494" t="s">
        <v>1124</v>
      </c>
      <c r="I1494" t="s">
        <v>63</v>
      </c>
      <c r="J1494" t="s">
        <v>56</v>
      </c>
      <c r="K1494" t="s">
        <v>57</v>
      </c>
      <c r="L1494">
        <v>43</v>
      </c>
      <c r="M1494">
        <v>85.99</v>
      </c>
      <c r="N1494">
        <f>Envios[[#This Row],[Cantidad]]*Envios[[#This Row],[Precio por Unidad]]</f>
        <v>3697.5699999999997</v>
      </c>
      <c r="O1494" s="2">
        <v>38.695499999999996</v>
      </c>
      <c r="P1494" s="2">
        <f>Envios[[#This Row],[Cantidad]]*Envios[[#This Row],[Costo por Unidad]]</f>
        <v>1663.9064999999998</v>
      </c>
      <c r="Q1494">
        <v>0.99</v>
      </c>
      <c r="R1494" s="2">
        <f>Envios[[#This Row],[Costo Productos]]+Envios[[#This Row],[Costo de Envío]]</f>
        <v>1664.8964999999998</v>
      </c>
      <c r="S1494" t="s">
        <v>524</v>
      </c>
      <c r="T1494" t="s">
        <v>44</v>
      </c>
      <c r="U1494">
        <v>5</v>
      </c>
      <c r="V1494" t="s">
        <v>87</v>
      </c>
      <c r="W1494" t="s">
        <v>53</v>
      </c>
      <c r="X1494" s="2">
        <f>Envios[[#This Row],[Ventas Totales]]-Envios[[#This Row],[Costos Totales]]</f>
        <v>2032.6734999999999</v>
      </c>
    </row>
    <row r="1495" spans="1:24" x14ac:dyDescent="0.25">
      <c r="A1495">
        <v>5188</v>
      </c>
      <c r="B1495">
        <v>36867</v>
      </c>
      <c r="C1495" s="1">
        <v>40061</v>
      </c>
      <c r="D1495" s="1">
        <v>40063</v>
      </c>
      <c r="E1495" t="s">
        <v>33</v>
      </c>
      <c r="F1495" t="s">
        <v>20</v>
      </c>
      <c r="G1495">
        <v>68</v>
      </c>
      <c r="H1495" t="s">
        <v>327</v>
      </c>
      <c r="I1495" t="s">
        <v>42</v>
      </c>
      <c r="J1495" t="s">
        <v>36</v>
      </c>
      <c r="K1495" t="s">
        <v>50</v>
      </c>
      <c r="L1495">
        <v>21</v>
      </c>
      <c r="M1495">
        <v>276.2</v>
      </c>
      <c r="N1495">
        <f>Envios[[#This Row],[Cantidad]]*Envios[[#This Row],[Precio por Unidad]]</f>
        <v>5800.2</v>
      </c>
      <c r="O1495" s="2">
        <v>193.33999999999997</v>
      </c>
      <c r="P1495" s="2">
        <f>Envios[[#This Row],[Cantidad]]*Envios[[#This Row],[Costo por Unidad]]</f>
        <v>4060.1399999999994</v>
      </c>
      <c r="Q1495">
        <v>24.49</v>
      </c>
      <c r="R1495" s="2">
        <f>Envios[[#This Row],[Costo Productos]]+Envios[[#This Row],[Costo de Envío]]</f>
        <v>4084.6299999999992</v>
      </c>
      <c r="S1495" t="s">
        <v>1420</v>
      </c>
      <c r="T1495" t="s">
        <v>30</v>
      </c>
      <c r="U1495">
        <v>3</v>
      </c>
      <c r="V1495" t="s">
        <v>52</v>
      </c>
      <c r="W1495" t="s">
        <v>53</v>
      </c>
      <c r="X1495" s="2">
        <f>Envios[[#This Row],[Ventas Totales]]-Envios[[#This Row],[Costos Totales]]</f>
        <v>1715.5700000000006</v>
      </c>
    </row>
    <row r="1496" spans="1:24" x14ac:dyDescent="0.25">
      <c r="A1496">
        <v>5189</v>
      </c>
      <c r="B1496">
        <v>36867</v>
      </c>
      <c r="C1496" s="1">
        <v>40061</v>
      </c>
      <c r="D1496" s="1">
        <v>40063</v>
      </c>
      <c r="E1496" t="s">
        <v>19</v>
      </c>
      <c r="F1496" t="s">
        <v>20</v>
      </c>
      <c r="G1496">
        <v>711</v>
      </c>
      <c r="H1496" t="s">
        <v>1198</v>
      </c>
      <c r="I1496" t="s">
        <v>63</v>
      </c>
      <c r="J1496" t="s">
        <v>23</v>
      </c>
      <c r="K1496" t="s">
        <v>85</v>
      </c>
      <c r="L1496">
        <v>16</v>
      </c>
      <c r="M1496">
        <v>2.88</v>
      </c>
      <c r="N1496">
        <f>Envios[[#This Row],[Cantidad]]*Envios[[#This Row],[Precio por Unidad]]</f>
        <v>46.08</v>
      </c>
      <c r="O1496" s="2">
        <v>1.2671999999999999</v>
      </c>
      <c r="P1496" s="2">
        <f>Envios[[#This Row],[Cantidad]]*Envios[[#This Row],[Costo por Unidad]]</f>
        <v>20.275199999999998</v>
      </c>
      <c r="Q1496">
        <v>0.7</v>
      </c>
      <c r="R1496" s="2">
        <f>Envios[[#This Row],[Costo Productos]]+Envios[[#This Row],[Costo de Envío]]</f>
        <v>20.975199999999997</v>
      </c>
      <c r="S1496" t="s">
        <v>1420</v>
      </c>
      <c r="T1496" t="s">
        <v>30</v>
      </c>
      <c r="U1496">
        <v>3</v>
      </c>
      <c r="V1496" t="s">
        <v>52</v>
      </c>
      <c r="W1496" t="s">
        <v>53</v>
      </c>
      <c r="X1496" s="2">
        <f>Envios[[#This Row],[Ventas Totales]]-Envios[[#This Row],[Costos Totales]]</f>
        <v>25.104800000000001</v>
      </c>
    </row>
    <row r="1497" spans="1:24" x14ac:dyDescent="0.25">
      <c r="A1497">
        <v>1325</v>
      </c>
      <c r="B1497">
        <v>9668</v>
      </c>
      <c r="C1497" s="1">
        <v>40062</v>
      </c>
      <c r="D1497" s="1">
        <v>40064</v>
      </c>
      <c r="E1497" t="s">
        <v>19</v>
      </c>
      <c r="F1497" t="s">
        <v>47</v>
      </c>
      <c r="G1497">
        <v>851</v>
      </c>
      <c r="H1497" t="s">
        <v>1421</v>
      </c>
      <c r="I1497" t="s">
        <v>22</v>
      </c>
      <c r="J1497" t="s">
        <v>23</v>
      </c>
      <c r="K1497" t="s">
        <v>76</v>
      </c>
      <c r="L1497">
        <v>10</v>
      </c>
      <c r="M1497">
        <v>4.18</v>
      </c>
      <c r="N1497">
        <f>Envios[[#This Row],[Cantidad]]*Envios[[#This Row],[Precio por Unidad]]</f>
        <v>41.8</v>
      </c>
      <c r="O1497" s="2">
        <v>2.6334</v>
      </c>
      <c r="P1497" s="2">
        <f>Envios[[#This Row],[Cantidad]]*Envios[[#This Row],[Costo por Unidad]]</f>
        <v>26.334</v>
      </c>
      <c r="Q1497">
        <v>2.99</v>
      </c>
      <c r="R1497" s="2">
        <f>Envios[[#This Row],[Costo Productos]]+Envios[[#This Row],[Costo de Envío]]</f>
        <v>29.323999999999998</v>
      </c>
      <c r="S1497" t="s">
        <v>254</v>
      </c>
      <c r="T1497" t="s">
        <v>26</v>
      </c>
      <c r="U1497">
        <v>9</v>
      </c>
      <c r="V1497" t="s">
        <v>31</v>
      </c>
      <c r="W1497" t="s">
        <v>32</v>
      </c>
      <c r="X1497" s="2">
        <f>Envios[[#This Row],[Ventas Totales]]-Envios[[#This Row],[Costos Totales]]</f>
        <v>12.475999999999999</v>
      </c>
    </row>
    <row r="1498" spans="1:24" x14ac:dyDescent="0.25">
      <c r="A1498">
        <v>6851</v>
      </c>
      <c r="B1498">
        <v>48775</v>
      </c>
      <c r="C1498" s="1">
        <v>40062</v>
      </c>
      <c r="D1498" s="1">
        <v>40064</v>
      </c>
      <c r="E1498" t="s">
        <v>19</v>
      </c>
      <c r="F1498" t="s">
        <v>47</v>
      </c>
      <c r="G1498">
        <v>690</v>
      </c>
      <c r="H1498" t="s">
        <v>966</v>
      </c>
      <c r="I1498" t="s">
        <v>22</v>
      </c>
      <c r="J1498" t="s">
        <v>23</v>
      </c>
      <c r="K1498" t="s">
        <v>64</v>
      </c>
      <c r="L1498">
        <v>17</v>
      </c>
      <c r="M1498">
        <v>6.48</v>
      </c>
      <c r="N1498">
        <f>Envios[[#This Row],[Cantidad]]*Envios[[#This Row],[Precio por Unidad]]</f>
        <v>110.16000000000001</v>
      </c>
      <c r="O1498" s="2">
        <v>4.0824000000000007</v>
      </c>
      <c r="P1498" s="2">
        <f>Envios[[#This Row],[Cantidad]]*Envios[[#This Row],[Costo por Unidad]]</f>
        <v>69.400800000000018</v>
      </c>
      <c r="Q1498">
        <v>6.86</v>
      </c>
      <c r="R1498" s="2">
        <f>Envios[[#This Row],[Costo Productos]]+Envios[[#This Row],[Costo de Envío]]</f>
        <v>76.260800000000017</v>
      </c>
      <c r="S1498" t="s">
        <v>385</v>
      </c>
      <c r="T1498" t="s">
        <v>30</v>
      </c>
      <c r="U1498">
        <v>5</v>
      </c>
      <c r="V1498" t="s">
        <v>87</v>
      </c>
      <c r="W1498" t="s">
        <v>53</v>
      </c>
      <c r="X1498" s="2">
        <f>Envios[[#This Row],[Ventas Totales]]-Envios[[#This Row],[Costos Totales]]</f>
        <v>33.899199999999993</v>
      </c>
    </row>
    <row r="1499" spans="1:24" x14ac:dyDescent="0.25">
      <c r="A1499">
        <v>6762</v>
      </c>
      <c r="B1499">
        <v>48167</v>
      </c>
      <c r="C1499" s="1">
        <v>40062</v>
      </c>
      <c r="D1499" s="1">
        <v>40065</v>
      </c>
      <c r="E1499" t="s">
        <v>46</v>
      </c>
      <c r="F1499" t="s">
        <v>60</v>
      </c>
      <c r="G1499">
        <v>304</v>
      </c>
      <c r="H1499" t="s">
        <v>704</v>
      </c>
      <c r="I1499" t="s">
        <v>49</v>
      </c>
      <c r="J1499" t="s">
        <v>36</v>
      </c>
      <c r="K1499" t="s">
        <v>50</v>
      </c>
      <c r="L1499">
        <v>43</v>
      </c>
      <c r="M1499">
        <v>122.99</v>
      </c>
      <c r="N1499">
        <f>Envios[[#This Row],[Cantidad]]*Envios[[#This Row],[Precio por Unidad]]</f>
        <v>5288.57</v>
      </c>
      <c r="O1499" s="2">
        <v>31.977399999999999</v>
      </c>
      <c r="P1499" s="2">
        <f>Envios[[#This Row],[Cantidad]]*Envios[[#This Row],[Costo por Unidad]]</f>
        <v>1375.0282</v>
      </c>
      <c r="Q1499">
        <v>70.2</v>
      </c>
      <c r="R1499" s="2">
        <f>Envios[[#This Row],[Costo Productos]]+Envios[[#This Row],[Costo de Envío]]</f>
        <v>1445.2282</v>
      </c>
      <c r="S1499" t="s">
        <v>363</v>
      </c>
      <c r="T1499" t="s">
        <v>30</v>
      </c>
      <c r="U1499">
        <v>9</v>
      </c>
      <c r="V1499" t="s">
        <v>31</v>
      </c>
      <c r="W1499" t="s">
        <v>32</v>
      </c>
      <c r="X1499" s="2">
        <f>Envios[[#This Row],[Ventas Totales]]-Envios[[#This Row],[Costos Totales]]</f>
        <v>3843.3417999999997</v>
      </c>
    </row>
    <row r="1500" spans="1:24" x14ac:dyDescent="0.25">
      <c r="A1500">
        <v>6763</v>
      </c>
      <c r="B1500">
        <v>48167</v>
      </c>
      <c r="C1500" s="1">
        <v>40062</v>
      </c>
      <c r="D1500" s="1">
        <v>40063</v>
      </c>
      <c r="E1500" t="s">
        <v>19</v>
      </c>
      <c r="F1500" t="s">
        <v>60</v>
      </c>
      <c r="G1500">
        <v>118</v>
      </c>
      <c r="H1500" t="s">
        <v>1422</v>
      </c>
      <c r="I1500" t="s">
        <v>22</v>
      </c>
      <c r="J1500" t="s">
        <v>23</v>
      </c>
      <c r="K1500" t="s">
        <v>64</v>
      </c>
      <c r="L1500">
        <v>45</v>
      </c>
      <c r="M1500">
        <v>6.48</v>
      </c>
      <c r="N1500">
        <f>Envios[[#This Row],[Cantidad]]*Envios[[#This Row],[Precio por Unidad]]</f>
        <v>291.60000000000002</v>
      </c>
      <c r="O1500" s="2">
        <v>4.0824000000000007</v>
      </c>
      <c r="P1500" s="2">
        <f>Envios[[#This Row],[Cantidad]]*Envios[[#This Row],[Costo por Unidad]]</f>
        <v>183.70800000000003</v>
      </c>
      <c r="Q1500">
        <v>8.8800000000000008</v>
      </c>
      <c r="R1500" s="2">
        <f>Envios[[#This Row],[Costo Productos]]+Envios[[#This Row],[Costo de Envío]]</f>
        <v>192.58800000000002</v>
      </c>
      <c r="S1500" t="s">
        <v>363</v>
      </c>
      <c r="T1500" t="s">
        <v>30</v>
      </c>
      <c r="U1500">
        <v>9</v>
      </c>
      <c r="V1500" t="s">
        <v>31</v>
      </c>
      <c r="W1500" t="s">
        <v>32</v>
      </c>
      <c r="X1500" s="2">
        <f>Envios[[#This Row],[Ventas Totales]]-Envios[[#This Row],[Costos Totales]]</f>
        <v>99.012</v>
      </c>
    </row>
    <row r="1501" spans="1:24" x14ac:dyDescent="0.25">
      <c r="A1501">
        <v>6764</v>
      </c>
      <c r="B1501">
        <v>48167</v>
      </c>
      <c r="C1501" s="1">
        <v>40062</v>
      </c>
      <c r="D1501" s="1">
        <v>40063</v>
      </c>
      <c r="E1501" t="s">
        <v>46</v>
      </c>
      <c r="F1501" t="s">
        <v>60</v>
      </c>
      <c r="G1501">
        <v>197</v>
      </c>
      <c r="H1501" t="s">
        <v>635</v>
      </c>
      <c r="I1501" t="s">
        <v>49</v>
      </c>
      <c r="J1501" t="s">
        <v>36</v>
      </c>
      <c r="K1501" t="s">
        <v>120</v>
      </c>
      <c r="L1501">
        <v>27</v>
      </c>
      <c r="M1501">
        <v>349.45</v>
      </c>
      <c r="N1501">
        <f>Envios[[#This Row],[Cantidad]]*Envios[[#This Row],[Precio por Unidad]]</f>
        <v>9435.15</v>
      </c>
      <c r="O1501" s="2">
        <v>244.61499999999998</v>
      </c>
      <c r="P1501" s="2">
        <f>Envios[[#This Row],[Cantidad]]*Envios[[#This Row],[Costo por Unidad]]</f>
        <v>6604.6049999999996</v>
      </c>
      <c r="Q1501">
        <v>60</v>
      </c>
      <c r="R1501" s="2">
        <f>Envios[[#This Row],[Costo Productos]]+Envios[[#This Row],[Costo de Envío]]</f>
        <v>6664.6049999999996</v>
      </c>
      <c r="S1501" t="s">
        <v>363</v>
      </c>
      <c r="T1501" t="s">
        <v>30</v>
      </c>
      <c r="U1501">
        <v>9</v>
      </c>
      <c r="V1501" t="s">
        <v>31</v>
      </c>
      <c r="W1501" t="s">
        <v>32</v>
      </c>
      <c r="X1501" s="2">
        <f>Envios[[#This Row],[Ventas Totales]]-Envios[[#This Row],[Costos Totales]]</f>
        <v>2770.5450000000001</v>
      </c>
    </row>
    <row r="1502" spans="1:24" x14ac:dyDescent="0.25">
      <c r="A1502">
        <v>5479</v>
      </c>
      <c r="B1502">
        <v>38913</v>
      </c>
      <c r="C1502" s="1">
        <v>40062</v>
      </c>
      <c r="D1502" s="1">
        <v>40062</v>
      </c>
      <c r="E1502" t="s">
        <v>19</v>
      </c>
      <c r="F1502" t="s">
        <v>40</v>
      </c>
      <c r="G1502">
        <v>930</v>
      </c>
      <c r="H1502" t="s">
        <v>1256</v>
      </c>
      <c r="I1502" t="s">
        <v>22</v>
      </c>
      <c r="J1502" t="s">
        <v>23</v>
      </c>
      <c r="K1502" t="s">
        <v>76</v>
      </c>
      <c r="L1502">
        <v>7</v>
      </c>
      <c r="M1502">
        <v>31.74</v>
      </c>
      <c r="N1502">
        <f>Envios[[#This Row],[Cantidad]]*Envios[[#This Row],[Precio por Unidad]]</f>
        <v>222.17999999999998</v>
      </c>
      <c r="O1502" s="2">
        <v>19.996199999999998</v>
      </c>
      <c r="P1502" s="2">
        <f>Envios[[#This Row],[Cantidad]]*Envios[[#This Row],[Costo por Unidad]]</f>
        <v>139.9734</v>
      </c>
      <c r="Q1502">
        <v>12.62</v>
      </c>
      <c r="R1502" s="2">
        <f>Envios[[#This Row],[Costo Productos]]+Envios[[#This Row],[Costo de Envío]]</f>
        <v>152.5934</v>
      </c>
      <c r="S1502" t="s">
        <v>1006</v>
      </c>
      <c r="T1502" t="s">
        <v>44</v>
      </c>
      <c r="U1502">
        <v>3</v>
      </c>
      <c r="V1502" t="s">
        <v>52</v>
      </c>
      <c r="W1502" t="s">
        <v>53</v>
      </c>
      <c r="X1502" s="2">
        <f>Envios[[#This Row],[Ventas Totales]]-Envios[[#This Row],[Costos Totales]]</f>
        <v>69.586599999999976</v>
      </c>
    </row>
    <row r="1503" spans="1:24" x14ac:dyDescent="0.25">
      <c r="A1503">
        <v>5627</v>
      </c>
      <c r="B1503">
        <v>39845</v>
      </c>
      <c r="C1503" s="1">
        <v>40062</v>
      </c>
      <c r="D1503" s="1">
        <v>40063</v>
      </c>
      <c r="E1503" t="s">
        <v>19</v>
      </c>
      <c r="F1503" t="s">
        <v>60</v>
      </c>
      <c r="G1503">
        <v>763</v>
      </c>
      <c r="H1503" t="s">
        <v>1423</v>
      </c>
      <c r="I1503" t="s">
        <v>22</v>
      </c>
      <c r="J1503" t="s">
        <v>23</v>
      </c>
      <c r="K1503" t="s">
        <v>64</v>
      </c>
      <c r="L1503">
        <v>44</v>
      </c>
      <c r="M1503">
        <v>9.99</v>
      </c>
      <c r="N1503">
        <f>Envios[[#This Row],[Cantidad]]*Envios[[#This Row],[Precio por Unidad]]</f>
        <v>439.56</v>
      </c>
      <c r="O1503" s="2">
        <v>5.9939999999999998</v>
      </c>
      <c r="P1503" s="2">
        <f>Envios[[#This Row],[Cantidad]]*Envios[[#This Row],[Costo por Unidad]]</f>
        <v>263.73599999999999</v>
      </c>
      <c r="Q1503">
        <v>4.78</v>
      </c>
      <c r="R1503" s="2">
        <f>Envios[[#This Row],[Costo Productos]]+Envios[[#This Row],[Costo de Envío]]</f>
        <v>268.51599999999996</v>
      </c>
      <c r="S1503" t="s">
        <v>1424</v>
      </c>
      <c r="T1503" t="s">
        <v>44</v>
      </c>
      <c r="U1503">
        <v>3</v>
      </c>
      <c r="V1503" t="s">
        <v>52</v>
      </c>
      <c r="W1503" t="s">
        <v>53</v>
      </c>
      <c r="X1503" s="2">
        <f>Envios[[#This Row],[Ventas Totales]]-Envios[[#This Row],[Costos Totales]]</f>
        <v>171.04400000000004</v>
      </c>
    </row>
    <row r="1504" spans="1:24" x14ac:dyDescent="0.25">
      <c r="A1504">
        <v>1383</v>
      </c>
      <c r="B1504">
        <v>10052</v>
      </c>
      <c r="C1504" s="1">
        <v>40063</v>
      </c>
      <c r="D1504" s="1">
        <v>40064</v>
      </c>
      <c r="E1504" t="s">
        <v>19</v>
      </c>
      <c r="F1504" t="s">
        <v>40</v>
      </c>
      <c r="G1504">
        <v>1011</v>
      </c>
      <c r="H1504" t="s">
        <v>1425</v>
      </c>
      <c r="I1504" t="s">
        <v>63</v>
      </c>
      <c r="J1504" t="s">
        <v>23</v>
      </c>
      <c r="K1504" t="s">
        <v>85</v>
      </c>
      <c r="L1504">
        <v>16</v>
      </c>
      <c r="M1504">
        <v>6.08</v>
      </c>
      <c r="N1504">
        <f>Envios[[#This Row],[Cantidad]]*Envios[[#This Row],[Precio por Unidad]]</f>
        <v>97.28</v>
      </c>
      <c r="O1504" s="2">
        <v>2.9792000000000001</v>
      </c>
      <c r="P1504" s="2">
        <f>Envios[[#This Row],[Cantidad]]*Envios[[#This Row],[Costo por Unidad]]</f>
        <v>47.667200000000001</v>
      </c>
      <c r="Q1504">
        <v>0.91</v>
      </c>
      <c r="R1504" s="2">
        <f>Envios[[#This Row],[Costo Productos]]+Envios[[#This Row],[Costo de Envío]]</f>
        <v>48.577199999999998</v>
      </c>
      <c r="S1504" t="s">
        <v>894</v>
      </c>
      <c r="T1504" t="s">
        <v>30</v>
      </c>
      <c r="U1504">
        <v>11</v>
      </c>
      <c r="V1504" t="s">
        <v>131</v>
      </c>
      <c r="W1504" t="s">
        <v>131</v>
      </c>
      <c r="X1504" s="2">
        <f>Envios[[#This Row],[Ventas Totales]]-Envios[[#This Row],[Costos Totales]]</f>
        <v>48.702800000000003</v>
      </c>
    </row>
    <row r="1505" spans="1:24" x14ac:dyDescent="0.25">
      <c r="A1505">
        <v>1384</v>
      </c>
      <c r="B1505">
        <v>10052</v>
      </c>
      <c r="C1505" s="1">
        <v>40063</v>
      </c>
      <c r="D1505" s="1">
        <v>40065</v>
      </c>
      <c r="E1505" t="s">
        <v>19</v>
      </c>
      <c r="F1505" t="s">
        <v>40</v>
      </c>
      <c r="G1505">
        <v>1274</v>
      </c>
      <c r="H1505" t="s">
        <v>1426</v>
      </c>
      <c r="I1505" t="s">
        <v>71</v>
      </c>
      <c r="J1505" t="s">
        <v>23</v>
      </c>
      <c r="K1505" t="s">
        <v>67</v>
      </c>
      <c r="L1505">
        <v>28</v>
      </c>
      <c r="M1505">
        <v>19.899999999999999</v>
      </c>
      <c r="N1505">
        <f>Envios[[#This Row],[Cantidad]]*Envios[[#This Row],[Precio por Unidad]]</f>
        <v>557.19999999999993</v>
      </c>
      <c r="O1505" s="2">
        <v>11.94</v>
      </c>
      <c r="P1505" s="2">
        <f>Envios[[#This Row],[Cantidad]]*Envios[[#This Row],[Costo por Unidad]]</f>
        <v>334.32</v>
      </c>
      <c r="Q1505">
        <v>5.29</v>
      </c>
      <c r="R1505" s="2">
        <f>Envios[[#This Row],[Costo Productos]]+Envios[[#This Row],[Costo de Envío]]</f>
        <v>339.61</v>
      </c>
      <c r="S1505" t="s">
        <v>894</v>
      </c>
      <c r="T1505" t="s">
        <v>30</v>
      </c>
      <c r="U1505">
        <v>11</v>
      </c>
      <c r="V1505" t="s">
        <v>131</v>
      </c>
      <c r="W1505" t="s">
        <v>131</v>
      </c>
      <c r="X1505" s="2">
        <f>Envios[[#This Row],[Ventas Totales]]-Envios[[#This Row],[Costos Totales]]</f>
        <v>217.58999999999992</v>
      </c>
    </row>
    <row r="1506" spans="1:24" x14ac:dyDescent="0.25">
      <c r="A1506">
        <v>1385</v>
      </c>
      <c r="B1506">
        <v>10052</v>
      </c>
      <c r="C1506" s="1">
        <v>40063</v>
      </c>
      <c r="D1506" s="1">
        <v>40065</v>
      </c>
      <c r="E1506" t="s">
        <v>19</v>
      </c>
      <c r="F1506" t="s">
        <v>40</v>
      </c>
      <c r="G1506">
        <v>287</v>
      </c>
      <c r="H1506" t="s">
        <v>132</v>
      </c>
      <c r="I1506" t="s">
        <v>22</v>
      </c>
      <c r="J1506" t="s">
        <v>23</v>
      </c>
      <c r="K1506" t="s">
        <v>76</v>
      </c>
      <c r="L1506">
        <v>46</v>
      </c>
      <c r="M1506">
        <v>3.36</v>
      </c>
      <c r="N1506">
        <f>Envios[[#This Row],[Cantidad]]*Envios[[#This Row],[Precio por Unidad]]</f>
        <v>154.56</v>
      </c>
      <c r="O1506" s="2">
        <v>2.016</v>
      </c>
      <c r="P1506" s="2">
        <f>Envios[[#This Row],[Cantidad]]*Envios[[#This Row],[Costo por Unidad]]</f>
        <v>92.736000000000004</v>
      </c>
      <c r="Q1506">
        <v>6.27</v>
      </c>
      <c r="R1506" s="2">
        <f>Envios[[#This Row],[Costo Productos]]+Envios[[#This Row],[Costo de Envío]]</f>
        <v>99.006</v>
      </c>
      <c r="S1506" t="s">
        <v>894</v>
      </c>
      <c r="T1506" t="s">
        <v>30</v>
      </c>
      <c r="U1506">
        <v>11</v>
      </c>
      <c r="V1506" t="s">
        <v>131</v>
      </c>
      <c r="W1506" t="s">
        <v>131</v>
      </c>
      <c r="X1506" s="2">
        <f>Envios[[#This Row],[Ventas Totales]]-Envios[[#This Row],[Costos Totales]]</f>
        <v>55.554000000000002</v>
      </c>
    </row>
    <row r="1507" spans="1:24" x14ac:dyDescent="0.25">
      <c r="A1507">
        <v>736</v>
      </c>
      <c r="B1507">
        <v>5317</v>
      </c>
      <c r="C1507" s="1">
        <v>40064</v>
      </c>
      <c r="D1507" s="1">
        <v>40071</v>
      </c>
      <c r="E1507" t="s">
        <v>33</v>
      </c>
      <c r="F1507" t="s">
        <v>47</v>
      </c>
      <c r="G1507">
        <v>284</v>
      </c>
      <c r="H1507" t="s">
        <v>801</v>
      </c>
      <c r="I1507" t="s">
        <v>22</v>
      </c>
      <c r="J1507" t="s">
        <v>23</v>
      </c>
      <c r="K1507" t="s">
        <v>76</v>
      </c>
      <c r="L1507">
        <v>38</v>
      </c>
      <c r="M1507">
        <v>5.34</v>
      </c>
      <c r="N1507">
        <f>Envios[[#This Row],[Cantidad]]*Envios[[#This Row],[Precio por Unidad]]</f>
        <v>202.92</v>
      </c>
      <c r="O1507" s="2">
        <v>3.3108</v>
      </c>
      <c r="P1507" s="2">
        <f>Envios[[#This Row],[Cantidad]]*Envios[[#This Row],[Costo por Unidad]]</f>
        <v>125.8104</v>
      </c>
      <c r="Q1507">
        <v>2.99</v>
      </c>
      <c r="R1507" s="2">
        <f>Envios[[#This Row],[Costo Productos]]+Envios[[#This Row],[Costo de Envío]]</f>
        <v>128.8004</v>
      </c>
      <c r="S1507" t="s">
        <v>1073</v>
      </c>
      <c r="T1507" t="s">
        <v>26</v>
      </c>
      <c r="U1507">
        <v>3</v>
      </c>
      <c r="V1507" t="s">
        <v>52</v>
      </c>
      <c r="W1507" t="s">
        <v>53</v>
      </c>
      <c r="X1507" s="2">
        <f>Envios[[#This Row],[Ventas Totales]]-Envios[[#This Row],[Costos Totales]]</f>
        <v>74.119599999999991</v>
      </c>
    </row>
    <row r="1508" spans="1:24" x14ac:dyDescent="0.25">
      <c r="A1508">
        <v>737</v>
      </c>
      <c r="B1508">
        <v>5317</v>
      </c>
      <c r="C1508" s="1">
        <v>40064</v>
      </c>
      <c r="D1508" s="1">
        <v>40071</v>
      </c>
      <c r="E1508" t="s">
        <v>46</v>
      </c>
      <c r="F1508" t="s">
        <v>47</v>
      </c>
      <c r="G1508">
        <v>86</v>
      </c>
      <c r="H1508" t="s">
        <v>380</v>
      </c>
      <c r="I1508" t="s">
        <v>119</v>
      </c>
      <c r="J1508" t="s">
        <v>36</v>
      </c>
      <c r="K1508" t="s">
        <v>204</v>
      </c>
      <c r="L1508">
        <v>10</v>
      </c>
      <c r="M1508">
        <v>140.97999999999999</v>
      </c>
      <c r="N1508">
        <f>Envios[[#This Row],[Cantidad]]*Envios[[#This Row],[Precio por Unidad]]</f>
        <v>1409.8</v>
      </c>
      <c r="O1508" s="2">
        <v>49.342999999999996</v>
      </c>
      <c r="P1508" s="2">
        <f>Envios[[#This Row],[Cantidad]]*Envios[[#This Row],[Costo por Unidad]]</f>
        <v>493.42999999999995</v>
      </c>
      <c r="Q1508">
        <v>53.48</v>
      </c>
      <c r="R1508" s="2">
        <f>Envios[[#This Row],[Costo Productos]]+Envios[[#This Row],[Costo de Envío]]</f>
        <v>546.91</v>
      </c>
      <c r="S1508" t="s">
        <v>1073</v>
      </c>
      <c r="T1508" t="s">
        <v>26</v>
      </c>
      <c r="U1508">
        <v>3</v>
      </c>
      <c r="V1508" t="s">
        <v>52</v>
      </c>
      <c r="W1508" t="s">
        <v>53</v>
      </c>
      <c r="X1508" s="2">
        <f>Envios[[#This Row],[Ventas Totales]]-Envios[[#This Row],[Costos Totales]]</f>
        <v>862.89</v>
      </c>
    </row>
    <row r="1509" spans="1:24" x14ac:dyDescent="0.25">
      <c r="A1509">
        <v>738</v>
      </c>
      <c r="B1509">
        <v>5317</v>
      </c>
      <c r="C1509" s="1">
        <v>40064</v>
      </c>
      <c r="D1509" s="1">
        <v>40071</v>
      </c>
      <c r="E1509" t="s">
        <v>19</v>
      </c>
      <c r="F1509" t="s">
        <v>47</v>
      </c>
      <c r="G1509">
        <v>213</v>
      </c>
      <c r="H1509" t="s">
        <v>1427</v>
      </c>
      <c r="I1509" t="s">
        <v>22</v>
      </c>
      <c r="J1509" t="s">
        <v>56</v>
      </c>
      <c r="K1509" t="s">
        <v>57</v>
      </c>
      <c r="L1509">
        <v>25</v>
      </c>
      <c r="M1509">
        <v>205.99</v>
      </c>
      <c r="N1509">
        <f>Envios[[#This Row],[Cantidad]]*Envios[[#This Row],[Precio por Unidad]]</f>
        <v>5149.75</v>
      </c>
      <c r="O1509" s="2">
        <v>90.635599999999997</v>
      </c>
      <c r="P1509" s="2">
        <f>Envios[[#This Row],[Cantidad]]*Envios[[#This Row],[Costo por Unidad]]</f>
        <v>2265.89</v>
      </c>
      <c r="Q1509">
        <v>5.26</v>
      </c>
      <c r="R1509" s="2">
        <f>Envios[[#This Row],[Costo Productos]]+Envios[[#This Row],[Costo de Envío]]</f>
        <v>2271.15</v>
      </c>
      <c r="S1509" t="s">
        <v>1073</v>
      </c>
      <c r="T1509" t="s">
        <v>26</v>
      </c>
      <c r="U1509">
        <v>3</v>
      </c>
      <c r="V1509" t="s">
        <v>52</v>
      </c>
      <c r="W1509" t="s">
        <v>53</v>
      </c>
      <c r="X1509" s="2">
        <f>Envios[[#This Row],[Ventas Totales]]-Envios[[#This Row],[Costos Totales]]</f>
        <v>2878.6</v>
      </c>
    </row>
    <row r="1510" spans="1:24" x14ac:dyDescent="0.25">
      <c r="A1510">
        <v>5342</v>
      </c>
      <c r="B1510">
        <v>37926</v>
      </c>
      <c r="C1510" s="1">
        <v>40064</v>
      </c>
      <c r="D1510" s="1">
        <v>40066</v>
      </c>
      <c r="E1510" t="s">
        <v>19</v>
      </c>
      <c r="F1510" t="s">
        <v>60</v>
      </c>
      <c r="G1510">
        <v>776</v>
      </c>
      <c r="H1510" t="s">
        <v>351</v>
      </c>
      <c r="I1510" t="s">
        <v>63</v>
      </c>
      <c r="J1510" t="s">
        <v>23</v>
      </c>
      <c r="K1510" t="s">
        <v>85</v>
      </c>
      <c r="L1510">
        <v>31</v>
      </c>
      <c r="M1510">
        <v>11.55</v>
      </c>
      <c r="N1510">
        <f>Envios[[#This Row],[Cantidad]]*Envios[[#This Row],[Precio por Unidad]]</f>
        <v>358.05</v>
      </c>
      <c r="O1510" s="2">
        <v>5.1974999999999998</v>
      </c>
      <c r="P1510" s="2">
        <f>Envios[[#This Row],[Cantidad]]*Envios[[#This Row],[Costo por Unidad]]</f>
        <v>161.1225</v>
      </c>
      <c r="Q1510">
        <v>2.36</v>
      </c>
      <c r="R1510" s="2">
        <f>Envios[[#This Row],[Costo Productos]]+Envios[[#This Row],[Costo de Envío]]</f>
        <v>163.48250000000002</v>
      </c>
      <c r="S1510" t="s">
        <v>773</v>
      </c>
      <c r="T1510" t="s">
        <v>30</v>
      </c>
      <c r="U1510">
        <v>6</v>
      </c>
      <c r="V1510" t="s">
        <v>69</v>
      </c>
      <c r="W1510" t="s">
        <v>32</v>
      </c>
      <c r="X1510" s="2">
        <f>Envios[[#This Row],[Ventas Totales]]-Envios[[#This Row],[Costos Totales]]</f>
        <v>194.5675</v>
      </c>
    </row>
    <row r="1511" spans="1:24" x14ac:dyDescent="0.25">
      <c r="A1511">
        <v>7773</v>
      </c>
      <c r="B1511">
        <v>55648</v>
      </c>
      <c r="C1511" s="1">
        <v>40065</v>
      </c>
      <c r="D1511" s="1">
        <v>40068</v>
      </c>
      <c r="E1511" t="s">
        <v>19</v>
      </c>
      <c r="F1511" t="s">
        <v>60</v>
      </c>
      <c r="G1511">
        <v>711</v>
      </c>
      <c r="H1511" t="s">
        <v>1198</v>
      </c>
      <c r="I1511" t="s">
        <v>63</v>
      </c>
      <c r="J1511" t="s">
        <v>23</v>
      </c>
      <c r="K1511" t="s">
        <v>85</v>
      </c>
      <c r="L1511">
        <v>5</v>
      </c>
      <c r="M1511">
        <v>2.88</v>
      </c>
      <c r="N1511">
        <f>Envios[[#This Row],[Cantidad]]*Envios[[#This Row],[Precio por Unidad]]</f>
        <v>14.399999999999999</v>
      </c>
      <c r="O1511" s="2">
        <v>1.2671999999999999</v>
      </c>
      <c r="P1511" s="2">
        <f>Envios[[#This Row],[Cantidad]]*Envios[[#This Row],[Costo por Unidad]]</f>
        <v>6.3359999999999994</v>
      </c>
      <c r="Q1511">
        <v>0.7</v>
      </c>
      <c r="R1511" s="2">
        <f>Envios[[#This Row],[Costo Productos]]+Envios[[#This Row],[Costo de Envío]]</f>
        <v>7.0359999999999996</v>
      </c>
      <c r="S1511" t="s">
        <v>1428</v>
      </c>
      <c r="T1511" t="s">
        <v>30</v>
      </c>
      <c r="U1511">
        <v>6</v>
      </c>
      <c r="V1511" t="s">
        <v>69</v>
      </c>
      <c r="W1511" t="s">
        <v>32</v>
      </c>
      <c r="X1511" s="2">
        <f>Envios[[#This Row],[Ventas Totales]]-Envios[[#This Row],[Costos Totales]]</f>
        <v>7.363999999999999</v>
      </c>
    </row>
    <row r="1512" spans="1:24" x14ac:dyDescent="0.25">
      <c r="A1512">
        <v>551</v>
      </c>
      <c r="B1512">
        <v>3746</v>
      </c>
      <c r="C1512" s="1">
        <v>40066</v>
      </c>
      <c r="D1512" s="1">
        <v>40066</v>
      </c>
      <c r="E1512" t="s">
        <v>19</v>
      </c>
      <c r="F1512" t="s">
        <v>40</v>
      </c>
      <c r="G1512">
        <v>42</v>
      </c>
      <c r="H1512" t="s">
        <v>1429</v>
      </c>
      <c r="I1512" t="s">
        <v>22</v>
      </c>
      <c r="J1512" t="s">
        <v>56</v>
      </c>
      <c r="K1512" t="s">
        <v>57</v>
      </c>
      <c r="L1512">
        <v>14</v>
      </c>
      <c r="M1512">
        <v>115.99</v>
      </c>
      <c r="N1512">
        <f>Envios[[#This Row],[Cantidad]]*Envios[[#This Row],[Precio por Unidad]]</f>
        <v>1623.86</v>
      </c>
      <c r="O1512" s="2">
        <v>49.875700000000002</v>
      </c>
      <c r="P1512" s="2">
        <f>Envios[[#This Row],[Cantidad]]*Envios[[#This Row],[Costo por Unidad]]</f>
        <v>698.25980000000004</v>
      </c>
      <c r="Q1512">
        <v>2.5</v>
      </c>
      <c r="R1512" s="2">
        <f>Envios[[#This Row],[Costo Productos]]+Envios[[#This Row],[Costo de Envío]]</f>
        <v>700.75980000000004</v>
      </c>
      <c r="S1512" t="s">
        <v>1317</v>
      </c>
      <c r="T1512" t="s">
        <v>30</v>
      </c>
      <c r="U1512">
        <v>5</v>
      </c>
      <c r="V1512" t="s">
        <v>87</v>
      </c>
      <c r="W1512" t="s">
        <v>53</v>
      </c>
      <c r="X1512" s="2">
        <f>Envios[[#This Row],[Ventas Totales]]-Envios[[#This Row],[Costos Totales]]</f>
        <v>923.10019999999986</v>
      </c>
    </row>
    <row r="1513" spans="1:24" x14ac:dyDescent="0.25">
      <c r="A1513">
        <v>552</v>
      </c>
      <c r="B1513">
        <v>3746</v>
      </c>
      <c r="C1513" s="1">
        <v>40066</v>
      </c>
      <c r="D1513" s="1">
        <v>40067</v>
      </c>
      <c r="E1513" t="s">
        <v>19</v>
      </c>
      <c r="F1513" t="s">
        <v>40</v>
      </c>
      <c r="G1513">
        <v>729</v>
      </c>
      <c r="H1513" t="s">
        <v>422</v>
      </c>
      <c r="I1513" t="s">
        <v>22</v>
      </c>
      <c r="J1513" t="s">
        <v>23</v>
      </c>
      <c r="K1513" t="s">
        <v>64</v>
      </c>
      <c r="L1513">
        <v>38</v>
      </c>
      <c r="M1513">
        <v>5.98</v>
      </c>
      <c r="N1513">
        <f>Envios[[#This Row],[Cantidad]]*Envios[[#This Row],[Precio por Unidad]]</f>
        <v>227.24</v>
      </c>
      <c r="O1513" s="2">
        <v>3.8272000000000004</v>
      </c>
      <c r="P1513" s="2">
        <f>Envios[[#This Row],[Cantidad]]*Envios[[#This Row],[Costo por Unidad]]</f>
        <v>145.43360000000001</v>
      </c>
      <c r="Q1513">
        <v>5.79</v>
      </c>
      <c r="R1513" s="2">
        <f>Envios[[#This Row],[Costo Productos]]+Envios[[#This Row],[Costo de Envío]]</f>
        <v>151.2236</v>
      </c>
      <c r="S1513" t="s">
        <v>1317</v>
      </c>
      <c r="T1513" t="s">
        <v>30</v>
      </c>
      <c r="U1513">
        <v>5</v>
      </c>
      <c r="V1513" t="s">
        <v>87</v>
      </c>
      <c r="W1513" t="s">
        <v>53</v>
      </c>
      <c r="X1513" s="2">
        <f>Envios[[#This Row],[Ventas Totales]]-Envios[[#This Row],[Costos Totales]]</f>
        <v>76.016400000000004</v>
      </c>
    </row>
    <row r="1514" spans="1:24" x14ac:dyDescent="0.25">
      <c r="A1514">
        <v>6157</v>
      </c>
      <c r="B1514">
        <v>43590</v>
      </c>
      <c r="C1514" s="1">
        <v>40066</v>
      </c>
      <c r="D1514" s="1">
        <v>40068</v>
      </c>
      <c r="E1514" t="s">
        <v>33</v>
      </c>
      <c r="F1514" t="s">
        <v>60</v>
      </c>
      <c r="G1514">
        <v>413</v>
      </c>
      <c r="H1514" t="s">
        <v>975</v>
      </c>
      <c r="I1514" t="s">
        <v>71</v>
      </c>
      <c r="J1514" t="s">
        <v>36</v>
      </c>
      <c r="K1514" t="s">
        <v>50</v>
      </c>
      <c r="L1514">
        <v>24</v>
      </c>
      <c r="M1514">
        <v>128.24</v>
      </c>
      <c r="N1514">
        <f>Envios[[#This Row],[Cantidad]]*Envios[[#This Row],[Precio por Unidad]]</f>
        <v>3077.76</v>
      </c>
      <c r="O1514" s="2">
        <v>89.768000000000001</v>
      </c>
      <c r="P1514" s="2">
        <f>Envios[[#This Row],[Cantidad]]*Envios[[#This Row],[Costo por Unidad]]</f>
        <v>2154.4319999999998</v>
      </c>
      <c r="Q1514">
        <v>12.65</v>
      </c>
      <c r="R1514" s="2">
        <f>Envios[[#This Row],[Costo Productos]]+Envios[[#This Row],[Costo de Envío]]</f>
        <v>2167.0819999999999</v>
      </c>
      <c r="S1514" t="s">
        <v>222</v>
      </c>
      <c r="T1514" t="s">
        <v>44</v>
      </c>
      <c r="U1514">
        <v>1</v>
      </c>
      <c r="V1514" t="s">
        <v>27</v>
      </c>
      <c r="W1514" t="s">
        <v>27</v>
      </c>
      <c r="X1514" s="2">
        <f>Envios[[#This Row],[Ventas Totales]]-Envios[[#This Row],[Costos Totales]]</f>
        <v>910.67800000000034</v>
      </c>
    </row>
    <row r="1515" spans="1:24" x14ac:dyDescent="0.25">
      <c r="A1515">
        <v>1679</v>
      </c>
      <c r="B1515">
        <v>12099</v>
      </c>
      <c r="C1515" s="1">
        <v>40067</v>
      </c>
      <c r="D1515" s="1">
        <v>40067</v>
      </c>
      <c r="E1515" t="s">
        <v>33</v>
      </c>
      <c r="F1515" t="s">
        <v>60</v>
      </c>
      <c r="G1515">
        <v>403</v>
      </c>
      <c r="H1515" t="s">
        <v>961</v>
      </c>
      <c r="I1515" t="s">
        <v>22</v>
      </c>
      <c r="J1515" t="s">
        <v>23</v>
      </c>
      <c r="K1515" t="s">
        <v>188</v>
      </c>
      <c r="L1515">
        <v>1</v>
      </c>
      <c r="M1515">
        <v>2.61</v>
      </c>
      <c r="N1515">
        <f>Envios[[#This Row],[Cantidad]]*Envios[[#This Row],[Precio por Unidad]]</f>
        <v>2.61</v>
      </c>
      <c r="O1515" s="2">
        <v>1.5920999999999998</v>
      </c>
      <c r="P1515" s="2">
        <f>Envios[[#This Row],[Cantidad]]*Envios[[#This Row],[Costo por Unidad]]</f>
        <v>1.5920999999999998</v>
      </c>
      <c r="Q1515">
        <v>0.5</v>
      </c>
      <c r="R1515" s="2">
        <f>Envios[[#This Row],[Costo Productos]]+Envios[[#This Row],[Costo de Envío]]</f>
        <v>2.0920999999999998</v>
      </c>
      <c r="S1515" t="s">
        <v>529</v>
      </c>
      <c r="T1515" t="s">
        <v>30</v>
      </c>
      <c r="U1515">
        <v>11</v>
      </c>
      <c r="V1515" t="s">
        <v>131</v>
      </c>
      <c r="W1515" t="s">
        <v>131</v>
      </c>
      <c r="X1515" s="2">
        <f>Envios[[#This Row],[Ventas Totales]]-Envios[[#This Row],[Costos Totales]]</f>
        <v>0.51790000000000003</v>
      </c>
    </row>
    <row r="1516" spans="1:24" x14ac:dyDescent="0.25">
      <c r="A1516">
        <v>1680</v>
      </c>
      <c r="B1516">
        <v>12099</v>
      </c>
      <c r="C1516" s="1">
        <v>40067</v>
      </c>
      <c r="D1516" s="1">
        <v>40069</v>
      </c>
      <c r="E1516" t="s">
        <v>19</v>
      </c>
      <c r="F1516" t="s">
        <v>60</v>
      </c>
      <c r="G1516">
        <v>63</v>
      </c>
      <c r="H1516" t="s">
        <v>308</v>
      </c>
      <c r="I1516" t="s">
        <v>63</v>
      </c>
      <c r="J1516" t="s">
        <v>23</v>
      </c>
      <c r="K1516" t="s">
        <v>64</v>
      </c>
      <c r="L1516">
        <v>48</v>
      </c>
      <c r="M1516">
        <v>6.35</v>
      </c>
      <c r="N1516">
        <f>Envios[[#This Row],[Cantidad]]*Envios[[#This Row],[Precio por Unidad]]</f>
        <v>304.79999999999995</v>
      </c>
      <c r="O1516" s="2">
        <v>3.8734999999999995</v>
      </c>
      <c r="P1516" s="2">
        <f>Envios[[#This Row],[Cantidad]]*Envios[[#This Row],[Costo por Unidad]]</f>
        <v>185.92799999999997</v>
      </c>
      <c r="Q1516">
        <v>1.02</v>
      </c>
      <c r="R1516" s="2">
        <f>Envios[[#This Row],[Costo Productos]]+Envios[[#This Row],[Costo de Envío]]</f>
        <v>186.94799999999998</v>
      </c>
      <c r="S1516" t="s">
        <v>529</v>
      </c>
      <c r="T1516" t="s">
        <v>30</v>
      </c>
      <c r="U1516">
        <v>11</v>
      </c>
      <c r="V1516" t="s">
        <v>131</v>
      </c>
      <c r="W1516" t="s">
        <v>131</v>
      </c>
      <c r="X1516" s="2">
        <f>Envios[[#This Row],[Ventas Totales]]-Envios[[#This Row],[Costos Totales]]</f>
        <v>117.85199999999998</v>
      </c>
    </row>
    <row r="1517" spans="1:24" x14ac:dyDescent="0.25">
      <c r="A1517">
        <v>1842</v>
      </c>
      <c r="B1517">
        <v>13280</v>
      </c>
      <c r="C1517" s="1">
        <v>40067</v>
      </c>
      <c r="D1517" s="1">
        <v>40068</v>
      </c>
      <c r="E1517" t="s">
        <v>19</v>
      </c>
      <c r="F1517" t="s">
        <v>20</v>
      </c>
      <c r="G1517">
        <v>64</v>
      </c>
      <c r="H1517" t="s">
        <v>1430</v>
      </c>
      <c r="I1517" t="s">
        <v>22</v>
      </c>
      <c r="J1517" t="s">
        <v>23</v>
      </c>
      <c r="K1517" t="s">
        <v>24</v>
      </c>
      <c r="L1517">
        <v>40</v>
      </c>
      <c r="M1517">
        <v>10.9</v>
      </c>
      <c r="N1517">
        <f>Envios[[#This Row],[Cantidad]]*Envios[[#This Row],[Precio por Unidad]]</f>
        <v>436</v>
      </c>
      <c r="O1517" s="2">
        <v>4.4690000000000003</v>
      </c>
      <c r="P1517" s="2">
        <f>Envios[[#This Row],[Cantidad]]*Envios[[#This Row],[Costo por Unidad]]</f>
        <v>178.76000000000002</v>
      </c>
      <c r="Q1517">
        <v>7.46</v>
      </c>
      <c r="R1517" s="2">
        <f>Envios[[#This Row],[Costo Productos]]+Envios[[#This Row],[Costo de Envío]]</f>
        <v>186.22000000000003</v>
      </c>
      <c r="S1517" t="s">
        <v>567</v>
      </c>
      <c r="T1517" t="s">
        <v>26</v>
      </c>
      <c r="U1517">
        <v>8</v>
      </c>
      <c r="V1517" t="s">
        <v>96</v>
      </c>
      <c r="W1517" t="s">
        <v>96</v>
      </c>
      <c r="X1517" s="2">
        <f>Envios[[#This Row],[Ventas Totales]]-Envios[[#This Row],[Costos Totales]]</f>
        <v>249.77999999999997</v>
      </c>
    </row>
    <row r="1518" spans="1:24" x14ac:dyDescent="0.25">
      <c r="A1518">
        <v>1843</v>
      </c>
      <c r="B1518">
        <v>13280</v>
      </c>
      <c r="C1518" s="1">
        <v>40067</v>
      </c>
      <c r="D1518" s="1">
        <v>40068</v>
      </c>
      <c r="E1518" t="s">
        <v>19</v>
      </c>
      <c r="F1518" t="s">
        <v>20</v>
      </c>
      <c r="G1518">
        <v>52</v>
      </c>
      <c r="H1518" t="s">
        <v>267</v>
      </c>
      <c r="I1518" t="s">
        <v>71</v>
      </c>
      <c r="J1518" t="s">
        <v>56</v>
      </c>
      <c r="K1518" t="s">
        <v>57</v>
      </c>
      <c r="L1518">
        <v>49</v>
      </c>
      <c r="M1518">
        <v>7.99</v>
      </c>
      <c r="N1518">
        <f>Envios[[#This Row],[Cantidad]]*Envios[[#This Row],[Precio por Unidad]]</f>
        <v>391.51</v>
      </c>
      <c r="O1518" s="2">
        <v>3.1960000000000002</v>
      </c>
      <c r="P1518" s="2">
        <f>Envios[[#This Row],[Cantidad]]*Envios[[#This Row],[Costo por Unidad]]</f>
        <v>156.60400000000001</v>
      </c>
      <c r="Q1518">
        <v>5.03</v>
      </c>
      <c r="R1518" s="2">
        <f>Envios[[#This Row],[Costo Productos]]+Envios[[#This Row],[Costo de Envío]]</f>
        <v>161.63400000000001</v>
      </c>
      <c r="S1518" t="s">
        <v>567</v>
      </c>
      <c r="T1518" t="s">
        <v>26</v>
      </c>
      <c r="U1518">
        <v>8</v>
      </c>
      <c r="V1518" t="s">
        <v>96</v>
      </c>
      <c r="W1518" t="s">
        <v>96</v>
      </c>
      <c r="X1518" s="2">
        <f>Envios[[#This Row],[Ventas Totales]]-Envios[[#This Row],[Costos Totales]]</f>
        <v>229.87599999999998</v>
      </c>
    </row>
    <row r="1519" spans="1:24" x14ac:dyDescent="0.25">
      <c r="A1519">
        <v>1472</v>
      </c>
      <c r="B1519">
        <v>10629</v>
      </c>
      <c r="C1519" s="1">
        <v>40067</v>
      </c>
      <c r="D1519" s="1">
        <v>40069</v>
      </c>
      <c r="E1519" t="s">
        <v>19</v>
      </c>
      <c r="F1519" t="s">
        <v>60</v>
      </c>
      <c r="G1519">
        <v>741</v>
      </c>
      <c r="H1519" t="s">
        <v>1211</v>
      </c>
      <c r="I1519" t="s">
        <v>42</v>
      </c>
      <c r="J1519" t="s">
        <v>36</v>
      </c>
      <c r="K1519" t="s">
        <v>37</v>
      </c>
      <c r="L1519">
        <v>39</v>
      </c>
      <c r="M1519">
        <v>8.3699999999999992</v>
      </c>
      <c r="N1519">
        <f>Envios[[#This Row],[Cantidad]]*Envios[[#This Row],[Precio por Unidad]]</f>
        <v>326.42999999999995</v>
      </c>
      <c r="O1519" s="2">
        <v>3.4316999999999998</v>
      </c>
      <c r="P1519" s="2">
        <f>Envios[[#This Row],[Cantidad]]*Envios[[#This Row],[Costo por Unidad]]</f>
        <v>133.83629999999999</v>
      </c>
      <c r="Q1519">
        <v>10.16</v>
      </c>
      <c r="R1519" s="2">
        <f>Envios[[#This Row],[Costo Productos]]+Envios[[#This Row],[Costo de Envío]]</f>
        <v>143.99629999999999</v>
      </c>
      <c r="S1519" t="s">
        <v>780</v>
      </c>
      <c r="T1519" t="s">
        <v>30</v>
      </c>
      <c r="U1519">
        <v>2</v>
      </c>
      <c r="V1519" t="s">
        <v>45</v>
      </c>
      <c r="W1519" t="s">
        <v>45</v>
      </c>
      <c r="X1519" s="2">
        <f>Envios[[#This Row],[Ventas Totales]]-Envios[[#This Row],[Costos Totales]]</f>
        <v>182.43369999999996</v>
      </c>
    </row>
    <row r="1520" spans="1:24" x14ac:dyDescent="0.25">
      <c r="A1520">
        <v>1473</v>
      </c>
      <c r="B1520">
        <v>10629</v>
      </c>
      <c r="C1520" s="1">
        <v>40067</v>
      </c>
      <c r="D1520" s="1">
        <v>40069</v>
      </c>
      <c r="E1520" t="s">
        <v>33</v>
      </c>
      <c r="F1520" t="s">
        <v>60</v>
      </c>
      <c r="G1520">
        <v>1122</v>
      </c>
      <c r="H1520" t="s">
        <v>335</v>
      </c>
      <c r="I1520" t="s">
        <v>22</v>
      </c>
      <c r="J1520" t="s">
        <v>23</v>
      </c>
      <c r="K1520" t="s">
        <v>64</v>
      </c>
      <c r="L1520">
        <v>14</v>
      </c>
      <c r="M1520">
        <v>6.48</v>
      </c>
      <c r="N1520">
        <f>Envios[[#This Row],[Cantidad]]*Envios[[#This Row],[Precio por Unidad]]</f>
        <v>90.72</v>
      </c>
      <c r="O1520" s="2">
        <v>4.0824000000000007</v>
      </c>
      <c r="P1520" s="2">
        <f>Envios[[#This Row],[Cantidad]]*Envios[[#This Row],[Costo por Unidad]]</f>
        <v>57.153600000000012</v>
      </c>
      <c r="Q1520">
        <v>9.17</v>
      </c>
      <c r="R1520" s="2">
        <f>Envios[[#This Row],[Costo Productos]]+Envios[[#This Row],[Costo de Envío]]</f>
        <v>66.323600000000013</v>
      </c>
      <c r="S1520" t="s">
        <v>780</v>
      </c>
      <c r="T1520" t="s">
        <v>30</v>
      </c>
      <c r="U1520">
        <v>2</v>
      </c>
      <c r="V1520" t="s">
        <v>45</v>
      </c>
      <c r="W1520" t="s">
        <v>45</v>
      </c>
      <c r="X1520" s="2">
        <f>Envios[[#This Row],[Ventas Totales]]-Envios[[#This Row],[Costos Totales]]</f>
        <v>24.396399999999986</v>
      </c>
    </row>
    <row r="1521" spans="1:24" x14ac:dyDescent="0.25">
      <c r="A1521">
        <v>6286</v>
      </c>
      <c r="B1521">
        <v>44487</v>
      </c>
      <c r="C1521" s="1">
        <v>40067</v>
      </c>
      <c r="D1521" s="1">
        <v>40068</v>
      </c>
      <c r="E1521" t="s">
        <v>19</v>
      </c>
      <c r="F1521" t="s">
        <v>60</v>
      </c>
      <c r="G1521">
        <v>469</v>
      </c>
      <c r="H1521" t="s">
        <v>1036</v>
      </c>
      <c r="I1521" t="s">
        <v>22</v>
      </c>
      <c r="J1521" t="s">
        <v>36</v>
      </c>
      <c r="K1521" t="s">
        <v>37</v>
      </c>
      <c r="L1521">
        <v>4</v>
      </c>
      <c r="M1521">
        <v>6.28</v>
      </c>
      <c r="N1521">
        <f>Envios[[#This Row],[Cantidad]]*Envios[[#This Row],[Precio por Unidad]]</f>
        <v>25.12</v>
      </c>
      <c r="O1521" s="2">
        <v>3.5796000000000006</v>
      </c>
      <c r="P1521" s="2">
        <f>Envios[[#This Row],[Cantidad]]*Envios[[#This Row],[Costo por Unidad]]</f>
        <v>14.318400000000002</v>
      </c>
      <c r="Q1521">
        <v>5.29</v>
      </c>
      <c r="R1521" s="2">
        <f>Envios[[#This Row],[Costo Productos]]+Envios[[#This Row],[Costo de Envío]]</f>
        <v>19.608400000000003</v>
      </c>
      <c r="S1521" t="s">
        <v>780</v>
      </c>
      <c r="T1521" t="s">
        <v>30</v>
      </c>
      <c r="U1521">
        <v>2</v>
      </c>
      <c r="V1521" t="s">
        <v>45</v>
      </c>
      <c r="W1521" t="s">
        <v>45</v>
      </c>
      <c r="X1521" s="2">
        <f>Envios[[#This Row],[Ventas Totales]]-Envios[[#This Row],[Costos Totales]]</f>
        <v>5.5115999999999978</v>
      </c>
    </row>
    <row r="1522" spans="1:24" x14ac:dyDescent="0.25">
      <c r="A1522">
        <v>6287</v>
      </c>
      <c r="B1522">
        <v>44487</v>
      </c>
      <c r="C1522" s="1">
        <v>40067</v>
      </c>
      <c r="D1522" s="1">
        <v>40069</v>
      </c>
      <c r="E1522" t="s">
        <v>19</v>
      </c>
      <c r="F1522" t="s">
        <v>60</v>
      </c>
      <c r="G1522">
        <v>564</v>
      </c>
      <c r="H1522" t="s">
        <v>1049</v>
      </c>
      <c r="I1522" t="s">
        <v>22</v>
      </c>
      <c r="J1522" t="s">
        <v>23</v>
      </c>
      <c r="K1522" t="s">
        <v>24</v>
      </c>
      <c r="L1522">
        <v>37</v>
      </c>
      <c r="M1522">
        <v>15.14</v>
      </c>
      <c r="N1522">
        <f>Envios[[#This Row],[Cantidad]]*Envios[[#This Row],[Precio por Unidad]]</f>
        <v>560.18000000000006</v>
      </c>
      <c r="O1522" s="2">
        <v>2.8765999999999994</v>
      </c>
      <c r="P1522" s="2">
        <f>Envios[[#This Row],[Cantidad]]*Envios[[#This Row],[Costo por Unidad]]</f>
        <v>106.43419999999998</v>
      </c>
      <c r="Q1522">
        <v>4.53</v>
      </c>
      <c r="R1522" s="2">
        <f>Envios[[#This Row],[Costo Productos]]+Envios[[#This Row],[Costo de Envío]]</f>
        <v>110.96419999999998</v>
      </c>
      <c r="S1522" t="s">
        <v>780</v>
      </c>
      <c r="T1522" t="s">
        <v>30</v>
      </c>
      <c r="U1522">
        <v>2</v>
      </c>
      <c r="V1522" t="s">
        <v>45</v>
      </c>
      <c r="W1522" t="s">
        <v>45</v>
      </c>
      <c r="X1522" s="2">
        <f>Envios[[#This Row],[Ventas Totales]]-Envios[[#This Row],[Costos Totales]]</f>
        <v>449.21580000000006</v>
      </c>
    </row>
    <row r="1523" spans="1:24" x14ac:dyDescent="0.25">
      <c r="A1523">
        <v>7962</v>
      </c>
      <c r="B1523">
        <v>56901</v>
      </c>
      <c r="C1523" s="1">
        <v>40067</v>
      </c>
      <c r="D1523" s="1">
        <v>40069</v>
      </c>
      <c r="E1523" t="s">
        <v>19</v>
      </c>
      <c r="F1523" t="s">
        <v>60</v>
      </c>
      <c r="G1523">
        <v>271</v>
      </c>
      <c r="H1523" t="s">
        <v>329</v>
      </c>
      <c r="I1523" t="s">
        <v>63</v>
      </c>
      <c r="J1523" t="s">
        <v>23</v>
      </c>
      <c r="K1523" t="s">
        <v>85</v>
      </c>
      <c r="L1523">
        <v>36</v>
      </c>
      <c r="M1523">
        <v>2.6</v>
      </c>
      <c r="N1523">
        <f>Envios[[#This Row],[Cantidad]]*Envios[[#This Row],[Precio por Unidad]]</f>
        <v>93.600000000000009</v>
      </c>
      <c r="O1523" s="2">
        <v>1.0920000000000001</v>
      </c>
      <c r="P1523" s="2">
        <f>Envios[[#This Row],[Cantidad]]*Envios[[#This Row],[Costo por Unidad]]</f>
        <v>39.312000000000005</v>
      </c>
      <c r="Q1523">
        <v>2.4</v>
      </c>
      <c r="R1523" s="2">
        <f>Envios[[#This Row],[Costo Productos]]+Envios[[#This Row],[Costo de Envío]]</f>
        <v>41.712000000000003</v>
      </c>
      <c r="S1523" t="s">
        <v>1431</v>
      </c>
      <c r="T1523" t="s">
        <v>30</v>
      </c>
      <c r="U1523">
        <v>4</v>
      </c>
      <c r="V1523" t="s">
        <v>73</v>
      </c>
      <c r="W1523" t="s">
        <v>74</v>
      </c>
      <c r="X1523" s="2">
        <f>Envios[[#This Row],[Ventas Totales]]-Envios[[#This Row],[Costos Totales]]</f>
        <v>51.888000000000005</v>
      </c>
    </row>
    <row r="1524" spans="1:24" x14ac:dyDescent="0.25">
      <c r="A1524">
        <v>6329</v>
      </c>
      <c r="B1524">
        <v>44836</v>
      </c>
      <c r="C1524" s="1">
        <v>40067</v>
      </c>
      <c r="D1524" s="1">
        <v>40068</v>
      </c>
      <c r="E1524" t="s">
        <v>19</v>
      </c>
      <c r="F1524" t="s">
        <v>28</v>
      </c>
      <c r="G1524">
        <v>1000</v>
      </c>
      <c r="H1524" t="s">
        <v>1301</v>
      </c>
      <c r="I1524" t="s">
        <v>22</v>
      </c>
      <c r="J1524" t="s">
        <v>23</v>
      </c>
      <c r="K1524" t="s">
        <v>76</v>
      </c>
      <c r="L1524">
        <v>21</v>
      </c>
      <c r="M1524">
        <v>5.98</v>
      </c>
      <c r="N1524">
        <f>Envios[[#This Row],[Cantidad]]*Envios[[#This Row],[Precio por Unidad]]</f>
        <v>125.58000000000001</v>
      </c>
      <c r="O1524" s="2">
        <v>3.6478000000000002</v>
      </c>
      <c r="P1524" s="2">
        <f>Envios[[#This Row],[Cantidad]]*Envios[[#This Row],[Costo por Unidad]]</f>
        <v>76.603800000000007</v>
      </c>
      <c r="Q1524">
        <v>1.49</v>
      </c>
      <c r="R1524" s="2">
        <f>Envios[[#This Row],[Costo Productos]]+Envios[[#This Row],[Costo de Envío]]</f>
        <v>78.093800000000002</v>
      </c>
      <c r="S1524" t="s">
        <v>1205</v>
      </c>
      <c r="T1524" t="s">
        <v>30</v>
      </c>
      <c r="U1524">
        <v>3</v>
      </c>
      <c r="V1524" t="s">
        <v>52</v>
      </c>
      <c r="W1524" t="s">
        <v>53</v>
      </c>
      <c r="X1524" s="2">
        <f>Envios[[#This Row],[Ventas Totales]]-Envios[[#This Row],[Costos Totales]]</f>
        <v>47.486200000000011</v>
      </c>
    </row>
    <row r="1525" spans="1:24" x14ac:dyDescent="0.25">
      <c r="A1525">
        <v>1355</v>
      </c>
      <c r="B1525">
        <v>9888</v>
      </c>
      <c r="C1525" s="1">
        <v>40068</v>
      </c>
      <c r="D1525" s="1">
        <v>40075</v>
      </c>
      <c r="E1525" t="s">
        <v>19</v>
      </c>
      <c r="F1525" t="s">
        <v>47</v>
      </c>
      <c r="G1525">
        <v>1064</v>
      </c>
      <c r="H1525" t="s">
        <v>795</v>
      </c>
      <c r="I1525" t="s">
        <v>22</v>
      </c>
      <c r="J1525" t="s">
        <v>56</v>
      </c>
      <c r="K1525" t="s">
        <v>57</v>
      </c>
      <c r="L1525">
        <v>48</v>
      </c>
      <c r="M1525">
        <v>205.99</v>
      </c>
      <c r="N1525">
        <f>Envios[[#This Row],[Cantidad]]*Envios[[#This Row],[Precio por Unidad]]</f>
        <v>9887.52</v>
      </c>
      <c r="O1525" s="2">
        <v>90.635599999999997</v>
      </c>
      <c r="P1525" s="2">
        <f>Envios[[#This Row],[Cantidad]]*Envios[[#This Row],[Costo por Unidad]]</f>
        <v>4350.5087999999996</v>
      </c>
      <c r="Q1525">
        <v>8.99</v>
      </c>
      <c r="R1525" s="2">
        <f>Envios[[#This Row],[Costo Productos]]+Envios[[#This Row],[Costo de Envío]]</f>
        <v>4359.4987999999994</v>
      </c>
      <c r="S1525" t="s">
        <v>167</v>
      </c>
      <c r="T1525" t="s">
        <v>30</v>
      </c>
      <c r="U1525">
        <v>5</v>
      </c>
      <c r="V1525" t="s">
        <v>87</v>
      </c>
      <c r="W1525" t="s">
        <v>53</v>
      </c>
      <c r="X1525" s="2">
        <f>Envios[[#This Row],[Ventas Totales]]-Envios[[#This Row],[Costos Totales]]</f>
        <v>5528.021200000001</v>
      </c>
    </row>
    <row r="1526" spans="1:24" x14ac:dyDescent="0.25">
      <c r="A1526">
        <v>5364</v>
      </c>
      <c r="B1526">
        <v>38145</v>
      </c>
      <c r="C1526" s="1">
        <v>40068</v>
      </c>
      <c r="D1526" s="1">
        <v>40070</v>
      </c>
      <c r="E1526" t="s">
        <v>19</v>
      </c>
      <c r="F1526" t="s">
        <v>40</v>
      </c>
      <c r="G1526">
        <v>75</v>
      </c>
      <c r="H1526" t="s">
        <v>348</v>
      </c>
      <c r="I1526" t="s">
        <v>22</v>
      </c>
      <c r="J1526" t="s">
        <v>23</v>
      </c>
      <c r="K1526" t="s">
        <v>76</v>
      </c>
      <c r="L1526">
        <v>33</v>
      </c>
      <c r="M1526">
        <v>1.88</v>
      </c>
      <c r="N1526">
        <f>Envios[[#This Row],[Cantidad]]*Envios[[#This Row],[Precio por Unidad]]</f>
        <v>62.04</v>
      </c>
      <c r="O1526" s="2">
        <v>1.1843999999999999</v>
      </c>
      <c r="P1526" s="2">
        <f>Envios[[#This Row],[Cantidad]]*Envios[[#This Row],[Costo por Unidad]]</f>
        <v>39.085199999999993</v>
      </c>
      <c r="Q1526">
        <v>1.49</v>
      </c>
      <c r="R1526" s="2">
        <f>Envios[[#This Row],[Costo Productos]]+Envios[[#This Row],[Costo de Envío]]</f>
        <v>40.575199999999995</v>
      </c>
      <c r="S1526" t="s">
        <v>461</v>
      </c>
      <c r="T1526" t="s">
        <v>26</v>
      </c>
      <c r="U1526">
        <v>1</v>
      </c>
      <c r="V1526" t="s">
        <v>27</v>
      </c>
      <c r="W1526" t="s">
        <v>27</v>
      </c>
      <c r="X1526" s="2">
        <f>Envios[[#This Row],[Ventas Totales]]-Envios[[#This Row],[Costos Totales]]</f>
        <v>21.464800000000004</v>
      </c>
    </row>
    <row r="1527" spans="1:24" x14ac:dyDescent="0.25">
      <c r="A1527">
        <v>5365</v>
      </c>
      <c r="B1527">
        <v>38145</v>
      </c>
      <c r="C1527" s="1">
        <v>40068</v>
      </c>
      <c r="D1527" s="1">
        <v>40069</v>
      </c>
      <c r="E1527" t="s">
        <v>19</v>
      </c>
      <c r="F1527" t="s">
        <v>40</v>
      </c>
      <c r="G1527">
        <v>509</v>
      </c>
      <c r="H1527" t="s">
        <v>1074</v>
      </c>
      <c r="I1527" t="s">
        <v>63</v>
      </c>
      <c r="J1527" t="s">
        <v>36</v>
      </c>
      <c r="K1527" t="s">
        <v>37</v>
      </c>
      <c r="L1527">
        <v>8</v>
      </c>
      <c r="M1527">
        <v>45.98</v>
      </c>
      <c r="N1527">
        <f>Envios[[#This Row],[Cantidad]]*Envios[[#This Row],[Precio por Unidad]]</f>
        <v>367.84</v>
      </c>
      <c r="O1527" s="2">
        <v>14.713599999999996</v>
      </c>
      <c r="P1527" s="2">
        <f>Envios[[#This Row],[Cantidad]]*Envios[[#This Row],[Costo por Unidad]]</f>
        <v>117.70879999999997</v>
      </c>
      <c r="Q1527">
        <v>4.8</v>
      </c>
      <c r="R1527" s="2">
        <f>Envios[[#This Row],[Costo Productos]]+Envios[[#This Row],[Costo de Envío]]</f>
        <v>122.50879999999997</v>
      </c>
      <c r="S1527" t="s">
        <v>461</v>
      </c>
      <c r="T1527" t="s">
        <v>26</v>
      </c>
      <c r="U1527">
        <v>1</v>
      </c>
      <c r="V1527" t="s">
        <v>27</v>
      </c>
      <c r="W1527" t="s">
        <v>27</v>
      </c>
      <c r="X1527" s="2">
        <f>Envios[[#This Row],[Ventas Totales]]-Envios[[#This Row],[Costos Totales]]</f>
        <v>245.33120000000002</v>
      </c>
    </row>
    <row r="1528" spans="1:24" x14ac:dyDescent="0.25">
      <c r="A1528">
        <v>6981</v>
      </c>
      <c r="B1528">
        <v>49891</v>
      </c>
      <c r="C1528" s="1">
        <v>40068</v>
      </c>
      <c r="D1528" s="1">
        <v>40070</v>
      </c>
      <c r="E1528" t="s">
        <v>19</v>
      </c>
      <c r="F1528" t="s">
        <v>40</v>
      </c>
      <c r="G1528">
        <v>1000</v>
      </c>
      <c r="H1528" t="s">
        <v>1301</v>
      </c>
      <c r="I1528" t="s">
        <v>22</v>
      </c>
      <c r="J1528" t="s">
        <v>23</v>
      </c>
      <c r="K1528" t="s">
        <v>76</v>
      </c>
      <c r="L1528">
        <v>40</v>
      </c>
      <c r="M1528">
        <v>5.98</v>
      </c>
      <c r="N1528">
        <f>Envios[[#This Row],[Cantidad]]*Envios[[#This Row],[Precio por Unidad]]</f>
        <v>239.20000000000002</v>
      </c>
      <c r="O1528" s="2">
        <v>3.6478000000000002</v>
      </c>
      <c r="P1528" s="2">
        <f>Envios[[#This Row],[Cantidad]]*Envios[[#This Row],[Costo por Unidad]]</f>
        <v>145.91200000000001</v>
      </c>
      <c r="Q1528">
        <v>1.49</v>
      </c>
      <c r="R1528" s="2">
        <f>Envios[[#This Row],[Costo Productos]]+Envios[[#This Row],[Costo de Envío]]</f>
        <v>147.40200000000002</v>
      </c>
      <c r="S1528" t="s">
        <v>1432</v>
      </c>
      <c r="T1528" t="s">
        <v>39</v>
      </c>
      <c r="U1528">
        <v>4</v>
      </c>
      <c r="V1528" t="s">
        <v>73</v>
      </c>
      <c r="W1528" t="s">
        <v>74</v>
      </c>
      <c r="X1528" s="2">
        <f>Envios[[#This Row],[Ventas Totales]]-Envios[[#This Row],[Costos Totales]]</f>
        <v>91.798000000000002</v>
      </c>
    </row>
    <row r="1529" spans="1:24" x14ac:dyDescent="0.25">
      <c r="A1529">
        <v>6980</v>
      </c>
      <c r="B1529">
        <v>49891</v>
      </c>
      <c r="C1529" s="1">
        <v>40068</v>
      </c>
      <c r="D1529" s="1">
        <v>40068</v>
      </c>
      <c r="E1529" t="s">
        <v>19</v>
      </c>
      <c r="F1529" t="s">
        <v>40</v>
      </c>
      <c r="G1529">
        <v>1013</v>
      </c>
      <c r="H1529" t="s">
        <v>564</v>
      </c>
      <c r="I1529" t="s">
        <v>22</v>
      </c>
      <c r="J1529" t="s">
        <v>23</v>
      </c>
      <c r="K1529" t="s">
        <v>188</v>
      </c>
      <c r="L1529">
        <v>19</v>
      </c>
      <c r="M1529">
        <v>4.91</v>
      </c>
      <c r="N1529">
        <f>Envios[[#This Row],[Cantidad]]*Envios[[#This Row],[Precio por Unidad]]</f>
        <v>93.29</v>
      </c>
      <c r="O1529" s="2">
        <v>3.1424000000000003</v>
      </c>
      <c r="P1529" s="2">
        <f>Envios[[#This Row],[Cantidad]]*Envios[[#This Row],[Costo por Unidad]]</f>
        <v>59.705600000000004</v>
      </c>
      <c r="Q1529">
        <v>0.5</v>
      </c>
      <c r="R1529" s="2">
        <f>Envios[[#This Row],[Costo Productos]]+Envios[[#This Row],[Costo de Envío]]</f>
        <v>60.205600000000004</v>
      </c>
      <c r="S1529" t="s">
        <v>1432</v>
      </c>
      <c r="T1529" t="s">
        <v>39</v>
      </c>
      <c r="U1529">
        <v>4</v>
      </c>
      <c r="V1529" t="s">
        <v>73</v>
      </c>
      <c r="W1529" t="s">
        <v>74</v>
      </c>
      <c r="X1529" s="2">
        <f>Envios[[#This Row],[Ventas Totales]]-Envios[[#This Row],[Costos Totales]]</f>
        <v>33.084400000000002</v>
      </c>
    </row>
    <row r="1530" spans="1:24" x14ac:dyDescent="0.25">
      <c r="A1530">
        <v>5815</v>
      </c>
      <c r="B1530">
        <v>41221</v>
      </c>
      <c r="C1530" s="1">
        <v>40068</v>
      </c>
      <c r="D1530" s="1">
        <v>40069</v>
      </c>
      <c r="E1530" t="s">
        <v>19</v>
      </c>
      <c r="F1530" t="s">
        <v>60</v>
      </c>
      <c r="G1530">
        <v>74</v>
      </c>
      <c r="H1530" t="s">
        <v>345</v>
      </c>
      <c r="I1530" t="s">
        <v>42</v>
      </c>
      <c r="J1530" t="s">
        <v>23</v>
      </c>
      <c r="K1530" t="s">
        <v>24</v>
      </c>
      <c r="L1530">
        <v>4</v>
      </c>
      <c r="M1530">
        <v>80.98</v>
      </c>
      <c r="N1530">
        <f>Envios[[#This Row],[Cantidad]]*Envios[[#This Row],[Precio por Unidad]]</f>
        <v>323.92</v>
      </c>
      <c r="O1530" s="2">
        <v>15.386199999999997</v>
      </c>
      <c r="P1530" s="2">
        <f>Envios[[#This Row],[Cantidad]]*Envios[[#This Row],[Costo por Unidad]]</f>
        <v>61.544799999999988</v>
      </c>
      <c r="Q1530">
        <v>35</v>
      </c>
      <c r="R1530" s="2">
        <f>Envios[[#This Row],[Costo Productos]]+Envios[[#This Row],[Costo de Envío]]</f>
        <v>96.544799999999981</v>
      </c>
      <c r="S1530" t="s">
        <v>122</v>
      </c>
      <c r="T1530" t="s">
        <v>44</v>
      </c>
      <c r="U1530">
        <v>1</v>
      </c>
      <c r="V1530" t="s">
        <v>27</v>
      </c>
      <c r="W1530" t="s">
        <v>27</v>
      </c>
      <c r="X1530" s="2">
        <f>Envios[[#This Row],[Ventas Totales]]-Envios[[#This Row],[Costos Totales]]</f>
        <v>227.37520000000004</v>
      </c>
    </row>
    <row r="1531" spans="1:24" x14ac:dyDescent="0.25">
      <c r="A1531">
        <v>5765</v>
      </c>
      <c r="B1531">
        <v>40928</v>
      </c>
      <c r="C1531" s="1">
        <v>40068</v>
      </c>
      <c r="D1531" s="1">
        <v>40073</v>
      </c>
      <c r="E1531" t="s">
        <v>19</v>
      </c>
      <c r="F1531" t="s">
        <v>47</v>
      </c>
      <c r="G1531">
        <v>56</v>
      </c>
      <c r="H1531" t="s">
        <v>283</v>
      </c>
      <c r="I1531" t="s">
        <v>63</v>
      </c>
      <c r="J1531" t="s">
        <v>56</v>
      </c>
      <c r="K1531" t="s">
        <v>57</v>
      </c>
      <c r="L1531">
        <v>4</v>
      </c>
      <c r="M1531">
        <v>85.99</v>
      </c>
      <c r="N1531">
        <f>Envios[[#This Row],[Cantidad]]*Envios[[#This Row],[Precio por Unidad]]</f>
        <v>343.96</v>
      </c>
      <c r="O1531" s="2">
        <v>12.8985</v>
      </c>
      <c r="P1531" s="2">
        <f>Envios[[#This Row],[Cantidad]]*Envios[[#This Row],[Costo por Unidad]]</f>
        <v>51.594000000000001</v>
      </c>
      <c r="Q1531">
        <v>0.99</v>
      </c>
      <c r="R1531" s="2">
        <f>Envios[[#This Row],[Costo Productos]]+Envios[[#This Row],[Costo de Envío]]</f>
        <v>52.584000000000003</v>
      </c>
      <c r="S1531" t="s">
        <v>1175</v>
      </c>
      <c r="T1531" t="s">
        <v>30</v>
      </c>
      <c r="U1531">
        <v>6</v>
      </c>
      <c r="V1531" t="s">
        <v>69</v>
      </c>
      <c r="W1531" t="s">
        <v>32</v>
      </c>
      <c r="X1531" s="2">
        <f>Envios[[#This Row],[Ventas Totales]]-Envios[[#This Row],[Costos Totales]]</f>
        <v>291.37599999999998</v>
      </c>
    </row>
    <row r="1532" spans="1:24" x14ac:dyDescent="0.25">
      <c r="A1532">
        <v>198</v>
      </c>
      <c r="B1532">
        <v>1313</v>
      </c>
      <c r="C1532" s="1">
        <v>40068</v>
      </c>
      <c r="D1532" s="1">
        <v>40070</v>
      </c>
      <c r="E1532" t="s">
        <v>19</v>
      </c>
      <c r="F1532" t="s">
        <v>60</v>
      </c>
      <c r="G1532">
        <v>782</v>
      </c>
      <c r="H1532" t="s">
        <v>1433</v>
      </c>
      <c r="I1532" t="s">
        <v>22</v>
      </c>
      <c r="J1532" t="s">
        <v>23</v>
      </c>
      <c r="K1532" t="s">
        <v>64</v>
      </c>
      <c r="L1532">
        <v>34</v>
      </c>
      <c r="M1532">
        <v>22.84</v>
      </c>
      <c r="N1532">
        <f>Envios[[#This Row],[Cantidad]]*Envios[[#This Row],[Precio por Unidad]]</f>
        <v>776.56</v>
      </c>
      <c r="O1532" s="2">
        <v>13.932399999999999</v>
      </c>
      <c r="P1532" s="2">
        <f>Envios[[#This Row],[Cantidad]]*Envios[[#This Row],[Costo por Unidad]]</f>
        <v>473.70159999999998</v>
      </c>
      <c r="Q1532">
        <v>16.920000000000002</v>
      </c>
      <c r="R1532" s="2">
        <f>Envios[[#This Row],[Costo Productos]]+Envios[[#This Row],[Costo de Envío]]</f>
        <v>490.6216</v>
      </c>
      <c r="S1532" t="s">
        <v>234</v>
      </c>
      <c r="T1532" t="s">
        <v>44</v>
      </c>
      <c r="U1532">
        <v>4</v>
      </c>
      <c r="V1532" t="s">
        <v>73</v>
      </c>
      <c r="W1532" t="s">
        <v>74</v>
      </c>
      <c r="X1532" s="2">
        <f>Envios[[#This Row],[Ventas Totales]]-Envios[[#This Row],[Costos Totales]]</f>
        <v>285.93839999999994</v>
      </c>
    </row>
    <row r="1533" spans="1:24" x14ac:dyDescent="0.25">
      <c r="A1533">
        <v>1460</v>
      </c>
      <c r="B1533">
        <v>10528</v>
      </c>
      <c r="C1533" s="1">
        <v>40069</v>
      </c>
      <c r="D1533" s="1">
        <v>40071</v>
      </c>
      <c r="E1533" t="s">
        <v>33</v>
      </c>
      <c r="F1533" t="s">
        <v>28</v>
      </c>
      <c r="G1533">
        <v>1066</v>
      </c>
      <c r="H1533" t="s">
        <v>774</v>
      </c>
      <c r="I1533" t="s">
        <v>22</v>
      </c>
      <c r="J1533" t="s">
        <v>23</v>
      </c>
      <c r="K1533" t="s">
        <v>24</v>
      </c>
      <c r="L1533">
        <v>47</v>
      </c>
      <c r="M1533">
        <v>17.7</v>
      </c>
      <c r="N1533">
        <f>Envios[[#This Row],[Cantidad]]*Envios[[#This Row],[Precio por Unidad]]</f>
        <v>831.9</v>
      </c>
      <c r="O1533" s="2">
        <v>7.2570000000000006</v>
      </c>
      <c r="P1533" s="2">
        <f>Envios[[#This Row],[Cantidad]]*Envios[[#This Row],[Costo por Unidad]]</f>
        <v>341.07900000000001</v>
      </c>
      <c r="Q1533">
        <v>9.4700000000000006</v>
      </c>
      <c r="R1533" s="2">
        <f>Envios[[#This Row],[Costo Productos]]+Envios[[#This Row],[Costo de Envío]]</f>
        <v>350.54900000000004</v>
      </c>
      <c r="S1533" t="s">
        <v>230</v>
      </c>
      <c r="T1533" t="s">
        <v>30</v>
      </c>
      <c r="U1533">
        <v>6</v>
      </c>
      <c r="V1533" t="s">
        <v>69</v>
      </c>
      <c r="W1533" t="s">
        <v>32</v>
      </c>
      <c r="X1533" s="2">
        <f>Envios[[#This Row],[Ventas Totales]]-Envios[[#This Row],[Costos Totales]]</f>
        <v>481.35099999999994</v>
      </c>
    </row>
    <row r="1534" spans="1:24" x14ac:dyDescent="0.25">
      <c r="A1534">
        <v>684</v>
      </c>
      <c r="B1534">
        <v>4772</v>
      </c>
      <c r="C1534" s="1">
        <v>40069</v>
      </c>
      <c r="D1534" s="1">
        <v>40070</v>
      </c>
      <c r="E1534" t="s">
        <v>19</v>
      </c>
      <c r="F1534" t="s">
        <v>60</v>
      </c>
      <c r="G1534">
        <v>1224</v>
      </c>
      <c r="H1534" t="s">
        <v>1229</v>
      </c>
      <c r="I1534" t="s">
        <v>22</v>
      </c>
      <c r="J1534" t="s">
        <v>56</v>
      </c>
      <c r="K1534" t="s">
        <v>57</v>
      </c>
      <c r="L1534">
        <v>28</v>
      </c>
      <c r="M1534">
        <v>65.989999999999995</v>
      </c>
      <c r="N1534">
        <f>Envios[[#This Row],[Cantidad]]*Envios[[#This Row],[Precio por Unidad]]</f>
        <v>1847.7199999999998</v>
      </c>
      <c r="O1534" s="2">
        <v>29.695499999999996</v>
      </c>
      <c r="P1534" s="2">
        <f>Envios[[#This Row],[Cantidad]]*Envios[[#This Row],[Costo por Unidad]]</f>
        <v>831.47399999999993</v>
      </c>
      <c r="Q1534">
        <v>8.99</v>
      </c>
      <c r="R1534" s="2">
        <f>Envios[[#This Row],[Costo Productos]]+Envios[[#This Row],[Costo de Envío]]</f>
        <v>840.46399999999994</v>
      </c>
      <c r="S1534" t="s">
        <v>274</v>
      </c>
      <c r="T1534" t="s">
        <v>30</v>
      </c>
      <c r="U1534">
        <v>6</v>
      </c>
      <c r="V1534" t="s">
        <v>69</v>
      </c>
      <c r="W1534" t="s">
        <v>32</v>
      </c>
      <c r="X1534" s="2">
        <f>Envios[[#This Row],[Ventas Totales]]-Envios[[#This Row],[Costos Totales]]</f>
        <v>1007.2559999999999</v>
      </c>
    </row>
    <row r="1535" spans="1:24" x14ac:dyDescent="0.25">
      <c r="A1535">
        <v>6567</v>
      </c>
      <c r="B1535">
        <v>46721</v>
      </c>
      <c r="C1535" s="1">
        <v>40069</v>
      </c>
      <c r="D1535" s="1">
        <v>40070</v>
      </c>
      <c r="E1535" t="s">
        <v>19</v>
      </c>
      <c r="F1535" t="s">
        <v>28</v>
      </c>
      <c r="G1535">
        <v>1164</v>
      </c>
      <c r="H1535" t="s">
        <v>1122</v>
      </c>
      <c r="I1535" t="s">
        <v>22</v>
      </c>
      <c r="J1535" t="s">
        <v>23</v>
      </c>
      <c r="K1535" t="s">
        <v>76</v>
      </c>
      <c r="L1535">
        <v>17</v>
      </c>
      <c r="M1535">
        <v>7.38</v>
      </c>
      <c r="N1535">
        <f>Envios[[#This Row],[Cantidad]]*Envios[[#This Row],[Precio por Unidad]]</f>
        <v>125.46</v>
      </c>
      <c r="O1535" s="2">
        <v>4.7232000000000003</v>
      </c>
      <c r="P1535" s="2">
        <f>Envios[[#This Row],[Cantidad]]*Envios[[#This Row],[Costo por Unidad]]</f>
        <v>80.29440000000001</v>
      </c>
      <c r="Q1535">
        <v>11.51</v>
      </c>
      <c r="R1535" s="2">
        <f>Envios[[#This Row],[Costo Productos]]+Envios[[#This Row],[Costo de Envío]]</f>
        <v>91.804400000000015</v>
      </c>
      <c r="S1535" t="s">
        <v>1434</v>
      </c>
      <c r="T1535" t="s">
        <v>30</v>
      </c>
      <c r="U1535">
        <v>9</v>
      </c>
      <c r="V1535" t="s">
        <v>31</v>
      </c>
      <c r="W1535" t="s">
        <v>32</v>
      </c>
      <c r="X1535" s="2">
        <f>Envios[[#This Row],[Ventas Totales]]-Envios[[#This Row],[Costos Totales]]</f>
        <v>33.655599999999978</v>
      </c>
    </row>
    <row r="1536" spans="1:24" x14ac:dyDescent="0.25">
      <c r="A1536">
        <v>6568</v>
      </c>
      <c r="B1536">
        <v>46721</v>
      </c>
      <c r="C1536" s="1">
        <v>40069</v>
      </c>
      <c r="D1536" s="1">
        <v>40070</v>
      </c>
      <c r="E1536" t="s">
        <v>19</v>
      </c>
      <c r="F1536" t="s">
        <v>28</v>
      </c>
      <c r="G1536">
        <v>963</v>
      </c>
      <c r="H1536" t="s">
        <v>1284</v>
      </c>
      <c r="I1536" t="s">
        <v>22</v>
      </c>
      <c r="J1536" t="s">
        <v>23</v>
      </c>
      <c r="K1536" t="s">
        <v>64</v>
      </c>
      <c r="L1536">
        <v>35</v>
      </c>
      <c r="M1536">
        <v>6.48</v>
      </c>
      <c r="N1536">
        <f>Envios[[#This Row],[Cantidad]]*Envios[[#This Row],[Precio por Unidad]]</f>
        <v>226.8</v>
      </c>
      <c r="O1536" s="2">
        <v>4.0824000000000007</v>
      </c>
      <c r="P1536" s="2">
        <f>Envios[[#This Row],[Cantidad]]*Envios[[#This Row],[Costo por Unidad]]</f>
        <v>142.88400000000001</v>
      </c>
      <c r="Q1536">
        <v>7.91</v>
      </c>
      <c r="R1536" s="2">
        <f>Envios[[#This Row],[Costo Productos]]+Envios[[#This Row],[Costo de Envío]]</f>
        <v>150.79400000000001</v>
      </c>
      <c r="S1536" t="s">
        <v>1434</v>
      </c>
      <c r="T1536" t="s">
        <v>30</v>
      </c>
      <c r="U1536">
        <v>9</v>
      </c>
      <c r="V1536" t="s">
        <v>31</v>
      </c>
      <c r="W1536" t="s">
        <v>32</v>
      </c>
      <c r="X1536" s="2">
        <f>Envios[[#This Row],[Ventas Totales]]-Envios[[#This Row],[Costos Totales]]</f>
        <v>76.006</v>
      </c>
    </row>
    <row r="1537" spans="1:24" x14ac:dyDescent="0.25">
      <c r="A1537">
        <v>6569</v>
      </c>
      <c r="B1537">
        <v>46721</v>
      </c>
      <c r="C1537" s="1">
        <v>40069</v>
      </c>
      <c r="D1537" s="1">
        <v>40070</v>
      </c>
      <c r="E1537" t="s">
        <v>19</v>
      </c>
      <c r="F1537" t="s">
        <v>28</v>
      </c>
      <c r="G1537">
        <v>96</v>
      </c>
      <c r="H1537" t="s">
        <v>1435</v>
      </c>
      <c r="I1537" t="s">
        <v>22</v>
      </c>
      <c r="J1537" t="s">
        <v>23</v>
      </c>
      <c r="K1537" t="s">
        <v>24</v>
      </c>
      <c r="L1537">
        <v>17</v>
      </c>
      <c r="M1537">
        <v>111.03</v>
      </c>
      <c r="N1537">
        <f>Envios[[#This Row],[Cantidad]]*Envios[[#This Row],[Precio por Unidad]]</f>
        <v>1887.51</v>
      </c>
      <c r="O1537" s="2">
        <v>24.426599999999997</v>
      </c>
      <c r="P1537" s="2">
        <f>Envios[[#This Row],[Cantidad]]*Envios[[#This Row],[Costo por Unidad]]</f>
        <v>415.25219999999996</v>
      </c>
      <c r="Q1537">
        <v>8.64</v>
      </c>
      <c r="R1537" s="2">
        <f>Envios[[#This Row],[Costo Productos]]+Envios[[#This Row],[Costo de Envío]]</f>
        <v>423.89219999999995</v>
      </c>
      <c r="S1537" t="s">
        <v>1434</v>
      </c>
      <c r="T1537" t="s">
        <v>30</v>
      </c>
      <c r="U1537">
        <v>9</v>
      </c>
      <c r="V1537" t="s">
        <v>31</v>
      </c>
      <c r="W1537" t="s">
        <v>32</v>
      </c>
      <c r="X1537" s="2">
        <f>Envios[[#This Row],[Ventas Totales]]-Envios[[#This Row],[Costos Totales]]</f>
        <v>1463.6178</v>
      </c>
    </row>
    <row r="1538" spans="1:24" x14ac:dyDescent="0.25">
      <c r="A1538">
        <v>4201</v>
      </c>
      <c r="B1538">
        <v>29860</v>
      </c>
      <c r="C1538" s="1">
        <v>40069</v>
      </c>
      <c r="D1538" s="1">
        <v>40072</v>
      </c>
      <c r="E1538" t="s">
        <v>19</v>
      </c>
      <c r="F1538" t="s">
        <v>60</v>
      </c>
      <c r="G1538">
        <v>912</v>
      </c>
      <c r="H1538" t="s">
        <v>760</v>
      </c>
      <c r="I1538" t="s">
        <v>22</v>
      </c>
      <c r="J1538" t="s">
        <v>23</v>
      </c>
      <c r="K1538" t="s">
        <v>24</v>
      </c>
      <c r="L1538">
        <v>48</v>
      </c>
      <c r="M1538">
        <v>178.47</v>
      </c>
      <c r="N1538">
        <f>Envios[[#This Row],[Cantidad]]*Envios[[#This Row],[Precio por Unidad]]</f>
        <v>8566.56</v>
      </c>
      <c r="O1538" s="2">
        <v>80.311499999999995</v>
      </c>
      <c r="P1538" s="2">
        <f>Envios[[#This Row],[Cantidad]]*Envios[[#This Row],[Costo por Unidad]]</f>
        <v>3854.9519999999998</v>
      </c>
      <c r="Q1538">
        <v>19.989999999999998</v>
      </c>
      <c r="R1538" s="2">
        <f>Envios[[#This Row],[Costo Productos]]+Envios[[#This Row],[Costo de Envío]]</f>
        <v>3874.9419999999996</v>
      </c>
      <c r="S1538" t="s">
        <v>304</v>
      </c>
      <c r="T1538" t="s">
        <v>44</v>
      </c>
      <c r="U1538">
        <v>1</v>
      </c>
      <c r="V1538" t="s">
        <v>27</v>
      </c>
      <c r="W1538" t="s">
        <v>27</v>
      </c>
      <c r="X1538" s="2">
        <f>Envios[[#This Row],[Ventas Totales]]-Envios[[#This Row],[Costos Totales]]</f>
        <v>4691.6180000000004</v>
      </c>
    </row>
    <row r="1539" spans="1:24" x14ac:dyDescent="0.25">
      <c r="A1539">
        <v>1004</v>
      </c>
      <c r="B1539">
        <v>7297</v>
      </c>
      <c r="C1539" s="1">
        <v>40070</v>
      </c>
      <c r="D1539" s="1">
        <v>40071</v>
      </c>
      <c r="E1539" t="s">
        <v>46</v>
      </c>
      <c r="F1539" t="s">
        <v>20</v>
      </c>
      <c r="G1539">
        <v>871</v>
      </c>
      <c r="H1539" t="s">
        <v>1154</v>
      </c>
      <c r="I1539" t="s">
        <v>119</v>
      </c>
      <c r="J1539" t="s">
        <v>36</v>
      </c>
      <c r="K1539" t="s">
        <v>120</v>
      </c>
      <c r="L1539">
        <v>4</v>
      </c>
      <c r="M1539">
        <v>400.98</v>
      </c>
      <c r="N1539">
        <f>Envios[[#This Row],[Cantidad]]*Envios[[#This Row],[Precio por Unidad]]</f>
        <v>1603.92</v>
      </c>
      <c r="O1539" s="2">
        <v>116.28420000000001</v>
      </c>
      <c r="P1539" s="2">
        <f>Envios[[#This Row],[Cantidad]]*Envios[[#This Row],[Costo por Unidad]]</f>
        <v>465.13680000000005</v>
      </c>
      <c r="Q1539">
        <v>76.37</v>
      </c>
      <c r="R1539" s="2">
        <f>Envios[[#This Row],[Costo Productos]]+Envios[[#This Row],[Costo de Envío]]</f>
        <v>541.50680000000011</v>
      </c>
      <c r="S1539" t="s">
        <v>553</v>
      </c>
      <c r="T1539" t="s">
        <v>26</v>
      </c>
      <c r="U1539">
        <v>4</v>
      </c>
      <c r="V1539" t="s">
        <v>73</v>
      </c>
      <c r="W1539" t="s">
        <v>74</v>
      </c>
      <c r="X1539" s="2">
        <f>Envios[[#This Row],[Ventas Totales]]-Envios[[#This Row],[Costos Totales]]</f>
        <v>1062.4132</v>
      </c>
    </row>
    <row r="1540" spans="1:24" x14ac:dyDescent="0.25">
      <c r="A1540">
        <v>1003</v>
      </c>
      <c r="B1540">
        <v>7297</v>
      </c>
      <c r="C1540" s="1">
        <v>40070</v>
      </c>
      <c r="D1540" s="1">
        <v>40071</v>
      </c>
      <c r="E1540" t="s">
        <v>19</v>
      </c>
      <c r="F1540" t="s">
        <v>20</v>
      </c>
      <c r="G1540">
        <v>258</v>
      </c>
      <c r="H1540" t="s">
        <v>700</v>
      </c>
      <c r="I1540" t="s">
        <v>35</v>
      </c>
      <c r="J1540" t="s">
        <v>56</v>
      </c>
      <c r="K1540" t="s">
        <v>91</v>
      </c>
      <c r="L1540">
        <v>7</v>
      </c>
      <c r="M1540">
        <v>45.19</v>
      </c>
      <c r="N1540">
        <f>Envios[[#This Row],[Cantidad]]*Envios[[#This Row],[Precio por Unidad]]</f>
        <v>316.33</v>
      </c>
      <c r="O1540" s="2">
        <v>20.335499999999996</v>
      </c>
      <c r="P1540" s="2">
        <f>Envios[[#This Row],[Cantidad]]*Envios[[#This Row],[Costo por Unidad]]</f>
        <v>142.34849999999997</v>
      </c>
      <c r="Q1540">
        <v>1.99</v>
      </c>
      <c r="R1540" s="2">
        <f>Envios[[#This Row],[Costo Productos]]+Envios[[#This Row],[Costo de Envío]]</f>
        <v>144.33849999999998</v>
      </c>
      <c r="S1540" t="s">
        <v>553</v>
      </c>
      <c r="T1540" t="s">
        <v>26</v>
      </c>
      <c r="U1540">
        <v>2</v>
      </c>
      <c r="V1540" t="s">
        <v>45</v>
      </c>
      <c r="W1540" t="s">
        <v>45</v>
      </c>
      <c r="X1540" s="2">
        <f>Envios[[#This Row],[Ventas Totales]]-Envios[[#This Row],[Costos Totales]]</f>
        <v>171.9915</v>
      </c>
    </row>
    <row r="1541" spans="1:24" x14ac:dyDescent="0.25">
      <c r="A1541">
        <v>1002</v>
      </c>
      <c r="B1541">
        <v>7297</v>
      </c>
      <c r="C1541" s="1">
        <v>40070</v>
      </c>
      <c r="D1541" s="1">
        <v>40071</v>
      </c>
      <c r="E1541" t="s">
        <v>19</v>
      </c>
      <c r="F1541" t="s">
        <v>20</v>
      </c>
      <c r="G1541">
        <v>91</v>
      </c>
      <c r="H1541" t="s">
        <v>1436</v>
      </c>
      <c r="I1541" t="s">
        <v>22</v>
      </c>
      <c r="J1541" t="s">
        <v>36</v>
      </c>
      <c r="K1541" t="s">
        <v>37</v>
      </c>
      <c r="L1541">
        <v>26</v>
      </c>
      <c r="M1541">
        <v>33.979999999999997</v>
      </c>
      <c r="N1541">
        <f>Envios[[#This Row],[Cantidad]]*Envios[[#This Row],[Precio por Unidad]]</f>
        <v>883.4799999999999</v>
      </c>
      <c r="O1541" s="2">
        <v>15.290999999999997</v>
      </c>
      <c r="P1541" s="2">
        <f>Envios[[#This Row],[Cantidad]]*Envios[[#This Row],[Costo por Unidad]]</f>
        <v>397.56599999999992</v>
      </c>
      <c r="Q1541">
        <v>19.989999999999998</v>
      </c>
      <c r="R1541" s="2">
        <f>Envios[[#This Row],[Costo Productos]]+Envios[[#This Row],[Costo de Envío]]</f>
        <v>417.55599999999993</v>
      </c>
      <c r="S1541" t="s">
        <v>553</v>
      </c>
      <c r="T1541" t="s">
        <v>26</v>
      </c>
      <c r="U1541">
        <v>1</v>
      </c>
      <c r="V1541" t="s">
        <v>27</v>
      </c>
      <c r="W1541" t="s">
        <v>27</v>
      </c>
      <c r="X1541" s="2">
        <f>Envios[[#This Row],[Ventas Totales]]-Envios[[#This Row],[Costos Totales]]</f>
        <v>465.92399999999998</v>
      </c>
    </row>
    <row r="1542" spans="1:24" x14ac:dyDescent="0.25">
      <c r="A1542">
        <v>5358</v>
      </c>
      <c r="B1542">
        <v>38080</v>
      </c>
      <c r="C1542" s="1">
        <v>40070</v>
      </c>
      <c r="D1542" s="1">
        <v>40071</v>
      </c>
      <c r="E1542" t="s">
        <v>19</v>
      </c>
      <c r="F1542" t="s">
        <v>40</v>
      </c>
      <c r="G1542">
        <v>731</v>
      </c>
      <c r="H1542" t="s">
        <v>1359</v>
      </c>
      <c r="I1542" t="s">
        <v>22</v>
      </c>
      <c r="J1542" t="s">
        <v>23</v>
      </c>
      <c r="K1542" t="s">
        <v>64</v>
      </c>
      <c r="L1542">
        <v>26</v>
      </c>
      <c r="M1542">
        <v>4.9800000000000004</v>
      </c>
      <c r="N1542">
        <f>Envios[[#This Row],[Cantidad]]*Envios[[#This Row],[Precio por Unidad]]</f>
        <v>129.48000000000002</v>
      </c>
      <c r="O1542" s="2">
        <v>3.0876000000000001</v>
      </c>
      <c r="P1542" s="2">
        <f>Envios[[#This Row],[Cantidad]]*Envios[[#This Row],[Costo por Unidad]]</f>
        <v>80.277600000000007</v>
      </c>
      <c r="Q1542">
        <v>4.7</v>
      </c>
      <c r="R1542" s="2">
        <f>Envios[[#This Row],[Costo Productos]]+Envios[[#This Row],[Costo de Envío]]</f>
        <v>84.97760000000001</v>
      </c>
      <c r="S1542" t="s">
        <v>1346</v>
      </c>
      <c r="T1542" t="s">
        <v>39</v>
      </c>
      <c r="U1542">
        <v>1</v>
      </c>
      <c r="V1542" t="s">
        <v>27</v>
      </c>
      <c r="W1542" t="s">
        <v>27</v>
      </c>
      <c r="X1542" s="2">
        <f>Envios[[#This Row],[Ventas Totales]]-Envios[[#This Row],[Costos Totales]]</f>
        <v>44.502400000000009</v>
      </c>
    </row>
    <row r="1543" spans="1:24" x14ac:dyDescent="0.25">
      <c r="A1543">
        <v>1001</v>
      </c>
      <c r="B1543">
        <v>7269</v>
      </c>
      <c r="C1543" s="1">
        <v>40070</v>
      </c>
      <c r="D1543" s="1">
        <v>40071</v>
      </c>
      <c r="E1543" t="s">
        <v>19</v>
      </c>
      <c r="F1543" t="s">
        <v>28</v>
      </c>
      <c r="G1543">
        <v>443</v>
      </c>
      <c r="H1543" t="s">
        <v>762</v>
      </c>
      <c r="I1543" t="s">
        <v>22</v>
      </c>
      <c r="J1543" t="s">
        <v>56</v>
      </c>
      <c r="K1543" t="s">
        <v>57</v>
      </c>
      <c r="L1543">
        <v>29</v>
      </c>
      <c r="M1543">
        <v>65.989999999999995</v>
      </c>
      <c r="N1543">
        <f>Envios[[#This Row],[Cantidad]]*Envios[[#This Row],[Precio por Unidad]]</f>
        <v>1913.7099999999998</v>
      </c>
      <c r="O1543" s="2">
        <v>27.055900000000001</v>
      </c>
      <c r="P1543" s="2">
        <f>Envios[[#This Row],[Cantidad]]*Envios[[#This Row],[Costo por Unidad]]</f>
        <v>784.62110000000007</v>
      </c>
      <c r="Q1543">
        <v>3.99</v>
      </c>
      <c r="R1543" s="2">
        <f>Envios[[#This Row],[Costo Productos]]+Envios[[#This Row],[Costo de Envío]]</f>
        <v>788.61110000000008</v>
      </c>
      <c r="S1543" t="s">
        <v>80</v>
      </c>
      <c r="T1543" t="s">
        <v>39</v>
      </c>
      <c r="U1543">
        <v>7</v>
      </c>
      <c r="V1543" t="s">
        <v>81</v>
      </c>
      <c r="W1543" t="s">
        <v>74</v>
      </c>
      <c r="X1543" s="2">
        <f>Envios[[#This Row],[Ventas Totales]]-Envios[[#This Row],[Costos Totales]]</f>
        <v>1125.0988999999997</v>
      </c>
    </row>
    <row r="1544" spans="1:24" x14ac:dyDescent="0.25">
      <c r="A1544">
        <v>3620</v>
      </c>
      <c r="B1544">
        <v>25831</v>
      </c>
      <c r="C1544" s="1">
        <v>40070</v>
      </c>
      <c r="D1544" s="1">
        <v>40072</v>
      </c>
      <c r="E1544" t="s">
        <v>19</v>
      </c>
      <c r="F1544" t="s">
        <v>28</v>
      </c>
      <c r="G1544">
        <v>485</v>
      </c>
      <c r="H1544" t="s">
        <v>927</v>
      </c>
      <c r="I1544" t="s">
        <v>22</v>
      </c>
      <c r="J1544" t="s">
        <v>56</v>
      </c>
      <c r="K1544" t="s">
        <v>57</v>
      </c>
      <c r="L1544">
        <v>6</v>
      </c>
      <c r="M1544">
        <v>45.99</v>
      </c>
      <c r="N1544">
        <f>Envios[[#This Row],[Cantidad]]*Envios[[#This Row],[Precio por Unidad]]</f>
        <v>275.94</v>
      </c>
      <c r="O1544" s="2">
        <v>20.235599999999998</v>
      </c>
      <c r="P1544" s="2">
        <f>Envios[[#This Row],[Cantidad]]*Envios[[#This Row],[Costo por Unidad]]</f>
        <v>121.41359999999999</v>
      </c>
      <c r="Q1544">
        <v>4.99</v>
      </c>
      <c r="R1544" s="2">
        <f>Envios[[#This Row],[Costo Productos]]+Envios[[#This Row],[Costo de Envío]]</f>
        <v>126.40359999999998</v>
      </c>
      <c r="S1544" t="s">
        <v>250</v>
      </c>
      <c r="T1544" t="s">
        <v>44</v>
      </c>
      <c r="U1544">
        <v>6</v>
      </c>
      <c r="V1544" t="s">
        <v>69</v>
      </c>
      <c r="W1544" t="s">
        <v>32</v>
      </c>
      <c r="X1544" s="2">
        <f>Envios[[#This Row],[Ventas Totales]]-Envios[[#This Row],[Costos Totales]]</f>
        <v>149.53640000000001</v>
      </c>
    </row>
    <row r="1545" spans="1:24" x14ac:dyDescent="0.25">
      <c r="A1545">
        <v>4996</v>
      </c>
      <c r="B1545">
        <v>35558</v>
      </c>
      <c r="C1545" s="1">
        <v>40071</v>
      </c>
      <c r="D1545" s="1">
        <v>40073</v>
      </c>
      <c r="E1545" t="s">
        <v>19</v>
      </c>
      <c r="F1545" t="s">
        <v>60</v>
      </c>
      <c r="G1545">
        <v>497</v>
      </c>
      <c r="H1545" t="s">
        <v>886</v>
      </c>
      <c r="I1545" t="s">
        <v>22</v>
      </c>
      <c r="J1545" t="s">
        <v>36</v>
      </c>
      <c r="K1545" t="s">
        <v>37</v>
      </c>
      <c r="L1545">
        <v>2</v>
      </c>
      <c r="M1545">
        <v>13.79</v>
      </c>
      <c r="N1545">
        <f>Envios[[#This Row],[Cantidad]]*Envios[[#This Row],[Precio por Unidad]]</f>
        <v>27.58</v>
      </c>
      <c r="O1545" s="2">
        <v>7.8603000000000005</v>
      </c>
      <c r="P1545" s="2">
        <f>Envios[[#This Row],[Cantidad]]*Envios[[#This Row],[Costo por Unidad]]</f>
        <v>15.720600000000001</v>
      </c>
      <c r="Q1545">
        <v>8.7799999999999994</v>
      </c>
      <c r="R1545" s="2">
        <f>Envios[[#This Row],[Costo Productos]]+Envios[[#This Row],[Costo de Envío]]</f>
        <v>24.500599999999999</v>
      </c>
      <c r="S1545" t="s">
        <v>459</v>
      </c>
      <c r="T1545" t="s">
        <v>39</v>
      </c>
      <c r="U1545">
        <v>13</v>
      </c>
      <c r="V1545" t="s">
        <v>115</v>
      </c>
      <c r="W1545" t="s">
        <v>74</v>
      </c>
      <c r="X1545" s="2">
        <f>Envios[[#This Row],[Ventas Totales]]-Envios[[#This Row],[Costos Totales]]</f>
        <v>3.0793999999999997</v>
      </c>
    </row>
    <row r="1546" spans="1:24" x14ac:dyDescent="0.25">
      <c r="A1546">
        <v>2612</v>
      </c>
      <c r="B1546">
        <v>18855</v>
      </c>
      <c r="C1546" s="1">
        <v>40071</v>
      </c>
      <c r="D1546" s="1">
        <v>40074</v>
      </c>
      <c r="E1546" t="s">
        <v>19</v>
      </c>
      <c r="F1546" t="s">
        <v>20</v>
      </c>
      <c r="G1546">
        <v>7</v>
      </c>
      <c r="H1546" t="s">
        <v>1437</v>
      </c>
      <c r="I1546" t="s">
        <v>22</v>
      </c>
      <c r="J1546" t="s">
        <v>23</v>
      </c>
      <c r="K1546" t="s">
        <v>76</v>
      </c>
      <c r="L1546">
        <v>31</v>
      </c>
      <c r="M1546">
        <v>7.3</v>
      </c>
      <c r="N1546">
        <f>Envios[[#This Row],[Cantidad]]*Envios[[#This Row],[Precio por Unidad]]</f>
        <v>226.29999999999998</v>
      </c>
      <c r="O1546" s="2">
        <v>4.5259999999999998</v>
      </c>
      <c r="P1546" s="2">
        <f>Envios[[#This Row],[Cantidad]]*Envios[[#This Row],[Costo por Unidad]]</f>
        <v>140.30599999999998</v>
      </c>
      <c r="Q1546">
        <v>7.72</v>
      </c>
      <c r="R1546" s="2">
        <f>Envios[[#This Row],[Costo Productos]]+Envios[[#This Row],[Costo de Envío]]</f>
        <v>148.02599999999998</v>
      </c>
      <c r="S1546" t="s">
        <v>1438</v>
      </c>
      <c r="T1546" t="s">
        <v>26</v>
      </c>
      <c r="U1546">
        <v>11</v>
      </c>
      <c r="V1546" t="s">
        <v>131</v>
      </c>
      <c r="W1546" t="s">
        <v>131</v>
      </c>
      <c r="X1546" s="2">
        <f>Envios[[#This Row],[Ventas Totales]]-Envios[[#This Row],[Costos Totales]]</f>
        <v>78.274000000000001</v>
      </c>
    </row>
    <row r="1547" spans="1:24" x14ac:dyDescent="0.25">
      <c r="A1547">
        <v>7482</v>
      </c>
      <c r="B1547">
        <v>53412</v>
      </c>
      <c r="C1547" s="1">
        <v>40071</v>
      </c>
      <c r="D1547" s="1">
        <v>40072</v>
      </c>
      <c r="E1547" t="s">
        <v>19</v>
      </c>
      <c r="F1547" t="s">
        <v>60</v>
      </c>
      <c r="G1547">
        <v>1218</v>
      </c>
      <c r="H1547" t="s">
        <v>1439</v>
      </c>
      <c r="I1547" t="s">
        <v>71</v>
      </c>
      <c r="J1547" t="s">
        <v>36</v>
      </c>
      <c r="K1547" t="s">
        <v>37</v>
      </c>
      <c r="L1547">
        <v>45</v>
      </c>
      <c r="M1547">
        <v>54.2</v>
      </c>
      <c r="N1547">
        <f>Envios[[#This Row],[Cantidad]]*Envios[[#This Row],[Precio por Unidad]]</f>
        <v>2439</v>
      </c>
      <c r="O1547" s="2">
        <v>19.512</v>
      </c>
      <c r="P1547" s="2">
        <f>Envios[[#This Row],[Cantidad]]*Envios[[#This Row],[Costo por Unidad]]</f>
        <v>878.04</v>
      </c>
      <c r="Q1547">
        <v>11.1</v>
      </c>
      <c r="R1547" s="2">
        <f>Envios[[#This Row],[Costo Productos]]+Envios[[#This Row],[Costo de Envío]]</f>
        <v>889.14</v>
      </c>
      <c r="S1547" t="s">
        <v>1440</v>
      </c>
      <c r="T1547" t="s">
        <v>26</v>
      </c>
      <c r="U1547">
        <v>9</v>
      </c>
      <c r="V1547" t="s">
        <v>31</v>
      </c>
      <c r="W1547" t="s">
        <v>32</v>
      </c>
      <c r="X1547" s="2">
        <f>Envios[[#This Row],[Ventas Totales]]-Envios[[#This Row],[Costos Totales]]</f>
        <v>1549.8600000000001</v>
      </c>
    </row>
    <row r="1548" spans="1:24" x14ac:dyDescent="0.25">
      <c r="A1548">
        <v>6265</v>
      </c>
      <c r="B1548">
        <v>44352</v>
      </c>
      <c r="C1548" s="1">
        <v>40071</v>
      </c>
      <c r="D1548" s="1">
        <v>40073</v>
      </c>
      <c r="E1548" t="s">
        <v>19</v>
      </c>
      <c r="F1548" t="s">
        <v>40</v>
      </c>
      <c r="G1548">
        <v>342</v>
      </c>
      <c r="H1548" t="s">
        <v>333</v>
      </c>
      <c r="I1548" t="s">
        <v>63</v>
      </c>
      <c r="J1548" t="s">
        <v>23</v>
      </c>
      <c r="K1548" t="s">
        <v>140</v>
      </c>
      <c r="L1548">
        <v>25</v>
      </c>
      <c r="M1548">
        <v>3.29</v>
      </c>
      <c r="N1548">
        <f>Envios[[#This Row],[Cantidad]]*Envios[[#This Row],[Precio por Unidad]]</f>
        <v>82.25</v>
      </c>
      <c r="O1548" s="2">
        <v>1.974</v>
      </c>
      <c r="P1548" s="2">
        <f>Envios[[#This Row],[Cantidad]]*Envios[[#This Row],[Costo por Unidad]]</f>
        <v>49.35</v>
      </c>
      <c r="Q1548">
        <v>1.35</v>
      </c>
      <c r="R1548" s="2">
        <f>Envios[[#This Row],[Costo Productos]]+Envios[[#This Row],[Costo de Envío]]</f>
        <v>50.7</v>
      </c>
      <c r="S1548" t="s">
        <v>1441</v>
      </c>
      <c r="T1548" t="s">
        <v>26</v>
      </c>
      <c r="U1548">
        <v>2</v>
      </c>
      <c r="V1548" t="s">
        <v>45</v>
      </c>
      <c r="W1548" t="s">
        <v>45</v>
      </c>
      <c r="X1548" s="2">
        <f>Envios[[#This Row],[Ventas Totales]]-Envios[[#This Row],[Costos Totales]]</f>
        <v>31.549999999999997</v>
      </c>
    </row>
    <row r="1549" spans="1:24" x14ac:dyDescent="0.25">
      <c r="A1549">
        <v>6526</v>
      </c>
      <c r="B1549">
        <v>46437</v>
      </c>
      <c r="C1549" s="1">
        <v>40071</v>
      </c>
      <c r="D1549" s="1">
        <v>40073</v>
      </c>
      <c r="E1549" t="s">
        <v>19</v>
      </c>
      <c r="F1549" t="s">
        <v>28</v>
      </c>
      <c r="G1549">
        <v>996</v>
      </c>
      <c r="H1549" t="s">
        <v>1225</v>
      </c>
      <c r="I1549" t="s">
        <v>22</v>
      </c>
      <c r="J1549" t="s">
        <v>36</v>
      </c>
      <c r="K1549" t="s">
        <v>37</v>
      </c>
      <c r="L1549">
        <v>49</v>
      </c>
      <c r="M1549">
        <v>29.34</v>
      </c>
      <c r="N1549">
        <f>Envios[[#This Row],[Cantidad]]*Envios[[#This Row],[Precio por Unidad]]</f>
        <v>1437.66</v>
      </c>
      <c r="O1549" s="2">
        <v>13.4964</v>
      </c>
      <c r="P1549" s="2">
        <f>Envios[[#This Row],[Cantidad]]*Envios[[#This Row],[Costo por Unidad]]</f>
        <v>661.32359999999994</v>
      </c>
      <c r="Q1549">
        <v>7.87</v>
      </c>
      <c r="R1549" s="2">
        <f>Envios[[#This Row],[Costo Productos]]+Envios[[#This Row],[Costo de Envío]]</f>
        <v>669.19359999999995</v>
      </c>
      <c r="S1549" t="s">
        <v>843</v>
      </c>
      <c r="T1549" t="s">
        <v>39</v>
      </c>
      <c r="U1549">
        <v>5</v>
      </c>
      <c r="V1549" t="s">
        <v>87</v>
      </c>
      <c r="W1549" t="s">
        <v>53</v>
      </c>
      <c r="X1549" s="2">
        <f>Envios[[#This Row],[Ventas Totales]]-Envios[[#This Row],[Costos Totales]]</f>
        <v>768.46640000000014</v>
      </c>
    </row>
    <row r="1550" spans="1:24" x14ac:dyDescent="0.25">
      <c r="A1550">
        <v>7582</v>
      </c>
      <c r="B1550">
        <v>54243</v>
      </c>
      <c r="C1550" s="1">
        <v>40072</v>
      </c>
      <c r="D1550" s="1">
        <v>40072</v>
      </c>
      <c r="E1550" t="s">
        <v>33</v>
      </c>
      <c r="F1550" t="s">
        <v>47</v>
      </c>
      <c r="G1550">
        <v>613</v>
      </c>
      <c r="H1550" t="s">
        <v>710</v>
      </c>
      <c r="I1550" t="s">
        <v>42</v>
      </c>
      <c r="J1550" t="s">
        <v>36</v>
      </c>
      <c r="K1550" t="s">
        <v>120</v>
      </c>
      <c r="L1550">
        <v>6</v>
      </c>
      <c r="M1550">
        <v>154.13</v>
      </c>
      <c r="N1550">
        <f>Envios[[#This Row],[Cantidad]]*Envios[[#This Row],[Precio por Unidad]]</f>
        <v>924.78</v>
      </c>
      <c r="O1550" s="2">
        <v>49.321599999999989</v>
      </c>
      <c r="P1550" s="2">
        <f>Envios[[#This Row],[Cantidad]]*Envios[[#This Row],[Costo por Unidad]]</f>
        <v>295.92959999999994</v>
      </c>
      <c r="Q1550">
        <v>69</v>
      </c>
      <c r="R1550" s="2">
        <f>Envios[[#This Row],[Costo Productos]]+Envios[[#This Row],[Costo de Envío]]</f>
        <v>364.92959999999994</v>
      </c>
      <c r="S1550" t="s">
        <v>461</v>
      </c>
      <c r="T1550" t="s">
        <v>44</v>
      </c>
      <c r="U1550">
        <v>1</v>
      </c>
      <c r="V1550" t="s">
        <v>27</v>
      </c>
      <c r="W1550" t="s">
        <v>27</v>
      </c>
      <c r="X1550" s="2">
        <f>Envios[[#This Row],[Ventas Totales]]-Envios[[#This Row],[Costos Totales]]</f>
        <v>559.85040000000004</v>
      </c>
    </row>
    <row r="1551" spans="1:24" x14ac:dyDescent="0.25">
      <c r="A1551">
        <v>8093</v>
      </c>
      <c r="B1551">
        <v>57734</v>
      </c>
      <c r="C1551" s="1">
        <v>40072</v>
      </c>
      <c r="D1551" s="1">
        <v>40074</v>
      </c>
      <c r="E1551" t="s">
        <v>19</v>
      </c>
      <c r="F1551" t="s">
        <v>20</v>
      </c>
      <c r="G1551">
        <v>689</v>
      </c>
      <c r="H1551" t="s">
        <v>1188</v>
      </c>
      <c r="I1551" t="s">
        <v>22</v>
      </c>
      <c r="J1551" t="s">
        <v>23</v>
      </c>
      <c r="K1551" t="s">
        <v>76</v>
      </c>
      <c r="L1551">
        <v>26</v>
      </c>
      <c r="M1551">
        <v>4.24</v>
      </c>
      <c r="N1551">
        <f>Envios[[#This Row],[Cantidad]]*Envios[[#This Row],[Precio por Unidad]]</f>
        <v>110.24000000000001</v>
      </c>
      <c r="O1551" s="2">
        <v>2.7560000000000002</v>
      </c>
      <c r="P1551" s="2">
        <f>Envios[[#This Row],[Cantidad]]*Envios[[#This Row],[Costo por Unidad]]</f>
        <v>71.656000000000006</v>
      </c>
      <c r="Q1551">
        <v>5.41</v>
      </c>
      <c r="R1551" s="2">
        <f>Envios[[#This Row],[Costo Productos]]+Envios[[#This Row],[Costo de Envío]]</f>
        <v>77.066000000000003</v>
      </c>
      <c r="S1551" t="s">
        <v>894</v>
      </c>
      <c r="T1551" t="s">
        <v>26</v>
      </c>
      <c r="U1551">
        <v>3</v>
      </c>
      <c r="V1551" t="s">
        <v>52</v>
      </c>
      <c r="W1551" t="s">
        <v>53</v>
      </c>
      <c r="X1551" s="2">
        <f>Envios[[#This Row],[Ventas Totales]]-Envios[[#This Row],[Costos Totales]]</f>
        <v>33.174000000000007</v>
      </c>
    </row>
    <row r="1552" spans="1:24" x14ac:dyDescent="0.25">
      <c r="A1552">
        <v>8094</v>
      </c>
      <c r="B1552">
        <v>57734</v>
      </c>
      <c r="C1552" s="1">
        <v>40072</v>
      </c>
      <c r="D1552" s="1">
        <v>40074</v>
      </c>
      <c r="E1552" t="s">
        <v>19</v>
      </c>
      <c r="F1552" t="s">
        <v>20</v>
      </c>
      <c r="G1552">
        <v>356</v>
      </c>
      <c r="H1552" t="s">
        <v>897</v>
      </c>
      <c r="I1552" t="s">
        <v>22</v>
      </c>
      <c r="J1552" t="s">
        <v>23</v>
      </c>
      <c r="K1552" t="s">
        <v>113</v>
      </c>
      <c r="L1552">
        <v>27</v>
      </c>
      <c r="M1552">
        <v>16.98</v>
      </c>
      <c r="N1552">
        <f>Envios[[#This Row],[Cantidad]]*Envios[[#This Row],[Precio por Unidad]]</f>
        <v>458.46000000000004</v>
      </c>
      <c r="O1552" s="2">
        <v>11.037000000000001</v>
      </c>
      <c r="P1552" s="2">
        <f>Envios[[#This Row],[Cantidad]]*Envios[[#This Row],[Costo por Unidad]]</f>
        <v>297.99900000000002</v>
      </c>
      <c r="Q1552">
        <v>12.39</v>
      </c>
      <c r="R1552" s="2">
        <f>Envios[[#This Row],[Costo Productos]]+Envios[[#This Row],[Costo de Envío]]</f>
        <v>310.38900000000001</v>
      </c>
      <c r="S1552" t="s">
        <v>894</v>
      </c>
      <c r="T1552" t="s">
        <v>26</v>
      </c>
      <c r="U1552">
        <v>3</v>
      </c>
      <c r="V1552" t="s">
        <v>52</v>
      </c>
      <c r="W1552" t="s">
        <v>53</v>
      </c>
      <c r="X1552" s="2">
        <f>Envios[[#This Row],[Ventas Totales]]-Envios[[#This Row],[Costos Totales]]</f>
        <v>148.07100000000003</v>
      </c>
    </row>
    <row r="1553" spans="1:24" x14ac:dyDescent="0.25">
      <c r="A1553">
        <v>2445</v>
      </c>
      <c r="B1553">
        <v>17764</v>
      </c>
      <c r="C1553" s="1">
        <v>40072</v>
      </c>
      <c r="D1553" s="1">
        <v>40072</v>
      </c>
      <c r="E1553" t="s">
        <v>19</v>
      </c>
      <c r="F1553" t="s">
        <v>47</v>
      </c>
      <c r="G1553">
        <v>151</v>
      </c>
      <c r="H1553" t="s">
        <v>540</v>
      </c>
      <c r="I1553" t="s">
        <v>22</v>
      </c>
      <c r="J1553" t="s">
        <v>23</v>
      </c>
      <c r="K1553" t="s">
        <v>64</v>
      </c>
      <c r="L1553">
        <v>27</v>
      </c>
      <c r="M1553">
        <v>22.84</v>
      </c>
      <c r="N1553">
        <f>Envios[[#This Row],[Cantidad]]*Envios[[#This Row],[Precio por Unidad]]</f>
        <v>616.67999999999995</v>
      </c>
      <c r="O1553" s="2">
        <v>13.932399999999999</v>
      </c>
      <c r="P1553" s="2">
        <f>Envios[[#This Row],[Cantidad]]*Envios[[#This Row],[Costo por Unidad]]</f>
        <v>376.1748</v>
      </c>
      <c r="Q1553">
        <v>16.87</v>
      </c>
      <c r="R1553" s="2">
        <f>Envios[[#This Row],[Costo Productos]]+Envios[[#This Row],[Costo de Envío]]</f>
        <v>393.04480000000001</v>
      </c>
      <c r="S1553" t="s">
        <v>1442</v>
      </c>
      <c r="T1553" t="s">
        <v>44</v>
      </c>
      <c r="U1553">
        <v>8</v>
      </c>
      <c r="V1553" t="s">
        <v>96</v>
      </c>
      <c r="W1553" t="s">
        <v>96</v>
      </c>
      <c r="X1553" s="2">
        <f>Envios[[#This Row],[Ventas Totales]]-Envios[[#This Row],[Costos Totales]]</f>
        <v>223.63519999999994</v>
      </c>
    </row>
    <row r="1554" spans="1:24" x14ac:dyDescent="0.25">
      <c r="A1554">
        <v>2920</v>
      </c>
      <c r="B1554">
        <v>21121</v>
      </c>
      <c r="C1554" s="1">
        <v>40072</v>
      </c>
      <c r="D1554" s="1">
        <v>40073</v>
      </c>
      <c r="E1554" t="s">
        <v>19</v>
      </c>
      <c r="F1554" t="s">
        <v>40</v>
      </c>
      <c r="G1554">
        <v>245</v>
      </c>
      <c r="H1554" t="s">
        <v>1443</v>
      </c>
      <c r="I1554" t="s">
        <v>22</v>
      </c>
      <c r="J1554" t="s">
        <v>23</v>
      </c>
      <c r="K1554" t="s">
        <v>76</v>
      </c>
      <c r="L1554">
        <v>50</v>
      </c>
      <c r="M1554">
        <v>387.99</v>
      </c>
      <c r="N1554">
        <f>Envios[[#This Row],[Cantidad]]*Envios[[#This Row],[Precio por Unidad]]</f>
        <v>19399.5</v>
      </c>
      <c r="O1554" s="2">
        <v>240.5538</v>
      </c>
      <c r="P1554" s="2">
        <f>Envios[[#This Row],[Cantidad]]*Envios[[#This Row],[Costo por Unidad]]</f>
        <v>12027.69</v>
      </c>
      <c r="Q1554">
        <v>19.989999999999998</v>
      </c>
      <c r="R1554" s="2">
        <f>Envios[[#This Row],[Costo Productos]]+Envios[[#This Row],[Costo de Envío]]</f>
        <v>12047.68</v>
      </c>
      <c r="S1554" t="s">
        <v>1444</v>
      </c>
      <c r="T1554" t="s">
        <v>30</v>
      </c>
      <c r="U1554">
        <v>7</v>
      </c>
      <c r="V1554" t="s">
        <v>81</v>
      </c>
      <c r="W1554" t="s">
        <v>74</v>
      </c>
      <c r="X1554" s="2">
        <f>Envios[[#This Row],[Ventas Totales]]-Envios[[#This Row],[Costos Totales]]</f>
        <v>7351.82</v>
      </c>
    </row>
    <row r="1555" spans="1:24" x14ac:dyDescent="0.25">
      <c r="A1555">
        <v>6207</v>
      </c>
      <c r="B1555">
        <v>43974</v>
      </c>
      <c r="C1555" s="1">
        <v>40072</v>
      </c>
      <c r="D1555" s="1">
        <v>40073</v>
      </c>
      <c r="E1555" t="s">
        <v>19</v>
      </c>
      <c r="F1555" t="s">
        <v>40</v>
      </c>
      <c r="G1555">
        <v>182</v>
      </c>
      <c r="H1555" t="s">
        <v>604</v>
      </c>
      <c r="I1555" t="s">
        <v>22</v>
      </c>
      <c r="J1555" t="s">
        <v>23</v>
      </c>
      <c r="K1555" t="s">
        <v>113</v>
      </c>
      <c r="L1555">
        <v>8</v>
      </c>
      <c r="M1555">
        <v>7.64</v>
      </c>
      <c r="N1555">
        <f>Envios[[#This Row],[Cantidad]]*Envios[[#This Row],[Precio por Unidad]]</f>
        <v>61.12</v>
      </c>
      <c r="O1555" s="2">
        <v>4.8895999999999997</v>
      </c>
      <c r="P1555" s="2">
        <f>Envios[[#This Row],[Cantidad]]*Envios[[#This Row],[Costo por Unidad]]</f>
        <v>39.116799999999998</v>
      </c>
      <c r="Q1555">
        <v>1.39</v>
      </c>
      <c r="R1555" s="2">
        <f>Envios[[#This Row],[Costo Productos]]+Envios[[#This Row],[Costo de Envío]]</f>
        <v>40.506799999999998</v>
      </c>
      <c r="S1555" t="s">
        <v>388</v>
      </c>
      <c r="T1555" t="s">
        <v>30</v>
      </c>
      <c r="U1555">
        <v>3</v>
      </c>
      <c r="V1555" t="s">
        <v>52</v>
      </c>
      <c r="W1555" t="s">
        <v>53</v>
      </c>
      <c r="X1555" s="2">
        <f>Envios[[#This Row],[Ventas Totales]]-Envios[[#This Row],[Costos Totales]]</f>
        <v>20.613199999999999</v>
      </c>
    </row>
    <row r="1556" spans="1:24" x14ac:dyDescent="0.25">
      <c r="A1556">
        <v>3834</v>
      </c>
      <c r="B1556">
        <v>27330</v>
      </c>
      <c r="C1556" s="1">
        <v>40072</v>
      </c>
      <c r="D1556" s="1">
        <v>40072</v>
      </c>
      <c r="E1556" t="s">
        <v>19</v>
      </c>
      <c r="F1556" t="s">
        <v>47</v>
      </c>
      <c r="G1556">
        <v>301</v>
      </c>
      <c r="H1556" t="s">
        <v>828</v>
      </c>
      <c r="I1556" t="s">
        <v>71</v>
      </c>
      <c r="J1556" t="s">
        <v>36</v>
      </c>
      <c r="K1556" t="s">
        <v>37</v>
      </c>
      <c r="L1556">
        <v>8</v>
      </c>
      <c r="M1556">
        <v>55.5</v>
      </c>
      <c r="N1556">
        <f>Envios[[#This Row],[Cantidad]]*Envios[[#This Row],[Precio por Unidad]]</f>
        <v>444</v>
      </c>
      <c r="O1556" s="2">
        <v>15.540000000000001</v>
      </c>
      <c r="P1556" s="2">
        <f>Envios[[#This Row],[Cantidad]]*Envios[[#This Row],[Costo por Unidad]]</f>
        <v>124.32000000000001</v>
      </c>
      <c r="Q1556">
        <v>52.2</v>
      </c>
      <c r="R1556" s="2">
        <f>Envios[[#This Row],[Costo Productos]]+Envios[[#This Row],[Costo de Envío]]</f>
        <v>176.52</v>
      </c>
      <c r="S1556" t="s">
        <v>1445</v>
      </c>
      <c r="T1556" t="s">
        <v>44</v>
      </c>
      <c r="U1556">
        <v>3</v>
      </c>
      <c r="V1556" t="s">
        <v>52</v>
      </c>
      <c r="W1556" t="s">
        <v>53</v>
      </c>
      <c r="X1556" s="2">
        <f>Envios[[#This Row],[Ventas Totales]]-Envios[[#This Row],[Costos Totales]]</f>
        <v>267.48</v>
      </c>
    </row>
    <row r="1557" spans="1:24" x14ac:dyDescent="0.25">
      <c r="A1557">
        <v>3835</v>
      </c>
      <c r="B1557">
        <v>27330</v>
      </c>
      <c r="C1557" s="1">
        <v>40072</v>
      </c>
      <c r="D1557" s="1">
        <v>40081</v>
      </c>
      <c r="E1557" t="s">
        <v>46</v>
      </c>
      <c r="F1557" t="s">
        <v>47</v>
      </c>
      <c r="G1557">
        <v>333</v>
      </c>
      <c r="H1557" t="s">
        <v>870</v>
      </c>
      <c r="I1557" t="s">
        <v>49</v>
      </c>
      <c r="J1557" t="s">
        <v>56</v>
      </c>
      <c r="K1557" t="s">
        <v>94</v>
      </c>
      <c r="L1557">
        <v>30</v>
      </c>
      <c r="M1557">
        <v>442.14</v>
      </c>
      <c r="N1557">
        <f>Envios[[#This Row],[Cantidad]]*Envios[[#This Row],[Precio por Unidad]]</f>
        <v>13264.199999999999</v>
      </c>
      <c r="O1557" s="2">
        <v>194.54159999999996</v>
      </c>
      <c r="P1557" s="2">
        <f>Envios[[#This Row],[Cantidad]]*Envios[[#This Row],[Costo por Unidad]]</f>
        <v>5836.2479999999987</v>
      </c>
      <c r="Q1557">
        <v>14.7</v>
      </c>
      <c r="R1557" s="2">
        <f>Envios[[#This Row],[Costo Productos]]+Envios[[#This Row],[Costo de Envío]]</f>
        <v>5850.9479999999985</v>
      </c>
      <c r="S1557" t="s">
        <v>1445</v>
      </c>
      <c r="T1557" t="s">
        <v>44</v>
      </c>
      <c r="U1557">
        <v>3</v>
      </c>
      <c r="V1557" t="s">
        <v>52</v>
      </c>
      <c r="W1557" t="s">
        <v>53</v>
      </c>
      <c r="X1557" s="2">
        <f>Envios[[#This Row],[Ventas Totales]]-Envios[[#This Row],[Costos Totales]]</f>
        <v>7413.2520000000004</v>
      </c>
    </row>
    <row r="1558" spans="1:24" x14ac:dyDescent="0.25">
      <c r="A1558">
        <v>1438</v>
      </c>
      <c r="B1558">
        <v>10371</v>
      </c>
      <c r="C1558" s="1">
        <v>40072</v>
      </c>
      <c r="D1558" s="1">
        <v>40074</v>
      </c>
      <c r="E1558" t="s">
        <v>33</v>
      </c>
      <c r="F1558" t="s">
        <v>20</v>
      </c>
      <c r="G1558">
        <v>960</v>
      </c>
      <c r="H1558" t="s">
        <v>1295</v>
      </c>
      <c r="I1558" t="s">
        <v>35</v>
      </c>
      <c r="J1558" t="s">
        <v>23</v>
      </c>
      <c r="K1558" t="s">
        <v>291</v>
      </c>
      <c r="L1558">
        <v>10</v>
      </c>
      <c r="M1558">
        <v>15.73</v>
      </c>
      <c r="N1558">
        <f>Envios[[#This Row],[Cantidad]]*Envios[[#This Row],[Precio por Unidad]]</f>
        <v>157.30000000000001</v>
      </c>
      <c r="O1558" s="2">
        <v>6.9211999999999989</v>
      </c>
      <c r="P1558" s="2">
        <f>Envios[[#This Row],[Cantidad]]*Envios[[#This Row],[Costo por Unidad]]</f>
        <v>69.211999999999989</v>
      </c>
      <c r="Q1558">
        <v>7.42</v>
      </c>
      <c r="R1558" s="2">
        <f>Envios[[#This Row],[Costo Productos]]+Envios[[#This Row],[Costo de Envío]]</f>
        <v>76.631999999999991</v>
      </c>
      <c r="S1558" t="s">
        <v>517</v>
      </c>
      <c r="T1558" t="s">
        <v>30</v>
      </c>
      <c r="U1558">
        <v>1</v>
      </c>
      <c r="V1558" t="s">
        <v>27</v>
      </c>
      <c r="W1558" t="s">
        <v>27</v>
      </c>
      <c r="X1558" s="2">
        <f>Envios[[#This Row],[Ventas Totales]]-Envios[[#This Row],[Costos Totales]]</f>
        <v>80.668000000000021</v>
      </c>
    </row>
    <row r="1559" spans="1:24" x14ac:dyDescent="0.25">
      <c r="A1559">
        <v>4901</v>
      </c>
      <c r="B1559">
        <v>34880</v>
      </c>
      <c r="C1559" s="1">
        <v>40072</v>
      </c>
      <c r="D1559" s="1">
        <v>40073</v>
      </c>
      <c r="E1559" t="s">
        <v>19</v>
      </c>
      <c r="F1559" t="s">
        <v>20</v>
      </c>
      <c r="G1559">
        <v>491</v>
      </c>
      <c r="H1559" t="s">
        <v>1322</v>
      </c>
      <c r="I1559" t="s">
        <v>22</v>
      </c>
      <c r="J1559" t="s">
        <v>23</v>
      </c>
      <c r="K1559" t="s">
        <v>64</v>
      </c>
      <c r="L1559">
        <v>44</v>
      </c>
      <c r="M1559">
        <v>6.48</v>
      </c>
      <c r="N1559">
        <f>Envios[[#This Row],[Cantidad]]*Envios[[#This Row],[Precio por Unidad]]</f>
        <v>285.12</v>
      </c>
      <c r="O1559" s="2">
        <v>4.0824000000000007</v>
      </c>
      <c r="P1559" s="2">
        <f>Envios[[#This Row],[Cantidad]]*Envios[[#This Row],[Costo por Unidad]]</f>
        <v>179.62560000000002</v>
      </c>
      <c r="Q1559">
        <v>5.19</v>
      </c>
      <c r="R1559" s="2">
        <f>Envios[[#This Row],[Costo Productos]]+Envios[[#This Row],[Costo de Envío]]</f>
        <v>184.81560000000002</v>
      </c>
      <c r="S1559" t="s">
        <v>145</v>
      </c>
      <c r="T1559" t="s">
        <v>44</v>
      </c>
      <c r="U1559">
        <v>13</v>
      </c>
      <c r="V1559" t="s">
        <v>115</v>
      </c>
      <c r="W1559" t="s">
        <v>74</v>
      </c>
      <c r="X1559" s="2">
        <f>Envios[[#This Row],[Ventas Totales]]-Envios[[#This Row],[Costos Totales]]</f>
        <v>100.30439999999999</v>
      </c>
    </row>
    <row r="1560" spans="1:24" x14ac:dyDescent="0.25">
      <c r="A1560">
        <v>5481</v>
      </c>
      <c r="B1560">
        <v>38915</v>
      </c>
      <c r="C1560" s="1">
        <v>40073</v>
      </c>
      <c r="D1560" s="1">
        <v>40074</v>
      </c>
      <c r="E1560" t="s">
        <v>19</v>
      </c>
      <c r="F1560" t="s">
        <v>28</v>
      </c>
      <c r="G1560">
        <v>1023</v>
      </c>
      <c r="H1560" t="s">
        <v>425</v>
      </c>
      <c r="I1560" t="s">
        <v>22</v>
      </c>
      <c r="J1560" t="s">
        <v>23</v>
      </c>
      <c r="K1560" t="s">
        <v>67</v>
      </c>
      <c r="L1560">
        <v>12</v>
      </c>
      <c r="M1560">
        <v>7.77</v>
      </c>
      <c r="N1560">
        <f>Envios[[#This Row],[Cantidad]]*Envios[[#This Row],[Precio por Unidad]]</f>
        <v>93.24</v>
      </c>
      <c r="O1560" s="2">
        <v>3.2634000000000003</v>
      </c>
      <c r="P1560" s="2">
        <f>Envios[[#This Row],[Cantidad]]*Envios[[#This Row],[Costo por Unidad]]</f>
        <v>39.160800000000002</v>
      </c>
      <c r="Q1560">
        <v>9.23</v>
      </c>
      <c r="R1560" s="2">
        <f>Envios[[#This Row],[Costo Productos]]+Envios[[#This Row],[Costo de Envío]]</f>
        <v>48.390799999999999</v>
      </c>
      <c r="S1560" t="s">
        <v>1446</v>
      </c>
      <c r="T1560" t="s">
        <v>30</v>
      </c>
      <c r="U1560">
        <v>1</v>
      </c>
      <c r="V1560" t="s">
        <v>27</v>
      </c>
      <c r="W1560" t="s">
        <v>27</v>
      </c>
      <c r="X1560" s="2">
        <f>Envios[[#This Row],[Ventas Totales]]-Envios[[#This Row],[Costos Totales]]</f>
        <v>44.849199999999996</v>
      </c>
    </row>
    <row r="1561" spans="1:24" x14ac:dyDescent="0.25">
      <c r="A1561">
        <v>5482</v>
      </c>
      <c r="B1561">
        <v>38915</v>
      </c>
      <c r="C1561" s="1">
        <v>40073</v>
      </c>
      <c r="D1561" s="1">
        <v>40075</v>
      </c>
      <c r="E1561" t="s">
        <v>19</v>
      </c>
      <c r="F1561" t="s">
        <v>28</v>
      </c>
      <c r="G1561">
        <v>381</v>
      </c>
      <c r="H1561" t="s">
        <v>933</v>
      </c>
      <c r="I1561" t="s">
        <v>63</v>
      </c>
      <c r="J1561" t="s">
        <v>36</v>
      </c>
      <c r="K1561" t="s">
        <v>37</v>
      </c>
      <c r="L1561">
        <v>34</v>
      </c>
      <c r="M1561">
        <v>7.59</v>
      </c>
      <c r="N1561">
        <f>Envios[[#This Row],[Cantidad]]*Envios[[#This Row],[Precio por Unidad]]</f>
        <v>258.06</v>
      </c>
      <c r="O1561" s="2">
        <v>4.4022000000000006</v>
      </c>
      <c r="P1561" s="2">
        <f>Envios[[#This Row],[Cantidad]]*Envios[[#This Row],[Costo por Unidad]]</f>
        <v>149.6748</v>
      </c>
      <c r="Q1561">
        <v>4</v>
      </c>
      <c r="R1561" s="2">
        <f>Envios[[#This Row],[Costo Productos]]+Envios[[#This Row],[Costo de Envío]]</f>
        <v>153.6748</v>
      </c>
      <c r="S1561" t="s">
        <v>1446</v>
      </c>
      <c r="T1561" t="s">
        <v>30</v>
      </c>
      <c r="U1561">
        <v>1</v>
      </c>
      <c r="V1561" t="s">
        <v>27</v>
      </c>
      <c r="W1561" t="s">
        <v>27</v>
      </c>
      <c r="X1561" s="2">
        <f>Envios[[#This Row],[Ventas Totales]]-Envios[[#This Row],[Costos Totales]]</f>
        <v>104.3852</v>
      </c>
    </row>
    <row r="1562" spans="1:24" x14ac:dyDescent="0.25">
      <c r="A1562">
        <v>4145</v>
      </c>
      <c r="B1562">
        <v>29410</v>
      </c>
      <c r="C1562" s="1">
        <v>40073</v>
      </c>
      <c r="D1562" s="1">
        <v>40073</v>
      </c>
      <c r="E1562" t="s">
        <v>19</v>
      </c>
      <c r="F1562" t="s">
        <v>60</v>
      </c>
      <c r="G1562">
        <v>106</v>
      </c>
      <c r="H1562" t="s">
        <v>1447</v>
      </c>
      <c r="I1562" t="s">
        <v>71</v>
      </c>
      <c r="J1562" t="s">
        <v>56</v>
      </c>
      <c r="K1562" t="s">
        <v>94</v>
      </c>
      <c r="L1562">
        <v>35</v>
      </c>
      <c r="M1562">
        <v>120.97</v>
      </c>
      <c r="N1562">
        <f>Envios[[#This Row],[Cantidad]]*Envios[[#This Row],[Precio por Unidad]]</f>
        <v>4233.95</v>
      </c>
      <c r="O1562" s="2">
        <v>77.4208</v>
      </c>
      <c r="P1562" s="2">
        <f>Envios[[#This Row],[Cantidad]]*Envios[[#This Row],[Costo por Unidad]]</f>
        <v>2709.7280000000001</v>
      </c>
      <c r="Q1562">
        <v>7.11</v>
      </c>
      <c r="R1562" s="2">
        <f>Envios[[#This Row],[Costo Productos]]+Envios[[#This Row],[Costo de Envío]]</f>
        <v>2716.8380000000002</v>
      </c>
      <c r="S1562" t="s">
        <v>1448</v>
      </c>
      <c r="T1562" t="s">
        <v>30</v>
      </c>
      <c r="U1562">
        <v>1</v>
      </c>
      <c r="V1562" t="s">
        <v>27</v>
      </c>
      <c r="W1562" t="s">
        <v>27</v>
      </c>
      <c r="X1562" s="2">
        <f>Envios[[#This Row],[Ventas Totales]]-Envios[[#This Row],[Costos Totales]]</f>
        <v>1517.1119999999996</v>
      </c>
    </row>
    <row r="1563" spans="1:24" x14ac:dyDescent="0.25">
      <c r="A1563">
        <v>4146</v>
      </c>
      <c r="B1563">
        <v>29410</v>
      </c>
      <c r="C1563" s="1">
        <v>40073</v>
      </c>
      <c r="D1563" s="1">
        <v>40075</v>
      </c>
      <c r="E1563" t="s">
        <v>19</v>
      </c>
      <c r="F1563" t="s">
        <v>60</v>
      </c>
      <c r="G1563">
        <v>472</v>
      </c>
      <c r="H1563" t="s">
        <v>1449</v>
      </c>
      <c r="I1563" t="s">
        <v>22</v>
      </c>
      <c r="J1563" t="s">
        <v>56</v>
      </c>
      <c r="K1563" t="s">
        <v>57</v>
      </c>
      <c r="L1563">
        <v>36</v>
      </c>
      <c r="M1563">
        <v>195.99</v>
      </c>
      <c r="N1563">
        <f>Envios[[#This Row],[Cantidad]]*Envios[[#This Row],[Precio por Unidad]]</f>
        <v>7055.64</v>
      </c>
      <c r="O1563" s="2">
        <v>78.396000000000015</v>
      </c>
      <c r="P1563" s="2">
        <f>Envios[[#This Row],[Cantidad]]*Envios[[#This Row],[Costo por Unidad]]</f>
        <v>2822.2560000000003</v>
      </c>
      <c r="Q1563">
        <v>4.2</v>
      </c>
      <c r="R1563" s="2">
        <f>Envios[[#This Row],[Costo Productos]]+Envios[[#This Row],[Costo de Envío]]</f>
        <v>2826.4560000000001</v>
      </c>
      <c r="S1563" t="s">
        <v>1448</v>
      </c>
      <c r="T1563" t="s">
        <v>30</v>
      </c>
      <c r="U1563">
        <v>1</v>
      </c>
      <c r="V1563" t="s">
        <v>27</v>
      </c>
      <c r="W1563" t="s">
        <v>27</v>
      </c>
      <c r="X1563" s="2">
        <f>Envios[[#This Row],[Ventas Totales]]-Envios[[#This Row],[Costos Totales]]</f>
        <v>4229.1840000000002</v>
      </c>
    </row>
    <row r="1564" spans="1:24" x14ac:dyDescent="0.25">
      <c r="A1564">
        <v>4438</v>
      </c>
      <c r="B1564">
        <v>31619</v>
      </c>
      <c r="C1564" s="1">
        <v>40073</v>
      </c>
      <c r="D1564" s="1">
        <v>40080</v>
      </c>
      <c r="E1564" t="s">
        <v>19</v>
      </c>
      <c r="F1564" t="s">
        <v>47</v>
      </c>
      <c r="G1564">
        <v>1186</v>
      </c>
      <c r="H1564" t="s">
        <v>1249</v>
      </c>
      <c r="I1564" t="s">
        <v>22</v>
      </c>
      <c r="J1564" t="s">
        <v>23</v>
      </c>
      <c r="K1564" t="s">
        <v>67</v>
      </c>
      <c r="L1564">
        <v>11</v>
      </c>
      <c r="M1564">
        <v>10.98</v>
      </c>
      <c r="N1564">
        <f>Envios[[#This Row],[Cantidad]]*Envios[[#This Row],[Precio por Unidad]]</f>
        <v>120.78</v>
      </c>
      <c r="O1564" s="2">
        <v>4.611600000000001</v>
      </c>
      <c r="P1564" s="2">
        <f>Envios[[#This Row],[Cantidad]]*Envios[[#This Row],[Costo por Unidad]]</f>
        <v>50.72760000000001</v>
      </c>
      <c r="Q1564">
        <v>3.99</v>
      </c>
      <c r="R1564" s="2">
        <f>Envios[[#This Row],[Costo Productos]]+Envios[[#This Row],[Costo de Envío]]</f>
        <v>54.717600000000012</v>
      </c>
      <c r="S1564" t="s">
        <v>1450</v>
      </c>
      <c r="T1564" t="s">
        <v>30</v>
      </c>
      <c r="U1564">
        <v>11</v>
      </c>
      <c r="V1564" t="s">
        <v>131</v>
      </c>
      <c r="W1564" t="s">
        <v>131</v>
      </c>
      <c r="X1564" s="2">
        <f>Envios[[#This Row],[Ventas Totales]]-Envios[[#This Row],[Costos Totales]]</f>
        <v>66.062399999999997</v>
      </c>
    </row>
    <row r="1565" spans="1:24" x14ac:dyDescent="0.25">
      <c r="A1565">
        <v>4439</v>
      </c>
      <c r="B1565">
        <v>31619</v>
      </c>
      <c r="C1565" s="1">
        <v>40073</v>
      </c>
      <c r="D1565" s="1">
        <v>40075</v>
      </c>
      <c r="E1565" t="s">
        <v>19</v>
      </c>
      <c r="F1565" t="s">
        <v>47</v>
      </c>
      <c r="G1565">
        <v>132</v>
      </c>
      <c r="H1565" t="s">
        <v>1451</v>
      </c>
      <c r="I1565" t="s">
        <v>63</v>
      </c>
      <c r="J1565" t="s">
        <v>36</v>
      </c>
      <c r="K1565" t="s">
        <v>37</v>
      </c>
      <c r="L1565">
        <v>9</v>
      </c>
      <c r="M1565">
        <v>39.979999999999997</v>
      </c>
      <c r="N1565">
        <f>Envios[[#This Row],[Cantidad]]*Envios[[#This Row],[Precio por Unidad]]</f>
        <v>359.82</v>
      </c>
      <c r="O1565" s="2">
        <v>13.992999999999999</v>
      </c>
      <c r="P1565" s="2">
        <f>Envios[[#This Row],[Cantidad]]*Envios[[#This Row],[Costo por Unidad]]</f>
        <v>125.93699999999998</v>
      </c>
      <c r="Q1565">
        <v>9.1999999999999993</v>
      </c>
      <c r="R1565" s="2">
        <f>Envios[[#This Row],[Costo Productos]]+Envios[[#This Row],[Costo de Envío]]</f>
        <v>135.13699999999997</v>
      </c>
      <c r="S1565" t="s">
        <v>1450</v>
      </c>
      <c r="T1565" t="s">
        <v>30</v>
      </c>
      <c r="U1565">
        <v>3</v>
      </c>
      <c r="V1565" t="s">
        <v>52</v>
      </c>
      <c r="W1565" t="s">
        <v>53</v>
      </c>
      <c r="X1565" s="2">
        <f>Envios[[#This Row],[Ventas Totales]]-Envios[[#This Row],[Costos Totales]]</f>
        <v>224.68300000000002</v>
      </c>
    </row>
    <row r="1566" spans="1:24" x14ac:dyDescent="0.25">
      <c r="A1566">
        <v>5836</v>
      </c>
      <c r="B1566">
        <v>41412</v>
      </c>
      <c r="C1566" s="1">
        <v>40073</v>
      </c>
      <c r="D1566" s="1">
        <v>40075</v>
      </c>
      <c r="E1566" t="s">
        <v>19</v>
      </c>
      <c r="F1566" t="s">
        <v>40</v>
      </c>
      <c r="G1566">
        <v>214</v>
      </c>
      <c r="H1566" t="s">
        <v>674</v>
      </c>
      <c r="I1566" t="s">
        <v>22</v>
      </c>
      <c r="J1566" t="s">
        <v>23</v>
      </c>
      <c r="K1566" t="s">
        <v>76</v>
      </c>
      <c r="L1566">
        <v>47</v>
      </c>
      <c r="M1566">
        <v>5.4</v>
      </c>
      <c r="N1566">
        <f>Envios[[#This Row],[Cantidad]]*Envios[[#This Row],[Precio por Unidad]]</f>
        <v>253.8</v>
      </c>
      <c r="O1566" s="2">
        <v>3.4020000000000001</v>
      </c>
      <c r="P1566" s="2">
        <f>Envios[[#This Row],[Cantidad]]*Envios[[#This Row],[Costo por Unidad]]</f>
        <v>159.89400000000001</v>
      </c>
      <c r="Q1566">
        <v>7.78</v>
      </c>
      <c r="R1566" s="2">
        <f>Envios[[#This Row],[Costo Productos]]+Envios[[#This Row],[Costo de Envío]]</f>
        <v>167.67400000000001</v>
      </c>
      <c r="S1566" t="s">
        <v>99</v>
      </c>
      <c r="T1566" t="s">
        <v>39</v>
      </c>
      <c r="U1566">
        <v>3</v>
      </c>
      <c r="V1566" t="s">
        <v>52</v>
      </c>
      <c r="W1566" t="s">
        <v>53</v>
      </c>
      <c r="X1566" s="2">
        <f>Envios[[#This Row],[Ventas Totales]]-Envios[[#This Row],[Costos Totales]]</f>
        <v>86.126000000000005</v>
      </c>
    </row>
    <row r="1567" spans="1:24" x14ac:dyDescent="0.25">
      <c r="A1567">
        <v>2531</v>
      </c>
      <c r="B1567">
        <v>18371</v>
      </c>
      <c r="C1567" s="1">
        <v>40074</v>
      </c>
      <c r="D1567" s="1">
        <v>40074</v>
      </c>
      <c r="E1567" t="s">
        <v>19</v>
      </c>
      <c r="F1567" t="s">
        <v>28</v>
      </c>
      <c r="G1567">
        <v>678</v>
      </c>
      <c r="H1567" t="s">
        <v>644</v>
      </c>
      <c r="I1567" t="s">
        <v>35</v>
      </c>
      <c r="J1567" t="s">
        <v>23</v>
      </c>
      <c r="K1567" t="s">
        <v>85</v>
      </c>
      <c r="L1567">
        <v>30</v>
      </c>
      <c r="M1567">
        <v>43.98</v>
      </c>
      <c r="N1567">
        <f>Envios[[#This Row],[Cantidad]]*Envios[[#This Row],[Precio por Unidad]]</f>
        <v>1319.3999999999999</v>
      </c>
      <c r="O1567" s="2">
        <v>18.471599999999999</v>
      </c>
      <c r="P1567" s="2">
        <f>Envios[[#This Row],[Cantidad]]*Envios[[#This Row],[Costo por Unidad]]</f>
        <v>554.14799999999991</v>
      </c>
      <c r="Q1567">
        <v>8.99</v>
      </c>
      <c r="R1567" s="2">
        <f>Envios[[#This Row],[Costo Productos]]+Envios[[#This Row],[Costo de Envío]]</f>
        <v>563.13799999999992</v>
      </c>
      <c r="S1567" t="s">
        <v>174</v>
      </c>
      <c r="T1567" t="s">
        <v>44</v>
      </c>
      <c r="U1567">
        <v>6</v>
      </c>
      <c r="V1567" t="s">
        <v>69</v>
      </c>
      <c r="W1567" t="s">
        <v>32</v>
      </c>
      <c r="X1567" s="2">
        <f>Envios[[#This Row],[Ventas Totales]]-Envios[[#This Row],[Costos Totales]]</f>
        <v>756.26199999999994</v>
      </c>
    </row>
    <row r="1568" spans="1:24" x14ac:dyDescent="0.25">
      <c r="A1568">
        <v>5237</v>
      </c>
      <c r="B1568">
        <v>37254</v>
      </c>
      <c r="C1568" s="1">
        <v>40074</v>
      </c>
      <c r="D1568" s="1">
        <v>40075</v>
      </c>
      <c r="E1568" t="s">
        <v>19</v>
      </c>
      <c r="F1568" t="s">
        <v>20</v>
      </c>
      <c r="G1568">
        <v>1068</v>
      </c>
      <c r="H1568" t="s">
        <v>1452</v>
      </c>
      <c r="I1568" t="s">
        <v>22</v>
      </c>
      <c r="J1568" t="s">
        <v>23</v>
      </c>
      <c r="K1568" t="s">
        <v>113</v>
      </c>
      <c r="L1568">
        <v>28</v>
      </c>
      <c r="M1568">
        <v>26.17</v>
      </c>
      <c r="N1568">
        <f>Envios[[#This Row],[Cantidad]]*Envios[[#This Row],[Precio por Unidad]]</f>
        <v>732.76</v>
      </c>
      <c r="O1568" s="2">
        <v>16.2254</v>
      </c>
      <c r="P1568" s="2">
        <f>Envios[[#This Row],[Cantidad]]*Envios[[#This Row],[Costo por Unidad]]</f>
        <v>454.31119999999999</v>
      </c>
      <c r="Q1568">
        <v>1.39</v>
      </c>
      <c r="R1568" s="2">
        <f>Envios[[#This Row],[Costo Productos]]+Envios[[#This Row],[Costo de Envío]]</f>
        <v>455.70119999999997</v>
      </c>
      <c r="S1568" t="s">
        <v>337</v>
      </c>
      <c r="T1568" t="s">
        <v>39</v>
      </c>
      <c r="U1568">
        <v>1</v>
      </c>
      <c r="V1568" t="s">
        <v>27</v>
      </c>
      <c r="W1568" t="s">
        <v>27</v>
      </c>
      <c r="X1568" s="2">
        <f>Envios[[#This Row],[Ventas Totales]]-Envios[[#This Row],[Costos Totales]]</f>
        <v>277.05880000000002</v>
      </c>
    </row>
    <row r="1569" spans="1:24" x14ac:dyDescent="0.25">
      <c r="A1569">
        <v>2653</v>
      </c>
      <c r="B1569">
        <v>19204</v>
      </c>
      <c r="C1569" s="1">
        <v>40074</v>
      </c>
      <c r="D1569" s="1">
        <v>40075</v>
      </c>
      <c r="E1569" t="s">
        <v>19</v>
      </c>
      <c r="F1569" t="s">
        <v>28</v>
      </c>
      <c r="G1569">
        <v>517</v>
      </c>
      <c r="H1569" t="s">
        <v>1453</v>
      </c>
      <c r="I1569" t="s">
        <v>35</v>
      </c>
      <c r="J1569" t="s">
        <v>36</v>
      </c>
      <c r="K1569" t="s">
        <v>37</v>
      </c>
      <c r="L1569">
        <v>27</v>
      </c>
      <c r="M1569">
        <v>8.75</v>
      </c>
      <c r="N1569">
        <f>Envios[[#This Row],[Cantidad]]*Envios[[#This Row],[Precio por Unidad]]</f>
        <v>236.25</v>
      </c>
      <c r="O1569" s="2">
        <v>4.9875000000000007</v>
      </c>
      <c r="P1569" s="2">
        <f>Envios[[#This Row],[Cantidad]]*Envios[[#This Row],[Costo por Unidad]]</f>
        <v>134.66250000000002</v>
      </c>
      <c r="Q1569">
        <v>8.5399999999999991</v>
      </c>
      <c r="R1569" s="2">
        <f>Envios[[#This Row],[Costo Productos]]+Envios[[#This Row],[Costo de Envío]]</f>
        <v>143.20250000000001</v>
      </c>
      <c r="S1569" t="s">
        <v>1448</v>
      </c>
      <c r="T1569" t="s">
        <v>30</v>
      </c>
      <c r="U1569">
        <v>1</v>
      </c>
      <c r="V1569" t="s">
        <v>27</v>
      </c>
      <c r="W1569" t="s">
        <v>27</v>
      </c>
      <c r="X1569" s="2">
        <f>Envios[[#This Row],[Ventas Totales]]-Envios[[#This Row],[Costos Totales]]</f>
        <v>93.047499999999985</v>
      </c>
    </row>
    <row r="1570" spans="1:24" x14ac:dyDescent="0.25">
      <c r="A1570">
        <v>2654</v>
      </c>
      <c r="B1570">
        <v>19204</v>
      </c>
      <c r="C1570" s="1">
        <v>40074</v>
      </c>
      <c r="D1570" s="1">
        <v>40076</v>
      </c>
      <c r="E1570" t="s">
        <v>19</v>
      </c>
      <c r="F1570" t="s">
        <v>28</v>
      </c>
      <c r="G1570">
        <v>948</v>
      </c>
      <c r="H1570" t="s">
        <v>1293</v>
      </c>
      <c r="I1570" t="s">
        <v>22</v>
      </c>
      <c r="J1570" t="s">
        <v>23</v>
      </c>
      <c r="K1570" t="s">
        <v>64</v>
      </c>
      <c r="L1570">
        <v>28</v>
      </c>
      <c r="M1570">
        <v>55.98</v>
      </c>
      <c r="N1570">
        <f>Envios[[#This Row],[Cantidad]]*Envios[[#This Row],[Precio por Unidad]]</f>
        <v>1567.4399999999998</v>
      </c>
      <c r="O1570" s="2">
        <v>35.827199999999998</v>
      </c>
      <c r="P1570" s="2">
        <f>Envios[[#This Row],[Cantidad]]*Envios[[#This Row],[Costo por Unidad]]</f>
        <v>1003.1615999999999</v>
      </c>
      <c r="Q1570">
        <v>4.8600000000000003</v>
      </c>
      <c r="R1570" s="2">
        <f>Envios[[#This Row],[Costo Productos]]+Envios[[#This Row],[Costo de Envío]]</f>
        <v>1008.0215999999999</v>
      </c>
      <c r="S1570" t="s">
        <v>1448</v>
      </c>
      <c r="T1570" t="s">
        <v>30</v>
      </c>
      <c r="U1570">
        <v>1</v>
      </c>
      <c r="V1570" t="s">
        <v>27</v>
      </c>
      <c r="W1570" t="s">
        <v>27</v>
      </c>
      <c r="X1570" s="2">
        <f>Envios[[#This Row],[Ventas Totales]]-Envios[[#This Row],[Costos Totales]]</f>
        <v>559.41839999999991</v>
      </c>
    </row>
    <row r="1571" spans="1:24" x14ac:dyDescent="0.25">
      <c r="A1571">
        <v>6790</v>
      </c>
      <c r="B1571">
        <v>48385</v>
      </c>
      <c r="C1571" s="1">
        <v>40074</v>
      </c>
      <c r="D1571" s="1">
        <v>40076</v>
      </c>
      <c r="E1571" t="s">
        <v>19</v>
      </c>
      <c r="F1571" t="s">
        <v>28</v>
      </c>
      <c r="G1571">
        <v>280</v>
      </c>
      <c r="H1571" t="s">
        <v>790</v>
      </c>
      <c r="I1571" t="s">
        <v>35</v>
      </c>
      <c r="J1571" t="s">
        <v>56</v>
      </c>
      <c r="K1571" t="s">
        <v>91</v>
      </c>
      <c r="L1571">
        <v>16</v>
      </c>
      <c r="M1571">
        <v>4.9800000000000004</v>
      </c>
      <c r="N1571">
        <f>Envios[[#This Row],[Cantidad]]*Envios[[#This Row],[Precio por Unidad]]</f>
        <v>79.680000000000007</v>
      </c>
      <c r="O1571" s="2">
        <v>1.7928000000000002</v>
      </c>
      <c r="P1571" s="2">
        <f>Envios[[#This Row],[Cantidad]]*Envios[[#This Row],[Costo por Unidad]]</f>
        <v>28.684800000000003</v>
      </c>
      <c r="Q1571">
        <v>4.62</v>
      </c>
      <c r="R1571" s="2">
        <f>Envios[[#This Row],[Costo Productos]]+Envios[[#This Row],[Costo de Envío]]</f>
        <v>33.3048</v>
      </c>
      <c r="S1571" t="s">
        <v>1454</v>
      </c>
      <c r="T1571" t="s">
        <v>26</v>
      </c>
      <c r="U1571">
        <v>5</v>
      </c>
      <c r="V1571" t="s">
        <v>87</v>
      </c>
      <c r="W1571" t="s">
        <v>53</v>
      </c>
      <c r="X1571" s="2">
        <f>Envios[[#This Row],[Ventas Totales]]-Envios[[#This Row],[Costos Totales]]</f>
        <v>46.375200000000007</v>
      </c>
    </row>
    <row r="1572" spans="1:24" x14ac:dyDescent="0.25">
      <c r="A1572">
        <v>659</v>
      </c>
      <c r="B1572">
        <v>4645</v>
      </c>
      <c r="C1572" s="1">
        <v>40075</v>
      </c>
      <c r="D1572" s="1">
        <v>40075</v>
      </c>
      <c r="E1572" t="s">
        <v>19</v>
      </c>
      <c r="F1572" t="s">
        <v>60</v>
      </c>
      <c r="G1572">
        <v>162</v>
      </c>
      <c r="H1572" t="s">
        <v>559</v>
      </c>
      <c r="I1572" t="s">
        <v>22</v>
      </c>
      <c r="J1572" t="s">
        <v>56</v>
      </c>
      <c r="K1572" t="s">
        <v>91</v>
      </c>
      <c r="L1572">
        <v>30</v>
      </c>
      <c r="M1572">
        <v>30.73</v>
      </c>
      <c r="N1572">
        <f>Envios[[#This Row],[Cantidad]]*Envios[[#This Row],[Precio por Unidad]]</f>
        <v>921.9</v>
      </c>
      <c r="O1572" s="2">
        <v>7.6825000000000001</v>
      </c>
      <c r="P1572" s="2">
        <f>Envios[[#This Row],[Cantidad]]*Envios[[#This Row],[Costo por Unidad]]</f>
        <v>230.47499999999999</v>
      </c>
      <c r="Q1572">
        <v>4</v>
      </c>
      <c r="R1572" s="2">
        <f>Envios[[#This Row],[Costo Productos]]+Envios[[#This Row],[Costo de Envío]]</f>
        <v>234.47499999999999</v>
      </c>
      <c r="S1572" t="s">
        <v>426</v>
      </c>
      <c r="T1572" t="s">
        <v>26</v>
      </c>
      <c r="U1572">
        <v>5</v>
      </c>
      <c r="V1572" t="s">
        <v>87</v>
      </c>
      <c r="W1572" t="s">
        <v>53</v>
      </c>
      <c r="X1572" s="2">
        <f>Envios[[#This Row],[Ventas Totales]]-Envios[[#This Row],[Costos Totales]]</f>
        <v>687.42499999999995</v>
      </c>
    </row>
    <row r="1573" spans="1:24" x14ac:dyDescent="0.25">
      <c r="A1573">
        <v>660</v>
      </c>
      <c r="B1573">
        <v>4645</v>
      </c>
      <c r="C1573" s="1">
        <v>40075</v>
      </c>
      <c r="D1573" s="1">
        <v>40077</v>
      </c>
      <c r="E1573" t="s">
        <v>19</v>
      </c>
      <c r="F1573" t="s">
        <v>60</v>
      </c>
      <c r="G1573">
        <v>720</v>
      </c>
      <c r="H1573" t="s">
        <v>293</v>
      </c>
      <c r="I1573" t="s">
        <v>22</v>
      </c>
      <c r="J1573" t="s">
        <v>23</v>
      </c>
      <c r="K1573" t="s">
        <v>67</v>
      </c>
      <c r="L1573">
        <v>7</v>
      </c>
      <c r="M1573">
        <v>14.56</v>
      </c>
      <c r="N1573">
        <f>Envios[[#This Row],[Cantidad]]*Envios[[#This Row],[Precio por Unidad]]</f>
        <v>101.92</v>
      </c>
      <c r="O1573" s="2">
        <v>6.1152000000000006</v>
      </c>
      <c r="P1573" s="2">
        <f>Envios[[#This Row],[Cantidad]]*Envios[[#This Row],[Costo por Unidad]]</f>
        <v>42.806400000000004</v>
      </c>
      <c r="Q1573">
        <v>3.5</v>
      </c>
      <c r="R1573" s="2">
        <f>Envios[[#This Row],[Costo Productos]]+Envios[[#This Row],[Costo de Envío]]</f>
        <v>46.306400000000004</v>
      </c>
      <c r="S1573" t="s">
        <v>426</v>
      </c>
      <c r="T1573" t="s">
        <v>26</v>
      </c>
      <c r="U1573">
        <v>5</v>
      </c>
      <c r="V1573" t="s">
        <v>87</v>
      </c>
      <c r="W1573" t="s">
        <v>53</v>
      </c>
      <c r="X1573" s="2">
        <f>Envios[[#This Row],[Ventas Totales]]-Envios[[#This Row],[Costos Totales]]</f>
        <v>55.613599999999998</v>
      </c>
    </row>
    <row r="1574" spans="1:24" x14ac:dyDescent="0.25">
      <c r="A1574">
        <v>661</v>
      </c>
      <c r="B1574">
        <v>4645</v>
      </c>
      <c r="C1574" s="1">
        <v>40075</v>
      </c>
      <c r="D1574" s="1">
        <v>40077</v>
      </c>
      <c r="E1574" t="s">
        <v>19</v>
      </c>
      <c r="F1574" t="s">
        <v>60</v>
      </c>
      <c r="G1574">
        <v>1054</v>
      </c>
      <c r="H1574" t="s">
        <v>1455</v>
      </c>
      <c r="I1574" t="s">
        <v>42</v>
      </c>
      <c r="J1574" t="s">
        <v>56</v>
      </c>
      <c r="K1574" t="s">
        <v>166</v>
      </c>
      <c r="L1574">
        <v>11</v>
      </c>
      <c r="M1574">
        <v>299.99</v>
      </c>
      <c r="N1574">
        <f>Envios[[#This Row],[Cantidad]]*Envios[[#This Row],[Precio por Unidad]]</f>
        <v>3299.8900000000003</v>
      </c>
      <c r="O1574" s="2">
        <v>149.995</v>
      </c>
      <c r="P1574" s="2">
        <f>Envios[[#This Row],[Cantidad]]*Envios[[#This Row],[Costo por Unidad]]</f>
        <v>1649.9450000000002</v>
      </c>
      <c r="Q1574">
        <v>11.64</v>
      </c>
      <c r="R1574" s="2">
        <f>Envios[[#This Row],[Costo Productos]]+Envios[[#This Row],[Costo de Envío]]</f>
        <v>1661.5850000000003</v>
      </c>
      <c r="S1574" t="s">
        <v>426</v>
      </c>
      <c r="T1574" t="s">
        <v>26</v>
      </c>
      <c r="U1574">
        <v>5</v>
      </c>
      <c r="V1574" t="s">
        <v>87</v>
      </c>
      <c r="W1574" t="s">
        <v>53</v>
      </c>
      <c r="X1574" s="2">
        <f>Envios[[#This Row],[Ventas Totales]]-Envios[[#This Row],[Costos Totales]]</f>
        <v>1638.3050000000001</v>
      </c>
    </row>
    <row r="1575" spans="1:24" x14ac:dyDescent="0.25">
      <c r="A1575">
        <v>7639</v>
      </c>
      <c r="B1575">
        <v>54694</v>
      </c>
      <c r="C1575" s="1">
        <v>40075</v>
      </c>
      <c r="D1575" s="1">
        <v>40075</v>
      </c>
      <c r="E1575" t="s">
        <v>19</v>
      </c>
      <c r="F1575" t="s">
        <v>60</v>
      </c>
      <c r="G1575">
        <v>897</v>
      </c>
      <c r="H1575" t="s">
        <v>1456</v>
      </c>
      <c r="I1575" t="s">
        <v>22</v>
      </c>
      <c r="J1575" t="s">
        <v>23</v>
      </c>
      <c r="K1575" t="s">
        <v>113</v>
      </c>
      <c r="L1575">
        <v>43</v>
      </c>
      <c r="M1575">
        <v>2.66</v>
      </c>
      <c r="N1575">
        <f>Envios[[#This Row],[Cantidad]]*Envios[[#This Row],[Precio por Unidad]]</f>
        <v>114.38000000000001</v>
      </c>
      <c r="O1575" s="2">
        <v>1.7024000000000001</v>
      </c>
      <c r="P1575" s="2">
        <f>Envios[[#This Row],[Cantidad]]*Envios[[#This Row],[Costo por Unidad]]</f>
        <v>73.20320000000001</v>
      </c>
      <c r="Q1575">
        <v>6.35</v>
      </c>
      <c r="R1575" s="2">
        <f>Envios[[#This Row],[Costo Productos]]+Envios[[#This Row],[Costo de Envío]]</f>
        <v>79.553200000000004</v>
      </c>
      <c r="S1575" t="s">
        <v>1342</v>
      </c>
      <c r="T1575" t="s">
        <v>39</v>
      </c>
      <c r="U1575">
        <v>1</v>
      </c>
      <c r="V1575" t="s">
        <v>27</v>
      </c>
      <c r="W1575" t="s">
        <v>27</v>
      </c>
      <c r="X1575" s="2">
        <f>Envios[[#This Row],[Ventas Totales]]-Envios[[#This Row],[Costos Totales]]</f>
        <v>34.826800000000006</v>
      </c>
    </row>
    <row r="1576" spans="1:24" x14ac:dyDescent="0.25">
      <c r="A1576">
        <v>1142</v>
      </c>
      <c r="B1576">
        <v>8320</v>
      </c>
      <c r="C1576" s="1">
        <v>40075</v>
      </c>
      <c r="D1576" s="1">
        <v>40078</v>
      </c>
      <c r="E1576" t="s">
        <v>19</v>
      </c>
      <c r="F1576" t="s">
        <v>40</v>
      </c>
      <c r="G1576">
        <v>162</v>
      </c>
      <c r="H1576" t="s">
        <v>559</v>
      </c>
      <c r="I1576" t="s">
        <v>22</v>
      </c>
      <c r="J1576" t="s">
        <v>56</v>
      </c>
      <c r="K1576" t="s">
        <v>91</v>
      </c>
      <c r="L1576">
        <v>35</v>
      </c>
      <c r="M1576">
        <v>30.73</v>
      </c>
      <c r="N1576">
        <f>Envios[[#This Row],[Cantidad]]*Envios[[#This Row],[Precio por Unidad]]</f>
        <v>1075.55</v>
      </c>
      <c r="O1576" s="2">
        <v>7.6825000000000001</v>
      </c>
      <c r="P1576" s="2">
        <f>Envios[[#This Row],[Cantidad]]*Envios[[#This Row],[Costo por Unidad]]</f>
        <v>268.88749999999999</v>
      </c>
      <c r="Q1576">
        <v>4</v>
      </c>
      <c r="R1576" s="2">
        <f>Envios[[#This Row],[Costo Productos]]+Envios[[#This Row],[Costo de Envío]]</f>
        <v>272.88749999999999</v>
      </c>
      <c r="S1576" t="s">
        <v>1302</v>
      </c>
      <c r="T1576" t="s">
        <v>44</v>
      </c>
      <c r="U1576">
        <v>10</v>
      </c>
      <c r="V1576" t="s">
        <v>206</v>
      </c>
      <c r="W1576" t="s">
        <v>74</v>
      </c>
      <c r="X1576" s="2">
        <f>Envios[[#This Row],[Ventas Totales]]-Envios[[#This Row],[Costos Totales]]</f>
        <v>802.66249999999991</v>
      </c>
    </row>
    <row r="1577" spans="1:24" x14ac:dyDescent="0.25">
      <c r="A1577">
        <v>1141</v>
      </c>
      <c r="B1577">
        <v>8320</v>
      </c>
      <c r="C1577" s="1">
        <v>40075</v>
      </c>
      <c r="D1577" s="1">
        <v>40077</v>
      </c>
      <c r="E1577" t="s">
        <v>33</v>
      </c>
      <c r="F1577" t="s">
        <v>40</v>
      </c>
      <c r="G1577">
        <v>906</v>
      </c>
      <c r="H1577" t="s">
        <v>1281</v>
      </c>
      <c r="I1577" t="s">
        <v>22</v>
      </c>
      <c r="J1577" t="s">
        <v>23</v>
      </c>
      <c r="K1577" t="s">
        <v>64</v>
      </c>
      <c r="L1577">
        <v>22</v>
      </c>
      <c r="M1577">
        <v>6.48</v>
      </c>
      <c r="N1577">
        <f>Envios[[#This Row],[Cantidad]]*Envios[[#This Row],[Precio por Unidad]]</f>
        <v>142.56</v>
      </c>
      <c r="O1577" s="2">
        <v>4.0824000000000007</v>
      </c>
      <c r="P1577" s="2">
        <f>Envios[[#This Row],[Cantidad]]*Envios[[#This Row],[Costo por Unidad]]</f>
        <v>89.81280000000001</v>
      </c>
      <c r="Q1577">
        <v>5.14</v>
      </c>
      <c r="R1577" s="2">
        <f>Envios[[#This Row],[Costo Productos]]+Envios[[#This Row],[Costo de Envío]]</f>
        <v>94.952800000000011</v>
      </c>
      <c r="S1577" t="s">
        <v>1302</v>
      </c>
      <c r="T1577" t="s">
        <v>44</v>
      </c>
      <c r="U1577">
        <v>11</v>
      </c>
      <c r="V1577" t="s">
        <v>131</v>
      </c>
      <c r="W1577" t="s">
        <v>131</v>
      </c>
      <c r="X1577" s="2">
        <f>Envios[[#This Row],[Ventas Totales]]-Envios[[#This Row],[Costos Totales]]</f>
        <v>47.607199999999992</v>
      </c>
    </row>
    <row r="1578" spans="1:24" x14ac:dyDescent="0.25">
      <c r="A1578">
        <v>8296</v>
      </c>
      <c r="B1578">
        <v>59238</v>
      </c>
      <c r="C1578" s="1">
        <v>40075</v>
      </c>
      <c r="D1578" s="1">
        <v>40076</v>
      </c>
      <c r="E1578" t="s">
        <v>33</v>
      </c>
      <c r="F1578" t="s">
        <v>20</v>
      </c>
      <c r="G1578">
        <v>612</v>
      </c>
      <c r="H1578" t="s">
        <v>1457</v>
      </c>
      <c r="I1578" t="s">
        <v>35</v>
      </c>
      <c r="J1578" t="s">
        <v>23</v>
      </c>
      <c r="K1578" t="s">
        <v>85</v>
      </c>
      <c r="L1578">
        <v>11</v>
      </c>
      <c r="M1578">
        <v>40.97</v>
      </c>
      <c r="N1578">
        <f>Envios[[#This Row],[Cantidad]]*Envios[[#This Row],[Precio por Unidad]]</f>
        <v>450.66999999999996</v>
      </c>
      <c r="O1578" s="2">
        <v>16.797700000000003</v>
      </c>
      <c r="P1578" s="2">
        <f>Envios[[#This Row],[Cantidad]]*Envios[[#This Row],[Costo por Unidad]]</f>
        <v>184.77470000000002</v>
      </c>
      <c r="Q1578">
        <v>8.99</v>
      </c>
      <c r="R1578" s="2">
        <f>Envios[[#This Row],[Costo Productos]]+Envios[[#This Row],[Costo de Envío]]</f>
        <v>193.76470000000003</v>
      </c>
      <c r="S1578" t="s">
        <v>352</v>
      </c>
      <c r="T1578" t="s">
        <v>30</v>
      </c>
      <c r="U1578">
        <v>6</v>
      </c>
      <c r="V1578" t="s">
        <v>69</v>
      </c>
      <c r="W1578" t="s">
        <v>32</v>
      </c>
      <c r="X1578" s="2">
        <f>Envios[[#This Row],[Ventas Totales]]-Envios[[#This Row],[Costos Totales]]</f>
        <v>256.9052999999999</v>
      </c>
    </row>
    <row r="1579" spans="1:24" x14ac:dyDescent="0.25">
      <c r="A1579">
        <v>3041</v>
      </c>
      <c r="B1579">
        <v>21831</v>
      </c>
      <c r="C1579" s="1">
        <v>40075</v>
      </c>
      <c r="D1579" s="1">
        <v>40075</v>
      </c>
      <c r="E1579" t="s">
        <v>19</v>
      </c>
      <c r="F1579" t="s">
        <v>40</v>
      </c>
      <c r="G1579">
        <v>657</v>
      </c>
      <c r="H1579" t="s">
        <v>1335</v>
      </c>
      <c r="I1579" t="s">
        <v>22</v>
      </c>
      <c r="J1579" t="s">
        <v>23</v>
      </c>
      <c r="K1579" t="s">
        <v>188</v>
      </c>
      <c r="L1579">
        <v>6</v>
      </c>
      <c r="M1579">
        <v>4.9800000000000004</v>
      </c>
      <c r="N1579">
        <f>Envios[[#This Row],[Cantidad]]*Envios[[#This Row],[Precio por Unidad]]</f>
        <v>29.880000000000003</v>
      </c>
      <c r="O1579" s="2">
        <v>3.0378000000000003</v>
      </c>
      <c r="P1579" s="2">
        <f>Envios[[#This Row],[Cantidad]]*Envios[[#This Row],[Costo por Unidad]]</f>
        <v>18.226800000000001</v>
      </c>
      <c r="Q1579">
        <v>0.49</v>
      </c>
      <c r="R1579" s="2">
        <f>Envios[[#This Row],[Costo Productos]]+Envios[[#This Row],[Costo de Envío]]</f>
        <v>18.716799999999999</v>
      </c>
      <c r="S1579" t="s">
        <v>1053</v>
      </c>
      <c r="T1579" t="s">
        <v>39</v>
      </c>
      <c r="U1579">
        <v>5</v>
      </c>
      <c r="V1579" t="s">
        <v>87</v>
      </c>
      <c r="W1579" t="s">
        <v>53</v>
      </c>
      <c r="X1579" s="2">
        <f>Envios[[#This Row],[Ventas Totales]]-Envios[[#This Row],[Costos Totales]]</f>
        <v>11.163200000000003</v>
      </c>
    </row>
    <row r="1580" spans="1:24" x14ac:dyDescent="0.25">
      <c r="A1580">
        <v>416</v>
      </c>
      <c r="B1580">
        <v>2816</v>
      </c>
      <c r="C1580" s="1">
        <v>40075</v>
      </c>
      <c r="D1580" s="1">
        <v>40076</v>
      </c>
      <c r="E1580" t="s">
        <v>19</v>
      </c>
      <c r="F1580" t="s">
        <v>20</v>
      </c>
      <c r="G1580">
        <v>366</v>
      </c>
      <c r="H1580" t="s">
        <v>911</v>
      </c>
      <c r="I1580" t="s">
        <v>35</v>
      </c>
      <c r="J1580" t="s">
        <v>23</v>
      </c>
      <c r="K1580" t="s">
        <v>85</v>
      </c>
      <c r="L1580">
        <v>35</v>
      </c>
      <c r="M1580">
        <v>21.98</v>
      </c>
      <c r="N1580">
        <f>Envios[[#This Row],[Cantidad]]*Envios[[#This Row],[Precio por Unidad]]</f>
        <v>769.30000000000007</v>
      </c>
      <c r="O1580" s="2">
        <v>9.891</v>
      </c>
      <c r="P1580" s="2">
        <f>Envios[[#This Row],[Cantidad]]*Envios[[#This Row],[Costo por Unidad]]</f>
        <v>346.185</v>
      </c>
      <c r="Q1580">
        <v>2.87</v>
      </c>
      <c r="R1580" s="2">
        <f>Envios[[#This Row],[Costo Productos]]+Envios[[#This Row],[Costo de Envío]]</f>
        <v>349.05500000000001</v>
      </c>
      <c r="S1580" t="s">
        <v>1458</v>
      </c>
      <c r="T1580" t="s">
        <v>30</v>
      </c>
      <c r="U1580">
        <v>9</v>
      </c>
      <c r="V1580" t="s">
        <v>31</v>
      </c>
      <c r="W1580" t="s">
        <v>32</v>
      </c>
      <c r="X1580" s="2">
        <f>Envios[[#This Row],[Ventas Totales]]-Envios[[#This Row],[Costos Totales]]</f>
        <v>420.24500000000006</v>
      </c>
    </row>
    <row r="1581" spans="1:24" x14ac:dyDescent="0.25">
      <c r="A1581">
        <v>7605</v>
      </c>
      <c r="B1581">
        <v>54436</v>
      </c>
      <c r="C1581" s="1">
        <v>40075</v>
      </c>
      <c r="D1581" s="1">
        <v>40075</v>
      </c>
      <c r="E1581" t="s">
        <v>33</v>
      </c>
      <c r="F1581" t="s">
        <v>20</v>
      </c>
      <c r="G1581">
        <v>65</v>
      </c>
      <c r="H1581" t="s">
        <v>314</v>
      </c>
      <c r="I1581" t="s">
        <v>35</v>
      </c>
      <c r="J1581" t="s">
        <v>56</v>
      </c>
      <c r="K1581" t="s">
        <v>91</v>
      </c>
      <c r="L1581">
        <v>17</v>
      </c>
      <c r="M1581">
        <v>39.479999999999997</v>
      </c>
      <c r="N1581">
        <f>Envios[[#This Row],[Cantidad]]*Envios[[#This Row],[Precio por Unidad]]</f>
        <v>671.16</v>
      </c>
      <c r="O1581" s="2">
        <v>18.160799999999998</v>
      </c>
      <c r="P1581" s="2">
        <f>Envios[[#This Row],[Cantidad]]*Envios[[#This Row],[Costo por Unidad]]</f>
        <v>308.73359999999997</v>
      </c>
      <c r="Q1581">
        <v>1.99</v>
      </c>
      <c r="R1581" s="2">
        <f>Envios[[#This Row],[Costo Productos]]+Envios[[#This Row],[Costo de Envío]]</f>
        <v>310.72359999999998</v>
      </c>
      <c r="S1581" t="s">
        <v>1459</v>
      </c>
      <c r="T1581" t="s">
        <v>30</v>
      </c>
      <c r="U1581">
        <v>9</v>
      </c>
      <c r="V1581" t="s">
        <v>31</v>
      </c>
      <c r="W1581" t="s">
        <v>32</v>
      </c>
      <c r="X1581" s="2">
        <f>Envios[[#This Row],[Ventas Totales]]-Envios[[#This Row],[Costos Totales]]</f>
        <v>360.43639999999999</v>
      </c>
    </row>
    <row r="1582" spans="1:24" x14ac:dyDescent="0.25">
      <c r="A1582">
        <v>7606</v>
      </c>
      <c r="B1582">
        <v>54436</v>
      </c>
      <c r="C1582" s="1">
        <v>40075</v>
      </c>
      <c r="D1582" s="1">
        <v>40076</v>
      </c>
      <c r="E1582" t="s">
        <v>19</v>
      </c>
      <c r="F1582" t="s">
        <v>20</v>
      </c>
      <c r="G1582">
        <v>486</v>
      </c>
      <c r="H1582" t="s">
        <v>1019</v>
      </c>
      <c r="I1582" t="s">
        <v>35</v>
      </c>
      <c r="J1582" t="s">
        <v>56</v>
      </c>
      <c r="K1582" t="s">
        <v>91</v>
      </c>
      <c r="L1582">
        <v>37</v>
      </c>
      <c r="M1582">
        <v>8.1199999999999992</v>
      </c>
      <c r="N1582">
        <f>Envios[[#This Row],[Cantidad]]*Envios[[#This Row],[Precio por Unidad]]</f>
        <v>300.44</v>
      </c>
      <c r="O1582" s="2">
        <v>1.8675999999999997</v>
      </c>
      <c r="P1582" s="2">
        <f>Envios[[#This Row],[Cantidad]]*Envios[[#This Row],[Costo por Unidad]]</f>
        <v>69.101199999999992</v>
      </c>
      <c r="Q1582">
        <v>2.83</v>
      </c>
      <c r="R1582" s="2">
        <f>Envios[[#This Row],[Costo Productos]]+Envios[[#This Row],[Costo de Envío]]</f>
        <v>71.93119999999999</v>
      </c>
      <c r="S1582" t="s">
        <v>1459</v>
      </c>
      <c r="T1582" t="s">
        <v>30</v>
      </c>
      <c r="U1582">
        <v>9</v>
      </c>
      <c r="V1582" t="s">
        <v>31</v>
      </c>
      <c r="W1582" t="s">
        <v>32</v>
      </c>
      <c r="X1582" s="2">
        <f>Envios[[#This Row],[Ventas Totales]]-Envios[[#This Row],[Costos Totales]]</f>
        <v>228.50880000000001</v>
      </c>
    </row>
    <row r="1583" spans="1:24" x14ac:dyDescent="0.25">
      <c r="A1583">
        <v>6882</v>
      </c>
      <c r="B1583">
        <v>49059</v>
      </c>
      <c r="C1583" s="1">
        <v>40076</v>
      </c>
      <c r="D1583" s="1">
        <v>40078</v>
      </c>
      <c r="E1583" t="s">
        <v>19</v>
      </c>
      <c r="F1583" t="s">
        <v>28</v>
      </c>
      <c r="G1583">
        <v>352</v>
      </c>
      <c r="H1583" t="s">
        <v>589</v>
      </c>
      <c r="I1583" t="s">
        <v>22</v>
      </c>
      <c r="J1583" t="s">
        <v>23</v>
      </c>
      <c r="K1583" t="s">
        <v>188</v>
      </c>
      <c r="L1583">
        <v>48</v>
      </c>
      <c r="M1583">
        <v>2.89</v>
      </c>
      <c r="N1583">
        <f>Envios[[#This Row],[Cantidad]]*Envios[[#This Row],[Precio por Unidad]]</f>
        <v>138.72</v>
      </c>
      <c r="O1583" s="2">
        <v>1.7918000000000001</v>
      </c>
      <c r="P1583" s="2">
        <f>Envios[[#This Row],[Cantidad]]*Envios[[#This Row],[Costo por Unidad]]</f>
        <v>86.006399999999999</v>
      </c>
      <c r="Q1583">
        <v>0.5</v>
      </c>
      <c r="R1583" s="2">
        <f>Envios[[#This Row],[Costo Productos]]+Envios[[#This Row],[Costo de Envío]]</f>
        <v>86.506399999999999</v>
      </c>
      <c r="S1583" t="s">
        <v>832</v>
      </c>
      <c r="T1583" t="s">
        <v>44</v>
      </c>
      <c r="U1583">
        <v>3</v>
      </c>
      <c r="V1583" t="s">
        <v>52</v>
      </c>
      <c r="W1583" t="s">
        <v>53</v>
      </c>
      <c r="X1583" s="2">
        <f>Envios[[#This Row],[Ventas Totales]]-Envios[[#This Row],[Costos Totales]]</f>
        <v>52.2136</v>
      </c>
    </row>
    <row r="1584" spans="1:24" x14ac:dyDescent="0.25">
      <c r="A1584">
        <v>6883</v>
      </c>
      <c r="B1584">
        <v>49059</v>
      </c>
      <c r="C1584" s="1">
        <v>40076</v>
      </c>
      <c r="D1584" s="1">
        <v>40077</v>
      </c>
      <c r="E1584" t="s">
        <v>19</v>
      </c>
      <c r="F1584" t="s">
        <v>28</v>
      </c>
      <c r="G1584">
        <v>84</v>
      </c>
      <c r="H1584" t="s">
        <v>376</v>
      </c>
      <c r="I1584" t="s">
        <v>22</v>
      </c>
      <c r="J1584" t="s">
        <v>23</v>
      </c>
      <c r="K1584" t="s">
        <v>64</v>
      </c>
      <c r="L1584">
        <v>5</v>
      </c>
      <c r="M1584">
        <v>48.91</v>
      </c>
      <c r="N1584">
        <f>Envios[[#This Row],[Cantidad]]*Envios[[#This Row],[Precio por Unidad]]</f>
        <v>244.54999999999998</v>
      </c>
      <c r="O1584" s="2">
        <v>30.324199999999998</v>
      </c>
      <c r="P1584" s="2">
        <f>Envios[[#This Row],[Cantidad]]*Envios[[#This Row],[Costo por Unidad]]</f>
        <v>151.62099999999998</v>
      </c>
      <c r="Q1584">
        <v>5.81</v>
      </c>
      <c r="R1584" s="2">
        <f>Envios[[#This Row],[Costo Productos]]+Envios[[#This Row],[Costo de Envío]]</f>
        <v>157.43099999999998</v>
      </c>
      <c r="S1584" t="s">
        <v>832</v>
      </c>
      <c r="T1584" t="s">
        <v>44</v>
      </c>
      <c r="U1584">
        <v>3</v>
      </c>
      <c r="V1584" t="s">
        <v>52</v>
      </c>
      <c r="W1584" t="s">
        <v>53</v>
      </c>
      <c r="X1584" s="2">
        <f>Envios[[#This Row],[Ventas Totales]]-Envios[[#This Row],[Costos Totales]]</f>
        <v>87.119</v>
      </c>
    </row>
    <row r="1585" spans="1:24" x14ac:dyDescent="0.25">
      <c r="A1585">
        <v>150</v>
      </c>
      <c r="B1585">
        <v>960</v>
      </c>
      <c r="C1585" s="1">
        <v>40076</v>
      </c>
      <c r="D1585" s="1">
        <v>40077</v>
      </c>
      <c r="E1585" t="s">
        <v>19</v>
      </c>
      <c r="F1585" t="s">
        <v>28</v>
      </c>
      <c r="G1585">
        <v>816</v>
      </c>
      <c r="H1585" t="s">
        <v>1460</v>
      </c>
      <c r="I1585" t="s">
        <v>63</v>
      </c>
      <c r="J1585" t="s">
        <v>36</v>
      </c>
      <c r="K1585" t="s">
        <v>37</v>
      </c>
      <c r="L1585">
        <v>46</v>
      </c>
      <c r="M1585">
        <v>13.73</v>
      </c>
      <c r="N1585">
        <f>Envios[[#This Row],[Cantidad]]*Envios[[#This Row],[Precio por Unidad]]</f>
        <v>631.58000000000004</v>
      </c>
      <c r="O1585" s="2">
        <v>6.3157999999999994</v>
      </c>
      <c r="P1585" s="2">
        <f>Envios[[#This Row],[Cantidad]]*Envios[[#This Row],[Costo por Unidad]]</f>
        <v>290.52679999999998</v>
      </c>
      <c r="Q1585">
        <v>6.85</v>
      </c>
      <c r="R1585" s="2">
        <f>Envios[[#This Row],[Costo Productos]]+Envios[[#This Row],[Costo de Envío]]</f>
        <v>297.3768</v>
      </c>
      <c r="S1585" t="s">
        <v>1215</v>
      </c>
      <c r="T1585" t="s">
        <v>39</v>
      </c>
      <c r="U1585">
        <v>1</v>
      </c>
      <c r="V1585" t="s">
        <v>27</v>
      </c>
      <c r="W1585" t="s">
        <v>27</v>
      </c>
      <c r="X1585" s="2">
        <f>Envios[[#This Row],[Ventas Totales]]-Envios[[#This Row],[Costos Totales]]</f>
        <v>334.20320000000004</v>
      </c>
    </row>
    <row r="1586" spans="1:24" x14ac:dyDescent="0.25">
      <c r="A1586">
        <v>87</v>
      </c>
      <c r="B1586">
        <v>548</v>
      </c>
      <c r="C1586" s="1">
        <v>40076</v>
      </c>
      <c r="D1586" s="1">
        <v>40077</v>
      </c>
      <c r="E1586" t="s">
        <v>19</v>
      </c>
      <c r="F1586" t="s">
        <v>60</v>
      </c>
      <c r="G1586">
        <v>247</v>
      </c>
      <c r="H1586" t="s">
        <v>747</v>
      </c>
      <c r="I1586" t="s">
        <v>22</v>
      </c>
      <c r="J1586" t="s">
        <v>23</v>
      </c>
      <c r="K1586" t="s">
        <v>188</v>
      </c>
      <c r="L1586">
        <v>41</v>
      </c>
      <c r="M1586">
        <v>3.08</v>
      </c>
      <c r="N1586">
        <f>Envios[[#This Row],[Cantidad]]*Envios[[#This Row],[Precio por Unidad]]</f>
        <v>126.28</v>
      </c>
      <c r="O1586" s="2">
        <v>1.9404000000000001</v>
      </c>
      <c r="P1586" s="2">
        <f>Envios[[#This Row],[Cantidad]]*Envios[[#This Row],[Costo por Unidad]]</f>
        <v>79.556400000000011</v>
      </c>
      <c r="Q1586">
        <v>0.99</v>
      </c>
      <c r="R1586" s="2">
        <f>Envios[[#This Row],[Costo Productos]]+Envios[[#This Row],[Costo de Envío]]</f>
        <v>80.546400000000006</v>
      </c>
      <c r="S1586" t="s">
        <v>1461</v>
      </c>
      <c r="T1586" t="s">
        <v>44</v>
      </c>
      <c r="U1586">
        <v>6</v>
      </c>
      <c r="V1586" t="s">
        <v>69</v>
      </c>
      <c r="W1586" t="s">
        <v>32</v>
      </c>
      <c r="X1586" s="2">
        <f>Envios[[#This Row],[Ventas Totales]]-Envios[[#This Row],[Costos Totales]]</f>
        <v>45.733599999999996</v>
      </c>
    </row>
    <row r="1587" spans="1:24" x14ac:dyDescent="0.25">
      <c r="A1587">
        <v>88</v>
      </c>
      <c r="B1587">
        <v>548</v>
      </c>
      <c r="C1587" s="1">
        <v>40076</v>
      </c>
      <c r="D1587" s="1">
        <v>40077</v>
      </c>
      <c r="E1587" t="s">
        <v>19</v>
      </c>
      <c r="F1587" t="s">
        <v>60</v>
      </c>
      <c r="G1587">
        <v>547</v>
      </c>
      <c r="H1587" t="s">
        <v>1462</v>
      </c>
      <c r="I1587" t="s">
        <v>22</v>
      </c>
      <c r="J1587" t="s">
        <v>23</v>
      </c>
      <c r="K1587" t="s">
        <v>64</v>
      </c>
      <c r="L1587">
        <v>29</v>
      </c>
      <c r="M1587">
        <v>6.48</v>
      </c>
      <c r="N1587">
        <f>Envios[[#This Row],[Cantidad]]*Envios[[#This Row],[Precio por Unidad]]</f>
        <v>187.92000000000002</v>
      </c>
      <c r="O1587" s="2">
        <v>4.0824000000000007</v>
      </c>
      <c r="P1587" s="2">
        <f>Envios[[#This Row],[Cantidad]]*Envios[[#This Row],[Costo por Unidad]]</f>
        <v>118.38960000000002</v>
      </c>
      <c r="Q1587">
        <v>5.9</v>
      </c>
      <c r="R1587" s="2">
        <f>Envios[[#This Row],[Costo Productos]]+Envios[[#This Row],[Costo de Envío]]</f>
        <v>124.28960000000002</v>
      </c>
      <c r="S1587" t="s">
        <v>1461</v>
      </c>
      <c r="T1587" t="s">
        <v>44</v>
      </c>
      <c r="U1587">
        <v>6</v>
      </c>
      <c r="V1587" t="s">
        <v>69</v>
      </c>
      <c r="W1587" t="s">
        <v>32</v>
      </c>
      <c r="X1587" s="2">
        <f>Envios[[#This Row],[Ventas Totales]]-Envios[[#This Row],[Costos Totales]]</f>
        <v>63.630399999999995</v>
      </c>
    </row>
    <row r="1588" spans="1:24" x14ac:dyDescent="0.25">
      <c r="A1588">
        <v>89</v>
      </c>
      <c r="B1588">
        <v>548</v>
      </c>
      <c r="C1588" s="1">
        <v>40076</v>
      </c>
      <c r="D1588" s="1">
        <v>40078</v>
      </c>
      <c r="E1588" t="s">
        <v>19</v>
      </c>
      <c r="F1588" t="s">
        <v>60</v>
      </c>
      <c r="G1588">
        <v>1108</v>
      </c>
      <c r="H1588" t="s">
        <v>923</v>
      </c>
      <c r="I1588" t="s">
        <v>22</v>
      </c>
      <c r="J1588" t="s">
        <v>56</v>
      </c>
      <c r="K1588" t="s">
        <v>57</v>
      </c>
      <c r="L1588">
        <v>26</v>
      </c>
      <c r="M1588">
        <v>125.99</v>
      </c>
      <c r="N1588">
        <f>Envios[[#This Row],[Cantidad]]*Envios[[#This Row],[Precio por Unidad]]</f>
        <v>3275.74</v>
      </c>
      <c r="O1588" s="2">
        <v>51.655900000000003</v>
      </c>
      <c r="P1588" s="2">
        <f>Envios[[#This Row],[Cantidad]]*Envios[[#This Row],[Costo por Unidad]]</f>
        <v>1343.0534</v>
      </c>
      <c r="Q1588">
        <v>4.2</v>
      </c>
      <c r="R1588" s="2">
        <f>Envios[[#This Row],[Costo Productos]]+Envios[[#This Row],[Costo de Envío]]</f>
        <v>1347.2534000000001</v>
      </c>
      <c r="S1588" t="s">
        <v>1461</v>
      </c>
      <c r="T1588" t="s">
        <v>44</v>
      </c>
      <c r="U1588">
        <v>6</v>
      </c>
      <c r="V1588" t="s">
        <v>69</v>
      </c>
      <c r="W1588" t="s">
        <v>32</v>
      </c>
      <c r="X1588" s="2">
        <f>Envios[[#This Row],[Ventas Totales]]-Envios[[#This Row],[Costos Totales]]</f>
        <v>1928.4865999999997</v>
      </c>
    </row>
    <row r="1589" spans="1:24" x14ac:dyDescent="0.25">
      <c r="A1589">
        <v>842</v>
      </c>
      <c r="B1589">
        <v>6020</v>
      </c>
      <c r="C1589" s="1">
        <v>40077</v>
      </c>
      <c r="D1589" s="1">
        <v>40079</v>
      </c>
      <c r="E1589" t="s">
        <v>19</v>
      </c>
      <c r="F1589" t="s">
        <v>28</v>
      </c>
      <c r="G1589">
        <v>753</v>
      </c>
      <c r="H1589" t="s">
        <v>1219</v>
      </c>
      <c r="I1589" t="s">
        <v>22</v>
      </c>
      <c r="J1589" t="s">
        <v>23</v>
      </c>
      <c r="K1589" t="s">
        <v>188</v>
      </c>
      <c r="L1589">
        <v>23</v>
      </c>
      <c r="M1589">
        <v>2.88</v>
      </c>
      <c r="N1589">
        <f>Envios[[#This Row],[Cantidad]]*Envios[[#This Row],[Precio por Unidad]]</f>
        <v>66.239999999999995</v>
      </c>
      <c r="O1589" s="2">
        <v>1.8431999999999999</v>
      </c>
      <c r="P1589" s="2">
        <f>Envios[[#This Row],[Cantidad]]*Envios[[#This Row],[Costo por Unidad]]</f>
        <v>42.393599999999999</v>
      </c>
      <c r="Q1589">
        <v>0.99</v>
      </c>
      <c r="R1589" s="2">
        <f>Envios[[#This Row],[Costo Productos]]+Envios[[#This Row],[Costo de Envío]]</f>
        <v>43.383600000000001</v>
      </c>
      <c r="S1589" t="s">
        <v>1380</v>
      </c>
      <c r="T1589" t="s">
        <v>30</v>
      </c>
      <c r="U1589">
        <v>6</v>
      </c>
      <c r="V1589" t="s">
        <v>69</v>
      </c>
      <c r="W1589" t="s">
        <v>32</v>
      </c>
      <c r="X1589" s="2">
        <f>Envios[[#This Row],[Ventas Totales]]-Envios[[#This Row],[Costos Totales]]</f>
        <v>22.856399999999994</v>
      </c>
    </row>
    <row r="1590" spans="1:24" x14ac:dyDescent="0.25">
      <c r="A1590">
        <v>1859</v>
      </c>
      <c r="B1590">
        <v>13378</v>
      </c>
      <c r="C1590" s="1">
        <v>40077</v>
      </c>
      <c r="D1590" s="1">
        <v>40082</v>
      </c>
      <c r="E1590" t="s">
        <v>19</v>
      </c>
      <c r="F1590" t="s">
        <v>47</v>
      </c>
      <c r="G1590">
        <v>1018</v>
      </c>
      <c r="H1590" t="s">
        <v>1463</v>
      </c>
      <c r="I1590" t="s">
        <v>35</v>
      </c>
      <c r="J1590" t="s">
        <v>23</v>
      </c>
      <c r="K1590" t="s">
        <v>291</v>
      </c>
      <c r="L1590">
        <v>16</v>
      </c>
      <c r="M1590">
        <v>5.74</v>
      </c>
      <c r="N1590">
        <f>Envios[[#This Row],[Cantidad]]*Envios[[#This Row],[Precio por Unidad]]</f>
        <v>91.84</v>
      </c>
      <c r="O1590" s="2">
        <v>2.5829999999999997</v>
      </c>
      <c r="P1590" s="2">
        <f>Envios[[#This Row],[Cantidad]]*Envios[[#This Row],[Costo por Unidad]]</f>
        <v>41.327999999999996</v>
      </c>
      <c r="Q1590">
        <v>5.3</v>
      </c>
      <c r="R1590" s="2">
        <f>Envios[[#This Row],[Costo Productos]]+Envios[[#This Row],[Costo de Envío]]</f>
        <v>46.627999999999993</v>
      </c>
      <c r="S1590" t="s">
        <v>1464</v>
      </c>
      <c r="T1590" t="s">
        <v>30</v>
      </c>
      <c r="U1590">
        <v>2</v>
      </c>
      <c r="V1590" t="s">
        <v>45</v>
      </c>
      <c r="W1590" t="s">
        <v>45</v>
      </c>
      <c r="X1590" s="2">
        <f>Envios[[#This Row],[Ventas Totales]]-Envios[[#This Row],[Costos Totales]]</f>
        <v>45.21200000000001</v>
      </c>
    </row>
    <row r="1591" spans="1:24" x14ac:dyDescent="0.25">
      <c r="A1591">
        <v>5841</v>
      </c>
      <c r="B1591">
        <v>41440</v>
      </c>
      <c r="C1591" s="1">
        <v>40078</v>
      </c>
      <c r="D1591" s="1">
        <v>40079</v>
      </c>
      <c r="E1591" t="s">
        <v>19</v>
      </c>
      <c r="F1591" t="s">
        <v>20</v>
      </c>
      <c r="G1591">
        <v>386</v>
      </c>
      <c r="H1591" t="s">
        <v>745</v>
      </c>
      <c r="I1591" t="s">
        <v>22</v>
      </c>
      <c r="J1591" t="s">
        <v>23</v>
      </c>
      <c r="K1591" t="s">
        <v>188</v>
      </c>
      <c r="L1591">
        <v>20</v>
      </c>
      <c r="M1591">
        <v>4.91</v>
      </c>
      <c r="N1591">
        <f>Envios[[#This Row],[Cantidad]]*Envios[[#This Row],[Precio por Unidad]]</f>
        <v>98.2</v>
      </c>
      <c r="O1591" s="2">
        <v>3.1424000000000003</v>
      </c>
      <c r="P1591" s="2">
        <f>Envios[[#This Row],[Cantidad]]*Envios[[#This Row],[Costo por Unidad]]</f>
        <v>62.848000000000006</v>
      </c>
      <c r="Q1591">
        <v>0.5</v>
      </c>
      <c r="R1591" s="2">
        <f>Envios[[#This Row],[Costo Productos]]+Envios[[#This Row],[Costo de Envío]]</f>
        <v>63.348000000000006</v>
      </c>
      <c r="S1591" t="s">
        <v>357</v>
      </c>
      <c r="T1591" t="s">
        <v>30</v>
      </c>
      <c r="U1591">
        <v>3</v>
      </c>
      <c r="V1591" t="s">
        <v>52</v>
      </c>
      <c r="W1591" t="s">
        <v>53</v>
      </c>
      <c r="X1591" s="2">
        <f>Envios[[#This Row],[Ventas Totales]]-Envios[[#This Row],[Costos Totales]]</f>
        <v>34.851999999999997</v>
      </c>
    </row>
    <row r="1592" spans="1:24" x14ac:dyDescent="0.25">
      <c r="A1592">
        <v>5842</v>
      </c>
      <c r="B1592">
        <v>41440</v>
      </c>
      <c r="C1592" s="1">
        <v>40078</v>
      </c>
      <c r="D1592" s="1">
        <v>40081</v>
      </c>
      <c r="E1592" t="s">
        <v>46</v>
      </c>
      <c r="F1592" t="s">
        <v>20</v>
      </c>
      <c r="G1592">
        <v>303</v>
      </c>
      <c r="H1592" t="s">
        <v>831</v>
      </c>
      <c r="I1592" t="s">
        <v>119</v>
      </c>
      <c r="J1592" t="s">
        <v>36</v>
      </c>
      <c r="K1592" t="s">
        <v>120</v>
      </c>
      <c r="L1592">
        <v>19</v>
      </c>
      <c r="M1592">
        <v>296.18</v>
      </c>
      <c r="N1592">
        <f>Envios[[#This Row],[Cantidad]]*Envios[[#This Row],[Precio por Unidad]]</f>
        <v>5627.42</v>
      </c>
      <c r="O1592" s="2">
        <v>71.083200000000005</v>
      </c>
      <c r="P1592" s="2">
        <f>Envios[[#This Row],[Cantidad]]*Envios[[#This Row],[Costo por Unidad]]</f>
        <v>1350.5808000000002</v>
      </c>
      <c r="Q1592">
        <v>54.12</v>
      </c>
      <c r="R1592" s="2">
        <f>Envios[[#This Row],[Costo Productos]]+Envios[[#This Row],[Costo de Envío]]</f>
        <v>1404.7008000000001</v>
      </c>
      <c r="S1592" t="s">
        <v>357</v>
      </c>
      <c r="T1592" t="s">
        <v>30</v>
      </c>
      <c r="U1592">
        <v>3</v>
      </c>
      <c r="V1592" t="s">
        <v>52</v>
      </c>
      <c r="W1592" t="s">
        <v>53</v>
      </c>
      <c r="X1592" s="2">
        <f>Envios[[#This Row],[Ventas Totales]]-Envios[[#This Row],[Costos Totales]]</f>
        <v>4222.7191999999995</v>
      </c>
    </row>
    <row r="1593" spans="1:24" x14ac:dyDescent="0.25">
      <c r="A1593">
        <v>6885</v>
      </c>
      <c r="B1593">
        <v>49088</v>
      </c>
      <c r="C1593" s="1">
        <v>40079</v>
      </c>
      <c r="D1593" s="1">
        <v>40080</v>
      </c>
      <c r="E1593" t="s">
        <v>19</v>
      </c>
      <c r="F1593" t="s">
        <v>60</v>
      </c>
      <c r="G1593">
        <v>486</v>
      </c>
      <c r="H1593" t="s">
        <v>1019</v>
      </c>
      <c r="I1593" t="s">
        <v>35</v>
      </c>
      <c r="J1593" t="s">
        <v>56</v>
      </c>
      <c r="K1593" t="s">
        <v>91</v>
      </c>
      <c r="L1593">
        <v>16</v>
      </c>
      <c r="M1593">
        <v>8.1199999999999992</v>
      </c>
      <c r="N1593">
        <f>Envios[[#This Row],[Cantidad]]*Envios[[#This Row],[Precio por Unidad]]</f>
        <v>129.91999999999999</v>
      </c>
      <c r="O1593" s="2">
        <v>1.8675999999999997</v>
      </c>
      <c r="P1593" s="2">
        <f>Envios[[#This Row],[Cantidad]]*Envios[[#This Row],[Costo por Unidad]]</f>
        <v>29.881599999999995</v>
      </c>
      <c r="Q1593">
        <v>2.83</v>
      </c>
      <c r="R1593" s="2">
        <f>Envios[[#This Row],[Costo Productos]]+Envios[[#This Row],[Costo de Envío]]</f>
        <v>32.711599999999997</v>
      </c>
      <c r="S1593" t="s">
        <v>332</v>
      </c>
      <c r="T1593" t="s">
        <v>39</v>
      </c>
      <c r="U1593">
        <v>4</v>
      </c>
      <c r="V1593" t="s">
        <v>73</v>
      </c>
      <c r="W1593" t="s">
        <v>74</v>
      </c>
      <c r="X1593" s="2">
        <f>Envios[[#This Row],[Ventas Totales]]-Envios[[#This Row],[Costos Totales]]</f>
        <v>97.208399999999983</v>
      </c>
    </row>
    <row r="1594" spans="1:24" x14ac:dyDescent="0.25">
      <c r="A1594">
        <v>6886</v>
      </c>
      <c r="B1594">
        <v>49088</v>
      </c>
      <c r="C1594" s="1">
        <v>40079</v>
      </c>
      <c r="D1594" s="1">
        <v>40080</v>
      </c>
      <c r="E1594" t="s">
        <v>33</v>
      </c>
      <c r="F1594" t="s">
        <v>60</v>
      </c>
      <c r="G1594">
        <v>81</v>
      </c>
      <c r="H1594" t="s">
        <v>368</v>
      </c>
      <c r="I1594" t="s">
        <v>42</v>
      </c>
      <c r="J1594" t="s">
        <v>23</v>
      </c>
      <c r="K1594" t="s">
        <v>24</v>
      </c>
      <c r="L1594">
        <v>15</v>
      </c>
      <c r="M1594">
        <v>279.48</v>
      </c>
      <c r="N1594">
        <f>Envios[[#This Row],[Cantidad]]*Envios[[#This Row],[Precio por Unidad]]</f>
        <v>4192.2000000000007</v>
      </c>
      <c r="O1594" s="2">
        <v>55.895999999999994</v>
      </c>
      <c r="P1594" s="2">
        <f>Envios[[#This Row],[Cantidad]]*Envios[[#This Row],[Costo por Unidad]]</f>
        <v>838.43999999999994</v>
      </c>
      <c r="Q1594">
        <v>35</v>
      </c>
      <c r="R1594" s="2">
        <f>Envios[[#This Row],[Costo Productos]]+Envios[[#This Row],[Costo de Envío]]</f>
        <v>873.43999999999994</v>
      </c>
      <c r="S1594" t="s">
        <v>332</v>
      </c>
      <c r="T1594" t="s">
        <v>39</v>
      </c>
      <c r="U1594">
        <v>4</v>
      </c>
      <c r="V1594" t="s">
        <v>73</v>
      </c>
      <c r="W1594" t="s">
        <v>74</v>
      </c>
      <c r="X1594" s="2">
        <f>Envios[[#This Row],[Ventas Totales]]-Envios[[#This Row],[Costos Totales]]</f>
        <v>3318.7600000000007</v>
      </c>
    </row>
    <row r="1595" spans="1:24" x14ac:dyDescent="0.25">
      <c r="A1595">
        <v>6887</v>
      </c>
      <c r="B1595">
        <v>49088</v>
      </c>
      <c r="C1595" s="1">
        <v>40079</v>
      </c>
      <c r="D1595" s="1">
        <v>40081</v>
      </c>
      <c r="E1595" t="s">
        <v>19</v>
      </c>
      <c r="F1595" t="s">
        <v>60</v>
      </c>
      <c r="G1595">
        <v>130</v>
      </c>
      <c r="H1595" t="s">
        <v>493</v>
      </c>
      <c r="I1595" t="s">
        <v>22</v>
      </c>
      <c r="J1595" t="s">
        <v>23</v>
      </c>
      <c r="K1595" t="s">
        <v>64</v>
      </c>
      <c r="L1595">
        <v>31</v>
      </c>
      <c r="M1595">
        <v>40.99</v>
      </c>
      <c r="N1595">
        <f>Envios[[#This Row],[Cantidad]]*Envios[[#This Row],[Precio por Unidad]]</f>
        <v>1270.69</v>
      </c>
      <c r="O1595" s="2">
        <v>26.233600000000003</v>
      </c>
      <c r="P1595" s="2">
        <f>Envios[[#This Row],[Cantidad]]*Envios[[#This Row],[Costo por Unidad]]</f>
        <v>813.24160000000006</v>
      </c>
      <c r="Q1595">
        <v>17.48</v>
      </c>
      <c r="R1595" s="2">
        <f>Envios[[#This Row],[Costo Productos]]+Envios[[#This Row],[Costo de Envío]]</f>
        <v>830.72160000000008</v>
      </c>
      <c r="S1595" t="s">
        <v>332</v>
      </c>
      <c r="T1595" t="s">
        <v>39</v>
      </c>
      <c r="U1595">
        <v>4</v>
      </c>
      <c r="V1595" t="s">
        <v>73</v>
      </c>
      <c r="W1595" t="s">
        <v>74</v>
      </c>
      <c r="X1595" s="2">
        <f>Envios[[#This Row],[Ventas Totales]]-Envios[[#This Row],[Costos Totales]]</f>
        <v>439.96839999999997</v>
      </c>
    </row>
    <row r="1596" spans="1:24" x14ac:dyDescent="0.25">
      <c r="A1596">
        <v>6954</v>
      </c>
      <c r="B1596">
        <v>49735</v>
      </c>
      <c r="C1596" s="1">
        <v>40079</v>
      </c>
      <c r="D1596" s="1">
        <v>40080</v>
      </c>
      <c r="E1596" t="s">
        <v>19</v>
      </c>
      <c r="F1596" t="s">
        <v>40</v>
      </c>
      <c r="G1596">
        <v>1105</v>
      </c>
      <c r="H1596" t="s">
        <v>1279</v>
      </c>
      <c r="I1596" t="s">
        <v>22</v>
      </c>
      <c r="J1596" t="s">
        <v>23</v>
      </c>
      <c r="K1596" t="s">
        <v>67</v>
      </c>
      <c r="L1596">
        <v>32</v>
      </c>
      <c r="M1596">
        <v>60.97</v>
      </c>
      <c r="N1596">
        <f>Envios[[#This Row],[Cantidad]]*Envios[[#This Row],[Precio por Unidad]]</f>
        <v>1951.04</v>
      </c>
      <c r="O1596" s="2">
        <v>26.826799999999995</v>
      </c>
      <c r="P1596" s="2">
        <f>Envios[[#This Row],[Cantidad]]*Envios[[#This Row],[Costo por Unidad]]</f>
        <v>858.45759999999984</v>
      </c>
      <c r="Q1596">
        <v>4.5</v>
      </c>
      <c r="R1596" s="2">
        <f>Envios[[#This Row],[Costo Productos]]+Envios[[#This Row],[Costo de Envío]]</f>
        <v>862.95759999999984</v>
      </c>
      <c r="S1596" t="s">
        <v>955</v>
      </c>
      <c r="T1596" t="s">
        <v>30</v>
      </c>
      <c r="U1596">
        <v>6</v>
      </c>
      <c r="V1596" t="s">
        <v>69</v>
      </c>
      <c r="W1596" t="s">
        <v>32</v>
      </c>
      <c r="X1596" s="2">
        <f>Envios[[#This Row],[Ventas Totales]]-Envios[[#This Row],[Costos Totales]]</f>
        <v>1088.0824000000002</v>
      </c>
    </row>
    <row r="1597" spans="1:24" x14ac:dyDescent="0.25">
      <c r="A1597">
        <v>7452</v>
      </c>
      <c r="B1597">
        <v>53153</v>
      </c>
      <c r="C1597" s="1">
        <v>40079</v>
      </c>
      <c r="D1597" s="1">
        <v>40080</v>
      </c>
      <c r="E1597" t="s">
        <v>19</v>
      </c>
      <c r="F1597" t="s">
        <v>60</v>
      </c>
      <c r="G1597">
        <v>1193</v>
      </c>
      <c r="H1597" t="s">
        <v>1465</v>
      </c>
      <c r="I1597" t="s">
        <v>22</v>
      </c>
      <c r="J1597" t="s">
        <v>23</v>
      </c>
      <c r="K1597" t="s">
        <v>67</v>
      </c>
      <c r="L1597">
        <v>29</v>
      </c>
      <c r="M1597">
        <v>20.27</v>
      </c>
      <c r="N1597">
        <f>Envios[[#This Row],[Cantidad]]*Envios[[#This Row],[Precio por Unidad]]</f>
        <v>587.83000000000004</v>
      </c>
      <c r="O1597" s="2">
        <v>8.7161000000000008</v>
      </c>
      <c r="P1597" s="2">
        <f>Envios[[#This Row],[Cantidad]]*Envios[[#This Row],[Costo por Unidad]]</f>
        <v>252.76690000000002</v>
      </c>
      <c r="Q1597">
        <v>3.99</v>
      </c>
      <c r="R1597" s="2">
        <f>Envios[[#This Row],[Costo Productos]]+Envios[[#This Row],[Costo de Envío]]</f>
        <v>256.75690000000003</v>
      </c>
      <c r="S1597" t="s">
        <v>352</v>
      </c>
      <c r="T1597" t="s">
        <v>30</v>
      </c>
      <c r="U1597">
        <v>6</v>
      </c>
      <c r="V1597" t="s">
        <v>69</v>
      </c>
      <c r="W1597" t="s">
        <v>32</v>
      </c>
      <c r="X1597" s="2">
        <f>Envios[[#This Row],[Ventas Totales]]-Envios[[#This Row],[Costos Totales]]</f>
        <v>331.07310000000001</v>
      </c>
    </row>
    <row r="1598" spans="1:24" x14ac:dyDescent="0.25">
      <c r="A1598">
        <v>7709</v>
      </c>
      <c r="B1598">
        <v>55265</v>
      </c>
      <c r="C1598" s="1">
        <v>40079</v>
      </c>
      <c r="D1598" s="1">
        <v>40084</v>
      </c>
      <c r="E1598" t="s">
        <v>19</v>
      </c>
      <c r="F1598" t="s">
        <v>47</v>
      </c>
      <c r="G1598">
        <v>164</v>
      </c>
      <c r="H1598" t="s">
        <v>1466</v>
      </c>
      <c r="I1598" t="s">
        <v>63</v>
      </c>
      <c r="J1598" t="s">
        <v>56</v>
      </c>
      <c r="K1598" t="s">
        <v>57</v>
      </c>
      <c r="L1598">
        <v>39</v>
      </c>
      <c r="M1598">
        <v>20.99</v>
      </c>
      <c r="N1598">
        <f>Envios[[#This Row],[Cantidad]]*Envios[[#This Row],[Precio por Unidad]]</f>
        <v>818.6099999999999</v>
      </c>
      <c r="O1598" s="2">
        <v>13.223699999999999</v>
      </c>
      <c r="P1598" s="2">
        <f>Envios[[#This Row],[Cantidad]]*Envios[[#This Row],[Costo por Unidad]]</f>
        <v>515.72429999999997</v>
      </c>
      <c r="Q1598">
        <v>0.99</v>
      </c>
      <c r="R1598" s="2">
        <f>Envios[[#This Row],[Costo Productos]]+Envios[[#This Row],[Costo de Envío]]</f>
        <v>516.71429999999998</v>
      </c>
      <c r="S1598" t="s">
        <v>1092</v>
      </c>
      <c r="T1598" t="s">
        <v>30</v>
      </c>
      <c r="U1598">
        <v>1</v>
      </c>
      <c r="V1598" t="s">
        <v>27</v>
      </c>
      <c r="W1598" t="s">
        <v>27</v>
      </c>
      <c r="X1598" s="2">
        <f>Envios[[#This Row],[Ventas Totales]]-Envios[[#This Row],[Costos Totales]]</f>
        <v>301.89569999999992</v>
      </c>
    </row>
    <row r="1599" spans="1:24" x14ac:dyDescent="0.25">
      <c r="A1599">
        <v>3980</v>
      </c>
      <c r="B1599">
        <v>28420</v>
      </c>
      <c r="C1599" s="1">
        <v>40080</v>
      </c>
      <c r="D1599" s="1">
        <v>40080</v>
      </c>
      <c r="E1599" t="s">
        <v>33</v>
      </c>
      <c r="F1599" t="s">
        <v>47</v>
      </c>
      <c r="G1599">
        <v>899</v>
      </c>
      <c r="H1599" t="s">
        <v>1013</v>
      </c>
      <c r="I1599" t="s">
        <v>22</v>
      </c>
      <c r="J1599" t="s">
        <v>23</v>
      </c>
      <c r="K1599" t="s">
        <v>113</v>
      </c>
      <c r="L1599">
        <v>2</v>
      </c>
      <c r="M1599">
        <v>15.57</v>
      </c>
      <c r="N1599">
        <f>Envios[[#This Row],[Cantidad]]*Envios[[#This Row],[Precio por Unidad]]</f>
        <v>31.14</v>
      </c>
      <c r="O1599" s="2">
        <v>9.6533999999999995</v>
      </c>
      <c r="P1599" s="2">
        <f>Envios[[#This Row],[Cantidad]]*Envios[[#This Row],[Costo por Unidad]]</f>
        <v>19.306799999999999</v>
      </c>
      <c r="Q1599">
        <v>1.39</v>
      </c>
      <c r="R1599" s="2">
        <f>Envios[[#This Row],[Costo Productos]]+Envios[[#This Row],[Costo de Envío]]</f>
        <v>20.6968</v>
      </c>
      <c r="S1599" t="s">
        <v>106</v>
      </c>
      <c r="T1599" t="s">
        <v>30</v>
      </c>
      <c r="U1599">
        <v>1</v>
      </c>
      <c r="V1599" t="s">
        <v>27</v>
      </c>
      <c r="W1599" t="s">
        <v>27</v>
      </c>
      <c r="X1599" s="2">
        <f>Envios[[#This Row],[Ventas Totales]]-Envios[[#This Row],[Costos Totales]]</f>
        <v>10.443200000000001</v>
      </c>
    </row>
    <row r="1600" spans="1:24" x14ac:dyDescent="0.25">
      <c r="A1600">
        <v>4196</v>
      </c>
      <c r="B1600">
        <v>29826</v>
      </c>
      <c r="C1600" s="1">
        <v>40080</v>
      </c>
      <c r="D1600" s="1">
        <v>40081</v>
      </c>
      <c r="E1600" t="s">
        <v>19</v>
      </c>
      <c r="F1600" t="s">
        <v>60</v>
      </c>
      <c r="G1600">
        <v>667</v>
      </c>
      <c r="H1600" t="s">
        <v>1002</v>
      </c>
      <c r="I1600" t="s">
        <v>22</v>
      </c>
      <c r="J1600" t="s">
        <v>56</v>
      </c>
      <c r="K1600" t="s">
        <v>91</v>
      </c>
      <c r="L1600">
        <v>9</v>
      </c>
      <c r="M1600">
        <v>17.98</v>
      </c>
      <c r="N1600">
        <f>Envios[[#This Row],[Cantidad]]*Envios[[#This Row],[Precio por Unidad]]</f>
        <v>161.82</v>
      </c>
      <c r="O1600" s="2">
        <v>3.7757999999999994</v>
      </c>
      <c r="P1600" s="2">
        <f>Envios[[#This Row],[Cantidad]]*Envios[[#This Row],[Costo por Unidad]]</f>
        <v>33.982199999999992</v>
      </c>
      <c r="Q1600">
        <v>4</v>
      </c>
      <c r="R1600" s="2">
        <f>Envios[[#This Row],[Costo Productos]]+Envios[[#This Row],[Costo de Envío]]</f>
        <v>37.982199999999992</v>
      </c>
      <c r="S1600" t="s">
        <v>125</v>
      </c>
      <c r="T1600" t="s">
        <v>39</v>
      </c>
      <c r="U1600">
        <v>3</v>
      </c>
      <c r="V1600" t="s">
        <v>52</v>
      </c>
      <c r="W1600" t="s">
        <v>53</v>
      </c>
      <c r="X1600" s="2">
        <f>Envios[[#This Row],[Ventas Totales]]-Envios[[#This Row],[Costos Totales]]</f>
        <v>123.8378</v>
      </c>
    </row>
    <row r="1601" spans="1:24" x14ac:dyDescent="0.25">
      <c r="A1601">
        <v>5925</v>
      </c>
      <c r="B1601">
        <v>42022</v>
      </c>
      <c r="C1601" s="1">
        <v>40080</v>
      </c>
      <c r="D1601" s="1">
        <v>40081</v>
      </c>
      <c r="E1601" t="s">
        <v>19</v>
      </c>
      <c r="F1601" t="s">
        <v>28</v>
      </c>
      <c r="G1601">
        <v>7</v>
      </c>
      <c r="H1601" t="s">
        <v>1437</v>
      </c>
      <c r="I1601" t="s">
        <v>22</v>
      </c>
      <c r="J1601" t="s">
        <v>23</v>
      </c>
      <c r="K1601" t="s">
        <v>76</v>
      </c>
      <c r="L1601">
        <v>45</v>
      </c>
      <c r="M1601">
        <v>7.3</v>
      </c>
      <c r="N1601">
        <f>Envios[[#This Row],[Cantidad]]*Envios[[#This Row],[Precio por Unidad]]</f>
        <v>328.5</v>
      </c>
      <c r="O1601" s="2">
        <v>4.5259999999999998</v>
      </c>
      <c r="P1601" s="2">
        <f>Envios[[#This Row],[Cantidad]]*Envios[[#This Row],[Costo por Unidad]]</f>
        <v>203.67</v>
      </c>
      <c r="Q1601">
        <v>7.72</v>
      </c>
      <c r="R1601" s="2">
        <f>Envios[[#This Row],[Costo Productos]]+Envios[[#This Row],[Costo de Envío]]</f>
        <v>211.39</v>
      </c>
      <c r="S1601" t="s">
        <v>122</v>
      </c>
      <c r="T1601" t="s">
        <v>44</v>
      </c>
      <c r="U1601">
        <v>1</v>
      </c>
      <c r="V1601" t="s">
        <v>27</v>
      </c>
      <c r="W1601" t="s">
        <v>27</v>
      </c>
      <c r="X1601" s="2">
        <f>Envios[[#This Row],[Ventas Totales]]-Envios[[#This Row],[Costos Totales]]</f>
        <v>117.11000000000001</v>
      </c>
    </row>
    <row r="1602" spans="1:24" x14ac:dyDescent="0.25">
      <c r="A1602">
        <v>5926</v>
      </c>
      <c r="B1602">
        <v>42022</v>
      </c>
      <c r="C1602" s="1">
        <v>40080</v>
      </c>
      <c r="D1602" s="1">
        <v>40081</v>
      </c>
      <c r="E1602" t="s">
        <v>19</v>
      </c>
      <c r="F1602" t="s">
        <v>28</v>
      </c>
      <c r="G1602">
        <v>12</v>
      </c>
      <c r="H1602" t="s">
        <v>1467</v>
      </c>
      <c r="I1602" t="s">
        <v>63</v>
      </c>
      <c r="J1602" t="s">
        <v>23</v>
      </c>
      <c r="K1602" t="s">
        <v>140</v>
      </c>
      <c r="L1602">
        <v>11</v>
      </c>
      <c r="M1602">
        <v>3.95</v>
      </c>
      <c r="N1602">
        <f>Envios[[#This Row],[Cantidad]]*Envios[[#This Row],[Precio por Unidad]]</f>
        <v>43.45</v>
      </c>
      <c r="O1602" s="2">
        <v>1.8565</v>
      </c>
      <c r="P1602" s="2">
        <f>Envios[[#This Row],[Cantidad]]*Envios[[#This Row],[Costo por Unidad]]</f>
        <v>20.421500000000002</v>
      </c>
      <c r="Q1602">
        <v>2</v>
      </c>
      <c r="R1602" s="2">
        <f>Envios[[#This Row],[Costo Productos]]+Envios[[#This Row],[Costo de Envío]]</f>
        <v>22.421500000000002</v>
      </c>
      <c r="S1602" t="s">
        <v>122</v>
      </c>
      <c r="T1602" t="s">
        <v>44</v>
      </c>
      <c r="U1602">
        <v>1</v>
      </c>
      <c r="V1602" t="s">
        <v>27</v>
      </c>
      <c r="W1602" t="s">
        <v>27</v>
      </c>
      <c r="X1602" s="2">
        <f>Envios[[#This Row],[Ventas Totales]]-Envios[[#This Row],[Costos Totales]]</f>
        <v>21.028500000000001</v>
      </c>
    </row>
    <row r="1603" spans="1:24" x14ac:dyDescent="0.25">
      <c r="A1603">
        <v>7690</v>
      </c>
      <c r="B1603">
        <v>55138</v>
      </c>
      <c r="C1603" s="1">
        <v>40080</v>
      </c>
      <c r="D1603" s="1">
        <v>40081</v>
      </c>
      <c r="E1603" t="s">
        <v>19</v>
      </c>
      <c r="F1603" t="s">
        <v>20</v>
      </c>
      <c r="G1603">
        <v>295</v>
      </c>
      <c r="H1603" t="s">
        <v>1376</v>
      </c>
      <c r="I1603" t="s">
        <v>42</v>
      </c>
      <c r="J1603" t="s">
        <v>23</v>
      </c>
      <c r="K1603" t="s">
        <v>24</v>
      </c>
      <c r="L1603">
        <v>22</v>
      </c>
      <c r="M1603">
        <v>48.91</v>
      </c>
      <c r="N1603">
        <f>Envios[[#This Row],[Cantidad]]*Envios[[#This Row],[Precio por Unidad]]</f>
        <v>1076.02</v>
      </c>
      <c r="O1603" s="2">
        <v>8.314700000000002</v>
      </c>
      <c r="P1603" s="2">
        <f>Envios[[#This Row],[Cantidad]]*Envios[[#This Row],[Costo por Unidad]]</f>
        <v>182.92340000000004</v>
      </c>
      <c r="Q1603">
        <v>35</v>
      </c>
      <c r="R1603" s="2">
        <f>Envios[[#This Row],[Costo Productos]]+Envios[[#This Row],[Costo de Envío]]</f>
        <v>217.92340000000004</v>
      </c>
      <c r="S1603" t="s">
        <v>1166</v>
      </c>
      <c r="T1603" t="s">
        <v>30</v>
      </c>
      <c r="U1603">
        <v>9</v>
      </c>
      <c r="V1603" t="s">
        <v>31</v>
      </c>
      <c r="W1603" t="s">
        <v>32</v>
      </c>
      <c r="X1603" s="2">
        <f>Envios[[#This Row],[Ventas Totales]]-Envios[[#This Row],[Costos Totales]]</f>
        <v>858.09659999999997</v>
      </c>
    </row>
    <row r="1604" spans="1:24" x14ac:dyDescent="0.25">
      <c r="A1604">
        <v>652</v>
      </c>
      <c r="B1604">
        <v>4583</v>
      </c>
      <c r="C1604" s="1">
        <v>40080</v>
      </c>
      <c r="D1604" s="1">
        <v>40082</v>
      </c>
      <c r="E1604" t="s">
        <v>46</v>
      </c>
      <c r="F1604" t="s">
        <v>28</v>
      </c>
      <c r="G1604">
        <v>671</v>
      </c>
      <c r="H1604" t="s">
        <v>1468</v>
      </c>
      <c r="I1604" t="s">
        <v>49</v>
      </c>
      <c r="J1604" t="s">
        <v>36</v>
      </c>
      <c r="K1604" t="s">
        <v>50</v>
      </c>
      <c r="L1604">
        <v>44</v>
      </c>
      <c r="M1604">
        <v>70.98</v>
      </c>
      <c r="N1604">
        <f>Envios[[#This Row],[Cantidad]]*Envios[[#This Row],[Precio por Unidad]]</f>
        <v>3123.1200000000003</v>
      </c>
      <c r="O1604" s="2">
        <v>19.164600000000004</v>
      </c>
      <c r="P1604" s="2">
        <f>Envios[[#This Row],[Cantidad]]*Envios[[#This Row],[Costo por Unidad]]</f>
        <v>843.2424000000002</v>
      </c>
      <c r="Q1604">
        <v>30</v>
      </c>
      <c r="R1604" s="2">
        <f>Envios[[#This Row],[Costo Productos]]+Envios[[#This Row],[Costo de Envío]]</f>
        <v>873.2424000000002</v>
      </c>
      <c r="S1604" t="s">
        <v>605</v>
      </c>
      <c r="T1604" t="s">
        <v>30</v>
      </c>
      <c r="U1604">
        <v>6</v>
      </c>
      <c r="V1604" t="s">
        <v>69</v>
      </c>
      <c r="W1604" t="s">
        <v>32</v>
      </c>
      <c r="X1604" s="2">
        <f>Envios[[#This Row],[Ventas Totales]]-Envios[[#This Row],[Costos Totales]]</f>
        <v>2249.8776000000003</v>
      </c>
    </row>
    <row r="1605" spans="1:24" x14ac:dyDescent="0.25">
      <c r="A1605">
        <v>7456</v>
      </c>
      <c r="B1605">
        <v>53190</v>
      </c>
      <c r="C1605" s="1">
        <v>40080</v>
      </c>
      <c r="D1605" s="1">
        <v>40083</v>
      </c>
      <c r="E1605" t="s">
        <v>19</v>
      </c>
      <c r="F1605" t="s">
        <v>28</v>
      </c>
      <c r="G1605">
        <v>259</v>
      </c>
      <c r="H1605" t="s">
        <v>763</v>
      </c>
      <c r="I1605" t="s">
        <v>22</v>
      </c>
      <c r="J1605" t="s">
        <v>23</v>
      </c>
      <c r="K1605" t="s">
        <v>76</v>
      </c>
      <c r="L1605">
        <v>10</v>
      </c>
      <c r="M1605">
        <v>28.53</v>
      </c>
      <c r="N1605">
        <f>Envios[[#This Row],[Cantidad]]*Envios[[#This Row],[Precio por Unidad]]</f>
        <v>285.3</v>
      </c>
      <c r="O1605" s="2">
        <v>17.688600000000001</v>
      </c>
      <c r="P1605" s="2">
        <f>Envios[[#This Row],[Cantidad]]*Envios[[#This Row],[Costo por Unidad]]</f>
        <v>176.88600000000002</v>
      </c>
      <c r="Q1605">
        <v>1.49</v>
      </c>
      <c r="R1605" s="2">
        <f>Envios[[#This Row],[Costo Productos]]+Envios[[#This Row],[Costo de Envío]]</f>
        <v>178.37600000000003</v>
      </c>
      <c r="S1605" t="s">
        <v>1469</v>
      </c>
      <c r="T1605" t="s">
        <v>44</v>
      </c>
      <c r="U1605">
        <v>3</v>
      </c>
      <c r="V1605" t="s">
        <v>52</v>
      </c>
      <c r="W1605" t="s">
        <v>53</v>
      </c>
      <c r="X1605" s="2">
        <f>Envios[[#This Row],[Ventas Totales]]-Envios[[#This Row],[Costos Totales]]</f>
        <v>106.92399999999998</v>
      </c>
    </row>
    <row r="1606" spans="1:24" x14ac:dyDescent="0.25">
      <c r="A1606">
        <v>7457</v>
      </c>
      <c r="B1606">
        <v>53190</v>
      </c>
      <c r="C1606" s="1">
        <v>40080</v>
      </c>
      <c r="D1606" s="1">
        <v>40081</v>
      </c>
      <c r="E1606" t="s">
        <v>19</v>
      </c>
      <c r="F1606" t="s">
        <v>28</v>
      </c>
      <c r="G1606">
        <v>443</v>
      </c>
      <c r="H1606" t="s">
        <v>762</v>
      </c>
      <c r="I1606" t="s">
        <v>22</v>
      </c>
      <c r="J1606" t="s">
        <v>56</v>
      </c>
      <c r="K1606" t="s">
        <v>57</v>
      </c>
      <c r="L1606">
        <v>9</v>
      </c>
      <c r="M1606">
        <v>65.989999999999995</v>
      </c>
      <c r="N1606">
        <f>Envios[[#This Row],[Cantidad]]*Envios[[#This Row],[Precio por Unidad]]</f>
        <v>593.91</v>
      </c>
      <c r="O1606" s="2">
        <v>27.055900000000001</v>
      </c>
      <c r="P1606" s="2">
        <f>Envios[[#This Row],[Cantidad]]*Envios[[#This Row],[Costo por Unidad]]</f>
        <v>243.50310000000002</v>
      </c>
      <c r="Q1606">
        <v>3.99</v>
      </c>
      <c r="R1606" s="2">
        <f>Envios[[#This Row],[Costo Productos]]+Envios[[#This Row],[Costo de Envío]]</f>
        <v>247.49310000000003</v>
      </c>
      <c r="S1606" t="s">
        <v>1469</v>
      </c>
      <c r="T1606" t="s">
        <v>44</v>
      </c>
      <c r="U1606">
        <v>3</v>
      </c>
      <c r="V1606" t="s">
        <v>52</v>
      </c>
      <c r="W1606" t="s">
        <v>53</v>
      </c>
      <c r="X1606" s="2">
        <f>Envios[[#This Row],[Ventas Totales]]-Envios[[#This Row],[Costos Totales]]</f>
        <v>346.41689999999994</v>
      </c>
    </row>
    <row r="1607" spans="1:24" x14ac:dyDescent="0.25">
      <c r="A1607">
        <v>3222</v>
      </c>
      <c r="B1607">
        <v>23136</v>
      </c>
      <c r="C1607" s="1">
        <v>40081</v>
      </c>
      <c r="D1607" s="1">
        <v>40082</v>
      </c>
      <c r="E1607" t="s">
        <v>19</v>
      </c>
      <c r="F1607" t="s">
        <v>40</v>
      </c>
      <c r="G1607">
        <v>87</v>
      </c>
      <c r="H1607" t="s">
        <v>386</v>
      </c>
      <c r="I1607" t="s">
        <v>42</v>
      </c>
      <c r="J1607" t="s">
        <v>36</v>
      </c>
      <c r="K1607" t="s">
        <v>50</v>
      </c>
      <c r="L1607">
        <v>41</v>
      </c>
      <c r="M1607">
        <v>218.08</v>
      </c>
      <c r="N1607">
        <f>Envios[[#This Row],[Cantidad]]*Envios[[#This Row],[Precio por Unidad]]</f>
        <v>8941.2800000000007</v>
      </c>
      <c r="O1607" s="2">
        <v>93.774400000000014</v>
      </c>
      <c r="P1607" s="2">
        <f>Envios[[#This Row],[Cantidad]]*Envios[[#This Row],[Costo por Unidad]]</f>
        <v>3844.7504000000008</v>
      </c>
      <c r="Q1607">
        <v>18.059999999999999</v>
      </c>
      <c r="R1607" s="2">
        <f>Envios[[#This Row],[Costo Productos]]+Envios[[#This Row],[Costo de Envío]]</f>
        <v>3862.8104000000008</v>
      </c>
      <c r="S1607" t="s">
        <v>1470</v>
      </c>
      <c r="T1607" t="s">
        <v>26</v>
      </c>
      <c r="U1607">
        <v>3</v>
      </c>
      <c r="V1607" t="s">
        <v>52</v>
      </c>
      <c r="W1607" t="s">
        <v>53</v>
      </c>
      <c r="X1607" s="2">
        <f>Envios[[#This Row],[Ventas Totales]]-Envios[[#This Row],[Costos Totales]]</f>
        <v>5078.4696000000004</v>
      </c>
    </row>
    <row r="1608" spans="1:24" x14ac:dyDescent="0.25">
      <c r="A1608">
        <v>3223</v>
      </c>
      <c r="B1608">
        <v>23136</v>
      </c>
      <c r="C1608" s="1">
        <v>40081</v>
      </c>
      <c r="D1608" s="1">
        <v>40082</v>
      </c>
      <c r="E1608" t="s">
        <v>19</v>
      </c>
      <c r="F1608" t="s">
        <v>40</v>
      </c>
      <c r="G1608">
        <v>280</v>
      </c>
      <c r="H1608" t="s">
        <v>790</v>
      </c>
      <c r="I1608" t="s">
        <v>35</v>
      </c>
      <c r="J1608" t="s">
        <v>56</v>
      </c>
      <c r="K1608" t="s">
        <v>91</v>
      </c>
      <c r="L1608">
        <v>43</v>
      </c>
      <c r="M1608">
        <v>4.9800000000000004</v>
      </c>
      <c r="N1608">
        <f>Envios[[#This Row],[Cantidad]]*Envios[[#This Row],[Precio por Unidad]]</f>
        <v>214.14000000000001</v>
      </c>
      <c r="O1608" s="2">
        <v>1.7928000000000002</v>
      </c>
      <c r="P1608" s="2">
        <f>Envios[[#This Row],[Cantidad]]*Envios[[#This Row],[Costo por Unidad]]</f>
        <v>77.090400000000002</v>
      </c>
      <c r="Q1608">
        <v>4.62</v>
      </c>
      <c r="R1608" s="2">
        <f>Envios[[#This Row],[Costo Productos]]+Envios[[#This Row],[Costo de Envío]]</f>
        <v>81.710400000000007</v>
      </c>
      <c r="S1608" t="s">
        <v>1470</v>
      </c>
      <c r="T1608" t="s">
        <v>26</v>
      </c>
      <c r="U1608">
        <v>3</v>
      </c>
      <c r="V1608" t="s">
        <v>52</v>
      </c>
      <c r="W1608" t="s">
        <v>53</v>
      </c>
      <c r="X1608" s="2">
        <f>Envios[[#This Row],[Ventas Totales]]-Envios[[#This Row],[Costos Totales]]</f>
        <v>132.42959999999999</v>
      </c>
    </row>
    <row r="1609" spans="1:24" x14ac:dyDescent="0.25">
      <c r="A1609">
        <v>2233</v>
      </c>
      <c r="B1609">
        <v>16133</v>
      </c>
      <c r="C1609" s="1">
        <v>40081</v>
      </c>
      <c r="D1609" s="1">
        <v>40081</v>
      </c>
      <c r="E1609" t="s">
        <v>46</v>
      </c>
      <c r="F1609" t="s">
        <v>60</v>
      </c>
      <c r="G1609">
        <v>187</v>
      </c>
      <c r="H1609" t="s">
        <v>617</v>
      </c>
      <c r="I1609" t="s">
        <v>49</v>
      </c>
      <c r="J1609" t="s">
        <v>56</v>
      </c>
      <c r="K1609" t="s">
        <v>94</v>
      </c>
      <c r="L1609">
        <v>16</v>
      </c>
      <c r="M1609">
        <v>200.97</v>
      </c>
      <c r="N1609">
        <f>Envios[[#This Row],[Cantidad]]*Envios[[#This Row],[Precio por Unidad]]</f>
        <v>3215.52</v>
      </c>
      <c r="O1609" s="2">
        <v>128.6208</v>
      </c>
      <c r="P1609" s="2">
        <f>Envios[[#This Row],[Cantidad]]*Envios[[#This Row],[Costo por Unidad]]</f>
        <v>2057.9328</v>
      </c>
      <c r="Q1609">
        <v>15.59</v>
      </c>
      <c r="R1609" s="2">
        <f>Envios[[#This Row],[Costo Productos]]+Envios[[#This Row],[Costo de Envío]]</f>
        <v>2073.5228000000002</v>
      </c>
      <c r="S1609" t="s">
        <v>1444</v>
      </c>
      <c r="T1609" t="s">
        <v>26</v>
      </c>
      <c r="U1609">
        <v>7</v>
      </c>
      <c r="V1609" t="s">
        <v>81</v>
      </c>
      <c r="W1609" t="s">
        <v>74</v>
      </c>
      <c r="X1609" s="2">
        <f>Envios[[#This Row],[Ventas Totales]]-Envios[[#This Row],[Costos Totales]]</f>
        <v>1141.9971999999998</v>
      </c>
    </row>
    <row r="1610" spans="1:24" x14ac:dyDescent="0.25">
      <c r="A1610">
        <v>511</v>
      </c>
      <c r="B1610">
        <v>3522</v>
      </c>
      <c r="C1610" s="1">
        <v>40081</v>
      </c>
      <c r="D1610" s="1">
        <v>40088</v>
      </c>
      <c r="E1610" t="s">
        <v>19</v>
      </c>
      <c r="F1610" t="s">
        <v>47</v>
      </c>
      <c r="G1610">
        <v>350</v>
      </c>
      <c r="H1610" t="s">
        <v>788</v>
      </c>
      <c r="I1610" t="s">
        <v>42</v>
      </c>
      <c r="J1610" t="s">
        <v>23</v>
      </c>
      <c r="K1610" t="s">
        <v>67</v>
      </c>
      <c r="L1610">
        <v>33</v>
      </c>
      <c r="M1610">
        <v>60.98</v>
      </c>
      <c r="N1610">
        <f>Envios[[#This Row],[Cantidad]]*Envios[[#This Row],[Precio por Unidad]]</f>
        <v>2012.34</v>
      </c>
      <c r="O1610" s="2">
        <v>25.001799999999999</v>
      </c>
      <c r="P1610" s="2">
        <f>Envios[[#This Row],[Cantidad]]*Envios[[#This Row],[Costo por Unidad]]</f>
        <v>825.05939999999998</v>
      </c>
      <c r="Q1610">
        <v>49</v>
      </c>
      <c r="R1610" s="2">
        <f>Envios[[#This Row],[Costo Productos]]+Envios[[#This Row],[Costo de Envío]]</f>
        <v>874.05939999999998</v>
      </c>
      <c r="S1610" t="s">
        <v>446</v>
      </c>
      <c r="T1610" t="s">
        <v>39</v>
      </c>
      <c r="U1610">
        <v>7</v>
      </c>
      <c r="V1610" t="s">
        <v>81</v>
      </c>
      <c r="W1610" t="s">
        <v>74</v>
      </c>
      <c r="X1610" s="2">
        <f>Envios[[#This Row],[Ventas Totales]]-Envios[[#This Row],[Costos Totales]]</f>
        <v>1138.2806</v>
      </c>
    </row>
    <row r="1611" spans="1:24" x14ac:dyDescent="0.25">
      <c r="A1611">
        <v>512</v>
      </c>
      <c r="B1611">
        <v>3522</v>
      </c>
      <c r="C1611" s="1">
        <v>40081</v>
      </c>
      <c r="D1611" s="1">
        <v>40083</v>
      </c>
      <c r="E1611" t="s">
        <v>19</v>
      </c>
      <c r="F1611" t="s">
        <v>47</v>
      </c>
      <c r="G1611">
        <v>415</v>
      </c>
      <c r="H1611" t="s">
        <v>726</v>
      </c>
      <c r="I1611" t="s">
        <v>35</v>
      </c>
      <c r="J1611" t="s">
        <v>56</v>
      </c>
      <c r="K1611" t="s">
        <v>91</v>
      </c>
      <c r="L1611">
        <v>27</v>
      </c>
      <c r="M1611">
        <v>29.89</v>
      </c>
      <c r="N1611">
        <f>Envios[[#This Row],[Cantidad]]*Envios[[#This Row],[Precio por Unidad]]</f>
        <v>807.03</v>
      </c>
      <c r="O1611" s="2">
        <v>14.945</v>
      </c>
      <c r="P1611" s="2">
        <f>Envios[[#This Row],[Cantidad]]*Envios[[#This Row],[Costo por Unidad]]</f>
        <v>403.51499999999999</v>
      </c>
      <c r="Q1611">
        <v>1.99</v>
      </c>
      <c r="R1611" s="2">
        <f>Envios[[#This Row],[Costo Productos]]+Envios[[#This Row],[Costo de Envío]]</f>
        <v>405.505</v>
      </c>
      <c r="S1611" t="s">
        <v>446</v>
      </c>
      <c r="T1611" t="s">
        <v>39</v>
      </c>
      <c r="U1611">
        <v>7</v>
      </c>
      <c r="V1611" t="s">
        <v>81</v>
      </c>
      <c r="W1611" t="s">
        <v>74</v>
      </c>
      <c r="X1611" s="2">
        <f>Envios[[#This Row],[Ventas Totales]]-Envios[[#This Row],[Costos Totales]]</f>
        <v>401.52499999999998</v>
      </c>
    </row>
    <row r="1612" spans="1:24" x14ac:dyDescent="0.25">
      <c r="A1612">
        <v>3947</v>
      </c>
      <c r="B1612">
        <v>28135</v>
      </c>
      <c r="C1612" s="1">
        <v>40081</v>
      </c>
      <c r="D1612" s="1">
        <v>40083</v>
      </c>
      <c r="E1612" t="s">
        <v>19</v>
      </c>
      <c r="F1612" t="s">
        <v>60</v>
      </c>
      <c r="G1612">
        <v>235</v>
      </c>
      <c r="H1612" t="s">
        <v>721</v>
      </c>
      <c r="I1612" t="s">
        <v>71</v>
      </c>
      <c r="J1612" t="s">
        <v>23</v>
      </c>
      <c r="K1612" t="s">
        <v>67</v>
      </c>
      <c r="L1612">
        <v>37</v>
      </c>
      <c r="M1612">
        <v>46.89</v>
      </c>
      <c r="N1612">
        <f>Envios[[#This Row],[Cantidad]]*Envios[[#This Row],[Precio por Unidad]]</f>
        <v>1734.93</v>
      </c>
      <c r="O1612" s="2">
        <v>25.320600000000002</v>
      </c>
      <c r="P1612" s="2">
        <f>Envios[[#This Row],[Cantidad]]*Envios[[#This Row],[Costo por Unidad]]</f>
        <v>936.86220000000014</v>
      </c>
      <c r="Q1612">
        <v>5.0999999999999996</v>
      </c>
      <c r="R1612" s="2">
        <f>Envios[[#This Row],[Costo Productos]]+Envios[[#This Row],[Costo de Envío]]</f>
        <v>941.96220000000017</v>
      </c>
      <c r="S1612" t="s">
        <v>890</v>
      </c>
      <c r="T1612" t="s">
        <v>30</v>
      </c>
      <c r="U1612">
        <v>8</v>
      </c>
      <c r="V1612" t="s">
        <v>96</v>
      </c>
      <c r="W1612" t="s">
        <v>96</v>
      </c>
      <c r="X1612" s="2">
        <f>Envios[[#This Row],[Ventas Totales]]-Envios[[#This Row],[Costos Totales]]</f>
        <v>792.9677999999999</v>
      </c>
    </row>
    <row r="1613" spans="1:24" x14ac:dyDescent="0.25">
      <c r="A1613">
        <v>3948</v>
      </c>
      <c r="B1613">
        <v>28135</v>
      </c>
      <c r="C1613" s="1">
        <v>40081</v>
      </c>
      <c r="D1613" s="1">
        <v>40081</v>
      </c>
      <c r="E1613" t="s">
        <v>19</v>
      </c>
      <c r="F1613" t="s">
        <v>60</v>
      </c>
      <c r="G1613">
        <v>236</v>
      </c>
      <c r="H1613" t="s">
        <v>725</v>
      </c>
      <c r="I1613" t="s">
        <v>35</v>
      </c>
      <c r="J1613" t="s">
        <v>23</v>
      </c>
      <c r="K1613" t="s">
        <v>291</v>
      </c>
      <c r="L1613">
        <v>40</v>
      </c>
      <c r="M1613">
        <v>12.98</v>
      </c>
      <c r="N1613">
        <f>Envios[[#This Row],[Cantidad]]*Envios[[#This Row],[Precio por Unidad]]</f>
        <v>519.20000000000005</v>
      </c>
      <c r="O1613" s="2">
        <v>5.1920000000000002</v>
      </c>
      <c r="P1613" s="2">
        <f>Envios[[#This Row],[Cantidad]]*Envios[[#This Row],[Costo por Unidad]]</f>
        <v>207.68</v>
      </c>
      <c r="Q1613">
        <v>3.14</v>
      </c>
      <c r="R1613" s="2">
        <f>Envios[[#This Row],[Costo Productos]]+Envios[[#This Row],[Costo de Envío]]</f>
        <v>210.82</v>
      </c>
      <c r="S1613" t="s">
        <v>890</v>
      </c>
      <c r="T1613" t="s">
        <v>30</v>
      </c>
      <c r="U1613">
        <v>8</v>
      </c>
      <c r="V1613" t="s">
        <v>96</v>
      </c>
      <c r="W1613" t="s">
        <v>96</v>
      </c>
      <c r="X1613" s="2">
        <f>Envios[[#This Row],[Ventas Totales]]-Envios[[#This Row],[Costos Totales]]</f>
        <v>308.38000000000005</v>
      </c>
    </row>
    <row r="1614" spans="1:24" x14ac:dyDescent="0.25">
      <c r="A1614">
        <v>2234</v>
      </c>
      <c r="B1614">
        <v>16133</v>
      </c>
      <c r="C1614" s="1">
        <v>40081</v>
      </c>
      <c r="D1614" s="1">
        <v>40083</v>
      </c>
      <c r="E1614" t="s">
        <v>19</v>
      </c>
      <c r="F1614" t="s">
        <v>60</v>
      </c>
      <c r="G1614">
        <v>799</v>
      </c>
      <c r="H1614" t="s">
        <v>1471</v>
      </c>
      <c r="I1614" t="s">
        <v>42</v>
      </c>
      <c r="J1614" t="s">
        <v>36</v>
      </c>
      <c r="K1614" t="s">
        <v>37</v>
      </c>
      <c r="L1614">
        <v>1</v>
      </c>
      <c r="M1614">
        <v>14.89</v>
      </c>
      <c r="N1614">
        <f>Envios[[#This Row],[Cantidad]]*Envios[[#This Row],[Precio por Unidad]]</f>
        <v>14.89</v>
      </c>
      <c r="O1614" s="2">
        <v>6.2538000000000009</v>
      </c>
      <c r="P1614" s="2">
        <f>Envios[[#This Row],[Cantidad]]*Envios[[#This Row],[Costo por Unidad]]</f>
        <v>6.2538000000000009</v>
      </c>
      <c r="Q1614">
        <v>13.56</v>
      </c>
      <c r="R1614" s="2">
        <f>Envios[[#This Row],[Costo Productos]]+Envios[[#This Row],[Costo de Envío]]</f>
        <v>19.813800000000001</v>
      </c>
      <c r="S1614" t="s">
        <v>138</v>
      </c>
      <c r="T1614" t="s">
        <v>26</v>
      </c>
      <c r="U1614">
        <v>4</v>
      </c>
      <c r="V1614" t="s">
        <v>73</v>
      </c>
      <c r="W1614" t="s">
        <v>74</v>
      </c>
      <c r="X1614" s="2">
        <f>Envios[[#This Row],[Ventas Totales]]-Envios[[#This Row],[Costos Totales]]</f>
        <v>-4.9238</v>
      </c>
    </row>
    <row r="1615" spans="1:24" x14ac:dyDescent="0.25">
      <c r="A1615">
        <v>2594</v>
      </c>
      <c r="B1615">
        <v>18754</v>
      </c>
      <c r="C1615" s="1">
        <v>40081</v>
      </c>
      <c r="D1615" s="1">
        <v>40083</v>
      </c>
      <c r="E1615" t="s">
        <v>46</v>
      </c>
      <c r="F1615" t="s">
        <v>40</v>
      </c>
      <c r="G1615">
        <v>230</v>
      </c>
      <c r="H1615" t="s">
        <v>713</v>
      </c>
      <c r="I1615" t="s">
        <v>119</v>
      </c>
      <c r="J1615" t="s">
        <v>36</v>
      </c>
      <c r="K1615" t="s">
        <v>204</v>
      </c>
      <c r="L1615">
        <v>8</v>
      </c>
      <c r="M1615">
        <v>140.97999999999999</v>
      </c>
      <c r="N1615">
        <f>Envios[[#This Row],[Cantidad]]*Envios[[#This Row],[Precio por Unidad]]</f>
        <v>1127.8399999999999</v>
      </c>
      <c r="O1615" s="2">
        <v>32.425399999999996</v>
      </c>
      <c r="P1615" s="2">
        <f>Envios[[#This Row],[Cantidad]]*Envios[[#This Row],[Costo por Unidad]]</f>
        <v>259.40319999999997</v>
      </c>
      <c r="Q1615">
        <v>36.090000000000003</v>
      </c>
      <c r="R1615" s="2">
        <f>Envios[[#This Row],[Costo Productos]]+Envios[[#This Row],[Costo de Envío]]</f>
        <v>295.4932</v>
      </c>
      <c r="S1615" t="s">
        <v>1472</v>
      </c>
      <c r="T1615" t="s">
        <v>26</v>
      </c>
      <c r="U1615">
        <v>4</v>
      </c>
      <c r="V1615" t="s">
        <v>73</v>
      </c>
      <c r="W1615" t="s">
        <v>74</v>
      </c>
      <c r="X1615" s="2">
        <f>Envios[[#This Row],[Ventas Totales]]-Envios[[#This Row],[Costos Totales]]</f>
        <v>832.34679999999992</v>
      </c>
    </row>
    <row r="1616" spans="1:24" x14ac:dyDescent="0.25">
      <c r="A1616">
        <v>2595</v>
      </c>
      <c r="B1616">
        <v>18754</v>
      </c>
      <c r="C1616" s="1">
        <v>40081</v>
      </c>
      <c r="D1616" s="1">
        <v>40082</v>
      </c>
      <c r="E1616" t="s">
        <v>19</v>
      </c>
      <c r="F1616" t="s">
        <v>40</v>
      </c>
      <c r="G1616">
        <v>406</v>
      </c>
      <c r="H1616" t="s">
        <v>970</v>
      </c>
      <c r="I1616" t="s">
        <v>22</v>
      </c>
      <c r="J1616" t="s">
        <v>56</v>
      </c>
      <c r="K1616" t="s">
        <v>57</v>
      </c>
      <c r="L1616">
        <v>32</v>
      </c>
      <c r="M1616">
        <v>65.989999999999995</v>
      </c>
      <c r="N1616">
        <f>Envios[[#This Row],[Cantidad]]*Envios[[#This Row],[Precio por Unidad]]</f>
        <v>2111.6799999999998</v>
      </c>
      <c r="O1616" s="2">
        <v>29.035599999999995</v>
      </c>
      <c r="P1616" s="2">
        <f>Envios[[#This Row],[Cantidad]]*Envios[[#This Row],[Costo por Unidad]]</f>
        <v>929.13919999999985</v>
      </c>
      <c r="Q1616">
        <v>8.99</v>
      </c>
      <c r="R1616" s="2">
        <f>Envios[[#This Row],[Costo Productos]]+Envios[[#This Row],[Costo de Envío]]</f>
        <v>938.12919999999986</v>
      </c>
      <c r="S1616" t="s">
        <v>1472</v>
      </c>
      <c r="T1616" t="s">
        <v>26</v>
      </c>
      <c r="U1616">
        <v>4</v>
      </c>
      <c r="V1616" t="s">
        <v>73</v>
      </c>
      <c r="W1616" t="s">
        <v>74</v>
      </c>
      <c r="X1616" s="2">
        <f>Envios[[#This Row],[Ventas Totales]]-Envios[[#This Row],[Costos Totales]]</f>
        <v>1173.5508</v>
      </c>
    </row>
    <row r="1617" spans="1:24" x14ac:dyDescent="0.25">
      <c r="A1617">
        <v>1805</v>
      </c>
      <c r="B1617">
        <v>12903</v>
      </c>
      <c r="C1617" s="1">
        <v>40081</v>
      </c>
      <c r="D1617" s="1">
        <v>40083</v>
      </c>
      <c r="E1617" t="s">
        <v>19</v>
      </c>
      <c r="F1617" t="s">
        <v>60</v>
      </c>
      <c r="G1617">
        <v>528</v>
      </c>
      <c r="H1617" t="s">
        <v>1473</v>
      </c>
      <c r="I1617" t="s">
        <v>63</v>
      </c>
      <c r="J1617" t="s">
        <v>56</v>
      </c>
      <c r="K1617" t="s">
        <v>57</v>
      </c>
      <c r="L1617">
        <v>2</v>
      </c>
      <c r="M1617">
        <v>35.99</v>
      </c>
      <c r="N1617">
        <f>Envios[[#This Row],[Cantidad]]*Envios[[#This Row],[Precio por Unidad]]</f>
        <v>71.98</v>
      </c>
      <c r="O1617" s="2">
        <v>6.478200000000002</v>
      </c>
      <c r="P1617" s="2">
        <f>Envios[[#This Row],[Cantidad]]*Envios[[#This Row],[Costo por Unidad]]</f>
        <v>12.956400000000004</v>
      </c>
      <c r="Q1617">
        <v>5</v>
      </c>
      <c r="R1617" s="2">
        <f>Envios[[#This Row],[Costo Productos]]+Envios[[#This Row],[Costo de Envío]]</f>
        <v>17.956400000000002</v>
      </c>
      <c r="S1617" t="s">
        <v>1474</v>
      </c>
      <c r="T1617" t="s">
        <v>39</v>
      </c>
      <c r="U1617">
        <v>9</v>
      </c>
      <c r="V1617" t="s">
        <v>31</v>
      </c>
      <c r="W1617" t="s">
        <v>32</v>
      </c>
      <c r="X1617" s="2">
        <f>Envios[[#This Row],[Ventas Totales]]-Envios[[#This Row],[Costos Totales]]</f>
        <v>54.023600000000002</v>
      </c>
    </row>
    <row r="1618" spans="1:24" x14ac:dyDescent="0.25">
      <c r="A1618">
        <v>2781</v>
      </c>
      <c r="B1618">
        <v>20069</v>
      </c>
      <c r="C1618" s="1">
        <v>40082</v>
      </c>
      <c r="D1618" s="1">
        <v>40084</v>
      </c>
      <c r="E1618" t="s">
        <v>19</v>
      </c>
      <c r="F1618" t="s">
        <v>60</v>
      </c>
      <c r="G1618">
        <v>532</v>
      </c>
      <c r="H1618" t="s">
        <v>1088</v>
      </c>
      <c r="I1618" t="s">
        <v>22</v>
      </c>
      <c r="J1618" t="s">
        <v>36</v>
      </c>
      <c r="K1618" t="s">
        <v>37</v>
      </c>
      <c r="L1618">
        <v>6</v>
      </c>
      <c r="M1618">
        <v>40.89</v>
      </c>
      <c r="N1618">
        <f>Envios[[#This Row],[Cantidad]]*Envios[[#This Row],[Precio por Unidad]]</f>
        <v>245.34</v>
      </c>
      <c r="O1618" s="2">
        <v>17.582700000000003</v>
      </c>
      <c r="P1618" s="2">
        <f>Envios[[#This Row],[Cantidad]]*Envios[[#This Row],[Costo por Unidad]]</f>
        <v>105.49620000000002</v>
      </c>
      <c r="Q1618">
        <v>18.98</v>
      </c>
      <c r="R1618" s="2">
        <f>Envios[[#This Row],[Costo Productos]]+Envios[[#This Row],[Costo de Envío]]</f>
        <v>124.47620000000002</v>
      </c>
      <c r="S1618" t="s">
        <v>1475</v>
      </c>
      <c r="T1618" t="s">
        <v>30</v>
      </c>
      <c r="U1618">
        <v>9</v>
      </c>
      <c r="V1618" t="s">
        <v>31</v>
      </c>
      <c r="W1618" t="s">
        <v>32</v>
      </c>
      <c r="X1618" s="2">
        <f>Envios[[#This Row],[Ventas Totales]]-Envios[[#This Row],[Costos Totales]]</f>
        <v>120.86379999999998</v>
      </c>
    </row>
    <row r="1619" spans="1:24" x14ac:dyDescent="0.25">
      <c r="A1619">
        <v>2636</v>
      </c>
      <c r="B1619">
        <v>19075</v>
      </c>
      <c r="C1619" s="1">
        <v>40082</v>
      </c>
      <c r="D1619" s="1">
        <v>40083</v>
      </c>
      <c r="E1619" t="s">
        <v>19</v>
      </c>
      <c r="F1619" t="s">
        <v>60</v>
      </c>
      <c r="G1619">
        <v>88</v>
      </c>
      <c r="H1619" t="s">
        <v>1476</v>
      </c>
      <c r="I1619" t="s">
        <v>22</v>
      </c>
      <c r="J1619" t="s">
        <v>56</v>
      </c>
      <c r="K1619" t="s">
        <v>91</v>
      </c>
      <c r="L1619">
        <v>36</v>
      </c>
      <c r="M1619">
        <v>50.98</v>
      </c>
      <c r="N1619">
        <f>Envios[[#This Row],[Cantidad]]*Envios[[#This Row],[Precio por Unidad]]</f>
        <v>1835.28</v>
      </c>
      <c r="O1619" s="2">
        <v>13.7646</v>
      </c>
      <c r="P1619" s="2">
        <f>Envios[[#This Row],[Cantidad]]*Envios[[#This Row],[Costo por Unidad]]</f>
        <v>495.5256</v>
      </c>
      <c r="Q1619">
        <v>6.5</v>
      </c>
      <c r="R1619" s="2">
        <f>Envios[[#This Row],[Costo Productos]]+Envios[[#This Row],[Costo de Envío]]</f>
        <v>502.0256</v>
      </c>
      <c r="S1619" t="s">
        <v>1477</v>
      </c>
      <c r="T1619" t="s">
        <v>44</v>
      </c>
      <c r="U1619">
        <v>6</v>
      </c>
      <c r="V1619" t="s">
        <v>69</v>
      </c>
      <c r="W1619" t="s">
        <v>32</v>
      </c>
      <c r="X1619" s="2">
        <f>Envios[[#This Row],[Ventas Totales]]-Envios[[#This Row],[Costos Totales]]</f>
        <v>1333.2544</v>
      </c>
    </row>
    <row r="1620" spans="1:24" x14ac:dyDescent="0.25">
      <c r="A1620">
        <v>5852</v>
      </c>
      <c r="B1620">
        <v>41542</v>
      </c>
      <c r="C1620" s="1">
        <v>40082</v>
      </c>
      <c r="D1620" s="1">
        <v>40083</v>
      </c>
      <c r="E1620" t="s">
        <v>46</v>
      </c>
      <c r="F1620" t="s">
        <v>20</v>
      </c>
      <c r="G1620">
        <v>310</v>
      </c>
      <c r="H1620" t="s">
        <v>1343</v>
      </c>
      <c r="I1620" t="s">
        <v>119</v>
      </c>
      <c r="J1620" t="s">
        <v>36</v>
      </c>
      <c r="K1620" t="s">
        <v>120</v>
      </c>
      <c r="L1620">
        <v>47</v>
      </c>
      <c r="M1620">
        <v>124.49</v>
      </c>
      <c r="N1620">
        <f>Envios[[#This Row],[Cantidad]]*Envios[[#This Row],[Precio por Unidad]]</f>
        <v>5851.03</v>
      </c>
      <c r="O1620" s="2">
        <v>46.061299999999996</v>
      </c>
      <c r="P1620" s="2">
        <f>Envios[[#This Row],[Cantidad]]*Envios[[#This Row],[Costo por Unidad]]</f>
        <v>2164.8810999999996</v>
      </c>
      <c r="Q1620">
        <v>51.94</v>
      </c>
      <c r="R1620" s="2">
        <f>Envios[[#This Row],[Costo Productos]]+Envios[[#This Row],[Costo de Envío]]</f>
        <v>2216.8210999999997</v>
      </c>
      <c r="S1620" t="s">
        <v>640</v>
      </c>
      <c r="T1620" t="s">
        <v>30</v>
      </c>
      <c r="U1620">
        <v>9</v>
      </c>
      <c r="V1620" t="s">
        <v>31</v>
      </c>
      <c r="W1620" t="s">
        <v>32</v>
      </c>
      <c r="X1620" s="2">
        <f>Envios[[#This Row],[Ventas Totales]]-Envios[[#This Row],[Costos Totales]]</f>
        <v>3634.2089000000001</v>
      </c>
    </row>
    <row r="1621" spans="1:24" x14ac:dyDescent="0.25">
      <c r="A1621">
        <v>4378</v>
      </c>
      <c r="B1621">
        <v>31175</v>
      </c>
      <c r="C1621" s="1">
        <v>40082</v>
      </c>
      <c r="D1621" s="1">
        <v>40085</v>
      </c>
      <c r="E1621" t="s">
        <v>33</v>
      </c>
      <c r="F1621" t="s">
        <v>60</v>
      </c>
      <c r="G1621">
        <v>72</v>
      </c>
      <c r="H1621" t="s">
        <v>1478</v>
      </c>
      <c r="I1621" t="s">
        <v>22</v>
      </c>
      <c r="J1621" t="s">
        <v>23</v>
      </c>
      <c r="K1621" t="s">
        <v>64</v>
      </c>
      <c r="L1621">
        <v>26</v>
      </c>
      <c r="M1621">
        <v>19.98</v>
      </c>
      <c r="N1621">
        <f>Envios[[#This Row],[Cantidad]]*Envios[[#This Row],[Precio por Unidad]]</f>
        <v>519.48</v>
      </c>
      <c r="O1621" s="2">
        <v>12.387600000000001</v>
      </c>
      <c r="P1621" s="2">
        <f>Envios[[#This Row],[Cantidad]]*Envios[[#This Row],[Costo por Unidad]]</f>
        <v>322.07760000000002</v>
      </c>
      <c r="Q1621">
        <v>5.97</v>
      </c>
      <c r="R1621" s="2">
        <f>Envios[[#This Row],[Costo Productos]]+Envios[[#This Row],[Costo de Envío]]</f>
        <v>328.04760000000005</v>
      </c>
      <c r="S1621" t="s">
        <v>952</v>
      </c>
      <c r="T1621" t="s">
        <v>30</v>
      </c>
      <c r="U1621">
        <v>6</v>
      </c>
      <c r="V1621" t="s">
        <v>69</v>
      </c>
      <c r="W1621" t="s">
        <v>32</v>
      </c>
      <c r="X1621" s="2">
        <f>Envios[[#This Row],[Ventas Totales]]-Envios[[#This Row],[Costos Totales]]</f>
        <v>191.43239999999997</v>
      </c>
    </row>
    <row r="1622" spans="1:24" x14ac:dyDescent="0.25">
      <c r="A1622">
        <v>3632</v>
      </c>
      <c r="B1622">
        <v>25953</v>
      </c>
      <c r="C1622" s="1">
        <v>40083</v>
      </c>
      <c r="D1622" s="1">
        <v>40084</v>
      </c>
      <c r="E1622" t="s">
        <v>19</v>
      </c>
      <c r="F1622" t="s">
        <v>60</v>
      </c>
      <c r="G1622">
        <v>1129</v>
      </c>
      <c r="H1622" t="s">
        <v>1479</v>
      </c>
      <c r="I1622" t="s">
        <v>63</v>
      </c>
      <c r="J1622" t="s">
        <v>23</v>
      </c>
      <c r="K1622" t="s">
        <v>85</v>
      </c>
      <c r="L1622">
        <v>27</v>
      </c>
      <c r="M1622">
        <v>9.85</v>
      </c>
      <c r="N1622">
        <f>Envios[[#This Row],[Cantidad]]*Envios[[#This Row],[Precio por Unidad]]</f>
        <v>265.95</v>
      </c>
      <c r="O1622" s="2">
        <v>5.2205000000000004</v>
      </c>
      <c r="P1622" s="2">
        <f>Envios[[#This Row],[Cantidad]]*Envios[[#This Row],[Costo por Unidad]]</f>
        <v>140.95350000000002</v>
      </c>
      <c r="Q1622">
        <v>4.82</v>
      </c>
      <c r="R1622" s="2">
        <f>Envios[[#This Row],[Costo Productos]]+Envios[[#This Row],[Costo de Envío]]</f>
        <v>145.77350000000001</v>
      </c>
      <c r="S1622" t="s">
        <v>176</v>
      </c>
      <c r="T1622" t="s">
        <v>30</v>
      </c>
      <c r="U1622">
        <v>6</v>
      </c>
      <c r="V1622" t="s">
        <v>69</v>
      </c>
      <c r="W1622" t="s">
        <v>32</v>
      </c>
      <c r="X1622" s="2">
        <f>Envios[[#This Row],[Ventas Totales]]-Envios[[#This Row],[Costos Totales]]</f>
        <v>120.17649999999998</v>
      </c>
    </row>
    <row r="1623" spans="1:24" x14ac:dyDescent="0.25">
      <c r="A1623">
        <v>3633</v>
      </c>
      <c r="B1623">
        <v>25953</v>
      </c>
      <c r="C1623" s="1">
        <v>40083</v>
      </c>
      <c r="D1623" s="1">
        <v>40084</v>
      </c>
      <c r="E1623" t="s">
        <v>19</v>
      </c>
      <c r="F1623" t="s">
        <v>60</v>
      </c>
      <c r="G1623">
        <v>45</v>
      </c>
      <c r="H1623" t="s">
        <v>248</v>
      </c>
      <c r="I1623" t="s">
        <v>22</v>
      </c>
      <c r="J1623" t="s">
        <v>56</v>
      </c>
      <c r="K1623" t="s">
        <v>57</v>
      </c>
      <c r="L1623">
        <v>19</v>
      </c>
      <c r="M1623">
        <v>125.99</v>
      </c>
      <c r="N1623">
        <f>Envios[[#This Row],[Cantidad]]*Envios[[#This Row],[Precio por Unidad]]</f>
        <v>2393.81</v>
      </c>
      <c r="O1623" s="2">
        <v>52.915800000000004</v>
      </c>
      <c r="P1623" s="2">
        <f>Envios[[#This Row],[Cantidad]]*Envios[[#This Row],[Costo por Unidad]]</f>
        <v>1005.4002</v>
      </c>
      <c r="Q1623">
        <v>7.69</v>
      </c>
      <c r="R1623" s="2">
        <f>Envios[[#This Row],[Costo Productos]]+Envios[[#This Row],[Costo de Envío]]</f>
        <v>1013.0902000000001</v>
      </c>
      <c r="S1623" t="s">
        <v>176</v>
      </c>
      <c r="T1623" t="s">
        <v>30</v>
      </c>
      <c r="U1623">
        <v>6</v>
      </c>
      <c r="V1623" t="s">
        <v>69</v>
      </c>
      <c r="W1623" t="s">
        <v>32</v>
      </c>
      <c r="X1623" s="2">
        <f>Envios[[#This Row],[Ventas Totales]]-Envios[[#This Row],[Costos Totales]]</f>
        <v>1380.7197999999999</v>
      </c>
    </row>
    <row r="1624" spans="1:24" x14ac:dyDescent="0.25">
      <c r="A1624">
        <v>6927</v>
      </c>
      <c r="B1624">
        <v>49441</v>
      </c>
      <c r="C1624" s="1">
        <v>40083</v>
      </c>
      <c r="D1624" s="1">
        <v>40084</v>
      </c>
      <c r="E1624" t="s">
        <v>33</v>
      </c>
      <c r="F1624" t="s">
        <v>28</v>
      </c>
      <c r="G1624">
        <v>495</v>
      </c>
      <c r="H1624" t="s">
        <v>1480</v>
      </c>
      <c r="I1624" t="s">
        <v>71</v>
      </c>
      <c r="J1624" t="s">
        <v>36</v>
      </c>
      <c r="K1624" t="s">
        <v>37</v>
      </c>
      <c r="L1624">
        <v>49</v>
      </c>
      <c r="M1624">
        <v>41.32</v>
      </c>
      <c r="N1624">
        <f>Envios[[#This Row],[Cantidad]]*Envios[[#This Row],[Precio por Unidad]]</f>
        <v>2024.68</v>
      </c>
      <c r="O1624" s="2">
        <v>9.9168000000000003</v>
      </c>
      <c r="P1624" s="2">
        <f>Envios[[#This Row],[Cantidad]]*Envios[[#This Row],[Costo por Unidad]]</f>
        <v>485.92320000000001</v>
      </c>
      <c r="Q1624">
        <v>8.66</v>
      </c>
      <c r="R1624" s="2">
        <f>Envios[[#This Row],[Costo Productos]]+Envios[[#This Row],[Costo de Envío]]</f>
        <v>494.58320000000003</v>
      </c>
      <c r="S1624" t="s">
        <v>885</v>
      </c>
      <c r="T1624" t="s">
        <v>44</v>
      </c>
      <c r="U1624">
        <v>9</v>
      </c>
      <c r="V1624" t="s">
        <v>31</v>
      </c>
      <c r="W1624" t="s">
        <v>32</v>
      </c>
      <c r="X1624" s="2">
        <f>Envios[[#This Row],[Ventas Totales]]-Envios[[#This Row],[Costos Totales]]</f>
        <v>1530.0968</v>
      </c>
    </row>
    <row r="1625" spans="1:24" x14ac:dyDescent="0.25">
      <c r="A1625">
        <v>1666</v>
      </c>
      <c r="B1625">
        <v>12007</v>
      </c>
      <c r="C1625" s="1">
        <v>40083</v>
      </c>
      <c r="D1625" s="1">
        <v>40085</v>
      </c>
      <c r="E1625" t="s">
        <v>19</v>
      </c>
      <c r="F1625" t="s">
        <v>40</v>
      </c>
      <c r="G1625">
        <v>99</v>
      </c>
      <c r="H1625" t="s">
        <v>1481</v>
      </c>
      <c r="I1625" t="s">
        <v>22</v>
      </c>
      <c r="J1625" t="s">
        <v>23</v>
      </c>
      <c r="K1625" t="s">
        <v>188</v>
      </c>
      <c r="L1625">
        <v>42</v>
      </c>
      <c r="M1625">
        <v>3.69</v>
      </c>
      <c r="N1625">
        <f>Envios[[#This Row],[Cantidad]]*Envios[[#This Row],[Precio por Unidad]]</f>
        <v>154.97999999999999</v>
      </c>
      <c r="O1625" s="2">
        <v>2.2877999999999998</v>
      </c>
      <c r="P1625" s="2">
        <f>Envios[[#This Row],[Cantidad]]*Envios[[#This Row],[Costo por Unidad]]</f>
        <v>96.087599999999995</v>
      </c>
      <c r="Q1625">
        <v>0.5</v>
      </c>
      <c r="R1625" s="2">
        <f>Envios[[#This Row],[Costo Productos]]+Envios[[#This Row],[Costo de Envío]]</f>
        <v>96.587599999999995</v>
      </c>
      <c r="S1625" t="s">
        <v>692</v>
      </c>
      <c r="T1625" t="s">
        <v>30</v>
      </c>
      <c r="U1625">
        <v>11</v>
      </c>
      <c r="V1625" t="s">
        <v>131</v>
      </c>
      <c r="W1625" t="s">
        <v>131</v>
      </c>
      <c r="X1625" s="2">
        <f>Envios[[#This Row],[Ventas Totales]]-Envios[[#This Row],[Costos Totales]]</f>
        <v>58.392399999999995</v>
      </c>
    </row>
    <row r="1626" spans="1:24" x14ac:dyDescent="0.25">
      <c r="A1626">
        <v>1265</v>
      </c>
      <c r="B1626">
        <v>9219</v>
      </c>
      <c r="C1626" s="1">
        <v>40084</v>
      </c>
      <c r="D1626" s="1">
        <v>40089</v>
      </c>
      <c r="E1626" t="s">
        <v>19</v>
      </c>
      <c r="F1626" t="s">
        <v>47</v>
      </c>
      <c r="G1626">
        <v>88</v>
      </c>
      <c r="H1626" t="s">
        <v>1476</v>
      </c>
      <c r="I1626" t="s">
        <v>22</v>
      </c>
      <c r="J1626" t="s">
        <v>56</v>
      </c>
      <c r="K1626" t="s">
        <v>91</v>
      </c>
      <c r="L1626">
        <v>24</v>
      </c>
      <c r="M1626">
        <v>50.98</v>
      </c>
      <c r="N1626">
        <f>Envios[[#This Row],[Cantidad]]*Envios[[#This Row],[Precio por Unidad]]</f>
        <v>1223.52</v>
      </c>
      <c r="O1626" s="2">
        <v>13.7646</v>
      </c>
      <c r="P1626" s="2">
        <f>Envios[[#This Row],[Cantidad]]*Envios[[#This Row],[Costo por Unidad]]</f>
        <v>330.35039999999998</v>
      </c>
      <c r="Q1626">
        <v>6.5</v>
      </c>
      <c r="R1626" s="2">
        <f>Envios[[#This Row],[Costo Productos]]+Envios[[#This Row],[Costo de Envío]]</f>
        <v>336.85039999999998</v>
      </c>
      <c r="S1626" t="s">
        <v>214</v>
      </c>
      <c r="T1626" t="s">
        <v>39</v>
      </c>
      <c r="U1626">
        <v>5</v>
      </c>
      <c r="V1626" t="s">
        <v>87</v>
      </c>
      <c r="W1626" t="s">
        <v>53</v>
      </c>
      <c r="X1626" s="2">
        <f>Envios[[#This Row],[Ventas Totales]]-Envios[[#This Row],[Costos Totales]]</f>
        <v>886.66959999999995</v>
      </c>
    </row>
    <row r="1627" spans="1:24" x14ac:dyDescent="0.25">
      <c r="A1627">
        <v>1266</v>
      </c>
      <c r="B1627">
        <v>9219</v>
      </c>
      <c r="C1627" s="1">
        <v>40084</v>
      </c>
      <c r="D1627" s="1">
        <v>40086</v>
      </c>
      <c r="E1627" t="s">
        <v>19</v>
      </c>
      <c r="F1627" t="s">
        <v>47</v>
      </c>
      <c r="G1627">
        <v>906</v>
      </c>
      <c r="H1627" t="s">
        <v>1281</v>
      </c>
      <c r="I1627" t="s">
        <v>22</v>
      </c>
      <c r="J1627" t="s">
        <v>23</v>
      </c>
      <c r="K1627" t="s">
        <v>64</v>
      </c>
      <c r="L1627">
        <v>41</v>
      </c>
      <c r="M1627">
        <v>6.48</v>
      </c>
      <c r="N1627">
        <f>Envios[[#This Row],[Cantidad]]*Envios[[#This Row],[Precio por Unidad]]</f>
        <v>265.68</v>
      </c>
      <c r="O1627" s="2">
        <v>4.0824000000000007</v>
      </c>
      <c r="P1627" s="2">
        <f>Envios[[#This Row],[Cantidad]]*Envios[[#This Row],[Costo por Unidad]]</f>
        <v>167.37840000000003</v>
      </c>
      <c r="Q1627">
        <v>5.14</v>
      </c>
      <c r="R1627" s="2">
        <f>Envios[[#This Row],[Costo Productos]]+Envios[[#This Row],[Costo de Envío]]</f>
        <v>172.51840000000001</v>
      </c>
      <c r="S1627" t="s">
        <v>214</v>
      </c>
      <c r="T1627" t="s">
        <v>39</v>
      </c>
      <c r="U1627">
        <v>5</v>
      </c>
      <c r="V1627" t="s">
        <v>87</v>
      </c>
      <c r="W1627" t="s">
        <v>53</v>
      </c>
      <c r="X1627" s="2">
        <f>Envios[[#This Row],[Ventas Totales]]-Envios[[#This Row],[Costos Totales]]</f>
        <v>93.161599999999993</v>
      </c>
    </row>
    <row r="1628" spans="1:24" x14ac:dyDescent="0.25">
      <c r="A1628">
        <v>2326</v>
      </c>
      <c r="B1628">
        <v>16771</v>
      </c>
      <c r="C1628" s="1">
        <v>40084</v>
      </c>
      <c r="D1628" s="1">
        <v>40086</v>
      </c>
      <c r="E1628" t="s">
        <v>19</v>
      </c>
      <c r="F1628" t="s">
        <v>20</v>
      </c>
      <c r="G1628">
        <v>132</v>
      </c>
      <c r="H1628" t="s">
        <v>1451</v>
      </c>
      <c r="I1628" t="s">
        <v>63</v>
      </c>
      <c r="J1628" t="s">
        <v>36</v>
      </c>
      <c r="K1628" t="s">
        <v>37</v>
      </c>
      <c r="L1628">
        <v>42</v>
      </c>
      <c r="M1628">
        <v>39.979999999999997</v>
      </c>
      <c r="N1628">
        <f>Envios[[#This Row],[Cantidad]]*Envios[[#This Row],[Precio por Unidad]]</f>
        <v>1679.1599999999999</v>
      </c>
      <c r="O1628" s="2">
        <v>13.992999999999999</v>
      </c>
      <c r="P1628" s="2">
        <f>Envios[[#This Row],[Cantidad]]*Envios[[#This Row],[Costo por Unidad]]</f>
        <v>587.7059999999999</v>
      </c>
      <c r="Q1628">
        <v>9.1999999999999993</v>
      </c>
      <c r="R1628" s="2">
        <f>Envios[[#This Row],[Costo Productos]]+Envios[[#This Row],[Costo de Envío]]</f>
        <v>596.90599999999995</v>
      </c>
      <c r="S1628" t="s">
        <v>1482</v>
      </c>
      <c r="T1628" t="s">
        <v>30</v>
      </c>
      <c r="U1628">
        <v>1</v>
      </c>
      <c r="V1628" t="s">
        <v>27</v>
      </c>
      <c r="W1628" t="s">
        <v>27</v>
      </c>
      <c r="X1628" s="2">
        <f>Envios[[#This Row],[Ventas Totales]]-Envios[[#This Row],[Costos Totales]]</f>
        <v>1082.2539999999999</v>
      </c>
    </row>
    <row r="1629" spans="1:24" x14ac:dyDescent="0.25">
      <c r="A1629">
        <v>7750</v>
      </c>
      <c r="B1629">
        <v>55461</v>
      </c>
      <c r="C1629" s="1">
        <v>40084</v>
      </c>
      <c r="D1629" s="1">
        <v>40085</v>
      </c>
      <c r="E1629" t="s">
        <v>19</v>
      </c>
      <c r="F1629" t="s">
        <v>28</v>
      </c>
      <c r="G1629">
        <v>444</v>
      </c>
      <c r="H1629" t="s">
        <v>1483</v>
      </c>
      <c r="I1629" t="s">
        <v>35</v>
      </c>
      <c r="J1629" t="s">
        <v>36</v>
      </c>
      <c r="K1629" t="s">
        <v>37</v>
      </c>
      <c r="L1629">
        <v>16</v>
      </c>
      <c r="M1629">
        <v>4.82</v>
      </c>
      <c r="N1629">
        <f>Envios[[#This Row],[Cantidad]]*Envios[[#This Row],[Precio por Unidad]]</f>
        <v>77.12</v>
      </c>
      <c r="O1629" s="2">
        <v>2.5546000000000002</v>
      </c>
      <c r="P1629" s="2">
        <f>Envios[[#This Row],[Cantidad]]*Envios[[#This Row],[Costo por Unidad]]</f>
        <v>40.873600000000003</v>
      </c>
      <c r="Q1629">
        <v>5.72</v>
      </c>
      <c r="R1629" s="2">
        <f>Envios[[#This Row],[Costo Productos]]+Envios[[#This Row],[Costo de Envío]]</f>
        <v>46.593600000000002</v>
      </c>
      <c r="S1629" t="s">
        <v>297</v>
      </c>
      <c r="T1629" t="s">
        <v>26</v>
      </c>
      <c r="U1629">
        <v>1</v>
      </c>
      <c r="V1629" t="s">
        <v>27</v>
      </c>
      <c r="W1629" t="s">
        <v>27</v>
      </c>
      <c r="X1629" s="2">
        <f>Envios[[#This Row],[Ventas Totales]]-Envios[[#This Row],[Costos Totales]]</f>
        <v>30.526400000000002</v>
      </c>
    </row>
    <row r="1630" spans="1:24" x14ac:dyDescent="0.25">
      <c r="A1630">
        <v>41</v>
      </c>
      <c r="B1630">
        <v>231</v>
      </c>
      <c r="C1630" s="1">
        <v>40084</v>
      </c>
      <c r="D1630" s="1">
        <v>40086</v>
      </c>
      <c r="E1630" t="s">
        <v>19</v>
      </c>
      <c r="F1630" t="s">
        <v>20</v>
      </c>
      <c r="G1630">
        <v>448</v>
      </c>
      <c r="H1630" t="s">
        <v>1011</v>
      </c>
      <c r="I1630" t="s">
        <v>22</v>
      </c>
      <c r="J1630" t="s">
        <v>23</v>
      </c>
      <c r="K1630" t="s">
        <v>67</v>
      </c>
      <c r="L1630">
        <v>2</v>
      </c>
      <c r="M1630">
        <v>363.25</v>
      </c>
      <c r="N1630">
        <f>Envios[[#This Row],[Cantidad]]*Envios[[#This Row],[Precio por Unidad]]</f>
        <v>726.5</v>
      </c>
      <c r="O1630" s="2">
        <v>156.19750000000002</v>
      </c>
      <c r="P1630" s="2">
        <f>Envios[[#This Row],[Cantidad]]*Envios[[#This Row],[Costo por Unidad]]</f>
        <v>312.39500000000004</v>
      </c>
      <c r="Q1630">
        <v>19.989999999999998</v>
      </c>
      <c r="R1630" s="2">
        <f>Envios[[#This Row],[Costo Productos]]+Envios[[#This Row],[Costo de Envío]]</f>
        <v>332.38500000000005</v>
      </c>
      <c r="S1630" t="s">
        <v>1379</v>
      </c>
      <c r="T1630" t="s">
        <v>26</v>
      </c>
      <c r="U1630">
        <v>9</v>
      </c>
      <c r="V1630" t="s">
        <v>31</v>
      </c>
      <c r="W1630" t="s">
        <v>32</v>
      </c>
      <c r="X1630" s="2">
        <f>Envios[[#This Row],[Ventas Totales]]-Envios[[#This Row],[Costos Totales]]</f>
        <v>394.11499999999995</v>
      </c>
    </row>
    <row r="1631" spans="1:24" x14ac:dyDescent="0.25">
      <c r="A1631">
        <v>3767</v>
      </c>
      <c r="B1631">
        <v>26913</v>
      </c>
      <c r="C1631" s="1">
        <v>40085</v>
      </c>
      <c r="D1631" s="1">
        <v>40087</v>
      </c>
      <c r="E1631" t="s">
        <v>19</v>
      </c>
      <c r="F1631" t="s">
        <v>20</v>
      </c>
      <c r="G1631">
        <v>824</v>
      </c>
      <c r="H1631" t="s">
        <v>1484</v>
      </c>
      <c r="I1631" t="s">
        <v>22</v>
      </c>
      <c r="J1631" t="s">
        <v>56</v>
      </c>
      <c r="K1631" t="s">
        <v>57</v>
      </c>
      <c r="L1631">
        <v>11</v>
      </c>
      <c r="M1631">
        <v>65.989999999999995</v>
      </c>
      <c r="N1631">
        <f>Envios[[#This Row],[Cantidad]]*Envios[[#This Row],[Precio por Unidad]]</f>
        <v>725.89</v>
      </c>
      <c r="O1631" s="2">
        <v>26.396000000000001</v>
      </c>
      <c r="P1631" s="2">
        <f>Envios[[#This Row],[Cantidad]]*Envios[[#This Row],[Costo por Unidad]]</f>
        <v>290.35599999999999</v>
      </c>
      <c r="Q1631">
        <v>8.99</v>
      </c>
      <c r="R1631" s="2">
        <f>Envios[[#This Row],[Costo Productos]]+Envios[[#This Row],[Costo de Envío]]</f>
        <v>299.346</v>
      </c>
      <c r="S1631" t="s">
        <v>157</v>
      </c>
      <c r="T1631" t="s">
        <v>39</v>
      </c>
      <c r="U1631">
        <v>6</v>
      </c>
      <c r="V1631" t="s">
        <v>69</v>
      </c>
      <c r="W1631" t="s">
        <v>32</v>
      </c>
      <c r="X1631" s="2">
        <f>Envios[[#This Row],[Ventas Totales]]-Envios[[#This Row],[Costos Totales]]</f>
        <v>426.54399999999998</v>
      </c>
    </row>
    <row r="1632" spans="1:24" x14ac:dyDescent="0.25">
      <c r="A1632">
        <v>6325</v>
      </c>
      <c r="B1632">
        <v>44775</v>
      </c>
      <c r="C1632" s="1">
        <v>40085</v>
      </c>
      <c r="D1632" s="1">
        <v>40086</v>
      </c>
      <c r="E1632" t="s">
        <v>33</v>
      </c>
      <c r="F1632" t="s">
        <v>28</v>
      </c>
      <c r="G1632">
        <v>175</v>
      </c>
      <c r="H1632" t="s">
        <v>587</v>
      </c>
      <c r="I1632" t="s">
        <v>63</v>
      </c>
      <c r="J1632" t="s">
        <v>23</v>
      </c>
      <c r="K1632" t="s">
        <v>85</v>
      </c>
      <c r="L1632">
        <v>29</v>
      </c>
      <c r="M1632">
        <v>7.08</v>
      </c>
      <c r="N1632">
        <f>Envios[[#This Row],[Cantidad]]*Envios[[#This Row],[Precio por Unidad]]</f>
        <v>205.32</v>
      </c>
      <c r="O1632" s="2">
        <v>3.7524000000000002</v>
      </c>
      <c r="P1632" s="2">
        <f>Envios[[#This Row],[Cantidad]]*Envios[[#This Row],[Costo por Unidad]]</f>
        <v>108.81960000000001</v>
      </c>
      <c r="Q1632">
        <v>2.35</v>
      </c>
      <c r="R1632" s="2">
        <f>Envios[[#This Row],[Costo Productos]]+Envios[[#This Row],[Costo de Envío]]</f>
        <v>111.1696</v>
      </c>
      <c r="S1632" t="s">
        <v>270</v>
      </c>
      <c r="T1632" t="s">
        <v>26</v>
      </c>
      <c r="U1632">
        <v>2</v>
      </c>
      <c r="V1632" t="s">
        <v>45</v>
      </c>
      <c r="W1632" t="s">
        <v>45</v>
      </c>
      <c r="X1632" s="2">
        <f>Envios[[#This Row],[Ventas Totales]]-Envios[[#This Row],[Costos Totales]]</f>
        <v>94.150399999999991</v>
      </c>
    </row>
    <row r="1633" spans="1:24" x14ac:dyDescent="0.25">
      <c r="A1633">
        <v>625</v>
      </c>
      <c r="B1633">
        <v>4354</v>
      </c>
      <c r="C1633" s="1">
        <v>40085</v>
      </c>
      <c r="D1633" s="1">
        <v>40086</v>
      </c>
      <c r="E1633" t="s">
        <v>19</v>
      </c>
      <c r="F1633" t="s">
        <v>40</v>
      </c>
      <c r="G1633">
        <v>389</v>
      </c>
      <c r="H1633" t="s">
        <v>944</v>
      </c>
      <c r="I1633" t="s">
        <v>22</v>
      </c>
      <c r="J1633" t="s">
        <v>36</v>
      </c>
      <c r="K1633" t="s">
        <v>37</v>
      </c>
      <c r="L1633">
        <v>6</v>
      </c>
      <c r="M1633">
        <v>7.38</v>
      </c>
      <c r="N1633">
        <f>Envios[[#This Row],[Cantidad]]*Envios[[#This Row],[Precio por Unidad]]</f>
        <v>44.28</v>
      </c>
      <c r="O1633" s="2">
        <v>3.2471999999999994</v>
      </c>
      <c r="P1633" s="2">
        <f>Envios[[#This Row],[Cantidad]]*Envios[[#This Row],[Costo por Unidad]]</f>
        <v>19.483199999999997</v>
      </c>
      <c r="Q1633">
        <v>5.21</v>
      </c>
      <c r="R1633" s="2">
        <f>Envios[[#This Row],[Costo Productos]]+Envios[[#This Row],[Costo de Envío]]</f>
        <v>24.693199999999997</v>
      </c>
      <c r="S1633" t="s">
        <v>693</v>
      </c>
      <c r="T1633" t="s">
        <v>30</v>
      </c>
      <c r="U1633">
        <v>1</v>
      </c>
      <c r="V1633" t="s">
        <v>27</v>
      </c>
      <c r="W1633" t="s">
        <v>27</v>
      </c>
      <c r="X1633" s="2">
        <f>Envios[[#This Row],[Ventas Totales]]-Envios[[#This Row],[Costos Totales]]</f>
        <v>19.586800000000004</v>
      </c>
    </row>
    <row r="1634" spans="1:24" x14ac:dyDescent="0.25">
      <c r="A1634">
        <v>8137</v>
      </c>
      <c r="B1634">
        <v>58151</v>
      </c>
      <c r="C1634" s="1">
        <v>40085</v>
      </c>
      <c r="D1634" s="1">
        <v>40085</v>
      </c>
      <c r="E1634" t="s">
        <v>19</v>
      </c>
      <c r="F1634" t="s">
        <v>20</v>
      </c>
      <c r="G1634">
        <v>241</v>
      </c>
      <c r="H1634" t="s">
        <v>737</v>
      </c>
      <c r="I1634" t="s">
        <v>22</v>
      </c>
      <c r="J1634" t="s">
        <v>23</v>
      </c>
      <c r="K1634" t="s">
        <v>76</v>
      </c>
      <c r="L1634">
        <v>33</v>
      </c>
      <c r="M1634">
        <v>6.75</v>
      </c>
      <c r="N1634">
        <f>Envios[[#This Row],[Cantidad]]*Envios[[#This Row],[Precio por Unidad]]</f>
        <v>222.75</v>
      </c>
      <c r="O1634" s="2">
        <v>4.3875000000000002</v>
      </c>
      <c r="P1634" s="2">
        <f>Envios[[#This Row],[Cantidad]]*Envios[[#This Row],[Costo por Unidad]]</f>
        <v>144.78749999999999</v>
      </c>
      <c r="Q1634">
        <v>2.99</v>
      </c>
      <c r="R1634" s="2">
        <f>Envios[[#This Row],[Costo Productos]]+Envios[[#This Row],[Costo de Envío]]</f>
        <v>147.7775</v>
      </c>
      <c r="S1634" t="s">
        <v>418</v>
      </c>
      <c r="T1634" t="s">
        <v>44</v>
      </c>
      <c r="U1634">
        <v>2</v>
      </c>
      <c r="V1634" t="s">
        <v>45</v>
      </c>
      <c r="W1634" t="s">
        <v>45</v>
      </c>
      <c r="X1634" s="2">
        <f>Envios[[#This Row],[Ventas Totales]]-Envios[[#This Row],[Costos Totales]]</f>
        <v>74.972499999999997</v>
      </c>
    </row>
    <row r="1635" spans="1:24" x14ac:dyDescent="0.25">
      <c r="A1635">
        <v>8138</v>
      </c>
      <c r="B1635">
        <v>58151</v>
      </c>
      <c r="C1635" s="1">
        <v>40085</v>
      </c>
      <c r="D1635" s="1">
        <v>40085</v>
      </c>
      <c r="E1635" t="s">
        <v>33</v>
      </c>
      <c r="F1635" t="s">
        <v>20</v>
      </c>
      <c r="G1635">
        <v>696</v>
      </c>
      <c r="H1635" t="s">
        <v>1193</v>
      </c>
      <c r="I1635" t="s">
        <v>22</v>
      </c>
      <c r="J1635" t="s">
        <v>23</v>
      </c>
      <c r="K1635" t="s">
        <v>24</v>
      </c>
      <c r="L1635">
        <v>38</v>
      </c>
      <c r="M1635">
        <v>142.86000000000001</v>
      </c>
      <c r="N1635">
        <f>Envios[[#This Row],[Cantidad]]*Envios[[#This Row],[Precio por Unidad]]</f>
        <v>5428.68</v>
      </c>
      <c r="O1635" s="2">
        <v>62.858399999999996</v>
      </c>
      <c r="P1635" s="2">
        <f>Envios[[#This Row],[Cantidad]]*Envios[[#This Row],[Costo por Unidad]]</f>
        <v>2388.6191999999996</v>
      </c>
      <c r="Q1635">
        <v>19.989999999999998</v>
      </c>
      <c r="R1635" s="2">
        <f>Envios[[#This Row],[Costo Productos]]+Envios[[#This Row],[Costo de Envío]]</f>
        <v>2408.6091999999994</v>
      </c>
      <c r="S1635" t="s">
        <v>418</v>
      </c>
      <c r="T1635" t="s">
        <v>44</v>
      </c>
      <c r="U1635">
        <v>2</v>
      </c>
      <c r="V1635" t="s">
        <v>45</v>
      </c>
      <c r="W1635" t="s">
        <v>45</v>
      </c>
      <c r="X1635" s="2">
        <f>Envios[[#This Row],[Ventas Totales]]-Envios[[#This Row],[Costos Totales]]</f>
        <v>3020.0708000000009</v>
      </c>
    </row>
    <row r="1636" spans="1:24" x14ac:dyDescent="0.25">
      <c r="A1636">
        <v>2731</v>
      </c>
      <c r="B1636">
        <v>19716</v>
      </c>
      <c r="C1636" s="1">
        <v>40085</v>
      </c>
      <c r="D1636" s="1">
        <v>40092</v>
      </c>
      <c r="E1636" t="s">
        <v>19</v>
      </c>
      <c r="F1636" t="s">
        <v>47</v>
      </c>
      <c r="G1636">
        <v>629</v>
      </c>
      <c r="H1636" t="s">
        <v>1485</v>
      </c>
      <c r="I1636" t="s">
        <v>22</v>
      </c>
      <c r="J1636" t="s">
        <v>56</v>
      </c>
      <c r="K1636" t="s">
        <v>57</v>
      </c>
      <c r="L1636">
        <v>5</v>
      </c>
      <c r="M1636">
        <v>140.99</v>
      </c>
      <c r="N1636">
        <f>Envios[[#This Row],[Cantidad]]*Envios[[#This Row],[Precio por Unidad]]</f>
        <v>704.95</v>
      </c>
      <c r="O1636" s="2">
        <v>57.805900000000008</v>
      </c>
      <c r="P1636" s="2">
        <f>Envios[[#This Row],[Cantidad]]*Envios[[#This Row],[Costo por Unidad]]</f>
        <v>289.02950000000004</v>
      </c>
      <c r="Q1636">
        <v>4.2</v>
      </c>
      <c r="R1636" s="2">
        <f>Envios[[#This Row],[Costo Productos]]+Envios[[#This Row],[Costo de Envío]]</f>
        <v>293.22950000000003</v>
      </c>
      <c r="S1636" t="s">
        <v>588</v>
      </c>
      <c r="T1636" t="s">
        <v>44</v>
      </c>
      <c r="U1636">
        <v>1</v>
      </c>
      <c r="V1636" t="s">
        <v>27</v>
      </c>
      <c r="W1636" t="s">
        <v>27</v>
      </c>
      <c r="X1636" s="2">
        <f>Envios[[#This Row],[Ventas Totales]]-Envios[[#This Row],[Costos Totales]]</f>
        <v>411.72050000000002</v>
      </c>
    </row>
    <row r="1637" spans="1:24" x14ac:dyDescent="0.25">
      <c r="A1637">
        <v>3734</v>
      </c>
      <c r="B1637">
        <v>26689</v>
      </c>
      <c r="C1637" s="1">
        <v>40085</v>
      </c>
      <c r="D1637" s="1">
        <v>40088</v>
      </c>
      <c r="E1637" t="s">
        <v>19</v>
      </c>
      <c r="F1637" t="s">
        <v>20</v>
      </c>
      <c r="G1637">
        <v>551</v>
      </c>
      <c r="H1637" t="s">
        <v>1102</v>
      </c>
      <c r="I1637" t="s">
        <v>35</v>
      </c>
      <c r="J1637" t="s">
        <v>36</v>
      </c>
      <c r="K1637" t="s">
        <v>37</v>
      </c>
      <c r="L1637">
        <v>2</v>
      </c>
      <c r="M1637">
        <v>99.23</v>
      </c>
      <c r="N1637">
        <f>Envios[[#This Row],[Cantidad]]*Envios[[#This Row],[Precio por Unidad]]</f>
        <v>198.46</v>
      </c>
      <c r="O1637" s="2">
        <v>64.499500000000012</v>
      </c>
      <c r="P1637" s="2">
        <f>Envios[[#This Row],[Cantidad]]*Envios[[#This Row],[Costo por Unidad]]</f>
        <v>128.99900000000002</v>
      </c>
      <c r="Q1637">
        <v>8.99</v>
      </c>
      <c r="R1637" s="2">
        <f>Envios[[#This Row],[Costo Productos]]+Envios[[#This Row],[Costo de Envío]]</f>
        <v>137.98900000000003</v>
      </c>
      <c r="S1637" t="s">
        <v>1205</v>
      </c>
      <c r="T1637" t="s">
        <v>30</v>
      </c>
      <c r="U1637">
        <v>11</v>
      </c>
      <c r="V1637" t="s">
        <v>131</v>
      </c>
      <c r="W1637" t="s">
        <v>131</v>
      </c>
      <c r="X1637" s="2">
        <f>Envios[[#This Row],[Ventas Totales]]-Envios[[#This Row],[Costos Totales]]</f>
        <v>60.470999999999975</v>
      </c>
    </row>
    <row r="1638" spans="1:24" x14ac:dyDescent="0.25">
      <c r="A1638">
        <v>5880</v>
      </c>
      <c r="B1638">
        <v>41728</v>
      </c>
      <c r="C1638" s="1">
        <v>40086</v>
      </c>
      <c r="D1638" s="1">
        <v>40088</v>
      </c>
      <c r="E1638" t="s">
        <v>19</v>
      </c>
      <c r="F1638" t="s">
        <v>20</v>
      </c>
      <c r="G1638">
        <v>320</v>
      </c>
      <c r="H1638" t="s">
        <v>294</v>
      </c>
      <c r="I1638" t="s">
        <v>22</v>
      </c>
      <c r="J1638" t="s">
        <v>23</v>
      </c>
      <c r="K1638" t="s">
        <v>76</v>
      </c>
      <c r="L1638">
        <v>28</v>
      </c>
      <c r="M1638">
        <v>896.99</v>
      </c>
      <c r="N1638">
        <f>Envios[[#This Row],[Cantidad]]*Envios[[#This Row],[Precio por Unidad]]</f>
        <v>25115.72</v>
      </c>
      <c r="O1638" s="2">
        <v>556.13379999999995</v>
      </c>
      <c r="P1638" s="2">
        <f>Envios[[#This Row],[Cantidad]]*Envios[[#This Row],[Costo por Unidad]]</f>
        <v>15571.746399999998</v>
      </c>
      <c r="Q1638">
        <v>19.989999999999998</v>
      </c>
      <c r="R1638" s="2">
        <f>Envios[[#This Row],[Costo Productos]]+Envios[[#This Row],[Costo de Envío]]</f>
        <v>15591.736399999998</v>
      </c>
      <c r="S1638" t="s">
        <v>470</v>
      </c>
      <c r="T1638" t="s">
        <v>30</v>
      </c>
      <c r="U1638">
        <v>1</v>
      </c>
      <c r="V1638" t="s">
        <v>27</v>
      </c>
      <c r="W1638" t="s">
        <v>27</v>
      </c>
      <c r="X1638" s="2">
        <f>Envios[[#This Row],[Ventas Totales]]-Envios[[#This Row],[Costos Totales]]</f>
        <v>9523.9836000000032</v>
      </c>
    </row>
    <row r="1639" spans="1:24" x14ac:dyDescent="0.25">
      <c r="A1639">
        <v>5881</v>
      </c>
      <c r="B1639">
        <v>41728</v>
      </c>
      <c r="C1639" s="1">
        <v>40086</v>
      </c>
      <c r="D1639" s="1">
        <v>40087</v>
      </c>
      <c r="E1639" t="s">
        <v>46</v>
      </c>
      <c r="F1639" t="s">
        <v>20</v>
      </c>
      <c r="G1639">
        <v>1177</v>
      </c>
      <c r="H1639" t="s">
        <v>1486</v>
      </c>
      <c r="I1639" t="s">
        <v>49</v>
      </c>
      <c r="J1639" t="s">
        <v>36</v>
      </c>
      <c r="K1639" t="s">
        <v>50</v>
      </c>
      <c r="L1639">
        <v>10</v>
      </c>
      <c r="M1639">
        <v>243.98</v>
      </c>
      <c r="N1639">
        <f>Envios[[#This Row],[Cantidad]]*Envios[[#This Row],[Precio por Unidad]]</f>
        <v>2439.7999999999997</v>
      </c>
      <c r="O1639" s="2">
        <v>104.9114</v>
      </c>
      <c r="P1639" s="2">
        <f>Envios[[#This Row],[Cantidad]]*Envios[[#This Row],[Costo por Unidad]]</f>
        <v>1049.114</v>
      </c>
      <c r="Q1639">
        <v>62.94</v>
      </c>
      <c r="R1639" s="2">
        <f>Envios[[#This Row],[Costo Productos]]+Envios[[#This Row],[Costo de Envío]]</f>
        <v>1112.0540000000001</v>
      </c>
      <c r="S1639" t="s">
        <v>470</v>
      </c>
      <c r="T1639" t="s">
        <v>30</v>
      </c>
      <c r="U1639">
        <v>1</v>
      </c>
      <c r="V1639" t="s">
        <v>27</v>
      </c>
      <c r="W1639" t="s">
        <v>27</v>
      </c>
      <c r="X1639" s="2">
        <f>Envios[[#This Row],[Ventas Totales]]-Envios[[#This Row],[Costos Totales]]</f>
        <v>1327.7459999999996</v>
      </c>
    </row>
    <row r="1640" spans="1:24" x14ac:dyDescent="0.25">
      <c r="A1640">
        <v>2645</v>
      </c>
      <c r="B1640">
        <v>19140</v>
      </c>
      <c r="C1640" s="1">
        <v>40086</v>
      </c>
      <c r="D1640" s="1">
        <v>40087</v>
      </c>
      <c r="E1640" t="s">
        <v>19</v>
      </c>
      <c r="F1640" t="s">
        <v>28</v>
      </c>
      <c r="G1640">
        <v>582</v>
      </c>
      <c r="H1640" t="s">
        <v>1487</v>
      </c>
      <c r="I1640" t="s">
        <v>22</v>
      </c>
      <c r="J1640" t="s">
        <v>23</v>
      </c>
      <c r="K1640" t="s">
        <v>76</v>
      </c>
      <c r="L1640">
        <v>47</v>
      </c>
      <c r="M1640">
        <v>6.54</v>
      </c>
      <c r="N1640">
        <f>Envios[[#This Row],[Cantidad]]*Envios[[#This Row],[Precio por Unidad]]</f>
        <v>307.38</v>
      </c>
      <c r="O1640" s="2">
        <v>4.1856</v>
      </c>
      <c r="P1640" s="2">
        <f>Envios[[#This Row],[Cantidad]]*Envios[[#This Row],[Costo por Unidad]]</f>
        <v>196.72319999999999</v>
      </c>
      <c r="Q1640">
        <v>5.27</v>
      </c>
      <c r="R1640" s="2">
        <f>Envios[[#This Row],[Costo Productos]]+Envios[[#This Row],[Costo de Envío]]</f>
        <v>201.9932</v>
      </c>
      <c r="S1640" t="s">
        <v>101</v>
      </c>
      <c r="T1640" t="s">
        <v>30</v>
      </c>
      <c r="U1640">
        <v>5</v>
      </c>
      <c r="V1640" t="s">
        <v>87</v>
      </c>
      <c r="W1640" t="s">
        <v>53</v>
      </c>
      <c r="X1640" s="2">
        <f>Envios[[#This Row],[Ventas Totales]]-Envios[[#This Row],[Costos Totales]]</f>
        <v>105.38679999999999</v>
      </c>
    </row>
    <row r="1641" spans="1:24" x14ac:dyDescent="0.25">
      <c r="A1641">
        <v>2646</v>
      </c>
      <c r="B1641">
        <v>19140</v>
      </c>
      <c r="C1641" s="1">
        <v>40086</v>
      </c>
      <c r="D1641" s="1">
        <v>40087</v>
      </c>
      <c r="E1641" t="s">
        <v>19</v>
      </c>
      <c r="F1641" t="s">
        <v>28</v>
      </c>
      <c r="G1641">
        <v>342</v>
      </c>
      <c r="H1641" t="s">
        <v>333</v>
      </c>
      <c r="I1641" t="s">
        <v>63</v>
      </c>
      <c r="J1641" t="s">
        <v>23</v>
      </c>
      <c r="K1641" t="s">
        <v>140</v>
      </c>
      <c r="L1641">
        <v>50</v>
      </c>
      <c r="M1641">
        <v>3.29</v>
      </c>
      <c r="N1641">
        <f>Envios[[#This Row],[Cantidad]]*Envios[[#This Row],[Precio por Unidad]]</f>
        <v>164.5</v>
      </c>
      <c r="O1641" s="2">
        <v>1.974</v>
      </c>
      <c r="P1641" s="2">
        <f>Envios[[#This Row],[Cantidad]]*Envios[[#This Row],[Costo por Unidad]]</f>
        <v>98.7</v>
      </c>
      <c r="Q1641">
        <v>1.35</v>
      </c>
      <c r="R1641" s="2">
        <f>Envios[[#This Row],[Costo Productos]]+Envios[[#This Row],[Costo de Envío]]</f>
        <v>100.05</v>
      </c>
      <c r="S1641" t="s">
        <v>101</v>
      </c>
      <c r="T1641" t="s">
        <v>30</v>
      </c>
      <c r="U1641">
        <v>5</v>
      </c>
      <c r="V1641" t="s">
        <v>87</v>
      </c>
      <c r="W1641" t="s">
        <v>53</v>
      </c>
      <c r="X1641" s="2">
        <f>Envios[[#This Row],[Ventas Totales]]-Envios[[#This Row],[Costos Totales]]</f>
        <v>64.45</v>
      </c>
    </row>
    <row r="1642" spans="1:24" x14ac:dyDescent="0.25">
      <c r="A1642">
        <v>4253</v>
      </c>
      <c r="B1642">
        <v>30278</v>
      </c>
      <c r="C1642" s="1">
        <v>40086</v>
      </c>
      <c r="D1642" s="1">
        <v>40095</v>
      </c>
      <c r="E1642" t="s">
        <v>19</v>
      </c>
      <c r="F1642" t="s">
        <v>47</v>
      </c>
      <c r="G1642">
        <v>268</v>
      </c>
      <c r="H1642" t="s">
        <v>775</v>
      </c>
      <c r="I1642" t="s">
        <v>22</v>
      </c>
      <c r="J1642" t="s">
        <v>56</v>
      </c>
      <c r="K1642" t="s">
        <v>57</v>
      </c>
      <c r="L1642">
        <v>50</v>
      </c>
      <c r="M1642">
        <v>65.989999999999995</v>
      </c>
      <c r="N1642">
        <f>Envios[[#This Row],[Cantidad]]*Envios[[#This Row],[Precio por Unidad]]</f>
        <v>3299.4999999999995</v>
      </c>
      <c r="O1642" s="2">
        <v>29.035599999999995</v>
      </c>
      <c r="P1642" s="2">
        <f>Envios[[#This Row],[Cantidad]]*Envios[[#This Row],[Costo por Unidad]]</f>
        <v>1451.7799999999997</v>
      </c>
      <c r="Q1642">
        <v>5.26</v>
      </c>
      <c r="R1642" s="2">
        <f>Envios[[#This Row],[Costo Productos]]+Envios[[#This Row],[Costo de Envío]]</f>
        <v>1457.0399999999997</v>
      </c>
      <c r="S1642" t="s">
        <v>391</v>
      </c>
      <c r="T1642" t="s">
        <v>44</v>
      </c>
      <c r="U1642">
        <v>7</v>
      </c>
      <c r="V1642" t="s">
        <v>81</v>
      </c>
      <c r="W1642" t="s">
        <v>74</v>
      </c>
      <c r="X1642" s="2">
        <f>Envios[[#This Row],[Ventas Totales]]-Envios[[#This Row],[Costos Totales]]</f>
        <v>1842.4599999999998</v>
      </c>
    </row>
    <row r="1643" spans="1:24" x14ac:dyDescent="0.25">
      <c r="A1643">
        <v>141</v>
      </c>
      <c r="B1643">
        <v>900</v>
      </c>
      <c r="C1643" s="1">
        <v>40086</v>
      </c>
      <c r="D1643" s="1">
        <v>40087</v>
      </c>
      <c r="E1643" t="s">
        <v>19</v>
      </c>
      <c r="F1643" t="s">
        <v>40</v>
      </c>
      <c r="G1643">
        <v>329</v>
      </c>
      <c r="H1643" t="s">
        <v>75</v>
      </c>
      <c r="I1643" t="s">
        <v>22</v>
      </c>
      <c r="J1643" t="s">
        <v>23</v>
      </c>
      <c r="K1643" t="s">
        <v>76</v>
      </c>
      <c r="L1643">
        <v>29</v>
      </c>
      <c r="M1643">
        <v>40.98</v>
      </c>
      <c r="N1643">
        <f>Envios[[#This Row],[Cantidad]]*Envios[[#This Row],[Precio por Unidad]]</f>
        <v>1188.4199999999998</v>
      </c>
      <c r="O1643" s="2">
        <v>26.2272</v>
      </c>
      <c r="P1643" s="2">
        <f>Envios[[#This Row],[Cantidad]]*Envios[[#This Row],[Costo por Unidad]]</f>
        <v>760.58879999999999</v>
      </c>
      <c r="Q1643">
        <v>2.99</v>
      </c>
      <c r="R1643" s="2">
        <f>Envios[[#This Row],[Costo Productos]]+Envios[[#This Row],[Costo de Envío]]</f>
        <v>763.5788</v>
      </c>
      <c r="S1643" t="s">
        <v>1488</v>
      </c>
      <c r="T1643" t="s">
        <v>44</v>
      </c>
      <c r="U1643">
        <v>4</v>
      </c>
      <c r="V1643" t="s">
        <v>73</v>
      </c>
      <c r="W1643" t="s">
        <v>74</v>
      </c>
      <c r="X1643" s="2">
        <f>Envios[[#This Row],[Ventas Totales]]-Envios[[#This Row],[Costos Totales]]</f>
        <v>424.84119999999984</v>
      </c>
    </row>
    <row r="1644" spans="1:24" x14ac:dyDescent="0.25">
      <c r="A1644">
        <v>675</v>
      </c>
      <c r="B1644">
        <v>4708</v>
      </c>
      <c r="C1644" s="1">
        <v>40086</v>
      </c>
      <c r="D1644" s="1">
        <v>40088</v>
      </c>
      <c r="E1644" t="s">
        <v>19</v>
      </c>
      <c r="F1644" t="s">
        <v>60</v>
      </c>
      <c r="G1644">
        <v>499</v>
      </c>
      <c r="H1644" t="s">
        <v>1061</v>
      </c>
      <c r="I1644" t="s">
        <v>22</v>
      </c>
      <c r="J1644" t="s">
        <v>23</v>
      </c>
      <c r="K1644" t="s">
        <v>64</v>
      </c>
      <c r="L1644">
        <v>29</v>
      </c>
      <c r="M1644">
        <v>6.48</v>
      </c>
      <c r="N1644">
        <f>Envios[[#This Row],[Cantidad]]*Envios[[#This Row],[Precio por Unidad]]</f>
        <v>187.92000000000002</v>
      </c>
      <c r="O1644" s="2">
        <v>4.0824000000000007</v>
      </c>
      <c r="P1644" s="2">
        <f>Envios[[#This Row],[Cantidad]]*Envios[[#This Row],[Costo por Unidad]]</f>
        <v>118.38960000000002</v>
      </c>
      <c r="Q1644">
        <v>7.49</v>
      </c>
      <c r="R1644" s="2">
        <f>Envios[[#This Row],[Costo Productos]]+Envios[[#This Row],[Costo de Envío]]</f>
        <v>125.87960000000001</v>
      </c>
      <c r="S1644" t="s">
        <v>1489</v>
      </c>
      <c r="T1644" t="s">
        <v>30</v>
      </c>
      <c r="U1644">
        <v>2</v>
      </c>
      <c r="V1644" t="s">
        <v>45</v>
      </c>
      <c r="W1644" t="s">
        <v>45</v>
      </c>
      <c r="X1644" s="2">
        <f>Envios[[#This Row],[Ventas Totales]]-Envios[[#This Row],[Costos Totales]]</f>
        <v>62.040400000000005</v>
      </c>
    </row>
    <row r="1645" spans="1:24" x14ac:dyDescent="0.25">
      <c r="A1645">
        <v>635</v>
      </c>
      <c r="B1645">
        <v>4451</v>
      </c>
      <c r="C1645" s="1">
        <v>40086</v>
      </c>
      <c r="D1645" s="1">
        <v>40086</v>
      </c>
      <c r="E1645" t="s">
        <v>19</v>
      </c>
      <c r="F1645" t="s">
        <v>60</v>
      </c>
      <c r="G1645">
        <v>314</v>
      </c>
      <c r="H1645" t="s">
        <v>849</v>
      </c>
      <c r="I1645" t="s">
        <v>35</v>
      </c>
      <c r="J1645" t="s">
        <v>23</v>
      </c>
      <c r="K1645" t="s">
        <v>85</v>
      </c>
      <c r="L1645">
        <v>47</v>
      </c>
      <c r="M1645">
        <v>21.38</v>
      </c>
      <c r="N1645">
        <f>Envios[[#This Row],[Cantidad]]*Envios[[#This Row],[Precio por Unidad]]</f>
        <v>1004.8599999999999</v>
      </c>
      <c r="O1645" s="2">
        <v>8.7658000000000005</v>
      </c>
      <c r="P1645" s="2">
        <f>Envios[[#This Row],[Cantidad]]*Envios[[#This Row],[Costo por Unidad]]</f>
        <v>411.99260000000004</v>
      </c>
      <c r="Q1645">
        <v>8.99</v>
      </c>
      <c r="R1645" s="2">
        <f>Envios[[#This Row],[Costo Productos]]+Envios[[#This Row],[Costo de Envío]]</f>
        <v>420.98260000000005</v>
      </c>
      <c r="S1645" t="s">
        <v>543</v>
      </c>
      <c r="T1645" t="s">
        <v>30</v>
      </c>
      <c r="U1645">
        <v>9</v>
      </c>
      <c r="V1645" t="s">
        <v>31</v>
      </c>
      <c r="W1645" t="s">
        <v>32</v>
      </c>
      <c r="X1645" s="2">
        <f>Envios[[#This Row],[Ventas Totales]]-Envios[[#This Row],[Costos Totales]]</f>
        <v>583.87739999999985</v>
      </c>
    </row>
    <row r="1646" spans="1:24" x14ac:dyDescent="0.25">
      <c r="A1646">
        <v>4736</v>
      </c>
      <c r="B1646">
        <v>33701</v>
      </c>
      <c r="C1646" s="1">
        <v>40087</v>
      </c>
      <c r="D1646" s="1">
        <v>40089</v>
      </c>
      <c r="E1646" t="s">
        <v>33</v>
      </c>
      <c r="F1646" t="s">
        <v>28</v>
      </c>
      <c r="G1646">
        <v>493</v>
      </c>
      <c r="H1646" t="s">
        <v>1490</v>
      </c>
      <c r="I1646" t="s">
        <v>22</v>
      </c>
      <c r="J1646" t="s">
        <v>23</v>
      </c>
      <c r="K1646" t="s">
        <v>76</v>
      </c>
      <c r="L1646">
        <v>35</v>
      </c>
      <c r="M1646">
        <v>67.28</v>
      </c>
      <c r="N1646">
        <f>Envios[[#This Row],[Cantidad]]*Envios[[#This Row],[Precio por Unidad]]</f>
        <v>2354.8000000000002</v>
      </c>
      <c r="O1646" s="2">
        <v>40.368000000000002</v>
      </c>
      <c r="P1646" s="2">
        <f>Envios[[#This Row],[Cantidad]]*Envios[[#This Row],[Costo por Unidad]]</f>
        <v>1412.88</v>
      </c>
      <c r="Q1646">
        <v>19.989999999999998</v>
      </c>
      <c r="R1646" s="2">
        <f>Envios[[#This Row],[Costo Productos]]+Envios[[#This Row],[Costo de Envío]]</f>
        <v>1432.8700000000001</v>
      </c>
      <c r="S1646" t="s">
        <v>268</v>
      </c>
      <c r="T1646" t="s">
        <v>39</v>
      </c>
      <c r="U1646">
        <v>6</v>
      </c>
      <c r="V1646" t="s">
        <v>69</v>
      </c>
      <c r="W1646" t="s">
        <v>32</v>
      </c>
      <c r="X1646" s="2">
        <f>Envios[[#This Row],[Ventas Totales]]-Envios[[#This Row],[Costos Totales]]</f>
        <v>921.93000000000006</v>
      </c>
    </row>
    <row r="1647" spans="1:24" x14ac:dyDescent="0.25">
      <c r="A1647">
        <v>6880</v>
      </c>
      <c r="B1647">
        <v>49056</v>
      </c>
      <c r="C1647" s="1">
        <v>40087</v>
      </c>
      <c r="D1647" s="1">
        <v>40089</v>
      </c>
      <c r="E1647" t="s">
        <v>19</v>
      </c>
      <c r="F1647" t="s">
        <v>20</v>
      </c>
      <c r="G1647">
        <v>846</v>
      </c>
      <c r="H1647" t="s">
        <v>1223</v>
      </c>
      <c r="I1647" t="s">
        <v>22</v>
      </c>
      <c r="J1647" t="s">
        <v>23</v>
      </c>
      <c r="K1647" t="s">
        <v>64</v>
      </c>
      <c r="L1647">
        <v>46</v>
      </c>
      <c r="M1647">
        <v>6.48</v>
      </c>
      <c r="N1647">
        <f>Envios[[#This Row],[Cantidad]]*Envios[[#This Row],[Precio por Unidad]]</f>
        <v>298.08000000000004</v>
      </c>
      <c r="O1647" s="2">
        <v>4.0824000000000007</v>
      </c>
      <c r="P1647" s="2">
        <f>Envios[[#This Row],[Cantidad]]*Envios[[#This Row],[Costo por Unidad]]</f>
        <v>187.79040000000003</v>
      </c>
      <c r="Q1647">
        <v>8.4</v>
      </c>
      <c r="R1647" s="2">
        <f>Envios[[#This Row],[Costo Productos]]+Envios[[#This Row],[Costo de Envío]]</f>
        <v>196.19040000000004</v>
      </c>
      <c r="S1647" t="s">
        <v>653</v>
      </c>
      <c r="T1647" t="s">
        <v>44</v>
      </c>
      <c r="U1647">
        <v>2</v>
      </c>
      <c r="V1647" t="s">
        <v>45</v>
      </c>
      <c r="W1647" t="s">
        <v>45</v>
      </c>
      <c r="X1647" s="2">
        <f>Envios[[#This Row],[Ventas Totales]]-Envios[[#This Row],[Costos Totales]]</f>
        <v>101.8896</v>
      </c>
    </row>
    <row r="1648" spans="1:24" x14ac:dyDescent="0.25">
      <c r="A1648">
        <v>6881</v>
      </c>
      <c r="B1648">
        <v>49056</v>
      </c>
      <c r="C1648" s="1">
        <v>40087</v>
      </c>
      <c r="D1648" s="1">
        <v>40087</v>
      </c>
      <c r="E1648" t="s">
        <v>19</v>
      </c>
      <c r="F1648" t="s">
        <v>20</v>
      </c>
      <c r="G1648">
        <v>160</v>
      </c>
      <c r="H1648" t="s">
        <v>554</v>
      </c>
      <c r="I1648" t="s">
        <v>35</v>
      </c>
      <c r="J1648" t="s">
        <v>56</v>
      </c>
      <c r="K1648" t="s">
        <v>57</v>
      </c>
      <c r="L1648">
        <v>5</v>
      </c>
      <c r="M1648">
        <v>55.99</v>
      </c>
      <c r="N1648">
        <f>Envios[[#This Row],[Cantidad]]*Envios[[#This Row],[Precio por Unidad]]</f>
        <v>279.95</v>
      </c>
      <c r="O1648" s="2">
        <v>11.197999999999999</v>
      </c>
      <c r="P1648" s="2">
        <f>Envios[[#This Row],[Cantidad]]*Envios[[#This Row],[Costo por Unidad]]</f>
        <v>55.989999999999995</v>
      </c>
      <c r="Q1648">
        <v>5</v>
      </c>
      <c r="R1648" s="2">
        <f>Envios[[#This Row],[Costo Productos]]+Envios[[#This Row],[Costo de Envío]]</f>
        <v>60.989999999999995</v>
      </c>
      <c r="S1648" t="s">
        <v>653</v>
      </c>
      <c r="T1648" t="s">
        <v>44</v>
      </c>
      <c r="U1648">
        <v>1</v>
      </c>
      <c r="V1648" t="s">
        <v>27</v>
      </c>
      <c r="W1648" t="s">
        <v>27</v>
      </c>
      <c r="X1648" s="2">
        <f>Envios[[#This Row],[Ventas Totales]]-Envios[[#This Row],[Costos Totales]]</f>
        <v>218.95999999999998</v>
      </c>
    </row>
    <row r="1649" spans="1:24" x14ac:dyDescent="0.25">
      <c r="A1649">
        <v>7530</v>
      </c>
      <c r="B1649">
        <v>53797</v>
      </c>
      <c r="C1649" s="1">
        <v>40087</v>
      </c>
      <c r="D1649" s="1">
        <v>40087</v>
      </c>
      <c r="E1649" t="s">
        <v>46</v>
      </c>
      <c r="F1649" t="s">
        <v>60</v>
      </c>
      <c r="G1649">
        <v>127</v>
      </c>
      <c r="H1649" t="s">
        <v>1491</v>
      </c>
      <c r="I1649" t="s">
        <v>119</v>
      </c>
      <c r="J1649" t="s">
        <v>36</v>
      </c>
      <c r="K1649" t="s">
        <v>204</v>
      </c>
      <c r="L1649">
        <v>10</v>
      </c>
      <c r="M1649">
        <v>58.14</v>
      </c>
      <c r="N1649">
        <f>Envios[[#This Row],[Cantidad]]*Envios[[#This Row],[Precio por Unidad]]</f>
        <v>581.4</v>
      </c>
      <c r="O1649" s="2">
        <v>22.674600000000002</v>
      </c>
      <c r="P1649" s="2">
        <f>Envios[[#This Row],[Cantidad]]*Envios[[#This Row],[Costo por Unidad]]</f>
        <v>226.74600000000001</v>
      </c>
      <c r="Q1649">
        <v>36.61</v>
      </c>
      <c r="R1649" s="2">
        <f>Envios[[#This Row],[Costo Productos]]+Envios[[#This Row],[Costo de Envío]]</f>
        <v>263.35599999999999</v>
      </c>
      <c r="S1649" t="s">
        <v>1492</v>
      </c>
      <c r="T1649" t="s">
        <v>26</v>
      </c>
      <c r="U1649">
        <v>8</v>
      </c>
      <c r="V1649" t="s">
        <v>96</v>
      </c>
      <c r="W1649" t="s">
        <v>96</v>
      </c>
      <c r="X1649" s="2">
        <f>Envios[[#This Row],[Ventas Totales]]-Envios[[#This Row],[Costos Totales]]</f>
        <v>318.04399999999998</v>
      </c>
    </row>
    <row r="1650" spans="1:24" x14ac:dyDescent="0.25">
      <c r="A1650">
        <v>2270</v>
      </c>
      <c r="B1650">
        <v>16321</v>
      </c>
      <c r="C1650" s="1">
        <v>40087</v>
      </c>
      <c r="D1650" s="1">
        <v>40089</v>
      </c>
      <c r="E1650" t="s">
        <v>19</v>
      </c>
      <c r="F1650" t="s">
        <v>40</v>
      </c>
      <c r="G1650">
        <v>696</v>
      </c>
      <c r="H1650" t="s">
        <v>1193</v>
      </c>
      <c r="I1650" t="s">
        <v>22</v>
      </c>
      <c r="J1650" t="s">
        <v>23</v>
      </c>
      <c r="K1650" t="s">
        <v>24</v>
      </c>
      <c r="L1650">
        <v>50</v>
      </c>
      <c r="M1650">
        <v>142.86000000000001</v>
      </c>
      <c r="N1650">
        <f>Envios[[#This Row],[Cantidad]]*Envios[[#This Row],[Precio por Unidad]]</f>
        <v>7143.0000000000009</v>
      </c>
      <c r="O1650" s="2">
        <v>62.858399999999996</v>
      </c>
      <c r="P1650" s="2">
        <f>Envios[[#This Row],[Cantidad]]*Envios[[#This Row],[Costo por Unidad]]</f>
        <v>3142.9199999999996</v>
      </c>
      <c r="Q1650">
        <v>19.989999999999998</v>
      </c>
      <c r="R1650" s="2">
        <f>Envios[[#This Row],[Costo Productos]]+Envios[[#This Row],[Costo de Envío]]</f>
        <v>3162.9099999999994</v>
      </c>
      <c r="S1650" t="s">
        <v>508</v>
      </c>
      <c r="T1650" t="s">
        <v>30</v>
      </c>
      <c r="U1650">
        <v>9</v>
      </c>
      <c r="V1650" t="s">
        <v>31</v>
      </c>
      <c r="W1650" t="s">
        <v>32</v>
      </c>
      <c r="X1650" s="2">
        <f>Envios[[#This Row],[Ventas Totales]]-Envios[[#This Row],[Costos Totales]]</f>
        <v>3980.0900000000015</v>
      </c>
    </row>
    <row r="1651" spans="1:24" x14ac:dyDescent="0.25">
      <c r="A1651">
        <v>5267</v>
      </c>
      <c r="B1651">
        <v>37473</v>
      </c>
      <c r="C1651" s="1">
        <v>40087</v>
      </c>
      <c r="D1651" s="1">
        <v>40087</v>
      </c>
      <c r="E1651" t="s">
        <v>19</v>
      </c>
      <c r="F1651" t="s">
        <v>47</v>
      </c>
      <c r="G1651">
        <v>269</v>
      </c>
      <c r="H1651" t="s">
        <v>777</v>
      </c>
      <c r="I1651" t="s">
        <v>63</v>
      </c>
      <c r="J1651" t="s">
        <v>23</v>
      </c>
      <c r="K1651" t="s">
        <v>64</v>
      </c>
      <c r="L1651">
        <v>8</v>
      </c>
      <c r="M1651">
        <v>5.18</v>
      </c>
      <c r="N1651">
        <f>Envios[[#This Row],[Cantidad]]*Envios[[#This Row],[Precio por Unidad]]</f>
        <v>41.44</v>
      </c>
      <c r="O1651" s="2">
        <v>3.3151999999999999</v>
      </c>
      <c r="P1651" s="2">
        <f>Envios[[#This Row],[Cantidad]]*Envios[[#This Row],[Costo por Unidad]]</f>
        <v>26.521599999999999</v>
      </c>
      <c r="Q1651">
        <v>2.04</v>
      </c>
      <c r="R1651" s="2">
        <f>Envios[[#This Row],[Costo Productos]]+Envios[[#This Row],[Costo de Envío]]</f>
        <v>28.561599999999999</v>
      </c>
      <c r="S1651" t="s">
        <v>1119</v>
      </c>
      <c r="T1651" t="s">
        <v>26</v>
      </c>
      <c r="U1651">
        <v>2</v>
      </c>
      <c r="V1651" t="s">
        <v>45</v>
      </c>
      <c r="W1651" t="s">
        <v>45</v>
      </c>
      <c r="X1651" s="2">
        <f>Envios[[#This Row],[Ventas Totales]]-Envios[[#This Row],[Costos Totales]]</f>
        <v>12.878399999999999</v>
      </c>
    </row>
    <row r="1652" spans="1:24" x14ac:dyDescent="0.25">
      <c r="A1652">
        <v>5266</v>
      </c>
      <c r="B1652">
        <v>37473</v>
      </c>
      <c r="C1652" s="1">
        <v>40087</v>
      </c>
      <c r="D1652" s="1">
        <v>40091</v>
      </c>
      <c r="E1652" t="s">
        <v>19</v>
      </c>
      <c r="F1652" t="s">
        <v>47</v>
      </c>
      <c r="G1652">
        <v>427</v>
      </c>
      <c r="H1652" t="s">
        <v>1493</v>
      </c>
      <c r="I1652" t="s">
        <v>63</v>
      </c>
      <c r="J1652" t="s">
        <v>23</v>
      </c>
      <c r="K1652" t="s">
        <v>291</v>
      </c>
      <c r="L1652">
        <v>42</v>
      </c>
      <c r="M1652">
        <v>2.1800000000000002</v>
      </c>
      <c r="N1652">
        <f>Envios[[#This Row],[Cantidad]]*Envios[[#This Row],[Precio por Unidad]]</f>
        <v>91.56</v>
      </c>
      <c r="O1652" s="2">
        <v>0.4141999999999999</v>
      </c>
      <c r="P1652" s="2">
        <f>Envios[[#This Row],[Cantidad]]*Envios[[#This Row],[Costo por Unidad]]</f>
        <v>17.396399999999996</v>
      </c>
      <c r="Q1652">
        <v>5</v>
      </c>
      <c r="R1652" s="2">
        <f>Envios[[#This Row],[Costo Productos]]+Envios[[#This Row],[Costo de Envío]]</f>
        <v>22.396399999999996</v>
      </c>
      <c r="S1652" t="s">
        <v>1119</v>
      </c>
      <c r="T1652" t="s">
        <v>26</v>
      </c>
      <c r="U1652">
        <v>3</v>
      </c>
      <c r="V1652" t="s">
        <v>52</v>
      </c>
      <c r="W1652" t="s">
        <v>53</v>
      </c>
      <c r="X1652" s="2">
        <f>Envios[[#This Row],[Ventas Totales]]-Envios[[#This Row],[Costos Totales]]</f>
        <v>69.163600000000002</v>
      </c>
    </row>
    <row r="1653" spans="1:24" x14ac:dyDescent="0.25">
      <c r="A1653">
        <v>7158</v>
      </c>
      <c r="B1653">
        <v>51072</v>
      </c>
      <c r="C1653" s="1">
        <v>40088</v>
      </c>
      <c r="D1653" s="1">
        <v>40090</v>
      </c>
      <c r="E1653" t="s">
        <v>19</v>
      </c>
      <c r="F1653" t="s">
        <v>60</v>
      </c>
      <c r="G1653">
        <v>536</v>
      </c>
      <c r="H1653" t="s">
        <v>355</v>
      </c>
      <c r="I1653" t="s">
        <v>22</v>
      </c>
      <c r="J1653" t="s">
        <v>23</v>
      </c>
      <c r="K1653" t="s">
        <v>24</v>
      </c>
      <c r="L1653">
        <v>43</v>
      </c>
      <c r="M1653">
        <v>161.55000000000001</v>
      </c>
      <c r="N1653">
        <f>Envios[[#This Row],[Cantidad]]*Envios[[#This Row],[Precio por Unidad]]</f>
        <v>6946.6500000000005</v>
      </c>
      <c r="O1653" s="2">
        <v>54.927</v>
      </c>
      <c r="P1653" s="2">
        <f>Envios[[#This Row],[Cantidad]]*Envios[[#This Row],[Costo por Unidad]]</f>
        <v>2361.8609999999999</v>
      </c>
      <c r="Q1653">
        <v>19.989999999999998</v>
      </c>
      <c r="R1653" s="2">
        <f>Envios[[#This Row],[Costo Productos]]+Envios[[#This Row],[Costo de Envío]]</f>
        <v>2381.8509999999997</v>
      </c>
      <c r="S1653" t="s">
        <v>1494</v>
      </c>
      <c r="T1653" t="s">
        <v>26</v>
      </c>
      <c r="U1653">
        <v>3</v>
      </c>
      <c r="V1653" t="s">
        <v>52</v>
      </c>
      <c r="W1653" t="s">
        <v>53</v>
      </c>
      <c r="X1653" s="2">
        <f>Envios[[#This Row],[Ventas Totales]]-Envios[[#This Row],[Costos Totales]]</f>
        <v>4564.7990000000009</v>
      </c>
    </row>
    <row r="1654" spans="1:24" x14ac:dyDescent="0.25">
      <c r="A1654">
        <v>2176</v>
      </c>
      <c r="B1654">
        <v>15654</v>
      </c>
      <c r="C1654" s="1">
        <v>40088</v>
      </c>
      <c r="D1654" s="1">
        <v>40090</v>
      </c>
      <c r="E1654" t="s">
        <v>46</v>
      </c>
      <c r="F1654" t="s">
        <v>40</v>
      </c>
      <c r="G1654">
        <v>423</v>
      </c>
      <c r="H1654" t="s">
        <v>986</v>
      </c>
      <c r="I1654" t="s">
        <v>119</v>
      </c>
      <c r="J1654" t="s">
        <v>36</v>
      </c>
      <c r="K1654" t="s">
        <v>204</v>
      </c>
      <c r="L1654">
        <v>27</v>
      </c>
      <c r="M1654">
        <v>300.98</v>
      </c>
      <c r="N1654">
        <f>Envios[[#This Row],[Cantidad]]*Envios[[#This Row],[Precio por Unidad]]</f>
        <v>8126.4600000000009</v>
      </c>
      <c r="O1654" s="2">
        <v>135.441</v>
      </c>
      <c r="P1654" s="2">
        <f>Envios[[#This Row],[Cantidad]]*Envios[[#This Row],[Costo por Unidad]]</f>
        <v>3656.9070000000002</v>
      </c>
      <c r="Q1654">
        <v>54.92</v>
      </c>
      <c r="R1654" s="2">
        <f>Envios[[#This Row],[Costo Productos]]+Envios[[#This Row],[Costo de Envío]]</f>
        <v>3711.8270000000002</v>
      </c>
      <c r="S1654" t="s">
        <v>1495</v>
      </c>
      <c r="T1654" t="s">
        <v>30</v>
      </c>
      <c r="U1654">
        <v>11</v>
      </c>
      <c r="V1654" t="s">
        <v>131</v>
      </c>
      <c r="W1654" t="s">
        <v>131</v>
      </c>
      <c r="X1654" s="2">
        <f>Envios[[#This Row],[Ventas Totales]]-Envios[[#This Row],[Costos Totales]]</f>
        <v>4414.6330000000007</v>
      </c>
    </row>
    <row r="1655" spans="1:24" x14ac:dyDescent="0.25">
      <c r="A1655">
        <v>2177</v>
      </c>
      <c r="B1655">
        <v>15654</v>
      </c>
      <c r="C1655" s="1">
        <v>40088</v>
      </c>
      <c r="D1655" s="1">
        <v>40090</v>
      </c>
      <c r="E1655" t="s">
        <v>46</v>
      </c>
      <c r="F1655" t="s">
        <v>40</v>
      </c>
      <c r="G1655">
        <v>383</v>
      </c>
      <c r="H1655" t="s">
        <v>936</v>
      </c>
      <c r="I1655" t="s">
        <v>49</v>
      </c>
      <c r="J1655" t="s">
        <v>56</v>
      </c>
      <c r="K1655" t="s">
        <v>94</v>
      </c>
      <c r="L1655">
        <v>4</v>
      </c>
      <c r="M1655">
        <v>2550.14</v>
      </c>
      <c r="N1655">
        <f>Envios[[#This Row],[Cantidad]]*Envios[[#This Row],[Precio por Unidad]]</f>
        <v>10200.56</v>
      </c>
      <c r="O1655" s="2">
        <v>1096.5602000000001</v>
      </c>
      <c r="P1655" s="2">
        <f>Envios[[#This Row],[Cantidad]]*Envios[[#This Row],[Costo por Unidad]]</f>
        <v>4386.2408000000005</v>
      </c>
      <c r="Q1655">
        <v>29.7</v>
      </c>
      <c r="R1655" s="2">
        <f>Envios[[#This Row],[Costo Productos]]+Envios[[#This Row],[Costo de Envío]]</f>
        <v>4415.9408000000003</v>
      </c>
      <c r="S1655" t="s">
        <v>1495</v>
      </c>
      <c r="T1655" t="s">
        <v>30</v>
      </c>
      <c r="U1655">
        <v>11</v>
      </c>
      <c r="V1655" t="s">
        <v>131</v>
      </c>
      <c r="W1655" t="s">
        <v>131</v>
      </c>
      <c r="X1655" s="2">
        <f>Envios[[#This Row],[Ventas Totales]]-Envios[[#This Row],[Costos Totales]]</f>
        <v>5784.6191999999992</v>
      </c>
    </row>
    <row r="1656" spans="1:24" x14ac:dyDescent="0.25">
      <c r="A1656">
        <v>2600</v>
      </c>
      <c r="B1656">
        <v>18788</v>
      </c>
      <c r="C1656" s="1">
        <v>40088</v>
      </c>
      <c r="D1656" s="1">
        <v>40089</v>
      </c>
      <c r="E1656" t="s">
        <v>19</v>
      </c>
      <c r="F1656" t="s">
        <v>40</v>
      </c>
      <c r="G1656">
        <v>222</v>
      </c>
      <c r="H1656" t="s">
        <v>150</v>
      </c>
      <c r="I1656" t="s">
        <v>42</v>
      </c>
      <c r="J1656" t="s">
        <v>36</v>
      </c>
      <c r="K1656" t="s">
        <v>37</v>
      </c>
      <c r="L1656">
        <v>27</v>
      </c>
      <c r="M1656">
        <v>19.989999999999998</v>
      </c>
      <c r="N1656">
        <f>Envios[[#This Row],[Cantidad]]*Envios[[#This Row],[Precio por Unidad]]</f>
        <v>539.7299999999999</v>
      </c>
      <c r="O1656" s="2">
        <v>7.9959999999999996</v>
      </c>
      <c r="P1656" s="2">
        <f>Envios[[#This Row],[Cantidad]]*Envios[[#This Row],[Costo por Unidad]]</f>
        <v>215.892</v>
      </c>
      <c r="Q1656">
        <v>11.17</v>
      </c>
      <c r="R1656" s="2">
        <f>Envios[[#This Row],[Costo Productos]]+Envios[[#This Row],[Costo de Envío]]</f>
        <v>227.06199999999998</v>
      </c>
      <c r="S1656" t="s">
        <v>701</v>
      </c>
      <c r="T1656" t="s">
        <v>30</v>
      </c>
      <c r="U1656">
        <v>13</v>
      </c>
      <c r="V1656" t="s">
        <v>115</v>
      </c>
      <c r="W1656" t="s">
        <v>74</v>
      </c>
      <c r="X1656" s="2">
        <f>Envios[[#This Row],[Ventas Totales]]-Envios[[#This Row],[Costos Totales]]</f>
        <v>312.66799999999989</v>
      </c>
    </row>
    <row r="1657" spans="1:24" x14ac:dyDescent="0.25">
      <c r="A1657">
        <v>2641</v>
      </c>
      <c r="B1657">
        <v>19111</v>
      </c>
      <c r="C1657" s="1">
        <v>40090</v>
      </c>
      <c r="D1657" s="1">
        <v>40095</v>
      </c>
      <c r="E1657" t="s">
        <v>19</v>
      </c>
      <c r="F1657" t="s">
        <v>47</v>
      </c>
      <c r="G1657">
        <v>208</v>
      </c>
      <c r="H1657" t="s">
        <v>656</v>
      </c>
      <c r="I1657" t="s">
        <v>35</v>
      </c>
      <c r="J1657" t="s">
        <v>56</v>
      </c>
      <c r="K1657" t="s">
        <v>91</v>
      </c>
      <c r="L1657">
        <v>24</v>
      </c>
      <c r="M1657">
        <v>8.33</v>
      </c>
      <c r="N1657">
        <f>Envios[[#This Row],[Cantidad]]*Envios[[#This Row],[Precio por Unidad]]</f>
        <v>199.92000000000002</v>
      </c>
      <c r="O1657" s="2">
        <v>3.9983999999999997</v>
      </c>
      <c r="P1657" s="2">
        <f>Envios[[#This Row],[Cantidad]]*Envios[[#This Row],[Costo por Unidad]]</f>
        <v>95.96159999999999</v>
      </c>
      <c r="Q1657">
        <v>1.99</v>
      </c>
      <c r="R1657" s="2">
        <f>Envios[[#This Row],[Costo Productos]]+Envios[[#This Row],[Costo de Envío]]</f>
        <v>97.951599999999985</v>
      </c>
      <c r="S1657" t="s">
        <v>1496</v>
      </c>
      <c r="T1657" t="s">
        <v>39</v>
      </c>
      <c r="U1657">
        <v>2</v>
      </c>
      <c r="V1657" t="s">
        <v>45</v>
      </c>
      <c r="W1657" t="s">
        <v>45</v>
      </c>
      <c r="X1657" s="2">
        <f>Envios[[#This Row],[Ventas Totales]]-Envios[[#This Row],[Costos Totales]]</f>
        <v>101.96840000000003</v>
      </c>
    </row>
    <row r="1658" spans="1:24" x14ac:dyDescent="0.25">
      <c r="A1658">
        <v>6298</v>
      </c>
      <c r="B1658">
        <v>44583</v>
      </c>
      <c r="C1658" s="1">
        <v>40090</v>
      </c>
      <c r="D1658" s="1">
        <v>40095</v>
      </c>
      <c r="E1658" t="s">
        <v>19</v>
      </c>
      <c r="F1658" t="s">
        <v>47</v>
      </c>
      <c r="G1658">
        <v>1001</v>
      </c>
      <c r="H1658" t="s">
        <v>1497</v>
      </c>
      <c r="I1658" t="s">
        <v>22</v>
      </c>
      <c r="J1658" t="s">
        <v>23</v>
      </c>
      <c r="K1658" t="s">
        <v>67</v>
      </c>
      <c r="L1658">
        <v>6</v>
      </c>
      <c r="M1658">
        <v>2.2200000000000002</v>
      </c>
      <c r="N1658">
        <f>Envios[[#This Row],[Cantidad]]*Envios[[#This Row],[Precio por Unidad]]</f>
        <v>13.32</v>
      </c>
      <c r="O1658" s="2">
        <v>0.999</v>
      </c>
      <c r="P1658" s="2">
        <f>Envios[[#This Row],[Cantidad]]*Envios[[#This Row],[Costo por Unidad]]</f>
        <v>5.9939999999999998</v>
      </c>
      <c r="Q1658">
        <v>5</v>
      </c>
      <c r="R1658" s="2">
        <f>Envios[[#This Row],[Costo Productos]]+Envios[[#This Row],[Costo de Envío]]</f>
        <v>10.994</v>
      </c>
      <c r="S1658" t="s">
        <v>1318</v>
      </c>
      <c r="T1658" t="s">
        <v>30</v>
      </c>
      <c r="U1658">
        <v>4</v>
      </c>
      <c r="V1658" t="s">
        <v>73</v>
      </c>
      <c r="W1658" t="s">
        <v>74</v>
      </c>
      <c r="X1658" s="2">
        <f>Envios[[#This Row],[Ventas Totales]]-Envios[[#This Row],[Costos Totales]]</f>
        <v>2.3260000000000005</v>
      </c>
    </row>
    <row r="1659" spans="1:24" x14ac:dyDescent="0.25">
      <c r="A1659">
        <v>6299</v>
      </c>
      <c r="B1659">
        <v>44583</v>
      </c>
      <c r="C1659" s="1">
        <v>40090</v>
      </c>
      <c r="D1659" s="1">
        <v>40092</v>
      </c>
      <c r="E1659" t="s">
        <v>19</v>
      </c>
      <c r="F1659" t="s">
        <v>47</v>
      </c>
      <c r="G1659">
        <v>460</v>
      </c>
      <c r="H1659" t="s">
        <v>1003</v>
      </c>
      <c r="I1659" t="s">
        <v>63</v>
      </c>
      <c r="J1659" t="s">
        <v>36</v>
      </c>
      <c r="K1659" t="s">
        <v>37</v>
      </c>
      <c r="L1659">
        <v>21</v>
      </c>
      <c r="M1659">
        <v>14.2</v>
      </c>
      <c r="N1659">
        <f>Envios[[#This Row],[Cantidad]]*Envios[[#This Row],[Precio por Unidad]]</f>
        <v>298.2</v>
      </c>
      <c r="O1659" s="2">
        <v>7.6680000000000001</v>
      </c>
      <c r="P1659" s="2">
        <f>Envios[[#This Row],[Cantidad]]*Envios[[#This Row],[Costo por Unidad]]</f>
        <v>161.02799999999999</v>
      </c>
      <c r="Q1659">
        <v>5.3</v>
      </c>
      <c r="R1659" s="2">
        <f>Envios[[#This Row],[Costo Productos]]+Envios[[#This Row],[Costo de Envío]]</f>
        <v>166.328</v>
      </c>
      <c r="S1659" t="s">
        <v>1318</v>
      </c>
      <c r="T1659" t="s">
        <v>30</v>
      </c>
      <c r="U1659">
        <v>2</v>
      </c>
      <c r="V1659" t="s">
        <v>45</v>
      </c>
      <c r="W1659" t="s">
        <v>45</v>
      </c>
      <c r="X1659" s="2">
        <f>Envios[[#This Row],[Ventas Totales]]-Envios[[#This Row],[Costos Totales]]</f>
        <v>131.87199999999999</v>
      </c>
    </row>
    <row r="1660" spans="1:24" x14ac:dyDescent="0.25">
      <c r="A1660">
        <v>6911</v>
      </c>
      <c r="B1660">
        <v>49313</v>
      </c>
      <c r="C1660" s="1">
        <v>40090</v>
      </c>
      <c r="D1660" s="1">
        <v>40090</v>
      </c>
      <c r="E1660" t="s">
        <v>33</v>
      </c>
      <c r="F1660" t="s">
        <v>28</v>
      </c>
      <c r="G1660">
        <v>913</v>
      </c>
      <c r="H1660" t="s">
        <v>1498</v>
      </c>
      <c r="I1660" t="s">
        <v>22</v>
      </c>
      <c r="J1660" t="s">
        <v>36</v>
      </c>
      <c r="K1660" t="s">
        <v>37</v>
      </c>
      <c r="L1660">
        <v>34</v>
      </c>
      <c r="M1660">
        <v>9.3800000000000008</v>
      </c>
      <c r="N1660">
        <f>Envios[[#This Row],[Cantidad]]*Envios[[#This Row],[Precio por Unidad]]</f>
        <v>318.92</v>
      </c>
      <c r="O1660" s="2">
        <v>4.0334000000000012</v>
      </c>
      <c r="P1660" s="2">
        <f>Envios[[#This Row],[Cantidad]]*Envios[[#This Row],[Costo por Unidad]]</f>
        <v>137.13560000000004</v>
      </c>
      <c r="Q1660">
        <v>4.93</v>
      </c>
      <c r="R1660" s="2">
        <f>Envios[[#This Row],[Costo Productos]]+Envios[[#This Row],[Costo de Envío]]</f>
        <v>142.06560000000005</v>
      </c>
      <c r="S1660" t="s">
        <v>567</v>
      </c>
      <c r="T1660" t="s">
        <v>26</v>
      </c>
      <c r="U1660">
        <v>1</v>
      </c>
      <c r="V1660" t="s">
        <v>27</v>
      </c>
      <c r="W1660" t="s">
        <v>27</v>
      </c>
      <c r="X1660" s="2">
        <f>Envios[[#This Row],[Ventas Totales]]-Envios[[#This Row],[Costos Totales]]</f>
        <v>176.85439999999997</v>
      </c>
    </row>
    <row r="1661" spans="1:24" x14ac:dyDescent="0.25">
      <c r="A1661">
        <v>6912</v>
      </c>
      <c r="B1661">
        <v>49313</v>
      </c>
      <c r="C1661" s="1">
        <v>40090</v>
      </c>
      <c r="D1661" s="1">
        <v>40091</v>
      </c>
      <c r="E1661" t="s">
        <v>19</v>
      </c>
      <c r="F1661" t="s">
        <v>28</v>
      </c>
      <c r="G1661">
        <v>926</v>
      </c>
      <c r="H1661" t="s">
        <v>1288</v>
      </c>
      <c r="I1661" t="s">
        <v>35</v>
      </c>
      <c r="J1661" t="s">
        <v>56</v>
      </c>
      <c r="K1661" t="s">
        <v>57</v>
      </c>
      <c r="L1661">
        <v>36</v>
      </c>
      <c r="M1661">
        <v>35.99</v>
      </c>
      <c r="N1661">
        <f>Envios[[#This Row],[Cantidad]]*Envios[[#This Row],[Precio por Unidad]]</f>
        <v>1295.6400000000001</v>
      </c>
      <c r="O1661" s="2">
        <v>23.033600000000003</v>
      </c>
      <c r="P1661" s="2">
        <f>Envios[[#This Row],[Cantidad]]*Envios[[#This Row],[Costo por Unidad]]</f>
        <v>829.20960000000014</v>
      </c>
      <c r="Q1661">
        <v>1.25</v>
      </c>
      <c r="R1661" s="2">
        <f>Envios[[#This Row],[Costo Productos]]+Envios[[#This Row],[Costo de Envío]]</f>
        <v>830.45960000000014</v>
      </c>
      <c r="S1661" t="s">
        <v>567</v>
      </c>
      <c r="T1661" t="s">
        <v>26</v>
      </c>
      <c r="U1661">
        <v>1</v>
      </c>
      <c r="V1661" t="s">
        <v>27</v>
      </c>
      <c r="W1661" t="s">
        <v>27</v>
      </c>
      <c r="X1661" s="2">
        <f>Envios[[#This Row],[Ventas Totales]]-Envios[[#This Row],[Costos Totales]]</f>
        <v>465.18039999999996</v>
      </c>
    </row>
    <row r="1662" spans="1:24" x14ac:dyDescent="0.25">
      <c r="A1662">
        <v>7011</v>
      </c>
      <c r="B1662">
        <v>50051</v>
      </c>
      <c r="C1662" s="1">
        <v>40090</v>
      </c>
      <c r="D1662" s="1">
        <v>40092</v>
      </c>
      <c r="E1662" t="s">
        <v>19</v>
      </c>
      <c r="F1662" t="s">
        <v>28</v>
      </c>
      <c r="G1662">
        <v>521</v>
      </c>
      <c r="H1662" t="s">
        <v>1499</v>
      </c>
      <c r="I1662" t="s">
        <v>22</v>
      </c>
      <c r="J1662" t="s">
        <v>23</v>
      </c>
      <c r="K1662" t="s">
        <v>76</v>
      </c>
      <c r="L1662">
        <v>17</v>
      </c>
      <c r="M1662">
        <v>5.53</v>
      </c>
      <c r="N1662">
        <f>Envios[[#This Row],[Cantidad]]*Envios[[#This Row],[Precio por Unidad]]</f>
        <v>94.01</v>
      </c>
      <c r="O1662" s="2">
        <v>3.3733</v>
      </c>
      <c r="P1662" s="2">
        <f>Envios[[#This Row],[Cantidad]]*Envios[[#This Row],[Costo por Unidad]]</f>
        <v>57.3461</v>
      </c>
      <c r="Q1662">
        <v>6.98</v>
      </c>
      <c r="R1662" s="2">
        <f>Envios[[#This Row],[Costo Productos]]+Envios[[#This Row],[Costo de Envío]]</f>
        <v>64.326099999999997</v>
      </c>
      <c r="S1662" t="s">
        <v>1363</v>
      </c>
      <c r="T1662" t="s">
        <v>30</v>
      </c>
      <c r="U1662">
        <v>1</v>
      </c>
      <c r="V1662" t="s">
        <v>27</v>
      </c>
      <c r="W1662" t="s">
        <v>27</v>
      </c>
      <c r="X1662" s="2">
        <f>Envios[[#This Row],[Ventas Totales]]-Envios[[#This Row],[Costos Totales]]</f>
        <v>29.683900000000008</v>
      </c>
    </row>
    <row r="1663" spans="1:24" x14ac:dyDescent="0.25">
      <c r="A1663">
        <v>7012</v>
      </c>
      <c r="B1663">
        <v>50051</v>
      </c>
      <c r="C1663" s="1">
        <v>40090</v>
      </c>
      <c r="D1663" s="1">
        <v>40092</v>
      </c>
      <c r="E1663" t="s">
        <v>19</v>
      </c>
      <c r="F1663" t="s">
        <v>28</v>
      </c>
      <c r="G1663">
        <v>148</v>
      </c>
      <c r="H1663" t="s">
        <v>530</v>
      </c>
      <c r="I1663" t="s">
        <v>63</v>
      </c>
      <c r="J1663" t="s">
        <v>36</v>
      </c>
      <c r="K1663" t="s">
        <v>37</v>
      </c>
      <c r="L1663">
        <v>4</v>
      </c>
      <c r="M1663">
        <v>41.47</v>
      </c>
      <c r="N1663">
        <f>Envios[[#This Row],[Cantidad]]*Envios[[#This Row],[Precio por Unidad]]</f>
        <v>165.88</v>
      </c>
      <c r="O1663" s="2">
        <v>11.196900000000001</v>
      </c>
      <c r="P1663" s="2">
        <f>Envios[[#This Row],[Cantidad]]*Envios[[#This Row],[Costo por Unidad]]</f>
        <v>44.787600000000005</v>
      </c>
      <c r="Q1663">
        <v>34.200000000000003</v>
      </c>
      <c r="R1663" s="2">
        <f>Envios[[#This Row],[Costo Productos]]+Envios[[#This Row],[Costo de Envío]]</f>
        <v>78.987600000000015</v>
      </c>
      <c r="S1663" t="s">
        <v>1363</v>
      </c>
      <c r="T1663" t="s">
        <v>30</v>
      </c>
      <c r="U1663">
        <v>1</v>
      </c>
      <c r="V1663" t="s">
        <v>27</v>
      </c>
      <c r="W1663" t="s">
        <v>27</v>
      </c>
      <c r="X1663" s="2">
        <f>Envios[[#This Row],[Ventas Totales]]-Envios[[#This Row],[Costos Totales]]</f>
        <v>86.892399999999981</v>
      </c>
    </row>
    <row r="1664" spans="1:24" x14ac:dyDescent="0.25">
      <c r="A1664">
        <v>7013</v>
      </c>
      <c r="B1664">
        <v>50051</v>
      </c>
      <c r="C1664" s="1">
        <v>40090</v>
      </c>
      <c r="D1664" s="1">
        <v>40090</v>
      </c>
      <c r="E1664" t="s">
        <v>33</v>
      </c>
      <c r="F1664" t="s">
        <v>28</v>
      </c>
      <c r="G1664">
        <v>1200</v>
      </c>
      <c r="H1664" t="s">
        <v>1500</v>
      </c>
      <c r="I1664" t="s">
        <v>22</v>
      </c>
      <c r="J1664" t="s">
        <v>36</v>
      </c>
      <c r="K1664" t="s">
        <v>37</v>
      </c>
      <c r="L1664">
        <v>15</v>
      </c>
      <c r="M1664">
        <v>19.04</v>
      </c>
      <c r="N1664">
        <f>Envios[[#This Row],[Cantidad]]*Envios[[#This Row],[Precio por Unidad]]</f>
        <v>285.59999999999997</v>
      </c>
      <c r="O1664" s="2">
        <v>8.3775999999999993</v>
      </c>
      <c r="P1664" s="2">
        <f>Envios[[#This Row],[Cantidad]]*Envios[[#This Row],[Costo por Unidad]]</f>
        <v>125.66399999999999</v>
      </c>
      <c r="Q1664">
        <v>6.38</v>
      </c>
      <c r="R1664" s="2">
        <f>Envios[[#This Row],[Costo Productos]]+Envios[[#This Row],[Costo de Envío]]</f>
        <v>132.04399999999998</v>
      </c>
      <c r="S1664" t="s">
        <v>1363</v>
      </c>
      <c r="T1664" t="s">
        <v>30</v>
      </c>
      <c r="U1664">
        <v>1</v>
      </c>
      <c r="V1664" t="s">
        <v>27</v>
      </c>
      <c r="W1664" t="s">
        <v>27</v>
      </c>
      <c r="X1664" s="2">
        <f>Envios[[#This Row],[Ventas Totales]]-Envios[[#This Row],[Costos Totales]]</f>
        <v>153.55599999999998</v>
      </c>
    </row>
    <row r="1665" spans="1:24" x14ac:dyDescent="0.25">
      <c r="A1665">
        <v>566</v>
      </c>
      <c r="B1665">
        <v>3841</v>
      </c>
      <c r="C1665" s="1">
        <v>40090</v>
      </c>
      <c r="D1665" s="1">
        <v>40092</v>
      </c>
      <c r="E1665" t="s">
        <v>19</v>
      </c>
      <c r="F1665" t="s">
        <v>40</v>
      </c>
      <c r="G1665">
        <v>350</v>
      </c>
      <c r="H1665" t="s">
        <v>788</v>
      </c>
      <c r="I1665" t="s">
        <v>42</v>
      </c>
      <c r="J1665" t="s">
        <v>23</v>
      </c>
      <c r="K1665" t="s">
        <v>67</v>
      </c>
      <c r="L1665">
        <v>19</v>
      </c>
      <c r="M1665">
        <v>60.98</v>
      </c>
      <c r="N1665">
        <f>Envios[[#This Row],[Cantidad]]*Envios[[#This Row],[Precio por Unidad]]</f>
        <v>1158.6199999999999</v>
      </c>
      <c r="O1665" s="2">
        <v>25.001799999999999</v>
      </c>
      <c r="P1665" s="2">
        <f>Envios[[#This Row],[Cantidad]]*Envios[[#This Row],[Costo por Unidad]]</f>
        <v>475.0342</v>
      </c>
      <c r="Q1665">
        <v>49</v>
      </c>
      <c r="R1665" s="2">
        <f>Envios[[#This Row],[Costo Productos]]+Envios[[#This Row],[Costo de Envío]]</f>
        <v>524.03420000000006</v>
      </c>
      <c r="S1665" t="s">
        <v>1501</v>
      </c>
      <c r="T1665" t="s">
        <v>26</v>
      </c>
      <c r="U1665">
        <v>2</v>
      </c>
      <c r="V1665" t="s">
        <v>45</v>
      </c>
      <c r="W1665" t="s">
        <v>45</v>
      </c>
      <c r="X1665" s="2">
        <f>Envios[[#This Row],[Ventas Totales]]-Envios[[#This Row],[Costos Totales]]</f>
        <v>634.58579999999984</v>
      </c>
    </row>
    <row r="1666" spans="1:24" x14ac:dyDescent="0.25">
      <c r="A1666">
        <v>567</v>
      </c>
      <c r="B1666">
        <v>3841</v>
      </c>
      <c r="C1666" s="1">
        <v>40090</v>
      </c>
      <c r="D1666" s="1">
        <v>40092</v>
      </c>
      <c r="E1666" t="s">
        <v>19</v>
      </c>
      <c r="F1666" t="s">
        <v>40</v>
      </c>
      <c r="G1666">
        <v>165</v>
      </c>
      <c r="H1666" t="s">
        <v>566</v>
      </c>
      <c r="I1666" t="s">
        <v>22</v>
      </c>
      <c r="J1666" t="s">
        <v>23</v>
      </c>
      <c r="K1666" t="s">
        <v>76</v>
      </c>
      <c r="L1666">
        <v>20</v>
      </c>
      <c r="M1666">
        <v>1270.99</v>
      </c>
      <c r="N1666">
        <f>Envios[[#This Row],[Cantidad]]*Envios[[#This Row],[Precio por Unidad]]</f>
        <v>25419.8</v>
      </c>
      <c r="O1666" s="2">
        <v>826.14350000000002</v>
      </c>
      <c r="P1666" s="2">
        <f>Envios[[#This Row],[Cantidad]]*Envios[[#This Row],[Costo por Unidad]]</f>
        <v>16522.87</v>
      </c>
      <c r="Q1666">
        <v>19.989999999999998</v>
      </c>
      <c r="R1666" s="2">
        <f>Envios[[#This Row],[Costo Productos]]+Envios[[#This Row],[Costo de Envío]]</f>
        <v>16542.86</v>
      </c>
      <c r="S1666" t="s">
        <v>1501</v>
      </c>
      <c r="T1666" t="s">
        <v>26</v>
      </c>
      <c r="U1666">
        <v>2</v>
      </c>
      <c r="V1666" t="s">
        <v>45</v>
      </c>
      <c r="W1666" t="s">
        <v>45</v>
      </c>
      <c r="X1666" s="2">
        <f>Envios[[#This Row],[Ventas Totales]]-Envios[[#This Row],[Costos Totales]]</f>
        <v>8876.9399999999987</v>
      </c>
    </row>
    <row r="1667" spans="1:24" x14ac:dyDescent="0.25">
      <c r="A1667">
        <v>568</v>
      </c>
      <c r="B1667">
        <v>3841</v>
      </c>
      <c r="C1667" s="1">
        <v>40090</v>
      </c>
      <c r="D1667" s="1">
        <v>40092</v>
      </c>
      <c r="E1667" t="s">
        <v>33</v>
      </c>
      <c r="F1667" t="s">
        <v>40</v>
      </c>
      <c r="G1667">
        <v>790</v>
      </c>
      <c r="H1667" t="s">
        <v>770</v>
      </c>
      <c r="I1667" t="s">
        <v>22</v>
      </c>
      <c r="J1667" t="s">
        <v>56</v>
      </c>
      <c r="K1667" t="s">
        <v>57</v>
      </c>
      <c r="L1667">
        <v>43</v>
      </c>
      <c r="M1667">
        <v>205.99</v>
      </c>
      <c r="N1667">
        <f>Envios[[#This Row],[Cantidad]]*Envios[[#This Row],[Precio por Unidad]]</f>
        <v>8857.57</v>
      </c>
      <c r="O1667" s="2">
        <v>82.396000000000015</v>
      </c>
      <c r="P1667" s="2">
        <f>Envios[[#This Row],[Cantidad]]*Envios[[#This Row],[Costo por Unidad]]</f>
        <v>3543.0280000000007</v>
      </c>
      <c r="Q1667">
        <v>8.99</v>
      </c>
      <c r="R1667" s="2">
        <f>Envios[[#This Row],[Costo Productos]]+Envios[[#This Row],[Costo de Envío]]</f>
        <v>3552.0180000000005</v>
      </c>
      <c r="S1667" t="s">
        <v>1501</v>
      </c>
      <c r="T1667" t="s">
        <v>26</v>
      </c>
      <c r="U1667">
        <v>2</v>
      </c>
      <c r="V1667" t="s">
        <v>45</v>
      </c>
      <c r="W1667" t="s">
        <v>45</v>
      </c>
      <c r="X1667" s="2">
        <f>Envios[[#This Row],[Ventas Totales]]-Envios[[#This Row],[Costos Totales]]</f>
        <v>5305.5519999999997</v>
      </c>
    </row>
    <row r="1668" spans="1:24" x14ac:dyDescent="0.25">
      <c r="A1668">
        <v>4246</v>
      </c>
      <c r="B1668">
        <v>30214</v>
      </c>
      <c r="C1668" s="1">
        <v>40090</v>
      </c>
      <c r="D1668" s="1">
        <v>40097</v>
      </c>
      <c r="E1668" t="s">
        <v>33</v>
      </c>
      <c r="F1668" t="s">
        <v>47</v>
      </c>
      <c r="G1668">
        <v>1222</v>
      </c>
      <c r="H1668" t="s">
        <v>896</v>
      </c>
      <c r="I1668" t="s">
        <v>22</v>
      </c>
      <c r="J1668" t="s">
        <v>23</v>
      </c>
      <c r="K1668" t="s">
        <v>76</v>
      </c>
      <c r="L1668">
        <v>38</v>
      </c>
      <c r="M1668">
        <v>10.44</v>
      </c>
      <c r="N1668">
        <f>Envios[[#This Row],[Cantidad]]*Envios[[#This Row],[Precio por Unidad]]</f>
        <v>396.71999999999997</v>
      </c>
      <c r="O1668" s="2">
        <v>6.3683999999999994</v>
      </c>
      <c r="P1668" s="2">
        <f>Envios[[#This Row],[Cantidad]]*Envios[[#This Row],[Costo por Unidad]]</f>
        <v>241.99919999999997</v>
      </c>
      <c r="Q1668">
        <v>5.75</v>
      </c>
      <c r="R1668" s="2">
        <f>Envios[[#This Row],[Costo Productos]]+Envios[[#This Row],[Costo de Envío]]</f>
        <v>247.74919999999997</v>
      </c>
      <c r="S1668" t="s">
        <v>919</v>
      </c>
      <c r="T1668" t="s">
        <v>44</v>
      </c>
      <c r="U1668">
        <v>9</v>
      </c>
      <c r="V1668" t="s">
        <v>31</v>
      </c>
      <c r="W1668" t="s">
        <v>32</v>
      </c>
      <c r="X1668" s="2">
        <f>Envios[[#This Row],[Ventas Totales]]-Envios[[#This Row],[Costos Totales]]</f>
        <v>148.9708</v>
      </c>
    </row>
    <row r="1669" spans="1:24" x14ac:dyDescent="0.25">
      <c r="A1669">
        <v>2107</v>
      </c>
      <c r="B1669">
        <v>15075</v>
      </c>
      <c r="C1669" s="1">
        <v>40090</v>
      </c>
      <c r="D1669" s="1">
        <v>40090</v>
      </c>
      <c r="E1669" t="s">
        <v>19</v>
      </c>
      <c r="F1669" t="s">
        <v>28</v>
      </c>
      <c r="G1669">
        <v>311</v>
      </c>
      <c r="H1669" t="s">
        <v>845</v>
      </c>
      <c r="I1669" t="s">
        <v>22</v>
      </c>
      <c r="J1669" t="s">
        <v>36</v>
      </c>
      <c r="K1669" t="s">
        <v>37</v>
      </c>
      <c r="L1669">
        <v>24</v>
      </c>
      <c r="M1669">
        <v>63.94</v>
      </c>
      <c r="N1669">
        <f>Envios[[#This Row],[Cantidad]]*Envios[[#This Row],[Precio por Unidad]]</f>
        <v>1534.56</v>
      </c>
      <c r="O1669" s="2">
        <v>34.5276</v>
      </c>
      <c r="P1669" s="2">
        <f>Envios[[#This Row],[Cantidad]]*Envios[[#This Row],[Costo por Unidad]]</f>
        <v>828.66239999999993</v>
      </c>
      <c r="Q1669">
        <v>14.48</v>
      </c>
      <c r="R1669" s="2">
        <f>Envios[[#This Row],[Costo Productos]]+Envios[[#This Row],[Costo de Envío]]</f>
        <v>843.14239999999995</v>
      </c>
      <c r="S1669" t="s">
        <v>273</v>
      </c>
      <c r="T1669" t="s">
        <v>39</v>
      </c>
      <c r="U1669">
        <v>9</v>
      </c>
      <c r="V1669" t="s">
        <v>31</v>
      </c>
      <c r="W1669" t="s">
        <v>32</v>
      </c>
      <c r="X1669" s="2">
        <f>Envios[[#This Row],[Ventas Totales]]-Envios[[#This Row],[Costos Totales]]</f>
        <v>691.41759999999999</v>
      </c>
    </row>
    <row r="1670" spans="1:24" x14ac:dyDescent="0.25">
      <c r="A1670">
        <v>2108</v>
      </c>
      <c r="B1670">
        <v>15075</v>
      </c>
      <c r="C1670" s="1">
        <v>40090</v>
      </c>
      <c r="D1670" s="1">
        <v>40092</v>
      </c>
      <c r="E1670" t="s">
        <v>19</v>
      </c>
      <c r="F1670" t="s">
        <v>28</v>
      </c>
      <c r="G1670">
        <v>240</v>
      </c>
      <c r="H1670" t="s">
        <v>366</v>
      </c>
      <c r="I1670" t="s">
        <v>35</v>
      </c>
      <c r="J1670" t="s">
        <v>56</v>
      </c>
      <c r="K1670" t="s">
        <v>91</v>
      </c>
      <c r="L1670">
        <v>10</v>
      </c>
      <c r="M1670">
        <v>5.0199999999999996</v>
      </c>
      <c r="N1670">
        <f>Envios[[#This Row],[Cantidad]]*Envios[[#This Row],[Precio por Unidad]]</f>
        <v>50.199999999999996</v>
      </c>
      <c r="O1670" s="2">
        <v>1.0541999999999998</v>
      </c>
      <c r="P1670" s="2">
        <f>Envios[[#This Row],[Cantidad]]*Envios[[#This Row],[Costo por Unidad]]</f>
        <v>10.541999999999998</v>
      </c>
      <c r="Q1670">
        <v>5.14</v>
      </c>
      <c r="R1670" s="2">
        <f>Envios[[#This Row],[Costo Productos]]+Envios[[#This Row],[Costo de Envío]]</f>
        <v>15.681999999999999</v>
      </c>
      <c r="S1670" t="s">
        <v>273</v>
      </c>
      <c r="T1670" t="s">
        <v>39</v>
      </c>
      <c r="U1670">
        <v>9</v>
      </c>
      <c r="V1670" t="s">
        <v>31</v>
      </c>
      <c r="W1670" t="s">
        <v>32</v>
      </c>
      <c r="X1670" s="2">
        <f>Envios[[#This Row],[Ventas Totales]]-Envios[[#This Row],[Costos Totales]]</f>
        <v>34.518000000000001</v>
      </c>
    </row>
    <row r="1671" spans="1:24" x14ac:dyDescent="0.25">
      <c r="A1671">
        <v>1364</v>
      </c>
      <c r="B1671">
        <v>9923</v>
      </c>
      <c r="C1671" s="1">
        <v>40091</v>
      </c>
      <c r="D1671" s="1">
        <v>40091</v>
      </c>
      <c r="E1671" t="s">
        <v>19</v>
      </c>
      <c r="F1671" t="s">
        <v>20</v>
      </c>
      <c r="G1671">
        <v>110</v>
      </c>
      <c r="H1671" t="s">
        <v>417</v>
      </c>
      <c r="I1671" t="s">
        <v>22</v>
      </c>
      <c r="J1671" t="s">
        <v>36</v>
      </c>
      <c r="K1671" t="s">
        <v>37</v>
      </c>
      <c r="L1671">
        <v>27</v>
      </c>
      <c r="M1671">
        <v>2.08</v>
      </c>
      <c r="N1671">
        <f>Envios[[#This Row],[Cantidad]]*Envios[[#This Row],[Precio por Unidad]]</f>
        <v>56.160000000000004</v>
      </c>
      <c r="O1671" s="2">
        <v>1.1856000000000002</v>
      </c>
      <c r="P1671" s="2">
        <f>Envios[[#This Row],[Cantidad]]*Envios[[#This Row],[Costo por Unidad]]</f>
        <v>32.011200000000002</v>
      </c>
      <c r="Q1671">
        <v>5.33</v>
      </c>
      <c r="R1671" s="2">
        <f>Envios[[#This Row],[Costo Productos]]+Envios[[#This Row],[Costo de Envío]]</f>
        <v>37.341200000000001</v>
      </c>
      <c r="S1671" t="s">
        <v>1502</v>
      </c>
      <c r="T1671" t="s">
        <v>30</v>
      </c>
      <c r="U1671">
        <v>4</v>
      </c>
      <c r="V1671" t="s">
        <v>73</v>
      </c>
      <c r="W1671" t="s">
        <v>74</v>
      </c>
      <c r="X1671" s="2">
        <f>Envios[[#This Row],[Ventas Totales]]-Envios[[#This Row],[Costos Totales]]</f>
        <v>18.818800000000003</v>
      </c>
    </row>
    <row r="1672" spans="1:24" x14ac:dyDescent="0.25">
      <c r="A1672">
        <v>1365</v>
      </c>
      <c r="B1672">
        <v>9923</v>
      </c>
      <c r="C1672" s="1">
        <v>40091</v>
      </c>
      <c r="D1672" s="1">
        <v>40092</v>
      </c>
      <c r="E1672" t="s">
        <v>46</v>
      </c>
      <c r="F1672" t="s">
        <v>20</v>
      </c>
      <c r="G1672">
        <v>224</v>
      </c>
      <c r="H1672" t="s">
        <v>1503</v>
      </c>
      <c r="I1672" t="s">
        <v>49</v>
      </c>
      <c r="J1672" t="s">
        <v>23</v>
      </c>
      <c r="K1672" t="s">
        <v>24</v>
      </c>
      <c r="L1672">
        <v>14</v>
      </c>
      <c r="M1672">
        <v>370.98</v>
      </c>
      <c r="N1672">
        <f>Envios[[#This Row],[Cantidad]]*Envios[[#This Row],[Precio por Unidad]]</f>
        <v>5193.72</v>
      </c>
      <c r="O1672" s="2">
        <v>129.84299999999999</v>
      </c>
      <c r="P1672" s="2">
        <f>Envios[[#This Row],[Cantidad]]*Envios[[#This Row],[Costo por Unidad]]</f>
        <v>1817.8019999999999</v>
      </c>
      <c r="Q1672">
        <v>99</v>
      </c>
      <c r="R1672" s="2">
        <f>Envios[[#This Row],[Costo Productos]]+Envios[[#This Row],[Costo de Envío]]</f>
        <v>1916.8019999999999</v>
      </c>
      <c r="S1672" t="s">
        <v>1502</v>
      </c>
      <c r="T1672" t="s">
        <v>30</v>
      </c>
      <c r="U1672">
        <v>4</v>
      </c>
      <c r="V1672" t="s">
        <v>73</v>
      </c>
      <c r="W1672" t="s">
        <v>74</v>
      </c>
      <c r="X1672" s="2">
        <f>Envios[[#This Row],[Ventas Totales]]-Envios[[#This Row],[Costos Totales]]</f>
        <v>3276.9180000000006</v>
      </c>
    </row>
    <row r="1673" spans="1:24" x14ac:dyDescent="0.25">
      <c r="A1673">
        <v>5886</v>
      </c>
      <c r="B1673">
        <v>41764</v>
      </c>
      <c r="C1673" s="1">
        <v>40091</v>
      </c>
      <c r="D1673" s="1">
        <v>40093</v>
      </c>
      <c r="E1673" t="s">
        <v>46</v>
      </c>
      <c r="F1673" t="s">
        <v>40</v>
      </c>
      <c r="G1673">
        <v>1127</v>
      </c>
      <c r="H1673" t="s">
        <v>1504</v>
      </c>
      <c r="I1673" t="s">
        <v>119</v>
      </c>
      <c r="J1673" t="s">
        <v>36</v>
      </c>
      <c r="K1673" t="s">
        <v>120</v>
      </c>
      <c r="L1673">
        <v>16</v>
      </c>
      <c r="M1673">
        <v>320.64</v>
      </c>
      <c r="N1673">
        <f>Envios[[#This Row],[Cantidad]]*Envios[[#This Row],[Precio por Unidad]]</f>
        <v>5130.24</v>
      </c>
      <c r="O1673" s="2">
        <v>118.63679999999999</v>
      </c>
      <c r="P1673" s="2">
        <f>Envios[[#This Row],[Cantidad]]*Envios[[#This Row],[Costo por Unidad]]</f>
        <v>1898.1887999999999</v>
      </c>
      <c r="Q1673">
        <v>29.2</v>
      </c>
      <c r="R1673" s="2">
        <f>Envios[[#This Row],[Costo Productos]]+Envios[[#This Row],[Costo de Envío]]</f>
        <v>1927.3887999999999</v>
      </c>
      <c r="S1673" t="s">
        <v>1505</v>
      </c>
      <c r="T1673" t="s">
        <v>44</v>
      </c>
      <c r="U1673">
        <v>1</v>
      </c>
      <c r="V1673" t="s">
        <v>27</v>
      </c>
      <c r="W1673" t="s">
        <v>27</v>
      </c>
      <c r="X1673" s="2">
        <f>Envios[[#This Row],[Ventas Totales]]-Envios[[#This Row],[Costos Totales]]</f>
        <v>3202.8512000000001</v>
      </c>
    </row>
    <row r="1674" spans="1:24" x14ac:dyDescent="0.25">
      <c r="A1674">
        <v>2849</v>
      </c>
      <c r="B1674">
        <v>20518</v>
      </c>
      <c r="C1674" s="1">
        <v>40091</v>
      </c>
      <c r="D1674" s="1">
        <v>40092</v>
      </c>
      <c r="E1674" t="s">
        <v>19</v>
      </c>
      <c r="F1674" t="s">
        <v>60</v>
      </c>
      <c r="G1674">
        <v>335</v>
      </c>
      <c r="H1674" t="s">
        <v>872</v>
      </c>
      <c r="I1674" t="s">
        <v>22</v>
      </c>
      <c r="J1674" t="s">
        <v>56</v>
      </c>
      <c r="K1674" t="s">
        <v>57</v>
      </c>
      <c r="L1674">
        <v>49</v>
      </c>
      <c r="M1674">
        <v>200.99</v>
      </c>
      <c r="N1674">
        <f>Envios[[#This Row],[Cantidad]]*Envios[[#This Row],[Precio por Unidad]]</f>
        <v>9848.51</v>
      </c>
      <c r="O1674" s="2">
        <v>82.405900000000017</v>
      </c>
      <c r="P1674" s="2">
        <f>Envios[[#This Row],[Cantidad]]*Envios[[#This Row],[Costo por Unidad]]</f>
        <v>4037.8891000000008</v>
      </c>
      <c r="Q1674">
        <v>4.2</v>
      </c>
      <c r="R1674" s="2">
        <f>Envios[[#This Row],[Costo Productos]]+Envios[[#This Row],[Costo de Envío]]</f>
        <v>4042.0891000000006</v>
      </c>
      <c r="S1674" t="s">
        <v>1464</v>
      </c>
      <c r="T1674" t="s">
        <v>30</v>
      </c>
      <c r="U1674">
        <v>2</v>
      </c>
      <c r="V1674" t="s">
        <v>45</v>
      </c>
      <c r="W1674" t="s">
        <v>45</v>
      </c>
      <c r="X1674" s="2">
        <f>Envios[[#This Row],[Ventas Totales]]-Envios[[#This Row],[Costos Totales]]</f>
        <v>5806.4208999999992</v>
      </c>
    </row>
    <row r="1675" spans="1:24" x14ac:dyDescent="0.25">
      <c r="A1675">
        <v>2850</v>
      </c>
      <c r="B1675">
        <v>20518</v>
      </c>
      <c r="C1675" s="1">
        <v>40091</v>
      </c>
      <c r="D1675" s="1">
        <v>40092</v>
      </c>
      <c r="E1675" t="s">
        <v>46</v>
      </c>
      <c r="F1675" t="s">
        <v>60</v>
      </c>
      <c r="G1675">
        <v>593</v>
      </c>
      <c r="H1675" t="s">
        <v>364</v>
      </c>
      <c r="I1675" t="s">
        <v>49</v>
      </c>
      <c r="J1675" t="s">
        <v>56</v>
      </c>
      <c r="K1675" t="s">
        <v>94</v>
      </c>
      <c r="L1675">
        <v>7</v>
      </c>
      <c r="M1675">
        <v>297.48</v>
      </c>
      <c r="N1675">
        <f>Envios[[#This Row],[Cantidad]]*Envios[[#This Row],[Precio por Unidad]]</f>
        <v>2082.36</v>
      </c>
      <c r="O1675" s="2">
        <v>127.91640000000002</v>
      </c>
      <c r="P1675" s="2">
        <f>Envios[[#This Row],[Cantidad]]*Envios[[#This Row],[Costo por Unidad]]</f>
        <v>895.41480000000013</v>
      </c>
      <c r="Q1675">
        <v>18.059999999999999</v>
      </c>
      <c r="R1675" s="2">
        <f>Envios[[#This Row],[Costo Productos]]+Envios[[#This Row],[Costo de Envío]]</f>
        <v>913.47480000000007</v>
      </c>
      <c r="S1675" t="s">
        <v>1464</v>
      </c>
      <c r="T1675" t="s">
        <v>30</v>
      </c>
      <c r="U1675">
        <v>2</v>
      </c>
      <c r="V1675" t="s">
        <v>45</v>
      </c>
      <c r="W1675" t="s">
        <v>45</v>
      </c>
      <c r="X1675" s="2">
        <f>Envios[[#This Row],[Ventas Totales]]-Envios[[#This Row],[Costos Totales]]</f>
        <v>1168.8852000000002</v>
      </c>
    </row>
    <row r="1676" spans="1:24" x14ac:dyDescent="0.25">
      <c r="A1676">
        <v>8060</v>
      </c>
      <c r="B1676">
        <v>57511</v>
      </c>
      <c r="C1676" s="1">
        <v>40092</v>
      </c>
      <c r="D1676" s="1">
        <v>40093</v>
      </c>
      <c r="E1676" t="s">
        <v>19</v>
      </c>
      <c r="F1676" t="s">
        <v>60</v>
      </c>
      <c r="G1676">
        <v>352</v>
      </c>
      <c r="H1676" t="s">
        <v>589</v>
      </c>
      <c r="I1676" t="s">
        <v>22</v>
      </c>
      <c r="J1676" t="s">
        <v>23</v>
      </c>
      <c r="K1676" t="s">
        <v>188</v>
      </c>
      <c r="L1676">
        <v>32</v>
      </c>
      <c r="M1676">
        <v>2.89</v>
      </c>
      <c r="N1676">
        <f>Envios[[#This Row],[Cantidad]]*Envios[[#This Row],[Precio por Unidad]]</f>
        <v>92.48</v>
      </c>
      <c r="O1676" s="2">
        <v>1.7918000000000001</v>
      </c>
      <c r="P1676" s="2">
        <f>Envios[[#This Row],[Cantidad]]*Envios[[#This Row],[Costo por Unidad]]</f>
        <v>57.337600000000002</v>
      </c>
      <c r="Q1676">
        <v>0.5</v>
      </c>
      <c r="R1676" s="2">
        <f>Envios[[#This Row],[Costo Productos]]+Envios[[#This Row],[Costo de Envío]]</f>
        <v>57.837600000000002</v>
      </c>
      <c r="S1676" t="s">
        <v>1495</v>
      </c>
      <c r="T1676" t="s">
        <v>30</v>
      </c>
      <c r="U1676">
        <v>3</v>
      </c>
      <c r="V1676" t="s">
        <v>52</v>
      </c>
      <c r="W1676" t="s">
        <v>53</v>
      </c>
      <c r="X1676" s="2">
        <f>Envios[[#This Row],[Ventas Totales]]-Envios[[#This Row],[Costos Totales]]</f>
        <v>34.642400000000002</v>
      </c>
    </row>
    <row r="1677" spans="1:24" x14ac:dyDescent="0.25">
      <c r="A1677">
        <v>8061</v>
      </c>
      <c r="B1677">
        <v>57511</v>
      </c>
      <c r="C1677" s="1">
        <v>40092</v>
      </c>
      <c r="D1677" s="1">
        <v>40094</v>
      </c>
      <c r="E1677" t="s">
        <v>19</v>
      </c>
      <c r="F1677" t="s">
        <v>60</v>
      </c>
      <c r="G1677">
        <v>160</v>
      </c>
      <c r="H1677" t="s">
        <v>554</v>
      </c>
      <c r="I1677" t="s">
        <v>35</v>
      </c>
      <c r="J1677" t="s">
        <v>56</v>
      </c>
      <c r="K1677" t="s">
        <v>57</v>
      </c>
      <c r="L1677">
        <v>11</v>
      </c>
      <c r="M1677">
        <v>55.99</v>
      </c>
      <c r="N1677">
        <f>Envios[[#This Row],[Cantidad]]*Envios[[#This Row],[Precio por Unidad]]</f>
        <v>615.89</v>
      </c>
      <c r="O1677" s="2">
        <v>11.197999999999999</v>
      </c>
      <c r="P1677" s="2">
        <f>Envios[[#This Row],[Cantidad]]*Envios[[#This Row],[Costo por Unidad]]</f>
        <v>123.17799999999998</v>
      </c>
      <c r="Q1677">
        <v>5</v>
      </c>
      <c r="R1677" s="2">
        <f>Envios[[#This Row],[Costo Productos]]+Envios[[#This Row],[Costo de Envío]]</f>
        <v>128.178</v>
      </c>
      <c r="S1677" t="s">
        <v>1495</v>
      </c>
      <c r="T1677" t="s">
        <v>30</v>
      </c>
      <c r="U1677">
        <v>3</v>
      </c>
      <c r="V1677" t="s">
        <v>52</v>
      </c>
      <c r="W1677" t="s">
        <v>53</v>
      </c>
      <c r="X1677" s="2">
        <f>Envios[[#This Row],[Ventas Totales]]-Envios[[#This Row],[Costos Totales]]</f>
        <v>487.71199999999999</v>
      </c>
    </row>
    <row r="1678" spans="1:24" x14ac:dyDescent="0.25">
      <c r="A1678">
        <v>6584</v>
      </c>
      <c r="B1678">
        <v>46881</v>
      </c>
      <c r="C1678" s="1">
        <v>40092</v>
      </c>
      <c r="D1678" s="1">
        <v>40094</v>
      </c>
      <c r="E1678" t="s">
        <v>33</v>
      </c>
      <c r="F1678" t="s">
        <v>60</v>
      </c>
      <c r="G1678">
        <v>463</v>
      </c>
      <c r="H1678" t="s">
        <v>654</v>
      </c>
      <c r="I1678" t="s">
        <v>22</v>
      </c>
      <c r="J1678" t="s">
        <v>23</v>
      </c>
      <c r="K1678" t="s">
        <v>76</v>
      </c>
      <c r="L1678">
        <v>31</v>
      </c>
      <c r="M1678">
        <v>5.18</v>
      </c>
      <c r="N1678">
        <f>Envios[[#This Row],[Cantidad]]*Envios[[#This Row],[Precio por Unidad]]</f>
        <v>160.57999999999998</v>
      </c>
      <c r="O1678" s="2">
        <v>3.3151999999999999</v>
      </c>
      <c r="P1678" s="2">
        <f>Envios[[#This Row],[Cantidad]]*Envios[[#This Row],[Costo por Unidad]]</f>
        <v>102.77119999999999</v>
      </c>
      <c r="Q1678">
        <v>5.74</v>
      </c>
      <c r="R1678" s="2">
        <f>Envios[[#This Row],[Costo Productos]]+Envios[[#This Row],[Costo de Envío]]</f>
        <v>108.51119999999999</v>
      </c>
      <c r="S1678" t="s">
        <v>1506</v>
      </c>
      <c r="T1678" t="s">
        <v>30</v>
      </c>
      <c r="U1678">
        <v>6</v>
      </c>
      <c r="V1678" t="s">
        <v>69</v>
      </c>
      <c r="W1678" t="s">
        <v>32</v>
      </c>
      <c r="X1678" s="2">
        <f>Envios[[#This Row],[Ventas Totales]]-Envios[[#This Row],[Costos Totales]]</f>
        <v>52.068799999999996</v>
      </c>
    </row>
    <row r="1679" spans="1:24" x14ac:dyDescent="0.25">
      <c r="A1679">
        <v>6544</v>
      </c>
      <c r="B1679">
        <v>46533</v>
      </c>
      <c r="C1679" s="1">
        <v>40093</v>
      </c>
      <c r="D1679" s="1">
        <v>40094</v>
      </c>
      <c r="E1679" t="s">
        <v>19</v>
      </c>
      <c r="F1679" t="s">
        <v>20</v>
      </c>
      <c r="G1679">
        <v>301</v>
      </c>
      <c r="H1679" t="s">
        <v>828</v>
      </c>
      <c r="I1679" t="s">
        <v>71</v>
      </c>
      <c r="J1679" t="s">
        <v>36</v>
      </c>
      <c r="K1679" t="s">
        <v>37</v>
      </c>
      <c r="L1679">
        <v>3</v>
      </c>
      <c r="M1679">
        <v>55.5</v>
      </c>
      <c r="N1679">
        <f>Envios[[#This Row],[Cantidad]]*Envios[[#This Row],[Precio por Unidad]]</f>
        <v>166.5</v>
      </c>
      <c r="O1679" s="2">
        <v>15.540000000000001</v>
      </c>
      <c r="P1679" s="2">
        <f>Envios[[#This Row],[Cantidad]]*Envios[[#This Row],[Costo por Unidad]]</f>
        <v>46.620000000000005</v>
      </c>
      <c r="Q1679">
        <v>52.2</v>
      </c>
      <c r="R1679" s="2">
        <f>Envios[[#This Row],[Costo Productos]]+Envios[[#This Row],[Costo de Envío]]</f>
        <v>98.820000000000007</v>
      </c>
      <c r="S1679" t="s">
        <v>1507</v>
      </c>
      <c r="T1679" t="s">
        <v>26</v>
      </c>
      <c r="U1679">
        <v>5</v>
      </c>
      <c r="V1679" t="s">
        <v>87</v>
      </c>
      <c r="W1679" t="s">
        <v>53</v>
      </c>
      <c r="X1679" s="2">
        <f>Envios[[#This Row],[Ventas Totales]]-Envios[[#This Row],[Costos Totales]]</f>
        <v>67.679999999999993</v>
      </c>
    </row>
    <row r="1680" spans="1:24" x14ac:dyDescent="0.25">
      <c r="A1680">
        <v>6545</v>
      </c>
      <c r="B1680">
        <v>46533</v>
      </c>
      <c r="C1680" s="1">
        <v>40093</v>
      </c>
      <c r="D1680" s="1">
        <v>40095</v>
      </c>
      <c r="E1680" t="s">
        <v>33</v>
      </c>
      <c r="F1680" t="s">
        <v>20</v>
      </c>
      <c r="G1680">
        <v>443</v>
      </c>
      <c r="H1680" t="s">
        <v>762</v>
      </c>
      <c r="I1680" t="s">
        <v>22</v>
      </c>
      <c r="J1680" t="s">
        <v>56</v>
      </c>
      <c r="K1680" t="s">
        <v>57</v>
      </c>
      <c r="L1680">
        <v>12</v>
      </c>
      <c r="M1680">
        <v>65.989999999999995</v>
      </c>
      <c r="N1680">
        <f>Envios[[#This Row],[Cantidad]]*Envios[[#This Row],[Precio por Unidad]]</f>
        <v>791.87999999999988</v>
      </c>
      <c r="O1680" s="2">
        <v>27.055900000000001</v>
      </c>
      <c r="P1680" s="2">
        <f>Envios[[#This Row],[Cantidad]]*Envios[[#This Row],[Costo por Unidad]]</f>
        <v>324.67079999999999</v>
      </c>
      <c r="Q1680">
        <v>3.99</v>
      </c>
      <c r="R1680" s="2">
        <f>Envios[[#This Row],[Costo Productos]]+Envios[[#This Row],[Costo de Envío]]</f>
        <v>328.66079999999999</v>
      </c>
      <c r="S1680" t="s">
        <v>1507</v>
      </c>
      <c r="T1680" t="s">
        <v>26</v>
      </c>
      <c r="U1680">
        <v>5</v>
      </c>
      <c r="V1680" t="s">
        <v>87</v>
      </c>
      <c r="W1680" t="s">
        <v>53</v>
      </c>
      <c r="X1680" s="2">
        <f>Envios[[#This Row],[Ventas Totales]]-Envios[[#This Row],[Costos Totales]]</f>
        <v>463.21919999999989</v>
      </c>
    </row>
    <row r="1681" spans="1:24" x14ac:dyDescent="0.25">
      <c r="A1681">
        <v>3638</v>
      </c>
      <c r="B1681">
        <v>26016</v>
      </c>
      <c r="C1681" s="1">
        <v>40093</v>
      </c>
      <c r="D1681" s="1">
        <v>40095</v>
      </c>
      <c r="E1681" t="s">
        <v>19</v>
      </c>
      <c r="F1681" t="s">
        <v>20</v>
      </c>
      <c r="G1681">
        <v>861</v>
      </c>
      <c r="H1681" t="s">
        <v>1262</v>
      </c>
      <c r="I1681" t="s">
        <v>22</v>
      </c>
      <c r="J1681" t="s">
        <v>56</v>
      </c>
      <c r="K1681" t="s">
        <v>91</v>
      </c>
      <c r="L1681">
        <v>2</v>
      </c>
      <c r="M1681">
        <v>77.510000000000005</v>
      </c>
      <c r="N1681">
        <f>Envios[[#This Row],[Cantidad]]*Envios[[#This Row],[Precio por Unidad]]</f>
        <v>155.02000000000001</v>
      </c>
      <c r="O1681" s="2">
        <v>18.602399999999999</v>
      </c>
      <c r="P1681" s="2">
        <f>Envios[[#This Row],[Cantidad]]*Envios[[#This Row],[Costo por Unidad]]</f>
        <v>37.204799999999999</v>
      </c>
      <c r="Q1681">
        <v>4</v>
      </c>
      <c r="R1681" s="2">
        <f>Envios[[#This Row],[Costo Productos]]+Envios[[#This Row],[Costo de Envío]]</f>
        <v>41.204799999999999</v>
      </c>
      <c r="S1681" t="s">
        <v>1508</v>
      </c>
      <c r="T1681" t="s">
        <v>39</v>
      </c>
      <c r="U1681">
        <v>9</v>
      </c>
      <c r="V1681" t="s">
        <v>31</v>
      </c>
      <c r="W1681" t="s">
        <v>32</v>
      </c>
      <c r="X1681" s="2">
        <f>Envios[[#This Row],[Ventas Totales]]-Envios[[#This Row],[Costos Totales]]</f>
        <v>113.8152</v>
      </c>
    </row>
    <row r="1682" spans="1:24" x14ac:dyDescent="0.25">
      <c r="A1682">
        <v>3639</v>
      </c>
      <c r="B1682">
        <v>26016</v>
      </c>
      <c r="C1682" s="1">
        <v>40093</v>
      </c>
      <c r="D1682" s="1">
        <v>40095</v>
      </c>
      <c r="E1682" t="s">
        <v>33</v>
      </c>
      <c r="F1682" t="s">
        <v>20</v>
      </c>
      <c r="G1682">
        <v>485</v>
      </c>
      <c r="H1682" t="s">
        <v>927</v>
      </c>
      <c r="I1682" t="s">
        <v>22</v>
      </c>
      <c r="J1682" t="s">
        <v>56</v>
      </c>
      <c r="K1682" t="s">
        <v>57</v>
      </c>
      <c r="L1682">
        <v>44</v>
      </c>
      <c r="M1682">
        <v>45.99</v>
      </c>
      <c r="N1682">
        <f>Envios[[#This Row],[Cantidad]]*Envios[[#This Row],[Precio por Unidad]]</f>
        <v>2023.5600000000002</v>
      </c>
      <c r="O1682" s="2">
        <v>20.235599999999998</v>
      </c>
      <c r="P1682" s="2">
        <f>Envios[[#This Row],[Cantidad]]*Envios[[#This Row],[Costo por Unidad]]</f>
        <v>890.36639999999989</v>
      </c>
      <c r="Q1682">
        <v>4.99</v>
      </c>
      <c r="R1682" s="2">
        <f>Envios[[#This Row],[Costo Productos]]+Envios[[#This Row],[Costo de Envío]]</f>
        <v>895.35639999999989</v>
      </c>
      <c r="S1682" t="s">
        <v>1508</v>
      </c>
      <c r="T1682" t="s">
        <v>39</v>
      </c>
      <c r="U1682">
        <v>9</v>
      </c>
      <c r="V1682" t="s">
        <v>31</v>
      </c>
      <c r="W1682" t="s">
        <v>32</v>
      </c>
      <c r="X1682" s="2">
        <f>Envios[[#This Row],[Ventas Totales]]-Envios[[#This Row],[Costos Totales]]</f>
        <v>1128.2036000000003</v>
      </c>
    </row>
    <row r="1683" spans="1:24" x14ac:dyDescent="0.25">
      <c r="A1683">
        <v>6676</v>
      </c>
      <c r="B1683">
        <v>47520</v>
      </c>
      <c r="C1683" s="1">
        <v>40093</v>
      </c>
      <c r="D1683" s="1">
        <v>40095</v>
      </c>
      <c r="E1683" t="s">
        <v>19</v>
      </c>
      <c r="F1683" t="s">
        <v>40</v>
      </c>
      <c r="G1683">
        <v>675</v>
      </c>
      <c r="H1683" t="s">
        <v>257</v>
      </c>
      <c r="I1683" t="s">
        <v>22</v>
      </c>
      <c r="J1683" t="s">
        <v>23</v>
      </c>
      <c r="K1683" t="s">
        <v>76</v>
      </c>
      <c r="L1683">
        <v>36</v>
      </c>
      <c r="M1683">
        <v>7.68</v>
      </c>
      <c r="N1683">
        <f>Envios[[#This Row],[Cantidad]]*Envios[[#This Row],[Precio por Unidad]]</f>
        <v>276.48</v>
      </c>
      <c r="O1683" s="2">
        <v>4.992</v>
      </c>
      <c r="P1683" s="2">
        <f>Envios[[#This Row],[Cantidad]]*Envios[[#This Row],[Costo por Unidad]]</f>
        <v>179.71199999999999</v>
      </c>
      <c r="Q1683">
        <v>6.16</v>
      </c>
      <c r="R1683" s="2">
        <f>Envios[[#This Row],[Costo Productos]]+Envios[[#This Row],[Costo de Envío]]</f>
        <v>185.87199999999999</v>
      </c>
      <c r="S1683" t="s">
        <v>410</v>
      </c>
      <c r="T1683" t="s">
        <v>39</v>
      </c>
      <c r="U1683">
        <v>4</v>
      </c>
      <c r="V1683" t="s">
        <v>73</v>
      </c>
      <c r="W1683" t="s">
        <v>74</v>
      </c>
      <c r="X1683" s="2">
        <f>Envios[[#This Row],[Ventas Totales]]-Envios[[#This Row],[Costos Totales]]</f>
        <v>90.608000000000033</v>
      </c>
    </row>
    <row r="1684" spans="1:24" x14ac:dyDescent="0.25">
      <c r="A1684">
        <v>6677</v>
      </c>
      <c r="B1684">
        <v>47520</v>
      </c>
      <c r="C1684" s="1">
        <v>40093</v>
      </c>
      <c r="D1684" s="1">
        <v>40095</v>
      </c>
      <c r="E1684" t="s">
        <v>46</v>
      </c>
      <c r="F1684" t="s">
        <v>40</v>
      </c>
      <c r="G1684">
        <v>252</v>
      </c>
      <c r="H1684" t="s">
        <v>48</v>
      </c>
      <c r="I1684" t="s">
        <v>49</v>
      </c>
      <c r="J1684" t="s">
        <v>36</v>
      </c>
      <c r="K1684" t="s">
        <v>50</v>
      </c>
      <c r="L1684">
        <v>13</v>
      </c>
      <c r="M1684">
        <v>291.73</v>
      </c>
      <c r="N1684">
        <f>Envios[[#This Row],[Cantidad]]*Envios[[#This Row],[Precio por Unidad]]</f>
        <v>3792.4900000000002</v>
      </c>
      <c r="O1684" s="2">
        <v>128.3612</v>
      </c>
      <c r="P1684" s="2">
        <f>Envios[[#This Row],[Cantidad]]*Envios[[#This Row],[Costo por Unidad]]</f>
        <v>1668.6956</v>
      </c>
      <c r="Q1684">
        <v>48.8</v>
      </c>
      <c r="R1684" s="2">
        <f>Envios[[#This Row],[Costo Productos]]+Envios[[#This Row],[Costo de Envío]]</f>
        <v>1717.4956</v>
      </c>
      <c r="S1684" t="s">
        <v>410</v>
      </c>
      <c r="T1684" t="s">
        <v>39</v>
      </c>
      <c r="U1684">
        <v>4</v>
      </c>
      <c r="V1684" t="s">
        <v>73</v>
      </c>
      <c r="W1684" t="s">
        <v>74</v>
      </c>
      <c r="X1684" s="2">
        <f>Envios[[#This Row],[Ventas Totales]]-Envios[[#This Row],[Costos Totales]]</f>
        <v>2074.9944000000005</v>
      </c>
    </row>
    <row r="1685" spans="1:24" x14ac:dyDescent="0.25">
      <c r="A1685">
        <v>6678</v>
      </c>
      <c r="B1685">
        <v>47520</v>
      </c>
      <c r="C1685" s="1">
        <v>40093</v>
      </c>
      <c r="D1685" s="1">
        <v>40095</v>
      </c>
      <c r="E1685" t="s">
        <v>19</v>
      </c>
      <c r="F1685" t="s">
        <v>40</v>
      </c>
      <c r="G1685">
        <v>94</v>
      </c>
      <c r="H1685" t="s">
        <v>407</v>
      </c>
      <c r="I1685" t="s">
        <v>22</v>
      </c>
      <c r="J1685" t="s">
        <v>23</v>
      </c>
      <c r="K1685" t="s">
        <v>64</v>
      </c>
      <c r="L1685">
        <v>47</v>
      </c>
      <c r="M1685">
        <v>19.98</v>
      </c>
      <c r="N1685">
        <f>Envios[[#This Row],[Cantidad]]*Envios[[#This Row],[Precio por Unidad]]</f>
        <v>939.06000000000006</v>
      </c>
      <c r="O1685" s="2">
        <v>12.387600000000001</v>
      </c>
      <c r="P1685" s="2">
        <f>Envios[[#This Row],[Cantidad]]*Envios[[#This Row],[Costo por Unidad]]</f>
        <v>582.21720000000005</v>
      </c>
      <c r="Q1685">
        <v>5.77</v>
      </c>
      <c r="R1685" s="2">
        <f>Envios[[#This Row],[Costo Productos]]+Envios[[#This Row],[Costo de Envío]]</f>
        <v>587.98720000000003</v>
      </c>
      <c r="S1685" t="s">
        <v>410</v>
      </c>
      <c r="T1685" t="s">
        <v>39</v>
      </c>
      <c r="U1685">
        <v>4</v>
      </c>
      <c r="V1685" t="s">
        <v>73</v>
      </c>
      <c r="W1685" t="s">
        <v>74</v>
      </c>
      <c r="X1685" s="2">
        <f>Envios[[#This Row],[Ventas Totales]]-Envios[[#This Row],[Costos Totales]]</f>
        <v>351.07280000000003</v>
      </c>
    </row>
    <row r="1686" spans="1:24" x14ac:dyDescent="0.25">
      <c r="A1686">
        <v>1112</v>
      </c>
      <c r="B1686">
        <v>8162</v>
      </c>
      <c r="C1686" s="1">
        <v>40093</v>
      </c>
      <c r="D1686" s="1">
        <v>40094</v>
      </c>
      <c r="E1686" t="s">
        <v>19</v>
      </c>
      <c r="F1686" t="s">
        <v>28</v>
      </c>
      <c r="G1686">
        <v>597</v>
      </c>
      <c r="H1686" t="s">
        <v>1134</v>
      </c>
      <c r="I1686" t="s">
        <v>22</v>
      </c>
      <c r="J1686" t="s">
        <v>56</v>
      </c>
      <c r="K1686" t="s">
        <v>91</v>
      </c>
      <c r="L1686">
        <v>25</v>
      </c>
      <c r="M1686">
        <v>27.48</v>
      </c>
      <c r="N1686">
        <f>Envios[[#This Row],[Cantidad]]*Envios[[#This Row],[Precio por Unidad]]</f>
        <v>687</v>
      </c>
      <c r="O1686" s="2">
        <v>6.87</v>
      </c>
      <c r="P1686" s="2">
        <f>Envios[[#This Row],[Cantidad]]*Envios[[#This Row],[Costo por Unidad]]</f>
        <v>171.75</v>
      </c>
      <c r="Q1686">
        <v>4</v>
      </c>
      <c r="R1686" s="2">
        <f>Envios[[#This Row],[Costo Productos]]+Envios[[#This Row],[Costo de Envío]]</f>
        <v>175.75</v>
      </c>
      <c r="S1686" t="s">
        <v>457</v>
      </c>
      <c r="T1686" t="s">
        <v>26</v>
      </c>
      <c r="U1686">
        <v>2</v>
      </c>
      <c r="V1686" t="s">
        <v>45</v>
      </c>
      <c r="W1686" t="s">
        <v>45</v>
      </c>
      <c r="X1686" s="2">
        <f>Envios[[#This Row],[Ventas Totales]]-Envios[[#This Row],[Costos Totales]]</f>
        <v>511.25</v>
      </c>
    </row>
    <row r="1687" spans="1:24" x14ac:dyDescent="0.25">
      <c r="A1687">
        <v>1113</v>
      </c>
      <c r="B1687">
        <v>8162</v>
      </c>
      <c r="C1687" s="1">
        <v>40093</v>
      </c>
      <c r="D1687" s="1">
        <v>40094</v>
      </c>
      <c r="E1687" t="s">
        <v>19</v>
      </c>
      <c r="F1687" t="s">
        <v>28</v>
      </c>
      <c r="G1687">
        <v>639</v>
      </c>
      <c r="H1687" t="s">
        <v>581</v>
      </c>
      <c r="I1687" t="s">
        <v>22</v>
      </c>
      <c r="J1687" t="s">
        <v>56</v>
      </c>
      <c r="K1687" t="s">
        <v>91</v>
      </c>
      <c r="L1687">
        <v>32</v>
      </c>
      <c r="M1687">
        <v>179.99</v>
      </c>
      <c r="N1687">
        <f>Envios[[#This Row],[Cantidad]]*Envios[[#This Row],[Precio por Unidad]]</f>
        <v>5759.68</v>
      </c>
      <c r="O1687" s="2">
        <v>93.594800000000006</v>
      </c>
      <c r="P1687" s="2">
        <f>Envios[[#This Row],[Cantidad]]*Envios[[#This Row],[Costo por Unidad]]</f>
        <v>2995.0336000000002</v>
      </c>
      <c r="Q1687">
        <v>19.989999999999998</v>
      </c>
      <c r="R1687" s="2">
        <f>Envios[[#This Row],[Costo Productos]]+Envios[[#This Row],[Costo de Envío]]</f>
        <v>3015.0236</v>
      </c>
      <c r="S1687" t="s">
        <v>457</v>
      </c>
      <c r="T1687" t="s">
        <v>26</v>
      </c>
      <c r="U1687">
        <v>2</v>
      </c>
      <c r="V1687" t="s">
        <v>45</v>
      </c>
      <c r="W1687" t="s">
        <v>45</v>
      </c>
      <c r="X1687" s="2">
        <f>Envios[[#This Row],[Ventas Totales]]-Envios[[#This Row],[Costos Totales]]</f>
        <v>2744.6564000000003</v>
      </c>
    </row>
    <row r="1688" spans="1:24" x14ac:dyDescent="0.25">
      <c r="A1688">
        <v>1114</v>
      </c>
      <c r="B1688">
        <v>8162</v>
      </c>
      <c r="C1688" s="1">
        <v>40093</v>
      </c>
      <c r="D1688" s="1">
        <v>40095</v>
      </c>
      <c r="E1688" t="s">
        <v>19</v>
      </c>
      <c r="F1688" t="s">
        <v>28</v>
      </c>
      <c r="G1688">
        <v>408</v>
      </c>
      <c r="H1688" t="s">
        <v>1509</v>
      </c>
      <c r="I1688" t="s">
        <v>22</v>
      </c>
      <c r="J1688" t="s">
        <v>23</v>
      </c>
      <c r="K1688" t="s">
        <v>24</v>
      </c>
      <c r="L1688">
        <v>42</v>
      </c>
      <c r="M1688">
        <v>140.85</v>
      </c>
      <c r="N1688">
        <f>Envios[[#This Row],[Cantidad]]*Envios[[#This Row],[Precio por Unidad]]</f>
        <v>5915.7</v>
      </c>
      <c r="O1688" s="2">
        <v>38.029499999999999</v>
      </c>
      <c r="P1688" s="2">
        <f>Envios[[#This Row],[Cantidad]]*Envios[[#This Row],[Costo por Unidad]]</f>
        <v>1597.239</v>
      </c>
      <c r="Q1688">
        <v>19.989999999999998</v>
      </c>
      <c r="R1688" s="2">
        <f>Envios[[#This Row],[Costo Productos]]+Envios[[#This Row],[Costo de Envío]]</f>
        <v>1617.229</v>
      </c>
      <c r="S1688" t="s">
        <v>457</v>
      </c>
      <c r="T1688" t="s">
        <v>26</v>
      </c>
      <c r="U1688">
        <v>2</v>
      </c>
      <c r="V1688" t="s">
        <v>45</v>
      </c>
      <c r="W1688" t="s">
        <v>45</v>
      </c>
      <c r="X1688" s="2">
        <f>Envios[[#This Row],[Ventas Totales]]-Envios[[#This Row],[Costos Totales]]</f>
        <v>4298.4709999999995</v>
      </c>
    </row>
    <row r="1689" spans="1:24" x14ac:dyDescent="0.25">
      <c r="A1689">
        <v>7027</v>
      </c>
      <c r="B1689">
        <v>50147</v>
      </c>
      <c r="C1689" s="1">
        <v>40094</v>
      </c>
      <c r="D1689" s="1">
        <v>40095</v>
      </c>
      <c r="E1689" t="s">
        <v>19</v>
      </c>
      <c r="F1689" t="s">
        <v>28</v>
      </c>
      <c r="G1689">
        <v>640</v>
      </c>
      <c r="H1689" t="s">
        <v>1510</v>
      </c>
      <c r="I1689" t="s">
        <v>22</v>
      </c>
      <c r="J1689" t="s">
        <v>23</v>
      </c>
      <c r="K1689" t="s">
        <v>113</v>
      </c>
      <c r="L1689">
        <v>42</v>
      </c>
      <c r="M1689">
        <v>35.89</v>
      </c>
      <c r="N1689">
        <f>Envios[[#This Row],[Cantidad]]*Envios[[#This Row],[Precio por Unidad]]</f>
        <v>1507.38</v>
      </c>
      <c r="O1689" s="2">
        <v>21.533999999999999</v>
      </c>
      <c r="P1689" s="2">
        <f>Envios[[#This Row],[Cantidad]]*Envios[[#This Row],[Costo por Unidad]]</f>
        <v>904.428</v>
      </c>
      <c r="Q1689">
        <v>14.72</v>
      </c>
      <c r="R1689" s="2">
        <f>Envios[[#This Row],[Costo Productos]]+Envios[[#This Row],[Costo de Envío]]</f>
        <v>919.14800000000002</v>
      </c>
      <c r="S1689" t="s">
        <v>174</v>
      </c>
      <c r="T1689" t="s">
        <v>44</v>
      </c>
      <c r="U1689">
        <v>6</v>
      </c>
      <c r="V1689" t="s">
        <v>69</v>
      </c>
      <c r="W1689" t="s">
        <v>32</v>
      </c>
      <c r="X1689" s="2">
        <f>Envios[[#This Row],[Ventas Totales]]-Envios[[#This Row],[Costos Totales]]</f>
        <v>588.23200000000008</v>
      </c>
    </row>
    <row r="1690" spans="1:24" x14ac:dyDescent="0.25">
      <c r="A1690">
        <v>7028</v>
      </c>
      <c r="B1690">
        <v>50147</v>
      </c>
      <c r="C1690" s="1">
        <v>40094</v>
      </c>
      <c r="D1690" s="1">
        <v>40094</v>
      </c>
      <c r="E1690" t="s">
        <v>19</v>
      </c>
      <c r="F1690" t="s">
        <v>28</v>
      </c>
      <c r="G1690">
        <v>57</v>
      </c>
      <c r="H1690" t="s">
        <v>1511</v>
      </c>
      <c r="I1690" t="s">
        <v>22</v>
      </c>
      <c r="J1690" t="s">
        <v>23</v>
      </c>
      <c r="K1690" t="s">
        <v>64</v>
      </c>
      <c r="L1690">
        <v>13</v>
      </c>
      <c r="M1690">
        <v>11.48</v>
      </c>
      <c r="N1690">
        <f>Envios[[#This Row],[Cantidad]]*Envios[[#This Row],[Precio por Unidad]]</f>
        <v>149.24</v>
      </c>
      <c r="O1690" s="2">
        <v>7.3472000000000008</v>
      </c>
      <c r="P1690" s="2">
        <f>Envios[[#This Row],[Cantidad]]*Envios[[#This Row],[Costo por Unidad]]</f>
        <v>95.513600000000011</v>
      </c>
      <c r="Q1690">
        <v>5.43</v>
      </c>
      <c r="R1690" s="2">
        <f>Envios[[#This Row],[Costo Productos]]+Envios[[#This Row],[Costo de Envío]]</f>
        <v>100.9436</v>
      </c>
      <c r="S1690" t="s">
        <v>174</v>
      </c>
      <c r="T1690" t="s">
        <v>44</v>
      </c>
      <c r="U1690">
        <v>6</v>
      </c>
      <c r="V1690" t="s">
        <v>69</v>
      </c>
      <c r="W1690" t="s">
        <v>32</v>
      </c>
      <c r="X1690" s="2">
        <f>Envios[[#This Row],[Ventas Totales]]-Envios[[#This Row],[Costos Totales]]</f>
        <v>48.296400000000006</v>
      </c>
    </row>
    <row r="1691" spans="1:24" x14ac:dyDescent="0.25">
      <c r="A1691">
        <v>5161</v>
      </c>
      <c r="B1691">
        <v>36739</v>
      </c>
      <c r="C1691" s="1">
        <v>40094</v>
      </c>
      <c r="D1691" s="1">
        <v>40096</v>
      </c>
      <c r="E1691" t="s">
        <v>19</v>
      </c>
      <c r="F1691" t="s">
        <v>40</v>
      </c>
      <c r="G1691">
        <v>997</v>
      </c>
      <c r="H1691" t="s">
        <v>1076</v>
      </c>
      <c r="I1691" t="s">
        <v>22</v>
      </c>
      <c r="J1691" t="s">
        <v>23</v>
      </c>
      <c r="K1691" t="s">
        <v>76</v>
      </c>
      <c r="L1691">
        <v>16</v>
      </c>
      <c r="M1691">
        <v>3.98</v>
      </c>
      <c r="N1691">
        <f>Envios[[#This Row],[Cantidad]]*Envios[[#This Row],[Precio por Unidad]]</f>
        <v>63.68</v>
      </c>
      <c r="O1691" s="2">
        <v>2.4676</v>
      </c>
      <c r="P1691" s="2">
        <f>Envios[[#This Row],[Cantidad]]*Envios[[#This Row],[Costo por Unidad]]</f>
        <v>39.4816</v>
      </c>
      <c r="Q1691">
        <v>5.26</v>
      </c>
      <c r="R1691" s="2">
        <f>Envios[[#This Row],[Costo Productos]]+Envios[[#This Row],[Costo de Envío]]</f>
        <v>44.741599999999998</v>
      </c>
      <c r="S1691" t="s">
        <v>691</v>
      </c>
      <c r="T1691" t="s">
        <v>39</v>
      </c>
      <c r="U1691">
        <v>2</v>
      </c>
      <c r="V1691" t="s">
        <v>45</v>
      </c>
      <c r="W1691" t="s">
        <v>45</v>
      </c>
      <c r="X1691" s="2">
        <f>Envios[[#This Row],[Ventas Totales]]-Envios[[#This Row],[Costos Totales]]</f>
        <v>18.938400000000001</v>
      </c>
    </row>
    <row r="1692" spans="1:24" x14ac:dyDescent="0.25">
      <c r="A1692">
        <v>5162</v>
      </c>
      <c r="B1692">
        <v>36739</v>
      </c>
      <c r="C1692" s="1">
        <v>40094</v>
      </c>
      <c r="D1692" s="1">
        <v>40094</v>
      </c>
      <c r="E1692" t="s">
        <v>19</v>
      </c>
      <c r="F1692" t="s">
        <v>40</v>
      </c>
      <c r="G1692">
        <v>138</v>
      </c>
      <c r="H1692" t="s">
        <v>506</v>
      </c>
      <c r="I1692" t="s">
        <v>35</v>
      </c>
      <c r="J1692" t="s">
        <v>36</v>
      </c>
      <c r="K1692" t="s">
        <v>37</v>
      </c>
      <c r="L1692">
        <v>27</v>
      </c>
      <c r="M1692">
        <v>12.22</v>
      </c>
      <c r="N1692">
        <f>Envios[[#This Row],[Cantidad]]*Envios[[#This Row],[Precio por Unidad]]</f>
        <v>329.94</v>
      </c>
      <c r="O1692" s="2">
        <v>5.4989999999999997</v>
      </c>
      <c r="P1692" s="2">
        <f>Envios[[#This Row],[Cantidad]]*Envios[[#This Row],[Costo por Unidad]]</f>
        <v>148.47299999999998</v>
      </c>
      <c r="Q1692">
        <v>2.85</v>
      </c>
      <c r="R1692" s="2">
        <f>Envios[[#This Row],[Costo Productos]]+Envios[[#This Row],[Costo de Envío]]</f>
        <v>151.32299999999998</v>
      </c>
      <c r="S1692" t="s">
        <v>691</v>
      </c>
      <c r="T1692" t="s">
        <v>39</v>
      </c>
      <c r="U1692">
        <v>2</v>
      </c>
      <c r="V1692" t="s">
        <v>45</v>
      </c>
      <c r="W1692" t="s">
        <v>45</v>
      </c>
      <c r="X1692" s="2">
        <f>Envios[[#This Row],[Ventas Totales]]-Envios[[#This Row],[Costos Totales]]</f>
        <v>178.61700000000002</v>
      </c>
    </row>
    <row r="1693" spans="1:24" x14ac:dyDescent="0.25">
      <c r="A1693">
        <v>4938</v>
      </c>
      <c r="B1693">
        <v>35136</v>
      </c>
      <c r="C1693" s="1">
        <v>40094</v>
      </c>
      <c r="D1693" s="1">
        <v>40095</v>
      </c>
      <c r="E1693" t="s">
        <v>19</v>
      </c>
      <c r="F1693" t="s">
        <v>60</v>
      </c>
      <c r="G1693">
        <v>867</v>
      </c>
      <c r="H1693" t="s">
        <v>1512</v>
      </c>
      <c r="I1693" t="s">
        <v>63</v>
      </c>
      <c r="J1693" t="s">
        <v>23</v>
      </c>
      <c r="K1693" t="s">
        <v>85</v>
      </c>
      <c r="L1693">
        <v>23</v>
      </c>
      <c r="M1693">
        <v>2.94</v>
      </c>
      <c r="N1693">
        <f>Envios[[#This Row],[Cantidad]]*Envios[[#This Row],[Precio por Unidad]]</f>
        <v>67.62</v>
      </c>
      <c r="O1693" s="2">
        <v>1.764</v>
      </c>
      <c r="P1693" s="2">
        <f>Envios[[#This Row],[Cantidad]]*Envios[[#This Row],[Costo por Unidad]]</f>
        <v>40.572000000000003</v>
      </c>
      <c r="Q1693">
        <v>0.81</v>
      </c>
      <c r="R1693" s="2">
        <f>Envios[[#This Row],[Costo Productos]]+Envios[[#This Row],[Costo de Envío]]</f>
        <v>41.382000000000005</v>
      </c>
      <c r="S1693" t="s">
        <v>1180</v>
      </c>
      <c r="T1693" t="s">
        <v>30</v>
      </c>
      <c r="U1693">
        <v>6</v>
      </c>
      <c r="V1693" t="s">
        <v>69</v>
      </c>
      <c r="W1693" t="s">
        <v>32</v>
      </c>
      <c r="X1693" s="2">
        <f>Envios[[#This Row],[Ventas Totales]]-Envios[[#This Row],[Costos Totales]]</f>
        <v>26.238</v>
      </c>
    </row>
    <row r="1694" spans="1:24" x14ac:dyDescent="0.25">
      <c r="A1694">
        <v>2983</v>
      </c>
      <c r="B1694">
        <v>21541</v>
      </c>
      <c r="C1694" s="1">
        <v>40094</v>
      </c>
      <c r="D1694" s="1">
        <v>40096</v>
      </c>
      <c r="E1694" t="s">
        <v>46</v>
      </c>
      <c r="F1694" t="s">
        <v>40</v>
      </c>
      <c r="G1694">
        <v>526</v>
      </c>
      <c r="H1694" t="s">
        <v>1513</v>
      </c>
      <c r="I1694" t="s">
        <v>119</v>
      </c>
      <c r="J1694" t="s">
        <v>36</v>
      </c>
      <c r="K1694" t="s">
        <v>204</v>
      </c>
      <c r="L1694">
        <v>43</v>
      </c>
      <c r="M1694">
        <v>70.98</v>
      </c>
      <c r="N1694">
        <f>Envios[[#This Row],[Cantidad]]*Envios[[#This Row],[Precio por Unidad]]</f>
        <v>3052.1400000000003</v>
      </c>
      <c r="O1694" s="2">
        <v>28.392000000000003</v>
      </c>
      <c r="P1694" s="2">
        <f>Envios[[#This Row],[Cantidad]]*Envios[[#This Row],[Costo por Unidad]]</f>
        <v>1220.8560000000002</v>
      </c>
      <c r="Q1694">
        <v>26.74</v>
      </c>
      <c r="R1694" s="2">
        <f>Envios[[#This Row],[Costo Productos]]+Envios[[#This Row],[Costo de Envío]]</f>
        <v>1247.5960000000002</v>
      </c>
      <c r="S1694" t="s">
        <v>892</v>
      </c>
      <c r="T1694" t="s">
        <v>30</v>
      </c>
      <c r="U1694">
        <v>11</v>
      </c>
      <c r="V1694" t="s">
        <v>131</v>
      </c>
      <c r="W1694" t="s">
        <v>131</v>
      </c>
      <c r="X1694" s="2">
        <f>Envios[[#This Row],[Ventas Totales]]-Envios[[#This Row],[Costos Totales]]</f>
        <v>1804.5440000000001</v>
      </c>
    </row>
    <row r="1695" spans="1:24" x14ac:dyDescent="0.25">
      <c r="A1695">
        <v>4017</v>
      </c>
      <c r="B1695">
        <v>28675</v>
      </c>
      <c r="C1695" s="1">
        <v>40094</v>
      </c>
      <c r="D1695" s="1">
        <v>40095</v>
      </c>
      <c r="E1695" t="s">
        <v>19</v>
      </c>
      <c r="F1695" t="s">
        <v>60</v>
      </c>
      <c r="G1695">
        <v>239</v>
      </c>
      <c r="H1695" t="s">
        <v>733</v>
      </c>
      <c r="I1695" t="s">
        <v>22</v>
      </c>
      <c r="J1695" t="s">
        <v>56</v>
      </c>
      <c r="K1695" t="s">
        <v>57</v>
      </c>
      <c r="L1695">
        <v>15</v>
      </c>
      <c r="M1695">
        <v>65.989999999999995</v>
      </c>
      <c r="N1695">
        <f>Envios[[#This Row],[Cantidad]]*Envios[[#This Row],[Precio por Unidad]]</f>
        <v>989.84999999999991</v>
      </c>
      <c r="O1695" s="2">
        <v>29.695499999999996</v>
      </c>
      <c r="P1695" s="2">
        <f>Envios[[#This Row],[Cantidad]]*Envios[[#This Row],[Costo por Unidad]]</f>
        <v>445.43249999999995</v>
      </c>
      <c r="Q1695">
        <v>5.92</v>
      </c>
      <c r="R1695" s="2">
        <f>Envios[[#This Row],[Costo Productos]]+Envios[[#This Row],[Costo de Envío]]</f>
        <v>451.35249999999996</v>
      </c>
      <c r="S1695" t="s">
        <v>1405</v>
      </c>
      <c r="T1695" t="s">
        <v>39</v>
      </c>
      <c r="U1695">
        <v>8</v>
      </c>
      <c r="V1695" t="s">
        <v>96</v>
      </c>
      <c r="W1695" t="s">
        <v>96</v>
      </c>
      <c r="X1695" s="2">
        <f>Envios[[#This Row],[Ventas Totales]]-Envios[[#This Row],[Costos Totales]]</f>
        <v>538.49749999999995</v>
      </c>
    </row>
    <row r="1696" spans="1:24" x14ac:dyDescent="0.25">
      <c r="A1696">
        <v>1941</v>
      </c>
      <c r="B1696">
        <v>13920</v>
      </c>
      <c r="C1696" s="1">
        <v>40095</v>
      </c>
      <c r="D1696" s="1">
        <v>40097</v>
      </c>
      <c r="E1696" t="s">
        <v>33</v>
      </c>
      <c r="F1696" t="s">
        <v>60</v>
      </c>
      <c r="G1696">
        <v>535</v>
      </c>
      <c r="H1696" t="s">
        <v>1091</v>
      </c>
      <c r="I1696" t="s">
        <v>63</v>
      </c>
      <c r="J1696" t="s">
        <v>23</v>
      </c>
      <c r="K1696" t="s">
        <v>64</v>
      </c>
      <c r="L1696">
        <v>25</v>
      </c>
      <c r="M1696">
        <v>37.94</v>
      </c>
      <c r="N1696">
        <f>Envios[[#This Row],[Cantidad]]*Envios[[#This Row],[Precio por Unidad]]</f>
        <v>948.5</v>
      </c>
      <c r="O1696" s="2">
        <v>23.5228</v>
      </c>
      <c r="P1696" s="2">
        <f>Envios[[#This Row],[Cantidad]]*Envios[[#This Row],[Costo por Unidad]]</f>
        <v>588.07000000000005</v>
      </c>
      <c r="Q1696">
        <v>5.08</v>
      </c>
      <c r="R1696" s="2">
        <f>Envios[[#This Row],[Costo Productos]]+Envios[[#This Row],[Costo de Envío]]</f>
        <v>593.15000000000009</v>
      </c>
      <c r="S1696" t="s">
        <v>1514</v>
      </c>
      <c r="T1696" t="s">
        <v>44</v>
      </c>
      <c r="U1696">
        <v>7</v>
      </c>
      <c r="V1696" t="s">
        <v>81</v>
      </c>
      <c r="W1696" t="s">
        <v>74</v>
      </c>
      <c r="X1696" s="2">
        <f>Envios[[#This Row],[Ventas Totales]]-Envios[[#This Row],[Costos Totales]]</f>
        <v>355.34999999999991</v>
      </c>
    </row>
    <row r="1697" spans="1:24" x14ac:dyDescent="0.25">
      <c r="A1697">
        <v>1942</v>
      </c>
      <c r="B1697">
        <v>13920</v>
      </c>
      <c r="C1697" s="1">
        <v>40095</v>
      </c>
      <c r="D1697" s="1">
        <v>40096</v>
      </c>
      <c r="E1697" t="s">
        <v>19</v>
      </c>
      <c r="F1697" t="s">
        <v>60</v>
      </c>
      <c r="G1697">
        <v>1025</v>
      </c>
      <c r="H1697" t="s">
        <v>1515</v>
      </c>
      <c r="I1697" t="s">
        <v>35</v>
      </c>
      <c r="J1697" t="s">
        <v>23</v>
      </c>
      <c r="K1697" t="s">
        <v>291</v>
      </c>
      <c r="L1697">
        <v>24</v>
      </c>
      <c r="M1697">
        <v>8.57</v>
      </c>
      <c r="N1697">
        <f>Envios[[#This Row],[Cantidad]]*Envios[[#This Row],[Precio por Unidad]]</f>
        <v>205.68</v>
      </c>
      <c r="O1697" s="2">
        <v>3.5137000000000005</v>
      </c>
      <c r="P1697" s="2">
        <f>Envios[[#This Row],[Cantidad]]*Envios[[#This Row],[Costo por Unidad]]</f>
        <v>84.328800000000015</v>
      </c>
      <c r="Q1697">
        <v>6.14</v>
      </c>
      <c r="R1697" s="2">
        <f>Envios[[#This Row],[Costo Productos]]+Envios[[#This Row],[Costo de Envío]]</f>
        <v>90.468800000000016</v>
      </c>
      <c r="S1697" t="s">
        <v>1514</v>
      </c>
      <c r="T1697" t="s">
        <v>44</v>
      </c>
      <c r="U1697">
        <v>7</v>
      </c>
      <c r="V1697" t="s">
        <v>81</v>
      </c>
      <c r="W1697" t="s">
        <v>74</v>
      </c>
      <c r="X1697" s="2">
        <f>Envios[[#This Row],[Ventas Totales]]-Envios[[#This Row],[Costos Totales]]</f>
        <v>115.21119999999999</v>
      </c>
    </row>
    <row r="1698" spans="1:24" x14ac:dyDescent="0.25">
      <c r="A1698">
        <v>2520</v>
      </c>
      <c r="B1698">
        <v>18308</v>
      </c>
      <c r="C1698" s="1">
        <v>40095</v>
      </c>
      <c r="D1698" s="1">
        <v>40097</v>
      </c>
      <c r="E1698" t="s">
        <v>19</v>
      </c>
      <c r="F1698" t="s">
        <v>40</v>
      </c>
      <c r="G1698">
        <v>161</v>
      </c>
      <c r="H1698" t="s">
        <v>557</v>
      </c>
      <c r="I1698" t="s">
        <v>22</v>
      </c>
      <c r="J1698" t="s">
        <v>23</v>
      </c>
      <c r="K1698" t="s">
        <v>76</v>
      </c>
      <c r="L1698">
        <v>30</v>
      </c>
      <c r="M1698">
        <v>3.8</v>
      </c>
      <c r="N1698">
        <f>Envios[[#This Row],[Cantidad]]*Envios[[#This Row],[Precio por Unidad]]</f>
        <v>114</v>
      </c>
      <c r="O1698" s="2">
        <v>2.3559999999999999</v>
      </c>
      <c r="P1698" s="2">
        <f>Envios[[#This Row],[Cantidad]]*Envios[[#This Row],[Costo por Unidad]]</f>
        <v>70.679999999999993</v>
      </c>
      <c r="Q1698">
        <v>1.49</v>
      </c>
      <c r="R1698" s="2">
        <f>Envios[[#This Row],[Costo Productos]]+Envios[[#This Row],[Costo de Envío]]</f>
        <v>72.169999999999987</v>
      </c>
      <c r="S1698" t="s">
        <v>1338</v>
      </c>
      <c r="T1698" t="s">
        <v>30</v>
      </c>
      <c r="U1698">
        <v>8</v>
      </c>
      <c r="V1698" t="s">
        <v>96</v>
      </c>
      <c r="W1698" t="s">
        <v>96</v>
      </c>
      <c r="X1698" s="2">
        <f>Envios[[#This Row],[Ventas Totales]]-Envios[[#This Row],[Costos Totales]]</f>
        <v>41.830000000000013</v>
      </c>
    </row>
    <row r="1699" spans="1:24" x14ac:dyDescent="0.25">
      <c r="A1699">
        <v>2521</v>
      </c>
      <c r="B1699">
        <v>18308</v>
      </c>
      <c r="C1699" s="1">
        <v>40095</v>
      </c>
      <c r="D1699" s="1">
        <v>40095</v>
      </c>
      <c r="E1699" t="s">
        <v>19</v>
      </c>
      <c r="F1699" t="s">
        <v>40</v>
      </c>
      <c r="G1699">
        <v>162</v>
      </c>
      <c r="H1699" t="s">
        <v>559</v>
      </c>
      <c r="I1699" t="s">
        <v>22</v>
      </c>
      <c r="J1699" t="s">
        <v>56</v>
      </c>
      <c r="K1699" t="s">
        <v>91</v>
      </c>
      <c r="L1699">
        <v>15</v>
      </c>
      <c r="M1699">
        <v>30.73</v>
      </c>
      <c r="N1699">
        <f>Envios[[#This Row],[Cantidad]]*Envios[[#This Row],[Precio por Unidad]]</f>
        <v>460.95</v>
      </c>
      <c r="O1699" s="2">
        <v>7.6825000000000001</v>
      </c>
      <c r="P1699" s="2">
        <f>Envios[[#This Row],[Cantidad]]*Envios[[#This Row],[Costo por Unidad]]</f>
        <v>115.2375</v>
      </c>
      <c r="Q1699">
        <v>4</v>
      </c>
      <c r="R1699" s="2">
        <f>Envios[[#This Row],[Costo Productos]]+Envios[[#This Row],[Costo de Envío]]</f>
        <v>119.2375</v>
      </c>
      <c r="S1699" t="s">
        <v>1338</v>
      </c>
      <c r="T1699" t="s">
        <v>30</v>
      </c>
      <c r="U1699">
        <v>8</v>
      </c>
      <c r="V1699" t="s">
        <v>96</v>
      </c>
      <c r="W1699" t="s">
        <v>96</v>
      </c>
      <c r="X1699" s="2">
        <f>Envios[[#This Row],[Ventas Totales]]-Envios[[#This Row],[Costos Totales]]</f>
        <v>341.71249999999998</v>
      </c>
    </row>
    <row r="1700" spans="1:24" x14ac:dyDescent="0.25">
      <c r="A1700">
        <v>2522</v>
      </c>
      <c r="B1700">
        <v>18308</v>
      </c>
      <c r="C1700" s="1">
        <v>40095</v>
      </c>
      <c r="D1700" s="1">
        <v>40096</v>
      </c>
      <c r="E1700" t="s">
        <v>19</v>
      </c>
      <c r="F1700" t="s">
        <v>40</v>
      </c>
      <c r="G1700">
        <v>163</v>
      </c>
      <c r="H1700" t="s">
        <v>561</v>
      </c>
      <c r="I1700" t="s">
        <v>22</v>
      </c>
      <c r="J1700" t="s">
        <v>56</v>
      </c>
      <c r="K1700" t="s">
        <v>57</v>
      </c>
      <c r="L1700">
        <v>49</v>
      </c>
      <c r="M1700">
        <v>125.99</v>
      </c>
      <c r="N1700">
        <f>Envios[[#This Row],[Cantidad]]*Envios[[#This Row],[Precio por Unidad]]</f>
        <v>6173.5099999999993</v>
      </c>
      <c r="O1700" s="2">
        <v>54.175700000000006</v>
      </c>
      <c r="P1700" s="2">
        <f>Envios[[#This Row],[Cantidad]]*Envios[[#This Row],[Costo por Unidad]]</f>
        <v>2654.6093000000001</v>
      </c>
      <c r="Q1700">
        <v>8.08</v>
      </c>
      <c r="R1700" s="2">
        <f>Envios[[#This Row],[Costo Productos]]+Envios[[#This Row],[Costo de Envío]]</f>
        <v>2662.6893</v>
      </c>
      <c r="S1700" t="s">
        <v>1338</v>
      </c>
      <c r="T1700" t="s">
        <v>30</v>
      </c>
      <c r="U1700">
        <v>8</v>
      </c>
      <c r="V1700" t="s">
        <v>96</v>
      </c>
      <c r="W1700" t="s">
        <v>96</v>
      </c>
      <c r="X1700" s="2">
        <f>Envios[[#This Row],[Ventas Totales]]-Envios[[#This Row],[Costos Totales]]</f>
        <v>3510.8206999999993</v>
      </c>
    </row>
    <row r="1701" spans="1:24" x14ac:dyDescent="0.25">
      <c r="A1701">
        <v>3206</v>
      </c>
      <c r="B1701">
        <v>23008</v>
      </c>
      <c r="C1701" s="1">
        <v>40095</v>
      </c>
      <c r="D1701" s="1">
        <v>40097</v>
      </c>
      <c r="E1701" t="s">
        <v>33</v>
      </c>
      <c r="F1701" t="s">
        <v>60</v>
      </c>
      <c r="G1701">
        <v>355</v>
      </c>
      <c r="H1701" t="s">
        <v>895</v>
      </c>
      <c r="I1701" t="s">
        <v>22</v>
      </c>
      <c r="J1701" t="s">
        <v>23</v>
      </c>
      <c r="K1701" t="s">
        <v>76</v>
      </c>
      <c r="L1701">
        <v>10</v>
      </c>
      <c r="M1701">
        <v>120.98</v>
      </c>
      <c r="N1701">
        <f>Envios[[#This Row],[Cantidad]]*Envios[[#This Row],[Precio por Unidad]]</f>
        <v>1209.8</v>
      </c>
      <c r="O1701" s="2">
        <v>78.637</v>
      </c>
      <c r="P1701" s="2">
        <f>Envios[[#This Row],[Cantidad]]*Envios[[#This Row],[Costo por Unidad]]</f>
        <v>786.37</v>
      </c>
      <c r="Q1701">
        <v>9.07</v>
      </c>
      <c r="R1701" s="2">
        <f>Envios[[#This Row],[Costo Productos]]+Envios[[#This Row],[Costo de Envío]]</f>
        <v>795.44</v>
      </c>
      <c r="S1701" t="s">
        <v>1516</v>
      </c>
      <c r="T1701" t="s">
        <v>39</v>
      </c>
      <c r="U1701">
        <v>1</v>
      </c>
      <c r="V1701" t="s">
        <v>27</v>
      </c>
      <c r="W1701" t="s">
        <v>27</v>
      </c>
      <c r="X1701" s="2">
        <f>Envios[[#This Row],[Ventas Totales]]-Envios[[#This Row],[Costos Totales]]</f>
        <v>414.3599999999999</v>
      </c>
    </row>
    <row r="1702" spans="1:24" x14ac:dyDescent="0.25">
      <c r="A1702">
        <v>3207</v>
      </c>
      <c r="B1702">
        <v>23008</v>
      </c>
      <c r="C1702" s="1">
        <v>40095</v>
      </c>
      <c r="D1702" s="1">
        <v>40097</v>
      </c>
      <c r="E1702" t="s">
        <v>33</v>
      </c>
      <c r="F1702" t="s">
        <v>60</v>
      </c>
      <c r="G1702">
        <v>665</v>
      </c>
      <c r="H1702" t="s">
        <v>1050</v>
      </c>
      <c r="I1702" t="s">
        <v>22</v>
      </c>
      <c r="J1702" t="s">
        <v>56</v>
      </c>
      <c r="K1702" t="s">
        <v>91</v>
      </c>
      <c r="L1702">
        <v>2</v>
      </c>
      <c r="M1702">
        <v>152.47999999999999</v>
      </c>
      <c r="N1702">
        <f>Envios[[#This Row],[Cantidad]]*Envios[[#This Row],[Precio por Unidad]]</f>
        <v>304.95999999999998</v>
      </c>
      <c r="O1702" s="2">
        <v>32.020799999999994</v>
      </c>
      <c r="P1702" s="2">
        <f>Envios[[#This Row],[Cantidad]]*Envios[[#This Row],[Costo por Unidad]]</f>
        <v>64.041599999999988</v>
      </c>
      <c r="Q1702">
        <v>6.5</v>
      </c>
      <c r="R1702" s="2">
        <f>Envios[[#This Row],[Costo Productos]]+Envios[[#This Row],[Costo de Envío]]</f>
        <v>70.541599999999988</v>
      </c>
      <c r="S1702" t="s">
        <v>1516</v>
      </c>
      <c r="T1702" t="s">
        <v>39</v>
      </c>
      <c r="U1702">
        <v>1</v>
      </c>
      <c r="V1702" t="s">
        <v>27</v>
      </c>
      <c r="W1702" t="s">
        <v>27</v>
      </c>
      <c r="X1702" s="2">
        <f>Envios[[#This Row],[Ventas Totales]]-Envios[[#This Row],[Costos Totales]]</f>
        <v>234.41839999999999</v>
      </c>
    </row>
    <row r="1703" spans="1:24" x14ac:dyDescent="0.25">
      <c r="A1703">
        <v>413</v>
      </c>
      <c r="B1703">
        <v>2791</v>
      </c>
      <c r="C1703" s="1">
        <v>40095</v>
      </c>
      <c r="D1703" s="1">
        <v>40095</v>
      </c>
      <c r="E1703" t="s">
        <v>19</v>
      </c>
      <c r="F1703" t="s">
        <v>20</v>
      </c>
      <c r="G1703">
        <v>36</v>
      </c>
      <c r="H1703" t="s">
        <v>201</v>
      </c>
      <c r="I1703" t="s">
        <v>22</v>
      </c>
      <c r="J1703" t="s">
        <v>23</v>
      </c>
      <c r="K1703" t="s">
        <v>76</v>
      </c>
      <c r="L1703">
        <v>47</v>
      </c>
      <c r="M1703">
        <v>3.89</v>
      </c>
      <c r="N1703">
        <f>Envios[[#This Row],[Cantidad]]*Envios[[#This Row],[Precio por Unidad]]</f>
        <v>182.83</v>
      </c>
      <c r="O1703" s="2">
        <v>2.4506999999999999</v>
      </c>
      <c r="P1703" s="2">
        <f>Envios[[#This Row],[Cantidad]]*Envios[[#This Row],[Costo por Unidad]]</f>
        <v>115.18289999999999</v>
      </c>
      <c r="Q1703">
        <v>7.01</v>
      </c>
      <c r="R1703" s="2">
        <f>Envios[[#This Row],[Costo Productos]]+Envios[[#This Row],[Costo de Envío]]</f>
        <v>122.19289999999999</v>
      </c>
      <c r="S1703" t="s">
        <v>671</v>
      </c>
      <c r="T1703" t="s">
        <v>30</v>
      </c>
      <c r="U1703">
        <v>12</v>
      </c>
      <c r="V1703" t="s">
        <v>260</v>
      </c>
      <c r="W1703" t="s">
        <v>260</v>
      </c>
      <c r="X1703" s="2">
        <f>Envios[[#This Row],[Ventas Totales]]-Envios[[#This Row],[Costos Totales]]</f>
        <v>60.637100000000018</v>
      </c>
    </row>
    <row r="1704" spans="1:24" x14ac:dyDescent="0.25">
      <c r="A1704">
        <v>414</v>
      </c>
      <c r="B1704">
        <v>2791</v>
      </c>
      <c r="C1704" s="1">
        <v>40095</v>
      </c>
      <c r="D1704" s="1">
        <v>40097</v>
      </c>
      <c r="E1704" t="s">
        <v>46</v>
      </c>
      <c r="F1704" t="s">
        <v>20</v>
      </c>
      <c r="G1704">
        <v>37</v>
      </c>
      <c r="H1704" t="s">
        <v>211</v>
      </c>
      <c r="I1704" t="s">
        <v>49</v>
      </c>
      <c r="J1704" t="s">
        <v>36</v>
      </c>
      <c r="K1704" t="s">
        <v>50</v>
      </c>
      <c r="L1704">
        <v>49</v>
      </c>
      <c r="M1704">
        <v>120.98</v>
      </c>
      <c r="N1704">
        <f>Envios[[#This Row],[Cantidad]]*Envios[[#This Row],[Precio por Unidad]]</f>
        <v>5928.02</v>
      </c>
      <c r="O1704" s="2">
        <v>43.552799999999998</v>
      </c>
      <c r="P1704" s="2">
        <f>Envios[[#This Row],[Cantidad]]*Envios[[#This Row],[Costo por Unidad]]</f>
        <v>2134.0871999999999</v>
      </c>
      <c r="Q1704">
        <v>30</v>
      </c>
      <c r="R1704" s="2">
        <f>Envios[[#This Row],[Costo Productos]]+Envios[[#This Row],[Costo de Envío]]</f>
        <v>2164.0871999999999</v>
      </c>
      <c r="S1704" t="s">
        <v>671</v>
      </c>
      <c r="T1704" t="s">
        <v>30</v>
      </c>
      <c r="U1704">
        <v>12</v>
      </c>
      <c r="V1704" t="s">
        <v>260</v>
      </c>
      <c r="W1704" t="s">
        <v>260</v>
      </c>
      <c r="X1704" s="2">
        <f>Envios[[#This Row],[Ventas Totales]]-Envios[[#This Row],[Costos Totales]]</f>
        <v>3763.9328000000005</v>
      </c>
    </row>
    <row r="1705" spans="1:24" x14ac:dyDescent="0.25">
      <c r="A1705">
        <v>415</v>
      </c>
      <c r="B1705">
        <v>2791</v>
      </c>
      <c r="C1705" s="1">
        <v>40095</v>
      </c>
      <c r="D1705" s="1">
        <v>40096</v>
      </c>
      <c r="E1705" t="s">
        <v>19</v>
      </c>
      <c r="F1705" t="s">
        <v>20</v>
      </c>
      <c r="G1705">
        <v>38</v>
      </c>
      <c r="H1705" t="s">
        <v>196</v>
      </c>
      <c r="I1705" t="s">
        <v>22</v>
      </c>
      <c r="J1705" t="s">
        <v>23</v>
      </c>
      <c r="K1705" t="s">
        <v>64</v>
      </c>
      <c r="L1705">
        <v>18</v>
      </c>
      <c r="M1705">
        <v>30.98</v>
      </c>
      <c r="N1705">
        <f>Envios[[#This Row],[Cantidad]]*Envios[[#This Row],[Precio por Unidad]]</f>
        <v>557.64</v>
      </c>
      <c r="O1705" s="2">
        <v>18.588000000000001</v>
      </c>
      <c r="P1705" s="2">
        <f>Envios[[#This Row],[Cantidad]]*Envios[[#This Row],[Costo por Unidad]]</f>
        <v>334.584</v>
      </c>
      <c r="Q1705">
        <v>5.76</v>
      </c>
      <c r="R1705" s="2">
        <f>Envios[[#This Row],[Costo Productos]]+Envios[[#This Row],[Costo de Envío]]</f>
        <v>340.34399999999999</v>
      </c>
      <c r="S1705" t="s">
        <v>671</v>
      </c>
      <c r="T1705" t="s">
        <v>30</v>
      </c>
      <c r="U1705">
        <v>12</v>
      </c>
      <c r="V1705" t="s">
        <v>260</v>
      </c>
      <c r="W1705" t="s">
        <v>260</v>
      </c>
      <c r="X1705" s="2">
        <f>Envios[[#This Row],[Ventas Totales]]-Envios[[#This Row],[Costos Totales]]</f>
        <v>217.29599999999999</v>
      </c>
    </row>
    <row r="1706" spans="1:24" x14ac:dyDescent="0.25">
      <c r="A1706">
        <v>8340</v>
      </c>
      <c r="B1706">
        <v>59591</v>
      </c>
      <c r="C1706" s="1">
        <v>40095</v>
      </c>
      <c r="D1706" s="1">
        <v>40096</v>
      </c>
      <c r="E1706" t="s">
        <v>46</v>
      </c>
      <c r="F1706" t="s">
        <v>40</v>
      </c>
      <c r="G1706">
        <v>710</v>
      </c>
      <c r="H1706" t="s">
        <v>1517</v>
      </c>
      <c r="I1706" t="s">
        <v>49</v>
      </c>
      <c r="J1706" t="s">
        <v>56</v>
      </c>
      <c r="K1706" t="s">
        <v>94</v>
      </c>
      <c r="L1706">
        <v>34</v>
      </c>
      <c r="M1706">
        <v>100.97</v>
      </c>
      <c r="N1706">
        <f>Envios[[#This Row],[Cantidad]]*Envios[[#This Row],[Precio por Unidad]]</f>
        <v>3432.98</v>
      </c>
      <c r="O1706" s="2">
        <v>63.6111</v>
      </c>
      <c r="P1706" s="2">
        <f>Envios[[#This Row],[Cantidad]]*Envios[[#This Row],[Costo por Unidad]]</f>
        <v>2162.7773999999999</v>
      </c>
      <c r="Q1706">
        <v>14</v>
      </c>
      <c r="R1706" s="2">
        <f>Envios[[#This Row],[Costo Productos]]+Envios[[#This Row],[Costo de Envío]]</f>
        <v>2176.7773999999999</v>
      </c>
      <c r="S1706" t="s">
        <v>469</v>
      </c>
      <c r="T1706" t="s">
        <v>44</v>
      </c>
      <c r="U1706">
        <v>6</v>
      </c>
      <c r="V1706" t="s">
        <v>69</v>
      </c>
      <c r="W1706" t="s">
        <v>32</v>
      </c>
      <c r="X1706" s="2">
        <f>Envios[[#This Row],[Ventas Totales]]-Envios[[#This Row],[Costos Totales]]</f>
        <v>1256.2026000000001</v>
      </c>
    </row>
    <row r="1707" spans="1:24" x14ac:dyDescent="0.25">
      <c r="A1707">
        <v>8341</v>
      </c>
      <c r="B1707">
        <v>59591</v>
      </c>
      <c r="C1707" s="1">
        <v>40095</v>
      </c>
      <c r="D1707" s="1">
        <v>40097</v>
      </c>
      <c r="E1707" t="s">
        <v>19</v>
      </c>
      <c r="F1707" t="s">
        <v>40</v>
      </c>
      <c r="G1707">
        <v>1255</v>
      </c>
      <c r="H1707" t="s">
        <v>1518</v>
      </c>
      <c r="I1707" t="s">
        <v>22</v>
      </c>
      <c r="J1707" t="s">
        <v>23</v>
      </c>
      <c r="K1707" t="s">
        <v>64</v>
      </c>
      <c r="L1707">
        <v>29</v>
      </c>
      <c r="M1707">
        <v>6.48</v>
      </c>
      <c r="N1707">
        <f>Envios[[#This Row],[Cantidad]]*Envios[[#This Row],[Precio por Unidad]]</f>
        <v>187.92000000000002</v>
      </c>
      <c r="O1707" s="2">
        <v>4.0824000000000007</v>
      </c>
      <c r="P1707" s="2">
        <f>Envios[[#This Row],[Cantidad]]*Envios[[#This Row],[Costo por Unidad]]</f>
        <v>118.38960000000002</v>
      </c>
      <c r="Q1707">
        <v>7.07</v>
      </c>
      <c r="R1707" s="2">
        <f>Envios[[#This Row],[Costo Productos]]+Envios[[#This Row],[Costo de Envío]]</f>
        <v>125.45960000000002</v>
      </c>
      <c r="S1707" t="s">
        <v>469</v>
      </c>
      <c r="T1707" t="s">
        <v>44</v>
      </c>
      <c r="U1707">
        <v>6</v>
      </c>
      <c r="V1707" t="s">
        <v>69</v>
      </c>
      <c r="W1707" t="s">
        <v>32</v>
      </c>
      <c r="X1707" s="2">
        <f>Envios[[#This Row],[Ventas Totales]]-Envios[[#This Row],[Costos Totales]]</f>
        <v>62.460399999999993</v>
      </c>
    </row>
    <row r="1708" spans="1:24" x14ac:dyDescent="0.25">
      <c r="A1708">
        <v>2065</v>
      </c>
      <c r="B1708">
        <v>14785</v>
      </c>
      <c r="C1708" s="1">
        <v>40095</v>
      </c>
      <c r="D1708" s="1">
        <v>40095</v>
      </c>
      <c r="E1708" t="s">
        <v>19</v>
      </c>
      <c r="F1708" t="s">
        <v>20</v>
      </c>
      <c r="G1708">
        <v>386</v>
      </c>
      <c r="H1708" t="s">
        <v>745</v>
      </c>
      <c r="I1708" t="s">
        <v>22</v>
      </c>
      <c r="J1708" t="s">
        <v>23</v>
      </c>
      <c r="K1708" t="s">
        <v>188</v>
      </c>
      <c r="L1708">
        <v>20</v>
      </c>
      <c r="M1708">
        <v>4.91</v>
      </c>
      <c r="N1708">
        <f>Envios[[#This Row],[Cantidad]]*Envios[[#This Row],[Precio por Unidad]]</f>
        <v>98.2</v>
      </c>
      <c r="O1708" s="2">
        <v>3.1424000000000003</v>
      </c>
      <c r="P1708" s="2">
        <f>Envios[[#This Row],[Cantidad]]*Envios[[#This Row],[Costo por Unidad]]</f>
        <v>62.848000000000006</v>
      </c>
      <c r="Q1708">
        <v>0.5</v>
      </c>
      <c r="R1708" s="2">
        <f>Envios[[#This Row],[Costo Productos]]+Envios[[#This Row],[Costo de Envío]]</f>
        <v>63.348000000000006</v>
      </c>
      <c r="S1708" t="s">
        <v>439</v>
      </c>
      <c r="T1708" t="s">
        <v>39</v>
      </c>
      <c r="U1708">
        <v>9</v>
      </c>
      <c r="V1708" t="s">
        <v>31</v>
      </c>
      <c r="W1708" t="s">
        <v>32</v>
      </c>
      <c r="X1708" s="2">
        <f>Envios[[#This Row],[Ventas Totales]]-Envios[[#This Row],[Costos Totales]]</f>
        <v>34.851999999999997</v>
      </c>
    </row>
    <row r="1709" spans="1:24" x14ac:dyDescent="0.25">
      <c r="A1709">
        <v>2066</v>
      </c>
      <c r="B1709">
        <v>14785</v>
      </c>
      <c r="C1709" s="1">
        <v>40095</v>
      </c>
      <c r="D1709" s="1">
        <v>40096</v>
      </c>
      <c r="E1709" t="s">
        <v>19</v>
      </c>
      <c r="F1709" t="s">
        <v>20</v>
      </c>
      <c r="G1709">
        <v>1187</v>
      </c>
      <c r="H1709" t="s">
        <v>513</v>
      </c>
      <c r="I1709" t="s">
        <v>35</v>
      </c>
      <c r="J1709" t="s">
        <v>23</v>
      </c>
      <c r="K1709" t="s">
        <v>85</v>
      </c>
      <c r="L1709">
        <v>25</v>
      </c>
      <c r="M1709">
        <v>28.15</v>
      </c>
      <c r="N1709">
        <f>Envios[[#This Row],[Cantidad]]*Envios[[#This Row],[Precio por Unidad]]</f>
        <v>703.75</v>
      </c>
      <c r="O1709" s="2">
        <v>12.667499999999999</v>
      </c>
      <c r="P1709" s="2">
        <f>Envios[[#This Row],[Cantidad]]*Envios[[#This Row],[Costo por Unidad]]</f>
        <v>316.68749999999994</v>
      </c>
      <c r="Q1709">
        <v>6.17</v>
      </c>
      <c r="R1709" s="2">
        <f>Envios[[#This Row],[Costo Productos]]+Envios[[#This Row],[Costo de Envío]]</f>
        <v>322.85749999999996</v>
      </c>
      <c r="S1709" t="s">
        <v>439</v>
      </c>
      <c r="T1709" t="s">
        <v>39</v>
      </c>
      <c r="U1709">
        <v>9</v>
      </c>
      <c r="V1709" t="s">
        <v>31</v>
      </c>
      <c r="W1709" t="s">
        <v>32</v>
      </c>
      <c r="X1709" s="2">
        <f>Envios[[#This Row],[Ventas Totales]]-Envios[[#This Row],[Costos Totales]]</f>
        <v>380.89250000000004</v>
      </c>
    </row>
    <row r="1710" spans="1:24" x14ac:dyDescent="0.25">
      <c r="A1710">
        <v>3928</v>
      </c>
      <c r="B1710">
        <v>28002</v>
      </c>
      <c r="C1710" s="1">
        <v>40096</v>
      </c>
      <c r="D1710" s="1">
        <v>40098</v>
      </c>
      <c r="E1710" t="s">
        <v>19</v>
      </c>
      <c r="F1710" t="s">
        <v>60</v>
      </c>
      <c r="G1710">
        <v>1040</v>
      </c>
      <c r="H1710" t="s">
        <v>62</v>
      </c>
      <c r="I1710" t="s">
        <v>63</v>
      </c>
      <c r="J1710" t="s">
        <v>23</v>
      </c>
      <c r="K1710" t="s">
        <v>64</v>
      </c>
      <c r="L1710">
        <v>5</v>
      </c>
      <c r="M1710">
        <v>9.11</v>
      </c>
      <c r="N1710">
        <f>Envios[[#This Row],[Cantidad]]*Envios[[#This Row],[Precio por Unidad]]</f>
        <v>45.55</v>
      </c>
      <c r="O1710" s="2">
        <v>5.4659999999999993</v>
      </c>
      <c r="P1710" s="2">
        <f>Envios[[#This Row],[Cantidad]]*Envios[[#This Row],[Costo por Unidad]]</f>
        <v>27.33</v>
      </c>
      <c r="Q1710">
        <v>2.15</v>
      </c>
      <c r="R1710" s="2">
        <f>Envios[[#This Row],[Costo Productos]]+Envios[[#This Row],[Costo de Envío]]</f>
        <v>29.479999999999997</v>
      </c>
      <c r="S1710" t="s">
        <v>429</v>
      </c>
      <c r="T1710" t="s">
        <v>44</v>
      </c>
      <c r="U1710">
        <v>2</v>
      </c>
      <c r="V1710" t="s">
        <v>45</v>
      </c>
      <c r="W1710" t="s">
        <v>45</v>
      </c>
      <c r="X1710" s="2">
        <f>Envios[[#This Row],[Ventas Totales]]-Envios[[#This Row],[Costos Totales]]</f>
        <v>16.07</v>
      </c>
    </row>
    <row r="1711" spans="1:24" x14ac:dyDescent="0.25">
      <c r="A1711">
        <v>7649</v>
      </c>
      <c r="B1711">
        <v>54819</v>
      </c>
      <c r="C1711" s="1">
        <v>40096</v>
      </c>
      <c r="D1711" s="1">
        <v>40101</v>
      </c>
      <c r="E1711" t="s">
        <v>19</v>
      </c>
      <c r="F1711" t="s">
        <v>47</v>
      </c>
      <c r="G1711">
        <v>1135</v>
      </c>
      <c r="H1711" t="s">
        <v>1519</v>
      </c>
      <c r="I1711" t="s">
        <v>71</v>
      </c>
      <c r="J1711" t="s">
        <v>36</v>
      </c>
      <c r="K1711" t="s">
        <v>37</v>
      </c>
      <c r="L1711">
        <v>10</v>
      </c>
      <c r="M1711">
        <v>4.97</v>
      </c>
      <c r="N1711">
        <f>Envios[[#This Row],[Cantidad]]*Envios[[#This Row],[Precio por Unidad]]</f>
        <v>49.699999999999996</v>
      </c>
      <c r="O1711" s="2">
        <v>2.2861999999999996</v>
      </c>
      <c r="P1711" s="2">
        <f>Envios[[#This Row],[Cantidad]]*Envios[[#This Row],[Costo por Unidad]]</f>
        <v>22.861999999999995</v>
      </c>
      <c r="Q1711">
        <v>5.71</v>
      </c>
      <c r="R1711" s="2">
        <f>Envios[[#This Row],[Costo Productos]]+Envios[[#This Row],[Costo de Envío]]</f>
        <v>28.571999999999996</v>
      </c>
      <c r="S1711" t="s">
        <v>229</v>
      </c>
      <c r="T1711" t="s">
        <v>26</v>
      </c>
      <c r="U1711">
        <v>9</v>
      </c>
      <c r="V1711" t="s">
        <v>31</v>
      </c>
      <c r="W1711" t="s">
        <v>32</v>
      </c>
      <c r="X1711" s="2">
        <f>Envios[[#This Row],[Ventas Totales]]-Envios[[#This Row],[Costos Totales]]</f>
        <v>21.128</v>
      </c>
    </row>
    <row r="1712" spans="1:24" x14ac:dyDescent="0.25">
      <c r="A1712">
        <v>7650</v>
      </c>
      <c r="B1712">
        <v>54819</v>
      </c>
      <c r="C1712" s="1">
        <v>40096</v>
      </c>
      <c r="D1712" s="1">
        <v>40098</v>
      </c>
      <c r="E1712" t="s">
        <v>19</v>
      </c>
      <c r="F1712" t="s">
        <v>47</v>
      </c>
      <c r="G1712">
        <v>681</v>
      </c>
      <c r="H1712" t="s">
        <v>1185</v>
      </c>
      <c r="I1712" t="s">
        <v>63</v>
      </c>
      <c r="J1712" t="s">
        <v>23</v>
      </c>
      <c r="K1712" t="s">
        <v>140</v>
      </c>
      <c r="L1712">
        <v>26</v>
      </c>
      <c r="M1712">
        <v>2.62</v>
      </c>
      <c r="N1712">
        <f>Envios[[#This Row],[Cantidad]]*Envios[[#This Row],[Precio por Unidad]]</f>
        <v>68.12</v>
      </c>
      <c r="O1712" s="2">
        <v>1.5982000000000001</v>
      </c>
      <c r="P1712" s="2">
        <f>Envios[[#This Row],[Cantidad]]*Envios[[#This Row],[Costo por Unidad]]</f>
        <v>41.553200000000004</v>
      </c>
      <c r="Q1712">
        <v>0.8</v>
      </c>
      <c r="R1712" s="2">
        <f>Envios[[#This Row],[Costo Productos]]+Envios[[#This Row],[Costo de Envío]]</f>
        <v>42.353200000000001</v>
      </c>
      <c r="S1712" t="s">
        <v>229</v>
      </c>
      <c r="T1712" t="s">
        <v>26</v>
      </c>
      <c r="U1712">
        <v>9</v>
      </c>
      <c r="V1712" t="s">
        <v>31</v>
      </c>
      <c r="W1712" t="s">
        <v>32</v>
      </c>
      <c r="X1712" s="2">
        <f>Envios[[#This Row],[Ventas Totales]]-Envios[[#This Row],[Costos Totales]]</f>
        <v>25.766800000000003</v>
      </c>
    </row>
    <row r="1713" spans="1:24" x14ac:dyDescent="0.25">
      <c r="A1713">
        <v>7651</v>
      </c>
      <c r="B1713">
        <v>54819</v>
      </c>
      <c r="C1713" s="1">
        <v>40096</v>
      </c>
      <c r="D1713" s="1">
        <v>40096</v>
      </c>
      <c r="E1713" t="s">
        <v>19</v>
      </c>
      <c r="F1713" t="s">
        <v>47</v>
      </c>
      <c r="G1713">
        <v>868</v>
      </c>
      <c r="H1713" t="s">
        <v>950</v>
      </c>
      <c r="I1713" t="s">
        <v>22</v>
      </c>
      <c r="J1713" t="s">
        <v>56</v>
      </c>
      <c r="K1713" t="s">
        <v>57</v>
      </c>
      <c r="L1713">
        <v>46</v>
      </c>
      <c r="M1713">
        <v>65.989999999999995</v>
      </c>
      <c r="N1713">
        <f>Envios[[#This Row],[Cantidad]]*Envios[[#This Row],[Precio por Unidad]]</f>
        <v>3035.54</v>
      </c>
      <c r="O1713" s="2">
        <v>27.715800000000002</v>
      </c>
      <c r="P1713" s="2">
        <f>Envios[[#This Row],[Cantidad]]*Envios[[#This Row],[Costo por Unidad]]</f>
        <v>1274.9268000000002</v>
      </c>
      <c r="Q1713">
        <v>8.8000000000000007</v>
      </c>
      <c r="R1713" s="2">
        <f>Envios[[#This Row],[Costo Productos]]+Envios[[#This Row],[Costo de Envío]]</f>
        <v>1283.7268000000001</v>
      </c>
      <c r="S1713" t="s">
        <v>229</v>
      </c>
      <c r="T1713" t="s">
        <v>26</v>
      </c>
      <c r="U1713">
        <v>9</v>
      </c>
      <c r="V1713" t="s">
        <v>31</v>
      </c>
      <c r="W1713" t="s">
        <v>32</v>
      </c>
      <c r="X1713" s="2">
        <f>Envios[[#This Row],[Ventas Totales]]-Envios[[#This Row],[Costos Totales]]</f>
        <v>1751.8131999999998</v>
      </c>
    </row>
    <row r="1714" spans="1:24" x14ac:dyDescent="0.25">
      <c r="A1714">
        <v>2303</v>
      </c>
      <c r="B1714">
        <v>16610</v>
      </c>
      <c r="C1714" s="1">
        <v>40096</v>
      </c>
      <c r="D1714" s="1">
        <v>40098</v>
      </c>
      <c r="E1714" t="s">
        <v>19</v>
      </c>
      <c r="F1714" t="s">
        <v>20</v>
      </c>
      <c r="G1714">
        <v>1058</v>
      </c>
      <c r="H1714" t="s">
        <v>1278</v>
      </c>
      <c r="I1714" t="s">
        <v>22</v>
      </c>
      <c r="J1714" t="s">
        <v>23</v>
      </c>
      <c r="K1714" t="s">
        <v>113</v>
      </c>
      <c r="L1714">
        <v>19</v>
      </c>
      <c r="M1714">
        <v>35.94</v>
      </c>
      <c r="N1714">
        <f>Envios[[#This Row],[Cantidad]]*Envios[[#This Row],[Precio por Unidad]]</f>
        <v>682.8599999999999</v>
      </c>
      <c r="O1714" s="2">
        <v>21.563999999999997</v>
      </c>
      <c r="P1714" s="2">
        <f>Envios[[#This Row],[Cantidad]]*Envios[[#This Row],[Costo por Unidad]]</f>
        <v>409.71599999999995</v>
      </c>
      <c r="Q1714">
        <v>6.66</v>
      </c>
      <c r="R1714" s="2">
        <f>Envios[[#This Row],[Costo Productos]]+Envios[[#This Row],[Costo de Envío]]</f>
        <v>416.37599999999998</v>
      </c>
      <c r="S1714" t="s">
        <v>786</v>
      </c>
      <c r="T1714" t="s">
        <v>30</v>
      </c>
      <c r="U1714">
        <v>1</v>
      </c>
      <c r="V1714" t="s">
        <v>27</v>
      </c>
      <c r="W1714" t="s">
        <v>27</v>
      </c>
      <c r="X1714" s="2">
        <f>Envios[[#This Row],[Ventas Totales]]-Envios[[#This Row],[Costos Totales]]</f>
        <v>266.48399999999992</v>
      </c>
    </row>
    <row r="1715" spans="1:24" x14ac:dyDescent="0.25">
      <c r="A1715">
        <v>6794</v>
      </c>
      <c r="B1715">
        <v>48420</v>
      </c>
      <c r="C1715" s="1">
        <v>40097</v>
      </c>
      <c r="D1715" s="1">
        <v>40099</v>
      </c>
      <c r="E1715" t="s">
        <v>33</v>
      </c>
      <c r="F1715" t="s">
        <v>47</v>
      </c>
      <c r="G1715">
        <v>395</v>
      </c>
      <c r="H1715" t="s">
        <v>874</v>
      </c>
      <c r="I1715" t="s">
        <v>35</v>
      </c>
      <c r="J1715" t="s">
        <v>36</v>
      </c>
      <c r="K1715" t="s">
        <v>37</v>
      </c>
      <c r="L1715">
        <v>46</v>
      </c>
      <c r="M1715">
        <v>19.23</v>
      </c>
      <c r="N1715">
        <f>Envios[[#This Row],[Cantidad]]*Envios[[#This Row],[Precio por Unidad]]</f>
        <v>884.58</v>
      </c>
      <c r="O1715" s="2">
        <v>10.768800000000001</v>
      </c>
      <c r="P1715" s="2">
        <f>Envios[[#This Row],[Cantidad]]*Envios[[#This Row],[Costo por Unidad]]</f>
        <v>495.3648</v>
      </c>
      <c r="Q1715">
        <v>6.15</v>
      </c>
      <c r="R1715" s="2">
        <f>Envios[[#This Row],[Costo Productos]]+Envios[[#This Row],[Costo de Envío]]</f>
        <v>501.51479999999998</v>
      </c>
      <c r="S1715" t="s">
        <v>676</v>
      </c>
      <c r="T1715" t="s">
        <v>30</v>
      </c>
      <c r="U1715">
        <v>3</v>
      </c>
      <c r="V1715" t="s">
        <v>52</v>
      </c>
      <c r="W1715" t="s">
        <v>53</v>
      </c>
      <c r="X1715" s="2">
        <f>Envios[[#This Row],[Ventas Totales]]-Envios[[#This Row],[Costos Totales]]</f>
        <v>383.06520000000006</v>
      </c>
    </row>
    <row r="1716" spans="1:24" x14ac:dyDescent="0.25">
      <c r="A1716">
        <v>6574</v>
      </c>
      <c r="B1716">
        <v>46756</v>
      </c>
      <c r="C1716" s="1">
        <v>40097</v>
      </c>
      <c r="D1716" s="1">
        <v>40099</v>
      </c>
      <c r="E1716" t="s">
        <v>19</v>
      </c>
      <c r="F1716" t="s">
        <v>28</v>
      </c>
      <c r="G1716">
        <v>520</v>
      </c>
      <c r="H1716" t="s">
        <v>748</v>
      </c>
      <c r="I1716" t="s">
        <v>22</v>
      </c>
      <c r="J1716" t="s">
        <v>23</v>
      </c>
      <c r="K1716" t="s">
        <v>64</v>
      </c>
      <c r="L1716">
        <v>3</v>
      </c>
      <c r="M1716">
        <v>7.28</v>
      </c>
      <c r="N1716">
        <f>Envios[[#This Row],[Cantidad]]*Envios[[#This Row],[Precio por Unidad]]</f>
        <v>21.84</v>
      </c>
      <c r="O1716" s="2">
        <v>4.5864000000000003</v>
      </c>
      <c r="P1716" s="2">
        <f>Envios[[#This Row],[Cantidad]]*Envios[[#This Row],[Costo por Unidad]]</f>
        <v>13.7592</v>
      </c>
      <c r="Q1716">
        <v>11.15</v>
      </c>
      <c r="R1716" s="2">
        <f>Envios[[#This Row],[Costo Productos]]+Envios[[#This Row],[Costo de Envío]]</f>
        <v>24.909199999999998</v>
      </c>
      <c r="S1716" t="s">
        <v>536</v>
      </c>
      <c r="T1716" t="s">
        <v>30</v>
      </c>
      <c r="U1716">
        <v>13</v>
      </c>
      <c r="V1716" t="s">
        <v>115</v>
      </c>
      <c r="W1716" t="s">
        <v>74</v>
      </c>
      <c r="X1716" s="2">
        <f>Envios[[#This Row],[Ventas Totales]]-Envios[[#This Row],[Costos Totales]]</f>
        <v>-3.0691999999999986</v>
      </c>
    </row>
    <row r="1717" spans="1:24" x14ac:dyDescent="0.25">
      <c r="A1717">
        <v>3654</v>
      </c>
      <c r="B1717">
        <v>26146</v>
      </c>
      <c r="C1717" s="1">
        <v>40097</v>
      </c>
      <c r="D1717" s="1">
        <v>40104</v>
      </c>
      <c r="E1717" t="s">
        <v>19</v>
      </c>
      <c r="F1717" t="s">
        <v>47</v>
      </c>
      <c r="G1717">
        <v>1244</v>
      </c>
      <c r="H1717" t="s">
        <v>1520</v>
      </c>
      <c r="I1717" t="s">
        <v>22</v>
      </c>
      <c r="J1717" t="s">
        <v>23</v>
      </c>
      <c r="K1717" t="s">
        <v>67</v>
      </c>
      <c r="L1717">
        <v>13</v>
      </c>
      <c r="M1717">
        <v>104.65</v>
      </c>
      <c r="N1717">
        <f>Envios[[#This Row],[Cantidad]]*Envios[[#This Row],[Precio por Unidad]]</f>
        <v>1360.45</v>
      </c>
      <c r="O1717" s="2">
        <v>43.95300000000001</v>
      </c>
      <c r="P1717" s="2">
        <f>Envios[[#This Row],[Cantidad]]*Envios[[#This Row],[Costo por Unidad]]</f>
        <v>571.38900000000012</v>
      </c>
      <c r="Q1717">
        <v>18.93</v>
      </c>
      <c r="R1717" s="2">
        <f>Envios[[#This Row],[Costo Productos]]+Envios[[#This Row],[Costo de Envío]]</f>
        <v>590.31900000000007</v>
      </c>
      <c r="S1717" t="s">
        <v>934</v>
      </c>
      <c r="T1717" t="s">
        <v>30</v>
      </c>
      <c r="U1717">
        <v>6</v>
      </c>
      <c r="V1717" t="s">
        <v>69</v>
      </c>
      <c r="W1717" t="s">
        <v>32</v>
      </c>
      <c r="X1717" s="2">
        <f>Envios[[#This Row],[Ventas Totales]]-Envios[[#This Row],[Costos Totales]]</f>
        <v>770.13099999999997</v>
      </c>
    </row>
    <row r="1718" spans="1:24" x14ac:dyDescent="0.25">
      <c r="A1718">
        <v>3655</v>
      </c>
      <c r="B1718">
        <v>26146</v>
      </c>
      <c r="C1718" s="1">
        <v>40097</v>
      </c>
      <c r="D1718" s="1">
        <v>40106</v>
      </c>
      <c r="E1718" t="s">
        <v>19</v>
      </c>
      <c r="F1718" t="s">
        <v>47</v>
      </c>
      <c r="G1718">
        <v>420</v>
      </c>
      <c r="H1718" t="s">
        <v>1521</v>
      </c>
      <c r="I1718" t="s">
        <v>35</v>
      </c>
      <c r="J1718" t="s">
        <v>23</v>
      </c>
      <c r="K1718" t="s">
        <v>85</v>
      </c>
      <c r="L1718">
        <v>49</v>
      </c>
      <c r="M1718">
        <v>11.66</v>
      </c>
      <c r="N1718">
        <f>Envios[[#This Row],[Cantidad]]*Envios[[#This Row],[Precio por Unidad]]</f>
        <v>571.34</v>
      </c>
      <c r="O1718" s="2">
        <v>4.8972000000000007</v>
      </c>
      <c r="P1718" s="2">
        <f>Envios[[#This Row],[Cantidad]]*Envios[[#This Row],[Costo por Unidad]]</f>
        <v>239.96280000000004</v>
      </c>
      <c r="Q1718">
        <v>7.95</v>
      </c>
      <c r="R1718" s="2">
        <f>Envios[[#This Row],[Costo Productos]]+Envios[[#This Row],[Costo de Envío]]</f>
        <v>247.91280000000003</v>
      </c>
      <c r="S1718" t="s">
        <v>934</v>
      </c>
      <c r="T1718" t="s">
        <v>30</v>
      </c>
      <c r="U1718">
        <v>6</v>
      </c>
      <c r="V1718" t="s">
        <v>69</v>
      </c>
      <c r="W1718" t="s">
        <v>32</v>
      </c>
      <c r="X1718" s="2">
        <f>Envios[[#This Row],[Ventas Totales]]-Envios[[#This Row],[Costos Totales]]</f>
        <v>323.42719999999997</v>
      </c>
    </row>
    <row r="1719" spans="1:24" x14ac:dyDescent="0.25">
      <c r="A1719">
        <v>1369</v>
      </c>
      <c r="B1719">
        <v>9926</v>
      </c>
      <c r="C1719" s="1">
        <v>40097</v>
      </c>
      <c r="D1719" s="1">
        <v>40099</v>
      </c>
      <c r="E1719" t="s">
        <v>19</v>
      </c>
      <c r="F1719" t="s">
        <v>20</v>
      </c>
      <c r="G1719">
        <v>1144</v>
      </c>
      <c r="H1719" t="s">
        <v>1129</v>
      </c>
      <c r="I1719" t="s">
        <v>71</v>
      </c>
      <c r="J1719" t="s">
        <v>36</v>
      </c>
      <c r="K1719" t="s">
        <v>37</v>
      </c>
      <c r="L1719">
        <v>25</v>
      </c>
      <c r="M1719">
        <v>5.77</v>
      </c>
      <c r="N1719">
        <f>Envios[[#This Row],[Cantidad]]*Envios[[#This Row],[Precio por Unidad]]</f>
        <v>144.25</v>
      </c>
      <c r="O1719" s="2">
        <v>2.5964999999999994</v>
      </c>
      <c r="P1719" s="2">
        <f>Envios[[#This Row],[Cantidad]]*Envios[[#This Row],[Costo por Unidad]]</f>
        <v>64.91249999999998</v>
      </c>
      <c r="Q1719">
        <v>5.92</v>
      </c>
      <c r="R1719" s="2">
        <f>Envios[[#This Row],[Costo Productos]]+Envios[[#This Row],[Costo de Envío]]</f>
        <v>70.832499999999982</v>
      </c>
      <c r="S1719" t="s">
        <v>1522</v>
      </c>
      <c r="T1719" t="s">
        <v>44</v>
      </c>
      <c r="U1719">
        <v>1</v>
      </c>
      <c r="V1719" t="s">
        <v>27</v>
      </c>
      <c r="W1719" t="s">
        <v>27</v>
      </c>
      <c r="X1719" s="2">
        <f>Envios[[#This Row],[Ventas Totales]]-Envios[[#This Row],[Costos Totales]]</f>
        <v>73.417500000000018</v>
      </c>
    </row>
    <row r="1720" spans="1:24" x14ac:dyDescent="0.25">
      <c r="A1720">
        <v>7117</v>
      </c>
      <c r="B1720">
        <v>50786</v>
      </c>
      <c r="C1720" s="1">
        <v>40098</v>
      </c>
      <c r="D1720" s="1">
        <v>40105</v>
      </c>
      <c r="E1720" t="s">
        <v>46</v>
      </c>
      <c r="F1720" t="s">
        <v>47</v>
      </c>
      <c r="G1720">
        <v>845</v>
      </c>
      <c r="H1720" t="s">
        <v>1255</v>
      </c>
      <c r="I1720" t="s">
        <v>49</v>
      </c>
      <c r="J1720" t="s">
        <v>56</v>
      </c>
      <c r="K1720" t="s">
        <v>94</v>
      </c>
      <c r="L1720">
        <v>4</v>
      </c>
      <c r="M1720">
        <v>119.99</v>
      </c>
      <c r="N1720">
        <f>Envios[[#This Row],[Cantidad]]*Envios[[#This Row],[Precio por Unidad]]</f>
        <v>479.96</v>
      </c>
      <c r="O1720" s="2">
        <v>76.793599999999998</v>
      </c>
      <c r="P1720" s="2">
        <f>Envios[[#This Row],[Cantidad]]*Envios[[#This Row],[Costo por Unidad]]</f>
        <v>307.17439999999999</v>
      </c>
      <c r="Q1720">
        <v>14</v>
      </c>
      <c r="R1720" s="2">
        <f>Envios[[#This Row],[Costo Productos]]+Envios[[#This Row],[Costo de Envío]]</f>
        <v>321.17439999999999</v>
      </c>
      <c r="S1720" t="s">
        <v>529</v>
      </c>
      <c r="T1720" t="s">
        <v>39</v>
      </c>
      <c r="U1720">
        <v>11</v>
      </c>
      <c r="V1720" t="s">
        <v>131</v>
      </c>
      <c r="W1720" t="s">
        <v>131</v>
      </c>
      <c r="X1720" s="2">
        <f>Envios[[#This Row],[Ventas Totales]]-Envios[[#This Row],[Costos Totales]]</f>
        <v>158.78559999999999</v>
      </c>
    </row>
    <row r="1721" spans="1:24" x14ac:dyDescent="0.25">
      <c r="A1721">
        <v>5736</v>
      </c>
      <c r="B1721">
        <v>40708</v>
      </c>
      <c r="C1721" s="1">
        <v>40098</v>
      </c>
      <c r="D1721" s="1">
        <v>40099</v>
      </c>
      <c r="E1721" t="s">
        <v>19</v>
      </c>
      <c r="F1721" t="s">
        <v>40</v>
      </c>
      <c r="G1721">
        <v>466</v>
      </c>
      <c r="H1721" t="s">
        <v>1032</v>
      </c>
      <c r="I1721" t="s">
        <v>63</v>
      </c>
      <c r="J1721" t="s">
        <v>23</v>
      </c>
      <c r="K1721" t="s">
        <v>85</v>
      </c>
      <c r="L1721">
        <v>15</v>
      </c>
      <c r="M1721">
        <v>6.68</v>
      </c>
      <c r="N1721">
        <f>Envios[[#This Row],[Cantidad]]*Envios[[#This Row],[Precio por Unidad]]</f>
        <v>100.19999999999999</v>
      </c>
      <c r="O1721" s="2">
        <v>3.4735999999999998</v>
      </c>
      <c r="P1721" s="2">
        <f>Envios[[#This Row],[Cantidad]]*Envios[[#This Row],[Costo por Unidad]]</f>
        <v>52.103999999999999</v>
      </c>
      <c r="Q1721">
        <v>1.5</v>
      </c>
      <c r="R1721" s="2">
        <f>Envios[[#This Row],[Costo Productos]]+Envios[[#This Row],[Costo de Envío]]</f>
        <v>53.603999999999999</v>
      </c>
      <c r="S1721" t="s">
        <v>1459</v>
      </c>
      <c r="T1721" t="s">
        <v>30</v>
      </c>
      <c r="U1721">
        <v>9</v>
      </c>
      <c r="V1721" t="s">
        <v>31</v>
      </c>
      <c r="W1721" t="s">
        <v>32</v>
      </c>
      <c r="X1721" s="2">
        <f>Envios[[#This Row],[Ventas Totales]]-Envios[[#This Row],[Costos Totales]]</f>
        <v>46.595999999999989</v>
      </c>
    </row>
    <row r="1722" spans="1:24" x14ac:dyDescent="0.25">
      <c r="A1722">
        <v>1208</v>
      </c>
      <c r="B1722">
        <v>8835</v>
      </c>
      <c r="C1722" s="1">
        <v>40099</v>
      </c>
      <c r="D1722" s="1">
        <v>40100</v>
      </c>
      <c r="E1722" t="s">
        <v>19</v>
      </c>
      <c r="F1722" t="s">
        <v>60</v>
      </c>
      <c r="G1722">
        <v>958</v>
      </c>
      <c r="H1722" t="s">
        <v>1523</v>
      </c>
      <c r="I1722" t="s">
        <v>35</v>
      </c>
      <c r="J1722" t="s">
        <v>36</v>
      </c>
      <c r="K1722" t="s">
        <v>37</v>
      </c>
      <c r="L1722">
        <v>12</v>
      </c>
      <c r="M1722">
        <v>12.2</v>
      </c>
      <c r="N1722">
        <f>Envios[[#This Row],[Cantidad]]*Envios[[#This Row],[Precio por Unidad]]</f>
        <v>146.39999999999998</v>
      </c>
      <c r="O1722" s="2">
        <v>6.9540000000000006</v>
      </c>
      <c r="P1722" s="2">
        <f>Envios[[#This Row],[Cantidad]]*Envios[[#This Row],[Costo por Unidad]]</f>
        <v>83.448000000000008</v>
      </c>
      <c r="Q1722">
        <v>6.02</v>
      </c>
      <c r="R1722" s="2">
        <f>Envios[[#This Row],[Costo Productos]]+Envios[[#This Row],[Costo de Envío]]</f>
        <v>89.468000000000004</v>
      </c>
      <c r="S1722" t="s">
        <v>378</v>
      </c>
      <c r="T1722" t="s">
        <v>30</v>
      </c>
      <c r="U1722">
        <v>1</v>
      </c>
      <c r="V1722" t="s">
        <v>27</v>
      </c>
      <c r="W1722" t="s">
        <v>27</v>
      </c>
      <c r="X1722" s="2">
        <f>Envios[[#This Row],[Ventas Totales]]-Envios[[#This Row],[Costos Totales]]</f>
        <v>56.931999999999974</v>
      </c>
    </row>
    <row r="1723" spans="1:24" x14ac:dyDescent="0.25">
      <c r="A1723">
        <v>7526</v>
      </c>
      <c r="B1723">
        <v>53766</v>
      </c>
      <c r="C1723" s="1">
        <v>40099</v>
      </c>
      <c r="D1723" s="1">
        <v>40100</v>
      </c>
      <c r="E1723" t="s">
        <v>46</v>
      </c>
      <c r="F1723" t="s">
        <v>40</v>
      </c>
      <c r="G1723">
        <v>732</v>
      </c>
      <c r="H1723" t="s">
        <v>1204</v>
      </c>
      <c r="I1723" t="s">
        <v>119</v>
      </c>
      <c r="J1723" t="s">
        <v>36</v>
      </c>
      <c r="K1723" t="s">
        <v>120</v>
      </c>
      <c r="L1723">
        <v>22</v>
      </c>
      <c r="M1723">
        <v>145.97999999999999</v>
      </c>
      <c r="N1723">
        <f>Envios[[#This Row],[Cantidad]]*Envios[[#This Row],[Precio por Unidad]]</f>
        <v>3211.56</v>
      </c>
      <c r="O1723" s="2">
        <v>45.253800000000005</v>
      </c>
      <c r="P1723" s="2">
        <f>Envios[[#This Row],[Cantidad]]*Envios[[#This Row],[Costo por Unidad]]</f>
        <v>995.58360000000016</v>
      </c>
      <c r="Q1723">
        <v>46.2</v>
      </c>
      <c r="R1723" s="2">
        <f>Envios[[#This Row],[Costo Productos]]+Envios[[#This Row],[Costo de Envío]]</f>
        <v>1041.7836000000002</v>
      </c>
      <c r="S1723" t="s">
        <v>989</v>
      </c>
      <c r="T1723" t="s">
        <v>30</v>
      </c>
      <c r="U1723">
        <v>1</v>
      </c>
      <c r="V1723" t="s">
        <v>27</v>
      </c>
      <c r="W1723" t="s">
        <v>27</v>
      </c>
      <c r="X1723" s="2">
        <f>Envios[[#This Row],[Ventas Totales]]-Envios[[#This Row],[Costos Totales]]</f>
        <v>2169.7763999999997</v>
      </c>
    </row>
    <row r="1724" spans="1:24" x14ac:dyDescent="0.25">
      <c r="A1724">
        <v>6121</v>
      </c>
      <c r="B1724">
        <v>43360</v>
      </c>
      <c r="C1724" s="1">
        <v>40099</v>
      </c>
      <c r="D1724" s="1">
        <v>40106</v>
      </c>
      <c r="E1724" t="s">
        <v>19</v>
      </c>
      <c r="F1724" t="s">
        <v>47</v>
      </c>
      <c r="G1724">
        <v>110</v>
      </c>
      <c r="H1724" t="s">
        <v>417</v>
      </c>
      <c r="I1724" t="s">
        <v>22</v>
      </c>
      <c r="J1724" t="s">
        <v>36</v>
      </c>
      <c r="K1724" t="s">
        <v>37</v>
      </c>
      <c r="L1724">
        <v>48</v>
      </c>
      <c r="M1724">
        <v>2.08</v>
      </c>
      <c r="N1724">
        <f>Envios[[#This Row],[Cantidad]]*Envios[[#This Row],[Precio por Unidad]]</f>
        <v>99.84</v>
      </c>
      <c r="O1724" s="2">
        <v>1.1856000000000002</v>
      </c>
      <c r="P1724" s="2">
        <f>Envios[[#This Row],[Cantidad]]*Envios[[#This Row],[Costo por Unidad]]</f>
        <v>56.908800000000014</v>
      </c>
      <c r="Q1724">
        <v>5.33</v>
      </c>
      <c r="R1724" s="2">
        <f>Envios[[#This Row],[Costo Productos]]+Envios[[#This Row],[Costo de Envío]]</f>
        <v>62.238800000000012</v>
      </c>
      <c r="S1724" t="s">
        <v>217</v>
      </c>
      <c r="T1724" t="s">
        <v>44</v>
      </c>
      <c r="U1724">
        <v>1</v>
      </c>
      <c r="V1724" t="s">
        <v>27</v>
      </c>
      <c r="W1724" t="s">
        <v>27</v>
      </c>
      <c r="X1724" s="2">
        <f>Envios[[#This Row],[Ventas Totales]]-Envios[[#This Row],[Costos Totales]]</f>
        <v>37.601199999999992</v>
      </c>
    </row>
    <row r="1725" spans="1:24" x14ac:dyDescent="0.25">
      <c r="A1725">
        <v>3096</v>
      </c>
      <c r="B1725">
        <v>22208</v>
      </c>
      <c r="C1725" s="1">
        <v>40099</v>
      </c>
      <c r="D1725" s="1">
        <v>40101</v>
      </c>
      <c r="E1725" t="s">
        <v>19</v>
      </c>
      <c r="F1725" t="s">
        <v>20</v>
      </c>
      <c r="G1725">
        <v>736</v>
      </c>
      <c r="H1725" t="s">
        <v>1524</v>
      </c>
      <c r="I1725" t="s">
        <v>22</v>
      </c>
      <c r="J1725" t="s">
        <v>56</v>
      </c>
      <c r="K1725" t="s">
        <v>91</v>
      </c>
      <c r="L1725">
        <v>37</v>
      </c>
      <c r="M1725">
        <v>30.97</v>
      </c>
      <c r="N1725">
        <f>Envios[[#This Row],[Cantidad]]*Envios[[#This Row],[Precio por Unidad]]</f>
        <v>1145.8899999999999</v>
      </c>
      <c r="O1725" s="2">
        <v>8.0521999999999991</v>
      </c>
      <c r="P1725" s="2">
        <f>Envios[[#This Row],[Cantidad]]*Envios[[#This Row],[Costo por Unidad]]</f>
        <v>297.93139999999994</v>
      </c>
      <c r="Q1725">
        <v>4</v>
      </c>
      <c r="R1725" s="2">
        <f>Envios[[#This Row],[Costo Productos]]+Envios[[#This Row],[Costo de Envío]]</f>
        <v>301.93139999999994</v>
      </c>
      <c r="S1725" t="s">
        <v>1023</v>
      </c>
      <c r="T1725" t="s">
        <v>44</v>
      </c>
      <c r="U1725">
        <v>1</v>
      </c>
      <c r="V1725" t="s">
        <v>27</v>
      </c>
      <c r="W1725" t="s">
        <v>27</v>
      </c>
      <c r="X1725" s="2">
        <f>Envios[[#This Row],[Ventas Totales]]-Envios[[#This Row],[Costos Totales]]</f>
        <v>843.95859999999993</v>
      </c>
    </row>
    <row r="1726" spans="1:24" x14ac:dyDescent="0.25">
      <c r="A1726">
        <v>3097</v>
      </c>
      <c r="B1726">
        <v>22208</v>
      </c>
      <c r="C1726" s="1">
        <v>40099</v>
      </c>
      <c r="D1726" s="1">
        <v>40101</v>
      </c>
      <c r="E1726" t="s">
        <v>19</v>
      </c>
      <c r="F1726" t="s">
        <v>20</v>
      </c>
      <c r="G1726">
        <v>45</v>
      </c>
      <c r="H1726" t="s">
        <v>248</v>
      </c>
      <c r="I1726" t="s">
        <v>22</v>
      </c>
      <c r="J1726" t="s">
        <v>56</v>
      </c>
      <c r="K1726" t="s">
        <v>57</v>
      </c>
      <c r="L1726">
        <v>50</v>
      </c>
      <c r="M1726">
        <v>125.99</v>
      </c>
      <c r="N1726">
        <f>Envios[[#This Row],[Cantidad]]*Envios[[#This Row],[Precio por Unidad]]</f>
        <v>6299.5</v>
      </c>
      <c r="O1726" s="2">
        <v>52.915800000000004</v>
      </c>
      <c r="P1726" s="2">
        <f>Envios[[#This Row],[Cantidad]]*Envios[[#This Row],[Costo por Unidad]]</f>
        <v>2645.7900000000004</v>
      </c>
      <c r="Q1726">
        <v>7.69</v>
      </c>
      <c r="R1726" s="2">
        <f>Envios[[#This Row],[Costo Productos]]+Envios[[#This Row],[Costo de Envío]]</f>
        <v>2653.4800000000005</v>
      </c>
      <c r="S1726" t="s">
        <v>1023</v>
      </c>
      <c r="T1726" t="s">
        <v>44</v>
      </c>
      <c r="U1726">
        <v>1</v>
      </c>
      <c r="V1726" t="s">
        <v>27</v>
      </c>
      <c r="W1726" t="s">
        <v>27</v>
      </c>
      <c r="X1726" s="2">
        <f>Envios[[#This Row],[Ventas Totales]]-Envios[[#This Row],[Costos Totales]]</f>
        <v>3646.0199999999995</v>
      </c>
    </row>
    <row r="1727" spans="1:24" x14ac:dyDescent="0.25">
      <c r="A1727">
        <v>2358</v>
      </c>
      <c r="B1727">
        <v>17024</v>
      </c>
      <c r="C1727" s="1">
        <v>40099</v>
      </c>
      <c r="D1727" s="1">
        <v>40101</v>
      </c>
      <c r="E1727" t="s">
        <v>19</v>
      </c>
      <c r="F1727" t="s">
        <v>28</v>
      </c>
      <c r="G1727">
        <v>673</v>
      </c>
      <c r="H1727" t="s">
        <v>1143</v>
      </c>
      <c r="I1727" t="s">
        <v>22</v>
      </c>
      <c r="J1727" t="s">
        <v>23</v>
      </c>
      <c r="K1727" t="s">
        <v>67</v>
      </c>
      <c r="L1727">
        <v>31</v>
      </c>
      <c r="M1727">
        <v>42.98</v>
      </c>
      <c r="N1727">
        <f>Envios[[#This Row],[Cantidad]]*Envios[[#This Row],[Precio por Unidad]]</f>
        <v>1332.3799999999999</v>
      </c>
      <c r="O1727" s="2">
        <v>18.911199999999997</v>
      </c>
      <c r="P1727" s="2">
        <f>Envios[[#This Row],[Cantidad]]*Envios[[#This Row],[Costo por Unidad]]</f>
        <v>586.24719999999991</v>
      </c>
      <c r="Q1727">
        <v>4.62</v>
      </c>
      <c r="R1727" s="2">
        <f>Envios[[#This Row],[Costo Productos]]+Envios[[#This Row],[Costo de Envío]]</f>
        <v>590.86719999999991</v>
      </c>
      <c r="S1727" t="s">
        <v>133</v>
      </c>
      <c r="T1727" t="s">
        <v>30</v>
      </c>
      <c r="U1727">
        <v>1</v>
      </c>
      <c r="V1727" t="s">
        <v>27</v>
      </c>
      <c r="W1727" t="s">
        <v>27</v>
      </c>
      <c r="X1727" s="2">
        <f>Envios[[#This Row],[Ventas Totales]]-Envios[[#This Row],[Costos Totales]]</f>
        <v>741.51279999999997</v>
      </c>
    </row>
    <row r="1728" spans="1:24" x14ac:dyDescent="0.25">
      <c r="A1728">
        <v>1115</v>
      </c>
      <c r="B1728">
        <v>8165</v>
      </c>
      <c r="C1728" s="1">
        <v>40101</v>
      </c>
      <c r="D1728" s="1">
        <v>40110</v>
      </c>
      <c r="E1728" t="s">
        <v>19</v>
      </c>
      <c r="F1728" t="s">
        <v>47</v>
      </c>
      <c r="G1728">
        <v>887</v>
      </c>
      <c r="H1728" t="s">
        <v>1209</v>
      </c>
      <c r="I1728" t="s">
        <v>22</v>
      </c>
      <c r="J1728" t="s">
        <v>23</v>
      </c>
      <c r="K1728" t="s">
        <v>64</v>
      </c>
      <c r="L1728">
        <v>35</v>
      </c>
      <c r="M1728">
        <v>4.9800000000000004</v>
      </c>
      <c r="N1728">
        <f>Envios[[#This Row],[Cantidad]]*Envios[[#This Row],[Precio por Unidad]]</f>
        <v>174.3</v>
      </c>
      <c r="O1728" s="2">
        <v>3.1872000000000003</v>
      </c>
      <c r="P1728" s="2">
        <f>Envios[[#This Row],[Cantidad]]*Envios[[#This Row],[Costo por Unidad]]</f>
        <v>111.55200000000001</v>
      </c>
      <c r="Q1728">
        <v>7.44</v>
      </c>
      <c r="R1728" s="2">
        <f>Envios[[#This Row],[Costo Productos]]+Envios[[#This Row],[Costo de Envío]]</f>
        <v>118.992</v>
      </c>
      <c r="S1728" t="s">
        <v>634</v>
      </c>
      <c r="T1728" t="s">
        <v>30</v>
      </c>
      <c r="U1728">
        <v>5</v>
      </c>
      <c r="V1728" t="s">
        <v>87</v>
      </c>
      <c r="W1728" t="s">
        <v>53</v>
      </c>
      <c r="X1728" s="2">
        <f>Envios[[#This Row],[Ventas Totales]]-Envios[[#This Row],[Costos Totales]]</f>
        <v>55.308000000000007</v>
      </c>
    </row>
    <row r="1729" spans="1:24" x14ac:dyDescent="0.25">
      <c r="A1729">
        <v>8009</v>
      </c>
      <c r="B1729">
        <v>57248</v>
      </c>
      <c r="C1729" s="1">
        <v>40101</v>
      </c>
      <c r="D1729" s="1">
        <v>40103</v>
      </c>
      <c r="E1729" t="s">
        <v>19</v>
      </c>
      <c r="F1729" t="s">
        <v>60</v>
      </c>
      <c r="G1729">
        <v>541</v>
      </c>
      <c r="H1729" t="s">
        <v>1096</v>
      </c>
      <c r="I1729" t="s">
        <v>22</v>
      </c>
      <c r="J1729" t="s">
        <v>23</v>
      </c>
      <c r="K1729" t="s">
        <v>76</v>
      </c>
      <c r="L1729">
        <v>34</v>
      </c>
      <c r="M1729">
        <v>4.9800000000000004</v>
      </c>
      <c r="N1729">
        <f>Envios[[#This Row],[Cantidad]]*Envios[[#This Row],[Precio por Unidad]]</f>
        <v>169.32000000000002</v>
      </c>
      <c r="O1729" s="2">
        <v>3.1374000000000004</v>
      </c>
      <c r="P1729" s="2">
        <f>Envios[[#This Row],[Cantidad]]*Envios[[#This Row],[Costo por Unidad]]</f>
        <v>106.67160000000001</v>
      </c>
      <c r="Q1729">
        <v>4.95</v>
      </c>
      <c r="R1729" s="2">
        <f>Envios[[#This Row],[Costo Productos]]+Envios[[#This Row],[Costo de Envío]]</f>
        <v>111.62160000000002</v>
      </c>
      <c r="S1729" t="s">
        <v>1525</v>
      </c>
      <c r="T1729" t="s">
        <v>30</v>
      </c>
      <c r="U1729">
        <v>3</v>
      </c>
      <c r="V1729" t="s">
        <v>52</v>
      </c>
      <c r="W1729" t="s">
        <v>53</v>
      </c>
      <c r="X1729" s="2">
        <f>Envios[[#This Row],[Ventas Totales]]-Envios[[#This Row],[Costos Totales]]</f>
        <v>57.698400000000007</v>
      </c>
    </row>
    <row r="1730" spans="1:24" x14ac:dyDescent="0.25">
      <c r="A1730">
        <v>2359</v>
      </c>
      <c r="B1730">
        <v>17028</v>
      </c>
      <c r="C1730" s="1">
        <v>40101</v>
      </c>
      <c r="D1730" s="1">
        <v>40103</v>
      </c>
      <c r="E1730" t="s">
        <v>19</v>
      </c>
      <c r="F1730" t="s">
        <v>20</v>
      </c>
      <c r="G1730">
        <v>1096</v>
      </c>
      <c r="H1730" t="s">
        <v>1361</v>
      </c>
      <c r="I1730" t="s">
        <v>22</v>
      </c>
      <c r="J1730" t="s">
        <v>23</v>
      </c>
      <c r="K1730" t="s">
        <v>85</v>
      </c>
      <c r="L1730">
        <v>19</v>
      </c>
      <c r="M1730">
        <v>25.99</v>
      </c>
      <c r="N1730">
        <f>Envios[[#This Row],[Cantidad]]*Envios[[#This Row],[Precio por Unidad]]</f>
        <v>493.80999999999995</v>
      </c>
      <c r="O1730" s="2">
        <v>11.435599999999997</v>
      </c>
      <c r="P1730" s="2">
        <f>Envios[[#This Row],[Cantidad]]*Envios[[#This Row],[Costo por Unidad]]</f>
        <v>217.27639999999994</v>
      </c>
      <c r="Q1730">
        <v>5.37</v>
      </c>
      <c r="R1730" s="2">
        <f>Envios[[#This Row],[Costo Productos]]+Envios[[#This Row],[Costo de Envío]]</f>
        <v>222.64639999999994</v>
      </c>
      <c r="S1730" t="s">
        <v>469</v>
      </c>
      <c r="T1730" t="s">
        <v>44</v>
      </c>
      <c r="U1730">
        <v>6</v>
      </c>
      <c r="V1730" t="s">
        <v>69</v>
      </c>
      <c r="W1730" t="s">
        <v>32</v>
      </c>
      <c r="X1730" s="2">
        <f>Envios[[#This Row],[Ventas Totales]]-Envios[[#This Row],[Costos Totales]]</f>
        <v>271.16359999999997</v>
      </c>
    </row>
    <row r="1731" spans="1:24" x14ac:dyDescent="0.25">
      <c r="A1731">
        <v>5681</v>
      </c>
      <c r="B1731">
        <v>40160</v>
      </c>
      <c r="C1731" s="1">
        <v>40101</v>
      </c>
      <c r="D1731" s="1">
        <v>40102</v>
      </c>
      <c r="E1731" t="s">
        <v>19</v>
      </c>
      <c r="F1731" t="s">
        <v>60</v>
      </c>
      <c r="G1731">
        <v>311</v>
      </c>
      <c r="H1731" t="s">
        <v>845</v>
      </c>
      <c r="I1731" t="s">
        <v>22</v>
      </c>
      <c r="J1731" t="s">
        <v>36</v>
      </c>
      <c r="K1731" t="s">
        <v>37</v>
      </c>
      <c r="L1731">
        <v>23</v>
      </c>
      <c r="M1731">
        <v>63.94</v>
      </c>
      <c r="N1731">
        <f>Envios[[#This Row],[Cantidad]]*Envios[[#This Row],[Precio por Unidad]]</f>
        <v>1470.62</v>
      </c>
      <c r="O1731" s="2">
        <v>34.5276</v>
      </c>
      <c r="P1731" s="2">
        <f>Envios[[#This Row],[Cantidad]]*Envios[[#This Row],[Costo por Unidad]]</f>
        <v>794.13480000000004</v>
      </c>
      <c r="Q1731">
        <v>14.48</v>
      </c>
      <c r="R1731" s="2">
        <f>Envios[[#This Row],[Costo Productos]]+Envios[[#This Row],[Costo de Envío]]</f>
        <v>808.61480000000006</v>
      </c>
      <c r="S1731" t="s">
        <v>233</v>
      </c>
      <c r="T1731" t="s">
        <v>39</v>
      </c>
      <c r="U1731">
        <v>8</v>
      </c>
      <c r="V1731" t="s">
        <v>96</v>
      </c>
      <c r="W1731" t="s">
        <v>96</v>
      </c>
      <c r="X1731" s="2">
        <f>Envios[[#This Row],[Ventas Totales]]-Envios[[#This Row],[Costos Totales]]</f>
        <v>662.00519999999983</v>
      </c>
    </row>
    <row r="1732" spans="1:24" x14ac:dyDescent="0.25">
      <c r="A1732">
        <v>6621</v>
      </c>
      <c r="B1732">
        <v>47108</v>
      </c>
      <c r="C1732" s="1">
        <v>40101</v>
      </c>
      <c r="D1732" s="1">
        <v>40102</v>
      </c>
      <c r="E1732" t="s">
        <v>19</v>
      </c>
      <c r="F1732" t="s">
        <v>40</v>
      </c>
      <c r="G1732">
        <v>713</v>
      </c>
      <c r="H1732" t="s">
        <v>1526</v>
      </c>
      <c r="I1732" t="s">
        <v>35</v>
      </c>
      <c r="J1732" t="s">
        <v>36</v>
      </c>
      <c r="K1732" t="s">
        <v>37</v>
      </c>
      <c r="L1732">
        <v>19</v>
      </c>
      <c r="M1732">
        <v>18.649999999999999</v>
      </c>
      <c r="N1732">
        <f>Envios[[#This Row],[Cantidad]]*Envios[[#This Row],[Precio por Unidad]]</f>
        <v>354.34999999999997</v>
      </c>
      <c r="O1732" s="2">
        <v>11.376499999999998</v>
      </c>
      <c r="P1732" s="2">
        <f>Envios[[#This Row],[Cantidad]]*Envios[[#This Row],[Costo por Unidad]]</f>
        <v>216.15349999999998</v>
      </c>
      <c r="Q1732">
        <v>3.77</v>
      </c>
      <c r="R1732" s="2">
        <f>Envios[[#This Row],[Costo Productos]]+Envios[[#This Row],[Costo de Envío]]</f>
        <v>219.92349999999999</v>
      </c>
      <c r="S1732" t="s">
        <v>1320</v>
      </c>
      <c r="T1732" t="s">
        <v>39</v>
      </c>
      <c r="U1732">
        <v>4</v>
      </c>
      <c r="V1732" t="s">
        <v>73</v>
      </c>
      <c r="W1732" t="s">
        <v>74</v>
      </c>
      <c r="X1732" s="2">
        <f>Envios[[#This Row],[Ventas Totales]]-Envios[[#This Row],[Costos Totales]]</f>
        <v>134.42649999999998</v>
      </c>
    </row>
    <row r="1733" spans="1:24" x14ac:dyDescent="0.25">
      <c r="A1733">
        <v>6622</v>
      </c>
      <c r="B1733">
        <v>47108</v>
      </c>
      <c r="C1733" s="1">
        <v>40101</v>
      </c>
      <c r="D1733" s="1">
        <v>40103</v>
      </c>
      <c r="E1733" t="s">
        <v>19</v>
      </c>
      <c r="F1733" t="s">
        <v>40</v>
      </c>
      <c r="G1733">
        <v>169</v>
      </c>
      <c r="H1733" t="s">
        <v>574</v>
      </c>
      <c r="I1733" t="s">
        <v>71</v>
      </c>
      <c r="J1733" t="s">
        <v>56</v>
      </c>
      <c r="K1733" t="s">
        <v>94</v>
      </c>
      <c r="L1733">
        <v>7</v>
      </c>
      <c r="M1733">
        <v>17.98</v>
      </c>
      <c r="N1733">
        <f>Envios[[#This Row],[Cantidad]]*Envios[[#This Row],[Precio por Unidad]]</f>
        <v>125.86</v>
      </c>
      <c r="O1733" s="2">
        <v>10.788</v>
      </c>
      <c r="P1733" s="2">
        <f>Envios[[#This Row],[Cantidad]]*Envios[[#This Row],[Costo por Unidad]]</f>
        <v>75.516000000000005</v>
      </c>
      <c r="Q1733">
        <v>8.51</v>
      </c>
      <c r="R1733" s="2">
        <f>Envios[[#This Row],[Costo Productos]]+Envios[[#This Row],[Costo de Envío]]</f>
        <v>84.02600000000001</v>
      </c>
      <c r="S1733" t="s">
        <v>1320</v>
      </c>
      <c r="T1733" t="s">
        <v>39</v>
      </c>
      <c r="U1733">
        <v>4</v>
      </c>
      <c r="V1733" t="s">
        <v>73</v>
      </c>
      <c r="W1733" t="s">
        <v>74</v>
      </c>
      <c r="X1733" s="2">
        <f>Envios[[#This Row],[Ventas Totales]]-Envios[[#This Row],[Costos Totales]]</f>
        <v>41.833999999999989</v>
      </c>
    </row>
    <row r="1734" spans="1:24" x14ac:dyDescent="0.25">
      <c r="A1734">
        <v>6623</v>
      </c>
      <c r="B1734">
        <v>47108</v>
      </c>
      <c r="C1734" s="1">
        <v>40101</v>
      </c>
      <c r="D1734" s="1">
        <v>40104</v>
      </c>
      <c r="E1734" t="s">
        <v>33</v>
      </c>
      <c r="F1734" t="s">
        <v>40</v>
      </c>
      <c r="G1734">
        <v>763</v>
      </c>
      <c r="H1734" t="s">
        <v>1423</v>
      </c>
      <c r="I1734" t="s">
        <v>22</v>
      </c>
      <c r="J1734" t="s">
        <v>23</v>
      </c>
      <c r="K1734" t="s">
        <v>64</v>
      </c>
      <c r="L1734">
        <v>26</v>
      </c>
      <c r="M1734">
        <v>9.99</v>
      </c>
      <c r="N1734">
        <f>Envios[[#This Row],[Cantidad]]*Envios[[#This Row],[Precio por Unidad]]</f>
        <v>259.74</v>
      </c>
      <c r="O1734" s="2">
        <v>5.9939999999999998</v>
      </c>
      <c r="P1734" s="2">
        <f>Envios[[#This Row],[Cantidad]]*Envios[[#This Row],[Costo por Unidad]]</f>
        <v>155.84399999999999</v>
      </c>
      <c r="Q1734">
        <v>4.78</v>
      </c>
      <c r="R1734" s="2">
        <f>Envios[[#This Row],[Costo Productos]]+Envios[[#This Row],[Costo de Envío]]</f>
        <v>160.624</v>
      </c>
      <c r="S1734" t="s">
        <v>1320</v>
      </c>
      <c r="T1734" t="s">
        <v>39</v>
      </c>
      <c r="U1734">
        <v>4</v>
      </c>
      <c r="V1734" t="s">
        <v>73</v>
      </c>
      <c r="W1734" t="s">
        <v>74</v>
      </c>
      <c r="X1734" s="2">
        <f>Envios[[#This Row],[Ventas Totales]]-Envios[[#This Row],[Costos Totales]]</f>
        <v>99.116000000000014</v>
      </c>
    </row>
    <row r="1735" spans="1:24" x14ac:dyDescent="0.25">
      <c r="A1735">
        <v>6624</v>
      </c>
      <c r="B1735">
        <v>47108</v>
      </c>
      <c r="C1735" s="1">
        <v>40101</v>
      </c>
      <c r="D1735" s="1">
        <v>40102</v>
      </c>
      <c r="E1735" t="s">
        <v>33</v>
      </c>
      <c r="F1735" t="s">
        <v>40</v>
      </c>
      <c r="G1735">
        <v>487</v>
      </c>
      <c r="H1735" t="s">
        <v>1048</v>
      </c>
      <c r="I1735" t="s">
        <v>22</v>
      </c>
      <c r="J1735" t="s">
        <v>56</v>
      </c>
      <c r="K1735" t="s">
        <v>57</v>
      </c>
      <c r="L1735">
        <v>9</v>
      </c>
      <c r="M1735">
        <v>175.99</v>
      </c>
      <c r="N1735">
        <f>Envios[[#This Row],[Cantidad]]*Envios[[#This Row],[Precio por Unidad]]</f>
        <v>1583.91</v>
      </c>
      <c r="O1735" s="2">
        <v>75.675700000000006</v>
      </c>
      <c r="P1735" s="2">
        <f>Envios[[#This Row],[Cantidad]]*Envios[[#This Row],[Costo por Unidad]]</f>
        <v>681.08130000000006</v>
      </c>
      <c r="Q1735">
        <v>8.99</v>
      </c>
      <c r="R1735" s="2">
        <f>Envios[[#This Row],[Costo Productos]]+Envios[[#This Row],[Costo de Envío]]</f>
        <v>690.07130000000006</v>
      </c>
      <c r="S1735" t="s">
        <v>1320</v>
      </c>
      <c r="T1735" t="s">
        <v>39</v>
      </c>
      <c r="U1735">
        <v>4</v>
      </c>
      <c r="V1735" t="s">
        <v>73</v>
      </c>
      <c r="W1735" t="s">
        <v>74</v>
      </c>
      <c r="X1735" s="2">
        <f>Envios[[#This Row],[Ventas Totales]]-Envios[[#This Row],[Costos Totales]]</f>
        <v>893.83870000000002</v>
      </c>
    </row>
    <row r="1736" spans="1:24" x14ac:dyDescent="0.25">
      <c r="A1736">
        <v>7970</v>
      </c>
      <c r="B1736">
        <v>56995</v>
      </c>
      <c r="C1736" s="1">
        <v>40101</v>
      </c>
      <c r="D1736" s="1">
        <v>40103</v>
      </c>
      <c r="E1736" t="s">
        <v>33</v>
      </c>
      <c r="F1736" t="s">
        <v>28</v>
      </c>
      <c r="G1736">
        <v>242</v>
      </c>
      <c r="H1736" t="s">
        <v>738</v>
      </c>
      <c r="I1736" t="s">
        <v>22</v>
      </c>
      <c r="J1736" t="s">
        <v>23</v>
      </c>
      <c r="K1736" t="s">
        <v>76</v>
      </c>
      <c r="L1736">
        <v>27</v>
      </c>
      <c r="M1736">
        <v>5.74</v>
      </c>
      <c r="N1736">
        <f>Envios[[#This Row],[Cantidad]]*Envios[[#This Row],[Precio por Unidad]]</f>
        <v>154.98000000000002</v>
      </c>
      <c r="O1736" s="2">
        <v>3.5013999999999998</v>
      </c>
      <c r="P1736" s="2">
        <f>Envios[[#This Row],[Cantidad]]*Envios[[#This Row],[Costo por Unidad]]</f>
        <v>94.53779999999999</v>
      </c>
      <c r="Q1736">
        <v>5.01</v>
      </c>
      <c r="R1736" s="2">
        <f>Envios[[#This Row],[Costo Productos]]+Envios[[#This Row],[Costo de Envío]]</f>
        <v>99.547799999999995</v>
      </c>
      <c r="S1736" t="s">
        <v>1356</v>
      </c>
      <c r="T1736" t="s">
        <v>30</v>
      </c>
      <c r="U1736">
        <v>1</v>
      </c>
      <c r="V1736" t="s">
        <v>27</v>
      </c>
      <c r="W1736" t="s">
        <v>27</v>
      </c>
      <c r="X1736" s="2">
        <f>Envios[[#This Row],[Ventas Totales]]-Envios[[#This Row],[Costos Totales]]</f>
        <v>55.432200000000023</v>
      </c>
    </row>
    <row r="1737" spans="1:24" x14ac:dyDescent="0.25">
      <c r="A1737">
        <v>1073</v>
      </c>
      <c r="B1737">
        <v>7906</v>
      </c>
      <c r="C1737" s="1">
        <v>40103</v>
      </c>
      <c r="D1737" s="1">
        <v>40103</v>
      </c>
      <c r="E1737" t="s">
        <v>19</v>
      </c>
      <c r="F1737" t="s">
        <v>28</v>
      </c>
      <c r="G1737">
        <v>70</v>
      </c>
      <c r="H1737" t="s">
        <v>1527</v>
      </c>
      <c r="I1737" t="s">
        <v>71</v>
      </c>
      <c r="J1737" t="s">
        <v>23</v>
      </c>
      <c r="K1737" t="s">
        <v>67</v>
      </c>
      <c r="L1737">
        <v>37</v>
      </c>
      <c r="M1737">
        <v>25.98</v>
      </c>
      <c r="N1737">
        <f>Envios[[#This Row],[Cantidad]]*Envios[[#This Row],[Precio por Unidad]]</f>
        <v>961.26</v>
      </c>
      <c r="O1737" s="2">
        <v>12.99</v>
      </c>
      <c r="P1737" s="2">
        <f>Envios[[#This Row],[Cantidad]]*Envios[[#This Row],[Costo por Unidad]]</f>
        <v>480.63</v>
      </c>
      <c r="Q1737">
        <v>5.37</v>
      </c>
      <c r="R1737" s="2">
        <f>Envios[[#This Row],[Costo Productos]]+Envios[[#This Row],[Costo de Envío]]</f>
        <v>486</v>
      </c>
      <c r="S1737" t="s">
        <v>1528</v>
      </c>
      <c r="T1737" t="s">
        <v>39</v>
      </c>
      <c r="U1737">
        <v>12</v>
      </c>
      <c r="V1737" t="s">
        <v>260</v>
      </c>
      <c r="W1737" t="s">
        <v>260</v>
      </c>
      <c r="X1737" s="2">
        <f>Envios[[#This Row],[Ventas Totales]]-Envios[[#This Row],[Costos Totales]]</f>
        <v>475.26</v>
      </c>
    </row>
    <row r="1738" spans="1:24" x14ac:dyDescent="0.25">
      <c r="A1738">
        <v>4414</v>
      </c>
      <c r="B1738">
        <v>31493</v>
      </c>
      <c r="C1738" s="1">
        <v>40103</v>
      </c>
      <c r="D1738" s="1">
        <v>40104</v>
      </c>
      <c r="E1738" t="s">
        <v>33</v>
      </c>
      <c r="F1738" t="s">
        <v>20</v>
      </c>
      <c r="G1738">
        <v>958</v>
      </c>
      <c r="H1738" t="s">
        <v>1523</v>
      </c>
      <c r="I1738" t="s">
        <v>35</v>
      </c>
      <c r="J1738" t="s">
        <v>36</v>
      </c>
      <c r="K1738" t="s">
        <v>37</v>
      </c>
      <c r="L1738">
        <v>8</v>
      </c>
      <c r="M1738">
        <v>12.2</v>
      </c>
      <c r="N1738">
        <f>Envios[[#This Row],[Cantidad]]*Envios[[#This Row],[Precio por Unidad]]</f>
        <v>97.6</v>
      </c>
      <c r="O1738" s="2">
        <v>6.9540000000000006</v>
      </c>
      <c r="P1738" s="2">
        <f>Envios[[#This Row],[Cantidad]]*Envios[[#This Row],[Costo por Unidad]]</f>
        <v>55.632000000000005</v>
      </c>
      <c r="Q1738">
        <v>6.02</v>
      </c>
      <c r="R1738" s="2">
        <f>Envios[[#This Row],[Costo Productos]]+Envios[[#This Row],[Costo de Envío]]</f>
        <v>61.652000000000001</v>
      </c>
      <c r="S1738" t="s">
        <v>991</v>
      </c>
      <c r="T1738" t="s">
        <v>44</v>
      </c>
      <c r="U1738">
        <v>9</v>
      </c>
      <c r="V1738" t="s">
        <v>31</v>
      </c>
      <c r="W1738" t="s">
        <v>32</v>
      </c>
      <c r="X1738" s="2">
        <f>Envios[[#This Row],[Ventas Totales]]-Envios[[#This Row],[Costos Totales]]</f>
        <v>35.947999999999993</v>
      </c>
    </row>
    <row r="1739" spans="1:24" x14ac:dyDescent="0.25">
      <c r="A1739">
        <v>1918</v>
      </c>
      <c r="B1739">
        <v>13761</v>
      </c>
      <c r="C1739" s="1">
        <v>40103</v>
      </c>
      <c r="D1739" s="1">
        <v>40107</v>
      </c>
      <c r="E1739" t="s">
        <v>19</v>
      </c>
      <c r="F1739" t="s">
        <v>47</v>
      </c>
      <c r="G1739">
        <v>1185</v>
      </c>
      <c r="H1739" t="s">
        <v>1529</v>
      </c>
      <c r="I1739" t="s">
        <v>42</v>
      </c>
      <c r="J1739" t="s">
        <v>23</v>
      </c>
      <c r="K1739" t="s">
        <v>24</v>
      </c>
      <c r="L1739">
        <v>32</v>
      </c>
      <c r="M1739">
        <v>78.8</v>
      </c>
      <c r="N1739">
        <f>Envios[[#This Row],[Cantidad]]*Envios[[#This Row],[Precio por Unidad]]</f>
        <v>2521.6</v>
      </c>
      <c r="O1739" s="2">
        <v>13.396000000000003</v>
      </c>
      <c r="P1739" s="2">
        <f>Envios[[#This Row],[Cantidad]]*Envios[[#This Row],[Costo por Unidad]]</f>
        <v>428.67200000000008</v>
      </c>
      <c r="Q1739">
        <v>35</v>
      </c>
      <c r="R1739" s="2">
        <f>Envios[[#This Row],[Costo Productos]]+Envios[[#This Row],[Costo de Envío]]</f>
        <v>463.67200000000008</v>
      </c>
      <c r="S1739" t="s">
        <v>1505</v>
      </c>
      <c r="T1739" t="s">
        <v>44</v>
      </c>
      <c r="U1739">
        <v>1</v>
      </c>
      <c r="V1739" t="s">
        <v>27</v>
      </c>
      <c r="W1739" t="s">
        <v>27</v>
      </c>
      <c r="X1739" s="2">
        <f>Envios[[#This Row],[Ventas Totales]]-Envios[[#This Row],[Costos Totales]]</f>
        <v>2057.9279999999999</v>
      </c>
    </row>
    <row r="1740" spans="1:24" x14ac:dyDescent="0.25">
      <c r="A1740">
        <v>6075</v>
      </c>
      <c r="B1740">
        <v>43044</v>
      </c>
      <c r="C1740" s="1">
        <v>40103</v>
      </c>
      <c r="D1740" s="1">
        <v>40105</v>
      </c>
      <c r="E1740" t="s">
        <v>19</v>
      </c>
      <c r="F1740" t="s">
        <v>28</v>
      </c>
      <c r="G1740">
        <v>689</v>
      </c>
      <c r="H1740" t="s">
        <v>1188</v>
      </c>
      <c r="I1740" t="s">
        <v>22</v>
      </c>
      <c r="J1740" t="s">
        <v>23</v>
      </c>
      <c r="K1740" t="s">
        <v>76</v>
      </c>
      <c r="L1740">
        <v>23</v>
      </c>
      <c r="M1740">
        <v>4.24</v>
      </c>
      <c r="N1740">
        <f>Envios[[#This Row],[Cantidad]]*Envios[[#This Row],[Precio por Unidad]]</f>
        <v>97.52000000000001</v>
      </c>
      <c r="O1740" s="2">
        <v>2.7560000000000002</v>
      </c>
      <c r="P1740" s="2">
        <f>Envios[[#This Row],[Cantidad]]*Envios[[#This Row],[Costo por Unidad]]</f>
        <v>63.388000000000005</v>
      </c>
      <c r="Q1740">
        <v>5.41</v>
      </c>
      <c r="R1740" s="2">
        <f>Envios[[#This Row],[Costo Productos]]+Envios[[#This Row],[Costo de Envío]]</f>
        <v>68.798000000000002</v>
      </c>
      <c r="S1740" t="s">
        <v>1530</v>
      </c>
      <c r="T1740" t="s">
        <v>44</v>
      </c>
      <c r="U1740">
        <v>5</v>
      </c>
      <c r="V1740" t="s">
        <v>87</v>
      </c>
      <c r="W1740" t="s">
        <v>53</v>
      </c>
      <c r="X1740" s="2">
        <f>Envios[[#This Row],[Ventas Totales]]-Envios[[#This Row],[Costos Totales]]</f>
        <v>28.722000000000008</v>
      </c>
    </row>
    <row r="1741" spans="1:24" x14ac:dyDescent="0.25">
      <c r="A1741">
        <v>6076</v>
      </c>
      <c r="B1741">
        <v>43044</v>
      </c>
      <c r="C1741" s="1">
        <v>40103</v>
      </c>
      <c r="D1741" s="1">
        <v>40105</v>
      </c>
      <c r="E1741" t="s">
        <v>19</v>
      </c>
      <c r="F1741" t="s">
        <v>28</v>
      </c>
      <c r="G1741">
        <v>1159</v>
      </c>
      <c r="H1741" t="s">
        <v>281</v>
      </c>
      <c r="I1741" t="s">
        <v>42</v>
      </c>
      <c r="J1741" t="s">
        <v>56</v>
      </c>
      <c r="K1741" t="s">
        <v>94</v>
      </c>
      <c r="L1741">
        <v>3</v>
      </c>
      <c r="M1741">
        <v>6783.02</v>
      </c>
      <c r="N1741">
        <f>Envios[[#This Row],[Cantidad]]*Envios[[#This Row],[Precio por Unidad]]</f>
        <v>20349.060000000001</v>
      </c>
      <c r="O1741" s="2">
        <v>4137.6422000000002</v>
      </c>
      <c r="P1741" s="2">
        <f>Envios[[#This Row],[Cantidad]]*Envios[[#This Row],[Costo por Unidad]]</f>
        <v>12412.926600000001</v>
      </c>
      <c r="Q1741">
        <v>24.49</v>
      </c>
      <c r="R1741" s="2">
        <f>Envios[[#This Row],[Costo Productos]]+Envios[[#This Row],[Costo de Envío]]</f>
        <v>12437.4166</v>
      </c>
      <c r="S1741" t="s">
        <v>1530</v>
      </c>
      <c r="T1741" t="s">
        <v>44</v>
      </c>
      <c r="U1741">
        <v>5</v>
      </c>
      <c r="V1741" t="s">
        <v>87</v>
      </c>
      <c r="W1741" t="s">
        <v>53</v>
      </c>
      <c r="X1741" s="2">
        <f>Envios[[#This Row],[Ventas Totales]]-Envios[[#This Row],[Costos Totales]]</f>
        <v>7911.6434000000008</v>
      </c>
    </row>
    <row r="1742" spans="1:24" x14ac:dyDescent="0.25">
      <c r="A1742">
        <v>303</v>
      </c>
      <c r="B1742">
        <v>2086</v>
      </c>
      <c r="C1742" s="1">
        <v>40104</v>
      </c>
      <c r="D1742" s="1">
        <v>40106</v>
      </c>
      <c r="E1742" t="s">
        <v>33</v>
      </c>
      <c r="F1742" t="s">
        <v>60</v>
      </c>
      <c r="G1742">
        <v>948</v>
      </c>
      <c r="H1742" t="s">
        <v>1293</v>
      </c>
      <c r="I1742" t="s">
        <v>22</v>
      </c>
      <c r="J1742" t="s">
        <v>23</v>
      </c>
      <c r="K1742" t="s">
        <v>64</v>
      </c>
      <c r="L1742">
        <v>24</v>
      </c>
      <c r="M1742">
        <v>55.98</v>
      </c>
      <c r="N1742">
        <f>Envios[[#This Row],[Cantidad]]*Envios[[#This Row],[Precio por Unidad]]</f>
        <v>1343.52</v>
      </c>
      <c r="O1742" s="2">
        <v>35.827199999999998</v>
      </c>
      <c r="P1742" s="2">
        <f>Envios[[#This Row],[Cantidad]]*Envios[[#This Row],[Costo por Unidad]]</f>
        <v>859.85279999999989</v>
      </c>
      <c r="Q1742">
        <v>4.8600000000000003</v>
      </c>
      <c r="R1742" s="2">
        <f>Envios[[#This Row],[Costo Productos]]+Envios[[#This Row],[Costo de Envío]]</f>
        <v>864.7127999999999</v>
      </c>
      <c r="S1742" t="s">
        <v>455</v>
      </c>
      <c r="T1742" t="s">
        <v>30</v>
      </c>
      <c r="U1742">
        <v>6</v>
      </c>
      <c r="V1742" t="s">
        <v>69</v>
      </c>
      <c r="W1742" t="s">
        <v>32</v>
      </c>
      <c r="X1742" s="2">
        <f>Envios[[#This Row],[Ventas Totales]]-Envios[[#This Row],[Costos Totales]]</f>
        <v>478.80720000000008</v>
      </c>
    </row>
    <row r="1743" spans="1:24" x14ac:dyDescent="0.25">
      <c r="A1743">
        <v>304</v>
      </c>
      <c r="B1743">
        <v>2086</v>
      </c>
      <c r="C1743" s="1">
        <v>40104</v>
      </c>
      <c r="D1743" s="1">
        <v>40105</v>
      </c>
      <c r="E1743" t="s">
        <v>19</v>
      </c>
      <c r="F1743" t="s">
        <v>60</v>
      </c>
      <c r="G1743">
        <v>406</v>
      </c>
      <c r="H1743" t="s">
        <v>970</v>
      </c>
      <c r="I1743" t="s">
        <v>22</v>
      </c>
      <c r="J1743" t="s">
        <v>56</v>
      </c>
      <c r="K1743" t="s">
        <v>57</v>
      </c>
      <c r="L1743">
        <v>38</v>
      </c>
      <c r="M1743">
        <v>65.989999999999995</v>
      </c>
      <c r="N1743">
        <f>Envios[[#This Row],[Cantidad]]*Envios[[#This Row],[Precio por Unidad]]</f>
        <v>2507.62</v>
      </c>
      <c r="O1743" s="2">
        <v>29.035599999999995</v>
      </c>
      <c r="P1743" s="2">
        <f>Envios[[#This Row],[Cantidad]]*Envios[[#This Row],[Costo por Unidad]]</f>
        <v>1103.3527999999999</v>
      </c>
      <c r="Q1743">
        <v>8.99</v>
      </c>
      <c r="R1743" s="2">
        <f>Envios[[#This Row],[Costo Productos]]+Envios[[#This Row],[Costo de Envío]]</f>
        <v>1112.3427999999999</v>
      </c>
      <c r="S1743" t="s">
        <v>455</v>
      </c>
      <c r="T1743" t="s">
        <v>30</v>
      </c>
      <c r="U1743">
        <v>6</v>
      </c>
      <c r="V1743" t="s">
        <v>69</v>
      </c>
      <c r="W1743" t="s">
        <v>32</v>
      </c>
      <c r="X1743" s="2">
        <f>Envios[[#This Row],[Ventas Totales]]-Envios[[#This Row],[Costos Totales]]</f>
        <v>1395.2772</v>
      </c>
    </row>
    <row r="1744" spans="1:24" x14ac:dyDescent="0.25">
      <c r="A1744">
        <v>305</v>
      </c>
      <c r="B1744">
        <v>2086</v>
      </c>
      <c r="C1744" s="1">
        <v>40104</v>
      </c>
      <c r="D1744" s="1">
        <v>40107</v>
      </c>
      <c r="E1744" t="s">
        <v>19</v>
      </c>
      <c r="F1744" t="s">
        <v>60</v>
      </c>
      <c r="G1744">
        <v>413</v>
      </c>
      <c r="H1744" t="s">
        <v>975</v>
      </c>
      <c r="I1744" t="s">
        <v>71</v>
      </c>
      <c r="J1744" t="s">
        <v>36</v>
      </c>
      <c r="K1744" t="s">
        <v>50</v>
      </c>
      <c r="L1744">
        <v>9</v>
      </c>
      <c r="M1744">
        <v>128.24</v>
      </c>
      <c r="N1744">
        <f>Envios[[#This Row],[Cantidad]]*Envios[[#This Row],[Precio por Unidad]]</f>
        <v>1154.1600000000001</v>
      </c>
      <c r="O1744" s="2">
        <v>89.768000000000001</v>
      </c>
      <c r="P1744" s="2">
        <f>Envios[[#This Row],[Cantidad]]*Envios[[#This Row],[Costo por Unidad]]</f>
        <v>807.91200000000003</v>
      </c>
      <c r="Q1744">
        <v>12.65</v>
      </c>
      <c r="R1744" s="2">
        <f>Envios[[#This Row],[Costo Productos]]+Envios[[#This Row],[Costo de Envío]]</f>
        <v>820.56200000000001</v>
      </c>
      <c r="S1744" t="s">
        <v>455</v>
      </c>
      <c r="T1744" t="s">
        <v>30</v>
      </c>
      <c r="U1744">
        <v>6</v>
      </c>
      <c r="V1744" t="s">
        <v>69</v>
      </c>
      <c r="W1744" t="s">
        <v>32</v>
      </c>
      <c r="X1744" s="2">
        <f>Envios[[#This Row],[Ventas Totales]]-Envios[[#This Row],[Costos Totales]]</f>
        <v>333.59800000000007</v>
      </c>
    </row>
    <row r="1745" spans="1:24" x14ac:dyDescent="0.25">
      <c r="A1745">
        <v>5818</v>
      </c>
      <c r="B1745">
        <v>41255</v>
      </c>
      <c r="C1745" s="1">
        <v>40104</v>
      </c>
      <c r="D1745" s="1">
        <v>40111</v>
      </c>
      <c r="E1745" t="s">
        <v>19</v>
      </c>
      <c r="F1745" t="s">
        <v>47</v>
      </c>
      <c r="G1745">
        <v>925</v>
      </c>
      <c r="H1745" t="s">
        <v>830</v>
      </c>
      <c r="I1745" t="s">
        <v>71</v>
      </c>
      <c r="J1745" t="s">
        <v>36</v>
      </c>
      <c r="K1745" t="s">
        <v>37</v>
      </c>
      <c r="L1745">
        <v>22</v>
      </c>
      <c r="M1745">
        <v>60.65</v>
      </c>
      <c r="N1745">
        <f>Envios[[#This Row],[Cantidad]]*Envios[[#This Row],[Precio por Unidad]]</f>
        <v>1334.3</v>
      </c>
      <c r="O1745" s="2">
        <v>21.834</v>
      </c>
      <c r="P1745" s="2">
        <f>Envios[[#This Row],[Cantidad]]*Envios[[#This Row],[Costo por Unidad]]</f>
        <v>480.34800000000001</v>
      </c>
      <c r="Q1745">
        <v>12.23</v>
      </c>
      <c r="R1745" s="2">
        <f>Envios[[#This Row],[Costo Productos]]+Envios[[#This Row],[Costo de Envío]]</f>
        <v>492.57800000000003</v>
      </c>
      <c r="S1745" t="s">
        <v>666</v>
      </c>
      <c r="T1745" t="s">
        <v>30</v>
      </c>
      <c r="U1745">
        <v>5</v>
      </c>
      <c r="V1745" t="s">
        <v>87</v>
      </c>
      <c r="W1745" t="s">
        <v>53</v>
      </c>
      <c r="X1745" s="2">
        <f>Envios[[#This Row],[Ventas Totales]]-Envios[[#This Row],[Costos Totales]]</f>
        <v>841.72199999999998</v>
      </c>
    </row>
    <row r="1746" spans="1:24" x14ac:dyDescent="0.25">
      <c r="A1746">
        <v>3684</v>
      </c>
      <c r="B1746">
        <v>26342</v>
      </c>
      <c r="C1746" s="1">
        <v>40104</v>
      </c>
      <c r="D1746" s="1">
        <v>40113</v>
      </c>
      <c r="E1746" t="s">
        <v>19</v>
      </c>
      <c r="F1746" t="s">
        <v>47</v>
      </c>
      <c r="G1746">
        <v>549</v>
      </c>
      <c r="H1746" t="s">
        <v>1101</v>
      </c>
      <c r="I1746" t="s">
        <v>22</v>
      </c>
      <c r="J1746" t="s">
        <v>23</v>
      </c>
      <c r="K1746" t="s">
        <v>64</v>
      </c>
      <c r="L1746">
        <v>24</v>
      </c>
      <c r="M1746">
        <v>9.99</v>
      </c>
      <c r="N1746">
        <f>Envios[[#This Row],[Cantidad]]*Envios[[#This Row],[Precio por Unidad]]</f>
        <v>239.76</v>
      </c>
      <c r="O1746" s="2">
        <v>5.9939999999999998</v>
      </c>
      <c r="P1746" s="2">
        <f>Envios[[#This Row],[Cantidad]]*Envios[[#This Row],[Costo por Unidad]]</f>
        <v>143.85599999999999</v>
      </c>
      <c r="Q1746">
        <v>11.59</v>
      </c>
      <c r="R1746" s="2">
        <f>Envios[[#This Row],[Costo Productos]]+Envios[[#This Row],[Costo de Envío]]</f>
        <v>155.446</v>
      </c>
      <c r="S1746" t="s">
        <v>578</v>
      </c>
      <c r="T1746" t="s">
        <v>44</v>
      </c>
      <c r="U1746">
        <v>3</v>
      </c>
      <c r="V1746" t="s">
        <v>52</v>
      </c>
      <c r="W1746" t="s">
        <v>53</v>
      </c>
      <c r="X1746" s="2">
        <f>Envios[[#This Row],[Ventas Totales]]-Envios[[#This Row],[Costos Totales]]</f>
        <v>84.313999999999993</v>
      </c>
    </row>
    <row r="1747" spans="1:24" x14ac:dyDescent="0.25">
      <c r="A1747">
        <v>3685</v>
      </c>
      <c r="B1747">
        <v>26342</v>
      </c>
      <c r="C1747" s="1">
        <v>40104</v>
      </c>
      <c r="D1747" s="1">
        <v>40109</v>
      </c>
      <c r="E1747" t="s">
        <v>19</v>
      </c>
      <c r="F1747" t="s">
        <v>47</v>
      </c>
      <c r="G1747">
        <v>734</v>
      </c>
      <c r="H1747" t="s">
        <v>1206</v>
      </c>
      <c r="I1747" t="s">
        <v>22</v>
      </c>
      <c r="J1747" t="s">
        <v>23</v>
      </c>
      <c r="K1747" t="s">
        <v>64</v>
      </c>
      <c r="L1747">
        <v>41</v>
      </c>
      <c r="M1747">
        <v>48.04</v>
      </c>
      <c r="N1747">
        <f>Envios[[#This Row],[Cantidad]]*Envios[[#This Row],[Precio por Unidad]]</f>
        <v>1969.6399999999999</v>
      </c>
      <c r="O1747" s="2">
        <v>30.2652</v>
      </c>
      <c r="P1747" s="2">
        <f>Envios[[#This Row],[Cantidad]]*Envios[[#This Row],[Costo por Unidad]]</f>
        <v>1240.8732</v>
      </c>
      <c r="Q1747">
        <v>5.79</v>
      </c>
      <c r="R1747" s="2">
        <f>Envios[[#This Row],[Costo Productos]]+Envios[[#This Row],[Costo de Envío]]</f>
        <v>1246.6632</v>
      </c>
      <c r="S1747" t="s">
        <v>578</v>
      </c>
      <c r="T1747" t="s">
        <v>44</v>
      </c>
      <c r="U1747">
        <v>3</v>
      </c>
      <c r="V1747" t="s">
        <v>52</v>
      </c>
      <c r="W1747" t="s">
        <v>53</v>
      </c>
      <c r="X1747" s="2">
        <f>Envios[[#This Row],[Ventas Totales]]-Envios[[#This Row],[Costos Totales]]</f>
        <v>722.97679999999991</v>
      </c>
    </row>
    <row r="1748" spans="1:24" x14ac:dyDescent="0.25">
      <c r="A1748">
        <v>3686</v>
      </c>
      <c r="B1748">
        <v>26342</v>
      </c>
      <c r="C1748" s="1">
        <v>40104</v>
      </c>
      <c r="D1748" s="1">
        <v>40111</v>
      </c>
      <c r="E1748" t="s">
        <v>19</v>
      </c>
      <c r="F1748" t="s">
        <v>47</v>
      </c>
      <c r="G1748">
        <v>735</v>
      </c>
      <c r="H1748" t="s">
        <v>1207</v>
      </c>
      <c r="I1748" t="s">
        <v>22</v>
      </c>
      <c r="J1748" t="s">
        <v>23</v>
      </c>
      <c r="K1748" t="s">
        <v>64</v>
      </c>
      <c r="L1748">
        <v>3</v>
      </c>
      <c r="M1748">
        <v>6.68</v>
      </c>
      <c r="N1748">
        <f>Envios[[#This Row],[Cantidad]]*Envios[[#This Row],[Precio por Unidad]]</f>
        <v>20.04</v>
      </c>
      <c r="O1748" s="2">
        <v>4.2084000000000001</v>
      </c>
      <c r="P1748" s="2">
        <f>Envios[[#This Row],[Cantidad]]*Envios[[#This Row],[Costo por Unidad]]</f>
        <v>12.6252</v>
      </c>
      <c r="Q1748">
        <v>4.91</v>
      </c>
      <c r="R1748" s="2">
        <f>Envios[[#This Row],[Costo Productos]]+Envios[[#This Row],[Costo de Envío]]</f>
        <v>17.5352</v>
      </c>
      <c r="S1748" t="s">
        <v>578</v>
      </c>
      <c r="T1748" t="s">
        <v>44</v>
      </c>
      <c r="U1748">
        <v>3</v>
      </c>
      <c r="V1748" t="s">
        <v>52</v>
      </c>
      <c r="W1748" t="s">
        <v>53</v>
      </c>
      <c r="X1748" s="2">
        <f>Envios[[#This Row],[Ventas Totales]]-Envios[[#This Row],[Costos Totales]]</f>
        <v>2.5047999999999995</v>
      </c>
    </row>
    <row r="1749" spans="1:24" x14ac:dyDescent="0.25">
      <c r="A1749">
        <v>5589</v>
      </c>
      <c r="B1749">
        <v>39649</v>
      </c>
      <c r="C1749" s="1">
        <v>40105</v>
      </c>
      <c r="D1749" s="1">
        <v>40106</v>
      </c>
      <c r="E1749" t="s">
        <v>33</v>
      </c>
      <c r="F1749" t="s">
        <v>20</v>
      </c>
      <c r="G1749">
        <v>558</v>
      </c>
      <c r="H1749" t="s">
        <v>1107</v>
      </c>
      <c r="I1749" t="s">
        <v>22</v>
      </c>
      <c r="J1749" t="s">
        <v>56</v>
      </c>
      <c r="K1749" t="s">
        <v>57</v>
      </c>
      <c r="L1749">
        <v>10</v>
      </c>
      <c r="M1749">
        <v>155.99</v>
      </c>
      <c r="N1749">
        <f>Envios[[#This Row],[Cantidad]]*Envios[[#This Row],[Precio por Unidad]]</f>
        <v>1559.9</v>
      </c>
      <c r="O1749" s="2">
        <v>65.515800000000013</v>
      </c>
      <c r="P1749" s="2">
        <f>Envios[[#This Row],[Cantidad]]*Envios[[#This Row],[Costo por Unidad]]</f>
        <v>655.15800000000013</v>
      </c>
      <c r="Q1749">
        <v>8.99</v>
      </c>
      <c r="R1749" s="2">
        <f>Envios[[#This Row],[Costo Productos]]+Envios[[#This Row],[Costo de Envío]]</f>
        <v>664.14800000000014</v>
      </c>
      <c r="S1749" t="s">
        <v>1488</v>
      </c>
      <c r="T1749" t="s">
        <v>30</v>
      </c>
      <c r="U1749">
        <v>3</v>
      </c>
      <c r="V1749" t="s">
        <v>52</v>
      </c>
      <c r="W1749" t="s">
        <v>53</v>
      </c>
      <c r="X1749" s="2">
        <f>Envios[[#This Row],[Ventas Totales]]-Envios[[#This Row],[Costos Totales]]</f>
        <v>895.75199999999995</v>
      </c>
    </row>
    <row r="1750" spans="1:24" x14ac:dyDescent="0.25">
      <c r="A1750">
        <v>5590</v>
      </c>
      <c r="B1750">
        <v>39649</v>
      </c>
      <c r="C1750" s="1">
        <v>40105</v>
      </c>
      <c r="D1750" s="1">
        <v>40107</v>
      </c>
      <c r="E1750" t="s">
        <v>19</v>
      </c>
      <c r="F1750" t="s">
        <v>20</v>
      </c>
      <c r="G1750">
        <v>588</v>
      </c>
      <c r="H1750" t="s">
        <v>866</v>
      </c>
      <c r="I1750" t="s">
        <v>22</v>
      </c>
      <c r="J1750" t="s">
        <v>23</v>
      </c>
      <c r="K1750" t="s">
        <v>64</v>
      </c>
      <c r="L1750">
        <v>9</v>
      </c>
      <c r="M1750">
        <v>5.98</v>
      </c>
      <c r="N1750">
        <f>Envios[[#This Row],[Cantidad]]*Envios[[#This Row],[Precio por Unidad]]</f>
        <v>53.820000000000007</v>
      </c>
      <c r="O1750" s="2">
        <v>3.8272000000000004</v>
      </c>
      <c r="P1750" s="2">
        <f>Envios[[#This Row],[Cantidad]]*Envios[[#This Row],[Costo por Unidad]]</f>
        <v>34.444800000000001</v>
      </c>
      <c r="Q1750">
        <v>5.46</v>
      </c>
      <c r="R1750" s="2">
        <f>Envios[[#This Row],[Costo Productos]]+Envios[[#This Row],[Costo de Envío]]</f>
        <v>39.904800000000002</v>
      </c>
      <c r="S1750" t="s">
        <v>1488</v>
      </c>
      <c r="T1750" t="s">
        <v>30</v>
      </c>
      <c r="U1750">
        <v>3</v>
      </c>
      <c r="V1750" t="s">
        <v>52</v>
      </c>
      <c r="W1750" t="s">
        <v>53</v>
      </c>
      <c r="X1750" s="2">
        <f>Envios[[#This Row],[Ventas Totales]]-Envios[[#This Row],[Costos Totales]]</f>
        <v>13.915200000000006</v>
      </c>
    </row>
    <row r="1751" spans="1:24" x14ac:dyDescent="0.25">
      <c r="A1751">
        <v>7380</v>
      </c>
      <c r="B1751">
        <v>52615</v>
      </c>
      <c r="C1751" s="1">
        <v>40105</v>
      </c>
      <c r="D1751" s="1">
        <v>40109</v>
      </c>
      <c r="E1751" t="s">
        <v>19</v>
      </c>
      <c r="F1751" t="s">
        <v>47</v>
      </c>
      <c r="G1751">
        <v>44</v>
      </c>
      <c r="H1751" t="s">
        <v>242</v>
      </c>
      <c r="I1751" t="s">
        <v>42</v>
      </c>
      <c r="J1751" t="s">
        <v>23</v>
      </c>
      <c r="K1751" t="s">
        <v>67</v>
      </c>
      <c r="L1751">
        <v>4</v>
      </c>
      <c r="M1751">
        <v>4.4800000000000004</v>
      </c>
      <c r="N1751">
        <f>Envios[[#This Row],[Cantidad]]*Envios[[#This Row],[Precio por Unidad]]</f>
        <v>17.920000000000002</v>
      </c>
      <c r="O1751" s="2">
        <v>1.7920000000000003</v>
      </c>
      <c r="P1751" s="2">
        <f>Envios[[#This Row],[Cantidad]]*Envios[[#This Row],[Costo por Unidad]]</f>
        <v>7.168000000000001</v>
      </c>
      <c r="Q1751">
        <v>49</v>
      </c>
      <c r="R1751" s="2">
        <f>Envios[[#This Row],[Costo Productos]]+Envios[[#This Row],[Costo de Envío]]</f>
        <v>56.167999999999999</v>
      </c>
      <c r="S1751" t="s">
        <v>1016</v>
      </c>
      <c r="T1751" t="s">
        <v>30</v>
      </c>
      <c r="U1751">
        <v>6</v>
      </c>
      <c r="V1751" t="s">
        <v>69</v>
      </c>
      <c r="W1751" t="s">
        <v>32</v>
      </c>
      <c r="X1751" s="2">
        <f>Envios[[#This Row],[Ventas Totales]]-Envios[[#This Row],[Costos Totales]]</f>
        <v>-38.247999999999998</v>
      </c>
    </row>
    <row r="1752" spans="1:24" x14ac:dyDescent="0.25">
      <c r="A1752">
        <v>7381</v>
      </c>
      <c r="B1752">
        <v>52615</v>
      </c>
      <c r="C1752" s="1">
        <v>40105</v>
      </c>
      <c r="D1752" s="1">
        <v>40109</v>
      </c>
      <c r="E1752" t="s">
        <v>19</v>
      </c>
      <c r="F1752" t="s">
        <v>47</v>
      </c>
      <c r="G1752">
        <v>689</v>
      </c>
      <c r="H1752" t="s">
        <v>1188</v>
      </c>
      <c r="I1752" t="s">
        <v>22</v>
      </c>
      <c r="J1752" t="s">
        <v>23</v>
      </c>
      <c r="K1752" t="s">
        <v>76</v>
      </c>
      <c r="L1752">
        <v>18</v>
      </c>
      <c r="M1752">
        <v>4.24</v>
      </c>
      <c r="N1752">
        <f>Envios[[#This Row],[Cantidad]]*Envios[[#This Row],[Precio por Unidad]]</f>
        <v>76.320000000000007</v>
      </c>
      <c r="O1752" s="2">
        <v>2.7560000000000002</v>
      </c>
      <c r="P1752" s="2">
        <f>Envios[[#This Row],[Cantidad]]*Envios[[#This Row],[Costo por Unidad]]</f>
        <v>49.608000000000004</v>
      </c>
      <c r="Q1752">
        <v>5.41</v>
      </c>
      <c r="R1752" s="2">
        <f>Envios[[#This Row],[Costo Productos]]+Envios[[#This Row],[Costo de Envío]]</f>
        <v>55.018000000000001</v>
      </c>
      <c r="S1752" t="s">
        <v>1016</v>
      </c>
      <c r="T1752" t="s">
        <v>30</v>
      </c>
      <c r="U1752">
        <v>6</v>
      </c>
      <c r="V1752" t="s">
        <v>69</v>
      </c>
      <c r="W1752" t="s">
        <v>32</v>
      </c>
      <c r="X1752" s="2">
        <f>Envios[[#This Row],[Ventas Totales]]-Envios[[#This Row],[Costos Totales]]</f>
        <v>21.302000000000007</v>
      </c>
    </row>
    <row r="1753" spans="1:24" x14ac:dyDescent="0.25">
      <c r="A1753">
        <v>7460</v>
      </c>
      <c r="B1753">
        <v>53222</v>
      </c>
      <c r="C1753" s="1">
        <v>40105</v>
      </c>
      <c r="D1753" s="1">
        <v>40105</v>
      </c>
      <c r="E1753" t="s">
        <v>19</v>
      </c>
      <c r="F1753" t="s">
        <v>47</v>
      </c>
      <c r="G1753">
        <v>393</v>
      </c>
      <c r="H1753" t="s">
        <v>949</v>
      </c>
      <c r="I1753" t="s">
        <v>22</v>
      </c>
      <c r="J1753" t="s">
        <v>23</v>
      </c>
      <c r="K1753" t="s">
        <v>64</v>
      </c>
      <c r="L1753">
        <v>2</v>
      </c>
      <c r="M1753">
        <v>6.48</v>
      </c>
      <c r="N1753">
        <f>Envios[[#This Row],[Cantidad]]*Envios[[#This Row],[Precio por Unidad]]</f>
        <v>12.96</v>
      </c>
      <c r="O1753" s="2">
        <v>4.0824000000000007</v>
      </c>
      <c r="P1753" s="2">
        <f>Envios[[#This Row],[Cantidad]]*Envios[[#This Row],[Costo por Unidad]]</f>
        <v>8.1648000000000014</v>
      </c>
      <c r="Q1753">
        <v>9.5399999999999991</v>
      </c>
      <c r="R1753" s="2">
        <f>Envios[[#This Row],[Costo Productos]]+Envios[[#This Row],[Costo de Envío]]</f>
        <v>17.704799999999999</v>
      </c>
      <c r="S1753" t="s">
        <v>806</v>
      </c>
      <c r="T1753" t="s">
        <v>26</v>
      </c>
      <c r="U1753">
        <v>7</v>
      </c>
      <c r="V1753" t="s">
        <v>81</v>
      </c>
      <c r="W1753" t="s">
        <v>74</v>
      </c>
      <c r="X1753" s="2">
        <f>Envios[[#This Row],[Ventas Totales]]-Envios[[#This Row],[Costos Totales]]</f>
        <v>-4.7447999999999979</v>
      </c>
    </row>
    <row r="1754" spans="1:24" x14ac:dyDescent="0.25">
      <c r="A1754">
        <v>4010</v>
      </c>
      <c r="B1754">
        <v>28614</v>
      </c>
      <c r="C1754" s="1">
        <v>40105</v>
      </c>
      <c r="D1754" s="1">
        <v>40107</v>
      </c>
      <c r="E1754" t="s">
        <v>19</v>
      </c>
      <c r="F1754" t="s">
        <v>60</v>
      </c>
      <c r="G1754">
        <v>789</v>
      </c>
      <c r="H1754" t="s">
        <v>842</v>
      </c>
      <c r="I1754" t="s">
        <v>22</v>
      </c>
      <c r="J1754" t="s">
        <v>56</v>
      </c>
      <c r="K1754" t="s">
        <v>91</v>
      </c>
      <c r="L1754">
        <v>50</v>
      </c>
      <c r="M1754">
        <v>159.99</v>
      </c>
      <c r="N1754">
        <f>Envios[[#This Row],[Cantidad]]*Envios[[#This Row],[Precio por Unidad]]</f>
        <v>7999.5</v>
      </c>
      <c r="O1754" s="2">
        <v>81.59490000000001</v>
      </c>
      <c r="P1754" s="2">
        <f>Envios[[#This Row],[Cantidad]]*Envios[[#This Row],[Costo por Unidad]]</f>
        <v>4079.7450000000003</v>
      </c>
      <c r="Q1754">
        <v>5.5</v>
      </c>
      <c r="R1754" s="2">
        <f>Envios[[#This Row],[Costo Productos]]+Envios[[#This Row],[Costo de Envío]]</f>
        <v>4085.2450000000003</v>
      </c>
      <c r="S1754" t="s">
        <v>543</v>
      </c>
      <c r="T1754" t="s">
        <v>39</v>
      </c>
      <c r="U1754">
        <v>9</v>
      </c>
      <c r="V1754" t="s">
        <v>31</v>
      </c>
      <c r="W1754" t="s">
        <v>32</v>
      </c>
      <c r="X1754" s="2">
        <f>Envios[[#This Row],[Ventas Totales]]-Envios[[#This Row],[Costos Totales]]</f>
        <v>3914.2549999999997</v>
      </c>
    </row>
    <row r="1755" spans="1:24" x14ac:dyDescent="0.25">
      <c r="A1755">
        <v>2697</v>
      </c>
      <c r="B1755">
        <v>19522</v>
      </c>
      <c r="C1755" s="1">
        <v>40106</v>
      </c>
      <c r="D1755" s="1">
        <v>40107</v>
      </c>
      <c r="E1755" t="s">
        <v>19</v>
      </c>
      <c r="F1755" t="s">
        <v>28</v>
      </c>
      <c r="G1755">
        <v>161</v>
      </c>
      <c r="H1755" t="s">
        <v>557</v>
      </c>
      <c r="I1755" t="s">
        <v>22</v>
      </c>
      <c r="J1755" t="s">
        <v>23</v>
      </c>
      <c r="K1755" t="s">
        <v>76</v>
      </c>
      <c r="L1755">
        <v>44</v>
      </c>
      <c r="M1755">
        <v>3.8</v>
      </c>
      <c r="N1755">
        <f>Envios[[#This Row],[Cantidad]]*Envios[[#This Row],[Precio por Unidad]]</f>
        <v>167.2</v>
      </c>
      <c r="O1755" s="2">
        <v>2.3559999999999999</v>
      </c>
      <c r="P1755" s="2">
        <f>Envios[[#This Row],[Cantidad]]*Envios[[#This Row],[Costo por Unidad]]</f>
        <v>103.66399999999999</v>
      </c>
      <c r="Q1755">
        <v>1.49</v>
      </c>
      <c r="R1755" s="2">
        <f>Envios[[#This Row],[Costo Productos]]+Envios[[#This Row],[Costo de Envío]]</f>
        <v>105.15399999999998</v>
      </c>
      <c r="S1755" t="s">
        <v>1531</v>
      </c>
      <c r="T1755" t="s">
        <v>39</v>
      </c>
      <c r="U1755">
        <v>2</v>
      </c>
      <c r="V1755" t="s">
        <v>45</v>
      </c>
      <c r="W1755" t="s">
        <v>45</v>
      </c>
      <c r="X1755" s="2">
        <f>Envios[[#This Row],[Ventas Totales]]-Envios[[#This Row],[Costos Totales]]</f>
        <v>62.046000000000006</v>
      </c>
    </row>
    <row r="1756" spans="1:24" x14ac:dyDescent="0.25">
      <c r="A1756">
        <v>2698</v>
      </c>
      <c r="B1756">
        <v>19522</v>
      </c>
      <c r="C1756" s="1">
        <v>40106</v>
      </c>
      <c r="D1756" s="1">
        <v>40107</v>
      </c>
      <c r="E1756" t="s">
        <v>19</v>
      </c>
      <c r="F1756" t="s">
        <v>28</v>
      </c>
      <c r="G1756">
        <v>265</v>
      </c>
      <c r="H1756" t="s">
        <v>286</v>
      </c>
      <c r="I1756" t="s">
        <v>63</v>
      </c>
      <c r="J1756" t="s">
        <v>23</v>
      </c>
      <c r="K1756" t="s">
        <v>85</v>
      </c>
      <c r="L1756">
        <v>37</v>
      </c>
      <c r="M1756">
        <v>1.76</v>
      </c>
      <c r="N1756">
        <f>Envios[[#This Row],[Cantidad]]*Envios[[#This Row],[Precio por Unidad]]</f>
        <v>65.12</v>
      </c>
      <c r="O1756" s="2">
        <v>0.77439999999999987</v>
      </c>
      <c r="P1756" s="2">
        <f>Envios[[#This Row],[Cantidad]]*Envios[[#This Row],[Costo por Unidad]]</f>
        <v>28.652799999999996</v>
      </c>
      <c r="Q1756">
        <v>0.7</v>
      </c>
      <c r="R1756" s="2">
        <f>Envios[[#This Row],[Costo Productos]]+Envios[[#This Row],[Costo de Envío]]</f>
        <v>29.352799999999995</v>
      </c>
      <c r="S1756" t="s">
        <v>1531</v>
      </c>
      <c r="T1756" t="s">
        <v>39</v>
      </c>
      <c r="U1756">
        <v>2</v>
      </c>
      <c r="V1756" t="s">
        <v>45</v>
      </c>
      <c r="W1756" t="s">
        <v>45</v>
      </c>
      <c r="X1756" s="2">
        <f>Envios[[#This Row],[Ventas Totales]]-Envios[[#This Row],[Costos Totales]]</f>
        <v>35.76720000000001</v>
      </c>
    </row>
    <row r="1757" spans="1:24" x14ac:dyDescent="0.25">
      <c r="A1757">
        <v>7093</v>
      </c>
      <c r="B1757">
        <v>50626</v>
      </c>
      <c r="C1757" s="1">
        <v>40106</v>
      </c>
      <c r="D1757" s="1">
        <v>40107</v>
      </c>
      <c r="E1757" t="s">
        <v>46</v>
      </c>
      <c r="F1757" t="s">
        <v>28</v>
      </c>
      <c r="G1757">
        <v>755</v>
      </c>
      <c r="H1757" t="s">
        <v>941</v>
      </c>
      <c r="I1757" t="s">
        <v>119</v>
      </c>
      <c r="J1757" t="s">
        <v>36</v>
      </c>
      <c r="K1757" t="s">
        <v>204</v>
      </c>
      <c r="L1757">
        <v>18</v>
      </c>
      <c r="M1757">
        <v>170.98</v>
      </c>
      <c r="N1757">
        <f>Envios[[#This Row],[Cantidad]]*Envios[[#This Row],[Precio por Unidad]]</f>
        <v>3077.64</v>
      </c>
      <c r="O1757" s="2">
        <v>58.133199999999988</v>
      </c>
      <c r="P1757" s="2">
        <f>Envios[[#This Row],[Cantidad]]*Envios[[#This Row],[Costo por Unidad]]</f>
        <v>1046.3975999999998</v>
      </c>
      <c r="Q1757">
        <v>35.89</v>
      </c>
      <c r="R1757" s="2">
        <f>Envios[[#This Row],[Costo Productos]]+Envios[[#This Row],[Costo de Envío]]</f>
        <v>1082.2875999999999</v>
      </c>
      <c r="S1757" t="s">
        <v>1532</v>
      </c>
      <c r="T1757" t="s">
        <v>39</v>
      </c>
      <c r="U1757">
        <v>7</v>
      </c>
      <c r="V1757" t="s">
        <v>81</v>
      </c>
      <c r="W1757" t="s">
        <v>74</v>
      </c>
      <c r="X1757" s="2">
        <f>Envios[[#This Row],[Ventas Totales]]-Envios[[#This Row],[Costos Totales]]</f>
        <v>1995.3524</v>
      </c>
    </row>
    <row r="1758" spans="1:24" x14ac:dyDescent="0.25">
      <c r="A1758">
        <v>7094</v>
      </c>
      <c r="B1758">
        <v>50626</v>
      </c>
      <c r="C1758" s="1">
        <v>40106</v>
      </c>
      <c r="D1758" s="1">
        <v>40108</v>
      </c>
      <c r="E1758" t="s">
        <v>19</v>
      </c>
      <c r="F1758" t="s">
        <v>28</v>
      </c>
      <c r="G1758">
        <v>998</v>
      </c>
      <c r="H1758" t="s">
        <v>1062</v>
      </c>
      <c r="I1758" t="s">
        <v>42</v>
      </c>
      <c r="J1758" t="s">
        <v>56</v>
      </c>
      <c r="K1758" t="s">
        <v>166</v>
      </c>
      <c r="L1758">
        <v>42</v>
      </c>
      <c r="M1758">
        <v>599.99</v>
      </c>
      <c r="N1758">
        <f>Envios[[#This Row],[Cantidad]]*Envios[[#This Row],[Precio por Unidad]]</f>
        <v>25199.58</v>
      </c>
      <c r="O1758" s="2">
        <v>299.995</v>
      </c>
      <c r="P1758" s="2">
        <f>Envios[[#This Row],[Cantidad]]*Envios[[#This Row],[Costo por Unidad]]</f>
        <v>12599.79</v>
      </c>
      <c r="Q1758">
        <v>24.49</v>
      </c>
      <c r="R1758" s="2">
        <f>Envios[[#This Row],[Costo Productos]]+Envios[[#This Row],[Costo de Envío]]</f>
        <v>12624.28</v>
      </c>
      <c r="S1758" t="s">
        <v>1532</v>
      </c>
      <c r="T1758" t="s">
        <v>39</v>
      </c>
      <c r="U1758">
        <v>7</v>
      </c>
      <c r="V1758" t="s">
        <v>81</v>
      </c>
      <c r="W1758" t="s">
        <v>74</v>
      </c>
      <c r="X1758" s="2">
        <f>Envios[[#This Row],[Ventas Totales]]-Envios[[#This Row],[Costos Totales]]</f>
        <v>12575.300000000001</v>
      </c>
    </row>
    <row r="1759" spans="1:24" x14ac:dyDescent="0.25">
      <c r="A1759">
        <v>2249</v>
      </c>
      <c r="B1759">
        <v>16196</v>
      </c>
      <c r="C1759" s="1">
        <v>40106</v>
      </c>
      <c r="D1759" s="1">
        <v>40108</v>
      </c>
      <c r="E1759" t="s">
        <v>19</v>
      </c>
      <c r="F1759" t="s">
        <v>20</v>
      </c>
      <c r="G1759">
        <v>909</v>
      </c>
      <c r="H1759" t="s">
        <v>1533</v>
      </c>
      <c r="I1759" t="s">
        <v>42</v>
      </c>
      <c r="J1759" t="s">
        <v>36</v>
      </c>
      <c r="K1759" t="s">
        <v>50</v>
      </c>
      <c r="L1759">
        <v>44</v>
      </c>
      <c r="M1759">
        <v>320.98</v>
      </c>
      <c r="N1759">
        <f>Envios[[#This Row],[Cantidad]]*Envios[[#This Row],[Precio por Unidad]]</f>
        <v>14123.12</v>
      </c>
      <c r="O1759" s="2">
        <v>144.441</v>
      </c>
      <c r="P1759" s="2">
        <f>Envios[[#This Row],[Cantidad]]*Envios[[#This Row],[Costo por Unidad]]</f>
        <v>6355.4040000000005</v>
      </c>
      <c r="Q1759">
        <v>24.49</v>
      </c>
      <c r="R1759" s="2">
        <f>Envios[[#This Row],[Costo Productos]]+Envios[[#This Row],[Costo de Envío]]</f>
        <v>6379.8940000000002</v>
      </c>
      <c r="S1759" t="s">
        <v>1534</v>
      </c>
      <c r="T1759" t="s">
        <v>44</v>
      </c>
      <c r="U1759">
        <v>1</v>
      </c>
      <c r="V1759" t="s">
        <v>27</v>
      </c>
      <c r="W1759" t="s">
        <v>27</v>
      </c>
      <c r="X1759" s="2">
        <f>Envios[[#This Row],[Ventas Totales]]-Envios[[#This Row],[Costos Totales]]</f>
        <v>7743.2260000000006</v>
      </c>
    </row>
    <row r="1760" spans="1:24" x14ac:dyDescent="0.25">
      <c r="A1760">
        <v>2250</v>
      </c>
      <c r="B1760">
        <v>16196</v>
      </c>
      <c r="C1760" s="1">
        <v>40106</v>
      </c>
      <c r="D1760" s="1">
        <v>40107</v>
      </c>
      <c r="E1760" t="s">
        <v>19</v>
      </c>
      <c r="F1760" t="s">
        <v>20</v>
      </c>
      <c r="G1760">
        <v>630</v>
      </c>
      <c r="H1760" t="s">
        <v>913</v>
      </c>
      <c r="I1760" t="s">
        <v>22</v>
      </c>
      <c r="J1760" t="s">
        <v>56</v>
      </c>
      <c r="K1760" t="s">
        <v>57</v>
      </c>
      <c r="L1760">
        <v>39</v>
      </c>
      <c r="M1760">
        <v>125.99</v>
      </c>
      <c r="N1760">
        <f>Envios[[#This Row],[Cantidad]]*Envios[[#This Row],[Precio por Unidad]]</f>
        <v>4913.6099999999997</v>
      </c>
      <c r="O1760" s="2">
        <v>51.655900000000003</v>
      </c>
      <c r="P1760" s="2">
        <f>Envios[[#This Row],[Cantidad]]*Envios[[#This Row],[Costo por Unidad]]</f>
        <v>2014.5801000000001</v>
      </c>
      <c r="Q1760">
        <v>8.8000000000000007</v>
      </c>
      <c r="R1760" s="2">
        <f>Envios[[#This Row],[Costo Productos]]+Envios[[#This Row],[Costo de Envío]]</f>
        <v>2023.3801000000001</v>
      </c>
      <c r="S1760" t="s">
        <v>1534</v>
      </c>
      <c r="T1760" t="s">
        <v>44</v>
      </c>
      <c r="U1760">
        <v>1</v>
      </c>
      <c r="V1760" t="s">
        <v>27</v>
      </c>
      <c r="W1760" t="s">
        <v>27</v>
      </c>
      <c r="X1760" s="2">
        <f>Envios[[#This Row],[Ventas Totales]]-Envios[[#This Row],[Costos Totales]]</f>
        <v>2890.2298999999994</v>
      </c>
    </row>
    <row r="1761" spans="1:24" x14ac:dyDescent="0.25">
      <c r="A1761">
        <v>1756</v>
      </c>
      <c r="B1761">
        <v>12581</v>
      </c>
      <c r="C1761" s="1">
        <v>40106</v>
      </c>
      <c r="D1761" s="1">
        <v>40108</v>
      </c>
      <c r="E1761" t="s">
        <v>33</v>
      </c>
      <c r="F1761" t="s">
        <v>20</v>
      </c>
      <c r="G1761">
        <v>424</v>
      </c>
      <c r="H1761" t="s">
        <v>261</v>
      </c>
      <c r="I1761" t="s">
        <v>22</v>
      </c>
      <c r="J1761" t="s">
        <v>56</v>
      </c>
      <c r="K1761" t="s">
        <v>57</v>
      </c>
      <c r="L1761">
        <v>31</v>
      </c>
      <c r="M1761">
        <v>65.989999999999995</v>
      </c>
      <c r="N1761">
        <f>Envios[[#This Row],[Cantidad]]*Envios[[#This Row],[Precio por Unidad]]</f>
        <v>2045.6899999999998</v>
      </c>
      <c r="O1761" s="2">
        <v>27.715800000000002</v>
      </c>
      <c r="P1761" s="2">
        <f>Envios[[#This Row],[Cantidad]]*Envios[[#This Row],[Costo por Unidad]]</f>
        <v>859.1898000000001</v>
      </c>
      <c r="Q1761">
        <v>5.99</v>
      </c>
      <c r="R1761" s="2">
        <f>Envios[[#This Row],[Costo Productos]]+Envios[[#This Row],[Costo de Envío]]</f>
        <v>865.17980000000011</v>
      </c>
      <c r="S1761" t="s">
        <v>1535</v>
      </c>
      <c r="T1761" t="s">
        <v>26</v>
      </c>
      <c r="U1761">
        <v>5</v>
      </c>
      <c r="V1761" t="s">
        <v>87</v>
      </c>
      <c r="W1761" t="s">
        <v>53</v>
      </c>
      <c r="X1761" s="2">
        <f>Envios[[#This Row],[Ventas Totales]]-Envios[[#This Row],[Costos Totales]]</f>
        <v>1180.5101999999997</v>
      </c>
    </row>
    <row r="1762" spans="1:24" x14ac:dyDescent="0.25">
      <c r="A1762">
        <v>5181</v>
      </c>
      <c r="B1762">
        <v>36835</v>
      </c>
      <c r="C1762" s="1">
        <v>40106</v>
      </c>
      <c r="D1762" s="1">
        <v>40108</v>
      </c>
      <c r="E1762" t="s">
        <v>19</v>
      </c>
      <c r="F1762" t="s">
        <v>60</v>
      </c>
      <c r="G1762">
        <v>695</v>
      </c>
      <c r="H1762" t="s">
        <v>1190</v>
      </c>
      <c r="I1762" t="s">
        <v>22</v>
      </c>
      <c r="J1762" t="s">
        <v>23</v>
      </c>
      <c r="K1762" t="s">
        <v>76</v>
      </c>
      <c r="L1762">
        <v>39</v>
      </c>
      <c r="M1762">
        <v>315.98</v>
      </c>
      <c r="N1762">
        <f>Envios[[#This Row],[Cantidad]]*Envios[[#This Row],[Precio por Unidad]]</f>
        <v>12323.220000000001</v>
      </c>
      <c r="O1762" s="2">
        <v>195.9076</v>
      </c>
      <c r="P1762" s="2">
        <f>Envios[[#This Row],[Cantidad]]*Envios[[#This Row],[Costo por Unidad]]</f>
        <v>7640.3963999999996</v>
      </c>
      <c r="Q1762">
        <v>19.989999999999998</v>
      </c>
      <c r="R1762" s="2">
        <f>Envios[[#This Row],[Costo Productos]]+Envios[[#This Row],[Costo de Envío]]</f>
        <v>7660.3863999999994</v>
      </c>
      <c r="S1762" t="s">
        <v>952</v>
      </c>
      <c r="T1762" t="s">
        <v>44</v>
      </c>
      <c r="U1762">
        <v>6</v>
      </c>
      <c r="V1762" t="s">
        <v>69</v>
      </c>
      <c r="W1762" t="s">
        <v>32</v>
      </c>
      <c r="X1762" s="2">
        <f>Envios[[#This Row],[Ventas Totales]]-Envios[[#This Row],[Costos Totales]]</f>
        <v>4662.8336000000018</v>
      </c>
    </row>
    <row r="1763" spans="1:24" x14ac:dyDescent="0.25">
      <c r="A1763">
        <v>5182</v>
      </c>
      <c r="B1763">
        <v>36835</v>
      </c>
      <c r="C1763" s="1">
        <v>40106</v>
      </c>
      <c r="D1763" s="1">
        <v>40107</v>
      </c>
      <c r="E1763" t="s">
        <v>19</v>
      </c>
      <c r="F1763" t="s">
        <v>60</v>
      </c>
      <c r="G1763">
        <v>68</v>
      </c>
      <c r="H1763" t="s">
        <v>327</v>
      </c>
      <c r="I1763" t="s">
        <v>42</v>
      </c>
      <c r="J1763" t="s">
        <v>36</v>
      </c>
      <c r="K1763" t="s">
        <v>50</v>
      </c>
      <c r="L1763">
        <v>25</v>
      </c>
      <c r="M1763">
        <v>276.2</v>
      </c>
      <c r="N1763">
        <f>Envios[[#This Row],[Cantidad]]*Envios[[#This Row],[Precio por Unidad]]</f>
        <v>6905</v>
      </c>
      <c r="O1763" s="2">
        <v>193.33999999999997</v>
      </c>
      <c r="P1763" s="2">
        <f>Envios[[#This Row],[Cantidad]]*Envios[[#This Row],[Costo por Unidad]]</f>
        <v>4833.4999999999991</v>
      </c>
      <c r="Q1763">
        <v>24.49</v>
      </c>
      <c r="R1763" s="2">
        <f>Envios[[#This Row],[Costo Productos]]+Envios[[#This Row],[Costo de Envío]]</f>
        <v>4857.9899999999989</v>
      </c>
      <c r="S1763" t="s">
        <v>952</v>
      </c>
      <c r="T1763" t="s">
        <v>44</v>
      </c>
      <c r="U1763">
        <v>6</v>
      </c>
      <c r="V1763" t="s">
        <v>69</v>
      </c>
      <c r="W1763" t="s">
        <v>32</v>
      </c>
      <c r="X1763" s="2">
        <f>Envios[[#This Row],[Ventas Totales]]-Envios[[#This Row],[Costos Totales]]</f>
        <v>2047.0100000000011</v>
      </c>
    </row>
    <row r="1764" spans="1:24" x14ac:dyDescent="0.25">
      <c r="A1764">
        <v>5183</v>
      </c>
      <c r="B1764">
        <v>36835</v>
      </c>
      <c r="C1764" s="1">
        <v>40106</v>
      </c>
      <c r="D1764" s="1">
        <v>40107</v>
      </c>
      <c r="E1764" t="s">
        <v>19</v>
      </c>
      <c r="F1764" t="s">
        <v>60</v>
      </c>
      <c r="G1764">
        <v>311</v>
      </c>
      <c r="H1764" t="s">
        <v>845</v>
      </c>
      <c r="I1764" t="s">
        <v>22</v>
      </c>
      <c r="J1764" t="s">
        <v>36</v>
      </c>
      <c r="K1764" t="s">
        <v>37</v>
      </c>
      <c r="L1764">
        <v>18</v>
      </c>
      <c r="M1764">
        <v>63.94</v>
      </c>
      <c r="N1764">
        <f>Envios[[#This Row],[Cantidad]]*Envios[[#This Row],[Precio por Unidad]]</f>
        <v>1150.92</v>
      </c>
      <c r="O1764" s="2">
        <v>34.5276</v>
      </c>
      <c r="P1764" s="2">
        <f>Envios[[#This Row],[Cantidad]]*Envios[[#This Row],[Costo por Unidad]]</f>
        <v>621.49680000000001</v>
      </c>
      <c r="Q1764">
        <v>14.48</v>
      </c>
      <c r="R1764" s="2">
        <f>Envios[[#This Row],[Costo Productos]]+Envios[[#This Row],[Costo de Envío]]</f>
        <v>635.97680000000003</v>
      </c>
      <c r="S1764" t="s">
        <v>952</v>
      </c>
      <c r="T1764" t="s">
        <v>44</v>
      </c>
      <c r="U1764">
        <v>6</v>
      </c>
      <c r="V1764" t="s">
        <v>69</v>
      </c>
      <c r="W1764" t="s">
        <v>32</v>
      </c>
      <c r="X1764" s="2">
        <f>Envios[[#This Row],[Ventas Totales]]-Envios[[#This Row],[Costos Totales]]</f>
        <v>514.94320000000005</v>
      </c>
    </row>
    <row r="1765" spans="1:24" x14ac:dyDescent="0.25">
      <c r="A1765">
        <v>8210</v>
      </c>
      <c r="B1765">
        <v>58693</v>
      </c>
      <c r="C1765" s="1">
        <v>40107</v>
      </c>
      <c r="D1765" s="1">
        <v>40111</v>
      </c>
      <c r="E1765" t="s">
        <v>19</v>
      </c>
      <c r="F1765" t="s">
        <v>47</v>
      </c>
      <c r="G1765">
        <v>23</v>
      </c>
      <c r="H1765" t="s">
        <v>146</v>
      </c>
      <c r="I1765" t="s">
        <v>22</v>
      </c>
      <c r="J1765" t="s">
        <v>23</v>
      </c>
      <c r="K1765" t="s">
        <v>76</v>
      </c>
      <c r="L1765">
        <v>50</v>
      </c>
      <c r="M1765">
        <v>15.99</v>
      </c>
      <c r="N1765">
        <f>Envios[[#This Row],[Cantidad]]*Envios[[#This Row],[Precio por Unidad]]</f>
        <v>799.5</v>
      </c>
      <c r="O1765" s="2">
        <v>10.073700000000001</v>
      </c>
      <c r="P1765" s="2">
        <f>Envios[[#This Row],[Cantidad]]*Envios[[#This Row],[Costo por Unidad]]</f>
        <v>503.685</v>
      </c>
      <c r="Q1765">
        <v>13.18</v>
      </c>
      <c r="R1765" s="2">
        <f>Envios[[#This Row],[Costo Productos]]+Envios[[#This Row],[Costo de Envío]]</f>
        <v>516.86500000000001</v>
      </c>
      <c r="S1765" t="s">
        <v>1536</v>
      </c>
      <c r="T1765" t="s">
        <v>30</v>
      </c>
      <c r="U1765">
        <v>7</v>
      </c>
      <c r="V1765" t="s">
        <v>81</v>
      </c>
      <c r="W1765" t="s">
        <v>74</v>
      </c>
      <c r="X1765" s="2">
        <f>Envios[[#This Row],[Ventas Totales]]-Envios[[#This Row],[Costos Totales]]</f>
        <v>282.63499999999999</v>
      </c>
    </row>
    <row r="1766" spans="1:24" x14ac:dyDescent="0.25">
      <c r="A1766">
        <v>3718</v>
      </c>
      <c r="B1766">
        <v>26565</v>
      </c>
      <c r="C1766" s="1">
        <v>40107</v>
      </c>
      <c r="D1766" s="1">
        <v>40108</v>
      </c>
      <c r="E1766" t="s">
        <v>19</v>
      </c>
      <c r="F1766" t="s">
        <v>28</v>
      </c>
      <c r="G1766">
        <v>1151</v>
      </c>
      <c r="H1766" t="s">
        <v>1174</v>
      </c>
      <c r="I1766" t="s">
        <v>22</v>
      </c>
      <c r="J1766" t="s">
        <v>23</v>
      </c>
      <c r="K1766" t="s">
        <v>24</v>
      </c>
      <c r="L1766">
        <v>49</v>
      </c>
      <c r="M1766">
        <v>419.19</v>
      </c>
      <c r="N1766">
        <f>Envios[[#This Row],[Cantidad]]*Envios[[#This Row],[Precio por Unidad]]</f>
        <v>20540.310000000001</v>
      </c>
      <c r="O1766" s="2">
        <v>176.05980000000002</v>
      </c>
      <c r="P1766" s="2">
        <f>Envios[[#This Row],[Cantidad]]*Envios[[#This Row],[Costo por Unidad]]</f>
        <v>8626.9302000000007</v>
      </c>
      <c r="Q1766">
        <v>19.989999999999998</v>
      </c>
      <c r="R1766" s="2">
        <f>Envios[[#This Row],[Costo Productos]]+Envios[[#This Row],[Costo de Envío]]</f>
        <v>8646.9202000000005</v>
      </c>
      <c r="S1766" t="s">
        <v>1537</v>
      </c>
      <c r="T1766" t="s">
        <v>30</v>
      </c>
      <c r="U1766">
        <v>1</v>
      </c>
      <c r="V1766" t="s">
        <v>27</v>
      </c>
      <c r="W1766" t="s">
        <v>27</v>
      </c>
      <c r="X1766" s="2">
        <f>Envios[[#This Row],[Ventas Totales]]-Envios[[#This Row],[Costos Totales]]</f>
        <v>11893.389800000001</v>
      </c>
    </row>
    <row r="1767" spans="1:24" x14ac:dyDescent="0.25">
      <c r="A1767">
        <v>1569</v>
      </c>
      <c r="B1767">
        <v>11335</v>
      </c>
      <c r="C1767" s="1">
        <v>40107</v>
      </c>
      <c r="D1767" s="1">
        <v>40108</v>
      </c>
      <c r="E1767" t="s">
        <v>19</v>
      </c>
      <c r="F1767" t="s">
        <v>20</v>
      </c>
      <c r="G1767">
        <v>657</v>
      </c>
      <c r="H1767" t="s">
        <v>1335</v>
      </c>
      <c r="I1767" t="s">
        <v>22</v>
      </c>
      <c r="J1767" t="s">
        <v>23</v>
      </c>
      <c r="K1767" t="s">
        <v>188</v>
      </c>
      <c r="L1767">
        <v>3</v>
      </c>
      <c r="M1767">
        <v>4.9800000000000004</v>
      </c>
      <c r="N1767">
        <f>Envios[[#This Row],[Cantidad]]*Envios[[#This Row],[Precio por Unidad]]</f>
        <v>14.940000000000001</v>
      </c>
      <c r="O1767" s="2">
        <v>3.0378000000000003</v>
      </c>
      <c r="P1767" s="2">
        <f>Envios[[#This Row],[Cantidad]]*Envios[[#This Row],[Costo por Unidad]]</f>
        <v>9.1134000000000004</v>
      </c>
      <c r="Q1767">
        <v>0.49</v>
      </c>
      <c r="R1767" s="2">
        <f>Envios[[#This Row],[Costo Productos]]+Envios[[#This Row],[Costo de Envío]]</f>
        <v>9.6034000000000006</v>
      </c>
      <c r="S1767" t="s">
        <v>1354</v>
      </c>
      <c r="T1767" t="s">
        <v>30</v>
      </c>
      <c r="U1767">
        <v>6</v>
      </c>
      <c r="V1767" t="s">
        <v>69</v>
      </c>
      <c r="W1767" t="s">
        <v>32</v>
      </c>
      <c r="X1767" s="2">
        <f>Envios[[#This Row],[Ventas Totales]]-Envios[[#This Row],[Costos Totales]]</f>
        <v>5.3366000000000007</v>
      </c>
    </row>
    <row r="1768" spans="1:24" x14ac:dyDescent="0.25">
      <c r="A1768">
        <v>1570</v>
      </c>
      <c r="B1768">
        <v>11335</v>
      </c>
      <c r="C1768" s="1">
        <v>40107</v>
      </c>
      <c r="D1768" s="1">
        <v>40109</v>
      </c>
      <c r="E1768" t="s">
        <v>46</v>
      </c>
      <c r="F1768" t="s">
        <v>20</v>
      </c>
      <c r="G1768">
        <v>845</v>
      </c>
      <c r="H1768" t="s">
        <v>1255</v>
      </c>
      <c r="I1768" t="s">
        <v>49</v>
      </c>
      <c r="J1768" t="s">
        <v>56</v>
      </c>
      <c r="K1768" t="s">
        <v>94</v>
      </c>
      <c r="L1768">
        <v>8</v>
      </c>
      <c r="M1768">
        <v>119.99</v>
      </c>
      <c r="N1768">
        <f>Envios[[#This Row],[Cantidad]]*Envios[[#This Row],[Precio por Unidad]]</f>
        <v>959.92</v>
      </c>
      <c r="O1768" s="2">
        <v>76.793599999999998</v>
      </c>
      <c r="P1768" s="2">
        <f>Envios[[#This Row],[Cantidad]]*Envios[[#This Row],[Costo por Unidad]]</f>
        <v>614.34879999999998</v>
      </c>
      <c r="Q1768">
        <v>14</v>
      </c>
      <c r="R1768" s="2">
        <f>Envios[[#This Row],[Costo Productos]]+Envios[[#This Row],[Costo de Envío]]</f>
        <v>628.34879999999998</v>
      </c>
      <c r="S1768" t="s">
        <v>1354</v>
      </c>
      <c r="T1768" t="s">
        <v>30</v>
      </c>
      <c r="U1768">
        <v>6</v>
      </c>
      <c r="V1768" t="s">
        <v>69</v>
      </c>
      <c r="W1768" t="s">
        <v>32</v>
      </c>
      <c r="X1768" s="2">
        <f>Envios[[#This Row],[Ventas Totales]]-Envios[[#This Row],[Costos Totales]]</f>
        <v>331.57119999999998</v>
      </c>
    </row>
    <row r="1769" spans="1:24" x14ac:dyDescent="0.25">
      <c r="A1769">
        <v>870</v>
      </c>
      <c r="B1769">
        <v>6246</v>
      </c>
      <c r="C1769" s="1">
        <v>40107</v>
      </c>
      <c r="D1769" s="1">
        <v>40109</v>
      </c>
      <c r="E1769" t="s">
        <v>19</v>
      </c>
      <c r="F1769" t="s">
        <v>40</v>
      </c>
      <c r="G1769">
        <v>264</v>
      </c>
      <c r="H1769" t="s">
        <v>1538</v>
      </c>
      <c r="I1769" t="s">
        <v>63</v>
      </c>
      <c r="J1769" t="s">
        <v>23</v>
      </c>
      <c r="K1769" t="s">
        <v>140</v>
      </c>
      <c r="L1769">
        <v>13</v>
      </c>
      <c r="M1769">
        <v>3.93</v>
      </c>
      <c r="N1769">
        <f>Envios[[#This Row],[Cantidad]]*Envios[[#This Row],[Precio por Unidad]]</f>
        <v>51.09</v>
      </c>
      <c r="O1769" s="2">
        <v>2.3973</v>
      </c>
      <c r="P1769" s="2">
        <f>Envios[[#This Row],[Cantidad]]*Envios[[#This Row],[Costo por Unidad]]</f>
        <v>31.164899999999999</v>
      </c>
      <c r="Q1769">
        <v>0.99</v>
      </c>
      <c r="R1769" s="2">
        <f>Envios[[#This Row],[Costo Productos]]+Envios[[#This Row],[Costo de Envío]]</f>
        <v>32.154899999999998</v>
      </c>
      <c r="S1769" t="s">
        <v>145</v>
      </c>
      <c r="T1769" t="s">
        <v>44</v>
      </c>
      <c r="U1769">
        <v>1</v>
      </c>
      <c r="V1769" t="s">
        <v>27</v>
      </c>
      <c r="W1769" t="s">
        <v>27</v>
      </c>
      <c r="X1769" s="2">
        <f>Envios[[#This Row],[Ventas Totales]]-Envios[[#This Row],[Costos Totales]]</f>
        <v>18.935100000000006</v>
      </c>
    </row>
    <row r="1770" spans="1:24" x14ac:dyDescent="0.25">
      <c r="A1770">
        <v>6866</v>
      </c>
      <c r="B1770">
        <v>48929</v>
      </c>
      <c r="C1770" s="1">
        <v>40108</v>
      </c>
      <c r="D1770" s="1">
        <v>40109</v>
      </c>
      <c r="E1770" t="s">
        <v>19</v>
      </c>
      <c r="F1770" t="s">
        <v>20</v>
      </c>
      <c r="G1770">
        <v>1083</v>
      </c>
      <c r="H1770" t="s">
        <v>1539</v>
      </c>
      <c r="I1770" t="s">
        <v>22</v>
      </c>
      <c r="J1770" t="s">
        <v>23</v>
      </c>
      <c r="K1770" t="s">
        <v>64</v>
      </c>
      <c r="L1770">
        <v>1</v>
      </c>
      <c r="M1770">
        <v>35.44</v>
      </c>
      <c r="N1770">
        <f>Envios[[#This Row],[Cantidad]]*Envios[[#This Row],[Precio por Unidad]]</f>
        <v>35.44</v>
      </c>
      <c r="O1770" s="2">
        <v>21.972799999999999</v>
      </c>
      <c r="P1770" s="2">
        <f>Envios[[#This Row],[Cantidad]]*Envios[[#This Row],[Costo por Unidad]]</f>
        <v>21.972799999999999</v>
      </c>
      <c r="Q1770">
        <v>19.989999999999998</v>
      </c>
      <c r="R1770" s="2">
        <f>Envios[[#This Row],[Costo Productos]]+Envios[[#This Row],[Costo de Envío]]</f>
        <v>41.962800000000001</v>
      </c>
      <c r="S1770" t="s">
        <v>558</v>
      </c>
      <c r="T1770" t="s">
        <v>26</v>
      </c>
      <c r="U1770">
        <v>10</v>
      </c>
      <c r="V1770" t="s">
        <v>206</v>
      </c>
      <c r="W1770" t="s">
        <v>74</v>
      </c>
      <c r="X1770" s="2">
        <f>Envios[[#This Row],[Ventas Totales]]-Envios[[#This Row],[Costos Totales]]</f>
        <v>-6.5228000000000037</v>
      </c>
    </row>
    <row r="1771" spans="1:24" x14ac:dyDescent="0.25">
      <c r="A1771">
        <v>6865</v>
      </c>
      <c r="B1771">
        <v>48929</v>
      </c>
      <c r="C1771" s="1">
        <v>40108</v>
      </c>
      <c r="D1771" s="1">
        <v>40111</v>
      </c>
      <c r="E1771" t="s">
        <v>19</v>
      </c>
      <c r="F1771" t="s">
        <v>20</v>
      </c>
      <c r="G1771">
        <v>662</v>
      </c>
      <c r="H1771" t="s">
        <v>1116</v>
      </c>
      <c r="I1771" t="s">
        <v>22</v>
      </c>
      <c r="J1771" t="s">
        <v>23</v>
      </c>
      <c r="K1771" t="s">
        <v>64</v>
      </c>
      <c r="L1771">
        <v>45</v>
      </c>
      <c r="M1771">
        <v>47.9</v>
      </c>
      <c r="N1771">
        <f>Envios[[#This Row],[Cantidad]]*Envios[[#This Row],[Precio por Unidad]]</f>
        <v>2155.5</v>
      </c>
      <c r="O1771" s="2">
        <v>30.177</v>
      </c>
      <c r="P1771" s="2">
        <f>Envios[[#This Row],[Cantidad]]*Envios[[#This Row],[Costo por Unidad]]</f>
        <v>1357.9649999999999</v>
      </c>
      <c r="Q1771">
        <v>5.86</v>
      </c>
      <c r="R1771" s="2">
        <f>Envios[[#This Row],[Costo Productos]]+Envios[[#This Row],[Costo de Envío]]</f>
        <v>1363.8249999999998</v>
      </c>
      <c r="S1771" t="s">
        <v>558</v>
      </c>
      <c r="T1771" t="s">
        <v>26</v>
      </c>
      <c r="U1771">
        <v>4</v>
      </c>
      <c r="V1771" t="s">
        <v>73</v>
      </c>
      <c r="W1771" t="s">
        <v>74</v>
      </c>
      <c r="X1771" s="2">
        <f>Envios[[#This Row],[Ventas Totales]]-Envios[[#This Row],[Costos Totales]]</f>
        <v>791.67500000000018</v>
      </c>
    </row>
    <row r="1772" spans="1:24" x14ac:dyDescent="0.25">
      <c r="A1772">
        <v>4907</v>
      </c>
      <c r="B1772">
        <v>34918</v>
      </c>
      <c r="C1772" s="1">
        <v>40109</v>
      </c>
      <c r="D1772" s="1">
        <v>40110</v>
      </c>
      <c r="E1772" t="s">
        <v>46</v>
      </c>
      <c r="F1772" t="s">
        <v>28</v>
      </c>
      <c r="G1772">
        <v>156</v>
      </c>
      <c r="H1772" t="s">
        <v>544</v>
      </c>
      <c r="I1772" t="s">
        <v>49</v>
      </c>
      <c r="J1772" t="s">
        <v>36</v>
      </c>
      <c r="K1772" t="s">
        <v>50</v>
      </c>
      <c r="L1772">
        <v>12</v>
      </c>
      <c r="M1772">
        <v>180.98</v>
      </c>
      <c r="N1772">
        <f>Envios[[#This Row],[Cantidad]]*Envios[[#This Row],[Precio por Unidad]]</f>
        <v>2171.7599999999998</v>
      </c>
      <c r="O1772" s="2">
        <v>74.201800000000006</v>
      </c>
      <c r="P1772" s="2">
        <f>Envios[[#This Row],[Cantidad]]*Envios[[#This Row],[Costo por Unidad]]</f>
        <v>890.42160000000013</v>
      </c>
      <c r="Q1772">
        <v>26.2</v>
      </c>
      <c r="R1772" s="2">
        <f>Envios[[#This Row],[Costo Productos]]+Envios[[#This Row],[Costo de Envío]]</f>
        <v>916.62160000000017</v>
      </c>
      <c r="S1772" t="s">
        <v>461</v>
      </c>
      <c r="T1772" t="s">
        <v>30</v>
      </c>
      <c r="U1772">
        <v>1</v>
      </c>
      <c r="V1772" t="s">
        <v>27</v>
      </c>
      <c r="W1772" t="s">
        <v>27</v>
      </c>
      <c r="X1772" s="2">
        <f>Envios[[#This Row],[Ventas Totales]]-Envios[[#This Row],[Costos Totales]]</f>
        <v>1255.1383999999996</v>
      </c>
    </row>
    <row r="1773" spans="1:24" x14ac:dyDescent="0.25">
      <c r="A1773">
        <v>4908</v>
      </c>
      <c r="B1773">
        <v>34918</v>
      </c>
      <c r="C1773" s="1">
        <v>40109</v>
      </c>
      <c r="D1773" s="1">
        <v>40111</v>
      </c>
      <c r="E1773" t="s">
        <v>19</v>
      </c>
      <c r="F1773" t="s">
        <v>28</v>
      </c>
      <c r="G1773">
        <v>1008</v>
      </c>
      <c r="H1773" t="s">
        <v>1260</v>
      </c>
      <c r="I1773" t="s">
        <v>63</v>
      </c>
      <c r="J1773" t="s">
        <v>36</v>
      </c>
      <c r="K1773" t="s">
        <v>37</v>
      </c>
      <c r="L1773">
        <v>25</v>
      </c>
      <c r="M1773">
        <v>7.28</v>
      </c>
      <c r="N1773">
        <f>Envios[[#This Row],[Cantidad]]*Envios[[#This Row],[Precio por Unidad]]</f>
        <v>182</v>
      </c>
      <c r="O1773" s="2">
        <v>4.2224000000000004</v>
      </c>
      <c r="P1773" s="2">
        <f>Envios[[#This Row],[Cantidad]]*Envios[[#This Row],[Costo por Unidad]]</f>
        <v>105.56</v>
      </c>
      <c r="Q1773">
        <v>7.98</v>
      </c>
      <c r="R1773" s="2">
        <f>Envios[[#This Row],[Costo Productos]]+Envios[[#This Row],[Costo de Envío]]</f>
        <v>113.54</v>
      </c>
      <c r="S1773" t="s">
        <v>461</v>
      </c>
      <c r="T1773" t="s">
        <v>30</v>
      </c>
      <c r="U1773">
        <v>1</v>
      </c>
      <c r="V1773" t="s">
        <v>27</v>
      </c>
      <c r="W1773" t="s">
        <v>27</v>
      </c>
      <c r="X1773" s="2">
        <f>Envios[[#This Row],[Ventas Totales]]-Envios[[#This Row],[Costos Totales]]</f>
        <v>68.459999999999994</v>
      </c>
    </row>
    <row r="1774" spans="1:24" x14ac:dyDescent="0.25">
      <c r="A1774">
        <v>4864</v>
      </c>
      <c r="B1774">
        <v>34631</v>
      </c>
      <c r="C1774" s="1">
        <v>40109</v>
      </c>
      <c r="D1774" s="1">
        <v>40110</v>
      </c>
      <c r="E1774" t="s">
        <v>19</v>
      </c>
      <c r="F1774" t="s">
        <v>40</v>
      </c>
      <c r="G1774">
        <v>287</v>
      </c>
      <c r="H1774" t="s">
        <v>132</v>
      </c>
      <c r="I1774" t="s">
        <v>22</v>
      </c>
      <c r="J1774" t="s">
        <v>23</v>
      </c>
      <c r="K1774" t="s">
        <v>76</v>
      </c>
      <c r="L1774">
        <v>5</v>
      </c>
      <c r="M1774">
        <v>3.36</v>
      </c>
      <c r="N1774">
        <f>Envios[[#This Row],[Cantidad]]*Envios[[#This Row],[Precio por Unidad]]</f>
        <v>16.8</v>
      </c>
      <c r="O1774" s="2">
        <v>2.016</v>
      </c>
      <c r="P1774" s="2">
        <f>Envios[[#This Row],[Cantidad]]*Envios[[#This Row],[Costo por Unidad]]</f>
        <v>10.08</v>
      </c>
      <c r="Q1774">
        <v>6.27</v>
      </c>
      <c r="R1774" s="2">
        <f>Envios[[#This Row],[Costo Productos]]+Envios[[#This Row],[Costo de Envío]]</f>
        <v>16.350000000000001</v>
      </c>
      <c r="S1774" t="s">
        <v>570</v>
      </c>
      <c r="T1774" t="s">
        <v>30</v>
      </c>
      <c r="U1774">
        <v>8</v>
      </c>
      <c r="V1774" t="s">
        <v>96</v>
      </c>
      <c r="W1774" t="s">
        <v>96</v>
      </c>
      <c r="X1774" s="2">
        <f>Envios[[#This Row],[Ventas Totales]]-Envios[[#This Row],[Costos Totales]]</f>
        <v>0.44999999999999929</v>
      </c>
    </row>
    <row r="1775" spans="1:24" x14ac:dyDescent="0.25">
      <c r="A1775">
        <v>4865</v>
      </c>
      <c r="B1775">
        <v>34631</v>
      </c>
      <c r="C1775" s="1">
        <v>40109</v>
      </c>
      <c r="D1775" s="1">
        <v>40111</v>
      </c>
      <c r="E1775" t="s">
        <v>19</v>
      </c>
      <c r="F1775" t="s">
        <v>40</v>
      </c>
      <c r="G1775">
        <v>288</v>
      </c>
      <c r="H1775" t="s">
        <v>277</v>
      </c>
      <c r="I1775" t="s">
        <v>42</v>
      </c>
      <c r="J1775" t="s">
        <v>56</v>
      </c>
      <c r="K1775" t="s">
        <v>166</v>
      </c>
      <c r="L1775">
        <v>19</v>
      </c>
      <c r="M1775">
        <v>699.99</v>
      </c>
      <c r="N1775">
        <f>Envios[[#This Row],[Cantidad]]*Envios[[#This Row],[Precio por Unidad]]</f>
        <v>13299.81</v>
      </c>
      <c r="O1775" s="2">
        <v>412.99410000000006</v>
      </c>
      <c r="P1775" s="2">
        <f>Envios[[#This Row],[Cantidad]]*Envios[[#This Row],[Costo por Unidad]]</f>
        <v>7846.8879000000015</v>
      </c>
      <c r="Q1775">
        <v>24.49</v>
      </c>
      <c r="R1775" s="2">
        <f>Envios[[#This Row],[Costo Productos]]+Envios[[#This Row],[Costo de Envío]]</f>
        <v>7871.3779000000013</v>
      </c>
      <c r="S1775" t="s">
        <v>570</v>
      </c>
      <c r="T1775" t="s">
        <v>30</v>
      </c>
      <c r="U1775">
        <v>8</v>
      </c>
      <c r="V1775" t="s">
        <v>96</v>
      </c>
      <c r="W1775" t="s">
        <v>96</v>
      </c>
      <c r="X1775" s="2">
        <f>Envios[[#This Row],[Ventas Totales]]-Envios[[#This Row],[Costos Totales]]</f>
        <v>5428.4320999999982</v>
      </c>
    </row>
    <row r="1776" spans="1:24" x14ac:dyDescent="0.25">
      <c r="A1776">
        <v>693</v>
      </c>
      <c r="B1776">
        <v>4835</v>
      </c>
      <c r="C1776" s="1">
        <v>40110</v>
      </c>
      <c r="D1776" s="1">
        <v>40110</v>
      </c>
      <c r="E1776" t="s">
        <v>19</v>
      </c>
      <c r="F1776" t="s">
        <v>60</v>
      </c>
      <c r="G1776">
        <v>988</v>
      </c>
      <c r="H1776" t="s">
        <v>1540</v>
      </c>
      <c r="I1776" t="s">
        <v>63</v>
      </c>
      <c r="J1776" t="s">
        <v>23</v>
      </c>
      <c r="K1776" t="s">
        <v>291</v>
      </c>
      <c r="L1776">
        <v>3</v>
      </c>
      <c r="M1776">
        <v>2.52</v>
      </c>
      <c r="N1776">
        <f>Envios[[#This Row],[Cantidad]]*Envios[[#This Row],[Precio por Unidad]]</f>
        <v>7.5600000000000005</v>
      </c>
      <c r="O1776" s="2">
        <v>0.45360000000000011</v>
      </c>
      <c r="P1776" s="2">
        <f>Envios[[#This Row],[Cantidad]]*Envios[[#This Row],[Costo por Unidad]]</f>
        <v>1.3608000000000002</v>
      </c>
      <c r="Q1776">
        <v>1.92</v>
      </c>
      <c r="R1776" s="2">
        <f>Envios[[#This Row],[Costo Productos]]+Envios[[#This Row],[Costo de Envío]]</f>
        <v>3.2808000000000002</v>
      </c>
      <c r="S1776" t="s">
        <v>437</v>
      </c>
      <c r="T1776" t="s">
        <v>44</v>
      </c>
      <c r="U1776">
        <v>3</v>
      </c>
      <c r="V1776" t="s">
        <v>52</v>
      </c>
      <c r="W1776" t="s">
        <v>53</v>
      </c>
      <c r="X1776" s="2">
        <f>Envios[[#This Row],[Ventas Totales]]-Envios[[#This Row],[Costos Totales]]</f>
        <v>4.2792000000000003</v>
      </c>
    </row>
    <row r="1777" spans="1:24" x14ac:dyDescent="0.25">
      <c r="A1777">
        <v>5475</v>
      </c>
      <c r="B1777">
        <v>38887</v>
      </c>
      <c r="C1777" s="1">
        <v>40110</v>
      </c>
      <c r="D1777" s="1">
        <v>40111</v>
      </c>
      <c r="E1777" t="s">
        <v>19</v>
      </c>
      <c r="F1777" t="s">
        <v>60</v>
      </c>
      <c r="G1777">
        <v>863</v>
      </c>
      <c r="H1777" t="s">
        <v>1541</v>
      </c>
      <c r="I1777" t="s">
        <v>22</v>
      </c>
      <c r="J1777" t="s">
        <v>23</v>
      </c>
      <c r="K1777" t="s">
        <v>76</v>
      </c>
      <c r="L1777">
        <v>25</v>
      </c>
      <c r="M1777">
        <v>14.45</v>
      </c>
      <c r="N1777">
        <f>Envios[[#This Row],[Cantidad]]*Envios[[#This Row],[Precio por Unidad]]</f>
        <v>361.25</v>
      </c>
      <c r="O1777" s="2">
        <v>8.9589999999999996</v>
      </c>
      <c r="P1777" s="2">
        <f>Envios[[#This Row],[Cantidad]]*Envios[[#This Row],[Costo por Unidad]]</f>
        <v>223.97499999999999</v>
      </c>
      <c r="Q1777">
        <v>7.17</v>
      </c>
      <c r="R1777" s="2">
        <f>Envios[[#This Row],[Costo Productos]]+Envios[[#This Row],[Costo de Envío]]</f>
        <v>231.14499999999998</v>
      </c>
      <c r="S1777" t="s">
        <v>359</v>
      </c>
      <c r="T1777" t="s">
        <v>39</v>
      </c>
      <c r="U1777">
        <v>5</v>
      </c>
      <c r="V1777" t="s">
        <v>87</v>
      </c>
      <c r="W1777" t="s">
        <v>53</v>
      </c>
      <c r="X1777" s="2">
        <f>Envios[[#This Row],[Ventas Totales]]-Envios[[#This Row],[Costos Totales]]</f>
        <v>130.10500000000002</v>
      </c>
    </row>
    <row r="1778" spans="1:24" x14ac:dyDescent="0.25">
      <c r="A1778">
        <v>5476</v>
      </c>
      <c r="B1778">
        <v>38887</v>
      </c>
      <c r="C1778" s="1">
        <v>40110</v>
      </c>
      <c r="D1778" s="1">
        <v>40112</v>
      </c>
      <c r="E1778" t="s">
        <v>19</v>
      </c>
      <c r="F1778" t="s">
        <v>60</v>
      </c>
      <c r="G1778">
        <v>941</v>
      </c>
      <c r="H1778" t="s">
        <v>1542</v>
      </c>
      <c r="I1778" t="s">
        <v>63</v>
      </c>
      <c r="J1778" t="s">
        <v>23</v>
      </c>
      <c r="K1778" t="s">
        <v>85</v>
      </c>
      <c r="L1778">
        <v>50</v>
      </c>
      <c r="M1778">
        <v>5.58</v>
      </c>
      <c r="N1778">
        <f>Envios[[#This Row],[Cantidad]]*Envios[[#This Row],[Precio por Unidad]]</f>
        <v>279</v>
      </c>
      <c r="O1778" s="2">
        <v>3.0132000000000003</v>
      </c>
      <c r="P1778" s="2">
        <f>Envios[[#This Row],[Cantidad]]*Envios[[#This Row],[Costo por Unidad]]</f>
        <v>150.66000000000003</v>
      </c>
      <c r="Q1778">
        <v>1.99</v>
      </c>
      <c r="R1778" s="2">
        <f>Envios[[#This Row],[Costo Productos]]+Envios[[#This Row],[Costo de Envío]]</f>
        <v>152.65000000000003</v>
      </c>
      <c r="S1778" t="s">
        <v>359</v>
      </c>
      <c r="T1778" t="s">
        <v>39</v>
      </c>
      <c r="U1778">
        <v>5</v>
      </c>
      <c r="V1778" t="s">
        <v>87</v>
      </c>
      <c r="W1778" t="s">
        <v>53</v>
      </c>
      <c r="X1778" s="2">
        <f>Envios[[#This Row],[Ventas Totales]]-Envios[[#This Row],[Costos Totales]]</f>
        <v>126.34999999999997</v>
      </c>
    </row>
    <row r="1779" spans="1:24" x14ac:dyDescent="0.25">
      <c r="A1779">
        <v>7095</v>
      </c>
      <c r="B1779">
        <v>50656</v>
      </c>
      <c r="C1779" s="1">
        <v>40111</v>
      </c>
      <c r="D1779" s="1">
        <v>40113</v>
      </c>
      <c r="E1779" t="s">
        <v>19</v>
      </c>
      <c r="F1779" t="s">
        <v>60</v>
      </c>
      <c r="G1779">
        <v>540</v>
      </c>
      <c r="H1779" t="s">
        <v>1372</v>
      </c>
      <c r="I1779" t="s">
        <v>22</v>
      </c>
      <c r="J1779" t="s">
        <v>23</v>
      </c>
      <c r="K1779" t="s">
        <v>67</v>
      </c>
      <c r="L1779">
        <v>42</v>
      </c>
      <c r="M1779">
        <v>4.37</v>
      </c>
      <c r="N1779">
        <f>Envios[[#This Row],[Cantidad]]*Envios[[#This Row],[Precio por Unidad]]</f>
        <v>183.54</v>
      </c>
      <c r="O1779" s="2">
        <v>1.7917000000000001</v>
      </c>
      <c r="P1779" s="2">
        <f>Envios[[#This Row],[Cantidad]]*Envios[[#This Row],[Costo por Unidad]]</f>
        <v>75.251400000000004</v>
      </c>
      <c r="Q1779">
        <v>5.15</v>
      </c>
      <c r="R1779" s="2">
        <f>Envios[[#This Row],[Costo Productos]]+Envios[[#This Row],[Costo de Envío]]</f>
        <v>80.40140000000001</v>
      </c>
      <c r="S1779" t="s">
        <v>1543</v>
      </c>
      <c r="T1779" t="s">
        <v>39</v>
      </c>
      <c r="U1779">
        <v>3</v>
      </c>
      <c r="V1779" t="s">
        <v>52</v>
      </c>
      <c r="W1779" t="s">
        <v>53</v>
      </c>
      <c r="X1779" s="2">
        <f>Envios[[#This Row],[Ventas Totales]]-Envios[[#This Row],[Costos Totales]]</f>
        <v>103.13859999999998</v>
      </c>
    </row>
    <row r="1780" spans="1:24" x14ac:dyDescent="0.25">
      <c r="A1780">
        <v>7096</v>
      </c>
      <c r="B1780">
        <v>50656</v>
      </c>
      <c r="C1780" s="1">
        <v>40111</v>
      </c>
      <c r="D1780" s="1">
        <v>40112</v>
      </c>
      <c r="E1780" t="s">
        <v>46</v>
      </c>
      <c r="F1780" t="s">
        <v>60</v>
      </c>
      <c r="G1780">
        <v>39</v>
      </c>
      <c r="H1780" t="s">
        <v>216</v>
      </c>
      <c r="I1780" t="s">
        <v>49</v>
      </c>
      <c r="J1780" t="s">
        <v>36</v>
      </c>
      <c r="K1780" t="s">
        <v>50</v>
      </c>
      <c r="L1780">
        <v>31</v>
      </c>
      <c r="M1780">
        <v>500.98</v>
      </c>
      <c r="N1780">
        <f>Envios[[#This Row],[Cantidad]]*Envios[[#This Row],[Precio por Unidad]]</f>
        <v>15530.380000000001</v>
      </c>
      <c r="O1780" s="2">
        <v>200.39200000000002</v>
      </c>
      <c r="P1780" s="2">
        <f>Envios[[#This Row],[Cantidad]]*Envios[[#This Row],[Costo por Unidad]]</f>
        <v>6212.152000000001</v>
      </c>
      <c r="Q1780">
        <v>56</v>
      </c>
      <c r="R1780" s="2">
        <f>Envios[[#This Row],[Costo Productos]]+Envios[[#This Row],[Costo de Envío]]</f>
        <v>6268.152000000001</v>
      </c>
      <c r="S1780" t="s">
        <v>1543</v>
      </c>
      <c r="T1780" t="s">
        <v>39</v>
      </c>
      <c r="U1780">
        <v>3</v>
      </c>
      <c r="V1780" t="s">
        <v>52</v>
      </c>
      <c r="W1780" t="s">
        <v>53</v>
      </c>
      <c r="X1780" s="2">
        <f>Envios[[#This Row],[Ventas Totales]]-Envios[[#This Row],[Costos Totales]]</f>
        <v>9262.2279999999992</v>
      </c>
    </row>
    <row r="1781" spans="1:24" x14ac:dyDescent="0.25">
      <c r="A1781">
        <v>7097</v>
      </c>
      <c r="B1781">
        <v>50656</v>
      </c>
      <c r="C1781" s="1">
        <v>40111</v>
      </c>
      <c r="D1781" s="1">
        <v>40111</v>
      </c>
      <c r="E1781" t="s">
        <v>19</v>
      </c>
      <c r="F1781" t="s">
        <v>60</v>
      </c>
      <c r="G1781">
        <v>133</v>
      </c>
      <c r="H1781" t="s">
        <v>1340</v>
      </c>
      <c r="I1781" t="s">
        <v>22</v>
      </c>
      <c r="J1781" t="s">
        <v>36</v>
      </c>
      <c r="K1781" t="s">
        <v>37</v>
      </c>
      <c r="L1781">
        <v>39</v>
      </c>
      <c r="M1781">
        <v>12.58</v>
      </c>
      <c r="N1781">
        <f>Envios[[#This Row],[Cantidad]]*Envios[[#This Row],[Precio por Unidad]]</f>
        <v>490.62</v>
      </c>
      <c r="O1781" s="2">
        <v>7.1706000000000012</v>
      </c>
      <c r="P1781" s="2">
        <f>Envios[[#This Row],[Cantidad]]*Envios[[#This Row],[Costo por Unidad]]</f>
        <v>279.65340000000003</v>
      </c>
      <c r="Q1781">
        <v>5.16</v>
      </c>
      <c r="R1781" s="2">
        <f>Envios[[#This Row],[Costo Productos]]+Envios[[#This Row],[Costo de Envío]]</f>
        <v>284.81340000000006</v>
      </c>
      <c r="S1781" t="s">
        <v>1543</v>
      </c>
      <c r="T1781" t="s">
        <v>39</v>
      </c>
      <c r="U1781">
        <v>3</v>
      </c>
      <c r="V1781" t="s">
        <v>52</v>
      </c>
      <c r="W1781" t="s">
        <v>53</v>
      </c>
      <c r="X1781" s="2">
        <f>Envios[[#This Row],[Ventas Totales]]-Envios[[#This Row],[Costos Totales]]</f>
        <v>205.80659999999995</v>
      </c>
    </row>
    <row r="1782" spans="1:24" x14ac:dyDescent="0.25">
      <c r="A1782">
        <v>7098</v>
      </c>
      <c r="B1782">
        <v>50656</v>
      </c>
      <c r="C1782" s="1">
        <v>40111</v>
      </c>
      <c r="D1782" s="1">
        <v>40112</v>
      </c>
      <c r="E1782" t="s">
        <v>19</v>
      </c>
      <c r="F1782" t="s">
        <v>60</v>
      </c>
      <c r="G1782">
        <v>812</v>
      </c>
      <c r="H1782" t="s">
        <v>1544</v>
      </c>
      <c r="I1782" t="s">
        <v>63</v>
      </c>
      <c r="J1782" t="s">
        <v>36</v>
      </c>
      <c r="K1782" t="s">
        <v>37</v>
      </c>
      <c r="L1782">
        <v>15</v>
      </c>
      <c r="M1782">
        <v>7.7</v>
      </c>
      <c r="N1782">
        <f>Envios[[#This Row],[Cantidad]]*Envios[[#This Row],[Precio por Unidad]]</f>
        <v>115.5</v>
      </c>
      <c r="O1782" s="2">
        <v>3.6959999999999997</v>
      </c>
      <c r="P1782" s="2">
        <f>Envios[[#This Row],[Cantidad]]*Envios[[#This Row],[Costo por Unidad]]</f>
        <v>55.44</v>
      </c>
      <c r="Q1782">
        <v>3.68</v>
      </c>
      <c r="R1782" s="2">
        <f>Envios[[#This Row],[Costo Productos]]+Envios[[#This Row],[Costo de Envío]]</f>
        <v>59.12</v>
      </c>
      <c r="S1782" t="s">
        <v>1543</v>
      </c>
      <c r="T1782" t="s">
        <v>39</v>
      </c>
      <c r="U1782">
        <v>3</v>
      </c>
      <c r="V1782" t="s">
        <v>52</v>
      </c>
      <c r="W1782" t="s">
        <v>53</v>
      </c>
      <c r="X1782" s="2">
        <f>Envios[[#This Row],[Ventas Totales]]-Envios[[#This Row],[Costos Totales]]</f>
        <v>56.38</v>
      </c>
    </row>
    <row r="1783" spans="1:24" x14ac:dyDescent="0.25">
      <c r="A1783">
        <v>2366</v>
      </c>
      <c r="B1783">
        <v>17124</v>
      </c>
      <c r="C1783" s="1">
        <v>40111</v>
      </c>
      <c r="D1783" s="1">
        <v>40112</v>
      </c>
      <c r="E1783" t="s">
        <v>33</v>
      </c>
      <c r="F1783" t="s">
        <v>60</v>
      </c>
      <c r="G1783">
        <v>550</v>
      </c>
      <c r="H1783" t="s">
        <v>1399</v>
      </c>
      <c r="I1783" t="s">
        <v>63</v>
      </c>
      <c r="J1783" t="s">
        <v>23</v>
      </c>
      <c r="K1783" t="s">
        <v>291</v>
      </c>
      <c r="L1783">
        <v>39</v>
      </c>
      <c r="M1783">
        <v>3.14</v>
      </c>
      <c r="N1783">
        <f>Envios[[#This Row],[Cantidad]]*Envios[[#This Row],[Precio por Unidad]]</f>
        <v>122.46000000000001</v>
      </c>
      <c r="O1783" s="2">
        <v>0.50240000000000007</v>
      </c>
      <c r="P1783" s="2">
        <f>Envios[[#This Row],[Cantidad]]*Envios[[#This Row],[Costo por Unidad]]</f>
        <v>19.593600000000002</v>
      </c>
      <c r="Q1783">
        <v>1.92</v>
      </c>
      <c r="R1783" s="2">
        <f>Envios[[#This Row],[Costo Productos]]+Envios[[#This Row],[Costo de Envío]]</f>
        <v>21.513600000000004</v>
      </c>
      <c r="S1783" t="s">
        <v>952</v>
      </c>
      <c r="T1783" t="s">
        <v>44</v>
      </c>
      <c r="U1783">
        <v>6</v>
      </c>
      <c r="V1783" t="s">
        <v>69</v>
      </c>
      <c r="W1783" t="s">
        <v>32</v>
      </c>
      <c r="X1783" s="2">
        <f>Envios[[#This Row],[Ventas Totales]]-Envios[[#This Row],[Costos Totales]]</f>
        <v>100.94640000000001</v>
      </c>
    </row>
    <row r="1784" spans="1:24" x14ac:dyDescent="0.25">
      <c r="A1784">
        <v>5436</v>
      </c>
      <c r="B1784">
        <v>38599</v>
      </c>
      <c r="C1784" s="1">
        <v>40112</v>
      </c>
      <c r="D1784" s="1">
        <v>40113</v>
      </c>
      <c r="E1784" t="s">
        <v>19</v>
      </c>
      <c r="F1784" t="s">
        <v>20</v>
      </c>
      <c r="G1784">
        <v>935</v>
      </c>
      <c r="H1784" t="s">
        <v>1290</v>
      </c>
      <c r="I1784" t="s">
        <v>42</v>
      </c>
      <c r="J1784" t="s">
        <v>23</v>
      </c>
      <c r="K1784" t="s">
        <v>24</v>
      </c>
      <c r="L1784">
        <v>27</v>
      </c>
      <c r="M1784">
        <v>101.41</v>
      </c>
      <c r="N1784">
        <f>Envios[[#This Row],[Cantidad]]*Envios[[#This Row],[Precio por Unidad]]</f>
        <v>2738.0699999999997</v>
      </c>
      <c r="O1784" s="2">
        <v>18.253800000000005</v>
      </c>
      <c r="P1784" s="2">
        <f>Envios[[#This Row],[Cantidad]]*Envios[[#This Row],[Costo por Unidad]]</f>
        <v>492.85260000000017</v>
      </c>
      <c r="Q1784">
        <v>35</v>
      </c>
      <c r="R1784" s="2">
        <f>Envios[[#This Row],[Costo Productos]]+Envios[[#This Row],[Costo de Envío]]</f>
        <v>527.85260000000017</v>
      </c>
      <c r="S1784" t="s">
        <v>128</v>
      </c>
      <c r="T1784" t="s">
        <v>39</v>
      </c>
      <c r="U1784">
        <v>4</v>
      </c>
      <c r="V1784" t="s">
        <v>73</v>
      </c>
      <c r="W1784" t="s">
        <v>74</v>
      </c>
      <c r="X1784" s="2">
        <f>Envios[[#This Row],[Ventas Totales]]-Envios[[#This Row],[Costos Totales]]</f>
        <v>2210.2173999999995</v>
      </c>
    </row>
    <row r="1785" spans="1:24" x14ac:dyDescent="0.25">
      <c r="A1785">
        <v>2377</v>
      </c>
      <c r="B1785">
        <v>17251</v>
      </c>
      <c r="C1785" s="1">
        <v>40113</v>
      </c>
      <c r="D1785" s="1">
        <v>40115</v>
      </c>
      <c r="E1785" t="s">
        <v>19</v>
      </c>
      <c r="F1785" t="s">
        <v>40</v>
      </c>
      <c r="G1785">
        <v>1258</v>
      </c>
      <c r="H1785" t="s">
        <v>619</v>
      </c>
      <c r="I1785" t="s">
        <v>22</v>
      </c>
      <c r="J1785" t="s">
        <v>56</v>
      </c>
      <c r="K1785" t="s">
        <v>57</v>
      </c>
      <c r="L1785">
        <v>26</v>
      </c>
      <c r="M1785">
        <v>125.99</v>
      </c>
      <c r="N1785">
        <f>Envios[[#This Row],[Cantidad]]*Envios[[#This Row],[Precio por Unidad]]</f>
        <v>3275.74</v>
      </c>
      <c r="O1785" s="2">
        <v>54.175700000000006</v>
      </c>
      <c r="P1785" s="2">
        <f>Envios[[#This Row],[Cantidad]]*Envios[[#This Row],[Costo por Unidad]]</f>
        <v>1408.5682000000002</v>
      </c>
      <c r="Q1785">
        <v>8.99</v>
      </c>
      <c r="R1785" s="2">
        <f>Envios[[#This Row],[Costo Productos]]+Envios[[#This Row],[Costo de Envío]]</f>
        <v>1417.5582000000002</v>
      </c>
      <c r="S1785" t="s">
        <v>1545</v>
      </c>
      <c r="T1785" t="s">
        <v>26</v>
      </c>
      <c r="U1785">
        <v>5</v>
      </c>
      <c r="V1785" t="s">
        <v>87</v>
      </c>
      <c r="W1785" t="s">
        <v>53</v>
      </c>
      <c r="X1785" s="2">
        <f>Envios[[#This Row],[Ventas Totales]]-Envios[[#This Row],[Costos Totales]]</f>
        <v>1858.1817999999996</v>
      </c>
    </row>
    <row r="1786" spans="1:24" x14ac:dyDescent="0.25">
      <c r="A1786">
        <v>2203</v>
      </c>
      <c r="B1786">
        <v>15904</v>
      </c>
      <c r="C1786" s="1">
        <v>40113</v>
      </c>
      <c r="D1786" s="1">
        <v>40114</v>
      </c>
      <c r="E1786" t="s">
        <v>19</v>
      </c>
      <c r="F1786" t="s">
        <v>40</v>
      </c>
      <c r="G1786">
        <v>432</v>
      </c>
      <c r="H1786" t="s">
        <v>224</v>
      </c>
      <c r="I1786" t="s">
        <v>63</v>
      </c>
      <c r="J1786" t="s">
        <v>23</v>
      </c>
      <c r="K1786" t="s">
        <v>85</v>
      </c>
      <c r="L1786">
        <v>39</v>
      </c>
      <c r="M1786">
        <v>3.28</v>
      </c>
      <c r="N1786">
        <f>Envios[[#This Row],[Cantidad]]*Envios[[#This Row],[Precio por Unidad]]</f>
        <v>127.91999999999999</v>
      </c>
      <c r="O1786" s="2">
        <v>1.4431999999999998</v>
      </c>
      <c r="P1786" s="2">
        <f>Envios[[#This Row],[Cantidad]]*Envios[[#This Row],[Costo por Unidad]]</f>
        <v>56.28479999999999</v>
      </c>
      <c r="Q1786">
        <v>3.97</v>
      </c>
      <c r="R1786" s="2">
        <f>Envios[[#This Row],[Costo Productos]]+Envios[[#This Row],[Costo de Envío]]</f>
        <v>60.254799999999989</v>
      </c>
      <c r="S1786" t="s">
        <v>1546</v>
      </c>
      <c r="T1786" t="s">
        <v>26</v>
      </c>
      <c r="U1786">
        <v>6</v>
      </c>
      <c r="V1786" t="s">
        <v>69</v>
      </c>
      <c r="W1786" t="s">
        <v>32</v>
      </c>
      <c r="X1786" s="2">
        <f>Envios[[#This Row],[Ventas Totales]]-Envios[[#This Row],[Costos Totales]]</f>
        <v>67.665199999999999</v>
      </c>
    </row>
    <row r="1787" spans="1:24" x14ac:dyDescent="0.25">
      <c r="A1787">
        <v>2204</v>
      </c>
      <c r="B1787">
        <v>15904</v>
      </c>
      <c r="C1787" s="1">
        <v>40113</v>
      </c>
      <c r="D1787" s="1">
        <v>40115</v>
      </c>
      <c r="E1787" t="s">
        <v>33</v>
      </c>
      <c r="F1787" t="s">
        <v>40</v>
      </c>
      <c r="G1787">
        <v>612</v>
      </c>
      <c r="H1787" t="s">
        <v>1457</v>
      </c>
      <c r="I1787" t="s">
        <v>35</v>
      </c>
      <c r="J1787" t="s">
        <v>23</v>
      </c>
      <c r="K1787" t="s">
        <v>85</v>
      </c>
      <c r="L1787">
        <v>49</v>
      </c>
      <c r="M1787">
        <v>40.97</v>
      </c>
      <c r="N1787">
        <f>Envios[[#This Row],[Cantidad]]*Envios[[#This Row],[Precio por Unidad]]</f>
        <v>2007.53</v>
      </c>
      <c r="O1787" s="2">
        <v>16.797700000000003</v>
      </c>
      <c r="P1787" s="2">
        <f>Envios[[#This Row],[Cantidad]]*Envios[[#This Row],[Costo por Unidad]]</f>
        <v>823.08730000000014</v>
      </c>
      <c r="Q1787">
        <v>8.99</v>
      </c>
      <c r="R1787" s="2">
        <f>Envios[[#This Row],[Costo Productos]]+Envios[[#This Row],[Costo de Envío]]</f>
        <v>832.07730000000015</v>
      </c>
      <c r="S1787" t="s">
        <v>1546</v>
      </c>
      <c r="T1787" t="s">
        <v>26</v>
      </c>
      <c r="U1787">
        <v>6</v>
      </c>
      <c r="V1787" t="s">
        <v>69</v>
      </c>
      <c r="W1787" t="s">
        <v>32</v>
      </c>
      <c r="X1787" s="2">
        <f>Envios[[#This Row],[Ventas Totales]]-Envios[[#This Row],[Costos Totales]]</f>
        <v>1175.4526999999998</v>
      </c>
    </row>
    <row r="1788" spans="1:24" x14ac:dyDescent="0.25">
      <c r="A1788">
        <v>2639</v>
      </c>
      <c r="B1788">
        <v>19105</v>
      </c>
      <c r="C1788" s="1">
        <v>40114</v>
      </c>
      <c r="D1788" s="1">
        <v>40116</v>
      </c>
      <c r="E1788" t="s">
        <v>19</v>
      </c>
      <c r="F1788" t="s">
        <v>20</v>
      </c>
      <c r="G1788">
        <v>972</v>
      </c>
      <c r="H1788" t="s">
        <v>1547</v>
      </c>
      <c r="I1788" t="s">
        <v>22</v>
      </c>
      <c r="J1788" t="s">
        <v>23</v>
      </c>
      <c r="K1788" t="s">
        <v>64</v>
      </c>
      <c r="L1788">
        <v>31</v>
      </c>
      <c r="M1788">
        <v>48.91</v>
      </c>
      <c r="N1788">
        <f>Envios[[#This Row],[Cantidad]]*Envios[[#This Row],[Precio por Unidad]]</f>
        <v>1516.2099999999998</v>
      </c>
      <c r="O1788" s="2">
        <v>30.324199999999998</v>
      </c>
      <c r="P1788" s="2">
        <f>Envios[[#This Row],[Cantidad]]*Envios[[#This Row],[Costo por Unidad]]</f>
        <v>940.0501999999999</v>
      </c>
      <c r="Q1788">
        <v>5.97</v>
      </c>
      <c r="R1788" s="2">
        <f>Envios[[#This Row],[Costo Productos]]+Envios[[#This Row],[Costo de Envío]]</f>
        <v>946.02019999999993</v>
      </c>
      <c r="S1788" t="s">
        <v>1171</v>
      </c>
      <c r="T1788" t="s">
        <v>30</v>
      </c>
      <c r="U1788">
        <v>6</v>
      </c>
      <c r="V1788" t="s">
        <v>69</v>
      </c>
      <c r="W1788" t="s">
        <v>32</v>
      </c>
      <c r="X1788" s="2">
        <f>Envios[[#This Row],[Ventas Totales]]-Envios[[#This Row],[Costos Totales]]</f>
        <v>570.18979999999988</v>
      </c>
    </row>
    <row r="1789" spans="1:24" x14ac:dyDescent="0.25">
      <c r="A1789">
        <v>2640</v>
      </c>
      <c r="B1789">
        <v>19105</v>
      </c>
      <c r="C1789" s="1">
        <v>40114</v>
      </c>
      <c r="D1789" s="1">
        <v>40114</v>
      </c>
      <c r="E1789" t="s">
        <v>19</v>
      </c>
      <c r="F1789" t="s">
        <v>20</v>
      </c>
      <c r="G1789">
        <v>588</v>
      </c>
      <c r="H1789" t="s">
        <v>866</v>
      </c>
      <c r="I1789" t="s">
        <v>22</v>
      </c>
      <c r="J1789" t="s">
        <v>23</v>
      </c>
      <c r="K1789" t="s">
        <v>64</v>
      </c>
      <c r="L1789">
        <v>29</v>
      </c>
      <c r="M1789">
        <v>5.98</v>
      </c>
      <c r="N1789">
        <f>Envios[[#This Row],[Cantidad]]*Envios[[#This Row],[Precio por Unidad]]</f>
        <v>173.42000000000002</v>
      </c>
      <c r="O1789" s="2">
        <v>3.8272000000000004</v>
      </c>
      <c r="P1789" s="2">
        <f>Envios[[#This Row],[Cantidad]]*Envios[[#This Row],[Costo por Unidad]]</f>
        <v>110.98880000000001</v>
      </c>
      <c r="Q1789">
        <v>5.46</v>
      </c>
      <c r="R1789" s="2">
        <f>Envios[[#This Row],[Costo Productos]]+Envios[[#This Row],[Costo de Envío]]</f>
        <v>116.44880000000001</v>
      </c>
      <c r="S1789" t="s">
        <v>1171</v>
      </c>
      <c r="T1789" t="s">
        <v>30</v>
      </c>
      <c r="U1789">
        <v>6</v>
      </c>
      <c r="V1789" t="s">
        <v>69</v>
      </c>
      <c r="W1789" t="s">
        <v>32</v>
      </c>
      <c r="X1789" s="2">
        <f>Envios[[#This Row],[Ventas Totales]]-Envios[[#This Row],[Costos Totales]]</f>
        <v>56.97120000000001</v>
      </c>
    </row>
    <row r="1790" spans="1:24" x14ac:dyDescent="0.25">
      <c r="A1790">
        <v>6861</v>
      </c>
      <c r="B1790">
        <v>48896</v>
      </c>
      <c r="C1790" s="1">
        <v>40114</v>
      </c>
      <c r="D1790" s="1">
        <v>40116</v>
      </c>
      <c r="E1790" t="s">
        <v>19</v>
      </c>
      <c r="F1790" t="s">
        <v>60</v>
      </c>
      <c r="G1790">
        <v>442</v>
      </c>
      <c r="H1790" t="s">
        <v>432</v>
      </c>
      <c r="I1790" t="s">
        <v>22</v>
      </c>
      <c r="J1790" t="s">
        <v>23</v>
      </c>
      <c r="K1790" t="s">
        <v>64</v>
      </c>
      <c r="L1790">
        <v>43</v>
      </c>
      <c r="M1790">
        <v>18.97</v>
      </c>
      <c r="N1790">
        <f>Envios[[#This Row],[Cantidad]]*Envios[[#This Row],[Precio por Unidad]]</f>
        <v>815.70999999999992</v>
      </c>
      <c r="O1790" s="2">
        <v>11.951099999999999</v>
      </c>
      <c r="P1790" s="2">
        <f>Envios[[#This Row],[Cantidad]]*Envios[[#This Row],[Costo por Unidad]]</f>
        <v>513.89729999999997</v>
      </c>
      <c r="Q1790">
        <v>9.5399999999999991</v>
      </c>
      <c r="R1790" s="2">
        <f>Envios[[#This Row],[Costo Productos]]+Envios[[#This Row],[Costo de Envío]]</f>
        <v>523.43729999999994</v>
      </c>
      <c r="S1790" t="s">
        <v>117</v>
      </c>
      <c r="T1790" t="s">
        <v>44</v>
      </c>
      <c r="U1790">
        <v>7</v>
      </c>
      <c r="V1790" t="s">
        <v>81</v>
      </c>
      <c r="W1790" t="s">
        <v>74</v>
      </c>
      <c r="X1790" s="2">
        <f>Envios[[#This Row],[Ventas Totales]]-Envios[[#This Row],[Costos Totales]]</f>
        <v>292.27269999999999</v>
      </c>
    </row>
    <row r="1791" spans="1:24" x14ac:dyDescent="0.25">
      <c r="A1791">
        <v>1041</v>
      </c>
      <c r="B1791">
        <v>7623</v>
      </c>
      <c r="C1791" s="1">
        <v>40114</v>
      </c>
      <c r="D1791" s="1">
        <v>40116</v>
      </c>
      <c r="E1791" t="s">
        <v>19</v>
      </c>
      <c r="F1791" t="s">
        <v>60</v>
      </c>
      <c r="G1791">
        <v>257</v>
      </c>
      <c r="H1791" t="s">
        <v>1548</v>
      </c>
      <c r="I1791" t="s">
        <v>42</v>
      </c>
      <c r="J1791" t="s">
        <v>23</v>
      </c>
      <c r="K1791" t="s">
        <v>67</v>
      </c>
      <c r="L1791">
        <v>18</v>
      </c>
      <c r="M1791">
        <v>300.64999999999998</v>
      </c>
      <c r="N1791">
        <f>Envios[[#This Row],[Cantidad]]*Envios[[#This Row],[Precio por Unidad]]</f>
        <v>5411.7</v>
      </c>
      <c r="O1791" s="2">
        <v>144.31199999999998</v>
      </c>
      <c r="P1791" s="2">
        <f>Envios[[#This Row],[Cantidad]]*Envios[[#This Row],[Costo por Unidad]]</f>
        <v>2597.6159999999995</v>
      </c>
      <c r="Q1791">
        <v>24.49</v>
      </c>
      <c r="R1791" s="2">
        <f>Envios[[#This Row],[Costo Productos]]+Envios[[#This Row],[Costo de Envío]]</f>
        <v>2622.1059999999993</v>
      </c>
      <c r="S1791" t="s">
        <v>626</v>
      </c>
      <c r="T1791" t="s">
        <v>30</v>
      </c>
      <c r="U1791">
        <v>2</v>
      </c>
      <c r="V1791" t="s">
        <v>45</v>
      </c>
      <c r="W1791" t="s">
        <v>45</v>
      </c>
      <c r="X1791" s="2">
        <f>Envios[[#This Row],[Ventas Totales]]-Envios[[#This Row],[Costos Totales]]</f>
        <v>2789.5940000000005</v>
      </c>
    </row>
    <row r="1792" spans="1:24" x14ac:dyDescent="0.25">
      <c r="A1792">
        <v>1042</v>
      </c>
      <c r="B1792">
        <v>7623</v>
      </c>
      <c r="C1792" s="1">
        <v>40114</v>
      </c>
      <c r="D1792" s="1">
        <v>40116</v>
      </c>
      <c r="E1792" t="s">
        <v>19</v>
      </c>
      <c r="F1792" t="s">
        <v>60</v>
      </c>
      <c r="G1792">
        <v>1161</v>
      </c>
      <c r="H1792" t="s">
        <v>685</v>
      </c>
      <c r="I1792" t="s">
        <v>22</v>
      </c>
      <c r="J1792" t="s">
        <v>56</v>
      </c>
      <c r="K1792" t="s">
        <v>91</v>
      </c>
      <c r="L1792">
        <v>37</v>
      </c>
      <c r="M1792">
        <v>49.99</v>
      </c>
      <c r="N1792">
        <f>Envios[[#This Row],[Cantidad]]*Envios[[#This Row],[Precio por Unidad]]</f>
        <v>1849.63</v>
      </c>
      <c r="O1792" s="2">
        <v>27.494500000000002</v>
      </c>
      <c r="P1792" s="2">
        <f>Envios[[#This Row],[Cantidad]]*Envios[[#This Row],[Costo por Unidad]]</f>
        <v>1017.2965</v>
      </c>
      <c r="Q1792">
        <v>19.989999999999998</v>
      </c>
      <c r="R1792" s="2">
        <f>Envios[[#This Row],[Costo Productos]]+Envios[[#This Row],[Costo de Envío]]</f>
        <v>1037.2864999999999</v>
      </c>
      <c r="S1792" t="s">
        <v>626</v>
      </c>
      <c r="T1792" t="s">
        <v>30</v>
      </c>
      <c r="U1792">
        <v>2</v>
      </c>
      <c r="V1792" t="s">
        <v>45</v>
      </c>
      <c r="W1792" t="s">
        <v>45</v>
      </c>
      <c r="X1792" s="2">
        <f>Envios[[#This Row],[Ventas Totales]]-Envios[[#This Row],[Costos Totales]]</f>
        <v>812.34350000000018</v>
      </c>
    </row>
    <row r="1793" spans="1:24" x14ac:dyDescent="0.25">
      <c r="A1793">
        <v>1043</v>
      </c>
      <c r="B1793">
        <v>7623</v>
      </c>
      <c r="C1793" s="1">
        <v>40114</v>
      </c>
      <c r="D1793" s="1">
        <v>40115</v>
      </c>
      <c r="E1793" t="s">
        <v>19</v>
      </c>
      <c r="F1793" t="s">
        <v>60</v>
      </c>
      <c r="G1793">
        <v>507</v>
      </c>
      <c r="H1793" t="s">
        <v>1549</v>
      </c>
      <c r="I1793" t="s">
        <v>22</v>
      </c>
      <c r="J1793" t="s">
        <v>23</v>
      </c>
      <c r="K1793" t="s">
        <v>64</v>
      </c>
      <c r="L1793">
        <v>32</v>
      </c>
      <c r="M1793">
        <v>104.85</v>
      </c>
      <c r="N1793">
        <f>Envios[[#This Row],[Cantidad]]*Envios[[#This Row],[Precio por Unidad]]</f>
        <v>3355.2</v>
      </c>
      <c r="O1793" s="2">
        <v>66.055499999999995</v>
      </c>
      <c r="P1793" s="2">
        <f>Envios[[#This Row],[Cantidad]]*Envios[[#This Row],[Costo por Unidad]]</f>
        <v>2113.7759999999998</v>
      </c>
      <c r="Q1793">
        <v>4.6500000000000004</v>
      </c>
      <c r="R1793" s="2">
        <f>Envios[[#This Row],[Costo Productos]]+Envios[[#This Row],[Costo de Envío]]</f>
        <v>2118.4259999999999</v>
      </c>
      <c r="S1793" t="s">
        <v>626</v>
      </c>
      <c r="T1793" t="s">
        <v>30</v>
      </c>
      <c r="U1793">
        <v>2</v>
      </c>
      <c r="V1793" t="s">
        <v>45</v>
      </c>
      <c r="W1793" t="s">
        <v>45</v>
      </c>
      <c r="X1793" s="2">
        <f>Envios[[#This Row],[Ventas Totales]]-Envios[[#This Row],[Costos Totales]]</f>
        <v>1236.7739999999999</v>
      </c>
    </row>
    <row r="1794" spans="1:24" x14ac:dyDescent="0.25">
      <c r="A1794">
        <v>4597</v>
      </c>
      <c r="B1794">
        <v>32737</v>
      </c>
      <c r="C1794" s="1">
        <v>40114</v>
      </c>
      <c r="D1794" s="1">
        <v>40116</v>
      </c>
      <c r="E1794" t="s">
        <v>19</v>
      </c>
      <c r="F1794" t="s">
        <v>20</v>
      </c>
      <c r="G1794">
        <v>259</v>
      </c>
      <c r="H1794" t="s">
        <v>763</v>
      </c>
      <c r="I1794" t="s">
        <v>22</v>
      </c>
      <c r="J1794" t="s">
        <v>23</v>
      </c>
      <c r="K1794" t="s">
        <v>76</v>
      </c>
      <c r="L1794">
        <v>14</v>
      </c>
      <c r="M1794">
        <v>28.53</v>
      </c>
      <c r="N1794">
        <f>Envios[[#This Row],[Cantidad]]*Envios[[#This Row],[Precio por Unidad]]</f>
        <v>399.42</v>
      </c>
      <c r="O1794" s="2">
        <v>17.688600000000001</v>
      </c>
      <c r="P1794" s="2">
        <f>Envios[[#This Row],[Cantidad]]*Envios[[#This Row],[Costo por Unidad]]</f>
        <v>247.6404</v>
      </c>
      <c r="Q1794">
        <v>1.49</v>
      </c>
      <c r="R1794" s="2">
        <f>Envios[[#This Row],[Costo Productos]]+Envios[[#This Row],[Costo de Envío]]</f>
        <v>249.13040000000001</v>
      </c>
      <c r="S1794" t="s">
        <v>79</v>
      </c>
      <c r="T1794" t="s">
        <v>44</v>
      </c>
      <c r="U1794">
        <v>1</v>
      </c>
      <c r="V1794" t="s">
        <v>27</v>
      </c>
      <c r="W1794" t="s">
        <v>27</v>
      </c>
      <c r="X1794" s="2">
        <f>Envios[[#This Row],[Ventas Totales]]-Envios[[#This Row],[Costos Totales]]</f>
        <v>150.28960000000001</v>
      </c>
    </row>
    <row r="1795" spans="1:24" x14ac:dyDescent="0.25">
      <c r="A1795">
        <v>490</v>
      </c>
      <c r="B1795">
        <v>3395</v>
      </c>
      <c r="C1795" s="1">
        <v>40115</v>
      </c>
      <c r="D1795" s="1">
        <v>40117</v>
      </c>
      <c r="E1795" t="s">
        <v>33</v>
      </c>
      <c r="F1795" t="s">
        <v>40</v>
      </c>
      <c r="G1795">
        <v>1280</v>
      </c>
      <c r="H1795" t="s">
        <v>1550</v>
      </c>
      <c r="I1795" t="s">
        <v>22</v>
      </c>
      <c r="J1795" t="s">
        <v>23</v>
      </c>
      <c r="K1795" t="s">
        <v>76</v>
      </c>
      <c r="L1795">
        <v>31</v>
      </c>
      <c r="M1795">
        <v>5.38</v>
      </c>
      <c r="N1795">
        <f>Envios[[#This Row],[Cantidad]]*Envios[[#This Row],[Precio por Unidad]]</f>
        <v>166.78</v>
      </c>
      <c r="O1795" s="2">
        <v>3.4432</v>
      </c>
      <c r="P1795" s="2">
        <f>Envios[[#This Row],[Cantidad]]*Envios[[#This Row],[Costo por Unidad]]</f>
        <v>106.7392</v>
      </c>
      <c r="Q1795">
        <v>5.24</v>
      </c>
      <c r="R1795" s="2">
        <f>Envios[[#This Row],[Costo Productos]]+Envios[[#This Row],[Costo de Envío]]</f>
        <v>111.97919999999999</v>
      </c>
      <c r="S1795" t="s">
        <v>125</v>
      </c>
      <c r="T1795" t="s">
        <v>39</v>
      </c>
      <c r="U1795">
        <v>3</v>
      </c>
      <c r="V1795" t="s">
        <v>52</v>
      </c>
      <c r="W1795" t="s">
        <v>53</v>
      </c>
      <c r="X1795" s="2">
        <f>Envios[[#This Row],[Ventas Totales]]-Envios[[#This Row],[Costos Totales]]</f>
        <v>54.80080000000001</v>
      </c>
    </row>
    <row r="1796" spans="1:24" x14ac:dyDescent="0.25">
      <c r="A1796">
        <v>491</v>
      </c>
      <c r="B1796">
        <v>3395</v>
      </c>
      <c r="C1796" s="1">
        <v>40115</v>
      </c>
      <c r="D1796" s="1">
        <v>40117</v>
      </c>
      <c r="E1796" t="s">
        <v>19</v>
      </c>
      <c r="F1796" t="s">
        <v>40</v>
      </c>
      <c r="G1796">
        <v>854</v>
      </c>
      <c r="H1796" t="s">
        <v>1551</v>
      </c>
      <c r="I1796" t="s">
        <v>22</v>
      </c>
      <c r="J1796" t="s">
        <v>23</v>
      </c>
      <c r="K1796" t="s">
        <v>64</v>
      </c>
      <c r="L1796">
        <v>1</v>
      </c>
      <c r="M1796">
        <v>7.35</v>
      </c>
      <c r="N1796">
        <f>Envios[[#This Row],[Cantidad]]*Envios[[#This Row],[Precio por Unidad]]</f>
        <v>7.35</v>
      </c>
      <c r="O1796" s="2">
        <v>4.5569999999999995</v>
      </c>
      <c r="P1796" s="2">
        <f>Envios[[#This Row],[Cantidad]]*Envios[[#This Row],[Costo por Unidad]]</f>
        <v>4.5569999999999995</v>
      </c>
      <c r="Q1796">
        <v>5.96</v>
      </c>
      <c r="R1796" s="2">
        <f>Envios[[#This Row],[Costo Productos]]+Envios[[#This Row],[Costo de Envío]]</f>
        <v>10.516999999999999</v>
      </c>
      <c r="S1796" t="s">
        <v>125</v>
      </c>
      <c r="T1796" t="s">
        <v>39</v>
      </c>
      <c r="U1796">
        <v>3</v>
      </c>
      <c r="V1796" t="s">
        <v>52</v>
      </c>
      <c r="W1796" t="s">
        <v>53</v>
      </c>
      <c r="X1796" s="2">
        <f>Envios[[#This Row],[Ventas Totales]]-Envios[[#This Row],[Costos Totales]]</f>
        <v>-3.1669999999999998</v>
      </c>
    </row>
    <row r="1797" spans="1:24" x14ac:dyDescent="0.25">
      <c r="A1797">
        <v>492</v>
      </c>
      <c r="B1797">
        <v>3395</v>
      </c>
      <c r="C1797" s="1">
        <v>40115</v>
      </c>
      <c r="D1797" s="1">
        <v>40116</v>
      </c>
      <c r="E1797" t="s">
        <v>19</v>
      </c>
      <c r="F1797" t="s">
        <v>40</v>
      </c>
      <c r="G1797">
        <v>899</v>
      </c>
      <c r="H1797" t="s">
        <v>1013</v>
      </c>
      <c r="I1797" t="s">
        <v>22</v>
      </c>
      <c r="J1797" t="s">
        <v>23</v>
      </c>
      <c r="K1797" t="s">
        <v>113</v>
      </c>
      <c r="L1797">
        <v>7</v>
      </c>
      <c r="M1797">
        <v>15.57</v>
      </c>
      <c r="N1797">
        <f>Envios[[#This Row],[Cantidad]]*Envios[[#This Row],[Precio por Unidad]]</f>
        <v>108.99000000000001</v>
      </c>
      <c r="O1797" s="2">
        <v>9.6533999999999995</v>
      </c>
      <c r="P1797" s="2">
        <f>Envios[[#This Row],[Cantidad]]*Envios[[#This Row],[Costo por Unidad]]</f>
        <v>67.573799999999991</v>
      </c>
      <c r="Q1797">
        <v>1.39</v>
      </c>
      <c r="R1797" s="2">
        <f>Envios[[#This Row],[Costo Productos]]+Envios[[#This Row],[Costo de Envío]]</f>
        <v>68.963799999999992</v>
      </c>
      <c r="S1797" t="s">
        <v>125</v>
      </c>
      <c r="T1797" t="s">
        <v>39</v>
      </c>
      <c r="U1797">
        <v>3</v>
      </c>
      <c r="V1797" t="s">
        <v>52</v>
      </c>
      <c r="W1797" t="s">
        <v>53</v>
      </c>
      <c r="X1797" s="2">
        <f>Envios[[#This Row],[Ventas Totales]]-Envios[[#This Row],[Costos Totales]]</f>
        <v>40.026200000000017</v>
      </c>
    </row>
    <row r="1798" spans="1:24" x14ac:dyDescent="0.25">
      <c r="A1798">
        <v>493</v>
      </c>
      <c r="B1798">
        <v>3395</v>
      </c>
      <c r="C1798" s="1">
        <v>40115</v>
      </c>
      <c r="D1798" s="1">
        <v>40116</v>
      </c>
      <c r="E1798" t="s">
        <v>19</v>
      </c>
      <c r="F1798" t="s">
        <v>40</v>
      </c>
      <c r="G1798">
        <v>805</v>
      </c>
      <c r="H1798" t="s">
        <v>1082</v>
      </c>
      <c r="I1798" t="s">
        <v>22</v>
      </c>
      <c r="J1798" t="s">
        <v>23</v>
      </c>
      <c r="K1798" t="s">
        <v>24</v>
      </c>
      <c r="L1798">
        <v>29</v>
      </c>
      <c r="M1798">
        <v>20.89</v>
      </c>
      <c r="N1798">
        <f>Envios[[#This Row],[Cantidad]]*Envios[[#This Row],[Precio por Unidad]]</f>
        <v>605.81000000000006</v>
      </c>
      <c r="O1798" s="2">
        <v>3.5513000000000008</v>
      </c>
      <c r="P1798" s="2">
        <f>Envios[[#This Row],[Cantidad]]*Envios[[#This Row],[Costo por Unidad]]</f>
        <v>102.98770000000002</v>
      </c>
      <c r="Q1798">
        <v>11.52</v>
      </c>
      <c r="R1798" s="2">
        <f>Envios[[#This Row],[Costo Productos]]+Envios[[#This Row],[Costo de Envío]]</f>
        <v>114.50770000000001</v>
      </c>
      <c r="S1798" t="s">
        <v>125</v>
      </c>
      <c r="T1798" t="s">
        <v>39</v>
      </c>
      <c r="U1798">
        <v>3</v>
      </c>
      <c r="V1798" t="s">
        <v>52</v>
      </c>
      <c r="W1798" t="s">
        <v>53</v>
      </c>
      <c r="X1798" s="2">
        <f>Envios[[#This Row],[Ventas Totales]]-Envios[[#This Row],[Costos Totales]]</f>
        <v>491.30230000000006</v>
      </c>
    </row>
    <row r="1799" spans="1:24" x14ac:dyDescent="0.25">
      <c r="A1799">
        <v>4484</v>
      </c>
      <c r="B1799">
        <v>31910</v>
      </c>
      <c r="C1799" s="1">
        <v>40115</v>
      </c>
      <c r="D1799" s="1">
        <v>40116</v>
      </c>
      <c r="E1799" t="s">
        <v>19</v>
      </c>
      <c r="F1799" t="s">
        <v>28</v>
      </c>
      <c r="G1799">
        <v>648</v>
      </c>
      <c r="H1799" t="s">
        <v>720</v>
      </c>
      <c r="I1799" t="s">
        <v>22</v>
      </c>
      <c r="J1799" t="s">
        <v>56</v>
      </c>
      <c r="K1799" t="s">
        <v>57</v>
      </c>
      <c r="L1799">
        <v>6</v>
      </c>
      <c r="M1799">
        <v>35.99</v>
      </c>
      <c r="N1799">
        <f>Envios[[#This Row],[Cantidad]]*Envios[[#This Row],[Precio por Unidad]]</f>
        <v>215.94</v>
      </c>
      <c r="O1799" s="2">
        <v>5.3985000000000012</v>
      </c>
      <c r="P1799" s="2">
        <f>Envios[[#This Row],[Cantidad]]*Envios[[#This Row],[Costo por Unidad]]</f>
        <v>32.391000000000005</v>
      </c>
      <c r="Q1799">
        <v>5</v>
      </c>
      <c r="R1799" s="2">
        <f>Envios[[#This Row],[Costo Productos]]+Envios[[#This Row],[Costo de Envío]]</f>
        <v>37.391000000000005</v>
      </c>
      <c r="S1799" t="s">
        <v>1552</v>
      </c>
      <c r="T1799" t="s">
        <v>26</v>
      </c>
      <c r="U1799">
        <v>9</v>
      </c>
      <c r="V1799" t="s">
        <v>31</v>
      </c>
      <c r="W1799" t="s">
        <v>32</v>
      </c>
      <c r="X1799" s="2">
        <f>Envios[[#This Row],[Ventas Totales]]-Envios[[#This Row],[Costos Totales]]</f>
        <v>178.54899999999998</v>
      </c>
    </row>
    <row r="1800" spans="1:24" x14ac:dyDescent="0.25">
      <c r="A1800">
        <v>3153</v>
      </c>
      <c r="B1800">
        <v>22628</v>
      </c>
      <c r="C1800" s="1">
        <v>40115</v>
      </c>
      <c r="D1800" s="1">
        <v>40118</v>
      </c>
      <c r="E1800" t="s">
        <v>46</v>
      </c>
      <c r="F1800" t="s">
        <v>28</v>
      </c>
      <c r="G1800">
        <v>35</v>
      </c>
      <c r="H1800" t="s">
        <v>1553</v>
      </c>
      <c r="I1800" t="s">
        <v>49</v>
      </c>
      <c r="J1800" t="s">
        <v>36</v>
      </c>
      <c r="K1800" t="s">
        <v>50</v>
      </c>
      <c r="L1800">
        <v>30</v>
      </c>
      <c r="M1800">
        <v>95.95</v>
      </c>
      <c r="N1800">
        <f>Envios[[#This Row],[Cantidad]]*Envios[[#This Row],[Precio por Unidad]]</f>
        <v>2878.5</v>
      </c>
      <c r="O1800" s="2">
        <v>41.258500000000005</v>
      </c>
      <c r="P1800" s="2">
        <f>Envios[[#This Row],[Cantidad]]*Envios[[#This Row],[Costo por Unidad]]</f>
        <v>1237.7550000000001</v>
      </c>
      <c r="Q1800">
        <v>74.349999999999994</v>
      </c>
      <c r="R1800" s="2">
        <f>Envios[[#This Row],[Costo Productos]]+Envios[[#This Row],[Costo de Envío]]</f>
        <v>1312.105</v>
      </c>
      <c r="S1800" t="s">
        <v>1033</v>
      </c>
      <c r="T1800" t="s">
        <v>30</v>
      </c>
      <c r="U1800">
        <v>7</v>
      </c>
      <c r="V1800" t="s">
        <v>81</v>
      </c>
      <c r="W1800" t="s">
        <v>74</v>
      </c>
      <c r="X1800" s="2">
        <f>Envios[[#This Row],[Ventas Totales]]-Envios[[#This Row],[Costos Totales]]</f>
        <v>1566.395</v>
      </c>
    </row>
    <row r="1801" spans="1:24" x14ac:dyDescent="0.25">
      <c r="A1801">
        <v>7338</v>
      </c>
      <c r="B1801">
        <v>52291</v>
      </c>
      <c r="C1801" s="1">
        <v>40115</v>
      </c>
      <c r="D1801" s="1">
        <v>40117</v>
      </c>
      <c r="E1801" t="s">
        <v>19</v>
      </c>
      <c r="F1801" t="s">
        <v>60</v>
      </c>
      <c r="G1801">
        <v>586</v>
      </c>
      <c r="H1801" t="s">
        <v>864</v>
      </c>
      <c r="I1801" t="s">
        <v>63</v>
      </c>
      <c r="J1801" t="s">
        <v>23</v>
      </c>
      <c r="K1801" t="s">
        <v>85</v>
      </c>
      <c r="L1801">
        <v>48</v>
      </c>
      <c r="M1801">
        <v>5.98</v>
      </c>
      <c r="N1801">
        <f>Envios[[#This Row],[Cantidad]]*Envios[[#This Row],[Precio por Unidad]]</f>
        <v>287.04000000000002</v>
      </c>
      <c r="O1801" s="2">
        <v>2.3920000000000003</v>
      </c>
      <c r="P1801" s="2">
        <f>Envios[[#This Row],[Cantidad]]*Envios[[#This Row],[Costo por Unidad]]</f>
        <v>114.81600000000002</v>
      </c>
      <c r="Q1801">
        <v>0.96</v>
      </c>
      <c r="R1801" s="2">
        <f>Envios[[#This Row],[Costo Productos]]+Envios[[#This Row],[Costo de Envío]]</f>
        <v>115.77600000000001</v>
      </c>
      <c r="S1801" t="s">
        <v>1489</v>
      </c>
      <c r="T1801" t="s">
        <v>30</v>
      </c>
      <c r="U1801">
        <v>2</v>
      </c>
      <c r="V1801" t="s">
        <v>45</v>
      </c>
      <c r="W1801" t="s">
        <v>45</v>
      </c>
      <c r="X1801" s="2">
        <f>Envios[[#This Row],[Ventas Totales]]-Envios[[#This Row],[Costos Totales]]</f>
        <v>171.26400000000001</v>
      </c>
    </row>
    <row r="1802" spans="1:24" x14ac:dyDescent="0.25">
      <c r="A1802">
        <v>7339</v>
      </c>
      <c r="B1802">
        <v>52291</v>
      </c>
      <c r="C1802" s="1">
        <v>40115</v>
      </c>
      <c r="D1802" s="1">
        <v>40116</v>
      </c>
      <c r="E1802" t="s">
        <v>19</v>
      </c>
      <c r="F1802" t="s">
        <v>60</v>
      </c>
      <c r="G1802">
        <v>658</v>
      </c>
      <c r="H1802" t="s">
        <v>1169</v>
      </c>
      <c r="I1802" t="s">
        <v>63</v>
      </c>
      <c r="J1802" t="s">
        <v>56</v>
      </c>
      <c r="K1802" t="s">
        <v>57</v>
      </c>
      <c r="L1802">
        <v>5</v>
      </c>
      <c r="M1802">
        <v>20.99</v>
      </c>
      <c r="N1802">
        <f>Envios[[#This Row],[Cantidad]]*Envios[[#This Row],[Precio por Unidad]]</f>
        <v>104.94999999999999</v>
      </c>
      <c r="O1802" s="2">
        <v>9.0257000000000005</v>
      </c>
      <c r="P1802" s="2">
        <f>Envios[[#This Row],[Cantidad]]*Envios[[#This Row],[Costo por Unidad]]</f>
        <v>45.128500000000003</v>
      </c>
      <c r="Q1802">
        <v>0.99</v>
      </c>
      <c r="R1802" s="2">
        <f>Envios[[#This Row],[Costo Productos]]+Envios[[#This Row],[Costo de Envío]]</f>
        <v>46.118500000000004</v>
      </c>
      <c r="S1802" t="s">
        <v>1489</v>
      </c>
      <c r="T1802" t="s">
        <v>30</v>
      </c>
      <c r="U1802">
        <v>2</v>
      </c>
      <c r="V1802" t="s">
        <v>45</v>
      </c>
      <c r="W1802" t="s">
        <v>45</v>
      </c>
      <c r="X1802" s="2">
        <f>Envios[[#This Row],[Ventas Totales]]-Envios[[#This Row],[Costos Totales]]</f>
        <v>58.831499999999984</v>
      </c>
    </row>
    <row r="1803" spans="1:24" x14ac:dyDescent="0.25">
      <c r="A1803">
        <v>7841</v>
      </c>
      <c r="B1803">
        <v>56064</v>
      </c>
      <c r="C1803" s="1">
        <v>40115</v>
      </c>
      <c r="D1803" s="1">
        <v>40115</v>
      </c>
      <c r="E1803" t="s">
        <v>19</v>
      </c>
      <c r="F1803" t="s">
        <v>28</v>
      </c>
      <c r="G1803">
        <v>259</v>
      </c>
      <c r="H1803" t="s">
        <v>763</v>
      </c>
      <c r="I1803" t="s">
        <v>22</v>
      </c>
      <c r="J1803" t="s">
        <v>23</v>
      </c>
      <c r="K1803" t="s">
        <v>76</v>
      </c>
      <c r="L1803">
        <v>41</v>
      </c>
      <c r="M1803">
        <v>28.53</v>
      </c>
      <c r="N1803">
        <f>Envios[[#This Row],[Cantidad]]*Envios[[#This Row],[Precio por Unidad]]</f>
        <v>1169.73</v>
      </c>
      <c r="O1803" s="2">
        <v>17.688600000000001</v>
      </c>
      <c r="P1803" s="2">
        <f>Envios[[#This Row],[Cantidad]]*Envios[[#This Row],[Costo por Unidad]]</f>
        <v>725.23260000000005</v>
      </c>
      <c r="Q1803">
        <v>1.49</v>
      </c>
      <c r="R1803" s="2">
        <f>Envios[[#This Row],[Costo Productos]]+Envios[[#This Row],[Costo de Envío]]</f>
        <v>726.72260000000006</v>
      </c>
      <c r="S1803" t="s">
        <v>952</v>
      </c>
      <c r="T1803" t="s">
        <v>44</v>
      </c>
      <c r="U1803">
        <v>6</v>
      </c>
      <c r="V1803" t="s">
        <v>69</v>
      </c>
      <c r="W1803" t="s">
        <v>32</v>
      </c>
      <c r="X1803" s="2">
        <f>Envios[[#This Row],[Ventas Totales]]-Envios[[#This Row],[Costos Totales]]</f>
        <v>443.00739999999996</v>
      </c>
    </row>
    <row r="1804" spans="1:24" x14ac:dyDescent="0.25">
      <c r="A1804">
        <v>2804</v>
      </c>
      <c r="B1804">
        <v>20229</v>
      </c>
      <c r="C1804" s="1">
        <v>40116</v>
      </c>
      <c r="D1804" s="1">
        <v>40123</v>
      </c>
      <c r="E1804" t="s">
        <v>19</v>
      </c>
      <c r="F1804" t="s">
        <v>47</v>
      </c>
      <c r="G1804">
        <v>681</v>
      </c>
      <c r="H1804" t="s">
        <v>1185</v>
      </c>
      <c r="I1804" t="s">
        <v>63</v>
      </c>
      <c r="J1804" t="s">
        <v>23</v>
      </c>
      <c r="K1804" t="s">
        <v>140</v>
      </c>
      <c r="L1804">
        <v>47</v>
      </c>
      <c r="M1804">
        <v>2.62</v>
      </c>
      <c r="N1804">
        <f>Envios[[#This Row],[Cantidad]]*Envios[[#This Row],[Precio por Unidad]]</f>
        <v>123.14</v>
      </c>
      <c r="O1804" s="2">
        <v>1.5982000000000001</v>
      </c>
      <c r="P1804" s="2">
        <f>Envios[[#This Row],[Cantidad]]*Envios[[#This Row],[Costo por Unidad]]</f>
        <v>75.115400000000008</v>
      </c>
      <c r="Q1804">
        <v>0.8</v>
      </c>
      <c r="R1804" s="2">
        <f>Envios[[#This Row],[Costo Productos]]+Envios[[#This Row],[Costo de Envío]]</f>
        <v>75.915400000000005</v>
      </c>
      <c r="S1804" t="s">
        <v>1554</v>
      </c>
      <c r="T1804" t="s">
        <v>44</v>
      </c>
      <c r="U1804">
        <v>9</v>
      </c>
      <c r="V1804" t="s">
        <v>31</v>
      </c>
      <c r="W1804" t="s">
        <v>32</v>
      </c>
      <c r="X1804" s="2">
        <f>Envios[[#This Row],[Ventas Totales]]-Envios[[#This Row],[Costos Totales]]</f>
        <v>47.224599999999995</v>
      </c>
    </row>
    <row r="1805" spans="1:24" x14ac:dyDescent="0.25">
      <c r="A1805">
        <v>6232</v>
      </c>
      <c r="B1805">
        <v>44134</v>
      </c>
      <c r="C1805" s="1">
        <v>40116</v>
      </c>
      <c r="D1805" s="1">
        <v>40118</v>
      </c>
      <c r="E1805" t="s">
        <v>19</v>
      </c>
      <c r="F1805" t="s">
        <v>20</v>
      </c>
      <c r="G1805">
        <v>598</v>
      </c>
      <c r="H1805" t="s">
        <v>1136</v>
      </c>
      <c r="I1805" t="s">
        <v>35</v>
      </c>
      <c r="J1805" t="s">
        <v>36</v>
      </c>
      <c r="K1805" t="s">
        <v>37</v>
      </c>
      <c r="L1805">
        <v>35</v>
      </c>
      <c r="M1805">
        <v>17.670000000000002</v>
      </c>
      <c r="N1805">
        <f>Envios[[#This Row],[Cantidad]]*Envios[[#This Row],[Precio por Unidad]]</f>
        <v>618.45000000000005</v>
      </c>
      <c r="O1805" s="2">
        <v>9.3651000000000018</v>
      </c>
      <c r="P1805" s="2">
        <f>Envios[[#This Row],[Cantidad]]*Envios[[#This Row],[Costo por Unidad]]</f>
        <v>327.77850000000007</v>
      </c>
      <c r="Q1805">
        <v>8.99</v>
      </c>
      <c r="R1805" s="2">
        <f>Envios[[#This Row],[Costo Productos]]+Envios[[#This Row],[Costo de Envío]]</f>
        <v>336.76850000000007</v>
      </c>
      <c r="S1805" t="s">
        <v>991</v>
      </c>
      <c r="T1805" t="s">
        <v>44</v>
      </c>
      <c r="U1805">
        <v>2</v>
      </c>
      <c r="V1805" t="s">
        <v>45</v>
      </c>
      <c r="W1805" t="s">
        <v>45</v>
      </c>
      <c r="X1805" s="2">
        <f>Envios[[#This Row],[Ventas Totales]]-Envios[[#This Row],[Costos Totales]]</f>
        <v>281.68149999999997</v>
      </c>
    </row>
    <row r="1806" spans="1:24" x14ac:dyDescent="0.25">
      <c r="A1806">
        <v>3723</v>
      </c>
      <c r="B1806">
        <v>26627</v>
      </c>
      <c r="C1806" s="1">
        <v>40116</v>
      </c>
      <c r="D1806" s="1">
        <v>40116</v>
      </c>
      <c r="E1806" t="s">
        <v>19</v>
      </c>
      <c r="F1806" t="s">
        <v>28</v>
      </c>
      <c r="G1806">
        <v>1231</v>
      </c>
      <c r="H1806" t="s">
        <v>1555</v>
      </c>
      <c r="I1806" t="s">
        <v>63</v>
      </c>
      <c r="J1806" t="s">
        <v>23</v>
      </c>
      <c r="K1806" t="s">
        <v>85</v>
      </c>
      <c r="L1806">
        <v>25</v>
      </c>
      <c r="M1806">
        <v>1.6</v>
      </c>
      <c r="N1806">
        <f>Envios[[#This Row],[Cantidad]]*Envios[[#This Row],[Precio por Unidad]]</f>
        <v>40</v>
      </c>
      <c r="O1806" s="2">
        <v>0.92800000000000016</v>
      </c>
      <c r="P1806" s="2">
        <f>Envios[[#This Row],[Cantidad]]*Envios[[#This Row],[Costo por Unidad]]</f>
        <v>23.200000000000003</v>
      </c>
      <c r="Q1806">
        <v>1.29</v>
      </c>
      <c r="R1806" s="2">
        <f>Envios[[#This Row],[Costo Productos]]+Envios[[#This Row],[Costo de Envío]]</f>
        <v>24.490000000000002</v>
      </c>
      <c r="S1806" t="s">
        <v>111</v>
      </c>
      <c r="T1806" t="s">
        <v>44</v>
      </c>
      <c r="U1806">
        <v>5</v>
      </c>
      <c r="V1806" t="s">
        <v>87</v>
      </c>
      <c r="W1806" t="s">
        <v>53</v>
      </c>
      <c r="X1806" s="2">
        <f>Envios[[#This Row],[Ventas Totales]]-Envios[[#This Row],[Costos Totales]]</f>
        <v>15.509999999999998</v>
      </c>
    </row>
    <row r="1807" spans="1:24" x14ac:dyDescent="0.25">
      <c r="A1807">
        <v>6151</v>
      </c>
      <c r="B1807">
        <v>43554</v>
      </c>
      <c r="C1807" s="1">
        <v>40116</v>
      </c>
      <c r="D1807" s="1">
        <v>40119</v>
      </c>
      <c r="E1807" t="s">
        <v>19</v>
      </c>
      <c r="F1807" t="s">
        <v>60</v>
      </c>
      <c r="G1807">
        <v>1010</v>
      </c>
      <c r="H1807" t="s">
        <v>906</v>
      </c>
      <c r="I1807" t="s">
        <v>63</v>
      </c>
      <c r="J1807" t="s">
        <v>23</v>
      </c>
      <c r="K1807" t="s">
        <v>64</v>
      </c>
      <c r="L1807">
        <v>9</v>
      </c>
      <c r="M1807">
        <v>3.6</v>
      </c>
      <c r="N1807">
        <f>Envios[[#This Row],[Cantidad]]*Envios[[#This Row],[Precio por Unidad]]</f>
        <v>32.4</v>
      </c>
      <c r="O1807" s="2">
        <v>2.1960000000000002</v>
      </c>
      <c r="P1807" s="2">
        <f>Envios[[#This Row],[Cantidad]]*Envios[[#This Row],[Costo por Unidad]]</f>
        <v>19.764000000000003</v>
      </c>
      <c r="Q1807">
        <v>2.2000000000000002</v>
      </c>
      <c r="R1807" s="2">
        <f>Envios[[#This Row],[Costo Productos]]+Envios[[#This Row],[Costo de Envío]]</f>
        <v>21.964000000000002</v>
      </c>
      <c r="S1807" t="s">
        <v>1556</v>
      </c>
      <c r="T1807" t="s">
        <v>39</v>
      </c>
      <c r="U1807">
        <v>9</v>
      </c>
      <c r="V1807" t="s">
        <v>31</v>
      </c>
      <c r="W1807" t="s">
        <v>32</v>
      </c>
      <c r="X1807" s="2">
        <f>Envios[[#This Row],[Ventas Totales]]-Envios[[#This Row],[Costos Totales]]</f>
        <v>10.435999999999996</v>
      </c>
    </row>
    <row r="1808" spans="1:24" x14ac:dyDescent="0.25">
      <c r="A1808">
        <v>3351</v>
      </c>
      <c r="B1808">
        <v>24003</v>
      </c>
      <c r="C1808" s="1">
        <v>40117</v>
      </c>
      <c r="D1808" s="1">
        <v>40119</v>
      </c>
      <c r="E1808" t="s">
        <v>19</v>
      </c>
      <c r="F1808" t="s">
        <v>60</v>
      </c>
      <c r="G1808">
        <v>265</v>
      </c>
      <c r="H1808" t="s">
        <v>286</v>
      </c>
      <c r="I1808" t="s">
        <v>63</v>
      </c>
      <c r="J1808" t="s">
        <v>23</v>
      </c>
      <c r="K1808" t="s">
        <v>85</v>
      </c>
      <c r="L1808">
        <v>49</v>
      </c>
      <c r="M1808">
        <v>1.76</v>
      </c>
      <c r="N1808">
        <f>Envios[[#This Row],[Cantidad]]*Envios[[#This Row],[Precio por Unidad]]</f>
        <v>86.24</v>
      </c>
      <c r="O1808" s="2">
        <v>0.77439999999999987</v>
      </c>
      <c r="P1808" s="2">
        <f>Envios[[#This Row],[Cantidad]]*Envios[[#This Row],[Costo por Unidad]]</f>
        <v>37.945599999999992</v>
      </c>
      <c r="Q1808">
        <v>0.7</v>
      </c>
      <c r="R1808" s="2">
        <f>Envios[[#This Row],[Costo Productos]]+Envios[[#This Row],[Costo de Envío]]</f>
        <v>38.645599999999995</v>
      </c>
      <c r="S1808" t="s">
        <v>894</v>
      </c>
      <c r="T1808" t="s">
        <v>30</v>
      </c>
      <c r="U1808">
        <v>10</v>
      </c>
      <c r="V1808" t="s">
        <v>206</v>
      </c>
      <c r="W1808" t="s">
        <v>74</v>
      </c>
      <c r="X1808" s="2">
        <f>Envios[[#This Row],[Ventas Totales]]-Envios[[#This Row],[Costos Totales]]</f>
        <v>47.5944</v>
      </c>
    </row>
    <row r="1809" spans="1:24" x14ac:dyDescent="0.25">
      <c r="A1809">
        <v>3352</v>
      </c>
      <c r="B1809">
        <v>24003</v>
      </c>
      <c r="C1809" s="1">
        <v>40117</v>
      </c>
      <c r="D1809" s="1">
        <v>40118</v>
      </c>
      <c r="E1809" t="s">
        <v>19</v>
      </c>
      <c r="F1809" t="s">
        <v>60</v>
      </c>
      <c r="G1809">
        <v>1075</v>
      </c>
      <c r="H1809" t="s">
        <v>1557</v>
      </c>
      <c r="I1809" t="s">
        <v>22</v>
      </c>
      <c r="J1809" t="s">
        <v>23</v>
      </c>
      <c r="K1809" t="s">
        <v>24</v>
      </c>
      <c r="L1809">
        <v>50</v>
      </c>
      <c r="M1809">
        <v>24.98</v>
      </c>
      <c r="N1809">
        <f>Envios[[#This Row],[Cantidad]]*Envios[[#This Row],[Precio por Unidad]]</f>
        <v>1249</v>
      </c>
      <c r="O1809" s="2">
        <v>8.4931999999999999</v>
      </c>
      <c r="P1809" s="2">
        <f>Envios[[#This Row],[Cantidad]]*Envios[[#This Row],[Costo por Unidad]]</f>
        <v>424.65999999999997</v>
      </c>
      <c r="Q1809">
        <v>8.7899999999999991</v>
      </c>
      <c r="R1809" s="2">
        <f>Envios[[#This Row],[Costo Productos]]+Envios[[#This Row],[Costo de Envío]]</f>
        <v>433.45</v>
      </c>
      <c r="S1809" t="s">
        <v>894</v>
      </c>
      <c r="T1809" t="s">
        <v>30</v>
      </c>
      <c r="U1809">
        <v>10</v>
      </c>
      <c r="V1809" t="s">
        <v>206</v>
      </c>
      <c r="W1809" t="s">
        <v>74</v>
      </c>
      <c r="X1809" s="2">
        <f>Envios[[#This Row],[Ventas Totales]]-Envios[[#This Row],[Costos Totales]]</f>
        <v>815.55</v>
      </c>
    </row>
    <row r="1810" spans="1:24" x14ac:dyDescent="0.25">
      <c r="A1810">
        <v>3354</v>
      </c>
      <c r="B1810">
        <v>24003</v>
      </c>
      <c r="C1810" s="1">
        <v>40117</v>
      </c>
      <c r="D1810" s="1">
        <v>40119</v>
      </c>
      <c r="E1810" t="s">
        <v>33</v>
      </c>
      <c r="F1810" t="s">
        <v>60</v>
      </c>
      <c r="G1810">
        <v>708</v>
      </c>
      <c r="H1810" t="s">
        <v>902</v>
      </c>
      <c r="I1810" t="s">
        <v>63</v>
      </c>
      <c r="J1810" t="s">
        <v>56</v>
      </c>
      <c r="K1810" t="s">
        <v>57</v>
      </c>
      <c r="L1810">
        <v>4</v>
      </c>
      <c r="M1810">
        <v>35.99</v>
      </c>
      <c r="N1810">
        <f>Envios[[#This Row],[Cantidad]]*Envios[[#This Row],[Precio por Unidad]]</f>
        <v>143.96</v>
      </c>
      <c r="O1810" s="2">
        <v>22.313800000000001</v>
      </c>
      <c r="P1810" s="2">
        <f>Envios[[#This Row],[Cantidad]]*Envios[[#This Row],[Costo por Unidad]]</f>
        <v>89.255200000000002</v>
      </c>
      <c r="Q1810">
        <v>5.99</v>
      </c>
      <c r="R1810" s="2">
        <f>Envios[[#This Row],[Costo Productos]]+Envios[[#This Row],[Costo de Envío]]</f>
        <v>95.245199999999997</v>
      </c>
      <c r="S1810" t="s">
        <v>894</v>
      </c>
      <c r="T1810" t="s">
        <v>30</v>
      </c>
      <c r="U1810">
        <v>4</v>
      </c>
      <c r="V1810" t="s">
        <v>73</v>
      </c>
      <c r="W1810" t="s">
        <v>74</v>
      </c>
      <c r="X1810" s="2">
        <f>Envios[[#This Row],[Ventas Totales]]-Envios[[#This Row],[Costos Totales]]</f>
        <v>48.714800000000011</v>
      </c>
    </row>
    <row r="1811" spans="1:24" x14ac:dyDescent="0.25">
      <c r="A1811">
        <v>3353</v>
      </c>
      <c r="B1811">
        <v>24003</v>
      </c>
      <c r="C1811" s="1">
        <v>40117</v>
      </c>
      <c r="D1811" s="1">
        <v>40117</v>
      </c>
      <c r="E1811" t="s">
        <v>19</v>
      </c>
      <c r="F1811" t="s">
        <v>60</v>
      </c>
      <c r="G1811">
        <v>232</v>
      </c>
      <c r="H1811" t="s">
        <v>715</v>
      </c>
      <c r="I1811" t="s">
        <v>63</v>
      </c>
      <c r="J1811" t="s">
        <v>23</v>
      </c>
      <c r="K1811" t="s">
        <v>140</v>
      </c>
      <c r="L1811">
        <v>9</v>
      </c>
      <c r="M1811">
        <v>1.26</v>
      </c>
      <c r="N1811">
        <f>Envios[[#This Row],[Cantidad]]*Envios[[#This Row],[Precio por Unidad]]</f>
        <v>11.34</v>
      </c>
      <c r="O1811" s="2">
        <v>0.23939999999999995</v>
      </c>
      <c r="P1811" s="2">
        <f>Envios[[#This Row],[Cantidad]]*Envios[[#This Row],[Costo por Unidad]]</f>
        <v>2.1545999999999994</v>
      </c>
      <c r="Q1811">
        <v>0.7</v>
      </c>
      <c r="R1811" s="2">
        <f>Envios[[#This Row],[Costo Productos]]+Envios[[#This Row],[Costo de Envío]]</f>
        <v>2.8545999999999996</v>
      </c>
      <c r="S1811" t="s">
        <v>894</v>
      </c>
      <c r="T1811" t="s">
        <v>30</v>
      </c>
      <c r="U1811">
        <v>11</v>
      </c>
      <c r="V1811" t="s">
        <v>131</v>
      </c>
      <c r="W1811" t="s">
        <v>131</v>
      </c>
      <c r="X1811" s="2">
        <f>Envios[[#This Row],[Ventas Totales]]-Envios[[#This Row],[Costos Totales]]</f>
        <v>8.4854000000000003</v>
      </c>
    </row>
    <row r="1812" spans="1:24" x14ac:dyDescent="0.25">
      <c r="A1812">
        <v>3979</v>
      </c>
      <c r="B1812">
        <v>28419</v>
      </c>
      <c r="C1812" s="1">
        <v>40117</v>
      </c>
      <c r="D1812" s="1">
        <v>40121</v>
      </c>
      <c r="E1812" t="s">
        <v>33</v>
      </c>
      <c r="F1812" t="s">
        <v>47</v>
      </c>
      <c r="G1812">
        <v>28</v>
      </c>
      <c r="H1812" t="s">
        <v>171</v>
      </c>
      <c r="I1812" t="s">
        <v>22</v>
      </c>
      <c r="J1812" t="s">
        <v>23</v>
      </c>
      <c r="K1812" t="s">
        <v>24</v>
      </c>
      <c r="L1812">
        <v>9</v>
      </c>
      <c r="M1812">
        <v>13.48</v>
      </c>
      <c r="N1812">
        <f>Envios[[#This Row],[Cantidad]]*Envios[[#This Row],[Precio por Unidad]]</f>
        <v>121.32000000000001</v>
      </c>
      <c r="O1812" s="2">
        <v>5.5268000000000006</v>
      </c>
      <c r="P1812" s="2">
        <f>Envios[[#This Row],[Cantidad]]*Envios[[#This Row],[Costo por Unidad]]</f>
        <v>49.741200000000006</v>
      </c>
      <c r="Q1812">
        <v>4.51</v>
      </c>
      <c r="R1812" s="2">
        <f>Envios[[#This Row],[Costo Productos]]+Envios[[#This Row],[Costo de Envío]]</f>
        <v>54.251200000000004</v>
      </c>
      <c r="S1812" t="s">
        <v>1556</v>
      </c>
      <c r="T1812" t="s">
        <v>39</v>
      </c>
      <c r="U1812">
        <v>9</v>
      </c>
      <c r="V1812" t="s">
        <v>31</v>
      </c>
      <c r="W1812" t="s">
        <v>32</v>
      </c>
      <c r="X1812" s="2">
        <f>Envios[[#This Row],[Ventas Totales]]-Envios[[#This Row],[Costos Totales]]</f>
        <v>67.06880000000001</v>
      </c>
    </row>
    <row r="1813" spans="1:24" x14ac:dyDescent="0.25">
      <c r="A1813">
        <v>5468</v>
      </c>
      <c r="B1813">
        <v>38852</v>
      </c>
      <c r="C1813" s="1">
        <v>40118</v>
      </c>
      <c r="D1813" s="1">
        <v>40120</v>
      </c>
      <c r="E1813" t="s">
        <v>19</v>
      </c>
      <c r="F1813" t="s">
        <v>40</v>
      </c>
      <c r="G1813">
        <v>1000</v>
      </c>
      <c r="H1813" t="s">
        <v>1301</v>
      </c>
      <c r="I1813" t="s">
        <v>22</v>
      </c>
      <c r="J1813" t="s">
        <v>23</v>
      </c>
      <c r="K1813" t="s">
        <v>76</v>
      </c>
      <c r="L1813">
        <v>25</v>
      </c>
      <c r="M1813">
        <v>5.98</v>
      </c>
      <c r="N1813">
        <f>Envios[[#This Row],[Cantidad]]*Envios[[#This Row],[Precio por Unidad]]</f>
        <v>149.5</v>
      </c>
      <c r="O1813" s="2">
        <v>3.6478000000000002</v>
      </c>
      <c r="P1813" s="2">
        <f>Envios[[#This Row],[Cantidad]]*Envios[[#This Row],[Costo por Unidad]]</f>
        <v>91.195000000000007</v>
      </c>
      <c r="Q1813">
        <v>1.49</v>
      </c>
      <c r="R1813" s="2">
        <f>Envios[[#This Row],[Costo Productos]]+Envios[[#This Row],[Costo de Envío]]</f>
        <v>92.685000000000002</v>
      </c>
      <c r="S1813" t="s">
        <v>144</v>
      </c>
      <c r="T1813" t="s">
        <v>26</v>
      </c>
      <c r="U1813">
        <v>9</v>
      </c>
      <c r="V1813" t="s">
        <v>31</v>
      </c>
      <c r="W1813" t="s">
        <v>32</v>
      </c>
      <c r="X1813" s="2">
        <f>Envios[[#This Row],[Ventas Totales]]-Envios[[#This Row],[Costos Totales]]</f>
        <v>56.814999999999998</v>
      </c>
    </row>
    <row r="1814" spans="1:24" x14ac:dyDescent="0.25">
      <c r="A1814">
        <v>5967</v>
      </c>
      <c r="B1814">
        <v>42338</v>
      </c>
      <c r="C1814" s="1">
        <v>40119</v>
      </c>
      <c r="D1814" s="1">
        <v>40121</v>
      </c>
      <c r="E1814" t="s">
        <v>19</v>
      </c>
      <c r="F1814" t="s">
        <v>40</v>
      </c>
      <c r="G1814">
        <v>399</v>
      </c>
      <c r="H1814" t="s">
        <v>389</v>
      </c>
      <c r="I1814" t="s">
        <v>22</v>
      </c>
      <c r="J1814" t="s">
        <v>36</v>
      </c>
      <c r="K1814" t="s">
        <v>37</v>
      </c>
      <c r="L1814">
        <v>14</v>
      </c>
      <c r="M1814">
        <v>4.1399999999999997</v>
      </c>
      <c r="N1814">
        <f>Envios[[#This Row],[Cantidad]]*Envios[[#This Row],[Precio por Unidad]]</f>
        <v>57.959999999999994</v>
      </c>
      <c r="O1814" s="2">
        <v>2.1113999999999997</v>
      </c>
      <c r="P1814" s="2">
        <f>Envios[[#This Row],[Cantidad]]*Envios[[#This Row],[Costo por Unidad]]</f>
        <v>29.559599999999996</v>
      </c>
      <c r="Q1814">
        <v>6.6</v>
      </c>
      <c r="R1814" s="2">
        <f>Envios[[#This Row],[Costo Productos]]+Envios[[#This Row],[Costo de Envío]]</f>
        <v>36.159599999999998</v>
      </c>
      <c r="S1814" t="s">
        <v>463</v>
      </c>
      <c r="T1814" t="s">
        <v>30</v>
      </c>
      <c r="U1814">
        <v>3</v>
      </c>
      <c r="V1814" t="s">
        <v>52</v>
      </c>
      <c r="W1814" t="s">
        <v>53</v>
      </c>
      <c r="X1814" s="2">
        <f>Envios[[#This Row],[Ventas Totales]]-Envios[[#This Row],[Costos Totales]]</f>
        <v>21.800399999999996</v>
      </c>
    </row>
    <row r="1815" spans="1:24" x14ac:dyDescent="0.25">
      <c r="A1815">
        <v>5968</v>
      </c>
      <c r="B1815">
        <v>42338</v>
      </c>
      <c r="C1815" s="1">
        <v>40119</v>
      </c>
      <c r="D1815" s="1">
        <v>40121</v>
      </c>
      <c r="E1815" t="s">
        <v>19</v>
      </c>
      <c r="F1815" t="s">
        <v>40</v>
      </c>
      <c r="G1815">
        <v>1118</v>
      </c>
      <c r="H1815" t="s">
        <v>1291</v>
      </c>
      <c r="I1815" t="s">
        <v>22</v>
      </c>
      <c r="J1815" t="s">
        <v>56</v>
      </c>
      <c r="K1815" t="s">
        <v>57</v>
      </c>
      <c r="L1815">
        <v>32</v>
      </c>
      <c r="M1815">
        <v>65.989999999999995</v>
      </c>
      <c r="N1815">
        <f>Envios[[#This Row],[Cantidad]]*Envios[[#This Row],[Precio por Unidad]]</f>
        <v>2111.6799999999998</v>
      </c>
      <c r="O1815" s="2">
        <v>27.055900000000001</v>
      </c>
      <c r="P1815" s="2">
        <f>Envios[[#This Row],[Cantidad]]*Envios[[#This Row],[Costo por Unidad]]</f>
        <v>865.78880000000004</v>
      </c>
      <c r="Q1815">
        <v>8.99</v>
      </c>
      <c r="R1815" s="2">
        <f>Envios[[#This Row],[Costo Productos]]+Envios[[#This Row],[Costo de Envío]]</f>
        <v>874.77880000000005</v>
      </c>
      <c r="S1815" t="s">
        <v>463</v>
      </c>
      <c r="T1815" t="s">
        <v>30</v>
      </c>
      <c r="U1815">
        <v>3</v>
      </c>
      <c r="V1815" t="s">
        <v>52</v>
      </c>
      <c r="W1815" t="s">
        <v>53</v>
      </c>
      <c r="X1815" s="2">
        <f>Envios[[#This Row],[Ventas Totales]]-Envios[[#This Row],[Costos Totales]]</f>
        <v>1236.9011999999998</v>
      </c>
    </row>
    <row r="1816" spans="1:24" x14ac:dyDescent="0.25">
      <c r="A1816">
        <v>1104</v>
      </c>
      <c r="B1816">
        <v>8103</v>
      </c>
      <c r="C1816" s="1">
        <v>40119</v>
      </c>
      <c r="D1816" s="1">
        <v>40123</v>
      </c>
      <c r="E1816" t="s">
        <v>19</v>
      </c>
      <c r="F1816" t="s">
        <v>47</v>
      </c>
      <c r="G1816">
        <v>847</v>
      </c>
      <c r="H1816" t="s">
        <v>1257</v>
      </c>
      <c r="I1816" t="s">
        <v>22</v>
      </c>
      <c r="J1816" t="s">
        <v>23</v>
      </c>
      <c r="K1816" t="s">
        <v>76</v>
      </c>
      <c r="L1816">
        <v>16</v>
      </c>
      <c r="M1816">
        <v>29.17</v>
      </c>
      <c r="N1816">
        <f>Envios[[#This Row],[Cantidad]]*Envios[[#This Row],[Precio por Unidad]]</f>
        <v>466.72</v>
      </c>
      <c r="O1816" s="2">
        <v>18.377100000000002</v>
      </c>
      <c r="P1816" s="2">
        <f>Envios[[#This Row],[Cantidad]]*Envios[[#This Row],[Costo por Unidad]]</f>
        <v>294.03360000000004</v>
      </c>
      <c r="Q1816">
        <v>6.27</v>
      </c>
      <c r="R1816" s="2">
        <f>Envios[[#This Row],[Costo Productos]]+Envios[[#This Row],[Costo de Envío]]</f>
        <v>300.30360000000002</v>
      </c>
      <c r="S1816" t="s">
        <v>1558</v>
      </c>
      <c r="T1816" t="s">
        <v>30</v>
      </c>
      <c r="U1816">
        <v>1</v>
      </c>
      <c r="V1816" t="s">
        <v>27</v>
      </c>
      <c r="W1816" t="s">
        <v>27</v>
      </c>
      <c r="X1816" s="2">
        <f>Envios[[#This Row],[Ventas Totales]]-Envios[[#This Row],[Costos Totales]]</f>
        <v>166.41640000000001</v>
      </c>
    </row>
    <row r="1817" spans="1:24" x14ac:dyDescent="0.25">
      <c r="A1817">
        <v>2496</v>
      </c>
      <c r="B1817">
        <v>18178</v>
      </c>
      <c r="C1817" s="1">
        <v>40119</v>
      </c>
      <c r="D1817" s="1">
        <v>40119</v>
      </c>
      <c r="E1817" t="s">
        <v>19</v>
      </c>
      <c r="F1817" t="s">
        <v>47</v>
      </c>
      <c r="G1817">
        <v>44</v>
      </c>
      <c r="H1817" t="s">
        <v>242</v>
      </c>
      <c r="I1817" t="s">
        <v>42</v>
      </c>
      <c r="J1817" t="s">
        <v>23</v>
      </c>
      <c r="K1817" t="s">
        <v>67</v>
      </c>
      <c r="L1817">
        <v>43</v>
      </c>
      <c r="M1817">
        <v>4.4800000000000004</v>
      </c>
      <c r="N1817">
        <f>Envios[[#This Row],[Cantidad]]*Envios[[#This Row],[Precio por Unidad]]</f>
        <v>192.64000000000001</v>
      </c>
      <c r="O1817" s="2">
        <v>1.7920000000000003</v>
      </c>
      <c r="P1817" s="2">
        <f>Envios[[#This Row],[Cantidad]]*Envios[[#This Row],[Costo por Unidad]]</f>
        <v>77.056000000000012</v>
      </c>
      <c r="Q1817">
        <v>49</v>
      </c>
      <c r="R1817" s="2">
        <f>Envios[[#This Row],[Costo Productos]]+Envios[[#This Row],[Costo de Envío]]</f>
        <v>126.05600000000001</v>
      </c>
      <c r="S1817" t="s">
        <v>1010</v>
      </c>
      <c r="T1817" t="s">
        <v>26</v>
      </c>
      <c r="U1817">
        <v>1</v>
      </c>
      <c r="V1817" t="s">
        <v>27</v>
      </c>
      <c r="W1817" t="s">
        <v>27</v>
      </c>
      <c r="X1817" s="2">
        <f>Envios[[#This Row],[Ventas Totales]]-Envios[[#This Row],[Costos Totales]]</f>
        <v>66.584000000000003</v>
      </c>
    </row>
    <row r="1818" spans="1:24" x14ac:dyDescent="0.25">
      <c r="A1818">
        <v>2497</v>
      </c>
      <c r="B1818">
        <v>18178</v>
      </c>
      <c r="C1818" s="1">
        <v>40119</v>
      </c>
      <c r="D1818" s="1">
        <v>40126</v>
      </c>
      <c r="E1818" t="s">
        <v>19</v>
      </c>
      <c r="F1818" t="s">
        <v>47</v>
      </c>
      <c r="G1818">
        <v>598</v>
      </c>
      <c r="H1818" t="s">
        <v>1136</v>
      </c>
      <c r="I1818" t="s">
        <v>35</v>
      </c>
      <c r="J1818" t="s">
        <v>36</v>
      </c>
      <c r="K1818" t="s">
        <v>37</v>
      </c>
      <c r="L1818">
        <v>10</v>
      </c>
      <c r="M1818">
        <v>17.670000000000002</v>
      </c>
      <c r="N1818">
        <f>Envios[[#This Row],[Cantidad]]*Envios[[#This Row],[Precio por Unidad]]</f>
        <v>176.70000000000002</v>
      </c>
      <c r="O1818" s="2">
        <v>9.3651000000000018</v>
      </c>
      <c r="P1818" s="2">
        <f>Envios[[#This Row],[Cantidad]]*Envios[[#This Row],[Costo por Unidad]]</f>
        <v>93.65100000000001</v>
      </c>
      <c r="Q1818">
        <v>8.99</v>
      </c>
      <c r="R1818" s="2">
        <f>Envios[[#This Row],[Costo Productos]]+Envios[[#This Row],[Costo de Envío]]</f>
        <v>102.64100000000001</v>
      </c>
      <c r="S1818" t="s">
        <v>1010</v>
      </c>
      <c r="T1818" t="s">
        <v>26</v>
      </c>
      <c r="U1818">
        <v>1</v>
      </c>
      <c r="V1818" t="s">
        <v>27</v>
      </c>
      <c r="W1818" t="s">
        <v>27</v>
      </c>
      <c r="X1818" s="2">
        <f>Envios[[#This Row],[Ventas Totales]]-Envios[[#This Row],[Costos Totales]]</f>
        <v>74.059000000000012</v>
      </c>
    </row>
    <row r="1819" spans="1:24" x14ac:dyDescent="0.25">
      <c r="A1819">
        <v>2938</v>
      </c>
      <c r="B1819">
        <v>21314</v>
      </c>
      <c r="C1819" s="1">
        <v>40119</v>
      </c>
      <c r="D1819" s="1">
        <v>40121</v>
      </c>
      <c r="E1819" t="s">
        <v>19</v>
      </c>
      <c r="F1819" t="s">
        <v>47</v>
      </c>
      <c r="G1819">
        <v>688</v>
      </c>
      <c r="H1819" t="s">
        <v>465</v>
      </c>
      <c r="I1819" t="s">
        <v>22</v>
      </c>
      <c r="J1819" t="s">
        <v>23</v>
      </c>
      <c r="K1819" t="s">
        <v>76</v>
      </c>
      <c r="L1819">
        <v>6</v>
      </c>
      <c r="M1819">
        <v>8.6</v>
      </c>
      <c r="N1819">
        <f>Envios[[#This Row],[Cantidad]]*Envios[[#This Row],[Precio por Unidad]]</f>
        <v>51.599999999999994</v>
      </c>
      <c r="O1819" s="2">
        <v>5.3319999999999999</v>
      </c>
      <c r="P1819" s="2">
        <f>Envios[[#This Row],[Cantidad]]*Envios[[#This Row],[Costo por Unidad]]</f>
        <v>31.991999999999997</v>
      </c>
      <c r="Q1819">
        <v>6.19</v>
      </c>
      <c r="R1819" s="2">
        <f>Envios[[#This Row],[Costo Productos]]+Envios[[#This Row],[Costo de Envío]]</f>
        <v>38.181999999999995</v>
      </c>
      <c r="S1819" t="s">
        <v>117</v>
      </c>
      <c r="T1819" t="s">
        <v>44</v>
      </c>
      <c r="U1819">
        <v>7</v>
      </c>
      <c r="V1819" t="s">
        <v>81</v>
      </c>
      <c r="W1819" t="s">
        <v>74</v>
      </c>
      <c r="X1819" s="2">
        <f>Envios[[#This Row],[Ventas Totales]]-Envios[[#This Row],[Costos Totales]]</f>
        <v>13.417999999999999</v>
      </c>
    </row>
    <row r="1820" spans="1:24" x14ac:dyDescent="0.25">
      <c r="A1820">
        <v>2939</v>
      </c>
      <c r="B1820">
        <v>21314</v>
      </c>
      <c r="C1820" s="1">
        <v>40119</v>
      </c>
      <c r="D1820" s="1">
        <v>40123</v>
      </c>
      <c r="E1820" t="s">
        <v>19</v>
      </c>
      <c r="F1820" t="s">
        <v>47</v>
      </c>
      <c r="G1820">
        <v>830</v>
      </c>
      <c r="H1820" t="s">
        <v>1183</v>
      </c>
      <c r="I1820" t="s">
        <v>63</v>
      </c>
      <c r="J1820" t="s">
        <v>23</v>
      </c>
      <c r="K1820" t="s">
        <v>140</v>
      </c>
      <c r="L1820">
        <v>30</v>
      </c>
      <c r="M1820">
        <v>3.58</v>
      </c>
      <c r="N1820">
        <f>Envios[[#This Row],[Cantidad]]*Envios[[#This Row],[Precio por Unidad]]</f>
        <v>107.4</v>
      </c>
      <c r="O1820" s="2">
        <v>2.2911999999999999</v>
      </c>
      <c r="P1820" s="2">
        <f>Envios[[#This Row],[Cantidad]]*Envios[[#This Row],[Costo por Unidad]]</f>
        <v>68.73599999999999</v>
      </c>
      <c r="Q1820">
        <v>1.63</v>
      </c>
      <c r="R1820" s="2">
        <f>Envios[[#This Row],[Costo Productos]]+Envios[[#This Row],[Costo de Envío]]</f>
        <v>70.365999999999985</v>
      </c>
      <c r="S1820" t="s">
        <v>117</v>
      </c>
      <c r="T1820" t="s">
        <v>44</v>
      </c>
      <c r="U1820">
        <v>7</v>
      </c>
      <c r="V1820" t="s">
        <v>81</v>
      </c>
      <c r="W1820" t="s">
        <v>74</v>
      </c>
      <c r="X1820" s="2">
        <f>Envios[[#This Row],[Ventas Totales]]-Envios[[#This Row],[Costos Totales]]</f>
        <v>37.03400000000002</v>
      </c>
    </row>
    <row r="1821" spans="1:24" x14ac:dyDescent="0.25">
      <c r="A1821">
        <v>2940</v>
      </c>
      <c r="B1821">
        <v>21314</v>
      </c>
      <c r="C1821" s="1">
        <v>40119</v>
      </c>
      <c r="D1821" s="1">
        <v>40126</v>
      </c>
      <c r="E1821" t="s">
        <v>46</v>
      </c>
      <c r="F1821" t="s">
        <v>47</v>
      </c>
      <c r="G1821">
        <v>1032</v>
      </c>
      <c r="H1821" t="s">
        <v>1559</v>
      </c>
      <c r="I1821" t="s">
        <v>119</v>
      </c>
      <c r="J1821" t="s">
        <v>36</v>
      </c>
      <c r="K1821" t="s">
        <v>120</v>
      </c>
      <c r="L1821">
        <v>40</v>
      </c>
      <c r="M1821">
        <v>105.49</v>
      </c>
      <c r="N1821">
        <f>Envios[[#This Row],[Cantidad]]*Envios[[#This Row],[Precio por Unidad]]</f>
        <v>4219.5999999999995</v>
      </c>
      <c r="O1821" s="2">
        <v>26.372499999999999</v>
      </c>
      <c r="P1821" s="2">
        <f>Envios[[#This Row],[Cantidad]]*Envios[[#This Row],[Costo por Unidad]]</f>
        <v>1054.8999999999999</v>
      </c>
      <c r="Q1821">
        <v>41.64</v>
      </c>
      <c r="R1821" s="2">
        <f>Envios[[#This Row],[Costo Productos]]+Envios[[#This Row],[Costo de Envío]]</f>
        <v>1096.54</v>
      </c>
      <c r="S1821" t="s">
        <v>117</v>
      </c>
      <c r="T1821" t="s">
        <v>44</v>
      </c>
      <c r="U1821">
        <v>7</v>
      </c>
      <c r="V1821" t="s">
        <v>81</v>
      </c>
      <c r="W1821" t="s">
        <v>74</v>
      </c>
      <c r="X1821" s="2">
        <f>Envios[[#This Row],[Ventas Totales]]-Envios[[#This Row],[Costos Totales]]</f>
        <v>3123.0599999999995</v>
      </c>
    </row>
    <row r="1822" spans="1:24" x14ac:dyDescent="0.25">
      <c r="A1822">
        <v>5427</v>
      </c>
      <c r="B1822">
        <v>38564</v>
      </c>
      <c r="C1822" s="1">
        <v>40119</v>
      </c>
      <c r="D1822" s="1">
        <v>40122</v>
      </c>
      <c r="E1822" t="s">
        <v>46</v>
      </c>
      <c r="F1822" t="s">
        <v>60</v>
      </c>
      <c r="G1822">
        <v>548</v>
      </c>
      <c r="H1822" t="s">
        <v>946</v>
      </c>
      <c r="I1822" t="s">
        <v>49</v>
      </c>
      <c r="J1822" t="s">
        <v>36</v>
      </c>
      <c r="K1822" t="s">
        <v>50</v>
      </c>
      <c r="L1822">
        <v>37</v>
      </c>
      <c r="M1822">
        <v>280.98</v>
      </c>
      <c r="N1822">
        <f>Envios[[#This Row],[Cantidad]]*Envios[[#This Row],[Precio por Unidad]]</f>
        <v>10396.26</v>
      </c>
      <c r="O1822" s="2">
        <v>61.815599999999996</v>
      </c>
      <c r="P1822" s="2">
        <f>Envios[[#This Row],[Cantidad]]*Envios[[#This Row],[Costo por Unidad]]</f>
        <v>2287.1772000000001</v>
      </c>
      <c r="Q1822">
        <v>57</v>
      </c>
      <c r="R1822" s="2">
        <f>Envios[[#This Row],[Costo Productos]]+Envios[[#This Row],[Costo de Envío]]</f>
        <v>2344.1772000000001</v>
      </c>
      <c r="S1822" t="s">
        <v>441</v>
      </c>
      <c r="T1822" t="s">
        <v>44</v>
      </c>
      <c r="U1822">
        <v>2</v>
      </c>
      <c r="V1822" t="s">
        <v>45</v>
      </c>
      <c r="W1822" t="s">
        <v>45</v>
      </c>
      <c r="X1822" s="2">
        <f>Envios[[#This Row],[Ventas Totales]]-Envios[[#This Row],[Costos Totales]]</f>
        <v>8052.0828000000001</v>
      </c>
    </row>
    <row r="1823" spans="1:24" x14ac:dyDescent="0.25">
      <c r="A1823">
        <v>5428</v>
      </c>
      <c r="B1823">
        <v>38564</v>
      </c>
      <c r="C1823" s="1">
        <v>40119</v>
      </c>
      <c r="D1823" s="1">
        <v>40120</v>
      </c>
      <c r="E1823" t="s">
        <v>19</v>
      </c>
      <c r="F1823" t="s">
        <v>60</v>
      </c>
      <c r="G1823">
        <v>736</v>
      </c>
      <c r="H1823" t="s">
        <v>1524</v>
      </c>
      <c r="I1823" t="s">
        <v>22</v>
      </c>
      <c r="J1823" t="s">
        <v>56</v>
      </c>
      <c r="K1823" t="s">
        <v>91</v>
      </c>
      <c r="L1823">
        <v>31</v>
      </c>
      <c r="M1823">
        <v>30.97</v>
      </c>
      <c r="N1823">
        <f>Envios[[#This Row],[Cantidad]]*Envios[[#This Row],[Precio por Unidad]]</f>
        <v>960.06999999999994</v>
      </c>
      <c r="O1823" s="2">
        <v>8.0521999999999991</v>
      </c>
      <c r="P1823" s="2">
        <f>Envios[[#This Row],[Cantidad]]*Envios[[#This Row],[Costo por Unidad]]</f>
        <v>249.61819999999997</v>
      </c>
      <c r="Q1823">
        <v>4</v>
      </c>
      <c r="R1823" s="2">
        <f>Envios[[#This Row],[Costo Productos]]+Envios[[#This Row],[Costo de Envío]]</f>
        <v>253.61819999999997</v>
      </c>
      <c r="S1823" t="s">
        <v>319</v>
      </c>
      <c r="T1823" t="s">
        <v>44</v>
      </c>
      <c r="U1823">
        <v>1</v>
      </c>
      <c r="V1823" t="s">
        <v>27</v>
      </c>
      <c r="W1823" t="s">
        <v>27</v>
      </c>
      <c r="X1823" s="2">
        <f>Envios[[#This Row],[Ventas Totales]]-Envios[[#This Row],[Costos Totales]]</f>
        <v>706.45179999999993</v>
      </c>
    </row>
    <row r="1824" spans="1:24" x14ac:dyDescent="0.25">
      <c r="A1824">
        <v>5429</v>
      </c>
      <c r="B1824">
        <v>38564</v>
      </c>
      <c r="C1824" s="1">
        <v>40119</v>
      </c>
      <c r="D1824" s="1">
        <v>40121</v>
      </c>
      <c r="E1824" t="s">
        <v>33</v>
      </c>
      <c r="F1824" t="s">
        <v>60</v>
      </c>
      <c r="G1824">
        <v>85</v>
      </c>
      <c r="H1824" t="s">
        <v>1560</v>
      </c>
      <c r="I1824" t="s">
        <v>22</v>
      </c>
      <c r="J1824" t="s">
        <v>23</v>
      </c>
      <c r="K1824" t="s">
        <v>188</v>
      </c>
      <c r="L1824">
        <v>21</v>
      </c>
      <c r="M1824">
        <v>4.13</v>
      </c>
      <c r="N1824">
        <f>Envios[[#This Row],[Cantidad]]*Envios[[#This Row],[Precio por Unidad]]</f>
        <v>86.73</v>
      </c>
      <c r="O1824" s="2">
        <v>2.5192999999999999</v>
      </c>
      <c r="P1824" s="2">
        <f>Envios[[#This Row],[Cantidad]]*Envios[[#This Row],[Costo por Unidad]]</f>
        <v>52.905299999999997</v>
      </c>
      <c r="Q1824">
        <v>0.5</v>
      </c>
      <c r="R1824" s="2">
        <f>Envios[[#This Row],[Costo Productos]]+Envios[[#This Row],[Costo de Envío]]</f>
        <v>53.405299999999997</v>
      </c>
      <c r="S1824" t="s">
        <v>319</v>
      </c>
      <c r="T1824" t="s">
        <v>44</v>
      </c>
      <c r="U1824">
        <v>1</v>
      </c>
      <c r="V1824" t="s">
        <v>27</v>
      </c>
      <c r="W1824" t="s">
        <v>27</v>
      </c>
      <c r="X1824" s="2">
        <f>Envios[[#This Row],[Ventas Totales]]-Envios[[#This Row],[Costos Totales]]</f>
        <v>33.324700000000007</v>
      </c>
    </row>
    <row r="1825" spans="1:24" x14ac:dyDescent="0.25">
      <c r="A1825">
        <v>6243</v>
      </c>
      <c r="B1825">
        <v>44231</v>
      </c>
      <c r="C1825" s="1">
        <v>40120</v>
      </c>
      <c r="D1825" s="1">
        <v>40122</v>
      </c>
      <c r="E1825" t="s">
        <v>46</v>
      </c>
      <c r="F1825" t="s">
        <v>40</v>
      </c>
      <c r="G1825">
        <v>584</v>
      </c>
      <c r="H1825" t="s">
        <v>690</v>
      </c>
      <c r="I1825" t="s">
        <v>49</v>
      </c>
      <c r="J1825" t="s">
        <v>36</v>
      </c>
      <c r="K1825" t="s">
        <v>50</v>
      </c>
      <c r="L1825">
        <v>11</v>
      </c>
      <c r="M1825">
        <v>160.97999999999999</v>
      </c>
      <c r="N1825">
        <f>Envios[[#This Row],[Cantidad]]*Envios[[#This Row],[Precio por Unidad]]</f>
        <v>1770.78</v>
      </c>
      <c r="O1825" s="2">
        <v>61.172399999999996</v>
      </c>
      <c r="P1825" s="2">
        <f>Envios[[#This Row],[Cantidad]]*Envios[[#This Row],[Costo por Unidad]]</f>
        <v>672.89639999999997</v>
      </c>
      <c r="Q1825">
        <v>30</v>
      </c>
      <c r="R1825" s="2">
        <f>Envios[[#This Row],[Costo Productos]]+Envios[[#This Row],[Costo de Envío]]</f>
        <v>702.89639999999997</v>
      </c>
      <c r="S1825" t="s">
        <v>1561</v>
      </c>
      <c r="T1825" t="s">
        <v>44</v>
      </c>
      <c r="U1825">
        <v>3</v>
      </c>
      <c r="V1825" t="s">
        <v>52</v>
      </c>
      <c r="W1825" t="s">
        <v>53</v>
      </c>
      <c r="X1825" s="2">
        <f>Envios[[#This Row],[Ventas Totales]]-Envios[[#This Row],[Costos Totales]]</f>
        <v>1067.8836000000001</v>
      </c>
    </row>
    <row r="1826" spans="1:24" x14ac:dyDescent="0.25">
      <c r="A1826">
        <v>6244</v>
      </c>
      <c r="B1826">
        <v>44231</v>
      </c>
      <c r="C1826" s="1">
        <v>40120</v>
      </c>
      <c r="D1826" s="1">
        <v>40122</v>
      </c>
      <c r="E1826" t="s">
        <v>19</v>
      </c>
      <c r="F1826" t="s">
        <v>40</v>
      </c>
      <c r="G1826">
        <v>667</v>
      </c>
      <c r="H1826" t="s">
        <v>1002</v>
      </c>
      <c r="I1826" t="s">
        <v>22</v>
      </c>
      <c r="J1826" t="s">
        <v>56</v>
      </c>
      <c r="K1826" t="s">
        <v>91</v>
      </c>
      <c r="L1826">
        <v>43</v>
      </c>
      <c r="M1826">
        <v>17.98</v>
      </c>
      <c r="N1826">
        <f>Envios[[#This Row],[Cantidad]]*Envios[[#This Row],[Precio por Unidad]]</f>
        <v>773.14</v>
      </c>
      <c r="O1826" s="2">
        <v>3.7757999999999994</v>
      </c>
      <c r="P1826" s="2">
        <f>Envios[[#This Row],[Cantidad]]*Envios[[#This Row],[Costo por Unidad]]</f>
        <v>162.35939999999997</v>
      </c>
      <c r="Q1826">
        <v>4</v>
      </c>
      <c r="R1826" s="2">
        <f>Envios[[#This Row],[Costo Productos]]+Envios[[#This Row],[Costo de Envío]]</f>
        <v>166.35939999999997</v>
      </c>
      <c r="S1826" t="s">
        <v>1561</v>
      </c>
      <c r="T1826" t="s">
        <v>44</v>
      </c>
      <c r="U1826">
        <v>3</v>
      </c>
      <c r="V1826" t="s">
        <v>52</v>
      </c>
      <c r="W1826" t="s">
        <v>53</v>
      </c>
      <c r="X1826" s="2">
        <f>Envios[[#This Row],[Ventas Totales]]-Envios[[#This Row],[Costos Totales]]</f>
        <v>606.78060000000005</v>
      </c>
    </row>
    <row r="1827" spans="1:24" x14ac:dyDescent="0.25">
      <c r="A1827">
        <v>6245</v>
      </c>
      <c r="B1827">
        <v>44231</v>
      </c>
      <c r="C1827" s="1">
        <v>40120</v>
      </c>
      <c r="D1827" s="1">
        <v>40121</v>
      </c>
      <c r="E1827" t="s">
        <v>19</v>
      </c>
      <c r="F1827" t="s">
        <v>40</v>
      </c>
      <c r="G1827">
        <v>668</v>
      </c>
      <c r="H1827" t="s">
        <v>1151</v>
      </c>
      <c r="I1827" t="s">
        <v>22</v>
      </c>
      <c r="J1827" t="s">
        <v>56</v>
      </c>
      <c r="K1827" t="s">
        <v>57</v>
      </c>
      <c r="L1827">
        <v>24</v>
      </c>
      <c r="M1827">
        <v>115.99</v>
      </c>
      <c r="N1827">
        <f>Envios[[#This Row],[Cantidad]]*Envios[[#This Row],[Precio por Unidad]]</f>
        <v>2783.7599999999998</v>
      </c>
      <c r="O1827" s="2">
        <v>48.715800000000002</v>
      </c>
      <c r="P1827" s="2">
        <f>Envios[[#This Row],[Cantidad]]*Envios[[#This Row],[Costo por Unidad]]</f>
        <v>1169.1792</v>
      </c>
      <c r="Q1827">
        <v>8.99</v>
      </c>
      <c r="R1827" s="2">
        <f>Envios[[#This Row],[Costo Productos]]+Envios[[#This Row],[Costo de Envío]]</f>
        <v>1178.1692</v>
      </c>
      <c r="S1827" t="s">
        <v>1561</v>
      </c>
      <c r="T1827" t="s">
        <v>44</v>
      </c>
      <c r="U1827">
        <v>3</v>
      </c>
      <c r="V1827" t="s">
        <v>52</v>
      </c>
      <c r="W1827" t="s">
        <v>53</v>
      </c>
      <c r="X1827" s="2">
        <f>Envios[[#This Row],[Ventas Totales]]-Envios[[#This Row],[Costos Totales]]</f>
        <v>1605.5907999999997</v>
      </c>
    </row>
    <row r="1828" spans="1:24" x14ac:dyDescent="0.25">
      <c r="A1828">
        <v>2113</v>
      </c>
      <c r="B1828">
        <v>15105</v>
      </c>
      <c r="C1828" s="1">
        <v>40120</v>
      </c>
      <c r="D1828" s="1">
        <v>40127</v>
      </c>
      <c r="E1828" t="s">
        <v>19</v>
      </c>
      <c r="F1828" t="s">
        <v>47</v>
      </c>
      <c r="G1828">
        <v>167</v>
      </c>
      <c r="H1828" t="s">
        <v>1562</v>
      </c>
      <c r="I1828" t="s">
        <v>22</v>
      </c>
      <c r="J1828" t="s">
        <v>23</v>
      </c>
      <c r="K1828" t="s">
        <v>24</v>
      </c>
      <c r="L1828">
        <v>39</v>
      </c>
      <c r="M1828">
        <v>12.28</v>
      </c>
      <c r="N1828">
        <f>Envios[[#This Row],[Cantidad]]*Envios[[#This Row],[Precio por Unidad]]</f>
        <v>478.91999999999996</v>
      </c>
      <c r="O1828" s="2">
        <v>5.2804000000000002</v>
      </c>
      <c r="P1828" s="2">
        <f>Envios[[#This Row],[Cantidad]]*Envios[[#This Row],[Costo por Unidad]]</f>
        <v>205.93560000000002</v>
      </c>
      <c r="Q1828">
        <v>6.13</v>
      </c>
      <c r="R1828" s="2">
        <f>Envios[[#This Row],[Costo Productos]]+Envios[[#This Row],[Costo de Envío]]</f>
        <v>212.06560000000002</v>
      </c>
      <c r="S1828" t="s">
        <v>343</v>
      </c>
      <c r="T1828" t="s">
        <v>26</v>
      </c>
      <c r="U1828">
        <v>11</v>
      </c>
      <c r="V1828" t="s">
        <v>131</v>
      </c>
      <c r="W1828" t="s">
        <v>131</v>
      </c>
      <c r="X1828" s="2">
        <f>Envios[[#This Row],[Ventas Totales]]-Envios[[#This Row],[Costos Totales]]</f>
        <v>266.85439999999994</v>
      </c>
    </row>
    <row r="1829" spans="1:24" x14ac:dyDescent="0.25">
      <c r="A1829">
        <v>7018</v>
      </c>
      <c r="B1829">
        <v>50081</v>
      </c>
      <c r="C1829" s="1">
        <v>40120</v>
      </c>
      <c r="D1829" s="1">
        <v>40121</v>
      </c>
      <c r="E1829" t="s">
        <v>46</v>
      </c>
      <c r="F1829" t="s">
        <v>40</v>
      </c>
      <c r="G1829">
        <v>526</v>
      </c>
      <c r="H1829" t="s">
        <v>1513</v>
      </c>
      <c r="I1829" t="s">
        <v>119</v>
      </c>
      <c r="J1829" t="s">
        <v>36</v>
      </c>
      <c r="K1829" t="s">
        <v>204</v>
      </c>
      <c r="L1829">
        <v>7</v>
      </c>
      <c r="M1829">
        <v>70.98</v>
      </c>
      <c r="N1829">
        <f>Envios[[#This Row],[Cantidad]]*Envios[[#This Row],[Precio por Unidad]]</f>
        <v>496.86</v>
      </c>
      <c r="O1829" s="2">
        <v>28.392000000000003</v>
      </c>
      <c r="P1829" s="2">
        <f>Envios[[#This Row],[Cantidad]]*Envios[[#This Row],[Costo por Unidad]]</f>
        <v>198.74400000000003</v>
      </c>
      <c r="Q1829">
        <v>26.74</v>
      </c>
      <c r="R1829" s="2">
        <f>Envios[[#This Row],[Costo Productos]]+Envios[[#This Row],[Costo de Envío]]</f>
        <v>225.48400000000004</v>
      </c>
      <c r="S1829" t="s">
        <v>326</v>
      </c>
      <c r="T1829" t="s">
        <v>30</v>
      </c>
      <c r="U1829">
        <v>9</v>
      </c>
      <c r="V1829" t="s">
        <v>31</v>
      </c>
      <c r="W1829" t="s">
        <v>32</v>
      </c>
      <c r="X1829" s="2">
        <f>Envios[[#This Row],[Ventas Totales]]-Envios[[#This Row],[Costos Totales]]</f>
        <v>271.37599999999998</v>
      </c>
    </row>
    <row r="1830" spans="1:24" x14ac:dyDescent="0.25">
      <c r="A1830">
        <v>4593</v>
      </c>
      <c r="B1830">
        <v>32675</v>
      </c>
      <c r="C1830" s="1">
        <v>40120</v>
      </c>
      <c r="D1830" s="1">
        <v>40121</v>
      </c>
      <c r="E1830" t="s">
        <v>46</v>
      </c>
      <c r="F1830" t="s">
        <v>20</v>
      </c>
      <c r="G1830">
        <v>197</v>
      </c>
      <c r="H1830" t="s">
        <v>635</v>
      </c>
      <c r="I1830" t="s">
        <v>49</v>
      </c>
      <c r="J1830" t="s">
        <v>36</v>
      </c>
      <c r="K1830" t="s">
        <v>120</v>
      </c>
      <c r="L1830">
        <v>20</v>
      </c>
      <c r="M1830">
        <v>349.45</v>
      </c>
      <c r="N1830">
        <f>Envios[[#This Row],[Cantidad]]*Envios[[#This Row],[Precio por Unidad]]</f>
        <v>6989</v>
      </c>
      <c r="O1830" s="2">
        <v>244.61499999999998</v>
      </c>
      <c r="P1830" s="2">
        <f>Envios[[#This Row],[Cantidad]]*Envios[[#This Row],[Costo por Unidad]]</f>
        <v>4892.2999999999993</v>
      </c>
      <c r="Q1830">
        <v>60</v>
      </c>
      <c r="R1830" s="2">
        <f>Envios[[#This Row],[Costo Productos]]+Envios[[#This Row],[Costo de Envío]]</f>
        <v>4952.2999999999993</v>
      </c>
      <c r="S1830" t="s">
        <v>940</v>
      </c>
      <c r="T1830" t="s">
        <v>30</v>
      </c>
      <c r="U1830">
        <v>6</v>
      </c>
      <c r="V1830" t="s">
        <v>69</v>
      </c>
      <c r="W1830" t="s">
        <v>32</v>
      </c>
      <c r="X1830" s="2">
        <f>Envios[[#This Row],[Ventas Totales]]-Envios[[#This Row],[Costos Totales]]</f>
        <v>2036.7000000000007</v>
      </c>
    </row>
    <row r="1831" spans="1:24" x14ac:dyDescent="0.25">
      <c r="A1831">
        <v>3975</v>
      </c>
      <c r="B1831">
        <v>28389</v>
      </c>
      <c r="C1831" s="1">
        <v>40120</v>
      </c>
      <c r="D1831" s="1">
        <v>40121</v>
      </c>
      <c r="E1831" t="s">
        <v>19</v>
      </c>
      <c r="F1831" t="s">
        <v>20</v>
      </c>
      <c r="G1831">
        <v>620</v>
      </c>
      <c r="H1831" t="s">
        <v>1009</v>
      </c>
      <c r="I1831" t="s">
        <v>35</v>
      </c>
      <c r="J1831" t="s">
        <v>36</v>
      </c>
      <c r="K1831" t="s">
        <v>37</v>
      </c>
      <c r="L1831">
        <v>22</v>
      </c>
      <c r="M1831">
        <v>30.93</v>
      </c>
      <c r="N1831">
        <f>Envios[[#This Row],[Cantidad]]*Envios[[#This Row],[Precio por Unidad]]</f>
        <v>680.46</v>
      </c>
      <c r="O1831" s="2">
        <v>17.320800000000002</v>
      </c>
      <c r="P1831" s="2">
        <f>Envios[[#This Row],[Cantidad]]*Envios[[#This Row],[Costo por Unidad]]</f>
        <v>381.05760000000004</v>
      </c>
      <c r="Q1831">
        <v>3.92</v>
      </c>
      <c r="R1831" s="2">
        <f>Envios[[#This Row],[Costo Productos]]+Envios[[#This Row],[Costo de Envío]]</f>
        <v>384.97760000000005</v>
      </c>
      <c r="S1831" t="s">
        <v>1445</v>
      </c>
      <c r="T1831" t="s">
        <v>44</v>
      </c>
      <c r="U1831">
        <v>3</v>
      </c>
      <c r="V1831" t="s">
        <v>52</v>
      </c>
      <c r="W1831" t="s">
        <v>53</v>
      </c>
      <c r="X1831" s="2">
        <f>Envios[[#This Row],[Ventas Totales]]-Envios[[#This Row],[Costos Totales]]</f>
        <v>295.48239999999998</v>
      </c>
    </row>
    <row r="1832" spans="1:24" x14ac:dyDescent="0.25">
      <c r="A1832">
        <v>3976</v>
      </c>
      <c r="B1832">
        <v>28389</v>
      </c>
      <c r="C1832" s="1">
        <v>40120</v>
      </c>
      <c r="D1832" s="1">
        <v>40121</v>
      </c>
      <c r="E1832" t="s">
        <v>46</v>
      </c>
      <c r="F1832" t="s">
        <v>20</v>
      </c>
      <c r="G1832">
        <v>593</v>
      </c>
      <c r="H1832" t="s">
        <v>364</v>
      </c>
      <c r="I1832" t="s">
        <v>49</v>
      </c>
      <c r="J1832" t="s">
        <v>56</v>
      </c>
      <c r="K1832" t="s">
        <v>94</v>
      </c>
      <c r="L1832">
        <v>16</v>
      </c>
      <c r="M1832">
        <v>297.48</v>
      </c>
      <c r="N1832">
        <f>Envios[[#This Row],[Cantidad]]*Envios[[#This Row],[Precio por Unidad]]</f>
        <v>4759.68</v>
      </c>
      <c r="O1832" s="2">
        <v>127.91640000000002</v>
      </c>
      <c r="P1832" s="2">
        <f>Envios[[#This Row],[Cantidad]]*Envios[[#This Row],[Costo por Unidad]]</f>
        <v>2046.6624000000004</v>
      </c>
      <c r="Q1832">
        <v>18.059999999999999</v>
      </c>
      <c r="R1832" s="2">
        <f>Envios[[#This Row],[Costo Productos]]+Envios[[#This Row],[Costo de Envío]]</f>
        <v>2064.7224000000006</v>
      </c>
      <c r="S1832" t="s">
        <v>1445</v>
      </c>
      <c r="T1832" t="s">
        <v>44</v>
      </c>
      <c r="U1832">
        <v>3</v>
      </c>
      <c r="V1832" t="s">
        <v>52</v>
      </c>
      <c r="W1832" t="s">
        <v>53</v>
      </c>
      <c r="X1832" s="2">
        <f>Envios[[#This Row],[Ventas Totales]]-Envios[[#This Row],[Costos Totales]]</f>
        <v>2694.9575999999997</v>
      </c>
    </row>
    <row r="1833" spans="1:24" x14ac:dyDescent="0.25">
      <c r="A1833">
        <v>3977</v>
      </c>
      <c r="B1833">
        <v>28389</v>
      </c>
      <c r="C1833" s="1">
        <v>40120</v>
      </c>
      <c r="D1833" s="1">
        <v>40122</v>
      </c>
      <c r="E1833" t="s">
        <v>46</v>
      </c>
      <c r="F1833" t="s">
        <v>20</v>
      </c>
      <c r="G1833">
        <v>303</v>
      </c>
      <c r="H1833" t="s">
        <v>831</v>
      </c>
      <c r="I1833" t="s">
        <v>119</v>
      </c>
      <c r="J1833" t="s">
        <v>36</v>
      </c>
      <c r="K1833" t="s">
        <v>120</v>
      </c>
      <c r="L1833">
        <v>7</v>
      </c>
      <c r="M1833">
        <v>296.18</v>
      </c>
      <c r="N1833">
        <f>Envios[[#This Row],[Cantidad]]*Envios[[#This Row],[Precio por Unidad]]</f>
        <v>2073.2600000000002</v>
      </c>
      <c r="O1833" s="2">
        <v>71.083200000000005</v>
      </c>
      <c r="P1833" s="2">
        <f>Envios[[#This Row],[Cantidad]]*Envios[[#This Row],[Costo por Unidad]]</f>
        <v>497.58240000000001</v>
      </c>
      <c r="Q1833">
        <v>54.12</v>
      </c>
      <c r="R1833" s="2">
        <f>Envios[[#This Row],[Costo Productos]]+Envios[[#This Row],[Costo de Envío]]</f>
        <v>551.70240000000001</v>
      </c>
      <c r="S1833" t="s">
        <v>1445</v>
      </c>
      <c r="T1833" t="s">
        <v>44</v>
      </c>
      <c r="U1833">
        <v>3</v>
      </c>
      <c r="V1833" t="s">
        <v>52</v>
      </c>
      <c r="W1833" t="s">
        <v>53</v>
      </c>
      <c r="X1833" s="2">
        <f>Envios[[#This Row],[Ventas Totales]]-Envios[[#This Row],[Costos Totales]]</f>
        <v>1521.5576000000001</v>
      </c>
    </row>
    <row r="1834" spans="1:24" x14ac:dyDescent="0.25">
      <c r="A1834">
        <v>5190</v>
      </c>
      <c r="B1834">
        <v>36896</v>
      </c>
      <c r="C1834" s="1">
        <v>40120</v>
      </c>
      <c r="D1834" s="1">
        <v>40122</v>
      </c>
      <c r="E1834" t="s">
        <v>19</v>
      </c>
      <c r="F1834" t="s">
        <v>60</v>
      </c>
      <c r="G1834">
        <v>283</v>
      </c>
      <c r="H1834" t="s">
        <v>798</v>
      </c>
      <c r="I1834" t="s">
        <v>22</v>
      </c>
      <c r="J1834" t="s">
        <v>23</v>
      </c>
      <c r="K1834" t="s">
        <v>188</v>
      </c>
      <c r="L1834">
        <v>12</v>
      </c>
      <c r="M1834">
        <v>2.61</v>
      </c>
      <c r="N1834">
        <f>Envios[[#This Row],[Cantidad]]*Envios[[#This Row],[Precio por Unidad]]</f>
        <v>31.32</v>
      </c>
      <c r="O1834" s="2">
        <v>1.5920999999999998</v>
      </c>
      <c r="P1834" s="2">
        <f>Envios[[#This Row],[Cantidad]]*Envios[[#This Row],[Costo por Unidad]]</f>
        <v>19.105199999999996</v>
      </c>
      <c r="Q1834">
        <v>0.5</v>
      </c>
      <c r="R1834" s="2">
        <f>Envios[[#This Row],[Costo Productos]]+Envios[[#This Row],[Costo de Envío]]</f>
        <v>19.605199999999996</v>
      </c>
      <c r="S1834" t="s">
        <v>307</v>
      </c>
      <c r="T1834" t="s">
        <v>30</v>
      </c>
      <c r="U1834">
        <v>1</v>
      </c>
      <c r="V1834" t="s">
        <v>27</v>
      </c>
      <c r="W1834" t="s">
        <v>27</v>
      </c>
      <c r="X1834" s="2">
        <f>Envios[[#This Row],[Ventas Totales]]-Envios[[#This Row],[Costos Totales]]</f>
        <v>11.714800000000004</v>
      </c>
    </row>
    <row r="1835" spans="1:24" x14ac:dyDescent="0.25">
      <c r="A1835">
        <v>5191</v>
      </c>
      <c r="B1835">
        <v>36896</v>
      </c>
      <c r="C1835" s="1">
        <v>40120</v>
      </c>
      <c r="D1835" s="1">
        <v>40123</v>
      </c>
      <c r="E1835" t="s">
        <v>33</v>
      </c>
      <c r="F1835" t="s">
        <v>60</v>
      </c>
      <c r="G1835">
        <v>218</v>
      </c>
      <c r="H1835" t="s">
        <v>683</v>
      </c>
      <c r="I1835" t="s">
        <v>35</v>
      </c>
      <c r="J1835" t="s">
        <v>36</v>
      </c>
      <c r="K1835" t="s">
        <v>37</v>
      </c>
      <c r="L1835">
        <v>41</v>
      </c>
      <c r="M1835">
        <v>25.38</v>
      </c>
      <c r="N1835">
        <f>Envios[[#This Row],[Cantidad]]*Envios[[#This Row],[Precio por Unidad]]</f>
        <v>1040.58</v>
      </c>
      <c r="O1835" s="2">
        <v>12.69</v>
      </c>
      <c r="P1835" s="2">
        <f>Envios[[#This Row],[Cantidad]]*Envios[[#This Row],[Costo por Unidad]]</f>
        <v>520.29</v>
      </c>
      <c r="Q1835">
        <v>8.99</v>
      </c>
      <c r="R1835" s="2">
        <f>Envios[[#This Row],[Costo Productos]]+Envios[[#This Row],[Costo de Envío]]</f>
        <v>529.28</v>
      </c>
      <c r="S1835" t="s">
        <v>307</v>
      </c>
      <c r="T1835" t="s">
        <v>30</v>
      </c>
      <c r="U1835">
        <v>1</v>
      </c>
      <c r="V1835" t="s">
        <v>27</v>
      </c>
      <c r="W1835" t="s">
        <v>27</v>
      </c>
      <c r="X1835" s="2">
        <f>Envios[[#This Row],[Ventas Totales]]-Envios[[#This Row],[Costos Totales]]</f>
        <v>511.29999999999995</v>
      </c>
    </row>
    <row r="1836" spans="1:24" x14ac:dyDescent="0.25">
      <c r="A1836">
        <v>5192</v>
      </c>
      <c r="B1836">
        <v>36896</v>
      </c>
      <c r="C1836" s="1">
        <v>40120</v>
      </c>
      <c r="D1836" s="1">
        <v>40120</v>
      </c>
      <c r="E1836" t="s">
        <v>19</v>
      </c>
      <c r="F1836" t="s">
        <v>60</v>
      </c>
      <c r="G1836">
        <v>765</v>
      </c>
      <c r="H1836" t="s">
        <v>1563</v>
      </c>
      <c r="I1836" t="s">
        <v>42</v>
      </c>
      <c r="J1836" t="s">
        <v>23</v>
      </c>
      <c r="K1836" t="s">
        <v>24</v>
      </c>
      <c r="L1836">
        <v>21</v>
      </c>
      <c r="M1836">
        <v>167.27</v>
      </c>
      <c r="N1836">
        <f>Envios[[#This Row],[Cantidad]]*Envios[[#This Row],[Precio por Unidad]]</f>
        <v>3512.67</v>
      </c>
      <c r="O1836" s="2">
        <v>25.090500000000006</v>
      </c>
      <c r="P1836" s="2">
        <f>Envios[[#This Row],[Cantidad]]*Envios[[#This Row],[Costo por Unidad]]</f>
        <v>526.90050000000008</v>
      </c>
      <c r="Q1836">
        <v>35</v>
      </c>
      <c r="R1836" s="2">
        <f>Envios[[#This Row],[Costo Productos]]+Envios[[#This Row],[Costo de Envío]]</f>
        <v>561.90050000000008</v>
      </c>
      <c r="S1836" t="s">
        <v>307</v>
      </c>
      <c r="T1836" t="s">
        <v>30</v>
      </c>
      <c r="U1836">
        <v>1</v>
      </c>
      <c r="V1836" t="s">
        <v>27</v>
      </c>
      <c r="W1836" t="s">
        <v>27</v>
      </c>
      <c r="X1836" s="2">
        <f>Envios[[#This Row],[Ventas Totales]]-Envios[[#This Row],[Costos Totales]]</f>
        <v>2950.7694999999999</v>
      </c>
    </row>
    <row r="1837" spans="1:24" x14ac:dyDescent="0.25">
      <c r="A1837">
        <v>480</v>
      </c>
      <c r="B1837">
        <v>3332</v>
      </c>
      <c r="C1837" s="1">
        <v>40121</v>
      </c>
      <c r="D1837" s="1">
        <v>40123</v>
      </c>
      <c r="E1837" t="s">
        <v>19</v>
      </c>
      <c r="F1837" t="s">
        <v>60</v>
      </c>
      <c r="G1837">
        <v>1091</v>
      </c>
      <c r="H1837" t="s">
        <v>1564</v>
      </c>
      <c r="I1837" t="s">
        <v>63</v>
      </c>
      <c r="J1837" t="s">
        <v>23</v>
      </c>
      <c r="K1837" t="s">
        <v>85</v>
      </c>
      <c r="L1837">
        <v>6</v>
      </c>
      <c r="M1837">
        <v>3.26</v>
      </c>
      <c r="N1837">
        <f>Envios[[#This Row],[Cantidad]]*Envios[[#This Row],[Precio por Unidad]]</f>
        <v>19.559999999999999</v>
      </c>
      <c r="O1837" s="2">
        <v>1.9234000000000002</v>
      </c>
      <c r="P1837" s="2">
        <f>Envios[[#This Row],[Cantidad]]*Envios[[#This Row],[Costo por Unidad]]</f>
        <v>11.540400000000002</v>
      </c>
      <c r="Q1837">
        <v>1.86</v>
      </c>
      <c r="R1837" s="2">
        <f>Envios[[#This Row],[Costo Productos]]+Envios[[#This Row],[Costo de Envío]]</f>
        <v>13.400400000000001</v>
      </c>
      <c r="S1837" t="s">
        <v>1283</v>
      </c>
      <c r="T1837" t="s">
        <v>30</v>
      </c>
      <c r="U1837">
        <v>4</v>
      </c>
      <c r="V1837" t="s">
        <v>73</v>
      </c>
      <c r="W1837" t="s">
        <v>74</v>
      </c>
      <c r="X1837" s="2">
        <f>Envios[[#This Row],[Ventas Totales]]-Envios[[#This Row],[Costos Totales]]</f>
        <v>6.1595999999999975</v>
      </c>
    </row>
    <row r="1838" spans="1:24" x14ac:dyDescent="0.25">
      <c r="A1838">
        <v>5696</v>
      </c>
      <c r="B1838">
        <v>40261</v>
      </c>
      <c r="C1838" s="1">
        <v>40121</v>
      </c>
      <c r="D1838" s="1">
        <v>40123</v>
      </c>
      <c r="E1838" t="s">
        <v>33</v>
      </c>
      <c r="F1838" t="s">
        <v>60</v>
      </c>
      <c r="G1838">
        <v>724</v>
      </c>
      <c r="H1838" t="s">
        <v>1196</v>
      </c>
      <c r="I1838" t="s">
        <v>22</v>
      </c>
      <c r="J1838" t="s">
        <v>23</v>
      </c>
      <c r="K1838" t="s">
        <v>64</v>
      </c>
      <c r="L1838">
        <v>36</v>
      </c>
      <c r="M1838">
        <v>9.06</v>
      </c>
      <c r="N1838">
        <f>Envios[[#This Row],[Cantidad]]*Envios[[#This Row],[Precio por Unidad]]</f>
        <v>326.16000000000003</v>
      </c>
      <c r="O1838" s="2">
        <v>5.4359999999999999</v>
      </c>
      <c r="P1838" s="2">
        <f>Envios[[#This Row],[Cantidad]]*Envios[[#This Row],[Costo por Unidad]]</f>
        <v>195.696</v>
      </c>
      <c r="Q1838">
        <v>9.86</v>
      </c>
      <c r="R1838" s="2">
        <f>Envios[[#This Row],[Costo Productos]]+Envios[[#This Row],[Costo de Envío]]</f>
        <v>205.55599999999998</v>
      </c>
      <c r="S1838" t="s">
        <v>180</v>
      </c>
      <c r="T1838" t="s">
        <v>30</v>
      </c>
      <c r="U1838">
        <v>9</v>
      </c>
      <c r="V1838" t="s">
        <v>31</v>
      </c>
      <c r="W1838" t="s">
        <v>32</v>
      </c>
      <c r="X1838" s="2">
        <f>Envios[[#This Row],[Ventas Totales]]-Envios[[#This Row],[Costos Totales]]</f>
        <v>120.60400000000004</v>
      </c>
    </row>
    <row r="1839" spans="1:24" x14ac:dyDescent="0.25">
      <c r="A1839">
        <v>5697</v>
      </c>
      <c r="B1839">
        <v>40261</v>
      </c>
      <c r="C1839" s="1">
        <v>40121</v>
      </c>
      <c r="D1839" s="1">
        <v>40123</v>
      </c>
      <c r="E1839" t="s">
        <v>19</v>
      </c>
      <c r="F1839" t="s">
        <v>60</v>
      </c>
      <c r="G1839">
        <v>1235</v>
      </c>
      <c r="H1839" t="s">
        <v>1565</v>
      </c>
      <c r="I1839" t="s">
        <v>63</v>
      </c>
      <c r="J1839" t="s">
        <v>23</v>
      </c>
      <c r="K1839" t="s">
        <v>85</v>
      </c>
      <c r="L1839">
        <v>26</v>
      </c>
      <c r="M1839">
        <v>2.94</v>
      </c>
      <c r="N1839">
        <f>Envios[[#This Row],[Cantidad]]*Envios[[#This Row],[Precio por Unidad]]</f>
        <v>76.44</v>
      </c>
      <c r="O1839" s="2">
        <v>1.2348000000000001</v>
      </c>
      <c r="P1839" s="2">
        <f>Envios[[#This Row],[Cantidad]]*Envios[[#This Row],[Costo por Unidad]]</f>
        <v>32.104800000000004</v>
      </c>
      <c r="Q1839">
        <v>1.05</v>
      </c>
      <c r="R1839" s="2">
        <f>Envios[[#This Row],[Costo Productos]]+Envios[[#This Row],[Costo de Envío]]</f>
        <v>33.154800000000002</v>
      </c>
      <c r="S1839" t="s">
        <v>180</v>
      </c>
      <c r="T1839" t="s">
        <v>30</v>
      </c>
      <c r="U1839">
        <v>9</v>
      </c>
      <c r="V1839" t="s">
        <v>31</v>
      </c>
      <c r="W1839" t="s">
        <v>32</v>
      </c>
      <c r="X1839" s="2">
        <f>Envios[[#This Row],[Ventas Totales]]-Envios[[#This Row],[Costos Totales]]</f>
        <v>43.285199999999996</v>
      </c>
    </row>
    <row r="1840" spans="1:24" x14ac:dyDescent="0.25">
      <c r="A1840">
        <v>7054</v>
      </c>
      <c r="B1840">
        <v>50336</v>
      </c>
      <c r="C1840" s="1">
        <v>40121</v>
      </c>
      <c r="D1840" s="1">
        <v>40122</v>
      </c>
      <c r="E1840" t="s">
        <v>19</v>
      </c>
      <c r="F1840" t="s">
        <v>40</v>
      </c>
      <c r="G1840">
        <v>883</v>
      </c>
      <c r="H1840" t="s">
        <v>1566</v>
      </c>
      <c r="I1840" t="s">
        <v>22</v>
      </c>
      <c r="J1840" t="s">
        <v>23</v>
      </c>
      <c r="K1840" t="s">
        <v>76</v>
      </c>
      <c r="L1840">
        <v>9</v>
      </c>
      <c r="M1840">
        <v>5.77</v>
      </c>
      <c r="N1840">
        <f>Envios[[#This Row],[Cantidad]]*Envios[[#This Row],[Precio por Unidad]]</f>
        <v>51.929999999999993</v>
      </c>
      <c r="O1840" s="2">
        <v>3.7504999999999997</v>
      </c>
      <c r="P1840" s="2">
        <f>Envios[[#This Row],[Cantidad]]*Envios[[#This Row],[Costo por Unidad]]</f>
        <v>33.7545</v>
      </c>
      <c r="Q1840">
        <v>4.97</v>
      </c>
      <c r="R1840" s="2">
        <f>Envios[[#This Row],[Costo Productos]]+Envios[[#This Row],[Costo de Envío]]</f>
        <v>38.724499999999999</v>
      </c>
      <c r="S1840" t="s">
        <v>586</v>
      </c>
      <c r="T1840" t="s">
        <v>39</v>
      </c>
      <c r="U1840">
        <v>1</v>
      </c>
      <c r="V1840" t="s">
        <v>27</v>
      </c>
      <c r="W1840" t="s">
        <v>27</v>
      </c>
      <c r="X1840" s="2">
        <f>Envios[[#This Row],[Ventas Totales]]-Envios[[#This Row],[Costos Totales]]</f>
        <v>13.205499999999994</v>
      </c>
    </row>
    <row r="1841" spans="1:24" x14ac:dyDescent="0.25">
      <c r="A1841">
        <v>1243</v>
      </c>
      <c r="B1841">
        <v>9057</v>
      </c>
      <c r="C1841" s="1">
        <v>40121</v>
      </c>
      <c r="D1841" s="1">
        <v>40121</v>
      </c>
      <c r="E1841" t="s">
        <v>19</v>
      </c>
      <c r="F1841" t="s">
        <v>60</v>
      </c>
      <c r="G1841">
        <v>381</v>
      </c>
      <c r="H1841" t="s">
        <v>933</v>
      </c>
      <c r="I1841" t="s">
        <v>63</v>
      </c>
      <c r="J1841" t="s">
        <v>36</v>
      </c>
      <c r="K1841" t="s">
        <v>37</v>
      </c>
      <c r="L1841">
        <v>20</v>
      </c>
      <c r="M1841">
        <v>7.59</v>
      </c>
      <c r="N1841">
        <f>Envios[[#This Row],[Cantidad]]*Envios[[#This Row],[Precio por Unidad]]</f>
        <v>151.80000000000001</v>
      </c>
      <c r="O1841" s="2">
        <v>4.4022000000000006</v>
      </c>
      <c r="P1841" s="2">
        <f>Envios[[#This Row],[Cantidad]]*Envios[[#This Row],[Costo por Unidad]]</f>
        <v>88.044000000000011</v>
      </c>
      <c r="Q1841">
        <v>4</v>
      </c>
      <c r="R1841" s="2">
        <f>Envios[[#This Row],[Costo Productos]]+Envios[[#This Row],[Costo de Envío]]</f>
        <v>92.044000000000011</v>
      </c>
      <c r="S1841" t="s">
        <v>72</v>
      </c>
      <c r="T1841" t="s">
        <v>44</v>
      </c>
      <c r="U1841">
        <v>4</v>
      </c>
      <c r="V1841" t="s">
        <v>73</v>
      </c>
      <c r="W1841" t="s">
        <v>74</v>
      </c>
      <c r="X1841" s="2">
        <f>Envios[[#This Row],[Ventas Totales]]-Envios[[#This Row],[Costos Totales]]</f>
        <v>59.756</v>
      </c>
    </row>
    <row r="1842" spans="1:24" x14ac:dyDescent="0.25">
      <c r="A1842">
        <v>4904</v>
      </c>
      <c r="B1842">
        <v>34883</v>
      </c>
      <c r="C1842" s="1">
        <v>40121</v>
      </c>
      <c r="D1842" s="1">
        <v>40122</v>
      </c>
      <c r="E1842" t="s">
        <v>19</v>
      </c>
      <c r="F1842" t="s">
        <v>60</v>
      </c>
      <c r="G1842">
        <v>708</v>
      </c>
      <c r="H1842" t="s">
        <v>902</v>
      </c>
      <c r="I1842" t="s">
        <v>63</v>
      </c>
      <c r="J1842" t="s">
        <v>56</v>
      </c>
      <c r="K1842" t="s">
        <v>57</v>
      </c>
      <c r="L1842">
        <v>31</v>
      </c>
      <c r="M1842">
        <v>35.99</v>
      </c>
      <c r="N1842">
        <f>Envios[[#This Row],[Cantidad]]*Envios[[#This Row],[Precio por Unidad]]</f>
        <v>1115.69</v>
      </c>
      <c r="O1842" s="2">
        <v>22.313800000000001</v>
      </c>
      <c r="P1842" s="2">
        <f>Envios[[#This Row],[Cantidad]]*Envios[[#This Row],[Costo por Unidad]]</f>
        <v>691.7278</v>
      </c>
      <c r="Q1842">
        <v>5.99</v>
      </c>
      <c r="R1842" s="2">
        <f>Envios[[#This Row],[Costo Productos]]+Envios[[#This Row],[Costo de Envío]]</f>
        <v>697.71780000000001</v>
      </c>
      <c r="S1842" t="s">
        <v>1105</v>
      </c>
      <c r="T1842" t="s">
        <v>30</v>
      </c>
      <c r="U1842">
        <v>1</v>
      </c>
      <c r="V1842" t="s">
        <v>27</v>
      </c>
      <c r="W1842" t="s">
        <v>27</v>
      </c>
      <c r="X1842" s="2">
        <f>Envios[[#This Row],[Ventas Totales]]-Envios[[#This Row],[Costos Totales]]</f>
        <v>417.97220000000004</v>
      </c>
    </row>
    <row r="1843" spans="1:24" x14ac:dyDescent="0.25">
      <c r="A1843">
        <v>5299</v>
      </c>
      <c r="B1843">
        <v>37731</v>
      </c>
      <c r="C1843" s="1">
        <v>40121</v>
      </c>
      <c r="D1843" s="1">
        <v>40123</v>
      </c>
      <c r="E1843" t="s">
        <v>19</v>
      </c>
      <c r="F1843" t="s">
        <v>60</v>
      </c>
      <c r="G1843">
        <v>750</v>
      </c>
      <c r="H1843" t="s">
        <v>1567</v>
      </c>
      <c r="I1843" t="s">
        <v>22</v>
      </c>
      <c r="J1843" t="s">
        <v>23</v>
      </c>
      <c r="K1843" t="s">
        <v>188</v>
      </c>
      <c r="L1843">
        <v>25</v>
      </c>
      <c r="M1843">
        <v>3.75</v>
      </c>
      <c r="N1843">
        <f>Envios[[#This Row],[Cantidad]]*Envios[[#This Row],[Precio por Unidad]]</f>
        <v>93.75</v>
      </c>
      <c r="O1843" s="2">
        <v>2.3624999999999998</v>
      </c>
      <c r="P1843" s="2">
        <f>Envios[[#This Row],[Cantidad]]*Envios[[#This Row],[Costo por Unidad]]</f>
        <v>59.062499999999993</v>
      </c>
      <c r="Q1843">
        <v>0.5</v>
      </c>
      <c r="R1843" s="2">
        <f>Envios[[#This Row],[Costo Productos]]+Envios[[#This Row],[Costo de Envío]]</f>
        <v>59.562499999999993</v>
      </c>
      <c r="S1843" t="s">
        <v>1568</v>
      </c>
      <c r="T1843" t="s">
        <v>44</v>
      </c>
      <c r="U1843">
        <v>2</v>
      </c>
      <c r="V1843" t="s">
        <v>45</v>
      </c>
      <c r="W1843" t="s">
        <v>45</v>
      </c>
      <c r="X1843" s="2">
        <f>Envios[[#This Row],[Ventas Totales]]-Envios[[#This Row],[Costos Totales]]</f>
        <v>34.187500000000007</v>
      </c>
    </row>
    <row r="1844" spans="1:24" x14ac:dyDescent="0.25">
      <c r="A1844">
        <v>5298</v>
      </c>
      <c r="B1844">
        <v>37731</v>
      </c>
      <c r="C1844" s="1">
        <v>40121</v>
      </c>
      <c r="D1844" s="1">
        <v>40121</v>
      </c>
      <c r="E1844" t="s">
        <v>19</v>
      </c>
      <c r="F1844" t="s">
        <v>60</v>
      </c>
      <c r="G1844">
        <v>1111</v>
      </c>
      <c r="H1844" t="s">
        <v>1186</v>
      </c>
      <c r="I1844" t="s">
        <v>22</v>
      </c>
      <c r="J1844" t="s">
        <v>23</v>
      </c>
      <c r="K1844" t="s">
        <v>64</v>
      </c>
      <c r="L1844">
        <v>24</v>
      </c>
      <c r="M1844">
        <v>30.98</v>
      </c>
      <c r="N1844">
        <f>Envios[[#This Row],[Cantidad]]*Envios[[#This Row],[Precio por Unidad]]</f>
        <v>743.52</v>
      </c>
      <c r="O1844" s="2">
        <v>18.588000000000001</v>
      </c>
      <c r="P1844" s="2">
        <f>Envios[[#This Row],[Cantidad]]*Envios[[#This Row],[Costo por Unidad]]</f>
        <v>446.11200000000002</v>
      </c>
      <c r="Q1844">
        <v>9.18</v>
      </c>
      <c r="R1844" s="2">
        <f>Envios[[#This Row],[Costo Productos]]+Envios[[#This Row],[Costo de Envío]]</f>
        <v>455.29200000000003</v>
      </c>
      <c r="S1844" t="s">
        <v>1568</v>
      </c>
      <c r="T1844" t="s">
        <v>44</v>
      </c>
      <c r="U1844">
        <v>1</v>
      </c>
      <c r="V1844" t="s">
        <v>27</v>
      </c>
      <c r="W1844" t="s">
        <v>27</v>
      </c>
      <c r="X1844" s="2">
        <f>Envios[[#This Row],[Ventas Totales]]-Envios[[#This Row],[Costos Totales]]</f>
        <v>288.22799999999995</v>
      </c>
    </row>
    <row r="1845" spans="1:24" x14ac:dyDescent="0.25">
      <c r="A1845">
        <v>3961</v>
      </c>
      <c r="B1845">
        <v>28259</v>
      </c>
      <c r="C1845" s="1">
        <v>40121</v>
      </c>
      <c r="D1845" s="1">
        <v>40123</v>
      </c>
      <c r="E1845" t="s">
        <v>19</v>
      </c>
      <c r="F1845" t="s">
        <v>20</v>
      </c>
      <c r="G1845">
        <v>219</v>
      </c>
      <c r="H1845" t="s">
        <v>1569</v>
      </c>
      <c r="I1845" t="s">
        <v>22</v>
      </c>
      <c r="J1845" t="s">
        <v>56</v>
      </c>
      <c r="K1845" t="s">
        <v>91</v>
      </c>
      <c r="L1845">
        <v>22</v>
      </c>
      <c r="M1845">
        <v>10.97</v>
      </c>
      <c r="N1845">
        <f>Envios[[#This Row],[Cantidad]]*Envios[[#This Row],[Precio por Unidad]]</f>
        <v>241.34</v>
      </c>
      <c r="O1845" s="2">
        <v>3.9492000000000003</v>
      </c>
      <c r="P1845" s="2">
        <f>Envios[[#This Row],[Cantidad]]*Envios[[#This Row],[Costo por Unidad]]</f>
        <v>86.882400000000004</v>
      </c>
      <c r="Q1845">
        <v>6.5</v>
      </c>
      <c r="R1845" s="2">
        <f>Envios[[#This Row],[Costo Productos]]+Envios[[#This Row],[Costo de Envío]]</f>
        <v>93.382400000000004</v>
      </c>
      <c r="S1845" t="s">
        <v>413</v>
      </c>
      <c r="T1845" t="s">
        <v>39</v>
      </c>
      <c r="U1845">
        <v>9</v>
      </c>
      <c r="V1845" t="s">
        <v>31</v>
      </c>
      <c r="W1845" t="s">
        <v>32</v>
      </c>
      <c r="X1845" s="2">
        <f>Envios[[#This Row],[Ventas Totales]]-Envios[[#This Row],[Costos Totales]]</f>
        <v>147.95760000000001</v>
      </c>
    </row>
    <row r="1846" spans="1:24" x14ac:dyDescent="0.25">
      <c r="A1846">
        <v>3692</v>
      </c>
      <c r="B1846">
        <v>26374</v>
      </c>
      <c r="C1846" s="1">
        <v>40122</v>
      </c>
      <c r="D1846" s="1">
        <v>40123</v>
      </c>
      <c r="E1846" t="s">
        <v>19</v>
      </c>
      <c r="F1846" t="s">
        <v>40</v>
      </c>
      <c r="G1846">
        <v>181</v>
      </c>
      <c r="H1846" t="s">
        <v>601</v>
      </c>
      <c r="I1846" t="s">
        <v>35</v>
      </c>
      <c r="J1846" t="s">
        <v>56</v>
      </c>
      <c r="K1846" t="s">
        <v>57</v>
      </c>
      <c r="L1846">
        <v>5</v>
      </c>
      <c r="M1846">
        <v>20.99</v>
      </c>
      <c r="N1846">
        <f>Envios[[#This Row],[Cantidad]]*Envios[[#This Row],[Precio por Unidad]]</f>
        <v>104.94999999999999</v>
      </c>
      <c r="O1846" s="2">
        <v>3.9880999999999984</v>
      </c>
      <c r="P1846" s="2">
        <f>Envios[[#This Row],[Cantidad]]*Envios[[#This Row],[Costo por Unidad]]</f>
        <v>19.940499999999993</v>
      </c>
      <c r="Q1846">
        <v>3.3</v>
      </c>
      <c r="R1846" s="2">
        <f>Envios[[#This Row],[Costo Productos]]+Envios[[#This Row],[Costo de Envío]]</f>
        <v>23.240499999999994</v>
      </c>
      <c r="S1846" t="s">
        <v>1570</v>
      </c>
      <c r="T1846" t="s">
        <v>30</v>
      </c>
      <c r="U1846">
        <v>3</v>
      </c>
      <c r="V1846" t="s">
        <v>52</v>
      </c>
      <c r="W1846" t="s">
        <v>53</v>
      </c>
      <c r="X1846" s="2">
        <f>Envios[[#This Row],[Ventas Totales]]-Envios[[#This Row],[Costos Totales]]</f>
        <v>81.709499999999991</v>
      </c>
    </row>
    <row r="1847" spans="1:24" x14ac:dyDescent="0.25">
      <c r="A1847">
        <v>810</v>
      </c>
      <c r="B1847">
        <v>5856</v>
      </c>
      <c r="C1847" s="1">
        <v>40122</v>
      </c>
      <c r="D1847" s="1">
        <v>40124</v>
      </c>
      <c r="E1847" t="s">
        <v>46</v>
      </c>
      <c r="F1847" t="s">
        <v>20</v>
      </c>
      <c r="G1847">
        <v>1281</v>
      </c>
      <c r="H1847" t="s">
        <v>959</v>
      </c>
      <c r="I1847" t="s">
        <v>119</v>
      </c>
      <c r="J1847" t="s">
        <v>36</v>
      </c>
      <c r="K1847" t="s">
        <v>120</v>
      </c>
      <c r="L1847">
        <v>42</v>
      </c>
      <c r="M1847">
        <v>230.98</v>
      </c>
      <c r="N1847">
        <f>Envios[[#This Row],[Cantidad]]*Envios[[#This Row],[Precio por Unidad]]</f>
        <v>9701.16</v>
      </c>
      <c r="O1847" s="2">
        <v>92.391999999999996</v>
      </c>
      <c r="P1847" s="2">
        <f>Envios[[#This Row],[Cantidad]]*Envios[[#This Row],[Costo por Unidad]]</f>
        <v>3880.4639999999999</v>
      </c>
      <c r="Q1847">
        <v>23.78</v>
      </c>
      <c r="R1847" s="2">
        <f>Envios[[#This Row],[Costo Productos]]+Envios[[#This Row],[Costo de Envío]]</f>
        <v>3904.2440000000001</v>
      </c>
      <c r="S1847" t="s">
        <v>1073</v>
      </c>
      <c r="T1847" t="s">
        <v>26</v>
      </c>
      <c r="U1847">
        <v>3</v>
      </c>
      <c r="V1847" t="s">
        <v>52</v>
      </c>
      <c r="W1847" t="s">
        <v>53</v>
      </c>
      <c r="X1847" s="2">
        <f>Envios[[#This Row],[Ventas Totales]]-Envios[[#This Row],[Costos Totales]]</f>
        <v>5796.9159999999993</v>
      </c>
    </row>
    <row r="1848" spans="1:24" x14ac:dyDescent="0.25">
      <c r="A1848">
        <v>4536</v>
      </c>
      <c r="B1848">
        <v>32291</v>
      </c>
      <c r="C1848" s="1">
        <v>40122</v>
      </c>
      <c r="D1848" s="1">
        <v>40122</v>
      </c>
      <c r="E1848" t="s">
        <v>19</v>
      </c>
      <c r="F1848" t="s">
        <v>28</v>
      </c>
      <c r="G1848">
        <v>866</v>
      </c>
      <c r="H1848" t="s">
        <v>379</v>
      </c>
      <c r="I1848" t="s">
        <v>42</v>
      </c>
      <c r="J1848" t="s">
        <v>36</v>
      </c>
      <c r="K1848" t="s">
        <v>37</v>
      </c>
      <c r="L1848">
        <v>13</v>
      </c>
      <c r="M1848">
        <v>12.99</v>
      </c>
      <c r="N1848">
        <f>Envios[[#This Row],[Cantidad]]*Envios[[#This Row],[Precio por Unidad]]</f>
        <v>168.87</v>
      </c>
      <c r="O1848" s="2">
        <v>3.5073000000000003</v>
      </c>
      <c r="P1848" s="2">
        <f>Envios[[#This Row],[Cantidad]]*Envios[[#This Row],[Costo por Unidad]]</f>
        <v>45.594900000000003</v>
      </c>
      <c r="Q1848">
        <v>14.37</v>
      </c>
      <c r="R1848" s="2">
        <f>Envios[[#This Row],[Costo Productos]]+Envios[[#This Row],[Costo de Envío]]</f>
        <v>59.9649</v>
      </c>
      <c r="S1848" t="s">
        <v>1571</v>
      </c>
      <c r="T1848" t="s">
        <v>26</v>
      </c>
      <c r="U1848">
        <v>3</v>
      </c>
      <c r="V1848" t="s">
        <v>52</v>
      </c>
      <c r="W1848" t="s">
        <v>53</v>
      </c>
      <c r="X1848" s="2">
        <f>Envios[[#This Row],[Ventas Totales]]-Envios[[#This Row],[Costos Totales]]</f>
        <v>108.9051</v>
      </c>
    </row>
    <row r="1849" spans="1:24" x14ac:dyDescent="0.25">
      <c r="A1849">
        <v>4537</v>
      </c>
      <c r="B1849">
        <v>32291</v>
      </c>
      <c r="C1849" s="1">
        <v>40122</v>
      </c>
      <c r="D1849" s="1">
        <v>40123</v>
      </c>
      <c r="E1849" t="s">
        <v>19</v>
      </c>
      <c r="F1849" t="s">
        <v>28</v>
      </c>
      <c r="G1849">
        <v>564</v>
      </c>
      <c r="H1849" t="s">
        <v>1049</v>
      </c>
      <c r="I1849" t="s">
        <v>22</v>
      </c>
      <c r="J1849" t="s">
        <v>23</v>
      </c>
      <c r="K1849" t="s">
        <v>24</v>
      </c>
      <c r="L1849">
        <v>4</v>
      </c>
      <c r="M1849">
        <v>15.14</v>
      </c>
      <c r="N1849">
        <f>Envios[[#This Row],[Cantidad]]*Envios[[#This Row],[Precio por Unidad]]</f>
        <v>60.56</v>
      </c>
      <c r="O1849" s="2">
        <v>2.8765999999999994</v>
      </c>
      <c r="P1849" s="2">
        <f>Envios[[#This Row],[Cantidad]]*Envios[[#This Row],[Costo por Unidad]]</f>
        <v>11.506399999999998</v>
      </c>
      <c r="Q1849">
        <v>4.53</v>
      </c>
      <c r="R1849" s="2">
        <f>Envios[[#This Row],[Costo Productos]]+Envios[[#This Row],[Costo de Envío]]</f>
        <v>16.036399999999997</v>
      </c>
      <c r="S1849" t="s">
        <v>1571</v>
      </c>
      <c r="T1849" t="s">
        <v>26</v>
      </c>
      <c r="U1849">
        <v>3</v>
      </c>
      <c r="V1849" t="s">
        <v>52</v>
      </c>
      <c r="W1849" t="s">
        <v>53</v>
      </c>
      <c r="X1849" s="2">
        <f>Envios[[#This Row],[Ventas Totales]]-Envios[[#This Row],[Costos Totales]]</f>
        <v>44.523600000000002</v>
      </c>
    </row>
    <row r="1850" spans="1:24" x14ac:dyDescent="0.25">
      <c r="A1850">
        <v>2513</v>
      </c>
      <c r="B1850">
        <v>18247</v>
      </c>
      <c r="C1850" s="1">
        <v>40122</v>
      </c>
      <c r="D1850" s="1">
        <v>40123</v>
      </c>
      <c r="E1850" t="s">
        <v>19</v>
      </c>
      <c r="F1850" t="s">
        <v>40</v>
      </c>
      <c r="G1850">
        <v>381</v>
      </c>
      <c r="H1850" t="s">
        <v>933</v>
      </c>
      <c r="I1850" t="s">
        <v>63</v>
      </c>
      <c r="J1850" t="s">
        <v>36</v>
      </c>
      <c r="K1850" t="s">
        <v>37</v>
      </c>
      <c r="L1850">
        <v>20</v>
      </c>
      <c r="M1850">
        <v>7.59</v>
      </c>
      <c r="N1850">
        <f>Envios[[#This Row],[Cantidad]]*Envios[[#This Row],[Precio por Unidad]]</f>
        <v>151.80000000000001</v>
      </c>
      <c r="O1850" s="2">
        <v>4.4022000000000006</v>
      </c>
      <c r="P1850" s="2">
        <f>Envios[[#This Row],[Cantidad]]*Envios[[#This Row],[Costo por Unidad]]</f>
        <v>88.044000000000011</v>
      </c>
      <c r="Q1850">
        <v>4</v>
      </c>
      <c r="R1850" s="2">
        <f>Envios[[#This Row],[Costo Productos]]+Envios[[#This Row],[Costo de Envío]]</f>
        <v>92.044000000000011</v>
      </c>
      <c r="S1850" t="s">
        <v>367</v>
      </c>
      <c r="T1850" t="s">
        <v>30</v>
      </c>
      <c r="U1850">
        <v>3</v>
      </c>
      <c r="V1850" t="s">
        <v>52</v>
      </c>
      <c r="W1850" t="s">
        <v>53</v>
      </c>
      <c r="X1850" s="2">
        <f>Envios[[#This Row],[Ventas Totales]]-Envios[[#This Row],[Costos Totales]]</f>
        <v>59.756</v>
      </c>
    </row>
    <row r="1851" spans="1:24" x14ac:dyDescent="0.25">
      <c r="A1851">
        <v>2568</v>
      </c>
      <c r="B1851">
        <v>18533</v>
      </c>
      <c r="C1851" s="1">
        <v>40123</v>
      </c>
      <c r="D1851" s="1">
        <v>40124</v>
      </c>
      <c r="E1851" t="s">
        <v>19</v>
      </c>
      <c r="F1851" t="s">
        <v>40</v>
      </c>
      <c r="G1851">
        <v>585</v>
      </c>
      <c r="H1851" t="s">
        <v>1127</v>
      </c>
      <c r="I1851" t="s">
        <v>22</v>
      </c>
      <c r="J1851" t="s">
        <v>23</v>
      </c>
      <c r="K1851" t="s">
        <v>24</v>
      </c>
      <c r="L1851">
        <v>27</v>
      </c>
      <c r="M1851">
        <v>15.31</v>
      </c>
      <c r="N1851">
        <f>Envios[[#This Row],[Cantidad]]*Envios[[#This Row],[Precio por Unidad]]</f>
        <v>413.37</v>
      </c>
      <c r="O1851" s="2">
        <v>6.5833000000000013</v>
      </c>
      <c r="P1851" s="2">
        <f>Envios[[#This Row],[Cantidad]]*Envios[[#This Row],[Costo por Unidad]]</f>
        <v>177.74910000000003</v>
      </c>
      <c r="Q1851">
        <v>8.7799999999999994</v>
      </c>
      <c r="R1851" s="2">
        <f>Envios[[#This Row],[Costo Productos]]+Envios[[#This Row],[Costo de Envío]]</f>
        <v>186.52910000000003</v>
      </c>
      <c r="S1851" t="s">
        <v>1572</v>
      </c>
      <c r="T1851" t="s">
        <v>44</v>
      </c>
      <c r="U1851">
        <v>1</v>
      </c>
      <c r="V1851" t="s">
        <v>27</v>
      </c>
      <c r="W1851" t="s">
        <v>27</v>
      </c>
      <c r="X1851" s="2">
        <f>Envios[[#This Row],[Ventas Totales]]-Envios[[#This Row],[Costos Totales]]</f>
        <v>226.84089999999998</v>
      </c>
    </row>
    <row r="1852" spans="1:24" x14ac:dyDescent="0.25">
      <c r="A1852">
        <v>2569</v>
      </c>
      <c r="B1852">
        <v>18533</v>
      </c>
      <c r="C1852" s="1">
        <v>40123</v>
      </c>
      <c r="D1852" s="1">
        <v>40125</v>
      </c>
      <c r="E1852" t="s">
        <v>33</v>
      </c>
      <c r="F1852" t="s">
        <v>40</v>
      </c>
      <c r="G1852">
        <v>52</v>
      </c>
      <c r="H1852" t="s">
        <v>267</v>
      </c>
      <c r="I1852" t="s">
        <v>71</v>
      </c>
      <c r="J1852" t="s">
        <v>56</v>
      </c>
      <c r="K1852" t="s">
        <v>57</v>
      </c>
      <c r="L1852">
        <v>5</v>
      </c>
      <c r="M1852">
        <v>7.99</v>
      </c>
      <c r="N1852">
        <f>Envios[[#This Row],[Cantidad]]*Envios[[#This Row],[Precio por Unidad]]</f>
        <v>39.950000000000003</v>
      </c>
      <c r="O1852" s="2">
        <v>3.1960000000000002</v>
      </c>
      <c r="P1852" s="2">
        <f>Envios[[#This Row],[Cantidad]]*Envios[[#This Row],[Costo por Unidad]]</f>
        <v>15.98</v>
      </c>
      <c r="Q1852">
        <v>5.03</v>
      </c>
      <c r="R1852" s="2">
        <f>Envios[[#This Row],[Costo Productos]]+Envios[[#This Row],[Costo de Envío]]</f>
        <v>21.01</v>
      </c>
      <c r="S1852" t="s">
        <v>1572</v>
      </c>
      <c r="T1852" t="s">
        <v>44</v>
      </c>
      <c r="U1852">
        <v>1</v>
      </c>
      <c r="V1852" t="s">
        <v>27</v>
      </c>
      <c r="W1852" t="s">
        <v>27</v>
      </c>
      <c r="X1852" s="2">
        <f>Envios[[#This Row],[Ventas Totales]]-Envios[[#This Row],[Costos Totales]]</f>
        <v>18.940000000000001</v>
      </c>
    </row>
    <row r="1853" spans="1:24" x14ac:dyDescent="0.25">
      <c r="A1853">
        <v>3771</v>
      </c>
      <c r="B1853">
        <v>26944</v>
      </c>
      <c r="C1853" s="1">
        <v>40124</v>
      </c>
      <c r="D1853" s="1">
        <v>40127</v>
      </c>
      <c r="E1853" t="s">
        <v>19</v>
      </c>
      <c r="F1853" t="s">
        <v>60</v>
      </c>
      <c r="G1853">
        <v>645</v>
      </c>
      <c r="H1853" t="s">
        <v>269</v>
      </c>
      <c r="I1853" t="s">
        <v>22</v>
      </c>
      <c r="J1853" t="s">
        <v>56</v>
      </c>
      <c r="K1853" t="s">
        <v>91</v>
      </c>
      <c r="L1853">
        <v>6</v>
      </c>
      <c r="M1853">
        <v>73.98</v>
      </c>
      <c r="N1853">
        <f>Envios[[#This Row],[Cantidad]]*Envios[[#This Row],[Precio por Unidad]]</f>
        <v>443.88</v>
      </c>
      <c r="O1853" s="2">
        <v>25.893000000000001</v>
      </c>
      <c r="P1853" s="2">
        <f>Envios[[#This Row],[Cantidad]]*Envios[[#This Row],[Costo por Unidad]]</f>
        <v>155.358</v>
      </c>
      <c r="Q1853">
        <v>14.52</v>
      </c>
      <c r="R1853" s="2">
        <f>Envios[[#This Row],[Costo Productos]]+Envios[[#This Row],[Costo de Envío]]</f>
        <v>169.87800000000001</v>
      </c>
      <c r="S1853" t="s">
        <v>776</v>
      </c>
      <c r="T1853" t="s">
        <v>44</v>
      </c>
      <c r="U1853">
        <v>3</v>
      </c>
      <c r="V1853" t="s">
        <v>52</v>
      </c>
      <c r="W1853" t="s">
        <v>53</v>
      </c>
      <c r="X1853" s="2">
        <f>Envios[[#This Row],[Ventas Totales]]-Envios[[#This Row],[Costos Totales]]</f>
        <v>274.00199999999995</v>
      </c>
    </row>
    <row r="1854" spans="1:24" x14ac:dyDescent="0.25">
      <c r="A1854">
        <v>3682</v>
      </c>
      <c r="B1854">
        <v>26337</v>
      </c>
      <c r="C1854" s="1">
        <v>40124</v>
      </c>
      <c r="D1854" s="1">
        <v>40127</v>
      </c>
      <c r="E1854" t="s">
        <v>19</v>
      </c>
      <c r="F1854" t="s">
        <v>60</v>
      </c>
      <c r="G1854">
        <v>99</v>
      </c>
      <c r="H1854" t="s">
        <v>1481</v>
      </c>
      <c r="I1854" t="s">
        <v>22</v>
      </c>
      <c r="J1854" t="s">
        <v>23</v>
      </c>
      <c r="K1854" t="s">
        <v>188</v>
      </c>
      <c r="L1854">
        <v>45</v>
      </c>
      <c r="M1854">
        <v>3.69</v>
      </c>
      <c r="N1854">
        <f>Envios[[#This Row],[Cantidad]]*Envios[[#This Row],[Precio por Unidad]]</f>
        <v>166.05</v>
      </c>
      <c r="O1854" s="2">
        <v>2.2877999999999998</v>
      </c>
      <c r="P1854" s="2">
        <f>Envios[[#This Row],[Cantidad]]*Envios[[#This Row],[Costo por Unidad]]</f>
        <v>102.95099999999999</v>
      </c>
      <c r="Q1854">
        <v>0.5</v>
      </c>
      <c r="R1854" s="2">
        <f>Envios[[#This Row],[Costo Productos]]+Envios[[#This Row],[Costo de Envío]]</f>
        <v>103.45099999999999</v>
      </c>
      <c r="S1854" t="s">
        <v>1573</v>
      </c>
      <c r="T1854" t="s">
        <v>26</v>
      </c>
      <c r="U1854">
        <v>9</v>
      </c>
      <c r="V1854" t="s">
        <v>31</v>
      </c>
      <c r="W1854" t="s">
        <v>32</v>
      </c>
      <c r="X1854" s="2">
        <f>Envios[[#This Row],[Ventas Totales]]-Envios[[#This Row],[Costos Totales]]</f>
        <v>62.599000000000018</v>
      </c>
    </row>
    <row r="1855" spans="1:24" x14ac:dyDescent="0.25">
      <c r="A1855">
        <v>5398</v>
      </c>
      <c r="B1855">
        <v>38371</v>
      </c>
      <c r="C1855" s="1">
        <v>40125</v>
      </c>
      <c r="D1855" s="1">
        <v>40126</v>
      </c>
      <c r="E1855" t="s">
        <v>33</v>
      </c>
      <c r="F1855" t="s">
        <v>40</v>
      </c>
      <c r="G1855">
        <v>435</v>
      </c>
      <c r="H1855" t="s">
        <v>714</v>
      </c>
      <c r="I1855" t="s">
        <v>22</v>
      </c>
      <c r="J1855" t="s">
        <v>56</v>
      </c>
      <c r="K1855" t="s">
        <v>91</v>
      </c>
      <c r="L1855">
        <v>24</v>
      </c>
      <c r="M1855">
        <v>83.1</v>
      </c>
      <c r="N1855">
        <f>Envios[[#This Row],[Cantidad]]*Envios[[#This Row],[Precio por Unidad]]</f>
        <v>1994.3999999999999</v>
      </c>
      <c r="O1855" s="2">
        <v>45.704999999999998</v>
      </c>
      <c r="P1855" s="2">
        <f>Envios[[#This Row],[Cantidad]]*Envios[[#This Row],[Costo por Unidad]]</f>
        <v>1096.92</v>
      </c>
      <c r="Q1855">
        <v>6.13</v>
      </c>
      <c r="R1855" s="2">
        <f>Envios[[#This Row],[Costo Productos]]+Envios[[#This Row],[Costo de Envío]]</f>
        <v>1103.0500000000002</v>
      </c>
      <c r="S1855" t="s">
        <v>270</v>
      </c>
      <c r="T1855" t="s">
        <v>26</v>
      </c>
      <c r="U1855">
        <v>2</v>
      </c>
      <c r="V1855" t="s">
        <v>45</v>
      </c>
      <c r="W1855" t="s">
        <v>45</v>
      </c>
      <c r="X1855" s="2">
        <f>Envios[[#This Row],[Ventas Totales]]-Envios[[#This Row],[Costos Totales]]</f>
        <v>891.34999999999968</v>
      </c>
    </row>
    <row r="1856" spans="1:24" x14ac:dyDescent="0.25">
      <c r="A1856">
        <v>5312</v>
      </c>
      <c r="B1856">
        <v>37793</v>
      </c>
      <c r="C1856" s="1">
        <v>40125</v>
      </c>
      <c r="D1856" s="1">
        <v>40126</v>
      </c>
      <c r="E1856" t="s">
        <v>19</v>
      </c>
      <c r="F1856" t="s">
        <v>40</v>
      </c>
      <c r="G1856">
        <v>300</v>
      </c>
      <c r="H1856" t="s">
        <v>826</v>
      </c>
      <c r="I1856" t="s">
        <v>35</v>
      </c>
      <c r="J1856" t="s">
        <v>23</v>
      </c>
      <c r="K1856" t="s">
        <v>291</v>
      </c>
      <c r="L1856">
        <v>16</v>
      </c>
      <c r="M1856">
        <v>13.9</v>
      </c>
      <c r="N1856">
        <f>Envios[[#This Row],[Cantidad]]*Envios[[#This Row],[Precio por Unidad]]</f>
        <v>222.4</v>
      </c>
      <c r="O1856" s="2">
        <v>6.1159999999999997</v>
      </c>
      <c r="P1856" s="2">
        <f>Envios[[#This Row],[Cantidad]]*Envios[[#This Row],[Costo por Unidad]]</f>
        <v>97.855999999999995</v>
      </c>
      <c r="Q1856">
        <v>7.59</v>
      </c>
      <c r="R1856" s="2">
        <f>Envios[[#This Row],[Costo Productos]]+Envios[[#This Row],[Costo de Envío]]</f>
        <v>105.446</v>
      </c>
      <c r="S1856" t="s">
        <v>516</v>
      </c>
      <c r="T1856" t="s">
        <v>30</v>
      </c>
      <c r="U1856">
        <v>8</v>
      </c>
      <c r="V1856" t="s">
        <v>96</v>
      </c>
      <c r="W1856" t="s">
        <v>96</v>
      </c>
      <c r="X1856" s="2">
        <f>Envios[[#This Row],[Ventas Totales]]-Envios[[#This Row],[Costos Totales]]</f>
        <v>116.95400000000001</v>
      </c>
    </row>
    <row r="1857" spans="1:24" x14ac:dyDescent="0.25">
      <c r="A1857">
        <v>2315</v>
      </c>
      <c r="B1857">
        <v>16679</v>
      </c>
      <c r="C1857" s="1">
        <v>40125</v>
      </c>
      <c r="D1857" s="1">
        <v>40130</v>
      </c>
      <c r="E1857" t="s">
        <v>46</v>
      </c>
      <c r="F1857" t="s">
        <v>47</v>
      </c>
      <c r="G1857">
        <v>131</v>
      </c>
      <c r="H1857" t="s">
        <v>169</v>
      </c>
      <c r="I1857" t="s">
        <v>49</v>
      </c>
      <c r="J1857" t="s">
        <v>36</v>
      </c>
      <c r="K1857" t="s">
        <v>50</v>
      </c>
      <c r="L1857">
        <v>29</v>
      </c>
      <c r="M1857">
        <v>243.98</v>
      </c>
      <c r="N1857">
        <f>Envios[[#This Row],[Cantidad]]*Envios[[#This Row],[Precio por Unidad]]</f>
        <v>7075.42</v>
      </c>
      <c r="O1857" s="2">
        <v>109.79099999999998</v>
      </c>
      <c r="P1857" s="2">
        <f>Envios[[#This Row],[Cantidad]]*Envios[[#This Row],[Costo por Unidad]]</f>
        <v>3183.9389999999994</v>
      </c>
      <c r="Q1857">
        <v>43.32</v>
      </c>
      <c r="R1857" s="2">
        <f>Envios[[#This Row],[Costo Productos]]+Envios[[#This Row],[Costo de Envío]]</f>
        <v>3227.2589999999996</v>
      </c>
      <c r="S1857" t="s">
        <v>750</v>
      </c>
      <c r="T1857" t="s">
        <v>26</v>
      </c>
      <c r="U1857">
        <v>9</v>
      </c>
      <c r="V1857" t="s">
        <v>31</v>
      </c>
      <c r="W1857" t="s">
        <v>32</v>
      </c>
      <c r="X1857" s="2">
        <f>Envios[[#This Row],[Ventas Totales]]-Envios[[#This Row],[Costos Totales]]</f>
        <v>3848.1610000000005</v>
      </c>
    </row>
    <row r="1858" spans="1:24" x14ac:dyDescent="0.25">
      <c r="A1858">
        <v>4473</v>
      </c>
      <c r="B1858">
        <v>31873</v>
      </c>
      <c r="C1858" s="1">
        <v>40125</v>
      </c>
      <c r="D1858" s="1">
        <v>40130</v>
      </c>
      <c r="E1858" t="s">
        <v>19</v>
      </c>
      <c r="F1858" t="s">
        <v>47</v>
      </c>
      <c r="G1858">
        <v>1038</v>
      </c>
      <c r="H1858" t="s">
        <v>1164</v>
      </c>
      <c r="I1858" t="s">
        <v>22</v>
      </c>
      <c r="J1858" t="s">
        <v>23</v>
      </c>
      <c r="K1858" t="s">
        <v>67</v>
      </c>
      <c r="L1858">
        <v>2</v>
      </c>
      <c r="M1858">
        <v>70.97</v>
      </c>
      <c r="N1858">
        <f>Envios[[#This Row],[Cantidad]]*Envios[[#This Row],[Precio por Unidad]]</f>
        <v>141.94</v>
      </c>
      <c r="O1858" s="2">
        <v>29.097700000000003</v>
      </c>
      <c r="P1858" s="2">
        <f>Envios[[#This Row],[Cantidad]]*Envios[[#This Row],[Costo por Unidad]]</f>
        <v>58.195400000000006</v>
      </c>
      <c r="Q1858">
        <v>3.5</v>
      </c>
      <c r="R1858" s="2">
        <f>Envios[[#This Row],[Costo Productos]]+Envios[[#This Row],[Costo de Envío]]</f>
        <v>61.695400000000006</v>
      </c>
      <c r="S1858" t="s">
        <v>1574</v>
      </c>
      <c r="T1858" t="s">
        <v>44</v>
      </c>
      <c r="U1858">
        <v>1</v>
      </c>
      <c r="V1858" t="s">
        <v>27</v>
      </c>
      <c r="W1858" t="s">
        <v>27</v>
      </c>
      <c r="X1858" s="2">
        <f>Envios[[#This Row],[Ventas Totales]]-Envios[[#This Row],[Costos Totales]]</f>
        <v>80.244599999999991</v>
      </c>
    </row>
    <row r="1859" spans="1:24" x14ac:dyDescent="0.25">
      <c r="A1859">
        <v>4474</v>
      </c>
      <c r="B1859">
        <v>31873</v>
      </c>
      <c r="C1859" s="1">
        <v>40125</v>
      </c>
      <c r="D1859" s="1">
        <v>40132</v>
      </c>
      <c r="E1859" t="s">
        <v>19</v>
      </c>
      <c r="F1859" t="s">
        <v>47</v>
      </c>
      <c r="G1859">
        <v>790</v>
      </c>
      <c r="H1859" t="s">
        <v>770</v>
      </c>
      <c r="I1859" t="s">
        <v>22</v>
      </c>
      <c r="J1859" t="s">
        <v>56</v>
      </c>
      <c r="K1859" t="s">
        <v>57</v>
      </c>
      <c r="L1859">
        <v>14</v>
      </c>
      <c r="M1859">
        <v>205.99</v>
      </c>
      <c r="N1859">
        <f>Envios[[#This Row],[Cantidad]]*Envios[[#This Row],[Precio por Unidad]]</f>
        <v>2883.86</v>
      </c>
      <c r="O1859" s="2">
        <v>82.396000000000015</v>
      </c>
      <c r="P1859" s="2">
        <f>Envios[[#This Row],[Cantidad]]*Envios[[#This Row],[Costo por Unidad]]</f>
        <v>1153.5440000000003</v>
      </c>
      <c r="Q1859">
        <v>8.99</v>
      </c>
      <c r="R1859" s="2">
        <f>Envios[[#This Row],[Costo Productos]]+Envios[[#This Row],[Costo de Envío]]</f>
        <v>1162.5340000000003</v>
      </c>
      <c r="S1859" t="s">
        <v>1574</v>
      </c>
      <c r="T1859" t="s">
        <v>44</v>
      </c>
      <c r="U1859">
        <v>1</v>
      </c>
      <c r="V1859" t="s">
        <v>27</v>
      </c>
      <c r="W1859" t="s">
        <v>27</v>
      </c>
      <c r="X1859" s="2">
        <f>Envios[[#This Row],[Ventas Totales]]-Envios[[#This Row],[Costos Totales]]</f>
        <v>1721.3259999999998</v>
      </c>
    </row>
    <row r="1860" spans="1:24" x14ac:dyDescent="0.25">
      <c r="A1860">
        <v>4475</v>
      </c>
      <c r="B1860">
        <v>31873</v>
      </c>
      <c r="C1860" s="1">
        <v>40125</v>
      </c>
      <c r="D1860" s="1">
        <v>40132</v>
      </c>
      <c r="E1860" t="s">
        <v>19</v>
      </c>
      <c r="F1860" t="s">
        <v>47</v>
      </c>
      <c r="G1860">
        <v>1064</v>
      </c>
      <c r="H1860" t="s">
        <v>795</v>
      </c>
      <c r="I1860" t="s">
        <v>22</v>
      </c>
      <c r="J1860" t="s">
        <v>56</v>
      </c>
      <c r="K1860" t="s">
        <v>57</v>
      </c>
      <c r="L1860">
        <v>50</v>
      </c>
      <c r="M1860">
        <v>205.99</v>
      </c>
      <c r="N1860">
        <f>Envios[[#This Row],[Cantidad]]*Envios[[#This Row],[Precio por Unidad]]</f>
        <v>10299.5</v>
      </c>
      <c r="O1860" s="2">
        <v>90.635599999999997</v>
      </c>
      <c r="P1860" s="2">
        <f>Envios[[#This Row],[Cantidad]]*Envios[[#This Row],[Costo por Unidad]]</f>
        <v>4531.78</v>
      </c>
      <c r="Q1860">
        <v>8.99</v>
      </c>
      <c r="R1860" s="2">
        <f>Envios[[#This Row],[Costo Productos]]+Envios[[#This Row],[Costo de Envío]]</f>
        <v>4540.7699999999995</v>
      </c>
      <c r="S1860" t="s">
        <v>1574</v>
      </c>
      <c r="T1860" t="s">
        <v>44</v>
      </c>
      <c r="U1860">
        <v>1</v>
      </c>
      <c r="V1860" t="s">
        <v>27</v>
      </c>
      <c r="W1860" t="s">
        <v>27</v>
      </c>
      <c r="X1860" s="2">
        <f>Envios[[#This Row],[Ventas Totales]]-Envios[[#This Row],[Costos Totales]]</f>
        <v>5758.7300000000005</v>
      </c>
    </row>
    <row r="1861" spans="1:24" x14ac:dyDescent="0.25">
      <c r="A1861">
        <v>4476</v>
      </c>
      <c r="B1861">
        <v>31873</v>
      </c>
      <c r="C1861" s="1">
        <v>40125</v>
      </c>
      <c r="D1861" s="1">
        <v>40132</v>
      </c>
      <c r="E1861" t="s">
        <v>19</v>
      </c>
      <c r="F1861" t="s">
        <v>47</v>
      </c>
      <c r="G1861">
        <v>441</v>
      </c>
      <c r="H1861" t="s">
        <v>1000</v>
      </c>
      <c r="I1861" t="s">
        <v>22</v>
      </c>
      <c r="J1861" t="s">
        <v>23</v>
      </c>
      <c r="K1861" t="s">
        <v>64</v>
      </c>
      <c r="L1861">
        <v>42</v>
      </c>
      <c r="M1861">
        <v>5.28</v>
      </c>
      <c r="N1861">
        <f>Envios[[#This Row],[Cantidad]]*Envios[[#This Row],[Precio por Unidad]]</f>
        <v>221.76000000000002</v>
      </c>
      <c r="O1861" s="2">
        <v>3.1680000000000001</v>
      </c>
      <c r="P1861" s="2">
        <f>Envios[[#This Row],[Cantidad]]*Envios[[#This Row],[Costo por Unidad]]</f>
        <v>133.05600000000001</v>
      </c>
      <c r="Q1861">
        <v>6.26</v>
      </c>
      <c r="R1861" s="2">
        <f>Envios[[#This Row],[Costo Productos]]+Envios[[#This Row],[Costo de Envío]]</f>
        <v>139.316</v>
      </c>
      <c r="S1861" t="s">
        <v>1574</v>
      </c>
      <c r="T1861" t="s">
        <v>44</v>
      </c>
      <c r="U1861">
        <v>1</v>
      </c>
      <c r="V1861" t="s">
        <v>27</v>
      </c>
      <c r="W1861" t="s">
        <v>27</v>
      </c>
      <c r="X1861" s="2">
        <f>Envios[[#This Row],[Ventas Totales]]-Envios[[#This Row],[Costos Totales]]</f>
        <v>82.444000000000017</v>
      </c>
    </row>
    <row r="1862" spans="1:24" x14ac:dyDescent="0.25">
      <c r="A1862">
        <v>6486</v>
      </c>
      <c r="B1862">
        <v>46151</v>
      </c>
      <c r="C1862" s="1">
        <v>40125</v>
      </c>
      <c r="D1862" s="1">
        <v>40127</v>
      </c>
      <c r="E1862" t="s">
        <v>19</v>
      </c>
      <c r="F1862" t="s">
        <v>60</v>
      </c>
      <c r="G1862">
        <v>688</v>
      </c>
      <c r="H1862" t="s">
        <v>465</v>
      </c>
      <c r="I1862" t="s">
        <v>22</v>
      </c>
      <c r="J1862" t="s">
        <v>23</v>
      </c>
      <c r="K1862" t="s">
        <v>76</v>
      </c>
      <c r="L1862">
        <v>23</v>
      </c>
      <c r="M1862">
        <v>8.6</v>
      </c>
      <c r="N1862">
        <f>Envios[[#This Row],[Cantidad]]*Envios[[#This Row],[Precio por Unidad]]</f>
        <v>197.79999999999998</v>
      </c>
      <c r="O1862" s="2">
        <v>5.3319999999999999</v>
      </c>
      <c r="P1862" s="2">
        <f>Envios[[#This Row],[Cantidad]]*Envios[[#This Row],[Costo por Unidad]]</f>
        <v>122.636</v>
      </c>
      <c r="Q1862">
        <v>6.19</v>
      </c>
      <c r="R1862" s="2">
        <f>Envios[[#This Row],[Costo Productos]]+Envios[[#This Row],[Costo de Envío]]</f>
        <v>128.82599999999999</v>
      </c>
      <c r="S1862" t="s">
        <v>705</v>
      </c>
      <c r="T1862" t="s">
        <v>30</v>
      </c>
      <c r="U1862">
        <v>3</v>
      </c>
      <c r="V1862" t="s">
        <v>52</v>
      </c>
      <c r="W1862" t="s">
        <v>53</v>
      </c>
      <c r="X1862" s="2">
        <f>Envios[[#This Row],[Ventas Totales]]-Envios[[#This Row],[Costos Totales]]</f>
        <v>68.97399999999999</v>
      </c>
    </row>
    <row r="1863" spans="1:24" x14ac:dyDescent="0.25">
      <c r="A1863">
        <v>4890</v>
      </c>
      <c r="B1863">
        <v>34788</v>
      </c>
      <c r="C1863" s="1">
        <v>40126</v>
      </c>
      <c r="D1863" s="1">
        <v>40128</v>
      </c>
      <c r="E1863" t="s">
        <v>19</v>
      </c>
      <c r="F1863" t="s">
        <v>20</v>
      </c>
      <c r="G1863">
        <v>780</v>
      </c>
      <c r="H1863" t="s">
        <v>1230</v>
      </c>
      <c r="I1863" t="s">
        <v>22</v>
      </c>
      <c r="J1863" t="s">
        <v>23</v>
      </c>
      <c r="K1863" t="s">
        <v>64</v>
      </c>
      <c r="L1863">
        <v>4</v>
      </c>
      <c r="M1863">
        <v>5.98</v>
      </c>
      <c r="N1863">
        <f>Envios[[#This Row],[Cantidad]]*Envios[[#This Row],[Precio por Unidad]]</f>
        <v>23.92</v>
      </c>
      <c r="O1863" s="2">
        <v>3.8272000000000004</v>
      </c>
      <c r="P1863" s="2">
        <f>Envios[[#This Row],[Cantidad]]*Envios[[#This Row],[Costo por Unidad]]</f>
        <v>15.308800000000002</v>
      </c>
      <c r="Q1863">
        <v>5.15</v>
      </c>
      <c r="R1863" s="2">
        <f>Envios[[#This Row],[Costo Productos]]+Envios[[#This Row],[Costo de Envío]]</f>
        <v>20.458800000000004</v>
      </c>
      <c r="S1863" t="s">
        <v>280</v>
      </c>
      <c r="T1863" t="s">
        <v>30</v>
      </c>
      <c r="U1863">
        <v>1</v>
      </c>
      <c r="V1863" t="s">
        <v>27</v>
      </c>
      <c r="W1863" t="s">
        <v>27</v>
      </c>
      <c r="X1863" s="2">
        <f>Envios[[#This Row],[Ventas Totales]]-Envios[[#This Row],[Costos Totales]]</f>
        <v>3.4611999999999981</v>
      </c>
    </row>
    <row r="1864" spans="1:24" x14ac:dyDescent="0.25">
      <c r="A1864">
        <v>7933</v>
      </c>
      <c r="B1864">
        <v>56706</v>
      </c>
      <c r="C1864" s="1">
        <v>40127</v>
      </c>
      <c r="D1864" s="1">
        <v>40128</v>
      </c>
      <c r="E1864" t="s">
        <v>19</v>
      </c>
      <c r="F1864" t="s">
        <v>20</v>
      </c>
      <c r="G1864">
        <v>286</v>
      </c>
      <c r="H1864" t="s">
        <v>805</v>
      </c>
      <c r="I1864" t="s">
        <v>22</v>
      </c>
      <c r="J1864" t="s">
        <v>56</v>
      </c>
      <c r="K1864" t="s">
        <v>94</v>
      </c>
      <c r="L1864">
        <v>7</v>
      </c>
      <c r="M1864">
        <v>99.99</v>
      </c>
      <c r="N1864">
        <f>Envios[[#This Row],[Cantidad]]*Envios[[#This Row],[Precio por Unidad]]</f>
        <v>699.93</v>
      </c>
      <c r="O1864" s="2">
        <v>47.995199999999997</v>
      </c>
      <c r="P1864" s="2">
        <f>Envios[[#This Row],[Cantidad]]*Envios[[#This Row],[Costo por Unidad]]</f>
        <v>335.96639999999996</v>
      </c>
      <c r="Q1864">
        <v>19.989999999999998</v>
      </c>
      <c r="R1864" s="2">
        <f>Envios[[#This Row],[Costo Productos]]+Envios[[#This Row],[Costo de Envío]]</f>
        <v>355.95639999999997</v>
      </c>
      <c r="S1864" t="s">
        <v>1575</v>
      </c>
      <c r="T1864" t="s">
        <v>39</v>
      </c>
      <c r="U1864">
        <v>5</v>
      </c>
      <c r="V1864" t="s">
        <v>87</v>
      </c>
      <c r="W1864" t="s">
        <v>53</v>
      </c>
      <c r="X1864" s="2">
        <f>Envios[[#This Row],[Ventas Totales]]-Envios[[#This Row],[Costos Totales]]</f>
        <v>343.97359999999998</v>
      </c>
    </row>
    <row r="1865" spans="1:24" x14ac:dyDescent="0.25">
      <c r="A1865">
        <v>5840</v>
      </c>
      <c r="B1865">
        <v>41415</v>
      </c>
      <c r="C1865" s="1">
        <v>40127</v>
      </c>
      <c r="D1865" s="1">
        <v>40132</v>
      </c>
      <c r="E1865" t="s">
        <v>19</v>
      </c>
      <c r="F1865" t="s">
        <v>47</v>
      </c>
      <c r="G1865">
        <v>250</v>
      </c>
      <c r="H1865" t="s">
        <v>162</v>
      </c>
      <c r="I1865" t="s">
        <v>63</v>
      </c>
      <c r="J1865" t="s">
        <v>23</v>
      </c>
      <c r="K1865" t="s">
        <v>64</v>
      </c>
      <c r="L1865">
        <v>10</v>
      </c>
      <c r="M1865">
        <v>7.64</v>
      </c>
      <c r="N1865">
        <f>Envios[[#This Row],[Cantidad]]*Envios[[#This Row],[Precio por Unidad]]</f>
        <v>76.399999999999991</v>
      </c>
      <c r="O1865" s="2">
        <v>4.8895999999999997</v>
      </c>
      <c r="P1865" s="2">
        <f>Envios[[#This Row],[Cantidad]]*Envios[[#This Row],[Costo por Unidad]]</f>
        <v>48.896000000000001</v>
      </c>
      <c r="Q1865">
        <v>5.83</v>
      </c>
      <c r="R1865" s="2">
        <f>Envios[[#This Row],[Costo Productos]]+Envios[[#This Row],[Costo de Envío]]</f>
        <v>54.725999999999999</v>
      </c>
      <c r="S1865" t="s">
        <v>553</v>
      </c>
      <c r="T1865" t="s">
        <v>26</v>
      </c>
      <c r="U1865">
        <v>4</v>
      </c>
      <c r="V1865" t="s">
        <v>73</v>
      </c>
      <c r="W1865" t="s">
        <v>74</v>
      </c>
      <c r="X1865" s="2">
        <f>Envios[[#This Row],[Ventas Totales]]-Envios[[#This Row],[Costos Totales]]</f>
        <v>21.673999999999992</v>
      </c>
    </row>
    <row r="1866" spans="1:24" x14ac:dyDescent="0.25">
      <c r="A1866">
        <v>6577</v>
      </c>
      <c r="B1866">
        <v>46848</v>
      </c>
      <c r="C1866" s="1">
        <v>40127</v>
      </c>
      <c r="D1866" s="1">
        <v>40129</v>
      </c>
      <c r="E1866" t="s">
        <v>19</v>
      </c>
      <c r="F1866" t="s">
        <v>28</v>
      </c>
      <c r="G1866">
        <v>256</v>
      </c>
      <c r="H1866" t="s">
        <v>1396</v>
      </c>
      <c r="I1866" t="s">
        <v>22</v>
      </c>
      <c r="J1866" t="s">
        <v>23</v>
      </c>
      <c r="K1866" t="s">
        <v>24</v>
      </c>
      <c r="L1866">
        <v>39</v>
      </c>
      <c r="M1866">
        <v>95.43</v>
      </c>
      <c r="N1866">
        <f>Envios[[#This Row],[Cantidad]]*Envios[[#This Row],[Precio por Unidad]]</f>
        <v>3721.7700000000004</v>
      </c>
      <c r="O1866" s="2">
        <v>20.040299999999998</v>
      </c>
      <c r="P1866" s="2">
        <f>Envios[[#This Row],[Cantidad]]*Envios[[#This Row],[Costo por Unidad]]</f>
        <v>781.57169999999996</v>
      </c>
      <c r="Q1866">
        <v>19.989999999999998</v>
      </c>
      <c r="R1866" s="2">
        <f>Envios[[#This Row],[Costo Productos]]+Envios[[#This Row],[Costo de Envío]]</f>
        <v>801.56169999999997</v>
      </c>
      <c r="S1866" t="s">
        <v>178</v>
      </c>
      <c r="T1866" t="s">
        <v>26</v>
      </c>
      <c r="U1866">
        <v>1</v>
      </c>
      <c r="V1866" t="s">
        <v>27</v>
      </c>
      <c r="W1866" t="s">
        <v>27</v>
      </c>
      <c r="X1866" s="2">
        <f>Envios[[#This Row],[Ventas Totales]]-Envios[[#This Row],[Costos Totales]]</f>
        <v>2920.2083000000002</v>
      </c>
    </row>
    <row r="1867" spans="1:24" x14ac:dyDescent="0.25">
      <c r="A1867">
        <v>7497</v>
      </c>
      <c r="B1867">
        <v>53508</v>
      </c>
      <c r="C1867" s="1">
        <v>40127</v>
      </c>
      <c r="D1867" s="1">
        <v>40129</v>
      </c>
      <c r="E1867" t="s">
        <v>19</v>
      </c>
      <c r="F1867" t="s">
        <v>20</v>
      </c>
      <c r="G1867">
        <v>537</v>
      </c>
      <c r="H1867" t="s">
        <v>1093</v>
      </c>
      <c r="I1867" t="s">
        <v>22</v>
      </c>
      <c r="J1867" t="s">
        <v>56</v>
      </c>
      <c r="K1867" t="s">
        <v>91</v>
      </c>
      <c r="L1867">
        <v>13</v>
      </c>
      <c r="M1867">
        <v>80.98</v>
      </c>
      <c r="N1867">
        <f>Envios[[#This Row],[Cantidad]]*Envios[[#This Row],[Precio por Unidad]]</f>
        <v>1052.74</v>
      </c>
      <c r="O1867" s="2">
        <v>42.1096</v>
      </c>
      <c r="P1867" s="2">
        <f>Envios[[#This Row],[Cantidad]]*Envios[[#This Row],[Costo por Unidad]]</f>
        <v>547.4248</v>
      </c>
      <c r="Q1867">
        <v>7.18</v>
      </c>
      <c r="R1867" s="2">
        <f>Envios[[#This Row],[Costo Productos]]+Envios[[#This Row],[Costo de Envío]]</f>
        <v>554.60479999999995</v>
      </c>
      <c r="S1867" t="s">
        <v>701</v>
      </c>
      <c r="T1867" t="s">
        <v>39</v>
      </c>
      <c r="U1867">
        <v>9</v>
      </c>
      <c r="V1867" t="s">
        <v>31</v>
      </c>
      <c r="W1867" t="s">
        <v>32</v>
      </c>
      <c r="X1867" s="2">
        <f>Envios[[#This Row],[Ventas Totales]]-Envios[[#This Row],[Costos Totales]]</f>
        <v>498.13520000000005</v>
      </c>
    </row>
    <row r="1868" spans="1:24" x14ac:dyDescent="0.25">
      <c r="A1868">
        <v>7498</v>
      </c>
      <c r="B1868">
        <v>53508</v>
      </c>
      <c r="C1868" s="1">
        <v>40127</v>
      </c>
      <c r="D1868" s="1">
        <v>40129</v>
      </c>
      <c r="E1868" t="s">
        <v>19</v>
      </c>
      <c r="F1868" t="s">
        <v>20</v>
      </c>
      <c r="G1868">
        <v>538</v>
      </c>
      <c r="H1868" t="s">
        <v>784</v>
      </c>
      <c r="I1868" t="s">
        <v>71</v>
      </c>
      <c r="J1868" t="s">
        <v>56</v>
      </c>
      <c r="K1868" t="s">
        <v>94</v>
      </c>
      <c r="L1868">
        <v>25</v>
      </c>
      <c r="M1868">
        <v>13.99</v>
      </c>
      <c r="N1868">
        <f>Envios[[#This Row],[Cantidad]]*Envios[[#This Row],[Precio por Unidad]]</f>
        <v>349.75</v>
      </c>
      <c r="O1868" s="2">
        <v>8.5338999999999992</v>
      </c>
      <c r="P1868" s="2">
        <f>Envios[[#This Row],[Cantidad]]*Envios[[#This Row],[Costo por Unidad]]</f>
        <v>213.34749999999997</v>
      </c>
      <c r="Q1868">
        <v>7.51</v>
      </c>
      <c r="R1868" s="2">
        <f>Envios[[#This Row],[Costo Productos]]+Envios[[#This Row],[Costo de Envío]]</f>
        <v>220.85749999999996</v>
      </c>
      <c r="S1868" t="s">
        <v>701</v>
      </c>
      <c r="T1868" t="s">
        <v>39</v>
      </c>
      <c r="U1868">
        <v>9</v>
      </c>
      <c r="V1868" t="s">
        <v>31</v>
      </c>
      <c r="W1868" t="s">
        <v>32</v>
      </c>
      <c r="X1868" s="2">
        <f>Envios[[#This Row],[Ventas Totales]]-Envios[[#This Row],[Costos Totales]]</f>
        <v>128.89250000000004</v>
      </c>
    </row>
    <row r="1869" spans="1:24" x14ac:dyDescent="0.25">
      <c r="A1869">
        <v>7499</v>
      </c>
      <c r="B1869">
        <v>53508</v>
      </c>
      <c r="C1869" s="1">
        <v>40127</v>
      </c>
      <c r="D1869" s="1">
        <v>40127</v>
      </c>
      <c r="E1869" t="s">
        <v>19</v>
      </c>
      <c r="F1869" t="s">
        <v>20</v>
      </c>
      <c r="G1869">
        <v>539</v>
      </c>
      <c r="H1869" t="s">
        <v>82</v>
      </c>
      <c r="I1869" t="s">
        <v>63</v>
      </c>
      <c r="J1869" t="s">
        <v>23</v>
      </c>
      <c r="K1869" t="s">
        <v>64</v>
      </c>
      <c r="L1869">
        <v>4</v>
      </c>
      <c r="M1869">
        <v>15.04</v>
      </c>
      <c r="N1869">
        <f>Envios[[#This Row],[Cantidad]]*Envios[[#This Row],[Precio por Unidad]]</f>
        <v>60.16</v>
      </c>
      <c r="O1869" s="2">
        <v>9.1743999999999986</v>
      </c>
      <c r="P1869" s="2">
        <f>Envios[[#This Row],[Cantidad]]*Envios[[#This Row],[Costo por Unidad]]</f>
        <v>36.697599999999994</v>
      </c>
      <c r="Q1869">
        <v>1.97</v>
      </c>
      <c r="R1869" s="2">
        <f>Envios[[#This Row],[Costo Productos]]+Envios[[#This Row],[Costo de Envío]]</f>
        <v>38.667599999999993</v>
      </c>
      <c r="S1869" t="s">
        <v>701</v>
      </c>
      <c r="T1869" t="s">
        <v>39</v>
      </c>
      <c r="U1869">
        <v>9</v>
      </c>
      <c r="V1869" t="s">
        <v>31</v>
      </c>
      <c r="W1869" t="s">
        <v>32</v>
      </c>
      <c r="X1869" s="2">
        <f>Envios[[#This Row],[Ventas Totales]]-Envios[[#This Row],[Costos Totales]]</f>
        <v>21.492400000000004</v>
      </c>
    </row>
    <row r="1870" spans="1:24" x14ac:dyDescent="0.25">
      <c r="A1870">
        <v>5211</v>
      </c>
      <c r="B1870">
        <v>37025</v>
      </c>
      <c r="C1870" s="1">
        <v>40127</v>
      </c>
      <c r="D1870" s="1">
        <v>40128</v>
      </c>
      <c r="E1870" t="s">
        <v>19</v>
      </c>
      <c r="F1870" t="s">
        <v>20</v>
      </c>
      <c r="G1870">
        <v>823</v>
      </c>
      <c r="H1870" t="s">
        <v>1243</v>
      </c>
      <c r="I1870" t="s">
        <v>35</v>
      </c>
      <c r="J1870" t="s">
        <v>56</v>
      </c>
      <c r="K1870" t="s">
        <v>91</v>
      </c>
      <c r="L1870">
        <v>37</v>
      </c>
      <c r="M1870">
        <v>17.48</v>
      </c>
      <c r="N1870">
        <f>Envios[[#This Row],[Cantidad]]*Envios[[#This Row],[Precio por Unidad]]</f>
        <v>646.76</v>
      </c>
      <c r="O1870" s="2">
        <v>9.6140000000000008</v>
      </c>
      <c r="P1870" s="2">
        <f>Envios[[#This Row],[Cantidad]]*Envios[[#This Row],[Costo por Unidad]]</f>
        <v>355.71800000000002</v>
      </c>
      <c r="Q1870">
        <v>1.99</v>
      </c>
      <c r="R1870" s="2">
        <f>Envios[[#This Row],[Costo Productos]]+Envios[[#This Row],[Costo de Envío]]</f>
        <v>357.70800000000003</v>
      </c>
      <c r="S1870" t="s">
        <v>253</v>
      </c>
      <c r="T1870" t="s">
        <v>30</v>
      </c>
      <c r="U1870">
        <v>9</v>
      </c>
      <c r="V1870" t="s">
        <v>31</v>
      </c>
      <c r="W1870" t="s">
        <v>32</v>
      </c>
      <c r="X1870" s="2">
        <f>Envios[[#This Row],[Ventas Totales]]-Envios[[#This Row],[Costos Totales]]</f>
        <v>289.05199999999996</v>
      </c>
    </row>
    <row r="1871" spans="1:24" x14ac:dyDescent="0.25">
      <c r="A1871">
        <v>3059</v>
      </c>
      <c r="B1871">
        <v>21922</v>
      </c>
      <c r="C1871" s="1">
        <v>40128</v>
      </c>
      <c r="D1871" s="1">
        <v>40129</v>
      </c>
      <c r="E1871" t="s">
        <v>46</v>
      </c>
      <c r="F1871" t="s">
        <v>20</v>
      </c>
      <c r="G1871">
        <v>39</v>
      </c>
      <c r="H1871" t="s">
        <v>216</v>
      </c>
      <c r="I1871" t="s">
        <v>49</v>
      </c>
      <c r="J1871" t="s">
        <v>36</v>
      </c>
      <c r="K1871" t="s">
        <v>50</v>
      </c>
      <c r="L1871">
        <v>17</v>
      </c>
      <c r="M1871">
        <v>500.98</v>
      </c>
      <c r="N1871">
        <f>Envios[[#This Row],[Cantidad]]*Envios[[#This Row],[Precio por Unidad]]</f>
        <v>8516.66</v>
      </c>
      <c r="O1871" s="2">
        <v>200.39200000000002</v>
      </c>
      <c r="P1871" s="2">
        <f>Envios[[#This Row],[Cantidad]]*Envios[[#This Row],[Costo por Unidad]]</f>
        <v>3406.6640000000002</v>
      </c>
      <c r="Q1871">
        <v>26</v>
      </c>
      <c r="R1871" s="2">
        <f>Envios[[#This Row],[Costo Productos]]+Envios[[#This Row],[Costo de Envío]]</f>
        <v>3432.6640000000002</v>
      </c>
      <c r="S1871" t="s">
        <v>1576</v>
      </c>
      <c r="T1871" t="s">
        <v>30</v>
      </c>
      <c r="U1871">
        <v>1</v>
      </c>
      <c r="V1871" t="s">
        <v>27</v>
      </c>
      <c r="W1871" t="s">
        <v>27</v>
      </c>
      <c r="X1871" s="2">
        <f>Envios[[#This Row],[Ventas Totales]]-Envios[[#This Row],[Costos Totales]]</f>
        <v>5083.9959999999992</v>
      </c>
    </row>
    <row r="1872" spans="1:24" x14ac:dyDescent="0.25">
      <c r="A1872">
        <v>3060</v>
      </c>
      <c r="B1872">
        <v>21922</v>
      </c>
      <c r="C1872" s="1">
        <v>40128</v>
      </c>
      <c r="D1872" s="1">
        <v>40129</v>
      </c>
      <c r="E1872" t="s">
        <v>19</v>
      </c>
      <c r="F1872" t="s">
        <v>20</v>
      </c>
      <c r="G1872">
        <v>324</v>
      </c>
      <c r="H1872" t="s">
        <v>863</v>
      </c>
      <c r="I1872" t="s">
        <v>71</v>
      </c>
      <c r="J1872" t="s">
        <v>36</v>
      </c>
      <c r="K1872" t="s">
        <v>37</v>
      </c>
      <c r="L1872">
        <v>11</v>
      </c>
      <c r="M1872">
        <v>9.77</v>
      </c>
      <c r="N1872">
        <f>Envios[[#This Row],[Cantidad]]*Envios[[#This Row],[Precio por Unidad]]</f>
        <v>107.47</v>
      </c>
      <c r="O1872" s="2">
        <v>5.0804</v>
      </c>
      <c r="P1872" s="2">
        <f>Envios[[#This Row],[Cantidad]]*Envios[[#This Row],[Costo por Unidad]]</f>
        <v>55.884399999999999</v>
      </c>
      <c r="Q1872">
        <v>6.02</v>
      </c>
      <c r="R1872" s="2">
        <f>Envios[[#This Row],[Costo Productos]]+Envios[[#This Row],[Costo de Envío]]</f>
        <v>61.904399999999995</v>
      </c>
      <c r="S1872" t="s">
        <v>1576</v>
      </c>
      <c r="T1872" t="s">
        <v>30</v>
      </c>
      <c r="U1872">
        <v>1</v>
      </c>
      <c r="V1872" t="s">
        <v>27</v>
      </c>
      <c r="W1872" t="s">
        <v>27</v>
      </c>
      <c r="X1872" s="2">
        <f>Envios[[#This Row],[Ventas Totales]]-Envios[[#This Row],[Costos Totales]]</f>
        <v>45.565600000000003</v>
      </c>
    </row>
    <row r="1873" spans="1:24" x14ac:dyDescent="0.25">
      <c r="A1873">
        <v>3061</v>
      </c>
      <c r="B1873">
        <v>21922</v>
      </c>
      <c r="C1873" s="1">
        <v>40128</v>
      </c>
      <c r="D1873" s="1">
        <v>40130</v>
      </c>
      <c r="E1873" t="s">
        <v>19</v>
      </c>
      <c r="F1873" t="s">
        <v>20</v>
      </c>
      <c r="G1873">
        <v>1213</v>
      </c>
      <c r="H1873" t="s">
        <v>1577</v>
      </c>
      <c r="I1873" t="s">
        <v>63</v>
      </c>
      <c r="J1873" t="s">
        <v>23</v>
      </c>
      <c r="K1873" t="s">
        <v>85</v>
      </c>
      <c r="L1873">
        <v>49</v>
      </c>
      <c r="M1873">
        <v>3.28</v>
      </c>
      <c r="N1873">
        <f>Envios[[#This Row],[Cantidad]]*Envios[[#This Row],[Precio por Unidad]]</f>
        <v>160.72</v>
      </c>
      <c r="O1873" s="2">
        <v>1.3448</v>
      </c>
      <c r="P1873" s="2">
        <f>Envios[[#This Row],[Cantidad]]*Envios[[#This Row],[Costo por Unidad]]</f>
        <v>65.895200000000003</v>
      </c>
      <c r="Q1873">
        <v>0.98</v>
      </c>
      <c r="R1873" s="2">
        <f>Envios[[#This Row],[Costo Productos]]+Envios[[#This Row],[Costo de Envío]]</f>
        <v>66.875200000000007</v>
      </c>
      <c r="S1873" t="s">
        <v>1576</v>
      </c>
      <c r="T1873" t="s">
        <v>30</v>
      </c>
      <c r="U1873">
        <v>1</v>
      </c>
      <c r="V1873" t="s">
        <v>27</v>
      </c>
      <c r="W1873" t="s">
        <v>27</v>
      </c>
      <c r="X1873" s="2">
        <f>Envios[[#This Row],[Ventas Totales]]-Envios[[#This Row],[Costos Totales]]</f>
        <v>93.844799999999992</v>
      </c>
    </row>
    <row r="1874" spans="1:24" x14ac:dyDescent="0.25">
      <c r="A1874">
        <v>1464</v>
      </c>
      <c r="B1874">
        <v>10562</v>
      </c>
      <c r="C1874" s="1">
        <v>40128</v>
      </c>
      <c r="D1874" s="1">
        <v>40129</v>
      </c>
      <c r="E1874" t="s">
        <v>19</v>
      </c>
      <c r="F1874" t="s">
        <v>40</v>
      </c>
      <c r="G1874">
        <v>1047</v>
      </c>
      <c r="H1874" t="s">
        <v>41</v>
      </c>
      <c r="I1874" t="s">
        <v>42</v>
      </c>
      <c r="J1874" t="s">
        <v>23</v>
      </c>
      <c r="K1874" t="s">
        <v>24</v>
      </c>
      <c r="L1874">
        <v>10</v>
      </c>
      <c r="M1874">
        <v>95.99</v>
      </c>
      <c r="N1874">
        <f>Envios[[#This Row],[Cantidad]]*Envios[[#This Row],[Precio por Unidad]]</f>
        <v>959.9</v>
      </c>
      <c r="O1874" s="2">
        <v>67.192999999999998</v>
      </c>
      <c r="P1874" s="2">
        <f>Envios[[#This Row],[Cantidad]]*Envios[[#This Row],[Costo por Unidad]]</f>
        <v>671.93</v>
      </c>
      <c r="Q1874">
        <v>35</v>
      </c>
      <c r="R1874" s="2">
        <f>Envios[[#This Row],[Costo Productos]]+Envios[[#This Row],[Costo de Envío]]</f>
        <v>706.93</v>
      </c>
      <c r="S1874" t="s">
        <v>334</v>
      </c>
      <c r="T1874" t="s">
        <v>30</v>
      </c>
      <c r="U1874">
        <v>11</v>
      </c>
      <c r="V1874" t="s">
        <v>131</v>
      </c>
      <c r="W1874" t="s">
        <v>131</v>
      </c>
      <c r="X1874" s="2">
        <f>Envios[[#This Row],[Ventas Totales]]-Envios[[#This Row],[Costos Totales]]</f>
        <v>252.97000000000003</v>
      </c>
    </row>
    <row r="1875" spans="1:24" x14ac:dyDescent="0.25">
      <c r="A1875">
        <v>5939</v>
      </c>
      <c r="B1875">
        <v>42144</v>
      </c>
      <c r="C1875" s="1">
        <v>40129</v>
      </c>
      <c r="D1875" s="1">
        <v>40131</v>
      </c>
      <c r="E1875" t="s">
        <v>33</v>
      </c>
      <c r="F1875" t="s">
        <v>28</v>
      </c>
      <c r="G1875">
        <v>818</v>
      </c>
      <c r="H1875" t="s">
        <v>1242</v>
      </c>
      <c r="I1875" t="s">
        <v>42</v>
      </c>
      <c r="J1875" t="s">
        <v>23</v>
      </c>
      <c r="K1875" t="s">
        <v>24</v>
      </c>
      <c r="L1875">
        <v>10</v>
      </c>
      <c r="M1875">
        <v>64.650000000000006</v>
      </c>
      <c r="N1875">
        <f>Envios[[#This Row],[Cantidad]]*Envios[[#This Row],[Precio por Unidad]]</f>
        <v>646.5</v>
      </c>
      <c r="O1875" s="2">
        <v>12.929999999999998</v>
      </c>
      <c r="P1875" s="2">
        <f>Envios[[#This Row],[Cantidad]]*Envios[[#This Row],[Costo por Unidad]]</f>
        <v>129.29999999999998</v>
      </c>
      <c r="Q1875">
        <v>35</v>
      </c>
      <c r="R1875" s="2">
        <f>Envios[[#This Row],[Costo Productos]]+Envios[[#This Row],[Costo de Envío]]</f>
        <v>164.29999999999998</v>
      </c>
      <c r="S1875" t="s">
        <v>734</v>
      </c>
      <c r="T1875" t="s">
        <v>39</v>
      </c>
      <c r="U1875">
        <v>2</v>
      </c>
      <c r="V1875" t="s">
        <v>45</v>
      </c>
      <c r="W1875" t="s">
        <v>45</v>
      </c>
      <c r="X1875" s="2">
        <f>Envios[[#This Row],[Ventas Totales]]-Envios[[#This Row],[Costos Totales]]</f>
        <v>482.20000000000005</v>
      </c>
    </row>
    <row r="1876" spans="1:24" x14ac:dyDescent="0.25">
      <c r="A1876">
        <v>7203</v>
      </c>
      <c r="B1876">
        <v>51392</v>
      </c>
      <c r="C1876" s="1">
        <v>40129</v>
      </c>
      <c r="D1876" s="1">
        <v>40130</v>
      </c>
      <c r="E1876" t="s">
        <v>19</v>
      </c>
      <c r="F1876" t="s">
        <v>28</v>
      </c>
      <c r="G1876">
        <v>297</v>
      </c>
      <c r="H1876" t="s">
        <v>1578</v>
      </c>
      <c r="I1876" t="s">
        <v>22</v>
      </c>
      <c r="J1876" t="s">
        <v>56</v>
      </c>
      <c r="K1876" t="s">
        <v>91</v>
      </c>
      <c r="L1876">
        <v>10</v>
      </c>
      <c r="M1876">
        <v>26.31</v>
      </c>
      <c r="N1876">
        <f>Envios[[#This Row],[Cantidad]]*Envios[[#This Row],[Precio por Unidad]]</f>
        <v>263.09999999999997</v>
      </c>
      <c r="O1876" s="2">
        <v>6.5774999999999997</v>
      </c>
      <c r="P1876" s="2">
        <f>Envios[[#This Row],[Cantidad]]*Envios[[#This Row],[Costo por Unidad]]</f>
        <v>65.774999999999991</v>
      </c>
      <c r="Q1876">
        <v>5.89</v>
      </c>
      <c r="R1876" s="2">
        <f>Envios[[#This Row],[Costo Productos]]+Envios[[#This Row],[Costo de Envío]]</f>
        <v>71.664999999999992</v>
      </c>
      <c r="S1876" t="s">
        <v>1579</v>
      </c>
      <c r="T1876" t="s">
        <v>26</v>
      </c>
      <c r="U1876">
        <v>9</v>
      </c>
      <c r="V1876" t="s">
        <v>31</v>
      </c>
      <c r="W1876" t="s">
        <v>32</v>
      </c>
      <c r="X1876" s="2">
        <f>Envios[[#This Row],[Ventas Totales]]-Envios[[#This Row],[Costos Totales]]</f>
        <v>191.43499999999997</v>
      </c>
    </row>
    <row r="1877" spans="1:24" x14ac:dyDescent="0.25">
      <c r="A1877">
        <v>4007</v>
      </c>
      <c r="B1877">
        <v>28583</v>
      </c>
      <c r="C1877" s="1">
        <v>40129</v>
      </c>
      <c r="D1877" s="1">
        <v>40130</v>
      </c>
      <c r="E1877" t="s">
        <v>19</v>
      </c>
      <c r="F1877" t="s">
        <v>60</v>
      </c>
      <c r="G1877">
        <v>229</v>
      </c>
      <c r="H1877" t="s">
        <v>1580</v>
      </c>
      <c r="I1877" t="s">
        <v>22</v>
      </c>
      <c r="J1877" t="s">
        <v>23</v>
      </c>
      <c r="K1877" t="s">
        <v>76</v>
      </c>
      <c r="L1877">
        <v>25</v>
      </c>
      <c r="M1877">
        <v>223.98</v>
      </c>
      <c r="N1877">
        <f>Envios[[#This Row],[Cantidad]]*Envios[[#This Row],[Precio por Unidad]]</f>
        <v>5599.5</v>
      </c>
      <c r="O1877" s="2">
        <v>138.86759999999998</v>
      </c>
      <c r="P1877" s="2">
        <f>Envios[[#This Row],[Cantidad]]*Envios[[#This Row],[Costo por Unidad]]</f>
        <v>3471.6899999999996</v>
      </c>
      <c r="Q1877">
        <v>15.01</v>
      </c>
      <c r="R1877" s="2">
        <f>Envios[[#This Row],[Costo Productos]]+Envios[[#This Row],[Costo de Envío]]</f>
        <v>3486.7</v>
      </c>
      <c r="S1877" t="s">
        <v>648</v>
      </c>
      <c r="T1877" t="s">
        <v>26</v>
      </c>
      <c r="U1877">
        <v>7</v>
      </c>
      <c r="V1877" t="s">
        <v>81</v>
      </c>
      <c r="W1877" t="s">
        <v>74</v>
      </c>
      <c r="X1877" s="2">
        <f>Envios[[#This Row],[Ventas Totales]]-Envios[[#This Row],[Costos Totales]]</f>
        <v>2112.8000000000002</v>
      </c>
    </row>
    <row r="1878" spans="1:24" x14ac:dyDescent="0.25">
      <c r="A1878">
        <v>3852</v>
      </c>
      <c r="B1878">
        <v>27463</v>
      </c>
      <c r="C1878" s="1">
        <v>40130</v>
      </c>
      <c r="D1878" s="1">
        <v>40132</v>
      </c>
      <c r="E1878" t="s">
        <v>19</v>
      </c>
      <c r="F1878" t="s">
        <v>28</v>
      </c>
      <c r="G1878">
        <v>218</v>
      </c>
      <c r="H1878" t="s">
        <v>683</v>
      </c>
      <c r="I1878" t="s">
        <v>35</v>
      </c>
      <c r="J1878" t="s">
        <v>36</v>
      </c>
      <c r="K1878" t="s">
        <v>37</v>
      </c>
      <c r="L1878">
        <v>31</v>
      </c>
      <c r="M1878">
        <v>25.38</v>
      </c>
      <c r="N1878">
        <f>Envios[[#This Row],[Cantidad]]*Envios[[#This Row],[Precio por Unidad]]</f>
        <v>786.78</v>
      </c>
      <c r="O1878" s="2">
        <v>12.69</v>
      </c>
      <c r="P1878" s="2">
        <f>Envios[[#This Row],[Cantidad]]*Envios[[#This Row],[Costo por Unidad]]</f>
        <v>393.39</v>
      </c>
      <c r="Q1878">
        <v>8.99</v>
      </c>
      <c r="R1878" s="2">
        <f>Envios[[#This Row],[Costo Productos]]+Envios[[#This Row],[Costo de Envío]]</f>
        <v>402.38</v>
      </c>
      <c r="S1878" t="s">
        <v>636</v>
      </c>
      <c r="T1878" t="s">
        <v>39</v>
      </c>
      <c r="U1878">
        <v>5</v>
      </c>
      <c r="V1878" t="s">
        <v>87</v>
      </c>
      <c r="W1878" t="s">
        <v>53</v>
      </c>
      <c r="X1878" s="2">
        <f>Envios[[#This Row],[Ventas Totales]]-Envios[[#This Row],[Costos Totales]]</f>
        <v>384.4</v>
      </c>
    </row>
    <row r="1879" spans="1:24" x14ac:dyDescent="0.25">
      <c r="A1879">
        <v>3853</v>
      </c>
      <c r="B1879">
        <v>27463</v>
      </c>
      <c r="C1879" s="1">
        <v>40130</v>
      </c>
      <c r="D1879" s="1">
        <v>40131</v>
      </c>
      <c r="E1879" t="s">
        <v>19</v>
      </c>
      <c r="F1879" t="s">
        <v>28</v>
      </c>
      <c r="G1879">
        <v>758</v>
      </c>
      <c r="H1879" t="s">
        <v>1222</v>
      </c>
      <c r="I1879" t="s">
        <v>22</v>
      </c>
      <c r="J1879" t="s">
        <v>23</v>
      </c>
      <c r="K1879" t="s">
        <v>64</v>
      </c>
      <c r="L1879">
        <v>10</v>
      </c>
      <c r="M1879">
        <v>4.9800000000000004</v>
      </c>
      <c r="N1879">
        <f>Envios[[#This Row],[Cantidad]]*Envios[[#This Row],[Precio por Unidad]]</f>
        <v>49.800000000000004</v>
      </c>
      <c r="O1879" s="2">
        <v>3.1872000000000003</v>
      </c>
      <c r="P1879" s="2">
        <f>Envios[[#This Row],[Cantidad]]*Envios[[#This Row],[Costo por Unidad]]</f>
        <v>31.872000000000003</v>
      </c>
      <c r="Q1879">
        <v>4.72</v>
      </c>
      <c r="R1879" s="2">
        <f>Envios[[#This Row],[Costo Productos]]+Envios[[#This Row],[Costo de Envío]]</f>
        <v>36.592000000000006</v>
      </c>
      <c r="S1879" t="s">
        <v>636</v>
      </c>
      <c r="T1879" t="s">
        <v>39</v>
      </c>
      <c r="U1879">
        <v>5</v>
      </c>
      <c r="V1879" t="s">
        <v>87</v>
      </c>
      <c r="W1879" t="s">
        <v>53</v>
      </c>
      <c r="X1879" s="2">
        <f>Envios[[#This Row],[Ventas Totales]]-Envios[[#This Row],[Costos Totales]]</f>
        <v>13.207999999999998</v>
      </c>
    </row>
    <row r="1880" spans="1:24" x14ac:dyDescent="0.25">
      <c r="A1880">
        <v>8315</v>
      </c>
      <c r="B1880">
        <v>59396</v>
      </c>
      <c r="C1880" s="1">
        <v>40131</v>
      </c>
      <c r="D1880" s="1">
        <v>40133</v>
      </c>
      <c r="E1880" t="s">
        <v>19</v>
      </c>
      <c r="F1880" t="s">
        <v>60</v>
      </c>
      <c r="G1880">
        <v>665</v>
      </c>
      <c r="H1880" t="s">
        <v>1050</v>
      </c>
      <c r="I1880" t="s">
        <v>22</v>
      </c>
      <c r="J1880" t="s">
        <v>56</v>
      </c>
      <c r="K1880" t="s">
        <v>91</v>
      </c>
      <c r="L1880">
        <v>41</v>
      </c>
      <c r="M1880">
        <v>152.47999999999999</v>
      </c>
      <c r="N1880">
        <f>Envios[[#This Row],[Cantidad]]*Envios[[#This Row],[Precio por Unidad]]</f>
        <v>6251.6799999999994</v>
      </c>
      <c r="O1880" s="2">
        <v>32.020799999999994</v>
      </c>
      <c r="P1880" s="2">
        <f>Envios[[#This Row],[Cantidad]]*Envios[[#This Row],[Costo por Unidad]]</f>
        <v>1312.8527999999997</v>
      </c>
      <c r="Q1880">
        <v>6.5</v>
      </c>
      <c r="R1880" s="2">
        <f>Envios[[#This Row],[Costo Productos]]+Envios[[#This Row],[Costo de Envío]]</f>
        <v>1319.3527999999997</v>
      </c>
      <c r="S1880" t="s">
        <v>1581</v>
      </c>
      <c r="T1880" t="s">
        <v>26</v>
      </c>
      <c r="U1880">
        <v>6</v>
      </c>
      <c r="V1880" t="s">
        <v>69</v>
      </c>
      <c r="W1880" t="s">
        <v>32</v>
      </c>
      <c r="X1880" s="2">
        <f>Envios[[#This Row],[Ventas Totales]]-Envios[[#This Row],[Costos Totales]]</f>
        <v>4932.3271999999997</v>
      </c>
    </row>
    <row r="1881" spans="1:24" x14ac:dyDescent="0.25">
      <c r="A1881">
        <v>2811</v>
      </c>
      <c r="B1881">
        <v>20263</v>
      </c>
      <c r="C1881" s="1">
        <v>40131</v>
      </c>
      <c r="D1881" s="1">
        <v>40132</v>
      </c>
      <c r="E1881" t="s">
        <v>19</v>
      </c>
      <c r="F1881" t="s">
        <v>28</v>
      </c>
      <c r="G1881">
        <v>173</v>
      </c>
      <c r="H1881" t="s">
        <v>1582</v>
      </c>
      <c r="I1881" t="s">
        <v>22</v>
      </c>
      <c r="J1881" t="s">
        <v>23</v>
      </c>
      <c r="K1881" t="s">
        <v>76</v>
      </c>
      <c r="L1881">
        <v>8</v>
      </c>
      <c r="M1881">
        <v>59.78</v>
      </c>
      <c r="N1881">
        <f>Envios[[#This Row],[Cantidad]]*Envios[[#This Row],[Precio por Unidad]]</f>
        <v>478.24</v>
      </c>
      <c r="O1881" s="2">
        <v>36.465800000000002</v>
      </c>
      <c r="P1881" s="2">
        <f>Envios[[#This Row],[Cantidad]]*Envios[[#This Row],[Costo por Unidad]]</f>
        <v>291.72640000000001</v>
      </c>
      <c r="Q1881">
        <v>10.29</v>
      </c>
      <c r="R1881" s="2">
        <f>Envios[[#This Row],[Costo Productos]]+Envios[[#This Row],[Costo de Envío]]</f>
        <v>302.01640000000003</v>
      </c>
      <c r="S1881" t="s">
        <v>245</v>
      </c>
      <c r="T1881" t="s">
        <v>26</v>
      </c>
      <c r="U1881">
        <v>8</v>
      </c>
      <c r="V1881" t="s">
        <v>96</v>
      </c>
      <c r="W1881" t="s">
        <v>96</v>
      </c>
      <c r="X1881" s="2">
        <f>Envios[[#This Row],[Ventas Totales]]-Envios[[#This Row],[Costos Totales]]</f>
        <v>176.22359999999998</v>
      </c>
    </row>
    <row r="1882" spans="1:24" x14ac:dyDescent="0.25">
      <c r="A1882">
        <v>2812</v>
      </c>
      <c r="B1882">
        <v>20263</v>
      </c>
      <c r="C1882" s="1">
        <v>40131</v>
      </c>
      <c r="D1882" s="1">
        <v>40133</v>
      </c>
      <c r="E1882" t="s">
        <v>19</v>
      </c>
      <c r="F1882" t="s">
        <v>28</v>
      </c>
      <c r="G1882">
        <v>174</v>
      </c>
      <c r="H1882" t="s">
        <v>1583</v>
      </c>
      <c r="I1882" t="s">
        <v>35</v>
      </c>
      <c r="J1882" t="s">
        <v>56</v>
      </c>
      <c r="K1882" t="s">
        <v>57</v>
      </c>
      <c r="L1882">
        <v>33</v>
      </c>
      <c r="M1882">
        <v>20.99</v>
      </c>
      <c r="N1882">
        <f>Envios[[#This Row],[Cantidad]]*Envios[[#This Row],[Precio por Unidad]]</f>
        <v>692.67</v>
      </c>
      <c r="O1882" s="2">
        <v>3.5683000000000007</v>
      </c>
      <c r="P1882" s="2">
        <f>Envios[[#This Row],[Cantidad]]*Envios[[#This Row],[Costo por Unidad]]</f>
        <v>117.75390000000002</v>
      </c>
      <c r="Q1882">
        <v>1.25</v>
      </c>
      <c r="R1882" s="2">
        <f>Envios[[#This Row],[Costo Productos]]+Envios[[#This Row],[Costo de Envío]]</f>
        <v>119.00390000000002</v>
      </c>
      <c r="S1882" t="s">
        <v>245</v>
      </c>
      <c r="T1882" t="s">
        <v>26</v>
      </c>
      <c r="U1882">
        <v>8</v>
      </c>
      <c r="V1882" t="s">
        <v>96</v>
      </c>
      <c r="W1882" t="s">
        <v>96</v>
      </c>
      <c r="X1882" s="2">
        <f>Envios[[#This Row],[Ventas Totales]]-Envios[[#This Row],[Costos Totales]]</f>
        <v>573.66609999999991</v>
      </c>
    </row>
    <row r="1883" spans="1:24" x14ac:dyDescent="0.25">
      <c r="A1883">
        <v>6736</v>
      </c>
      <c r="B1883">
        <v>47943</v>
      </c>
      <c r="C1883" s="1">
        <v>40131</v>
      </c>
      <c r="D1883" s="1">
        <v>40131</v>
      </c>
      <c r="E1883" t="s">
        <v>19</v>
      </c>
      <c r="F1883" t="s">
        <v>28</v>
      </c>
      <c r="G1883">
        <v>346</v>
      </c>
      <c r="H1883" t="s">
        <v>1584</v>
      </c>
      <c r="I1883" t="s">
        <v>22</v>
      </c>
      <c r="J1883" t="s">
        <v>23</v>
      </c>
      <c r="K1883" t="s">
        <v>188</v>
      </c>
      <c r="L1883">
        <v>12</v>
      </c>
      <c r="M1883">
        <v>4.91</v>
      </c>
      <c r="N1883">
        <f>Envios[[#This Row],[Cantidad]]*Envios[[#This Row],[Precio por Unidad]]</f>
        <v>58.92</v>
      </c>
      <c r="O1883" s="2">
        <v>3.1424000000000003</v>
      </c>
      <c r="P1883" s="2">
        <f>Envios[[#This Row],[Cantidad]]*Envios[[#This Row],[Costo por Unidad]]</f>
        <v>37.708800000000004</v>
      </c>
      <c r="Q1883">
        <v>0.5</v>
      </c>
      <c r="R1883" s="2">
        <f>Envios[[#This Row],[Costo Productos]]+Envios[[#This Row],[Costo de Envío]]</f>
        <v>38.208800000000004</v>
      </c>
      <c r="S1883" t="s">
        <v>1442</v>
      </c>
      <c r="T1883" t="s">
        <v>44</v>
      </c>
      <c r="U1883">
        <v>8</v>
      </c>
      <c r="V1883" t="s">
        <v>96</v>
      </c>
      <c r="W1883" t="s">
        <v>96</v>
      </c>
      <c r="X1883" s="2">
        <f>Envios[[#This Row],[Ventas Totales]]-Envios[[#This Row],[Costos Totales]]</f>
        <v>20.711199999999998</v>
      </c>
    </row>
    <row r="1884" spans="1:24" x14ac:dyDescent="0.25">
      <c r="A1884">
        <v>6737</v>
      </c>
      <c r="B1884">
        <v>47943</v>
      </c>
      <c r="C1884" s="1">
        <v>40131</v>
      </c>
      <c r="D1884" s="1">
        <v>40132</v>
      </c>
      <c r="E1884" t="s">
        <v>19</v>
      </c>
      <c r="F1884" t="s">
        <v>28</v>
      </c>
      <c r="G1884">
        <v>347</v>
      </c>
      <c r="H1884" t="s">
        <v>1585</v>
      </c>
      <c r="I1884" t="s">
        <v>35</v>
      </c>
      <c r="J1884" t="s">
        <v>23</v>
      </c>
      <c r="K1884" t="s">
        <v>85</v>
      </c>
      <c r="L1884">
        <v>48</v>
      </c>
      <c r="M1884">
        <v>15.94</v>
      </c>
      <c r="N1884">
        <f>Envios[[#This Row],[Cantidad]]*Envios[[#This Row],[Precio por Unidad]]</f>
        <v>765.12</v>
      </c>
      <c r="O1884" s="2">
        <v>7.1729999999999992</v>
      </c>
      <c r="P1884" s="2">
        <f>Envios[[#This Row],[Cantidad]]*Envios[[#This Row],[Costo por Unidad]]</f>
        <v>344.30399999999997</v>
      </c>
      <c r="Q1884">
        <v>5.45</v>
      </c>
      <c r="R1884" s="2">
        <f>Envios[[#This Row],[Costo Productos]]+Envios[[#This Row],[Costo de Envío]]</f>
        <v>349.75399999999996</v>
      </c>
      <c r="S1884" t="s">
        <v>1442</v>
      </c>
      <c r="T1884" t="s">
        <v>44</v>
      </c>
      <c r="U1884">
        <v>8</v>
      </c>
      <c r="V1884" t="s">
        <v>96</v>
      </c>
      <c r="W1884" t="s">
        <v>96</v>
      </c>
      <c r="X1884" s="2">
        <f>Envios[[#This Row],[Ventas Totales]]-Envios[[#This Row],[Costos Totales]]</f>
        <v>415.36600000000004</v>
      </c>
    </row>
    <row r="1885" spans="1:24" x14ac:dyDescent="0.25">
      <c r="A1885">
        <v>1823</v>
      </c>
      <c r="B1885">
        <v>13091</v>
      </c>
      <c r="C1885" s="1">
        <v>40132</v>
      </c>
      <c r="D1885" s="1">
        <v>40133</v>
      </c>
      <c r="E1885" t="s">
        <v>19</v>
      </c>
      <c r="F1885" t="s">
        <v>28</v>
      </c>
      <c r="G1885">
        <v>73</v>
      </c>
      <c r="H1885" t="s">
        <v>340</v>
      </c>
      <c r="I1885" t="s">
        <v>22</v>
      </c>
      <c r="J1885" t="s">
        <v>23</v>
      </c>
      <c r="K1885" t="s">
        <v>64</v>
      </c>
      <c r="L1885">
        <v>12</v>
      </c>
      <c r="M1885">
        <v>6.48</v>
      </c>
      <c r="N1885">
        <f>Envios[[#This Row],[Cantidad]]*Envios[[#This Row],[Precio por Unidad]]</f>
        <v>77.760000000000005</v>
      </c>
      <c r="O1885" s="2">
        <v>4.0824000000000007</v>
      </c>
      <c r="P1885" s="2">
        <f>Envios[[#This Row],[Cantidad]]*Envios[[#This Row],[Costo por Unidad]]</f>
        <v>48.988800000000012</v>
      </c>
      <c r="Q1885">
        <v>7.03</v>
      </c>
      <c r="R1885" s="2">
        <f>Envios[[#This Row],[Costo Productos]]+Envios[[#This Row],[Costo de Envío]]</f>
        <v>56.018800000000013</v>
      </c>
      <c r="S1885" t="s">
        <v>600</v>
      </c>
      <c r="T1885" t="s">
        <v>30</v>
      </c>
      <c r="U1885">
        <v>1</v>
      </c>
      <c r="V1885" t="s">
        <v>27</v>
      </c>
      <c r="W1885" t="s">
        <v>27</v>
      </c>
      <c r="X1885" s="2">
        <f>Envios[[#This Row],[Ventas Totales]]-Envios[[#This Row],[Costos Totales]]</f>
        <v>21.741199999999992</v>
      </c>
    </row>
    <row r="1886" spans="1:24" x14ac:dyDescent="0.25">
      <c r="A1886">
        <v>1824</v>
      </c>
      <c r="B1886">
        <v>13091</v>
      </c>
      <c r="C1886" s="1">
        <v>40132</v>
      </c>
      <c r="D1886" s="1">
        <v>40133</v>
      </c>
      <c r="E1886" t="s">
        <v>19</v>
      </c>
      <c r="F1886" t="s">
        <v>28</v>
      </c>
      <c r="G1886">
        <v>543</v>
      </c>
      <c r="H1886" t="s">
        <v>240</v>
      </c>
      <c r="I1886" t="s">
        <v>42</v>
      </c>
      <c r="J1886" t="s">
        <v>23</v>
      </c>
      <c r="K1886" t="s">
        <v>24</v>
      </c>
      <c r="L1886">
        <v>39</v>
      </c>
      <c r="M1886">
        <v>20.34</v>
      </c>
      <c r="N1886">
        <f>Envios[[#This Row],[Cantidad]]*Envios[[#This Row],[Precio por Unidad]]</f>
        <v>793.26</v>
      </c>
      <c r="O1886" s="2">
        <v>3.2544000000000004</v>
      </c>
      <c r="P1886" s="2">
        <f>Envios[[#This Row],[Cantidad]]*Envios[[#This Row],[Costo por Unidad]]</f>
        <v>126.92160000000001</v>
      </c>
      <c r="Q1886">
        <v>35</v>
      </c>
      <c r="R1886" s="2">
        <f>Envios[[#This Row],[Costo Productos]]+Envios[[#This Row],[Costo de Envío]]</f>
        <v>161.92160000000001</v>
      </c>
      <c r="S1886" t="s">
        <v>600</v>
      </c>
      <c r="T1886" t="s">
        <v>30</v>
      </c>
      <c r="U1886">
        <v>1</v>
      </c>
      <c r="V1886" t="s">
        <v>27</v>
      </c>
      <c r="W1886" t="s">
        <v>27</v>
      </c>
      <c r="X1886" s="2">
        <f>Envios[[#This Row],[Ventas Totales]]-Envios[[#This Row],[Costos Totales]]</f>
        <v>631.33839999999998</v>
      </c>
    </row>
    <row r="1887" spans="1:24" x14ac:dyDescent="0.25">
      <c r="A1887">
        <v>7762</v>
      </c>
      <c r="B1887">
        <v>55554</v>
      </c>
      <c r="C1887" s="1">
        <v>40133</v>
      </c>
      <c r="D1887" s="1">
        <v>40134</v>
      </c>
      <c r="E1887" t="s">
        <v>19</v>
      </c>
      <c r="F1887" t="s">
        <v>60</v>
      </c>
      <c r="G1887">
        <v>442</v>
      </c>
      <c r="H1887" t="s">
        <v>432</v>
      </c>
      <c r="I1887" t="s">
        <v>22</v>
      </c>
      <c r="J1887" t="s">
        <v>23</v>
      </c>
      <c r="K1887" t="s">
        <v>64</v>
      </c>
      <c r="L1887">
        <v>6</v>
      </c>
      <c r="M1887">
        <v>18.97</v>
      </c>
      <c r="N1887">
        <f>Envios[[#This Row],[Cantidad]]*Envios[[#This Row],[Precio por Unidad]]</f>
        <v>113.82</v>
      </c>
      <c r="O1887" s="2">
        <v>11.951099999999999</v>
      </c>
      <c r="P1887" s="2">
        <f>Envios[[#This Row],[Cantidad]]*Envios[[#This Row],[Costo por Unidad]]</f>
        <v>71.706599999999995</v>
      </c>
      <c r="Q1887">
        <v>9.5399999999999991</v>
      </c>
      <c r="R1887" s="2">
        <f>Envios[[#This Row],[Costo Productos]]+Envios[[#This Row],[Costo de Envío]]</f>
        <v>81.246600000000001</v>
      </c>
      <c r="S1887" t="s">
        <v>862</v>
      </c>
      <c r="T1887" t="s">
        <v>26</v>
      </c>
      <c r="U1887">
        <v>3</v>
      </c>
      <c r="V1887" t="s">
        <v>52</v>
      </c>
      <c r="W1887" t="s">
        <v>53</v>
      </c>
      <c r="X1887" s="2">
        <f>Envios[[#This Row],[Ventas Totales]]-Envios[[#This Row],[Costos Totales]]</f>
        <v>32.573399999999992</v>
      </c>
    </row>
    <row r="1888" spans="1:24" x14ac:dyDescent="0.25">
      <c r="A1888">
        <v>7763</v>
      </c>
      <c r="B1888">
        <v>55554</v>
      </c>
      <c r="C1888" s="1">
        <v>40133</v>
      </c>
      <c r="D1888" s="1">
        <v>40136</v>
      </c>
      <c r="E1888" t="s">
        <v>19</v>
      </c>
      <c r="F1888" t="s">
        <v>60</v>
      </c>
      <c r="G1888">
        <v>817</v>
      </c>
      <c r="H1888" t="s">
        <v>532</v>
      </c>
      <c r="I1888" t="s">
        <v>63</v>
      </c>
      <c r="J1888" t="s">
        <v>23</v>
      </c>
      <c r="K1888" t="s">
        <v>85</v>
      </c>
      <c r="L1888">
        <v>49</v>
      </c>
      <c r="M1888">
        <v>2.88</v>
      </c>
      <c r="N1888">
        <f>Envios[[#This Row],[Cantidad]]*Envios[[#This Row],[Precio por Unidad]]</f>
        <v>141.12</v>
      </c>
      <c r="O1888" s="2">
        <v>1.2671999999999999</v>
      </c>
      <c r="P1888" s="2">
        <f>Envios[[#This Row],[Cantidad]]*Envios[[#This Row],[Costo por Unidad]]</f>
        <v>62.092799999999997</v>
      </c>
      <c r="Q1888">
        <v>0.7</v>
      </c>
      <c r="R1888" s="2">
        <f>Envios[[#This Row],[Costo Productos]]+Envios[[#This Row],[Costo de Envío]]</f>
        <v>62.7928</v>
      </c>
      <c r="S1888" t="s">
        <v>862</v>
      </c>
      <c r="T1888" t="s">
        <v>26</v>
      </c>
      <c r="U1888">
        <v>3</v>
      </c>
      <c r="V1888" t="s">
        <v>52</v>
      </c>
      <c r="W1888" t="s">
        <v>53</v>
      </c>
      <c r="X1888" s="2">
        <f>Envios[[#This Row],[Ventas Totales]]-Envios[[#This Row],[Costos Totales]]</f>
        <v>78.327200000000005</v>
      </c>
    </row>
    <row r="1889" spans="1:24" x14ac:dyDescent="0.25">
      <c r="A1889">
        <v>7764</v>
      </c>
      <c r="B1889">
        <v>55554</v>
      </c>
      <c r="C1889" s="1">
        <v>40133</v>
      </c>
      <c r="D1889" s="1">
        <v>40134</v>
      </c>
      <c r="E1889" t="s">
        <v>19</v>
      </c>
      <c r="F1889" t="s">
        <v>60</v>
      </c>
      <c r="G1889">
        <v>343</v>
      </c>
      <c r="H1889" t="s">
        <v>881</v>
      </c>
      <c r="I1889" t="s">
        <v>35</v>
      </c>
      <c r="J1889" t="s">
        <v>23</v>
      </c>
      <c r="K1889" t="s">
        <v>291</v>
      </c>
      <c r="L1889">
        <v>9</v>
      </c>
      <c r="M1889">
        <v>10.98</v>
      </c>
      <c r="N1889">
        <f>Envios[[#This Row],[Cantidad]]*Envios[[#This Row],[Precio por Unidad]]</f>
        <v>98.820000000000007</v>
      </c>
      <c r="O1889" s="2">
        <v>4.7214000000000009</v>
      </c>
      <c r="P1889" s="2">
        <f>Envios[[#This Row],[Cantidad]]*Envios[[#This Row],[Costo por Unidad]]</f>
        <v>42.49260000000001</v>
      </c>
      <c r="Q1889">
        <v>3.37</v>
      </c>
      <c r="R1889" s="2">
        <f>Envios[[#This Row],[Costo Productos]]+Envios[[#This Row],[Costo de Envío]]</f>
        <v>45.862600000000008</v>
      </c>
      <c r="S1889" t="s">
        <v>862</v>
      </c>
      <c r="T1889" t="s">
        <v>26</v>
      </c>
      <c r="U1889">
        <v>3</v>
      </c>
      <c r="V1889" t="s">
        <v>52</v>
      </c>
      <c r="W1889" t="s">
        <v>53</v>
      </c>
      <c r="X1889" s="2">
        <f>Envios[[#This Row],[Ventas Totales]]-Envios[[#This Row],[Costos Totales]]</f>
        <v>52.9574</v>
      </c>
    </row>
    <row r="1890" spans="1:24" x14ac:dyDescent="0.25">
      <c r="A1890">
        <v>7754</v>
      </c>
      <c r="B1890">
        <v>55490</v>
      </c>
      <c r="C1890" s="1">
        <v>40133</v>
      </c>
      <c r="D1890" s="1">
        <v>40134</v>
      </c>
      <c r="E1890" t="s">
        <v>46</v>
      </c>
      <c r="F1890" t="s">
        <v>28</v>
      </c>
      <c r="G1890">
        <v>827</v>
      </c>
      <c r="H1890" t="s">
        <v>1245</v>
      </c>
      <c r="I1890" t="s">
        <v>119</v>
      </c>
      <c r="J1890" t="s">
        <v>36</v>
      </c>
      <c r="K1890" t="s">
        <v>120</v>
      </c>
      <c r="L1890">
        <v>3</v>
      </c>
      <c r="M1890">
        <v>70.89</v>
      </c>
      <c r="N1890">
        <f>Envios[[#This Row],[Cantidad]]*Envios[[#This Row],[Precio por Unidad]]</f>
        <v>212.67000000000002</v>
      </c>
      <c r="O1890" s="2">
        <v>21.975900000000003</v>
      </c>
      <c r="P1890" s="2">
        <f>Envios[[#This Row],[Cantidad]]*Envios[[#This Row],[Costo por Unidad]]</f>
        <v>65.927700000000016</v>
      </c>
      <c r="Q1890">
        <v>89.3</v>
      </c>
      <c r="R1890" s="2">
        <f>Envios[[#This Row],[Costo Productos]]+Envios[[#This Row],[Costo de Envío]]</f>
        <v>155.22770000000003</v>
      </c>
      <c r="S1890" t="s">
        <v>328</v>
      </c>
      <c r="T1890" t="s">
        <v>30</v>
      </c>
      <c r="U1890">
        <v>5</v>
      </c>
      <c r="V1890" t="s">
        <v>87</v>
      </c>
      <c r="W1890" t="s">
        <v>53</v>
      </c>
      <c r="X1890" s="2">
        <f>Envios[[#This Row],[Ventas Totales]]-Envios[[#This Row],[Costos Totales]]</f>
        <v>57.442299999999989</v>
      </c>
    </row>
    <row r="1891" spans="1:24" x14ac:dyDescent="0.25">
      <c r="A1891">
        <v>702</v>
      </c>
      <c r="B1891">
        <v>4931</v>
      </c>
      <c r="C1891" s="1">
        <v>40133</v>
      </c>
      <c r="D1891" s="1">
        <v>40133</v>
      </c>
      <c r="E1891" t="s">
        <v>19</v>
      </c>
      <c r="F1891" t="s">
        <v>60</v>
      </c>
      <c r="G1891">
        <v>987</v>
      </c>
      <c r="H1891" t="s">
        <v>1586</v>
      </c>
      <c r="I1891" t="s">
        <v>63</v>
      </c>
      <c r="J1891" t="s">
        <v>23</v>
      </c>
      <c r="K1891" t="s">
        <v>64</v>
      </c>
      <c r="L1891">
        <v>22</v>
      </c>
      <c r="M1891">
        <v>8.17</v>
      </c>
      <c r="N1891">
        <f>Envios[[#This Row],[Cantidad]]*Envios[[#This Row],[Precio por Unidad]]</f>
        <v>179.74</v>
      </c>
      <c r="O1891" s="2">
        <v>5.0654000000000003</v>
      </c>
      <c r="P1891" s="2">
        <f>Envios[[#This Row],[Cantidad]]*Envios[[#This Row],[Costo por Unidad]]</f>
        <v>111.43880000000001</v>
      </c>
      <c r="Q1891">
        <v>1.69</v>
      </c>
      <c r="R1891" s="2">
        <f>Envios[[#This Row],[Costo Productos]]+Envios[[#This Row],[Costo de Envío]]</f>
        <v>113.12880000000001</v>
      </c>
      <c r="S1891" t="s">
        <v>343</v>
      </c>
      <c r="T1891" t="s">
        <v>30</v>
      </c>
      <c r="U1891">
        <v>11</v>
      </c>
      <c r="V1891" t="s">
        <v>131</v>
      </c>
      <c r="W1891" t="s">
        <v>131</v>
      </c>
      <c r="X1891" s="2">
        <f>Envios[[#This Row],[Ventas Totales]]-Envios[[#This Row],[Costos Totales]]</f>
        <v>66.611199999999997</v>
      </c>
    </row>
    <row r="1892" spans="1:24" x14ac:dyDescent="0.25">
      <c r="A1892">
        <v>703</v>
      </c>
      <c r="B1892">
        <v>4931</v>
      </c>
      <c r="C1892" s="1">
        <v>40133</v>
      </c>
      <c r="D1892" s="1">
        <v>40135</v>
      </c>
      <c r="E1892" t="s">
        <v>19</v>
      </c>
      <c r="F1892" t="s">
        <v>60</v>
      </c>
      <c r="G1892">
        <v>371</v>
      </c>
      <c r="H1892" t="s">
        <v>107</v>
      </c>
      <c r="I1892" t="s">
        <v>22</v>
      </c>
      <c r="J1892" t="s">
        <v>56</v>
      </c>
      <c r="K1892" t="s">
        <v>57</v>
      </c>
      <c r="L1892">
        <v>45</v>
      </c>
      <c r="M1892">
        <v>110.99</v>
      </c>
      <c r="N1892">
        <f>Envios[[#This Row],[Cantidad]]*Envios[[#This Row],[Precio por Unidad]]</f>
        <v>4994.55</v>
      </c>
      <c r="O1892" s="2">
        <v>47.725700000000003</v>
      </c>
      <c r="P1892" s="2">
        <f>Envios[[#This Row],[Cantidad]]*Envios[[#This Row],[Costo por Unidad]]</f>
        <v>2147.6565000000001</v>
      </c>
      <c r="Q1892">
        <v>2.5</v>
      </c>
      <c r="R1892" s="2">
        <f>Envios[[#This Row],[Costo Productos]]+Envios[[#This Row],[Costo de Envío]]</f>
        <v>2150.1565000000001</v>
      </c>
      <c r="S1892" t="s">
        <v>343</v>
      </c>
      <c r="T1892" t="s">
        <v>30</v>
      </c>
      <c r="U1892">
        <v>11</v>
      </c>
      <c r="V1892" t="s">
        <v>131</v>
      </c>
      <c r="W1892" t="s">
        <v>131</v>
      </c>
      <c r="X1892" s="2">
        <f>Envios[[#This Row],[Ventas Totales]]-Envios[[#This Row],[Costos Totales]]</f>
        <v>2844.3935000000001</v>
      </c>
    </row>
    <row r="1893" spans="1:24" x14ac:dyDescent="0.25">
      <c r="A1893">
        <v>4596</v>
      </c>
      <c r="B1893">
        <v>32710</v>
      </c>
      <c r="C1893" s="1">
        <v>40133</v>
      </c>
      <c r="D1893" s="1">
        <v>40134</v>
      </c>
      <c r="E1893" t="s">
        <v>19</v>
      </c>
      <c r="F1893" t="s">
        <v>20</v>
      </c>
      <c r="G1893">
        <v>591</v>
      </c>
      <c r="H1893" t="s">
        <v>1587</v>
      </c>
      <c r="I1893" t="s">
        <v>71</v>
      </c>
      <c r="J1893" t="s">
        <v>23</v>
      </c>
      <c r="K1893" t="s">
        <v>24</v>
      </c>
      <c r="L1893">
        <v>43</v>
      </c>
      <c r="M1893">
        <v>12.44</v>
      </c>
      <c r="N1893">
        <f>Envios[[#This Row],[Cantidad]]*Envios[[#This Row],[Precio por Unidad]]</f>
        <v>534.91999999999996</v>
      </c>
      <c r="O1893" s="2">
        <v>5.3492000000000006</v>
      </c>
      <c r="P1893" s="2">
        <f>Envios[[#This Row],[Cantidad]]*Envios[[#This Row],[Costo por Unidad]]</f>
        <v>230.01560000000003</v>
      </c>
      <c r="Q1893">
        <v>6.27</v>
      </c>
      <c r="R1893" s="2">
        <f>Envios[[#This Row],[Costo Productos]]+Envios[[#This Row],[Costo de Envío]]</f>
        <v>236.28560000000004</v>
      </c>
      <c r="S1893" t="s">
        <v>499</v>
      </c>
      <c r="T1893" t="s">
        <v>30</v>
      </c>
      <c r="U1893">
        <v>9</v>
      </c>
      <c r="V1893" t="s">
        <v>31</v>
      </c>
      <c r="W1893" t="s">
        <v>32</v>
      </c>
      <c r="X1893" s="2">
        <f>Envios[[#This Row],[Ventas Totales]]-Envios[[#This Row],[Costos Totales]]</f>
        <v>298.63439999999991</v>
      </c>
    </row>
    <row r="1894" spans="1:24" x14ac:dyDescent="0.25">
      <c r="A1894">
        <v>6935</v>
      </c>
      <c r="B1894">
        <v>49504</v>
      </c>
      <c r="C1894" s="1">
        <v>40133</v>
      </c>
      <c r="D1894" s="1">
        <v>40133</v>
      </c>
      <c r="E1894" t="s">
        <v>19</v>
      </c>
      <c r="F1894" t="s">
        <v>40</v>
      </c>
      <c r="G1894">
        <v>837</v>
      </c>
      <c r="H1894" t="s">
        <v>1250</v>
      </c>
      <c r="I1894" t="s">
        <v>35</v>
      </c>
      <c r="J1894" t="s">
        <v>56</v>
      </c>
      <c r="K1894" t="s">
        <v>91</v>
      </c>
      <c r="L1894">
        <v>45</v>
      </c>
      <c r="M1894">
        <v>7.37</v>
      </c>
      <c r="N1894">
        <f>Envios[[#This Row],[Cantidad]]*Envios[[#This Row],[Precio por Unidad]]</f>
        <v>331.65</v>
      </c>
      <c r="O1894" s="2">
        <v>2.2847000000000004</v>
      </c>
      <c r="P1894" s="2">
        <f>Envios[[#This Row],[Cantidad]]*Envios[[#This Row],[Costo por Unidad]]</f>
        <v>102.81150000000002</v>
      </c>
      <c r="Q1894">
        <v>5.53</v>
      </c>
      <c r="R1894" s="2">
        <f>Envios[[#This Row],[Costo Productos]]+Envios[[#This Row],[Costo de Envío]]</f>
        <v>108.34150000000002</v>
      </c>
      <c r="S1894" t="s">
        <v>1588</v>
      </c>
      <c r="T1894" t="s">
        <v>39</v>
      </c>
      <c r="U1894">
        <v>6</v>
      </c>
      <c r="V1894" t="s">
        <v>69</v>
      </c>
      <c r="W1894" t="s">
        <v>32</v>
      </c>
      <c r="X1894" s="2">
        <f>Envios[[#This Row],[Ventas Totales]]-Envios[[#This Row],[Costos Totales]]</f>
        <v>223.30849999999995</v>
      </c>
    </row>
    <row r="1895" spans="1:24" x14ac:dyDescent="0.25">
      <c r="A1895">
        <v>1567</v>
      </c>
      <c r="B1895">
        <v>11332</v>
      </c>
      <c r="C1895" s="1">
        <v>40133</v>
      </c>
      <c r="D1895" s="1">
        <v>40137</v>
      </c>
      <c r="E1895" t="s">
        <v>19</v>
      </c>
      <c r="F1895" t="s">
        <v>47</v>
      </c>
      <c r="G1895">
        <v>708</v>
      </c>
      <c r="H1895" t="s">
        <v>902</v>
      </c>
      <c r="I1895" t="s">
        <v>63</v>
      </c>
      <c r="J1895" t="s">
        <v>56</v>
      </c>
      <c r="K1895" t="s">
        <v>57</v>
      </c>
      <c r="L1895">
        <v>6</v>
      </c>
      <c r="M1895">
        <v>35.99</v>
      </c>
      <c r="N1895">
        <f>Envios[[#This Row],[Cantidad]]*Envios[[#This Row],[Precio por Unidad]]</f>
        <v>215.94</v>
      </c>
      <c r="O1895" s="2">
        <v>22.313800000000001</v>
      </c>
      <c r="P1895" s="2">
        <f>Envios[[#This Row],[Cantidad]]*Envios[[#This Row],[Costo por Unidad]]</f>
        <v>133.8828</v>
      </c>
      <c r="Q1895">
        <v>5.99</v>
      </c>
      <c r="R1895" s="2">
        <f>Envios[[#This Row],[Costo Productos]]+Envios[[#This Row],[Costo de Envío]]</f>
        <v>139.87280000000001</v>
      </c>
      <c r="S1895" t="s">
        <v>410</v>
      </c>
      <c r="T1895" t="s">
        <v>30</v>
      </c>
      <c r="U1895">
        <v>3</v>
      </c>
      <c r="V1895" t="s">
        <v>52</v>
      </c>
      <c r="W1895" t="s">
        <v>53</v>
      </c>
      <c r="X1895" s="2">
        <f>Envios[[#This Row],[Ventas Totales]]-Envios[[#This Row],[Costos Totales]]</f>
        <v>76.067199999999985</v>
      </c>
    </row>
    <row r="1896" spans="1:24" x14ac:dyDescent="0.25">
      <c r="A1896">
        <v>1568</v>
      </c>
      <c r="B1896">
        <v>11332</v>
      </c>
      <c r="C1896" s="1">
        <v>40133</v>
      </c>
      <c r="D1896" s="1">
        <v>40140</v>
      </c>
      <c r="E1896" t="s">
        <v>33</v>
      </c>
      <c r="F1896" t="s">
        <v>47</v>
      </c>
      <c r="G1896">
        <v>709</v>
      </c>
      <c r="H1896" t="s">
        <v>1327</v>
      </c>
      <c r="I1896" t="s">
        <v>22</v>
      </c>
      <c r="J1896" t="s">
        <v>56</v>
      </c>
      <c r="K1896" t="s">
        <v>57</v>
      </c>
      <c r="L1896">
        <v>23</v>
      </c>
      <c r="M1896">
        <v>65.989999999999995</v>
      </c>
      <c r="N1896">
        <f>Envios[[#This Row],[Cantidad]]*Envios[[#This Row],[Precio por Unidad]]</f>
        <v>1517.77</v>
      </c>
      <c r="O1896" s="2">
        <v>27.715800000000002</v>
      </c>
      <c r="P1896" s="2">
        <f>Envios[[#This Row],[Cantidad]]*Envios[[#This Row],[Costo por Unidad]]</f>
        <v>637.46340000000009</v>
      </c>
      <c r="Q1896">
        <v>5.92</v>
      </c>
      <c r="R1896" s="2">
        <f>Envios[[#This Row],[Costo Productos]]+Envios[[#This Row],[Costo de Envío]]</f>
        <v>643.38340000000005</v>
      </c>
      <c r="S1896" t="s">
        <v>410</v>
      </c>
      <c r="T1896" t="s">
        <v>30</v>
      </c>
      <c r="U1896">
        <v>3</v>
      </c>
      <c r="V1896" t="s">
        <v>52</v>
      </c>
      <c r="W1896" t="s">
        <v>53</v>
      </c>
      <c r="X1896" s="2">
        <f>Envios[[#This Row],[Ventas Totales]]-Envios[[#This Row],[Costos Totales]]</f>
        <v>874.38659999999993</v>
      </c>
    </row>
    <row r="1897" spans="1:24" x14ac:dyDescent="0.25">
      <c r="A1897">
        <v>2967</v>
      </c>
      <c r="B1897">
        <v>21445</v>
      </c>
      <c r="C1897" s="1">
        <v>40134</v>
      </c>
      <c r="D1897" s="1">
        <v>40138</v>
      </c>
      <c r="E1897" t="s">
        <v>33</v>
      </c>
      <c r="F1897" t="s">
        <v>47</v>
      </c>
      <c r="G1897">
        <v>285</v>
      </c>
      <c r="H1897" t="s">
        <v>803</v>
      </c>
      <c r="I1897" t="s">
        <v>22</v>
      </c>
      <c r="J1897" t="s">
        <v>23</v>
      </c>
      <c r="K1897" t="s">
        <v>67</v>
      </c>
      <c r="L1897">
        <v>14</v>
      </c>
      <c r="M1897">
        <v>4.0599999999999996</v>
      </c>
      <c r="N1897">
        <f>Envios[[#This Row],[Cantidad]]*Envios[[#This Row],[Precio por Unidad]]</f>
        <v>56.839999999999996</v>
      </c>
      <c r="O1897" s="2">
        <v>1.6239999999999999</v>
      </c>
      <c r="P1897" s="2">
        <f>Envios[[#This Row],[Cantidad]]*Envios[[#This Row],[Costo por Unidad]]</f>
        <v>22.735999999999997</v>
      </c>
      <c r="Q1897">
        <v>6.89</v>
      </c>
      <c r="R1897" s="2">
        <f>Envios[[#This Row],[Costo Productos]]+Envios[[#This Row],[Costo de Envío]]</f>
        <v>29.625999999999998</v>
      </c>
      <c r="S1897" t="s">
        <v>426</v>
      </c>
      <c r="T1897" t="s">
        <v>26</v>
      </c>
      <c r="U1897">
        <v>1</v>
      </c>
      <c r="V1897" t="s">
        <v>27</v>
      </c>
      <c r="W1897" t="s">
        <v>27</v>
      </c>
      <c r="X1897" s="2">
        <f>Envios[[#This Row],[Ventas Totales]]-Envios[[#This Row],[Costos Totales]]</f>
        <v>27.213999999999999</v>
      </c>
    </row>
    <row r="1898" spans="1:24" x14ac:dyDescent="0.25">
      <c r="A1898">
        <v>2968</v>
      </c>
      <c r="B1898">
        <v>21445</v>
      </c>
      <c r="C1898" s="1">
        <v>40134</v>
      </c>
      <c r="D1898" s="1">
        <v>40138</v>
      </c>
      <c r="E1898" t="s">
        <v>19</v>
      </c>
      <c r="F1898" t="s">
        <v>47</v>
      </c>
      <c r="G1898">
        <v>513</v>
      </c>
      <c r="H1898" t="s">
        <v>1589</v>
      </c>
      <c r="I1898" t="s">
        <v>71</v>
      </c>
      <c r="J1898" t="s">
        <v>56</v>
      </c>
      <c r="K1898" t="s">
        <v>94</v>
      </c>
      <c r="L1898">
        <v>43</v>
      </c>
      <c r="M1898">
        <v>9.49</v>
      </c>
      <c r="N1898">
        <f>Envios[[#This Row],[Cantidad]]*Envios[[#This Row],[Precio por Unidad]]</f>
        <v>408.07</v>
      </c>
      <c r="O1898" s="2">
        <v>5.7888999999999999</v>
      </c>
      <c r="P1898" s="2">
        <f>Envios[[#This Row],[Cantidad]]*Envios[[#This Row],[Costo por Unidad]]</f>
        <v>248.92269999999999</v>
      </c>
      <c r="Q1898">
        <v>5.76</v>
      </c>
      <c r="R1898" s="2">
        <f>Envios[[#This Row],[Costo Productos]]+Envios[[#This Row],[Costo de Envío]]</f>
        <v>254.68269999999998</v>
      </c>
      <c r="S1898" t="s">
        <v>426</v>
      </c>
      <c r="T1898" t="s">
        <v>26</v>
      </c>
      <c r="U1898">
        <v>1</v>
      </c>
      <c r="V1898" t="s">
        <v>27</v>
      </c>
      <c r="W1898" t="s">
        <v>27</v>
      </c>
      <c r="X1898" s="2">
        <f>Envios[[#This Row],[Ventas Totales]]-Envios[[#This Row],[Costos Totales]]</f>
        <v>153.38730000000001</v>
      </c>
    </row>
    <row r="1899" spans="1:24" x14ac:dyDescent="0.25">
      <c r="A1899">
        <v>1048</v>
      </c>
      <c r="B1899">
        <v>7744</v>
      </c>
      <c r="C1899" s="1">
        <v>40134</v>
      </c>
      <c r="D1899" s="1">
        <v>40134</v>
      </c>
      <c r="E1899" t="s">
        <v>19</v>
      </c>
      <c r="F1899" t="s">
        <v>47</v>
      </c>
      <c r="G1899">
        <v>473</v>
      </c>
      <c r="H1899" t="s">
        <v>1038</v>
      </c>
      <c r="I1899" t="s">
        <v>22</v>
      </c>
      <c r="J1899" t="s">
        <v>23</v>
      </c>
      <c r="K1899" t="s">
        <v>76</v>
      </c>
      <c r="L1899">
        <v>26</v>
      </c>
      <c r="M1899">
        <v>172.99</v>
      </c>
      <c r="N1899">
        <f>Envios[[#This Row],[Cantidad]]*Envios[[#This Row],[Precio por Unidad]]</f>
        <v>4497.74</v>
      </c>
      <c r="O1899" s="2">
        <v>105.5239</v>
      </c>
      <c r="P1899" s="2">
        <f>Envios[[#This Row],[Cantidad]]*Envios[[#This Row],[Costo por Unidad]]</f>
        <v>2743.6214</v>
      </c>
      <c r="Q1899">
        <v>19.989999999999998</v>
      </c>
      <c r="R1899" s="2">
        <f>Envios[[#This Row],[Costo Productos]]+Envios[[#This Row],[Costo de Envío]]</f>
        <v>2763.6113999999998</v>
      </c>
      <c r="S1899" t="s">
        <v>1590</v>
      </c>
      <c r="T1899" t="s">
        <v>30</v>
      </c>
      <c r="U1899">
        <v>1</v>
      </c>
      <c r="V1899" t="s">
        <v>27</v>
      </c>
      <c r="W1899" t="s">
        <v>27</v>
      </c>
      <c r="X1899" s="2">
        <f>Envios[[#This Row],[Ventas Totales]]-Envios[[#This Row],[Costos Totales]]</f>
        <v>1734.1286</v>
      </c>
    </row>
    <row r="1900" spans="1:24" x14ac:dyDescent="0.25">
      <c r="A1900">
        <v>1049</v>
      </c>
      <c r="B1900">
        <v>7744</v>
      </c>
      <c r="C1900" s="1">
        <v>40134</v>
      </c>
      <c r="D1900" s="1">
        <v>40143</v>
      </c>
      <c r="E1900" t="s">
        <v>19</v>
      </c>
      <c r="F1900" t="s">
        <v>47</v>
      </c>
      <c r="G1900">
        <v>182</v>
      </c>
      <c r="H1900" t="s">
        <v>604</v>
      </c>
      <c r="I1900" t="s">
        <v>22</v>
      </c>
      <c r="J1900" t="s">
        <v>23</v>
      </c>
      <c r="K1900" t="s">
        <v>113</v>
      </c>
      <c r="L1900">
        <v>1</v>
      </c>
      <c r="M1900">
        <v>7.64</v>
      </c>
      <c r="N1900">
        <f>Envios[[#This Row],[Cantidad]]*Envios[[#This Row],[Precio por Unidad]]</f>
        <v>7.64</v>
      </c>
      <c r="O1900" s="2">
        <v>4.8895999999999997</v>
      </c>
      <c r="P1900" s="2">
        <f>Envios[[#This Row],[Cantidad]]*Envios[[#This Row],[Costo por Unidad]]</f>
        <v>4.8895999999999997</v>
      </c>
      <c r="Q1900">
        <v>1.39</v>
      </c>
      <c r="R1900" s="2">
        <f>Envios[[#This Row],[Costo Productos]]+Envios[[#This Row],[Costo de Envío]]</f>
        <v>6.2795999999999994</v>
      </c>
      <c r="S1900" t="s">
        <v>1590</v>
      </c>
      <c r="T1900" t="s">
        <v>30</v>
      </c>
      <c r="U1900">
        <v>1</v>
      </c>
      <c r="V1900" t="s">
        <v>27</v>
      </c>
      <c r="W1900" t="s">
        <v>27</v>
      </c>
      <c r="X1900" s="2">
        <f>Envios[[#This Row],[Ventas Totales]]-Envios[[#This Row],[Costos Totales]]</f>
        <v>1.3604000000000003</v>
      </c>
    </row>
    <row r="1901" spans="1:24" x14ac:dyDescent="0.25">
      <c r="A1901">
        <v>3120</v>
      </c>
      <c r="B1901">
        <v>22407</v>
      </c>
      <c r="C1901" s="1">
        <v>40134</v>
      </c>
      <c r="D1901" s="1">
        <v>40135</v>
      </c>
      <c r="E1901" t="s">
        <v>19</v>
      </c>
      <c r="F1901" t="s">
        <v>40</v>
      </c>
      <c r="G1901">
        <v>123</v>
      </c>
      <c r="H1901" t="s">
        <v>1591</v>
      </c>
      <c r="I1901" t="s">
        <v>22</v>
      </c>
      <c r="J1901" t="s">
        <v>23</v>
      </c>
      <c r="K1901" t="s">
        <v>76</v>
      </c>
      <c r="L1901">
        <v>20</v>
      </c>
      <c r="M1901">
        <v>34.54</v>
      </c>
      <c r="N1901">
        <f>Envios[[#This Row],[Cantidad]]*Envios[[#This Row],[Precio por Unidad]]</f>
        <v>690.8</v>
      </c>
      <c r="O1901" s="2">
        <v>21.760200000000001</v>
      </c>
      <c r="P1901" s="2">
        <f>Envios[[#This Row],[Cantidad]]*Envios[[#This Row],[Costo por Unidad]]</f>
        <v>435.20400000000001</v>
      </c>
      <c r="Q1901">
        <v>14.72</v>
      </c>
      <c r="R1901" s="2">
        <f>Envios[[#This Row],[Costo Productos]]+Envios[[#This Row],[Costo de Envío]]</f>
        <v>449.92400000000004</v>
      </c>
      <c r="S1901" t="s">
        <v>1428</v>
      </c>
      <c r="T1901" t="s">
        <v>30</v>
      </c>
      <c r="U1901">
        <v>6</v>
      </c>
      <c r="V1901" t="s">
        <v>69</v>
      </c>
      <c r="W1901" t="s">
        <v>32</v>
      </c>
      <c r="X1901" s="2">
        <f>Envios[[#This Row],[Ventas Totales]]-Envios[[#This Row],[Costos Totales]]</f>
        <v>240.87599999999992</v>
      </c>
    </row>
    <row r="1902" spans="1:24" x14ac:dyDescent="0.25">
      <c r="A1902">
        <v>3121</v>
      </c>
      <c r="B1902">
        <v>22407</v>
      </c>
      <c r="C1902" s="1">
        <v>40134</v>
      </c>
      <c r="D1902" s="1">
        <v>40134</v>
      </c>
      <c r="E1902" t="s">
        <v>19</v>
      </c>
      <c r="F1902" t="s">
        <v>40</v>
      </c>
      <c r="G1902">
        <v>47</v>
      </c>
      <c r="H1902" t="s">
        <v>1592</v>
      </c>
      <c r="I1902" t="s">
        <v>22</v>
      </c>
      <c r="J1902" t="s">
        <v>23</v>
      </c>
      <c r="K1902" t="s">
        <v>64</v>
      </c>
      <c r="L1902">
        <v>10</v>
      </c>
      <c r="M1902">
        <v>12.28</v>
      </c>
      <c r="N1902">
        <f>Envios[[#This Row],[Cantidad]]*Envios[[#This Row],[Precio por Unidad]]</f>
        <v>122.8</v>
      </c>
      <c r="O1902" s="2">
        <v>7.6135999999999999</v>
      </c>
      <c r="P1902" s="2">
        <f>Envios[[#This Row],[Cantidad]]*Envios[[#This Row],[Costo por Unidad]]</f>
        <v>76.135999999999996</v>
      </c>
      <c r="Q1902">
        <v>6.47</v>
      </c>
      <c r="R1902" s="2">
        <f>Envios[[#This Row],[Costo Productos]]+Envios[[#This Row],[Costo de Envío]]</f>
        <v>82.605999999999995</v>
      </c>
      <c r="S1902" t="s">
        <v>1428</v>
      </c>
      <c r="T1902" t="s">
        <v>30</v>
      </c>
      <c r="U1902">
        <v>6</v>
      </c>
      <c r="V1902" t="s">
        <v>69</v>
      </c>
      <c r="W1902" t="s">
        <v>32</v>
      </c>
      <c r="X1902" s="2">
        <f>Envios[[#This Row],[Ventas Totales]]-Envios[[#This Row],[Costos Totales]]</f>
        <v>40.194000000000003</v>
      </c>
    </row>
    <row r="1903" spans="1:24" x14ac:dyDescent="0.25">
      <c r="A1903">
        <v>3122</v>
      </c>
      <c r="B1903">
        <v>22407</v>
      </c>
      <c r="C1903" s="1">
        <v>40134</v>
      </c>
      <c r="D1903" s="1">
        <v>40136</v>
      </c>
      <c r="E1903" t="s">
        <v>33</v>
      </c>
      <c r="F1903" t="s">
        <v>40</v>
      </c>
      <c r="G1903">
        <v>559</v>
      </c>
      <c r="H1903" t="s">
        <v>1593</v>
      </c>
      <c r="I1903" t="s">
        <v>35</v>
      </c>
      <c r="J1903" t="s">
        <v>23</v>
      </c>
      <c r="K1903" t="s">
        <v>85</v>
      </c>
      <c r="L1903">
        <v>15</v>
      </c>
      <c r="M1903">
        <v>34.58</v>
      </c>
      <c r="N1903">
        <f>Envios[[#This Row],[Cantidad]]*Envios[[#This Row],[Precio por Unidad]]</f>
        <v>518.69999999999993</v>
      </c>
      <c r="O1903" s="2">
        <v>15.215199999999998</v>
      </c>
      <c r="P1903" s="2">
        <f>Envios[[#This Row],[Cantidad]]*Envios[[#This Row],[Costo por Unidad]]</f>
        <v>228.22799999999995</v>
      </c>
      <c r="Q1903">
        <v>8.99</v>
      </c>
      <c r="R1903" s="2">
        <f>Envios[[#This Row],[Costo Productos]]+Envios[[#This Row],[Costo de Envío]]</f>
        <v>237.21799999999996</v>
      </c>
      <c r="S1903" t="s">
        <v>1428</v>
      </c>
      <c r="T1903" t="s">
        <v>30</v>
      </c>
      <c r="U1903">
        <v>6</v>
      </c>
      <c r="V1903" t="s">
        <v>69</v>
      </c>
      <c r="W1903" t="s">
        <v>32</v>
      </c>
      <c r="X1903" s="2">
        <f>Envios[[#This Row],[Ventas Totales]]-Envios[[#This Row],[Costos Totales]]</f>
        <v>281.48199999999997</v>
      </c>
    </row>
    <row r="1904" spans="1:24" x14ac:dyDescent="0.25">
      <c r="A1904">
        <v>1258</v>
      </c>
      <c r="B1904">
        <v>9126</v>
      </c>
      <c r="C1904" s="1">
        <v>40134</v>
      </c>
      <c r="D1904" s="1">
        <v>40135</v>
      </c>
      <c r="E1904" t="s">
        <v>19</v>
      </c>
      <c r="F1904" t="s">
        <v>28</v>
      </c>
      <c r="G1904">
        <v>80</v>
      </c>
      <c r="H1904" t="s">
        <v>1594</v>
      </c>
      <c r="I1904" t="s">
        <v>22</v>
      </c>
      <c r="J1904" t="s">
        <v>23</v>
      </c>
      <c r="K1904" t="s">
        <v>67</v>
      </c>
      <c r="L1904">
        <v>47</v>
      </c>
      <c r="M1904">
        <v>62.05</v>
      </c>
      <c r="N1904">
        <f>Envios[[#This Row],[Cantidad]]*Envios[[#This Row],[Precio por Unidad]]</f>
        <v>2916.35</v>
      </c>
      <c r="O1904" s="2">
        <v>27.922499999999996</v>
      </c>
      <c r="P1904" s="2">
        <f>Envios[[#This Row],[Cantidad]]*Envios[[#This Row],[Costo por Unidad]]</f>
        <v>1312.3574999999998</v>
      </c>
      <c r="Q1904">
        <v>3.99</v>
      </c>
      <c r="R1904" s="2">
        <f>Envios[[#This Row],[Costo Productos]]+Envios[[#This Row],[Costo de Envío]]</f>
        <v>1316.3474999999999</v>
      </c>
      <c r="S1904" t="s">
        <v>441</v>
      </c>
      <c r="T1904" t="s">
        <v>30</v>
      </c>
      <c r="U1904">
        <v>8</v>
      </c>
      <c r="V1904" t="s">
        <v>96</v>
      </c>
      <c r="W1904" t="s">
        <v>96</v>
      </c>
      <c r="X1904" s="2">
        <f>Envios[[#This Row],[Ventas Totales]]-Envios[[#This Row],[Costos Totales]]</f>
        <v>1600.0025000000001</v>
      </c>
    </row>
    <row r="1905" spans="1:24" x14ac:dyDescent="0.25">
      <c r="A1905">
        <v>2382</v>
      </c>
      <c r="B1905">
        <v>17282</v>
      </c>
      <c r="C1905" s="1">
        <v>40135</v>
      </c>
      <c r="D1905" s="1">
        <v>40137</v>
      </c>
      <c r="E1905" t="s">
        <v>19</v>
      </c>
      <c r="F1905" t="s">
        <v>47</v>
      </c>
      <c r="G1905">
        <v>847</v>
      </c>
      <c r="H1905" t="s">
        <v>1257</v>
      </c>
      <c r="I1905" t="s">
        <v>22</v>
      </c>
      <c r="J1905" t="s">
        <v>23</v>
      </c>
      <c r="K1905" t="s">
        <v>76</v>
      </c>
      <c r="L1905">
        <v>37</v>
      </c>
      <c r="M1905">
        <v>29.17</v>
      </c>
      <c r="N1905">
        <f>Envios[[#This Row],[Cantidad]]*Envios[[#This Row],[Precio por Unidad]]</f>
        <v>1079.29</v>
      </c>
      <c r="O1905" s="2">
        <v>18.377100000000002</v>
      </c>
      <c r="P1905" s="2">
        <f>Envios[[#This Row],[Cantidad]]*Envios[[#This Row],[Costo por Unidad]]</f>
        <v>679.95270000000005</v>
      </c>
      <c r="Q1905">
        <v>6.27</v>
      </c>
      <c r="R1905" s="2">
        <f>Envios[[#This Row],[Costo Productos]]+Envios[[#This Row],[Costo de Envío]]</f>
        <v>686.22270000000003</v>
      </c>
      <c r="S1905" t="s">
        <v>174</v>
      </c>
      <c r="T1905" t="s">
        <v>44</v>
      </c>
      <c r="U1905">
        <v>6</v>
      </c>
      <c r="V1905" t="s">
        <v>69</v>
      </c>
      <c r="W1905" t="s">
        <v>32</v>
      </c>
      <c r="X1905" s="2">
        <f>Envios[[#This Row],[Ventas Totales]]-Envios[[#This Row],[Costos Totales]]</f>
        <v>393.06729999999993</v>
      </c>
    </row>
    <row r="1906" spans="1:24" x14ac:dyDescent="0.25">
      <c r="A1906">
        <v>7918</v>
      </c>
      <c r="B1906">
        <v>56608</v>
      </c>
      <c r="C1906" s="1">
        <v>40135</v>
      </c>
      <c r="D1906" s="1">
        <v>40137</v>
      </c>
      <c r="E1906" t="s">
        <v>19</v>
      </c>
      <c r="F1906" t="s">
        <v>60</v>
      </c>
      <c r="G1906">
        <v>79</v>
      </c>
      <c r="H1906" t="s">
        <v>1595</v>
      </c>
      <c r="I1906" t="s">
        <v>63</v>
      </c>
      <c r="J1906" t="s">
        <v>23</v>
      </c>
      <c r="K1906" t="s">
        <v>140</v>
      </c>
      <c r="L1906">
        <v>23</v>
      </c>
      <c r="M1906">
        <v>1.89</v>
      </c>
      <c r="N1906">
        <f>Envios[[#This Row],[Cantidad]]*Envios[[#This Row],[Precio por Unidad]]</f>
        <v>43.47</v>
      </c>
      <c r="O1906" s="2">
        <v>0.32130000000000009</v>
      </c>
      <c r="P1906" s="2">
        <f>Envios[[#This Row],[Cantidad]]*Envios[[#This Row],[Costo por Unidad]]</f>
        <v>7.3899000000000017</v>
      </c>
      <c r="Q1906">
        <v>0.76</v>
      </c>
      <c r="R1906" s="2">
        <f>Envios[[#This Row],[Costo Productos]]+Envios[[#This Row],[Costo de Envío]]</f>
        <v>8.1499000000000024</v>
      </c>
      <c r="S1906" t="s">
        <v>1596</v>
      </c>
      <c r="T1906" t="s">
        <v>39</v>
      </c>
      <c r="U1906">
        <v>9</v>
      </c>
      <c r="V1906" t="s">
        <v>31</v>
      </c>
      <c r="W1906" t="s">
        <v>32</v>
      </c>
      <c r="X1906" s="2">
        <f>Envios[[#This Row],[Ventas Totales]]-Envios[[#This Row],[Costos Totales]]</f>
        <v>35.320099999999996</v>
      </c>
    </row>
    <row r="1907" spans="1:24" x14ac:dyDescent="0.25">
      <c r="A1907">
        <v>2008</v>
      </c>
      <c r="B1907">
        <v>14336</v>
      </c>
      <c r="C1907" s="1">
        <v>40135</v>
      </c>
      <c r="D1907" s="1">
        <v>40136</v>
      </c>
      <c r="E1907" t="s">
        <v>33</v>
      </c>
      <c r="F1907" t="s">
        <v>20</v>
      </c>
      <c r="G1907">
        <v>438</v>
      </c>
      <c r="H1907" t="s">
        <v>1597</v>
      </c>
      <c r="I1907" t="s">
        <v>22</v>
      </c>
      <c r="J1907" t="s">
        <v>56</v>
      </c>
      <c r="K1907" t="s">
        <v>91</v>
      </c>
      <c r="L1907">
        <v>4</v>
      </c>
      <c r="M1907">
        <v>39.99</v>
      </c>
      <c r="N1907">
        <f>Envios[[#This Row],[Cantidad]]*Envios[[#This Row],[Precio por Unidad]]</f>
        <v>159.96</v>
      </c>
      <c r="O1907" s="2">
        <v>17.9955</v>
      </c>
      <c r="P1907" s="2">
        <f>Envios[[#This Row],[Cantidad]]*Envios[[#This Row],[Costo por Unidad]]</f>
        <v>71.981999999999999</v>
      </c>
      <c r="Q1907">
        <v>10.25</v>
      </c>
      <c r="R1907" s="2">
        <f>Envios[[#This Row],[Costo Productos]]+Envios[[#This Row],[Costo de Envío]]</f>
        <v>82.231999999999999</v>
      </c>
      <c r="S1907" t="s">
        <v>921</v>
      </c>
      <c r="T1907" t="s">
        <v>39</v>
      </c>
      <c r="U1907">
        <v>9</v>
      </c>
      <c r="V1907" t="s">
        <v>31</v>
      </c>
      <c r="W1907" t="s">
        <v>32</v>
      </c>
      <c r="X1907" s="2">
        <f>Envios[[#This Row],[Ventas Totales]]-Envios[[#This Row],[Costos Totales]]</f>
        <v>77.728000000000009</v>
      </c>
    </row>
    <row r="1908" spans="1:24" x14ac:dyDescent="0.25">
      <c r="A1908">
        <v>2124</v>
      </c>
      <c r="B1908">
        <v>15139</v>
      </c>
      <c r="C1908" s="1">
        <v>40136</v>
      </c>
      <c r="D1908" s="1">
        <v>40138</v>
      </c>
      <c r="E1908" t="s">
        <v>46</v>
      </c>
      <c r="F1908" t="s">
        <v>20</v>
      </c>
      <c r="G1908">
        <v>71</v>
      </c>
      <c r="H1908" t="s">
        <v>336</v>
      </c>
      <c r="I1908" t="s">
        <v>49</v>
      </c>
      <c r="J1908" t="s">
        <v>36</v>
      </c>
      <c r="K1908" t="s">
        <v>50</v>
      </c>
      <c r="L1908">
        <v>17</v>
      </c>
      <c r="M1908">
        <v>300.98</v>
      </c>
      <c r="N1908">
        <f>Envios[[#This Row],[Cantidad]]*Envios[[#This Row],[Precio por Unidad]]</f>
        <v>5116.66</v>
      </c>
      <c r="O1908" s="2">
        <v>132.43119999999999</v>
      </c>
      <c r="P1908" s="2">
        <f>Envios[[#This Row],[Cantidad]]*Envios[[#This Row],[Costo por Unidad]]</f>
        <v>2251.3303999999998</v>
      </c>
      <c r="Q1908">
        <v>64.73</v>
      </c>
      <c r="R1908" s="2">
        <f>Envios[[#This Row],[Costo Productos]]+Envios[[#This Row],[Costo de Envío]]</f>
        <v>2316.0603999999998</v>
      </c>
      <c r="S1908" t="s">
        <v>326</v>
      </c>
      <c r="T1908" t="s">
        <v>30</v>
      </c>
      <c r="U1908">
        <v>13</v>
      </c>
      <c r="V1908" t="s">
        <v>115</v>
      </c>
      <c r="W1908" t="s">
        <v>74</v>
      </c>
      <c r="X1908" s="2">
        <f>Envios[[#This Row],[Ventas Totales]]-Envios[[#This Row],[Costos Totales]]</f>
        <v>2800.5996</v>
      </c>
    </row>
    <row r="1909" spans="1:24" x14ac:dyDescent="0.25">
      <c r="A1909">
        <v>2125</v>
      </c>
      <c r="B1909">
        <v>15139</v>
      </c>
      <c r="C1909" s="1">
        <v>40136</v>
      </c>
      <c r="D1909" s="1">
        <v>40136</v>
      </c>
      <c r="E1909" t="s">
        <v>46</v>
      </c>
      <c r="F1909" t="s">
        <v>20</v>
      </c>
      <c r="G1909">
        <v>439</v>
      </c>
      <c r="H1909" t="s">
        <v>999</v>
      </c>
      <c r="I1909" t="s">
        <v>49</v>
      </c>
      <c r="J1909" t="s">
        <v>23</v>
      </c>
      <c r="K1909" t="s">
        <v>24</v>
      </c>
      <c r="L1909">
        <v>33</v>
      </c>
      <c r="M1909">
        <v>20.98</v>
      </c>
      <c r="N1909">
        <f>Envios[[#This Row],[Cantidad]]*Envios[[#This Row],[Precio por Unidad]]</f>
        <v>692.34</v>
      </c>
      <c r="O1909" s="2">
        <v>8.1821999999999999</v>
      </c>
      <c r="P1909" s="2">
        <f>Envios[[#This Row],[Cantidad]]*Envios[[#This Row],[Costo por Unidad]]</f>
        <v>270.01260000000002</v>
      </c>
      <c r="Q1909">
        <v>45</v>
      </c>
      <c r="R1909" s="2">
        <f>Envios[[#This Row],[Costo Productos]]+Envios[[#This Row],[Costo de Envío]]</f>
        <v>315.01260000000002</v>
      </c>
      <c r="S1909" t="s">
        <v>326</v>
      </c>
      <c r="T1909" t="s">
        <v>30</v>
      </c>
      <c r="U1909">
        <v>13</v>
      </c>
      <c r="V1909" t="s">
        <v>115</v>
      </c>
      <c r="W1909" t="s">
        <v>74</v>
      </c>
      <c r="X1909" s="2">
        <f>Envios[[#This Row],[Ventas Totales]]-Envios[[#This Row],[Costos Totales]]</f>
        <v>377.32740000000001</v>
      </c>
    </row>
    <row r="1910" spans="1:24" x14ac:dyDescent="0.25">
      <c r="A1910">
        <v>819</v>
      </c>
      <c r="B1910">
        <v>5920</v>
      </c>
      <c r="C1910" s="1">
        <v>40136</v>
      </c>
      <c r="D1910" s="1">
        <v>40136</v>
      </c>
      <c r="E1910" t="s">
        <v>19</v>
      </c>
      <c r="F1910" t="s">
        <v>20</v>
      </c>
      <c r="G1910">
        <v>379</v>
      </c>
      <c r="H1910" t="s">
        <v>59</v>
      </c>
      <c r="I1910" t="s">
        <v>22</v>
      </c>
      <c r="J1910" t="s">
        <v>23</v>
      </c>
      <c r="K1910" t="s">
        <v>24</v>
      </c>
      <c r="L1910">
        <v>4</v>
      </c>
      <c r="M1910">
        <v>155.06</v>
      </c>
      <c r="N1910">
        <f>Envios[[#This Row],[Cantidad]]*Envios[[#This Row],[Precio por Unidad]]</f>
        <v>620.24</v>
      </c>
      <c r="O1910" s="2">
        <v>63.574600000000004</v>
      </c>
      <c r="P1910" s="2">
        <f>Envios[[#This Row],[Cantidad]]*Envios[[#This Row],[Costo por Unidad]]</f>
        <v>254.29840000000002</v>
      </c>
      <c r="Q1910">
        <v>7.07</v>
      </c>
      <c r="R1910" s="2">
        <f>Envios[[#This Row],[Costo Productos]]+Envios[[#This Row],[Costo de Envío]]</f>
        <v>261.36840000000001</v>
      </c>
      <c r="S1910" t="s">
        <v>608</v>
      </c>
      <c r="T1910" t="s">
        <v>39</v>
      </c>
      <c r="U1910">
        <v>1</v>
      </c>
      <c r="V1910" t="s">
        <v>27</v>
      </c>
      <c r="W1910" t="s">
        <v>27</v>
      </c>
      <c r="X1910" s="2">
        <f>Envios[[#This Row],[Ventas Totales]]-Envios[[#This Row],[Costos Totales]]</f>
        <v>358.8716</v>
      </c>
    </row>
    <row r="1911" spans="1:24" x14ac:dyDescent="0.25">
      <c r="A1911">
        <v>448</v>
      </c>
      <c r="B1911">
        <v>3042</v>
      </c>
      <c r="C1911" s="1">
        <v>40137</v>
      </c>
      <c r="D1911" s="1">
        <v>40138</v>
      </c>
      <c r="E1911" t="s">
        <v>19</v>
      </c>
      <c r="F1911" t="s">
        <v>28</v>
      </c>
      <c r="G1911">
        <v>684</v>
      </c>
      <c r="H1911" t="s">
        <v>84</v>
      </c>
      <c r="I1911" t="s">
        <v>63</v>
      </c>
      <c r="J1911" t="s">
        <v>23</v>
      </c>
      <c r="K1911" t="s">
        <v>85</v>
      </c>
      <c r="L1911">
        <v>26</v>
      </c>
      <c r="M1911">
        <v>4.26</v>
      </c>
      <c r="N1911">
        <f>Envios[[#This Row],[Cantidad]]*Envios[[#This Row],[Precio por Unidad]]</f>
        <v>110.75999999999999</v>
      </c>
      <c r="O1911" s="2">
        <v>2.3856000000000002</v>
      </c>
      <c r="P1911" s="2">
        <f>Envios[[#This Row],[Cantidad]]*Envios[[#This Row],[Costo por Unidad]]</f>
        <v>62.025600000000004</v>
      </c>
      <c r="Q1911">
        <v>1.2</v>
      </c>
      <c r="R1911" s="2">
        <f>Envios[[#This Row],[Costo Productos]]+Envios[[#This Row],[Costo de Envío]]</f>
        <v>63.225600000000007</v>
      </c>
      <c r="S1911" t="s">
        <v>160</v>
      </c>
      <c r="T1911" t="s">
        <v>39</v>
      </c>
      <c r="U1911">
        <v>11</v>
      </c>
      <c r="V1911" t="s">
        <v>131</v>
      </c>
      <c r="W1911" t="s">
        <v>131</v>
      </c>
      <c r="X1911" s="2">
        <f>Envios[[#This Row],[Ventas Totales]]-Envios[[#This Row],[Costos Totales]]</f>
        <v>47.534399999999984</v>
      </c>
    </row>
    <row r="1912" spans="1:24" x14ac:dyDescent="0.25">
      <c r="A1912">
        <v>1772</v>
      </c>
      <c r="B1912">
        <v>12706</v>
      </c>
      <c r="C1912" s="1">
        <v>40137</v>
      </c>
      <c r="D1912" s="1">
        <v>40138</v>
      </c>
      <c r="E1912" t="s">
        <v>46</v>
      </c>
      <c r="F1912" t="s">
        <v>60</v>
      </c>
      <c r="G1912">
        <v>127</v>
      </c>
      <c r="H1912" t="s">
        <v>1491</v>
      </c>
      <c r="I1912" t="s">
        <v>119</v>
      </c>
      <c r="J1912" t="s">
        <v>36</v>
      </c>
      <c r="K1912" t="s">
        <v>204</v>
      </c>
      <c r="L1912">
        <v>46</v>
      </c>
      <c r="M1912">
        <v>58.14</v>
      </c>
      <c r="N1912">
        <f>Envios[[#This Row],[Cantidad]]*Envios[[#This Row],[Precio por Unidad]]</f>
        <v>2674.44</v>
      </c>
      <c r="O1912" s="2">
        <v>22.674600000000002</v>
      </c>
      <c r="P1912" s="2">
        <f>Envios[[#This Row],[Cantidad]]*Envios[[#This Row],[Costo por Unidad]]</f>
        <v>1043.0316</v>
      </c>
      <c r="Q1912">
        <v>36.61</v>
      </c>
      <c r="R1912" s="2">
        <f>Envios[[#This Row],[Costo Productos]]+Envios[[#This Row],[Costo de Envío]]</f>
        <v>1079.6415999999999</v>
      </c>
      <c r="S1912" t="s">
        <v>681</v>
      </c>
      <c r="T1912" t="s">
        <v>30</v>
      </c>
      <c r="U1912">
        <v>11</v>
      </c>
      <c r="V1912" t="s">
        <v>131</v>
      </c>
      <c r="W1912" t="s">
        <v>131</v>
      </c>
      <c r="X1912" s="2">
        <f>Envios[[#This Row],[Ventas Totales]]-Envios[[#This Row],[Costos Totales]]</f>
        <v>1594.7984000000001</v>
      </c>
    </row>
    <row r="1913" spans="1:24" x14ac:dyDescent="0.25">
      <c r="A1913">
        <v>8036</v>
      </c>
      <c r="B1913">
        <v>57409</v>
      </c>
      <c r="C1913" s="1">
        <v>40137</v>
      </c>
      <c r="D1913" s="1">
        <v>40138</v>
      </c>
      <c r="E1913" t="s">
        <v>19</v>
      </c>
      <c r="F1913" t="s">
        <v>40</v>
      </c>
      <c r="G1913">
        <v>498</v>
      </c>
      <c r="H1913" t="s">
        <v>1058</v>
      </c>
      <c r="I1913" t="s">
        <v>22</v>
      </c>
      <c r="J1913" t="s">
        <v>56</v>
      </c>
      <c r="K1913" t="s">
        <v>91</v>
      </c>
      <c r="L1913">
        <v>1</v>
      </c>
      <c r="M1913">
        <v>100.98</v>
      </c>
      <c r="N1913">
        <f>Envios[[#This Row],[Cantidad]]*Envios[[#This Row],[Precio por Unidad]]</f>
        <v>100.98</v>
      </c>
      <c r="O1913" s="2">
        <v>60.588000000000001</v>
      </c>
      <c r="P1913" s="2">
        <f>Envios[[#This Row],[Cantidad]]*Envios[[#This Row],[Costo por Unidad]]</f>
        <v>60.588000000000001</v>
      </c>
      <c r="Q1913">
        <v>7.18</v>
      </c>
      <c r="R1913" s="2">
        <f>Envios[[#This Row],[Costo Productos]]+Envios[[#This Row],[Costo de Envío]]</f>
        <v>67.768000000000001</v>
      </c>
      <c r="S1913" t="s">
        <v>178</v>
      </c>
      <c r="T1913" t="s">
        <v>26</v>
      </c>
      <c r="U1913">
        <v>1</v>
      </c>
      <c r="V1913" t="s">
        <v>27</v>
      </c>
      <c r="W1913" t="s">
        <v>27</v>
      </c>
      <c r="X1913" s="2">
        <f>Envios[[#This Row],[Ventas Totales]]-Envios[[#This Row],[Costos Totales]]</f>
        <v>33.212000000000003</v>
      </c>
    </row>
    <row r="1914" spans="1:24" x14ac:dyDescent="0.25">
      <c r="A1914">
        <v>8037</v>
      </c>
      <c r="B1914">
        <v>57409</v>
      </c>
      <c r="C1914" s="1">
        <v>40137</v>
      </c>
      <c r="D1914" s="1">
        <v>40138</v>
      </c>
      <c r="E1914" t="s">
        <v>19</v>
      </c>
      <c r="F1914" t="s">
        <v>40</v>
      </c>
      <c r="G1914">
        <v>599</v>
      </c>
      <c r="H1914" t="s">
        <v>1138</v>
      </c>
      <c r="I1914" t="s">
        <v>22</v>
      </c>
      <c r="J1914" t="s">
        <v>56</v>
      </c>
      <c r="K1914" t="s">
        <v>57</v>
      </c>
      <c r="L1914">
        <v>34</v>
      </c>
      <c r="M1914">
        <v>205.99</v>
      </c>
      <c r="N1914">
        <f>Envios[[#This Row],[Cantidad]]*Envios[[#This Row],[Precio por Unidad]]</f>
        <v>7003.66</v>
      </c>
      <c r="O1914" s="2">
        <v>86.515800000000013</v>
      </c>
      <c r="P1914" s="2">
        <f>Envios[[#This Row],[Cantidad]]*Envios[[#This Row],[Costo por Unidad]]</f>
        <v>2941.5372000000007</v>
      </c>
      <c r="Q1914">
        <v>3</v>
      </c>
      <c r="R1914" s="2">
        <f>Envios[[#This Row],[Costo Productos]]+Envios[[#This Row],[Costo de Envío]]</f>
        <v>2944.5372000000007</v>
      </c>
      <c r="S1914" t="s">
        <v>178</v>
      </c>
      <c r="T1914" t="s">
        <v>26</v>
      </c>
      <c r="U1914">
        <v>1</v>
      </c>
      <c r="V1914" t="s">
        <v>27</v>
      </c>
      <c r="W1914" t="s">
        <v>27</v>
      </c>
      <c r="X1914" s="2">
        <f>Envios[[#This Row],[Ventas Totales]]-Envios[[#This Row],[Costos Totales]]</f>
        <v>4059.1227999999992</v>
      </c>
    </row>
    <row r="1915" spans="1:24" x14ac:dyDescent="0.25">
      <c r="A1915">
        <v>5775</v>
      </c>
      <c r="B1915">
        <v>40965</v>
      </c>
      <c r="C1915" s="1">
        <v>40137</v>
      </c>
      <c r="D1915" s="1">
        <v>40138</v>
      </c>
      <c r="E1915" t="s">
        <v>19</v>
      </c>
      <c r="F1915" t="s">
        <v>28</v>
      </c>
      <c r="G1915">
        <v>726</v>
      </c>
      <c r="H1915" t="s">
        <v>920</v>
      </c>
      <c r="I1915" t="s">
        <v>22</v>
      </c>
      <c r="J1915" t="s">
        <v>23</v>
      </c>
      <c r="K1915" t="s">
        <v>64</v>
      </c>
      <c r="L1915">
        <v>29</v>
      </c>
      <c r="M1915">
        <v>30.98</v>
      </c>
      <c r="N1915">
        <f>Envios[[#This Row],[Cantidad]]*Envios[[#This Row],[Precio por Unidad]]</f>
        <v>898.42</v>
      </c>
      <c r="O1915" s="2">
        <v>18.588000000000001</v>
      </c>
      <c r="P1915" s="2">
        <f>Envios[[#This Row],[Cantidad]]*Envios[[#This Row],[Costo por Unidad]]</f>
        <v>539.05200000000002</v>
      </c>
      <c r="Q1915">
        <v>8.74</v>
      </c>
      <c r="R1915" s="2">
        <f>Envios[[#This Row],[Costo Productos]]+Envios[[#This Row],[Costo de Envío]]</f>
        <v>547.79200000000003</v>
      </c>
      <c r="S1915" t="s">
        <v>1445</v>
      </c>
      <c r="T1915" t="s">
        <v>30</v>
      </c>
      <c r="U1915">
        <v>3</v>
      </c>
      <c r="V1915" t="s">
        <v>52</v>
      </c>
      <c r="W1915" t="s">
        <v>53</v>
      </c>
      <c r="X1915" s="2">
        <f>Envios[[#This Row],[Ventas Totales]]-Envios[[#This Row],[Costos Totales]]</f>
        <v>350.62799999999993</v>
      </c>
    </row>
    <row r="1916" spans="1:24" x14ac:dyDescent="0.25">
      <c r="A1916">
        <v>5773</v>
      </c>
      <c r="B1916">
        <v>40965</v>
      </c>
      <c r="C1916" s="1">
        <v>40137</v>
      </c>
      <c r="D1916" s="1">
        <v>40139</v>
      </c>
      <c r="E1916" t="s">
        <v>46</v>
      </c>
      <c r="F1916" t="s">
        <v>28</v>
      </c>
      <c r="G1916">
        <v>747</v>
      </c>
      <c r="H1916" t="s">
        <v>1598</v>
      </c>
      <c r="I1916" t="s">
        <v>49</v>
      </c>
      <c r="J1916" t="s">
        <v>36</v>
      </c>
      <c r="K1916" t="s">
        <v>120</v>
      </c>
      <c r="L1916">
        <v>48</v>
      </c>
      <c r="M1916">
        <v>159.31</v>
      </c>
      <c r="N1916">
        <f>Envios[[#This Row],[Cantidad]]*Envios[[#This Row],[Precio por Unidad]]</f>
        <v>7646.88</v>
      </c>
      <c r="O1916" s="2">
        <v>71.689499999999995</v>
      </c>
      <c r="P1916" s="2">
        <f>Envios[[#This Row],[Cantidad]]*Envios[[#This Row],[Costo por Unidad]]</f>
        <v>3441.0959999999995</v>
      </c>
      <c r="Q1916">
        <v>60</v>
      </c>
      <c r="R1916" s="2">
        <f>Envios[[#This Row],[Costo Productos]]+Envios[[#This Row],[Costo de Envío]]</f>
        <v>3501.0959999999995</v>
      </c>
      <c r="S1916" t="s">
        <v>1445</v>
      </c>
      <c r="T1916" t="s">
        <v>30</v>
      </c>
      <c r="U1916">
        <v>1</v>
      </c>
      <c r="V1916" t="s">
        <v>27</v>
      </c>
      <c r="W1916" t="s">
        <v>27</v>
      </c>
      <c r="X1916" s="2">
        <f>Envios[[#This Row],[Ventas Totales]]-Envios[[#This Row],[Costos Totales]]</f>
        <v>4145.7840000000006</v>
      </c>
    </row>
    <row r="1917" spans="1:24" x14ac:dyDescent="0.25">
      <c r="A1917">
        <v>5774</v>
      </c>
      <c r="B1917">
        <v>40965</v>
      </c>
      <c r="C1917" s="1">
        <v>40137</v>
      </c>
      <c r="D1917" s="1">
        <v>40139</v>
      </c>
      <c r="E1917" t="s">
        <v>19</v>
      </c>
      <c r="F1917" t="s">
        <v>28</v>
      </c>
      <c r="G1917">
        <v>141</v>
      </c>
      <c r="H1917" t="s">
        <v>515</v>
      </c>
      <c r="I1917" t="s">
        <v>35</v>
      </c>
      <c r="J1917" t="s">
        <v>56</v>
      </c>
      <c r="K1917" t="s">
        <v>57</v>
      </c>
      <c r="L1917">
        <v>39</v>
      </c>
      <c r="M1917">
        <v>55.99</v>
      </c>
      <c r="N1917">
        <f>Envios[[#This Row],[Cantidad]]*Envios[[#This Row],[Precio por Unidad]]</f>
        <v>2183.61</v>
      </c>
      <c r="O1917" s="2">
        <v>9.5183000000000018</v>
      </c>
      <c r="P1917" s="2">
        <f>Envios[[#This Row],[Cantidad]]*Envios[[#This Row],[Costo por Unidad]]</f>
        <v>371.21370000000007</v>
      </c>
      <c r="Q1917">
        <v>5</v>
      </c>
      <c r="R1917" s="2">
        <f>Envios[[#This Row],[Costo Productos]]+Envios[[#This Row],[Costo de Envío]]</f>
        <v>376.21370000000007</v>
      </c>
      <c r="S1917" t="s">
        <v>1445</v>
      </c>
      <c r="T1917" t="s">
        <v>30</v>
      </c>
      <c r="U1917">
        <v>1</v>
      </c>
      <c r="V1917" t="s">
        <v>27</v>
      </c>
      <c r="W1917" t="s">
        <v>27</v>
      </c>
      <c r="X1917" s="2">
        <f>Envios[[#This Row],[Ventas Totales]]-Envios[[#This Row],[Costos Totales]]</f>
        <v>1807.3963000000001</v>
      </c>
    </row>
    <row r="1918" spans="1:24" x14ac:dyDescent="0.25">
      <c r="A1918">
        <v>3627</v>
      </c>
      <c r="B1918">
        <v>25926</v>
      </c>
      <c r="C1918" s="1">
        <v>40137</v>
      </c>
      <c r="D1918" s="1">
        <v>40138</v>
      </c>
      <c r="E1918" t="s">
        <v>46</v>
      </c>
      <c r="F1918" t="s">
        <v>20</v>
      </c>
      <c r="G1918">
        <v>147</v>
      </c>
      <c r="H1918" t="s">
        <v>528</v>
      </c>
      <c r="I1918" t="s">
        <v>119</v>
      </c>
      <c r="J1918" t="s">
        <v>36</v>
      </c>
      <c r="K1918" t="s">
        <v>120</v>
      </c>
      <c r="L1918">
        <v>20</v>
      </c>
      <c r="M1918">
        <v>218.75</v>
      </c>
      <c r="N1918">
        <f>Envios[[#This Row],[Cantidad]]*Envios[[#This Row],[Precio por Unidad]]</f>
        <v>4375</v>
      </c>
      <c r="O1918" s="2">
        <v>50.312499999999993</v>
      </c>
      <c r="P1918" s="2">
        <f>Envios[[#This Row],[Cantidad]]*Envios[[#This Row],[Costo por Unidad]]</f>
        <v>1006.2499999999999</v>
      </c>
      <c r="Q1918">
        <v>69.64</v>
      </c>
      <c r="R1918" s="2">
        <f>Envios[[#This Row],[Costo Productos]]+Envios[[#This Row],[Costo de Envío]]</f>
        <v>1075.8899999999999</v>
      </c>
      <c r="S1918" t="s">
        <v>362</v>
      </c>
      <c r="T1918" t="s">
        <v>30</v>
      </c>
      <c r="U1918">
        <v>6</v>
      </c>
      <c r="V1918" t="s">
        <v>69</v>
      </c>
      <c r="W1918" t="s">
        <v>32</v>
      </c>
      <c r="X1918" s="2">
        <f>Envios[[#This Row],[Ventas Totales]]-Envios[[#This Row],[Costos Totales]]</f>
        <v>3299.11</v>
      </c>
    </row>
    <row r="1919" spans="1:24" x14ac:dyDescent="0.25">
      <c r="A1919">
        <v>3628</v>
      </c>
      <c r="B1919">
        <v>25926</v>
      </c>
      <c r="C1919" s="1">
        <v>40137</v>
      </c>
      <c r="D1919" s="1">
        <v>40139</v>
      </c>
      <c r="E1919" t="s">
        <v>19</v>
      </c>
      <c r="F1919" t="s">
        <v>20</v>
      </c>
      <c r="G1919">
        <v>512</v>
      </c>
      <c r="H1919" t="s">
        <v>800</v>
      </c>
      <c r="I1919" t="s">
        <v>22</v>
      </c>
      <c r="J1919" t="s">
        <v>23</v>
      </c>
      <c r="K1919" t="s">
        <v>76</v>
      </c>
      <c r="L1919">
        <v>23</v>
      </c>
      <c r="M1919">
        <v>14.27</v>
      </c>
      <c r="N1919">
        <f>Envios[[#This Row],[Cantidad]]*Envios[[#This Row],[Precio por Unidad]]</f>
        <v>328.21</v>
      </c>
      <c r="O1919" s="2">
        <v>8.8474000000000004</v>
      </c>
      <c r="P1919" s="2">
        <f>Envios[[#This Row],[Cantidad]]*Envios[[#This Row],[Costo por Unidad]]</f>
        <v>203.49020000000002</v>
      </c>
      <c r="Q1919">
        <v>7.27</v>
      </c>
      <c r="R1919" s="2">
        <f>Envios[[#This Row],[Costo Productos]]+Envios[[#This Row],[Costo de Envío]]</f>
        <v>210.76020000000003</v>
      </c>
      <c r="S1919" t="s">
        <v>362</v>
      </c>
      <c r="T1919" t="s">
        <v>30</v>
      </c>
      <c r="U1919">
        <v>6</v>
      </c>
      <c r="V1919" t="s">
        <v>69</v>
      </c>
      <c r="W1919" t="s">
        <v>32</v>
      </c>
      <c r="X1919" s="2">
        <f>Envios[[#This Row],[Ventas Totales]]-Envios[[#This Row],[Costos Totales]]</f>
        <v>117.44979999999995</v>
      </c>
    </row>
    <row r="1920" spans="1:24" x14ac:dyDescent="0.25">
      <c r="A1920">
        <v>4660</v>
      </c>
      <c r="B1920">
        <v>33189</v>
      </c>
      <c r="C1920" s="1">
        <v>40137</v>
      </c>
      <c r="D1920" s="1">
        <v>40144</v>
      </c>
      <c r="E1920" t="s">
        <v>19</v>
      </c>
      <c r="F1920" t="s">
        <v>47</v>
      </c>
      <c r="G1920">
        <v>597</v>
      </c>
      <c r="H1920" t="s">
        <v>1134</v>
      </c>
      <c r="I1920" t="s">
        <v>22</v>
      </c>
      <c r="J1920" t="s">
        <v>56</v>
      </c>
      <c r="K1920" t="s">
        <v>91</v>
      </c>
      <c r="L1920">
        <v>3</v>
      </c>
      <c r="M1920">
        <v>27.48</v>
      </c>
      <c r="N1920">
        <f>Envios[[#This Row],[Cantidad]]*Envios[[#This Row],[Precio por Unidad]]</f>
        <v>82.44</v>
      </c>
      <c r="O1920" s="2">
        <v>6.87</v>
      </c>
      <c r="P1920" s="2">
        <f>Envios[[#This Row],[Cantidad]]*Envios[[#This Row],[Costo por Unidad]]</f>
        <v>20.61</v>
      </c>
      <c r="Q1920">
        <v>4</v>
      </c>
      <c r="R1920" s="2">
        <f>Envios[[#This Row],[Costo Productos]]+Envios[[#This Row],[Costo de Envío]]</f>
        <v>24.61</v>
      </c>
      <c r="S1920" t="s">
        <v>1599</v>
      </c>
      <c r="T1920" t="s">
        <v>39</v>
      </c>
      <c r="U1920">
        <v>5</v>
      </c>
      <c r="V1920" t="s">
        <v>87</v>
      </c>
      <c r="W1920" t="s">
        <v>53</v>
      </c>
      <c r="X1920" s="2">
        <f>Envios[[#This Row],[Ventas Totales]]-Envios[[#This Row],[Costos Totales]]</f>
        <v>57.83</v>
      </c>
    </row>
    <row r="1921" spans="1:24" x14ac:dyDescent="0.25">
      <c r="A1921">
        <v>4661</v>
      </c>
      <c r="B1921">
        <v>33189</v>
      </c>
      <c r="C1921" s="1">
        <v>40137</v>
      </c>
      <c r="D1921" s="1">
        <v>40141</v>
      </c>
      <c r="E1921" t="s">
        <v>19</v>
      </c>
      <c r="F1921" t="s">
        <v>47</v>
      </c>
      <c r="G1921">
        <v>459</v>
      </c>
      <c r="H1921" t="s">
        <v>1027</v>
      </c>
      <c r="I1921" t="s">
        <v>63</v>
      </c>
      <c r="J1921" t="s">
        <v>23</v>
      </c>
      <c r="K1921" t="s">
        <v>64</v>
      </c>
      <c r="L1921">
        <v>5</v>
      </c>
      <c r="M1921">
        <v>10.06</v>
      </c>
      <c r="N1921">
        <f>Envios[[#This Row],[Cantidad]]*Envios[[#This Row],[Precio por Unidad]]</f>
        <v>50.300000000000004</v>
      </c>
      <c r="O1921" s="2">
        <v>6.1366000000000005</v>
      </c>
      <c r="P1921" s="2">
        <f>Envios[[#This Row],[Cantidad]]*Envios[[#This Row],[Costo por Unidad]]</f>
        <v>30.683000000000003</v>
      </c>
      <c r="Q1921">
        <v>2.06</v>
      </c>
      <c r="R1921" s="2">
        <f>Envios[[#This Row],[Costo Productos]]+Envios[[#This Row],[Costo de Envío]]</f>
        <v>32.743000000000002</v>
      </c>
      <c r="S1921" t="s">
        <v>1599</v>
      </c>
      <c r="T1921" t="s">
        <v>39</v>
      </c>
      <c r="U1921">
        <v>5</v>
      </c>
      <c r="V1921" t="s">
        <v>87</v>
      </c>
      <c r="W1921" t="s">
        <v>53</v>
      </c>
      <c r="X1921" s="2">
        <f>Envios[[#This Row],[Ventas Totales]]-Envios[[#This Row],[Costos Totales]]</f>
        <v>17.557000000000002</v>
      </c>
    </row>
    <row r="1922" spans="1:24" x14ac:dyDescent="0.25">
      <c r="A1922">
        <v>6770</v>
      </c>
      <c r="B1922">
        <v>48198</v>
      </c>
      <c r="C1922" s="1">
        <v>40137</v>
      </c>
      <c r="D1922" s="1">
        <v>40138</v>
      </c>
      <c r="E1922" t="s">
        <v>46</v>
      </c>
      <c r="F1922" t="s">
        <v>60</v>
      </c>
      <c r="G1922">
        <v>333</v>
      </c>
      <c r="H1922" t="s">
        <v>870</v>
      </c>
      <c r="I1922" t="s">
        <v>49</v>
      </c>
      <c r="J1922" t="s">
        <v>56</v>
      </c>
      <c r="K1922" t="s">
        <v>94</v>
      </c>
      <c r="L1922">
        <v>7</v>
      </c>
      <c r="M1922">
        <v>442.14</v>
      </c>
      <c r="N1922">
        <f>Envios[[#This Row],[Cantidad]]*Envios[[#This Row],[Precio por Unidad]]</f>
        <v>3094.98</v>
      </c>
      <c r="O1922" s="2">
        <v>194.54159999999996</v>
      </c>
      <c r="P1922" s="2">
        <f>Envios[[#This Row],[Cantidad]]*Envios[[#This Row],[Costo por Unidad]]</f>
        <v>1361.7911999999997</v>
      </c>
      <c r="Q1922">
        <v>14.7</v>
      </c>
      <c r="R1922" s="2">
        <f>Envios[[#This Row],[Costo Productos]]+Envios[[#This Row],[Costo de Envío]]</f>
        <v>1376.4911999999997</v>
      </c>
      <c r="S1922" t="s">
        <v>1023</v>
      </c>
      <c r="T1922" t="s">
        <v>44</v>
      </c>
      <c r="U1922">
        <v>1</v>
      </c>
      <c r="V1922" t="s">
        <v>27</v>
      </c>
      <c r="W1922" t="s">
        <v>27</v>
      </c>
      <c r="X1922" s="2">
        <f>Envios[[#This Row],[Ventas Totales]]-Envios[[#This Row],[Costos Totales]]</f>
        <v>1718.4888000000003</v>
      </c>
    </row>
    <row r="1923" spans="1:24" x14ac:dyDescent="0.25">
      <c r="A1923">
        <v>6771</v>
      </c>
      <c r="B1923">
        <v>48198</v>
      </c>
      <c r="C1923" s="1">
        <v>40137</v>
      </c>
      <c r="D1923" s="1">
        <v>40139</v>
      </c>
      <c r="E1923" t="s">
        <v>19</v>
      </c>
      <c r="F1923" t="s">
        <v>60</v>
      </c>
      <c r="G1923">
        <v>480</v>
      </c>
      <c r="H1923" t="s">
        <v>542</v>
      </c>
      <c r="I1923" t="s">
        <v>22</v>
      </c>
      <c r="J1923" t="s">
        <v>23</v>
      </c>
      <c r="K1923" t="s">
        <v>67</v>
      </c>
      <c r="L1923">
        <v>45</v>
      </c>
      <c r="M1923">
        <v>60.22</v>
      </c>
      <c r="N1923">
        <f>Envios[[#This Row],[Cantidad]]*Envios[[#This Row],[Precio por Unidad]]</f>
        <v>2709.9</v>
      </c>
      <c r="O1923" s="2">
        <v>25.894600000000004</v>
      </c>
      <c r="P1923" s="2">
        <f>Envios[[#This Row],[Cantidad]]*Envios[[#This Row],[Costo por Unidad]]</f>
        <v>1165.2570000000003</v>
      </c>
      <c r="Q1923">
        <v>3.5</v>
      </c>
      <c r="R1923" s="2">
        <f>Envios[[#This Row],[Costo Productos]]+Envios[[#This Row],[Costo de Envío]]</f>
        <v>1168.7570000000003</v>
      </c>
      <c r="S1923" t="s">
        <v>1023</v>
      </c>
      <c r="T1923" t="s">
        <v>44</v>
      </c>
      <c r="U1923">
        <v>1</v>
      </c>
      <c r="V1923" t="s">
        <v>27</v>
      </c>
      <c r="W1923" t="s">
        <v>27</v>
      </c>
      <c r="X1923" s="2">
        <f>Envios[[#This Row],[Ventas Totales]]-Envios[[#This Row],[Costos Totales]]</f>
        <v>1541.1429999999998</v>
      </c>
    </row>
    <row r="1924" spans="1:24" x14ac:dyDescent="0.25">
      <c r="A1924">
        <v>3350</v>
      </c>
      <c r="B1924">
        <v>23971</v>
      </c>
      <c r="C1924" s="1">
        <v>40138</v>
      </c>
      <c r="D1924" s="1">
        <v>40141</v>
      </c>
      <c r="E1924" t="s">
        <v>19</v>
      </c>
      <c r="F1924" t="s">
        <v>60</v>
      </c>
      <c r="G1924">
        <v>166</v>
      </c>
      <c r="H1924" t="s">
        <v>569</v>
      </c>
      <c r="I1924" t="s">
        <v>22</v>
      </c>
      <c r="J1924" t="s">
        <v>23</v>
      </c>
      <c r="K1924" t="s">
        <v>67</v>
      </c>
      <c r="L1924">
        <v>5</v>
      </c>
      <c r="M1924">
        <v>11.97</v>
      </c>
      <c r="N1924">
        <f>Envios[[#This Row],[Cantidad]]*Envios[[#This Row],[Precio por Unidad]]</f>
        <v>59.85</v>
      </c>
      <c r="O1924" s="2">
        <v>5.027400000000001</v>
      </c>
      <c r="P1924" s="2">
        <f>Envios[[#This Row],[Cantidad]]*Envios[[#This Row],[Costo por Unidad]]</f>
        <v>25.137000000000004</v>
      </c>
      <c r="Q1924">
        <v>4.9800000000000004</v>
      </c>
      <c r="R1924" s="2">
        <f>Envios[[#This Row],[Costo Productos]]+Envios[[#This Row],[Costo de Envío]]</f>
        <v>30.117000000000004</v>
      </c>
      <c r="S1924" t="s">
        <v>381</v>
      </c>
      <c r="T1924" t="s">
        <v>44</v>
      </c>
      <c r="U1924">
        <v>1</v>
      </c>
      <c r="V1924" t="s">
        <v>27</v>
      </c>
      <c r="W1924" t="s">
        <v>27</v>
      </c>
      <c r="X1924" s="2">
        <f>Envios[[#This Row],[Ventas Totales]]-Envios[[#This Row],[Costos Totales]]</f>
        <v>29.732999999999997</v>
      </c>
    </row>
    <row r="1925" spans="1:24" x14ac:dyDescent="0.25">
      <c r="A1925">
        <v>106</v>
      </c>
      <c r="B1925">
        <v>646</v>
      </c>
      <c r="C1925" s="1">
        <v>40138</v>
      </c>
      <c r="D1925" s="1">
        <v>40139</v>
      </c>
      <c r="E1925" t="s">
        <v>19</v>
      </c>
      <c r="F1925" t="s">
        <v>20</v>
      </c>
      <c r="G1925">
        <v>945</v>
      </c>
      <c r="H1925" t="s">
        <v>1600</v>
      </c>
      <c r="I1925" t="s">
        <v>35</v>
      </c>
      <c r="J1925" t="s">
        <v>23</v>
      </c>
      <c r="K1925" t="s">
        <v>291</v>
      </c>
      <c r="L1925">
        <v>18</v>
      </c>
      <c r="M1925">
        <v>9.31</v>
      </c>
      <c r="N1925">
        <f>Envios[[#This Row],[Cantidad]]*Envios[[#This Row],[Precio por Unidad]]</f>
        <v>167.58</v>
      </c>
      <c r="O1925" s="2">
        <v>4.0964</v>
      </c>
      <c r="P1925" s="2">
        <f>Envios[[#This Row],[Cantidad]]*Envios[[#This Row],[Costo por Unidad]]</f>
        <v>73.735200000000006</v>
      </c>
      <c r="Q1925">
        <v>3.98</v>
      </c>
      <c r="R1925" s="2">
        <f>Envios[[#This Row],[Costo Productos]]+Envios[[#This Row],[Costo de Envío]]</f>
        <v>77.71520000000001</v>
      </c>
      <c r="S1925" t="s">
        <v>309</v>
      </c>
      <c r="T1925" t="s">
        <v>26</v>
      </c>
      <c r="U1925">
        <v>1</v>
      </c>
      <c r="V1925" t="s">
        <v>27</v>
      </c>
      <c r="W1925" t="s">
        <v>27</v>
      </c>
      <c r="X1925" s="2">
        <f>Envios[[#This Row],[Ventas Totales]]-Envios[[#This Row],[Costos Totales]]</f>
        <v>89.864800000000002</v>
      </c>
    </row>
    <row r="1926" spans="1:24" x14ac:dyDescent="0.25">
      <c r="A1926">
        <v>3455</v>
      </c>
      <c r="B1926">
        <v>24614</v>
      </c>
      <c r="C1926" s="1">
        <v>40138</v>
      </c>
      <c r="D1926" s="1">
        <v>40145</v>
      </c>
      <c r="E1926" t="s">
        <v>19</v>
      </c>
      <c r="F1926" t="s">
        <v>47</v>
      </c>
      <c r="G1926">
        <v>88</v>
      </c>
      <c r="H1926" t="s">
        <v>1476</v>
      </c>
      <c r="I1926" t="s">
        <v>22</v>
      </c>
      <c r="J1926" t="s">
        <v>56</v>
      </c>
      <c r="K1926" t="s">
        <v>91</v>
      </c>
      <c r="L1926">
        <v>33</v>
      </c>
      <c r="M1926">
        <v>50.98</v>
      </c>
      <c r="N1926">
        <f>Envios[[#This Row],[Cantidad]]*Envios[[#This Row],[Precio por Unidad]]</f>
        <v>1682.34</v>
      </c>
      <c r="O1926" s="2">
        <v>13.7646</v>
      </c>
      <c r="P1926" s="2">
        <f>Envios[[#This Row],[Cantidad]]*Envios[[#This Row],[Costo por Unidad]]</f>
        <v>454.23179999999996</v>
      </c>
      <c r="Q1926">
        <v>6.5</v>
      </c>
      <c r="R1926" s="2">
        <f>Envios[[#This Row],[Costo Productos]]+Envios[[#This Row],[Costo de Envío]]</f>
        <v>460.73179999999996</v>
      </c>
      <c r="S1926" t="s">
        <v>391</v>
      </c>
      <c r="T1926" t="s">
        <v>44</v>
      </c>
      <c r="U1926">
        <v>7</v>
      </c>
      <c r="V1926" t="s">
        <v>81</v>
      </c>
      <c r="W1926" t="s">
        <v>74</v>
      </c>
      <c r="X1926" s="2">
        <f>Envios[[#This Row],[Ventas Totales]]-Envios[[#This Row],[Costos Totales]]</f>
        <v>1221.6081999999999</v>
      </c>
    </row>
    <row r="1927" spans="1:24" x14ac:dyDescent="0.25">
      <c r="A1927">
        <v>1422</v>
      </c>
      <c r="B1927">
        <v>10309</v>
      </c>
      <c r="C1927" s="1">
        <v>40138</v>
      </c>
      <c r="D1927" s="1">
        <v>40138</v>
      </c>
      <c r="E1927" t="s">
        <v>19</v>
      </c>
      <c r="F1927" t="s">
        <v>47</v>
      </c>
      <c r="G1927">
        <v>501</v>
      </c>
      <c r="H1927" t="s">
        <v>1063</v>
      </c>
      <c r="I1927" t="s">
        <v>22</v>
      </c>
      <c r="J1927" t="s">
        <v>23</v>
      </c>
      <c r="K1927" t="s">
        <v>76</v>
      </c>
      <c r="L1927">
        <v>23</v>
      </c>
      <c r="M1927">
        <v>20.98</v>
      </c>
      <c r="N1927">
        <f>Envios[[#This Row],[Cantidad]]*Envios[[#This Row],[Precio por Unidad]]</f>
        <v>482.54</v>
      </c>
      <c r="O1927" s="2">
        <v>13.637</v>
      </c>
      <c r="P1927" s="2">
        <f>Envios[[#This Row],[Cantidad]]*Envios[[#This Row],[Costo por Unidad]]</f>
        <v>313.65100000000001</v>
      </c>
      <c r="Q1927">
        <v>1.49</v>
      </c>
      <c r="R1927" s="2">
        <f>Envios[[#This Row],[Costo Productos]]+Envios[[#This Row],[Costo de Envío]]</f>
        <v>315.14100000000002</v>
      </c>
      <c r="S1927" t="s">
        <v>1546</v>
      </c>
      <c r="T1927" t="s">
        <v>26</v>
      </c>
      <c r="U1927">
        <v>6</v>
      </c>
      <c r="V1927" t="s">
        <v>69</v>
      </c>
      <c r="W1927" t="s">
        <v>32</v>
      </c>
      <c r="X1927" s="2">
        <f>Envios[[#This Row],[Ventas Totales]]-Envios[[#This Row],[Costos Totales]]</f>
        <v>167.399</v>
      </c>
    </row>
    <row r="1928" spans="1:24" x14ac:dyDescent="0.25">
      <c r="A1928">
        <v>521</v>
      </c>
      <c r="B1928">
        <v>3585</v>
      </c>
      <c r="C1928" s="1">
        <v>40139</v>
      </c>
      <c r="D1928" s="1">
        <v>40139</v>
      </c>
      <c r="E1928" t="s">
        <v>19</v>
      </c>
      <c r="F1928" t="s">
        <v>20</v>
      </c>
      <c r="G1928">
        <v>459</v>
      </c>
      <c r="H1928" t="s">
        <v>1027</v>
      </c>
      <c r="I1928" t="s">
        <v>63</v>
      </c>
      <c r="J1928" t="s">
        <v>23</v>
      </c>
      <c r="K1928" t="s">
        <v>64</v>
      </c>
      <c r="L1928">
        <v>27</v>
      </c>
      <c r="M1928">
        <v>10.06</v>
      </c>
      <c r="N1928">
        <f>Envios[[#This Row],[Cantidad]]*Envios[[#This Row],[Precio por Unidad]]</f>
        <v>271.62</v>
      </c>
      <c r="O1928" s="2">
        <v>6.1366000000000005</v>
      </c>
      <c r="P1928" s="2">
        <f>Envios[[#This Row],[Cantidad]]*Envios[[#This Row],[Costo por Unidad]]</f>
        <v>165.68820000000002</v>
      </c>
      <c r="Q1928">
        <v>2.06</v>
      </c>
      <c r="R1928" s="2">
        <f>Envios[[#This Row],[Costo Productos]]+Envios[[#This Row],[Costo de Envío]]</f>
        <v>167.74820000000003</v>
      </c>
      <c r="S1928" t="s">
        <v>877</v>
      </c>
      <c r="T1928" t="s">
        <v>30</v>
      </c>
      <c r="U1928">
        <v>1</v>
      </c>
      <c r="V1928" t="s">
        <v>27</v>
      </c>
      <c r="W1928" t="s">
        <v>27</v>
      </c>
      <c r="X1928" s="2">
        <f>Envios[[#This Row],[Ventas Totales]]-Envios[[#This Row],[Costos Totales]]</f>
        <v>103.87179999999998</v>
      </c>
    </row>
    <row r="1929" spans="1:24" x14ac:dyDescent="0.25">
      <c r="A1929">
        <v>522</v>
      </c>
      <c r="B1929">
        <v>3585</v>
      </c>
      <c r="C1929" s="1">
        <v>40139</v>
      </c>
      <c r="D1929" s="1">
        <v>40140</v>
      </c>
      <c r="E1929" t="s">
        <v>19</v>
      </c>
      <c r="F1929" t="s">
        <v>20</v>
      </c>
      <c r="G1929">
        <v>114</v>
      </c>
      <c r="H1929" t="s">
        <v>462</v>
      </c>
      <c r="I1929" t="s">
        <v>63</v>
      </c>
      <c r="J1929" t="s">
        <v>23</v>
      </c>
      <c r="K1929" t="s">
        <v>85</v>
      </c>
      <c r="L1929">
        <v>34</v>
      </c>
      <c r="M1929">
        <v>1.68</v>
      </c>
      <c r="N1929">
        <f>Envios[[#This Row],[Cantidad]]*Envios[[#This Row],[Precio por Unidad]]</f>
        <v>57.12</v>
      </c>
      <c r="O1929" s="2">
        <v>0.68880000000000008</v>
      </c>
      <c r="P1929" s="2">
        <f>Envios[[#This Row],[Cantidad]]*Envios[[#This Row],[Costo por Unidad]]</f>
        <v>23.419200000000004</v>
      </c>
      <c r="Q1929">
        <v>1.57</v>
      </c>
      <c r="R1929" s="2">
        <f>Envios[[#This Row],[Costo Productos]]+Envios[[#This Row],[Costo de Envío]]</f>
        <v>24.989200000000004</v>
      </c>
      <c r="S1929" t="s">
        <v>877</v>
      </c>
      <c r="T1929" t="s">
        <v>30</v>
      </c>
      <c r="U1929">
        <v>1</v>
      </c>
      <c r="V1929" t="s">
        <v>27</v>
      </c>
      <c r="W1929" t="s">
        <v>27</v>
      </c>
      <c r="X1929" s="2">
        <f>Envios[[#This Row],[Ventas Totales]]-Envios[[#This Row],[Costos Totales]]</f>
        <v>32.130799999999994</v>
      </c>
    </row>
    <row r="1930" spans="1:24" x14ac:dyDescent="0.25">
      <c r="A1930">
        <v>7682</v>
      </c>
      <c r="B1930">
        <v>55045</v>
      </c>
      <c r="C1930" s="1">
        <v>40139</v>
      </c>
      <c r="D1930" s="1">
        <v>40139</v>
      </c>
      <c r="E1930" t="s">
        <v>19</v>
      </c>
      <c r="F1930" t="s">
        <v>20</v>
      </c>
      <c r="G1930">
        <v>361</v>
      </c>
      <c r="H1930" t="s">
        <v>633</v>
      </c>
      <c r="I1930" t="s">
        <v>42</v>
      </c>
      <c r="J1930" t="s">
        <v>23</v>
      </c>
      <c r="K1930" t="s">
        <v>24</v>
      </c>
      <c r="L1930">
        <v>20</v>
      </c>
      <c r="M1930">
        <v>32.479999999999997</v>
      </c>
      <c r="N1930">
        <f>Envios[[#This Row],[Cantidad]]*Envios[[#This Row],[Precio por Unidad]]</f>
        <v>649.59999999999991</v>
      </c>
      <c r="O1930" s="2">
        <v>6.171199999999998</v>
      </c>
      <c r="P1930" s="2">
        <f>Envios[[#This Row],[Cantidad]]*Envios[[#This Row],[Costo por Unidad]]</f>
        <v>123.42399999999996</v>
      </c>
      <c r="Q1930">
        <v>35</v>
      </c>
      <c r="R1930" s="2">
        <f>Envios[[#This Row],[Costo Productos]]+Envios[[#This Row],[Costo de Envío]]</f>
        <v>158.42399999999998</v>
      </c>
      <c r="S1930" t="s">
        <v>109</v>
      </c>
      <c r="T1930" t="s">
        <v>44</v>
      </c>
      <c r="U1930">
        <v>6</v>
      </c>
      <c r="V1930" t="s">
        <v>69</v>
      </c>
      <c r="W1930" t="s">
        <v>32</v>
      </c>
      <c r="X1930" s="2">
        <f>Envios[[#This Row],[Ventas Totales]]-Envios[[#This Row],[Costos Totales]]</f>
        <v>491.17599999999993</v>
      </c>
    </row>
    <row r="1931" spans="1:24" x14ac:dyDescent="0.25">
      <c r="A1931">
        <v>1599</v>
      </c>
      <c r="B1931">
        <v>11584</v>
      </c>
      <c r="C1931" s="1">
        <v>40139</v>
      </c>
      <c r="D1931" s="1">
        <v>40140</v>
      </c>
      <c r="E1931" t="s">
        <v>19</v>
      </c>
      <c r="F1931" t="s">
        <v>28</v>
      </c>
      <c r="G1931">
        <v>315</v>
      </c>
      <c r="H1931" t="s">
        <v>851</v>
      </c>
      <c r="I1931" t="s">
        <v>35</v>
      </c>
      <c r="J1931" t="s">
        <v>56</v>
      </c>
      <c r="K1931" t="s">
        <v>57</v>
      </c>
      <c r="L1931">
        <v>48</v>
      </c>
      <c r="M1931">
        <v>35.99</v>
      </c>
      <c r="N1931">
        <f>Envios[[#This Row],[Cantidad]]*Envios[[#This Row],[Precio por Unidad]]</f>
        <v>1727.52</v>
      </c>
      <c r="O1931" s="2">
        <v>23.393500000000003</v>
      </c>
      <c r="P1931" s="2">
        <f>Envios[[#This Row],[Cantidad]]*Envios[[#This Row],[Costo por Unidad]]</f>
        <v>1122.8880000000001</v>
      </c>
      <c r="Q1931">
        <v>0.99</v>
      </c>
      <c r="R1931" s="2">
        <f>Envios[[#This Row],[Costo Productos]]+Envios[[#This Row],[Costo de Envío]]</f>
        <v>1123.8780000000002</v>
      </c>
      <c r="S1931" t="s">
        <v>1601</v>
      </c>
      <c r="T1931" t="s">
        <v>26</v>
      </c>
      <c r="U1931">
        <v>1</v>
      </c>
      <c r="V1931" t="s">
        <v>27</v>
      </c>
      <c r="W1931" t="s">
        <v>27</v>
      </c>
      <c r="X1931" s="2">
        <f>Envios[[#This Row],[Ventas Totales]]-Envios[[#This Row],[Costos Totales]]</f>
        <v>603.64199999999983</v>
      </c>
    </row>
    <row r="1932" spans="1:24" x14ac:dyDescent="0.25">
      <c r="A1932">
        <v>6471</v>
      </c>
      <c r="B1932">
        <v>46052</v>
      </c>
      <c r="C1932" s="1">
        <v>40140</v>
      </c>
      <c r="D1932" s="1">
        <v>40142</v>
      </c>
      <c r="E1932" t="s">
        <v>19</v>
      </c>
      <c r="F1932" t="s">
        <v>28</v>
      </c>
      <c r="G1932">
        <v>311</v>
      </c>
      <c r="H1932" t="s">
        <v>845</v>
      </c>
      <c r="I1932" t="s">
        <v>22</v>
      </c>
      <c r="J1932" t="s">
        <v>36</v>
      </c>
      <c r="K1932" t="s">
        <v>37</v>
      </c>
      <c r="L1932">
        <v>37</v>
      </c>
      <c r="M1932">
        <v>63.94</v>
      </c>
      <c r="N1932">
        <f>Envios[[#This Row],[Cantidad]]*Envios[[#This Row],[Precio por Unidad]]</f>
        <v>2365.7799999999997</v>
      </c>
      <c r="O1932" s="2">
        <v>34.5276</v>
      </c>
      <c r="P1932" s="2">
        <f>Envios[[#This Row],[Cantidad]]*Envios[[#This Row],[Costo por Unidad]]</f>
        <v>1277.5211999999999</v>
      </c>
      <c r="Q1932">
        <v>14.48</v>
      </c>
      <c r="R1932" s="2">
        <f>Envios[[#This Row],[Costo Productos]]+Envios[[#This Row],[Costo de Envío]]</f>
        <v>1292.0011999999999</v>
      </c>
      <c r="S1932" t="s">
        <v>711</v>
      </c>
      <c r="T1932" t="s">
        <v>30</v>
      </c>
      <c r="U1932">
        <v>1</v>
      </c>
      <c r="V1932" t="s">
        <v>27</v>
      </c>
      <c r="W1932" t="s">
        <v>27</v>
      </c>
      <c r="X1932" s="2">
        <f>Envios[[#This Row],[Ventas Totales]]-Envios[[#This Row],[Costos Totales]]</f>
        <v>1073.7787999999998</v>
      </c>
    </row>
    <row r="1933" spans="1:24" x14ac:dyDescent="0.25">
      <c r="A1933">
        <v>6472</v>
      </c>
      <c r="B1933">
        <v>46052</v>
      </c>
      <c r="C1933" s="1">
        <v>40140</v>
      </c>
      <c r="D1933" s="1">
        <v>40142</v>
      </c>
      <c r="E1933" t="s">
        <v>33</v>
      </c>
      <c r="F1933" t="s">
        <v>28</v>
      </c>
      <c r="G1933">
        <v>566</v>
      </c>
      <c r="H1933" t="s">
        <v>1602</v>
      </c>
      <c r="I1933" t="s">
        <v>22</v>
      </c>
      <c r="J1933" t="s">
        <v>36</v>
      </c>
      <c r="K1933" t="s">
        <v>37</v>
      </c>
      <c r="L1933">
        <v>39</v>
      </c>
      <c r="M1933">
        <v>17.78</v>
      </c>
      <c r="N1933">
        <f>Envios[[#This Row],[Cantidad]]*Envios[[#This Row],[Precio por Unidad]]</f>
        <v>693.42000000000007</v>
      </c>
      <c r="O1933" s="2">
        <v>8.1788000000000007</v>
      </c>
      <c r="P1933" s="2">
        <f>Envios[[#This Row],[Cantidad]]*Envios[[#This Row],[Costo por Unidad]]</f>
        <v>318.97320000000002</v>
      </c>
      <c r="Q1933">
        <v>5.03</v>
      </c>
      <c r="R1933" s="2">
        <f>Envios[[#This Row],[Costo Productos]]+Envios[[#This Row],[Costo de Envío]]</f>
        <v>324.00319999999999</v>
      </c>
      <c r="S1933" t="s">
        <v>711</v>
      </c>
      <c r="T1933" t="s">
        <v>30</v>
      </c>
      <c r="U1933">
        <v>1</v>
      </c>
      <c r="V1933" t="s">
        <v>27</v>
      </c>
      <c r="W1933" t="s">
        <v>27</v>
      </c>
      <c r="X1933" s="2">
        <f>Envios[[#This Row],[Ventas Totales]]-Envios[[#This Row],[Costos Totales]]</f>
        <v>369.41680000000008</v>
      </c>
    </row>
    <row r="1934" spans="1:24" x14ac:dyDescent="0.25">
      <c r="A1934">
        <v>4874</v>
      </c>
      <c r="B1934">
        <v>34689</v>
      </c>
      <c r="C1934" s="1">
        <v>40140</v>
      </c>
      <c r="D1934" s="1">
        <v>40147</v>
      </c>
      <c r="E1934" t="s">
        <v>19</v>
      </c>
      <c r="F1934" t="s">
        <v>47</v>
      </c>
      <c r="G1934">
        <v>628</v>
      </c>
      <c r="H1934" t="s">
        <v>1603</v>
      </c>
      <c r="I1934" t="s">
        <v>22</v>
      </c>
      <c r="J1934" t="s">
        <v>23</v>
      </c>
      <c r="K1934" t="s">
        <v>24</v>
      </c>
      <c r="L1934">
        <v>36</v>
      </c>
      <c r="M1934">
        <v>16.91</v>
      </c>
      <c r="N1934">
        <f>Envios[[#This Row],[Cantidad]]*Envios[[#This Row],[Precio por Unidad]]</f>
        <v>608.76</v>
      </c>
      <c r="O1934" s="2">
        <v>7.1022000000000007</v>
      </c>
      <c r="P1934" s="2">
        <f>Envios[[#This Row],[Cantidad]]*Envios[[#This Row],[Costo por Unidad]]</f>
        <v>255.67920000000004</v>
      </c>
      <c r="Q1934">
        <v>6.25</v>
      </c>
      <c r="R1934" s="2">
        <f>Envios[[#This Row],[Costo Productos]]+Envios[[#This Row],[Costo de Envío]]</f>
        <v>261.92920000000004</v>
      </c>
      <c r="S1934" t="s">
        <v>61</v>
      </c>
      <c r="T1934" t="s">
        <v>44</v>
      </c>
      <c r="U1934">
        <v>2</v>
      </c>
      <c r="V1934" t="s">
        <v>45</v>
      </c>
      <c r="W1934" t="s">
        <v>45</v>
      </c>
      <c r="X1934" s="2">
        <f>Envios[[#This Row],[Ventas Totales]]-Envios[[#This Row],[Costos Totales]]</f>
        <v>346.83079999999995</v>
      </c>
    </row>
    <row r="1935" spans="1:24" x14ac:dyDescent="0.25">
      <c r="A1935">
        <v>6783</v>
      </c>
      <c r="B1935">
        <v>48295</v>
      </c>
      <c r="C1935" s="1">
        <v>40140</v>
      </c>
      <c r="D1935" s="1">
        <v>40142</v>
      </c>
      <c r="E1935" t="s">
        <v>19</v>
      </c>
      <c r="F1935" t="s">
        <v>28</v>
      </c>
      <c r="G1935">
        <v>348</v>
      </c>
      <c r="H1935" t="s">
        <v>1604</v>
      </c>
      <c r="I1935" t="s">
        <v>71</v>
      </c>
      <c r="J1935" t="s">
        <v>56</v>
      </c>
      <c r="K1935" t="s">
        <v>94</v>
      </c>
      <c r="L1935">
        <v>48</v>
      </c>
      <c r="M1935">
        <v>204.1</v>
      </c>
      <c r="N1935">
        <f>Envios[[#This Row],[Cantidad]]*Envios[[#This Row],[Precio por Unidad]]</f>
        <v>9796.7999999999993</v>
      </c>
      <c r="O1935" s="2">
        <v>128.583</v>
      </c>
      <c r="P1935" s="2">
        <f>Envios[[#This Row],[Cantidad]]*Envios[[#This Row],[Costo por Unidad]]</f>
        <v>6171.9840000000004</v>
      </c>
      <c r="Q1935">
        <v>13.99</v>
      </c>
      <c r="R1935" s="2">
        <f>Envios[[#This Row],[Costo Productos]]+Envios[[#This Row],[Costo de Envío]]</f>
        <v>6185.9740000000002</v>
      </c>
      <c r="S1935" t="s">
        <v>245</v>
      </c>
      <c r="T1935" t="s">
        <v>26</v>
      </c>
      <c r="U1935">
        <v>8</v>
      </c>
      <c r="V1935" t="s">
        <v>96</v>
      </c>
      <c r="W1935" t="s">
        <v>96</v>
      </c>
      <c r="X1935" s="2">
        <f>Envios[[#This Row],[Ventas Totales]]-Envios[[#This Row],[Costos Totales]]</f>
        <v>3610.8259999999991</v>
      </c>
    </row>
    <row r="1936" spans="1:24" x14ac:dyDescent="0.25">
      <c r="A1936">
        <v>2696</v>
      </c>
      <c r="B1936">
        <v>19521</v>
      </c>
      <c r="C1936" s="1">
        <v>40140</v>
      </c>
      <c r="D1936" s="1">
        <v>40141</v>
      </c>
      <c r="E1936" t="s">
        <v>19</v>
      </c>
      <c r="F1936" t="s">
        <v>40</v>
      </c>
      <c r="G1936">
        <v>1271</v>
      </c>
      <c r="H1936" t="s">
        <v>1605</v>
      </c>
      <c r="I1936" t="s">
        <v>42</v>
      </c>
      <c r="J1936" t="s">
        <v>23</v>
      </c>
      <c r="K1936" t="s">
        <v>24</v>
      </c>
      <c r="L1936">
        <v>9</v>
      </c>
      <c r="M1936">
        <v>35.479999999999997</v>
      </c>
      <c r="N1936">
        <f>Envios[[#This Row],[Cantidad]]*Envios[[#This Row],[Precio por Unidad]]</f>
        <v>319.32</v>
      </c>
      <c r="O1936" s="2">
        <v>5.3220000000000001</v>
      </c>
      <c r="P1936" s="2">
        <f>Envios[[#This Row],[Cantidad]]*Envios[[#This Row],[Costo por Unidad]]</f>
        <v>47.898000000000003</v>
      </c>
      <c r="Q1936">
        <v>35</v>
      </c>
      <c r="R1936" s="2">
        <f>Envios[[#This Row],[Costo Productos]]+Envios[[#This Row],[Costo de Envío]]</f>
        <v>82.897999999999996</v>
      </c>
      <c r="S1936" t="s">
        <v>631</v>
      </c>
      <c r="T1936" t="s">
        <v>44</v>
      </c>
      <c r="U1936">
        <v>5</v>
      </c>
      <c r="V1936" t="s">
        <v>87</v>
      </c>
      <c r="W1936" t="s">
        <v>53</v>
      </c>
      <c r="X1936" s="2">
        <f>Envios[[#This Row],[Ventas Totales]]-Envios[[#This Row],[Costos Totales]]</f>
        <v>236.422</v>
      </c>
    </row>
    <row r="1937" spans="1:24" x14ac:dyDescent="0.25">
      <c r="A1937">
        <v>3190</v>
      </c>
      <c r="B1937">
        <v>22885</v>
      </c>
      <c r="C1937" s="1">
        <v>40140</v>
      </c>
      <c r="D1937" s="1">
        <v>40142</v>
      </c>
      <c r="E1937" t="s">
        <v>19</v>
      </c>
      <c r="F1937" t="s">
        <v>28</v>
      </c>
      <c r="G1937">
        <v>421</v>
      </c>
      <c r="H1937" t="s">
        <v>983</v>
      </c>
      <c r="I1937" t="s">
        <v>63</v>
      </c>
      <c r="J1937" t="s">
        <v>23</v>
      </c>
      <c r="K1937" t="s">
        <v>291</v>
      </c>
      <c r="L1937">
        <v>4</v>
      </c>
      <c r="M1937">
        <v>12.88</v>
      </c>
      <c r="N1937">
        <f>Envios[[#This Row],[Cantidad]]*Envios[[#This Row],[Precio por Unidad]]</f>
        <v>51.52</v>
      </c>
      <c r="O1937" s="2">
        <v>2.3184000000000009</v>
      </c>
      <c r="P1937" s="2">
        <f>Envios[[#This Row],[Cantidad]]*Envios[[#This Row],[Costo por Unidad]]</f>
        <v>9.2736000000000036</v>
      </c>
      <c r="Q1937">
        <v>4.59</v>
      </c>
      <c r="R1937" s="2">
        <f>Envios[[#This Row],[Costo Productos]]+Envios[[#This Row],[Costo de Envío]]</f>
        <v>13.863600000000003</v>
      </c>
      <c r="S1937" t="s">
        <v>238</v>
      </c>
      <c r="T1937" t="s">
        <v>44</v>
      </c>
      <c r="U1937">
        <v>4</v>
      </c>
      <c r="V1937" t="s">
        <v>73</v>
      </c>
      <c r="W1937" t="s">
        <v>74</v>
      </c>
      <c r="X1937" s="2">
        <f>Envios[[#This Row],[Ventas Totales]]-Envios[[#This Row],[Costos Totales]]</f>
        <v>37.656399999999998</v>
      </c>
    </row>
    <row r="1938" spans="1:24" x14ac:dyDescent="0.25">
      <c r="A1938">
        <v>866</v>
      </c>
      <c r="B1938">
        <v>6211</v>
      </c>
      <c r="C1938" s="1">
        <v>40140</v>
      </c>
      <c r="D1938" s="1">
        <v>40142</v>
      </c>
      <c r="E1938" t="s">
        <v>19</v>
      </c>
      <c r="F1938" t="s">
        <v>60</v>
      </c>
      <c r="G1938">
        <v>391</v>
      </c>
      <c r="H1938" t="s">
        <v>736</v>
      </c>
      <c r="I1938" t="s">
        <v>22</v>
      </c>
      <c r="J1938" t="s">
        <v>23</v>
      </c>
      <c r="K1938" t="s">
        <v>76</v>
      </c>
      <c r="L1938">
        <v>28</v>
      </c>
      <c r="M1938">
        <v>2.16</v>
      </c>
      <c r="N1938">
        <f>Envios[[#This Row],[Cantidad]]*Envios[[#This Row],[Precio por Unidad]]</f>
        <v>60.480000000000004</v>
      </c>
      <c r="O1938" s="2">
        <v>1.3608</v>
      </c>
      <c r="P1938" s="2">
        <f>Envios[[#This Row],[Cantidad]]*Envios[[#This Row],[Costo por Unidad]]</f>
        <v>38.102400000000003</v>
      </c>
      <c r="Q1938">
        <v>6.05</v>
      </c>
      <c r="R1938" s="2">
        <f>Envios[[#This Row],[Costo Productos]]+Envios[[#This Row],[Costo de Envío]]</f>
        <v>44.1524</v>
      </c>
      <c r="S1938" t="s">
        <v>1606</v>
      </c>
      <c r="T1938" t="s">
        <v>30</v>
      </c>
      <c r="U1938">
        <v>6</v>
      </c>
      <c r="V1938" t="s">
        <v>69</v>
      </c>
      <c r="W1938" t="s">
        <v>32</v>
      </c>
      <c r="X1938" s="2">
        <f>Envios[[#This Row],[Ventas Totales]]-Envios[[#This Row],[Costos Totales]]</f>
        <v>16.327600000000004</v>
      </c>
    </row>
    <row r="1939" spans="1:24" x14ac:dyDescent="0.25">
      <c r="A1939">
        <v>867</v>
      </c>
      <c r="B1939">
        <v>6211</v>
      </c>
      <c r="C1939" s="1">
        <v>40140</v>
      </c>
      <c r="D1939" s="1">
        <v>40142</v>
      </c>
      <c r="E1939" t="s">
        <v>19</v>
      </c>
      <c r="F1939" t="s">
        <v>60</v>
      </c>
      <c r="G1939">
        <v>314</v>
      </c>
      <c r="H1939" t="s">
        <v>849</v>
      </c>
      <c r="I1939" t="s">
        <v>35</v>
      </c>
      <c r="J1939" t="s">
        <v>23</v>
      </c>
      <c r="K1939" t="s">
        <v>85</v>
      </c>
      <c r="L1939">
        <v>3</v>
      </c>
      <c r="M1939">
        <v>21.38</v>
      </c>
      <c r="N1939">
        <f>Envios[[#This Row],[Cantidad]]*Envios[[#This Row],[Precio por Unidad]]</f>
        <v>64.14</v>
      </c>
      <c r="O1939" s="2">
        <v>8.7658000000000005</v>
      </c>
      <c r="P1939" s="2">
        <f>Envios[[#This Row],[Cantidad]]*Envios[[#This Row],[Costo por Unidad]]</f>
        <v>26.297400000000003</v>
      </c>
      <c r="Q1939">
        <v>8.99</v>
      </c>
      <c r="R1939" s="2">
        <f>Envios[[#This Row],[Costo Productos]]+Envios[[#This Row],[Costo de Envío]]</f>
        <v>35.287400000000005</v>
      </c>
      <c r="S1939" t="s">
        <v>1606</v>
      </c>
      <c r="T1939" t="s">
        <v>30</v>
      </c>
      <c r="U1939">
        <v>6</v>
      </c>
      <c r="V1939" t="s">
        <v>69</v>
      </c>
      <c r="W1939" t="s">
        <v>32</v>
      </c>
      <c r="X1939" s="2">
        <f>Envios[[#This Row],[Ventas Totales]]-Envios[[#This Row],[Costos Totales]]</f>
        <v>28.852599999999995</v>
      </c>
    </row>
    <row r="1940" spans="1:24" x14ac:dyDescent="0.25">
      <c r="A1940">
        <v>506</v>
      </c>
      <c r="B1940">
        <v>3492</v>
      </c>
      <c r="C1940" s="1">
        <v>40140</v>
      </c>
      <c r="D1940" s="1">
        <v>40145</v>
      </c>
      <c r="E1940" t="s">
        <v>19</v>
      </c>
      <c r="F1940" t="s">
        <v>47</v>
      </c>
      <c r="G1940">
        <v>493</v>
      </c>
      <c r="H1940" t="s">
        <v>1490</v>
      </c>
      <c r="I1940" t="s">
        <v>22</v>
      </c>
      <c r="J1940" t="s">
        <v>23</v>
      </c>
      <c r="K1940" t="s">
        <v>76</v>
      </c>
      <c r="L1940">
        <v>35</v>
      </c>
      <c r="M1940">
        <v>67.28</v>
      </c>
      <c r="N1940">
        <f>Envios[[#This Row],[Cantidad]]*Envios[[#This Row],[Precio por Unidad]]</f>
        <v>2354.8000000000002</v>
      </c>
      <c r="O1940" s="2">
        <v>40.368000000000002</v>
      </c>
      <c r="P1940" s="2">
        <f>Envios[[#This Row],[Cantidad]]*Envios[[#This Row],[Costo por Unidad]]</f>
        <v>1412.88</v>
      </c>
      <c r="Q1940">
        <v>19.989999999999998</v>
      </c>
      <c r="R1940" s="2">
        <f>Envios[[#This Row],[Costo Productos]]+Envios[[#This Row],[Costo de Envío]]</f>
        <v>1432.8700000000001</v>
      </c>
      <c r="S1940" t="s">
        <v>508</v>
      </c>
      <c r="T1940" t="s">
        <v>30</v>
      </c>
      <c r="U1940">
        <v>9</v>
      </c>
      <c r="V1940" t="s">
        <v>31</v>
      </c>
      <c r="W1940" t="s">
        <v>32</v>
      </c>
      <c r="X1940" s="2">
        <f>Envios[[#This Row],[Ventas Totales]]-Envios[[#This Row],[Costos Totales]]</f>
        <v>921.93000000000006</v>
      </c>
    </row>
    <row r="1941" spans="1:24" x14ac:dyDescent="0.25">
      <c r="A1941">
        <v>507</v>
      </c>
      <c r="B1941">
        <v>3492</v>
      </c>
      <c r="C1941" s="1">
        <v>40140</v>
      </c>
      <c r="D1941" s="1">
        <v>40140</v>
      </c>
      <c r="E1941" t="s">
        <v>46</v>
      </c>
      <c r="F1941" t="s">
        <v>47</v>
      </c>
      <c r="G1941">
        <v>635</v>
      </c>
      <c r="H1941" t="s">
        <v>915</v>
      </c>
      <c r="I1941" t="s">
        <v>119</v>
      </c>
      <c r="J1941" t="s">
        <v>36</v>
      </c>
      <c r="K1941" t="s">
        <v>204</v>
      </c>
      <c r="L1941">
        <v>49</v>
      </c>
      <c r="M1941">
        <v>130.97999999999999</v>
      </c>
      <c r="N1941">
        <f>Envios[[#This Row],[Cantidad]]*Envios[[#This Row],[Precio por Unidad]]</f>
        <v>6418.0199999999995</v>
      </c>
      <c r="O1941" s="2">
        <v>40.603800000000007</v>
      </c>
      <c r="P1941" s="2">
        <f>Envios[[#This Row],[Cantidad]]*Envios[[#This Row],[Costo por Unidad]]</f>
        <v>1989.5862000000004</v>
      </c>
      <c r="Q1941">
        <v>54.74</v>
      </c>
      <c r="R1941" s="2">
        <f>Envios[[#This Row],[Costo Productos]]+Envios[[#This Row],[Costo de Envío]]</f>
        <v>2044.3262000000004</v>
      </c>
      <c r="S1941" t="s">
        <v>508</v>
      </c>
      <c r="T1941" t="s">
        <v>30</v>
      </c>
      <c r="U1941">
        <v>9</v>
      </c>
      <c r="V1941" t="s">
        <v>31</v>
      </c>
      <c r="W1941" t="s">
        <v>32</v>
      </c>
      <c r="X1941" s="2">
        <f>Envios[[#This Row],[Ventas Totales]]-Envios[[#This Row],[Costos Totales]]</f>
        <v>4373.6937999999991</v>
      </c>
    </row>
    <row r="1942" spans="1:24" x14ac:dyDescent="0.25">
      <c r="A1942">
        <v>508</v>
      </c>
      <c r="B1942">
        <v>3492</v>
      </c>
      <c r="C1942" s="1">
        <v>40140</v>
      </c>
      <c r="D1942" s="1">
        <v>40140</v>
      </c>
      <c r="E1942" t="s">
        <v>19</v>
      </c>
      <c r="F1942" t="s">
        <v>47</v>
      </c>
      <c r="G1942">
        <v>368</v>
      </c>
      <c r="H1942" t="s">
        <v>914</v>
      </c>
      <c r="I1942" t="s">
        <v>63</v>
      </c>
      <c r="J1942" t="s">
        <v>23</v>
      </c>
      <c r="K1942" t="s">
        <v>85</v>
      </c>
      <c r="L1942">
        <v>33</v>
      </c>
      <c r="M1942">
        <v>2.78</v>
      </c>
      <c r="N1942">
        <f>Envios[[#This Row],[Cantidad]]*Envios[[#This Row],[Precio por Unidad]]</f>
        <v>91.74</v>
      </c>
      <c r="O1942" s="2">
        <v>1.1397999999999999</v>
      </c>
      <c r="P1942" s="2">
        <f>Envios[[#This Row],[Cantidad]]*Envios[[#This Row],[Costo por Unidad]]</f>
        <v>37.613399999999999</v>
      </c>
      <c r="Q1942">
        <v>1.25</v>
      </c>
      <c r="R1942" s="2">
        <f>Envios[[#This Row],[Costo Productos]]+Envios[[#This Row],[Costo de Envío]]</f>
        <v>38.863399999999999</v>
      </c>
      <c r="S1942" t="s">
        <v>508</v>
      </c>
      <c r="T1942" t="s">
        <v>30</v>
      </c>
      <c r="U1942">
        <v>9</v>
      </c>
      <c r="V1942" t="s">
        <v>31</v>
      </c>
      <c r="W1942" t="s">
        <v>32</v>
      </c>
      <c r="X1942" s="2">
        <f>Envios[[#This Row],[Ventas Totales]]-Envios[[#This Row],[Costos Totales]]</f>
        <v>52.876599999999996</v>
      </c>
    </row>
    <row r="1943" spans="1:24" x14ac:dyDescent="0.25">
      <c r="A1943">
        <v>2760</v>
      </c>
      <c r="B1943">
        <v>19943</v>
      </c>
      <c r="C1943" s="1">
        <v>40141</v>
      </c>
      <c r="D1943" s="1">
        <v>40142</v>
      </c>
      <c r="E1943" t="s">
        <v>46</v>
      </c>
      <c r="F1943" t="s">
        <v>60</v>
      </c>
      <c r="G1943">
        <v>310</v>
      </c>
      <c r="H1943" t="s">
        <v>1343</v>
      </c>
      <c r="I1943" t="s">
        <v>119</v>
      </c>
      <c r="J1943" t="s">
        <v>36</v>
      </c>
      <c r="K1943" t="s">
        <v>120</v>
      </c>
      <c r="L1943">
        <v>16</v>
      </c>
      <c r="M1943">
        <v>124.49</v>
      </c>
      <c r="N1943">
        <f>Envios[[#This Row],[Cantidad]]*Envios[[#This Row],[Precio por Unidad]]</f>
        <v>1991.84</v>
      </c>
      <c r="O1943" s="2">
        <v>46.061299999999996</v>
      </c>
      <c r="P1943" s="2">
        <f>Envios[[#This Row],[Cantidad]]*Envios[[#This Row],[Costo por Unidad]]</f>
        <v>736.98079999999993</v>
      </c>
      <c r="Q1943">
        <v>51.94</v>
      </c>
      <c r="R1943" s="2">
        <f>Envios[[#This Row],[Costo Productos]]+Envios[[#This Row],[Costo de Envío]]</f>
        <v>788.92079999999987</v>
      </c>
      <c r="S1943" t="s">
        <v>306</v>
      </c>
      <c r="T1943" t="s">
        <v>30</v>
      </c>
      <c r="U1943">
        <v>11</v>
      </c>
      <c r="V1943" t="s">
        <v>131</v>
      </c>
      <c r="W1943" t="s">
        <v>131</v>
      </c>
      <c r="X1943" s="2">
        <f>Envios[[#This Row],[Ventas Totales]]-Envios[[#This Row],[Costos Totales]]</f>
        <v>1202.9192</v>
      </c>
    </row>
    <row r="1944" spans="1:24" x14ac:dyDescent="0.25">
      <c r="A1944">
        <v>1401</v>
      </c>
      <c r="B1944">
        <v>10183</v>
      </c>
      <c r="C1944" s="1">
        <v>40141</v>
      </c>
      <c r="D1944" s="1">
        <v>40142</v>
      </c>
      <c r="E1944" t="s">
        <v>46</v>
      </c>
      <c r="F1944" t="s">
        <v>60</v>
      </c>
      <c r="G1944">
        <v>171</v>
      </c>
      <c r="H1944" t="s">
        <v>579</v>
      </c>
      <c r="I1944" t="s">
        <v>49</v>
      </c>
      <c r="J1944" t="s">
        <v>36</v>
      </c>
      <c r="K1944" t="s">
        <v>50</v>
      </c>
      <c r="L1944">
        <v>48</v>
      </c>
      <c r="M1944">
        <v>25.98</v>
      </c>
      <c r="N1944">
        <f>Envios[[#This Row],[Cantidad]]*Envios[[#This Row],[Precio por Unidad]]</f>
        <v>1247.04</v>
      </c>
      <c r="O1944" s="2">
        <v>10.392000000000001</v>
      </c>
      <c r="P1944" s="2">
        <f>Envios[[#This Row],[Cantidad]]*Envios[[#This Row],[Costo por Unidad]]</f>
        <v>498.81600000000003</v>
      </c>
      <c r="Q1944">
        <v>14.36</v>
      </c>
      <c r="R1944" s="2">
        <f>Envios[[#This Row],[Costo Productos]]+Envios[[#This Row],[Costo de Envío]]</f>
        <v>513.17600000000004</v>
      </c>
      <c r="S1944" t="s">
        <v>137</v>
      </c>
      <c r="T1944" t="s">
        <v>30</v>
      </c>
      <c r="U1944">
        <v>1</v>
      </c>
      <c r="V1944" t="s">
        <v>27</v>
      </c>
      <c r="W1944" t="s">
        <v>27</v>
      </c>
      <c r="X1944" s="2">
        <f>Envios[[#This Row],[Ventas Totales]]-Envios[[#This Row],[Costos Totales]]</f>
        <v>733.86399999999992</v>
      </c>
    </row>
    <row r="1945" spans="1:24" x14ac:dyDescent="0.25">
      <c r="A1945">
        <v>5750</v>
      </c>
      <c r="B1945">
        <v>40835</v>
      </c>
      <c r="C1945" s="1">
        <v>40141</v>
      </c>
      <c r="D1945" s="1">
        <v>40143</v>
      </c>
      <c r="E1945" t="s">
        <v>19</v>
      </c>
      <c r="F1945" t="s">
        <v>20</v>
      </c>
      <c r="G1945">
        <v>321</v>
      </c>
      <c r="H1945" t="s">
        <v>858</v>
      </c>
      <c r="I1945" t="s">
        <v>22</v>
      </c>
      <c r="J1945" t="s">
        <v>23</v>
      </c>
      <c r="K1945" t="s">
        <v>76</v>
      </c>
      <c r="L1945">
        <v>26</v>
      </c>
      <c r="M1945">
        <v>15.01</v>
      </c>
      <c r="N1945">
        <f>Envios[[#This Row],[Cantidad]]*Envios[[#This Row],[Precio por Unidad]]</f>
        <v>390.26</v>
      </c>
      <c r="O1945" s="2">
        <v>9.1561000000000003</v>
      </c>
      <c r="P1945" s="2">
        <f>Envios[[#This Row],[Cantidad]]*Envios[[#This Row],[Costo por Unidad]]</f>
        <v>238.05860000000001</v>
      </c>
      <c r="Q1945">
        <v>8.4</v>
      </c>
      <c r="R1945" s="2">
        <f>Envios[[#This Row],[Costo Productos]]+Envios[[#This Row],[Costo de Envío]]</f>
        <v>246.45860000000002</v>
      </c>
      <c r="S1945" t="s">
        <v>1607</v>
      </c>
      <c r="T1945" t="s">
        <v>26</v>
      </c>
      <c r="U1945">
        <v>13</v>
      </c>
      <c r="V1945" t="s">
        <v>115</v>
      </c>
      <c r="W1945" t="s">
        <v>74</v>
      </c>
      <c r="X1945" s="2">
        <f>Envios[[#This Row],[Ventas Totales]]-Envios[[#This Row],[Costos Totales]]</f>
        <v>143.80139999999997</v>
      </c>
    </row>
    <row r="1946" spans="1:24" x14ac:dyDescent="0.25">
      <c r="A1946">
        <v>5751</v>
      </c>
      <c r="B1946">
        <v>40835</v>
      </c>
      <c r="C1946" s="1">
        <v>40141</v>
      </c>
      <c r="D1946" s="1">
        <v>40143</v>
      </c>
      <c r="E1946" t="s">
        <v>19</v>
      </c>
      <c r="F1946" t="s">
        <v>20</v>
      </c>
      <c r="G1946">
        <v>416</v>
      </c>
      <c r="H1946" t="s">
        <v>978</v>
      </c>
      <c r="I1946" t="s">
        <v>22</v>
      </c>
      <c r="J1946" t="s">
        <v>56</v>
      </c>
      <c r="K1946" t="s">
        <v>91</v>
      </c>
      <c r="L1946">
        <v>14</v>
      </c>
      <c r="M1946">
        <v>40.479999999999997</v>
      </c>
      <c r="N1946">
        <f>Envios[[#This Row],[Cantidad]]*Envios[[#This Row],[Precio por Unidad]]</f>
        <v>566.71999999999991</v>
      </c>
      <c r="O1946" s="2">
        <v>9.3103999999999978</v>
      </c>
      <c r="P1946" s="2">
        <f>Envios[[#This Row],[Cantidad]]*Envios[[#This Row],[Costo por Unidad]]</f>
        <v>130.34559999999996</v>
      </c>
      <c r="Q1946">
        <v>19.989999999999998</v>
      </c>
      <c r="R1946" s="2">
        <f>Envios[[#This Row],[Costo Productos]]+Envios[[#This Row],[Costo de Envío]]</f>
        <v>150.33559999999997</v>
      </c>
      <c r="S1946" t="s">
        <v>1607</v>
      </c>
      <c r="T1946" t="s">
        <v>26</v>
      </c>
      <c r="U1946">
        <v>13</v>
      </c>
      <c r="V1946" t="s">
        <v>115</v>
      </c>
      <c r="W1946" t="s">
        <v>74</v>
      </c>
      <c r="X1946" s="2">
        <f>Envios[[#This Row],[Ventas Totales]]-Envios[[#This Row],[Costos Totales]]</f>
        <v>416.38439999999991</v>
      </c>
    </row>
    <row r="1947" spans="1:24" x14ac:dyDescent="0.25">
      <c r="A1947">
        <v>5752</v>
      </c>
      <c r="B1947">
        <v>40835</v>
      </c>
      <c r="C1947" s="1">
        <v>40141</v>
      </c>
      <c r="D1947" s="1">
        <v>40142</v>
      </c>
      <c r="E1947" t="s">
        <v>19</v>
      </c>
      <c r="F1947" t="s">
        <v>20</v>
      </c>
      <c r="G1947">
        <v>167</v>
      </c>
      <c r="H1947" t="s">
        <v>1562</v>
      </c>
      <c r="I1947" t="s">
        <v>22</v>
      </c>
      <c r="J1947" t="s">
        <v>23</v>
      </c>
      <c r="K1947" t="s">
        <v>24</v>
      </c>
      <c r="L1947">
        <v>1</v>
      </c>
      <c r="M1947">
        <v>12.28</v>
      </c>
      <c r="N1947">
        <f>Envios[[#This Row],[Cantidad]]*Envios[[#This Row],[Precio por Unidad]]</f>
        <v>12.28</v>
      </c>
      <c r="O1947" s="2">
        <v>5.2804000000000002</v>
      </c>
      <c r="P1947" s="2">
        <f>Envios[[#This Row],[Cantidad]]*Envios[[#This Row],[Costo por Unidad]]</f>
        <v>5.2804000000000002</v>
      </c>
      <c r="Q1947">
        <v>6.13</v>
      </c>
      <c r="R1947" s="2">
        <f>Envios[[#This Row],[Costo Productos]]+Envios[[#This Row],[Costo de Envío]]</f>
        <v>11.410399999999999</v>
      </c>
      <c r="S1947" t="s">
        <v>1607</v>
      </c>
      <c r="T1947" t="s">
        <v>26</v>
      </c>
      <c r="U1947">
        <v>13</v>
      </c>
      <c r="V1947" t="s">
        <v>115</v>
      </c>
      <c r="W1947" t="s">
        <v>74</v>
      </c>
      <c r="X1947" s="2">
        <f>Envios[[#This Row],[Ventas Totales]]-Envios[[#This Row],[Costos Totales]]</f>
        <v>0.86960000000000015</v>
      </c>
    </row>
    <row r="1948" spans="1:24" x14ac:dyDescent="0.25">
      <c r="A1948">
        <v>1652</v>
      </c>
      <c r="B1948">
        <v>11909</v>
      </c>
      <c r="C1948" s="1">
        <v>40141</v>
      </c>
      <c r="D1948" s="1">
        <v>40143</v>
      </c>
      <c r="E1948" t="s">
        <v>19</v>
      </c>
      <c r="F1948" t="s">
        <v>40</v>
      </c>
      <c r="G1948">
        <v>658</v>
      </c>
      <c r="H1948" t="s">
        <v>1169</v>
      </c>
      <c r="I1948" t="s">
        <v>63</v>
      </c>
      <c r="J1948" t="s">
        <v>56</v>
      </c>
      <c r="K1948" t="s">
        <v>57</v>
      </c>
      <c r="L1948">
        <v>11</v>
      </c>
      <c r="M1948">
        <v>20.99</v>
      </c>
      <c r="N1948">
        <f>Envios[[#This Row],[Cantidad]]*Envios[[#This Row],[Precio por Unidad]]</f>
        <v>230.89</v>
      </c>
      <c r="O1948" s="2">
        <v>9.0257000000000005</v>
      </c>
      <c r="P1948" s="2">
        <f>Envios[[#This Row],[Cantidad]]*Envios[[#This Row],[Costo por Unidad]]</f>
        <v>99.282700000000006</v>
      </c>
      <c r="Q1948">
        <v>0.99</v>
      </c>
      <c r="R1948" s="2">
        <f>Envios[[#This Row],[Costo Productos]]+Envios[[#This Row],[Costo de Envío]]</f>
        <v>100.2727</v>
      </c>
      <c r="S1948" t="s">
        <v>451</v>
      </c>
      <c r="T1948" t="s">
        <v>39</v>
      </c>
      <c r="U1948">
        <v>5</v>
      </c>
      <c r="V1948" t="s">
        <v>87</v>
      </c>
      <c r="W1948" t="s">
        <v>53</v>
      </c>
      <c r="X1948" s="2">
        <f>Envios[[#This Row],[Ventas Totales]]-Envios[[#This Row],[Costos Totales]]</f>
        <v>130.6173</v>
      </c>
    </row>
    <row r="1949" spans="1:24" x14ac:dyDescent="0.25">
      <c r="A1949">
        <v>161</v>
      </c>
      <c r="B1949">
        <v>998</v>
      </c>
      <c r="C1949" s="1">
        <v>40142</v>
      </c>
      <c r="D1949" s="1">
        <v>40143</v>
      </c>
      <c r="E1949" t="s">
        <v>19</v>
      </c>
      <c r="F1949" t="s">
        <v>40</v>
      </c>
      <c r="G1949">
        <v>16</v>
      </c>
      <c r="H1949" t="s">
        <v>112</v>
      </c>
      <c r="I1949" t="s">
        <v>22</v>
      </c>
      <c r="J1949" t="s">
        <v>23</v>
      </c>
      <c r="K1949" t="s">
        <v>113</v>
      </c>
      <c r="L1949">
        <v>16</v>
      </c>
      <c r="M1949">
        <v>15.74</v>
      </c>
      <c r="N1949">
        <f>Envios[[#This Row],[Cantidad]]*Envios[[#This Row],[Precio por Unidad]]</f>
        <v>251.84</v>
      </c>
      <c r="O1949" s="2">
        <v>9.4439999999999991</v>
      </c>
      <c r="P1949" s="2">
        <f>Envios[[#This Row],[Cantidad]]*Envios[[#This Row],[Costo por Unidad]]</f>
        <v>151.10399999999998</v>
      </c>
      <c r="Q1949">
        <v>1.39</v>
      </c>
      <c r="R1949" s="2">
        <f>Envios[[#This Row],[Costo Productos]]+Envios[[#This Row],[Costo de Envío]]</f>
        <v>152.49399999999997</v>
      </c>
      <c r="S1949" t="s">
        <v>616</v>
      </c>
      <c r="T1949" t="s">
        <v>26</v>
      </c>
      <c r="U1949">
        <v>12</v>
      </c>
      <c r="V1949" t="s">
        <v>260</v>
      </c>
      <c r="W1949" t="s">
        <v>260</v>
      </c>
      <c r="X1949" s="2">
        <f>Envios[[#This Row],[Ventas Totales]]-Envios[[#This Row],[Costos Totales]]</f>
        <v>99.346000000000032</v>
      </c>
    </row>
    <row r="1950" spans="1:24" x14ac:dyDescent="0.25">
      <c r="A1950">
        <v>7813</v>
      </c>
      <c r="B1950">
        <v>55875</v>
      </c>
      <c r="C1950" s="1">
        <v>40142</v>
      </c>
      <c r="D1950" s="1">
        <v>40145</v>
      </c>
      <c r="E1950" t="s">
        <v>19</v>
      </c>
      <c r="F1950" t="s">
        <v>60</v>
      </c>
      <c r="G1950">
        <v>381</v>
      </c>
      <c r="H1950" t="s">
        <v>933</v>
      </c>
      <c r="I1950" t="s">
        <v>63</v>
      </c>
      <c r="J1950" t="s">
        <v>36</v>
      </c>
      <c r="K1950" t="s">
        <v>37</v>
      </c>
      <c r="L1950">
        <v>50</v>
      </c>
      <c r="M1950">
        <v>7.59</v>
      </c>
      <c r="N1950">
        <f>Envios[[#This Row],[Cantidad]]*Envios[[#This Row],[Precio por Unidad]]</f>
        <v>379.5</v>
      </c>
      <c r="O1950" s="2">
        <v>4.4022000000000006</v>
      </c>
      <c r="P1950" s="2">
        <f>Envios[[#This Row],[Cantidad]]*Envios[[#This Row],[Costo por Unidad]]</f>
        <v>220.11</v>
      </c>
      <c r="Q1950">
        <v>4</v>
      </c>
      <c r="R1950" s="2">
        <f>Envios[[#This Row],[Costo Productos]]+Envios[[#This Row],[Costo de Envío]]</f>
        <v>224.11</v>
      </c>
      <c r="S1950" t="s">
        <v>998</v>
      </c>
      <c r="T1950" t="s">
        <v>26</v>
      </c>
      <c r="U1950">
        <v>8</v>
      </c>
      <c r="V1950" t="s">
        <v>96</v>
      </c>
      <c r="W1950" t="s">
        <v>96</v>
      </c>
      <c r="X1950" s="2">
        <f>Envios[[#This Row],[Ventas Totales]]-Envios[[#This Row],[Costos Totales]]</f>
        <v>155.38999999999999</v>
      </c>
    </row>
    <row r="1951" spans="1:24" x14ac:dyDescent="0.25">
      <c r="A1951">
        <v>7814</v>
      </c>
      <c r="B1951">
        <v>55875</v>
      </c>
      <c r="C1951" s="1">
        <v>40142</v>
      </c>
      <c r="D1951" s="1">
        <v>40142</v>
      </c>
      <c r="E1951" t="s">
        <v>19</v>
      </c>
      <c r="F1951" t="s">
        <v>60</v>
      </c>
      <c r="G1951">
        <v>382</v>
      </c>
      <c r="H1951" t="s">
        <v>21</v>
      </c>
      <c r="I1951" t="s">
        <v>22</v>
      </c>
      <c r="J1951" t="s">
        <v>23</v>
      </c>
      <c r="K1951" t="s">
        <v>24</v>
      </c>
      <c r="L1951">
        <v>31</v>
      </c>
      <c r="M1951">
        <v>5.98</v>
      </c>
      <c r="N1951">
        <f>Envios[[#This Row],[Cantidad]]*Envios[[#This Row],[Precio por Unidad]]</f>
        <v>185.38000000000002</v>
      </c>
      <c r="O1951" s="2">
        <v>1.9135999999999997</v>
      </c>
      <c r="P1951" s="2">
        <f>Envios[[#This Row],[Cantidad]]*Envios[[#This Row],[Costo por Unidad]]</f>
        <v>59.321599999999989</v>
      </c>
      <c r="Q1951">
        <v>4.6900000000000004</v>
      </c>
      <c r="R1951" s="2">
        <f>Envios[[#This Row],[Costo Productos]]+Envios[[#This Row],[Costo de Envío]]</f>
        <v>64.011599999999987</v>
      </c>
      <c r="S1951" t="s">
        <v>998</v>
      </c>
      <c r="T1951" t="s">
        <v>26</v>
      </c>
      <c r="U1951">
        <v>8</v>
      </c>
      <c r="V1951" t="s">
        <v>96</v>
      </c>
      <c r="W1951" t="s">
        <v>96</v>
      </c>
      <c r="X1951" s="2">
        <f>Envios[[#This Row],[Ventas Totales]]-Envios[[#This Row],[Costos Totales]]</f>
        <v>121.36840000000004</v>
      </c>
    </row>
    <row r="1952" spans="1:24" x14ac:dyDescent="0.25">
      <c r="A1952">
        <v>1505</v>
      </c>
      <c r="B1952">
        <v>10884</v>
      </c>
      <c r="C1952" s="1">
        <v>40142</v>
      </c>
      <c r="D1952" s="1">
        <v>40149</v>
      </c>
      <c r="E1952" t="s">
        <v>19</v>
      </c>
      <c r="F1952" t="s">
        <v>47</v>
      </c>
      <c r="G1952">
        <v>632</v>
      </c>
      <c r="H1952" t="s">
        <v>1001</v>
      </c>
      <c r="I1952" t="s">
        <v>22</v>
      </c>
      <c r="J1952" t="s">
        <v>56</v>
      </c>
      <c r="K1952" t="s">
        <v>57</v>
      </c>
      <c r="L1952">
        <v>24</v>
      </c>
      <c r="M1952">
        <v>125.99</v>
      </c>
      <c r="N1952">
        <f>Envios[[#This Row],[Cantidad]]*Envios[[#This Row],[Precio por Unidad]]</f>
        <v>3023.7599999999998</v>
      </c>
      <c r="O1952" s="2">
        <v>56.695499999999996</v>
      </c>
      <c r="P1952" s="2">
        <f>Envios[[#This Row],[Cantidad]]*Envios[[#This Row],[Costo por Unidad]]</f>
        <v>1360.692</v>
      </c>
      <c r="Q1952">
        <v>8.99</v>
      </c>
      <c r="R1952" s="2">
        <f>Envios[[#This Row],[Costo Productos]]+Envios[[#This Row],[Costo de Envío]]</f>
        <v>1369.682</v>
      </c>
      <c r="S1952" t="s">
        <v>406</v>
      </c>
      <c r="T1952" t="s">
        <v>39</v>
      </c>
      <c r="U1952">
        <v>11</v>
      </c>
      <c r="V1952" t="s">
        <v>131</v>
      </c>
      <c r="W1952" t="s">
        <v>131</v>
      </c>
      <c r="X1952" s="2">
        <f>Envios[[#This Row],[Ventas Totales]]-Envios[[#This Row],[Costos Totales]]</f>
        <v>1654.0779999999997</v>
      </c>
    </row>
    <row r="1953" spans="1:24" x14ac:dyDescent="0.25">
      <c r="A1953">
        <v>6842</v>
      </c>
      <c r="B1953">
        <v>48710</v>
      </c>
      <c r="C1953" s="1">
        <v>40142</v>
      </c>
      <c r="D1953" s="1">
        <v>40143</v>
      </c>
      <c r="E1953" t="s">
        <v>19</v>
      </c>
      <c r="F1953" t="s">
        <v>28</v>
      </c>
      <c r="G1953">
        <v>651</v>
      </c>
      <c r="H1953" t="s">
        <v>686</v>
      </c>
      <c r="I1953" t="s">
        <v>63</v>
      </c>
      <c r="J1953" t="s">
        <v>23</v>
      </c>
      <c r="K1953" t="s">
        <v>64</v>
      </c>
      <c r="L1953">
        <v>4</v>
      </c>
      <c r="M1953">
        <v>6.98</v>
      </c>
      <c r="N1953">
        <f>Envios[[#This Row],[Cantidad]]*Envios[[#This Row],[Precio por Unidad]]</f>
        <v>27.92</v>
      </c>
      <c r="O1953" s="2">
        <v>4.3276000000000003</v>
      </c>
      <c r="P1953" s="2">
        <f>Envios[[#This Row],[Cantidad]]*Envios[[#This Row],[Costo por Unidad]]</f>
        <v>17.310400000000001</v>
      </c>
      <c r="Q1953">
        <v>1.6</v>
      </c>
      <c r="R1953" s="2">
        <f>Envios[[#This Row],[Costo Productos]]+Envios[[#This Row],[Costo de Envío]]</f>
        <v>18.910400000000003</v>
      </c>
      <c r="S1953" t="s">
        <v>381</v>
      </c>
      <c r="T1953" t="s">
        <v>44</v>
      </c>
      <c r="U1953">
        <v>1</v>
      </c>
      <c r="V1953" t="s">
        <v>27</v>
      </c>
      <c r="W1953" t="s">
        <v>27</v>
      </c>
      <c r="X1953" s="2">
        <f>Envios[[#This Row],[Ventas Totales]]-Envios[[#This Row],[Costos Totales]]</f>
        <v>9.0095999999999989</v>
      </c>
    </row>
    <row r="1954" spans="1:24" x14ac:dyDescent="0.25">
      <c r="A1954">
        <v>2431</v>
      </c>
      <c r="B1954">
        <v>17668</v>
      </c>
      <c r="C1954" s="1">
        <v>40142</v>
      </c>
      <c r="D1954" s="1">
        <v>40144</v>
      </c>
      <c r="E1954" t="s">
        <v>19</v>
      </c>
      <c r="F1954" t="s">
        <v>28</v>
      </c>
      <c r="G1954">
        <v>823</v>
      </c>
      <c r="H1954" t="s">
        <v>1243</v>
      </c>
      <c r="I1954" t="s">
        <v>35</v>
      </c>
      <c r="J1954" t="s">
        <v>56</v>
      </c>
      <c r="K1954" t="s">
        <v>91</v>
      </c>
      <c r="L1954">
        <v>49</v>
      </c>
      <c r="M1954">
        <v>17.48</v>
      </c>
      <c r="N1954">
        <f>Envios[[#This Row],[Cantidad]]*Envios[[#This Row],[Precio por Unidad]]</f>
        <v>856.52</v>
      </c>
      <c r="O1954" s="2">
        <v>9.6140000000000008</v>
      </c>
      <c r="P1954" s="2">
        <f>Envios[[#This Row],[Cantidad]]*Envios[[#This Row],[Costo por Unidad]]</f>
        <v>471.08600000000001</v>
      </c>
      <c r="Q1954">
        <v>1.99</v>
      </c>
      <c r="R1954" s="2">
        <f>Envios[[#This Row],[Costo Productos]]+Envios[[#This Row],[Costo de Envío]]</f>
        <v>473.07600000000002</v>
      </c>
      <c r="S1954" t="s">
        <v>693</v>
      </c>
      <c r="T1954" t="s">
        <v>30</v>
      </c>
      <c r="U1954">
        <v>1</v>
      </c>
      <c r="V1954" t="s">
        <v>27</v>
      </c>
      <c r="W1954" t="s">
        <v>27</v>
      </c>
      <c r="X1954" s="2">
        <f>Envios[[#This Row],[Ventas Totales]]-Envios[[#This Row],[Costos Totales]]</f>
        <v>383.44399999999996</v>
      </c>
    </row>
    <row r="1955" spans="1:24" x14ac:dyDescent="0.25">
      <c r="A1955">
        <v>2432</v>
      </c>
      <c r="B1955">
        <v>17668</v>
      </c>
      <c r="C1955" s="1">
        <v>40142</v>
      </c>
      <c r="D1955" s="1">
        <v>40143</v>
      </c>
      <c r="E1955" t="s">
        <v>19</v>
      </c>
      <c r="F1955" t="s">
        <v>28</v>
      </c>
      <c r="G1955">
        <v>870</v>
      </c>
      <c r="H1955" t="s">
        <v>1608</v>
      </c>
      <c r="I1955" t="s">
        <v>71</v>
      </c>
      <c r="J1955" t="s">
        <v>56</v>
      </c>
      <c r="K1955" t="s">
        <v>94</v>
      </c>
      <c r="L1955">
        <v>24</v>
      </c>
      <c r="M1955">
        <v>300.98</v>
      </c>
      <c r="N1955">
        <f>Envios[[#This Row],[Cantidad]]*Envios[[#This Row],[Precio por Unidad]]</f>
        <v>7223.52</v>
      </c>
      <c r="O1955" s="2">
        <v>183.59780000000001</v>
      </c>
      <c r="P1955" s="2">
        <f>Envios[[#This Row],[Cantidad]]*Envios[[#This Row],[Costo por Unidad]]</f>
        <v>4406.3472000000002</v>
      </c>
      <c r="Q1955">
        <v>13.99</v>
      </c>
      <c r="R1955" s="2">
        <f>Envios[[#This Row],[Costo Productos]]+Envios[[#This Row],[Costo de Envío]]</f>
        <v>4420.3371999999999</v>
      </c>
      <c r="S1955" t="s">
        <v>693</v>
      </c>
      <c r="T1955" t="s">
        <v>30</v>
      </c>
      <c r="U1955">
        <v>1</v>
      </c>
      <c r="V1955" t="s">
        <v>27</v>
      </c>
      <c r="W1955" t="s">
        <v>27</v>
      </c>
      <c r="X1955" s="2">
        <f>Envios[[#This Row],[Ventas Totales]]-Envios[[#This Row],[Costos Totales]]</f>
        <v>2803.1828000000005</v>
      </c>
    </row>
    <row r="1956" spans="1:24" x14ac:dyDescent="0.25">
      <c r="A1956">
        <v>2433</v>
      </c>
      <c r="B1956">
        <v>17668</v>
      </c>
      <c r="C1956" s="1">
        <v>40142</v>
      </c>
      <c r="D1956" s="1">
        <v>40143</v>
      </c>
      <c r="E1956" t="s">
        <v>33</v>
      </c>
      <c r="F1956" t="s">
        <v>28</v>
      </c>
      <c r="G1956">
        <v>974</v>
      </c>
      <c r="H1956" t="s">
        <v>1609</v>
      </c>
      <c r="I1956" t="s">
        <v>22</v>
      </c>
      <c r="J1956" t="s">
        <v>56</v>
      </c>
      <c r="K1956" t="s">
        <v>57</v>
      </c>
      <c r="L1956">
        <v>13</v>
      </c>
      <c r="M1956">
        <v>205.99</v>
      </c>
      <c r="N1956">
        <f>Envios[[#This Row],[Cantidad]]*Envios[[#This Row],[Precio por Unidad]]</f>
        <v>2677.87</v>
      </c>
      <c r="O1956" s="2">
        <v>84.455900000000014</v>
      </c>
      <c r="P1956" s="2">
        <f>Envios[[#This Row],[Cantidad]]*Envios[[#This Row],[Costo por Unidad]]</f>
        <v>1097.9267000000002</v>
      </c>
      <c r="Q1956">
        <v>5</v>
      </c>
      <c r="R1956" s="2">
        <f>Envios[[#This Row],[Costo Productos]]+Envios[[#This Row],[Costo de Envío]]</f>
        <v>1102.9267000000002</v>
      </c>
      <c r="S1956" t="s">
        <v>693</v>
      </c>
      <c r="T1956" t="s">
        <v>30</v>
      </c>
      <c r="U1956">
        <v>1</v>
      </c>
      <c r="V1956" t="s">
        <v>27</v>
      </c>
      <c r="W1956" t="s">
        <v>27</v>
      </c>
      <c r="X1956" s="2">
        <f>Envios[[#This Row],[Ventas Totales]]-Envios[[#This Row],[Costos Totales]]</f>
        <v>1574.9432999999997</v>
      </c>
    </row>
    <row r="1957" spans="1:24" x14ac:dyDescent="0.25">
      <c r="A1957">
        <v>4313</v>
      </c>
      <c r="B1957">
        <v>30726</v>
      </c>
      <c r="C1957" s="1">
        <v>40142</v>
      </c>
      <c r="D1957" s="1">
        <v>40143</v>
      </c>
      <c r="E1957" t="s">
        <v>19</v>
      </c>
      <c r="F1957" t="s">
        <v>28</v>
      </c>
      <c r="G1957">
        <v>1193</v>
      </c>
      <c r="H1957" t="s">
        <v>1465</v>
      </c>
      <c r="I1957" t="s">
        <v>22</v>
      </c>
      <c r="J1957" t="s">
        <v>23</v>
      </c>
      <c r="K1957" t="s">
        <v>67</v>
      </c>
      <c r="L1957">
        <v>35</v>
      </c>
      <c r="M1957">
        <v>20.27</v>
      </c>
      <c r="N1957">
        <f>Envios[[#This Row],[Cantidad]]*Envios[[#This Row],[Precio por Unidad]]</f>
        <v>709.44999999999993</v>
      </c>
      <c r="O1957" s="2">
        <v>8.7161000000000008</v>
      </c>
      <c r="P1957" s="2">
        <f>Envios[[#This Row],[Cantidad]]*Envios[[#This Row],[Costo por Unidad]]</f>
        <v>305.06350000000003</v>
      </c>
      <c r="Q1957">
        <v>3.99</v>
      </c>
      <c r="R1957" s="2">
        <f>Envios[[#This Row],[Costo Productos]]+Envios[[#This Row],[Costo de Envío]]</f>
        <v>309.05350000000004</v>
      </c>
      <c r="S1957" t="s">
        <v>222</v>
      </c>
      <c r="T1957" t="s">
        <v>44</v>
      </c>
      <c r="U1957">
        <v>1</v>
      </c>
      <c r="V1957" t="s">
        <v>27</v>
      </c>
      <c r="W1957" t="s">
        <v>27</v>
      </c>
      <c r="X1957" s="2">
        <f>Envios[[#This Row],[Ventas Totales]]-Envios[[#This Row],[Costos Totales]]</f>
        <v>400.39649999999989</v>
      </c>
    </row>
    <row r="1958" spans="1:24" x14ac:dyDescent="0.25">
      <c r="A1958">
        <v>4526</v>
      </c>
      <c r="B1958">
        <v>32195</v>
      </c>
      <c r="C1958" s="1">
        <v>40142</v>
      </c>
      <c r="D1958" s="1">
        <v>40145</v>
      </c>
      <c r="E1958" t="s">
        <v>19</v>
      </c>
      <c r="F1958" t="s">
        <v>28</v>
      </c>
      <c r="G1958">
        <v>189</v>
      </c>
      <c r="H1958" t="s">
        <v>523</v>
      </c>
      <c r="I1958" t="s">
        <v>22</v>
      </c>
      <c r="J1958" t="s">
        <v>23</v>
      </c>
      <c r="K1958" t="s">
        <v>113</v>
      </c>
      <c r="L1958">
        <v>7</v>
      </c>
      <c r="M1958">
        <v>11.58</v>
      </c>
      <c r="N1958">
        <f>Envios[[#This Row],[Cantidad]]*Envios[[#This Row],[Precio por Unidad]]</f>
        <v>81.06</v>
      </c>
      <c r="O1958" s="2">
        <v>7.5270000000000001</v>
      </c>
      <c r="P1958" s="2">
        <f>Envios[[#This Row],[Cantidad]]*Envios[[#This Row],[Costo por Unidad]]</f>
        <v>52.689</v>
      </c>
      <c r="Q1958">
        <v>6.97</v>
      </c>
      <c r="R1958" s="2">
        <f>Envios[[#This Row],[Costo Productos]]+Envios[[#This Row],[Costo de Envío]]</f>
        <v>59.658999999999999</v>
      </c>
      <c r="S1958" t="s">
        <v>418</v>
      </c>
      <c r="T1958" t="s">
        <v>44</v>
      </c>
      <c r="U1958">
        <v>1</v>
      </c>
      <c r="V1958" t="s">
        <v>27</v>
      </c>
      <c r="W1958" t="s">
        <v>27</v>
      </c>
      <c r="X1958" s="2">
        <f>Envios[[#This Row],[Ventas Totales]]-Envios[[#This Row],[Costos Totales]]</f>
        <v>21.401000000000003</v>
      </c>
    </row>
    <row r="1959" spans="1:24" x14ac:dyDescent="0.25">
      <c r="A1959">
        <v>7817</v>
      </c>
      <c r="B1959">
        <v>55906</v>
      </c>
      <c r="C1959" s="1">
        <v>40143</v>
      </c>
      <c r="D1959" s="1">
        <v>40145</v>
      </c>
      <c r="E1959" t="s">
        <v>19</v>
      </c>
      <c r="F1959" t="s">
        <v>60</v>
      </c>
      <c r="G1959">
        <v>839</v>
      </c>
      <c r="H1959" t="s">
        <v>116</v>
      </c>
      <c r="I1959" t="s">
        <v>22</v>
      </c>
      <c r="J1959" t="s">
        <v>23</v>
      </c>
      <c r="K1959" t="s">
        <v>76</v>
      </c>
      <c r="L1959">
        <v>49</v>
      </c>
      <c r="M1959">
        <v>5.58</v>
      </c>
      <c r="N1959">
        <f>Envios[[#This Row],[Cantidad]]*Envios[[#This Row],[Precio por Unidad]]</f>
        <v>273.42</v>
      </c>
      <c r="O1959" s="2">
        <v>3.5154000000000001</v>
      </c>
      <c r="P1959" s="2">
        <f>Envios[[#This Row],[Cantidad]]*Envios[[#This Row],[Costo por Unidad]]</f>
        <v>172.25460000000001</v>
      </c>
      <c r="Q1959">
        <v>2.99</v>
      </c>
      <c r="R1959" s="2">
        <f>Envios[[#This Row],[Costo Productos]]+Envios[[#This Row],[Costo de Envío]]</f>
        <v>175.24460000000002</v>
      </c>
      <c r="S1959" t="s">
        <v>1610</v>
      </c>
      <c r="T1959" t="s">
        <v>39</v>
      </c>
      <c r="U1959">
        <v>6</v>
      </c>
      <c r="V1959" t="s">
        <v>69</v>
      </c>
      <c r="W1959" t="s">
        <v>32</v>
      </c>
      <c r="X1959" s="2">
        <f>Envios[[#This Row],[Ventas Totales]]-Envios[[#This Row],[Costos Totales]]</f>
        <v>98.175399999999996</v>
      </c>
    </row>
    <row r="1960" spans="1:24" x14ac:dyDescent="0.25">
      <c r="A1960">
        <v>7818</v>
      </c>
      <c r="B1960">
        <v>55906</v>
      </c>
      <c r="C1960" s="1">
        <v>40143</v>
      </c>
      <c r="D1960" s="1">
        <v>40144</v>
      </c>
      <c r="E1960" t="s">
        <v>19</v>
      </c>
      <c r="F1960" t="s">
        <v>60</v>
      </c>
      <c r="G1960">
        <v>518</v>
      </c>
      <c r="H1960" t="s">
        <v>837</v>
      </c>
      <c r="I1960" t="s">
        <v>63</v>
      </c>
      <c r="J1960" t="s">
        <v>23</v>
      </c>
      <c r="K1960" t="s">
        <v>64</v>
      </c>
      <c r="L1960">
        <v>15</v>
      </c>
      <c r="M1960">
        <v>7.98</v>
      </c>
      <c r="N1960">
        <f>Envios[[#This Row],[Cantidad]]*Envios[[#This Row],[Precio por Unidad]]</f>
        <v>119.7</v>
      </c>
      <c r="O1960" s="2">
        <v>5.1870000000000003</v>
      </c>
      <c r="P1960" s="2">
        <f>Envios[[#This Row],[Cantidad]]*Envios[[#This Row],[Costo por Unidad]]</f>
        <v>77.805000000000007</v>
      </c>
      <c r="Q1960">
        <v>1.25</v>
      </c>
      <c r="R1960" s="2">
        <f>Envios[[#This Row],[Costo Productos]]+Envios[[#This Row],[Costo de Envío]]</f>
        <v>79.055000000000007</v>
      </c>
      <c r="S1960" t="s">
        <v>1610</v>
      </c>
      <c r="T1960" t="s">
        <v>39</v>
      </c>
      <c r="U1960">
        <v>6</v>
      </c>
      <c r="V1960" t="s">
        <v>69</v>
      </c>
      <c r="W1960" t="s">
        <v>32</v>
      </c>
      <c r="X1960" s="2">
        <f>Envios[[#This Row],[Ventas Totales]]-Envios[[#This Row],[Costos Totales]]</f>
        <v>40.644999999999996</v>
      </c>
    </row>
    <row r="1961" spans="1:24" x14ac:dyDescent="0.25">
      <c r="A1961">
        <v>7819</v>
      </c>
      <c r="B1961">
        <v>55906</v>
      </c>
      <c r="C1961" s="1">
        <v>40143</v>
      </c>
      <c r="D1961" s="1">
        <v>40144</v>
      </c>
      <c r="E1961" t="s">
        <v>19</v>
      </c>
      <c r="F1961" t="s">
        <v>60</v>
      </c>
      <c r="G1961">
        <v>1260</v>
      </c>
      <c r="H1961" t="s">
        <v>1369</v>
      </c>
      <c r="I1961" t="s">
        <v>22</v>
      </c>
      <c r="J1961" t="s">
        <v>23</v>
      </c>
      <c r="K1961" t="s">
        <v>24</v>
      </c>
      <c r="L1961">
        <v>42</v>
      </c>
      <c r="M1961">
        <v>54.1</v>
      </c>
      <c r="N1961">
        <f>Envios[[#This Row],[Cantidad]]*Envios[[#This Row],[Precio por Unidad]]</f>
        <v>2272.2000000000003</v>
      </c>
      <c r="O1961" s="2">
        <v>22.181000000000001</v>
      </c>
      <c r="P1961" s="2">
        <f>Envios[[#This Row],[Cantidad]]*Envios[[#This Row],[Costo por Unidad]]</f>
        <v>931.60200000000009</v>
      </c>
      <c r="Q1961">
        <v>19.989999999999998</v>
      </c>
      <c r="R1961" s="2">
        <f>Envios[[#This Row],[Costo Productos]]+Envios[[#This Row],[Costo de Envío]]</f>
        <v>951.5920000000001</v>
      </c>
      <c r="S1961" t="s">
        <v>1610</v>
      </c>
      <c r="T1961" t="s">
        <v>39</v>
      </c>
      <c r="U1961">
        <v>6</v>
      </c>
      <c r="V1961" t="s">
        <v>69</v>
      </c>
      <c r="W1961" t="s">
        <v>32</v>
      </c>
      <c r="X1961" s="2">
        <f>Envios[[#This Row],[Ventas Totales]]-Envios[[#This Row],[Costos Totales]]</f>
        <v>1320.6080000000002</v>
      </c>
    </row>
    <row r="1962" spans="1:24" x14ac:dyDescent="0.25">
      <c r="A1962">
        <v>7298</v>
      </c>
      <c r="B1962">
        <v>52035</v>
      </c>
      <c r="C1962" s="1">
        <v>40144</v>
      </c>
      <c r="D1962" s="1">
        <v>40147</v>
      </c>
      <c r="E1962" t="s">
        <v>19</v>
      </c>
      <c r="F1962" t="s">
        <v>20</v>
      </c>
      <c r="G1962">
        <v>288</v>
      </c>
      <c r="H1962" t="s">
        <v>277</v>
      </c>
      <c r="I1962" t="s">
        <v>42</v>
      </c>
      <c r="J1962" t="s">
        <v>56</v>
      </c>
      <c r="K1962" t="s">
        <v>166</v>
      </c>
      <c r="L1962">
        <v>29</v>
      </c>
      <c r="M1962">
        <v>699.99</v>
      </c>
      <c r="N1962">
        <f>Envios[[#This Row],[Cantidad]]*Envios[[#This Row],[Precio por Unidad]]</f>
        <v>20299.71</v>
      </c>
      <c r="O1962" s="2">
        <v>412.99410000000006</v>
      </c>
      <c r="P1962" s="2">
        <f>Envios[[#This Row],[Cantidad]]*Envios[[#This Row],[Costo por Unidad]]</f>
        <v>11976.828900000002</v>
      </c>
      <c r="Q1962">
        <v>24.49</v>
      </c>
      <c r="R1962" s="2">
        <f>Envios[[#This Row],[Costo Productos]]+Envios[[#This Row],[Costo de Envío]]</f>
        <v>12001.318900000002</v>
      </c>
      <c r="S1962" t="s">
        <v>508</v>
      </c>
      <c r="T1962" t="s">
        <v>30</v>
      </c>
      <c r="U1962">
        <v>3</v>
      </c>
      <c r="V1962" t="s">
        <v>52</v>
      </c>
      <c r="W1962" t="s">
        <v>53</v>
      </c>
      <c r="X1962" s="2">
        <f>Envios[[#This Row],[Ventas Totales]]-Envios[[#This Row],[Costos Totales]]</f>
        <v>8298.3910999999971</v>
      </c>
    </row>
    <row r="1963" spans="1:24" x14ac:dyDescent="0.25">
      <c r="A1963">
        <v>773</v>
      </c>
      <c r="B1963">
        <v>5511</v>
      </c>
      <c r="C1963" s="1">
        <v>40145</v>
      </c>
      <c r="D1963" s="1">
        <v>40146</v>
      </c>
      <c r="E1963" t="s">
        <v>33</v>
      </c>
      <c r="F1963" t="s">
        <v>60</v>
      </c>
      <c r="G1963">
        <v>615</v>
      </c>
      <c r="H1963" t="s">
        <v>1611</v>
      </c>
      <c r="I1963" t="s">
        <v>63</v>
      </c>
      <c r="J1963" t="s">
        <v>23</v>
      </c>
      <c r="K1963" t="s">
        <v>85</v>
      </c>
      <c r="L1963">
        <v>46</v>
      </c>
      <c r="M1963">
        <v>2.58</v>
      </c>
      <c r="N1963">
        <f>Envios[[#This Row],[Cantidad]]*Envios[[#This Row],[Precio por Unidad]]</f>
        <v>118.68</v>
      </c>
      <c r="O1963" s="2">
        <v>1.0578000000000001</v>
      </c>
      <c r="P1963" s="2">
        <f>Envios[[#This Row],[Cantidad]]*Envios[[#This Row],[Costo por Unidad]]</f>
        <v>48.658800000000006</v>
      </c>
      <c r="Q1963">
        <v>1.3</v>
      </c>
      <c r="R1963" s="2">
        <f>Envios[[#This Row],[Costo Productos]]+Envios[[#This Row],[Costo de Envío]]</f>
        <v>49.958800000000004</v>
      </c>
      <c r="S1963" t="s">
        <v>1612</v>
      </c>
      <c r="T1963" t="s">
        <v>30</v>
      </c>
      <c r="U1963">
        <v>4</v>
      </c>
      <c r="V1963" t="s">
        <v>73</v>
      </c>
      <c r="W1963" t="s">
        <v>74</v>
      </c>
      <c r="X1963" s="2">
        <f>Envios[[#This Row],[Ventas Totales]]-Envios[[#This Row],[Costos Totales]]</f>
        <v>68.72120000000001</v>
      </c>
    </row>
    <row r="1964" spans="1:24" x14ac:dyDescent="0.25">
      <c r="A1964">
        <v>774</v>
      </c>
      <c r="B1964">
        <v>5511</v>
      </c>
      <c r="C1964" s="1">
        <v>40145</v>
      </c>
      <c r="D1964" s="1">
        <v>40146</v>
      </c>
      <c r="E1964" t="s">
        <v>19</v>
      </c>
      <c r="F1964" t="s">
        <v>60</v>
      </c>
      <c r="G1964">
        <v>249</v>
      </c>
      <c r="H1964" t="s">
        <v>1613</v>
      </c>
      <c r="I1964" t="s">
        <v>22</v>
      </c>
      <c r="J1964" t="s">
        <v>56</v>
      </c>
      <c r="K1964" t="s">
        <v>57</v>
      </c>
      <c r="L1964">
        <v>32</v>
      </c>
      <c r="M1964">
        <v>65.989999999999995</v>
      </c>
      <c r="N1964">
        <f>Envios[[#This Row],[Cantidad]]*Envios[[#This Row],[Precio por Unidad]]</f>
        <v>2111.6799999999998</v>
      </c>
      <c r="O1964" s="2">
        <v>29.695499999999996</v>
      </c>
      <c r="P1964" s="2">
        <f>Envios[[#This Row],[Cantidad]]*Envios[[#This Row],[Costo por Unidad]]</f>
        <v>950.25599999999986</v>
      </c>
      <c r="Q1964">
        <v>3.9</v>
      </c>
      <c r="R1964" s="2">
        <f>Envios[[#This Row],[Costo Productos]]+Envios[[#This Row],[Costo de Envío]]</f>
        <v>954.15599999999984</v>
      </c>
      <c r="S1964" t="s">
        <v>1612</v>
      </c>
      <c r="T1964" t="s">
        <v>30</v>
      </c>
      <c r="U1964">
        <v>4</v>
      </c>
      <c r="V1964" t="s">
        <v>73</v>
      </c>
      <c r="W1964" t="s">
        <v>74</v>
      </c>
      <c r="X1964" s="2">
        <f>Envios[[#This Row],[Ventas Totales]]-Envios[[#This Row],[Costos Totales]]</f>
        <v>1157.5239999999999</v>
      </c>
    </row>
    <row r="1965" spans="1:24" x14ac:dyDescent="0.25">
      <c r="A1965">
        <v>5604</v>
      </c>
      <c r="B1965">
        <v>39717</v>
      </c>
      <c r="C1965" s="1">
        <v>40145</v>
      </c>
      <c r="D1965" s="1">
        <v>40147</v>
      </c>
      <c r="E1965" t="s">
        <v>19</v>
      </c>
      <c r="F1965" t="s">
        <v>20</v>
      </c>
      <c r="G1965">
        <v>989</v>
      </c>
      <c r="H1965" t="s">
        <v>1614</v>
      </c>
      <c r="I1965" t="s">
        <v>22</v>
      </c>
      <c r="J1965" t="s">
        <v>23</v>
      </c>
      <c r="K1965" t="s">
        <v>24</v>
      </c>
      <c r="L1965">
        <v>20</v>
      </c>
      <c r="M1965">
        <v>43.57</v>
      </c>
      <c r="N1965">
        <f>Envios[[#This Row],[Cantidad]]*Envios[[#This Row],[Precio por Unidad]]</f>
        <v>871.4</v>
      </c>
      <c r="O1965" s="2">
        <v>19.606499999999997</v>
      </c>
      <c r="P1965" s="2">
        <f>Envios[[#This Row],[Cantidad]]*Envios[[#This Row],[Costo por Unidad]]</f>
        <v>392.12999999999994</v>
      </c>
      <c r="Q1965">
        <v>16.36</v>
      </c>
      <c r="R1965" s="2">
        <f>Envios[[#This Row],[Costo Productos]]+Envios[[#This Row],[Costo de Envío]]</f>
        <v>408.48999999999995</v>
      </c>
      <c r="S1965" t="s">
        <v>102</v>
      </c>
      <c r="T1965" t="s">
        <v>30</v>
      </c>
      <c r="U1965">
        <v>6</v>
      </c>
      <c r="V1965" t="s">
        <v>69</v>
      </c>
      <c r="W1965" t="s">
        <v>32</v>
      </c>
      <c r="X1965" s="2">
        <f>Envios[[#This Row],[Ventas Totales]]-Envios[[#This Row],[Costos Totales]]</f>
        <v>462.91</v>
      </c>
    </row>
    <row r="1966" spans="1:24" x14ac:dyDescent="0.25">
      <c r="A1966">
        <v>2106</v>
      </c>
      <c r="B1966">
        <v>15074</v>
      </c>
      <c r="C1966" s="1">
        <v>40145</v>
      </c>
      <c r="D1966" s="1">
        <v>40146</v>
      </c>
      <c r="E1966" t="s">
        <v>19</v>
      </c>
      <c r="F1966" t="s">
        <v>40</v>
      </c>
      <c r="G1966">
        <v>121</v>
      </c>
      <c r="H1966" t="s">
        <v>476</v>
      </c>
      <c r="I1966" t="s">
        <v>22</v>
      </c>
      <c r="J1966" t="s">
        <v>23</v>
      </c>
      <c r="K1966" t="s">
        <v>64</v>
      </c>
      <c r="L1966">
        <v>27</v>
      </c>
      <c r="M1966">
        <v>35.44</v>
      </c>
      <c r="N1966">
        <f>Envios[[#This Row],[Cantidad]]*Envios[[#This Row],[Precio por Unidad]]</f>
        <v>956.87999999999988</v>
      </c>
      <c r="O1966" s="2">
        <v>21.972799999999999</v>
      </c>
      <c r="P1966" s="2">
        <f>Envios[[#This Row],[Cantidad]]*Envios[[#This Row],[Costo por Unidad]]</f>
        <v>593.26559999999995</v>
      </c>
      <c r="Q1966">
        <v>5.09</v>
      </c>
      <c r="R1966" s="2">
        <f>Envios[[#This Row],[Costo Productos]]+Envios[[#This Row],[Costo de Envío]]</f>
        <v>598.35559999999998</v>
      </c>
      <c r="S1966" t="s">
        <v>387</v>
      </c>
      <c r="T1966" t="s">
        <v>39</v>
      </c>
      <c r="U1966">
        <v>5</v>
      </c>
      <c r="V1966" t="s">
        <v>87</v>
      </c>
      <c r="W1966" t="s">
        <v>53</v>
      </c>
      <c r="X1966" s="2">
        <f>Envios[[#This Row],[Ventas Totales]]-Envios[[#This Row],[Costos Totales]]</f>
        <v>358.5243999999999</v>
      </c>
    </row>
    <row r="1967" spans="1:24" x14ac:dyDescent="0.25">
      <c r="A1967">
        <v>5154</v>
      </c>
      <c r="B1967">
        <v>36707</v>
      </c>
      <c r="C1967" s="1">
        <v>40146</v>
      </c>
      <c r="D1967" s="1">
        <v>40147</v>
      </c>
      <c r="E1967" t="s">
        <v>19</v>
      </c>
      <c r="F1967" t="s">
        <v>28</v>
      </c>
      <c r="G1967">
        <v>296</v>
      </c>
      <c r="H1967" t="s">
        <v>1615</v>
      </c>
      <c r="I1967" t="s">
        <v>63</v>
      </c>
      <c r="J1967" t="s">
        <v>23</v>
      </c>
      <c r="K1967" t="s">
        <v>140</v>
      </c>
      <c r="L1967">
        <v>47</v>
      </c>
      <c r="M1967">
        <v>3.78</v>
      </c>
      <c r="N1967">
        <f>Envios[[#This Row],[Cantidad]]*Envios[[#This Row],[Precio por Unidad]]</f>
        <v>177.66</v>
      </c>
      <c r="O1967" s="2">
        <v>2.3057999999999996</v>
      </c>
      <c r="P1967" s="2">
        <f>Envios[[#This Row],[Cantidad]]*Envios[[#This Row],[Costo por Unidad]]</f>
        <v>108.37259999999998</v>
      </c>
      <c r="Q1967">
        <v>0.71</v>
      </c>
      <c r="R1967" s="2">
        <f>Envios[[#This Row],[Costo Productos]]+Envios[[#This Row],[Costo de Envío]]</f>
        <v>109.08259999999997</v>
      </c>
      <c r="S1967" t="s">
        <v>684</v>
      </c>
      <c r="T1967" t="s">
        <v>44</v>
      </c>
      <c r="U1967">
        <v>8</v>
      </c>
      <c r="V1967" t="s">
        <v>96</v>
      </c>
      <c r="W1967" t="s">
        <v>96</v>
      </c>
      <c r="X1967" s="2">
        <f>Envios[[#This Row],[Ventas Totales]]-Envios[[#This Row],[Costos Totales]]</f>
        <v>68.577400000000026</v>
      </c>
    </row>
    <row r="1968" spans="1:24" x14ac:dyDescent="0.25">
      <c r="A1968">
        <v>5487</v>
      </c>
      <c r="B1968">
        <v>38947</v>
      </c>
      <c r="C1968" s="1">
        <v>40146</v>
      </c>
      <c r="D1968" s="1">
        <v>40148</v>
      </c>
      <c r="E1968" t="s">
        <v>19</v>
      </c>
      <c r="F1968" t="s">
        <v>60</v>
      </c>
      <c r="G1968">
        <v>508</v>
      </c>
      <c r="H1968" t="s">
        <v>1616</v>
      </c>
      <c r="I1968" t="s">
        <v>22</v>
      </c>
      <c r="J1968" t="s">
        <v>36</v>
      </c>
      <c r="K1968" t="s">
        <v>37</v>
      </c>
      <c r="L1968">
        <v>20</v>
      </c>
      <c r="M1968">
        <v>14.58</v>
      </c>
      <c r="N1968">
        <f>Envios[[#This Row],[Cantidad]]*Envios[[#This Row],[Precio por Unidad]]</f>
        <v>291.60000000000002</v>
      </c>
      <c r="O1968" s="2">
        <v>7.5815999999999999</v>
      </c>
      <c r="P1968" s="2">
        <f>Envios[[#This Row],[Cantidad]]*Envios[[#This Row],[Costo por Unidad]]</f>
        <v>151.63200000000001</v>
      </c>
      <c r="Q1968">
        <v>7.4</v>
      </c>
      <c r="R1968" s="2">
        <f>Envios[[#This Row],[Costo Productos]]+Envios[[#This Row],[Costo de Envío]]</f>
        <v>159.03200000000001</v>
      </c>
      <c r="S1968" t="s">
        <v>1617</v>
      </c>
      <c r="T1968" t="s">
        <v>44</v>
      </c>
      <c r="U1968">
        <v>1</v>
      </c>
      <c r="V1968" t="s">
        <v>27</v>
      </c>
      <c r="W1968" t="s">
        <v>27</v>
      </c>
      <c r="X1968" s="2">
        <f>Envios[[#This Row],[Ventas Totales]]-Envios[[#This Row],[Costos Totales]]</f>
        <v>132.56800000000001</v>
      </c>
    </row>
    <row r="1969" spans="1:24" x14ac:dyDescent="0.25">
      <c r="A1969">
        <v>2872</v>
      </c>
      <c r="B1969">
        <v>20710</v>
      </c>
      <c r="C1969" s="1">
        <v>40146</v>
      </c>
      <c r="D1969" s="1">
        <v>40147</v>
      </c>
      <c r="E1969" t="s">
        <v>19</v>
      </c>
      <c r="F1969" t="s">
        <v>20</v>
      </c>
      <c r="G1969">
        <v>1167</v>
      </c>
      <c r="H1969" t="s">
        <v>1331</v>
      </c>
      <c r="I1969" t="s">
        <v>35</v>
      </c>
      <c r="J1969" t="s">
        <v>56</v>
      </c>
      <c r="K1969" t="s">
        <v>91</v>
      </c>
      <c r="L1969">
        <v>31</v>
      </c>
      <c r="M1969">
        <v>5.98</v>
      </c>
      <c r="N1969">
        <f>Envios[[#This Row],[Cantidad]]*Envios[[#This Row],[Precio por Unidad]]</f>
        <v>185.38000000000002</v>
      </c>
      <c r="O1969" s="2">
        <v>1.9135999999999997</v>
      </c>
      <c r="P1969" s="2">
        <f>Envios[[#This Row],[Cantidad]]*Envios[[#This Row],[Costo por Unidad]]</f>
        <v>59.321599999999989</v>
      </c>
      <c r="Q1969">
        <v>3.85</v>
      </c>
      <c r="R1969" s="2">
        <f>Envios[[#This Row],[Costo Productos]]+Envios[[#This Row],[Costo de Envío]]</f>
        <v>63.171599999999991</v>
      </c>
      <c r="S1969" t="s">
        <v>270</v>
      </c>
      <c r="T1969" t="s">
        <v>26</v>
      </c>
      <c r="U1969">
        <v>2</v>
      </c>
      <c r="V1969" t="s">
        <v>45</v>
      </c>
      <c r="W1969" t="s">
        <v>45</v>
      </c>
      <c r="X1969" s="2">
        <f>Envios[[#This Row],[Ventas Totales]]-Envios[[#This Row],[Costos Totales]]</f>
        <v>122.20840000000004</v>
      </c>
    </row>
    <row r="1970" spans="1:24" x14ac:dyDescent="0.25">
      <c r="A1970">
        <v>2873</v>
      </c>
      <c r="B1970">
        <v>20710</v>
      </c>
      <c r="C1970" s="1">
        <v>40146</v>
      </c>
      <c r="D1970" s="1">
        <v>40148</v>
      </c>
      <c r="E1970" t="s">
        <v>19</v>
      </c>
      <c r="F1970" t="s">
        <v>20</v>
      </c>
      <c r="G1970">
        <v>283</v>
      </c>
      <c r="H1970" t="s">
        <v>798</v>
      </c>
      <c r="I1970" t="s">
        <v>22</v>
      </c>
      <c r="J1970" t="s">
        <v>23</v>
      </c>
      <c r="K1970" t="s">
        <v>188</v>
      </c>
      <c r="L1970">
        <v>26</v>
      </c>
      <c r="M1970">
        <v>2.61</v>
      </c>
      <c r="N1970">
        <f>Envios[[#This Row],[Cantidad]]*Envios[[#This Row],[Precio por Unidad]]</f>
        <v>67.86</v>
      </c>
      <c r="O1970" s="2">
        <v>1.5920999999999998</v>
      </c>
      <c r="P1970" s="2">
        <f>Envios[[#This Row],[Cantidad]]*Envios[[#This Row],[Costo por Unidad]]</f>
        <v>41.394599999999997</v>
      </c>
      <c r="Q1970">
        <v>0.5</v>
      </c>
      <c r="R1970" s="2">
        <f>Envios[[#This Row],[Costo Productos]]+Envios[[#This Row],[Costo de Envío]]</f>
        <v>41.894599999999997</v>
      </c>
      <c r="S1970" t="s">
        <v>270</v>
      </c>
      <c r="T1970" t="s">
        <v>26</v>
      </c>
      <c r="U1970">
        <v>2</v>
      </c>
      <c r="V1970" t="s">
        <v>45</v>
      </c>
      <c r="W1970" t="s">
        <v>45</v>
      </c>
      <c r="X1970" s="2">
        <f>Envios[[#This Row],[Ventas Totales]]-Envios[[#This Row],[Costos Totales]]</f>
        <v>25.965400000000002</v>
      </c>
    </row>
    <row r="1971" spans="1:24" x14ac:dyDescent="0.25">
      <c r="A1971">
        <v>5339</v>
      </c>
      <c r="B1971">
        <v>37924</v>
      </c>
      <c r="C1971" s="1">
        <v>40146</v>
      </c>
      <c r="D1971" s="1">
        <v>40146</v>
      </c>
      <c r="E1971" t="s">
        <v>19</v>
      </c>
      <c r="F1971" t="s">
        <v>20</v>
      </c>
      <c r="G1971">
        <v>810</v>
      </c>
      <c r="H1971" t="s">
        <v>1618</v>
      </c>
      <c r="I1971" t="s">
        <v>22</v>
      </c>
      <c r="J1971" t="s">
        <v>23</v>
      </c>
      <c r="K1971" t="s">
        <v>85</v>
      </c>
      <c r="L1971">
        <v>21</v>
      </c>
      <c r="M1971">
        <v>17.989999999999998</v>
      </c>
      <c r="N1971">
        <f>Envios[[#This Row],[Cantidad]]*Envios[[#This Row],[Precio por Unidad]]</f>
        <v>377.78999999999996</v>
      </c>
      <c r="O1971" s="2">
        <v>7.7357000000000005</v>
      </c>
      <c r="P1971" s="2">
        <f>Envios[[#This Row],[Cantidad]]*Envios[[#This Row],[Costo por Unidad]]</f>
        <v>162.44970000000001</v>
      </c>
      <c r="Q1971">
        <v>8.65</v>
      </c>
      <c r="R1971" s="2">
        <f>Envios[[#This Row],[Costo Productos]]+Envios[[#This Row],[Costo de Envío]]</f>
        <v>171.09970000000001</v>
      </c>
      <c r="S1971" t="s">
        <v>1619</v>
      </c>
      <c r="T1971" t="s">
        <v>44</v>
      </c>
      <c r="U1971">
        <v>1</v>
      </c>
      <c r="V1971" t="s">
        <v>27</v>
      </c>
      <c r="W1971" t="s">
        <v>27</v>
      </c>
      <c r="X1971" s="2">
        <f>Envios[[#This Row],[Ventas Totales]]-Envios[[#This Row],[Costos Totales]]</f>
        <v>206.69029999999995</v>
      </c>
    </row>
    <row r="1972" spans="1:24" x14ac:dyDescent="0.25">
      <c r="A1972">
        <v>5338</v>
      </c>
      <c r="B1972">
        <v>37924</v>
      </c>
      <c r="C1972" s="1">
        <v>40146</v>
      </c>
      <c r="D1972" s="1">
        <v>40146</v>
      </c>
      <c r="E1972" t="s">
        <v>19</v>
      </c>
      <c r="F1972" t="s">
        <v>20</v>
      </c>
      <c r="G1972">
        <v>1201</v>
      </c>
      <c r="H1972" t="s">
        <v>1313</v>
      </c>
      <c r="I1972" t="s">
        <v>22</v>
      </c>
      <c r="J1972" t="s">
        <v>23</v>
      </c>
      <c r="K1972" t="s">
        <v>24</v>
      </c>
      <c r="L1972">
        <v>49</v>
      </c>
      <c r="M1972">
        <v>165.2</v>
      </c>
      <c r="N1972">
        <f>Envios[[#This Row],[Cantidad]]*Envios[[#This Row],[Precio por Unidad]]</f>
        <v>8094.7999999999993</v>
      </c>
      <c r="O1972" s="2">
        <v>67.731999999999999</v>
      </c>
      <c r="P1972" s="2">
        <f>Envios[[#This Row],[Cantidad]]*Envios[[#This Row],[Costo por Unidad]]</f>
        <v>3318.8679999999999</v>
      </c>
      <c r="Q1972">
        <v>19.989999999999998</v>
      </c>
      <c r="R1972" s="2">
        <f>Envios[[#This Row],[Costo Productos]]+Envios[[#This Row],[Costo de Envío]]</f>
        <v>3338.8579999999997</v>
      </c>
      <c r="S1972" t="s">
        <v>1619</v>
      </c>
      <c r="T1972" t="s">
        <v>44</v>
      </c>
      <c r="U1972">
        <v>6</v>
      </c>
      <c r="V1972" t="s">
        <v>69</v>
      </c>
      <c r="W1972" t="s">
        <v>32</v>
      </c>
      <c r="X1972" s="2">
        <f>Envios[[#This Row],[Ventas Totales]]-Envios[[#This Row],[Costos Totales]]</f>
        <v>4755.9419999999991</v>
      </c>
    </row>
    <row r="1973" spans="1:24" x14ac:dyDescent="0.25">
      <c r="A1973">
        <v>7979</v>
      </c>
      <c r="B1973">
        <v>57061</v>
      </c>
      <c r="C1973" s="1">
        <v>40147</v>
      </c>
      <c r="D1973" s="1">
        <v>40154</v>
      </c>
      <c r="E1973" t="s">
        <v>19</v>
      </c>
      <c r="F1973" t="s">
        <v>47</v>
      </c>
      <c r="G1973">
        <v>292</v>
      </c>
      <c r="H1973" t="s">
        <v>813</v>
      </c>
      <c r="I1973" t="s">
        <v>22</v>
      </c>
      <c r="J1973" t="s">
        <v>23</v>
      </c>
      <c r="K1973" t="s">
        <v>76</v>
      </c>
      <c r="L1973">
        <v>21</v>
      </c>
      <c r="M1973">
        <v>22.38</v>
      </c>
      <c r="N1973">
        <f>Envios[[#This Row],[Cantidad]]*Envios[[#This Row],[Precio por Unidad]]</f>
        <v>469.97999999999996</v>
      </c>
      <c r="O1973" s="2">
        <v>13.875599999999999</v>
      </c>
      <c r="P1973" s="2">
        <f>Envios[[#This Row],[Cantidad]]*Envios[[#This Row],[Costo por Unidad]]</f>
        <v>291.38759999999996</v>
      </c>
      <c r="Q1973">
        <v>15.1</v>
      </c>
      <c r="R1973" s="2">
        <f>Envios[[#This Row],[Costo Productos]]+Envios[[#This Row],[Costo de Envío]]</f>
        <v>306.48759999999999</v>
      </c>
      <c r="S1973" t="s">
        <v>1065</v>
      </c>
      <c r="T1973" t="s">
        <v>26</v>
      </c>
      <c r="U1973">
        <v>2</v>
      </c>
      <c r="V1973" t="s">
        <v>45</v>
      </c>
      <c r="W1973" t="s">
        <v>45</v>
      </c>
      <c r="X1973" s="2">
        <f>Envios[[#This Row],[Ventas Totales]]-Envios[[#This Row],[Costos Totales]]</f>
        <v>163.49239999999998</v>
      </c>
    </row>
    <row r="1974" spans="1:24" x14ac:dyDescent="0.25">
      <c r="A1974">
        <v>7980</v>
      </c>
      <c r="B1974">
        <v>57061</v>
      </c>
      <c r="C1974" s="1">
        <v>40147</v>
      </c>
      <c r="D1974" s="1">
        <v>40147</v>
      </c>
      <c r="E1974" t="s">
        <v>19</v>
      </c>
      <c r="F1974" t="s">
        <v>47</v>
      </c>
      <c r="G1974">
        <v>339</v>
      </c>
      <c r="H1974" t="s">
        <v>695</v>
      </c>
      <c r="I1974" t="s">
        <v>22</v>
      </c>
      <c r="J1974" t="s">
        <v>23</v>
      </c>
      <c r="K1974" t="s">
        <v>188</v>
      </c>
      <c r="L1974">
        <v>6</v>
      </c>
      <c r="M1974">
        <v>6.3</v>
      </c>
      <c r="N1974">
        <f>Envios[[#This Row],[Cantidad]]*Envios[[#This Row],[Precio por Unidad]]</f>
        <v>37.799999999999997</v>
      </c>
      <c r="O1974" s="2">
        <v>3.843</v>
      </c>
      <c r="P1974" s="2">
        <f>Envios[[#This Row],[Cantidad]]*Envios[[#This Row],[Costo por Unidad]]</f>
        <v>23.058</v>
      </c>
      <c r="Q1974">
        <v>0.5</v>
      </c>
      <c r="R1974" s="2">
        <f>Envios[[#This Row],[Costo Productos]]+Envios[[#This Row],[Costo de Envío]]</f>
        <v>23.558</v>
      </c>
      <c r="S1974" t="s">
        <v>1065</v>
      </c>
      <c r="T1974" t="s">
        <v>26</v>
      </c>
      <c r="U1974">
        <v>2</v>
      </c>
      <c r="V1974" t="s">
        <v>45</v>
      </c>
      <c r="W1974" t="s">
        <v>45</v>
      </c>
      <c r="X1974" s="2">
        <f>Envios[[#This Row],[Ventas Totales]]-Envios[[#This Row],[Costos Totales]]</f>
        <v>14.241999999999997</v>
      </c>
    </row>
    <row r="1975" spans="1:24" x14ac:dyDescent="0.25">
      <c r="A1975">
        <v>7981</v>
      </c>
      <c r="B1975">
        <v>57061</v>
      </c>
      <c r="C1975" s="1">
        <v>40147</v>
      </c>
      <c r="D1975" s="1">
        <v>40149</v>
      </c>
      <c r="E1975" t="s">
        <v>19</v>
      </c>
      <c r="F1975" t="s">
        <v>47</v>
      </c>
      <c r="G1975">
        <v>566</v>
      </c>
      <c r="H1975" t="s">
        <v>1602</v>
      </c>
      <c r="I1975" t="s">
        <v>22</v>
      </c>
      <c r="J1975" t="s">
        <v>36</v>
      </c>
      <c r="K1975" t="s">
        <v>37</v>
      </c>
      <c r="L1975">
        <v>3</v>
      </c>
      <c r="M1975">
        <v>17.78</v>
      </c>
      <c r="N1975">
        <f>Envios[[#This Row],[Cantidad]]*Envios[[#This Row],[Precio por Unidad]]</f>
        <v>53.34</v>
      </c>
      <c r="O1975" s="2">
        <v>8.1788000000000007</v>
      </c>
      <c r="P1975" s="2">
        <f>Envios[[#This Row],[Cantidad]]*Envios[[#This Row],[Costo por Unidad]]</f>
        <v>24.5364</v>
      </c>
      <c r="Q1975">
        <v>5.03</v>
      </c>
      <c r="R1975" s="2">
        <f>Envios[[#This Row],[Costo Productos]]+Envios[[#This Row],[Costo de Envío]]</f>
        <v>29.566400000000002</v>
      </c>
      <c r="S1975" t="s">
        <v>1065</v>
      </c>
      <c r="T1975" t="s">
        <v>26</v>
      </c>
      <c r="U1975">
        <v>2</v>
      </c>
      <c r="V1975" t="s">
        <v>45</v>
      </c>
      <c r="W1975" t="s">
        <v>45</v>
      </c>
      <c r="X1975" s="2">
        <f>Envios[[#This Row],[Ventas Totales]]-Envios[[#This Row],[Costos Totales]]</f>
        <v>23.773600000000002</v>
      </c>
    </row>
    <row r="1976" spans="1:24" x14ac:dyDescent="0.25">
      <c r="A1976">
        <v>1697</v>
      </c>
      <c r="B1976">
        <v>12258</v>
      </c>
      <c r="C1976" s="1">
        <v>40147</v>
      </c>
      <c r="D1976" s="1">
        <v>40147</v>
      </c>
      <c r="E1976" t="s">
        <v>46</v>
      </c>
      <c r="F1976" t="s">
        <v>47</v>
      </c>
      <c r="G1976">
        <v>748</v>
      </c>
      <c r="H1976" t="s">
        <v>1218</v>
      </c>
      <c r="I1976" t="s">
        <v>49</v>
      </c>
      <c r="J1976" t="s">
        <v>36</v>
      </c>
      <c r="K1976" t="s">
        <v>50</v>
      </c>
      <c r="L1976">
        <v>3</v>
      </c>
      <c r="M1976">
        <v>180.98</v>
      </c>
      <c r="N1976">
        <f>Envios[[#This Row],[Cantidad]]*Envios[[#This Row],[Precio por Unidad]]</f>
        <v>542.93999999999994</v>
      </c>
      <c r="O1976" s="2">
        <v>56.103800000000007</v>
      </c>
      <c r="P1976" s="2">
        <f>Envios[[#This Row],[Cantidad]]*Envios[[#This Row],[Costo por Unidad]]</f>
        <v>168.31140000000002</v>
      </c>
      <c r="Q1976">
        <v>30</v>
      </c>
      <c r="R1976" s="2">
        <f>Envios[[#This Row],[Costo Productos]]+Envios[[#This Row],[Costo de Envío]]</f>
        <v>198.31140000000002</v>
      </c>
      <c r="S1976" t="s">
        <v>1144</v>
      </c>
      <c r="T1976" t="s">
        <v>44</v>
      </c>
      <c r="U1976">
        <v>1</v>
      </c>
      <c r="V1976" t="s">
        <v>27</v>
      </c>
      <c r="W1976" t="s">
        <v>27</v>
      </c>
      <c r="X1976" s="2">
        <f>Envios[[#This Row],[Ventas Totales]]-Envios[[#This Row],[Costos Totales]]</f>
        <v>344.62859999999989</v>
      </c>
    </row>
    <row r="1977" spans="1:24" x14ac:dyDescent="0.25">
      <c r="A1977">
        <v>1698</v>
      </c>
      <c r="B1977">
        <v>12258</v>
      </c>
      <c r="C1977" s="1">
        <v>40147</v>
      </c>
      <c r="D1977" s="1">
        <v>40152</v>
      </c>
      <c r="E1977" t="s">
        <v>19</v>
      </c>
      <c r="F1977" t="s">
        <v>47</v>
      </c>
      <c r="G1977">
        <v>943</v>
      </c>
      <c r="H1977" t="s">
        <v>974</v>
      </c>
      <c r="I1977" t="s">
        <v>42</v>
      </c>
      <c r="J1977" t="s">
        <v>23</v>
      </c>
      <c r="K1977" t="s">
        <v>67</v>
      </c>
      <c r="L1977">
        <v>2</v>
      </c>
      <c r="M1977">
        <v>3.25</v>
      </c>
      <c r="N1977">
        <f>Envios[[#This Row],[Cantidad]]*Envios[[#This Row],[Precio por Unidad]]</f>
        <v>6.5</v>
      </c>
      <c r="O1977" s="2">
        <v>1.4299999999999997</v>
      </c>
      <c r="P1977" s="2">
        <f>Envios[[#This Row],[Cantidad]]*Envios[[#This Row],[Costo por Unidad]]</f>
        <v>2.8599999999999994</v>
      </c>
      <c r="Q1977">
        <v>49</v>
      </c>
      <c r="R1977" s="2">
        <f>Envios[[#This Row],[Costo Productos]]+Envios[[#This Row],[Costo de Envío]]</f>
        <v>51.86</v>
      </c>
      <c r="S1977" t="s">
        <v>1144</v>
      </c>
      <c r="T1977" t="s">
        <v>44</v>
      </c>
      <c r="U1977">
        <v>1</v>
      </c>
      <c r="V1977" t="s">
        <v>27</v>
      </c>
      <c r="W1977" t="s">
        <v>27</v>
      </c>
      <c r="X1977" s="2">
        <f>Envios[[#This Row],[Ventas Totales]]-Envios[[#This Row],[Costos Totales]]</f>
        <v>-45.36</v>
      </c>
    </row>
    <row r="1978" spans="1:24" x14ac:dyDescent="0.25">
      <c r="A1978">
        <v>1699</v>
      </c>
      <c r="B1978">
        <v>12258</v>
      </c>
      <c r="C1978" s="1">
        <v>40147</v>
      </c>
      <c r="D1978" s="1">
        <v>40151</v>
      </c>
      <c r="E1978" t="s">
        <v>19</v>
      </c>
      <c r="F1978" t="s">
        <v>47</v>
      </c>
      <c r="G1978">
        <v>426</v>
      </c>
      <c r="H1978" t="s">
        <v>482</v>
      </c>
      <c r="I1978" t="s">
        <v>71</v>
      </c>
      <c r="J1978" t="s">
        <v>36</v>
      </c>
      <c r="K1978" t="s">
        <v>37</v>
      </c>
      <c r="L1978">
        <v>22</v>
      </c>
      <c r="M1978">
        <v>110.98</v>
      </c>
      <c r="N1978">
        <f>Envios[[#This Row],[Cantidad]]*Envios[[#This Row],[Precio por Unidad]]</f>
        <v>2441.56</v>
      </c>
      <c r="O1978" s="2">
        <v>34.403800000000004</v>
      </c>
      <c r="P1978" s="2">
        <f>Envios[[#This Row],[Cantidad]]*Envios[[#This Row],[Costo por Unidad]]</f>
        <v>756.88360000000011</v>
      </c>
      <c r="Q1978">
        <v>13.99</v>
      </c>
      <c r="R1978" s="2">
        <f>Envios[[#This Row],[Costo Productos]]+Envios[[#This Row],[Costo de Envío]]</f>
        <v>770.87360000000012</v>
      </c>
      <c r="S1978" t="s">
        <v>1144</v>
      </c>
      <c r="T1978" t="s">
        <v>44</v>
      </c>
      <c r="U1978">
        <v>1</v>
      </c>
      <c r="V1978" t="s">
        <v>27</v>
      </c>
      <c r="W1978" t="s">
        <v>27</v>
      </c>
      <c r="X1978" s="2">
        <f>Envios[[#This Row],[Ventas Totales]]-Envios[[#This Row],[Costos Totales]]</f>
        <v>1670.6863999999998</v>
      </c>
    </row>
    <row r="1979" spans="1:24" x14ac:dyDescent="0.25">
      <c r="A1979">
        <v>1700</v>
      </c>
      <c r="B1979">
        <v>12258</v>
      </c>
      <c r="C1979" s="1">
        <v>40147</v>
      </c>
      <c r="D1979" s="1">
        <v>40154</v>
      </c>
      <c r="E1979" t="s">
        <v>33</v>
      </c>
      <c r="F1979" t="s">
        <v>47</v>
      </c>
      <c r="G1979">
        <v>12</v>
      </c>
      <c r="H1979" t="s">
        <v>1467</v>
      </c>
      <c r="I1979" t="s">
        <v>63</v>
      </c>
      <c r="J1979" t="s">
        <v>23</v>
      </c>
      <c r="K1979" t="s">
        <v>140</v>
      </c>
      <c r="L1979">
        <v>27</v>
      </c>
      <c r="M1979">
        <v>3.95</v>
      </c>
      <c r="N1979">
        <f>Envios[[#This Row],[Cantidad]]*Envios[[#This Row],[Precio por Unidad]]</f>
        <v>106.65</v>
      </c>
      <c r="O1979" s="2">
        <v>1.8565</v>
      </c>
      <c r="P1979" s="2">
        <f>Envios[[#This Row],[Cantidad]]*Envios[[#This Row],[Costo por Unidad]]</f>
        <v>50.125500000000002</v>
      </c>
      <c r="Q1979">
        <v>2</v>
      </c>
      <c r="R1979" s="2">
        <f>Envios[[#This Row],[Costo Productos]]+Envios[[#This Row],[Costo de Envío]]</f>
        <v>52.125500000000002</v>
      </c>
      <c r="S1979" t="s">
        <v>1144</v>
      </c>
      <c r="T1979" t="s">
        <v>44</v>
      </c>
      <c r="U1979">
        <v>1</v>
      </c>
      <c r="V1979" t="s">
        <v>27</v>
      </c>
      <c r="W1979" t="s">
        <v>27</v>
      </c>
      <c r="X1979" s="2">
        <f>Envios[[#This Row],[Ventas Totales]]-Envios[[#This Row],[Costos Totales]]</f>
        <v>54.524500000000003</v>
      </c>
    </row>
    <row r="1980" spans="1:24" x14ac:dyDescent="0.25">
      <c r="A1980">
        <v>5109</v>
      </c>
      <c r="B1980">
        <v>36416</v>
      </c>
      <c r="C1980" s="1">
        <v>40147</v>
      </c>
      <c r="D1980" s="1">
        <v>40151</v>
      </c>
      <c r="E1980" t="s">
        <v>19</v>
      </c>
      <c r="F1980" t="s">
        <v>47</v>
      </c>
      <c r="G1980">
        <v>1195</v>
      </c>
      <c r="H1980" t="s">
        <v>1620</v>
      </c>
      <c r="I1980" t="s">
        <v>22</v>
      </c>
      <c r="J1980" t="s">
        <v>23</v>
      </c>
      <c r="K1980" t="s">
        <v>64</v>
      </c>
      <c r="L1980">
        <v>44</v>
      </c>
      <c r="M1980">
        <v>6.48</v>
      </c>
      <c r="N1980">
        <f>Envios[[#This Row],[Cantidad]]*Envios[[#This Row],[Precio por Unidad]]</f>
        <v>285.12</v>
      </c>
      <c r="O1980" s="2">
        <v>4.0824000000000007</v>
      </c>
      <c r="P1980" s="2">
        <f>Envios[[#This Row],[Cantidad]]*Envios[[#This Row],[Costo por Unidad]]</f>
        <v>179.62560000000002</v>
      </c>
      <c r="Q1980">
        <v>5.82</v>
      </c>
      <c r="R1980" s="2">
        <f>Envios[[#This Row],[Costo Productos]]+Envios[[#This Row],[Costo de Envío]]</f>
        <v>185.44560000000001</v>
      </c>
      <c r="S1980" t="s">
        <v>643</v>
      </c>
      <c r="T1980" t="s">
        <v>30</v>
      </c>
      <c r="U1980">
        <v>1</v>
      </c>
      <c r="V1980" t="s">
        <v>27</v>
      </c>
      <c r="W1980" t="s">
        <v>27</v>
      </c>
      <c r="X1980" s="2">
        <f>Envios[[#This Row],[Ventas Totales]]-Envios[[#This Row],[Costos Totales]]</f>
        <v>99.674399999999991</v>
      </c>
    </row>
    <row r="1981" spans="1:24" x14ac:dyDescent="0.25">
      <c r="A1981">
        <v>5110</v>
      </c>
      <c r="B1981">
        <v>36416</v>
      </c>
      <c r="C1981" s="1">
        <v>40147</v>
      </c>
      <c r="D1981" s="1">
        <v>40151</v>
      </c>
      <c r="E1981" t="s">
        <v>19</v>
      </c>
      <c r="F1981" t="s">
        <v>47</v>
      </c>
      <c r="G1981">
        <v>575</v>
      </c>
      <c r="H1981" t="s">
        <v>752</v>
      </c>
      <c r="I1981" t="s">
        <v>63</v>
      </c>
      <c r="J1981" t="s">
        <v>23</v>
      </c>
      <c r="K1981" t="s">
        <v>85</v>
      </c>
      <c r="L1981">
        <v>46</v>
      </c>
      <c r="M1981">
        <v>2.88</v>
      </c>
      <c r="N1981">
        <f>Envios[[#This Row],[Cantidad]]*Envios[[#This Row],[Precio por Unidad]]</f>
        <v>132.47999999999999</v>
      </c>
      <c r="O1981" s="2">
        <v>1.2959999999999998</v>
      </c>
      <c r="P1981" s="2">
        <f>Envios[[#This Row],[Cantidad]]*Envios[[#This Row],[Costo por Unidad]]</f>
        <v>59.615999999999993</v>
      </c>
      <c r="Q1981">
        <v>1.01</v>
      </c>
      <c r="R1981" s="2">
        <f>Envios[[#This Row],[Costo Productos]]+Envios[[#This Row],[Costo de Envío]]</f>
        <v>60.625999999999991</v>
      </c>
      <c r="S1981" t="s">
        <v>643</v>
      </c>
      <c r="T1981" t="s">
        <v>30</v>
      </c>
      <c r="U1981">
        <v>1</v>
      </c>
      <c r="V1981" t="s">
        <v>27</v>
      </c>
      <c r="W1981" t="s">
        <v>27</v>
      </c>
      <c r="X1981" s="2">
        <f>Envios[[#This Row],[Ventas Totales]]-Envios[[#This Row],[Costos Totales]]</f>
        <v>71.853999999999999</v>
      </c>
    </row>
    <row r="1982" spans="1:24" x14ac:dyDescent="0.25">
      <c r="A1982">
        <v>5626</v>
      </c>
      <c r="B1982">
        <v>39844</v>
      </c>
      <c r="C1982" s="1">
        <v>40148</v>
      </c>
      <c r="D1982" s="1">
        <v>40149</v>
      </c>
      <c r="E1982" t="s">
        <v>19</v>
      </c>
      <c r="F1982" t="s">
        <v>40</v>
      </c>
      <c r="G1982">
        <v>256</v>
      </c>
      <c r="H1982" t="s">
        <v>1396</v>
      </c>
      <c r="I1982" t="s">
        <v>22</v>
      </c>
      <c r="J1982" t="s">
        <v>23</v>
      </c>
      <c r="K1982" t="s">
        <v>24</v>
      </c>
      <c r="L1982">
        <v>47</v>
      </c>
      <c r="M1982">
        <v>95.43</v>
      </c>
      <c r="N1982">
        <f>Envios[[#This Row],[Cantidad]]*Envios[[#This Row],[Precio por Unidad]]</f>
        <v>4485.21</v>
      </c>
      <c r="O1982" s="2">
        <v>20.040299999999998</v>
      </c>
      <c r="P1982" s="2">
        <f>Envios[[#This Row],[Cantidad]]*Envios[[#This Row],[Costo por Unidad]]</f>
        <v>941.89409999999998</v>
      </c>
      <c r="Q1982">
        <v>19.989999999999998</v>
      </c>
      <c r="R1982" s="2">
        <f>Envios[[#This Row],[Costo Productos]]+Envios[[#This Row],[Costo de Envío]]</f>
        <v>961.88409999999999</v>
      </c>
      <c r="S1982" t="s">
        <v>1166</v>
      </c>
      <c r="T1982" t="s">
        <v>30</v>
      </c>
      <c r="U1982">
        <v>1</v>
      </c>
      <c r="V1982" t="s">
        <v>27</v>
      </c>
      <c r="W1982" t="s">
        <v>27</v>
      </c>
      <c r="X1982" s="2">
        <f>Envios[[#This Row],[Ventas Totales]]-Envios[[#This Row],[Costos Totales]]</f>
        <v>3523.3258999999998</v>
      </c>
    </row>
    <row r="1983" spans="1:24" x14ac:dyDescent="0.25">
      <c r="A1983">
        <v>7304</v>
      </c>
      <c r="B1983">
        <v>52070</v>
      </c>
      <c r="C1983" s="1">
        <v>40148</v>
      </c>
      <c r="D1983" s="1">
        <v>40150</v>
      </c>
      <c r="E1983" t="s">
        <v>19</v>
      </c>
      <c r="F1983" t="s">
        <v>40</v>
      </c>
      <c r="G1983">
        <v>1079</v>
      </c>
      <c r="H1983" t="s">
        <v>1621</v>
      </c>
      <c r="I1983" t="s">
        <v>63</v>
      </c>
      <c r="J1983" t="s">
        <v>23</v>
      </c>
      <c r="K1983" t="s">
        <v>85</v>
      </c>
      <c r="L1983">
        <v>29</v>
      </c>
      <c r="M1983">
        <v>2.2799999999999998</v>
      </c>
      <c r="N1983">
        <f>Envios[[#This Row],[Cantidad]]*Envios[[#This Row],[Precio por Unidad]]</f>
        <v>66.11999999999999</v>
      </c>
      <c r="O1983" s="2">
        <v>1.3452000000000002</v>
      </c>
      <c r="P1983" s="2">
        <f>Envios[[#This Row],[Cantidad]]*Envios[[#This Row],[Costo por Unidad]]</f>
        <v>39.010800000000003</v>
      </c>
      <c r="Q1983">
        <v>5.2</v>
      </c>
      <c r="R1983" s="2">
        <f>Envios[[#This Row],[Costo Productos]]+Envios[[#This Row],[Costo de Envío]]</f>
        <v>44.210800000000006</v>
      </c>
      <c r="S1983" t="s">
        <v>273</v>
      </c>
      <c r="T1983" t="s">
        <v>30</v>
      </c>
      <c r="U1983">
        <v>9</v>
      </c>
      <c r="V1983" t="s">
        <v>31</v>
      </c>
      <c r="W1983" t="s">
        <v>32</v>
      </c>
      <c r="X1983" s="2">
        <f>Envios[[#This Row],[Ventas Totales]]-Envios[[#This Row],[Costos Totales]]</f>
        <v>21.909199999999984</v>
      </c>
    </row>
    <row r="1984" spans="1:24" x14ac:dyDescent="0.25">
      <c r="A1984">
        <v>5431</v>
      </c>
      <c r="B1984">
        <v>38594</v>
      </c>
      <c r="C1984" s="1">
        <v>40148</v>
      </c>
      <c r="D1984" s="1">
        <v>40149</v>
      </c>
      <c r="E1984" t="s">
        <v>19</v>
      </c>
      <c r="F1984" t="s">
        <v>28</v>
      </c>
      <c r="G1984">
        <v>65</v>
      </c>
      <c r="H1984" t="s">
        <v>314</v>
      </c>
      <c r="I1984" t="s">
        <v>35</v>
      </c>
      <c r="J1984" t="s">
        <v>56</v>
      </c>
      <c r="K1984" t="s">
        <v>91</v>
      </c>
      <c r="L1984">
        <v>26</v>
      </c>
      <c r="M1984">
        <v>39.479999999999997</v>
      </c>
      <c r="N1984">
        <f>Envios[[#This Row],[Cantidad]]*Envios[[#This Row],[Precio por Unidad]]</f>
        <v>1026.48</v>
      </c>
      <c r="O1984" s="2">
        <v>18.160799999999998</v>
      </c>
      <c r="P1984" s="2">
        <f>Envios[[#This Row],[Cantidad]]*Envios[[#This Row],[Costo por Unidad]]</f>
        <v>472.18079999999998</v>
      </c>
      <c r="Q1984">
        <v>1.99</v>
      </c>
      <c r="R1984" s="2">
        <f>Envios[[#This Row],[Costo Productos]]+Envios[[#This Row],[Costo de Envío]]</f>
        <v>474.17079999999999</v>
      </c>
      <c r="S1984" t="s">
        <v>868</v>
      </c>
      <c r="T1984" t="s">
        <v>30</v>
      </c>
      <c r="U1984">
        <v>3</v>
      </c>
      <c r="V1984" t="s">
        <v>52</v>
      </c>
      <c r="W1984" t="s">
        <v>53</v>
      </c>
      <c r="X1984" s="2">
        <f>Envios[[#This Row],[Ventas Totales]]-Envios[[#This Row],[Costos Totales]]</f>
        <v>552.30920000000003</v>
      </c>
    </row>
    <row r="1985" spans="1:24" x14ac:dyDescent="0.25">
      <c r="A1985">
        <v>917</v>
      </c>
      <c r="B1985">
        <v>6592</v>
      </c>
      <c r="C1985" s="1">
        <v>40148</v>
      </c>
      <c r="D1985" s="1">
        <v>40155</v>
      </c>
      <c r="E1985" t="s">
        <v>19</v>
      </c>
      <c r="F1985" t="s">
        <v>47</v>
      </c>
      <c r="G1985">
        <v>279</v>
      </c>
      <c r="H1985" t="s">
        <v>595</v>
      </c>
      <c r="I1985" t="s">
        <v>35</v>
      </c>
      <c r="J1985" t="s">
        <v>23</v>
      </c>
      <c r="K1985" t="s">
        <v>291</v>
      </c>
      <c r="L1985">
        <v>29</v>
      </c>
      <c r="M1985">
        <v>6.84</v>
      </c>
      <c r="N1985">
        <f>Envios[[#This Row],[Cantidad]]*Envios[[#This Row],[Precio por Unidad]]</f>
        <v>198.35999999999999</v>
      </c>
      <c r="O1985" s="2">
        <v>2.8728000000000002</v>
      </c>
      <c r="P1985" s="2">
        <f>Envios[[#This Row],[Cantidad]]*Envios[[#This Row],[Costo por Unidad]]</f>
        <v>83.311200000000014</v>
      </c>
      <c r="Q1985">
        <v>8.3699999999999992</v>
      </c>
      <c r="R1985" s="2">
        <f>Envios[[#This Row],[Costo Productos]]+Envios[[#This Row],[Costo de Envío]]</f>
        <v>91.681200000000018</v>
      </c>
      <c r="S1985" t="s">
        <v>1071</v>
      </c>
      <c r="T1985" t="s">
        <v>39</v>
      </c>
      <c r="U1985">
        <v>1</v>
      </c>
      <c r="V1985" t="s">
        <v>27</v>
      </c>
      <c r="W1985" t="s">
        <v>27</v>
      </c>
      <c r="X1985" s="2">
        <f>Envios[[#This Row],[Ventas Totales]]-Envios[[#This Row],[Costos Totales]]</f>
        <v>106.67879999999997</v>
      </c>
    </row>
    <row r="1986" spans="1:24" x14ac:dyDescent="0.25">
      <c r="A1986">
        <v>918</v>
      </c>
      <c r="B1986">
        <v>6592</v>
      </c>
      <c r="C1986" s="1">
        <v>40148</v>
      </c>
      <c r="D1986" s="1">
        <v>40150</v>
      </c>
      <c r="E1986" t="s">
        <v>33</v>
      </c>
      <c r="F1986" t="s">
        <v>47</v>
      </c>
      <c r="G1986">
        <v>295</v>
      </c>
      <c r="H1986" t="s">
        <v>1376</v>
      </c>
      <c r="I1986" t="s">
        <v>42</v>
      </c>
      <c r="J1986" t="s">
        <v>23</v>
      </c>
      <c r="K1986" t="s">
        <v>24</v>
      </c>
      <c r="L1986">
        <v>33</v>
      </c>
      <c r="M1986">
        <v>48.91</v>
      </c>
      <c r="N1986">
        <f>Envios[[#This Row],[Cantidad]]*Envios[[#This Row],[Precio por Unidad]]</f>
        <v>1614.03</v>
      </c>
      <c r="O1986" s="2">
        <v>8.314700000000002</v>
      </c>
      <c r="P1986" s="2">
        <f>Envios[[#This Row],[Cantidad]]*Envios[[#This Row],[Costo por Unidad]]</f>
        <v>274.38510000000008</v>
      </c>
      <c r="Q1986">
        <v>35</v>
      </c>
      <c r="R1986" s="2">
        <f>Envios[[#This Row],[Costo Productos]]+Envios[[#This Row],[Costo de Envío]]</f>
        <v>309.38510000000008</v>
      </c>
      <c r="S1986" t="s">
        <v>1071</v>
      </c>
      <c r="T1986" t="s">
        <v>39</v>
      </c>
      <c r="U1986">
        <v>1</v>
      </c>
      <c r="V1986" t="s">
        <v>27</v>
      </c>
      <c r="W1986" t="s">
        <v>27</v>
      </c>
      <c r="X1986" s="2">
        <f>Envios[[#This Row],[Ventas Totales]]-Envios[[#This Row],[Costos Totales]]</f>
        <v>1304.6448999999998</v>
      </c>
    </row>
    <row r="1987" spans="1:24" x14ac:dyDescent="0.25">
      <c r="A1987">
        <v>5097</v>
      </c>
      <c r="B1987">
        <v>36355</v>
      </c>
      <c r="C1987" s="1">
        <v>40149</v>
      </c>
      <c r="D1987" s="1">
        <v>40149</v>
      </c>
      <c r="E1987" t="s">
        <v>33</v>
      </c>
      <c r="F1987" t="s">
        <v>28</v>
      </c>
      <c r="G1987">
        <v>214</v>
      </c>
      <c r="H1987" t="s">
        <v>674</v>
      </c>
      <c r="I1987" t="s">
        <v>22</v>
      </c>
      <c r="J1987" t="s">
        <v>23</v>
      </c>
      <c r="K1987" t="s">
        <v>76</v>
      </c>
      <c r="L1987">
        <v>9</v>
      </c>
      <c r="M1987">
        <v>5.4</v>
      </c>
      <c r="N1987">
        <f>Envios[[#This Row],[Cantidad]]*Envios[[#This Row],[Precio por Unidad]]</f>
        <v>48.6</v>
      </c>
      <c r="O1987" s="2">
        <v>3.4020000000000001</v>
      </c>
      <c r="P1987" s="2">
        <f>Envios[[#This Row],[Cantidad]]*Envios[[#This Row],[Costo por Unidad]]</f>
        <v>30.618000000000002</v>
      </c>
      <c r="Q1987">
        <v>7.78</v>
      </c>
      <c r="R1987" s="2">
        <f>Envios[[#This Row],[Costo Productos]]+Envios[[#This Row],[Costo de Envío]]</f>
        <v>38.398000000000003</v>
      </c>
      <c r="S1987" t="s">
        <v>734</v>
      </c>
      <c r="T1987" t="s">
        <v>44</v>
      </c>
      <c r="U1987">
        <v>2</v>
      </c>
      <c r="V1987" t="s">
        <v>45</v>
      </c>
      <c r="W1987" t="s">
        <v>45</v>
      </c>
      <c r="X1987" s="2">
        <f>Envios[[#This Row],[Ventas Totales]]-Envios[[#This Row],[Costos Totales]]</f>
        <v>10.201999999999998</v>
      </c>
    </row>
    <row r="1988" spans="1:24" x14ac:dyDescent="0.25">
      <c r="A1988">
        <v>5098</v>
      </c>
      <c r="B1988">
        <v>36355</v>
      </c>
      <c r="C1988" s="1">
        <v>40149</v>
      </c>
      <c r="D1988" s="1">
        <v>40149</v>
      </c>
      <c r="E1988" t="s">
        <v>19</v>
      </c>
      <c r="F1988" t="s">
        <v>28</v>
      </c>
      <c r="G1988">
        <v>1128</v>
      </c>
      <c r="H1988" t="s">
        <v>1622</v>
      </c>
      <c r="I1988" t="s">
        <v>22</v>
      </c>
      <c r="J1988" t="s">
        <v>36</v>
      </c>
      <c r="K1988" t="s">
        <v>37</v>
      </c>
      <c r="L1988">
        <v>6</v>
      </c>
      <c r="M1988">
        <v>20.28</v>
      </c>
      <c r="N1988">
        <f>Envios[[#This Row],[Cantidad]]*Envios[[#This Row],[Precio por Unidad]]</f>
        <v>121.68</v>
      </c>
      <c r="O1988" s="2">
        <v>9.5315999999999992</v>
      </c>
      <c r="P1988" s="2">
        <f>Envios[[#This Row],[Cantidad]]*Envios[[#This Row],[Costo por Unidad]]</f>
        <v>57.189599999999999</v>
      </c>
      <c r="Q1988">
        <v>6.68</v>
      </c>
      <c r="R1988" s="2">
        <f>Envios[[#This Row],[Costo Productos]]+Envios[[#This Row],[Costo de Envío]]</f>
        <v>63.869599999999998</v>
      </c>
      <c r="S1988" t="s">
        <v>734</v>
      </c>
      <c r="T1988" t="s">
        <v>44</v>
      </c>
      <c r="U1988">
        <v>2</v>
      </c>
      <c r="V1988" t="s">
        <v>45</v>
      </c>
      <c r="W1988" t="s">
        <v>45</v>
      </c>
      <c r="X1988" s="2">
        <f>Envios[[#This Row],[Ventas Totales]]-Envios[[#This Row],[Costos Totales]]</f>
        <v>57.810400000000008</v>
      </c>
    </row>
    <row r="1989" spans="1:24" x14ac:dyDescent="0.25">
      <c r="A1989">
        <v>5099</v>
      </c>
      <c r="B1989">
        <v>36355</v>
      </c>
      <c r="C1989" s="1">
        <v>40149</v>
      </c>
      <c r="D1989" s="1">
        <v>40150</v>
      </c>
      <c r="E1989" t="s">
        <v>19</v>
      </c>
      <c r="F1989" t="s">
        <v>28</v>
      </c>
      <c r="G1989">
        <v>776</v>
      </c>
      <c r="H1989" t="s">
        <v>351</v>
      </c>
      <c r="I1989" t="s">
        <v>63</v>
      </c>
      <c r="J1989" t="s">
        <v>23</v>
      </c>
      <c r="K1989" t="s">
        <v>85</v>
      </c>
      <c r="L1989">
        <v>10</v>
      </c>
      <c r="M1989">
        <v>11.55</v>
      </c>
      <c r="N1989">
        <f>Envios[[#This Row],[Cantidad]]*Envios[[#This Row],[Precio por Unidad]]</f>
        <v>115.5</v>
      </c>
      <c r="O1989" s="2">
        <v>5.1974999999999998</v>
      </c>
      <c r="P1989" s="2">
        <f>Envios[[#This Row],[Cantidad]]*Envios[[#This Row],[Costo por Unidad]]</f>
        <v>51.974999999999994</v>
      </c>
      <c r="Q1989">
        <v>2.36</v>
      </c>
      <c r="R1989" s="2">
        <f>Envios[[#This Row],[Costo Productos]]+Envios[[#This Row],[Costo de Envío]]</f>
        <v>54.334999999999994</v>
      </c>
      <c r="S1989" t="s">
        <v>734</v>
      </c>
      <c r="T1989" t="s">
        <v>44</v>
      </c>
      <c r="U1989">
        <v>2</v>
      </c>
      <c r="V1989" t="s">
        <v>45</v>
      </c>
      <c r="W1989" t="s">
        <v>45</v>
      </c>
      <c r="X1989" s="2">
        <f>Envios[[#This Row],[Ventas Totales]]-Envios[[#This Row],[Costos Totales]]</f>
        <v>61.165000000000006</v>
      </c>
    </row>
    <row r="1990" spans="1:24" x14ac:dyDescent="0.25">
      <c r="A1990">
        <v>5100</v>
      </c>
      <c r="B1990">
        <v>36355</v>
      </c>
      <c r="C1990" s="1">
        <v>40149</v>
      </c>
      <c r="D1990" s="1">
        <v>40150</v>
      </c>
      <c r="E1990" t="s">
        <v>19</v>
      </c>
      <c r="F1990" t="s">
        <v>28</v>
      </c>
      <c r="G1990">
        <v>587</v>
      </c>
      <c r="H1990" t="s">
        <v>865</v>
      </c>
      <c r="I1990" t="s">
        <v>35</v>
      </c>
      <c r="J1990" t="s">
        <v>23</v>
      </c>
      <c r="K1990" t="s">
        <v>291</v>
      </c>
      <c r="L1990">
        <v>43</v>
      </c>
      <c r="M1990">
        <v>2.08</v>
      </c>
      <c r="N1990">
        <f>Envios[[#This Row],[Cantidad]]*Envios[[#This Row],[Precio por Unidad]]</f>
        <v>89.44</v>
      </c>
      <c r="O1990" s="2">
        <v>0.93599999999999994</v>
      </c>
      <c r="P1990" s="2">
        <f>Envios[[#This Row],[Cantidad]]*Envios[[#This Row],[Costo por Unidad]]</f>
        <v>40.247999999999998</v>
      </c>
      <c r="Q1990">
        <v>2.56</v>
      </c>
      <c r="R1990" s="2">
        <f>Envios[[#This Row],[Costo Productos]]+Envios[[#This Row],[Costo de Envío]]</f>
        <v>42.808</v>
      </c>
      <c r="S1990" t="s">
        <v>734</v>
      </c>
      <c r="T1990" t="s">
        <v>44</v>
      </c>
      <c r="U1990">
        <v>2</v>
      </c>
      <c r="V1990" t="s">
        <v>45</v>
      </c>
      <c r="W1990" t="s">
        <v>45</v>
      </c>
      <c r="X1990" s="2">
        <f>Envios[[#This Row],[Ventas Totales]]-Envios[[#This Row],[Costos Totales]]</f>
        <v>46.631999999999998</v>
      </c>
    </row>
    <row r="1991" spans="1:24" x14ac:dyDescent="0.25">
      <c r="A1991">
        <v>105</v>
      </c>
      <c r="B1991">
        <v>645</v>
      </c>
      <c r="C1991" s="1">
        <v>40149</v>
      </c>
      <c r="D1991" s="1">
        <v>40151</v>
      </c>
      <c r="E1991" t="s">
        <v>19</v>
      </c>
      <c r="F1991" t="s">
        <v>20</v>
      </c>
      <c r="G1991">
        <v>170</v>
      </c>
      <c r="H1991" t="s">
        <v>1623</v>
      </c>
      <c r="I1991" t="s">
        <v>22</v>
      </c>
      <c r="J1991" t="s">
        <v>23</v>
      </c>
      <c r="K1991" t="s">
        <v>76</v>
      </c>
      <c r="L1991">
        <v>42</v>
      </c>
      <c r="M1991">
        <v>12.95</v>
      </c>
      <c r="N1991">
        <f>Envios[[#This Row],[Cantidad]]*Envios[[#This Row],[Precio por Unidad]]</f>
        <v>543.9</v>
      </c>
      <c r="O1991" s="2">
        <v>7.77</v>
      </c>
      <c r="P1991" s="2">
        <f>Envios[[#This Row],[Cantidad]]*Envios[[#This Row],[Costo por Unidad]]</f>
        <v>326.33999999999997</v>
      </c>
      <c r="Q1991">
        <v>4.9800000000000004</v>
      </c>
      <c r="R1991" s="2">
        <f>Envios[[#This Row],[Costo Productos]]+Envios[[#This Row],[Costo de Envío]]</f>
        <v>331.32</v>
      </c>
      <c r="S1991" t="s">
        <v>1624</v>
      </c>
      <c r="T1991" t="s">
        <v>39</v>
      </c>
      <c r="U1991">
        <v>13</v>
      </c>
      <c r="V1991" t="s">
        <v>115</v>
      </c>
      <c r="W1991" t="s">
        <v>74</v>
      </c>
      <c r="X1991" s="2">
        <f>Envios[[#This Row],[Ventas Totales]]-Envios[[#This Row],[Costos Totales]]</f>
        <v>212.57999999999998</v>
      </c>
    </row>
    <row r="1992" spans="1:24" x14ac:dyDescent="0.25">
      <c r="A1992">
        <v>3003</v>
      </c>
      <c r="B1992">
        <v>21635</v>
      </c>
      <c r="C1992" s="1">
        <v>40149</v>
      </c>
      <c r="D1992" s="1">
        <v>40149</v>
      </c>
      <c r="E1992" t="s">
        <v>19</v>
      </c>
      <c r="F1992" t="s">
        <v>47</v>
      </c>
      <c r="G1992">
        <v>204</v>
      </c>
      <c r="H1992" t="s">
        <v>650</v>
      </c>
      <c r="I1992" t="s">
        <v>22</v>
      </c>
      <c r="J1992" t="s">
        <v>23</v>
      </c>
      <c r="K1992" t="s">
        <v>76</v>
      </c>
      <c r="L1992">
        <v>2</v>
      </c>
      <c r="M1992">
        <v>24.92</v>
      </c>
      <c r="N1992">
        <f>Envios[[#This Row],[Cantidad]]*Envios[[#This Row],[Precio por Unidad]]</f>
        <v>49.84</v>
      </c>
      <c r="O1992" s="2">
        <v>15.2012</v>
      </c>
      <c r="P1992" s="2">
        <f>Envios[[#This Row],[Cantidad]]*Envios[[#This Row],[Costo por Unidad]]</f>
        <v>30.4024</v>
      </c>
      <c r="Q1992">
        <v>12.98</v>
      </c>
      <c r="R1992" s="2">
        <f>Envios[[#This Row],[Costo Productos]]+Envios[[#This Row],[Costo de Envío]]</f>
        <v>43.382400000000004</v>
      </c>
      <c r="S1992" t="s">
        <v>500</v>
      </c>
      <c r="T1992" t="s">
        <v>39</v>
      </c>
      <c r="U1992">
        <v>6</v>
      </c>
      <c r="V1992" t="s">
        <v>69</v>
      </c>
      <c r="W1992" t="s">
        <v>32</v>
      </c>
      <c r="X1992" s="2">
        <f>Envios[[#This Row],[Ventas Totales]]-Envios[[#This Row],[Costos Totales]]</f>
        <v>6.4575999999999993</v>
      </c>
    </row>
    <row r="1993" spans="1:24" x14ac:dyDescent="0.25">
      <c r="A1993">
        <v>6952</v>
      </c>
      <c r="B1993">
        <v>49668</v>
      </c>
      <c r="C1993" s="1">
        <v>40149</v>
      </c>
      <c r="D1993" s="1">
        <v>40156</v>
      </c>
      <c r="E1993" t="s">
        <v>19</v>
      </c>
      <c r="F1993" t="s">
        <v>47</v>
      </c>
      <c r="G1993">
        <v>1070</v>
      </c>
      <c r="H1993" t="s">
        <v>1625</v>
      </c>
      <c r="I1993" t="s">
        <v>63</v>
      </c>
      <c r="J1993" t="s">
        <v>23</v>
      </c>
      <c r="K1993" t="s">
        <v>140</v>
      </c>
      <c r="L1993">
        <v>25</v>
      </c>
      <c r="M1993">
        <v>3.74</v>
      </c>
      <c r="N1993">
        <f>Envios[[#This Row],[Cantidad]]*Envios[[#This Row],[Precio por Unidad]]</f>
        <v>93.5</v>
      </c>
      <c r="O1993" s="2">
        <v>0.63580000000000014</v>
      </c>
      <c r="P1993" s="2">
        <f>Envios[[#This Row],[Cantidad]]*Envios[[#This Row],[Costo por Unidad]]</f>
        <v>15.895000000000003</v>
      </c>
      <c r="Q1993">
        <v>0.94</v>
      </c>
      <c r="R1993" s="2">
        <f>Envios[[#This Row],[Costo Productos]]+Envios[[#This Row],[Costo de Envío]]</f>
        <v>16.835000000000004</v>
      </c>
      <c r="S1993" t="s">
        <v>496</v>
      </c>
      <c r="T1993" t="s">
        <v>44</v>
      </c>
      <c r="U1993">
        <v>1</v>
      </c>
      <c r="V1993" t="s">
        <v>27</v>
      </c>
      <c r="W1993" t="s">
        <v>27</v>
      </c>
      <c r="X1993" s="2">
        <f>Envios[[#This Row],[Ventas Totales]]-Envios[[#This Row],[Costos Totales]]</f>
        <v>76.664999999999992</v>
      </c>
    </row>
    <row r="1994" spans="1:24" x14ac:dyDescent="0.25">
      <c r="A1994">
        <v>6476</v>
      </c>
      <c r="B1994">
        <v>46113</v>
      </c>
      <c r="C1994" s="1">
        <v>40149</v>
      </c>
      <c r="D1994" s="1">
        <v>40150</v>
      </c>
      <c r="E1994" t="s">
        <v>33</v>
      </c>
      <c r="F1994" t="s">
        <v>40</v>
      </c>
      <c r="G1994">
        <v>358</v>
      </c>
      <c r="H1994" t="s">
        <v>900</v>
      </c>
      <c r="I1994" t="s">
        <v>42</v>
      </c>
      <c r="J1994" t="s">
        <v>36</v>
      </c>
      <c r="K1994" t="s">
        <v>37</v>
      </c>
      <c r="L1994">
        <v>18</v>
      </c>
      <c r="M1994">
        <v>136.97999999999999</v>
      </c>
      <c r="N1994">
        <f>Envios[[#This Row],[Cantidad]]*Envios[[#This Row],[Precio por Unidad]]</f>
        <v>2465.64</v>
      </c>
      <c r="O1994" s="2">
        <v>56.161799999999999</v>
      </c>
      <c r="P1994" s="2">
        <f>Envios[[#This Row],[Cantidad]]*Envios[[#This Row],[Costo por Unidad]]</f>
        <v>1010.9123999999999</v>
      </c>
      <c r="Q1994">
        <v>24.49</v>
      </c>
      <c r="R1994" s="2">
        <f>Envios[[#This Row],[Costo Productos]]+Envios[[#This Row],[Costo de Envío]]</f>
        <v>1035.4023999999999</v>
      </c>
      <c r="S1994" t="s">
        <v>124</v>
      </c>
      <c r="T1994" t="s">
        <v>26</v>
      </c>
      <c r="U1994">
        <v>6</v>
      </c>
      <c r="V1994" t="s">
        <v>69</v>
      </c>
      <c r="W1994" t="s">
        <v>32</v>
      </c>
      <c r="X1994" s="2">
        <f>Envios[[#This Row],[Ventas Totales]]-Envios[[#This Row],[Costos Totales]]</f>
        <v>1430.2375999999999</v>
      </c>
    </row>
    <row r="1995" spans="1:24" x14ac:dyDescent="0.25">
      <c r="A1995">
        <v>2392</v>
      </c>
      <c r="B1995">
        <v>17317</v>
      </c>
      <c r="C1995" s="1">
        <v>40150</v>
      </c>
      <c r="D1995" s="1">
        <v>40152</v>
      </c>
      <c r="E1995" t="s">
        <v>19</v>
      </c>
      <c r="F1995" t="s">
        <v>40</v>
      </c>
      <c r="G1995">
        <v>1157</v>
      </c>
      <c r="H1995" t="s">
        <v>1140</v>
      </c>
      <c r="I1995" t="s">
        <v>22</v>
      </c>
      <c r="J1995" t="s">
        <v>23</v>
      </c>
      <c r="K1995" t="s">
        <v>113</v>
      </c>
      <c r="L1995">
        <v>7</v>
      </c>
      <c r="M1995">
        <v>4.42</v>
      </c>
      <c r="N1995">
        <f>Envios[[#This Row],[Cantidad]]*Envios[[#This Row],[Precio por Unidad]]</f>
        <v>30.939999999999998</v>
      </c>
      <c r="O1995" s="2">
        <v>2.7403999999999997</v>
      </c>
      <c r="P1995" s="2">
        <f>Envios[[#This Row],[Cantidad]]*Envios[[#This Row],[Costo por Unidad]]</f>
        <v>19.182799999999997</v>
      </c>
      <c r="Q1995">
        <v>4.99</v>
      </c>
      <c r="R1995" s="2">
        <f>Envios[[#This Row],[Costo Productos]]+Envios[[#This Row],[Costo de Envío]]</f>
        <v>24.172799999999995</v>
      </c>
      <c r="S1995" t="s">
        <v>1626</v>
      </c>
      <c r="T1995" t="s">
        <v>30</v>
      </c>
      <c r="U1995">
        <v>2</v>
      </c>
      <c r="V1995" t="s">
        <v>45</v>
      </c>
      <c r="W1995" t="s">
        <v>45</v>
      </c>
      <c r="X1995" s="2">
        <f>Envios[[#This Row],[Ventas Totales]]-Envios[[#This Row],[Costos Totales]]</f>
        <v>6.7672000000000025</v>
      </c>
    </row>
    <row r="1996" spans="1:24" x14ac:dyDescent="0.25">
      <c r="A1996">
        <v>2103</v>
      </c>
      <c r="B1996">
        <v>15040</v>
      </c>
      <c r="C1996" s="1">
        <v>40151</v>
      </c>
      <c r="D1996" s="1">
        <v>40155</v>
      </c>
      <c r="E1996" t="s">
        <v>33</v>
      </c>
      <c r="F1996" t="s">
        <v>47</v>
      </c>
      <c r="G1996">
        <v>1040</v>
      </c>
      <c r="H1996" t="s">
        <v>62</v>
      </c>
      <c r="I1996" t="s">
        <v>63</v>
      </c>
      <c r="J1996" t="s">
        <v>23</v>
      </c>
      <c r="K1996" t="s">
        <v>64</v>
      </c>
      <c r="L1996">
        <v>48</v>
      </c>
      <c r="M1996">
        <v>9.11</v>
      </c>
      <c r="N1996">
        <f>Envios[[#This Row],[Cantidad]]*Envios[[#This Row],[Precio por Unidad]]</f>
        <v>437.28</v>
      </c>
      <c r="O1996" s="2">
        <v>5.4659999999999993</v>
      </c>
      <c r="P1996" s="2">
        <f>Envios[[#This Row],[Cantidad]]*Envios[[#This Row],[Costo por Unidad]]</f>
        <v>262.36799999999994</v>
      </c>
      <c r="Q1996">
        <v>2.15</v>
      </c>
      <c r="R1996" s="2">
        <f>Envios[[#This Row],[Costo Productos]]+Envios[[#This Row],[Costo de Envío]]</f>
        <v>264.51799999999992</v>
      </c>
      <c r="S1996" t="s">
        <v>268</v>
      </c>
      <c r="T1996" t="s">
        <v>39</v>
      </c>
      <c r="U1996">
        <v>6</v>
      </c>
      <c r="V1996" t="s">
        <v>69</v>
      </c>
      <c r="W1996" t="s">
        <v>32</v>
      </c>
      <c r="X1996" s="2">
        <f>Envios[[#This Row],[Ventas Totales]]-Envios[[#This Row],[Costos Totales]]</f>
        <v>172.76200000000006</v>
      </c>
    </row>
    <row r="1997" spans="1:24" x14ac:dyDescent="0.25">
      <c r="A1997">
        <v>1874</v>
      </c>
      <c r="B1997">
        <v>13479</v>
      </c>
      <c r="C1997" s="1">
        <v>40151</v>
      </c>
      <c r="D1997" s="1">
        <v>40153</v>
      </c>
      <c r="E1997" t="s">
        <v>19</v>
      </c>
      <c r="F1997" t="s">
        <v>20</v>
      </c>
      <c r="G1997">
        <v>220</v>
      </c>
      <c r="H1997" t="s">
        <v>688</v>
      </c>
      <c r="I1997" t="s">
        <v>22</v>
      </c>
      <c r="J1997" t="s">
        <v>56</v>
      </c>
      <c r="K1997" t="s">
        <v>91</v>
      </c>
      <c r="L1997">
        <v>3</v>
      </c>
      <c r="M1997">
        <v>99.99</v>
      </c>
      <c r="N1997">
        <f>Envios[[#This Row],[Cantidad]]*Envios[[#This Row],[Precio por Unidad]]</f>
        <v>299.96999999999997</v>
      </c>
      <c r="O1997" s="2">
        <v>47.995199999999997</v>
      </c>
      <c r="P1997" s="2">
        <f>Envios[[#This Row],[Cantidad]]*Envios[[#This Row],[Costo por Unidad]]</f>
        <v>143.98559999999998</v>
      </c>
      <c r="Q1997">
        <v>19.989999999999998</v>
      </c>
      <c r="R1997" s="2">
        <f>Envios[[#This Row],[Costo Productos]]+Envios[[#This Row],[Costo de Envío]]</f>
        <v>163.97559999999999</v>
      </c>
      <c r="S1997" t="s">
        <v>1516</v>
      </c>
      <c r="T1997" t="s">
        <v>39</v>
      </c>
      <c r="U1997">
        <v>1</v>
      </c>
      <c r="V1997" t="s">
        <v>27</v>
      </c>
      <c r="W1997" t="s">
        <v>27</v>
      </c>
      <c r="X1997" s="2">
        <f>Envios[[#This Row],[Ventas Totales]]-Envios[[#This Row],[Costos Totales]]</f>
        <v>135.99439999999998</v>
      </c>
    </row>
    <row r="1998" spans="1:24" x14ac:dyDescent="0.25">
      <c r="A1998">
        <v>1875</v>
      </c>
      <c r="B1998">
        <v>13479</v>
      </c>
      <c r="C1998" s="1">
        <v>40151</v>
      </c>
      <c r="D1998" s="1">
        <v>40152</v>
      </c>
      <c r="E1998" t="s">
        <v>19</v>
      </c>
      <c r="F1998" t="s">
        <v>20</v>
      </c>
      <c r="G1998">
        <v>213</v>
      </c>
      <c r="H1998" t="s">
        <v>1427</v>
      </c>
      <c r="I1998" t="s">
        <v>22</v>
      </c>
      <c r="J1998" t="s">
        <v>56</v>
      </c>
      <c r="K1998" t="s">
        <v>57</v>
      </c>
      <c r="L1998">
        <v>13</v>
      </c>
      <c r="M1998">
        <v>205.99</v>
      </c>
      <c r="N1998">
        <f>Envios[[#This Row],[Cantidad]]*Envios[[#This Row],[Precio por Unidad]]</f>
        <v>2677.87</v>
      </c>
      <c r="O1998" s="2">
        <v>90.635599999999997</v>
      </c>
      <c r="P1998" s="2">
        <f>Envios[[#This Row],[Cantidad]]*Envios[[#This Row],[Costo por Unidad]]</f>
        <v>1178.2628</v>
      </c>
      <c r="Q1998">
        <v>5.26</v>
      </c>
      <c r="R1998" s="2">
        <f>Envios[[#This Row],[Costo Productos]]+Envios[[#This Row],[Costo de Envío]]</f>
        <v>1183.5228</v>
      </c>
      <c r="S1998" t="s">
        <v>1516</v>
      </c>
      <c r="T1998" t="s">
        <v>39</v>
      </c>
      <c r="U1998">
        <v>1</v>
      </c>
      <c r="V1998" t="s">
        <v>27</v>
      </c>
      <c r="W1998" t="s">
        <v>27</v>
      </c>
      <c r="X1998" s="2">
        <f>Envios[[#This Row],[Ventas Totales]]-Envios[[#This Row],[Costos Totales]]</f>
        <v>1494.3471999999999</v>
      </c>
    </row>
    <row r="1999" spans="1:24" x14ac:dyDescent="0.25">
      <c r="A1999">
        <v>4204</v>
      </c>
      <c r="B1999">
        <v>29889</v>
      </c>
      <c r="C1999" s="1">
        <v>40151</v>
      </c>
      <c r="D1999" s="1">
        <v>40154</v>
      </c>
      <c r="E1999" t="s">
        <v>19</v>
      </c>
      <c r="F1999" t="s">
        <v>40</v>
      </c>
      <c r="G1999">
        <v>1192</v>
      </c>
      <c r="H1999" t="s">
        <v>1627</v>
      </c>
      <c r="I1999" t="s">
        <v>63</v>
      </c>
      <c r="J1999" t="s">
        <v>23</v>
      </c>
      <c r="K1999" t="s">
        <v>85</v>
      </c>
      <c r="L1999">
        <v>44</v>
      </c>
      <c r="M1999">
        <v>5.98</v>
      </c>
      <c r="N1999">
        <f>Envios[[#This Row],[Cantidad]]*Envios[[#This Row],[Precio por Unidad]]</f>
        <v>263.12</v>
      </c>
      <c r="O1999" s="2">
        <v>2.9302000000000001</v>
      </c>
      <c r="P1999" s="2">
        <f>Envios[[#This Row],[Cantidad]]*Envios[[#This Row],[Costo por Unidad]]</f>
        <v>128.9288</v>
      </c>
      <c r="Q1999">
        <v>1.67</v>
      </c>
      <c r="R1999" s="2">
        <f>Envios[[#This Row],[Costo Productos]]+Envios[[#This Row],[Costo de Envío]]</f>
        <v>130.59879999999998</v>
      </c>
      <c r="S1999" t="s">
        <v>121</v>
      </c>
      <c r="T1999" t="s">
        <v>26</v>
      </c>
      <c r="U1999">
        <v>1</v>
      </c>
      <c r="V1999" t="s">
        <v>27</v>
      </c>
      <c r="W1999" t="s">
        <v>27</v>
      </c>
      <c r="X1999" s="2">
        <f>Envios[[#This Row],[Ventas Totales]]-Envios[[#This Row],[Costos Totales]]</f>
        <v>132.52120000000002</v>
      </c>
    </row>
    <row r="2000" spans="1:24" x14ac:dyDescent="0.25">
      <c r="A2000">
        <v>5059</v>
      </c>
      <c r="B2000">
        <v>36069</v>
      </c>
      <c r="C2000" s="1">
        <v>40152</v>
      </c>
      <c r="D2000" s="1">
        <v>40157</v>
      </c>
      <c r="E2000" t="s">
        <v>19</v>
      </c>
      <c r="F2000" t="s">
        <v>47</v>
      </c>
      <c r="G2000">
        <v>1058</v>
      </c>
      <c r="H2000" t="s">
        <v>1278</v>
      </c>
      <c r="I2000" t="s">
        <v>22</v>
      </c>
      <c r="J2000" t="s">
        <v>23</v>
      </c>
      <c r="K2000" t="s">
        <v>113</v>
      </c>
      <c r="L2000">
        <v>13</v>
      </c>
      <c r="M2000">
        <v>35.94</v>
      </c>
      <c r="N2000">
        <f>Envios[[#This Row],[Cantidad]]*Envios[[#This Row],[Precio por Unidad]]</f>
        <v>467.21999999999997</v>
      </c>
      <c r="O2000" s="2">
        <v>21.563999999999997</v>
      </c>
      <c r="P2000" s="2">
        <f>Envios[[#This Row],[Cantidad]]*Envios[[#This Row],[Costo por Unidad]]</f>
        <v>280.33199999999994</v>
      </c>
      <c r="Q2000">
        <v>6.66</v>
      </c>
      <c r="R2000" s="2">
        <f>Envios[[#This Row],[Costo Productos]]+Envios[[#This Row],[Costo de Envío]]</f>
        <v>286.99199999999996</v>
      </c>
      <c r="S2000" t="s">
        <v>822</v>
      </c>
      <c r="T2000" t="s">
        <v>44</v>
      </c>
      <c r="U2000">
        <v>11</v>
      </c>
      <c r="V2000" t="s">
        <v>131</v>
      </c>
      <c r="W2000" t="s">
        <v>131</v>
      </c>
      <c r="X2000" s="2">
        <f>Envios[[#This Row],[Ventas Totales]]-Envios[[#This Row],[Costos Totales]]</f>
        <v>180.22800000000001</v>
      </c>
    </row>
    <row r="2001" spans="1:24" x14ac:dyDescent="0.25">
      <c r="A2001">
        <v>5060</v>
      </c>
      <c r="B2001">
        <v>36069</v>
      </c>
      <c r="C2001" s="1">
        <v>40152</v>
      </c>
      <c r="D2001" s="1">
        <v>40159</v>
      </c>
      <c r="E2001" t="s">
        <v>19</v>
      </c>
      <c r="F2001" t="s">
        <v>47</v>
      </c>
      <c r="G2001">
        <v>1095</v>
      </c>
      <c r="H2001" t="s">
        <v>1628</v>
      </c>
      <c r="I2001" t="s">
        <v>71</v>
      </c>
      <c r="J2001" t="s">
        <v>36</v>
      </c>
      <c r="K2001" t="s">
        <v>37</v>
      </c>
      <c r="L2001">
        <v>15</v>
      </c>
      <c r="M2001">
        <v>170.98</v>
      </c>
      <c r="N2001">
        <f>Envios[[#This Row],[Cantidad]]*Envios[[#This Row],[Precio por Unidad]]</f>
        <v>2564.6999999999998</v>
      </c>
      <c r="O2001" s="2">
        <v>42.744999999999997</v>
      </c>
      <c r="P2001" s="2">
        <f>Envios[[#This Row],[Cantidad]]*Envios[[#This Row],[Costo por Unidad]]</f>
        <v>641.17499999999995</v>
      </c>
      <c r="Q2001">
        <v>13.99</v>
      </c>
      <c r="R2001" s="2">
        <f>Envios[[#This Row],[Costo Productos]]+Envios[[#This Row],[Costo de Envío]]</f>
        <v>655.16499999999996</v>
      </c>
      <c r="S2001" t="s">
        <v>822</v>
      </c>
      <c r="T2001" t="s">
        <v>44</v>
      </c>
      <c r="U2001">
        <v>11</v>
      </c>
      <c r="V2001" t="s">
        <v>131</v>
      </c>
      <c r="W2001" t="s">
        <v>131</v>
      </c>
      <c r="X2001" s="2">
        <f>Envios[[#This Row],[Ventas Totales]]-Envios[[#This Row],[Costos Totales]]</f>
        <v>1909.5349999999999</v>
      </c>
    </row>
    <row r="2002" spans="1:24" x14ac:dyDescent="0.25">
      <c r="A2002">
        <v>5061</v>
      </c>
      <c r="B2002">
        <v>36069</v>
      </c>
      <c r="C2002" s="1">
        <v>40152</v>
      </c>
      <c r="D2002" s="1">
        <v>40154</v>
      </c>
      <c r="E2002" t="s">
        <v>19</v>
      </c>
      <c r="F2002" t="s">
        <v>47</v>
      </c>
      <c r="G2002">
        <v>887</v>
      </c>
      <c r="H2002" t="s">
        <v>1209</v>
      </c>
      <c r="I2002" t="s">
        <v>22</v>
      </c>
      <c r="J2002" t="s">
        <v>23</v>
      </c>
      <c r="K2002" t="s">
        <v>64</v>
      </c>
      <c r="L2002">
        <v>20</v>
      </c>
      <c r="M2002">
        <v>4.9800000000000004</v>
      </c>
      <c r="N2002">
        <f>Envios[[#This Row],[Cantidad]]*Envios[[#This Row],[Precio por Unidad]]</f>
        <v>99.600000000000009</v>
      </c>
      <c r="O2002" s="2">
        <v>3.1872000000000003</v>
      </c>
      <c r="P2002" s="2">
        <f>Envios[[#This Row],[Cantidad]]*Envios[[#This Row],[Costo por Unidad]]</f>
        <v>63.744000000000007</v>
      </c>
      <c r="Q2002">
        <v>7.44</v>
      </c>
      <c r="R2002" s="2">
        <f>Envios[[#This Row],[Costo Productos]]+Envios[[#This Row],[Costo de Envío]]</f>
        <v>71.184000000000012</v>
      </c>
      <c r="S2002" t="s">
        <v>822</v>
      </c>
      <c r="T2002" t="s">
        <v>44</v>
      </c>
      <c r="U2002">
        <v>11</v>
      </c>
      <c r="V2002" t="s">
        <v>131</v>
      </c>
      <c r="W2002" t="s">
        <v>131</v>
      </c>
      <c r="X2002" s="2">
        <f>Envios[[#This Row],[Ventas Totales]]-Envios[[#This Row],[Costos Totales]]</f>
        <v>28.415999999999997</v>
      </c>
    </row>
    <row r="2003" spans="1:24" x14ac:dyDescent="0.25">
      <c r="A2003">
        <v>2216</v>
      </c>
      <c r="B2003">
        <v>16032</v>
      </c>
      <c r="C2003" s="1">
        <v>40152</v>
      </c>
      <c r="D2003" s="1">
        <v>40159</v>
      </c>
      <c r="E2003" t="s">
        <v>19</v>
      </c>
      <c r="F2003" t="s">
        <v>47</v>
      </c>
      <c r="G2003">
        <v>781</v>
      </c>
      <c r="H2003" t="s">
        <v>1039</v>
      </c>
      <c r="I2003" t="s">
        <v>35</v>
      </c>
      <c r="J2003" t="s">
        <v>36</v>
      </c>
      <c r="K2003" t="s">
        <v>37</v>
      </c>
      <c r="L2003">
        <v>35</v>
      </c>
      <c r="M2003">
        <v>12.64</v>
      </c>
      <c r="N2003">
        <f>Envios[[#This Row],[Cantidad]]*Envios[[#This Row],[Precio por Unidad]]</f>
        <v>442.40000000000003</v>
      </c>
      <c r="O2003" s="2">
        <v>6.5728000000000009</v>
      </c>
      <c r="P2003" s="2">
        <f>Envios[[#This Row],[Cantidad]]*Envios[[#This Row],[Costo por Unidad]]</f>
        <v>230.04800000000003</v>
      </c>
      <c r="Q2003">
        <v>4.9800000000000004</v>
      </c>
      <c r="R2003" s="2">
        <f>Envios[[#This Row],[Costo Productos]]+Envios[[#This Row],[Costo de Envío]]</f>
        <v>235.02800000000002</v>
      </c>
      <c r="S2003" t="s">
        <v>1629</v>
      </c>
      <c r="T2003" t="s">
        <v>44</v>
      </c>
      <c r="U2003">
        <v>9</v>
      </c>
      <c r="V2003" t="s">
        <v>31</v>
      </c>
      <c r="W2003" t="s">
        <v>32</v>
      </c>
      <c r="X2003" s="2">
        <f>Envios[[#This Row],[Ventas Totales]]-Envios[[#This Row],[Costos Totales]]</f>
        <v>207.37200000000001</v>
      </c>
    </row>
    <row r="2004" spans="1:24" x14ac:dyDescent="0.25">
      <c r="A2004">
        <v>7039</v>
      </c>
      <c r="B2004">
        <v>50275</v>
      </c>
      <c r="C2004" s="1">
        <v>40152</v>
      </c>
      <c r="D2004" s="1">
        <v>40153</v>
      </c>
      <c r="E2004" t="s">
        <v>33</v>
      </c>
      <c r="F2004" t="s">
        <v>28</v>
      </c>
      <c r="G2004">
        <v>108</v>
      </c>
      <c r="H2004" t="s">
        <v>444</v>
      </c>
      <c r="I2004" t="s">
        <v>71</v>
      </c>
      <c r="J2004" t="s">
        <v>56</v>
      </c>
      <c r="K2004" t="s">
        <v>94</v>
      </c>
      <c r="L2004">
        <v>5</v>
      </c>
      <c r="M2004">
        <v>1938.02</v>
      </c>
      <c r="N2004">
        <f>Envios[[#This Row],[Cantidad]]*Envios[[#This Row],[Precio por Unidad]]</f>
        <v>9690.1</v>
      </c>
      <c r="O2004" s="2">
        <v>1201.5724</v>
      </c>
      <c r="P2004" s="2">
        <f>Envios[[#This Row],[Cantidad]]*Envios[[#This Row],[Costo por Unidad]]</f>
        <v>6007.8620000000001</v>
      </c>
      <c r="Q2004">
        <v>13.99</v>
      </c>
      <c r="R2004" s="2">
        <f>Envios[[#This Row],[Costo Productos]]+Envios[[#This Row],[Costo de Envío]]</f>
        <v>6021.8519999999999</v>
      </c>
      <c r="S2004" t="s">
        <v>1554</v>
      </c>
      <c r="T2004" t="s">
        <v>44</v>
      </c>
      <c r="U2004">
        <v>9</v>
      </c>
      <c r="V2004" t="s">
        <v>31</v>
      </c>
      <c r="W2004" t="s">
        <v>32</v>
      </c>
      <c r="X2004" s="2">
        <f>Envios[[#This Row],[Ventas Totales]]-Envios[[#This Row],[Costos Totales]]</f>
        <v>3668.2480000000005</v>
      </c>
    </row>
    <row r="2005" spans="1:24" x14ac:dyDescent="0.25">
      <c r="A2005">
        <v>7040</v>
      </c>
      <c r="B2005">
        <v>50275</v>
      </c>
      <c r="C2005" s="1">
        <v>40152</v>
      </c>
      <c r="D2005" s="1">
        <v>40153</v>
      </c>
      <c r="E2005" t="s">
        <v>19</v>
      </c>
      <c r="F2005" t="s">
        <v>28</v>
      </c>
      <c r="G2005">
        <v>611</v>
      </c>
      <c r="H2005" t="s">
        <v>1630</v>
      </c>
      <c r="I2005" t="s">
        <v>22</v>
      </c>
      <c r="J2005" t="s">
        <v>23</v>
      </c>
      <c r="K2005" t="s">
        <v>64</v>
      </c>
      <c r="L2005">
        <v>31</v>
      </c>
      <c r="M2005">
        <v>6.48</v>
      </c>
      <c r="N2005">
        <f>Envios[[#This Row],[Cantidad]]*Envios[[#This Row],[Precio por Unidad]]</f>
        <v>200.88000000000002</v>
      </c>
      <c r="O2005" s="2">
        <v>4.0824000000000007</v>
      </c>
      <c r="P2005" s="2">
        <f>Envios[[#This Row],[Cantidad]]*Envios[[#This Row],[Costo por Unidad]]</f>
        <v>126.55440000000002</v>
      </c>
      <c r="Q2005">
        <v>5.84</v>
      </c>
      <c r="R2005" s="2">
        <f>Envios[[#This Row],[Costo Productos]]+Envios[[#This Row],[Costo de Envío]]</f>
        <v>132.39440000000002</v>
      </c>
      <c r="S2005" t="s">
        <v>1554</v>
      </c>
      <c r="T2005" t="s">
        <v>44</v>
      </c>
      <c r="U2005">
        <v>9</v>
      </c>
      <c r="V2005" t="s">
        <v>31</v>
      </c>
      <c r="W2005" t="s">
        <v>32</v>
      </c>
      <c r="X2005" s="2">
        <f>Envios[[#This Row],[Ventas Totales]]-Envios[[#This Row],[Costos Totales]]</f>
        <v>68.485600000000005</v>
      </c>
    </row>
    <row r="2006" spans="1:24" x14ac:dyDescent="0.25">
      <c r="A2006">
        <v>219</v>
      </c>
      <c r="B2006">
        <v>1444</v>
      </c>
      <c r="C2006" s="1">
        <v>40152</v>
      </c>
      <c r="D2006" s="1">
        <v>40154</v>
      </c>
      <c r="E2006" t="s">
        <v>19</v>
      </c>
      <c r="F2006" t="s">
        <v>28</v>
      </c>
      <c r="G2006">
        <v>921</v>
      </c>
      <c r="H2006" t="s">
        <v>1631</v>
      </c>
      <c r="I2006" t="s">
        <v>22</v>
      </c>
      <c r="J2006" t="s">
        <v>23</v>
      </c>
      <c r="K2006" t="s">
        <v>64</v>
      </c>
      <c r="L2006">
        <v>2</v>
      </c>
      <c r="M2006">
        <v>6.48</v>
      </c>
      <c r="N2006">
        <f>Envios[[#This Row],[Cantidad]]*Envios[[#This Row],[Precio por Unidad]]</f>
        <v>12.96</v>
      </c>
      <c r="O2006" s="2">
        <v>4.1472000000000007</v>
      </c>
      <c r="P2006" s="2">
        <f>Envios[[#This Row],[Cantidad]]*Envios[[#This Row],[Costo por Unidad]]</f>
        <v>8.2944000000000013</v>
      </c>
      <c r="Q2006">
        <v>8.74</v>
      </c>
      <c r="R2006" s="2">
        <f>Envios[[#This Row],[Costo Productos]]+Envios[[#This Row],[Costo de Envío]]</f>
        <v>17.034400000000002</v>
      </c>
      <c r="S2006" t="s">
        <v>442</v>
      </c>
      <c r="T2006" t="s">
        <v>44</v>
      </c>
      <c r="U2006">
        <v>10</v>
      </c>
      <c r="V2006" t="s">
        <v>206</v>
      </c>
      <c r="W2006" t="s">
        <v>74</v>
      </c>
      <c r="X2006" s="2">
        <f>Envios[[#This Row],[Ventas Totales]]-Envios[[#This Row],[Costos Totales]]</f>
        <v>-4.0744000000000007</v>
      </c>
    </row>
    <row r="2007" spans="1:24" x14ac:dyDescent="0.25">
      <c r="A2007">
        <v>217</v>
      </c>
      <c r="B2007">
        <v>1444</v>
      </c>
      <c r="C2007" s="1">
        <v>40152</v>
      </c>
      <c r="D2007" s="1">
        <v>40154</v>
      </c>
      <c r="E2007" t="s">
        <v>33</v>
      </c>
      <c r="F2007" t="s">
        <v>28</v>
      </c>
      <c r="G2007">
        <v>288</v>
      </c>
      <c r="H2007" t="s">
        <v>277</v>
      </c>
      <c r="I2007" t="s">
        <v>42</v>
      </c>
      <c r="J2007" t="s">
        <v>56</v>
      </c>
      <c r="K2007" t="s">
        <v>166</v>
      </c>
      <c r="L2007">
        <v>32</v>
      </c>
      <c r="M2007">
        <v>699.99</v>
      </c>
      <c r="N2007">
        <f>Envios[[#This Row],[Cantidad]]*Envios[[#This Row],[Precio por Unidad]]</f>
        <v>22399.68</v>
      </c>
      <c r="O2007" s="2">
        <v>412.99410000000006</v>
      </c>
      <c r="P2007" s="2">
        <f>Envios[[#This Row],[Cantidad]]*Envios[[#This Row],[Costo por Unidad]]</f>
        <v>13215.811200000002</v>
      </c>
      <c r="Q2007">
        <v>24.49</v>
      </c>
      <c r="R2007" s="2">
        <f>Envios[[#This Row],[Costo Productos]]+Envios[[#This Row],[Costo de Envío]]</f>
        <v>13240.301200000002</v>
      </c>
      <c r="S2007" t="s">
        <v>442</v>
      </c>
      <c r="T2007" t="s">
        <v>44</v>
      </c>
      <c r="U2007">
        <v>4</v>
      </c>
      <c r="V2007" t="s">
        <v>73</v>
      </c>
      <c r="W2007" t="s">
        <v>74</v>
      </c>
      <c r="X2007" s="2">
        <f>Envios[[#This Row],[Ventas Totales]]-Envios[[#This Row],[Costos Totales]]</f>
        <v>9159.3787999999986</v>
      </c>
    </row>
    <row r="2008" spans="1:24" x14ac:dyDescent="0.25">
      <c r="A2008">
        <v>220</v>
      </c>
      <c r="B2008">
        <v>1444</v>
      </c>
      <c r="C2008" s="1">
        <v>40152</v>
      </c>
      <c r="D2008" s="1">
        <v>40154</v>
      </c>
      <c r="E2008" t="s">
        <v>19</v>
      </c>
      <c r="F2008" t="s">
        <v>28</v>
      </c>
      <c r="G2008">
        <v>1141</v>
      </c>
      <c r="H2008" t="s">
        <v>1299</v>
      </c>
      <c r="I2008" t="s">
        <v>22</v>
      </c>
      <c r="J2008" t="s">
        <v>23</v>
      </c>
      <c r="K2008" t="s">
        <v>24</v>
      </c>
      <c r="L2008">
        <v>24</v>
      </c>
      <c r="M2008">
        <v>17.149999999999999</v>
      </c>
      <c r="N2008">
        <f>Envios[[#This Row],[Cantidad]]*Envios[[#This Row],[Precio por Unidad]]</f>
        <v>411.59999999999997</v>
      </c>
      <c r="O2008" s="2">
        <v>7.2030000000000003</v>
      </c>
      <c r="P2008" s="2">
        <f>Envios[[#This Row],[Cantidad]]*Envios[[#This Row],[Costo por Unidad]]</f>
        <v>172.87200000000001</v>
      </c>
      <c r="Q2008">
        <v>4.96</v>
      </c>
      <c r="R2008" s="2">
        <f>Envios[[#This Row],[Costo Productos]]+Envios[[#This Row],[Costo de Envío]]</f>
        <v>177.83200000000002</v>
      </c>
      <c r="S2008" t="s">
        <v>442</v>
      </c>
      <c r="T2008" t="s">
        <v>44</v>
      </c>
      <c r="U2008">
        <v>2</v>
      </c>
      <c r="V2008" t="s">
        <v>45</v>
      </c>
      <c r="W2008" t="s">
        <v>45</v>
      </c>
      <c r="X2008" s="2">
        <f>Envios[[#This Row],[Ventas Totales]]-Envios[[#This Row],[Costos Totales]]</f>
        <v>233.76799999999994</v>
      </c>
    </row>
    <row r="2009" spans="1:24" x14ac:dyDescent="0.25">
      <c r="A2009">
        <v>221</v>
      </c>
      <c r="B2009">
        <v>1444</v>
      </c>
      <c r="C2009" s="1">
        <v>40152</v>
      </c>
      <c r="D2009" s="1">
        <v>40153</v>
      </c>
      <c r="E2009" t="s">
        <v>19</v>
      </c>
      <c r="F2009" t="s">
        <v>28</v>
      </c>
      <c r="G2009">
        <v>726</v>
      </c>
      <c r="H2009" t="s">
        <v>920</v>
      </c>
      <c r="I2009" t="s">
        <v>22</v>
      </c>
      <c r="J2009" t="s">
        <v>23</v>
      </c>
      <c r="K2009" t="s">
        <v>64</v>
      </c>
      <c r="L2009">
        <v>25</v>
      </c>
      <c r="M2009">
        <v>30.98</v>
      </c>
      <c r="N2009">
        <f>Envios[[#This Row],[Cantidad]]*Envios[[#This Row],[Precio por Unidad]]</f>
        <v>774.5</v>
      </c>
      <c r="O2009" s="2">
        <v>18.588000000000001</v>
      </c>
      <c r="P2009" s="2">
        <f>Envios[[#This Row],[Cantidad]]*Envios[[#This Row],[Costo por Unidad]]</f>
        <v>464.70000000000005</v>
      </c>
      <c r="Q2009">
        <v>8.74</v>
      </c>
      <c r="R2009" s="2">
        <f>Envios[[#This Row],[Costo Productos]]+Envios[[#This Row],[Costo de Envío]]</f>
        <v>473.44000000000005</v>
      </c>
      <c r="S2009" t="s">
        <v>442</v>
      </c>
      <c r="T2009" t="s">
        <v>44</v>
      </c>
      <c r="U2009">
        <v>1</v>
      </c>
      <c r="V2009" t="s">
        <v>27</v>
      </c>
      <c r="W2009" t="s">
        <v>27</v>
      </c>
      <c r="X2009" s="2">
        <f>Envios[[#This Row],[Ventas Totales]]-Envios[[#This Row],[Costos Totales]]</f>
        <v>301.05999999999995</v>
      </c>
    </row>
    <row r="2010" spans="1:24" x14ac:dyDescent="0.25">
      <c r="A2010">
        <v>218</v>
      </c>
      <c r="B2010">
        <v>1444</v>
      </c>
      <c r="C2010" s="1">
        <v>40152</v>
      </c>
      <c r="D2010" s="1">
        <v>40155</v>
      </c>
      <c r="E2010" t="s">
        <v>46</v>
      </c>
      <c r="F2010" t="s">
        <v>28</v>
      </c>
      <c r="G2010">
        <v>154</v>
      </c>
      <c r="H2010" t="s">
        <v>1632</v>
      </c>
      <c r="I2010" t="s">
        <v>49</v>
      </c>
      <c r="J2010" t="s">
        <v>56</v>
      </c>
      <c r="K2010" t="s">
        <v>94</v>
      </c>
      <c r="L2010">
        <v>13</v>
      </c>
      <c r="M2010">
        <v>1360.14</v>
      </c>
      <c r="N2010">
        <f>Envios[[#This Row],[Cantidad]]*Envios[[#This Row],[Precio por Unidad]]</f>
        <v>17681.82</v>
      </c>
      <c r="O2010" s="2">
        <v>557.65740000000005</v>
      </c>
      <c r="P2010" s="2">
        <f>Envios[[#This Row],[Cantidad]]*Envios[[#This Row],[Costo por Unidad]]</f>
        <v>7249.5462000000007</v>
      </c>
      <c r="Q2010">
        <v>14.7</v>
      </c>
      <c r="R2010" s="2">
        <f>Envios[[#This Row],[Costo Productos]]+Envios[[#This Row],[Costo de Envío]]</f>
        <v>7264.2462000000005</v>
      </c>
      <c r="S2010" t="s">
        <v>442</v>
      </c>
      <c r="T2010" t="s">
        <v>44</v>
      </c>
      <c r="U2010">
        <v>1</v>
      </c>
      <c r="V2010" t="s">
        <v>27</v>
      </c>
      <c r="W2010" t="s">
        <v>27</v>
      </c>
      <c r="X2010" s="2">
        <f>Envios[[#This Row],[Ventas Totales]]-Envios[[#This Row],[Costos Totales]]</f>
        <v>10417.573799999998</v>
      </c>
    </row>
    <row r="2011" spans="1:24" x14ac:dyDescent="0.25">
      <c r="A2011">
        <v>5806</v>
      </c>
      <c r="B2011">
        <v>41185</v>
      </c>
      <c r="C2011" s="1">
        <v>40153</v>
      </c>
      <c r="D2011" s="1">
        <v>40154</v>
      </c>
      <c r="E2011" t="s">
        <v>19</v>
      </c>
      <c r="F2011" t="s">
        <v>60</v>
      </c>
      <c r="G2011">
        <v>590</v>
      </c>
      <c r="H2011" t="s">
        <v>1130</v>
      </c>
      <c r="I2011" t="s">
        <v>22</v>
      </c>
      <c r="J2011" t="s">
        <v>23</v>
      </c>
      <c r="K2011" t="s">
        <v>64</v>
      </c>
      <c r="L2011">
        <v>2</v>
      </c>
      <c r="M2011">
        <v>5.78</v>
      </c>
      <c r="N2011">
        <f>Envios[[#This Row],[Cantidad]]*Envios[[#This Row],[Precio por Unidad]]</f>
        <v>11.56</v>
      </c>
      <c r="O2011" s="2">
        <v>3.6992000000000003</v>
      </c>
      <c r="P2011" s="2">
        <f>Envios[[#This Row],[Cantidad]]*Envios[[#This Row],[Costo por Unidad]]</f>
        <v>7.3984000000000005</v>
      </c>
      <c r="Q2011">
        <v>7.96</v>
      </c>
      <c r="R2011" s="2">
        <f>Envios[[#This Row],[Costo Productos]]+Envios[[#This Row],[Costo de Envío]]</f>
        <v>15.3584</v>
      </c>
      <c r="S2011" t="s">
        <v>1446</v>
      </c>
      <c r="T2011" t="s">
        <v>30</v>
      </c>
      <c r="U2011">
        <v>1</v>
      </c>
      <c r="V2011" t="s">
        <v>27</v>
      </c>
      <c r="W2011" t="s">
        <v>27</v>
      </c>
      <c r="X2011" s="2">
        <f>Envios[[#This Row],[Ventas Totales]]-Envios[[#This Row],[Costos Totales]]</f>
        <v>-3.7983999999999991</v>
      </c>
    </row>
    <row r="2012" spans="1:24" x14ac:dyDescent="0.25">
      <c r="A2012">
        <v>6443</v>
      </c>
      <c r="B2012">
        <v>45824</v>
      </c>
      <c r="C2012" s="1">
        <v>40153</v>
      </c>
      <c r="D2012" s="1">
        <v>40155</v>
      </c>
      <c r="E2012" t="s">
        <v>19</v>
      </c>
      <c r="F2012" t="s">
        <v>40</v>
      </c>
      <c r="G2012">
        <v>200</v>
      </c>
      <c r="H2012" t="s">
        <v>1633</v>
      </c>
      <c r="I2012" t="s">
        <v>42</v>
      </c>
      <c r="J2012" t="s">
        <v>36</v>
      </c>
      <c r="K2012" t="s">
        <v>50</v>
      </c>
      <c r="L2012">
        <v>44</v>
      </c>
      <c r="M2012">
        <v>140.81</v>
      </c>
      <c r="N2012">
        <f>Envios[[#This Row],[Cantidad]]*Envios[[#This Row],[Precio por Unidad]]</f>
        <v>6195.64</v>
      </c>
      <c r="O2012" s="2">
        <v>60.548300000000005</v>
      </c>
      <c r="P2012" s="2">
        <f>Envios[[#This Row],[Cantidad]]*Envios[[#This Row],[Costo por Unidad]]</f>
        <v>2664.1252000000004</v>
      </c>
      <c r="Q2012">
        <v>24.49</v>
      </c>
      <c r="R2012" s="2">
        <f>Envios[[#This Row],[Costo Productos]]+Envios[[#This Row],[Costo de Envío]]</f>
        <v>2688.6152000000002</v>
      </c>
      <c r="S2012" t="s">
        <v>309</v>
      </c>
      <c r="T2012" t="s">
        <v>39</v>
      </c>
      <c r="U2012">
        <v>1</v>
      </c>
      <c r="V2012" t="s">
        <v>27</v>
      </c>
      <c r="W2012" t="s">
        <v>27</v>
      </c>
      <c r="X2012" s="2">
        <f>Envios[[#This Row],[Ventas Totales]]-Envios[[#This Row],[Costos Totales]]</f>
        <v>3507.0248000000001</v>
      </c>
    </row>
    <row r="2013" spans="1:24" x14ac:dyDescent="0.25">
      <c r="A2013">
        <v>6538</v>
      </c>
      <c r="B2013">
        <v>46528</v>
      </c>
      <c r="C2013" s="1">
        <v>40153</v>
      </c>
      <c r="D2013" s="1">
        <v>40155</v>
      </c>
      <c r="E2013" t="s">
        <v>33</v>
      </c>
      <c r="F2013" t="s">
        <v>28</v>
      </c>
      <c r="G2013">
        <v>567</v>
      </c>
      <c r="H2013" t="s">
        <v>1634</v>
      </c>
      <c r="I2013" t="s">
        <v>63</v>
      </c>
      <c r="J2013" t="s">
        <v>36</v>
      </c>
      <c r="K2013" t="s">
        <v>37</v>
      </c>
      <c r="L2013">
        <v>43</v>
      </c>
      <c r="M2013">
        <v>70.709999999999994</v>
      </c>
      <c r="N2013">
        <f>Envios[[#This Row],[Cantidad]]*Envios[[#This Row],[Precio por Unidad]]</f>
        <v>3040.5299999999997</v>
      </c>
      <c r="O2013" s="2">
        <v>15.556199999999997</v>
      </c>
      <c r="P2013" s="2">
        <f>Envios[[#This Row],[Cantidad]]*Envios[[#This Row],[Costo por Unidad]]</f>
        <v>668.9165999999999</v>
      </c>
      <c r="Q2013">
        <v>37.58</v>
      </c>
      <c r="R2013" s="2">
        <f>Envios[[#This Row],[Costo Productos]]+Envios[[#This Row],[Costo de Envío]]</f>
        <v>706.49659999999994</v>
      </c>
      <c r="S2013" t="s">
        <v>1012</v>
      </c>
      <c r="T2013" t="s">
        <v>44</v>
      </c>
      <c r="U2013">
        <v>1</v>
      </c>
      <c r="V2013" t="s">
        <v>27</v>
      </c>
      <c r="W2013" t="s">
        <v>27</v>
      </c>
      <c r="X2013" s="2">
        <f>Envios[[#This Row],[Ventas Totales]]-Envios[[#This Row],[Costos Totales]]</f>
        <v>2334.0333999999998</v>
      </c>
    </row>
    <row r="2014" spans="1:24" x14ac:dyDescent="0.25">
      <c r="A2014">
        <v>6539</v>
      </c>
      <c r="B2014">
        <v>46528</v>
      </c>
      <c r="C2014" s="1">
        <v>40153</v>
      </c>
      <c r="D2014" s="1">
        <v>40156</v>
      </c>
      <c r="E2014" t="s">
        <v>19</v>
      </c>
      <c r="F2014" t="s">
        <v>28</v>
      </c>
      <c r="G2014">
        <v>442</v>
      </c>
      <c r="H2014" t="s">
        <v>432</v>
      </c>
      <c r="I2014" t="s">
        <v>22</v>
      </c>
      <c r="J2014" t="s">
        <v>23</v>
      </c>
      <c r="K2014" t="s">
        <v>64</v>
      </c>
      <c r="L2014">
        <v>23</v>
      </c>
      <c r="M2014">
        <v>18.97</v>
      </c>
      <c r="N2014">
        <f>Envios[[#This Row],[Cantidad]]*Envios[[#This Row],[Precio por Unidad]]</f>
        <v>436.30999999999995</v>
      </c>
      <c r="O2014" s="2">
        <v>11.951099999999999</v>
      </c>
      <c r="P2014" s="2">
        <f>Envios[[#This Row],[Cantidad]]*Envios[[#This Row],[Costo por Unidad]]</f>
        <v>274.87529999999998</v>
      </c>
      <c r="Q2014">
        <v>9.5399999999999991</v>
      </c>
      <c r="R2014" s="2">
        <f>Envios[[#This Row],[Costo Productos]]+Envios[[#This Row],[Costo de Envío]]</f>
        <v>284.4153</v>
      </c>
      <c r="S2014" t="s">
        <v>1012</v>
      </c>
      <c r="T2014" t="s">
        <v>44</v>
      </c>
      <c r="U2014">
        <v>1</v>
      </c>
      <c r="V2014" t="s">
        <v>27</v>
      </c>
      <c r="W2014" t="s">
        <v>27</v>
      </c>
      <c r="X2014" s="2">
        <f>Envios[[#This Row],[Ventas Totales]]-Envios[[#This Row],[Costos Totales]]</f>
        <v>151.89469999999994</v>
      </c>
    </row>
    <row r="2015" spans="1:24" x14ac:dyDescent="0.25">
      <c r="A2015">
        <v>3430</v>
      </c>
      <c r="B2015">
        <v>24455</v>
      </c>
      <c r="C2015" s="1">
        <v>40153</v>
      </c>
      <c r="D2015" s="1">
        <v>40155</v>
      </c>
      <c r="E2015" t="s">
        <v>19</v>
      </c>
      <c r="F2015" t="s">
        <v>40</v>
      </c>
      <c r="G2015">
        <v>188</v>
      </c>
      <c r="H2015" t="s">
        <v>1635</v>
      </c>
      <c r="I2015" t="s">
        <v>35</v>
      </c>
      <c r="J2015" t="s">
        <v>56</v>
      </c>
      <c r="K2015" t="s">
        <v>91</v>
      </c>
      <c r="L2015">
        <v>8</v>
      </c>
      <c r="M2015">
        <v>20.89</v>
      </c>
      <c r="N2015">
        <f>Envios[[#This Row],[Cantidad]]*Envios[[#This Row],[Precio por Unidad]]</f>
        <v>167.12</v>
      </c>
      <c r="O2015" s="2">
        <v>10.8628</v>
      </c>
      <c r="P2015" s="2">
        <f>Envios[[#This Row],[Cantidad]]*Envios[[#This Row],[Costo por Unidad]]</f>
        <v>86.9024</v>
      </c>
      <c r="Q2015">
        <v>1.99</v>
      </c>
      <c r="R2015" s="2">
        <f>Envios[[#This Row],[Costo Productos]]+Envios[[#This Row],[Costo de Envío]]</f>
        <v>88.892399999999995</v>
      </c>
      <c r="S2015" t="s">
        <v>839</v>
      </c>
      <c r="T2015" t="s">
        <v>44</v>
      </c>
      <c r="U2015">
        <v>1</v>
      </c>
      <c r="V2015" t="s">
        <v>27</v>
      </c>
      <c r="W2015" t="s">
        <v>27</v>
      </c>
      <c r="X2015" s="2">
        <f>Envios[[#This Row],[Ventas Totales]]-Envios[[#This Row],[Costos Totales]]</f>
        <v>78.22760000000001</v>
      </c>
    </row>
    <row r="2016" spans="1:24" x14ac:dyDescent="0.25">
      <c r="A2016">
        <v>3431</v>
      </c>
      <c r="B2016">
        <v>24455</v>
      </c>
      <c r="C2016" s="1">
        <v>40153</v>
      </c>
      <c r="D2016" s="1">
        <v>40156</v>
      </c>
      <c r="E2016" t="s">
        <v>19</v>
      </c>
      <c r="F2016" t="s">
        <v>40</v>
      </c>
      <c r="G2016">
        <v>924</v>
      </c>
      <c r="H2016" t="s">
        <v>1287</v>
      </c>
      <c r="I2016" t="s">
        <v>63</v>
      </c>
      <c r="J2016" t="s">
        <v>23</v>
      </c>
      <c r="K2016" t="s">
        <v>85</v>
      </c>
      <c r="L2016">
        <v>41</v>
      </c>
      <c r="M2016">
        <v>3.98</v>
      </c>
      <c r="N2016">
        <f>Envios[[#This Row],[Cantidad]]*Envios[[#This Row],[Precio por Unidad]]</f>
        <v>163.18</v>
      </c>
      <c r="O2016" s="2">
        <v>1.9501999999999999</v>
      </c>
      <c r="P2016" s="2">
        <f>Envios[[#This Row],[Cantidad]]*Envios[[#This Row],[Costo por Unidad]]</f>
        <v>79.958199999999991</v>
      </c>
      <c r="Q2016">
        <v>0.83</v>
      </c>
      <c r="R2016" s="2">
        <f>Envios[[#This Row],[Costo Productos]]+Envios[[#This Row],[Costo de Envío]]</f>
        <v>80.788199999999989</v>
      </c>
      <c r="S2016" t="s">
        <v>839</v>
      </c>
      <c r="T2016" t="s">
        <v>44</v>
      </c>
      <c r="U2016">
        <v>1</v>
      </c>
      <c r="V2016" t="s">
        <v>27</v>
      </c>
      <c r="W2016" t="s">
        <v>27</v>
      </c>
      <c r="X2016" s="2">
        <f>Envios[[#This Row],[Ventas Totales]]-Envios[[#This Row],[Costos Totales]]</f>
        <v>82.391800000000018</v>
      </c>
    </row>
    <row r="2017" spans="1:24" x14ac:dyDescent="0.25">
      <c r="A2017">
        <v>5501</v>
      </c>
      <c r="B2017">
        <v>39015</v>
      </c>
      <c r="C2017" s="1">
        <v>40153</v>
      </c>
      <c r="D2017" s="1">
        <v>40153</v>
      </c>
      <c r="E2017" t="s">
        <v>46</v>
      </c>
      <c r="F2017" t="s">
        <v>28</v>
      </c>
      <c r="G2017">
        <v>811</v>
      </c>
      <c r="H2017" t="s">
        <v>374</v>
      </c>
      <c r="I2017" t="s">
        <v>119</v>
      </c>
      <c r="J2017" t="s">
        <v>56</v>
      </c>
      <c r="K2017" t="s">
        <v>94</v>
      </c>
      <c r="L2017">
        <v>13</v>
      </c>
      <c r="M2017">
        <v>399.98</v>
      </c>
      <c r="N2017">
        <f>Envios[[#This Row],[Cantidad]]*Envios[[#This Row],[Precio por Unidad]]</f>
        <v>5199.74</v>
      </c>
      <c r="O2017" s="2">
        <v>175.99119999999999</v>
      </c>
      <c r="P2017" s="2">
        <f>Envios[[#This Row],[Cantidad]]*Envios[[#This Row],[Costo por Unidad]]</f>
        <v>2287.8856000000001</v>
      </c>
      <c r="Q2017">
        <v>12.06</v>
      </c>
      <c r="R2017" s="2">
        <f>Envios[[#This Row],[Costo Productos]]+Envios[[#This Row],[Costo de Envío]]</f>
        <v>2299.9456</v>
      </c>
      <c r="S2017" t="s">
        <v>1636</v>
      </c>
      <c r="T2017" t="s">
        <v>30</v>
      </c>
      <c r="U2017">
        <v>1</v>
      </c>
      <c r="V2017" t="s">
        <v>27</v>
      </c>
      <c r="W2017" t="s">
        <v>27</v>
      </c>
      <c r="X2017" s="2">
        <f>Envios[[#This Row],[Ventas Totales]]-Envios[[#This Row],[Costos Totales]]</f>
        <v>2899.7943999999998</v>
      </c>
    </row>
    <row r="2018" spans="1:24" x14ac:dyDescent="0.25">
      <c r="A2018">
        <v>5502</v>
      </c>
      <c r="B2018">
        <v>39015</v>
      </c>
      <c r="C2018" s="1">
        <v>40153</v>
      </c>
      <c r="D2018" s="1">
        <v>40153</v>
      </c>
      <c r="E2018" t="s">
        <v>19</v>
      </c>
      <c r="F2018" t="s">
        <v>28</v>
      </c>
      <c r="G2018">
        <v>556</v>
      </c>
      <c r="H2018" t="s">
        <v>1637</v>
      </c>
      <c r="I2018" t="s">
        <v>22</v>
      </c>
      <c r="J2018" t="s">
        <v>23</v>
      </c>
      <c r="K2018" t="s">
        <v>64</v>
      </c>
      <c r="L2018">
        <v>11</v>
      </c>
      <c r="M2018">
        <v>6.48</v>
      </c>
      <c r="N2018">
        <f>Envios[[#This Row],[Cantidad]]*Envios[[#This Row],[Precio por Unidad]]</f>
        <v>71.28</v>
      </c>
      <c r="O2018" s="2">
        <v>4.0824000000000007</v>
      </c>
      <c r="P2018" s="2">
        <f>Envios[[#This Row],[Cantidad]]*Envios[[#This Row],[Costo por Unidad]]</f>
        <v>44.906400000000005</v>
      </c>
      <c r="Q2018">
        <v>5.74</v>
      </c>
      <c r="R2018" s="2">
        <f>Envios[[#This Row],[Costo Productos]]+Envios[[#This Row],[Costo de Envío]]</f>
        <v>50.646400000000007</v>
      </c>
      <c r="S2018" t="s">
        <v>1636</v>
      </c>
      <c r="T2018" t="s">
        <v>30</v>
      </c>
      <c r="U2018">
        <v>1</v>
      </c>
      <c r="V2018" t="s">
        <v>27</v>
      </c>
      <c r="W2018" t="s">
        <v>27</v>
      </c>
      <c r="X2018" s="2">
        <f>Envios[[#This Row],[Ventas Totales]]-Envios[[#This Row],[Costos Totales]]</f>
        <v>20.633599999999994</v>
      </c>
    </row>
    <row r="2019" spans="1:24" x14ac:dyDescent="0.25">
      <c r="A2019">
        <v>2286</v>
      </c>
      <c r="B2019">
        <v>16480</v>
      </c>
      <c r="C2019" s="1">
        <v>40153</v>
      </c>
      <c r="D2019" s="1">
        <v>40155</v>
      </c>
      <c r="E2019" t="s">
        <v>33</v>
      </c>
      <c r="F2019" t="s">
        <v>40</v>
      </c>
      <c r="G2019">
        <v>214</v>
      </c>
      <c r="H2019" t="s">
        <v>674</v>
      </c>
      <c r="I2019" t="s">
        <v>22</v>
      </c>
      <c r="J2019" t="s">
        <v>23</v>
      </c>
      <c r="K2019" t="s">
        <v>76</v>
      </c>
      <c r="L2019">
        <v>14</v>
      </c>
      <c r="M2019">
        <v>5.4</v>
      </c>
      <c r="N2019">
        <f>Envios[[#This Row],[Cantidad]]*Envios[[#This Row],[Precio por Unidad]]</f>
        <v>75.600000000000009</v>
      </c>
      <c r="O2019" s="2">
        <v>3.4020000000000001</v>
      </c>
      <c r="P2019" s="2">
        <f>Envios[[#This Row],[Cantidad]]*Envios[[#This Row],[Costo por Unidad]]</f>
        <v>47.628</v>
      </c>
      <c r="Q2019">
        <v>7.78</v>
      </c>
      <c r="R2019" s="2">
        <f>Envios[[#This Row],[Costo Productos]]+Envios[[#This Row],[Costo de Envío]]</f>
        <v>55.408000000000001</v>
      </c>
      <c r="S2019" t="s">
        <v>608</v>
      </c>
      <c r="T2019" t="s">
        <v>39</v>
      </c>
      <c r="U2019">
        <v>1</v>
      </c>
      <c r="V2019" t="s">
        <v>27</v>
      </c>
      <c r="W2019" t="s">
        <v>27</v>
      </c>
      <c r="X2019" s="2">
        <f>Envios[[#This Row],[Ventas Totales]]-Envios[[#This Row],[Costos Totales]]</f>
        <v>20.192000000000007</v>
      </c>
    </row>
    <row r="2020" spans="1:24" x14ac:dyDescent="0.25">
      <c r="A2020">
        <v>6454</v>
      </c>
      <c r="B2020">
        <v>45959</v>
      </c>
      <c r="C2020" s="1">
        <v>40153</v>
      </c>
      <c r="D2020" s="1">
        <v>40155</v>
      </c>
      <c r="E2020" t="s">
        <v>33</v>
      </c>
      <c r="F2020" t="s">
        <v>28</v>
      </c>
      <c r="G2020">
        <v>1048</v>
      </c>
      <c r="H2020" t="s">
        <v>812</v>
      </c>
      <c r="I2020" t="s">
        <v>22</v>
      </c>
      <c r="J2020" t="s">
        <v>23</v>
      </c>
      <c r="K2020" t="s">
        <v>76</v>
      </c>
      <c r="L2020">
        <v>15</v>
      </c>
      <c r="M2020">
        <v>12.53</v>
      </c>
      <c r="N2020">
        <f>Envios[[#This Row],[Cantidad]]*Envios[[#This Row],[Precio por Unidad]]</f>
        <v>187.95</v>
      </c>
      <c r="O2020" s="2">
        <v>7.7685999999999993</v>
      </c>
      <c r="P2020" s="2">
        <f>Envios[[#This Row],[Cantidad]]*Envios[[#This Row],[Costo por Unidad]]</f>
        <v>116.529</v>
      </c>
      <c r="Q2020">
        <v>7.17</v>
      </c>
      <c r="R2020" s="2">
        <f>Envios[[#This Row],[Costo Productos]]+Envios[[#This Row],[Costo de Envío]]</f>
        <v>123.699</v>
      </c>
      <c r="S2020" t="s">
        <v>449</v>
      </c>
      <c r="T2020" t="s">
        <v>30</v>
      </c>
      <c r="U2020">
        <v>6</v>
      </c>
      <c r="V2020" t="s">
        <v>69</v>
      </c>
      <c r="W2020" t="s">
        <v>32</v>
      </c>
      <c r="X2020" s="2">
        <f>Envios[[#This Row],[Ventas Totales]]-Envios[[#This Row],[Costos Totales]]</f>
        <v>64.250999999999991</v>
      </c>
    </row>
    <row r="2021" spans="1:24" x14ac:dyDescent="0.25">
      <c r="A2021">
        <v>6455</v>
      </c>
      <c r="B2021">
        <v>45959</v>
      </c>
      <c r="C2021" s="1">
        <v>40153</v>
      </c>
      <c r="D2021" s="1">
        <v>40155</v>
      </c>
      <c r="E2021" t="s">
        <v>19</v>
      </c>
      <c r="F2021" t="s">
        <v>28</v>
      </c>
      <c r="G2021">
        <v>449</v>
      </c>
      <c r="H2021" t="s">
        <v>876</v>
      </c>
      <c r="I2021" t="s">
        <v>22</v>
      </c>
      <c r="J2021" t="s">
        <v>56</v>
      </c>
      <c r="K2021" t="s">
        <v>91</v>
      </c>
      <c r="L2021">
        <v>35</v>
      </c>
      <c r="M2021">
        <v>49.99</v>
      </c>
      <c r="N2021">
        <f>Envios[[#This Row],[Cantidad]]*Envios[[#This Row],[Precio por Unidad]]</f>
        <v>1749.65</v>
      </c>
      <c r="O2021" s="2">
        <v>29.494100000000007</v>
      </c>
      <c r="P2021" s="2">
        <f>Envios[[#This Row],[Cantidad]]*Envios[[#This Row],[Costo por Unidad]]</f>
        <v>1032.2935000000002</v>
      </c>
      <c r="Q2021">
        <v>19.989999999999998</v>
      </c>
      <c r="R2021" s="2">
        <f>Envios[[#This Row],[Costo Productos]]+Envios[[#This Row],[Costo de Envío]]</f>
        <v>1052.2835000000002</v>
      </c>
      <c r="S2021" t="s">
        <v>449</v>
      </c>
      <c r="T2021" t="s">
        <v>30</v>
      </c>
      <c r="U2021">
        <v>6</v>
      </c>
      <c r="V2021" t="s">
        <v>69</v>
      </c>
      <c r="W2021" t="s">
        <v>32</v>
      </c>
      <c r="X2021" s="2">
        <f>Envios[[#This Row],[Ventas Totales]]-Envios[[#This Row],[Costos Totales]]</f>
        <v>697.36649999999986</v>
      </c>
    </row>
    <row r="2022" spans="1:24" x14ac:dyDescent="0.25">
      <c r="A2022">
        <v>3474</v>
      </c>
      <c r="B2022">
        <v>24737</v>
      </c>
      <c r="C2022" s="1">
        <v>40153</v>
      </c>
      <c r="D2022" s="1">
        <v>40156</v>
      </c>
      <c r="E2022" t="s">
        <v>46</v>
      </c>
      <c r="F2022" t="s">
        <v>20</v>
      </c>
      <c r="G2022">
        <v>156</v>
      </c>
      <c r="H2022" t="s">
        <v>544</v>
      </c>
      <c r="I2022" t="s">
        <v>49</v>
      </c>
      <c r="J2022" t="s">
        <v>36</v>
      </c>
      <c r="K2022" t="s">
        <v>50</v>
      </c>
      <c r="L2022">
        <v>3</v>
      </c>
      <c r="M2022">
        <v>180.98</v>
      </c>
      <c r="N2022">
        <f>Envios[[#This Row],[Cantidad]]*Envios[[#This Row],[Precio por Unidad]]</f>
        <v>542.93999999999994</v>
      </c>
      <c r="O2022" s="2">
        <v>74.201800000000006</v>
      </c>
      <c r="P2022" s="2">
        <f>Envios[[#This Row],[Cantidad]]*Envios[[#This Row],[Costo por Unidad]]</f>
        <v>222.60540000000003</v>
      </c>
      <c r="Q2022">
        <v>26.2</v>
      </c>
      <c r="R2022" s="2">
        <f>Envios[[#This Row],[Costo Productos]]+Envios[[#This Row],[Costo de Envío]]</f>
        <v>248.80540000000002</v>
      </c>
      <c r="S2022" t="s">
        <v>526</v>
      </c>
      <c r="T2022" t="s">
        <v>26</v>
      </c>
      <c r="U2022">
        <v>3</v>
      </c>
      <c r="V2022" t="s">
        <v>52</v>
      </c>
      <c r="W2022" t="s">
        <v>53</v>
      </c>
      <c r="X2022" s="2">
        <f>Envios[[#This Row],[Ventas Totales]]-Envios[[#This Row],[Costos Totales]]</f>
        <v>294.13459999999992</v>
      </c>
    </row>
    <row r="2023" spans="1:24" x14ac:dyDescent="0.25">
      <c r="A2023">
        <v>3475</v>
      </c>
      <c r="B2023">
        <v>24737</v>
      </c>
      <c r="C2023" s="1">
        <v>40153</v>
      </c>
      <c r="D2023" s="1">
        <v>40154</v>
      </c>
      <c r="E2023" t="s">
        <v>19</v>
      </c>
      <c r="F2023" t="s">
        <v>20</v>
      </c>
      <c r="G2023">
        <v>491</v>
      </c>
      <c r="H2023" t="s">
        <v>1322</v>
      </c>
      <c r="I2023" t="s">
        <v>22</v>
      </c>
      <c r="J2023" t="s">
        <v>23</v>
      </c>
      <c r="K2023" t="s">
        <v>64</v>
      </c>
      <c r="L2023">
        <v>26</v>
      </c>
      <c r="M2023">
        <v>6.48</v>
      </c>
      <c r="N2023">
        <f>Envios[[#This Row],[Cantidad]]*Envios[[#This Row],[Precio por Unidad]]</f>
        <v>168.48000000000002</v>
      </c>
      <c r="O2023" s="2">
        <v>4.0824000000000007</v>
      </c>
      <c r="P2023" s="2">
        <f>Envios[[#This Row],[Cantidad]]*Envios[[#This Row],[Costo por Unidad]]</f>
        <v>106.14240000000002</v>
      </c>
      <c r="Q2023">
        <v>5.19</v>
      </c>
      <c r="R2023" s="2">
        <f>Envios[[#This Row],[Costo Productos]]+Envios[[#This Row],[Costo de Envío]]</f>
        <v>111.33240000000002</v>
      </c>
      <c r="S2023" t="s">
        <v>526</v>
      </c>
      <c r="T2023" t="s">
        <v>26</v>
      </c>
      <c r="U2023">
        <v>3</v>
      </c>
      <c r="V2023" t="s">
        <v>52</v>
      </c>
      <c r="W2023" t="s">
        <v>53</v>
      </c>
      <c r="X2023" s="2">
        <f>Envios[[#This Row],[Ventas Totales]]-Envios[[#This Row],[Costos Totales]]</f>
        <v>57.147599999999997</v>
      </c>
    </row>
    <row r="2024" spans="1:24" x14ac:dyDescent="0.25">
      <c r="A2024">
        <v>5203</v>
      </c>
      <c r="B2024">
        <v>36992</v>
      </c>
      <c r="C2024" s="1">
        <v>40154</v>
      </c>
      <c r="D2024" s="1">
        <v>40156</v>
      </c>
      <c r="E2024" t="s">
        <v>33</v>
      </c>
      <c r="F2024" t="s">
        <v>28</v>
      </c>
      <c r="G2024">
        <v>236</v>
      </c>
      <c r="H2024" t="s">
        <v>725</v>
      </c>
      <c r="I2024" t="s">
        <v>35</v>
      </c>
      <c r="J2024" t="s">
        <v>23</v>
      </c>
      <c r="K2024" t="s">
        <v>291</v>
      </c>
      <c r="L2024">
        <v>34</v>
      </c>
      <c r="M2024">
        <v>12.98</v>
      </c>
      <c r="N2024">
        <f>Envios[[#This Row],[Cantidad]]*Envios[[#This Row],[Precio por Unidad]]</f>
        <v>441.32</v>
      </c>
      <c r="O2024" s="2">
        <v>5.1920000000000002</v>
      </c>
      <c r="P2024" s="2">
        <f>Envios[[#This Row],[Cantidad]]*Envios[[#This Row],[Costo por Unidad]]</f>
        <v>176.52800000000002</v>
      </c>
      <c r="Q2024">
        <v>3.14</v>
      </c>
      <c r="R2024" s="2">
        <f>Envios[[#This Row],[Costo Productos]]+Envios[[#This Row],[Costo de Envío]]</f>
        <v>179.66800000000001</v>
      </c>
      <c r="S2024" t="s">
        <v>404</v>
      </c>
      <c r="T2024" t="s">
        <v>30</v>
      </c>
      <c r="U2024">
        <v>6</v>
      </c>
      <c r="V2024" t="s">
        <v>69</v>
      </c>
      <c r="W2024" t="s">
        <v>32</v>
      </c>
      <c r="X2024" s="2">
        <f>Envios[[#This Row],[Ventas Totales]]-Envios[[#This Row],[Costos Totales]]</f>
        <v>261.65199999999999</v>
      </c>
    </row>
    <row r="2025" spans="1:24" x14ac:dyDescent="0.25">
      <c r="A2025">
        <v>4984</v>
      </c>
      <c r="B2025">
        <v>35457</v>
      </c>
      <c r="C2025" s="1">
        <v>40154</v>
      </c>
      <c r="D2025" s="1">
        <v>40161</v>
      </c>
      <c r="E2025" t="s">
        <v>19</v>
      </c>
      <c r="F2025" t="s">
        <v>47</v>
      </c>
      <c r="G2025">
        <v>1038</v>
      </c>
      <c r="H2025" t="s">
        <v>1164</v>
      </c>
      <c r="I2025" t="s">
        <v>22</v>
      </c>
      <c r="J2025" t="s">
        <v>23</v>
      </c>
      <c r="K2025" t="s">
        <v>67</v>
      </c>
      <c r="L2025">
        <v>45</v>
      </c>
      <c r="M2025">
        <v>70.97</v>
      </c>
      <c r="N2025">
        <f>Envios[[#This Row],[Cantidad]]*Envios[[#This Row],[Precio por Unidad]]</f>
        <v>3193.65</v>
      </c>
      <c r="O2025" s="2">
        <v>29.097700000000003</v>
      </c>
      <c r="P2025" s="2">
        <f>Envios[[#This Row],[Cantidad]]*Envios[[#This Row],[Costo por Unidad]]</f>
        <v>1309.3965000000001</v>
      </c>
      <c r="Q2025">
        <v>3.5</v>
      </c>
      <c r="R2025" s="2">
        <f>Envios[[#This Row],[Costo Productos]]+Envios[[#This Row],[Costo de Envío]]</f>
        <v>1312.8965000000001</v>
      </c>
      <c r="S2025" t="s">
        <v>796</v>
      </c>
      <c r="T2025" t="s">
        <v>39</v>
      </c>
      <c r="U2025">
        <v>7</v>
      </c>
      <c r="V2025" t="s">
        <v>81</v>
      </c>
      <c r="W2025" t="s">
        <v>74</v>
      </c>
      <c r="X2025" s="2">
        <f>Envios[[#This Row],[Ventas Totales]]-Envios[[#This Row],[Costos Totales]]</f>
        <v>1880.7535</v>
      </c>
    </row>
    <row r="2026" spans="1:24" x14ac:dyDescent="0.25">
      <c r="A2026">
        <v>7643</v>
      </c>
      <c r="B2026">
        <v>54755</v>
      </c>
      <c r="C2026" s="1">
        <v>40154</v>
      </c>
      <c r="D2026" s="1">
        <v>40157</v>
      </c>
      <c r="E2026" t="s">
        <v>19</v>
      </c>
      <c r="F2026" t="s">
        <v>60</v>
      </c>
      <c r="G2026">
        <v>637</v>
      </c>
      <c r="H2026" t="s">
        <v>598</v>
      </c>
      <c r="I2026" t="s">
        <v>22</v>
      </c>
      <c r="J2026" t="s">
        <v>56</v>
      </c>
      <c r="K2026" t="s">
        <v>91</v>
      </c>
      <c r="L2026">
        <v>44</v>
      </c>
      <c r="M2026">
        <v>73.98</v>
      </c>
      <c r="N2026">
        <f>Envios[[#This Row],[Cantidad]]*Envios[[#This Row],[Precio por Unidad]]</f>
        <v>3255.1200000000003</v>
      </c>
      <c r="O2026" s="2">
        <v>17.0154</v>
      </c>
      <c r="P2026" s="2">
        <f>Envios[[#This Row],[Cantidad]]*Envios[[#This Row],[Costo por Unidad]]</f>
        <v>748.67759999999998</v>
      </c>
      <c r="Q2026">
        <v>4</v>
      </c>
      <c r="R2026" s="2">
        <f>Envios[[#This Row],[Costo Productos]]+Envios[[#This Row],[Costo de Envío]]</f>
        <v>752.67759999999998</v>
      </c>
      <c r="S2026" t="s">
        <v>43</v>
      </c>
      <c r="T2026" t="s">
        <v>44</v>
      </c>
      <c r="U2026">
        <v>1</v>
      </c>
      <c r="V2026" t="s">
        <v>27</v>
      </c>
      <c r="W2026" t="s">
        <v>27</v>
      </c>
      <c r="X2026" s="2">
        <f>Envios[[#This Row],[Ventas Totales]]-Envios[[#This Row],[Costos Totales]]</f>
        <v>2502.4424000000004</v>
      </c>
    </row>
    <row r="2027" spans="1:24" x14ac:dyDescent="0.25">
      <c r="A2027">
        <v>1123</v>
      </c>
      <c r="B2027">
        <v>8229</v>
      </c>
      <c r="C2027" s="1">
        <v>40154</v>
      </c>
      <c r="D2027" s="1">
        <v>40156</v>
      </c>
      <c r="E2027" t="s">
        <v>46</v>
      </c>
      <c r="F2027" t="s">
        <v>28</v>
      </c>
      <c r="G2027">
        <v>702</v>
      </c>
      <c r="H2027" t="s">
        <v>1638</v>
      </c>
      <c r="I2027" t="s">
        <v>49</v>
      </c>
      <c r="J2027" t="s">
        <v>56</v>
      </c>
      <c r="K2027" t="s">
        <v>94</v>
      </c>
      <c r="L2027">
        <v>7</v>
      </c>
      <c r="M2027">
        <v>510.14</v>
      </c>
      <c r="N2027">
        <f>Envios[[#This Row],[Cantidad]]*Envios[[#This Row],[Precio por Unidad]]</f>
        <v>3570.98</v>
      </c>
      <c r="O2027" s="2">
        <v>224.46159999999998</v>
      </c>
      <c r="P2027" s="2">
        <f>Envios[[#This Row],[Cantidad]]*Envios[[#This Row],[Costo por Unidad]]</f>
        <v>1571.2311999999997</v>
      </c>
      <c r="Q2027">
        <v>14.7</v>
      </c>
      <c r="R2027" s="2">
        <f>Envios[[#This Row],[Costo Productos]]+Envios[[#This Row],[Costo de Envío]]</f>
        <v>1585.9311999999998</v>
      </c>
      <c r="S2027" t="s">
        <v>1639</v>
      </c>
      <c r="T2027" t="s">
        <v>44</v>
      </c>
      <c r="U2027">
        <v>3</v>
      </c>
      <c r="V2027" t="s">
        <v>52</v>
      </c>
      <c r="W2027" t="s">
        <v>53</v>
      </c>
      <c r="X2027" s="2">
        <f>Envios[[#This Row],[Ventas Totales]]-Envios[[#This Row],[Costos Totales]]</f>
        <v>1985.0488000000003</v>
      </c>
    </row>
    <row r="2028" spans="1:24" x14ac:dyDescent="0.25">
      <c r="A2028">
        <v>1124</v>
      </c>
      <c r="B2028">
        <v>8229</v>
      </c>
      <c r="C2028" s="1">
        <v>40154</v>
      </c>
      <c r="D2028" s="1">
        <v>40156</v>
      </c>
      <c r="E2028" t="s">
        <v>19</v>
      </c>
      <c r="F2028" t="s">
        <v>28</v>
      </c>
      <c r="G2028">
        <v>703</v>
      </c>
      <c r="H2028" t="s">
        <v>1640</v>
      </c>
      <c r="I2028" t="s">
        <v>63</v>
      </c>
      <c r="J2028" t="s">
        <v>23</v>
      </c>
      <c r="K2028" t="s">
        <v>64</v>
      </c>
      <c r="L2028">
        <v>50</v>
      </c>
      <c r="M2028">
        <v>4.76</v>
      </c>
      <c r="N2028">
        <f>Envios[[#This Row],[Cantidad]]*Envios[[#This Row],[Precio por Unidad]]</f>
        <v>238</v>
      </c>
      <c r="O2028" s="2">
        <v>3.0463999999999998</v>
      </c>
      <c r="P2028" s="2">
        <f>Envios[[#This Row],[Cantidad]]*Envios[[#This Row],[Costo por Unidad]]</f>
        <v>152.32</v>
      </c>
      <c r="Q2028">
        <v>3.01</v>
      </c>
      <c r="R2028" s="2">
        <f>Envios[[#This Row],[Costo Productos]]+Envios[[#This Row],[Costo de Envío]]</f>
        <v>155.32999999999998</v>
      </c>
      <c r="S2028" t="s">
        <v>1639</v>
      </c>
      <c r="T2028" t="s">
        <v>44</v>
      </c>
      <c r="U2028">
        <v>3</v>
      </c>
      <c r="V2028" t="s">
        <v>52</v>
      </c>
      <c r="W2028" t="s">
        <v>53</v>
      </c>
      <c r="X2028" s="2">
        <f>Envios[[#This Row],[Ventas Totales]]-Envios[[#This Row],[Costos Totales]]</f>
        <v>82.670000000000016</v>
      </c>
    </row>
    <row r="2029" spans="1:24" x14ac:dyDescent="0.25">
      <c r="A2029">
        <v>8310</v>
      </c>
      <c r="B2029">
        <v>59365</v>
      </c>
      <c r="C2029" s="1">
        <v>40154</v>
      </c>
      <c r="D2029" s="1">
        <v>40156</v>
      </c>
      <c r="E2029" t="s">
        <v>46</v>
      </c>
      <c r="F2029" t="s">
        <v>28</v>
      </c>
      <c r="G2029">
        <v>1209</v>
      </c>
      <c r="H2029" t="s">
        <v>1402</v>
      </c>
      <c r="I2029" t="s">
        <v>49</v>
      </c>
      <c r="J2029" t="s">
        <v>56</v>
      </c>
      <c r="K2029" t="s">
        <v>94</v>
      </c>
      <c r="L2029">
        <v>1</v>
      </c>
      <c r="M2029">
        <v>535.64</v>
      </c>
      <c r="N2029">
        <f>Envios[[#This Row],[Cantidad]]*Envios[[#This Row],[Precio por Unidad]]</f>
        <v>535.64</v>
      </c>
      <c r="O2029" s="2">
        <v>219.61240000000001</v>
      </c>
      <c r="P2029" s="2">
        <f>Envios[[#This Row],[Cantidad]]*Envios[[#This Row],[Costo por Unidad]]</f>
        <v>219.61240000000001</v>
      </c>
      <c r="Q2029">
        <v>14.7</v>
      </c>
      <c r="R2029" s="2">
        <f>Envios[[#This Row],[Costo Productos]]+Envios[[#This Row],[Costo de Envío]]</f>
        <v>234.3124</v>
      </c>
      <c r="S2029" t="s">
        <v>1641</v>
      </c>
      <c r="T2029" t="s">
        <v>44</v>
      </c>
      <c r="U2029">
        <v>9</v>
      </c>
      <c r="V2029" t="s">
        <v>31</v>
      </c>
      <c r="W2029" t="s">
        <v>32</v>
      </c>
      <c r="X2029" s="2">
        <f>Envios[[#This Row],[Ventas Totales]]-Envios[[#This Row],[Costos Totales]]</f>
        <v>301.32759999999996</v>
      </c>
    </row>
    <row r="2030" spans="1:24" x14ac:dyDescent="0.25">
      <c r="A2030">
        <v>5295</v>
      </c>
      <c r="B2030">
        <v>37700</v>
      </c>
      <c r="C2030" s="1">
        <v>40155</v>
      </c>
      <c r="D2030" s="1">
        <v>40158</v>
      </c>
      <c r="E2030" t="s">
        <v>33</v>
      </c>
      <c r="F2030" t="s">
        <v>60</v>
      </c>
      <c r="G2030">
        <v>687</v>
      </c>
      <c r="H2030" t="s">
        <v>1187</v>
      </c>
      <c r="I2030" t="s">
        <v>22</v>
      </c>
      <c r="J2030" t="s">
        <v>23</v>
      </c>
      <c r="K2030" t="s">
        <v>76</v>
      </c>
      <c r="L2030">
        <v>27</v>
      </c>
      <c r="M2030">
        <v>122.99</v>
      </c>
      <c r="N2030">
        <f>Envios[[#This Row],[Cantidad]]*Envios[[#This Row],[Precio por Unidad]]</f>
        <v>3320.73</v>
      </c>
      <c r="O2030" s="2">
        <v>77.483699999999999</v>
      </c>
      <c r="P2030" s="2">
        <f>Envios[[#This Row],[Cantidad]]*Envios[[#This Row],[Costo por Unidad]]</f>
        <v>2092.0599000000002</v>
      </c>
      <c r="Q2030">
        <v>19.989999999999998</v>
      </c>
      <c r="R2030" s="2">
        <f>Envios[[#This Row],[Costo Productos]]+Envios[[#This Row],[Costo de Envío]]</f>
        <v>2112.0499</v>
      </c>
      <c r="S2030" t="s">
        <v>1333</v>
      </c>
      <c r="T2030" t="s">
        <v>30</v>
      </c>
      <c r="U2030">
        <v>5</v>
      </c>
      <c r="V2030" t="s">
        <v>87</v>
      </c>
      <c r="W2030" t="s">
        <v>53</v>
      </c>
      <c r="X2030" s="2">
        <f>Envios[[#This Row],[Ventas Totales]]-Envios[[#This Row],[Costos Totales]]</f>
        <v>1208.6801</v>
      </c>
    </row>
    <row r="2031" spans="1:24" x14ac:dyDescent="0.25">
      <c r="A2031">
        <v>6691</v>
      </c>
      <c r="B2031">
        <v>47617</v>
      </c>
      <c r="C2031" s="1">
        <v>40155</v>
      </c>
      <c r="D2031" s="1">
        <v>40156</v>
      </c>
      <c r="E2031" t="s">
        <v>19</v>
      </c>
      <c r="F2031" t="s">
        <v>40</v>
      </c>
      <c r="G2031">
        <v>890</v>
      </c>
      <c r="H2031" t="s">
        <v>1276</v>
      </c>
      <c r="I2031" t="s">
        <v>22</v>
      </c>
      <c r="J2031" t="s">
        <v>23</v>
      </c>
      <c r="K2031" t="s">
        <v>76</v>
      </c>
      <c r="L2031">
        <v>17</v>
      </c>
      <c r="M2031">
        <v>304.99</v>
      </c>
      <c r="N2031">
        <f>Envios[[#This Row],[Cantidad]]*Envios[[#This Row],[Precio por Unidad]]</f>
        <v>5184.83</v>
      </c>
      <c r="O2031" s="2">
        <v>182.994</v>
      </c>
      <c r="P2031" s="2">
        <f>Envios[[#This Row],[Cantidad]]*Envios[[#This Row],[Costo por Unidad]]</f>
        <v>3110.8980000000001</v>
      </c>
      <c r="Q2031">
        <v>19.989999999999998</v>
      </c>
      <c r="R2031" s="2">
        <f>Envios[[#This Row],[Costo Productos]]+Envios[[#This Row],[Costo de Envío]]</f>
        <v>3130.8879999999999</v>
      </c>
      <c r="S2031" t="s">
        <v>441</v>
      </c>
      <c r="T2031" t="s">
        <v>30</v>
      </c>
      <c r="U2031">
        <v>2</v>
      </c>
      <c r="V2031" t="s">
        <v>45</v>
      </c>
      <c r="W2031" t="s">
        <v>45</v>
      </c>
      <c r="X2031" s="2">
        <f>Envios[[#This Row],[Ventas Totales]]-Envios[[#This Row],[Costos Totales]]</f>
        <v>2053.942</v>
      </c>
    </row>
    <row r="2032" spans="1:24" x14ac:dyDescent="0.25">
      <c r="A2032">
        <v>8303</v>
      </c>
      <c r="B2032">
        <v>59297</v>
      </c>
      <c r="C2032" s="1">
        <v>40156</v>
      </c>
      <c r="D2032" s="1">
        <v>40158</v>
      </c>
      <c r="E2032" t="s">
        <v>46</v>
      </c>
      <c r="F2032" t="s">
        <v>28</v>
      </c>
      <c r="G2032">
        <v>742</v>
      </c>
      <c r="H2032" t="s">
        <v>539</v>
      </c>
      <c r="I2032" t="s">
        <v>119</v>
      </c>
      <c r="J2032" t="s">
        <v>56</v>
      </c>
      <c r="K2032" t="s">
        <v>94</v>
      </c>
      <c r="L2032">
        <v>13</v>
      </c>
      <c r="M2032">
        <v>119.99</v>
      </c>
      <c r="N2032">
        <f>Envios[[#This Row],[Cantidad]]*Envios[[#This Row],[Precio por Unidad]]</f>
        <v>1559.87</v>
      </c>
      <c r="O2032" s="2">
        <v>73.193899999999999</v>
      </c>
      <c r="P2032" s="2">
        <f>Envios[[#This Row],[Cantidad]]*Envios[[#This Row],[Costo por Unidad]]</f>
        <v>951.52070000000003</v>
      </c>
      <c r="Q2032">
        <v>56.14</v>
      </c>
      <c r="R2032" s="2">
        <f>Envios[[#This Row],[Costo Productos]]+Envios[[#This Row],[Costo de Envío]]</f>
        <v>1007.6607</v>
      </c>
      <c r="S2032" t="s">
        <v>1642</v>
      </c>
      <c r="T2032" t="s">
        <v>39</v>
      </c>
      <c r="U2032">
        <v>5</v>
      </c>
      <c r="V2032" t="s">
        <v>87</v>
      </c>
      <c r="W2032" t="s">
        <v>53</v>
      </c>
      <c r="X2032" s="2">
        <f>Envios[[#This Row],[Ventas Totales]]-Envios[[#This Row],[Costos Totales]]</f>
        <v>552.20929999999987</v>
      </c>
    </row>
    <row r="2033" spans="1:24" x14ac:dyDescent="0.25">
      <c r="A2033">
        <v>7111</v>
      </c>
      <c r="B2033">
        <v>50754</v>
      </c>
      <c r="C2033" s="1">
        <v>40156</v>
      </c>
      <c r="D2033" s="1">
        <v>40157</v>
      </c>
      <c r="E2033" t="s">
        <v>19</v>
      </c>
      <c r="F2033" t="s">
        <v>40</v>
      </c>
      <c r="G2033">
        <v>52</v>
      </c>
      <c r="H2033" t="s">
        <v>267</v>
      </c>
      <c r="I2033" t="s">
        <v>71</v>
      </c>
      <c r="J2033" t="s">
        <v>56</v>
      </c>
      <c r="K2033" t="s">
        <v>57</v>
      </c>
      <c r="L2033">
        <v>9</v>
      </c>
      <c r="M2033">
        <v>7.99</v>
      </c>
      <c r="N2033">
        <f>Envios[[#This Row],[Cantidad]]*Envios[[#This Row],[Precio por Unidad]]</f>
        <v>71.91</v>
      </c>
      <c r="O2033" s="2">
        <v>3.1960000000000002</v>
      </c>
      <c r="P2033" s="2">
        <f>Envios[[#This Row],[Cantidad]]*Envios[[#This Row],[Costo por Unidad]]</f>
        <v>28.764000000000003</v>
      </c>
      <c r="Q2033">
        <v>5.03</v>
      </c>
      <c r="R2033" s="2">
        <f>Envios[[#This Row],[Costo Productos]]+Envios[[#This Row],[Costo de Envío]]</f>
        <v>33.794000000000004</v>
      </c>
      <c r="S2033" t="s">
        <v>1643</v>
      </c>
      <c r="T2033" t="s">
        <v>39</v>
      </c>
      <c r="U2033">
        <v>8</v>
      </c>
      <c r="V2033" t="s">
        <v>96</v>
      </c>
      <c r="W2033" t="s">
        <v>96</v>
      </c>
      <c r="X2033" s="2">
        <f>Envios[[#This Row],[Ventas Totales]]-Envios[[#This Row],[Costos Totales]]</f>
        <v>38.115999999999993</v>
      </c>
    </row>
    <row r="2034" spans="1:24" x14ac:dyDescent="0.25">
      <c r="A2034">
        <v>7179</v>
      </c>
      <c r="B2034">
        <v>51233</v>
      </c>
      <c r="C2034" s="1">
        <v>40156</v>
      </c>
      <c r="D2034" s="1">
        <v>40156</v>
      </c>
      <c r="E2034" t="s">
        <v>19</v>
      </c>
      <c r="F2034" t="s">
        <v>47</v>
      </c>
      <c r="G2034">
        <v>381</v>
      </c>
      <c r="H2034" t="s">
        <v>933</v>
      </c>
      <c r="I2034" t="s">
        <v>63</v>
      </c>
      <c r="J2034" t="s">
        <v>36</v>
      </c>
      <c r="K2034" t="s">
        <v>37</v>
      </c>
      <c r="L2034">
        <v>3</v>
      </c>
      <c r="M2034">
        <v>7.59</v>
      </c>
      <c r="N2034">
        <f>Envios[[#This Row],[Cantidad]]*Envios[[#This Row],[Precio por Unidad]]</f>
        <v>22.77</v>
      </c>
      <c r="O2034" s="2">
        <v>4.4022000000000006</v>
      </c>
      <c r="P2034" s="2">
        <f>Envios[[#This Row],[Cantidad]]*Envios[[#This Row],[Costo por Unidad]]</f>
        <v>13.206600000000002</v>
      </c>
      <c r="Q2034">
        <v>4</v>
      </c>
      <c r="R2034" s="2">
        <f>Envios[[#This Row],[Costo Productos]]+Envios[[#This Row],[Costo de Envío]]</f>
        <v>17.206600000000002</v>
      </c>
      <c r="S2034" t="s">
        <v>1644</v>
      </c>
      <c r="T2034" t="s">
        <v>30</v>
      </c>
      <c r="U2034">
        <v>4</v>
      </c>
      <c r="V2034" t="s">
        <v>73</v>
      </c>
      <c r="W2034" t="s">
        <v>74</v>
      </c>
      <c r="X2034" s="2">
        <f>Envios[[#This Row],[Ventas Totales]]-Envios[[#This Row],[Costos Totales]]</f>
        <v>5.5633999999999979</v>
      </c>
    </row>
    <row r="2035" spans="1:24" x14ac:dyDescent="0.25">
      <c r="A2035">
        <v>1134</v>
      </c>
      <c r="B2035">
        <v>8290</v>
      </c>
      <c r="C2035" s="1">
        <v>40156</v>
      </c>
      <c r="D2035" s="1">
        <v>40158</v>
      </c>
      <c r="E2035" t="s">
        <v>19</v>
      </c>
      <c r="F2035" t="s">
        <v>60</v>
      </c>
      <c r="G2035">
        <v>704</v>
      </c>
      <c r="H2035" t="s">
        <v>1170</v>
      </c>
      <c r="I2035" t="s">
        <v>22</v>
      </c>
      <c r="J2035" t="s">
        <v>23</v>
      </c>
      <c r="K2035" t="s">
        <v>188</v>
      </c>
      <c r="L2035">
        <v>32</v>
      </c>
      <c r="M2035">
        <v>6.3</v>
      </c>
      <c r="N2035">
        <f>Envios[[#This Row],[Cantidad]]*Envios[[#This Row],[Precio por Unidad]]</f>
        <v>201.6</v>
      </c>
      <c r="O2035" s="2">
        <v>3.843</v>
      </c>
      <c r="P2035" s="2">
        <f>Envios[[#This Row],[Cantidad]]*Envios[[#This Row],[Costo por Unidad]]</f>
        <v>122.976</v>
      </c>
      <c r="Q2035">
        <v>0.5</v>
      </c>
      <c r="R2035" s="2">
        <f>Envios[[#This Row],[Costo Productos]]+Envios[[#This Row],[Costo de Envío]]</f>
        <v>123.476</v>
      </c>
      <c r="S2035" t="s">
        <v>1639</v>
      </c>
      <c r="T2035" t="s">
        <v>44</v>
      </c>
      <c r="U2035">
        <v>3</v>
      </c>
      <c r="V2035" t="s">
        <v>52</v>
      </c>
      <c r="W2035" t="s">
        <v>53</v>
      </c>
      <c r="X2035" s="2">
        <f>Envios[[#This Row],[Ventas Totales]]-Envios[[#This Row],[Costos Totales]]</f>
        <v>78.123999999999995</v>
      </c>
    </row>
    <row r="2036" spans="1:24" x14ac:dyDescent="0.25">
      <c r="A2036">
        <v>5887</v>
      </c>
      <c r="B2036">
        <v>41765</v>
      </c>
      <c r="C2036" s="1">
        <v>40156</v>
      </c>
      <c r="D2036" s="1">
        <v>40158</v>
      </c>
      <c r="E2036" t="s">
        <v>19</v>
      </c>
      <c r="F2036" t="s">
        <v>28</v>
      </c>
      <c r="G2036">
        <v>541</v>
      </c>
      <c r="H2036" t="s">
        <v>1096</v>
      </c>
      <c r="I2036" t="s">
        <v>22</v>
      </c>
      <c r="J2036" t="s">
        <v>23</v>
      </c>
      <c r="K2036" t="s">
        <v>76</v>
      </c>
      <c r="L2036">
        <v>41</v>
      </c>
      <c r="M2036">
        <v>4.9800000000000004</v>
      </c>
      <c r="N2036">
        <f>Envios[[#This Row],[Cantidad]]*Envios[[#This Row],[Precio por Unidad]]</f>
        <v>204.18</v>
      </c>
      <c r="O2036" s="2">
        <v>3.1374000000000004</v>
      </c>
      <c r="P2036" s="2">
        <f>Envios[[#This Row],[Cantidad]]*Envios[[#This Row],[Costo por Unidad]]</f>
        <v>128.63340000000002</v>
      </c>
      <c r="Q2036">
        <v>4.95</v>
      </c>
      <c r="R2036" s="2">
        <f>Envios[[#This Row],[Costo Productos]]+Envios[[#This Row],[Costo de Envío]]</f>
        <v>133.58340000000001</v>
      </c>
      <c r="S2036" t="s">
        <v>79</v>
      </c>
      <c r="T2036" t="s">
        <v>44</v>
      </c>
      <c r="U2036">
        <v>1</v>
      </c>
      <c r="V2036" t="s">
        <v>27</v>
      </c>
      <c r="W2036" t="s">
        <v>27</v>
      </c>
      <c r="X2036" s="2">
        <f>Envios[[#This Row],[Ventas Totales]]-Envios[[#This Row],[Costos Totales]]</f>
        <v>70.596599999999995</v>
      </c>
    </row>
    <row r="2037" spans="1:24" x14ac:dyDescent="0.25">
      <c r="A2037">
        <v>801</v>
      </c>
      <c r="B2037">
        <v>5735</v>
      </c>
      <c r="C2037" s="1">
        <v>40157</v>
      </c>
      <c r="D2037" s="1">
        <v>40158</v>
      </c>
      <c r="E2037" t="s">
        <v>46</v>
      </c>
      <c r="F2037" t="s">
        <v>28</v>
      </c>
      <c r="G2037">
        <v>401</v>
      </c>
      <c r="H2037" t="s">
        <v>958</v>
      </c>
      <c r="I2037" t="s">
        <v>119</v>
      </c>
      <c r="J2037" t="s">
        <v>36</v>
      </c>
      <c r="K2037" t="s">
        <v>120</v>
      </c>
      <c r="L2037">
        <v>10</v>
      </c>
      <c r="M2037">
        <v>280.98</v>
      </c>
      <c r="N2037">
        <f>Envios[[#This Row],[Cantidad]]*Envios[[#This Row],[Precio por Unidad]]</f>
        <v>2809.8</v>
      </c>
      <c r="O2037" s="2">
        <v>61.815599999999996</v>
      </c>
      <c r="P2037" s="2">
        <f>Envios[[#This Row],[Cantidad]]*Envios[[#This Row],[Costo por Unidad]]</f>
        <v>618.15599999999995</v>
      </c>
      <c r="Q2037">
        <v>35.67</v>
      </c>
      <c r="R2037" s="2">
        <f>Envios[[#This Row],[Costo Productos]]+Envios[[#This Row],[Costo de Envío]]</f>
        <v>653.82599999999991</v>
      </c>
      <c r="S2037" t="s">
        <v>678</v>
      </c>
      <c r="T2037" t="s">
        <v>44</v>
      </c>
      <c r="U2037">
        <v>3</v>
      </c>
      <c r="V2037" t="s">
        <v>52</v>
      </c>
      <c r="W2037" t="s">
        <v>53</v>
      </c>
      <c r="X2037" s="2">
        <f>Envios[[#This Row],[Ventas Totales]]-Envios[[#This Row],[Costos Totales]]</f>
        <v>2155.9740000000002</v>
      </c>
    </row>
    <row r="2038" spans="1:24" x14ac:dyDescent="0.25">
      <c r="A2038">
        <v>7949</v>
      </c>
      <c r="B2038">
        <v>56803</v>
      </c>
      <c r="C2038" s="1">
        <v>40157</v>
      </c>
      <c r="D2038" s="1">
        <v>40157</v>
      </c>
      <c r="E2038" t="s">
        <v>19</v>
      </c>
      <c r="F2038" t="s">
        <v>40</v>
      </c>
      <c r="G2038">
        <v>547</v>
      </c>
      <c r="H2038" t="s">
        <v>1462</v>
      </c>
      <c r="I2038" t="s">
        <v>22</v>
      </c>
      <c r="J2038" t="s">
        <v>23</v>
      </c>
      <c r="K2038" t="s">
        <v>64</v>
      </c>
      <c r="L2038">
        <v>42</v>
      </c>
      <c r="M2038">
        <v>6.48</v>
      </c>
      <c r="N2038">
        <f>Envios[[#This Row],[Cantidad]]*Envios[[#This Row],[Precio por Unidad]]</f>
        <v>272.16000000000003</v>
      </c>
      <c r="O2038" s="2">
        <v>4.0824000000000007</v>
      </c>
      <c r="P2038" s="2">
        <f>Envios[[#This Row],[Cantidad]]*Envios[[#This Row],[Costo por Unidad]]</f>
        <v>171.46080000000003</v>
      </c>
      <c r="Q2038">
        <v>5.9</v>
      </c>
      <c r="R2038" s="2">
        <f>Envios[[#This Row],[Costo Productos]]+Envios[[#This Row],[Costo de Envío]]</f>
        <v>177.36080000000004</v>
      </c>
      <c r="S2038" t="s">
        <v>459</v>
      </c>
      <c r="T2038" t="s">
        <v>26</v>
      </c>
      <c r="U2038">
        <v>9</v>
      </c>
      <c r="V2038" t="s">
        <v>31</v>
      </c>
      <c r="W2038" t="s">
        <v>32</v>
      </c>
      <c r="X2038" s="2">
        <f>Envios[[#This Row],[Ventas Totales]]-Envios[[#This Row],[Costos Totales]]</f>
        <v>94.799199999999985</v>
      </c>
    </row>
    <row r="2039" spans="1:24" x14ac:dyDescent="0.25">
      <c r="A2039">
        <v>6807</v>
      </c>
      <c r="B2039">
        <v>48483</v>
      </c>
      <c r="C2039" s="1">
        <v>40157</v>
      </c>
      <c r="D2039" s="1">
        <v>40158</v>
      </c>
      <c r="E2039" t="s">
        <v>33</v>
      </c>
      <c r="F2039" t="s">
        <v>60</v>
      </c>
      <c r="G2039">
        <v>1182</v>
      </c>
      <c r="H2039" t="s">
        <v>1407</v>
      </c>
      <c r="I2039" t="s">
        <v>63</v>
      </c>
      <c r="J2039" t="s">
        <v>23</v>
      </c>
      <c r="K2039" t="s">
        <v>85</v>
      </c>
      <c r="L2039">
        <v>18</v>
      </c>
      <c r="M2039">
        <v>2.21</v>
      </c>
      <c r="N2039">
        <f>Envios[[#This Row],[Cantidad]]*Envios[[#This Row],[Precio por Unidad]]</f>
        <v>39.78</v>
      </c>
      <c r="O2039" s="2">
        <v>1.3701999999999999</v>
      </c>
      <c r="P2039" s="2">
        <f>Envios[[#This Row],[Cantidad]]*Envios[[#This Row],[Costo por Unidad]]</f>
        <v>24.663599999999999</v>
      </c>
      <c r="Q2039">
        <v>1</v>
      </c>
      <c r="R2039" s="2">
        <f>Envios[[#This Row],[Costo Productos]]+Envios[[#This Row],[Costo de Envío]]</f>
        <v>25.663599999999999</v>
      </c>
      <c r="S2039" t="s">
        <v>289</v>
      </c>
      <c r="T2039" t="s">
        <v>26</v>
      </c>
      <c r="U2039">
        <v>1</v>
      </c>
      <c r="V2039" t="s">
        <v>27</v>
      </c>
      <c r="W2039" t="s">
        <v>27</v>
      </c>
      <c r="X2039" s="2">
        <f>Envios[[#This Row],[Ventas Totales]]-Envios[[#This Row],[Costos Totales]]</f>
        <v>14.116400000000002</v>
      </c>
    </row>
    <row r="2040" spans="1:24" x14ac:dyDescent="0.25">
      <c r="A2040">
        <v>1031</v>
      </c>
      <c r="B2040">
        <v>7527</v>
      </c>
      <c r="C2040" s="1">
        <v>40158</v>
      </c>
      <c r="D2040" s="1">
        <v>40159</v>
      </c>
      <c r="E2040" t="s">
        <v>19</v>
      </c>
      <c r="F2040" t="s">
        <v>28</v>
      </c>
      <c r="G2040">
        <v>806</v>
      </c>
      <c r="H2040" t="s">
        <v>1237</v>
      </c>
      <c r="I2040" t="s">
        <v>35</v>
      </c>
      <c r="J2040" t="s">
        <v>36</v>
      </c>
      <c r="K2040" t="s">
        <v>37</v>
      </c>
      <c r="L2040">
        <v>37</v>
      </c>
      <c r="M2040">
        <v>15.68</v>
      </c>
      <c r="N2040">
        <f>Envios[[#This Row],[Cantidad]]*Envios[[#This Row],[Precio por Unidad]]</f>
        <v>580.16</v>
      </c>
      <c r="O2040" s="2">
        <v>8.4672000000000001</v>
      </c>
      <c r="P2040" s="2">
        <f>Envios[[#This Row],[Cantidad]]*Envios[[#This Row],[Costo por Unidad]]</f>
        <v>313.28640000000001</v>
      </c>
      <c r="Q2040">
        <v>3.73</v>
      </c>
      <c r="R2040" s="2">
        <f>Envios[[#This Row],[Costo Productos]]+Envios[[#This Row],[Costo de Envío]]</f>
        <v>317.01640000000003</v>
      </c>
      <c r="S2040" t="s">
        <v>806</v>
      </c>
      <c r="T2040" t="s">
        <v>26</v>
      </c>
      <c r="U2040">
        <v>7</v>
      </c>
      <c r="V2040" t="s">
        <v>81</v>
      </c>
      <c r="W2040" t="s">
        <v>74</v>
      </c>
      <c r="X2040" s="2">
        <f>Envios[[#This Row],[Ventas Totales]]-Envios[[#This Row],[Costos Totales]]</f>
        <v>263.14359999999994</v>
      </c>
    </row>
    <row r="2041" spans="1:24" x14ac:dyDescent="0.25">
      <c r="A2041">
        <v>1032</v>
      </c>
      <c r="B2041">
        <v>7527</v>
      </c>
      <c r="C2041" s="1">
        <v>40158</v>
      </c>
      <c r="D2041" s="1">
        <v>40159</v>
      </c>
      <c r="E2041" t="s">
        <v>19</v>
      </c>
      <c r="F2041" t="s">
        <v>28</v>
      </c>
      <c r="G2041">
        <v>788</v>
      </c>
      <c r="H2041" t="s">
        <v>1645</v>
      </c>
      <c r="I2041" t="s">
        <v>22</v>
      </c>
      <c r="J2041" t="s">
        <v>56</v>
      </c>
      <c r="K2041" t="s">
        <v>57</v>
      </c>
      <c r="L2041">
        <v>42</v>
      </c>
      <c r="M2041">
        <v>195.99</v>
      </c>
      <c r="N2041">
        <f>Envios[[#This Row],[Cantidad]]*Envios[[#This Row],[Precio por Unidad]]</f>
        <v>8231.58</v>
      </c>
      <c r="O2041" s="2">
        <v>86.235599999999991</v>
      </c>
      <c r="P2041" s="2">
        <f>Envios[[#This Row],[Cantidad]]*Envios[[#This Row],[Costo por Unidad]]</f>
        <v>3621.8951999999995</v>
      </c>
      <c r="Q2041">
        <v>4.2</v>
      </c>
      <c r="R2041" s="2">
        <f>Envios[[#This Row],[Costo Productos]]+Envios[[#This Row],[Costo de Envío]]</f>
        <v>3626.0951999999993</v>
      </c>
      <c r="S2041" t="s">
        <v>806</v>
      </c>
      <c r="T2041" t="s">
        <v>26</v>
      </c>
      <c r="U2041">
        <v>7</v>
      </c>
      <c r="V2041" t="s">
        <v>81</v>
      </c>
      <c r="W2041" t="s">
        <v>74</v>
      </c>
      <c r="X2041" s="2">
        <f>Envios[[#This Row],[Ventas Totales]]-Envios[[#This Row],[Costos Totales]]</f>
        <v>4605.4848000000002</v>
      </c>
    </row>
    <row r="2042" spans="1:24" x14ac:dyDescent="0.25">
      <c r="A2042">
        <v>419</v>
      </c>
      <c r="B2042">
        <v>2818</v>
      </c>
      <c r="C2042" s="1">
        <v>40158</v>
      </c>
      <c r="D2042" s="1">
        <v>40160</v>
      </c>
      <c r="E2042" t="s">
        <v>19</v>
      </c>
      <c r="F2042" t="s">
        <v>28</v>
      </c>
      <c r="G2042">
        <v>806</v>
      </c>
      <c r="H2042" t="s">
        <v>1237</v>
      </c>
      <c r="I2042" t="s">
        <v>35</v>
      </c>
      <c r="J2042" t="s">
        <v>36</v>
      </c>
      <c r="K2042" t="s">
        <v>37</v>
      </c>
      <c r="L2042">
        <v>37</v>
      </c>
      <c r="M2042">
        <v>15.68</v>
      </c>
      <c r="N2042">
        <f>Envios[[#This Row],[Cantidad]]*Envios[[#This Row],[Precio por Unidad]]</f>
        <v>580.16</v>
      </c>
      <c r="O2042" s="2">
        <v>8.4672000000000001</v>
      </c>
      <c r="P2042" s="2">
        <f>Envios[[#This Row],[Cantidad]]*Envios[[#This Row],[Costo por Unidad]]</f>
        <v>313.28640000000001</v>
      </c>
      <c r="Q2042">
        <v>3.73</v>
      </c>
      <c r="R2042" s="2">
        <f>Envios[[#This Row],[Costo Productos]]+Envios[[#This Row],[Costo de Envío]]</f>
        <v>317.01640000000003</v>
      </c>
      <c r="S2042" t="s">
        <v>1458</v>
      </c>
      <c r="T2042" t="s">
        <v>30</v>
      </c>
      <c r="U2042">
        <v>9</v>
      </c>
      <c r="V2042" t="s">
        <v>31</v>
      </c>
      <c r="W2042" t="s">
        <v>32</v>
      </c>
      <c r="X2042" s="2">
        <f>Envios[[#This Row],[Ventas Totales]]-Envios[[#This Row],[Costos Totales]]</f>
        <v>263.14359999999994</v>
      </c>
    </row>
    <row r="2043" spans="1:24" x14ac:dyDescent="0.25">
      <c r="A2043">
        <v>420</v>
      </c>
      <c r="B2043">
        <v>2818</v>
      </c>
      <c r="C2043" s="1">
        <v>40158</v>
      </c>
      <c r="D2043" s="1">
        <v>40159</v>
      </c>
      <c r="E2043" t="s">
        <v>19</v>
      </c>
      <c r="F2043" t="s">
        <v>28</v>
      </c>
      <c r="G2043">
        <v>216</v>
      </c>
      <c r="H2043" t="s">
        <v>1413</v>
      </c>
      <c r="I2043" t="s">
        <v>35</v>
      </c>
      <c r="J2043" t="s">
        <v>36</v>
      </c>
      <c r="K2043" t="s">
        <v>37</v>
      </c>
      <c r="L2043">
        <v>39</v>
      </c>
      <c r="M2043">
        <v>14.98</v>
      </c>
      <c r="N2043">
        <f>Envios[[#This Row],[Cantidad]]*Envios[[#This Row],[Precio por Unidad]]</f>
        <v>584.22</v>
      </c>
      <c r="O2043" s="2">
        <v>9.1378000000000004</v>
      </c>
      <c r="P2043" s="2">
        <f>Envios[[#This Row],[Cantidad]]*Envios[[#This Row],[Costo por Unidad]]</f>
        <v>356.37420000000003</v>
      </c>
      <c r="Q2043">
        <v>8.99</v>
      </c>
      <c r="R2043" s="2">
        <f>Envios[[#This Row],[Costo Productos]]+Envios[[#This Row],[Costo de Envío]]</f>
        <v>365.36420000000004</v>
      </c>
      <c r="S2043" t="s">
        <v>1458</v>
      </c>
      <c r="T2043" t="s">
        <v>30</v>
      </c>
      <c r="U2043">
        <v>9</v>
      </c>
      <c r="V2043" t="s">
        <v>31</v>
      </c>
      <c r="W2043" t="s">
        <v>32</v>
      </c>
      <c r="X2043" s="2">
        <f>Envios[[#This Row],[Ventas Totales]]-Envios[[#This Row],[Costos Totales]]</f>
        <v>218.85579999999999</v>
      </c>
    </row>
    <row r="2044" spans="1:24" x14ac:dyDescent="0.25">
      <c r="A2044">
        <v>421</v>
      </c>
      <c r="B2044">
        <v>2818</v>
      </c>
      <c r="C2044" s="1">
        <v>40158</v>
      </c>
      <c r="D2044" s="1">
        <v>40159</v>
      </c>
      <c r="E2044" t="s">
        <v>19</v>
      </c>
      <c r="F2044" t="s">
        <v>28</v>
      </c>
      <c r="G2044">
        <v>205</v>
      </c>
      <c r="H2044" t="s">
        <v>1646</v>
      </c>
      <c r="I2044" t="s">
        <v>22</v>
      </c>
      <c r="J2044" t="s">
        <v>23</v>
      </c>
      <c r="K2044" t="s">
        <v>64</v>
      </c>
      <c r="L2044">
        <v>2</v>
      </c>
      <c r="M2044">
        <v>38.76</v>
      </c>
      <c r="N2044">
        <f>Envios[[#This Row],[Cantidad]]*Envios[[#This Row],[Precio por Unidad]]</f>
        <v>77.52</v>
      </c>
      <c r="O2044" s="2">
        <v>24.8064</v>
      </c>
      <c r="P2044" s="2">
        <f>Envios[[#This Row],[Cantidad]]*Envios[[#This Row],[Costo por Unidad]]</f>
        <v>49.6128</v>
      </c>
      <c r="Q2044">
        <v>13.26</v>
      </c>
      <c r="R2044" s="2">
        <f>Envios[[#This Row],[Costo Productos]]+Envios[[#This Row],[Costo de Envío]]</f>
        <v>62.872799999999998</v>
      </c>
      <c r="S2044" t="s">
        <v>1458</v>
      </c>
      <c r="T2044" t="s">
        <v>30</v>
      </c>
      <c r="U2044">
        <v>9</v>
      </c>
      <c r="V2044" t="s">
        <v>31</v>
      </c>
      <c r="W2044" t="s">
        <v>32</v>
      </c>
      <c r="X2044" s="2">
        <f>Envios[[#This Row],[Ventas Totales]]-Envios[[#This Row],[Costos Totales]]</f>
        <v>14.647199999999998</v>
      </c>
    </row>
    <row r="2045" spans="1:24" x14ac:dyDescent="0.25">
      <c r="A2045">
        <v>6908</v>
      </c>
      <c r="B2045">
        <v>49283</v>
      </c>
      <c r="C2045" s="1">
        <v>40158</v>
      </c>
      <c r="D2045" s="1">
        <v>40159</v>
      </c>
      <c r="E2045" t="s">
        <v>19</v>
      </c>
      <c r="F2045" t="s">
        <v>20</v>
      </c>
      <c r="G2045">
        <v>47</v>
      </c>
      <c r="H2045" t="s">
        <v>1592</v>
      </c>
      <c r="I2045" t="s">
        <v>22</v>
      </c>
      <c r="J2045" t="s">
        <v>23</v>
      </c>
      <c r="K2045" t="s">
        <v>64</v>
      </c>
      <c r="L2045">
        <v>25</v>
      </c>
      <c r="M2045">
        <v>12.28</v>
      </c>
      <c r="N2045">
        <f>Envios[[#This Row],[Cantidad]]*Envios[[#This Row],[Precio por Unidad]]</f>
        <v>307</v>
      </c>
      <c r="O2045" s="2">
        <v>7.6135999999999999</v>
      </c>
      <c r="P2045" s="2">
        <f>Envios[[#This Row],[Cantidad]]*Envios[[#This Row],[Costo por Unidad]]</f>
        <v>190.34</v>
      </c>
      <c r="Q2045">
        <v>6.47</v>
      </c>
      <c r="R2045" s="2">
        <f>Envios[[#This Row],[Costo Productos]]+Envios[[#This Row],[Costo de Envío]]</f>
        <v>196.81</v>
      </c>
      <c r="S2045" t="s">
        <v>1424</v>
      </c>
      <c r="T2045" t="s">
        <v>44</v>
      </c>
      <c r="U2045">
        <v>9</v>
      </c>
      <c r="V2045" t="s">
        <v>31</v>
      </c>
      <c r="W2045" t="s">
        <v>32</v>
      </c>
      <c r="X2045" s="2">
        <f>Envios[[#This Row],[Ventas Totales]]-Envios[[#This Row],[Costos Totales]]</f>
        <v>110.19</v>
      </c>
    </row>
    <row r="2046" spans="1:24" x14ac:dyDescent="0.25">
      <c r="A2046">
        <v>5511</v>
      </c>
      <c r="B2046">
        <v>39076</v>
      </c>
      <c r="C2046" s="1">
        <v>40158</v>
      </c>
      <c r="D2046" s="1">
        <v>40159</v>
      </c>
      <c r="E2046" t="s">
        <v>19</v>
      </c>
      <c r="F2046" t="s">
        <v>60</v>
      </c>
      <c r="G2046">
        <v>441</v>
      </c>
      <c r="H2046" t="s">
        <v>1000</v>
      </c>
      <c r="I2046" t="s">
        <v>22</v>
      </c>
      <c r="J2046" t="s">
        <v>23</v>
      </c>
      <c r="K2046" t="s">
        <v>64</v>
      </c>
      <c r="L2046">
        <v>41</v>
      </c>
      <c r="M2046">
        <v>5.28</v>
      </c>
      <c r="N2046">
        <f>Envios[[#This Row],[Cantidad]]*Envios[[#This Row],[Precio por Unidad]]</f>
        <v>216.48000000000002</v>
      </c>
      <c r="O2046" s="2">
        <v>3.1680000000000001</v>
      </c>
      <c r="P2046" s="2">
        <f>Envios[[#This Row],[Cantidad]]*Envios[[#This Row],[Costo por Unidad]]</f>
        <v>129.88800000000001</v>
      </c>
      <c r="Q2046">
        <v>6.26</v>
      </c>
      <c r="R2046" s="2">
        <f>Envios[[#This Row],[Costo Productos]]+Envios[[#This Row],[Costo de Envío]]</f>
        <v>136.148</v>
      </c>
      <c r="S2046" t="s">
        <v>392</v>
      </c>
      <c r="T2046" t="s">
        <v>30</v>
      </c>
      <c r="U2046">
        <v>2</v>
      </c>
      <c r="V2046" t="s">
        <v>45</v>
      </c>
      <c r="W2046" t="s">
        <v>45</v>
      </c>
      <c r="X2046" s="2">
        <f>Envios[[#This Row],[Ventas Totales]]-Envios[[#This Row],[Costos Totales]]</f>
        <v>80.332000000000022</v>
      </c>
    </row>
    <row r="2047" spans="1:24" x14ac:dyDescent="0.25">
      <c r="A2047">
        <v>7354</v>
      </c>
      <c r="B2047">
        <v>52391</v>
      </c>
      <c r="C2047" s="1">
        <v>40159</v>
      </c>
      <c r="D2047" s="1">
        <v>40161</v>
      </c>
      <c r="E2047" t="s">
        <v>19</v>
      </c>
      <c r="F2047" t="s">
        <v>20</v>
      </c>
      <c r="G2047">
        <v>275</v>
      </c>
      <c r="H2047" t="s">
        <v>1647</v>
      </c>
      <c r="I2047" t="s">
        <v>63</v>
      </c>
      <c r="J2047" t="s">
        <v>23</v>
      </c>
      <c r="K2047" t="s">
        <v>64</v>
      </c>
      <c r="L2047">
        <v>36</v>
      </c>
      <c r="M2047">
        <v>29.14</v>
      </c>
      <c r="N2047">
        <f>Envios[[#This Row],[Cantidad]]*Envios[[#This Row],[Precio por Unidad]]</f>
        <v>1049.04</v>
      </c>
      <c r="O2047" s="2">
        <v>18.066800000000001</v>
      </c>
      <c r="P2047" s="2">
        <f>Envios[[#This Row],[Cantidad]]*Envios[[#This Row],[Costo por Unidad]]</f>
        <v>650.40480000000002</v>
      </c>
      <c r="Q2047">
        <v>4.8600000000000003</v>
      </c>
      <c r="R2047" s="2">
        <f>Envios[[#This Row],[Costo Productos]]+Envios[[#This Row],[Costo de Envío]]</f>
        <v>655.26480000000004</v>
      </c>
      <c r="S2047" t="s">
        <v>280</v>
      </c>
      <c r="T2047" t="s">
        <v>30</v>
      </c>
      <c r="U2047">
        <v>1</v>
      </c>
      <c r="V2047" t="s">
        <v>27</v>
      </c>
      <c r="W2047" t="s">
        <v>27</v>
      </c>
      <c r="X2047" s="2">
        <f>Envios[[#This Row],[Ventas Totales]]-Envios[[#This Row],[Costos Totales]]</f>
        <v>393.77519999999993</v>
      </c>
    </row>
    <row r="2048" spans="1:24" x14ac:dyDescent="0.25">
      <c r="A2048">
        <v>7355</v>
      </c>
      <c r="B2048">
        <v>52391</v>
      </c>
      <c r="C2048" s="1">
        <v>40159</v>
      </c>
      <c r="D2048" s="1">
        <v>40161</v>
      </c>
      <c r="E2048" t="s">
        <v>19</v>
      </c>
      <c r="F2048" t="s">
        <v>20</v>
      </c>
      <c r="G2048">
        <v>805</v>
      </c>
      <c r="H2048" t="s">
        <v>1082</v>
      </c>
      <c r="I2048" t="s">
        <v>22</v>
      </c>
      <c r="J2048" t="s">
        <v>23</v>
      </c>
      <c r="K2048" t="s">
        <v>24</v>
      </c>
      <c r="L2048">
        <v>39</v>
      </c>
      <c r="M2048">
        <v>20.89</v>
      </c>
      <c r="N2048">
        <f>Envios[[#This Row],[Cantidad]]*Envios[[#This Row],[Precio por Unidad]]</f>
        <v>814.71</v>
      </c>
      <c r="O2048" s="2">
        <v>3.5513000000000008</v>
      </c>
      <c r="P2048" s="2">
        <f>Envios[[#This Row],[Cantidad]]*Envios[[#This Row],[Costo por Unidad]]</f>
        <v>138.50070000000002</v>
      </c>
      <c r="Q2048">
        <v>11.52</v>
      </c>
      <c r="R2048" s="2">
        <f>Envios[[#This Row],[Costo Productos]]+Envios[[#This Row],[Costo de Envío]]</f>
        <v>150.02070000000003</v>
      </c>
      <c r="S2048" t="s">
        <v>280</v>
      </c>
      <c r="T2048" t="s">
        <v>30</v>
      </c>
      <c r="U2048">
        <v>1</v>
      </c>
      <c r="V2048" t="s">
        <v>27</v>
      </c>
      <c r="W2048" t="s">
        <v>27</v>
      </c>
      <c r="X2048" s="2">
        <f>Envios[[#This Row],[Ventas Totales]]-Envios[[#This Row],[Costos Totales]]</f>
        <v>664.6893</v>
      </c>
    </row>
    <row r="2049" spans="1:24" x14ac:dyDescent="0.25">
      <c r="A2049">
        <v>4200</v>
      </c>
      <c r="B2049">
        <v>29857</v>
      </c>
      <c r="C2049" s="1">
        <v>40159</v>
      </c>
      <c r="D2049" s="1">
        <v>40161</v>
      </c>
      <c r="E2049" t="s">
        <v>46</v>
      </c>
      <c r="F2049" t="s">
        <v>28</v>
      </c>
      <c r="G2049">
        <v>230</v>
      </c>
      <c r="H2049" t="s">
        <v>713</v>
      </c>
      <c r="I2049" t="s">
        <v>119</v>
      </c>
      <c r="J2049" t="s">
        <v>36</v>
      </c>
      <c r="K2049" t="s">
        <v>204</v>
      </c>
      <c r="L2049">
        <v>41</v>
      </c>
      <c r="M2049">
        <v>140.97999999999999</v>
      </c>
      <c r="N2049">
        <f>Envios[[#This Row],[Cantidad]]*Envios[[#This Row],[Precio por Unidad]]</f>
        <v>5780.1799999999994</v>
      </c>
      <c r="O2049" s="2">
        <v>32.425399999999996</v>
      </c>
      <c r="P2049" s="2">
        <f>Envios[[#This Row],[Cantidad]]*Envios[[#This Row],[Costo por Unidad]]</f>
        <v>1329.4413999999999</v>
      </c>
      <c r="Q2049">
        <v>36.090000000000003</v>
      </c>
      <c r="R2049" s="2">
        <f>Envios[[#This Row],[Costo Productos]]+Envios[[#This Row],[Costo de Envío]]</f>
        <v>1365.5313999999998</v>
      </c>
      <c r="S2049" t="s">
        <v>1648</v>
      </c>
      <c r="T2049" t="s">
        <v>39</v>
      </c>
      <c r="U2049">
        <v>3</v>
      </c>
      <c r="V2049" t="s">
        <v>52</v>
      </c>
      <c r="W2049" t="s">
        <v>53</v>
      </c>
      <c r="X2049" s="2">
        <f>Envios[[#This Row],[Ventas Totales]]-Envios[[#This Row],[Costos Totales]]</f>
        <v>4414.6485999999995</v>
      </c>
    </row>
    <row r="2050" spans="1:24" x14ac:dyDescent="0.25">
      <c r="A2050">
        <v>2919</v>
      </c>
      <c r="B2050">
        <v>21091</v>
      </c>
      <c r="C2050" s="1">
        <v>40159</v>
      </c>
      <c r="D2050" s="1">
        <v>40161</v>
      </c>
      <c r="E2050" t="s">
        <v>33</v>
      </c>
      <c r="F2050" t="s">
        <v>20</v>
      </c>
      <c r="G2050">
        <v>896</v>
      </c>
      <c r="H2050" t="s">
        <v>1277</v>
      </c>
      <c r="I2050" t="s">
        <v>22</v>
      </c>
      <c r="J2050" t="s">
        <v>23</v>
      </c>
      <c r="K2050" t="s">
        <v>76</v>
      </c>
      <c r="L2050">
        <v>32</v>
      </c>
      <c r="M2050">
        <v>8.8800000000000008</v>
      </c>
      <c r="N2050">
        <f>Envios[[#This Row],[Cantidad]]*Envios[[#This Row],[Precio por Unidad]]</f>
        <v>284.16000000000003</v>
      </c>
      <c r="O2050" s="2">
        <v>5.7720000000000011</v>
      </c>
      <c r="P2050" s="2">
        <f>Envios[[#This Row],[Cantidad]]*Envios[[#This Row],[Costo por Unidad]]</f>
        <v>184.70400000000004</v>
      </c>
      <c r="Q2050">
        <v>6.28</v>
      </c>
      <c r="R2050" s="2">
        <f>Envios[[#This Row],[Costo Productos]]+Envios[[#This Row],[Costo de Envío]]</f>
        <v>190.98400000000004</v>
      </c>
      <c r="S2050" t="s">
        <v>106</v>
      </c>
      <c r="T2050" t="s">
        <v>30</v>
      </c>
      <c r="U2050">
        <v>1</v>
      </c>
      <c r="V2050" t="s">
        <v>27</v>
      </c>
      <c r="W2050" t="s">
        <v>27</v>
      </c>
      <c r="X2050" s="2">
        <f>Envios[[#This Row],[Ventas Totales]]-Envios[[#This Row],[Costos Totales]]</f>
        <v>93.175999999999988</v>
      </c>
    </row>
    <row r="2051" spans="1:24" x14ac:dyDescent="0.25">
      <c r="A2051">
        <v>5209</v>
      </c>
      <c r="B2051">
        <v>36999</v>
      </c>
      <c r="C2051" s="1">
        <v>40159</v>
      </c>
      <c r="D2051" s="1">
        <v>40160</v>
      </c>
      <c r="E2051" t="s">
        <v>46</v>
      </c>
      <c r="F2051" t="s">
        <v>28</v>
      </c>
      <c r="G2051">
        <v>461</v>
      </c>
      <c r="H2051" t="s">
        <v>1364</v>
      </c>
      <c r="I2051" t="s">
        <v>49</v>
      </c>
      <c r="J2051" t="s">
        <v>56</v>
      </c>
      <c r="K2051" t="s">
        <v>166</v>
      </c>
      <c r="L2051">
        <v>28</v>
      </c>
      <c r="M2051">
        <v>549.99</v>
      </c>
      <c r="N2051">
        <f>Envios[[#This Row],[Cantidad]]*Envios[[#This Row],[Precio por Unidad]]</f>
        <v>15399.720000000001</v>
      </c>
      <c r="O2051" s="2">
        <v>357.49350000000004</v>
      </c>
      <c r="P2051" s="2">
        <f>Envios[[#This Row],[Cantidad]]*Envios[[#This Row],[Costo por Unidad]]</f>
        <v>10009.818000000001</v>
      </c>
      <c r="Q2051">
        <v>49</v>
      </c>
      <c r="R2051" s="2">
        <f>Envios[[#This Row],[Costo Productos]]+Envios[[#This Row],[Costo de Envío]]</f>
        <v>10058.818000000001</v>
      </c>
      <c r="S2051" t="s">
        <v>83</v>
      </c>
      <c r="T2051" t="s">
        <v>30</v>
      </c>
      <c r="U2051">
        <v>1</v>
      </c>
      <c r="V2051" t="s">
        <v>27</v>
      </c>
      <c r="W2051" t="s">
        <v>27</v>
      </c>
      <c r="X2051" s="2">
        <f>Envios[[#This Row],[Ventas Totales]]-Envios[[#This Row],[Costos Totales]]</f>
        <v>5340.902</v>
      </c>
    </row>
    <row r="2052" spans="1:24" x14ac:dyDescent="0.25">
      <c r="A2052">
        <v>5210</v>
      </c>
      <c r="B2052">
        <v>36999</v>
      </c>
      <c r="C2052" s="1">
        <v>40159</v>
      </c>
      <c r="D2052" s="1">
        <v>40160</v>
      </c>
      <c r="E2052" t="s">
        <v>33</v>
      </c>
      <c r="F2052" t="s">
        <v>28</v>
      </c>
      <c r="G2052">
        <v>952</v>
      </c>
      <c r="H2052" t="s">
        <v>1649</v>
      </c>
      <c r="I2052" t="s">
        <v>22</v>
      </c>
      <c r="J2052" t="s">
        <v>56</v>
      </c>
      <c r="K2052" t="s">
        <v>57</v>
      </c>
      <c r="L2052">
        <v>3</v>
      </c>
      <c r="M2052">
        <v>115.99</v>
      </c>
      <c r="N2052">
        <f>Envios[[#This Row],[Cantidad]]*Envios[[#This Row],[Precio por Unidad]]</f>
        <v>347.96999999999997</v>
      </c>
      <c r="O2052" s="2">
        <v>49.875700000000002</v>
      </c>
      <c r="P2052" s="2">
        <f>Envios[[#This Row],[Cantidad]]*Envios[[#This Row],[Costo por Unidad]]</f>
        <v>149.62710000000001</v>
      </c>
      <c r="Q2052">
        <v>5.99</v>
      </c>
      <c r="R2052" s="2">
        <f>Envios[[#This Row],[Costo Productos]]+Envios[[#This Row],[Costo de Envío]]</f>
        <v>155.61710000000002</v>
      </c>
      <c r="S2052" t="s">
        <v>83</v>
      </c>
      <c r="T2052" t="s">
        <v>30</v>
      </c>
      <c r="U2052">
        <v>1</v>
      </c>
      <c r="V2052" t="s">
        <v>27</v>
      </c>
      <c r="W2052" t="s">
        <v>27</v>
      </c>
      <c r="X2052" s="2">
        <f>Envios[[#This Row],[Ventas Totales]]-Envios[[#This Row],[Costos Totales]]</f>
        <v>192.35289999999995</v>
      </c>
    </row>
    <row r="2053" spans="1:24" x14ac:dyDescent="0.25">
      <c r="A2053">
        <v>1692</v>
      </c>
      <c r="B2053">
        <v>12224</v>
      </c>
      <c r="C2053" s="1">
        <v>40159</v>
      </c>
      <c r="D2053" s="1">
        <v>40161</v>
      </c>
      <c r="E2053" t="s">
        <v>46</v>
      </c>
      <c r="F2053" t="s">
        <v>20</v>
      </c>
      <c r="G2053">
        <v>310</v>
      </c>
      <c r="H2053" t="s">
        <v>1343</v>
      </c>
      <c r="I2053" t="s">
        <v>119</v>
      </c>
      <c r="J2053" t="s">
        <v>36</v>
      </c>
      <c r="K2053" t="s">
        <v>120</v>
      </c>
      <c r="L2053">
        <v>2</v>
      </c>
      <c r="M2053">
        <v>124.49</v>
      </c>
      <c r="N2053">
        <f>Envios[[#This Row],[Cantidad]]*Envios[[#This Row],[Precio por Unidad]]</f>
        <v>248.98</v>
      </c>
      <c r="O2053" s="2">
        <v>46.061299999999996</v>
      </c>
      <c r="P2053" s="2">
        <f>Envios[[#This Row],[Cantidad]]*Envios[[#This Row],[Costo por Unidad]]</f>
        <v>92.122599999999991</v>
      </c>
      <c r="Q2053">
        <v>51.94</v>
      </c>
      <c r="R2053" s="2">
        <f>Envios[[#This Row],[Costo Productos]]+Envios[[#This Row],[Costo de Envío]]</f>
        <v>144.06259999999997</v>
      </c>
      <c r="S2053" t="s">
        <v>313</v>
      </c>
      <c r="T2053" t="s">
        <v>39</v>
      </c>
      <c r="U2053">
        <v>1</v>
      </c>
      <c r="V2053" t="s">
        <v>27</v>
      </c>
      <c r="W2053" t="s">
        <v>27</v>
      </c>
      <c r="X2053" s="2">
        <f>Envios[[#This Row],[Ventas Totales]]-Envios[[#This Row],[Costos Totales]]</f>
        <v>104.91740000000001</v>
      </c>
    </row>
    <row r="2054" spans="1:24" x14ac:dyDescent="0.25">
      <c r="A2054">
        <v>1693</v>
      </c>
      <c r="B2054">
        <v>12224</v>
      </c>
      <c r="C2054" s="1">
        <v>40159</v>
      </c>
      <c r="D2054" s="1">
        <v>40159</v>
      </c>
      <c r="E2054" t="s">
        <v>19</v>
      </c>
      <c r="F2054" t="s">
        <v>20</v>
      </c>
      <c r="G2054">
        <v>528</v>
      </c>
      <c r="H2054" t="s">
        <v>1473</v>
      </c>
      <c r="I2054" t="s">
        <v>63</v>
      </c>
      <c r="J2054" t="s">
        <v>56</v>
      </c>
      <c r="K2054" t="s">
        <v>57</v>
      </c>
      <c r="L2054">
        <v>29</v>
      </c>
      <c r="M2054">
        <v>35.99</v>
      </c>
      <c r="N2054">
        <f>Envios[[#This Row],[Cantidad]]*Envios[[#This Row],[Precio por Unidad]]</f>
        <v>1043.71</v>
      </c>
      <c r="O2054" s="2">
        <v>6.478200000000002</v>
      </c>
      <c r="P2054" s="2">
        <f>Envios[[#This Row],[Cantidad]]*Envios[[#This Row],[Costo por Unidad]]</f>
        <v>187.86780000000005</v>
      </c>
      <c r="Q2054">
        <v>5</v>
      </c>
      <c r="R2054" s="2">
        <f>Envios[[#This Row],[Costo Productos]]+Envios[[#This Row],[Costo de Envío]]</f>
        <v>192.86780000000005</v>
      </c>
      <c r="S2054" t="s">
        <v>313</v>
      </c>
      <c r="T2054" t="s">
        <v>39</v>
      </c>
      <c r="U2054">
        <v>1</v>
      </c>
      <c r="V2054" t="s">
        <v>27</v>
      </c>
      <c r="W2054" t="s">
        <v>27</v>
      </c>
      <c r="X2054" s="2">
        <f>Envios[[#This Row],[Ventas Totales]]-Envios[[#This Row],[Costos Totales]]</f>
        <v>850.84220000000005</v>
      </c>
    </row>
    <row r="2055" spans="1:24" x14ac:dyDescent="0.25">
      <c r="A2055">
        <v>4970</v>
      </c>
      <c r="B2055">
        <v>35364</v>
      </c>
      <c r="C2055" s="1">
        <v>40159</v>
      </c>
      <c r="D2055" s="1">
        <v>40161</v>
      </c>
      <c r="E2055" t="s">
        <v>19</v>
      </c>
      <c r="F2055" t="s">
        <v>60</v>
      </c>
      <c r="G2055">
        <v>659</v>
      </c>
      <c r="H2055" t="s">
        <v>1650</v>
      </c>
      <c r="I2055" t="s">
        <v>22</v>
      </c>
      <c r="J2055" t="s">
        <v>23</v>
      </c>
      <c r="K2055" t="s">
        <v>64</v>
      </c>
      <c r="L2055">
        <v>16</v>
      </c>
      <c r="M2055">
        <v>4.28</v>
      </c>
      <c r="N2055">
        <f>Envios[[#This Row],[Cantidad]]*Envios[[#This Row],[Precio por Unidad]]</f>
        <v>68.48</v>
      </c>
      <c r="O2055" s="2">
        <v>2.5680000000000001</v>
      </c>
      <c r="P2055" s="2">
        <f>Envios[[#This Row],[Cantidad]]*Envios[[#This Row],[Costo por Unidad]]</f>
        <v>41.088000000000001</v>
      </c>
      <c r="Q2055">
        <v>5.68</v>
      </c>
      <c r="R2055" s="2">
        <f>Envios[[#This Row],[Costo Productos]]+Envios[[#This Row],[Costo de Envío]]</f>
        <v>46.768000000000001</v>
      </c>
      <c r="S2055" t="s">
        <v>1651</v>
      </c>
      <c r="T2055" t="s">
        <v>30</v>
      </c>
      <c r="U2055">
        <v>3</v>
      </c>
      <c r="V2055" t="s">
        <v>52</v>
      </c>
      <c r="W2055" t="s">
        <v>53</v>
      </c>
      <c r="X2055" s="2">
        <f>Envios[[#This Row],[Ventas Totales]]-Envios[[#This Row],[Costos Totales]]</f>
        <v>21.712000000000003</v>
      </c>
    </row>
    <row r="2056" spans="1:24" x14ac:dyDescent="0.25">
      <c r="A2056">
        <v>4971</v>
      </c>
      <c r="B2056">
        <v>35364</v>
      </c>
      <c r="C2056" s="1">
        <v>40159</v>
      </c>
      <c r="D2056" s="1">
        <v>40161</v>
      </c>
      <c r="E2056" t="s">
        <v>46</v>
      </c>
      <c r="F2056" t="s">
        <v>60</v>
      </c>
      <c r="G2056">
        <v>568</v>
      </c>
      <c r="H2056" t="s">
        <v>629</v>
      </c>
      <c r="I2056" t="s">
        <v>119</v>
      </c>
      <c r="J2056" t="s">
        <v>36</v>
      </c>
      <c r="K2056" t="s">
        <v>120</v>
      </c>
      <c r="L2056">
        <v>29</v>
      </c>
      <c r="M2056">
        <v>376.13</v>
      </c>
      <c r="N2056">
        <f>Envios[[#This Row],[Cantidad]]*Envios[[#This Row],[Precio por Unidad]]</f>
        <v>10907.77</v>
      </c>
      <c r="O2056" s="2">
        <v>97.793800000000005</v>
      </c>
      <c r="P2056" s="2">
        <f>Envios[[#This Row],[Cantidad]]*Envios[[#This Row],[Costo por Unidad]]</f>
        <v>2836.0201999999999</v>
      </c>
      <c r="Q2056">
        <v>85.63</v>
      </c>
      <c r="R2056" s="2">
        <f>Envios[[#This Row],[Costo Productos]]+Envios[[#This Row],[Costo de Envío]]</f>
        <v>2921.6502</v>
      </c>
      <c r="S2056" t="s">
        <v>1651</v>
      </c>
      <c r="T2056" t="s">
        <v>30</v>
      </c>
      <c r="U2056">
        <v>3</v>
      </c>
      <c r="V2056" t="s">
        <v>52</v>
      </c>
      <c r="W2056" t="s">
        <v>53</v>
      </c>
      <c r="X2056" s="2">
        <f>Envios[[#This Row],[Ventas Totales]]-Envios[[#This Row],[Costos Totales]]</f>
        <v>7986.1198000000004</v>
      </c>
    </row>
    <row r="2057" spans="1:24" x14ac:dyDescent="0.25">
      <c r="A2057">
        <v>4972</v>
      </c>
      <c r="B2057">
        <v>35364</v>
      </c>
      <c r="C2057" s="1">
        <v>40159</v>
      </c>
      <c r="D2057" s="1">
        <v>40160</v>
      </c>
      <c r="E2057" t="s">
        <v>46</v>
      </c>
      <c r="F2057" t="s">
        <v>60</v>
      </c>
      <c r="G2057">
        <v>660</v>
      </c>
      <c r="H2057" t="s">
        <v>1172</v>
      </c>
      <c r="I2057" t="s">
        <v>119</v>
      </c>
      <c r="J2057" t="s">
        <v>36</v>
      </c>
      <c r="K2057" t="s">
        <v>120</v>
      </c>
      <c r="L2057">
        <v>37</v>
      </c>
      <c r="M2057">
        <v>424.21</v>
      </c>
      <c r="N2057">
        <f>Envios[[#This Row],[Cantidad]]*Envios[[#This Row],[Precio por Unidad]]</f>
        <v>15695.769999999999</v>
      </c>
      <c r="O2057" s="2">
        <v>139.98929999999999</v>
      </c>
      <c r="P2057" s="2">
        <f>Envios[[#This Row],[Cantidad]]*Envios[[#This Row],[Costo por Unidad]]</f>
        <v>5179.6040999999996</v>
      </c>
      <c r="Q2057">
        <v>110.2</v>
      </c>
      <c r="R2057" s="2">
        <f>Envios[[#This Row],[Costo Productos]]+Envios[[#This Row],[Costo de Envío]]</f>
        <v>5289.8040999999994</v>
      </c>
      <c r="S2057" t="s">
        <v>1651</v>
      </c>
      <c r="T2057" t="s">
        <v>30</v>
      </c>
      <c r="U2057">
        <v>3</v>
      </c>
      <c r="V2057" t="s">
        <v>52</v>
      </c>
      <c r="W2057" t="s">
        <v>53</v>
      </c>
      <c r="X2057" s="2">
        <f>Envios[[#This Row],[Ventas Totales]]-Envios[[#This Row],[Costos Totales]]</f>
        <v>10405.965899999999</v>
      </c>
    </row>
    <row r="2058" spans="1:24" x14ac:dyDescent="0.25">
      <c r="A2058">
        <v>4973</v>
      </c>
      <c r="B2058">
        <v>35364</v>
      </c>
      <c r="C2058" s="1">
        <v>40159</v>
      </c>
      <c r="D2058" s="1">
        <v>40161</v>
      </c>
      <c r="E2058" t="s">
        <v>19</v>
      </c>
      <c r="F2058" t="s">
        <v>60</v>
      </c>
      <c r="G2058">
        <v>524</v>
      </c>
      <c r="H2058" t="s">
        <v>901</v>
      </c>
      <c r="I2058" t="s">
        <v>22</v>
      </c>
      <c r="J2058" t="s">
        <v>56</v>
      </c>
      <c r="K2058" t="s">
        <v>57</v>
      </c>
      <c r="L2058">
        <v>8</v>
      </c>
      <c r="M2058">
        <v>195.99</v>
      </c>
      <c r="N2058">
        <f>Envios[[#This Row],[Cantidad]]*Envios[[#This Row],[Precio por Unidad]]</f>
        <v>1567.92</v>
      </c>
      <c r="O2058" s="2">
        <v>78.396000000000015</v>
      </c>
      <c r="P2058" s="2">
        <f>Envios[[#This Row],[Cantidad]]*Envios[[#This Row],[Costo por Unidad]]</f>
        <v>627.16800000000012</v>
      </c>
      <c r="Q2058">
        <v>8.99</v>
      </c>
      <c r="R2058" s="2">
        <f>Envios[[#This Row],[Costo Productos]]+Envios[[#This Row],[Costo de Envío]]</f>
        <v>636.15800000000013</v>
      </c>
      <c r="S2058" t="s">
        <v>1651</v>
      </c>
      <c r="T2058" t="s">
        <v>30</v>
      </c>
      <c r="U2058">
        <v>3</v>
      </c>
      <c r="V2058" t="s">
        <v>52</v>
      </c>
      <c r="W2058" t="s">
        <v>53</v>
      </c>
      <c r="X2058" s="2">
        <f>Envios[[#This Row],[Ventas Totales]]-Envios[[#This Row],[Costos Totales]]</f>
        <v>931.76199999999994</v>
      </c>
    </row>
    <row r="2059" spans="1:24" x14ac:dyDescent="0.25">
      <c r="A2059">
        <v>3937</v>
      </c>
      <c r="B2059">
        <v>28037</v>
      </c>
      <c r="C2059" s="1">
        <v>40159</v>
      </c>
      <c r="D2059" s="1">
        <v>40160</v>
      </c>
      <c r="E2059" t="s">
        <v>19</v>
      </c>
      <c r="F2059" t="s">
        <v>20</v>
      </c>
      <c r="G2059">
        <v>263</v>
      </c>
      <c r="H2059" t="s">
        <v>749</v>
      </c>
      <c r="I2059" t="s">
        <v>22</v>
      </c>
      <c r="J2059" t="s">
        <v>23</v>
      </c>
      <c r="K2059" t="s">
        <v>64</v>
      </c>
      <c r="L2059">
        <v>31</v>
      </c>
      <c r="M2059">
        <v>6.68</v>
      </c>
      <c r="N2059">
        <f>Envios[[#This Row],[Cantidad]]*Envios[[#This Row],[Precio por Unidad]]</f>
        <v>207.07999999999998</v>
      </c>
      <c r="O2059" s="2">
        <v>4.2084000000000001</v>
      </c>
      <c r="P2059" s="2">
        <f>Envios[[#This Row],[Cantidad]]*Envios[[#This Row],[Costo por Unidad]]</f>
        <v>130.46039999999999</v>
      </c>
      <c r="Q2059">
        <v>6.93</v>
      </c>
      <c r="R2059" s="2">
        <f>Envios[[#This Row],[Costo Productos]]+Envios[[#This Row],[Costo de Envío]]</f>
        <v>137.3904</v>
      </c>
      <c r="S2059" t="s">
        <v>605</v>
      </c>
      <c r="T2059" t="s">
        <v>30</v>
      </c>
      <c r="U2059">
        <v>6</v>
      </c>
      <c r="V2059" t="s">
        <v>69</v>
      </c>
      <c r="W2059" t="s">
        <v>32</v>
      </c>
      <c r="X2059" s="2">
        <f>Envios[[#This Row],[Ventas Totales]]-Envios[[#This Row],[Costos Totales]]</f>
        <v>69.689599999999984</v>
      </c>
    </row>
    <row r="2060" spans="1:24" x14ac:dyDescent="0.25">
      <c r="A2060">
        <v>2228</v>
      </c>
      <c r="B2060">
        <v>16102</v>
      </c>
      <c r="C2060" s="1">
        <v>40160</v>
      </c>
      <c r="D2060" s="1">
        <v>40162</v>
      </c>
      <c r="E2060" t="s">
        <v>46</v>
      </c>
      <c r="F2060" t="s">
        <v>40</v>
      </c>
      <c r="G2060">
        <v>39</v>
      </c>
      <c r="H2060" t="s">
        <v>216</v>
      </c>
      <c r="I2060" t="s">
        <v>49</v>
      </c>
      <c r="J2060" t="s">
        <v>36</v>
      </c>
      <c r="K2060" t="s">
        <v>50</v>
      </c>
      <c r="L2060">
        <v>25</v>
      </c>
      <c r="M2060">
        <v>500.98</v>
      </c>
      <c r="N2060">
        <f>Envios[[#This Row],[Cantidad]]*Envios[[#This Row],[Precio por Unidad]]</f>
        <v>12524.5</v>
      </c>
      <c r="O2060" s="2">
        <v>200.39200000000002</v>
      </c>
      <c r="P2060" s="2">
        <f>Envios[[#This Row],[Cantidad]]*Envios[[#This Row],[Costo por Unidad]]</f>
        <v>5009.8</v>
      </c>
      <c r="Q2060">
        <v>26</v>
      </c>
      <c r="R2060" s="2">
        <f>Envios[[#This Row],[Costo Productos]]+Envios[[#This Row],[Costo de Envío]]</f>
        <v>5035.8</v>
      </c>
      <c r="S2060" t="s">
        <v>1352</v>
      </c>
      <c r="T2060" t="s">
        <v>44</v>
      </c>
      <c r="U2060">
        <v>11</v>
      </c>
      <c r="V2060" t="s">
        <v>131</v>
      </c>
      <c r="W2060" t="s">
        <v>131</v>
      </c>
      <c r="X2060" s="2">
        <f>Envios[[#This Row],[Ventas Totales]]-Envios[[#This Row],[Costos Totales]]</f>
        <v>7488.7</v>
      </c>
    </row>
    <row r="2061" spans="1:24" x14ac:dyDescent="0.25">
      <c r="A2061">
        <v>1062</v>
      </c>
      <c r="B2061">
        <v>7845</v>
      </c>
      <c r="C2061" s="1">
        <v>40160</v>
      </c>
      <c r="D2061" s="1">
        <v>40160</v>
      </c>
      <c r="E2061" t="s">
        <v>33</v>
      </c>
      <c r="F2061" t="s">
        <v>60</v>
      </c>
      <c r="G2061">
        <v>994</v>
      </c>
      <c r="H2061" t="s">
        <v>1103</v>
      </c>
      <c r="I2061" t="s">
        <v>22</v>
      </c>
      <c r="J2061" t="s">
        <v>23</v>
      </c>
      <c r="K2061" t="s">
        <v>76</v>
      </c>
      <c r="L2061">
        <v>22</v>
      </c>
      <c r="M2061">
        <v>4.91</v>
      </c>
      <c r="N2061">
        <f>Envios[[#This Row],[Cantidad]]*Envios[[#This Row],[Precio por Unidad]]</f>
        <v>108.02000000000001</v>
      </c>
      <c r="O2061" s="2">
        <v>3.1424000000000003</v>
      </c>
      <c r="P2061" s="2">
        <f>Envios[[#This Row],[Cantidad]]*Envios[[#This Row],[Costo por Unidad]]</f>
        <v>69.132800000000003</v>
      </c>
      <c r="Q2061">
        <v>5.68</v>
      </c>
      <c r="R2061" s="2">
        <f>Envios[[#This Row],[Costo Productos]]+Envios[[#This Row],[Costo de Envío]]</f>
        <v>74.81280000000001</v>
      </c>
      <c r="S2061" t="s">
        <v>673</v>
      </c>
      <c r="T2061" t="s">
        <v>26</v>
      </c>
      <c r="U2061">
        <v>1</v>
      </c>
      <c r="V2061" t="s">
        <v>27</v>
      </c>
      <c r="W2061" t="s">
        <v>27</v>
      </c>
      <c r="X2061" s="2">
        <f>Envios[[#This Row],[Ventas Totales]]-Envios[[#This Row],[Costos Totales]]</f>
        <v>33.2072</v>
      </c>
    </row>
    <row r="2062" spans="1:24" x14ac:dyDescent="0.25">
      <c r="A2062">
        <v>1063</v>
      </c>
      <c r="B2062">
        <v>7845</v>
      </c>
      <c r="C2062" s="1">
        <v>40160</v>
      </c>
      <c r="D2062" s="1">
        <v>40161</v>
      </c>
      <c r="E2062" t="s">
        <v>33</v>
      </c>
      <c r="F2062" t="s">
        <v>60</v>
      </c>
      <c r="G2062">
        <v>1052</v>
      </c>
      <c r="H2062" t="s">
        <v>1652</v>
      </c>
      <c r="I2062" t="s">
        <v>22</v>
      </c>
      <c r="J2062" t="s">
        <v>23</v>
      </c>
      <c r="K2062" t="s">
        <v>64</v>
      </c>
      <c r="L2062">
        <v>45</v>
      </c>
      <c r="M2062">
        <v>48.94</v>
      </c>
      <c r="N2062">
        <f>Envios[[#This Row],[Cantidad]]*Envios[[#This Row],[Precio por Unidad]]</f>
        <v>2202.2999999999997</v>
      </c>
      <c r="O2062" s="2">
        <v>31.811</v>
      </c>
      <c r="P2062" s="2">
        <f>Envios[[#This Row],[Cantidad]]*Envios[[#This Row],[Costo por Unidad]]</f>
        <v>1431.4949999999999</v>
      </c>
      <c r="Q2062">
        <v>5.86</v>
      </c>
      <c r="R2062" s="2">
        <f>Envios[[#This Row],[Costo Productos]]+Envios[[#This Row],[Costo de Envío]]</f>
        <v>1437.3549999999998</v>
      </c>
      <c r="S2062" t="s">
        <v>673</v>
      </c>
      <c r="T2062" t="s">
        <v>26</v>
      </c>
      <c r="U2062">
        <v>1</v>
      </c>
      <c r="V2062" t="s">
        <v>27</v>
      </c>
      <c r="W2062" t="s">
        <v>27</v>
      </c>
      <c r="X2062" s="2">
        <f>Envios[[#This Row],[Ventas Totales]]-Envios[[#This Row],[Costos Totales]]</f>
        <v>764.94499999999994</v>
      </c>
    </row>
    <row r="2063" spans="1:24" x14ac:dyDescent="0.25">
      <c r="A2063">
        <v>5401</v>
      </c>
      <c r="B2063">
        <v>38400</v>
      </c>
      <c r="C2063" s="1">
        <v>40161</v>
      </c>
      <c r="D2063" s="1">
        <v>40162</v>
      </c>
      <c r="E2063" t="s">
        <v>33</v>
      </c>
      <c r="F2063" t="s">
        <v>40</v>
      </c>
      <c r="G2063">
        <v>816</v>
      </c>
      <c r="H2063" t="s">
        <v>1460</v>
      </c>
      <c r="I2063" t="s">
        <v>63</v>
      </c>
      <c r="J2063" t="s">
        <v>36</v>
      </c>
      <c r="K2063" t="s">
        <v>37</v>
      </c>
      <c r="L2063">
        <v>8</v>
      </c>
      <c r="M2063">
        <v>13.73</v>
      </c>
      <c r="N2063">
        <f>Envios[[#This Row],[Cantidad]]*Envios[[#This Row],[Precio por Unidad]]</f>
        <v>109.84</v>
      </c>
      <c r="O2063" s="2">
        <v>6.3157999999999994</v>
      </c>
      <c r="P2063" s="2">
        <f>Envios[[#This Row],[Cantidad]]*Envios[[#This Row],[Costo por Unidad]]</f>
        <v>50.526399999999995</v>
      </c>
      <c r="Q2063">
        <v>6.85</v>
      </c>
      <c r="R2063" s="2">
        <f>Envios[[#This Row],[Costo Productos]]+Envios[[#This Row],[Costo de Envío]]</f>
        <v>57.376399999999997</v>
      </c>
      <c r="S2063" t="s">
        <v>1653</v>
      </c>
      <c r="T2063" t="s">
        <v>30</v>
      </c>
      <c r="U2063">
        <v>1</v>
      </c>
      <c r="V2063" t="s">
        <v>27</v>
      </c>
      <c r="W2063" t="s">
        <v>27</v>
      </c>
      <c r="X2063" s="2">
        <f>Envios[[#This Row],[Ventas Totales]]-Envios[[#This Row],[Costos Totales]]</f>
        <v>52.463600000000007</v>
      </c>
    </row>
    <row r="2064" spans="1:24" x14ac:dyDescent="0.25">
      <c r="A2064">
        <v>5471</v>
      </c>
      <c r="B2064">
        <v>38882</v>
      </c>
      <c r="C2064" s="1">
        <v>40161</v>
      </c>
      <c r="D2064" s="1">
        <v>40162</v>
      </c>
      <c r="E2064" t="s">
        <v>46</v>
      </c>
      <c r="F2064" t="s">
        <v>60</v>
      </c>
      <c r="G2064">
        <v>304</v>
      </c>
      <c r="H2064" t="s">
        <v>704</v>
      </c>
      <c r="I2064" t="s">
        <v>49</v>
      </c>
      <c r="J2064" t="s">
        <v>36</v>
      </c>
      <c r="K2064" t="s">
        <v>50</v>
      </c>
      <c r="L2064">
        <v>37</v>
      </c>
      <c r="M2064">
        <v>122.99</v>
      </c>
      <c r="N2064">
        <f>Envios[[#This Row],[Cantidad]]*Envios[[#This Row],[Precio por Unidad]]</f>
        <v>4550.63</v>
      </c>
      <c r="O2064" s="2">
        <v>31.977399999999999</v>
      </c>
      <c r="P2064" s="2">
        <f>Envios[[#This Row],[Cantidad]]*Envios[[#This Row],[Costo por Unidad]]</f>
        <v>1183.1638</v>
      </c>
      <c r="Q2064">
        <v>70.2</v>
      </c>
      <c r="R2064" s="2">
        <f>Envios[[#This Row],[Costo Productos]]+Envios[[#This Row],[Costo de Envío]]</f>
        <v>1253.3638000000001</v>
      </c>
      <c r="S2064" t="s">
        <v>1654</v>
      </c>
      <c r="T2064" t="s">
        <v>39</v>
      </c>
      <c r="U2064">
        <v>3</v>
      </c>
      <c r="V2064" t="s">
        <v>52</v>
      </c>
      <c r="W2064" t="s">
        <v>53</v>
      </c>
      <c r="X2064" s="2">
        <f>Envios[[#This Row],[Ventas Totales]]-Envios[[#This Row],[Costos Totales]]</f>
        <v>3297.2662</v>
      </c>
    </row>
    <row r="2065" spans="1:24" x14ac:dyDescent="0.25">
      <c r="A2065">
        <v>5470</v>
      </c>
      <c r="B2065">
        <v>38882</v>
      </c>
      <c r="C2065" s="1">
        <v>40161</v>
      </c>
      <c r="D2065" s="1">
        <v>40161</v>
      </c>
      <c r="E2065" t="s">
        <v>19</v>
      </c>
      <c r="F2065" t="s">
        <v>60</v>
      </c>
      <c r="G2065">
        <v>1076</v>
      </c>
      <c r="H2065" t="s">
        <v>1655</v>
      </c>
      <c r="I2065" t="s">
        <v>22</v>
      </c>
      <c r="J2065" t="s">
        <v>23</v>
      </c>
      <c r="K2065" t="s">
        <v>64</v>
      </c>
      <c r="L2065">
        <v>40</v>
      </c>
      <c r="M2065">
        <v>55.48</v>
      </c>
      <c r="N2065">
        <f>Envios[[#This Row],[Cantidad]]*Envios[[#This Row],[Precio por Unidad]]</f>
        <v>2219.1999999999998</v>
      </c>
      <c r="O2065" s="2">
        <v>34.952399999999997</v>
      </c>
      <c r="P2065" s="2">
        <f>Envios[[#This Row],[Cantidad]]*Envios[[#This Row],[Costo por Unidad]]</f>
        <v>1398.096</v>
      </c>
      <c r="Q2065">
        <v>4.8499999999999996</v>
      </c>
      <c r="R2065" s="2">
        <f>Envios[[#This Row],[Costo Productos]]+Envios[[#This Row],[Costo de Envío]]</f>
        <v>1402.9459999999999</v>
      </c>
      <c r="S2065" t="s">
        <v>1654</v>
      </c>
      <c r="T2065" t="s">
        <v>39</v>
      </c>
      <c r="U2065">
        <v>4</v>
      </c>
      <c r="V2065" t="s">
        <v>73</v>
      </c>
      <c r="W2065" t="s">
        <v>74</v>
      </c>
      <c r="X2065" s="2">
        <f>Envios[[#This Row],[Ventas Totales]]-Envios[[#This Row],[Costos Totales]]</f>
        <v>816.25399999999991</v>
      </c>
    </row>
    <row r="2066" spans="1:24" x14ac:dyDescent="0.25">
      <c r="A2066">
        <v>274</v>
      </c>
      <c r="B2066">
        <v>1891</v>
      </c>
      <c r="C2066" s="1">
        <v>40161</v>
      </c>
      <c r="D2066" s="1">
        <v>40163</v>
      </c>
      <c r="E2066" t="s">
        <v>19</v>
      </c>
      <c r="F2066" t="s">
        <v>47</v>
      </c>
      <c r="G2066">
        <v>351</v>
      </c>
      <c r="H2066" t="s">
        <v>891</v>
      </c>
      <c r="I2066" t="s">
        <v>71</v>
      </c>
      <c r="J2066" t="s">
        <v>36</v>
      </c>
      <c r="K2066" t="s">
        <v>37</v>
      </c>
      <c r="L2066">
        <v>3</v>
      </c>
      <c r="M2066">
        <v>107.53</v>
      </c>
      <c r="N2066">
        <f>Envios[[#This Row],[Cantidad]]*Envios[[#This Row],[Precio por Unidad]]</f>
        <v>322.59000000000003</v>
      </c>
      <c r="O2066" s="2">
        <v>37.6355</v>
      </c>
      <c r="P2066" s="2">
        <f>Envios[[#This Row],[Cantidad]]*Envios[[#This Row],[Costo por Unidad]]</f>
        <v>112.90649999999999</v>
      </c>
      <c r="Q2066">
        <v>5.81</v>
      </c>
      <c r="R2066" s="2">
        <f>Envios[[#This Row],[Costo Productos]]+Envios[[#This Row],[Costo de Envío]]</f>
        <v>118.7165</v>
      </c>
      <c r="S2066" t="s">
        <v>1656</v>
      </c>
      <c r="T2066" t="s">
        <v>26</v>
      </c>
      <c r="U2066">
        <v>1</v>
      </c>
      <c r="V2066" t="s">
        <v>27</v>
      </c>
      <c r="W2066" t="s">
        <v>27</v>
      </c>
      <c r="X2066" s="2">
        <f>Envios[[#This Row],[Ventas Totales]]-Envios[[#This Row],[Costos Totales]]</f>
        <v>203.87350000000004</v>
      </c>
    </row>
    <row r="2067" spans="1:24" x14ac:dyDescent="0.25">
      <c r="A2067">
        <v>804</v>
      </c>
      <c r="B2067">
        <v>5765</v>
      </c>
      <c r="C2067" s="1">
        <v>40161</v>
      </c>
      <c r="D2067" s="1">
        <v>40168</v>
      </c>
      <c r="E2067" t="s">
        <v>19</v>
      </c>
      <c r="F2067" t="s">
        <v>47</v>
      </c>
      <c r="G2067">
        <v>1083</v>
      </c>
      <c r="H2067" t="s">
        <v>1539</v>
      </c>
      <c r="I2067" t="s">
        <v>22</v>
      </c>
      <c r="J2067" t="s">
        <v>23</v>
      </c>
      <c r="K2067" t="s">
        <v>64</v>
      </c>
      <c r="L2067">
        <v>23</v>
      </c>
      <c r="M2067">
        <v>35.44</v>
      </c>
      <c r="N2067">
        <f>Envios[[#This Row],[Cantidad]]*Envios[[#This Row],[Precio por Unidad]]</f>
        <v>815.11999999999989</v>
      </c>
      <c r="O2067" s="2">
        <v>21.972799999999999</v>
      </c>
      <c r="P2067" s="2">
        <f>Envios[[#This Row],[Cantidad]]*Envios[[#This Row],[Costo por Unidad]]</f>
        <v>505.37439999999998</v>
      </c>
      <c r="Q2067">
        <v>19.989999999999998</v>
      </c>
      <c r="R2067" s="2">
        <f>Envios[[#This Row],[Costo Productos]]+Envios[[#This Row],[Costo de Envío]]</f>
        <v>525.36439999999993</v>
      </c>
      <c r="S2067" t="s">
        <v>940</v>
      </c>
      <c r="T2067" t="s">
        <v>30</v>
      </c>
      <c r="U2067">
        <v>6</v>
      </c>
      <c r="V2067" t="s">
        <v>69</v>
      </c>
      <c r="W2067" t="s">
        <v>32</v>
      </c>
      <c r="X2067" s="2">
        <f>Envios[[#This Row],[Ventas Totales]]-Envios[[#This Row],[Costos Totales]]</f>
        <v>289.75559999999996</v>
      </c>
    </row>
    <row r="2068" spans="1:24" x14ac:dyDescent="0.25">
      <c r="A2068">
        <v>1826</v>
      </c>
      <c r="B2068">
        <v>13120</v>
      </c>
      <c r="C2068" s="1">
        <v>40161</v>
      </c>
      <c r="D2068" s="1">
        <v>40168</v>
      </c>
      <c r="E2068" t="s">
        <v>19</v>
      </c>
      <c r="F2068" t="s">
        <v>47</v>
      </c>
      <c r="G2068">
        <v>170</v>
      </c>
      <c r="H2068" t="s">
        <v>1623</v>
      </c>
      <c r="I2068" t="s">
        <v>22</v>
      </c>
      <c r="J2068" t="s">
        <v>23</v>
      </c>
      <c r="K2068" t="s">
        <v>76</v>
      </c>
      <c r="L2068">
        <v>46</v>
      </c>
      <c r="M2068">
        <v>12.95</v>
      </c>
      <c r="N2068">
        <f>Envios[[#This Row],[Cantidad]]*Envios[[#This Row],[Precio por Unidad]]</f>
        <v>595.69999999999993</v>
      </c>
      <c r="O2068" s="2">
        <v>7.77</v>
      </c>
      <c r="P2068" s="2">
        <f>Envios[[#This Row],[Cantidad]]*Envios[[#This Row],[Costo por Unidad]]</f>
        <v>357.41999999999996</v>
      </c>
      <c r="Q2068">
        <v>4.9800000000000004</v>
      </c>
      <c r="R2068" s="2">
        <f>Envios[[#This Row],[Costo Productos]]+Envios[[#This Row],[Costo de Envío]]</f>
        <v>362.4</v>
      </c>
      <c r="S2068" t="s">
        <v>701</v>
      </c>
      <c r="T2068" t="s">
        <v>39</v>
      </c>
      <c r="U2068">
        <v>13</v>
      </c>
      <c r="V2068" t="s">
        <v>115</v>
      </c>
      <c r="W2068" t="s">
        <v>74</v>
      </c>
      <c r="X2068" s="2">
        <f>Envios[[#This Row],[Ventas Totales]]-Envios[[#This Row],[Costos Totales]]</f>
        <v>233.29999999999995</v>
      </c>
    </row>
    <row r="2069" spans="1:24" x14ac:dyDescent="0.25">
      <c r="A2069">
        <v>1827</v>
      </c>
      <c r="B2069">
        <v>13120</v>
      </c>
      <c r="C2069" s="1">
        <v>40161</v>
      </c>
      <c r="D2069" s="1">
        <v>40161</v>
      </c>
      <c r="E2069" t="s">
        <v>19</v>
      </c>
      <c r="F2069" t="s">
        <v>47</v>
      </c>
      <c r="G2069">
        <v>204</v>
      </c>
      <c r="H2069" t="s">
        <v>650</v>
      </c>
      <c r="I2069" t="s">
        <v>22</v>
      </c>
      <c r="J2069" t="s">
        <v>23</v>
      </c>
      <c r="K2069" t="s">
        <v>76</v>
      </c>
      <c r="L2069">
        <v>8</v>
      </c>
      <c r="M2069">
        <v>24.92</v>
      </c>
      <c r="N2069">
        <f>Envios[[#This Row],[Cantidad]]*Envios[[#This Row],[Precio por Unidad]]</f>
        <v>199.36</v>
      </c>
      <c r="O2069" s="2">
        <v>15.2012</v>
      </c>
      <c r="P2069" s="2">
        <f>Envios[[#This Row],[Cantidad]]*Envios[[#This Row],[Costo por Unidad]]</f>
        <v>121.6096</v>
      </c>
      <c r="Q2069">
        <v>12.98</v>
      </c>
      <c r="R2069" s="2">
        <f>Envios[[#This Row],[Costo Productos]]+Envios[[#This Row],[Costo de Envío]]</f>
        <v>134.58959999999999</v>
      </c>
      <c r="S2069" t="s">
        <v>701</v>
      </c>
      <c r="T2069" t="s">
        <v>39</v>
      </c>
      <c r="U2069">
        <v>13</v>
      </c>
      <c r="V2069" t="s">
        <v>115</v>
      </c>
      <c r="W2069" t="s">
        <v>74</v>
      </c>
      <c r="X2069" s="2">
        <f>Envios[[#This Row],[Ventas Totales]]-Envios[[#This Row],[Costos Totales]]</f>
        <v>64.770400000000024</v>
      </c>
    </row>
    <row r="2070" spans="1:24" x14ac:dyDescent="0.25">
      <c r="A2070">
        <v>7613</v>
      </c>
      <c r="B2070">
        <v>54468</v>
      </c>
      <c r="C2070" s="1">
        <v>40161</v>
      </c>
      <c r="D2070" s="1">
        <v>40162</v>
      </c>
      <c r="E2070" t="s">
        <v>19</v>
      </c>
      <c r="F2070" t="s">
        <v>20</v>
      </c>
      <c r="G2070">
        <v>283</v>
      </c>
      <c r="H2070" t="s">
        <v>798</v>
      </c>
      <c r="I2070" t="s">
        <v>22</v>
      </c>
      <c r="J2070" t="s">
        <v>23</v>
      </c>
      <c r="K2070" t="s">
        <v>188</v>
      </c>
      <c r="L2070">
        <v>15</v>
      </c>
      <c r="M2070">
        <v>2.61</v>
      </c>
      <c r="N2070">
        <f>Envios[[#This Row],[Cantidad]]*Envios[[#This Row],[Precio por Unidad]]</f>
        <v>39.15</v>
      </c>
      <c r="O2070" s="2">
        <v>1.5920999999999998</v>
      </c>
      <c r="P2070" s="2">
        <f>Envios[[#This Row],[Cantidad]]*Envios[[#This Row],[Costo por Unidad]]</f>
        <v>23.881499999999999</v>
      </c>
      <c r="Q2070">
        <v>0.5</v>
      </c>
      <c r="R2070" s="2">
        <f>Envios[[#This Row],[Costo Productos]]+Envios[[#This Row],[Costo de Envío]]</f>
        <v>24.381499999999999</v>
      </c>
      <c r="S2070" t="s">
        <v>1224</v>
      </c>
      <c r="T2070" t="s">
        <v>39</v>
      </c>
      <c r="U2070">
        <v>9</v>
      </c>
      <c r="V2070" t="s">
        <v>31</v>
      </c>
      <c r="W2070" t="s">
        <v>32</v>
      </c>
      <c r="X2070" s="2">
        <f>Envios[[#This Row],[Ventas Totales]]-Envios[[#This Row],[Costos Totales]]</f>
        <v>14.7685</v>
      </c>
    </row>
    <row r="2071" spans="1:24" x14ac:dyDescent="0.25">
      <c r="A2071">
        <v>7614</v>
      </c>
      <c r="B2071">
        <v>54468</v>
      </c>
      <c r="C2071" s="1">
        <v>40161</v>
      </c>
      <c r="D2071" s="1">
        <v>40162</v>
      </c>
      <c r="E2071" t="s">
        <v>19</v>
      </c>
      <c r="F2071" t="s">
        <v>20</v>
      </c>
      <c r="G2071">
        <v>420</v>
      </c>
      <c r="H2071" t="s">
        <v>1521</v>
      </c>
      <c r="I2071" t="s">
        <v>35</v>
      </c>
      <c r="J2071" t="s">
        <v>23</v>
      </c>
      <c r="K2071" t="s">
        <v>85</v>
      </c>
      <c r="L2071">
        <v>35</v>
      </c>
      <c r="M2071">
        <v>11.66</v>
      </c>
      <c r="N2071">
        <f>Envios[[#This Row],[Cantidad]]*Envios[[#This Row],[Precio por Unidad]]</f>
        <v>408.1</v>
      </c>
      <c r="O2071" s="2">
        <v>4.8972000000000007</v>
      </c>
      <c r="P2071" s="2">
        <f>Envios[[#This Row],[Cantidad]]*Envios[[#This Row],[Costo por Unidad]]</f>
        <v>171.40200000000002</v>
      </c>
      <c r="Q2071">
        <v>7.95</v>
      </c>
      <c r="R2071" s="2">
        <f>Envios[[#This Row],[Costo Productos]]+Envios[[#This Row],[Costo de Envío]]</f>
        <v>179.352</v>
      </c>
      <c r="S2071" t="s">
        <v>1224</v>
      </c>
      <c r="T2071" t="s">
        <v>39</v>
      </c>
      <c r="U2071">
        <v>9</v>
      </c>
      <c r="V2071" t="s">
        <v>31</v>
      </c>
      <c r="W2071" t="s">
        <v>32</v>
      </c>
      <c r="X2071" s="2">
        <f>Envios[[#This Row],[Ventas Totales]]-Envios[[#This Row],[Costos Totales]]</f>
        <v>228.74800000000002</v>
      </c>
    </row>
    <row r="2072" spans="1:24" x14ac:dyDescent="0.25">
      <c r="A2072">
        <v>8331</v>
      </c>
      <c r="B2072">
        <v>59556</v>
      </c>
      <c r="C2072" s="1">
        <v>40162</v>
      </c>
      <c r="D2072" s="1">
        <v>40164</v>
      </c>
      <c r="E2072" t="s">
        <v>19</v>
      </c>
      <c r="F2072" t="s">
        <v>40</v>
      </c>
      <c r="G2072">
        <v>479</v>
      </c>
      <c r="H2072" t="s">
        <v>1043</v>
      </c>
      <c r="I2072" t="s">
        <v>63</v>
      </c>
      <c r="J2072" t="s">
        <v>23</v>
      </c>
      <c r="K2072" t="s">
        <v>140</v>
      </c>
      <c r="L2072">
        <v>27</v>
      </c>
      <c r="M2072">
        <v>1.48</v>
      </c>
      <c r="N2072">
        <f>Envios[[#This Row],[Cantidad]]*Envios[[#This Row],[Precio por Unidad]]</f>
        <v>39.96</v>
      </c>
      <c r="O2072" s="2">
        <v>0.93240000000000001</v>
      </c>
      <c r="P2072" s="2">
        <f>Envios[[#This Row],[Cantidad]]*Envios[[#This Row],[Costo por Unidad]]</f>
        <v>25.174800000000001</v>
      </c>
      <c r="Q2072">
        <v>0.7</v>
      </c>
      <c r="R2072" s="2">
        <f>Envios[[#This Row],[Costo Productos]]+Envios[[#This Row],[Costo de Envío]]</f>
        <v>25.8748</v>
      </c>
      <c r="S2072" t="s">
        <v>1657</v>
      </c>
      <c r="T2072" t="s">
        <v>44</v>
      </c>
      <c r="U2072">
        <v>6</v>
      </c>
      <c r="V2072" t="s">
        <v>69</v>
      </c>
      <c r="W2072" t="s">
        <v>32</v>
      </c>
      <c r="X2072" s="2">
        <f>Envios[[#This Row],[Ventas Totales]]-Envios[[#This Row],[Costos Totales]]</f>
        <v>14.0852</v>
      </c>
    </row>
    <row r="2073" spans="1:24" x14ac:dyDescent="0.25">
      <c r="A2073">
        <v>8332</v>
      </c>
      <c r="B2073">
        <v>59556</v>
      </c>
      <c r="C2073" s="1">
        <v>40162</v>
      </c>
      <c r="D2073" s="1">
        <v>40163</v>
      </c>
      <c r="E2073" t="s">
        <v>19</v>
      </c>
      <c r="F2073" t="s">
        <v>40</v>
      </c>
      <c r="G2073">
        <v>1064</v>
      </c>
      <c r="H2073" t="s">
        <v>795</v>
      </c>
      <c r="I2073" t="s">
        <v>22</v>
      </c>
      <c r="J2073" t="s">
        <v>56</v>
      </c>
      <c r="K2073" t="s">
        <v>57</v>
      </c>
      <c r="L2073">
        <v>5</v>
      </c>
      <c r="M2073">
        <v>205.99</v>
      </c>
      <c r="N2073">
        <f>Envios[[#This Row],[Cantidad]]*Envios[[#This Row],[Precio por Unidad]]</f>
        <v>1029.95</v>
      </c>
      <c r="O2073" s="2">
        <v>90.635599999999997</v>
      </c>
      <c r="P2073" s="2">
        <f>Envios[[#This Row],[Cantidad]]*Envios[[#This Row],[Costo por Unidad]]</f>
        <v>453.178</v>
      </c>
      <c r="Q2073">
        <v>8.99</v>
      </c>
      <c r="R2073" s="2">
        <f>Envios[[#This Row],[Costo Productos]]+Envios[[#This Row],[Costo de Envío]]</f>
        <v>462.16800000000001</v>
      </c>
      <c r="S2073" t="s">
        <v>1657</v>
      </c>
      <c r="T2073" t="s">
        <v>44</v>
      </c>
      <c r="U2073">
        <v>6</v>
      </c>
      <c r="V2073" t="s">
        <v>69</v>
      </c>
      <c r="W2073" t="s">
        <v>32</v>
      </c>
      <c r="X2073" s="2">
        <f>Envios[[#This Row],[Ventas Totales]]-Envios[[#This Row],[Costos Totales]]</f>
        <v>567.78200000000004</v>
      </c>
    </row>
    <row r="2074" spans="1:24" x14ac:dyDescent="0.25">
      <c r="A2074">
        <v>2669</v>
      </c>
      <c r="B2074">
        <v>19300</v>
      </c>
      <c r="C2074" s="1">
        <v>40163</v>
      </c>
      <c r="D2074" s="1">
        <v>40164</v>
      </c>
      <c r="E2074" t="s">
        <v>19</v>
      </c>
      <c r="F2074" t="s">
        <v>60</v>
      </c>
      <c r="G2074">
        <v>250</v>
      </c>
      <c r="H2074" t="s">
        <v>162</v>
      </c>
      <c r="I2074" t="s">
        <v>63</v>
      </c>
      <c r="J2074" t="s">
        <v>23</v>
      </c>
      <c r="K2074" t="s">
        <v>64</v>
      </c>
      <c r="L2074">
        <v>10</v>
      </c>
      <c r="M2074">
        <v>7.64</v>
      </c>
      <c r="N2074">
        <f>Envios[[#This Row],[Cantidad]]*Envios[[#This Row],[Precio por Unidad]]</f>
        <v>76.399999999999991</v>
      </c>
      <c r="O2074" s="2">
        <v>4.8895999999999997</v>
      </c>
      <c r="P2074" s="2">
        <f>Envios[[#This Row],[Cantidad]]*Envios[[#This Row],[Costo por Unidad]]</f>
        <v>48.896000000000001</v>
      </c>
      <c r="Q2074">
        <v>5.83</v>
      </c>
      <c r="R2074" s="2">
        <f>Envios[[#This Row],[Costo Productos]]+Envios[[#This Row],[Costo de Envío]]</f>
        <v>54.725999999999999</v>
      </c>
      <c r="S2074" t="s">
        <v>1658</v>
      </c>
      <c r="T2074" t="s">
        <v>30</v>
      </c>
      <c r="U2074">
        <v>9</v>
      </c>
      <c r="V2074" t="s">
        <v>31</v>
      </c>
      <c r="W2074" t="s">
        <v>32</v>
      </c>
      <c r="X2074" s="2">
        <f>Envios[[#This Row],[Ventas Totales]]-Envios[[#This Row],[Costos Totales]]</f>
        <v>21.673999999999992</v>
      </c>
    </row>
    <row r="2075" spans="1:24" x14ac:dyDescent="0.25">
      <c r="A2075">
        <v>460</v>
      </c>
      <c r="B2075">
        <v>3110</v>
      </c>
      <c r="C2075" s="1">
        <v>40163</v>
      </c>
      <c r="D2075" s="1">
        <v>40165</v>
      </c>
      <c r="E2075" t="s">
        <v>46</v>
      </c>
      <c r="F2075" t="s">
        <v>20</v>
      </c>
      <c r="G2075">
        <v>845</v>
      </c>
      <c r="H2075" t="s">
        <v>1255</v>
      </c>
      <c r="I2075" t="s">
        <v>49</v>
      </c>
      <c r="J2075" t="s">
        <v>56</v>
      </c>
      <c r="K2075" t="s">
        <v>94</v>
      </c>
      <c r="L2075">
        <v>13</v>
      </c>
      <c r="M2075">
        <v>119.99</v>
      </c>
      <c r="N2075">
        <f>Envios[[#This Row],[Cantidad]]*Envios[[#This Row],[Precio por Unidad]]</f>
        <v>1559.87</v>
      </c>
      <c r="O2075" s="2">
        <v>76.793599999999998</v>
      </c>
      <c r="P2075" s="2">
        <f>Envios[[#This Row],[Cantidad]]*Envios[[#This Row],[Costo por Unidad]]</f>
        <v>998.31679999999994</v>
      </c>
      <c r="Q2075">
        <v>14</v>
      </c>
      <c r="R2075" s="2">
        <f>Envios[[#This Row],[Costo Productos]]+Envios[[#This Row],[Costo de Envío]]</f>
        <v>1012.3167999999999</v>
      </c>
      <c r="S2075" t="s">
        <v>1659</v>
      </c>
      <c r="T2075" t="s">
        <v>30</v>
      </c>
      <c r="U2075">
        <v>9</v>
      </c>
      <c r="V2075" t="s">
        <v>31</v>
      </c>
      <c r="W2075" t="s">
        <v>32</v>
      </c>
      <c r="X2075" s="2">
        <f>Envios[[#This Row],[Ventas Totales]]-Envios[[#This Row],[Costos Totales]]</f>
        <v>547.55319999999995</v>
      </c>
    </row>
    <row r="2076" spans="1:24" x14ac:dyDescent="0.25">
      <c r="A2076">
        <v>6765</v>
      </c>
      <c r="B2076">
        <v>48192</v>
      </c>
      <c r="C2076" s="1">
        <v>40163</v>
      </c>
      <c r="D2076" s="1">
        <v>40164</v>
      </c>
      <c r="E2076" t="s">
        <v>46</v>
      </c>
      <c r="F2076" t="s">
        <v>60</v>
      </c>
      <c r="G2076">
        <v>230</v>
      </c>
      <c r="H2076" t="s">
        <v>713</v>
      </c>
      <c r="I2076" t="s">
        <v>119</v>
      </c>
      <c r="J2076" t="s">
        <v>36</v>
      </c>
      <c r="K2076" t="s">
        <v>204</v>
      </c>
      <c r="L2076">
        <v>15</v>
      </c>
      <c r="M2076">
        <v>140.97999999999999</v>
      </c>
      <c r="N2076">
        <f>Envios[[#This Row],[Cantidad]]*Envios[[#This Row],[Precio por Unidad]]</f>
        <v>2114.6999999999998</v>
      </c>
      <c r="O2076" s="2">
        <v>32.425399999999996</v>
      </c>
      <c r="P2076" s="2">
        <f>Envios[[#This Row],[Cantidad]]*Envios[[#This Row],[Costo por Unidad]]</f>
        <v>486.38099999999997</v>
      </c>
      <c r="Q2076">
        <v>36.090000000000003</v>
      </c>
      <c r="R2076" s="2">
        <f>Envios[[#This Row],[Costo Productos]]+Envios[[#This Row],[Costo de Envío]]</f>
        <v>522.471</v>
      </c>
      <c r="S2076" t="s">
        <v>907</v>
      </c>
      <c r="T2076" t="s">
        <v>39</v>
      </c>
      <c r="U2076">
        <v>3</v>
      </c>
      <c r="V2076" t="s">
        <v>52</v>
      </c>
      <c r="W2076" t="s">
        <v>53</v>
      </c>
      <c r="X2076" s="2">
        <f>Envios[[#This Row],[Ventas Totales]]-Envios[[#This Row],[Costos Totales]]</f>
        <v>1592.2289999999998</v>
      </c>
    </row>
    <row r="2077" spans="1:24" x14ac:dyDescent="0.25">
      <c r="A2077">
        <v>3511</v>
      </c>
      <c r="B2077">
        <v>25027</v>
      </c>
      <c r="C2077" s="1">
        <v>40163</v>
      </c>
      <c r="D2077" s="1">
        <v>40165</v>
      </c>
      <c r="E2077" t="s">
        <v>46</v>
      </c>
      <c r="F2077" t="s">
        <v>28</v>
      </c>
      <c r="G2077">
        <v>100</v>
      </c>
      <c r="H2077" t="s">
        <v>420</v>
      </c>
      <c r="I2077" t="s">
        <v>119</v>
      </c>
      <c r="J2077" t="s">
        <v>36</v>
      </c>
      <c r="K2077" t="s">
        <v>120</v>
      </c>
      <c r="L2077">
        <v>25</v>
      </c>
      <c r="M2077">
        <v>146.34</v>
      </c>
      <c r="N2077">
        <f>Envios[[#This Row],[Cantidad]]*Envios[[#This Row],[Precio por Unidad]]</f>
        <v>3658.5</v>
      </c>
      <c r="O2077" s="2">
        <v>51.219000000000001</v>
      </c>
      <c r="P2077" s="2">
        <f>Envios[[#This Row],[Cantidad]]*Envios[[#This Row],[Costo por Unidad]]</f>
        <v>1280.4750000000001</v>
      </c>
      <c r="Q2077">
        <v>43.75</v>
      </c>
      <c r="R2077" s="2">
        <f>Envios[[#This Row],[Costo Productos]]+Envios[[#This Row],[Costo de Envío]]</f>
        <v>1324.2250000000001</v>
      </c>
      <c r="S2077" t="s">
        <v>843</v>
      </c>
      <c r="T2077" t="s">
        <v>39</v>
      </c>
      <c r="U2077">
        <v>11</v>
      </c>
      <c r="V2077" t="s">
        <v>131</v>
      </c>
      <c r="W2077" t="s">
        <v>131</v>
      </c>
      <c r="X2077" s="2">
        <f>Envios[[#This Row],[Ventas Totales]]-Envios[[#This Row],[Costos Totales]]</f>
        <v>2334.2749999999996</v>
      </c>
    </row>
    <row r="2078" spans="1:24" x14ac:dyDescent="0.25">
      <c r="A2078">
        <v>8133</v>
      </c>
      <c r="B2078">
        <v>58144</v>
      </c>
      <c r="C2078" s="1">
        <v>40163</v>
      </c>
      <c r="D2078" s="1">
        <v>40170</v>
      </c>
      <c r="E2078" t="s">
        <v>19</v>
      </c>
      <c r="F2078" t="s">
        <v>47</v>
      </c>
      <c r="G2078">
        <v>390</v>
      </c>
      <c r="H2078" t="s">
        <v>1660</v>
      </c>
      <c r="I2078" t="s">
        <v>22</v>
      </c>
      <c r="J2078" t="s">
        <v>23</v>
      </c>
      <c r="K2078" t="s">
        <v>64</v>
      </c>
      <c r="L2078">
        <v>29</v>
      </c>
      <c r="M2078">
        <v>26.38</v>
      </c>
      <c r="N2078">
        <f>Envios[[#This Row],[Cantidad]]*Envios[[#This Row],[Precio por Unidad]]</f>
        <v>765.02</v>
      </c>
      <c r="O2078" s="2">
        <v>16.091799999999999</v>
      </c>
      <c r="P2078" s="2">
        <f>Envios[[#This Row],[Cantidad]]*Envios[[#This Row],[Costo por Unidad]]</f>
        <v>466.66219999999998</v>
      </c>
      <c r="Q2078">
        <v>5.86</v>
      </c>
      <c r="R2078" s="2">
        <f>Envios[[#This Row],[Costo Productos]]+Envios[[#This Row],[Costo de Envío]]</f>
        <v>472.5222</v>
      </c>
      <c r="S2078" t="s">
        <v>1661</v>
      </c>
      <c r="T2078" t="s">
        <v>26</v>
      </c>
      <c r="U2078">
        <v>13</v>
      </c>
      <c r="V2078" t="s">
        <v>115</v>
      </c>
      <c r="W2078" t="s">
        <v>74</v>
      </c>
      <c r="X2078" s="2">
        <f>Envios[[#This Row],[Ventas Totales]]-Envios[[#This Row],[Costos Totales]]</f>
        <v>292.49779999999998</v>
      </c>
    </row>
    <row r="2079" spans="1:24" x14ac:dyDescent="0.25">
      <c r="A2079">
        <v>147</v>
      </c>
      <c r="B2079">
        <v>930</v>
      </c>
      <c r="C2079" s="1">
        <v>40163</v>
      </c>
      <c r="D2079" s="1">
        <v>40164</v>
      </c>
      <c r="E2079" t="s">
        <v>33</v>
      </c>
      <c r="F2079" t="s">
        <v>60</v>
      </c>
      <c r="G2079">
        <v>495</v>
      </c>
      <c r="H2079" t="s">
        <v>1480</v>
      </c>
      <c r="I2079" t="s">
        <v>71</v>
      </c>
      <c r="J2079" t="s">
        <v>36</v>
      </c>
      <c r="K2079" t="s">
        <v>37</v>
      </c>
      <c r="L2079">
        <v>22</v>
      </c>
      <c r="M2079">
        <v>41.32</v>
      </c>
      <c r="N2079">
        <f>Envios[[#This Row],[Cantidad]]*Envios[[#This Row],[Precio por Unidad]]</f>
        <v>909.04</v>
      </c>
      <c r="O2079" s="2">
        <v>9.9168000000000003</v>
      </c>
      <c r="P2079" s="2">
        <f>Envios[[#This Row],[Cantidad]]*Envios[[#This Row],[Costo por Unidad]]</f>
        <v>218.1696</v>
      </c>
      <c r="Q2079">
        <v>58.66</v>
      </c>
      <c r="R2079" s="2">
        <f>Envios[[#This Row],[Costo Productos]]+Envios[[#This Row],[Costo de Envío]]</f>
        <v>276.82960000000003</v>
      </c>
      <c r="S2079" t="s">
        <v>1454</v>
      </c>
      <c r="T2079" t="s">
        <v>26</v>
      </c>
      <c r="U2079">
        <v>7</v>
      </c>
      <c r="V2079" t="s">
        <v>81</v>
      </c>
      <c r="W2079" t="s">
        <v>74</v>
      </c>
      <c r="X2079" s="2">
        <f>Envios[[#This Row],[Ventas Totales]]-Envios[[#This Row],[Costos Totales]]</f>
        <v>632.21039999999994</v>
      </c>
    </row>
    <row r="2080" spans="1:24" x14ac:dyDescent="0.25">
      <c r="A2080">
        <v>148</v>
      </c>
      <c r="B2080">
        <v>930</v>
      </c>
      <c r="C2080" s="1">
        <v>40163</v>
      </c>
      <c r="D2080" s="1">
        <v>40163</v>
      </c>
      <c r="E2080" t="s">
        <v>19</v>
      </c>
      <c r="F2080" t="s">
        <v>60</v>
      </c>
      <c r="G2080">
        <v>819</v>
      </c>
      <c r="H2080" t="s">
        <v>652</v>
      </c>
      <c r="I2080" t="s">
        <v>63</v>
      </c>
      <c r="J2080" t="s">
        <v>23</v>
      </c>
      <c r="K2080" t="s">
        <v>64</v>
      </c>
      <c r="L2080">
        <v>11</v>
      </c>
      <c r="M2080">
        <v>6.88</v>
      </c>
      <c r="N2080">
        <f>Envios[[#This Row],[Cantidad]]*Envios[[#This Row],[Precio por Unidad]]</f>
        <v>75.679999999999993</v>
      </c>
      <c r="O2080" s="2">
        <v>4.1967999999999996</v>
      </c>
      <c r="P2080" s="2">
        <f>Envios[[#This Row],[Cantidad]]*Envios[[#This Row],[Costo por Unidad]]</f>
        <v>46.1648</v>
      </c>
      <c r="Q2080">
        <v>2</v>
      </c>
      <c r="R2080" s="2">
        <f>Envios[[#This Row],[Costo Productos]]+Envios[[#This Row],[Costo de Envío]]</f>
        <v>48.1648</v>
      </c>
      <c r="S2080" t="s">
        <v>1454</v>
      </c>
      <c r="T2080" t="s">
        <v>26</v>
      </c>
      <c r="U2080">
        <v>7</v>
      </c>
      <c r="V2080" t="s">
        <v>81</v>
      </c>
      <c r="W2080" t="s">
        <v>74</v>
      </c>
      <c r="X2080" s="2">
        <f>Envios[[#This Row],[Ventas Totales]]-Envios[[#This Row],[Costos Totales]]</f>
        <v>27.515199999999993</v>
      </c>
    </row>
    <row r="2081" spans="1:24" x14ac:dyDescent="0.25">
      <c r="A2081">
        <v>6512</v>
      </c>
      <c r="B2081">
        <v>46341</v>
      </c>
      <c r="C2081" s="1">
        <v>40164</v>
      </c>
      <c r="D2081" s="1">
        <v>40165</v>
      </c>
      <c r="E2081" t="s">
        <v>19</v>
      </c>
      <c r="F2081" t="s">
        <v>20</v>
      </c>
      <c r="G2081">
        <v>114</v>
      </c>
      <c r="H2081" t="s">
        <v>462</v>
      </c>
      <c r="I2081" t="s">
        <v>63</v>
      </c>
      <c r="J2081" t="s">
        <v>23</v>
      </c>
      <c r="K2081" t="s">
        <v>85</v>
      </c>
      <c r="L2081">
        <v>23</v>
      </c>
      <c r="M2081">
        <v>1.68</v>
      </c>
      <c r="N2081">
        <f>Envios[[#This Row],[Cantidad]]*Envios[[#This Row],[Precio por Unidad]]</f>
        <v>38.64</v>
      </c>
      <c r="O2081" s="2">
        <v>0.68880000000000008</v>
      </c>
      <c r="P2081" s="2">
        <f>Envios[[#This Row],[Cantidad]]*Envios[[#This Row],[Costo por Unidad]]</f>
        <v>15.842400000000001</v>
      </c>
      <c r="Q2081">
        <v>1.57</v>
      </c>
      <c r="R2081" s="2">
        <f>Envios[[#This Row],[Costo Productos]]+Envios[[#This Row],[Costo de Envío]]</f>
        <v>17.412400000000002</v>
      </c>
      <c r="S2081" t="s">
        <v>402</v>
      </c>
      <c r="T2081" t="s">
        <v>30</v>
      </c>
      <c r="U2081">
        <v>2</v>
      </c>
      <c r="V2081" t="s">
        <v>45</v>
      </c>
      <c r="W2081" t="s">
        <v>45</v>
      </c>
      <c r="X2081" s="2">
        <f>Envios[[#This Row],[Ventas Totales]]-Envios[[#This Row],[Costos Totales]]</f>
        <v>21.227599999999999</v>
      </c>
    </row>
    <row r="2082" spans="1:24" x14ac:dyDescent="0.25">
      <c r="A2082">
        <v>3345</v>
      </c>
      <c r="B2082">
        <v>23936</v>
      </c>
      <c r="C2082" s="1">
        <v>40164</v>
      </c>
      <c r="D2082" s="1">
        <v>40166</v>
      </c>
      <c r="E2082" t="s">
        <v>19</v>
      </c>
      <c r="F2082" t="s">
        <v>28</v>
      </c>
      <c r="G2082">
        <v>271</v>
      </c>
      <c r="H2082" t="s">
        <v>329</v>
      </c>
      <c r="I2082" t="s">
        <v>63</v>
      </c>
      <c r="J2082" t="s">
        <v>23</v>
      </c>
      <c r="K2082" t="s">
        <v>85</v>
      </c>
      <c r="L2082">
        <v>27</v>
      </c>
      <c r="M2082">
        <v>2.6</v>
      </c>
      <c r="N2082">
        <f>Envios[[#This Row],[Cantidad]]*Envios[[#This Row],[Precio por Unidad]]</f>
        <v>70.2</v>
      </c>
      <c r="O2082" s="2">
        <v>1.0920000000000001</v>
      </c>
      <c r="P2082" s="2">
        <f>Envios[[#This Row],[Cantidad]]*Envios[[#This Row],[Costo por Unidad]]</f>
        <v>29.484000000000002</v>
      </c>
      <c r="Q2082">
        <v>2.4</v>
      </c>
      <c r="R2082" s="2">
        <f>Envios[[#This Row],[Costo Productos]]+Envios[[#This Row],[Costo de Envío]]</f>
        <v>31.884</v>
      </c>
      <c r="S2082" t="s">
        <v>903</v>
      </c>
      <c r="T2082" t="s">
        <v>44</v>
      </c>
      <c r="U2082">
        <v>6</v>
      </c>
      <c r="V2082" t="s">
        <v>69</v>
      </c>
      <c r="W2082" t="s">
        <v>32</v>
      </c>
      <c r="X2082" s="2">
        <f>Envios[[#This Row],[Ventas Totales]]-Envios[[#This Row],[Costos Totales]]</f>
        <v>38.316000000000003</v>
      </c>
    </row>
    <row r="2083" spans="1:24" x14ac:dyDescent="0.25">
      <c r="A2083">
        <v>2123</v>
      </c>
      <c r="B2083">
        <v>15111</v>
      </c>
      <c r="C2083" s="1">
        <v>40164</v>
      </c>
      <c r="D2083" s="1">
        <v>40166</v>
      </c>
      <c r="E2083" t="s">
        <v>19</v>
      </c>
      <c r="F2083" t="s">
        <v>40</v>
      </c>
      <c r="G2083">
        <v>1254</v>
      </c>
      <c r="H2083" t="s">
        <v>1662</v>
      </c>
      <c r="I2083" t="s">
        <v>22</v>
      </c>
      <c r="J2083" t="s">
        <v>23</v>
      </c>
      <c r="K2083" t="s">
        <v>67</v>
      </c>
      <c r="L2083">
        <v>13</v>
      </c>
      <c r="M2083">
        <v>81.319999999999993</v>
      </c>
      <c r="N2083">
        <f>Envios[[#This Row],[Cantidad]]*Envios[[#This Row],[Precio por Unidad]]</f>
        <v>1057.1599999999999</v>
      </c>
      <c r="O2083" s="2">
        <v>34.967600000000004</v>
      </c>
      <c r="P2083" s="2">
        <f>Envios[[#This Row],[Cantidad]]*Envios[[#This Row],[Costo por Unidad]]</f>
        <v>454.57880000000006</v>
      </c>
      <c r="Q2083">
        <v>0.99</v>
      </c>
      <c r="R2083" s="2">
        <f>Envios[[#This Row],[Costo Productos]]+Envios[[#This Row],[Costo de Envío]]</f>
        <v>455.56880000000007</v>
      </c>
      <c r="S2083" t="s">
        <v>1663</v>
      </c>
      <c r="T2083" t="s">
        <v>30</v>
      </c>
      <c r="U2083">
        <v>11</v>
      </c>
      <c r="V2083" t="s">
        <v>131</v>
      </c>
      <c r="W2083" t="s">
        <v>131</v>
      </c>
      <c r="X2083" s="2">
        <f>Envios[[#This Row],[Ventas Totales]]-Envios[[#This Row],[Costos Totales]]</f>
        <v>601.59119999999984</v>
      </c>
    </row>
    <row r="2084" spans="1:24" x14ac:dyDescent="0.25">
      <c r="A2084">
        <v>4470</v>
      </c>
      <c r="B2084">
        <v>31847</v>
      </c>
      <c r="C2084" s="1">
        <v>40165</v>
      </c>
      <c r="D2084" s="1">
        <v>40169</v>
      </c>
      <c r="E2084" t="s">
        <v>19</v>
      </c>
      <c r="F2084" t="s">
        <v>47</v>
      </c>
      <c r="G2084">
        <v>707</v>
      </c>
      <c r="H2084" t="s">
        <v>1104</v>
      </c>
      <c r="I2084" t="s">
        <v>22</v>
      </c>
      <c r="J2084" t="s">
        <v>56</v>
      </c>
      <c r="K2084" t="s">
        <v>91</v>
      </c>
      <c r="L2084">
        <v>46</v>
      </c>
      <c r="M2084">
        <v>39.979999999999997</v>
      </c>
      <c r="N2084">
        <f>Envios[[#This Row],[Cantidad]]*Envios[[#This Row],[Precio por Unidad]]</f>
        <v>1839.08</v>
      </c>
      <c r="O2084" s="2">
        <v>11.994000000000002</v>
      </c>
      <c r="P2084" s="2">
        <f>Envios[[#This Row],[Cantidad]]*Envios[[#This Row],[Costo por Unidad]]</f>
        <v>551.72400000000005</v>
      </c>
      <c r="Q2084">
        <v>4</v>
      </c>
      <c r="R2084" s="2">
        <f>Envios[[#This Row],[Costo Productos]]+Envios[[#This Row],[Costo de Envío]]</f>
        <v>555.72400000000005</v>
      </c>
      <c r="S2084" t="s">
        <v>157</v>
      </c>
      <c r="T2084" t="s">
        <v>26</v>
      </c>
      <c r="U2084">
        <v>6</v>
      </c>
      <c r="V2084" t="s">
        <v>69</v>
      </c>
      <c r="W2084" t="s">
        <v>32</v>
      </c>
      <c r="X2084" s="2">
        <f>Envios[[#This Row],[Ventas Totales]]-Envios[[#This Row],[Costos Totales]]</f>
        <v>1283.3559999999998</v>
      </c>
    </row>
    <row r="2085" spans="1:24" x14ac:dyDescent="0.25">
      <c r="A2085">
        <v>6638</v>
      </c>
      <c r="B2085">
        <v>47203</v>
      </c>
      <c r="C2085" s="1">
        <v>40165</v>
      </c>
      <c r="D2085" s="1">
        <v>40166</v>
      </c>
      <c r="E2085" t="s">
        <v>19</v>
      </c>
      <c r="F2085" t="s">
        <v>60</v>
      </c>
      <c r="G2085">
        <v>407</v>
      </c>
      <c r="H2085" t="s">
        <v>971</v>
      </c>
      <c r="I2085" t="s">
        <v>22</v>
      </c>
      <c r="J2085" t="s">
        <v>56</v>
      </c>
      <c r="K2085" t="s">
        <v>91</v>
      </c>
      <c r="L2085">
        <v>8</v>
      </c>
      <c r="M2085">
        <v>15.98</v>
      </c>
      <c r="N2085">
        <f>Envios[[#This Row],[Cantidad]]*Envios[[#This Row],[Precio por Unidad]]</f>
        <v>127.84</v>
      </c>
      <c r="O2085" s="2">
        <v>10.067400000000001</v>
      </c>
      <c r="P2085" s="2">
        <f>Envios[[#This Row],[Cantidad]]*Envios[[#This Row],[Costo por Unidad]]</f>
        <v>80.539200000000008</v>
      </c>
      <c r="Q2085">
        <v>4</v>
      </c>
      <c r="R2085" s="2">
        <f>Envios[[#This Row],[Costo Productos]]+Envios[[#This Row],[Costo de Envío]]</f>
        <v>84.539200000000008</v>
      </c>
      <c r="S2085" t="s">
        <v>152</v>
      </c>
      <c r="T2085" t="s">
        <v>30</v>
      </c>
      <c r="U2085">
        <v>6</v>
      </c>
      <c r="V2085" t="s">
        <v>69</v>
      </c>
      <c r="W2085" t="s">
        <v>32</v>
      </c>
      <c r="X2085" s="2">
        <f>Envios[[#This Row],[Ventas Totales]]-Envios[[#This Row],[Costos Totales]]</f>
        <v>43.300799999999995</v>
      </c>
    </row>
    <row r="2086" spans="1:24" x14ac:dyDescent="0.25">
      <c r="A2086">
        <v>6639</v>
      </c>
      <c r="B2086">
        <v>47203</v>
      </c>
      <c r="C2086" s="1">
        <v>40165</v>
      </c>
      <c r="D2086" s="1">
        <v>40167</v>
      </c>
      <c r="E2086" t="s">
        <v>19</v>
      </c>
      <c r="F2086" t="s">
        <v>60</v>
      </c>
      <c r="G2086">
        <v>210</v>
      </c>
      <c r="H2086" t="s">
        <v>1664</v>
      </c>
      <c r="I2086" t="s">
        <v>22</v>
      </c>
      <c r="J2086" t="s">
        <v>23</v>
      </c>
      <c r="K2086" t="s">
        <v>64</v>
      </c>
      <c r="L2086">
        <v>44</v>
      </c>
      <c r="M2086">
        <v>22.84</v>
      </c>
      <c r="N2086">
        <f>Envios[[#This Row],[Cantidad]]*Envios[[#This Row],[Precio por Unidad]]</f>
        <v>1004.96</v>
      </c>
      <c r="O2086" s="2">
        <v>13.932399999999999</v>
      </c>
      <c r="P2086" s="2">
        <f>Envios[[#This Row],[Cantidad]]*Envios[[#This Row],[Costo por Unidad]]</f>
        <v>613.02559999999994</v>
      </c>
      <c r="Q2086">
        <v>5.47</v>
      </c>
      <c r="R2086" s="2">
        <f>Envios[[#This Row],[Costo Productos]]+Envios[[#This Row],[Costo de Envío]]</f>
        <v>618.49559999999997</v>
      </c>
      <c r="S2086" t="s">
        <v>152</v>
      </c>
      <c r="T2086" t="s">
        <v>30</v>
      </c>
      <c r="U2086">
        <v>6</v>
      </c>
      <c r="V2086" t="s">
        <v>69</v>
      </c>
      <c r="W2086" t="s">
        <v>32</v>
      </c>
      <c r="X2086" s="2">
        <f>Envios[[#This Row],[Ventas Totales]]-Envios[[#This Row],[Costos Totales]]</f>
        <v>386.46440000000007</v>
      </c>
    </row>
    <row r="2087" spans="1:24" x14ac:dyDescent="0.25">
      <c r="A2087">
        <v>64</v>
      </c>
      <c r="B2087">
        <v>359</v>
      </c>
      <c r="C2087" s="1">
        <v>40165</v>
      </c>
      <c r="D2087" s="1">
        <v>40166</v>
      </c>
      <c r="E2087" t="s">
        <v>46</v>
      </c>
      <c r="F2087" t="s">
        <v>28</v>
      </c>
      <c r="G2087">
        <v>310</v>
      </c>
      <c r="H2087" t="s">
        <v>1343</v>
      </c>
      <c r="I2087" t="s">
        <v>119</v>
      </c>
      <c r="J2087" t="s">
        <v>36</v>
      </c>
      <c r="K2087" t="s">
        <v>120</v>
      </c>
      <c r="L2087">
        <v>30</v>
      </c>
      <c r="M2087">
        <v>124.49</v>
      </c>
      <c r="N2087">
        <f>Envios[[#This Row],[Cantidad]]*Envios[[#This Row],[Precio por Unidad]]</f>
        <v>3734.7</v>
      </c>
      <c r="O2087" s="2">
        <v>46.061299999999996</v>
      </c>
      <c r="P2087" s="2">
        <f>Envios[[#This Row],[Cantidad]]*Envios[[#This Row],[Costo por Unidad]]</f>
        <v>1381.8389999999999</v>
      </c>
      <c r="Q2087">
        <v>51.94</v>
      </c>
      <c r="R2087" s="2">
        <f>Envios[[#This Row],[Costo Productos]]+Envios[[#This Row],[Costo de Envío]]</f>
        <v>1433.779</v>
      </c>
      <c r="S2087" t="s">
        <v>634</v>
      </c>
      <c r="T2087" t="s">
        <v>30</v>
      </c>
      <c r="U2087">
        <v>5</v>
      </c>
      <c r="V2087" t="s">
        <v>87</v>
      </c>
      <c r="W2087" t="s">
        <v>53</v>
      </c>
      <c r="X2087" s="2">
        <f>Envios[[#This Row],[Ventas Totales]]-Envios[[#This Row],[Costos Totales]]</f>
        <v>2300.9209999999998</v>
      </c>
    </row>
    <row r="2088" spans="1:24" x14ac:dyDescent="0.25">
      <c r="A2088">
        <v>6640</v>
      </c>
      <c r="B2088">
        <v>47207</v>
      </c>
      <c r="C2088" s="1">
        <v>40165</v>
      </c>
      <c r="D2088" s="1">
        <v>40169</v>
      </c>
      <c r="E2088" t="s">
        <v>33</v>
      </c>
      <c r="F2088" t="s">
        <v>47</v>
      </c>
      <c r="G2088">
        <v>458</v>
      </c>
      <c r="H2088" t="s">
        <v>1026</v>
      </c>
      <c r="I2088" t="s">
        <v>22</v>
      </c>
      <c r="J2088" t="s">
        <v>56</v>
      </c>
      <c r="K2088" t="s">
        <v>91</v>
      </c>
      <c r="L2088">
        <v>15</v>
      </c>
      <c r="M2088">
        <v>30.98</v>
      </c>
      <c r="N2088">
        <f>Envios[[#This Row],[Cantidad]]*Envios[[#This Row],[Precio por Unidad]]</f>
        <v>464.7</v>
      </c>
      <c r="O2088" s="2">
        <v>11.152799999999999</v>
      </c>
      <c r="P2088" s="2">
        <f>Envios[[#This Row],[Cantidad]]*Envios[[#This Row],[Costo por Unidad]]</f>
        <v>167.29199999999997</v>
      </c>
      <c r="Q2088">
        <v>6.5</v>
      </c>
      <c r="R2088" s="2">
        <f>Envios[[#This Row],[Costo Productos]]+Envios[[#This Row],[Costo de Envío]]</f>
        <v>173.79199999999997</v>
      </c>
      <c r="S2088" t="s">
        <v>1508</v>
      </c>
      <c r="T2088" t="s">
        <v>39</v>
      </c>
      <c r="U2088">
        <v>5</v>
      </c>
      <c r="V2088" t="s">
        <v>87</v>
      </c>
      <c r="W2088" t="s">
        <v>53</v>
      </c>
      <c r="X2088" s="2">
        <f>Envios[[#This Row],[Ventas Totales]]-Envios[[#This Row],[Costos Totales]]</f>
        <v>290.90800000000002</v>
      </c>
    </row>
    <row r="2089" spans="1:24" x14ac:dyDescent="0.25">
      <c r="A2089">
        <v>7290</v>
      </c>
      <c r="B2089">
        <v>51975</v>
      </c>
      <c r="C2089" s="1">
        <v>40165</v>
      </c>
      <c r="D2089" s="1">
        <v>40169</v>
      </c>
      <c r="E2089" t="s">
        <v>19</v>
      </c>
      <c r="F2089" t="s">
        <v>47</v>
      </c>
      <c r="G2089">
        <v>835</v>
      </c>
      <c r="H2089" t="s">
        <v>1665</v>
      </c>
      <c r="I2089" t="s">
        <v>22</v>
      </c>
      <c r="J2089" t="s">
        <v>56</v>
      </c>
      <c r="K2089" t="s">
        <v>57</v>
      </c>
      <c r="L2089">
        <v>12</v>
      </c>
      <c r="M2089">
        <v>115.99</v>
      </c>
      <c r="N2089">
        <f>Envios[[#This Row],[Cantidad]]*Envios[[#This Row],[Precio por Unidad]]</f>
        <v>1391.8799999999999</v>
      </c>
      <c r="O2089" s="2">
        <v>48.715800000000002</v>
      </c>
      <c r="P2089" s="2">
        <f>Envios[[#This Row],[Cantidad]]*Envios[[#This Row],[Costo por Unidad]]</f>
        <v>584.58960000000002</v>
      </c>
      <c r="Q2089">
        <v>2.5</v>
      </c>
      <c r="R2089" s="2">
        <f>Envios[[#This Row],[Costo Productos]]+Envios[[#This Row],[Costo de Envío]]</f>
        <v>587.08960000000002</v>
      </c>
      <c r="S2089" t="s">
        <v>72</v>
      </c>
      <c r="T2089" t="s">
        <v>44</v>
      </c>
      <c r="U2089">
        <v>9</v>
      </c>
      <c r="V2089" t="s">
        <v>31</v>
      </c>
      <c r="W2089" t="s">
        <v>32</v>
      </c>
      <c r="X2089" s="2">
        <f>Envios[[#This Row],[Ventas Totales]]-Envios[[#This Row],[Costos Totales]]</f>
        <v>804.79039999999986</v>
      </c>
    </row>
    <row r="2090" spans="1:24" x14ac:dyDescent="0.25">
      <c r="A2090">
        <v>3200</v>
      </c>
      <c r="B2090">
        <v>22947</v>
      </c>
      <c r="C2090" s="1">
        <v>40165</v>
      </c>
      <c r="D2090" s="1">
        <v>40172</v>
      </c>
      <c r="E2090" t="s">
        <v>19</v>
      </c>
      <c r="F2090" t="s">
        <v>47</v>
      </c>
      <c r="G2090">
        <v>138</v>
      </c>
      <c r="H2090" t="s">
        <v>506</v>
      </c>
      <c r="I2090" t="s">
        <v>35</v>
      </c>
      <c r="J2090" t="s">
        <v>36</v>
      </c>
      <c r="K2090" t="s">
        <v>37</v>
      </c>
      <c r="L2090">
        <v>19</v>
      </c>
      <c r="M2090">
        <v>12.22</v>
      </c>
      <c r="N2090">
        <f>Envios[[#This Row],[Cantidad]]*Envios[[#This Row],[Precio por Unidad]]</f>
        <v>232.18</v>
      </c>
      <c r="O2090" s="2">
        <v>5.4989999999999997</v>
      </c>
      <c r="P2090" s="2">
        <f>Envios[[#This Row],[Cantidad]]*Envios[[#This Row],[Costo por Unidad]]</f>
        <v>104.48099999999999</v>
      </c>
      <c r="Q2090">
        <v>2.85</v>
      </c>
      <c r="R2090" s="2">
        <f>Envios[[#This Row],[Costo Productos]]+Envios[[#This Row],[Costo de Envío]]</f>
        <v>107.33099999999999</v>
      </c>
      <c r="S2090" t="s">
        <v>1666</v>
      </c>
      <c r="T2090" t="s">
        <v>39</v>
      </c>
      <c r="U2090">
        <v>4</v>
      </c>
      <c r="V2090" t="s">
        <v>73</v>
      </c>
      <c r="W2090" t="s">
        <v>74</v>
      </c>
      <c r="X2090" s="2">
        <f>Envios[[#This Row],[Ventas Totales]]-Envios[[#This Row],[Costos Totales]]</f>
        <v>124.84900000000002</v>
      </c>
    </row>
    <row r="2091" spans="1:24" x14ac:dyDescent="0.25">
      <c r="A2091">
        <v>5864</v>
      </c>
      <c r="B2091">
        <v>41607</v>
      </c>
      <c r="C2091" s="1">
        <v>40166</v>
      </c>
      <c r="D2091" s="1">
        <v>40168</v>
      </c>
      <c r="E2091" t="s">
        <v>19</v>
      </c>
      <c r="F2091" t="s">
        <v>28</v>
      </c>
      <c r="G2091">
        <v>355</v>
      </c>
      <c r="H2091" t="s">
        <v>895</v>
      </c>
      <c r="I2091" t="s">
        <v>22</v>
      </c>
      <c r="J2091" t="s">
        <v>23</v>
      </c>
      <c r="K2091" t="s">
        <v>76</v>
      </c>
      <c r="L2091">
        <v>36</v>
      </c>
      <c r="M2091">
        <v>120.98</v>
      </c>
      <c r="N2091">
        <f>Envios[[#This Row],[Cantidad]]*Envios[[#This Row],[Precio por Unidad]]</f>
        <v>4355.28</v>
      </c>
      <c r="O2091" s="2">
        <v>78.637</v>
      </c>
      <c r="P2091" s="2">
        <f>Envios[[#This Row],[Cantidad]]*Envios[[#This Row],[Costo por Unidad]]</f>
        <v>2830.9319999999998</v>
      </c>
      <c r="Q2091">
        <v>9.07</v>
      </c>
      <c r="R2091" s="2">
        <f>Envios[[#This Row],[Costo Productos]]+Envios[[#This Row],[Costo de Envío]]</f>
        <v>2840.002</v>
      </c>
      <c r="S2091" t="s">
        <v>1667</v>
      </c>
      <c r="T2091" t="s">
        <v>30</v>
      </c>
      <c r="U2091">
        <v>10</v>
      </c>
      <c r="V2091" t="s">
        <v>206</v>
      </c>
      <c r="W2091" t="s">
        <v>74</v>
      </c>
      <c r="X2091" s="2">
        <f>Envios[[#This Row],[Ventas Totales]]-Envios[[#This Row],[Costos Totales]]</f>
        <v>1515.2779999999998</v>
      </c>
    </row>
    <row r="2092" spans="1:24" x14ac:dyDescent="0.25">
      <c r="A2092">
        <v>3662</v>
      </c>
      <c r="B2092">
        <v>26240</v>
      </c>
      <c r="C2092" s="1">
        <v>40166</v>
      </c>
      <c r="D2092" s="1">
        <v>40169</v>
      </c>
      <c r="E2092" t="s">
        <v>19</v>
      </c>
      <c r="F2092" t="s">
        <v>60</v>
      </c>
      <c r="G2092">
        <v>65</v>
      </c>
      <c r="H2092" t="s">
        <v>314</v>
      </c>
      <c r="I2092" t="s">
        <v>35</v>
      </c>
      <c r="J2092" t="s">
        <v>56</v>
      </c>
      <c r="K2092" t="s">
        <v>91</v>
      </c>
      <c r="L2092">
        <v>38</v>
      </c>
      <c r="M2092">
        <v>39.479999999999997</v>
      </c>
      <c r="N2092">
        <f>Envios[[#This Row],[Cantidad]]*Envios[[#This Row],[Precio por Unidad]]</f>
        <v>1500.2399999999998</v>
      </c>
      <c r="O2092" s="2">
        <v>18.160799999999998</v>
      </c>
      <c r="P2092" s="2">
        <f>Envios[[#This Row],[Cantidad]]*Envios[[#This Row],[Costo por Unidad]]</f>
        <v>690.11039999999991</v>
      </c>
      <c r="Q2092">
        <v>1.99</v>
      </c>
      <c r="R2092" s="2">
        <f>Envios[[#This Row],[Costo Productos]]+Envios[[#This Row],[Costo de Envío]]</f>
        <v>692.10039999999992</v>
      </c>
      <c r="S2092" t="s">
        <v>459</v>
      </c>
      <c r="T2092" t="s">
        <v>39</v>
      </c>
      <c r="U2092">
        <v>13</v>
      </c>
      <c r="V2092" t="s">
        <v>115</v>
      </c>
      <c r="W2092" t="s">
        <v>74</v>
      </c>
      <c r="X2092" s="2">
        <f>Envios[[#This Row],[Ventas Totales]]-Envios[[#This Row],[Costos Totales]]</f>
        <v>808.13959999999986</v>
      </c>
    </row>
    <row r="2093" spans="1:24" x14ac:dyDescent="0.25">
      <c r="A2093">
        <v>3663</v>
      </c>
      <c r="B2093">
        <v>26240</v>
      </c>
      <c r="C2093" s="1">
        <v>40166</v>
      </c>
      <c r="D2093" s="1">
        <v>40167</v>
      </c>
      <c r="E2093" t="s">
        <v>19</v>
      </c>
      <c r="F2093" t="s">
        <v>60</v>
      </c>
      <c r="G2093">
        <v>470</v>
      </c>
      <c r="H2093" t="s">
        <v>1668</v>
      </c>
      <c r="I2093" t="s">
        <v>63</v>
      </c>
      <c r="J2093" t="s">
        <v>36</v>
      </c>
      <c r="K2093" t="s">
        <v>37</v>
      </c>
      <c r="L2093">
        <v>39</v>
      </c>
      <c r="M2093">
        <v>3.7</v>
      </c>
      <c r="N2093">
        <f>Envios[[#This Row],[Cantidad]]*Envios[[#This Row],[Precio por Unidad]]</f>
        <v>144.30000000000001</v>
      </c>
      <c r="O2093" s="2">
        <v>2.0720000000000005</v>
      </c>
      <c r="P2093" s="2">
        <f>Envios[[#This Row],[Cantidad]]*Envios[[#This Row],[Costo por Unidad]]</f>
        <v>80.808000000000021</v>
      </c>
      <c r="Q2093">
        <v>1.61</v>
      </c>
      <c r="R2093" s="2">
        <f>Envios[[#This Row],[Costo Productos]]+Envios[[#This Row],[Costo de Envío]]</f>
        <v>82.418000000000021</v>
      </c>
      <c r="S2093" t="s">
        <v>459</v>
      </c>
      <c r="T2093" t="s">
        <v>39</v>
      </c>
      <c r="U2093">
        <v>13</v>
      </c>
      <c r="V2093" t="s">
        <v>115</v>
      </c>
      <c r="W2093" t="s">
        <v>74</v>
      </c>
      <c r="X2093" s="2">
        <f>Envios[[#This Row],[Ventas Totales]]-Envios[[#This Row],[Costos Totales]]</f>
        <v>61.881999999999991</v>
      </c>
    </row>
    <row r="2094" spans="1:24" x14ac:dyDescent="0.25">
      <c r="A2094">
        <v>886</v>
      </c>
      <c r="B2094">
        <v>6369</v>
      </c>
      <c r="C2094" s="1">
        <v>40166</v>
      </c>
      <c r="D2094" s="1">
        <v>40168</v>
      </c>
      <c r="E2094" t="s">
        <v>46</v>
      </c>
      <c r="F2094" t="s">
        <v>20</v>
      </c>
      <c r="G2094">
        <v>1099</v>
      </c>
      <c r="H2094" t="s">
        <v>1669</v>
      </c>
      <c r="I2094" t="s">
        <v>119</v>
      </c>
      <c r="J2094" t="s">
        <v>36</v>
      </c>
      <c r="K2094" t="s">
        <v>120</v>
      </c>
      <c r="L2094">
        <v>30</v>
      </c>
      <c r="M2094">
        <v>550.98</v>
      </c>
      <c r="N2094">
        <f>Envios[[#This Row],[Cantidad]]*Envios[[#This Row],[Precio por Unidad]]</f>
        <v>16529.400000000001</v>
      </c>
      <c r="O2094" s="2">
        <v>159.78420000000003</v>
      </c>
      <c r="P2094" s="2">
        <f>Envios[[#This Row],[Cantidad]]*Envios[[#This Row],[Costo por Unidad]]</f>
        <v>4793.5260000000007</v>
      </c>
      <c r="Q2094">
        <v>45.7</v>
      </c>
      <c r="R2094" s="2">
        <f>Envios[[#This Row],[Costo Productos]]+Envios[[#This Row],[Costo de Envío]]</f>
        <v>4839.2260000000006</v>
      </c>
      <c r="S2094" t="s">
        <v>1272</v>
      </c>
      <c r="T2094" t="s">
        <v>30</v>
      </c>
      <c r="U2094">
        <v>4</v>
      </c>
      <c r="V2094" t="s">
        <v>73</v>
      </c>
      <c r="W2094" t="s">
        <v>74</v>
      </c>
      <c r="X2094" s="2">
        <f>Envios[[#This Row],[Ventas Totales]]-Envios[[#This Row],[Costos Totales]]</f>
        <v>11690.174000000001</v>
      </c>
    </row>
    <row r="2095" spans="1:24" x14ac:dyDescent="0.25">
      <c r="A2095">
        <v>5379</v>
      </c>
      <c r="B2095">
        <v>38240</v>
      </c>
      <c r="C2095" s="1">
        <v>40166</v>
      </c>
      <c r="D2095" s="1">
        <v>40166</v>
      </c>
      <c r="E2095" t="s">
        <v>19</v>
      </c>
      <c r="F2095" t="s">
        <v>20</v>
      </c>
      <c r="G2095">
        <v>688</v>
      </c>
      <c r="H2095" t="s">
        <v>465</v>
      </c>
      <c r="I2095" t="s">
        <v>22</v>
      </c>
      <c r="J2095" t="s">
        <v>23</v>
      </c>
      <c r="K2095" t="s">
        <v>76</v>
      </c>
      <c r="L2095">
        <v>4</v>
      </c>
      <c r="M2095">
        <v>8.6</v>
      </c>
      <c r="N2095">
        <f>Envios[[#This Row],[Cantidad]]*Envios[[#This Row],[Precio por Unidad]]</f>
        <v>34.4</v>
      </c>
      <c r="O2095" s="2">
        <v>5.3319999999999999</v>
      </c>
      <c r="P2095" s="2">
        <f>Envios[[#This Row],[Cantidad]]*Envios[[#This Row],[Costo por Unidad]]</f>
        <v>21.327999999999999</v>
      </c>
      <c r="Q2095">
        <v>6.19</v>
      </c>
      <c r="R2095" s="2">
        <f>Envios[[#This Row],[Costo Productos]]+Envios[[#This Row],[Costo de Envío]]</f>
        <v>27.518000000000001</v>
      </c>
      <c r="S2095" t="s">
        <v>1508</v>
      </c>
      <c r="T2095" t="s">
        <v>39</v>
      </c>
      <c r="U2095">
        <v>1</v>
      </c>
      <c r="V2095" t="s">
        <v>27</v>
      </c>
      <c r="W2095" t="s">
        <v>27</v>
      </c>
      <c r="X2095" s="2">
        <f>Envios[[#This Row],[Ventas Totales]]-Envios[[#This Row],[Costos Totales]]</f>
        <v>6.8819999999999979</v>
      </c>
    </row>
    <row r="2096" spans="1:24" x14ac:dyDescent="0.25">
      <c r="A2096">
        <v>5378</v>
      </c>
      <c r="B2096">
        <v>38240</v>
      </c>
      <c r="C2096" s="1">
        <v>40166</v>
      </c>
      <c r="D2096" s="1">
        <v>40168</v>
      </c>
      <c r="E2096" t="s">
        <v>19</v>
      </c>
      <c r="F2096" t="s">
        <v>20</v>
      </c>
      <c r="G2096">
        <v>860</v>
      </c>
      <c r="H2096" t="s">
        <v>409</v>
      </c>
      <c r="I2096" t="s">
        <v>22</v>
      </c>
      <c r="J2096" t="s">
        <v>56</v>
      </c>
      <c r="K2096" t="s">
        <v>91</v>
      </c>
      <c r="L2096">
        <v>42</v>
      </c>
      <c r="M2096">
        <v>40.98</v>
      </c>
      <c r="N2096">
        <f>Envios[[#This Row],[Cantidad]]*Envios[[#This Row],[Precio por Unidad]]</f>
        <v>1721.1599999999999</v>
      </c>
      <c r="O2096" s="2">
        <v>10.6548</v>
      </c>
      <c r="P2096" s="2">
        <f>Envios[[#This Row],[Cantidad]]*Envios[[#This Row],[Costo por Unidad]]</f>
        <v>447.5016</v>
      </c>
      <c r="Q2096">
        <v>6.5</v>
      </c>
      <c r="R2096" s="2">
        <f>Envios[[#This Row],[Costo Productos]]+Envios[[#This Row],[Costo de Envío]]</f>
        <v>454.0016</v>
      </c>
      <c r="S2096" t="s">
        <v>1508</v>
      </c>
      <c r="T2096" t="s">
        <v>39</v>
      </c>
      <c r="U2096">
        <v>3</v>
      </c>
      <c r="V2096" t="s">
        <v>52</v>
      </c>
      <c r="W2096" t="s">
        <v>53</v>
      </c>
      <c r="X2096" s="2">
        <f>Envios[[#This Row],[Ventas Totales]]-Envios[[#This Row],[Costos Totales]]</f>
        <v>1267.1583999999998</v>
      </c>
    </row>
    <row r="2097" spans="1:24" x14ac:dyDescent="0.25">
      <c r="A2097">
        <v>5053</v>
      </c>
      <c r="B2097">
        <v>36033</v>
      </c>
      <c r="C2097" s="1">
        <v>40166</v>
      </c>
      <c r="D2097" s="1">
        <v>40166</v>
      </c>
      <c r="E2097" t="s">
        <v>33</v>
      </c>
      <c r="F2097" t="s">
        <v>40</v>
      </c>
      <c r="G2097">
        <v>280</v>
      </c>
      <c r="H2097" t="s">
        <v>790</v>
      </c>
      <c r="I2097" t="s">
        <v>35</v>
      </c>
      <c r="J2097" t="s">
        <v>56</v>
      </c>
      <c r="K2097" t="s">
        <v>91</v>
      </c>
      <c r="L2097">
        <v>15</v>
      </c>
      <c r="M2097">
        <v>4.9800000000000004</v>
      </c>
      <c r="N2097">
        <f>Envios[[#This Row],[Cantidad]]*Envios[[#This Row],[Precio por Unidad]]</f>
        <v>74.7</v>
      </c>
      <c r="O2097" s="2">
        <v>1.7928000000000002</v>
      </c>
      <c r="P2097" s="2">
        <f>Envios[[#This Row],[Cantidad]]*Envios[[#This Row],[Costo por Unidad]]</f>
        <v>26.892000000000003</v>
      </c>
      <c r="Q2097">
        <v>4.62</v>
      </c>
      <c r="R2097" s="2">
        <f>Envios[[#This Row],[Costo Productos]]+Envios[[#This Row],[Costo de Envío]]</f>
        <v>31.512000000000004</v>
      </c>
      <c r="S2097" t="s">
        <v>850</v>
      </c>
      <c r="T2097" t="s">
        <v>26</v>
      </c>
      <c r="U2097">
        <v>3</v>
      </c>
      <c r="V2097" t="s">
        <v>52</v>
      </c>
      <c r="W2097" t="s">
        <v>53</v>
      </c>
      <c r="X2097" s="2">
        <f>Envios[[#This Row],[Ventas Totales]]-Envios[[#This Row],[Costos Totales]]</f>
        <v>43.188000000000002</v>
      </c>
    </row>
    <row r="2098" spans="1:24" x14ac:dyDescent="0.25">
      <c r="A2098">
        <v>5706</v>
      </c>
      <c r="B2098">
        <v>40356</v>
      </c>
      <c r="C2098" s="1">
        <v>40166</v>
      </c>
      <c r="D2098" s="1">
        <v>40168</v>
      </c>
      <c r="E2098" t="s">
        <v>33</v>
      </c>
      <c r="F2098" t="s">
        <v>40</v>
      </c>
      <c r="G2098">
        <v>285</v>
      </c>
      <c r="H2098" t="s">
        <v>803</v>
      </c>
      <c r="I2098" t="s">
        <v>22</v>
      </c>
      <c r="J2098" t="s">
        <v>23</v>
      </c>
      <c r="K2098" t="s">
        <v>67</v>
      </c>
      <c r="L2098">
        <v>48</v>
      </c>
      <c r="M2098">
        <v>4.0599999999999996</v>
      </c>
      <c r="N2098">
        <f>Envios[[#This Row],[Cantidad]]*Envios[[#This Row],[Precio por Unidad]]</f>
        <v>194.88</v>
      </c>
      <c r="O2098" s="2">
        <v>1.6239999999999999</v>
      </c>
      <c r="P2098" s="2">
        <f>Envios[[#This Row],[Cantidad]]*Envios[[#This Row],[Costo por Unidad]]</f>
        <v>77.951999999999998</v>
      </c>
      <c r="Q2098">
        <v>6.89</v>
      </c>
      <c r="R2098" s="2">
        <f>Envios[[#This Row],[Costo Productos]]+Envios[[#This Row],[Costo de Envío]]</f>
        <v>84.841999999999999</v>
      </c>
      <c r="S2098" t="s">
        <v>441</v>
      </c>
      <c r="T2098" t="s">
        <v>30</v>
      </c>
      <c r="U2098">
        <v>2</v>
      </c>
      <c r="V2098" t="s">
        <v>45</v>
      </c>
      <c r="W2098" t="s">
        <v>45</v>
      </c>
      <c r="X2098" s="2">
        <f>Envios[[#This Row],[Ventas Totales]]-Envios[[#This Row],[Costos Totales]]</f>
        <v>110.038</v>
      </c>
    </row>
    <row r="2099" spans="1:24" x14ac:dyDescent="0.25">
      <c r="A2099">
        <v>914</v>
      </c>
      <c r="B2099">
        <v>6562</v>
      </c>
      <c r="C2099" s="1">
        <v>40167</v>
      </c>
      <c r="D2099" s="1">
        <v>40169</v>
      </c>
      <c r="E2099" t="s">
        <v>46</v>
      </c>
      <c r="F2099" t="s">
        <v>60</v>
      </c>
      <c r="G2099">
        <v>154</v>
      </c>
      <c r="H2099" t="s">
        <v>1632</v>
      </c>
      <c r="I2099" t="s">
        <v>49</v>
      </c>
      <c r="J2099" t="s">
        <v>56</v>
      </c>
      <c r="K2099" t="s">
        <v>94</v>
      </c>
      <c r="L2099">
        <v>12</v>
      </c>
      <c r="M2099">
        <v>1360.14</v>
      </c>
      <c r="N2099">
        <f>Envios[[#This Row],[Cantidad]]*Envios[[#This Row],[Precio por Unidad]]</f>
        <v>16321.68</v>
      </c>
      <c r="O2099" s="2">
        <v>557.65740000000005</v>
      </c>
      <c r="P2099" s="2">
        <f>Envios[[#This Row],[Cantidad]]*Envios[[#This Row],[Costo por Unidad]]</f>
        <v>6691.8888000000006</v>
      </c>
      <c r="Q2099">
        <v>14.7</v>
      </c>
      <c r="R2099" s="2">
        <f>Envios[[#This Row],[Costo Productos]]+Envios[[#This Row],[Costo de Envío]]</f>
        <v>6706.5888000000004</v>
      </c>
      <c r="S2099" t="s">
        <v>709</v>
      </c>
      <c r="T2099" t="s">
        <v>39</v>
      </c>
      <c r="U2099">
        <v>5</v>
      </c>
      <c r="V2099" t="s">
        <v>87</v>
      </c>
      <c r="W2099" t="s">
        <v>53</v>
      </c>
      <c r="X2099" s="2">
        <f>Envios[[#This Row],[Ventas Totales]]-Envios[[#This Row],[Costos Totales]]</f>
        <v>9615.0911999999989</v>
      </c>
    </row>
    <row r="2100" spans="1:24" x14ac:dyDescent="0.25">
      <c r="A2100">
        <v>6046</v>
      </c>
      <c r="B2100">
        <v>42852</v>
      </c>
      <c r="C2100" s="1">
        <v>40167</v>
      </c>
      <c r="D2100" s="1">
        <v>40169</v>
      </c>
      <c r="E2100" t="s">
        <v>19</v>
      </c>
      <c r="F2100" t="s">
        <v>40</v>
      </c>
      <c r="G2100">
        <v>724</v>
      </c>
      <c r="H2100" t="s">
        <v>1196</v>
      </c>
      <c r="I2100" t="s">
        <v>22</v>
      </c>
      <c r="J2100" t="s">
        <v>23</v>
      </c>
      <c r="K2100" t="s">
        <v>64</v>
      </c>
      <c r="L2100">
        <v>13</v>
      </c>
      <c r="M2100">
        <v>9.06</v>
      </c>
      <c r="N2100">
        <f>Envios[[#This Row],[Cantidad]]*Envios[[#This Row],[Precio por Unidad]]</f>
        <v>117.78</v>
      </c>
      <c r="O2100" s="2">
        <v>5.4359999999999999</v>
      </c>
      <c r="P2100" s="2">
        <f>Envios[[#This Row],[Cantidad]]*Envios[[#This Row],[Costo por Unidad]]</f>
        <v>70.668000000000006</v>
      </c>
      <c r="Q2100">
        <v>9.86</v>
      </c>
      <c r="R2100" s="2">
        <f>Envios[[#This Row],[Costo Productos]]+Envios[[#This Row],[Costo de Envío]]</f>
        <v>80.528000000000006</v>
      </c>
      <c r="S2100" t="s">
        <v>709</v>
      </c>
      <c r="T2100" t="s">
        <v>39</v>
      </c>
      <c r="U2100">
        <v>5</v>
      </c>
      <c r="V2100" t="s">
        <v>87</v>
      </c>
      <c r="W2100" t="s">
        <v>53</v>
      </c>
      <c r="X2100" s="2">
        <f>Envios[[#This Row],[Ventas Totales]]-Envios[[#This Row],[Costos Totales]]</f>
        <v>37.251999999999995</v>
      </c>
    </row>
    <row r="2101" spans="1:24" x14ac:dyDescent="0.25">
      <c r="A2101">
        <v>1470</v>
      </c>
      <c r="B2101">
        <v>10624</v>
      </c>
      <c r="C2101" s="1">
        <v>40167</v>
      </c>
      <c r="D2101" s="1">
        <v>40169</v>
      </c>
      <c r="E2101" t="s">
        <v>19</v>
      </c>
      <c r="F2101" t="s">
        <v>60</v>
      </c>
      <c r="G2101">
        <v>13</v>
      </c>
      <c r="H2101" t="s">
        <v>103</v>
      </c>
      <c r="I2101" t="s">
        <v>35</v>
      </c>
      <c r="J2101" t="s">
        <v>56</v>
      </c>
      <c r="K2101" t="s">
        <v>91</v>
      </c>
      <c r="L2101">
        <v>23</v>
      </c>
      <c r="M2101">
        <v>47.98</v>
      </c>
      <c r="N2101">
        <f>Envios[[#This Row],[Cantidad]]*Envios[[#This Row],[Precio por Unidad]]</f>
        <v>1103.54</v>
      </c>
      <c r="O2101" s="2">
        <v>13.914200000000001</v>
      </c>
      <c r="P2101" s="2">
        <f>Envios[[#This Row],[Cantidad]]*Envios[[#This Row],[Costo por Unidad]]</f>
        <v>320.02660000000003</v>
      </c>
      <c r="Q2101">
        <v>3.61</v>
      </c>
      <c r="R2101" s="2">
        <f>Envios[[#This Row],[Costo Productos]]+Envios[[#This Row],[Costo de Envío]]</f>
        <v>323.63660000000004</v>
      </c>
      <c r="S2101" t="s">
        <v>325</v>
      </c>
      <c r="T2101" t="s">
        <v>30</v>
      </c>
      <c r="U2101">
        <v>1</v>
      </c>
      <c r="V2101" t="s">
        <v>27</v>
      </c>
      <c r="W2101" t="s">
        <v>27</v>
      </c>
      <c r="X2101" s="2">
        <f>Envios[[#This Row],[Ventas Totales]]-Envios[[#This Row],[Costos Totales]]</f>
        <v>779.90339999999992</v>
      </c>
    </row>
    <row r="2102" spans="1:24" x14ac:dyDescent="0.25">
      <c r="A2102">
        <v>211</v>
      </c>
      <c r="B2102">
        <v>1411</v>
      </c>
      <c r="C2102" s="1">
        <v>40167</v>
      </c>
      <c r="D2102" s="1">
        <v>40168</v>
      </c>
      <c r="E2102" t="s">
        <v>46</v>
      </c>
      <c r="F2102" t="s">
        <v>20</v>
      </c>
      <c r="G2102">
        <v>246</v>
      </c>
      <c r="H2102" t="s">
        <v>743</v>
      </c>
      <c r="I2102" t="s">
        <v>119</v>
      </c>
      <c r="J2102" t="s">
        <v>36</v>
      </c>
      <c r="K2102" t="s">
        <v>204</v>
      </c>
      <c r="L2102">
        <v>39</v>
      </c>
      <c r="M2102">
        <v>160.97999999999999</v>
      </c>
      <c r="N2102">
        <f>Envios[[#This Row],[Cantidad]]*Envios[[#This Row],[Precio por Unidad]]</f>
        <v>6278.2199999999993</v>
      </c>
      <c r="O2102" s="2">
        <v>45.074400000000004</v>
      </c>
      <c r="P2102" s="2">
        <f>Envios[[#This Row],[Cantidad]]*Envios[[#This Row],[Costo por Unidad]]</f>
        <v>1757.9016000000001</v>
      </c>
      <c r="Q2102">
        <v>35.020000000000003</v>
      </c>
      <c r="R2102" s="2">
        <f>Envios[[#This Row],[Costo Productos]]+Envios[[#This Row],[Costo de Envío]]</f>
        <v>1792.9216000000001</v>
      </c>
      <c r="S2102" t="s">
        <v>1438</v>
      </c>
      <c r="T2102" t="s">
        <v>26</v>
      </c>
      <c r="U2102">
        <v>10</v>
      </c>
      <c r="V2102" t="s">
        <v>206</v>
      </c>
      <c r="W2102" t="s">
        <v>74</v>
      </c>
      <c r="X2102" s="2">
        <f>Envios[[#This Row],[Ventas Totales]]-Envios[[#This Row],[Costos Totales]]</f>
        <v>4485.2983999999997</v>
      </c>
    </row>
    <row r="2103" spans="1:24" x14ac:dyDescent="0.25">
      <c r="A2103">
        <v>212</v>
      </c>
      <c r="B2103">
        <v>1411</v>
      </c>
      <c r="C2103" s="1">
        <v>40167</v>
      </c>
      <c r="D2103" s="1">
        <v>40169</v>
      </c>
      <c r="E2103" t="s">
        <v>19</v>
      </c>
      <c r="F2103" t="s">
        <v>20</v>
      </c>
      <c r="G2103">
        <v>606</v>
      </c>
      <c r="H2103" t="s">
        <v>939</v>
      </c>
      <c r="I2103" t="s">
        <v>22</v>
      </c>
      <c r="J2103" t="s">
        <v>56</v>
      </c>
      <c r="K2103" t="s">
        <v>57</v>
      </c>
      <c r="L2103">
        <v>47</v>
      </c>
      <c r="M2103">
        <v>175.99</v>
      </c>
      <c r="N2103">
        <f>Envios[[#This Row],[Cantidad]]*Envios[[#This Row],[Precio por Unidad]]</f>
        <v>8271.5300000000007</v>
      </c>
      <c r="O2103" s="2">
        <v>72.155900000000003</v>
      </c>
      <c r="P2103" s="2">
        <f>Envios[[#This Row],[Cantidad]]*Envios[[#This Row],[Costo por Unidad]]</f>
        <v>3391.3272999999999</v>
      </c>
      <c r="Q2103">
        <v>4.99</v>
      </c>
      <c r="R2103" s="2">
        <f>Envios[[#This Row],[Costo Productos]]+Envios[[#This Row],[Costo de Envío]]</f>
        <v>3396.3172999999997</v>
      </c>
      <c r="S2103" t="s">
        <v>1438</v>
      </c>
      <c r="T2103" t="s">
        <v>26</v>
      </c>
      <c r="U2103">
        <v>11</v>
      </c>
      <c r="V2103" t="s">
        <v>131</v>
      </c>
      <c r="W2103" t="s">
        <v>131</v>
      </c>
      <c r="X2103" s="2">
        <f>Envios[[#This Row],[Ventas Totales]]-Envios[[#This Row],[Costos Totales]]</f>
        <v>4875.212700000001</v>
      </c>
    </row>
    <row r="2104" spans="1:24" x14ac:dyDescent="0.25">
      <c r="A2104">
        <v>2904</v>
      </c>
      <c r="B2104">
        <v>20965</v>
      </c>
      <c r="C2104" s="1">
        <v>40167</v>
      </c>
      <c r="D2104" s="1">
        <v>40170</v>
      </c>
      <c r="E2104" t="s">
        <v>19</v>
      </c>
      <c r="F2104" t="s">
        <v>60</v>
      </c>
      <c r="G2104">
        <v>1125</v>
      </c>
      <c r="H2104" t="s">
        <v>1120</v>
      </c>
      <c r="I2104" t="s">
        <v>22</v>
      </c>
      <c r="J2104" t="s">
        <v>23</v>
      </c>
      <c r="K2104" t="s">
        <v>24</v>
      </c>
      <c r="L2104">
        <v>38</v>
      </c>
      <c r="M2104">
        <v>59.76</v>
      </c>
      <c r="N2104">
        <f>Envios[[#This Row],[Cantidad]]*Envios[[#This Row],[Precio por Unidad]]</f>
        <v>2270.88</v>
      </c>
      <c r="O2104" s="2">
        <v>25.696800000000003</v>
      </c>
      <c r="P2104" s="2">
        <f>Envios[[#This Row],[Cantidad]]*Envios[[#This Row],[Costo por Unidad]]</f>
        <v>976.47840000000008</v>
      </c>
      <c r="Q2104">
        <v>9.7100000000000009</v>
      </c>
      <c r="R2104" s="2">
        <f>Envios[[#This Row],[Costo Productos]]+Envios[[#This Row],[Costo de Envío]]</f>
        <v>986.18840000000012</v>
      </c>
      <c r="S2104" t="s">
        <v>1489</v>
      </c>
      <c r="T2104" t="s">
        <v>39</v>
      </c>
      <c r="U2104">
        <v>2</v>
      </c>
      <c r="V2104" t="s">
        <v>45</v>
      </c>
      <c r="W2104" t="s">
        <v>45</v>
      </c>
      <c r="X2104" s="2">
        <f>Envios[[#This Row],[Ventas Totales]]-Envios[[#This Row],[Costos Totales]]</f>
        <v>1284.6916000000001</v>
      </c>
    </row>
    <row r="2105" spans="1:24" x14ac:dyDescent="0.25">
      <c r="A2105">
        <v>2905</v>
      </c>
      <c r="B2105">
        <v>20965</v>
      </c>
      <c r="C2105" s="1">
        <v>40167</v>
      </c>
      <c r="D2105" s="1">
        <v>40170</v>
      </c>
      <c r="E2105" t="s">
        <v>19</v>
      </c>
      <c r="F2105" t="s">
        <v>60</v>
      </c>
      <c r="G2105">
        <v>788</v>
      </c>
      <c r="H2105" t="s">
        <v>1645</v>
      </c>
      <c r="I2105" t="s">
        <v>22</v>
      </c>
      <c r="J2105" t="s">
        <v>56</v>
      </c>
      <c r="K2105" t="s">
        <v>57</v>
      </c>
      <c r="L2105">
        <v>8</v>
      </c>
      <c r="M2105">
        <v>195.99</v>
      </c>
      <c r="N2105">
        <f>Envios[[#This Row],[Cantidad]]*Envios[[#This Row],[Precio por Unidad]]</f>
        <v>1567.92</v>
      </c>
      <c r="O2105" s="2">
        <v>86.235599999999991</v>
      </c>
      <c r="P2105" s="2">
        <f>Envios[[#This Row],[Cantidad]]*Envios[[#This Row],[Costo por Unidad]]</f>
        <v>689.88479999999993</v>
      </c>
      <c r="Q2105">
        <v>4.2</v>
      </c>
      <c r="R2105" s="2">
        <f>Envios[[#This Row],[Costo Productos]]+Envios[[#This Row],[Costo de Envío]]</f>
        <v>694.08479999999997</v>
      </c>
      <c r="S2105" t="s">
        <v>1489</v>
      </c>
      <c r="T2105" t="s">
        <v>39</v>
      </c>
      <c r="U2105">
        <v>2</v>
      </c>
      <c r="V2105" t="s">
        <v>45</v>
      </c>
      <c r="W2105" t="s">
        <v>45</v>
      </c>
      <c r="X2105" s="2">
        <f>Envios[[#This Row],[Ventas Totales]]-Envios[[#This Row],[Costos Totales]]</f>
        <v>873.8352000000001</v>
      </c>
    </row>
    <row r="2106" spans="1:24" x14ac:dyDescent="0.25">
      <c r="A2106">
        <v>497</v>
      </c>
      <c r="B2106">
        <v>3458</v>
      </c>
      <c r="C2106" s="1">
        <v>40168</v>
      </c>
      <c r="D2106" s="1">
        <v>40170</v>
      </c>
      <c r="E2106" t="s">
        <v>19</v>
      </c>
      <c r="F2106" t="s">
        <v>20</v>
      </c>
      <c r="G2106">
        <v>619</v>
      </c>
      <c r="H2106" t="s">
        <v>1084</v>
      </c>
      <c r="I2106" t="s">
        <v>35</v>
      </c>
      <c r="J2106" t="s">
        <v>56</v>
      </c>
      <c r="K2106" t="s">
        <v>91</v>
      </c>
      <c r="L2106">
        <v>41</v>
      </c>
      <c r="M2106">
        <v>15.28</v>
      </c>
      <c r="N2106">
        <f>Envios[[#This Row],[Cantidad]]*Envios[[#This Row],[Precio por Unidad]]</f>
        <v>626.48</v>
      </c>
      <c r="O2106" s="2">
        <v>8.8624000000000009</v>
      </c>
      <c r="P2106" s="2">
        <f>Envios[[#This Row],[Cantidad]]*Envios[[#This Row],[Costo por Unidad]]</f>
        <v>363.35840000000002</v>
      </c>
      <c r="Q2106">
        <v>1.99</v>
      </c>
      <c r="R2106" s="2">
        <f>Envios[[#This Row],[Costo Productos]]+Envios[[#This Row],[Costo de Envío]]</f>
        <v>365.34840000000003</v>
      </c>
      <c r="S2106" t="s">
        <v>1651</v>
      </c>
      <c r="T2106" t="s">
        <v>30</v>
      </c>
      <c r="U2106">
        <v>7</v>
      </c>
      <c r="V2106" t="s">
        <v>81</v>
      </c>
      <c r="W2106" t="s">
        <v>74</v>
      </c>
      <c r="X2106" s="2">
        <f>Envios[[#This Row],[Ventas Totales]]-Envios[[#This Row],[Costos Totales]]</f>
        <v>261.13159999999999</v>
      </c>
    </row>
    <row r="2107" spans="1:24" x14ac:dyDescent="0.25">
      <c r="A2107">
        <v>498</v>
      </c>
      <c r="B2107">
        <v>3458</v>
      </c>
      <c r="C2107" s="1">
        <v>40168</v>
      </c>
      <c r="D2107" s="1">
        <v>40171</v>
      </c>
      <c r="E2107" t="s">
        <v>19</v>
      </c>
      <c r="F2107" t="s">
        <v>20</v>
      </c>
      <c r="G2107">
        <v>92</v>
      </c>
      <c r="H2107" t="s">
        <v>400</v>
      </c>
      <c r="I2107" t="s">
        <v>63</v>
      </c>
      <c r="J2107" t="s">
        <v>23</v>
      </c>
      <c r="K2107" t="s">
        <v>85</v>
      </c>
      <c r="L2107">
        <v>28</v>
      </c>
      <c r="M2107">
        <v>1.76</v>
      </c>
      <c r="N2107">
        <f>Envios[[#This Row],[Cantidad]]*Envios[[#This Row],[Precio por Unidad]]</f>
        <v>49.28</v>
      </c>
      <c r="O2107" s="2">
        <v>0.77439999999999987</v>
      </c>
      <c r="P2107" s="2">
        <f>Envios[[#This Row],[Cantidad]]*Envios[[#This Row],[Costo por Unidad]]</f>
        <v>21.683199999999996</v>
      </c>
      <c r="Q2107">
        <v>0.7</v>
      </c>
      <c r="R2107" s="2">
        <f>Envios[[#This Row],[Costo Productos]]+Envios[[#This Row],[Costo de Envío]]</f>
        <v>22.383199999999995</v>
      </c>
      <c r="S2107" t="s">
        <v>1651</v>
      </c>
      <c r="T2107" t="s">
        <v>30</v>
      </c>
      <c r="U2107">
        <v>7</v>
      </c>
      <c r="V2107" t="s">
        <v>81</v>
      </c>
      <c r="W2107" t="s">
        <v>74</v>
      </c>
      <c r="X2107" s="2">
        <f>Envios[[#This Row],[Ventas Totales]]-Envios[[#This Row],[Costos Totales]]</f>
        <v>26.896800000000006</v>
      </c>
    </row>
    <row r="2108" spans="1:24" x14ac:dyDescent="0.25">
      <c r="A2108">
        <v>1934</v>
      </c>
      <c r="B2108">
        <v>13830</v>
      </c>
      <c r="C2108" s="1">
        <v>40168</v>
      </c>
      <c r="D2108" s="1">
        <v>40171</v>
      </c>
      <c r="E2108" t="s">
        <v>19</v>
      </c>
      <c r="F2108" t="s">
        <v>20</v>
      </c>
      <c r="G2108">
        <v>891</v>
      </c>
      <c r="H2108" t="s">
        <v>447</v>
      </c>
      <c r="I2108" t="s">
        <v>22</v>
      </c>
      <c r="J2108" t="s">
        <v>23</v>
      </c>
      <c r="K2108" t="s">
        <v>113</v>
      </c>
      <c r="L2108">
        <v>27</v>
      </c>
      <c r="M2108">
        <v>90.48</v>
      </c>
      <c r="N2108">
        <f>Envios[[#This Row],[Cantidad]]*Envios[[#This Row],[Precio por Unidad]]</f>
        <v>2442.96</v>
      </c>
      <c r="O2108" s="2">
        <v>54.288000000000004</v>
      </c>
      <c r="P2108" s="2">
        <f>Envios[[#This Row],[Cantidad]]*Envios[[#This Row],[Costo por Unidad]]</f>
        <v>1465.7760000000001</v>
      </c>
      <c r="Q2108">
        <v>19.989999999999998</v>
      </c>
      <c r="R2108" s="2">
        <f>Envios[[#This Row],[Costo Productos]]+Envios[[#This Row],[Costo de Envío]]</f>
        <v>1485.7660000000001</v>
      </c>
      <c r="S2108" t="s">
        <v>1670</v>
      </c>
      <c r="T2108" t="s">
        <v>26</v>
      </c>
      <c r="U2108">
        <v>1</v>
      </c>
      <c r="V2108" t="s">
        <v>27</v>
      </c>
      <c r="W2108" t="s">
        <v>27</v>
      </c>
      <c r="X2108" s="2">
        <f>Envios[[#This Row],[Ventas Totales]]-Envios[[#This Row],[Costos Totales]]</f>
        <v>957.19399999999996</v>
      </c>
    </row>
    <row r="2109" spans="1:24" x14ac:dyDescent="0.25">
      <c r="A2109">
        <v>5200</v>
      </c>
      <c r="B2109">
        <v>36934</v>
      </c>
      <c r="C2109" s="1">
        <v>40169</v>
      </c>
      <c r="D2109" s="1">
        <v>40171</v>
      </c>
      <c r="E2109" t="s">
        <v>33</v>
      </c>
      <c r="F2109" t="s">
        <v>28</v>
      </c>
      <c r="G2109">
        <v>223</v>
      </c>
      <c r="H2109" t="s">
        <v>630</v>
      </c>
      <c r="I2109" t="s">
        <v>71</v>
      </c>
      <c r="J2109" t="s">
        <v>56</v>
      </c>
      <c r="K2109" t="s">
        <v>94</v>
      </c>
      <c r="L2109">
        <v>7</v>
      </c>
      <c r="M2109">
        <v>150.97999999999999</v>
      </c>
      <c r="N2109">
        <f>Envios[[#This Row],[Cantidad]]*Envios[[#This Row],[Precio por Unidad]]</f>
        <v>1056.8599999999999</v>
      </c>
      <c r="O2109" s="2">
        <v>93.607599999999991</v>
      </c>
      <c r="P2109" s="2">
        <f>Envios[[#This Row],[Cantidad]]*Envios[[#This Row],[Costo por Unidad]]</f>
        <v>655.25319999999988</v>
      </c>
      <c r="Q2109">
        <v>13.99</v>
      </c>
      <c r="R2109" s="2">
        <f>Envios[[#This Row],[Costo Productos]]+Envios[[#This Row],[Costo de Envío]]</f>
        <v>669.24319999999989</v>
      </c>
      <c r="S2109" t="s">
        <v>1671</v>
      </c>
      <c r="T2109" t="s">
        <v>26</v>
      </c>
      <c r="U2109">
        <v>5</v>
      </c>
      <c r="V2109" t="s">
        <v>87</v>
      </c>
      <c r="W2109" t="s">
        <v>53</v>
      </c>
      <c r="X2109" s="2">
        <f>Envios[[#This Row],[Ventas Totales]]-Envios[[#This Row],[Costos Totales]]</f>
        <v>387.61680000000001</v>
      </c>
    </row>
    <row r="2110" spans="1:24" x14ac:dyDescent="0.25">
      <c r="A2110">
        <v>5201</v>
      </c>
      <c r="B2110">
        <v>36934</v>
      </c>
      <c r="C2110" s="1">
        <v>40169</v>
      </c>
      <c r="D2110" s="1">
        <v>40171</v>
      </c>
      <c r="E2110" t="s">
        <v>19</v>
      </c>
      <c r="F2110" t="s">
        <v>28</v>
      </c>
      <c r="G2110">
        <v>447</v>
      </c>
      <c r="H2110" t="s">
        <v>1008</v>
      </c>
      <c r="I2110" t="s">
        <v>63</v>
      </c>
      <c r="J2110" t="s">
        <v>23</v>
      </c>
      <c r="K2110" t="s">
        <v>64</v>
      </c>
      <c r="L2110">
        <v>2</v>
      </c>
      <c r="M2110">
        <v>5.43</v>
      </c>
      <c r="N2110">
        <f>Envios[[#This Row],[Cantidad]]*Envios[[#This Row],[Precio por Unidad]]</f>
        <v>10.86</v>
      </c>
      <c r="O2110" s="2">
        <v>3.4752000000000001</v>
      </c>
      <c r="P2110" s="2">
        <f>Envios[[#This Row],[Cantidad]]*Envios[[#This Row],[Costo por Unidad]]</f>
        <v>6.9504000000000001</v>
      </c>
      <c r="Q2110">
        <v>0.95</v>
      </c>
      <c r="R2110" s="2">
        <f>Envios[[#This Row],[Costo Productos]]+Envios[[#This Row],[Costo de Envío]]</f>
        <v>7.9004000000000003</v>
      </c>
      <c r="S2110" t="s">
        <v>1671</v>
      </c>
      <c r="T2110" t="s">
        <v>26</v>
      </c>
      <c r="U2110">
        <v>5</v>
      </c>
      <c r="V2110" t="s">
        <v>87</v>
      </c>
      <c r="W2110" t="s">
        <v>53</v>
      </c>
      <c r="X2110" s="2">
        <f>Envios[[#This Row],[Ventas Totales]]-Envios[[#This Row],[Costos Totales]]</f>
        <v>2.9595999999999991</v>
      </c>
    </row>
    <row r="2111" spans="1:24" x14ac:dyDescent="0.25">
      <c r="A2111">
        <v>5202</v>
      </c>
      <c r="B2111">
        <v>36934</v>
      </c>
      <c r="C2111" s="1">
        <v>40169</v>
      </c>
      <c r="D2111" s="1">
        <v>40170</v>
      </c>
      <c r="E2111" t="s">
        <v>46</v>
      </c>
      <c r="F2111" t="s">
        <v>28</v>
      </c>
      <c r="G2111">
        <v>103</v>
      </c>
      <c r="H2111" t="s">
        <v>428</v>
      </c>
      <c r="I2111" t="s">
        <v>119</v>
      </c>
      <c r="J2111" t="s">
        <v>36</v>
      </c>
      <c r="K2111" t="s">
        <v>120</v>
      </c>
      <c r="L2111">
        <v>45</v>
      </c>
      <c r="M2111">
        <v>179.29</v>
      </c>
      <c r="N2111">
        <f>Envios[[#This Row],[Cantidad]]*Envios[[#This Row],[Precio por Unidad]]</f>
        <v>8068.0499999999993</v>
      </c>
      <c r="O2111" s="2">
        <v>46.615400000000001</v>
      </c>
      <c r="P2111" s="2">
        <f>Envios[[#This Row],[Cantidad]]*Envios[[#This Row],[Costo por Unidad]]</f>
        <v>2097.6930000000002</v>
      </c>
      <c r="Q2111">
        <v>29.21</v>
      </c>
      <c r="R2111" s="2">
        <f>Envios[[#This Row],[Costo Productos]]+Envios[[#This Row],[Costo de Envío]]</f>
        <v>2126.9030000000002</v>
      </c>
      <c r="S2111" t="s">
        <v>1671</v>
      </c>
      <c r="T2111" t="s">
        <v>26</v>
      </c>
      <c r="U2111">
        <v>5</v>
      </c>
      <c r="V2111" t="s">
        <v>87</v>
      </c>
      <c r="W2111" t="s">
        <v>53</v>
      </c>
      <c r="X2111" s="2">
        <f>Envios[[#This Row],[Ventas Totales]]-Envios[[#This Row],[Costos Totales]]</f>
        <v>5941.146999999999</v>
      </c>
    </row>
    <row r="2112" spans="1:24" x14ac:dyDescent="0.25">
      <c r="A2112">
        <v>8377</v>
      </c>
      <c r="B2112">
        <v>59845</v>
      </c>
      <c r="C2112" s="1">
        <v>40169</v>
      </c>
      <c r="D2112" s="1">
        <v>40173</v>
      </c>
      <c r="E2112" t="s">
        <v>19</v>
      </c>
      <c r="F2112" t="s">
        <v>47</v>
      </c>
      <c r="G2112">
        <v>22</v>
      </c>
      <c r="H2112" t="s">
        <v>139</v>
      </c>
      <c r="I2112" t="s">
        <v>63</v>
      </c>
      <c r="J2112" t="s">
        <v>23</v>
      </c>
      <c r="K2112" t="s">
        <v>140</v>
      </c>
      <c r="L2112">
        <v>42</v>
      </c>
      <c r="M2112">
        <v>4.71</v>
      </c>
      <c r="N2112">
        <f>Envios[[#This Row],[Cantidad]]*Envios[[#This Row],[Precio por Unidad]]</f>
        <v>197.82</v>
      </c>
      <c r="O2112" s="2">
        <v>0.94199999999999984</v>
      </c>
      <c r="P2112" s="2">
        <f>Envios[[#This Row],[Cantidad]]*Envios[[#This Row],[Costo por Unidad]]</f>
        <v>39.563999999999993</v>
      </c>
      <c r="Q2112">
        <v>0.7</v>
      </c>
      <c r="R2112" s="2">
        <f>Envios[[#This Row],[Costo Productos]]+Envios[[#This Row],[Costo de Envío]]</f>
        <v>40.263999999999996</v>
      </c>
      <c r="S2112" t="s">
        <v>1381</v>
      </c>
      <c r="T2112" t="s">
        <v>39</v>
      </c>
      <c r="U2112">
        <v>1</v>
      </c>
      <c r="V2112" t="s">
        <v>27</v>
      </c>
      <c r="W2112" t="s">
        <v>27</v>
      </c>
      <c r="X2112" s="2">
        <f>Envios[[#This Row],[Ventas Totales]]-Envios[[#This Row],[Costos Totales]]</f>
        <v>157.55599999999998</v>
      </c>
    </row>
    <row r="2113" spans="1:24" x14ac:dyDescent="0.25">
      <c r="A2113">
        <v>8378</v>
      </c>
      <c r="B2113">
        <v>59845</v>
      </c>
      <c r="C2113" s="1">
        <v>40169</v>
      </c>
      <c r="D2113" s="1">
        <v>40174</v>
      </c>
      <c r="E2113" t="s">
        <v>19</v>
      </c>
      <c r="F2113" t="s">
        <v>47</v>
      </c>
      <c r="G2113">
        <v>1046</v>
      </c>
      <c r="H2113" t="s">
        <v>497</v>
      </c>
      <c r="I2113" t="s">
        <v>63</v>
      </c>
      <c r="J2113" t="s">
        <v>23</v>
      </c>
      <c r="K2113" t="s">
        <v>64</v>
      </c>
      <c r="L2113">
        <v>28</v>
      </c>
      <c r="M2113">
        <v>4.2</v>
      </c>
      <c r="N2113">
        <f>Envios[[#This Row],[Cantidad]]*Envios[[#This Row],[Precio por Unidad]]</f>
        <v>117.60000000000001</v>
      </c>
      <c r="O2113" s="2">
        <v>2.6880000000000002</v>
      </c>
      <c r="P2113" s="2">
        <f>Envios[[#This Row],[Cantidad]]*Envios[[#This Row],[Costo por Unidad]]</f>
        <v>75.26400000000001</v>
      </c>
      <c r="Q2113">
        <v>2.2599999999999998</v>
      </c>
      <c r="R2113" s="2">
        <f>Envios[[#This Row],[Costo Productos]]+Envios[[#This Row],[Costo de Envío]]</f>
        <v>77.524000000000015</v>
      </c>
      <c r="S2113" t="s">
        <v>1381</v>
      </c>
      <c r="T2113" t="s">
        <v>39</v>
      </c>
      <c r="U2113">
        <v>1</v>
      </c>
      <c r="V2113" t="s">
        <v>27</v>
      </c>
      <c r="W2113" t="s">
        <v>27</v>
      </c>
      <c r="X2113" s="2">
        <f>Envios[[#This Row],[Ventas Totales]]-Envios[[#This Row],[Costos Totales]]</f>
        <v>40.075999999999993</v>
      </c>
    </row>
    <row r="2114" spans="1:24" x14ac:dyDescent="0.25">
      <c r="A2114">
        <v>5329</v>
      </c>
      <c r="B2114">
        <v>37888</v>
      </c>
      <c r="C2114" s="1">
        <v>40169</v>
      </c>
      <c r="D2114" s="1">
        <v>40171</v>
      </c>
      <c r="E2114" t="s">
        <v>19</v>
      </c>
      <c r="F2114" t="s">
        <v>60</v>
      </c>
      <c r="G2114">
        <v>501</v>
      </c>
      <c r="H2114" t="s">
        <v>1063</v>
      </c>
      <c r="I2114" t="s">
        <v>22</v>
      </c>
      <c r="J2114" t="s">
        <v>23</v>
      </c>
      <c r="K2114" t="s">
        <v>76</v>
      </c>
      <c r="L2114">
        <v>31</v>
      </c>
      <c r="M2114">
        <v>20.98</v>
      </c>
      <c r="N2114">
        <f>Envios[[#This Row],[Cantidad]]*Envios[[#This Row],[Precio por Unidad]]</f>
        <v>650.38</v>
      </c>
      <c r="O2114" s="2">
        <v>13.637</v>
      </c>
      <c r="P2114" s="2">
        <f>Envios[[#This Row],[Cantidad]]*Envios[[#This Row],[Costo por Unidad]]</f>
        <v>422.74700000000001</v>
      </c>
      <c r="Q2114">
        <v>1.49</v>
      </c>
      <c r="R2114" s="2">
        <f>Envios[[#This Row],[Costo Productos]]+Envios[[#This Row],[Costo de Envío]]</f>
        <v>424.23700000000002</v>
      </c>
      <c r="S2114" t="s">
        <v>1672</v>
      </c>
      <c r="T2114" t="s">
        <v>30</v>
      </c>
      <c r="U2114">
        <v>13</v>
      </c>
      <c r="V2114" t="s">
        <v>115</v>
      </c>
      <c r="W2114" t="s">
        <v>74</v>
      </c>
      <c r="X2114" s="2">
        <f>Envios[[#This Row],[Ventas Totales]]-Envios[[#This Row],[Costos Totales]]</f>
        <v>226.14299999999997</v>
      </c>
    </row>
    <row r="2115" spans="1:24" x14ac:dyDescent="0.25">
      <c r="A2115">
        <v>3106</v>
      </c>
      <c r="B2115">
        <v>22279</v>
      </c>
      <c r="C2115" s="1">
        <v>40169</v>
      </c>
      <c r="D2115" s="1">
        <v>40172</v>
      </c>
      <c r="E2115" t="s">
        <v>19</v>
      </c>
      <c r="F2115" t="s">
        <v>40</v>
      </c>
      <c r="G2115">
        <v>231</v>
      </c>
      <c r="H2115" t="s">
        <v>1673</v>
      </c>
      <c r="I2115" t="s">
        <v>22</v>
      </c>
      <c r="J2115" t="s">
        <v>23</v>
      </c>
      <c r="K2115" t="s">
        <v>64</v>
      </c>
      <c r="L2115">
        <v>43</v>
      </c>
      <c r="M2115">
        <v>54.96</v>
      </c>
      <c r="N2115">
        <f>Envios[[#This Row],[Cantidad]]*Envios[[#This Row],[Precio por Unidad]]</f>
        <v>2363.2800000000002</v>
      </c>
      <c r="O2115" s="2">
        <v>35.174399999999999</v>
      </c>
      <c r="P2115" s="2">
        <f>Envios[[#This Row],[Cantidad]]*Envios[[#This Row],[Costo por Unidad]]</f>
        <v>1512.4992</v>
      </c>
      <c r="Q2115">
        <v>10.75</v>
      </c>
      <c r="R2115" s="2">
        <f>Envios[[#This Row],[Costo Productos]]+Envios[[#This Row],[Costo de Envío]]</f>
        <v>1523.2492</v>
      </c>
      <c r="S2115" t="s">
        <v>1674</v>
      </c>
      <c r="T2115" t="s">
        <v>26</v>
      </c>
      <c r="U2115">
        <v>1</v>
      </c>
      <c r="V2115" t="s">
        <v>27</v>
      </c>
      <c r="W2115" t="s">
        <v>27</v>
      </c>
      <c r="X2115" s="2">
        <f>Envios[[#This Row],[Ventas Totales]]-Envios[[#This Row],[Costos Totales]]</f>
        <v>840.03080000000023</v>
      </c>
    </row>
    <row r="2116" spans="1:24" x14ac:dyDescent="0.25">
      <c r="A2116">
        <v>5147</v>
      </c>
      <c r="B2116">
        <v>36677</v>
      </c>
      <c r="C2116" s="1">
        <v>40170</v>
      </c>
      <c r="D2116" s="1">
        <v>40172</v>
      </c>
      <c r="E2116" t="s">
        <v>19</v>
      </c>
      <c r="F2116" t="s">
        <v>47</v>
      </c>
      <c r="G2116">
        <v>500</v>
      </c>
      <c r="H2116" t="s">
        <v>1675</v>
      </c>
      <c r="I2116" t="s">
        <v>42</v>
      </c>
      <c r="J2116" t="s">
        <v>56</v>
      </c>
      <c r="K2116" t="s">
        <v>166</v>
      </c>
      <c r="L2116">
        <v>38</v>
      </c>
      <c r="M2116">
        <v>599.99</v>
      </c>
      <c r="N2116">
        <f>Envios[[#This Row],[Cantidad]]*Envios[[#This Row],[Precio por Unidad]]</f>
        <v>22799.62</v>
      </c>
      <c r="O2116" s="2">
        <v>335.99440000000004</v>
      </c>
      <c r="P2116" s="2">
        <f>Envios[[#This Row],[Cantidad]]*Envios[[#This Row],[Costo por Unidad]]</f>
        <v>12767.787200000002</v>
      </c>
      <c r="Q2116">
        <v>24.49</v>
      </c>
      <c r="R2116" s="2">
        <f>Envios[[#This Row],[Costo Productos]]+Envios[[#This Row],[Costo de Envío]]</f>
        <v>12792.277200000002</v>
      </c>
      <c r="S2116" t="s">
        <v>1676</v>
      </c>
      <c r="T2116" t="s">
        <v>30</v>
      </c>
      <c r="U2116">
        <v>13</v>
      </c>
      <c r="V2116" t="s">
        <v>115</v>
      </c>
      <c r="W2116" t="s">
        <v>74</v>
      </c>
      <c r="X2116" s="2">
        <f>Envios[[#This Row],[Ventas Totales]]-Envios[[#This Row],[Costos Totales]]</f>
        <v>10007.342799999997</v>
      </c>
    </row>
    <row r="2117" spans="1:24" x14ac:dyDescent="0.25">
      <c r="A2117">
        <v>1441</v>
      </c>
      <c r="B2117">
        <v>10434</v>
      </c>
      <c r="C2117" s="1">
        <v>40170</v>
      </c>
      <c r="D2117" s="1">
        <v>40171</v>
      </c>
      <c r="E2117" t="s">
        <v>46</v>
      </c>
      <c r="F2117" t="s">
        <v>20</v>
      </c>
      <c r="G2117">
        <v>156</v>
      </c>
      <c r="H2117" t="s">
        <v>544</v>
      </c>
      <c r="I2117" t="s">
        <v>49</v>
      </c>
      <c r="J2117" t="s">
        <v>36</v>
      </c>
      <c r="K2117" t="s">
        <v>50</v>
      </c>
      <c r="L2117">
        <v>2</v>
      </c>
      <c r="M2117">
        <v>180.98</v>
      </c>
      <c r="N2117">
        <f>Envios[[#This Row],[Cantidad]]*Envios[[#This Row],[Precio por Unidad]]</f>
        <v>361.96</v>
      </c>
      <c r="O2117" s="2">
        <v>74.201800000000006</v>
      </c>
      <c r="P2117" s="2">
        <f>Envios[[#This Row],[Cantidad]]*Envios[[#This Row],[Costo por Unidad]]</f>
        <v>148.40360000000001</v>
      </c>
      <c r="Q2117">
        <v>26.2</v>
      </c>
      <c r="R2117" s="2">
        <f>Envios[[#This Row],[Costo Productos]]+Envios[[#This Row],[Costo de Envío]]</f>
        <v>174.6036</v>
      </c>
      <c r="S2117" t="s">
        <v>496</v>
      </c>
      <c r="T2117" t="s">
        <v>26</v>
      </c>
      <c r="U2117">
        <v>1</v>
      </c>
      <c r="V2117" t="s">
        <v>27</v>
      </c>
      <c r="W2117" t="s">
        <v>27</v>
      </c>
      <c r="X2117" s="2">
        <f>Envios[[#This Row],[Ventas Totales]]-Envios[[#This Row],[Costos Totales]]</f>
        <v>187.35639999999998</v>
      </c>
    </row>
    <row r="2118" spans="1:24" x14ac:dyDescent="0.25">
      <c r="A2118">
        <v>1270</v>
      </c>
      <c r="B2118">
        <v>9248</v>
      </c>
      <c r="C2118" s="1">
        <v>40170</v>
      </c>
      <c r="D2118" s="1">
        <v>40171</v>
      </c>
      <c r="E2118" t="s">
        <v>19</v>
      </c>
      <c r="F2118" t="s">
        <v>40</v>
      </c>
      <c r="G2118">
        <v>18</v>
      </c>
      <c r="H2118" t="s">
        <v>123</v>
      </c>
      <c r="I2118" t="s">
        <v>42</v>
      </c>
      <c r="J2118" t="s">
        <v>36</v>
      </c>
      <c r="K2118" t="s">
        <v>120</v>
      </c>
      <c r="L2118">
        <v>41</v>
      </c>
      <c r="M2118">
        <v>71.37</v>
      </c>
      <c r="N2118">
        <f>Envios[[#This Row],[Cantidad]]*Envios[[#This Row],[Precio por Unidad]]</f>
        <v>2926.17</v>
      </c>
      <c r="O2118" s="2">
        <v>22.838399999999996</v>
      </c>
      <c r="P2118" s="2">
        <f>Envios[[#This Row],[Cantidad]]*Envios[[#This Row],[Costo por Unidad]]</f>
        <v>936.37439999999981</v>
      </c>
      <c r="Q2118">
        <v>69</v>
      </c>
      <c r="R2118" s="2">
        <f>Envios[[#This Row],[Costo Productos]]+Envios[[#This Row],[Costo de Envío]]</f>
        <v>1005.3743999999998</v>
      </c>
      <c r="S2118" t="s">
        <v>1489</v>
      </c>
      <c r="T2118" t="s">
        <v>44</v>
      </c>
      <c r="U2118">
        <v>2</v>
      </c>
      <c r="V2118" t="s">
        <v>45</v>
      </c>
      <c r="W2118" t="s">
        <v>45</v>
      </c>
      <c r="X2118" s="2">
        <f>Envios[[#This Row],[Ventas Totales]]-Envios[[#This Row],[Costos Totales]]</f>
        <v>1920.7956000000004</v>
      </c>
    </row>
    <row r="2119" spans="1:24" x14ac:dyDescent="0.25">
      <c r="A2119">
        <v>5180</v>
      </c>
      <c r="B2119">
        <v>36834</v>
      </c>
      <c r="C2119" s="1">
        <v>40171</v>
      </c>
      <c r="D2119" s="1">
        <v>40173</v>
      </c>
      <c r="E2119" t="s">
        <v>46</v>
      </c>
      <c r="F2119" t="s">
        <v>47</v>
      </c>
      <c r="G2119">
        <v>755</v>
      </c>
      <c r="H2119" t="s">
        <v>941</v>
      </c>
      <c r="I2119" t="s">
        <v>119</v>
      </c>
      <c r="J2119" t="s">
        <v>36</v>
      </c>
      <c r="K2119" t="s">
        <v>204</v>
      </c>
      <c r="L2119">
        <v>11</v>
      </c>
      <c r="M2119">
        <v>170.98</v>
      </c>
      <c r="N2119">
        <f>Envios[[#This Row],[Cantidad]]*Envios[[#This Row],[Precio por Unidad]]</f>
        <v>1880.78</v>
      </c>
      <c r="O2119" s="2">
        <v>58.133199999999988</v>
      </c>
      <c r="P2119" s="2">
        <f>Envios[[#This Row],[Cantidad]]*Envios[[#This Row],[Costo por Unidad]]</f>
        <v>639.46519999999987</v>
      </c>
      <c r="Q2119">
        <v>35.89</v>
      </c>
      <c r="R2119" s="2">
        <f>Envios[[#This Row],[Costo Productos]]+Envios[[#This Row],[Costo de Envío]]</f>
        <v>675.35519999999985</v>
      </c>
      <c r="S2119" t="s">
        <v>1199</v>
      </c>
      <c r="T2119" t="s">
        <v>30</v>
      </c>
      <c r="U2119">
        <v>3</v>
      </c>
      <c r="V2119" t="s">
        <v>52</v>
      </c>
      <c r="W2119" t="s">
        <v>53</v>
      </c>
      <c r="X2119" s="2">
        <f>Envios[[#This Row],[Ventas Totales]]-Envios[[#This Row],[Costos Totales]]</f>
        <v>1205.4248000000002</v>
      </c>
    </row>
    <row r="2120" spans="1:24" x14ac:dyDescent="0.25">
      <c r="A2120">
        <v>2589</v>
      </c>
      <c r="B2120">
        <v>18689</v>
      </c>
      <c r="C2120" s="1">
        <v>40171</v>
      </c>
      <c r="D2120" s="1">
        <v>40172</v>
      </c>
      <c r="E2120" t="s">
        <v>19</v>
      </c>
      <c r="F2120" t="s">
        <v>40</v>
      </c>
      <c r="G2120">
        <v>313</v>
      </c>
      <c r="H2120" t="s">
        <v>815</v>
      </c>
      <c r="I2120" t="s">
        <v>22</v>
      </c>
      <c r="J2120" t="s">
        <v>23</v>
      </c>
      <c r="K2120" t="s">
        <v>76</v>
      </c>
      <c r="L2120">
        <v>38</v>
      </c>
      <c r="M2120">
        <v>7.1</v>
      </c>
      <c r="N2120">
        <f>Envios[[#This Row],[Cantidad]]*Envios[[#This Row],[Precio por Unidad]]</f>
        <v>269.8</v>
      </c>
      <c r="O2120" s="2">
        <v>4.3309999999999995</v>
      </c>
      <c r="P2120" s="2">
        <f>Envios[[#This Row],[Cantidad]]*Envios[[#This Row],[Costo por Unidad]]</f>
        <v>164.57799999999997</v>
      </c>
      <c r="Q2120">
        <v>6.05</v>
      </c>
      <c r="R2120" s="2">
        <f>Envios[[#This Row],[Costo Productos]]+Envios[[#This Row],[Costo de Envío]]</f>
        <v>170.62799999999999</v>
      </c>
      <c r="S2120" t="s">
        <v>1535</v>
      </c>
      <c r="T2120" t="s">
        <v>26</v>
      </c>
      <c r="U2120">
        <v>5</v>
      </c>
      <c r="V2120" t="s">
        <v>87</v>
      </c>
      <c r="W2120" t="s">
        <v>53</v>
      </c>
      <c r="X2120" s="2">
        <f>Envios[[#This Row],[Ventas Totales]]-Envios[[#This Row],[Costos Totales]]</f>
        <v>99.172000000000025</v>
      </c>
    </row>
    <row r="2121" spans="1:24" x14ac:dyDescent="0.25">
      <c r="A2121">
        <v>2590</v>
      </c>
      <c r="B2121">
        <v>18689</v>
      </c>
      <c r="C2121" s="1">
        <v>40171</v>
      </c>
      <c r="D2121" s="1">
        <v>40172</v>
      </c>
      <c r="E2121" t="s">
        <v>19</v>
      </c>
      <c r="F2121" t="s">
        <v>40</v>
      </c>
      <c r="G2121">
        <v>41</v>
      </c>
      <c r="H2121" t="s">
        <v>227</v>
      </c>
      <c r="I2121" t="s">
        <v>22</v>
      </c>
      <c r="J2121" t="s">
        <v>23</v>
      </c>
      <c r="K2121" t="s">
        <v>64</v>
      </c>
      <c r="L2121">
        <v>10</v>
      </c>
      <c r="M2121">
        <v>18.97</v>
      </c>
      <c r="N2121">
        <f>Envios[[#This Row],[Cantidad]]*Envios[[#This Row],[Precio por Unidad]]</f>
        <v>189.7</v>
      </c>
      <c r="O2121" s="2">
        <v>11.951099999999999</v>
      </c>
      <c r="P2121" s="2">
        <f>Envios[[#This Row],[Cantidad]]*Envios[[#This Row],[Costo por Unidad]]</f>
        <v>119.51099999999998</v>
      </c>
      <c r="Q2121">
        <v>9.0299999999999994</v>
      </c>
      <c r="R2121" s="2">
        <f>Envios[[#This Row],[Costo Productos]]+Envios[[#This Row],[Costo de Envío]]</f>
        <v>128.54099999999997</v>
      </c>
      <c r="S2121" t="s">
        <v>1535</v>
      </c>
      <c r="T2121" t="s">
        <v>26</v>
      </c>
      <c r="U2121">
        <v>5</v>
      </c>
      <c r="V2121" t="s">
        <v>87</v>
      </c>
      <c r="W2121" t="s">
        <v>53</v>
      </c>
      <c r="X2121" s="2">
        <f>Envios[[#This Row],[Ventas Totales]]-Envios[[#This Row],[Costos Totales]]</f>
        <v>61.15900000000002</v>
      </c>
    </row>
    <row r="2122" spans="1:24" x14ac:dyDescent="0.25">
      <c r="A2122">
        <v>6295</v>
      </c>
      <c r="B2122">
        <v>44576</v>
      </c>
      <c r="C2122" s="1">
        <v>40172</v>
      </c>
      <c r="D2122" s="1">
        <v>40173</v>
      </c>
      <c r="E2122" t="s">
        <v>46</v>
      </c>
      <c r="F2122" t="s">
        <v>40</v>
      </c>
      <c r="G2122">
        <v>310</v>
      </c>
      <c r="H2122" t="s">
        <v>1343</v>
      </c>
      <c r="I2122" t="s">
        <v>119</v>
      </c>
      <c r="J2122" t="s">
        <v>36</v>
      </c>
      <c r="K2122" t="s">
        <v>120</v>
      </c>
      <c r="L2122">
        <v>38</v>
      </c>
      <c r="M2122">
        <v>124.49</v>
      </c>
      <c r="N2122">
        <f>Envios[[#This Row],[Cantidad]]*Envios[[#This Row],[Precio por Unidad]]</f>
        <v>4730.62</v>
      </c>
      <c r="O2122" s="2">
        <v>46.061299999999996</v>
      </c>
      <c r="P2122" s="2">
        <f>Envios[[#This Row],[Cantidad]]*Envios[[#This Row],[Costo por Unidad]]</f>
        <v>1750.3293999999999</v>
      </c>
      <c r="Q2122">
        <v>51.94</v>
      </c>
      <c r="R2122" s="2">
        <f>Envios[[#This Row],[Costo Productos]]+Envios[[#This Row],[Costo de Envío]]</f>
        <v>1802.2693999999999</v>
      </c>
      <c r="S2122" t="s">
        <v>841</v>
      </c>
      <c r="T2122" t="s">
        <v>26</v>
      </c>
      <c r="U2122">
        <v>13</v>
      </c>
      <c r="V2122" t="s">
        <v>115</v>
      </c>
      <c r="W2122" t="s">
        <v>74</v>
      </c>
      <c r="X2122" s="2">
        <f>Envios[[#This Row],[Ventas Totales]]-Envios[[#This Row],[Costos Totales]]</f>
        <v>2928.3505999999998</v>
      </c>
    </row>
    <row r="2123" spans="1:24" x14ac:dyDescent="0.25">
      <c r="A2123">
        <v>6722</v>
      </c>
      <c r="B2123">
        <v>47876</v>
      </c>
      <c r="C2123" s="1">
        <v>40172</v>
      </c>
      <c r="D2123" s="1">
        <v>40174</v>
      </c>
      <c r="E2123" t="s">
        <v>19</v>
      </c>
      <c r="F2123" t="s">
        <v>20</v>
      </c>
      <c r="G2123">
        <v>235</v>
      </c>
      <c r="H2123" t="s">
        <v>721</v>
      </c>
      <c r="I2123" t="s">
        <v>71</v>
      </c>
      <c r="J2123" t="s">
        <v>23</v>
      </c>
      <c r="K2123" t="s">
        <v>67</v>
      </c>
      <c r="L2123">
        <v>8</v>
      </c>
      <c r="M2123">
        <v>46.89</v>
      </c>
      <c r="N2123">
        <f>Envios[[#This Row],[Cantidad]]*Envios[[#This Row],[Precio por Unidad]]</f>
        <v>375.12</v>
      </c>
      <c r="O2123" s="2">
        <v>25.320600000000002</v>
      </c>
      <c r="P2123" s="2">
        <f>Envios[[#This Row],[Cantidad]]*Envios[[#This Row],[Costo por Unidad]]</f>
        <v>202.56480000000002</v>
      </c>
      <c r="Q2123">
        <v>5.0999999999999996</v>
      </c>
      <c r="R2123" s="2">
        <f>Envios[[#This Row],[Costo Productos]]+Envios[[#This Row],[Costo de Envío]]</f>
        <v>207.66480000000001</v>
      </c>
      <c r="S2123" t="s">
        <v>841</v>
      </c>
      <c r="T2123" t="s">
        <v>26</v>
      </c>
      <c r="U2123">
        <v>13</v>
      </c>
      <c r="V2123" t="s">
        <v>115</v>
      </c>
      <c r="W2123" t="s">
        <v>74</v>
      </c>
      <c r="X2123" s="2">
        <f>Envios[[#This Row],[Ventas Totales]]-Envios[[#This Row],[Costos Totales]]</f>
        <v>167.45519999999999</v>
      </c>
    </row>
    <row r="2124" spans="1:24" x14ac:dyDescent="0.25">
      <c r="A2124">
        <v>6296</v>
      </c>
      <c r="B2124">
        <v>44576</v>
      </c>
      <c r="C2124" s="1">
        <v>40172</v>
      </c>
      <c r="D2124" s="1">
        <v>40173</v>
      </c>
      <c r="E2124" t="s">
        <v>19</v>
      </c>
      <c r="F2124" t="s">
        <v>40</v>
      </c>
      <c r="G2124">
        <v>308</v>
      </c>
      <c r="H2124" t="s">
        <v>1367</v>
      </c>
      <c r="I2124" t="s">
        <v>22</v>
      </c>
      <c r="J2124" t="s">
        <v>56</v>
      </c>
      <c r="K2124" t="s">
        <v>57</v>
      </c>
      <c r="L2124">
        <v>30</v>
      </c>
      <c r="M2124">
        <v>65.989999999999995</v>
      </c>
      <c r="N2124">
        <f>Envios[[#This Row],[Cantidad]]*Envios[[#This Row],[Precio por Unidad]]</f>
        <v>1979.6999999999998</v>
      </c>
      <c r="O2124" s="2">
        <v>28.375700000000002</v>
      </c>
      <c r="P2124" s="2">
        <f>Envios[[#This Row],[Cantidad]]*Envios[[#This Row],[Costo por Unidad]]</f>
        <v>851.27100000000007</v>
      </c>
      <c r="Q2124">
        <v>5.31</v>
      </c>
      <c r="R2124" s="2">
        <f>Envios[[#This Row],[Costo Productos]]+Envios[[#This Row],[Costo de Envío]]</f>
        <v>856.58100000000002</v>
      </c>
      <c r="S2124" t="s">
        <v>398</v>
      </c>
      <c r="T2124" t="s">
        <v>26</v>
      </c>
      <c r="U2124">
        <v>3</v>
      </c>
      <c r="V2124" t="s">
        <v>52</v>
      </c>
      <c r="W2124" t="s">
        <v>53</v>
      </c>
      <c r="X2124" s="2">
        <f>Envios[[#This Row],[Ventas Totales]]-Envios[[#This Row],[Costos Totales]]</f>
        <v>1123.1189999999997</v>
      </c>
    </row>
    <row r="2125" spans="1:24" x14ac:dyDescent="0.25">
      <c r="A2125">
        <v>1627</v>
      </c>
      <c r="B2125">
        <v>11777</v>
      </c>
      <c r="C2125" s="1">
        <v>40172</v>
      </c>
      <c r="D2125" s="1">
        <v>40179</v>
      </c>
      <c r="E2125" t="s">
        <v>19</v>
      </c>
      <c r="F2125" t="s">
        <v>47</v>
      </c>
      <c r="G2125">
        <v>1066</v>
      </c>
      <c r="H2125" t="s">
        <v>774</v>
      </c>
      <c r="I2125" t="s">
        <v>22</v>
      </c>
      <c r="J2125" t="s">
        <v>23</v>
      </c>
      <c r="K2125" t="s">
        <v>24</v>
      </c>
      <c r="L2125">
        <v>39</v>
      </c>
      <c r="M2125">
        <v>17.7</v>
      </c>
      <c r="N2125">
        <f>Envios[[#This Row],[Cantidad]]*Envios[[#This Row],[Precio por Unidad]]</f>
        <v>690.3</v>
      </c>
      <c r="O2125" s="2">
        <v>7.2570000000000006</v>
      </c>
      <c r="P2125" s="2">
        <f>Envios[[#This Row],[Cantidad]]*Envios[[#This Row],[Costo por Unidad]]</f>
        <v>283.02300000000002</v>
      </c>
      <c r="Q2125">
        <v>9.4700000000000006</v>
      </c>
      <c r="R2125" s="2">
        <f>Envios[[#This Row],[Costo Productos]]+Envios[[#This Row],[Costo de Envío]]</f>
        <v>292.49300000000005</v>
      </c>
      <c r="S2125" t="s">
        <v>835</v>
      </c>
      <c r="T2125" t="s">
        <v>39</v>
      </c>
      <c r="U2125">
        <v>6</v>
      </c>
      <c r="V2125" t="s">
        <v>69</v>
      </c>
      <c r="W2125" t="s">
        <v>32</v>
      </c>
      <c r="X2125" s="2">
        <f>Envios[[#This Row],[Ventas Totales]]-Envios[[#This Row],[Costos Totales]]</f>
        <v>397.8069999999999</v>
      </c>
    </row>
    <row r="2126" spans="1:24" x14ac:dyDescent="0.25">
      <c r="A2126">
        <v>6457</v>
      </c>
      <c r="B2126">
        <v>45986</v>
      </c>
      <c r="C2126" s="1">
        <v>40172</v>
      </c>
      <c r="D2126" s="1">
        <v>40177</v>
      </c>
      <c r="E2126" t="s">
        <v>19</v>
      </c>
      <c r="F2126" t="s">
        <v>47</v>
      </c>
      <c r="G2126">
        <v>503</v>
      </c>
      <c r="H2126" t="s">
        <v>1066</v>
      </c>
      <c r="I2126" t="s">
        <v>22</v>
      </c>
      <c r="J2126" t="s">
        <v>23</v>
      </c>
      <c r="K2126" t="s">
        <v>113</v>
      </c>
      <c r="L2126">
        <v>20</v>
      </c>
      <c r="M2126">
        <v>3.69</v>
      </c>
      <c r="N2126">
        <f>Envios[[#This Row],[Cantidad]]*Envios[[#This Row],[Precio por Unidad]]</f>
        <v>73.8</v>
      </c>
      <c r="O2126" s="2">
        <v>2.2509000000000001</v>
      </c>
      <c r="P2126" s="2">
        <f>Envios[[#This Row],[Cantidad]]*Envios[[#This Row],[Costo por Unidad]]</f>
        <v>45.018000000000001</v>
      </c>
      <c r="Q2126">
        <v>2.5</v>
      </c>
      <c r="R2126" s="2">
        <f>Envios[[#This Row],[Costo Productos]]+Envios[[#This Row],[Costo de Envío]]</f>
        <v>47.518000000000001</v>
      </c>
      <c r="S2126" t="s">
        <v>1677</v>
      </c>
      <c r="T2126" t="s">
        <v>26</v>
      </c>
      <c r="U2126">
        <v>6</v>
      </c>
      <c r="V2126" t="s">
        <v>69</v>
      </c>
      <c r="W2126" t="s">
        <v>32</v>
      </c>
      <c r="X2126" s="2">
        <f>Envios[[#This Row],[Ventas Totales]]-Envios[[#This Row],[Costos Totales]]</f>
        <v>26.281999999999996</v>
      </c>
    </row>
    <row r="2127" spans="1:24" x14ac:dyDescent="0.25">
      <c r="A2127">
        <v>2964</v>
      </c>
      <c r="B2127">
        <v>21442</v>
      </c>
      <c r="C2127" s="1">
        <v>40172</v>
      </c>
      <c r="D2127" s="1">
        <v>40179</v>
      </c>
      <c r="E2127" t="s">
        <v>46</v>
      </c>
      <c r="F2127" t="s">
        <v>47</v>
      </c>
      <c r="G2127">
        <v>127</v>
      </c>
      <c r="H2127" t="s">
        <v>1491</v>
      </c>
      <c r="I2127" t="s">
        <v>119</v>
      </c>
      <c r="J2127" t="s">
        <v>36</v>
      </c>
      <c r="K2127" t="s">
        <v>204</v>
      </c>
      <c r="L2127">
        <v>48</v>
      </c>
      <c r="M2127">
        <v>58.14</v>
      </c>
      <c r="N2127">
        <f>Envios[[#This Row],[Cantidad]]*Envios[[#This Row],[Precio por Unidad]]</f>
        <v>2790.7200000000003</v>
      </c>
      <c r="O2127" s="2">
        <v>22.674600000000002</v>
      </c>
      <c r="P2127" s="2">
        <f>Envios[[#This Row],[Cantidad]]*Envios[[#This Row],[Costo por Unidad]]</f>
        <v>1088.3808000000001</v>
      </c>
      <c r="Q2127">
        <v>36.61</v>
      </c>
      <c r="R2127" s="2">
        <f>Envios[[#This Row],[Costo Productos]]+Envios[[#This Row],[Costo de Envío]]</f>
        <v>1124.9908</v>
      </c>
      <c r="S2127" t="s">
        <v>413</v>
      </c>
      <c r="T2127" t="s">
        <v>39</v>
      </c>
      <c r="U2127">
        <v>9</v>
      </c>
      <c r="V2127" t="s">
        <v>31</v>
      </c>
      <c r="W2127" t="s">
        <v>32</v>
      </c>
      <c r="X2127" s="2">
        <f>Envios[[#This Row],[Ventas Totales]]-Envios[[#This Row],[Costos Totales]]</f>
        <v>1665.7292000000002</v>
      </c>
    </row>
    <row r="2128" spans="1:24" x14ac:dyDescent="0.25">
      <c r="A2128">
        <v>2965</v>
      </c>
      <c r="B2128">
        <v>21442</v>
      </c>
      <c r="C2128" s="1">
        <v>40172</v>
      </c>
      <c r="D2128" s="1">
        <v>40179</v>
      </c>
      <c r="E2128" t="s">
        <v>19</v>
      </c>
      <c r="F2128" t="s">
        <v>47</v>
      </c>
      <c r="G2128">
        <v>899</v>
      </c>
      <c r="H2128" t="s">
        <v>1013</v>
      </c>
      <c r="I2128" t="s">
        <v>22</v>
      </c>
      <c r="J2128" t="s">
        <v>23</v>
      </c>
      <c r="K2128" t="s">
        <v>113</v>
      </c>
      <c r="L2128">
        <v>48</v>
      </c>
      <c r="M2128">
        <v>15.57</v>
      </c>
      <c r="N2128">
        <f>Envios[[#This Row],[Cantidad]]*Envios[[#This Row],[Precio por Unidad]]</f>
        <v>747.36</v>
      </c>
      <c r="O2128" s="2">
        <v>9.6533999999999995</v>
      </c>
      <c r="P2128" s="2">
        <f>Envios[[#This Row],[Cantidad]]*Envios[[#This Row],[Costo por Unidad]]</f>
        <v>463.36320000000001</v>
      </c>
      <c r="Q2128">
        <v>1.39</v>
      </c>
      <c r="R2128" s="2">
        <f>Envios[[#This Row],[Costo Productos]]+Envios[[#This Row],[Costo de Envío]]</f>
        <v>464.75319999999999</v>
      </c>
      <c r="S2128" t="s">
        <v>413</v>
      </c>
      <c r="T2128" t="s">
        <v>39</v>
      </c>
      <c r="U2128">
        <v>9</v>
      </c>
      <c r="V2128" t="s">
        <v>31</v>
      </c>
      <c r="W2128" t="s">
        <v>32</v>
      </c>
      <c r="X2128" s="2">
        <f>Envios[[#This Row],[Ventas Totales]]-Envios[[#This Row],[Costos Totales]]</f>
        <v>282.60680000000002</v>
      </c>
    </row>
    <row r="2129" spans="1:24" x14ac:dyDescent="0.25">
      <c r="A2129">
        <v>4511</v>
      </c>
      <c r="B2129">
        <v>32101</v>
      </c>
      <c r="C2129" s="1">
        <v>40173</v>
      </c>
      <c r="D2129" s="1">
        <v>40177</v>
      </c>
      <c r="E2129" t="s">
        <v>46</v>
      </c>
      <c r="F2129" t="s">
        <v>47</v>
      </c>
      <c r="G2129">
        <v>252</v>
      </c>
      <c r="H2129" t="s">
        <v>48</v>
      </c>
      <c r="I2129" t="s">
        <v>49</v>
      </c>
      <c r="J2129" t="s">
        <v>36</v>
      </c>
      <c r="K2129" t="s">
        <v>50</v>
      </c>
      <c r="L2129">
        <v>48</v>
      </c>
      <c r="M2129">
        <v>291.73</v>
      </c>
      <c r="N2129">
        <f>Envios[[#This Row],[Cantidad]]*Envios[[#This Row],[Precio por Unidad]]</f>
        <v>14003.04</v>
      </c>
      <c r="O2129" s="2">
        <v>128.3612</v>
      </c>
      <c r="P2129" s="2">
        <f>Envios[[#This Row],[Cantidad]]*Envios[[#This Row],[Costo por Unidad]]</f>
        <v>6161.3375999999998</v>
      </c>
      <c r="Q2129">
        <v>48.8</v>
      </c>
      <c r="R2129" s="2">
        <f>Envios[[#This Row],[Costo Productos]]+Envios[[#This Row],[Costo de Envío]]</f>
        <v>6210.1376</v>
      </c>
      <c r="S2129" t="s">
        <v>665</v>
      </c>
      <c r="T2129" t="s">
        <v>30</v>
      </c>
      <c r="U2129">
        <v>7</v>
      </c>
      <c r="V2129" t="s">
        <v>81</v>
      </c>
      <c r="W2129" t="s">
        <v>74</v>
      </c>
      <c r="X2129" s="2">
        <f>Envios[[#This Row],[Ventas Totales]]-Envios[[#This Row],[Costos Totales]]</f>
        <v>7792.9024000000009</v>
      </c>
    </row>
    <row r="2130" spans="1:24" x14ac:dyDescent="0.25">
      <c r="A2130">
        <v>5300</v>
      </c>
      <c r="B2130">
        <v>37734</v>
      </c>
      <c r="C2130" s="1">
        <v>40173</v>
      </c>
      <c r="D2130" s="1">
        <v>40174</v>
      </c>
      <c r="E2130" t="s">
        <v>19</v>
      </c>
      <c r="F2130" t="s">
        <v>60</v>
      </c>
      <c r="G2130">
        <v>834</v>
      </c>
      <c r="H2130" t="s">
        <v>1108</v>
      </c>
      <c r="I2130" t="s">
        <v>22</v>
      </c>
      <c r="J2130" t="s">
        <v>56</v>
      </c>
      <c r="K2130" t="s">
        <v>91</v>
      </c>
      <c r="L2130">
        <v>15</v>
      </c>
      <c r="M2130">
        <v>100.97</v>
      </c>
      <c r="N2130">
        <f>Envios[[#This Row],[Cantidad]]*Envios[[#This Row],[Precio por Unidad]]</f>
        <v>1514.55</v>
      </c>
      <c r="O2130" s="2">
        <v>54.523800000000001</v>
      </c>
      <c r="P2130" s="2">
        <f>Envios[[#This Row],[Cantidad]]*Envios[[#This Row],[Costo por Unidad]]</f>
        <v>817.85699999999997</v>
      </c>
      <c r="Q2130">
        <v>7.18</v>
      </c>
      <c r="R2130" s="2">
        <f>Envios[[#This Row],[Costo Productos]]+Envios[[#This Row],[Costo de Envío]]</f>
        <v>825.03699999999992</v>
      </c>
      <c r="S2130" t="s">
        <v>457</v>
      </c>
      <c r="T2130" t="s">
        <v>26</v>
      </c>
      <c r="U2130">
        <v>2</v>
      </c>
      <c r="V2130" t="s">
        <v>45</v>
      </c>
      <c r="W2130" t="s">
        <v>45</v>
      </c>
      <c r="X2130" s="2">
        <f>Envios[[#This Row],[Ventas Totales]]-Envios[[#This Row],[Costos Totales]]</f>
        <v>689.51300000000003</v>
      </c>
    </row>
    <row r="2131" spans="1:24" x14ac:dyDescent="0.25">
      <c r="A2131">
        <v>5301</v>
      </c>
      <c r="B2131">
        <v>37734</v>
      </c>
      <c r="C2131" s="1">
        <v>40173</v>
      </c>
      <c r="D2131" s="1">
        <v>40174</v>
      </c>
      <c r="E2131" t="s">
        <v>19</v>
      </c>
      <c r="F2131" t="s">
        <v>60</v>
      </c>
      <c r="G2131">
        <v>1172</v>
      </c>
      <c r="H2131" t="s">
        <v>1353</v>
      </c>
      <c r="I2131" t="s">
        <v>35</v>
      </c>
      <c r="J2131" t="s">
        <v>36</v>
      </c>
      <c r="K2131" t="s">
        <v>37</v>
      </c>
      <c r="L2131">
        <v>42</v>
      </c>
      <c r="M2131">
        <v>13.4</v>
      </c>
      <c r="N2131">
        <f>Envios[[#This Row],[Cantidad]]*Envios[[#This Row],[Precio por Unidad]]</f>
        <v>562.80000000000007</v>
      </c>
      <c r="O2131" s="2">
        <v>8.4420000000000002</v>
      </c>
      <c r="P2131" s="2">
        <f>Envios[[#This Row],[Cantidad]]*Envios[[#This Row],[Costo por Unidad]]</f>
        <v>354.56400000000002</v>
      </c>
      <c r="Q2131">
        <v>4.95</v>
      </c>
      <c r="R2131" s="2">
        <f>Envios[[#This Row],[Costo Productos]]+Envios[[#This Row],[Costo de Envío]]</f>
        <v>359.51400000000001</v>
      </c>
      <c r="S2131" t="s">
        <v>457</v>
      </c>
      <c r="T2131" t="s">
        <v>26</v>
      </c>
      <c r="U2131">
        <v>2</v>
      </c>
      <c r="V2131" t="s">
        <v>45</v>
      </c>
      <c r="W2131" t="s">
        <v>45</v>
      </c>
      <c r="X2131" s="2">
        <f>Envios[[#This Row],[Ventas Totales]]-Envios[[#This Row],[Costos Totales]]</f>
        <v>203.28600000000006</v>
      </c>
    </row>
    <row r="2132" spans="1:24" x14ac:dyDescent="0.25">
      <c r="A2132">
        <v>2810</v>
      </c>
      <c r="B2132">
        <v>20262</v>
      </c>
      <c r="C2132" s="1">
        <v>40173</v>
      </c>
      <c r="D2132" s="1">
        <v>40173</v>
      </c>
      <c r="E2132" t="s">
        <v>19</v>
      </c>
      <c r="F2132" t="s">
        <v>40</v>
      </c>
      <c r="G2132">
        <v>201</v>
      </c>
      <c r="H2132" t="s">
        <v>301</v>
      </c>
      <c r="I2132" t="s">
        <v>35</v>
      </c>
      <c r="J2132" t="s">
        <v>36</v>
      </c>
      <c r="K2132" t="s">
        <v>37</v>
      </c>
      <c r="L2132">
        <v>27</v>
      </c>
      <c r="M2132">
        <v>22.72</v>
      </c>
      <c r="N2132">
        <f>Envios[[#This Row],[Cantidad]]*Envios[[#This Row],[Precio por Unidad]]</f>
        <v>613.43999999999994</v>
      </c>
      <c r="O2132" s="2">
        <v>12.7232</v>
      </c>
      <c r="P2132" s="2">
        <f>Envios[[#This Row],[Cantidad]]*Envios[[#This Row],[Costo por Unidad]]</f>
        <v>343.52640000000002</v>
      </c>
      <c r="Q2132">
        <v>8.99</v>
      </c>
      <c r="R2132" s="2">
        <f>Envios[[#This Row],[Costo Productos]]+Envios[[#This Row],[Costo de Envío]]</f>
        <v>352.51640000000003</v>
      </c>
      <c r="S2132" t="s">
        <v>1393</v>
      </c>
      <c r="T2132" t="s">
        <v>44</v>
      </c>
      <c r="U2132">
        <v>1</v>
      </c>
      <c r="V2132" t="s">
        <v>27</v>
      </c>
      <c r="W2132" t="s">
        <v>27</v>
      </c>
      <c r="X2132" s="2">
        <f>Envios[[#This Row],[Ventas Totales]]-Envios[[#This Row],[Costos Totales]]</f>
        <v>260.92359999999991</v>
      </c>
    </row>
    <row r="2133" spans="1:24" x14ac:dyDescent="0.25">
      <c r="A2133">
        <v>5716</v>
      </c>
      <c r="B2133">
        <v>40485</v>
      </c>
      <c r="C2133" s="1">
        <v>40174</v>
      </c>
      <c r="D2133" s="1">
        <v>40174</v>
      </c>
      <c r="E2133" t="s">
        <v>19</v>
      </c>
      <c r="F2133" t="s">
        <v>40</v>
      </c>
      <c r="G2133">
        <v>588</v>
      </c>
      <c r="H2133" t="s">
        <v>866</v>
      </c>
      <c r="I2133" t="s">
        <v>22</v>
      </c>
      <c r="J2133" t="s">
        <v>23</v>
      </c>
      <c r="K2133" t="s">
        <v>64</v>
      </c>
      <c r="L2133">
        <v>36</v>
      </c>
      <c r="M2133">
        <v>5.98</v>
      </c>
      <c r="N2133">
        <f>Envios[[#This Row],[Cantidad]]*Envios[[#This Row],[Precio por Unidad]]</f>
        <v>215.28000000000003</v>
      </c>
      <c r="O2133" s="2">
        <v>3.8272000000000004</v>
      </c>
      <c r="P2133" s="2">
        <f>Envios[[#This Row],[Cantidad]]*Envios[[#This Row],[Costo por Unidad]]</f>
        <v>137.7792</v>
      </c>
      <c r="Q2133">
        <v>5.46</v>
      </c>
      <c r="R2133" s="2">
        <f>Envios[[#This Row],[Costo Productos]]+Envios[[#This Row],[Costo de Envío]]</f>
        <v>143.23920000000001</v>
      </c>
      <c r="S2133" t="s">
        <v>855</v>
      </c>
      <c r="T2133" t="s">
        <v>30</v>
      </c>
      <c r="U2133">
        <v>3</v>
      </c>
      <c r="V2133" t="s">
        <v>52</v>
      </c>
      <c r="W2133" t="s">
        <v>53</v>
      </c>
      <c r="X2133" s="2">
        <f>Envios[[#This Row],[Ventas Totales]]-Envios[[#This Row],[Costos Totales]]</f>
        <v>72.040800000000019</v>
      </c>
    </row>
    <row r="2134" spans="1:24" x14ac:dyDescent="0.25">
      <c r="A2134">
        <v>5717</v>
      </c>
      <c r="B2134">
        <v>40485</v>
      </c>
      <c r="C2134" s="1">
        <v>40174</v>
      </c>
      <c r="D2134" s="1">
        <v>40175</v>
      </c>
      <c r="E2134" t="s">
        <v>19</v>
      </c>
      <c r="F2134" t="s">
        <v>40</v>
      </c>
      <c r="G2134">
        <v>443</v>
      </c>
      <c r="H2134" t="s">
        <v>762</v>
      </c>
      <c r="I2134" t="s">
        <v>22</v>
      </c>
      <c r="J2134" t="s">
        <v>56</v>
      </c>
      <c r="K2134" t="s">
        <v>57</v>
      </c>
      <c r="L2134">
        <v>7</v>
      </c>
      <c r="M2134">
        <v>65.989999999999995</v>
      </c>
      <c r="N2134">
        <f>Envios[[#This Row],[Cantidad]]*Envios[[#This Row],[Precio por Unidad]]</f>
        <v>461.92999999999995</v>
      </c>
      <c r="O2134" s="2">
        <v>27.055900000000001</v>
      </c>
      <c r="P2134" s="2">
        <f>Envios[[#This Row],[Cantidad]]*Envios[[#This Row],[Costo por Unidad]]</f>
        <v>189.3913</v>
      </c>
      <c r="Q2134">
        <v>3.99</v>
      </c>
      <c r="R2134" s="2">
        <f>Envios[[#This Row],[Costo Productos]]+Envios[[#This Row],[Costo de Envío]]</f>
        <v>193.38130000000001</v>
      </c>
      <c r="S2134" t="s">
        <v>855</v>
      </c>
      <c r="T2134" t="s">
        <v>30</v>
      </c>
      <c r="U2134">
        <v>3</v>
      </c>
      <c r="V2134" t="s">
        <v>52</v>
      </c>
      <c r="W2134" t="s">
        <v>53</v>
      </c>
      <c r="X2134" s="2">
        <f>Envios[[#This Row],[Ventas Totales]]-Envios[[#This Row],[Costos Totales]]</f>
        <v>268.54869999999994</v>
      </c>
    </row>
    <row r="2135" spans="1:24" x14ac:dyDescent="0.25">
      <c r="A2135">
        <v>1932</v>
      </c>
      <c r="B2135">
        <v>13824</v>
      </c>
      <c r="C2135" s="1">
        <v>40174</v>
      </c>
      <c r="D2135" s="1">
        <v>40181</v>
      </c>
      <c r="E2135" t="s">
        <v>19</v>
      </c>
      <c r="F2135" t="s">
        <v>47</v>
      </c>
      <c r="G2135">
        <v>352</v>
      </c>
      <c r="H2135" t="s">
        <v>589</v>
      </c>
      <c r="I2135" t="s">
        <v>22</v>
      </c>
      <c r="J2135" t="s">
        <v>23</v>
      </c>
      <c r="K2135" t="s">
        <v>188</v>
      </c>
      <c r="L2135">
        <v>19</v>
      </c>
      <c r="M2135">
        <v>2.89</v>
      </c>
      <c r="N2135">
        <f>Envios[[#This Row],[Cantidad]]*Envios[[#This Row],[Precio por Unidad]]</f>
        <v>54.910000000000004</v>
      </c>
      <c r="O2135" s="2">
        <v>1.7918000000000001</v>
      </c>
      <c r="P2135" s="2">
        <f>Envios[[#This Row],[Cantidad]]*Envios[[#This Row],[Costo por Unidad]]</f>
        <v>34.044200000000004</v>
      </c>
      <c r="Q2135">
        <v>0.5</v>
      </c>
      <c r="R2135" s="2">
        <f>Envios[[#This Row],[Costo Productos]]+Envios[[#This Row],[Costo de Envío]]</f>
        <v>34.544200000000004</v>
      </c>
      <c r="S2135" t="s">
        <v>716</v>
      </c>
      <c r="T2135" t="s">
        <v>44</v>
      </c>
      <c r="U2135">
        <v>2</v>
      </c>
      <c r="V2135" t="s">
        <v>45</v>
      </c>
      <c r="W2135" t="s">
        <v>45</v>
      </c>
      <c r="X2135" s="2">
        <f>Envios[[#This Row],[Ventas Totales]]-Envios[[#This Row],[Costos Totales]]</f>
        <v>20.3658</v>
      </c>
    </row>
    <row r="2136" spans="1:24" x14ac:dyDescent="0.25">
      <c r="A2136">
        <v>7478</v>
      </c>
      <c r="B2136">
        <v>53382</v>
      </c>
      <c r="C2136" s="1">
        <v>40174</v>
      </c>
      <c r="D2136" s="1">
        <v>40175</v>
      </c>
      <c r="E2136" t="s">
        <v>19</v>
      </c>
      <c r="F2136" t="s">
        <v>40</v>
      </c>
      <c r="G2136">
        <v>943</v>
      </c>
      <c r="H2136" t="s">
        <v>974</v>
      </c>
      <c r="I2136" t="s">
        <v>42</v>
      </c>
      <c r="J2136" t="s">
        <v>23</v>
      </c>
      <c r="K2136" t="s">
        <v>67</v>
      </c>
      <c r="L2136">
        <v>13</v>
      </c>
      <c r="M2136">
        <v>3.25</v>
      </c>
      <c r="N2136">
        <f>Envios[[#This Row],[Cantidad]]*Envios[[#This Row],[Precio por Unidad]]</f>
        <v>42.25</v>
      </c>
      <c r="O2136" s="2">
        <v>1.4299999999999997</v>
      </c>
      <c r="P2136" s="2">
        <f>Envios[[#This Row],[Cantidad]]*Envios[[#This Row],[Costo por Unidad]]</f>
        <v>18.589999999999996</v>
      </c>
      <c r="Q2136">
        <v>49</v>
      </c>
      <c r="R2136" s="2">
        <f>Envios[[#This Row],[Costo Productos]]+Envios[[#This Row],[Costo de Envío]]</f>
        <v>67.59</v>
      </c>
      <c r="S2136" t="s">
        <v>1431</v>
      </c>
      <c r="T2136" t="s">
        <v>30</v>
      </c>
      <c r="U2136">
        <v>1</v>
      </c>
      <c r="V2136" t="s">
        <v>27</v>
      </c>
      <c r="W2136" t="s">
        <v>27</v>
      </c>
      <c r="X2136" s="2">
        <f>Envios[[#This Row],[Ventas Totales]]-Envios[[#This Row],[Costos Totales]]</f>
        <v>-25.340000000000003</v>
      </c>
    </row>
    <row r="2137" spans="1:24" x14ac:dyDescent="0.25">
      <c r="A2137">
        <v>7479</v>
      </c>
      <c r="B2137">
        <v>53382</v>
      </c>
      <c r="C2137" s="1">
        <v>40174</v>
      </c>
      <c r="D2137" s="1">
        <v>40175</v>
      </c>
      <c r="E2137" t="s">
        <v>46</v>
      </c>
      <c r="F2137" t="s">
        <v>40</v>
      </c>
      <c r="G2137">
        <v>71</v>
      </c>
      <c r="H2137" t="s">
        <v>336</v>
      </c>
      <c r="I2137" t="s">
        <v>49</v>
      </c>
      <c r="J2137" t="s">
        <v>36</v>
      </c>
      <c r="K2137" t="s">
        <v>50</v>
      </c>
      <c r="L2137">
        <v>15</v>
      </c>
      <c r="M2137">
        <v>300.98</v>
      </c>
      <c r="N2137">
        <f>Envios[[#This Row],[Cantidad]]*Envios[[#This Row],[Precio por Unidad]]</f>
        <v>4514.7000000000007</v>
      </c>
      <c r="O2137" s="2">
        <v>132.43119999999999</v>
      </c>
      <c r="P2137" s="2">
        <f>Envios[[#This Row],[Cantidad]]*Envios[[#This Row],[Costo por Unidad]]</f>
        <v>1986.4679999999998</v>
      </c>
      <c r="Q2137">
        <v>64.73</v>
      </c>
      <c r="R2137" s="2">
        <f>Envios[[#This Row],[Costo Productos]]+Envios[[#This Row],[Costo de Envío]]</f>
        <v>2051.1979999999999</v>
      </c>
      <c r="S2137" t="s">
        <v>1431</v>
      </c>
      <c r="T2137" t="s">
        <v>30</v>
      </c>
      <c r="U2137">
        <v>1</v>
      </c>
      <c r="V2137" t="s">
        <v>27</v>
      </c>
      <c r="W2137" t="s">
        <v>27</v>
      </c>
      <c r="X2137" s="2">
        <f>Envios[[#This Row],[Ventas Totales]]-Envios[[#This Row],[Costos Totales]]</f>
        <v>2463.5020000000009</v>
      </c>
    </row>
    <row r="2138" spans="1:24" x14ac:dyDescent="0.25">
      <c r="A2138">
        <v>4312</v>
      </c>
      <c r="B2138">
        <v>30725</v>
      </c>
      <c r="C2138" s="1">
        <v>40175</v>
      </c>
      <c r="D2138" s="1">
        <v>40176</v>
      </c>
      <c r="E2138" t="s">
        <v>46</v>
      </c>
      <c r="F2138" t="s">
        <v>28</v>
      </c>
      <c r="G2138">
        <v>27</v>
      </c>
      <c r="H2138" t="s">
        <v>165</v>
      </c>
      <c r="I2138" t="s">
        <v>49</v>
      </c>
      <c r="J2138" t="s">
        <v>56</v>
      </c>
      <c r="K2138" t="s">
        <v>166</v>
      </c>
      <c r="L2138">
        <v>39</v>
      </c>
      <c r="M2138">
        <v>449.99</v>
      </c>
      <c r="N2138">
        <f>Envios[[#This Row],[Cantidad]]*Envios[[#This Row],[Precio por Unidad]]</f>
        <v>17549.61</v>
      </c>
      <c r="O2138" s="2">
        <v>278.99380000000002</v>
      </c>
      <c r="P2138" s="2">
        <f>Envios[[#This Row],[Cantidad]]*Envios[[#This Row],[Costo por Unidad]]</f>
        <v>10880.7582</v>
      </c>
      <c r="Q2138">
        <v>49</v>
      </c>
      <c r="R2138" s="2">
        <f>Envios[[#This Row],[Costo Productos]]+Envios[[#This Row],[Costo de Envío]]</f>
        <v>10929.7582</v>
      </c>
      <c r="S2138" t="s">
        <v>270</v>
      </c>
      <c r="T2138" t="s">
        <v>26</v>
      </c>
      <c r="U2138">
        <v>2</v>
      </c>
      <c r="V2138" t="s">
        <v>45</v>
      </c>
      <c r="W2138" t="s">
        <v>45</v>
      </c>
      <c r="X2138" s="2">
        <f>Envios[[#This Row],[Ventas Totales]]-Envios[[#This Row],[Costos Totales]]</f>
        <v>6619.8518000000004</v>
      </c>
    </row>
    <row r="2139" spans="1:24" x14ac:dyDescent="0.25">
      <c r="A2139">
        <v>1553</v>
      </c>
      <c r="B2139">
        <v>11206</v>
      </c>
      <c r="C2139" s="1">
        <v>40175</v>
      </c>
      <c r="D2139" s="1">
        <v>40179</v>
      </c>
      <c r="E2139" t="s">
        <v>19</v>
      </c>
      <c r="F2139" t="s">
        <v>47</v>
      </c>
      <c r="G2139">
        <v>259</v>
      </c>
      <c r="H2139" t="s">
        <v>763</v>
      </c>
      <c r="I2139" t="s">
        <v>22</v>
      </c>
      <c r="J2139" t="s">
        <v>23</v>
      </c>
      <c r="K2139" t="s">
        <v>76</v>
      </c>
      <c r="L2139">
        <v>6</v>
      </c>
      <c r="M2139">
        <v>28.53</v>
      </c>
      <c r="N2139">
        <f>Envios[[#This Row],[Cantidad]]*Envios[[#This Row],[Precio por Unidad]]</f>
        <v>171.18</v>
      </c>
      <c r="O2139" s="2">
        <v>17.688600000000001</v>
      </c>
      <c r="P2139" s="2">
        <f>Envios[[#This Row],[Cantidad]]*Envios[[#This Row],[Costo por Unidad]]</f>
        <v>106.13160000000001</v>
      </c>
      <c r="Q2139">
        <v>1.49</v>
      </c>
      <c r="R2139" s="2">
        <f>Envios[[#This Row],[Costo Productos]]+Envios[[#This Row],[Costo de Envío]]</f>
        <v>107.6216</v>
      </c>
      <c r="S2139" t="s">
        <v>144</v>
      </c>
      <c r="T2139" t="s">
        <v>26</v>
      </c>
      <c r="U2139">
        <v>10</v>
      </c>
      <c r="V2139" t="s">
        <v>206</v>
      </c>
      <c r="W2139" t="s">
        <v>74</v>
      </c>
      <c r="X2139" s="2">
        <f>Envios[[#This Row],[Ventas Totales]]-Envios[[#This Row],[Costos Totales]]</f>
        <v>63.558400000000006</v>
      </c>
    </row>
    <row r="2140" spans="1:24" x14ac:dyDescent="0.25">
      <c r="A2140">
        <v>1552</v>
      </c>
      <c r="B2140">
        <v>11206</v>
      </c>
      <c r="C2140" s="1">
        <v>40175</v>
      </c>
      <c r="D2140" s="1">
        <v>40177</v>
      </c>
      <c r="E2140" t="s">
        <v>19</v>
      </c>
      <c r="F2140" t="s">
        <v>47</v>
      </c>
      <c r="G2140">
        <v>449</v>
      </c>
      <c r="H2140" t="s">
        <v>876</v>
      </c>
      <c r="I2140" t="s">
        <v>22</v>
      </c>
      <c r="J2140" t="s">
        <v>56</v>
      </c>
      <c r="K2140" t="s">
        <v>91</v>
      </c>
      <c r="L2140">
        <v>26</v>
      </c>
      <c r="M2140">
        <v>49.99</v>
      </c>
      <c r="N2140">
        <f>Envios[[#This Row],[Cantidad]]*Envios[[#This Row],[Precio por Unidad]]</f>
        <v>1299.74</v>
      </c>
      <c r="O2140" s="2">
        <v>29.494100000000007</v>
      </c>
      <c r="P2140" s="2">
        <f>Envios[[#This Row],[Cantidad]]*Envios[[#This Row],[Costo por Unidad]]</f>
        <v>766.84660000000019</v>
      </c>
      <c r="Q2140">
        <v>19.989999999999998</v>
      </c>
      <c r="R2140" s="2">
        <f>Envios[[#This Row],[Costo Productos]]+Envios[[#This Row],[Costo de Envío]]</f>
        <v>786.8366000000002</v>
      </c>
      <c r="S2140" t="s">
        <v>144</v>
      </c>
      <c r="T2140" t="s">
        <v>26</v>
      </c>
      <c r="U2140">
        <v>1</v>
      </c>
      <c r="V2140" t="s">
        <v>27</v>
      </c>
      <c r="W2140" t="s">
        <v>27</v>
      </c>
      <c r="X2140" s="2">
        <f>Envios[[#This Row],[Ventas Totales]]-Envios[[#This Row],[Costos Totales]]</f>
        <v>512.90339999999981</v>
      </c>
    </row>
    <row r="2141" spans="1:24" x14ac:dyDescent="0.25">
      <c r="A2141">
        <v>645</v>
      </c>
      <c r="B2141">
        <v>4550</v>
      </c>
      <c r="C2141" s="1">
        <v>40175</v>
      </c>
      <c r="D2141" s="1">
        <v>40177</v>
      </c>
      <c r="E2141" t="s">
        <v>46</v>
      </c>
      <c r="F2141" t="s">
        <v>20</v>
      </c>
      <c r="G2141">
        <v>950</v>
      </c>
      <c r="H2141" t="s">
        <v>1678</v>
      </c>
      <c r="I2141" t="s">
        <v>119</v>
      </c>
      <c r="J2141" t="s">
        <v>56</v>
      </c>
      <c r="K2141" t="s">
        <v>94</v>
      </c>
      <c r="L2141">
        <v>32</v>
      </c>
      <c r="M2141">
        <v>119.99</v>
      </c>
      <c r="N2141">
        <f>Envios[[#This Row],[Cantidad]]*Envios[[#This Row],[Precio por Unidad]]</f>
        <v>3839.68</v>
      </c>
      <c r="O2141" s="2">
        <v>77.993499999999997</v>
      </c>
      <c r="P2141" s="2">
        <f>Envios[[#This Row],[Cantidad]]*Envios[[#This Row],[Costo por Unidad]]</f>
        <v>2495.7919999999999</v>
      </c>
      <c r="Q2141">
        <v>16.8</v>
      </c>
      <c r="R2141" s="2">
        <f>Envios[[#This Row],[Costo Productos]]+Envios[[#This Row],[Costo de Envío]]</f>
        <v>2512.5920000000001</v>
      </c>
      <c r="S2141" t="s">
        <v>251</v>
      </c>
      <c r="T2141" t="s">
        <v>44</v>
      </c>
      <c r="U2141">
        <v>1</v>
      </c>
      <c r="V2141" t="s">
        <v>27</v>
      </c>
      <c r="W2141" t="s">
        <v>27</v>
      </c>
      <c r="X2141" s="2">
        <f>Envios[[#This Row],[Ventas Totales]]-Envios[[#This Row],[Costos Totales]]</f>
        <v>1327.0879999999997</v>
      </c>
    </row>
    <row r="2142" spans="1:24" x14ac:dyDescent="0.25">
      <c r="A2142">
        <v>8389</v>
      </c>
      <c r="B2142">
        <v>59937</v>
      </c>
      <c r="C2142" s="1">
        <v>40175</v>
      </c>
      <c r="D2142" s="1">
        <v>40176</v>
      </c>
      <c r="E2142" t="s">
        <v>19</v>
      </c>
      <c r="F2142" t="s">
        <v>20</v>
      </c>
      <c r="G2142">
        <v>388</v>
      </c>
      <c r="H2142" t="s">
        <v>1679</v>
      </c>
      <c r="I2142" t="s">
        <v>22</v>
      </c>
      <c r="J2142" t="s">
        <v>23</v>
      </c>
      <c r="K2142" t="s">
        <v>64</v>
      </c>
      <c r="L2142">
        <v>7</v>
      </c>
      <c r="M2142">
        <v>30.98</v>
      </c>
      <c r="N2142">
        <f>Envios[[#This Row],[Cantidad]]*Envios[[#This Row],[Precio por Unidad]]</f>
        <v>216.86</v>
      </c>
      <c r="O2142" s="2">
        <v>18.588000000000001</v>
      </c>
      <c r="P2142" s="2">
        <f>Envios[[#This Row],[Cantidad]]*Envios[[#This Row],[Costo por Unidad]]</f>
        <v>130.11600000000001</v>
      </c>
      <c r="Q2142">
        <v>17.079999999999998</v>
      </c>
      <c r="R2142" s="2">
        <f>Envios[[#This Row],[Costo Productos]]+Envios[[#This Row],[Costo de Envío]]</f>
        <v>147.19600000000003</v>
      </c>
      <c r="S2142" t="s">
        <v>1501</v>
      </c>
      <c r="T2142" t="s">
        <v>26</v>
      </c>
      <c r="U2142">
        <v>2</v>
      </c>
      <c r="V2142" t="s">
        <v>45</v>
      </c>
      <c r="W2142" t="s">
        <v>45</v>
      </c>
      <c r="X2142" s="2">
        <f>Envios[[#This Row],[Ventas Totales]]-Envios[[#This Row],[Costos Totales]]</f>
        <v>69.663999999999987</v>
      </c>
    </row>
    <row r="2143" spans="1:24" x14ac:dyDescent="0.25">
      <c r="A2143">
        <v>8029</v>
      </c>
      <c r="B2143">
        <v>57378</v>
      </c>
      <c r="C2143" s="1">
        <v>40175</v>
      </c>
      <c r="D2143" s="1">
        <v>40176</v>
      </c>
      <c r="E2143" t="s">
        <v>19</v>
      </c>
      <c r="F2143" t="s">
        <v>40</v>
      </c>
      <c r="G2143">
        <v>415</v>
      </c>
      <c r="H2143" t="s">
        <v>726</v>
      </c>
      <c r="I2143" t="s">
        <v>35</v>
      </c>
      <c r="J2143" t="s">
        <v>56</v>
      </c>
      <c r="K2143" t="s">
        <v>91</v>
      </c>
      <c r="L2143">
        <v>9</v>
      </c>
      <c r="M2143">
        <v>29.89</v>
      </c>
      <c r="N2143">
        <f>Envios[[#This Row],[Cantidad]]*Envios[[#This Row],[Precio por Unidad]]</f>
        <v>269.01</v>
      </c>
      <c r="O2143" s="2">
        <v>14.945</v>
      </c>
      <c r="P2143" s="2">
        <f>Envios[[#This Row],[Cantidad]]*Envios[[#This Row],[Costo por Unidad]]</f>
        <v>134.505</v>
      </c>
      <c r="Q2143">
        <v>1.99</v>
      </c>
      <c r="R2143" s="2">
        <f>Envios[[#This Row],[Costo Productos]]+Envios[[#This Row],[Costo de Envío]]</f>
        <v>136.495</v>
      </c>
      <c r="S2143" t="s">
        <v>1680</v>
      </c>
      <c r="T2143" t="s">
        <v>26</v>
      </c>
      <c r="U2143">
        <v>5</v>
      </c>
      <c r="V2143" t="s">
        <v>87</v>
      </c>
      <c r="W2143" t="s">
        <v>53</v>
      </c>
      <c r="X2143" s="2">
        <f>Envios[[#This Row],[Ventas Totales]]-Envios[[#This Row],[Costos Totales]]</f>
        <v>132.51499999999999</v>
      </c>
    </row>
    <row r="2144" spans="1:24" x14ac:dyDescent="0.25">
      <c r="A2144">
        <v>8030</v>
      </c>
      <c r="B2144">
        <v>57378</v>
      </c>
      <c r="C2144" s="1">
        <v>40175</v>
      </c>
      <c r="D2144" s="1">
        <v>40175</v>
      </c>
      <c r="E2144" t="s">
        <v>33</v>
      </c>
      <c r="F2144" t="s">
        <v>40</v>
      </c>
      <c r="G2144">
        <v>434</v>
      </c>
      <c r="H2144" t="s">
        <v>324</v>
      </c>
      <c r="I2144" t="s">
        <v>63</v>
      </c>
      <c r="J2144" t="s">
        <v>23</v>
      </c>
      <c r="K2144" t="s">
        <v>85</v>
      </c>
      <c r="L2144">
        <v>10</v>
      </c>
      <c r="M2144">
        <v>3.28</v>
      </c>
      <c r="N2144">
        <f>Envios[[#This Row],[Cantidad]]*Envios[[#This Row],[Precio por Unidad]]</f>
        <v>32.799999999999997</v>
      </c>
      <c r="O2144" s="2">
        <v>1.4431999999999998</v>
      </c>
      <c r="P2144" s="2">
        <f>Envios[[#This Row],[Cantidad]]*Envios[[#This Row],[Costo por Unidad]]</f>
        <v>14.431999999999999</v>
      </c>
      <c r="Q2144">
        <v>3.97</v>
      </c>
      <c r="R2144" s="2">
        <f>Envios[[#This Row],[Costo Productos]]+Envios[[#This Row],[Costo de Envío]]</f>
        <v>18.401999999999997</v>
      </c>
      <c r="S2144" t="s">
        <v>1680</v>
      </c>
      <c r="T2144" t="s">
        <v>26</v>
      </c>
      <c r="U2144">
        <v>5</v>
      </c>
      <c r="V2144" t="s">
        <v>87</v>
      </c>
      <c r="W2144" t="s">
        <v>53</v>
      </c>
      <c r="X2144" s="2">
        <f>Envios[[#This Row],[Ventas Totales]]-Envios[[#This Row],[Costos Totales]]</f>
        <v>14.398</v>
      </c>
    </row>
    <row r="2145" spans="1:24" x14ac:dyDescent="0.25">
      <c r="A2145">
        <v>6637</v>
      </c>
      <c r="B2145">
        <v>47201</v>
      </c>
      <c r="C2145" s="1">
        <v>40175</v>
      </c>
      <c r="D2145" s="1">
        <v>40176</v>
      </c>
      <c r="E2145" t="s">
        <v>33</v>
      </c>
      <c r="F2145" t="s">
        <v>60</v>
      </c>
      <c r="G2145">
        <v>280</v>
      </c>
      <c r="H2145" t="s">
        <v>790</v>
      </c>
      <c r="I2145" t="s">
        <v>35</v>
      </c>
      <c r="J2145" t="s">
        <v>56</v>
      </c>
      <c r="K2145" t="s">
        <v>91</v>
      </c>
      <c r="L2145">
        <v>18</v>
      </c>
      <c r="M2145">
        <v>4.9800000000000004</v>
      </c>
      <c r="N2145">
        <f>Envios[[#This Row],[Cantidad]]*Envios[[#This Row],[Precio por Unidad]]</f>
        <v>89.640000000000015</v>
      </c>
      <c r="O2145" s="2">
        <v>1.7928000000000002</v>
      </c>
      <c r="P2145" s="2">
        <f>Envios[[#This Row],[Cantidad]]*Envios[[#This Row],[Costo por Unidad]]</f>
        <v>32.270400000000002</v>
      </c>
      <c r="Q2145">
        <v>4.62</v>
      </c>
      <c r="R2145" s="2">
        <f>Envios[[#This Row],[Costo Productos]]+Envios[[#This Row],[Costo de Envío]]</f>
        <v>36.8904</v>
      </c>
      <c r="S2145" t="s">
        <v>1681</v>
      </c>
      <c r="T2145" t="s">
        <v>30</v>
      </c>
      <c r="U2145">
        <v>3</v>
      </c>
      <c r="V2145" t="s">
        <v>52</v>
      </c>
      <c r="W2145" t="s">
        <v>53</v>
      </c>
      <c r="X2145" s="2">
        <f>Envios[[#This Row],[Ventas Totales]]-Envios[[#This Row],[Costos Totales]]</f>
        <v>52.749600000000015</v>
      </c>
    </row>
    <row r="2146" spans="1:24" x14ac:dyDescent="0.25">
      <c r="A2146">
        <v>6343</v>
      </c>
      <c r="B2146">
        <v>44962</v>
      </c>
      <c r="C2146" s="1">
        <v>40175</v>
      </c>
      <c r="D2146" s="1">
        <v>40177</v>
      </c>
      <c r="E2146" t="s">
        <v>19</v>
      </c>
      <c r="F2146" t="s">
        <v>28</v>
      </c>
      <c r="G2146">
        <v>857</v>
      </c>
      <c r="H2146" t="s">
        <v>1682</v>
      </c>
      <c r="I2146" t="s">
        <v>35</v>
      </c>
      <c r="J2146" t="s">
        <v>56</v>
      </c>
      <c r="K2146" t="s">
        <v>91</v>
      </c>
      <c r="L2146">
        <v>27</v>
      </c>
      <c r="M2146">
        <v>22.24</v>
      </c>
      <c r="N2146">
        <f>Envios[[#This Row],[Cantidad]]*Envios[[#This Row],[Precio por Unidad]]</f>
        <v>600.4799999999999</v>
      </c>
      <c r="O2146" s="2">
        <v>12.6768</v>
      </c>
      <c r="P2146" s="2">
        <f>Envios[[#This Row],[Cantidad]]*Envios[[#This Row],[Costo por Unidad]]</f>
        <v>342.27359999999999</v>
      </c>
      <c r="Q2146">
        <v>1.99</v>
      </c>
      <c r="R2146" s="2">
        <f>Envios[[#This Row],[Costo Productos]]+Envios[[#This Row],[Costo de Envío]]</f>
        <v>344.2636</v>
      </c>
      <c r="S2146" t="s">
        <v>68</v>
      </c>
      <c r="T2146" t="s">
        <v>26</v>
      </c>
      <c r="U2146">
        <v>6</v>
      </c>
      <c r="V2146" t="s">
        <v>69</v>
      </c>
      <c r="W2146" t="s">
        <v>32</v>
      </c>
      <c r="X2146" s="2">
        <f>Envios[[#This Row],[Ventas Totales]]-Envios[[#This Row],[Costos Totales]]</f>
        <v>256.21639999999991</v>
      </c>
    </row>
    <row r="2147" spans="1:24" x14ac:dyDescent="0.25">
      <c r="A2147">
        <v>868</v>
      </c>
      <c r="B2147">
        <v>6241</v>
      </c>
      <c r="C2147" s="1">
        <v>40176</v>
      </c>
      <c r="D2147" s="1">
        <v>40181</v>
      </c>
      <c r="E2147" t="s">
        <v>33</v>
      </c>
      <c r="F2147" t="s">
        <v>47</v>
      </c>
      <c r="G2147">
        <v>877</v>
      </c>
      <c r="H2147" t="s">
        <v>1683</v>
      </c>
      <c r="I2147" t="s">
        <v>63</v>
      </c>
      <c r="J2147" t="s">
        <v>23</v>
      </c>
      <c r="K2147" t="s">
        <v>85</v>
      </c>
      <c r="L2147">
        <v>24</v>
      </c>
      <c r="M2147">
        <v>5.84</v>
      </c>
      <c r="N2147">
        <f>Envios[[#This Row],[Cantidad]]*Envios[[#This Row],[Precio por Unidad]]</f>
        <v>140.16</v>
      </c>
      <c r="O2147" s="2">
        <v>3.6208</v>
      </c>
      <c r="P2147" s="2">
        <f>Envios[[#This Row],[Cantidad]]*Envios[[#This Row],[Costo por Unidad]]</f>
        <v>86.899200000000008</v>
      </c>
      <c r="Q2147">
        <v>1</v>
      </c>
      <c r="R2147" s="2">
        <f>Envios[[#This Row],[Costo Productos]]+Envios[[#This Row],[Costo de Envío]]</f>
        <v>87.899200000000008</v>
      </c>
      <c r="S2147" t="s">
        <v>1573</v>
      </c>
      <c r="T2147" t="s">
        <v>26</v>
      </c>
      <c r="U2147">
        <v>9</v>
      </c>
      <c r="V2147" t="s">
        <v>31</v>
      </c>
      <c r="W2147" t="s">
        <v>32</v>
      </c>
      <c r="X2147" s="2">
        <f>Envios[[#This Row],[Ventas Totales]]-Envios[[#This Row],[Costos Totales]]</f>
        <v>52.260799999999989</v>
      </c>
    </row>
    <row r="2148" spans="1:24" x14ac:dyDescent="0.25">
      <c r="A2148">
        <v>869</v>
      </c>
      <c r="B2148">
        <v>6241</v>
      </c>
      <c r="C2148" s="1">
        <v>40176</v>
      </c>
      <c r="D2148" s="1">
        <v>40180</v>
      </c>
      <c r="E2148" t="s">
        <v>19</v>
      </c>
      <c r="F2148" t="s">
        <v>47</v>
      </c>
      <c r="G2148">
        <v>790</v>
      </c>
      <c r="H2148" t="s">
        <v>770</v>
      </c>
      <c r="I2148" t="s">
        <v>22</v>
      </c>
      <c r="J2148" t="s">
        <v>56</v>
      </c>
      <c r="K2148" t="s">
        <v>57</v>
      </c>
      <c r="L2148">
        <v>29</v>
      </c>
      <c r="M2148">
        <v>205.99</v>
      </c>
      <c r="N2148">
        <f>Envios[[#This Row],[Cantidad]]*Envios[[#This Row],[Precio por Unidad]]</f>
        <v>5973.71</v>
      </c>
      <c r="O2148" s="2">
        <v>82.396000000000015</v>
      </c>
      <c r="P2148" s="2">
        <f>Envios[[#This Row],[Cantidad]]*Envios[[#This Row],[Costo por Unidad]]</f>
        <v>2389.4840000000004</v>
      </c>
      <c r="Q2148">
        <v>8.99</v>
      </c>
      <c r="R2148" s="2">
        <f>Envios[[#This Row],[Costo Productos]]+Envios[[#This Row],[Costo de Envío]]</f>
        <v>2398.4740000000002</v>
      </c>
      <c r="S2148" t="s">
        <v>1573</v>
      </c>
      <c r="T2148" t="s">
        <v>26</v>
      </c>
      <c r="U2148">
        <v>9</v>
      </c>
      <c r="V2148" t="s">
        <v>31</v>
      </c>
      <c r="W2148" t="s">
        <v>32</v>
      </c>
      <c r="X2148" s="2">
        <f>Envios[[#This Row],[Ventas Totales]]-Envios[[#This Row],[Costos Totales]]</f>
        <v>3575.2359999999999</v>
      </c>
    </row>
    <row r="2149" spans="1:24" x14ac:dyDescent="0.25">
      <c r="A2149">
        <v>3697</v>
      </c>
      <c r="B2149">
        <v>26432</v>
      </c>
      <c r="C2149" s="1">
        <v>40177</v>
      </c>
      <c r="D2149" s="1">
        <v>40184</v>
      </c>
      <c r="E2149" t="s">
        <v>19</v>
      </c>
      <c r="F2149" t="s">
        <v>47</v>
      </c>
      <c r="G2149">
        <v>1027</v>
      </c>
      <c r="H2149" t="s">
        <v>1684</v>
      </c>
      <c r="I2149" t="s">
        <v>22</v>
      </c>
      <c r="J2149" t="s">
        <v>23</v>
      </c>
      <c r="K2149" t="s">
        <v>67</v>
      </c>
      <c r="L2149">
        <v>37</v>
      </c>
      <c r="M2149">
        <v>38.06</v>
      </c>
      <c r="N2149">
        <f>Envios[[#This Row],[Cantidad]]*Envios[[#This Row],[Precio por Unidad]]</f>
        <v>1408.22</v>
      </c>
      <c r="O2149" s="2">
        <v>16.746399999999998</v>
      </c>
      <c r="P2149" s="2">
        <f>Envios[[#This Row],[Cantidad]]*Envios[[#This Row],[Costo por Unidad]]</f>
        <v>619.6167999999999</v>
      </c>
      <c r="Q2149">
        <v>4.5</v>
      </c>
      <c r="R2149" s="2">
        <f>Envios[[#This Row],[Costo Productos]]+Envios[[#This Row],[Costo de Envío]]</f>
        <v>624.1167999999999</v>
      </c>
      <c r="S2149" t="s">
        <v>859</v>
      </c>
      <c r="T2149" t="s">
        <v>30</v>
      </c>
      <c r="U2149">
        <v>2</v>
      </c>
      <c r="V2149" t="s">
        <v>45</v>
      </c>
      <c r="W2149" t="s">
        <v>45</v>
      </c>
      <c r="X2149" s="2">
        <f>Envios[[#This Row],[Ventas Totales]]-Envios[[#This Row],[Costos Totales]]</f>
        <v>784.10320000000013</v>
      </c>
    </row>
    <row r="2150" spans="1:24" x14ac:dyDescent="0.25">
      <c r="A2150">
        <v>3698</v>
      </c>
      <c r="B2150">
        <v>26432</v>
      </c>
      <c r="C2150" s="1">
        <v>40177</v>
      </c>
      <c r="D2150" s="1">
        <v>40186</v>
      </c>
      <c r="E2150" t="s">
        <v>19</v>
      </c>
      <c r="F2150" t="s">
        <v>47</v>
      </c>
      <c r="G2150">
        <v>783</v>
      </c>
      <c r="H2150" t="s">
        <v>1685</v>
      </c>
      <c r="I2150" t="s">
        <v>42</v>
      </c>
      <c r="J2150" t="s">
        <v>56</v>
      </c>
      <c r="K2150" t="s">
        <v>166</v>
      </c>
      <c r="L2150">
        <v>48</v>
      </c>
      <c r="M2150">
        <v>599.99</v>
      </c>
      <c r="N2150">
        <f>Envios[[#This Row],[Cantidad]]*Envios[[#This Row],[Precio por Unidad]]</f>
        <v>28799.52</v>
      </c>
      <c r="O2150" s="2">
        <v>377.99369999999999</v>
      </c>
      <c r="P2150" s="2">
        <f>Envios[[#This Row],[Cantidad]]*Envios[[#This Row],[Costo por Unidad]]</f>
        <v>18143.6976</v>
      </c>
      <c r="Q2150">
        <v>24.49</v>
      </c>
      <c r="R2150" s="2">
        <f>Envios[[#This Row],[Costo Productos]]+Envios[[#This Row],[Costo de Envío]]</f>
        <v>18168.187600000001</v>
      </c>
      <c r="S2150" t="s">
        <v>859</v>
      </c>
      <c r="T2150" t="s">
        <v>30</v>
      </c>
      <c r="U2150">
        <v>2</v>
      </c>
      <c r="V2150" t="s">
        <v>45</v>
      </c>
      <c r="W2150" t="s">
        <v>45</v>
      </c>
      <c r="X2150" s="2">
        <f>Envios[[#This Row],[Ventas Totales]]-Envios[[#This Row],[Costos Totales]]</f>
        <v>10631.332399999999</v>
      </c>
    </row>
    <row r="2151" spans="1:24" x14ac:dyDescent="0.25">
      <c r="A2151">
        <v>3699</v>
      </c>
      <c r="B2151">
        <v>26432</v>
      </c>
      <c r="C2151" s="1">
        <v>40177</v>
      </c>
      <c r="D2151" s="1">
        <v>40182</v>
      </c>
      <c r="E2151" t="s">
        <v>33</v>
      </c>
      <c r="F2151" t="s">
        <v>47</v>
      </c>
      <c r="G2151">
        <v>49</v>
      </c>
      <c r="H2151" t="s">
        <v>1686</v>
      </c>
      <c r="I2151" t="s">
        <v>63</v>
      </c>
      <c r="J2151" t="s">
        <v>23</v>
      </c>
      <c r="K2151" t="s">
        <v>64</v>
      </c>
      <c r="L2151">
        <v>11</v>
      </c>
      <c r="M2151">
        <v>3.98</v>
      </c>
      <c r="N2151">
        <f>Envios[[#This Row],[Cantidad]]*Envios[[#This Row],[Precio por Unidad]]</f>
        <v>43.78</v>
      </c>
      <c r="O2151" s="2">
        <v>2.5870000000000002</v>
      </c>
      <c r="P2151" s="2">
        <f>Envios[[#This Row],[Cantidad]]*Envios[[#This Row],[Costo por Unidad]]</f>
        <v>28.457000000000001</v>
      </c>
      <c r="Q2151">
        <v>2.97</v>
      </c>
      <c r="R2151" s="2">
        <f>Envios[[#This Row],[Costo Productos]]+Envios[[#This Row],[Costo de Envío]]</f>
        <v>31.427</v>
      </c>
      <c r="S2151" t="s">
        <v>859</v>
      </c>
      <c r="T2151" t="s">
        <v>30</v>
      </c>
      <c r="U2151">
        <v>2</v>
      </c>
      <c r="V2151" t="s">
        <v>45</v>
      </c>
      <c r="W2151" t="s">
        <v>45</v>
      </c>
      <c r="X2151" s="2">
        <f>Envios[[#This Row],[Ventas Totales]]-Envios[[#This Row],[Costos Totales]]</f>
        <v>12.353000000000002</v>
      </c>
    </row>
    <row r="2152" spans="1:24" x14ac:dyDescent="0.25">
      <c r="A2152">
        <v>6552</v>
      </c>
      <c r="B2152">
        <v>46597</v>
      </c>
      <c r="C2152" s="1">
        <v>40178</v>
      </c>
      <c r="D2152" s="1">
        <v>40178</v>
      </c>
      <c r="E2152" t="s">
        <v>19</v>
      </c>
      <c r="F2152" t="s">
        <v>40</v>
      </c>
      <c r="G2152">
        <v>524</v>
      </c>
      <c r="H2152" t="s">
        <v>901</v>
      </c>
      <c r="I2152" t="s">
        <v>22</v>
      </c>
      <c r="J2152" t="s">
        <v>56</v>
      </c>
      <c r="K2152" t="s">
        <v>57</v>
      </c>
      <c r="L2152">
        <v>47</v>
      </c>
      <c r="M2152">
        <v>195.99</v>
      </c>
      <c r="N2152">
        <f>Envios[[#This Row],[Cantidad]]*Envios[[#This Row],[Precio por Unidad]]</f>
        <v>9211.5300000000007</v>
      </c>
      <c r="O2152" s="2">
        <v>78.396000000000015</v>
      </c>
      <c r="P2152" s="2">
        <f>Envios[[#This Row],[Cantidad]]*Envios[[#This Row],[Costo por Unidad]]</f>
        <v>3684.6120000000005</v>
      </c>
      <c r="Q2152">
        <v>8.99</v>
      </c>
      <c r="R2152" s="2">
        <f>Envios[[#This Row],[Costo Productos]]+Envios[[#This Row],[Costo de Envío]]</f>
        <v>3693.6020000000003</v>
      </c>
      <c r="S2152" t="s">
        <v>1687</v>
      </c>
      <c r="T2152" t="s">
        <v>39</v>
      </c>
      <c r="U2152">
        <v>2</v>
      </c>
      <c r="V2152" t="s">
        <v>45</v>
      </c>
      <c r="W2152" t="s">
        <v>45</v>
      </c>
      <c r="X2152" s="2">
        <f>Envios[[#This Row],[Ventas Totales]]-Envios[[#This Row],[Costos Totales]]</f>
        <v>5517.9279999999999</v>
      </c>
    </row>
    <row r="2153" spans="1:24" x14ac:dyDescent="0.25">
      <c r="A2153">
        <v>6553</v>
      </c>
      <c r="B2153">
        <v>46597</v>
      </c>
      <c r="C2153" s="1">
        <v>40178</v>
      </c>
      <c r="D2153" s="1">
        <v>40180</v>
      </c>
      <c r="E2153" t="s">
        <v>19</v>
      </c>
      <c r="F2153" t="s">
        <v>40</v>
      </c>
      <c r="G2153">
        <v>170</v>
      </c>
      <c r="H2153" t="s">
        <v>1623</v>
      </c>
      <c r="I2153" t="s">
        <v>22</v>
      </c>
      <c r="J2153" t="s">
        <v>23</v>
      </c>
      <c r="K2153" t="s">
        <v>76</v>
      </c>
      <c r="L2153">
        <v>10</v>
      </c>
      <c r="M2153">
        <v>12.95</v>
      </c>
      <c r="N2153">
        <f>Envios[[#This Row],[Cantidad]]*Envios[[#This Row],[Precio por Unidad]]</f>
        <v>129.5</v>
      </c>
      <c r="O2153" s="2">
        <v>7.77</v>
      </c>
      <c r="P2153" s="2">
        <f>Envios[[#This Row],[Cantidad]]*Envios[[#This Row],[Costo por Unidad]]</f>
        <v>77.699999999999989</v>
      </c>
      <c r="Q2153">
        <v>4.9800000000000004</v>
      </c>
      <c r="R2153" s="2">
        <f>Envios[[#This Row],[Costo Productos]]+Envios[[#This Row],[Costo de Envío]]</f>
        <v>82.679999999999993</v>
      </c>
      <c r="S2153" t="s">
        <v>1687</v>
      </c>
      <c r="T2153" t="s">
        <v>39</v>
      </c>
      <c r="U2153">
        <v>2</v>
      </c>
      <c r="V2153" t="s">
        <v>45</v>
      </c>
      <c r="W2153" t="s">
        <v>45</v>
      </c>
      <c r="X2153" s="2">
        <f>Envios[[#This Row],[Ventas Totales]]-Envios[[#This Row],[Costos Totales]]</f>
        <v>46.820000000000007</v>
      </c>
    </row>
    <row r="2154" spans="1:24" x14ac:dyDescent="0.25">
      <c r="A2154">
        <v>6554</v>
      </c>
      <c r="B2154">
        <v>46597</v>
      </c>
      <c r="C2154" s="1">
        <v>40178</v>
      </c>
      <c r="D2154" s="1">
        <v>40180</v>
      </c>
      <c r="E2154" t="s">
        <v>46</v>
      </c>
      <c r="F2154" t="s">
        <v>40</v>
      </c>
      <c r="G2154">
        <v>304</v>
      </c>
      <c r="H2154" t="s">
        <v>704</v>
      </c>
      <c r="I2154" t="s">
        <v>49</v>
      </c>
      <c r="J2154" t="s">
        <v>36</v>
      </c>
      <c r="K2154" t="s">
        <v>50</v>
      </c>
      <c r="L2154">
        <v>1</v>
      </c>
      <c r="M2154">
        <v>122.99</v>
      </c>
      <c r="N2154">
        <f>Envios[[#This Row],[Cantidad]]*Envios[[#This Row],[Precio por Unidad]]</f>
        <v>122.99</v>
      </c>
      <c r="O2154" s="2">
        <v>31.977399999999999</v>
      </c>
      <c r="P2154" s="2">
        <f>Envios[[#This Row],[Cantidad]]*Envios[[#This Row],[Costo por Unidad]]</f>
        <v>31.977399999999999</v>
      </c>
      <c r="Q2154">
        <v>70.2</v>
      </c>
      <c r="R2154" s="2">
        <f>Envios[[#This Row],[Costo Productos]]+Envios[[#This Row],[Costo de Envío]]</f>
        <v>102.17740000000001</v>
      </c>
      <c r="S2154" t="s">
        <v>1687</v>
      </c>
      <c r="T2154" t="s">
        <v>39</v>
      </c>
      <c r="U2154">
        <v>2</v>
      </c>
      <c r="V2154" t="s">
        <v>45</v>
      </c>
      <c r="W2154" t="s">
        <v>45</v>
      </c>
      <c r="X2154" s="2">
        <f>Envios[[#This Row],[Ventas Totales]]-Envios[[#This Row],[Costos Totales]]</f>
        <v>20.812599999999989</v>
      </c>
    </row>
    <row r="2155" spans="1:24" x14ac:dyDescent="0.25">
      <c r="A2155">
        <v>5623</v>
      </c>
      <c r="B2155">
        <v>39841</v>
      </c>
      <c r="C2155" s="1">
        <v>40179</v>
      </c>
      <c r="D2155" s="1">
        <v>40181</v>
      </c>
      <c r="E2155" t="s">
        <v>19</v>
      </c>
      <c r="F2155" t="s">
        <v>28</v>
      </c>
      <c r="G2155">
        <v>529</v>
      </c>
      <c r="H2155" t="s">
        <v>1086</v>
      </c>
      <c r="I2155" t="s">
        <v>22</v>
      </c>
      <c r="J2155" t="s">
        <v>23</v>
      </c>
      <c r="K2155" t="s">
        <v>64</v>
      </c>
      <c r="L2155">
        <v>43</v>
      </c>
      <c r="M2155">
        <v>6.68</v>
      </c>
      <c r="N2155">
        <f>Envios[[#This Row],[Cantidad]]*Envios[[#This Row],[Precio por Unidad]]</f>
        <v>287.24</v>
      </c>
      <c r="O2155" s="2">
        <v>4.2084000000000001</v>
      </c>
      <c r="P2155" s="2">
        <f>Envios[[#This Row],[Cantidad]]*Envios[[#This Row],[Costo por Unidad]]</f>
        <v>180.96120000000002</v>
      </c>
      <c r="Q2155">
        <v>6.92</v>
      </c>
      <c r="R2155" s="2">
        <f>Envios[[#This Row],[Costo Productos]]+Envios[[#This Row],[Costo de Envío]]</f>
        <v>187.88120000000001</v>
      </c>
      <c r="S2155" t="s">
        <v>262</v>
      </c>
      <c r="T2155" t="s">
        <v>26</v>
      </c>
      <c r="U2155">
        <v>3</v>
      </c>
      <c r="V2155" t="s">
        <v>52</v>
      </c>
      <c r="W2155" t="s">
        <v>53</v>
      </c>
      <c r="X2155" s="2">
        <f>Envios[[#This Row],[Ventas Totales]]-Envios[[#This Row],[Costos Totales]]</f>
        <v>99.358800000000002</v>
      </c>
    </row>
    <row r="2156" spans="1:24" x14ac:dyDescent="0.25">
      <c r="A2156">
        <v>8279</v>
      </c>
      <c r="B2156">
        <v>59174</v>
      </c>
      <c r="C2156" s="1">
        <v>40179</v>
      </c>
      <c r="D2156" s="1">
        <v>40181</v>
      </c>
      <c r="E2156" t="s">
        <v>33</v>
      </c>
      <c r="F2156" t="s">
        <v>28</v>
      </c>
      <c r="G2156">
        <v>348</v>
      </c>
      <c r="H2156" t="s">
        <v>1604</v>
      </c>
      <c r="I2156" t="s">
        <v>71</v>
      </c>
      <c r="J2156" t="s">
        <v>56</v>
      </c>
      <c r="K2156" t="s">
        <v>94</v>
      </c>
      <c r="L2156">
        <v>6</v>
      </c>
      <c r="M2156">
        <v>204.1</v>
      </c>
      <c r="N2156">
        <f>Envios[[#This Row],[Cantidad]]*Envios[[#This Row],[Precio por Unidad]]</f>
        <v>1224.5999999999999</v>
      </c>
      <c r="O2156" s="2">
        <v>128.583</v>
      </c>
      <c r="P2156" s="2">
        <f>Envios[[#This Row],[Cantidad]]*Envios[[#This Row],[Costo por Unidad]]</f>
        <v>771.49800000000005</v>
      </c>
      <c r="Q2156">
        <v>13.99</v>
      </c>
      <c r="R2156" s="2">
        <f>Envios[[#This Row],[Costo Productos]]+Envios[[#This Row],[Costo de Envío]]</f>
        <v>785.48800000000006</v>
      </c>
      <c r="S2156" t="s">
        <v>243</v>
      </c>
      <c r="T2156" t="s">
        <v>39</v>
      </c>
      <c r="U2156">
        <v>9</v>
      </c>
      <c r="V2156" t="s">
        <v>31</v>
      </c>
      <c r="W2156" t="s">
        <v>32</v>
      </c>
      <c r="X2156" s="2">
        <f>Envios[[#This Row],[Ventas Totales]]-Envios[[#This Row],[Costos Totales]]</f>
        <v>439.11199999999985</v>
      </c>
    </row>
    <row r="2157" spans="1:24" x14ac:dyDescent="0.25">
      <c r="A2157">
        <v>109</v>
      </c>
      <c r="B2157">
        <v>710</v>
      </c>
      <c r="C2157" s="1">
        <v>40179</v>
      </c>
      <c r="D2157" s="1">
        <v>40183</v>
      </c>
      <c r="E2157" t="s">
        <v>19</v>
      </c>
      <c r="F2157" t="s">
        <v>47</v>
      </c>
      <c r="G2157">
        <v>340</v>
      </c>
      <c r="H2157" t="s">
        <v>878</v>
      </c>
      <c r="I2157" t="s">
        <v>22</v>
      </c>
      <c r="J2157" t="s">
        <v>23</v>
      </c>
      <c r="K2157" t="s">
        <v>76</v>
      </c>
      <c r="L2157">
        <v>42</v>
      </c>
      <c r="M2157">
        <v>3.58</v>
      </c>
      <c r="N2157">
        <f>Envios[[#This Row],[Cantidad]]*Envios[[#This Row],[Precio por Unidad]]</f>
        <v>150.36000000000001</v>
      </c>
      <c r="O2157" s="2">
        <v>2.2553999999999998</v>
      </c>
      <c r="P2157" s="2">
        <f>Envios[[#This Row],[Cantidad]]*Envios[[#This Row],[Costo por Unidad]]</f>
        <v>94.726799999999997</v>
      </c>
      <c r="Q2157">
        <v>5.47</v>
      </c>
      <c r="R2157" s="2">
        <f>Envios[[#This Row],[Costo Productos]]+Envios[[#This Row],[Costo de Envío]]</f>
        <v>100.1968</v>
      </c>
      <c r="S2157" t="s">
        <v>637</v>
      </c>
      <c r="T2157" t="s">
        <v>30</v>
      </c>
      <c r="U2157">
        <v>9</v>
      </c>
      <c r="V2157" t="s">
        <v>31</v>
      </c>
      <c r="W2157" t="s">
        <v>32</v>
      </c>
      <c r="X2157" s="2">
        <f>Envios[[#This Row],[Ventas Totales]]-Envios[[#This Row],[Costos Totales]]</f>
        <v>50.163200000000018</v>
      </c>
    </row>
    <row r="2158" spans="1:24" x14ac:dyDescent="0.25">
      <c r="A2158">
        <v>110</v>
      </c>
      <c r="B2158">
        <v>710</v>
      </c>
      <c r="C2158" s="1">
        <v>40179</v>
      </c>
      <c r="D2158" s="1">
        <v>40181</v>
      </c>
      <c r="E2158" t="s">
        <v>19</v>
      </c>
      <c r="F2158" t="s">
        <v>47</v>
      </c>
      <c r="G2158">
        <v>495</v>
      </c>
      <c r="H2158" t="s">
        <v>1480</v>
      </c>
      <c r="I2158" t="s">
        <v>71</v>
      </c>
      <c r="J2158" t="s">
        <v>36</v>
      </c>
      <c r="K2158" t="s">
        <v>37</v>
      </c>
      <c r="L2158">
        <v>11</v>
      </c>
      <c r="M2158">
        <v>41.32</v>
      </c>
      <c r="N2158">
        <f>Envios[[#This Row],[Cantidad]]*Envios[[#This Row],[Precio por Unidad]]</f>
        <v>454.52</v>
      </c>
      <c r="O2158" s="2">
        <v>9.9168000000000003</v>
      </c>
      <c r="P2158" s="2">
        <f>Envios[[#This Row],[Cantidad]]*Envios[[#This Row],[Costo por Unidad]]</f>
        <v>109.0848</v>
      </c>
      <c r="Q2158">
        <v>8.66</v>
      </c>
      <c r="R2158" s="2">
        <f>Envios[[#This Row],[Costo Productos]]+Envios[[#This Row],[Costo de Envío]]</f>
        <v>117.7448</v>
      </c>
      <c r="S2158" t="s">
        <v>637</v>
      </c>
      <c r="T2158" t="s">
        <v>30</v>
      </c>
      <c r="U2158">
        <v>9</v>
      </c>
      <c r="V2158" t="s">
        <v>31</v>
      </c>
      <c r="W2158" t="s">
        <v>32</v>
      </c>
      <c r="X2158" s="2">
        <f>Envios[[#This Row],[Ventas Totales]]-Envios[[#This Row],[Costos Totales]]</f>
        <v>336.77519999999998</v>
      </c>
    </row>
    <row r="2159" spans="1:24" x14ac:dyDescent="0.25">
      <c r="A2159">
        <v>111</v>
      </c>
      <c r="B2159">
        <v>710</v>
      </c>
      <c r="C2159" s="1">
        <v>40179</v>
      </c>
      <c r="D2159" s="1">
        <v>40183</v>
      </c>
      <c r="E2159" t="s">
        <v>46</v>
      </c>
      <c r="F2159" t="s">
        <v>47</v>
      </c>
      <c r="G2159">
        <v>128</v>
      </c>
      <c r="H2159" t="s">
        <v>190</v>
      </c>
      <c r="I2159" t="s">
        <v>49</v>
      </c>
      <c r="J2159" t="s">
        <v>56</v>
      </c>
      <c r="K2159" t="s">
        <v>94</v>
      </c>
      <c r="L2159">
        <v>29</v>
      </c>
      <c r="M2159">
        <v>145.44999999999999</v>
      </c>
      <c r="N2159">
        <f>Envios[[#This Row],[Cantidad]]*Envios[[#This Row],[Precio por Unidad]]</f>
        <v>4218.0499999999993</v>
      </c>
      <c r="O2159" s="2">
        <v>63.99799999999999</v>
      </c>
      <c r="P2159" s="2">
        <f>Envios[[#This Row],[Cantidad]]*Envios[[#This Row],[Costo por Unidad]]</f>
        <v>1855.9419999999998</v>
      </c>
      <c r="Q2159">
        <v>17.850000000000001</v>
      </c>
      <c r="R2159" s="2">
        <f>Envios[[#This Row],[Costo Productos]]+Envios[[#This Row],[Costo de Envío]]</f>
        <v>1873.7919999999997</v>
      </c>
      <c r="S2159" t="s">
        <v>637</v>
      </c>
      <c r="T2159" t="s">
        <v>30</v>
      </c>
      <c r="U2159">
        <v>9</v>
      </c>
      <c r="V2159" t="s">
        <v>31</v>
      </c>
      <c r="W2159" t="s">
        <v>32</v>
      </c>
      <c r="X2159" s="2">
        <f>Envios[[#This Row],[Ventas Totales]]-Envios[[#This Row],[Costos Totales]]</f>
        <v>2344.2579999999998</v>
      </c>
    </row>
    <row r="2160" spans="1:24" x14ac:dyDescent="0.25">
      <c r="A2160">
        <v>5376</v>
      </c>
      <c r="B2160">
        <v>38215</v>
      </c>
      <c r="C2160" s="1">
        <v>40180</v>
      </c>
      <c r="D2160" s="1">
        <v>40181</v>
      </c>
      <c r="E2160" t="s">
        <v>19</v>
      </c>
      <c r="F2160" t="s">
        <v>60</v>
      </c>
      <c r="G2160">
        <v>595</v>
      </c>
      <c r="H2160" t="s">
        <v>1030</v>
      </c>
      <c r="I2160" t="s">
        <v>71</v>
      </c>
      <c r="J2160" t="s">
        <v>56</v>
      </c>
      <c r="K2160" t="s">
        <v>57</v>
      </c>
      <c r="L2160">
        <v>42</v>
      </c>
      <c r="M2160">
        <v>20.99</v>
      </c>
      <c r="N2160">
        <f>Envios[[#This Row],[Cantidad]]*Envios[[#This Row],[Precio por Unidad]]</f>
        <v>881.57999999999993</v>
      </c>
      <c r="O2160" s="2">
        <v>8.8157999999999994</v>
      </c>
      <c r="P2160" s="2">
        <f>Envios[[#This Row],[Cantidad]]*Envios[[#This Row],[Costo por Unidad]]</f>
        <v>370.2636</v>
      </c>
      <c r="Q2160">
        <v>4.8099999999999996</v>
      </c>
      <c r="R2160" s="2">
        <f>Envios[[#This Row],[Costo Productos]]+Envios[[#This Row],[Costo de Envío]]</f>
        <v>375.0736</v>
      </c>
      <c r="S2160" t="s">
        <v>1688</v>
      </c>
      <c r="T2160" t="s">
        <v>26</v>
      </c>
      <c r="U2160">
        <v>6</v>
      </c>
      <c r="V2160" t="s">
        <v>69</v>
      </c>
      <c r="W2160" t="s">
        <v>32</v>
      </c>
      <c r="X2160" s="2">
        <f>Envios[[#This Row],[Ventas Totales]]-Envios[[#This Row],[Costos Totales]]</f>
        <v>506.50639999999993</v>
      </c>
    </row>
    <row r="2161" spans="1:24" x14ac:dyDescent="0.25">
      <c r="A2161">
        <v>5377</v>
      </c>
      <c r="B2161">
        <v>38215</v>
      </c>
      <c r="C2161" s="1">
        <v>40180</v>
      </c>
      <c r="D2161" s="1">
        <v>40182</v>
      </c>
      <c r="E2161" t="s">
        <v>33</v>
      </c>
      <c r="F2161" t="s">
        <v>60</v>
      </c>
      <c r="G2161">
        <v>815</v>
      </c>
      <c r="H2161" t="s">
        <v>1689</v>
      </c>
      <c r="I2161" t="s">
        <v>22</v>
      </c>
      <c r="J2161" t="s">
        <v>23</v>
      </c>
      <c r="K2161" t="s">
        <v>64</v>
      </c>
      <c r="L2161">
        <v>38</v>
      </c>
      <c r="M2161">
        <v>104.85</v>
      </c>
      <c r="N2161">
        <f>Envios[[#This Row],[Cantidad]]*Envios[[#This Row],[Precio por Unidad]]</f>
        <v>3984.2999999999997</v>
      </c>
      <c r="O2161" s="2">
        <v>66.055499999999995</v>
      </c>
      <c r="P2161" s="2">
        <f>Envios[[#This Row],[Cantidad]]*Envios[[#This Row],[Costo por Unidad]]</f>
        <v>2510.1089999999999</v>
      </c>
      <c r="Q2161">
        <v>19.989999999999998</v>
      </c>
      <c r="R2161" s="2">
        <f>Envios[[#This Row],[Costo Productos]]+Envios[[#This Row],[Costo de Envío]]</f>
        <v>2530.0989999999997</v>
      </c>
      <c r="S2161" t="s">
        <v>1688</v>
      </c>
      <c r="T2161" t="s">
        <v>26</v>
      </c>
      <c r="U2161">
        <v>6</v>
      </c>
      <c r="V2161" t="s">
        <v>69</v>
      </c>
      <c r="W2161" t="s">
        <v>32</v>
      </c>
      <c r="X2161" s="2">
        <f>Envios[[#This Row],[Ventas Totales]]-Envios[[#This Row],[Costos Totales]]</f>
        <v>1454.201</v>
      </c>
    </row>
    <row r="2162" spans="1:24" x14ac:dyDescent="0.25">
      <c r="A2162">
        <v>3621</v>
      </c>
      <c r="B2162">
        <v>25860</v>
      </c>
      <c r="C2162" s="1">
        <v>40180</v>
      </c>
      <c r="D2162" s="1">
        <v>40182</v>
      </c>
      <c r="E2162" t="s">
        <v>33</v>
      </c>
      <c r="F2162" t="s">
        <v>47</v>
      </c>
      <c r="G2162">
        <v>746</v>
      </c>
      <c r="H2162" t="s">
        <v>1690</v>
      </c>
      <c r="I2162" t="s">
        <v>22</v>
      </c>
      <c r="J2162" t="s">
        <v>23</v>
      </c>
      <c r="K2162" t="s">
        <v>113</v>
      </c>
      <c r="L2162">
        <v>9</v>
      </c>
      <c r="M2162">
        <v>83.98</v>
      </c>
      <c r="N2162">
        <f>Envios[[#This Row],[Cantidad]]*Envios[[#This Row],[Precio por Unidad]]</f>
        <v>755.82</v>
      </c>
      <c r="O2162" s="2">
        <v>52.067599999999999</v>
      </c>
      <c r="P2162" s="2">
        <f>Envios[[#This Row],[Cantidad]]*Envios[[#This Row],[Costo por Unidad]]</f>
        <v>468.60839999999996</v>
      </c>
      <c r="Q2162">
        <v>5.01</v>
      </c>
      <c r="R2162" s="2">
        <f>Envios[[#This Row],[Costo Productos]]+Envios[[#This Row],[Costo de Envío]]</f>
        <v>473.61839999999995</v>
      </c>
      <c r="S2162" t="s">
        <v>434</v>
      </c>
      <c r="T2162" t="s">
        <v>39</v>
      </c>
      <c r="U2162">
        <v>4</v>
      </c>
      <c r="V2162" t="s">
        <v>73</v>
      </c>
      <c r="W2162" t="s">
        <v>74</v>
      </c>
      <c r="X2162" s="2">
        <f>Envios[[#This Row],[Ventas Totales]]-Envios[[#This Row],[Costos Totales]]</f>
        <v>282.2016000000001</v>
      </c>
    </row>
    <row r="2163" spans="1:24" x14ac:dyDescent="0.25">
      <c r="A2163">
        <v>3622</v>
      </c>
      <c r="B2163">
        <v>25860</v>
      </c>
      <c r="C2163" s="1">
        <v>40180</v>
      </c>
      <c r="D2163" s="1">
        <v>40189</v>
      </c>
      <c r="E2163" t="s">
        <v>19</v>
      </c>
      <c r="F2163" t="s">
        <v>47</v>
      </c>
      <c r="G2163">
        <v>618</v>
      </c>
      <c r="H2163" t="s">
        <v>1691</v>
      </c>
      <c r="I2163" t="s">
        <v>22</v>
      </c>
      <c r="J2163" t="s">
        <v>56</v>
      </c>
      <c r="K2163" t="s">
        <v>57</v>
      </c>
      <c r="L2163">
        <v>23</v>
      </c>
      <c r="M2163">
        <v>65.989999999999995</v>
      </c>
      <c r="N2163">
        <f>Envios[[#This Row],[Cantidad]]*Envios[[#This Row],[Precio por Unidad]]</f>
        <v>1517.77</v>
      </c>
      <c r="O2163" s="2">
        <v>27.055900000000001</v>
      </c>
      <c r="P2163" s="2">
        <f>Envios[[#This Row],[Cantidad]]*Envios[[#This Row],[Costo por Unidad]]</f>
        <v>622.28570000000002</v>
      </c>
      <c r="Q2163">
        <v>19.989999999999998</v>
      </c>
      <c r="R2163" s="2">
        <f>Envios[[#This Row],[Costo Productos]]+Envios[[#This Row],[Costo de Envío]]</f>
        <v>642.27570000000003</v>
      </c>
      <c r="S2163" t="s">
        <v>434</v>
      </c>
      <c r="T2163" t="s">
        <v>39</v>
      </c>
      <c r="U2163">
        <v>4</v>
      </c>
      <c r="V2163" t="s">
        <v>73</v>
      </c>
      <c r="W2163" t="s">
        <v>74</v>
      </c>
      <c r="X2163" s="2">
        <f>Envios[[#This Row],[Ventas Totales]]-Envios[[#This Row],[Costos Totales]]</f>
        <v>875.49429999999995</v>
      </c>
    </row>
    <row r="2164" spans="1:24" x14ac:dyDescent="0.25">
      <c r="A2164">
        <v>7567</v>
      </c>
      <c r="B2164">
        <v>54145</v>
      </c>
      <c r="C2164" s="1">
        <v>40180</v>
      </c>
      <c r="D2164" s="1">
        <v>40180</v>
      </c>
      <c r="E2164" t="s">
        <v>19</v>
      </c>
      <c r="F2164" t="s">
        <v>47</v>
      </c>
      <c r="G2164">
        <v>110</v>
      </c>
      <c r="H2164" t="s">
        <v>417</v>
      </c>
      <c r="I2164" t="s">
        <v>22</v>
      </c>
      <c r="J2164" t="s">
        <v>36</v>
      </c>
      <c r="K2164" t="s">
        <v>37</v>
      </c>
      <c r="L2164">
        <v>34</v>
      </c>
      <c r="M2164">
        <v>2.08</v>
      </c>
      <c r="N2164">
        <f>Envios[[#This Row],[Cantidad]]*Envios[[#This Row],[Precio por Unidad]]</f>
        <v>70.72</v>
      </c>
      <c r="O2164" s="2">
        <v>1.1856000000000002</v>
      </c>
      <c r="P2164" s="2">
        <f>Envios[[#This Row],[Cantidad]]*Envios[[#This Row],[Costo por Unidad]]</f>
        <v>40.310400000000008</v>
      </c>
      <c r="Q2164">
        <v>5.33</v>
      </c>
      <c r="R2164" s="2">
        <f>Envios[[#This Row],[Costo Productos]]+Envios[[#This Row],[Costo de Envío]]</f>
        <v>45.640400000000007</v>
      </c>
      <c r="S2164" t="s">
        <v>313</v>
      </c>
      <c r="T2164" t="s">
        <v>44</v>
      </c>
      <c r="U2164">
        <v>1</v>
      </c>
      <c r="V2164" t="s">
        <v>27</v>
      </c>
      <c r="W2164" t="s">
        <v>27</v>
      </c>
      <c r="X2164" s="2">
        <f>Envios[[#This Row],[Ventas Totales]]-Envios[[#This Row],[Costos Totales]]</f>
        <v>25.079599999999992</v>
      </c>
    </row>
    <row r="2165" spans="1:24" x14ac:dyDescent="0.25">
      <c r="A2165">
        <v>6806</v>
      </c>
      <c r="B2165">
        <v>48480</v>
      </c>
      <c r="C2165" s="1">
        <v>40180</v>
      </c>
      <c r="D2165" s="1">
        <v>40183</v>
      </c>
      <c r="E2165" t="s">
        <v>46</v>
      </c>
      <c r="F2165" t="s">
        <v>60</v>
      </c>
      <c r="G2165">
        <v>224</v>
      </c>
      <c r="H2165" t="s">
        <v>1503</v>
      </c>
      <c r="I2165" t="s">
        <v>49</v>
      </c>
      <c r="J2165" t="s">
        <v>23</v>
      </c>
      <c r="K2165" t="s">
        <v>24</v>
      </c>
      <c r="L2165">
        <v>32</v>
      </c>
      <c r="M2165">
        <v>370.98</v>
      </c>
      <c r="N2165">
        <f>Envios[[#This Row],[Cantidad]]*Envios[[#This Row],[Precio por Unidad]]</f>
        <v>11871.36</v>
      </c>
      <c r="O2165" s="2">
        <v>129.84299999999999</v>
      </c>
      <c r="P2165" s="2">
        <f>Envios[[#This Row],[Cantidad]]*Envios[[#This Row],[Costo por Unidad]]</f>
        <v>4154.9759999999997</v>
      </c>
      <c r="Q2165">
        <v>99</v>
      </c>
      <c r="R2165" s="2">
        <f>Envios[[#This Row],[Costo Productos]]+Envios[[#This Row],[Costo de Envío]]</f>
        <v>4253.9759999999997</v>
      </c>
      <c r="S2165" t="s">
        <v>370</v>
      </c>
      <c r="T2165" t="s">
        <v>30</v>
      </c>
      <c r="U2165">
        <v>9</v>
      </c>
      <c r="V2165" t="s">
        <v>31</v>
      </c>
      <c r="W2165" t="s">
        <v>32</v>
      </c>
      <c r="X2165" s="2">
        <f>Envios[[#This Row],[Ventas Totales]]-Envios[[#This Row],[Costos Totales]]</f>
        <v>7617.3840000000009</v>
      </c>
    </row>
    <row r="2166" spans="1:24" x14ac:dyDescent="0.25">
      <c r="A2166">
        <v>8077</v>
      </c>
      <c r="B2166">
        <v>57606</v>
      </c>
      <c r="C2166" s="1">
        <v>40181</v>
      </c>
      <c r="D2166" s="1">
        <v>40182</v>
      </c>
      <c r="E2166" t="s">
        <v>19</v>
      </c>
      <c r="F2166" t="s">
        <v>40</v>
      </c>
      <c r="G2166">
        <v>929</v>
      </c>
      <c r="H2166" t="s">
        <v>1692</v>
      </c>
      <c r="I2166" t="s">
        <v>35</v>
      </c>
      <c r="J2166" t="s">
        <v>56</v>
      </c>
      <c r="K2166" t="s">
        <v>91</v>
      </c>
      <c r="L2166">
        <v>37</v>
      </c>
      <c r="M2166">
        <v>8.4600000000000009</v>
      </c>
      <c r="N2166">
        <f>Envios[[#This Row],[Cantidad]]*Envios[[#This Row],[Precio por Unidad]]</f>
        <v>313.02000000000004</v>
      </c>
      <c r="O2166" s="2">
        <v>3.2994000000000003</v>
      </c>
      <c r="P2166" s="2">
        <f>Envios[[#This Row],[Cantidad]]*Envios[[#This Row],[Costo por Unidad]]</f>
        <v>122.07780000000001</v>
      </c>
      <c r="Q2166">
        <v>3.62</v>
      </c>
      <c r="R2166" s="2">
        <f>Envios[[#This Row],[Costo Productos]]+Envios[[#This Row],[Costo de Envío]]</f>
        <v>125.69780000000002</v>
      </c>
      <c r="S2166" t="s">
        <v>137</v>
      </c>
      <c r="T2166" t="s">
        <v>39</v>
      </c>
      <c r="U2166">
        <v>1</v>
      </c>
      <c r="V2166" t="s">
        <v>27</v>
      </c>
      <c r="W2166" t="s">
        <v>27</v>
      </c>
      <c r="X2166" s="2">
        <f>Envios[[#This Row],[Ventas Totales]]-Envios[[#This Row],[Costos Totales]]</f>
        <v>187.32220000000001</v>
      </c>
    </row>
    <row r="2167" spans="1:24" x14ac:dyDescent="0.25">
      <c r="A2167">
        <v>1234</v>
      </c>
      <c r="B2167">
        <v>8998</v>
      </c>
      <c r="C2167" s="1">
        <v>40181</v>
      </c>
      <c r="D2167" s="1">
        <v>40185</v>
      </c>
      <c r="E2167" t="s">
        <v>19</v>
      </c>
      <c r="F2167" t="s">
        <v>47</v>
      </c>
      <c r="G2167">
        <v>392</v>
      </c>
      <c r="H2167" t="s">
        <v>947</v>
      </c>
      <c r="I2167" t="s">
        <v>22</v>
      </c>
      <c r="J2167" t="s">
        <v>23</v>
      </c>
      <c r="K2167" t="s">
        <v>67</v>
      </c>
      <c r="L2167">
        <v>37</v>
      </c>
      <c r="M2167">
        <v>50.98</v>
      </c>
      <c r="N2167">
        <f>Envios[[#This Row],[Cantidad]]*Envios[[#This Row],[Precio por Unidad]]</f>
        <v>1886.26</v>
      </c>
      <c r="O2167" s="2">
        <v>21.4116</v>
      </c>
      <c r="P2167" s="2">
        <f>Envios[[#This Row],[Cantidad]]*Envios[[#This Row],[Costo por Unidad]]</f>
        <v>792.22919999999999</v>
      </c>
      <c r="Q2167">
        <v>13.66</v>
      </c>
      <c r="R2167" s="2">
        <f>Envios[[#This Row],[Costo Productos]]+Envios[[#This Row],[Costo de Envío]]</f>
        <v>805.88919999999996</v>
      </c>
      <c r="S2167" t="s">
        <v>1596</v>
      </c>
      <c r="T2167" t="s">
        <v>39</v>
      </c>
      <c r="U2167">
        <v>9</v>
      </c>
      <c r="V2167" t="s">
        <v>31</v>
      </c>
      <c r="W2167" t="s">
        <v>32</v>
      </c>
      <c r="X2167" s="2">
        <f>Envios[[#This Row],[Ventas Totales]]-Envios[[#This Row],[Costos Totales]]</f>
        <v>1080.3708000000001</v>
      </c>
    </row>
    <row r="2168" spans="1:24" x14ac:dyDescent="0.25">
      <c r="A2168">
        <v>1235</v>
      </c>
      <c r="B2168">
        <v>8998</v>
      </c>
      <c r="C2168" s="1">
        <v>40181</v>
      </c>
      <c r="D2168" s="1">
        <v>40183</v>
      </c>
      <c r="E2168" t="s">
        <v>19</v>
      </c>
      <c r="F2168" t="s">
        <v>47</v>
      </c>
      <c r="G2168">
        <v>857</v>
      </c>
      <c r="H2168" t="s">
        <v>1682</v>
      </c>
      <c r="I2168" t="s">
        <v>35</v>
      </c>
      <c r="J2168" t="s">
        <v>56</v>
      </c>
      <c r="K2168" t="s">
        <v>91</v>
      </c>
      <c r="L2168">
        <v>12</v>
      </c>
      <c r="M2168">
        <v>22.24</v>
      </c>
      <c r="N2168">
        <f>Envios[[#This Row],[Cantidad]]*Envios[[#This Row],[Precio por Unidad]]</f>
        <v>266.88</v>
      </c>
      <c r="O2168" s="2">
        <v>12.6768</v>
      </c>
      <c r="P2168" s="2">
        <f>Envios[[#This Row],[Cantidad]]*Envios[[#This Row],[Costo por Unidad]]</f>
        <v>152.1216</v>
      </c>
      <c r="Q2168">
        <v>1.99</v>
      </c>
      <c r="R2168" s="2">
        <f>Envios[[#This Row],[Costo Productos]]+Envios[[#This Row],[Costo de Envío]]</f>
        <v>154.11160000000001</v>
      </c>
      <c r="S2168" t="s">
        <v>1596</v>
      </c>
      <c r="T2168" t="s">
        <v>39</v>
      </c>
      <c r="U2168">
        <v>9</v>
      </c>
      <c r="V2168" t="s">
        <v>31</v>
      </c>
      <c r="W2168" t="s">
        <v>32</v>
      </c>
      <c r="X2168" s="2">
        <f>Envios[[#This Row],[Ventas Totales]]-Envios[[#This Row],[Costos Totales]]</f>
        <v>112.76839999999999</v>
      </c>
    </row>
    <row r="2169" spans="1:24" x14ac:dyDescent="0.25">
      <c r="A2169">
        <v>1236</v>
      </c>
      <c r="B2169">
        <v>8998</v>
      </c>
      <c r="C2169" s="1">
        <v>40181</v>
      </c>
      <c r="D2169" s="1">
        <v>40186</v>
      </c>
      <c r="E2169" t="s">
        <v>19</v>
      </c>
      <c r="F2169" t="s">
        <v>47</v>
      </c>
      <c r="G2169">
        <v>822</v>
      </c>
      <c r="H2169" t="s">
        <v>478</v>
      </c>
      <c r="I2169" t="s">
        <v>22</v>
      </c>
      <c r="J2169" t="s">
        <v>23</v>
      </c>
      <c r="K2169" t="s">
        <v>24</v>
      </c>
      <c r="L2169">
        <v>13</v>
      </c>
      <c r="M2169">
        <v>13.43</v>
      </c>
      <c r="N2169">
        <f>Envios[[#This Row],[Cantidad]]*Envios[[#This Row],[Precio por Unidad]]</f>
        <v>174.59</v>
      </c>
      <c r="O2169" s="2">
        <v>5.7749000000000006</v>
      </c>
      <c r="P2169" s="2">
        <f>Envios[[#This Row],[Cantidad]]*Envios[[#This Row],[Costo por Unidad]]</f>
        <v>75.073700000000002</v>
      </c>
      <c r="Q2169">
        <v>5.5</v>
      </c>
      <c r="R2169" s="2">
        <f>Envios[[#This Row],[Costo Productos]]+Envios[[#This Row],[Costo de Envío]]</f>
        <v>80.573700000000002</v>
      </c>
      <c r="S2169" t="s">
        <v>1596</v>
      </c>
      <c r="T2169" t="s">
        <v>39</v>
      </c>
      <c r="U2169">
        <v>9</v>
      </c>
      <c r="V2169" t="s">
        <v>31</v>
      </c>
      <c r="W2169" t="s">
        <v>32</v>
      </c>
      <c r="X2169" s="2">
        <f>Envios[[#This Row],[Ventas Totales]]-Envios[[#This Row],[Costos Totales]]</f>
        <v>94.016300000000001</v>
      </c>
    </row>
    <row r="2170" spans="1:24" x14ac:dyDescent="0.25">
      <c r="A2170">
        <v>2832</v>
      </c>
      <c r="B2170">
        <v>20449</v>
      </c>
      <c r="C2170" s="1">
        <v>40181</v>
      </c>
      <c r="D2170" s="1">
        <v>40182</v>
      </c>
      <c r="E2170" t="s">
        <v>19</v>
      </c>
      <c r="F2170" t="s">
        <v>28</v>
      </c>
      <c r="G2170">
        <v>493</v>
      </c>
      <c r="H2170" t="s">
        <v>1490</v>
      </c>
      <c r="I2170" t="s">
        <v>22</v>
      </c>
      <c r="J2170" t="s">
        <v>23</v>
      </c>
      <c r="K2170" t="s">
        <v>76</v>
      </c>
      <c r="L2170">
        <v>19</v>
      </c>
      <c r="M2170">
        <v>67.28</v>
      </c>
      <c r="N2170">
        <f>Envios[[#This Row],[Cantidad]]*Envios[[#This Row],[Precio por Unidad]]</f>
        <v>1278.32</v>
      </c>
      <c r="O2170" s="2">
        <v>40.368000000000002</v>
      </c>
      <c r="P2170" s="2">
        <f>Envios[[#This Row],[Cantidad]]*Envios[[#This Row],[Costo por Unidad]]</f>
        <v>766.99200000000008</v>
      </c>
      <c r="Q2170">
        <v>19.989999999999998</v>
      </c>
      <c r="R2170" s="2">
        <f>Envios[[#This Row],[Costo Productos]]+Envios[[#This Row],[Costo de Envío]]</f>
        <v>786.98200000000008</v>
      </c>
      <c r="S2170" t="s">
        <v>411</v>
      </c>
      <c r="T2170" t="s">
        <v>26</v>
      </c>
      <c r="U2170">
        <v>10</v>
      </c>
      <c r="V2170" t="s">
        <v>206</v>
      </c>
      <c r="W2170" t="s">
        <v>74</v>
      </c>
      <c r="X2170" s="2">
        <f>Envios[[#This Row],[Ventas Totales]]-Envios[[#This Row],[Costos Totales]]</f>
        <v>491.33799999999985</v>
      </c>
    </row>
    <row r="2171" spans="1:24" x14ac:dyDescent="0.25">
      <c r="A2171">
        <v>4076</v>
      </c>
      <c r="B2171">
        <v>29058</v>
      </c>
      <c r="C2171" s="1">
        <v>40181</v>
      </c>
      <c r="D2171" s="1">
        <v>40183</v>
      </c>
      <c r="E2171" t="s">
        <v>19</v>
      </c>
      <c r="F2171" t="s">
        <v>20</v>
      </c>
      <c r="G2171">
        <v>1131</v>
      </c>
      <c r="H2171" t="s">
        <v>1040</v>
      </c>
      <c r="I2171" t="s">
        <v>22</v>
      </c>
      <c r="J2171" t="s">
        <v>23</v>
      </c>
      <c r="K2171" t="s">
        <v>64</v>
      </c>
      <c r="L2171">
        <v>43</v>
      </c>
      <c r="M2171">
        <v>6.48</v>
      </c>
      <c r="N2171">
        <f>Envios[[#This Row],[Cantidad]]*Envios[[#This Row],[Precio por Unidad]]</f>
        <v>278.64000000000004</v>
      </c>
      <c r="O2171" s="2">
        <v>4.0824000000000007</v>
      </c>
      <c r="P2171" s="2">
        <f>Envios[[#This Row],[Cantidad]]*Envios[[#This Row],[Costo por Unidad]]</f>
        <v>175.54320000000004</v>
      </c>
      <c r="Q2171">
        <v>6.35</v>
      </c>
      <c r="R2171" s="2">
        <f>Envios[[#This Row],[Costo Productos]]+Envios[[#This Row],[Costo de Envío]]</f>
        <v>181.89320000000004</v>
      </c>
      <c r="S2171" t="s">
        <v>1224</v>
      </c>
      <c r="T2171" t="s">
        <v>39</v>
      </c>
      <c r="U2171">
        <v>9</v>
      </c>
      <c r="V2171" t="s">
        <v>31</v>
      </c>
      <c r="W2171" t="s">
        <v>32</v>
      </c>
      <c r="X2171" s="2">
        <f>Envios[[#This Row],[Ventas Totales]]-Envios[[#This Row],[Costos Totales]]</f>
        <v>96.746800000000007</v>
      </c>
    </row>
    <row r="2172" spans="1:24" x14ac:dyDescent="0.25">
      <c r="A2172">
        <v>4077</v>
      </c>
      <c r="B2172">
        <v>29058</v>
      </c>
      <c r="C2172" s="1">
        <v>40181</v>
      </c>
      <c r="D2172" s="1">
        <v>40182</v>
      </c>
      <c r="E2172" t="s">
        <v>19</v>
      </c>
      <c r="F2172" t="s">
        <v>20</v>
      </c>
      <c r="G2172">
        <v>877</v>
      </c>
      <c r="H2172" t="s">
        <v>1683</v>
      </c>
      <c r="I2172" t="s">
        <v>63</v>
      </c>
      <c r="J2172" t="s">
        <v>23</v>
      </c>
      <c r="K2172" t="s">
        <v>85</v>
      </c>
      <c r="L2172">
        <v>23</v>
      </c>
      <c r="M2172">
        <v>5.84</v>
      </c>
      <c r="N2172">
        <f>Envios[[#This Row],[Cantidad]]*Envios[[#This Row],[Precio por Unidad]]</f>
        <v>134.32</v>
      </c>
      <c r="O2172" s="2">
        <v>3.6208</v>
      </c>
      <c r="P2172" s="2">
        <f>Envios[[#This Row],[Cantidad]]*Envios[[#This Row],[Costo por Unidad]]</f>
        <v>83.278400000000005</v>
      </c>
      <c r="Q2172">
        <v>1</v>
      </c>
      <c r="R2172" s="2">
        <f>Envios[[#This Row],[Costo Productos]]+Envios[[#This Row],[Costo de Envío]]</f>
        <v>84.278400000000005</v>
      </c>
      <c r="S2172" t="s">
        <v>1224</v>
      </c>
      <c r="T2172" t="s">
        <v>39</v>
      </c>
      <c r="U2172">
        <v>9</v>
      </c>
      <c r="V2172" t="s">
        <v>31</v>
      </c>
      <c r="W2172" t="s">
        <v>32</v>
      </c>
      <c r="X2172" s="2">
        <f>Envios[[#This Row],[Ventas Totales]]-Envios[[#This Row],[Costos Totales]]</f>
        <v>50.041599999999988</v>
      </c>
    </row>
    <row r="2173" spans="1:24" x14ac:dyDescent="0.25">
      <c r="A2173">
        <v>4078</v>
      </c>
      <c r="B2173">
        <v>29058</v>
      </c>
      <c r="C2173" s="1">
        <v>40181</v>
      </c>
      <c r="D2173" s="1">
        <v>40181</v>
      </c>
      <c r="E2173" t="s">
        <v>19</v>
      </c>
      <c r="F2173" t="s">
        <v>20</v>
      </c>
      <c r="G2173">
        <v>1075</v>
      </c>
      <c r="H2173" t="s">
        <v>1557</v>
      </c>
      <c r="I2173" t="s">
        <v>22</v>
      </c>
      <c r="J2173" t="s">
        <v>23</v>
      </c>
      <c r="K2173" t="s">
        <v>24</v>
      </c>
      <c r="L2173">
        <v>41</v>
      </c>
      <c r="M2173">
        <v>24.98</v>
      </c>
      <c r="N2173">
        <f>Envios[[#This Row],[Cantidad]]*Envios[[#This Row],[Precio por Unidad]]</f>
        <v>1024.18</v>
      </c>
      <c r="O2173" s="2">
        <v>8.4931999999999999</v>
      </c>
      <c r="P2173" s="2">
        <f>Envios[[#This Row],[Cantidad]]*Envios[[#This Row],[Costo por Unidad]]</f>
        <v>348.22120000000001</v>
      </c>
      <c r="Q2173">
        <v>8.7899999999999991</v>
      </c>
      <c r="R2173" s="2">
        <f>Envios[[#This Row],[Costo Productos]]+Envios[[#This Row],[Costo de Envío]]</f>
        <v>357.01120000000003</v>
      </c>
      <c r="S2173" t="s">
        <v>1224</v>
      </c>
      <c r="T2173" t="s">
        <v>39</v>
      </c>
      <c r="U2173">
        <v>9</v>
      </c>
      <c r="V2173" t="s">
        <v>31</v>
      </c>
      <c r="W2173" t="s">
        <v>32</v>
      </c>
      <c r="X2173" s="2">
        <f>Envios[[#This Row],[Ventas Totales]]-Envios[[#This Row],[Costos Totales]]</f>
        <v>667.16880000000003</v>
      </c>
    </row>
    <row r="2174" spans="1:24" x14ac:dyDescent="0.25">
      <c r="A2174">
        <v>4079</v>
      </c>
      <c r="B2174">
        <v>29058</v>
      </c>
      <c r="C2174" s="1">
        <v>40181</v>
      </c>
      <c r="D2174" s="1">
        <v>40183</v>
      </c>
      <c r="E2174" t="s">
        <v>46</v>
      </c>
      <c r="F2174" t="s">
        <v>20</v>
      </c>
      <c r="G2174">
        <v>186</v>
      </c>
      <c r="H2174" t="s">
        <v>232</v>
      </c>
      <c r="I2174" t="s">
        <v>119</v>
      </c>
      <c r="J2174" t="s">
        <v>36</v>
      </c>
      <c r="K2174" t="s">
        <v>204</v>
      </c>
      <c r="L2174">
        <v>33</v>
      </c>
      <c r="M2174">
        <v>880.98</v>
      </c>
      <c r="N2174">
        <f>Envios[[#This Row],[Cantidad]]*Envios[[#This Row],[Precio por Unidad]]</f>
        <v>29072.34</v>
      </c>
      <c r="O2174" s="2">
        <v>334.7724</v>
      </c>
      <c r="P2174" s="2">
        <f>Envios[[#This Row],[Cantidad]]*Envios[[#This Row],[Costo por Unidad]]</f>
        <v>11047.4892</v>
      </c>
      <c r="Q2174">
        <v>44.55</v>
      </c>
      <c r="R2174" s="2">
        <f>Envios[[#This Row],[Costo Productos]]+Envios[[#This Row],[Costo de Envío]]</f>
        <v>11092.039199999999</v>
      </c>
      <c r="S2174" t="s">
        <v>1224</v>
      </c>
      <c r="T2174" t="s">
        <v>39</v>
      </c>
      <c r="U2174">
        <v>5</v>
      </c>
      <c r="V2174" t="s">
        <v>87</v>
      </c>
      <c r="W2174" t="s">
        <v>53</v>
      </c>
      <c r="X2174" s="2">
        <f>Envios[[#This Row],[Ventas Totales]]-Envios[[#This Row],[Costos Totales]]</f>
        <v>17980.300800000001</v>
      </c>
    </row>
    <row r="2175" spans="1:24" x14ac:dyDescent="0.25">
      <c r="A2175">
        <v>6470</v>
      </c>
      <c r="B2175">
        <v>46050</v>
      </c>
      <c r="C2175" s="1">
        <v>40182</v>
      </c>
      <c r="D2175" s="1">
        <v>40185</v>
      </c>
      <c r="E2175" t="s">
        <v>19</v>
      </c>
      <c r="F2175" t="s">
        <v>20</v>
      </c>
      <c r="G2175">
        <v>876</v>
      </c>
      <c r="H2175" t="s">
        <v>1693</v>
      </c>
      <c r="I2175" t="s">
        <v>22</v>
      </c>
      <c r="J2175" t="s">
        <v>23</v>
      </c>
      <c r="K2175" t="s">
        <v>67</v>
      </c>
      <c r="L2175">
        <v>3</v>
      </c>
      <c r="M2175">
        <v>289.52999999999997</v>
      </c>
      <c r="N2175">
        <f>Envios[[#This Row],[Cantidad]]*Envios[[#This Row],[Precio por Unidad]]</f>
        <v>868.58999999999992</v>
      </c>
      <c r="O2175" s="2">
        <v>127.39319999999998</v>
      </c>
      <c r="P2175" s="2">
        <f>Envios[[#This Row],[Cantidad]]*Envios[[#This Row],[Costo por Unidad]]</f>
        <v>382.17959999999994</v>
      </c>
      <c r="Q2175">
        <v>19.989999999999998</v>
      </c>
      <c r="R2175" s="2">
        <f>Envios[[#This Row],[Costo Productos]]+Envios[[#This Row],[Costo de Envío]]</f>
        <v>402.16959999999995</v>
      </c>
      <c r="S2175" t="s">
        <v>1020</v>
      </c>
      <c r="T2175" t="s">
        <v>44</v>
      </c>
      <c r="U2175">
        <v>1</v>
      </c>
      <c r="V2175" t="s">
        <v>27</v>
      </c>
      <c r="W2175" t="s">
        <v>27</v>
      </c>
      <c r="X2175" s="2">
        <f>Envios[[#This Row],[Ventas Totales]]-Envios[[#This Row],[Costos Totales]]</f>
        <v>466.42039999999997</v>
      </c>
    </row>
    <row r="2176" spans="1:24" x14ac:dyDescent="0.25">
      <c r="A2176">
        <v>6468</v>
      </c>
      <c r="B2176">
        <v>46050</v>
      </c>
      <c r="C2176" s="1">
        <v>40182</v>
      </c>
      <c r="D2176" s="1">
        <v>40183</v>
      </c>
      <c r="E2176" t="s">
        <v>19</v>
      </c>
      <c r="F2176" t="s">
        <v>20</v>
      </c>
      <c r="G2176">
        <v>27</v>
      </c>
      <c r="H2176" t="s">
        <v>165</v>
      </c>
      <c r="I2176" t="s">
        <v>49</v>
      </c>
      <c r="J2176" t="s">
        <v>56</v>
      </c>
      <c r="K2176" t="s">
        <v>166</v>
      </c>
      <c r="L2176">
        <v>5</v>
      </c>
      <c r="M2176">
        <v>449.99</v>
      </c>
      <c r="N2176">
        <f>Envios[[#This Row],[Cantidad]]*Envios[[#This Row],[Precio por Unidad]]</f>
        <v>2249.9499999999998</v>
      </c>
      <c r="O2176" s="2">
        <v>278.99380000000002</v>
      </c>
      <c r="P2176" s="2">
        <f>Envios[[#This Row],[Cantidad]]*Envios[[#This Row],[Costo por Unidad]]</f>
        <v>1394.9690000000001</v>
      </c>
      <c r="Q2176">
        <v>24.49</v>
      </c>
      <c r="R2176" s="2">
        <f>Envios[[#This Row],[Costo Productos]]+Envios[[#This Row],[Costo de Envío]]</f>
        <v>1419.4590000000001</v>
      </c>
      <c r="S2176" t="s">
        <v>1020</v>
      </c>
      <c r="T2176" t="s">
        <v>44</v>
      </c>
      <c r="U2176">
        <v>1</v>
      </c>
      <c r="V2176" t="s">
        <v>27</v>
      </c>
      <c r="W2176" t="s">
        <v>27</v>
      </c>
      <c r="X2176" s="2">
        <f>Envios[[#This Row],[Ventas Totales]]-Envios[[#This Row],[Costos Totales]]</f>
        <v>830.49099999999976</v>
      </c>
    </row>
    <row r="2177" spans="1:24" x14ac:dyDescent="0.25">
      <c r="A2177">
        <v>6469</v>
      </c>
      <c r="B2177">
        <v>46050</v>
      </c>
      <c r="C2177" s="1">
        <v>40182</v>
      </c>
      <c r="D2177" s="1">
        <v>40185</v>
      </c>
      <c r="E2177" t="s">
        <v>33</v>
      </c>
      <c r="F2177" t="s">
        <v>20</v>
      </c>
      <c r="G2177">
        <v>256</v>
      </c>
      <c r="H2177" t="s">
        <v>1396</v>
      </c>
      <c r="I2177" t="s">
        <v>22</v>
      </c>
      <c r="J2177" t="s">
        <v>23</v>
      </c>
      <c r="K2177" t="s">
        <v>24</v>
      </c>
      <c r="L2177">
        <v>48</v>
      </c>
      <c r="M2177">
        <v>95.43</v>
      </c>
      <c r="N2177">
        <f>Envios[[#This Row],[Cantidad]]*Envios[[#This Row],[Precio por Unidad]]</f>
        <v>4580.6400000000003</v>
      </c>
      <c r="O2177" s="2">
        <v>20.040299999999998</v>
      </c>
      <c r="P2177" s="2">
        <f>Envios[[#This Row],[Cantidad]]*Envios[[#This Row],[Costo por Unidad]]</f>
        <v>961.93439999999987</v>
      </c>
      <c r="Q2177">
        <v>19.989999999999998</v>
      </c>
      <c r="R2177" s="2">
        <f>Envios[[#This Row],[Costo Productos]]+Envios[[#This Row],[Costo de Envío]]</f>
        <v>981.92439999999988</v>
      </c>
      <c r="S2177" t="s">
        <v>1020</v>
      </c>
      <c r="T2177" t="s">
        <v>44</v>
      </c>
      <c r="U2177">
        <v>1</v>
      </c>
      <c r="V2177" t="s">
        <v>27</v>
      </c>
      <c r="W2177" t="s">
        <v>27</v>
      </c>
      <c r="X2177" s="2">
        <f>Envios[[#This Row],[Ventas Totales]]-Envios[[#This Row],[Costos Totales]]</f>
        <v>3598.7156000000004</v>
      </c>
    </row>
    <row r="2178" spans="1:24" x14ac:dyDescent="0.25">
      <c r="A2178">
        <v>767</v>
      </c>
      <c r="B2178">
        <v>5504</v>
      </c>
      <c r="C2178" s="1">
        <v>40183</v>
      </c>
      <c r="D2178" s="1">
        <v>40185</v>
      </c>
      <c r="E2178" t="s">
        <v>33</v>
      </c>
      <c r="F2178" t="s">
        <v>20</v>
      </c>
      <c r="G2178">
        <v>633</v>
      </c>
      <c r="H2178" t="s">
        <v>1100</v>
      </c>
      <c r="I2178" t="s">
        <v>22</v>
      </c>
      <c r="J2178" t="s">
        <v>23</v>
      </c>
      <c r="K2178" t="s">
        <v>64</v>
      </c>
      <c r="L2178">
        <v>6</v>
      </c>
      <c r="M2178">
        <v>5.78</v>
      </c>
      <c r="N2178">
        <f>Envios[[#This Row],[Cantidad]]*Envios[[#This Row],[Precio por Unidad]]</f>
        <v>34.68</v>
      </c>
      <c r="O2178" s="2">
        <v>3.6992000000000003</v>
      </c>
      <c r="P2178" s="2">
        <f>Envios[[#This Row],[Cantidad]]*Envios[[#This Row],[Costo por Unidad]]</f>
        <v>22.1952</v>
      </c>
      <c r="Q2178">
        <v>7.64</v>
      </c>
      <c r="R2178" s="2">
        <f>Envios[[#This Row],[Costo Productos]]+Envios[[#This Row],[Costo de Envío]]</f>
        <v>29.8352</v>
      </c>
      <c r="S2178" t="s">
        <v>1494</v>
      </c>
      <c r="T2178" t="s">
        <v>26</v>
      </c>
      <c r="U2178">
        <v>3</v>
      </c>
      <c r="V2178" t="s">
        <v>52</v>
      </c>
      <c r="W2178" t="s">
        <v>53</v>
      </c>
      <c r="X2178" s="2">
        <f>Envios[[#This Row],[Ventas Totales]]-Envios[[#This Row],[Costos Totales]]</f>
        <v>4.8447999999999993</v>
      </c>
    </row>
    <row r="2179" spans="1:24" x14ac:dyDescent="0.25">
      <c r="A2179">
        <v>768</v>
      </c>
      <c r="B2179">
        <v>5504</v>
      </c>
      <c r="C2179" s="1">
        <v>40183</v>
      </c>
      <c r="D2179" s="1">
        <v>40185</v>
      </c>
      <c r="E2179" t="s">
        <v>19</v>
      </c>
      <c r="F2179" t="s">
        <v>20</v>
      </c>
      <c r="G2179">
        <v>485</v>
      </c>
      <c r="H2179" t="s">
        <v>927</v>
      </c>
      <c r="I2179" t="s">
        <v>22</v>
      </c>
      <c r="J2179" t="s">
        <v>56</v>
      </c>
      <c r="K2179" t="s">
        <v>57</v>
      </c>
      <c r="L2179">
        <v>15</v>
      </c>
      <c r="M2179">
        <v>45.99</v>
      </c>
      <c r="N2179">
        <f>Envios[[#This Row],[Cantidad]]*Envios[[#This Row],[Precio por Unidad]]</f>
        <v>689.85</v>
      </c>
      <c r="O2179" s="2">
        <v>20.235599999999998</v>
      </c>
      <c r="P2179" s="2">
        <f>Envios[[#This Row],[Cantidad]]*Envios[[#This Row],[Costo por Unidad]]</f>
        <v>303.53399999999999</v>
      </c>
      <c r="Q2179">
        <v>4.99</v>
      </c>
      <c r="R2179" s="2">
        <f>Envios[[#This Row],[Costo Productos]]+Envios[[#This Row],[Costo de Envío]]</f>
        <v>308.524</v>
      </c>
      <c r="S2179" t="s">
        <v>1494</v>
      </c>
      <c r="T2179" t="s">
        <v>26</v>
      </c>
      <c r="U2179">
        <v>3</v>
      </c>
      <c r="V2179" t="s">
        <v>52</v>
      </c>
      <c r="W2179" t="s">
        <v>53</v>
      </c>
      <c r="X2179" s="2">
        <f>Envios[[#This Row],[Ventas Totales]]-Envios[[#This Row],[Costos Totales]]</f>
        <v>381.32600000000002</v>
      </c>
    </row>
    <row r="2180" spans="1:24" x14ac:dyDescent="0.25">
      <c r="A2180">
        <v>7873</v>
      </c>
      <c r="B2180">
        <v>56293</v>
      </c>
      <c r="C2180" s="1">
        <v>40183</v>
      </c>
      <c r="D2180" s="1">
        <v>40183</v>
      </c>
      <c r="E2180" t="s">
        <v>19</v>
      </c>
      <c r="F2180" t="s">
        <v>40</v>
      </c>
      <c r="G2180">
        <v>222</v>
      </c>
      <c r="H2180" t="s">
        <v>150</v>
      </c>
      <c r="I2180" t="s">
        <v>42</v>
      </c>
      <c r="J2180" t="s">
        <v>36</v>
      </c>
      <c r="K2180" t="s">
        <v>37</v>
      </c>
      <c r="L2180">
        <v>34</v>
      </c>
      <c r="M2180">
        <v>19.989999999999998</v>
      </c>
      <c r="N2180">
        <f>Envios[[#This Row],[Cantidad]]*Envios[[#This Row],[Precio por Unidad]]</f>
        <v>679.66</v>
      </c>
      <c r="O2180" s="2">
        <v>7.9959999999999996</v>
      </c>
      <c r="P2180" s="2">
        <f>Envios[[#This Row],[Cantidad]]*Envios[[#This Row],[Costo por Unidad]]</f>
        <v>271.86399999999998</v>
      </c>
      <c r="Q2180">
        <v>11.17</v>
      </c>
      <c r="R2180" s="2">
        <f>Envios[[#This Row],[Costo Productos]]+Envios[[#This Row],[Costo de Envío]]</f>
        <v>283.03399999999999</v>
      </c>
      <c r="S2180" t="s">
        <v>1469</v>
      </c>
      <c r="T2180" t="s">
        <v>44</v>
      </c>
      <c r="U2180">
        <v>3</v>
      </c>
      <c r="V2180" t="s">
        <v>52</v>
      </c>
      <c r="W2180" t="s">
        <v>53</v>
      </c>
      <c r="X2180" s="2">
        <f>Envios[[#This Row],[Ventas Totales]]-Envios[[#This Row],[Costos Totales]]</f>
        <v>396.62599999999998</v>
      </c>
    </row>
    <row r="2181" spans="1:24" x14ac:dyDescent="0.25">
      <c r="A2181">
        <v>7874</v>
      </c>
      <c r="B2181">
        <v>56293</v>
      </c>
      <c r="C2181" s="1">
        <v>40183</v>
      </c>
      <c r="D2181" s="1">
        <v>40184</v>
      </c>
      <c r="E2181" t="s">
        <v>19</v>
      </c>
      <c r="F2181" t="s">
        <v>40</v>
      </c>
      <c r="G2181">
        <v>628</v>
      </c>
      <c r="H2181" t="s">
        <v>1603</v>
      </c>
      <c r="I2181" t="s">
        <v>22</v>
      </c>
      <c r="J2181" t="s">
        <v>23</v>
      </c>
      <c r="K2181" t="s">
        <v>24</v>
      </c>
      <c r="L2181">
        <v>44</v>
      </c>
      <c r="M2181">
        <v>16.91</v>
      </c>
      <c r="N2181">
        <f>Envios[[#This Row],[Cantidad]]*Envios[[#This Row],[Precio por Unidad]]</f>
        <v>744.04</v>
      </c>
      <c r="O2181" s="2">
        <v>7.1022000000000007</v>
      </c>
      <c r="P2181" s="2">
        <f>Envios[[#This Row],[Cantidad]]*Envios[[#This Row],[Costo por Unidad]]</f>
        <v>312.49680000000001</v>
      </c>
      <c r="Q2181">
        <v>6.25</v>
      </c>
      <c r="R2181" s="2">
        <f>Envios[[#This Row],[Costo Productos]]+Envios[[#This Row],[Costo de Envío]]</f>
        <v>318.74680000000001</v>
      </c>
      <c r="S2181" t="s">
        <v>1469</v>
      </c>
      <c r="T2181" t="s">
        <v>44</v>
      </c>
      <c r="U2181">
        <v>3</v>
      </c>
      <c r="V2181" t="s">
        <v>52</v>
      </c>
      <c r="W2181" t="s">
        <v>53</v>
      </c>
      <c r="X2181" s="2">
        <f>Envios[[#This Row],[Ventas Totales]]-Envios[[#This Row],[Costos Totales]]</f>
        <v>425.29319999999996</v>
      </c>
    </row>
    <row r="2182" spans="1:24" x14ac:dyDescent="0.25">
      <c r="A2182">
        <v>2061</v>
      </c>
      <c r="B2182">
        <v>14755</v>
      </c>
      <c r="C2182" s="1">
        <v>40183</v>
      </c>
      <c r="D2182" s="1">
        <v>40183</v>
      </c>
      <c r="E2182" t="s">
        <v>19</v>
      </c>
      <c r="F2182" t="s">
        <v>20</v>
      </c>
      <c r="G2182">
        <v>911</v>
      </c>
      <c r="H2182" t="s">
        <v>1694</v>
      </c>
      <c r="I2182" t="s">
        <v>63</v>
      </c>
      <c r="J2182" t="s">
        <v>23</v>
      </c>
      <c r="K2182" t="s">
        <v>85</v>
      </c>
      <c r="L2182">
        <v>31</v>
      </c>
      <c r="M2182">
        <v>3.85</v>
      </c>
      <c r="N2182">
        <f>Envios[[#This Row],[Cantidad]]*Envios[[#This Row],[Precio por Unidad]]</f>
        <v>119.35000000000001</v>
      </c>
      <c r="O2182" s="2">
        <v>2.1560000000000001</v>
      </c>
      <c r="P2182" s="2">
        <f>Envios[[#This Row],[Cantidad]]*Envios[[#This Row],[Costo por Unidad]]</f>
        <v>66.835999999999999</v>
      </c>
      <c r="Q2182">
        <v>0.7</v>
      </c>
      <c r="R2182" s="2">
        <f>Envios[[#This Row],[Costo Productos]]+Envios[[#This Row],[Costo de Envío]]</f>
        <v>67.536000000000001</v>
      </c>
      <c r="S2182" t="s">
        <v>289</v>
      </c>
      <c r="T2182" t="s">
        <v>39</v>
      </c>
      <c r="U2182">
        <v>1</v>
      </c>
      <c r="V2182" t="s">
        <v>27</v>
      </c>
      <c r="W2182" t="s">
        <v>27</v>
      </c>
      <c r="X2182" s="2">
        <f>Envios[[#This Row],[Ventas Totales]]-Envios[[#This Row],[Costos Totales]]</f>
        <v>51.814000000000007</v>
      </c>
    </row>
    <row r="2183" spans="1:24" x14ac:dyDescent="0.25">
      <c r="A2183">
        <v>2062</v>
      </c>
      <c r="B2183">
        <v>14755</v>
      </c>
      <c r="C2183" s="1">
        <v>40183</v>
      </c>
      <c r="D2183" s="1">
        <v>40185</v>
      </c>
      <c r="E2183" t="s">
        <v>33</v>
      </c>
      <c r="F2183" t="s">
        <v>20</v>
      </c>
      <c r="G2183">
        <v>1036</v>
      </c>
      <c r="H2183" t="s">
        <v>1325</v>
      </c>
      <c r="I2183" t="s">
        <v>22</v>
      </c>
      <c r="J2183" t="s">
        <v>56</v>
      </c>
      <c r="K2183" t="s">
        <v>57</v>
      </c>
      <c r="L2183">
        <v>44</v>
      </c>
      <c r="M2183">
        <v>65.989999999999995</v>
      </c>
      <c r="N2183">
        <f>Envios[[#This Row],[Cantidad]]*Envios[[#This Row],[Precio por Unidad]]</f>
        <v>2903.56</v>
      </c>
      <c r="O2183" s="2">
        <v>27.055900000000001</v>
      </c>
      <c r="P2183" s="2">
        <f>Envios[[#This Row],[Cantidad]]*Envios[[#This Row],[Costo por Unidad]]</f>
        <v>1190.4596000000001</v>
      </c>
      <c r="Q2183">
        <v>4.2</v>
      </c>
      <c r="R2183" s="2">
        <f>Envios[[#This Row],[Costo Productos]]+Envios[[#This Row],[Costo de Envío]]</f>
        <v>1194.6596000000002</v>
      </c>
      <c r="S2183" t="s">
        <v>289</v>
      </c>
      <c r="T2183" t="s">
        <v>39</v>
      </c>
      <c r="U2183">
        <v>1</v>
      </c>
      <c r="V2183" t="s">
        <v>27</v>
      </c>
      <c r="W2183" t="s">
        <v>27</v>
      </c>
      <c r="X2183" s="2">
        <f>Envios[[#This Row],[Ventas Totales]]-Envios[[#This Row],[Costos Totales]]</f>
        <v>1708.9003999999998</v>
      </c>
    </row>
    <row r="2184" spans="1:24" x14ac:dyDescent="0.25">
      <c r="A2184">
        <v>4664</v>
      </c>
      <c r="B2184">
        <v>33218</v>
      </c>
      <c r="C2184" s="1">
        <v>40184</v>
      </c>
      <c r="D2184" s="1">
        <v>40186</v>
      </c>
      <c r="E2184" t="s">
        <v>19</v>
      </c>
      <c r="F2184" t="s">
        <v>40</v>
      </c>
      <c r="G2184">
        <v>331</v>
      </c>
      <c r="H2184" t="s">
        <v>869</v>
      </c>
      <c r="I2184" t="s">
        <v>22</v>
      </c>
      <c r="J2184" t="s">
        <v>23</v>
      </c>
      <c r="K2184" t="s">
        <v>76</v>
      </c>
      <c r="L2184">
        <v>25</v>
      </c>
      <c r="M2184">
        <v>4.57</v>
      </c>
      <c r="N2184">
        <f>Envios[[#This Row],[Cantidad]]*Envios[[#This Row],[Precio por Unidad]]</f>
        <v>114.25</v>
      </c>
      <c r="O2184" s="2">
        <v>2.8791000000000002</v>
      </c>
      <c r="P2184" s="2">
        <f>Envios[[#This Row],[Cantidad]]*Envios[[#This Row],[Costo por Unidad]]</f>
        <v>71.977500000000006</v>
      </c>
      <c r="Q2184">
        <v>5.42</v>
      </c>
      <c r="R2184" s="2">
        <f>Envios[[#This Row],[Costo Productos]]+Envios[[#This Row],[Costo de Envío]]</f>
        <v>77.397500000000008</v>
      </c>
      <c r="S2184" t="s">
        <v>1440</v>
      </c>
      <c r="T2184" t="s">
        <v>26</v>
      </c>
      <c r="U2184">
        <v>9</v>
      </c>
      <c r="V2184" t="s">
        <v>31</v>
      </c>
      <c r="W2184" t="s">
        <v>32</v>
      </c>
      <c r="X2184" s="2">
        <f>Envios[[#This Row],[Ventas Totales]]-Envios[[#This Row],[Costos Totales]]</f>
        <v>36.852499999999992</v>
      </c>
    </row>
    <row r="2185" spans="1:24" x14ac:dyDescent="0.25">
      <c r="A2185">
        <v>4665</v>
      </c>
      <c r="B2185">
        <v>33218</v>
      </c>
      <c r="C2185" s="1">
        <v>40184</v>
      </c>
      <c r="D2185" s="1">
        <v>40185</v>
      </c>
      <c r="E2185" t="s">
        <v>19</v>
      </c>
      <c r="F2185" t="s">
        <v>40</v>
      </c>
      <c r="G2185">
        <v>1232</v>
      </c>
      <c r="H2185" t="s">
        <v>1695</v>
      </c>
      <c r="I2185" t="s">
        <v>22</v>
      </c>
      <c r="J2185" t="s">
        <v>36</v>
      </c>
      <c r="K2185" t="s">
        <v>37</v>
      </c>
      <c r="L2185">
        <v>29</v>
      </c>
      <c r="M2185">
        <v>16.16</v>
      </c>
      <c r="N2185">
        <f>Envios[[#This Row],[Cantidad]]*Envios[[#This Row],[Precio por Unidad]]</f>
        <v>468.64</v>
      </c>
      <c r="O2185" s="2">
        <v>8.08</v>
      </c>
      <c r="P2185" s="2">
        <f>Envios[[#This Row],[Cantidad]]*Envios[[#This Row],[Costo por Unidad]]</f>
        <v>234.32</v>
      </c>
      <c r="Q2185">
        <v>7.74</v>
      </c>
      <c r="R2185" s="2">
        <f>Envios[[#This Row],[Costo Productos]]+Envios[[#This Row],[Costo de Envío]]</f>
        <v>242.06</v>
      </c>
      <c r="S2185" t="s">
        <v>1440</v>
      </c>
      <c r="T2185" t="s">
        <v>26</v>
      </c>
      <c r="U2185">
        <v>9</v>
      </c>
      <c r="V2185" t="s">
        <v>31</v>
      </c>
      <c r="W2185" t="s">
        <v>32</v>
      </c>
      <c r="X2185" s="2">
        <f>Envios[[#This Row],[Ventas Totales]]-Envios[[#This Row],[Costos Totales]]</f>
        <v>226.57999999999998</v>
      </c>
    </row>
    <row r="2186" spans="1:24" x14ac:dyDescent="0.25">
      <c r="A2186">
        <v>6231</v>
      </c>
      <c r="B2186">
        <v>44133</v>
      </c>
      <c r="C2186" s="1">
        <v>40184</v>
      </c>
      <c r="D2186" s="1">
        <v>40185</v>
      </c>
      <c r="E2186" t="s">
        <v>19</v>
      </c>
      <c r="F2186" t="s">
        <v>20</v>
      </c>
      <c r="G2186">
        <v>1160</v>
      </c>
      <c r="H2186" t="s">
        <v>1696</v>
      </c>
      <c r="I2186" t="s">
        <v>63</v>
      </c>
      <c r="J2186" t="s">
        <v>36</v>
      </c>
      <c r="K2186" t="s">
        <v>37</v>
      </c>
      <c r="L2186">
        <v>35</v>
      </c>
      <c r="M2186">
        <v>5.28</v>
      </c>
      <c r="N2186">
        <f>Envios[[#This Row],[Cantidad]]*Envios[[#This Row],[Precio por Unidad]]</f>
        <v>184.8</v>
      </c>
      <c r="O2186" s="2">
        <v>2.4287999999999998</v>
      </c>
      <c r="P2186" s="2">
        <f>Envios[[#This Row],[Cantidad]]*Envios[[#This Row],[Costo por Unidad]]</f>
        <v>85.007999999999996</v>
      </c>
      <c r="Q2186">
        <v>3.96</v>
      </c>
      <c r="R2186" s="2">
        <f>Envios[[#This Row],[Costo Productos]]+Envios[[#This Row],[Costo de Envío]]</f>
        <v>88.967999999999989</v>
      </c>
      <c r="S2186" t="s">
        <v>724</v>
      </c>
      <c r="T2186" t="s">
        <v>26</v>
      </c>
      <c r="U2186">
        <v>3</v>
      </c>
      <c r="V2186" t="s">
        <v>52</v>
      </c>
      <c r="W2186" t="s">
        <v>53</v>
      </c>
      <c r="X2186" s="2">
        <f>Envios[[#This Row],[Ventas Totales]]-Envios[[#This Row],[Costos Totales]]</f>
        <v>95.832000000000022</v>
      </c>
    </row>
    <row r="2187" spans="1:24" x14ac:dyDescent="0.25">
      <c r="A2187">
        <v>772</v>
      </c>
      <c r="B2187">
        <v>5510</v>
      </c>
      <c r="C2187" s="1">
        <v>40185</v>
      </c>
      <c r="D2187" s="1">
        <v>40188</v>
      </c>
      <c r="E2187" t="s">
        <v>19</v>
      </c>
      <c r="F2187" t="s">
        <v>28</v>
      </c>
      <c r="G2187">
        <v>859</v>
      </c>
      <c r="H2187" t="s">
        <v>1378</v>
      </c>
      <c r="I2187" t="s">
        <v>63</v>
      </c>
      <c r="J2187" t="s">
        <v>23</v>
      </c>
      <c r="K2187" t="s">
        <v>64</v>
      </c>
      <c r="L2187">
        <v>12</v>
      </c>
      <c r="M2187">
        <v>9.68</v>
      </c>
      <c r="N2187">
        <f>Envios[[#This Row],[Cantidad]]*Envios[[#This Row],[Precio por Unidad]]</f>
        <v>116.16</v>
      </c>
      <c r="O2187" s="2">
        <v>6.0983999999999998</v>
      </c>
      <c r="P2187" s="2">
        <f>Envios[[#This Row],[Cantidad]]*Envios[[#This Row],[Costo por Unidad]]</f>
        <v>73.180800000000005</v>
      </c>
      <c r="Q2187">
        <v>2.0299999999999998</v>
      </c>
      <c r="R2187" s="2">
        <f>Envios[[#This Row],[Costo Productos]]+Envios[[#This Row],[Costo de Envío]]</f>
        <v>75.210800000000006</v>
      </c>
      <c r="S2187" t="s">
        <v>1272</v>
      </c>
      <c r="T2187" t="s">
        <v>44</v>
      </c>
      <c r="U2187">
        <v>4</v>
      </c>
      <c r="V2187" t="s">
        <v>73</v>
      </c>
      <c r="W2187" t="s">
        <v>74</v>
      </c>
      <c r="X2187" s="2">
        <f>Envios[[#This Row],[Ventas Totales]]-Envios[[#This Row],[Costos Totales]]</f>
        <v>40.94919999999999</v>
      </c>
    </row>
    <row r="2188" spans="1:24" x14ac:dyDescent="0.25">
      <c r="A2188">
        <v>6870</v>
      </c>
      <c r="B2188">
        <v>48935</v>
      </c>
      <c r="C2188" s="1">
        <v>40185</v>
      </c>
      <c r="D2188" s="1">
        <v>40187</v>
      </c>
      <c r="E2188" t="s">
        <v>19</v>
      </c>
      <c r="F2188" t="s">
        <v>47</v>
      </c>
      <c r="G2188">
        <v>1013</v>
      </c>
      <c r="H2188" t="s">
        <v>564</v>
      </c>
      <c r="I2188" t="s">
        <v>22</v>
      </c>
      <c r="J2188" t="s">
        <v>23</v>
      </c>
      <c r="K2188" t="s">
        <v>188</v>
      </c>
      <c r="L2188">
        <v>21</v>
      </c>
      <c r="M2188">
        <v>4.91</v>
      </c>
      <c r="N2188">
        <f>Envios[[#This Row],[Cantidad]]*Envios[[#This Row],[Precio por Unidad]]</f>
        <v>103.11</v>
      </c>
      <c r="O2188" s="2">
        <v>3.1424000000000003</v>
      </c>
      <c r="P2188" s="2">
        <f>Envios[[#This Row],[Cantidad]]*Envios[[#This Row],[Costo por Unidad]]</f>
        <v>65.990400000000008</v>
      </c>
      <c r="Q2188">
        <v>0.5</v>
      </c>
      <c r="R2188" s="2">
        <f>Envios[[#This Row],[Costo Productos]]+Envios[[#This Row],[Costo de Envío]]</f>
        <v>66.490400000000008</v>
      </c>
      <c r="S2188" t="s">
        <v>907</v>
      </c>
      <c r="T2188" t="s">
        <v>39</v>
      </c>
      <c r="U2188">
        <v>3</v>
      </c>
      <c r="V2188" t="s">
        <v>52</v>
      </c>
      <c r="W2188" t="s">
        <v>53</v>
      </c>
      <c r="X2188" s="2">
        <f>Envios[[#This Row],[Ventas Totales]]-Envios[[#This Row],[Costos Totales]]</f>
        <v>36.619599999999991</v>
      </c>
    </row>
    <row r="2189" spans="1:24" x14ac:dyDescent="0.25">
      <c r="A2189">
        <v>6631</v>
      </c>
      <c r="B2189">
        <v>47171</v>
      </c>
      <c r="C2189" s="1">
        <v>40185</v>
      </c>
      <c r="D2189" s="1">
        <v>40186</v>
      </c>
      <c r="E2189" t="s">
        <v>19</v>
      </c>
      <c r="F2189" t="s">
        <v>28</v>
      </c>
      <c r="G2189">
        <v>846</v>
      </c>
      <c r="H2189" t="s">
        <v>1223</v>
      </c>
      <c r="I2189" t="s">
        <v>22</v>
      </c>
      <c r="J2189" t="s">
        <v>23</v>
      </c>
      <c r="K2189" t="s">
        <v>64</v>
      </c>
      <c r="L2189">
        <v>21</v>
      </c>
      <c r="M2189">
        <v>6.48</v>
      </c>
      <c r="N2189">
        <f>Envios[[#This Row],[Cantidad]]*Envios[[#This Row],[Precio por Unidad]]</f>
        <v>136.08000000000001</v>
      </c>
      <c r="O2189" s="2">
        <v>4.0824000000000007</v>
      </c>
      <c r="P2189" s="2">
        <f>Envios[[#This Row],[Cantidad]]*Envios[[#This Row],[Costo por Unidad]]</f>
        <v>85.730400000000017</v>
      </c>
      <c r="Q2189">
        <v>8.4</v>
      </c>
      <c r="R2189" s="2">
        <f>Envios[[#This Row],[Costo Productos]]+Envios[[#This Row],[Costo de Envío]]</f>
        <v>94.130400000000023</v>
      </c>
      <c r="S2189" t="s">
        <v>300</v>
      </c>
      <c r="T2189" t="s">
        <v>44</v>
      </c>
      <c r="U2189">
        <v>1</v>
      </c>
      <c r="V2189" t="s">
        <v>27</v>
      </c>
      <c r="W2189" t="s">
        <v>27</v>
      </c>
      <c r="X2189" s="2">
        <f>Envios[[#This Row],[Ventas Totales]]-Envios[[#This Row],[Costos Totales]]</f>
        <v>41.94959999999999</v>
      </c>
    </row>
    <row r="2190" spans="1:24" x14ac:dyDescent="0.25">
      <c r="A2190">
        <v>6632</v>
      </c>
      <c r="B2190">
        <v>47171</v>
      </c>
      <c r="C2190" s="1">
        <v>40185</v>
      </c>
      <c r="D2190" s="1">
        <v>40186</v>
      </c>
      <c r="E2190" t="s">
        <v>19</v>
      </c>
      <c r="F2190" t="s">
        <v>28</v>
      </c>
      <c r="G2190">
        <v>914</v>
      </c>
      <c r="H2190" t="s">
        <v>1697</v>
      </c>
      <c r="I2190" t="s">
        <v>63</v>
      </c>
      <c r="J2190" t="s">
        <v>23</v>
      </c>
      <c r="K2190" t="s">
        <v>85</v>
      </c>
      <c r="L2190">
        <v>19</v>
      </c>
      <c r="M2190">
        <v>2.67</v>
      </c>
      <c r="N2190">
        <f>Envios[[#This Row],[Cantidad]]*Envios[[#This Row],[Precio por Unidad]]</f>
        <v>50.73</v>
      </c>
      <c r="O2190" s="2">
        <v>1.1481000000000001</v>
      </c>
      <c r="P2190" s="2">
        <f>Envios[[#This Row],[Cantidad]]*Envios[[#This Row],[Costo por Unidad]]</f>
        <v>21.813900000000004</v>
      </c>
      <c r="Q2190">
        <v>0.86</v>
      </c>
      <c r="R2190" s="2">
        <f>Envios[[#This Row],[Costo Productos]]+Envios[[#This Row],[Costo de Envío]]</f>
        <v>22.673900000000003</v>
      </c>
      <c r="S2190" t="s">
        <v>300</v>
      </c>
      <c r="T2190" t="s">
        <v>44</v>
      </c>
      <c r="U2190">
        <v>1</v>
      </c>
      <c r="V2190" t="s">
        <v>27</v>
      </c>
      <c r="W2190" t="s">
        <v>27</v>
      </c>
      <c r="X2190" s="2">
        <f>Envios[[#This Row],[Ventas Totales]]-Envios[[#This Row],[Costos Totales]]</f>
        <v>28.056099999999994</v>
      </c>
    </row>
    <row r="2191" spans="1:24" x14ac:dyDescent="0.25">
      <c r="A2191">
        <v>6633</v>
      </c>
      <c r="B2191">
        <v>47171</v>
      </c>
      <c r="C2191" s="1">
        <v>40185</v>
      </c>
      <c r="D2191" s="1">
        <v>40185</v>
      </c>
      <c r="E2191" t="s">
        <v>46</v>
      </c>
      <c r="F2191" t="s">
        <v>28</v>
      </c>
      <c r="G2191">
        <v>915</v>
      </c>
      <c r="H2191" t="s">
        <v>592</v>
      </c>
      <c r="I2191" t="s">
        <v>119</v>
      </c>
      <c r="J2191" t="s">
        <v>36</v>
      </c>
      <c r="K2191" t="s">
        <v>120</v>
      </c>
      <c r="L2191">
        <v>32</v>
      </c>
      <c r="M2191">
        <v>217.85</v>
      </c>
      <c r="N2191">
        <f>Envios[[#This Row],[Cantidad]]*Envios[[#This Row],[Precio por Unidad]]</f>
        <v>6971.2</v>
      </c>
      <c r="O2191" s="2">
        <v>69.711999999999989</v>
      </c>
      <c r="P2191" s="2">
        <f>Envios[[#This Row],[Cantidad]]*Envios[[#This Row],[Costo por Unidad]]</f>
        <v>2230.7839999999997</v>
      </c>
      <c r="Q2191">
        <v>29.1</v>
      </c>
      <c r="R2191" s="2">
        <f>Envios[[#This Row],[Costo Productos]]+Envios[[#This Row],[Costo de Envío]]</f>
        <v>2259.8839999999996</v>
      </c>
      <c r="S2191" t="s">
        <v>300</v>
      </c>
      <c r="T2191" t="s">
        <v>44</v>
      </c>
      <c r="U2191">
        <v>1</v>
      </c>
      <c r="V2191" t="s">
        <v>27</v>
      </c>
      <c r="W2191" t="s">
        <v>27</v>
      </c>
      <c r="X2191" s="2">
        <f>Envios[[#This Row],[Ventas Totales]]-Envios[[#This Row],[Costos Totales]]</f>
        <v>4711.3160000000007</v>
      </c>
    </row>
    <row r="2192" spans="1:24" x14ac:dyDescent="0.25">
      <c r="A2192">
        <v>1774</v>
      </c>
      <c r="B2192">
        <v>12708</v>
      </c>
      <c r="C2192" s="1">
        <v>40185</v>
      </c>
      <c r="D2192" s="1">
        <v>40190</v>
      </c>
      <c r="E2192" t="s">
        <v>33</v>
      </c>
      <c r="F2192" t="s">
        <v>47</v>
      </c>
      <c r="G2192">
        <v>1100</v>
      </c>
      <c r="H2192" t="s">
        <v>1698</v>
      </c>
      <c r="I2192" t="s">
        <v>63</v>
      </c>
      <c r="J2192" t="s">
        <v>23</v>
      </c>
      <c r="K2192" t="s">
        <v>85</v>
      </c>
      <c r="L2192">
        <v>44</v>
      </c>
      <c r="M2192">
        <v>3.28</v>
      </c>
      <c r="N2192">
        <f>Envios[[#This Row],[Cantidad]]*Envios[[#This Row],[Precio por Unidad]]</f>
        <v>144.32</v>
      </c>
      <c r="O2192" s="2">
        <v>1.5743999999999998</v>
      </c>
      <c r="P2192" s="2">
        <f>Envios[[#This Row],[Cantidad]]*Envios[[#This Row],[Costo por Unidad]]</f>
        <v>69.273599999999988</v>
      </c>
      <c r="Q2192">
        <v>0.98</v>
      </c>
      <c r="R2192" s="2">
        <f>Envios[[#This Row],[Costo Productos]]+Envios[[#This Row],[Costo de Envío]]</f>
        <v>70.253599999999992</v>
      </c>
      <c r="S2192" t="s">
        <v>334</v>
      </c>
      <c r="T2192" t="s">
        <v>30</v>
      </c>
      <c r="U2192">
        <v>11</v>
      </c>
      <c r="V2192" t="s">
        <v>131</v>
      </c>
      <c r="W2192" t="s">
        <v>131</v>
      </c>
      <c r="X2192" s="2">
        <f>Envios[[#This Row],[Ventas Totales]]-Envios[[#This Row],[Costos Totales]]</f>
        <v>74.066400000000002</v>
      </c>
    </row>
    <row r="2193" spans="1:24" x14ac:dyDescent="0.25">
      <c r="A2193">
        <v>327</v>
      </c>
      <c r="B2193">
        <v>2244</v>
      </c>
      <c r="C2193" s="1">
        <v>40186</v>
      </c>
      <c r="D2193" s="1">
        <v>40188</v>
      </c>
      <c r="E2193" t="s">
        <v>33</v>
      </c>
      <c r="F2193" t="s">
        <v>60</v>
      </c>
      <c r="G2193">
        <v>161</v>
      </c>
      <c r="H2193" t="s">
        <v>557</v>
      </c>
      <c r="I2193" t="s">
        <v>22</v>
      </c>
      <c r="J2193" t="s">
        <v>23</v>
      </c>
      <c r="K2193" t="s">
        <v>76</v>
      </c>
      <c r="L2193">
        <v>19</v>
      </c>
      <c r="M2193">
        <v>3.8</v>
      </c>
      <c r="N2193">
        <f>Envios[[#This Row],[Cantidad]]*Envios[[#This Row],[Precio por Unidad]]</f>
        <v>72.2</v>
      </c>
      <c r="O2193" s="2">
        <v>2.3559999999999999</v>
      </c>
      <c r="P2193" s="2">
        <f>Envios[[#This Row],[Cantidad]]*Envios[[#This Row],[Costo por Unidad]]</f>
        <v>44.763999999999996</v>
      </c>
      <c r="Q2193">
        <v>1.49</v>
      </c>
      <c r="R2193" s="2">
        <f>Envios[[#This Row],[Costo Productos]]+Envios[[#This Row],[Costo de Envío]]</f>
        <v>46.253999999999998</v>
      </c>
      <c r="S2193" t="s">
        <v>434</v>
      </c>
      <c r="T2193" t="s">
        <v>39</v>
      </c>
      <c r="U2193">
        <v>4</v>
      </c>
      <c r="V2193" t="s">
        <v>73</v>
      </c>
      <c r="W2193" t="s">
        <v>74</v>
      </c>
      <c r="X2193" s="2">
        <f>Envios[[#This Row],[Ventas Totales]]-Envios[[#This Row],[Costos Totales]]</f>
        <v>25.946000000000005</v>
      </c>
    </row>
    <row r="2194" spans="1:24" x14ac:dyDescent="0.25">
      <c r="A2194">
        <v>1869</v>
      </c>
      <c r="B2194">
        <v>13447</v>
      </c>
      <c r="C2194" s="1">
        <v>40186</v>
      </c>
      <c r="D2194" s="1">
        <v>40188</v>
      </c>
      <c r="E2194" t="s">
        <v>19</v>
      </c>
      <c r="F2194" t="s">
        <v>20</v>
      </c>
      <c r="G2194">
        <v>595</v>
      </c>
      <c r="H2194" t="s">
        <v>1030</v>
      </c>
      <c r="I2194" t="s">
        <v>71</v>
      </c>
      <c r="J2194" t="s">
        <v>56</v>
      </c>
      <c r="K2194" t="s">
        <v>57</v>
      </c>
      <c r="L2194">
        <v>24</v>
      </c>
      <c r="M2194">
        <v>20.99</v>
      </c>
      <c r="N2194">
        <f>Envios[[#This Row],[Cantidad]]*Envios[[#This Row],[Precio por Unidad]]</f>
        <v>503.76</v>
      </c>
      <c r="O2194" s="2">
        <v>8.8157999999999994</v>
      </c>
      <c r="P2194" s="2">
        <f>Envios[[#This Row],[Cantidad]]*Envios[[#This Row],[Costo por Unidad]]</f>
        <v>211.57919999999999</v>
      </c>
      <c r="Q2194">
        <v>4.8099999999999996</v>
      </c>
      <c r="R2194" s="2">
        <f>Envios[[#This Row],[Costo Productos]]+Envios[[#This Row],[Costo de Envío]]</f>
        <v>216.38919999999999</v>
      </c>
      <c r="S2194" t="s">
        <v>1699</v>
      </c>
      <c r="T2194" t="s">
        <v>30</v>
      </c>
      <c r="U2194">
        <v>1</v>
      </c>
      <c r="V2194" t="s">
        <v>27</v>
      </c>
      <c r="W2194" t="s">
        <v>27</v>
      </c>
      <c r="X2194" s="2">
        <f>Envios[[#This Row],[Ventas Totales]]-Envios[[#This Row],[Costos Totales]]</f>
        <v>287.37080000000003</v>
      </c>
    </row>
    <row r="2195" spans="1:24" x14ac:dyDescent="0.25">
      <c r="A2195">
        <v>8122</v>
      </c>
      <c r="B2195">
        <v>58053</v>
      </c>
      <c r="C2195" s="1">
        <v>40186</v>
      </c>
      <c r="D2195" s="1">
        <v>40188</v>
      </c>
      <c r="E2195" t="s">
        <v>19</v>
      </c>
      <c r="F2195" t="s">
        <v>28</v>
      </c>
      <c r="G2195">
        <v>973</v>
      </c>
      <c r="H2195" t="s">
        <v>1700</v>
      </c>
      <c r="I2195" t="s">
        <v>22</v>
      </c>
      <c r="J2195" t="s">
        <v>23</v>
      </c>
      <c r="K2195" t="s">
        <v>64</v>
      </c>
      <c r="L2195">
        <v>42</v>
      </c>
      <c r="M2195">
        <v>6.68</v>
      </c>
      <c r="N2195">
        <f>Envios[[#This Row],[Cantidad]]*Envios[[#This Row],[Precio por Unidad]]</f>
        <v>280.56</v>
      </c>
      <c r="O2195" s="2">
        <v>4.2084000000000001</v>
      </c>
      <c r="P2195" s="2">
        <f>Envios[[#This Row],[Cantidad]]*Envios[[#This Row],[Costo por Unidad]]</f>
        <v>176.75280000000001</v>
      </c>
      <c r="Q2195">
        <v>7.3</v>
      </c>
      <c r="R2195" s="2">
        <f>Envios[[#This Row],[Costo Productos]]+Envios[[#This Row],[Costo de Envío]]</f>
        <v>184.05280000000002</v>
      </c>
      <c r="S2195" t="s">
        <v>1701</v>
      </c>
      <c r="T2195" t="s">
        <v>44</v>
      </c>
      <c r="U2195">
        <v>6</v>
      </c>
      <c r="V2195" t="s">
        <v>69</v>
      </c>
      <c r="W2195" t="s">
        <v>32</v>
      </c>
      <c r="X2195" s="2">
        <f>Envios[[#This Row],[Ventas Totales]]-Envios[[#This Row],[Costos Totales]]</f>
        <v>96.507199999999983</v>
      </c>
    </row>
    <row r="2196" spans="1:24" x14ac:dyDescent="0.25">
      <c r="A2196">
        <v>5289</v>
      </c>
      <c r="B2196">
        <v>37668</v>
      </c>
      <c r="C2196" s="1">
        <v>40186</v>
      </c>
      <c r="D2196" s="1">
        <v>40186</v>
      </c>
      <c r="E2196" t="s">
        <v>19</v>
      </c>
      <c r="F2196" t="s">
        <v>47</v>
      </c>
      <c r="G2196">
        <v>538</v>
      </c>
      <c r="H2196" t="s">
        <v>784</v>
      </c>
      <c r="I2196" t="s">
        <v>71</v>
      </c>
      <c r="J2196" t="s">
        <v>56</v>
      </c>
      <c r="K2196" t="s">
        <v>94</v>
      </c>
      <c r="L2196">
        <v>33</v>
      </c>
      <c r="M2196">
        <v>13.99</v>
      </c>
      <c r="N2196">
        <f>Envios[[#This Row],[Cantidad]]*Envios[[#This Row],[Precio por Unidad]]</f>
        <v>461.67</v>
      </c>
      <c r="O2196" s="2">
        <v>8.5338999999999992</v>
      </c>
      <c r="P2196" s="2">
        <f>Envios[[#This Row],[Cantidad]]*Envios[[#This Row],[Costo por Unidad]]</f>
        <v>281.61869999999999</v>
      </c>
      <c r="Q2196">
        <v>7.51</v>
      </c>
      <c r="R2196" s="2">
        <f>Envios[[#This Row],[Costo Productos]]+Envios[[#This Row],[Costo de Envío]]</f>
        <v>289.12869999999998</v>
      </c>
      <c r="S2196" t="s">
        <v>692</v>
      </c>
      <c r="T2196" t="s">
        <v>30</v>
      </c>
      <c r="U2196">
        <v>3</v>
      </c>
      <c r="V2196" t="s">
        <v>52</v>
      </c>
      <c r="W2196" t="s">
        <v>53</v>
      </c>
      <c r="X2196" s="2">
        <f>Envios[[#This Row],[Ventas Totales]]-Envios[[#This Row],[Costos Totales]]</f>
        <v>172.54130000000004</v>
      </c>
    </row>
    <row r="2197" spans="1:24" x14ac:dyDescent="0.25">
      <c r="A2197">
        <v>4629</v>
      </c>
      <c r="B2197">
        <v>32932</v>
      </c>
      <c r="C2197" s="1">
        <v>40187</v>
      </c>
      <c r="D2197" s="1">
        <v>40191</v>
      </c>
      <c r="E2197" t="s">
        <v>19</v>
      </c>
      <c r="F2197" t="s">
        <v>47</v>
      </c>
      <c r="G2197">
        <v>500</v>
      </c>
      <c r="H2197" t="s">
        <v>1675</v>
      </c>
      <c r="I2197" t="s">
        <v>42</v>
      </c>
      <c r="J2197" t="s">
        <v>56</v>
      </c>
      <c r="K2197" t="s">
        <v>166</v>
      </c>
      <c r="L2197">
        <v>49</v>
      </c>
      <c r="M2197">
        <v>599.99</v>
      </c>
      <c r="N2197">
        <f>Envios[[#This Row],[Cantidad]]*Envios[[#This Row],[Precio por Unidad]]</f>
        <v>29399.510000000002</v>
      </c>
      <c r="O2197" s="2">
        <v>335.99440000000004</v>
      </c>
      <c r="P2197" s="2">
        <f>Envios[[#This Row],[Cantidad]]*Envios[[#This Row],[Costo por Unidad]]</f>
        <v>16463.725600000002</v>
      </c>
      <c r="Q2197">
        <v>24.49</v>
      </c>
      <c r="R2197" s="2">
        <f>Envios[[#This Row],[Costo Productos]]+Envios[[#This Row],[Costo de Envío]]</f>
        <v>16488.215600000003</v>
      </c>
      <c r="S2197" t="s">
        <v>1488</v>
      </c>
      <c r="T2197" t="s">
        <v>30</v>
      </c>
      <c r="U2197">
        <v>3</v>
      </c>
      <c r="V2197" t="s">
        <v>52</v>
      </c>
      <c r="W2197" t="s">
        <v>53</v>
      </c>
      <c r="X2197" s="2">
        <f>Envios[[#This Row],[Ventas Totales]]-Envios[[#This Row],[Costos Totales]]</f>
        <v>12911.294399999999</v>
      </c>
    </row>
    <row r="2198" spans="1:24" x14ac:dyDescent="0.25">
      <c r="A2198">
        <v>655</v>
      </c>
      <c r="B2198">
        <v>4611</v>
      </c>
      <c r="C2198" s="1">
        <v>40187</v>
      </c>
      <c r="D2198" s="1">
        <v>40187</v>
      </c>
      <c r="E2198" t="s">
        <v>46</v>
      </c>
      <c r="F2198" t="s">
        <v>20</v>
      </c>
      <c r="G2198">
        <v>787</v>
      </c>
      <c r="H2198" t="s">
        <v>758</v>
      </c>
      <c r="I2198" t="s">
        <v>49</v>
      </c>
      <c r="J2198" t="s">
        <v>56</v>
      </c>
      <c r="K2198" t="s">
        <v>94</v>
      </c>
      <c r="L2198">
        <v>32</v>
      </c>
      <c r="M2198">
        <v>500.98</v>
      </c>
      <c r="N2198">
        <f>Envios[[#This Row],[Cantidad]]*Envios[[#This Row],[Precio por Unidad]]</f>
        <v>16031.36</v>
      </c>
      <c r="O2198" s="2">
        <v>310.60759999999999</v>
      </c>
      <c r="P2198" s="2">
        <f>Envios[[#This Row],[Cantidad]]*Envios[[#This Row],[Costo por Unidad]]</f>
        <v>9939.4431999999997</v>
      </c>
      <c r="Q2198">
        <v>28.14</v>
      </c>
      <c r="R2198" s="2">
        <f>Envios[[#This Row],[Costo Productos]]+Envios[[#This Row],[Costo de Envío]]</f>
        <v>9967.5831999999991</v>
      </c>
      <c r="S2198" t="s">
        <v>921</v>
      </c>
      <c r="T2198" t="s">
        <v>39</v>
      </c>
      <c r="U2198">
        <v>9</v>
      </c>
      <c r="V2198" t="s">
        <v>31</v>
      </c>
      <c r="W2198" t="s">
        <v>32</v>
      </c>
      <c r="X2198" s="2">
        <f>Envios[[#This Row],[Ventas Totales]]-Envios[[#This Row],[Costos Totales]]</f>
        <v>6063.7768000000015</v>
      </c>
    </row>
    <row r="2199" spans="1:24" x14ac:dyDescent="0.25">
      <c r="A2199">
        <v>1122</v>
      </c>
      <c r="B2199">
        <v>8227</v>
      </c>
      <c r="C2199" s="1">
        <v>40188</v>
      </c>
      <c r="D2199" s="1">
        <v>40189</v>
      </c>
      <c r="E2199" t="s">
        <v>33</v>
      </c>
      <c r="F2199" t="s">
        <v>40</v>
      </c>
      <c r="G2199">
        <v>572</v>
      </c>
      <c r="H2199" t="s">
        <v>1117</v>
      </c>
      <c r="I2199" t="s">
        <v>35</v>
      </c>
      <c r="J2199" t="s">
        <v>56</v>
      </c>
      <c r="K2199" t="s">
        <v>91</v>
      </c>
      <c r="L2199">
        <v>32</v>
      </c>
      <c r="M2199">
        <v>4.7699999999999996</v>
      </c>
      <c r="N2199">
        <f>Envios[[#This Row],[Cantidad]]*Envios[[#This Row],[Precio por Unidad]]</f>
        <v>152.63999999999999</v>
      </c>
      <c r="O2199" s="2">
        <v>1.3355999999999999</v>
      </c>
      <c r="P2199" s="2">
        <f>Envios[[#This Row],[Cantidad]]*Envios[[#This Row],[Costo por Unidad]]</f>
        <v>42.739199999999997</v>
      </c>
      <c r="Q2199">
        <v>2.39</v>
      </c>
      <c r="R2199" s="2">
        <f>Envios[[#This Row],[Costo Productos]]+Envios[[#This Row],[Costo de Envío]]</f>
        <v>45.129199999999997</v>
      </c>
      <c r="S2199" t="s">
        <v>58</v>
      </c>
      <c r="T2199" t="s">
        <v>26</v>
      </c>
      <c r="U2199">
        <v>3</v>
      </c>
      <c r="V2199" t="s">
        <v>52</v>
      </c>
      <c r="W2199" t="s">
        <v>53</v>
      </c>
      <c r="X2199" s="2">
        <f>Envios[[#This Row],[Ventas Totales]]-Envios[[#This Row],[Costos Totales]]</f>
        <v>107.51079999999999</v>
      </c>
    </row>
    <row r="2200" spans="1:24" x14ac:dyDescent="0.25">
      <c r="A2200">
        <v>1413</v>
      </c>
      <c r="B2200">
        <v>10247</v>
      </c>
      <c r="C2200" s="1">
        <v>40188</v>
      </c>
      <c r="D2200" s="1">
        <v>40189</v>
      </c>
      <c r="E2200" t="s">
        <v>19</v>
      </c>
      <c r="F2200" t="s">
        <v>28</v>
      </c>
      <c r="G2200">
        <v>931</v>
      </c>
      <c r="H2200" t="s">
        <v>1240</v>
      </c>
      <c r="I2200" t="s">
        <v>22</v>
      </c>
      <c r="J2200" t="s">
        <v>23</v>
      </c>
      <c r="K2200" t="s">
        <v>64</v>
      </c>
      <c r="L2200">
        <v>21</v>
      </c>
      <c r="M2200">
        <v>4.9800000000000004</v>
      </c>
      <c r="N2200">
        <f>Envios[[#This Row],[Cantidad]]*Envios[[#This Row],[Precio por Unidad]]</f>
        <v>104.58000000000001</v>
      </c>
      <c r="O2200" s="2">
        <v>3.0876000000000001</v>
      </c>
      <c r="P2200" s="2">
        <f>Envios[[#This Row],[Cantidad]]*Envios[[#This Row],[Costo por Unidad]]</f>
        <v>64.839600000000004</v>
      </c>
      <c r="Q2200">
        <v>5.49</v>
      </c>
      <c r="R2200" s="2">
        <f>Envios[[#This Row],[Costo Productos]]+Envios[[#This Row],[Costo de Envío]]</f>
        <v>70.329599999999999</v>
      </c>
      <c r="S2200" t="s">
        <v>467</v>
      </c>
      <c r="T2200" t="s">
        <v>44</v>
      </c>
      <c r="U2200">
        <v>1</v>
      </c>
      <c r="V2200" t="s">
        <v>27</v>
      </c>
      <c r="W2200" t="s">
        <v>27</v>
      </c>
      <c r="X2200" s="2">
        <f>Envios[[#This Row],[Ventas Totales]]-Envios[[#This Row],[Costos Totales]]</f>
        <v>34.250400000000013</v>
      </c>
    </row>
    <row r="2201" spans="1:24" x14ac:dyDescent="0.25">
      <c r="A2201">
        <v>1414</v>
      </c>
      <c r="B2201">
        <v>10247</v>
      </c>
      <c r="C2201" s="1">
        <v>40188</v>
      </c>
      <c r="D2201" s="1">
        <v>40190</v>
      </c>
      <c r="E2201" t="s">
        <v>19</v>
      </c>
      <c r="F2201" t="s">
        <v>28</v>
      </c>
      <c r="G2201">
        <v>137</v>
      </c>
      <c r="H2201" t="s">
        <v>505</v>
      </c>
      <c r="I2201" t="s">
        <v>35</v>
      </c>
      <c r="J2201" t="s">
        <v>56</v>
      </c>
      <c r="K2201" t="s">
        <v>91</v>
      </c>
      <c r="L2201">
        <v>24</v>
      </c>
      <c r="M2201">
        <v>9.7799999999999994</v>
      </c>
      <c r="N2201">
        <f>Envios[[#This Row],[Cantidad]]*Envios[[#This Row],[Precio por Unidad]]</f>
        <v>234.71999999999997</v>
      </c>
      <c r="O2201" s="2">
        <v>5.5746000000000002</v>
      </c>
      <c r="P2201" s="2">
        <f>Envios[[#This Row],[Cantidad]]*Envios[[#This Row],[Costo por Unidad]]</f>
        <v>133.79040000000001</v>
      </c>
      <c r="Q2201">
        <v>1.99</v>
      </c>
      <c r="R2201" s="2">
        <f>Envios[[#This Row],[Costo Productos]]+Envios[[#This Row],[Costo de Envío]]</f>
        <v>135.78040000000001</v>
      </c>
      <c r="S2201" t="s">
        <v>467</v>
      </c>
      <c r="T2201" t="s">
        <v>44</v>
      </c>
      <c r="U2201">
        <v>1</v>
      </c>
      <c r="V2201" t="s">
        <v>27</v>
      </c>
      <c r="W2201" t="s">
        <v>27</v>
      </c>
      <c r="X2201" s="2">
        <f>Envios[[#This Row],[Ventas Totales]]-Envios[[#This Row],[Costos Totales]]</f>
        <v>98.939599999999956</v>
      </c>
    </row>
    <row r="2202" spans="1:24" x14ac:dyDescent="0.25">
      <c r="A2202">
        <v>8022</v>
      </c>
      <c r="B2202">
        <v>57318</v>
      </c>
      <c r="C2202" s="1">
        <v>40188</v>
      </c>
      <c r="D2202" s="1">
        <v>40190</v>
      </c>
      <c r="E2202" t="s">
        <v>19</v>
      </c>
      <c r="F2202" t="s">
        <v>28</v>
      </c>
      <c r="G2202">
        <v>1013</v>
      </c>
      <c r="H2202" t="s">
        <v>564</v>
      </c>
      <c r="I2202" t="s">
        <v>22</v>
      </c>
      <c r="J2202" t="s">
        <v>23</v>
      </c>
      <c r="K2202" t="s">
        <v>188</v>
      </c>
      <c r="L2202">
        <v>33</v>
      </c>
      <c r="M2202">
        <v>4.91</v>
      </c>
      <c r="N2202">
        <f>Envios[[#This Row],[Cantidad]]*Envios[[#This Row],[Precio por Unidad]]</f>
        <v>162.03</v>
      </c>
      <c r="O2202" s="2">
        <v>3.1424000000000003</v>
      </c>
      <c r="P2202" s="2">
        <f>Envios[[#This Row],[Cantidad]]*Envios[[#This Row],[Costo por Unidad]]</f>
        <v>103.6992</v>
      </c>
      <c r="Q2202">
        <v>0.5</v>
      </c>
      <c r="R2202" s="2">
        <f>Envios[[#This Row],[Costo Productos]]+Envios[[#This Row],[Costo de Envío]]</f>
        <v>104.1992</v>
      </c>
      <c r="S2202" t="s">
        <v>144</v>
      </c>
      <c r="T2202" t="s">
        <v>26</v>
      </c>
      <c r="U2202">
        <v>3</v>
      </c>
      <c r="V2202" t="s">
        <v>52</v>
      </c>
      <c r="W2202" t="s">
        <v>53</v>
      </c>
      <c r="X2202" s="2">
        <f>Envios[[#This Row],[Ventas Totales]]-Envios[[#This Row],[Costos Totales]]</f>
        <v>57.830799999999996</v>
      </c>
    </row>
    <row r="2203" spans="1:24" x14ac:dyDescent="0.25">
      <c r="A2203">
        <v>8023</v>
      </c>
      <c r="B2203">
        <v>57318</v>
      </c>
      <c r="C2203" s="1">
        <v>40188</v>
      </c>
      <c r="D2203" s="1">
        <v>40190</v>
      </c>
      <c r="E2203" t="s">
        <v>19</v>
      </c>
      <c r="F2203" t="s">
        <v>28</v>
      </c>
      <c r="G2203">
        <v>529</v>
      </c>
      <c r="H2203" t="s">
        <v>1086</v>
      </c>
      <c r="I2203" t="s">
        <v>22</v>
      </c>
      <c r="J2203" t="s">
        <v>23</v>
      </c>
      <c r="K2203" t="s">
        <v>64</v>
      </c>
      <c r="L2203">
        <v>12</v>
      </c>
      <c r="M2203">
        <v>6.68</v>
      </c>
      <c r="N2203">
        <f>Envios[[#This Row],[Cantidad]]*Envios[[#This Row],[Precio por Unidad]]</f>
        <v>80.16</v>
      </c>
      <c r="O2203" s="2">
        <v>4.2084000000000001</v>
      </c>
      <c r="P2203" s="2">
        <f>Envios[[#This Row],[Cantidad]]*Envios[[#This Row],[Costo por Unidad]]</f>
        <v>50.500799999999998</v>
      </c>
      <c r="Q2203">
        <v>6.92</v>
      </c>
      <c r="R2203" s="2">
        <f>Envios[[#This Row],[Costo Productos]]+Envios[[#This Row],[Costo de Envío]]</f>
        <v>57.4208</v>
      </c>
      <c r="S2203" t="s">
        <v>144</v>
      </c>
      <c r="T2203" t="s">
        <v>26</v>
      </c>
      <c r="U2203">
        <v>3</v>
      </c>
      <c r="V2203" t="s">
        <v>52</v>
      </c>
      <c r="W2203" t="s">
        <v>53</v>
      </c>
      <c r="X2203" s="2">
        <f>Envios[[#This Row],[Ventas Totales]]-Envios[[#This Row],[Costos Totales]]</f>
        <v>22.739199999999997</v>
      </c>
    </row>
    <row r="2204" spans="1:24" x14ac:dyDescent="0.25">
      <c r="A2204">
        <v>190</v>
      </c>
      <c r="B2204">
        <v>1280</v>
      </c>
      <c r="C2204" s="1">
        <v>40188</v>
      </c>
      <c r="D2204" s="1">
        <v>40188</v>
      </c>
      <c r="E2204" t="s">
        <v>19</v>
      </c>
      <c r="F2204" t="s">
        <v>47</v>
      </c>
      <c r="G2204">
        <v>155</v>
      </c>
      <c r="H2204" t="s">
        <v>1702</v>
      </c>
      <c r="I2204" t="s">
        <v>22</v>
      </c>
      <c r="J2204" t="s">
        <v>56</v>
      </c>
      <c r="K2204" t="s">
        <v>91</v>
      </c>
      <c r="L2204">
        <v>40</v>
      </c>
      <c r="M2204">
        <v>20.97</v>
      </c>
      <c r="N2204">
        <f>Envios[[#This Row],[Cantidad]]*Envios[[#This Row],[Precio por Unidad]]</f>
        <v>838.8</v>
      </c>
      <c r="O2204" s="2">
        <v>4.6133999999999995</v>
      </c>
      <c r="P2204" s="2">
        <f>Envios[[#This Row],[Cantidad]]*Envios[[#This Row],[Costo por Unidad]]</f>
        <v>184.53599999999997</v>
      </c>
      <c r="Q2204">
        <v>6.5</v>
      </c>
      <c r="R2204" s="2">
        <f>Envios[[#This Row],[Costo Productos]]+Envios[[#This Row],[Costo de Envío]]</f>
        <v>191.03599999999997</v>
      </c>
      <c r="S2204" t="s">
        <v>388</v>
      </c>
      <c r="T2204" t="s">
        <v>30</v>
      </c>
      <c r="U2204">
        <v>5</v>
      </c>
      <c r="V2204" t="s">
        <v>87</v>
      </c>
      <c r="W2204" t="s">
        <v>53</v>
      </c>
      <c r="X2204" s="2">
        <f>Envios[[#This Row],[Ventas Totales]]-Envios[[#This Row],[Costos Totales]]</f>
        <v>647.76400000000001</v>
      </c>
    </row>
    <row r="2205" spans="1:24" x14ac:dyDescent="0.25">
      <c r="A2205">
        <v>3327</v>
      </c>
      <c r="B2205">
        <v>23782</v>
      </c>
      <c r="C2205" s="1">
        <v>40188</v>
      </c>
      <c r="D2205" s="1">
        <v>40188</v>
      </c>
      <c r="E2205" t="s">
        <v>46</v>
      </c>
      <c r="F2205" t="s">
        <v>47</v>
      </c>
      <c r="G2205">
        <v>39</v>
      </c>
      <c r="H2205" t="s">
        <v>216</v>
      </c>
      <c r="I2205" t="s">
        <v>49</v>
      </c>
      <c r="J2205" t="s">
        <v>36</v>
      </c>
      <c r="K2205" t="s">
        <v>50</v>
      </c>
      <c r="L2205">
        <v>46</v>
      </c>
      <c r="M2205">
        <v>500.98</v>
      </c>
      <c r="N2205">
        <f>Envios[[#This Row],[Cantidad]]*Envios[[#This Row],[Precio por Unidad]]</f>
        <v>23045.08</v>
      </c>
      <c r="O2205" s="2">
        <v>200.39200000000002</v>
      </c>
      <c r="P2205" s="2">
        <f>Envios[[#This Row],[Cantidad]]*Envios[[#This Row],[Costo por Unidad]]</f>
        <v>9218.0320000000011</v>
      </c>
      <c r="Q2205">
        <v>26</v>
      </c>
      <c r="R2205" s="2">
        <f>Envios[[#This Row],[Costo Productos]]+Envios[[#This Row],[Costo de Envío]]</f>
        <v>9244.0320000000011</v>
      </c>
      <c r="S2205" t="s">
        <v>1703</v>
      </c>
      <c r="T2205" t="s">
        <v>30</v>
      </c>
      <c r="U2205">
        <v>2</v>
      </c>
      <c r="V2205" t="s">
        <v>45</v>
      </c>
      <c r="W2205" t="s">
        <v>45</v>
      </c>
      <c r="X2205" s="2">
        <f>Envios[[#This Row],[Ventas Totales]]-Envios[[#This Row],[Costos Totales]]</f>
        <v>13801.048000000001</v>
      </c>
    </row>
    <row r="2206" spans="1:24" x14ac:dyDescent="0.25">
      <c r="A2206">
        <v>3328</v>
      </c>
      <c r="B2206">
        <v>23782</v>
      </c>
      <c r="C2206" s="1">
        <v>40188</v>
      </c>
      <c r="D2206" s="1">
        <v>40193</v>
      </c>
      <c r="E2206" t="s">
        <v>19</v>
      </c>
      <c r="F2206" t="s">
        <v>47</v>
      </c>
      <c r="G2206">
        <v>543</v>
      </c>
      <c r="H2206" t="s">
        <v>240</v>
      </c>
      <c r="I2206" t="s">
        <v>42</v>
      </c>
      <c r="J2206" t="s">
        <v>23</v>
      </c>
      <c r="K2206" t="s">
        <v>24</v>
      </c>
      <c r="L2206">
        <v>7</v>
      </c>
      <c r="M2206">
        <v>20.34</v>
      </c>
      <c r="N2206">
        <f>Envios[[#This Row],[Cantidad]]*Envios[[#This Row],[Precio por Unidad]]</f>
        <v>142.38</v>
      </c>
      <c r="O2206" s="2">
        <v>3.2544000000000004</v>
      </c>
      <c r="P2206" s="2">
        <f>Envios[[#This Row],[Cantidad]]*Envios[[#This Row],[Costo por Unidad]]</f>
        <v>22.780800000000003</v>
      </c>
      <c r="Q2206">
        <v>35</v>
      </c>
      <c r="R2206" s="2">
        <f>Envios[[#This Row],[Costo Productos]]+Envios[[#This Row],[Costo de Envío]]</f>
        <v>57.780799999999999</v>
      </c>
      <c r="S2206" t="s">
        <v>1703</v>
      </c>
      <c r="T2206" t="s">
        <v>30</v>
      </c>
      <c r="U2206">
        <v>2</v>
      </c>
      <c r="V2206" t="s">
        <v>45</v>
      </c>
      <c r="W2206" t="s">
        <v>45</v>
      </c>
      <c r="X2206" s="2">
        <f>Envios[[#This Row],[Ventas Totales]]-Envios[[#This Row],[Costos Totales]]</f>
        <v>84.599199999999996</v>
      </c>
    </row>
    <row r="2207" spans="1:24" x14ac:dyDescent="0.25">
      <c r="A2207">
        <v>3476</v>
      </c>
      <c r="B2207">
        <v>24740</v>
      </c>
      <c r="C2207" s="1">
        <v>40188</v>
      </c>
      <c r="D2207" s="1">
        <v>40189</v>
      </c>
      <c r="E2207" t="s">
        <v>19</v>
      </c>
      <c r="F2207" t="s">
        <v>28</v>
      </c>
      <c r="G2207">
        <v>55</v>
      </c>
      <c r="H2207" t="s">
        <v>278</v>
      </c>
      <c r="I2207" t="s">
        <v>71</v>
      </c>
      <c r="J2207" t="s">
        <v>36</v>
      </c>
      <c r="K2207" t="s">
        <v>37</v>
      </c>
      <c r="L2207">
        <v>11</v>
      </c>
      <c r="M2207">
        <v>92.23</v>
      </c>
      <c r="N2207">
        <f>Envios[[#This Row],[Cantidad]]*Envios[[#This Row],[Precio por Unidad]]</f>
        <v>1014.5300000000001</v>
      </c>
      <c r="O2207" s="2">
        <v>30.435899999999997</v>
      </c>
      <c r="P2207" s="2">
        <f>Envios[[#This Row],[Cantidad]]*Envios[[#This Row],[Costo por Unidad]]</f>
        <v>334.79489999999998</v>
      </c>
      <c r="Q2207">
        <v>39.61</v>
      </c>
      <c r="R2207" s="2">
        <f>Envios[[#This Row],[Costo Productos]]+Envios[[#This Row],[Costo de Envío]]</f>
        <v>374.4049</v>
      </c>
      <c r="S2207" t="s">
        <v>859</v>
      </c>
      <c r="T2207" t="s">
        <v>30</v>
      </c>
      <c r="U2207">
        <v>2</v>
      </c>
      <c r="V2207" t="s">
        <v>45</v>
      </c>
      <c r="W2207" t="s">
        <v>45</v>
      </c>
      <c r="X2207" s="2">
        <f>Envios[[#This Row],[Ventas Totales]]-Envios[[#This Row],[Costos Totales]]</f>
        <v>640.12510000000009</v>
      </c>
    </row>
    <row r="2208" spans="1:24" x14ac:dyDescent="0.25">
      <c r="A2208">
        <v>3477</v>
      </c>
      <c r="B2208">
        <v>24740</v>
      </c>
      <c r="C2208" s="1">
        <v>40188</v>
      </c>
      <c r="D2208" s="1">
        <v>40188</v>
      </c>
      <c r="E2208" t="s">
        <v>33</v>
      </c>
      <c r="F2208" t="s">
        <v>28</v>
      </c>
      <c r="G2208">
        <v>691</v>
      </c>
      <c r="H2208" t="s">
        <v>1704</v>
      </c>
      <c r="I2208" t="s">
        <v>63</v>
      </c>
      <c r="J2208" t="s">
        <v>23</v>
      </c>
      <c r="K2208" t="s">
        <v>85</v>
      </c>
      <c r="L2208">
        <v>35</v>
      </c>
      <c r="M2208">
        <v>3.28</v>
      </c>
      <c r="N2208">
        <f>Envios[[#This Row],[Cantidad]]*Envios[[#This Row],[Precio por Unidad]]</f>
        <v>114.8</v>
      </c>
      <c r="O2208" s="2">
        <v>1.4431999999999998</v>
      </c>
      <c r="P2208" s="2">
        <f>Envios[[#This Row],[Cantidad]]*Envios[[#This Row],[Costo por Unidad]]</f>
        <v>50.511999999999993</v>
      </c>
      <c r="Q2208">
        <v>5</v>
      </c>
      <c r="R2208" s="2">
        <f>Envios[[#This Row],[Costo Productos]]+Envios[[#This Row],[Costo de Envío]]</f>
        <v>55.511999999999993</v>
      </c>
      <c r="S2208" t="s">
        <v>859</v>
      </c>
      <c r="T2208" t="s">
        <v>30</v>
      </c>
      <c r="U2208">
        <v>2</v>
      </c>
      <c r="V2208" t="s">
        <v>45</v>
      </c>
      <c r="W2208" t="s">
        <v>45</v>
      </c>
      <c r="X2208" s="2">
        <f>Envios[[#This Row],[Ventas Totales]]-Envios[[#This Row],[Costos Totales]]</f>
        <v>59.288000000000004</v>
      </c>
    </row>
    <row r="2209" spans="1:24" x14ac:dyDescent="0.25">
      <c r="A2209">
        <v>6813</v>
      </c>
      <c r="B2209">
        <v>48487</v>
      </c>
      <c r="C2209" s="1">
        <v>40189</v>
      </c>
      <c r="D2209" s="1">
        <v>40191</v>
      </c>
      <c r="E2209" t="s">
        <v>19</v>
      </c>
      <c r="F2209" t="s">
        <v>47</v>
      </c>
      <c r="G2209">
        <v>951</v>
      </c>
      <c r="H2209" t="s">
        <v>732</v>
      </c>
      <c r="I2209" t="s">
        <v>22</v>
      </c>
      <c r="J2209" t="s">
        <v>23</v>
      </c>
      <c r="K2209" t="s">
        <v>76</v>
      </c>
      <c r="L2209">
        <v>27</v>
      </c>
      <c r="M2209">
        <v>12.97</v>
      </c>
      <c r="N2209">
        <f>Envios[[#This Row],[Cantidad]]*Envios[[#This Row],[Precio por Unidad]]</f>
        <v>350.19</v>
      </c>
      <c r="O2209" s="2">
        <v>8.4305000000000003</v>
      </c>
      <c r="P2209" s="2">
        <f>Envios[[#This Row],[Cantidad]]*Envios[[#This Row],[Costo por Unidad]]</f>
        <v>227.62350000000001</v>
      </c>
      <c r="Q2209">
        <v>1.49</v>
      </c>
      <c r="R2209" s="2">
        <f>Envios[[#This Row],[Costo Productos]]+Envios[[#This Row],[Costo de Envío]]</f>
        <v>229.11350000000002</v>
      </c>
      <c r="S2209" t="s">
        <v>350</v>
      </c>
      <c r="T2209" t="s">
        <v>44</v>
      </c>
      <c r="U2209">
        <v>2</v>
      </c>
      <c r="V2209" t="s">
        <v>45</v>
      </c>
      <c r="W2209" t="s">
        <v>45</v>
      </c>
      <c r="X2209" s="2">
        <f>Envios[[#This Row],[Ventas Totales]]-Envios[[#This Row],[Costos Totales]]</f>
        <v>121.07649999999998</v>
      </c>
    </row>
    <row r="2210" spans="1:24" x14ac:dyDescent="0.25">
      <c r="A2210">
        <v>8297</v>
      </c>
      <c r="B2210">
        <v>59270</v>
      </c>
      <c r="C2210" s="1">
        <v>40189</v>
      </c>
      <c r="D2210" s="1">
        <v>40191</v>
      </c>
      <c r="E2210" t="s">
        <v>46</v>
      </c>
      <c r="F2210" t="s">
        <v>20</v>
      </c>
      <c r="G2210">
        <v>672</v>
      </c>
      <c r="H2210" t="s">
        <v>968</v>
      </c>
      <c r="I2210" t="s">
        <v>119</v>
      </c>
      <c r="J2210" t="s">
        <v>56</v>
      </c>
      <c r="K2210" t="s">
        <v>94</v>
      </c>
      <c r="L2210">
        <v>48</v>
      </c>
      <c r="M2210">
        <v>517.48</v>
      </c>
      <c r="N2210">
        <f>Envios[[#This Row],[Cantidad]]*Envios[[#This Row],[Precio por Unidad]]</f>
        <v>24839.040000000001</v>
      </c>
      <c r="O2210" s="2">
        <v>212.16680000000002</v>
      </c>
      <c r="P2210" s="2">
        <f>Envios[[#This Row],[Cantidad]]*Envios[[#This Row],[Costo por Unidad]]</f>
        <v>10184.006400000002</v>
      </c>
      <c r="Q2210">
        <v>16.63</v>
      </c>
      <c r="R2210" s="2">
        <f>Envios[[#This Row],[Costo Productos]]+Envios[[#This Row],[Costo de Envío]]</f>
        <v>10200.636400000001</v>
      </c>
      <c r="S2210" t="s">
        <v>1178</v>
      </c>
      <c r="T2210" t="s">
        <v>26</v>
      </c>
      <c r="U2210">
        <v>4</v>
      </c>
      <c r="V2210" t="s">
        <v>73</v>
      </c>
      <c r="W2210" t="s">
        <v>74</v>
      </c>
      <c r="X2210" s="2">
        <f>Envios[[#This Row],[Ventas Totales]]-Envios[[#This Row],[Costos Totales]]</f>
        <v>14638.4036</v>
      </c>
    </row>
    <row r="2211" spans="1:24" x14ac:dyDescent="0.25">
      <c r="A2211">
        <v>8298</v>
      </c>
      <c r="B2211">
        <v>59270</v>
      </c>
      <c r="C2211" s="1">
        <v>40189</v>
      </c>
      <c r="D2211" s="1">
        <v>40190</v>
      </c>
      <c r="E2211" t="s">
        <v>19</v>
      </c>
      <c r="F2211" t="s">
        <v>20</v>
      </c>
      <c r="G2211">
        <v>696</v>
      </c>
      <c r="H2211" t="s">
        <v>1193</v>
      </c>
      <c r="I2211" t="s">
        <v>22</v>
      </c>
      <c r="J2211" t="s">
        <v>23</v>
      </c>
      <c r="K2211" t="s">
        <v>24</v>
      </c>
      <c r="L2211">
        <v>14</v>
      </c>
      <c r="M2211">
        <v>142.86000000000001</v>
      </c>
      <c r="N2211">
        <f>Envios[[#This Row],[Cantidad]]*Envios[[#This Row],[Precio por Unidad]]</f>
        <v>2000.0400000000002</v>
      </c>
      <c r="O2211" s="2">
        <v>62.858399999999996</v>
      </c>
      <c r="P2211" s="2">
        <f>Envios[[#This Row],[Cantidad]]*Envios[[#This Row],[Costo por Unidad]]</f>
        <v>880.0175999999999</v>
      </c>
      <c r="Q2211">
        <v>19.989999999999998</v>
      </c>
      <c r="R2211" s="2">
        <f>Envios[[#This Row],[Costo Productos]]+Envios[[#This Row],[Costo de Envío]]</f>
        <v>900.00759999999991</v>
      </c>
      <c r="S2211" t="s">
        <v>1178</v>
      </c>
      <c r="T2211" t="s">
        <v>26</v>
      </c>
      <c r="U2211">
        <v>4</v>
      </c>
      <c r="V2211" t="s">
        <v>73</v>
      </c>
      <c r="W2211" t="s">
        <v>74</v>
      </c>
      <c r="X2211" s="2">
        <f>Envios[[#This Row],[Ventas Totales]]-Envios[[#This Row],[Costos Totales]]</f>
        <v>1100.0324000000003</v>
      </c>
    </row>
    <row r="2212" spans="1:24" x14ac:dyDescent="0.25">
      <c r="A2212">
        <v>8300</v>
      </c>
      <c r="B2212">
        <v>59270</v>
      </c>
      <c r="C2212" s="1">
        <v>40189</v>
      </c>
      <c r="D2212" s="1">
        <v>40191</v>
      </c>
      <c r="E2212" t="s">
        <v>19</v>
      </c>
      <c r="F2212" t="s">
        <v>20</v>
      </c>
      <c r="G2212">
        <v>48</v>
      </c>
      <c r="H2212" t="s">
        <v>258</v>
      </c>
      <c r="I2212" t="s">
        <v>35</v>
      </c>
      <c r="J2212" t="s">
        <v>56</v>
      </c>
      <c r="K2212" t="s">
        <v>91</v>
      </c>
      <c r="L2212">
        <v>47</v>
      </c>
      <c r="M2212">
        <v>31.78</v>
      </c>
      <c r="N2212">
        <f>Envios[[#This Row],[Cantidad]]*Envios[[#This Row],[Precio por Unidad]]</f>
        <v>1493.66</v>
      </c>
      <c r="O2212" s="2">
        <v>18.432400000000001</v>
      </c>
      <c r="P2212" s="2">
        <f>Envios[[#This Row],[Cantidad]]*Envios[[#This Row],[Costo por Unidad]]</f>
        <v>866.32280000000003</v>
      </c>
      <c r="Q2212">
        <v>1.99</v>
      </c>
      <c r="R2212" s="2">
        <f>Envios[[#This Row],[Costo Productos]]+Envios[[#This Row],[Costo de Envío]]</f>
        <v>868.31280000000004</v>
      </c>
      <c r="S2212" t="s">
        <v>1178</v>
      </c>
      <c r="T2212" t="s">
        <v>26</v>
      </c>
      <c r="U2212">
        <v>4</v>
      </c>
      <c r="V2212" t="s">
        <v>73</v>
      </c>
      <c r="W2212" t="s">
        <v>74</v>
      </c>
      <c r="X2212" s="2">
        <f>Envios[[#This Row],[Ventas Totales]]-Envios[[#This Row],[Costos Totales]]</f>
        <v>625.34720000000004</v>
      </c>
    </row>
    <row r="2213" spans="1:24" x14ac:dyDescent="0.25">
      <c r="A2213">
        <v>8299</v>
      </c>
      <c r="B2213">
        <v>59270</v>
      </c>
      <c r="C2213" s="1">
        <v>40189</v>
      </c>
      <c r="D2213" s="1">
        <v>40189</v>
      </c>
      <c r="E2213" t="s">
        <v>46</v>
      </c>
      <c r="F2213" t="s">
        <v>20</v>
      </c>
      <c r="G2213">
        <v>304</v>
      </c>
      <c r="H2213" t="s">
        <v>704</v>
      </c>
      <c r="I2213" t="s">
        <v>49</v>
      </c>
      <c r="J2213" t="s">
        <v>36</v>
      </c>
      <c r="K2213" t="s">
        <v>50</v>
      </c>
      <c r="L2213">
        <v>5</v>
      </c>
      <c r="M2213">
        <v>122.99</v>
      </c>
      <c r="N2213">
        <f>Envios[[#This Row],[Cantidad]]*Envios[[#This Row],[Precio por Unidad]]</f>
        <v>614.94999999999993</v>
      </c>
      <c r="O2213" s="2">
        <v>31.977399999999999</v>
      </c>
      <c r="P2213" s="2">
        <f>Envios[[#This Row],[Cantidad]]*Envios[[#This Row],[Costo por Unidad]]</f>
        <v>159.887</v>
      </c>
      <c r="Q2213">
        <v>70.2</v>
      </c>
      <c r="R2213" s="2">
        <f>Envios[[#This Row],[Costo Productos]]+Envios[[#This Row],[Costo de Envío]]</f>
        <v>230.08699999999999</v>
      </c>
      <c r="S2213" t="s">
        <v>1178</v>
      </c>
      <c r="T2213" t="s">
        <v>26</v>
      </c>
      <c r="U2213">
        <v>2</v>
      </c>
      <c r="V2213" t="s">
        <v>45</v>
      </c>
      <c r="W2213" t="s">
        <v>45</v>
      </c>
      <c r="X2213" s="2">
        <f>Envios[[#This Row],[Ventas Totales]]-Envios[[#This Row],[Costos Totales]]</f>
        <v>384.86299999999994</v>
      </c>
    </row>
    <row r="2214" spans="1:24" x14ac:dyDescent="0.25">
      <c r="A2214">
        <v>6011</v>
      </c>
      <c r="B2214">
        <v>42567</v>
      </c>
      <c r="C2214" s="1">
        <v>40189</v>
      </c>
      <c r="D2214" s="1">
        <v>40191</v>
      </c>
      <c r="E2214" t="s">
        <v>46</v>
      </c>
      <c r="F2214" t="s">
        <v>60</v>
      </c>
      <c r="G2214">
        <v>100</v>
      </c>
      <c r="H2214" t="s">
        <v>420</v>
      </c>
      <c r="I2214" t="s">
        <v>119</v>
      </c>
      <c r="J2214" t="s">
        <v>36</v>
      </c>
      <c r="K2214" t="s">
        <v>120</v>
      </c>
      <c r="L2214">
        <v>12</v>
      </c>
      <c r="M2214">
        <v>146.34</v>
      </c>
      <c r="N2214">
        <f>Envios[[#This Row],[Cantidad]]*Envios[[#This Row],[Precio por Unidad]]</f>
        <v>1756.08</v>
      </c>
      <c r="O2214" s="2">
        <v>51.219000000000001</v>
      </c>
      <c r="P2214" s="2">
        <f>Envios[[#This Row],[Cantidad]]*Envios[[#This Row],[Costo por Unidad]]</f>
        <v>614.62800000000004</v>
      </c>
      <c r="Q2214">
        <v>43.75</v>
      </c>
      <c r="R2214" s="2">
        <f>Envios[[#This Row],[Costo Productos]]+Envios[[#This Row],[Costo de Envío]]</f>
        <v>658.37800000000004</v>
      </c>
      <c r="S2214" t="s">
        <v>1119</v>
      </c>
      <c r="T2214" t="s">
        <v>26</v>
      </c>
      <c r="U2214">
        <v>3</v>
      </c>
      <c r="V2214" t="s">
        <v>52</v>
      </c>
      <c r="W2214" t="s">
        <v>53</v>
      </c>
      <c r="X2214" s="2">
        <f>Envios[[#This Row],[Ventas Totales]]-Envios[[#This Row],[Costos Totales]]</f>
        <v>1097.7019999999998</v>
      </c>
    </row>
    <row r="2215" spans="1:24" x14ac:dyDescent="0.25">
      <c r="A2215">
        <v>7878</v>
      </c>
      <c r="B2215">
        <v>56327</v>
      </c>
      <c r="C2215" s="1">
        <v>40189</v>
      </c>
      <c r="D2215" s="1">
        <v>40190</v>
      </c>
      <c r="E2215" t="s">
        <v>19</v>
      </c>
      <c r="F2215" t="s">
        <v>28</v>
      </c>
      <c r="G2215">
        <v>130</v>
      </c>
      <c r="H2215" t="s">
        <v>493</v>
      </c>
      <c r="I2215" t="s">
        <v>22</v>
      </c>
      <c r="J2215" t="s">
        <v>23</v>
      </c>
      <c r="K2215" t="s">
        <v>64</v>
      </c>
      <c r="L2215">
        <v>42</v>
      </c>
      <c r="M2215">
        <v>40.99</v>
      </c>
      <c r="N2215">
        <f>Envios[[#This Row],[Cantidad]]*Envios[[#This Row],[Precio por Unidad]]</f>
        <v>1721.5800000000002</v>
      </c>
      <c r="O2215" s="2">
        <v>26.233600000000003</v>
      </c>
      <c r="P2215" s="2">
        <f>Envios[[#This Row],[Cantidad]]*Envios[[#This Row],[Costo por Unidad]]</f>
        <v>1101.8112000000001</v>
      </c>
      <c r="Q2215">
        <v>17.48</v>
      </c>
      <c r="R2215" s="2">
        <f>Envios[[#This Row],[Costo Productos]]+Envios[[#This Row],[Costo de Envío]]</f>
        <v>1119.2912000000001</v>
      </c>
      <c r="S2215" t="s">
        <v>599</v>
      </c>
      <c r="T2215" t="s">
        <v>26</v>
      </c>
      <c r="U2215">
        <v>5</v>
      </c>
      <c r="V2215" t="s">
        <v>87</v>
      </c>
      <c r="W2215" t="s">
        <v>53</v>
      </c>
      <c r="X2215" s="2">
        <f>Envios[[#This Row],[Ventas Totales]]-Envios[[#This Row],[Costos Totales]]</f>
        <v>602.28880000000004</v>
      </c>
    </row>
    <row r="2216" spans="1:24" x14ac:dyDescent="0.25">
      <c r="A2216">
        <v>7879</v>
      </c>
      <c r="B2216">
        <v>56327</v>
      </c>
      <c r="C2216" s="1">
        <v>40189</v>
      </c>
      <c r="D2216" s="1">
        <v>40191</v>
      </c>
      <c r="E2216" t="s">
        <v>46</v>
      </c>
      <c r="F2216" t="s">
        <v>28</v>
      </c>
      <c r="G2216">
        <v>417</v>
      </c>
      <c r="H2216" t="s">
        <v>1705</v>
      </c>
      <c r="I2216" t="s">
        <v>49</v>
      </c>
      <c r="J2216" t="s">
        <v>23</v>
      </c>
      <c r="K2216" t="s">
        <v>67</v>
      </c>
      <c r="L2216">
        <v>11</v>
      </c>
      <c r="M2216">
        <v>180.98</v>
      </c>
      <c r="N2216">
        <f>Envios[[#This Row],[Cantidad]]*Envios[[#This Row],[Precio por Unidad]]</f>
        <v>1990.78</v>
      </c>
      <c r="O2216" s="2">
        <v>77.821400000000011</v>
      </c>
      <c r="P2216" s="2">
        <f>Envios[[#This Row],[Cantidad]]*Envios[[#This Row],[Costo por Unidad]]</f>
        <v>856.0354000000001</v>
      </c>
      <c r="Q2216">
        <v>55.24</v>
      </c>
      <c r="R2216" s="2">
        <f>Envios[[#This Row],[Costo Productos]]+Envios[[#This Row],[Costo de Envío]]</f>
        <v>911.2754000000001</v>
      </c>
      <c r="S2216" t="s">
        <v>599</v>
      </c>
      <c r="T2216" t="s">
        <v>26</v>
      </c>
      <c r="U2216">
        <v>5</v>
      </c>
      <c r="V2216" t="s">
        <v>87</v>
      </c>
      <c r="W2216" t="s">
        <v>53</v>
      </c>
      <c r="X2216" s="2">
        <f>Envios[[#This Row],[Ventas Totales]]-Envios[[#This Row],[Costos Totales]]</f>
        <v>1079.5045999999998</v>
      </c>
    </row>
    <row r="2217" spans="1:24" x14ac:dyDescent="0.25">
      <c r="A2217">
        <v>7880</v>
      </c>
      <c r="B2217">
        <v>56327</v>
      </c>
      <c r="C2217" s="1">
        <v>40189</v>
      </c>
      <c r="D2217" s="1">
        <v>40190</v>
      </c>
      <c r="E2217" t="s">
        <v>33</v>
      </c>
      <c r="F2217" t="s">
        <v>28</v>
      </c>
      <c r="G2217">
        <v>465</v>
      </c>
      <c r="H2217" t="s">
        <v>361</v>
      </c>
      <c r="I2217" t="s">
        <v>22</v>
      </c>
      <c r="J2217" t="s">
        <v>36</v>
      </c>
      <c r="K2217" t="s">
        <v>37</v>
      </c>
      <c r="L2217">
        <v>47</v>
      </c>
      <c r="M2217">
        <v>29.18</v>
      </c>
      <c r="N2217">
        <f>Envios[[#This Row],[Cantidad]]*Envios[[#This Row],[Precio por Unidad]]</f>
        <v>1371.46</v>
      </c>
      <c r="O2217" s="2">
        <v>16.924400000000002</v>
      </c>
      <c r="P2217" s="2">
        <f>Envios[[#This Row],[Cantidad]]*Envios[[#This Row],[Costo por Unidad]]</f>
        <v>795.44680000000005</v>
      </c>
      <c r="Q2217">
        <v>8.5500000000000007</v>
      </c>
      <c r="R2217" s="2">
        <f>Envios[[#This Row],[Costo Productos]]+Envios[[#This Row],[Costo de Envío]]</f>
        <v>803.99680000000001</v>
      </c>
      <c r="S2217" t="s">
        <v>599</v>
      </c>
      <c r="T2217" t="s">
        <v>26</v>
      </c>
      <c r="U2217">
        <v>5</v>
      </c>
      <c r="V2217" t="s">
        <v>87</v>
      </c>
      <c r="W2217" t="s">
        <v>53</v>
      </c>
      <c r="X2217" s="2">
        <f>Envios[[#This Row],[Ventas Totales]]-Envios[[#This Row],[Costos Totales]]</f>
        <v>567.46320000000003</v>
      </c>
    </row>
    <row r="2218" spans="1:24" x14ac:dyDescent="0.25">
      <c r="A2218">
        <v>4909</v>
      </c>
      <c r="B2218">
        <v>34948</v>
      </c>
      <c r="C2218" s="1">
        <v>40190</v>
      </c>
      <c r="D2218" s="1">
        <v>40190</v>
      </c>
      <c r="E2218" t="s">
        <v>46</v>
      </c>
      <c r="F2218" t="s">
        <v>60</v>
      </c>
      <c r="G2218">
        <v>462</v>
      </c>
      <c r="H2218" t="s">
        <v>1015</v>
      </c>
      <c r="I2218" t="s">
        <v>49</v>
      </c>
      <c r="J2218" t="s">
        <v>23</v>
      </c>
      <c r="K2218" t="s">
        <v>67</v>
      </c>
      <c r="L2218">
        <v>15</v>
      </c>
      <c r="M2218">
        <v>68.81</v>
      </c>
      <c r="N2218">
        <f>Envios[[#This Row],[Cantidad]]*Envios[[#This Row],[Precio por Unidad]]</f>
        <v>1032.1500000000001</v>
      </c>
      <c r="O2218" s="2">
        <v>40.59790000000001</v>
      </c>
      <c r="P2218" s="2">
        <f>Envios[[#This Row],[Cantidad]]*Envios[[#This Row],[Costo por Unidad]]</f>
        <v>608.96850000000018</v>
      </c>
      <c r="Q2218">
        <v>60</v>
      </c>
      <c r="R2218" s="2">
        <f>Envios[[#This Row],[Costo Productos]]+Envios[[#This Row],[Costo de Envío]]</f>
        <v>668.96850000000018</v>
      </c>
      <c r="S2218" t="s">
        <v>1706</v>
      </c>
      <c r="T2218" t="s">
        <v>44</v>
      </c>
      <c r="U2218">
        <v>5</v>
      </c>
      <c r="V2218" t="s">
        <v>87</v>
      </c>
      <c r="W2218" t="s">
        <v>53</v>
      </c>
      <c r="X2218" s="2">
        <f>Envios[[#This Row],[Ventas Totales]]-Envios[[#This Row],[Costos Totales]]</f>
        <v>363.18149999999991</v>
      </c>
    </row>
    <row r="2219" spans="1:24" x14ac:dyDescent="0.25">
      <c r="A2219">
        <v>2694</v>
      </c>
      <c r="B2219">
        <v>19494</v>
      </c>
      <c r="C2219" s="1">
        <v>40190</v>
      </c>
      <c r="D2219" s="1">
        <v>40192</v>
      </c>
      <c r="E2219" t="s">
        <v>19</v>
      </c>
      <c r="F2219" t="s">
        <v>20</v>
      </c>
      <c r="G2219">
        <v>751</v>
      </c>
      <c r="H2219" t="s">
        <v>1707</v>
      </c>
      <c r="I2219" t="s">
        <v>35</v>
      </c>
      <c r="J2219" t="s">
        <v>36</v>
      </c>
      <c r="K2219" t="s">
        <v>37</v>
      </c>
      <c r="L2219">
        <v>39</v>
      </c>
      <c r="M2219">
        <v>22.23</v>
      </c>
      <c r="N2219">
        <f>Envios[[#This Row],[Cantidad]]*Envios[[#This Row],[Precio por Unidad]]</f>
        <v>866.97</v>
      </c>
      <c r="O2219" s="2">
        <v>13.115700000000002</v>
      </c>
      <c r="P2219" s="2">
        <f>Envios[[#This Row],[Cantidad]]*Envios[[#This Row],[Costo por Unidad]]</f>
        <v>511.5123000000001</v>
      </c>
      <c r="Q2219">
        <v>8.99</v>
      </c>
      <c r="R2219" s="2">
        <f>Envios[[#This Row],[Costo Productos]]+Envios[[#This Row],[Costo de Envío]]</f>
        <v>520.5023000000001</v>
      </c>
      <c r="S2219" t="s">
        <v>426</v>
      </c>
      <c r="T2219" t="s">
        <v>26</v>
      </c>
      <c r="U2219">
        <v>1</v>
      </c>
      <c r="V2219" t="s">
        <v>27</v>
      </c>
      <c r="W2219" t="s">
        <v>27</v>
      </c>
      <c r="X2219" s="2">
        <f>Envios[[#This Row],[Ventas Totales]]-Envios[[#This Row],[Costos Totales]]</f>
        <v>346.46769999999992</v>
      </c>
    </row>
    <row r="2220" spans="1:24" x14ac:dyDescent="0.25">
      <c r="A2220">
        <v>2695</v>
      </c>
      <c r="B2220">
        <v>19494</v>
      </c>
      <c r="C2220" s="1">
        <v>40190</v>
      </c>
      <c r="D2220" s="1">
        <v>40193</v>
      </c>
      <c r="E2220" t="s">
        <v>19</v>
      </c>
      <c r="F2220" t="s">
        <v>20</v>
      </c>
      <c r="G2220">
        <v>1104</v>
      </c>
      <c r="H2220" t="s">
        <v>1708</v>
      </c>
      <c r="I2220" t="s">
        <v>35</v>
      </c>
      <c r="J2220" t="s">
        <v>23</v>
      </c>
      <c r="K2220" t="s">
        <v>85</v>
      </c>
      <c r="L2220">
        <v>2</v>
      </c>
      <c r="M2220">
        <v>2.74</v>
      </c>
      <c r="N2220">
        <f>Envios[[#This Row],[Cantidad]]*Envios[[#This Row],[Precio por Unidad]]</f>
        <v>5.48</v>
      </c>
      <c r="O2220" s="2">
        <v>1.1508000000000003</v>
      </c>
      <c r="P2220" s="2">
        <f>Envios[[#This Row],[Cantidad]]*Envios[[#This Row],[Costo por Unidad]]</f>
        <v>2.3016000000000005</v>
      </c>
      <c r="Q2220">
        <v>3.5</v>
      </c>
      <c r="R2220" s="2">
        <f>Envios[[#This Row],[Costo Productos]]+Envios[[#This Row],[Costo de Envío]]</f>
        <v>5.8016000000000005</v>
      </c>
      <c r="S2220" t="s">
        <v>426</v>
      </c>
      <c r="T2220" t="s">
        <v>26</v>
      </c>
      <c r="U2220">
        <v>1</v>
      </c>
      <c r="V2220" t="s">
        <v>27</v>
      </c>
      <c r="W2220" t="s">
        <v>27</v>
      </c>
      <c r="X2220" s="2">
        <f>Envios[[#This Row],[Ventas Totales]]-Envios[[#This Row],[Costos Totales]]</f>
        <v>-0.32160000000000011</v>
      </c>
    </row>
    <row r="2221" spans="1:24" x14ac:dyDescent="0.25">
      <c r="A2221">
        <v>5396</v>
      </c>
      <c r="B2221">
        <v>38369</v>
      </c>
      <c r="C2221" s="1">
        <v>40190</v>
      </c>
      <c r="D2221" s="1">
        <v>40191</v>
      </c>
      <c r="E2221" t="s">
        <v>19</v>
      </c>
      <c r="F2221" t="s">
        <v>40</v>
      </c>
      <c r="G2221">
        <v>18</v>
      </c>
      <c r="H2221" t="s">
        <v>123</v>
      </c>
      <c r="I2221" t="s">
        <v>42</v>
      </c>
      <c r="J2221" t="s">
        <v>36</v>
      </c>
      <c r="K2221" t="s">
        <v>120</v>
      </c>
      <c r="L2221">
        <v>3</v>
      </c>
      <c r="M2221">
        <v>71.37</v>
      </c>
      <c r="N2221">
        <f>Envios[[#This Row],[Cantidad]]*Envios[[#This Row],[Precio por Unidad]]</f>
        <v>214.11</v>
      </c>
      <c r="O2221" s="2">
        <v>22.838399999999996</v>
      </c>
      <c r="P2221" s="2">
        <f>Envios[[#This Row],[Cantidad]]*Envios[[#This Row],[Costo por Unidad]]</f>
        <v>68.515199999999993</v>
      </c>
      <c r="Q2221">
        <v>69</v>
      </c>
      <c r="R2221" s="2">
        <f>Envios[[#This Row],[Costo Productos]]+Envios[[#This Row],[Costo de Envío]]</f>
        <v>137.51519999999999</v>
      </c>
      <c r="S2221" t="s">
        <v>144</v>
      </c>
      <c r="T2221" t="s">
        <v>39</v>
      </c>
      <c r="U2221">
        <v>1</v>
      </c>
      <c r="V2221" t="s">
        <v>27</v>
      </c>
      <c r="W2221" t="s">
        <v>27</v>
      </c>
      <c r="X2221" s="2">
        <f>Envios[[#This Row],[Ventas Totales]]-Envios[[#This Row],[Costos Totales]]</f>
        <v>76.594800000000021</v>
      </c>
    </row>
    <row r="2222" spans="1:24" x14ac:dyDescent="0.25">
      <c r="A2222">
        <v>270</v>
      </c>
      <c r="B2222">
        <v>1857</v>
      </c>
      <c r="C2222" s="1">
        <v>40190</v>
      </c>
      <c r="D2222" s="1">
        <v>40191</v>
      </c>
      <c r="E2222" t="s">
        <v>19</v>
      </c>
      <c r="F2222" t="s">
        <v>20</v>
      </c>
      <c r="G2222">
        <v>941</v>
      </c>
      <c r="H2222" t="s">
        <v>1542</v>
      </c>
      <c r="I2222" t="s">
        <v>63</v>
      </c>
      <c r="J2222" t="s">
        <v>23</v>
      </c>
      <c r="K2222" t="s">
        <v>85</v>
      </c>
      <c r="L2222">
        <v>37</v>
      </c>
      <c r="M2222">
        <v>5.58</v>
      </c>
      <c r="N2222">
        <f>Envios[[#This Row],[Cantidad]]*Envios[[#This Row],[Precio por Unidad]]</f>
        <v>206.46</v>
      </c>
      <c r="O2222" s="2">
        <v>3.0132000000000003</v>
      </c>
      <c r="P2222" s="2">
        <f>Envios[[#This Row],[Cantidad]]*Envios[[#This Row],[Costo por Unidad]]</f>
        <v>111.48840000000001</v>
      </c>
      <c r="Q2222">
        <v>1.99</v>
      </c>
      <c r="R2222" s="2">
        <f>Envios[[#This Row],[Costo Productos]]+Envios[[#This Row],[Costo de Envío]]</f>
        <v>113.47840000000001</v>
      </c>
      <c r="S2222" t="s">
        <v>223</v>
      </c>
      <c r="T2222" t="s">
        <v>39</v>
      </c>
      <c r="U2222">
        <v>5</v>
      </c>
      <c r="V2222" t="s">
        <v>87</v>
      </c>
      <c r="W2222" t="s">
        <v>53</v>
      </c>
      <c r="X2222" s="2">
        <f>Envios[[#This Row],[Ventas Totales]]-Envios[[#This Row],[Costos Totales]]</f>
        <v>92.9816</v>
      </c>
    </row>
    <row r="2223" spans="1:24" x14ac:dyDescent="0.25">
      <c r="A2223">
        <v>1754</v>
      </c>
      <c r="B2223">
        <v>12580</v>
      </c>
      <c r="C2223" s="1">
        <v>40191</v>
      </c>
      <c r="D2223" s="1">
        <v>40193</v>
      </c>
      <c r="E2223" t="s">
        <v>19</v>
      </c>
      <c r="F2223" t="s">
        <v>47</v>
      </c>
      <c r="G2223">
        <v>432</v>
      </c>
      <c r="H2223" t="s">
        <v>224</v>
      </c>
      <c r="I2223" t="s">
        <v>63</v>
      </c>
      <c r="J2223" t="s">
        <v>23</v>
      </c>
      <c r="K2223" t="s">
        <v>85</v>
      </c>
      <c r="L2223">
        <v>43</v>
      </c>
      <c r="M2223">
        <v>3.28</v>
      </c>
      <c r="N2223">
        <f>Envios[[#This Row],[Cantidad]]*Envios[[#This Row],[Precio por Unidad]]</f>
        <v>141.04</v>
      </c>
      <c r="O2223" s="2">
        <v>1.4431999999999998</v>
      </c>
      <c r="P2223" s="2">
        <f>Envios[[#This Row],[Cantidad]]*Envios[[#This Row],[Costo por Unidad]]</f>
        <v>62.057599999999994</v>
      </c>
      <c r="Q2223">
        <v>3.97</v>
      </c>
      <c r="R2223" s="2">
        <f>Envios[[#This Row],[Costo Productos]]+Envios[[#This Row],[Costo de Envío]]</f>
        <v>66.027599999999993</v>
      </c>
      <c r="S2223" t="s">
        <v>943</v>
      </c>
      <c r="T2223" t="s">
        <v>26</v>
      </c>
      <c r="U2223">
        <v>2</v>
      </c>
      <c r="V2223" t="s">
        <v>45</v>
      </c>
      <c r="W2223" t="s">
        <v>45</v>
      </c>
      <c r="X2223" s="2">
        <f>Envios[[#This Row],[Ventas Totales]]-Envios[[#This Row],[Costos Totales]]</f>
        <v>75.0124</v>
      </c>
    </row>
    <row r="2224" spans="1:24" x14ac:dyDescent="0.25">
      <c r="A2224">
        <v>1755</v>
      </c>
      <c r="B2224">
        <v>12580</v>
      </c>
      <c r="C2224" s="1">
        <v>40191</v>
      </c>
      <c r="D2224" s="1">
        <v>40193</v>
      </c>
      <c r="E2224" t="s">
        <v>19</v>
      </c>
      <c r="F2224" t="s">
        <v>47</v>
      </c>
      <c r="G2224">
        <v>473</v>
      </c>
      <c r="H2224" t="s">
        <v>1038</v>
      </c>
      <c r="I2224" t="s">
        <v>22</v>
      </c>
      <c r="J2224" t="s">
        <v>23</v>
      </c>
      <c r="K2224" t="s">
        <v>76</v>
      </c>
      <c r="L2224">
        <v>50</v>
      </c>
      <c r="M2224">
        <v>172.99</v>
      </c>
      <c r="N2224">
        <f>Envios[[#This Row],[Cantidad]]*Envios[[#This Row],[Precio por Unidad]]</f>
        <v>8649.5</v>
      </c>
      <c r="O2224" s="2">
        <v>105.5239</v>
      </c>
      <c r="P2224" s="2">
        <f>Envios[[#This Row],[Cantidad]]*Envios[[#This Row],[Costo por Unidad]]</f>
        <v>5276.1949999999997</v>
      </c>
      <c r="Q2224">
        <v>19.989999999999998</v>
      </c>
      <c r="R2224" s="2">
        <f>Envios[[#This Row],[Costo Productos]]+Envios[[#This Row],[Costo de Envío]]</f>
        <v>5296.1849999999995</v>
      </c>
      <c r="S2224" t="s">
        <v>943</v>
      </c>
      <c r="T2224" t="s">
        <v>26</v>
      </c>
      <c r="U2224">
        <v>11</v>
      </c>
      <c r="V2224" t="s">
        <v>131</v>
      </c>
      <c r="W2224" t="s">
        <v>131</v>
      </c>
      <c r="X2224" s="2">
        <f>Envios[[#This Row],[Ventas Totales]]-Envios[[#This Row],[Costos Totales]]</f>
        <v>3353.3150000000005</v>
      </c>
    </row>
    <row r="2225" spans="1:24" x14ac:dyDescent="0.25">
      <c r="A2225">
        <v>2451</v>
      </c>
      <c r="B2225">
        <v>17825</v>
      </c>
      <c r="C2225" s="1">
        <v>40191</v>
      </c>
      <c r="D2225" s="1">
        <v>40194</v>
      </c>
      <c r="E2225" t="s">
        <v>19</v>
      </c>
      <c r="F2225" t="s">
        <v>40</v>
      </c>
      <c r="G2225">
        <v>843</v>
      </c>
      <c r="H2225" t="s">
        <v>884</v>
      </c>
      <c r="I2225" t="s">
        <v>22</v>
      </c>
      <c r="J2225" t="s">
        <v>23</v>
      </c>
      <c r="K2225" t="s">
        <v>24</v>
      </c>
      <c r="L2225">
        <v>26</v>
      </c>
      <c r="M2225">
        <v>37.76</v>
      </c>
      <c r="N2225">
        <f>Envios[[#This Row],[Cantidad]]*Envios[[#This Row],[Precio por Unidad]]</f>
        <v>981.76</v>
      </c>
      <c r="O2225" s="2">
        <v>16.236800000000002</v>
      </c>
      <c r="P2225" s="2">
        <f>Envios[[#This Row],[Cantidad]]*Envios[[#This Row],[Costo por Unidad]]</f>
        <v>422.15680000000009</v>
      </c>
      <c r="Q2225">
        <v>12.9</v>
      </c>
      <c r="R2225" s="2">
        <f>Envios[[#This Row],[Costo Productos]]+Envios[[#This Row],[Costo de Envío]]</f>
        <v>435.05680000000007</v>
      </c>
      <c r="S2225" t="s">
        <v>1572</v>
      </c>
      <c r="T2225" t="s">
        <v>44</v>
      </c>
      <c r="U2225">
        <v>1</v>
      </c>
      <c r="V2225" t="s">
        <v>27</v>
      </c>
      <c r="W2225" t="s">
        <v>27</v>
      </c>
      <c r="X2225" s="2">
        <f>Envios[[#This Row],[Ventas Totales]]-Envios[[#This Row],[Costos Totales]]</f>
        <v>546.70319999999992</v>
      </c>
    </row>
    <row r="2226" spans="1:24" x14ac:dyDescent="0.25">
      <c r="A2226">
        <v>8327</v>
      </c>
      <c r="B2226">
        <v>59552</v>
      </c>
      <c r="C2226" s="1">
        <v>40191</v>
      </c>
      <c r="D2226" s="1">
        <v>40192</v>
      </c>
      <c r="E2226" t="s">
        <v>19</v>
      </c>
      <c r="F2226" t="s">
        <v>40</v>
      </c>
      <c r="G2226">
        <v>844</v>
      </c>
      <c r="H2226" t="s">
        <v>1253</v>
      </c>
      <c r="I2226" t="s">
        <v>22</v>
      </c>
      <c r="J2226" t="s">
        <v>23</v>
      </c>
      <c r="K2226" t="s">
        <v>76</v>
      </c>
      <c r="L2226">
        <v>39</v>
      </c>
      <c r="M2226">
        <v>7.45</v>
      </c>
      <c r="N2226">
        <f>Envios[[#This Row],[Cantidad]]*Envios[[#This Row],[Precio por Unidad]]</f>
        <v>290.55</v>
      </c>
      <c r="O2226" s="2">
        <v>4.47</v>
      </c>
      <c r="P2226" s="2">
        <f>Envios[[#This Row],[Cantidad]]*Envios[[#This Row],[Costo por Unidad]]</f>
        <v>174.32999999999998</v>
      </c>
      <c r="Q2226">
        <v>6.28</v>
      </c>
      <c r="R2226" s="2">
        <f>Envios[[#This Row],[Costo Productos]]+Envios[[#This Row],[Costo de Envío]]</f>
        <v>180.60999999999999</v>
      </c>
      <c r="S2226" t="s">
        <v>1568</v>
      </c>
      <c r="T2226" t="s">
        <v>44</v>
      </c>
      <c r="U2226">
        <v>1</v>
      </c>
      <c r="V2226" t="s">
        <v>27</v>
      </c>
      <c r="W2226" t="s">
        <v>27</v>
      </c>
      <c r="X2226" s="2">
        <f>Envios[[#This Row],[Ventas Totales]]-Envios[[#This Row],[Costos Totales]]</f>
        <v>109.94000000000003</v>
      </c>
    </row>
    <row r="2227" spans="1:24" x14ac:dyDescent="0.25">
      <c r="A2227">
        <v>2700</v>
      </c>
      <c r="B2227">
        <v>19524</v>
      </c>
      <c r="C2227" s="1">
        <v>40192</v>
      </c>
      <c r="D2227" s="1">
        <v>40193</v>
      </c>
      <c r="E2227" t="s">
        <v>19</v>
      </c>
      <c r="F2227" t="s">
        <v>60</v>
      </c>
      <c r="G2227">
        <v>813</v>
      </c>
      <c r="H2227" t="s">
        <v>1709</v>
      </c>
      <c r="I2227" t="s">
        <v>35</v>
      </c>
      <c r="J2227" t="s">
        <v>23</v>
      </c>
      <c r="K2227" t="s">
        <v>291</v>
      </c>
      <c r="L2227">
        <v>9</v>
      </c>
      <c r="M2227">
        <v>10.23</v>
      </c>
      <c r="N2227">
        <f>Envios[[#This Row],[Cantidad]]*Envios[[#This Row],[Precio por Unidad]]</f>
        <v>92.070000000000007</v>
      </c>
      <c r="O2227" s="2">
        <v>4.1943000000000001</v>
      </c>
      <c r="P2227" s="2">
        <f>Envios[[#This Row],[Cantidad]]*Envios[[#This Row],[Costo por Unidad]]</f>
        <v>37.748699999999999</v>
      </c>
      <c r="Q2227">
        <v>4.68</v>
      </c>
      <c r="R2227" s="2">
        <f>Envios[[#This Row],[Costo Productos]]+Envios[[#This Row],[Costo de Envío]]</f>
        <v>42.428699999999999</v>
      </c>
      <c r="S2227" t="s">
        <v>461</v>
      </c>
      <c r="T2227" t="s">
        <v>30</v>
      </c>
      <c r="U2227">
        <v>11</v>
      </c>
      <c r="V2227" t="s">
        <v>131</v>
      </c>
      <c r="W2227" t="s">
        <v>131</v>
      </c>
      <c r="X2227" s="2">
        <f>Envios[[#This Row],[Ventas Totales]]-Envios[[#This Row],[Costos Totales]]</f>
        <v>49.641300000000008</v>
      </c>
    </row>
    <row r="2228" spans="1:24" x14ac:dyDescent="0.25">
      <c r="A2228">
        <v>3302</v>
      </c>
      <c r="B2228">
        <v>23586</v>
      </c>
      <c r="C2228" s="1">
        <v>40192</v>
      </c>
      <c r="D2228" s="1">
        <v>40195</v>
      </c>
      <c r="E2228" t="s">
        <v>19</v>
      </c>
      <c r="F2228" t="s">
        <v>28</v>
      </c>
      <c r="G2228">
        <v>556</v>
      </c>
      <c r="H2228" t="s">
        <v>1637</v>
      </c>
      <c r="I2228" t="s">
        <v>22</v>
      </c>
      <c r="J2228" t="s">
        <v>23</v>
      </c>
      <c r="K2228" t="s">
        <v>64</v>
      </c>
      <c r="L2228">
        <v>32</v>
      </c>
      <c r="M2228">
        <v>6.48</v>
      </c>
      <c r="N2228">
        <f>Envios[[#This Row],[Cantidad]]*Envios[[#This Row],[Precio por Unidad]]</f>
        <v>207.36</v>
      </c>
      <c r="O2228" s="2">
        <v>4.0824000000000007</v>
      </c>
      <c r="P2228" s="2">
        <f>Envios[[#This Row],[Cantidad]]*Envios[[#This Row],[Costo por Unidad]]</f>
        <v>130.63680000000002</v>
      </c>
      <c r="Q2228">
        <v>5.74</v>
      </c>
      <c r="R2228" s="2">
        <f>Envios[[#This Row],[Costo Productos]]+Envios[[#This Row],[Costo de Envío]]</f>
        <v>136.37680000000003</v>
      </c>
      <c r="S2228" t="s">
        <v>1112</v>
      </c>
      <c r="T2228" t="s">
        <v>26</v>
      </c>
      <c r="U2228">
        <v>6</v>
      </c>
      <c r="V2228" t="s">
        <v>69</v>
      </c>
      <c r="W2228" t="s">
        <v>32</v>
      </c>
      <c r="X2228" s="2">
        <f>Envios[[#This Row],[Ventas Totales]]-Envios[[#This Row],[Costos Totales]]</f>
        <v>70.983199999999982</v>
      </c>
    </row>
    <row r="2229" spans="1:24" x14ac:dyDescent="0.25">
      <c r="A2229">
        <v>3963</v>
      </c>
      <c r="B2229">
        <v>28289</v>
      </c>
      <c r="C2229" s="1">
        <v>40192</v>
      </c>
      <c r="D2229" s="1">
        <v>40193</v>
      </c>
      <c r="E2229" t="s">
        <v>19</v>
      </c>
      <c r="F2229" t="s">
        <v>20</v>
      </c>
      <c r="G2229">
        <v>62</v>
      </c>
      <c r="H2229" t="s">
        <v>303</v>
      </c>
      <c r="I2229" t="s">
        <v>22</v>
      </c>
      <c r="J2229" t="s">
        <v>23</v>
      </c>
      <c r="K2229" t="s">
        <v>64</v>
      </c>
      <c r="L2229">
        <v>31</v>
      </c>
      <c r="M2229">
        <v>4.9800000000000004</v>
      </c>
      <c r="N2229">
        <f>Envios[[#This Row],[Cantidad]]*Envios[[#This Row],[Precio por Unidad]]</f>
        <v>154.38000000000002</v>
      </c>
      <c r="O2229" s="2">
        <v>3.1872000000000003</v>
      </c>
      <c r="P2229" s="2">
        <f>Envios[[#This Row],[Cantidad]]*Envios[[#This Row],[Costo por Unidad]]</f>
        <v>98.803200000000004</v>
      </c>
      <c r="Q2229">
        <v>4.75</v>
      </c>
      <c r="R2229" s="2">
        <f>Envios[[#This Row],[Costo Productos]]+Envios[[#This Row],[Costo de Envío]]</f>
        <v>103.5532</v>
      </c>
      <c r="S2229" t="s">
        <v>1710</v>
      </c>
      <c r="T2229" t="s">
        <v>30</v>
      </c>
      <c r="U2229">
        <v>8</v>
      </c>
      <c r="V2229" t="s">
        <v>96</v>
      </c>
      <c r="W2229" t="s">
        <v>96</v>
      </c>
      <c r="X2229" s="2">
        <f>Envios[[#This Row],[Ventas Totales]]-Envios[[#This Row],[Costos Totales]]</f>
        <v>50.82680000000002</v>
      </c>
    </row>
    <row r="2230" spans="1:24" x14ac:dyDescent="0.25">
      <c r="A2230">
        <v>8195</v>
      </c>
      <c r="B2230">
        <v>58599</v>
      </c>
      <c r="C2230" s="1">
        <v>40192</v>
      </c>
      <c r="D2230" s="1">
        <v>40193</v>
      </c>
      <c r="E2230" t="s">
        <v>46</v>
      </c>
      <c r="F2230" t="s">
        <v>60</v>
      </c>
      <c r="G2230">
        <v>661</v>
      </c>
      <c r="H2230" t="s">
        <v>962</v>
      </c>
      <c r="I2230" t="s">
        <v>49</v>
      </c>
      <c r="J2230" t="s">
        <v>36</v>
      </c>
      <c r="K2230" t="s">
        <v>50</v>
      </c>
      <c r="L2230">
        <v>49</v>
      </c>
      <c r="M2230">
        <v>113.98</v>
      </c>
      <c r="N2230">
        <f>Envios[[#This Row],[Cantidad]]*Envios[[#This Row],[Precio por Unidad]]</f>
        <v>5585.02</v>
      </c>
      <c r="O2230" s="2">
        <v>35.333800000000011</v>
      </c>
      <c r="P2230" s="2">
        <f>Envios[[#This Row],[Cantidad]]*Envios[[#This Row],[Costo por Unidad]]</f>
        <v>1731.3562000000006</v>
      </c>
      <c r="Q2230">
        <v>30</v>
      </c>
      <c r="R2230" s="2">
        <f>Envios[[#This Row],[Costo Productos]]+Envios[[#This Row],[Costo de Envío]]</f>
        <v>1761.3562000000006</v>
      </c>
      <c r="S2230" t="s">
        <v>1711</v>
      </c>
      <c r="T2230" t="s">
        <v>26</v>
      </c>
      <c r="U2230">
        <v>4</v>
      </c>
      <c r="V2230" t="s">
        <v>73</v>
      </c>
      <c r="W2230" t="s">
        <v>74</v>
      </c>
      <c r="X2230" s="2">
        <f>Envios[[#This Row],[Ventas Totales]]-Envios[[#This Row],[Costos Totales]]</f>
        <v>3823.6637999999998</v>
      </c>
    </row>
    <row r="2231" spans="1:24" x14ac:dyDescent="0.25">
      <c r="A2231">
        <v>8196</v>
      </c>
      <c r="B2231">
        <v>58599</v>
      </c>
      <c r="C2231" s="1">
        <v>40192</v>
      </c>
      <c r="D2231" s="1">
        <v>40193</v>
      </c>
      <c r="E2231" t="s">
        <v>46</v>
      </c>
      <c r="F2231" t="s">
        <v>60</v>
      </c>
      <c r="G2231">
        <v>37</v>
      </c>
      <c r="H2231" t="s">
        <v>211</v>
      </c>
      <c r="I2231" t="s">
        <v>49</v>
      </c>
      <c r="J2231" t="s">
        <v>36</v>
      </c>
      <c r="K2231" t="s">
        <v>50</v>
      </c>
      <c r="L2231">
        <v>19</v>
      </c>
      <c r="M2231">
        <v>120.98</v>
      </c>
      <c r="N2231">
        <f>Envios[[#This Row],[Cantidad]]*Envios[[#This Row],[Precio por Unidad]]</f>
        <v>2298.62</v>
      </c>
      <c r="O2231" s="2">
        <v>43.552799999999998</v>
      </c>
      <c r="P2231" s="2">
        <f>Envios[[#This Row],[Cantidad]]*Envios[[#This Row],[Costo por Unidad]]</f>
        <v>827.50319999999999</v>
      </c>
      <c r="Q2231">
        <v>30</v>
      </c>
      <c r="R2231" s="2">
        <f>Envios[[#This Row],[Costo Productos]]+Envios[[#This Row],[Costo de Envío]]</f>
        <v>857.50319999999999</v>
      </c>
      <c r="S2231" t="s">
        <v>1711</v>
      </c>
      <c r="T2231" t="s">
        <v>26</v>
      </c>
      <c r="U2231">
        <v>2</v>
      </c>
      <c r="V2231" t="s">
        <v>45</v>
      </c>
      <c r="W2231" t="s">
        <v>45</v>
      </c>
      <c r="X2231" s="2">
        <f>Envios[[#This Row],[Ventas Totales]]-Envios[[#This Row],[Costos Totales]]</f>
        <v>1441.1167999999998</v>
      </c>
    </row>
    <row r="2232" spans="1:24" x14ac:dyDescent="0.25">
      <c r="A2232">
        <v>5231</v>
      </c>
      <c r="B2232">
        <v>37250</v>
      </c>
      <c r="C2232" s="1">
        <v>40192</v>
      </c>
      <c r="D2232" s="1">
        <v>40193</v>
      </c>
      <c r="E2232" t="s">
        <v>19</v>
      </c>
      <c r="F2232" t="s">
        <v>20</v>
      </c>
      <c r="G2232">
        <v>1058</v>
      </c>
      <c r="H2232" t="s">
        <v>1278</v>
      </c>
      <c r="I2232" t="s">
        <v>22</v>
      </c>
      <c r="J2232" t="s">
        <v>23</v>
      </c>
      <c r="K2232" t="s">
        <v>113</v>
      </c>
      <c r="L2232">
        <v>13</v>
      </c>
      <c r="M2232">
        <v>35.94</v>
      </c>
      <c r="N2232">
        <f>Envios[[#This Row],[Cantidad]]*Envios[[#This Row],[Precio por Unidad]]</f>
        <v>467.21999999999997</v>
      </c>
      <c r="O2232" s="2">
        <v>21.563999999999997</v>
      </c>
      <c r="P2232" s="2">
        <f>Envios[[#This Row],[Cantidad]]*Envios[[#This Row],[Costo por Unidad]]</f>
        <v>280.33199999999994</v>
      </c>
      <c r="Q2232">
        <v>6.66</v>
      </c>
      <c r="R2232" s="2">
        <f>Envios[[#This Row],[Costo Productos]]+Envios[[#This Row],[Costo de Envío]]</f>
        <v>286.99199999999996</v>
      </c>
      <c r="S2232" t="s">
        <v>130</v>
      </c>
      <c r="T2232" t="s">
        <v>30</v>
      </c>
      <c r="U2232">
        <v>3</v>
      </c>
      <c r="V2232" t="s">
        <v>52</v>
      </c>
      <c r="W2232" t="s">
        <v>53</v>
      </c>
      <c r="X2232" s="2">
        <f>Envios[[#This Row],[Ventas Totales]]-Envios[[#This Row],[Costos Totales]]</f>
        <v>180.22800000000001</v>
      </c>
    </row>
    <row r="2233" spans="1:24" x14ac:dyDescent="0.25">
      <c r="A2233">
        <v>2902</v>
      </c>
      <c r="B2233">
        <v>20961</v>
      </c>
      <c r="C2233" s="1">
        <v>40192</v>
      </c>
      <c r="D2233" s="1">
        <v>40194</v>
      </c>
      <c r="E2233" t="s">
        <v>19</v>
      </c>
      <c r="F2233" t="s">
        <v>40</v>
      </c>
      <c r="G2233">
        <v>476</v>
      </c>
      <c r="H2233" t="s">
        <v>611</v>
      </c>
      <c r="I2233" t="s">
        <v>42</v>
      </c>
      <c r="J2233" t="s">
        <v>56</v>
      </c>
      <c r="K2233" t="s">
        <v>166</v>
      </c>
      <c r="L2233">
        <v>34</v>
      </c>
      <c r="M2233">
        <v>199.99</v>
      </c>
      <c r="N2233">
        <f>Envios[[#This Row],[Cantidad]]*Envios[[#This Row],[Precio por Unidad]]</f>
        <v>6799.66</v>
      </c>
      <c r="O2233" s="2">
        <v>107.99460000000001</v>
      </c>
      <c r="P2233" s="2">
        <f>Envios[[#This Row],[Cantidad]]*Envios[[#This Row],[Costo por Unidad]]</f>
        <v>3671.8164000000002</v>
      </c>
      <c r="Q2233">
        <v>24.49</v>
      </c>
      <c r="R2233" s="2">
        <f>Envios[[#This Row],[Costo Productos]]+Envios[[#This Row],[Costo de Envío]]</f>
        <v>3696.3063999999999</v>
      </c>
      <c r="S2233" t="s">
        <v>925</v>
      </c>
      <c r="T2233" t="s">
        <v>30</v>
      </c>
      <c r="U2233">
        <v>3</v>
      </c>
      <c r="V2233" t="s">
        <v>52</v>
      </c>
      <c r="W2233" t="s">
        <v>53</v>
      </c>
      <c r="X2233" s="2">
        <f>Envios[[#This Row],[Ventas Totales]]-Envios[[#This Row],[Costos Totales]]</f>
        <v>3103.3535999999999</v>
      </c>
    </row>
    <row r="2234" spans="1:24" x14ac:dyDescent="0.25">
      <c r="A2234">
        <v>323</v>
      </c>
      <c r="B2234">
        <v>2213</v>
      </c>
      <c r="C2234" s="1">
        <v>40192</v>
      </c>
      <c r="D2234" s="1">
        <v>40193</v>
      </c>
      <c r="E2234" t="s">
        <v>19</v>
      </c>
      <c r="F2234" t="s">
        <v>40</v>
      </c>
      <c r="G2234">
        <v>152</v>
      </c>
      <c r="H2234" t="s">
        <v>1712</v>
      </c>
      <c r="I2234" t="s">
        <v>22</v>
      </c>
      <c r="J2234" t="s">
        <v>23</v>
      </c>
      <c r="K2234" t="s">
        <v>64</v>
      </c>
      <c r="L2234">
        <v>6</v>
      </c>
      <c r="M2234">
        <v>5.78</v>
      </c>
      <c r="N2234">
        <f>Envios[[#This Row],[Cantidad]]*Envios[[#This Row],[Precio por Unidad]]</f>
        <v>34.68</v>
      </c>
      <c r="O2234" s="2">
        <v>3.6992000000000003</v>
      </c>
      <c r="P2234" s="2">
        <f>Envios[[#This Row],[Cantidad]]*Envios[[#This Row],[Costo por Unidad]]</f>
        <v>22.1952</v>
      </c>
      <c r="Q2234">
        <v>8.09</v>
      </c>
      <c r="R2234" s="2">
        <f>Envios[[#This Row],[Costo Productos]]+Envios[[#This Row],[Costo de Envío]]</f>
        <v>30.2852</v>
      </c>
      <c r="S2234" t="s">
        <v>1246</v>
      </c>
      <c r="T2234" t="s">
        <v>26</v>
      </c>
      <c r="U2234">
        <v>1</v>
      </c>
      <c r="V2234" t="s">
        <v>27</v>
      </c>
      <c r="W2234" t="s">
        <v>27</v>
      </c>
      <c r="X2234" s="2">
        <f>Envios[[#This Row],[Ventas Totales]]-Envios[[#This Row],[Costos Totales]]</f>
        <v>4.3948</v>
      </c>
    </row>
    <row r="2235" spans="1:24" x14ac:dyDescent="0.25">
      <c r="A2235">
        <v>5217</v>
      </c>
      <c r="B2235">
        <v>37125</v>
      </c>
      <c r="C2235" s="1">
        <v>40192</v>
      </c>
      <c r="D2235" s="1">
        <v>40193</v>
      </c>
      <c r="E2235" t="s">
        <v>19</v>
      </c>
      <c r="F2235" t="s">
        <v>20</v>
      </c>
      <c r="G2235">
        <v>479</v>
      </c>
      <c r="H2235" t="s">
        <v>1043</v>
      </c>
      <c r="I2235" t="s">
        <v>63</v>
      </c>
      <c r="J2235" t="s">
        <v>23</v>
      </c>
      <c r="K2235" t="s">
        <v>140</v>
      </c>
      <c r="L2235">
        <v>46</v>
      </c>
      <c r="M2235">
        <v>1.48</v>
      </c>
      <c r="N2235">
        <f>Envios[[#This Row],[Cantidad]]*Envios[[#This Row],[Precio por Unidad]]</f>
        <v>68.08</v>
      </c>
      <c r="O2235" s="2">
        <v>0.93240000000000001</v>
      </c>
      <c r="P2235" s="2">
        <f>Envios[[#This Row],[Cantidad]]*Envios[[#This Row],[Costo por Unidad]]</f>
        <v>42.8904</v>
      </c>
      <c r="Q2235">
        <v>0.7</v>
      </c>
      <c r="R2235" s="2">
        <f>Envios[[#This Row],[Costo Productos]]+Envios[[#This Row],[Costo de Envío]]</f>
        <v>43.590400000000002</v>
      </c>
      <c r="S2235" t="s">
        <v>483</v>
      </c>
      <c r="T2235" t="s">
        <v>39</v>
      </c>
      <c r="U2235">
        <v>3</v>
      </c>
      <c r="V2235" t="s">
        <v>52</v>
      </c>
      <c r="W2235" t="s">
        <v>53</v>
      </c>
      <c r="X2235" s="2">
        <f>Envios[[#This Row],[Ventas Totales]]-Envios[[#This Row],[Costos Totales]]</f>
        <v>24.489599999999996</v>
      </c>
    </row>
    <row r="2236" spans="1:24" x14ac:dyDescent="0.25">
      <c r="A2236">
        <v>2990</v>
      </c>
      <c r="B2236">
        <v>21574</v>
      </c>
      <c r="C2236" s="1">
        <v>40193</v>
      </c>
      <c r="D2236" s="1">
        <v>40194</v>
      </c>
      <c r="E2236" t="s">
        <v>19</v>
      </c>
      <c r="F2236" t="s">
        <v>60</v>
      </c>
      <c r="G2236">
        <v>936</v>
      </c>
      <c r="H2236" t="s">
        <v>1146</v>
      </c>
      <c r="I2236" t="s">
        <v>35</v>
      </c>
      <c r="J2236" t="s">
        <v>56</v>
      </c>
      <c r="K2236" t="s">
        <v>91</v>
      </c>
      <c r="L2236">
        <v>33</v>
      </c>
      <c r="M2236">
        <v>2.12</v>
      </c>
      <c r="N2236">
        <f>Envios[[#This Row],[Cantidad]]*Envios[[#This Row],[Precio por Unidad]]</f>
        <v>69.960000000000008</v>
      </c>
      <c r="O2236" s="2">
        <v>0.95399999999999996</v>
      </c>
      <c r="P2236" s="2">
        <f>Envios[[#This Row],[Cantidad]]*Envios[[#This Row],[Costo por Unidad]]</f>
        <v>31.481999999999999</v>
      </c>
      <c r="Q2236">
        <v>1.99</v>
      </c>
      <c r="R2236" s="2">
        <f>Envios[[#This Row],[Costo Productos]]+Envios[[#This Row],[Costo de Envío]]</f>
        <v>33.472000000000001</v>
      </c>
      <c r="S2236" t="s">
        <v>144</v>
      </c>
      <c r="T2236" t="s">
        <v>26</v>
      </c>
      <c r="U2236">
        <v>4</v>
      </c>
      <c r="V2236" t="s">
        <v>73</v>
      </c>
      <c r="W2236" t="s">
        <v>74</v>
      </c>
      <c r="X2236" s="2">
        <f>Envios[[#This Row],[Ventas Totales]]-Envios[[#This Row],[Costos Totales]]</f>
        <v>36.488000000000007</v>
      </c>
    </row>
    <row r="2237" spans="1:24" x14ac:dyDescent="0.25">
      <c r="A2237">
        <v>2110</v>
      </c>
      <c r="B2237">
        <v>15079</v>
      </c>
      <c r="C2237" s="1">
        <v>40193</v>
      </c>
      <c r="D2237" s="1">
        <v>40196</v>
      </c>
      <c r="E2237" t="s">
        <v>19</v>
      </c>
      <c r="F2237" t="s">
        <v>28</v>
      </c>
      <c r="G2237">
        <v>537</v>
      </c>
      <c r="H2237" t="s">
        <v>1093</v>
      </c>
      <c r="I2237" t="s">
        <v>22</v>
      </c>
      <c r="J2237" t="s">
        <v>56</v>
      </c>
      <c r="K2237" t="s">
        <v>91</v>
      </c>
      <c r="L2237">
        <v>45</v>
      </c>
      <c r="M2237">
        <v>80.98</v>
      </c>
      <c r="N2237">
        <f>Envios[[#This Row],[Cantidad]]*Envios[[#This Row],[Precio por Unidad]]</f>
        <v>3644.1000000000004</v>
      </c>
      <c r="O2237" s="2">
        <v>42.1096</v>
      </c>
      <c r="P2237" s="2">
        <f>Envios[[#This Row],[Cantidad]]*Envios[[#This Row],[Costo por Unidad]]</f>
        <v>1894.932</v>
      </c>
      <c r="Q2237">
        <v>7.18</v>
      </c>
      <c r="R2237" s="2">
        <f>Envios[[#This Row],[Costo Productos]]+Envios[[#This Row],[Costo de Envío]]</f>
        <v>1902.1120000000001</v>
      </c>
      <c r="S2237" t="s">
        <v>1713</v>
      </c>
      <c r="T2237" t="s">
        <v>26</v>
      </c>
      <c r="U2237">
        <v>1</v>
      </c>
      <c r="V2237" t="s">
        <v>27</v>
      </c>
      <c r="W2237" t="s">
        <v>27</v>
      </c>
      <c r="X2237" s="2">
        <f>Envios[[#This Row],[Ventas Totales]]-Envios[[#This Row],[Costos Totales]]</f>
        <v>1741.9880000000003</v>
      </c>
    </row>
    <row r="2238" spans="1:24" x14ac:dyDescent="0.25">
      <c r="A2238">
        <v>2111</v>
      </c>
      <c r="B2238">
        <v>15079</v>
      </c>
      <c r="C2238" s="1">
        <v>40193</v>
      </c>
      <c r="D2238" s="1">
        <v>40194</v>
      </c>
      <c r="E2238" t="s">
        <v>19</v>
      </c>
      <c r="F2238" t="s">
        <v>28</v>
      </c>
      <c r="G2238">
        <v>972</v>
      </c>
      <c r="H2238" t="s">
        <v>1547</v>
      </c>
      <c r="I2238" t="s">
        <v>22</v>
      </c>
      <c r="J2238" t="s">
        <v>23</v>
      </c>
      <c r="K2238" t="s">
        <v>64</v>
      </c>
      <c r="L2238">
        <v>23</v>
      </c>
      <c r="M2238">
        <v>48.91</v>
      </c>
      <c r="N2238">
        <f>Envios[[#This Row],[Cantidad]]*Envios[[#This Row],[Precio por Unidad]]</f>
        <v>1124.9299999999998</v>
      </c>
      <c r="O2238" s="2">
        <v>30.324199999999998</v>
      </c>
      <c r="P2238" s="2">
        <f>Envios[[#This Row],[Cantidad]]*Envios[[#This Row],[Costo por Unidad]]</f>
        <v>697.45659999999998</v>
      </c>
      <c r="Q2238">
        <v>5.97</v>
      </c>
      <c r="R2238" s="2">
        <f>Envios[[#This Row],[Costo Productos]]+Envios[[#This Row],[Costo de Envío]]</f>
        <v>703.42660000000001</v>
      </c>
      <c r="S2238" t="s">
        <v>1713</v>
      </c>
      <c r="T2238" t="s">
        <v>26</v>
      </c>
      <c r="U2238">
        <v>1</v>
      </c>
      <c r="V2238" t="s">
        <v>27</v>
      </c>
      <c r="W2238" t="s">
        <v>27</v>
      </c>
      <c r="X2238" s="2">
        <f>Envios[[#This Row],[Ventas Totales]]-Envios[[#This Row],[Costos Totales]]</f>
        <v>421.50339999999983</v>
      </c>
    </row>
    <row r="2239" spans="1:24" x14ac:dyDescent="0.25">
      <c r="A2239">
        <v>426</v>
      </c>
      <c r="B2239">
        <v>2852</v>
      </c>
      <c r="C2239" s="1">
        <v>40193</v>
      </c>
      <c r="D2239" s="1">
        <v>40193</v>
      </c>
      <c r="E2239" t="s">
        <v>19</v>
      </c>
      <c r="F2239" t="s">
        <v>60</v>
      </c>
      <c r="G2239">
        <v>78</v>
      </c>
      <c r="H2239" t="s">
        <v>358</v>
      </c>
      <c r="I2239" t="s">
        <v>22</v>
      </c>
      <c r="J2239" t="s">
        <v>23</v>
      </c>
      <c r="K2239" t="s">
        <v>64</v>
      </c>
      <c r="L2239">
        <v>10</v>
      </c>
      <c r="M2239">
        <v>6.48</v>
      </c>
      <c r="N2239">
        <f>Envios[[#This Row],[Cantidad]]*Envios[[#This Row],[Precio por Unidad]]</f>
        <v>64.800000000000011</v>
      </c>
      <c r="O2239" s="2">
        <v>4.0824000000000007</v>
      </c>
      <c r="P2239" s="2">
        <f>Envios[[#This Row],[Cantidad]]*Envios[[#This Row],[Costo por Unidad]]</f>
        <v>40.824000000000005</v>
      </c>
      <c r="Q2239">
        <v>8.19</v>
      </c>
      <c r="R2239" s="2">
        <f>Envios[[#This Row],[Costo Productos]]+Envios[[#This Row],[Costo de Envío]]</f>
        <v>49.014000000000003</v>
      </c>
      <c r="S2239" t="s">
        <v>109</v>
      </c>
      <c r="T2239" t="s">
        <v>44</v>
      </c>
      <c r="U2239">
        <v>6</v>
      </c>
      <c r="V2239" t="s">
        <v>69</v>
      </c>
      <c r="W2239" t="s">
        <v>32</v>
      </c>
      <c r="X2239" s="2">
        <f>Envios[[#This Row],[Ventas Totales]]-Envios[[#This Row],[Costos Totales]]</f>
        <v>15.786000000000008</v>
      </c>
    </row>
    <row r="2240" spans="1:24" x14ac:dyDescent="0.25">
      <c r="A2240">
        <v>427</v>
      </c>
      <c r="B2240">
        <v>2852</v>
      </c>
      <c r="C2240" s="1">
        <v>40193</v>
      </c>
      <c r="D2240" s="1">
        <v>40194</v>
      </c>
      <c r="E2240" t="s">
        <v>19</v>
      </c>
      <c r="F2240" t="s">
        <v>60</v>
      </c>
      <c r="G2240">
        <v>1102</v>
      </c>
      <c r="H2240" t="s">
        <v>1350</v>
      </c>
      <c r="I2240" t="s">
        <v>22</v>
      </c>
      <c r="J2240" t="s">
        <v>56</v>
      </c>
      <c r="K2240" t="s">
        <v>57</v>
      </c>
      <c r="L2240">
        <v>42</v>
      </c>
      <c r="M2240">
        <v>115.99</v>
      </c>
      <c r="N2240">
        <f>Envios[[#This Row],[Cantidad]]*Envios[[#This Row],[Precio por Unidad]]</f>
        <v>4871.58</v>
      </c>
      <c r="O2240" s="2">
        <v>51.035599999999988</v>
      </c>
      <c r="P2240" s="2">
        <f>Envios[[#This Row],[Cantidad]]*Envios[[#This Row],[Costo por Unidad]]</f>
        <v>2143.4951999999994</v>
      </c>
      <c r="Q2240">
        <v>4.2300000000000004</v>
      </c>
      <c r="R2240" s="2">
        <f>Envios[[#This Row],[Costo Productos]]+Envios[[#This Row],[Costo de Envío]]</f>
        <v>2147.7251999999994</v>
      </c>
      <c r="S2240" t="s">
        <v>109</v>
      </c>
      <c r="T2240" t="s">
        <v>44</v>
      </c>
      <c r="U2240">
        <v>6</v>
      </c>
      <c r="V2240" t="s">
        <v>69</v>
      </c>
      <c r="W2240" t="s">
        <v>32</v>
      </c>
      <c r="X2240" s="2">
        <f>Envios[[#This Row],[Ventas Totales]]-Envios[[#This Row],[Costos Totales]]</f>
        <v>2723.8548000000005</v>
      </c>
    </row>
    <row r="2241" spans="1:24" x14ac:dyDescent="0.25">
      <c r="A2241">
        <v>5077</v>
      </c>
      <c r="B2241">
        <v>36161</v>
      </c>
      <c r="C2241" s="1">
        <v>40194</v>
      </c>
      <c r="D2241" s="1">
        <v>40195</v>
      </c>
      <c r="E2241" t="s">
        <v>19</v>
      </c>
      <c r="F2241" t="s">
        <v>60</v>
      </c>
      <c r="G2241">
        <v>773</v>
      </c>
      <c r="H2241" t="s">
        <v>1226</v>
      </c>
      <c r="I2241" t="s">
        <v>22</v>
      </c>
      <c r="J2241" t="s">
        <v>23</v>
      </c>
      <c r="K2241" t="s">
        <v>76</v>
      </c>
      <c r="L2241">
        <v>6</v>
      </c>
      <c r="M2241">
        <v>4.49</v>
      </c>
      <c r="N2241">
        <f>Envios[[#This Row],[Cantidad]]*Envios[[#This Row],[Precio por Unidad]]</f>
        <v>26.94</v>
      </c>
      <c r="O2241" s="2">
        <v>2.7389000000000001</v>
      </c>
      <c r="P2241" s="2">
        <f>Envios[[#This Row],[Cantidad]]*Envios[[#This Row],[Costo por Unidad]]</f>
        <v>16.433399999999999</v>
      </c>
      <c r="Q2241">
        <v>1.49</v>
      </c>
      <c r="R2241" s="2">
        <f>Envios[[#This Row],[Costo Productos]]+Envios[[#This Row],[Costo de Envío]]</f>
        <v>17.923399999999997</v>
      </c>
      <c r="S2241" t="s">
        <v>1714</v>
      </c>
      <c r="T2241" t="s">
        <v>26</v>
      </c>
      <c r="U2241">
        <v>2</v>
      </c>
      <c r="V2241" t="s">
        <v>45</v>
      </c>
      <c r="W2241" t="s">
        <v>45</v>
      </c>
      <c r="X2241" s="2">
        <f>Envios[[#This Row],[Ventas Totales]]-Envios[[#This Row],[Costos Totales]]</f>
        <v>9.0166000000000039</v>
      </c>
    </row>
    <row r="2242" spans="1:24" x14ac:dyDescent="0.25">
      <c r="A2242">
        <v>3658</v>
      </c>
      <c r="B2242">
        <v>26182</v>
      </c>
      <c r="C2242" s="1">
        <v>40194</v>
      </c>
      <c r="D2242" s="1">
        <v>40197</v>
      </c>
      <c r="E2242" t="s">
        <v>46</v>
      </c>
      <c r="F2242" t="s">
        <v>40</v>
      </c>
      <c r="G2242">
        <v>209</v>
      </c>
      <c r="H2242" t="s">
        <v>663</v>
      </c>
      <c r="I2242" t="s">
        <v>119</v>
      </c>
      <c r="J2242" t="s">
        <v>36</v>
      </c>
      <c r="K2242" t="s">
        <v>204</v>
      </c>
      <c r="L2242">
        <v>30</v>
      </c>
      <c r="M2242">
        <v>150.97999999999999</v>
      </c>
      <c r="N2242">
        <f>Envios[[#This Row],[Cantidad]]*Envios[[#This Row],[Precio por Unidad]]</f>
        <v>4529.3999999999996</v>
      </c>
      <c r="O2242" s="2">
        <v>52.842999999999996</v>
      </c>
      <c r="P2242" s="2">
        <f>Envios[[#This Row],[Cantidad]]*Envios[[#This Row],[Costo por Unidad]]</f>
        <v>1585.29</v>
      </c>
      <c r="Q2242">
        <v>66.27</v>
      </c>
      <c r="R2242" s="2">
        <f>Envios[[#This Row],[Costo Productos]]+Envios[[#This Row],[Costo de Envío]]</f>
        <v>1651.56</v>
      </c>
      <c r="S2242" t="s">
        <v>1492</v>
      </c>
      <c r="T2242" t="s">
        <v>30</v>
      </c>
      <c r="U2242">
        <v>8</v>
      </c>
      <c r="V2242" t="s">
        <v>96</v>
      </c>
      <c r="W2242" t="s">
        <v>96</v>
      </c>
      <c r="X2242" s="2">
        <f>Envios[[#This Row],[Ventas Totales]]-Envios[[#This Row],[Costos Totales]]</f>
        <v>2877.8399999999997</v>
      </c>
    </row>
    <row r="2243" spans="1:24" x14ac:dyDescent="0.25">
      <c r="A2243">
        <v>3659</v>
      </c>
      <c r="B2243">
        <v>26182</v>
      </c>
      <c r="C2243" s="1">
        <v>40194</v>
      </c>
      <c r="D2243" s="1">
        <v>40194</v>
      </c>
      <c r="E2243" t="s">
        <v>46</v>
      </c>
      <c r="F2243" t="s">
        <v>40</v>
      </c>
      <c r="G2243">
        <v>319</v>
      </c>
      <c r="H2243" t="s">
        <v>856</v>
      </c>
      <c r="I2243" t="s">
        <v>49</v>
      </c>
      <c r="J2243" t="s">
        <v>36</v>
      </c>
      <c r="K2243" t="s">
        <v>50</v>
      </c>
      <c r="L2243">
        <v>4</v>
      </c>
      <c r="M2243">
        <v>200.98</v>
      </c>
      <c r="N2243">
        <f>Envios[[#This Row],[Cantidad]]*Envios[[#This Row],[Precio por Unidad]]</f>
        <v>803.92</v>
      </c>
      <c r="O2243" s="2">
        <v>84.411600000000007</v>
      </c>
      <c r="P2243" s="2">
        <f>Envios[[#This Row],[Cantidad]]*Envios[[#This Row],[Costo por Unidad]]</f>
        <v>337.64640000000003</v>
      </c>
      <c r="Q2243">
        <v>23.76</v>
      </c>
      <c r="R2243" s="2">
        <f>Envios[[#This Row],[Costo Productos]]+Envios[[#This Row],[Costo de Envío]]</f>
        <v>361.40640000000002</v>
      </c>
      <c r="S2243" t="s">
        <v>1492</v>
      </c>
      <c r="T2243" t="s">
        <v>30</v>
      </c>
      <c r="U2243">
        <v>1</v>
      </c>
      <c r="V2243" t="s">
        <v>27</v>
      </c>
      <c r="W2243" t="s">
        <v>27</v>
      </c>
      <c r="X2243" s="2">
        <f>Envios[[#This Row],[Ventas Totales]]-Envios[[#This Row],[Costos Totales]]</f>
        <v>442.51359999999994</v>
      </c>
    </row>
    <row r="2244" spans="1:24" x14ac:dyDescent="0.25">
      <c r="A2244">
        <v>1180</v>
      </c>
      <c r="B2244">
        <v>8642</v>
      </c>
      <c r="C2244" s="1">
        <v>40194</v>
      </c>
      <c r="D2244" s="1">
        <v>40195</v>
      </c>
      <c r="E2244" t="s">
        <v>19</v>
      </c>
      <c r="F2244" t="s">
        <v>20</v>
      </c>
      <c r="G2244">
        <v>777</v>
      </c>
      <c r="H2244" t="s">
        <v>1715</v>
      </c>
      <c r="I2244" t="s">
        <v>22</v>
      </c>
      <c r="J2244" t="s">
        <v>23</v>
      </c>
      <c r="K2244" t="s">
        <v>76</v>
      </c>
      <c r="L2244">
        <v>26</v>
      </c>
      <c r="M2244">
        <v>5.8</v>
      </c>
      <c r="N2244">
        <f>Envios[[#This Row],[Cantidad]]*Envios[[#This Row],[Precio por Unidad]]</f>
        <v>150.79999999999998</v>
      </c>
      <c r="O2244" s="2">
        <v>3.48</v>
      </c>
      <c r="P2244" s="2">
        <f>Envios[[#This Row],[Cantidad]]*Envios[[#This Row],[Costo por Unidad]]</f>
        <v>90.48</v>
      </c>
      <c r="Q2244">
        <v>5.59</v>
      </c>
      <c r="R2244" s="2">
        <f>Envios[[#This Row],[Costo Productos]]+Envios[[#This Row],[Costo de Envío]]</f>
        <v>96.070000000000007</v>
      </c>
      <c r="S2244" t="s">
        <v>1175</v>
      </c>
      <c r="T2244" t="s">
        <v>30</v>
      </c>
      <c r="U2244">
        <v>6</v>
      </c>
      <c r="V2244" t="s">
        <v>69</v>
      </c>
      <c r="W2244" t="s">
        <v>32</v>
      </c>
      <c r="X2244" s="2">
        <f>Envios[[#This Row],[Ventas Totales]]-Envios[[#This Row],[Costos Totales]]</f>
        <v>54.729999999999976</v>
      </c>
    </row>
    <row r="2245" spans="1:24" x14ac:dyDescent="0.25">
      <c r="A2245">
        <v>1181</v>
      </c>
      <c r="B2245">
        <v>8642</v>
      </c>
      <c r="C2245" s="1">
        <v>40194</v>
      </c>
      <c r="D2245" s="1">
        <v>40195</v>
      </c>
      <c r="E2245" t="s">
        <v>19</v>
      </c>
      <c r="F2245" t="s">
        <v>20</v>
      </c>
      <c r="G2245">
        <v>1007</v>
      </c>
      <c r="H2245" t="s">
        <v>1716</v>
      </c>
      <c r="I2245" t="s">
        <v>22</v>
      </c>
      <c r="J2245" t="s">
        <v>23</v>
      </c>
      <c r="K2245" t="s">
        <v>188</v>
      </c>
      <c r="L2245">
        <v>13</v>
      </c>
      <c r="M2245">
        <v>10.35</v>
      </c>
      <c r="N2245">
        <f>Envios[[#This Row],[Cantidad]]*Envios[[#This Row],[Precio por Unidad]]</f>
        <v>134.54999999999998</v>
      </c>
      <c r="O2245" s="2">
        <v>6.5205000000000002</v>
      </c>
      <c r="P2245" s="2">
        <f>Envios[[#This Row],[Cantidad]]*Envios[[#This Row],[Costo por Unidad]]</f>
        <v>84.766500000000008</v>
      </c>
      <c r="Q2245">
        <v>0.99</v>
      </c>
      <c r="R2245" s="2">
        <f>Envios[[#This Row],[Costo Productos]]+Envios[[#This Row],[Costo de Envío]]</f>
        <v>85.756500000000003</v>
      </c>
      <c r="S2245" t="s">
        <v>1175</v>
      </c>
      <c r="T2245" t="s">
        <v>30</v>
      </c>
      <c r="U2245">
        <v>6</v>
      </c>
      <c r="V2245" t="s">
        <v>69</v>
      </c>
      <c r="W2245" t="s">
        <v>32</v>
      </c>
      <c r="X2245" s="2">
        <f>Envios[[#This Row],[Ventas Totales]]-Envios[[#This Row],[Costos Totales]]</f>
        <v>48.79349999999998</v>
      </c>
    </row>
    <row r="2246" spans="1:24" x14ac:dyDescent="0.25">
      <c r="A2246">
        <v>643</v>
      </c>
      <c r="B2246">
        <v>4545</v>
      </c>
      <c r="C2246" s="1">
        <v>40194</v>
      </c>
      <c r="D2246" s="1">
        <v>40196</v>
      </c>
      <c r="E2246" t="s">
        <v>19</v>
      </c>
      <c r="F2246" t="s">
        <v>40</v>
      </c>
      <c r="G2246">
        <v>920</v>
      </c>
      <c r="H2246" t="s">
        <v>988</v>
      </c>
      <c r="I2246" t="s">
        <v>63</v>
      </c>
      <c r="J2246" t="s">
        <v>23</v>
      </c>
      <c r="K2246" t="s">
        <v>64</v>
      </c>
      <c r="L2246">
        <v>33</v>
      </c>
      <c r="M2246">
        <v>4</v>
      </c>
      <c r="N2246">
        <f>Envios[[#This Row],[Cantidad]]*Envios[[#This Row],[Precio por Unidad]]</f>
        <v>132</v>
      </c>
      <c r="O2246" s="2">
        <v>2.52</v>
      </c>
      <c r="P2246" s="2">
        <f>Envios[[#This Row],[Cantidad]]*Envios[[#This Row],[Costo por Unidad]]</f>
        <v>83.16</v>
      </c>
      <c r="Q2246">
        <v>1.3</v>
      </c>
      <c r="R2246" s="2">
        <f>Envios[[#This Row],[Costo Productos]]+Envios[[#This Row],[Costo de Envío]]</f>
        <v>84.46</v>
      </c>
      <c r="S2246" t="s">
        <v>182</v>
      </c>
      <c r="T2246" t="s">
        <v>26</v>
      </c>
      <c r="U2246">
        <v>1</v>
      </c>
      <c r="V2246" t="s">
        <v>27</v>
      </c>
      <c r="W2246" t="s">
        <v>27</v>
      </c>
      <c r="X2246" s="2">
        <f>Envios[[#This Row],[Ventas Totales]]-Envios[[#This Row],[Costos Totales]]</f>
        <v>47.540000000000006</v>
      </c>
    </row>
    <row r="2247" spans="1:24" x14ac:dyDescent="0.25">
      <c r="A2247">
        <v>644</v>
      </c>
      <c r="B2247">
        <v>4545</v>
      </c>
      <c r="C2247" s="1">
        <v>40194</v>
      </c>
      <c r="D2247" s="1">
        <v>40195</v>
      </c>
      <c r="E2247" t="s">
        <v>19</v>
      </c>
      <c r="F2247" t="s">
        <v>40</v>
      </c>
      <c r="G2247">
        <v>921</v>
      </c>
      <c r="H2247" t="s">
        <v>1631</v>
      </c>
      <c r="I2247" t="s">
        <v>22</v>
      </c>
      <c r="J2247" t="s">
        <v>23</v>
      </c>
      <c r="K2247" t="s">
        <v>64</v>
      </c>
      <c r="L2247">
        <v>4</v>
      </c>
      <c r="M2247">
        <v>6.48</v>
      </c>
      <c r="N2247">
        <f>Envios[[#This Row],[Cantidad]]*Envios[[#This Row],[Precio por Unidad]]</f>
        <v>25.92</v>
      </c>
      <c r="O2247" s="2">
        <v>4.1472000000000007</v>
      </c>
      <c r="P2247" s="2">
        <f>Envios[[#This Row],[Cantidad]]*Envios[[#This Row],[Costo por Unidad]]</f>
        <v>16.588800000000003</v>
      </c>
      <c r="Q2247">
        <v>8.74</v>
      </c>
      <c r="R2247" s="2">
        <f>Envios[[#This Row],[Costo Productos]]+Envios[[#This Row],[Costo de Envío]]</f>
        <v>25.328800000000001</v>
      </c>
      <c r="S2247" t="s">
        <v>182</v>
      </c>
      <c r="T2247" t="s">
        <v>26</v>
      </c>
      <c r="U2247">
        <v>1</v>
      </c>
      <c r="V2247" t="s">
        <v>27</v>
      </c>
      <c r="W2247" t="s">
        <v>27</v>
      </c>
      <c r="X2247" s="2">
        <f>Envios[[#This Row],[Ventas Totales]]-Envios[[#This Row],[Costos Totales]]</f>
        <v>0.59120000000000061</v>
      </c>
    </row>
    <row r="2248" spans="1:24" x14ac:dyDescent="0.25">
      <c r="A2248">
        <v>7691</v>
      </c>
      <c r="B2248">
        <v>55139</v>
      </c>
      <c r="C2248" s="1">
        <v>40195</v>
      </c>
      <c r="D2248" s="1">
        <v>40196</v>
      </c>
      <c r="E2248" t="s">
        <v>19</v>
      </c>
      <c r="F2248" t="s">
        <v>40</v>
      </c>
      <c r="G2248">
        <v>1100</v>
      </c>
      <c r="H2248" t="s">
        <v>1698</v>
      </c>
      <c r="I2248" t="s">
        <v>63</v>
      </c>
      <c r="J2248" t="s">
        <v>23</v>
      </c>
      <c r="K2248" t="s">
        <v>85</v>
      </c>
      <c r="L2248">
        <v>26</v>
      </c>
      <c r="M2248">
        <v>3.28</v>
      </c>
      <c r="N2248">
        <f>Envios[[#This Row],[Cantidad]]*Envios[[#This Row],[Precio por Unidad]]</f>
        <v>85.28</v>
      </c>
      <c r="O2248" s="2">
        <v>1.5743999999999998</v>
      </c>
      <c r="P2248" s="2">
        <f>Envios[[#This Row],[Cantidad]]*Envios[[#This Row],[Costo por Unidad]]</f>
        <v>40.934399999999997</v>
      </c>
      <c r="Q2248">
        <v>0.98</v>
      </c>
      <c r="R2248" s="2">
        <f>Envios[[#This Row],[Costo Productos]]+Envios[[#This Row],[Costo de Envío]]</f>
        <v>41.914399999999993</v>
      </c>
      <c r="S2248" t="s">
        <v>765</v>
      </c>
      <c r="T2248" t="s">
        <v>26</v>
      </c>
      <c r="U2248">
        <v>4</v>
      </c>
      <c r="V2248" t="s">
        <v>73</v>
      </c>
      <c r="W2248" t="s">
        <v>74</v>
      </c>
      <c r="X2248" s="2">
        <f>Envios[[#This Row],[Ventas Totales]]-Envios[[#This Row],[Costos Totales]]</f>
        <v>43.365600000000008</v>
      </c>
    </row>
    <row r="2249" spans="1:24" x14ac:dyDescent="0.25">
      <c r="A2249">
        <v>7692</v>
      </c>
      <c r="B2249">
        <v>55139</v>
      </c>
      <c r="C2249" s="1">
        <v>40195</v>
      </c>
      <c r="D2249" s="1">
        <v>40196</v>
      </c>
      <c r="E2249" t="s">
        <v>19</v>
      </c>
      <c r="F2249" t="s">
        <v>40</v>
      </c>
      <c r="G2249">
        <v>300</v>
      </c>
      <c r="H2249" t="s">
        <v>826</v>
      </c>
      <c r="I2249" t="s">
        <v>35</v>
      </c>
      <c r="J2249" t="s">
        <v>23</v>
      </c>
      <c r="K2249" t="s">
        <v>291</v>
      </c>
      <c r="L2249">
        <v>41</v>
      </c>
      <c r="M2249">
        <v>13.9</v>
      </c>
      <c r="N2249">
        <f>Envios[[#This Row],[Cantidad]]*Envios[[#This Row],[Precio por Unidad]]</f>
        <v>569.9</v>
      </c>
      <c r="O2249" s="2">
        <v>6.1159999999999997</v>
      </c>
      <c r="P2249" s="2">
        <f>Envios[[#This Row],[Cantidad]]*Envios[[#This Row],[Costo por Unidad]]</f>
        <v>250.75599999999997</v>
      </c>
      <c r="Q2249">
        <v>7.59</v>
      </c>
      <c r="R2249" s="2">
        <f>Envios[[#This Row],[Costo Productos]]+Envios[[#This Row],[Costo de Envío]]</f>
        <v>258.34599999999995</v>
      </c>
      <c r="S2249" t="s">
        <v>765</v>
      </c>
      <c r="T2249" t="s">
        <v>26</v>
      </c>
      <c r="U2249">
        <v>3</v>
      </c>
      <c r="V2249" t="s">
        <v>52</v>
      </c>
      <c r="W2249" t="s">
        <v>53</v>
      </c>
      <c r="X2249" s="2">
        <f>Envios[[#This Row],[Ventas Totales]]-Envios[[#This Row],[Costos Totales]]</f>
        <v>311.55400000000003</v>
      </c>
    </row>
    <row r="2250" spans="1:24" x14ac:dyDescent="0.25">
      <c r="A2250">
        <v>2611</v>
      </c>
      <c r="B2250">
        <v>18853</v>
      </c>
      <c r="C2250" s="1">
        <v>40195</v>
      </c>
      <c r="D2250" s="1">
        <v>40197</v>
      </c>
      <c r="E2250" t="s">
        <v>19</v>
      </c>
      <c r="F2250" t="s">
        <v>60</v>
      </c>
      <c r="G2250">
        <v>466</v>
      </c>
      <c r="H2250" t="s">
        <v>1032</v>
      </c>
      <c r="I2250" t="s">
        <v>63</v>
      </c>
      <c r="J2250" t="s">
        <v>23</v>
      </c>
      <c r="K2250" t="s">
        <v>85</v>
      </c>
      <c r="L2250">
        <v>33</v>
      </c>
      <c r="M2250">
        <v>6.68</v>
      </c>
      <c r="N2250">
        <f>Envios[[#This Row],[Cantidad]]*Envios[[#This Row],[Precio por Unidad]]</f>
        <v>220.44</v>
      </c>
      <c r="O2250" s="2">
        <v>3.4735999999999998</v>
      </c>
      <c r="P2250" s="2">
        <f>Envios[[#This Row],[Cantidad]]*Envios[[#This Row],[Costo por Unidad]]</f>
        <v>114.6288</v>
      </c>
      <c r="Q2250">
        <v>1.5</v>
      </c>
      <c r="R2250" s="2">
        <f>Envios[[#This Row],[Costo Productos]]+Envios[[#This Row],[Costo de Envío]]</f>
        <v>116.1288</v>
      </c>
      <c r="S2250" t="s">
        <v>1554</v>
      </c>
      <c r="T2250" t="s">
        <v>44</v>
      </c>
      <c r="U2250">
        <v>9</v>
      </c>
      <c r="V2250" t="s">
        <v>31</v>
      </c>
      <c r="W2250" t="s">
        <v>32</v>
      </c>
      <c r="X2250" s="2">
        <f>Envios[[#This Row],[Ventas Totales]]-Envios[[#This Row],[Costos Totales]]</f>
        <v>104.3112</v>
      </c>
    </row>
    <row r="2251" spans="1:24" x14ac:dyDescent="0.25">
      <c r="A2251">
        <v>4885</v>
      </c>
      <c r="B2251">
        <v>34753</v>
      </c>
      <c r="C2251" s="1">
        <v>40196</v>
      </c>
      <c r="D2251" s="1">
        <v>40198</v>
      </c>
      <c r="E2251" t="s">
        <v>19</v>
      </c>
      <c r="F2251" t="s">
        <v>40</v>
      </c>
      <c r="G2251">
        <v>658</v>
      </c>
      <c r="H2251" t="s">
        <v>1169</v>
      </c>
      <c r="I2251" t="s">
        <v>63</v>
      </c>
      <c r="J2251" t="s">
        <v>56</v>
      </c>
      <c r="K2251" t="s">
        <v>57</v>
      </c>
      <c r="L2251">
        <v>7</v>
      </c>
      <c r="M2251">
        <v>20.99</v>
      </c>
      <c r="N2251">
        <f>Envios[[#This Row],[Cantidad]]*Envios[[#This Row],[Precio por Unidad]]</f>
        <v>146.92999999999998</v>
      </c>
      <c r="O2251" s="2">
        <v>9.0257000000000005</v>
      </c>
      <c r="P2251" s="2">
        <f>Envios[[#This Row],[Cantidad]]*Envios[[#This Row],[Costo por Unidad]]</f>
        <v>63.179900000000004</v>
      </c>
      <c r="Q2251">
        <v>0.99</v>
      </c>
      <c r="R2251" s="2">
        <f>Envios[[#This Row],[Costo Productos]]+Envios[[#This Row],[Costo de Envío]]</f>
        <v>64.169899999999998</v>
      </c>
      <c r="S2251" t="s">
        <v>175</v>
      </c>
      <c r="T2251" t="s">
        <v>26</v>
      </c>
      <c r="U2251">
        <v>3</v>
      </c>
      <c r="V2251" t="s">
        <v>52</v>
      </c>
      <c r="W2251" t="s">
        <v>53</v>
      </c>
      <c r="X2251" s="2">
        <f>Envios[[#This Row],[Ventas Totales]]-Envios[[#This Row],[Costos Totales]]</f>
        <v>82.76009999999998</v>
      </c>
    </row>
    <row r="2252" spans="1:24" x14ac:dyDescent="0.25">
      <c r="A2252">
        <v>7009</v>
      </c>
      <c r="B2252">
        <v>50048</v>
      </c>
      <c r="C2252" s="1">
        <v>40196</v>
      </c>
      <c r="D2252" s="1">
        <v>40198</v>
      </c>
      <c r="E2252" t="s">
        <v>19</v>
      </c>
      <c r="F2252" t="s">
        <v>20</v>
      </c>
      <c r="G2252">
        <v>615</v>
      </c>
      <c r="H2252" t="s">
        <v>1611</v>
      </c>
      <c r="I2252" t="s">
        <v>63</v>
      </c>
      <c r="J2252" t="s">
        <v>23</v>
      </c>
      <c r="K2252" t="s">
        <v>85</v>
      </c>
      <c r="L2252">
        <v>14</v>
      </c>
      <c r="M2252">
        <v>2.58</v>
      </c>
      <c r="N2252">
        <f>Envios[[#This Row],[Cantidad]]*Envios[[#This Row],[Precio por Unidad]]</f>
        <v>36.120000000000005</v>
      </c>
      <c r="O2252" s="2">
        <v>1.0578000000000001</v>
      </c>
      <c r="P2252" s="2">
        <f>Envios[[#This Row],[Cantidad]]*Envios[[#This Row],[Costo por Unidad]]</f>
        <v>14.809200000000001</v>
      </c>
      <c r="Q2252">
        <v>1.3</v>
      </c>
      <c r="R2252" s="2">
        <f>Envios[[#This Row],[Costo Productos]]+Envios[[#This Row],[Costo de Envío]]</f>
        <v>16.109200000000001</v>
      </c>
      <c r="S2252" t="s">
        <v>1502</v>
      </c>
      <c r="T2252" t="s">
        <v>30</v>
      </c>
      <c r="U2252">
        <v>9</v>
      </c>
      <c r="V2252" t="s">
        <v>31</v>
      </c>
      <c r="W2252" t="s">
        <v>32</v>
      </c>
      <c r="X2252" s="2">
        <f>Envios[[#This Row],[Ventas Totales]]-Envios[[#This Row],[Costos Totales]]</f>
        <v>20.010800000000003</v>
      </c>
    </row>
    <row r="2253" spans="1:24" x14ac:dyDescent="0.25">
      <c r="A2253">
        <v>7010</v>
      </c>
      <c r="B2253">
        <v>50048</v>
      </c>
      <c r="C2253" s="1">
        <v>40196</v>
      </c>
      <c r="D2253" s="1">
        <v>40198</v>
      </c>
      <c r="E2253" t="s">
        <v>19</v>
      </c>
      <c r="F2253" t="s">
        <v>20</v>
      </c>
      <c r="G2253">
        <v>279</v>
      </c>
      <c r="H2253" t="s">
        <v>595</v>
      </c>
      <c r="I2253" t="s">
        <v>35</v>
      </c>
      <c r="J2253" t="s">
        <v>23</v>
      </c>
      <c r="K2253" t="s">
        <v>291</v>
      </c>
      <c r="L2253">
        <v>1</v>
      </c>
      <c r="M2253">
        <v>6.84</v>
      </c>
      <c r="N2253">
        <f>Envios[[#This Row],[Cantidad]]*Envios[[#This Row],[Precio por Unidad]]</f>
        <v>6.84</v>
      </c>
      <c r="O2253" s="2">
        <v>2.8728000000000002</v>
      </c>
      <c r="P2253" s="2">
        <f>Envios[[#This Row],[Cantidad]]*Envios[[#This Row],[Costo por Unidad]]</f>
        <v>2.8728000000000002</v>
      </c>
      <c r="Q2253">
        <v>8.3699999999999992</v>
      </c>
      <c r="R2253" s="2">
        <f>Envios[[#This Row],[Costo Productos]]+Envios[[#This Row],[Costo de Envío]]</f>
        <v>11.242799999999999</v>
      </c>
      <c r="S2253" t="s">
        <v>1502</v>
      </c>
      <c r="T2253" t="s">
        <v>30</v>
      </c>
      <c r="U2253">
        <v>9</v>
      </c>
      <c r="V2253" t="s">
        <v>31</v>
      </c>
      <c r="W2253" t="s">
        <v>32</v>
      </c>
      <c r="X2253" s="2">
        <f>Envios[[#This Row],[Ventas Totales]]-Envios[[#This Row],[Costos Totales]]</f>
        <v>-4.4027999999999992</v>
      </c>
    </row>
    <row r="2254" spans="1:24" x14ac:dyDescent="0.25">
      <c r="A2254">
        <v>3451</v>
      </c>
      <c r="B2254">
        <v>24610</v>
      </c>
      <c r="C2254" s="1">
        <v>40196</v>
      </c>
      <c r="D2254" s="1">
        <v>40198</v>
      </c>
      <c r="E2254" t="s">
        <v>46</v>
      </c>
      <c r="F2254" t="s">
        <v>40</v>
      </c>
      <c r="G2254">
        <v>319</v>
      </c>
      <c r="H2254" t="s">
        <v>856</v>
      </c>
      <c r="I2254" t="s">
        <v>49</v>
      </c>
      <c r="J2254" t="s">
        <v>36</v>
      </c>
      <c r="K2254" t="s">
        <v>50</v>
      </c>
      <c r="L2254">
        <v>4</v>
      </c>
      <c r="M2254">
        <v>200.98</v>
      </c>
      <c r="N2254">
        <f>Envios[[#This Row],[Cantidad]]*Envios[[#This Row],[Precio por Unidad]]</f>
        <v>803.92</v>
      </c>
      <c r="O2254" s="2">
        <v>84.411600000000007</v>
      </c>
      <c r="P2254" s="2">
        <f>Envios[[#This Row],[Cantidad]]*Envios[[#This Row],[Costo por Unidad]]</f>
        <v>337.64640000000003</v>
      </c>
      <c r="Q2254">
        <v>23.76</v>
      </c>
      <c r="R2254" s="2">
        <f>Envios[[#This Row],[Costo Productos]]+Envios[[#This Row],[Costo de Envío]]</f>
        <v>361.40640000000002</v>
      </c>
      <c r="S2254" t="s">
        <v>723</v>
      </c>
      <c r="T2254" t="s">
        <v>44</v>
      </c>
      <c r="U2254">
        <v>11</v>
      </c>
      <c r="V2254" t="s">
        <v>131</v>
      </c>
      <c r="W2254" t="s">
        <v>131</v>
      </c>
      <c r="X2254" s="2">
        <f>Envios[[#This Row],[Ventas Totales]]-Envios[[#This Row],[Costos Totales]]</f>
        <v>442.51359999999994</v>
      </c>
    </row>
    <row r="2255" spans="1:24" x14ac:dyDescent="0.25">
      <c r="A2255">
        <v>4942</v>
      </c>
      <c r="B2255">
        <v>35139</v>
      </c>
      <c r="C2255" s="1">
        <v>40196</v>
      </c>
      <c r="D2255" s="1">
        <v>40197</v>
      </c>
      <c r="E2255" t="s">
        <v>46</v>
      </c>
      <c r="F2255" t="s">
        <v>20</v>
      </c>
      <c r="G2255">
        <v>1275</v>
      </c>
      <c r="H2255" t="s">
        <v>1316</v>
      </c>
      <c r="I2255" t="s">
        <v>119</v>
      </c>
      <c r="J2255" t="s">
        <v>56</v>
      </c>
      <c r="K2255" t="s">
        <v>94</v>
      </c>
      <c r="L2255">
        <v>3</v>
      </c>
      <c r="M2255">
        <v>3502.14</v>
      </c>
      <c r="N2255">
        <f>Envios[[#This Row],[Cantidad]]*Envios[[#This Row],[Precio por Unidad]]</f>
        <v>10506.42</v>
      </c>
      <c r="O2255" s="2">
        <v>1505.9202</v>
      </c>
      <c r="P2255" s="2">
        <f>Envios[[#This Row],[Cantidad]]*Envios[[#This Row],[Costo por Unidad]]</f>
        <v>4517.7605999999996</v>
      </c>
      <c r="Q2255">
        <v>8.73</v>
      </c>
      <c r="R2255" s="2">
        <f>Envios[[#This Row],[Costo Productos]]+Envios[[#This Row],[Costo de Envío]]</f>
        <v>4526.4905999999992</v>
      </c>
      <c r="S2255" t="s">
        <v>1416</v>
      </c>
      <c r="T2255" t="s">
        <v>44</v>
      </c>
      <c r="U2255">
        <v>3</v>
      </c>
      <c r="V2255" t="s">
        <v>52</v>
      </c>
      <c r="W2255" t="s">
        <v>53</v>
      </c>
      <c r="X2255" s="2">
        <f>Envios[[#This Row],[Ventas Totales]]-Envios[[#This Row],[Costos Totales]]</f>
        <v>5979.9294000000009</v>
      </c>
    </row>
    <row r="2256" spans="1:24" x14ac:dyDescent="0.25">
      <c r="A2256">
        <v>4943</v>
      </c>
      <c r="B2256">
        <v>35139</v>
      </c>
      <c r="C2256" s="1">
        <v>40196</v>
      </c>
      <c r="D2256" s="1">
        <v>40198</v>
      </c>
      <c r="E2256" t="s">
        <v>19</v>
      </c>
      <c r="F2256" t="s">
        <v>20</v>
      </c>
      <c r="G2256">
        <v>559</v>
      </c>
      <c r="H2256" t="s">
        <v>1593</v>
      </c>
      <c r="I2256" t="s">
        <v>35</v>
      </c>
      <c r="J2256" t="s">
        <v>23</v>
      </c>
      <c r="K2256" t="s">
        <v>85</v>
      </c>
      <c r="L2256">
        <v>25</v>
      </c>
      <c r="M2256">
        <v>34.58</v>
      </c>
      <c r="N2256">
        <f>Envios[[#This Row],[Cantidad]]*Envios[[#This Row],[Precio por Unidad]]</f>
        <v>864.5</v>
      </c>
      <c r="O2256" s="2">
        <v>15.215199999999998</v>
      </c>
      <c r="P2256" s="2">
        <f>Envios[[#This Row],[Cantidad]]*Envios[[#This Row],[Costo por Unidad]]</f>
        <v>380.37999999999994</v>
      </c>
      <c r="Q2256">
        <v>8.99</v>
      </c>
      <c r="R2256" s="2">
        <f>Envios[[#This Row],[Costo Productos]]+Envios[[#This Row],[Costo de Envío]]</f>
        <v>389.36999999999995</v>
      </c>
      <c r="S2256" t="s">
        <v>1416</v>
      </c>
      <c r="T2256" t="s">
        <v>44</v>
      </c>
      <c r="U2256">
        <v>3</v>
      </c>
      <c r="V2256" t="s">
        <v>52</v>
      </c>
      <c r="W2256" t="s">
        <v>53</v>
      </c>
      <c r="X2256" s="2">
        <f>Envios[[#This Row],[Ventas Totales]]-Envios[[#This Row],[Costos Totales]]</f>
        <v>475.13000000000005</v>
      </c>
    </row>
    <row r="2257" spans="1:24" x14ac:dyDescent="0.25">
      <c r="A2257">
        <v>4944</v>
      </c>
      <c r="B2257">
        <v>35139</v>
      </c>
      <c r="C2257" s="1">
        <v>40196</v>
      </c>
      <c r="D2257" s="1">
        <v>40198</v>
      </c>
      <c r="E2257" t="s">
        <v>19</v>
      </c>
      <c r="F2257" t="s">
        <v>20</v>
      </c>
      <c r="G2257">
        <v>274</v>
      </c>
      <c r="H2257" t="s">
        <v>1717</v>
      </c>
      <c r="I2257" t="s">
        <v>22</v>
      </c>
      <c r="J2257" t="s">
        <v>23</v>
      </c>
      <c r="K2257" t="s">
        <v>24</v>
      </c>
      <c r="L2257">
        <v>32</v>
      </c>
      <c r="M2257">
        <v>12.21</v>
      </c>
      <c r="N2257">
        <f>Envios[[#This Row],[Cantidad]]*Envios[[#This Row],[Precio por Unidad]]</f>
        <v>390.72</v>
      </c>
      <c r="O2257" s="2">
        <v>5.1282000000000005</v>
      </c>
      <c r="P2257" s="2">
        <f>Envios[[#This Row],[Cantidad]]*Envios[[#This Row],[Costo por Unidad]]</f>
        <v>164.10240000000002</v>
      </c>
      <c r="Q2257">
        <v>4.8099999999999996</v>
      </c>
      <c r="R2257" s="2">
        <f>Envios[[#This Row],[Costo Productos]]+Envios[[#This Row],[Costo de Envío]]</f>
        <v>168.91240000000002</v>
      </c>
      <c r="S2257" t="s">
        <v>1416</v>
      </c>
      <c r="T2257" t="s">
        <v>44</v>
      </c>
      <c r="U2257">
        <v>3</v>
      </c>
      <c r="V2257" t="s">
        <v>52</v>
      </c>
      <c r="W2257" t="s">
        <v>53</v>
      </c>
      <c r="X2257" s="2">
        <f>Envios[[#This Row],[Ventas Totales]]-Envios[[#This Row],[Costos Totales]]</f>
        <v>221.80760000000001</v>
      </c>
    </row>
    <row r="2258" spans="1:24" x14ac:dyDescent="0.25">
      <c r="A2258">
        <v>4941</v>
      </c>
      <c r="B2258">
        <v>35139</v>
      </c>
      <c r="C2258" s="1">
        <v>40196</v>
      </c>
      <c r="D2258" s="1">
        <v>40197</v>
      </c>
      <c r="E2258" t="s">
        <v>19</v>
      </c>
      <c r="F2258" t="s">
        <v>20</v>
      </c>
      <c r="G2258">
        <v>3</v>
      </c>
      <c r="H2258" t="s">
        <v>1718</v>
      </c>
      <c r="I2258" t="s">
        <v>22</v>
      </c>
      <c r="J2258" t="s">
        <v>23</v>
      </c>
      <c r="K2258" t="s">
        <v>76</v>
      </c>
      <c r="L2258">
        <v>29</v>
      </c>
      <c r="M2258">
        <v>8.69</v>
      </c>
      <c r="N2258">
        <f>Envios[[#This Row],[Cantidad]]*Envios[[#This Row],[Precio por Unidad]]</f>
        <v>252.01</v>
      </c>
      <c r="O2258" s="2">
        <v>5.3008999999999995</v>
      </c>
      <c r="P2258" s="2">
        <f>Envios[[#This Row],[Cantidad]]*Envios[[#This Row],[Costo por Unidad]]</f>
        <v>153.72609999999997</v>
      </c>
      <c r="Q2258">
        <v>2.99</v>
      </c>
      <c r="R2258" s="2">
        <f>Envios[[#This Row],[Costo Productos]]+Envios[[#This Row],[Costo de Envío]]</f>
        <v>156.71609999999998</v>
      </c>
      <c r="S2258" t="s">
        <v>1416</v>
      </c>
      <c r="T2258" t="s">
        <v>44</v>
      </c>
      <c r="U2258">
        <v>5</v>
      </c>
      <c r="V2258" t="s">
        <v>87</v>
      </c>
      <c r="W2258" t="s">
        <v>53</v>
      </c>
      <c r="X2258" s="2">
        <f>Envios[[#This Row],[Ventas Totales]]-Envios[[#This Row],[Costos Totales]]</f>
        <v>95.293900000000008</v>
      </c>
    </row>
    <row r="2259" spans="1:24" x14ac:dyDescent="0.25">
      <c r="A2259">
        <v>5543</v>
      </c>
      <c r="B2259">
        <v>39267</v>
      </c>
      <c r="C2259" s="1">
        <v>40196</v>
      </c>
      <c r="D2259" s="1">
        <v>40198</v>
      </c>
      <c r="E2259" t="s">
        <v>19</v>
      </c>
      <c r="F2259" t="s">
        <v>20</v>
      </c>
      <c r="G2259">
        <v>566</v>
      </c>
      <c r="H2259" t="s">
        <v>1602</v>
      </c>
      <c r="I2259" t="s">
        <v>22</v>
      </c>
      <c r="J2259" t="s">
        <v>36</v>
      </c>
      <c r="K2259" t="s">
        <v>37</v>
      </c>
      <c r="L2259">
        <v>26</v>
      </c>
      <c r="M2259">
        <v>17.78</v>
      </c>
      <c r="N2259">
        <f>Envios[[#This Row],[Cantidad]]*Envios[[#This Row],[Precio por Unidad]]</f>
        <v>462.28000000000003</v>
      </c>
      <c r="O2259" s="2">
        <v>8.1788000000000007</v>
      </c>
      <c r="P2259" s="2">
        <f>Envios[[#This Row],[Cantidad]]*Envios[[#This Row],[Costo por Unidad]]</f>
        <v>212.64880000000002</v>
      </c>
      <c r="Q2259">
        <v>5.03</v>
      </c>
      <c r="R2259" s="2">
        <f>Envios[[#This Row],[Costo Productos]]+Envios[[#This Row],[Costo de Envío]]</f>
        <v>217.67880000000002</v>
      </c>
      <c r="S2259" t="s">
        <v>1719</v>
      </c>
      <c r="T2259" t="s">
        <v>44</v>
      </c>
      <c r="U2259">
        <v>6</v>
      </c>
      <c r="V2259" t="s">
        <v>69</v>
      </c>
      <c r="W2259" t="s">
        <v>32</v>
      </c>
      <c r="X2259" s="2">
        <f>Envios[[#This Row],[Ventas Totales]]-Envios[[#This Row],[Costos Totales]]</f>
        <v>244.60120000000001</v>
      </c>
    </row>
    <row r="2260" spans="1:24" x14ac:dyDescent="0.25">
      <c r="A2260">
        <v>5544</v>
      </c>
      <c r="B2260">
        <v>39267</v>
      </c>
      <c r="C2260" s="1">
        <v>40196</v>
      </c>
      <c r="D2260" s="1">
        <v>40197</v>
      </c>
      <c r="E2260" t="s">
        <v>19</v>
      </c>
      <c r="F2260" t="s">
        <v>20</v>
      </c>
      <c r="G2260">
        <v>159</v>
      </c>
      <c r="H2260" t="s">
        <v>215</v>
      </c>
      <c r="I2260" t="s">
        <v>71</v>
      </c>
      <c r="J2260" t="s">
        <v>23</v>
      </c>
      <c r="K2260" t="s">
        <v>24</v>
      </c>
      <c r="L2260">
        <v>46</v>
      </c>
      <c r="M2260">
        <v>28.28</v>
      </c>
      <c r="N2260">
        <f>Envios[[#This Row],[Cantidad]]*Envios[[#This Row],[Precio por Unidad]]</f>
        <v>1300.8800000000001</v>
      </c>
      <c r="O2260" s="2">
        <v>11.877600000000001</v>
      </c>
      <c r="P2260" s="2">
        <f>Envios[[#This Row],[Cantidad]]*Envios[[#This Row],[Costo por Unidad]]</f>
        <v>546.36959999999999</v>
      </c>
      <c r="Q2260">
        <v>13.99</v>
      </c>
      <c r="R2260" s="2">
        <f>Envios[[#This Row],[Costo Productos]]+Envios[[#This Row],[Costo de Envío]]</f>
        <v>560.3596</v>
      </c>
      <c r="S2260" t="s">
        <v>1719</v>
      </c>
      <c r="T2260" t="s">
        <v>44</v>
      </c>
      <c r="U2260">
        <v>6</v>
      </c>
      <c r="V2260" t="s">
        <v>69</v>
      </c>
      <c r="W2260" t="s">
        <v>32</v>
      </c>
      <c r="X2260" s="2">
        <f>Envios[[#This Row],[Ventas Totales]]-Envios[[#This Row],[Costos Totales]]</f>
        <v>740.52040000000011</v>
      </c>
    </row>
    <row r="2261" spans="1:24" x14ac:dyDescent="0.25">
      <c r="A2261">
        <v>7615</v>
      </c>
      <c r="B2261">
        <v>54497</v>
      </c>
      <c r="C2261" s="1">
        <v>40197</v>
      </c>
      <c r="D2261" s="1">
        <v>40200</v>
      </c>
      <c r="E2261" t="s">
        <v>19</v>
      </c>
      <c r="F2261" t="s">
        <v>40</v>
      </c>
      <c r="G2261">
        <v>696</v>
      </c>
      <c r="H2261" t="s">
        <v>1193</v>
      </c>
      <c r="I2261" t="s">
        <v>22</v>
      </c>
      <c r="J2261" t="s">
        <v>23</v>
      </c>
      <c r="K2261" t="s">
        <v>24</v>
      </c>
      <c r="L2261">
        <v>1</v>
      </c>
      <c r="M2261">
        <v>142.86000000000001</v>
      </c>
      <c r="N2261">
        <f>Envios[[#This Row],[Cantidad]]*Envios[[#This Row],[Precio por Unidad]]</f>
        <v>142.86000000000001</v>
      </c>
      <c r="O2261" s="2">
        <v>62.858399999999996</v>
      </c>
      <c r="P2261" s="2">
        <f>Envios[[#This Row],[Cantidad]]*Envios[[#This Row],[Costo por Unidad]]</f>
        <v>62.858399999999996</v>
      </c>
      <c r="Q2261">
        <v>19.989999999999998</v>
      </c>
      <c r="R2261" s="2">
        <f>Envios[[#This Row],[Costo Productos]]+Envios[[#This Row],[Costo de Envío]]</f>
        <v>82.848399999999998</v>
      </c>
      <c r="S2261" t="s">
        <v>1619</v>
      </c>
      <c r="T2261" t="s">
        <v>44</v>
      </c>
      <c r="U2261">
        <v>6</v>
      </c>
      <c r="V2261" t="s">
        <v>69</v>
      </c>
      <c r="W2261" t="s">
        <v>32</v>
      </c>
      <c r="X2261" s="2">
        <f>Envios[[#This Row],[Ventas Totales]]-Envios[[#This Row],[Costos Totales]]</f>
        <v>60.011600000000016</v>
      </c>
    </row>
    <row r="2262" spans="1:24" x14ac:dyDescent="0.25">
      <c r="A2262">
        <v>2900</v>
      </c>
      <c r="B2262">
        <v>20934</v>
      </c>
      <c r="C2262" s="1">
        <v>40198</v>
      </c>
      <c r="D2262" s="1">
        <v>40199</v>
      </c>
      <c r="E2262" t="s">
        <v>46</v>
      </c>
      <c r="F2262" t="s">
        <v>60</v>
      </c>
      <c r="G2262">
        <v>918</v>
      </c>
      <c r="H2262" t="s">
        <v>443</v>
      </c>
      <c r="I2262" t="s">
        <v>49</v>
      </c>
      <c r="J2262" t="s">
        <v>56</v>
      </c>
      <c r="K2262" t="s">
        <v>94</v>
      </c>
      <c r="L2262">
        <v>5</v>
      </c>
      <c r="M2262">
        <v>264.98</v>
      </c>
      <c r="N2262">
        <f>Envios[[#This Row],[Cantidad]]*Envios[[#This Row],[Precio por Unidad]]</f>
        <v>1324.9</v>
      </c>
      <c r="O2262" s="2">
        <v>111.29160000000002</v>
      </c>
      <c r="P2262" s="2">
        <f>Envios[[#This Row],[Cantidad]]*Envios[[#This Row],[Costo por Unidad]]</f>
        <v>556.45800000000008</v>
      </c>
      <c r="Q2262">
        <v>17.86</v>
      </c>
      <c r="R2262" s="2">
        <f>Envios[[#This Row],[Costo Productos]]+Envios[[#This Row],[Costo de Envío]]</f>
        <v>574.3180000000001</v>
      </c>
      <c r="S2262" t="s">
        <v>152</v>
      </c>
      <c r="T2262" t="s">
        <v>30</v>
      </c>
      <c r="U2262">
        <v>2</v>
      </c>
      <c r="V2262" t="s">
        <v>45</v>
      </c>
      <c r="W2262" t="s">
        <v>45</v>
      </c>
      <c r="X2262" s="2">
        <f>Envios[[#This Row],[Ventas Totales]]-Envios[[#This Row],[Costos Totales]]</f>
        <v>750.58199999999999</v>
      </c>
    </row>
    <row r="2263" spans="1:24" x14ac:dyDescent="0.25">
      <c r="A2263">
        <v>3534</v>
      </c>
      <c r="B2263">
        <v>25155</v>
      </c>
      <c r="C2263" s="1">
        <v>40198</v>
      </c>
      <c r="D2263" s="1">
        <v>40205</v>
      </c>
      <c r="E2263" t="s">
        <v>19</v>
      </c>
      <c r="F2263" t="s">
        <v>47</v>
      </c>
      <c r="G2263">
        <v>254</v>
      </c>
      <c r="H2263" t="s">
        <v>1720</v>
      </c>
      <c r="I2263" t="s">
        <v>42</v>
      </c>
      <c r="J2263" t="s">
        <v>36</v>
      </c>
      <c r="K2263" t="s">
        <v>37</v>
      </c>
      <c r="L2263">
        <v>48</v>
      </c>
      <c r="M2263">
        <v>19.940000000000001</v>
      </c>
      <c r="N2263">
        <f>Envios[[#This Row],[Cantidad]]*Envios[[#This Row],[Precio por Unidad]]</f>
        <v>957.12000000000012</v>
      </c>
      <c r="O2263" s="2">
        <v>8.5742000000000012</v>
      </c>
      <c r="P2263" s="2">
        <f>Envios[[#This Row],[Cantidad]]*Envios[[#This Row],[Costo por Unidad]]</f>
        <v>411.56160000000006</v>
      </c>
      <c r="Q2263">
        <v>14.87</v>
      </c>
      <c r="R2263" s="2">
        <f>Envios[[#This Row],[Costo Productos]]+Envios[[#This Row],[Costo de Envío]]</f>
        <v>426.43160000000006</v>
      </c>
      <c r="S2263" t="s">
        <v>934</v>
      </c>
      <c r="T2263" t="s">
        <v>30</v>
      </c>
      <c r="U2263">
        <v>6</v>
      </c>
      <c r="V2263" t="s">
        <v>69</v>
      </c>
      <c r="W2263" t="s">
        <v>32</v>
      </c>
      <c r="X2263" s="2">
        <f>Envios[[#This Row],[Ventas Totales]]-Envios[[#This Row],[Costos Totales]]</f>
        <v>530.6884</v>
      </c>
    </row>
    <row r="2264" spans="1:24" x14ac:dyDescent="0.25">
      <c r="A2264">
        <v>3535</v>
      </c>
      <c r="B2264">
        <v>25155</v>
      </c>
      <c r="C2264" s="1">
        <v>40198</v>
      </c>
      <c r="D2264" s="1">
        <v>40205</v>
      </c>
      <c r="E2264" t="s">
        <v>19</v>
      </c>
      <c r="F2264" t="s">
        <v>47</v>
      </c>
      <c r="G2264">
        <v>908</v>
      </c>
      <c r="H2264" t="s">
        <v>1721</v>
      </c>
      <c r="I2264" t="s">
        <v>63</v>
      </c>
      <c r="J2264" t="s">
        <v>23</v>
      </c>
      <c r="K2264" t="s">
        <v>64</v>
      </c>
      <c r="L2264">
        <v>17</v>
      </c>
      <c r="M2264">
        <v>6.69</v>
      </c>
      <c r="N2264">
        <f>Envios[[#This Row],[Cantidad]]*Envios[[#This Row],[Precio por Unidad]]</f>
        <v>113.73</v>
      </c>
      <c r="O2264" s="2">
        <v>4.2816000000000001</v>
      </c>
      <c r="P2264" s="2">
        <f>Envios[[#This Row],[Cantidad]]*Envios[[#This Row],[Costo por Unidad]]</f>
        <v>72.787199999999999</v>
      </c>
      <c r="Q2264">
        <v>3.1</v>
      </c>
      <c r="R2264" s="2">
        <f>Envios[[#This Row],[Costo Productos]]+Envios[[#This Row],[Costo de Envío]]</f>
        <v>75.887199999999993</v>
      </c>
      <c r="S2264" t="s">
        <v>934</v>
      </c>
      <c r="T2264" t="s">
        <v>30</v>
      </c>
      <c r="U2264">
        <v>6</v>
      </c>
      <c r="V2264" t="s">
        <v>69</v>
      </c>
      <c r="W2264" t="s">
        <v>32</v>
      </c>
      <c r="X2264" s="2">
        <f>Envios[[#This Row],[Ventas Totales]]-Envios[[#This Row],[Costos Totales]]</f>
        <v>37.842800000000011</v>
      </c>
    </row>
    <row r="2265" spans="1:24" x14ac:dyDescent="0.25">
      <c r="A2265">
        <v>3536</v>
      </c>
      <c r="B2265">
        <v>25155</v>
      </c>
      <c r="C2265" s="1">
        <v>40198</v>
      </c>
      <c r="D2265" s="1">
        <v>40203</v>
      </c>
      <c r="E2265" t="s">
        <v>33</v>
      </c>
      <c r="F2265" t="s">
        <v>47</v>
      </c>
      <c r="G2265">
        <v>931</v>
      </c>
      <c r="H2265" t="s">
        <v>1240</v>
      </c>
      <c r="I2265" t="s">
        <v>22</v>
      </c>
      <c r="J2265" t="s">
        <v>23</v>
      </c>
      <c r="K2265" t="s">
        <v>64</v>
      </c>
      <c r="L2265">
        <v>3</v>
      </c>
      <c r="M2265">
        <v>4.9800000000000004</v>
      </c>
      <c r="N2265">
        <f>Envios[[#This Row],[Cantidad]]*Envios[[#This Row],[Precio por Unidad]]</f>
        <v>14.940000000000001</v>
      </c>
      <c r="O2265" s="2">
        <v>3.0876000000000001</v>
      </c>
      <c r="P2265" s="2">
        <f>Envios[[#This Row],[Cantidad]]*Envios[[#This Row],[Costo por Unidad]]</f>
        <v>9.2628000000000004</v>
      </c>
      <c r="Q2265">
        <v>5.49</v>
      </c>
      <c r="R2265" s="2">
        <f>Envios[[#This Row],[Costo Productos]]+Envios[[#This Row],[Costo de Envío]]</f>
        <v>14.752800000000001</v>
      </c>
      <c r="S2265" t="s">
        <v>934</v>
      </c>
      <c r="T2265" t="s">
        <v>30</v>
      </c>
      <c r="U2265">
        <v>6</v>
      </c>
      <c r="V2265" t="s">
        <v>69</v>
      </c>
      <c r="W2265" t="s">
        <v>32</v>
      </c>
      <c r="X2265" s="2">
        <f>Envios[[#This Row],[Ventas Totales]]-Envios[[#This Row],[Costos Totales]]</f>
        <v>0.1872000000000007</v>
      </c>
    </row>
    <row r="2266" spans="1:24" x14ac:dyDescent="0.25">
      <c r="A2266">
        <v>7737</v>
      </c>
      <c r="B2266">
        <v>55398</v>
      </c>
      <c r="C2266" s="1">
        <v>40198</v>
      </c>
      <c r="D2266" s="1">
        <v>40200</v>
      </c>
      <c r="E2266" t="s">
        <v>19</v>
      </c>
      <c r="F2266" t="s">
        <v>28</v>
      </c>
      <c r="G2266">
        <v>44</v>
      </c>
      <c r="H2266" t="s">
        <v>242</v>
      </c>
      <c r="I2266" t="s">
        <v>42</v>
      </c>
      <c r="J2266" t="s">
        <v>23</v>
      </c>
      <c r="K2266" t="s">
        <v>67</v>
      </c>
      <c r="L2266">
        <v>24</v>
      </c>
      <c r="M2266">
        <v>4.4800000000000004</v>
      </c>
      <c r="N2266">
        <f>Envios[[#This Row],[Cantidad]]*Envios[[#This Row],[Precio por Unidad]]</f>
        <v>107.52000000000001</v>
      </c>
      <c r="O2266" s="2">
        <v>1.7920000000000003</v>
      </c>
      <c r="P2266" s="2">
        <f>Envios[[#This Row],[Cantidad]]*Envios[[#This Row],[Costo por Unidad]]</f>
        <v>43.00800000000001</v>
      </c>
      <c r="Q2266">
        <v>49</v>
      </c>
      <c r="R2266" s="2">
        <f>Envios[[#This Row],[Costo Productos]]+Envios[[#This Row],[Costo de Envío]]</f>
        <v>92.00800000000001</v>
      </c>
      <c r="S2266" t="s">
        <v>1674</v>
      </c>
      <c r="T2266" t="s">
        <v>26</v>
      </c>
      <c r="U2266">
        <v>1</v>
      </c>
      <c r="V2266" t="s">
        <v>27</v>
      </c>
      <c r="W2266" t="s">
        <v>27</v>
      </c>
      <c r="X2266" s="2">
        <f>Envios[[#This Row],[Ventas Totales]]-Envios[[#This Row],[Costos Totales]]</f>
        <v>15.512</v>
      </c>
    </row>
    <row r="2267" spans="1:24" x14ac:dyDescent="0.25">
      <c r="A2267">
        <v>7736</v>
      </c>
      <c r="B2267">
        <v>55398</v>
      </c>
      <c r="C2267" s="1">
        <v>40198</v>
      </c>
      <c r="D2267" s="1">
        <v>40199</v>
      </c>
      <c r="E2267" t="s">
        <v>19</v>
      </c>
      <c r="F2267" t="s">
        <v>28</v>
      </c>
      <c r="G2267">
        <v>1169</v>
      </c>
      <c r="H2267" t="s">
        <v>247</v>
      </c>
      <c r="I2267" t="s">
        <v>63</v>
      </c>
      <c r="J2267" t="s">
        <v>23</v>
      </c>
      <c r="K2267" t="s">
        <v>85</v>
      </c>
      <c r="L2267">
        <v>21</v>
      </c>
      <c r="M2267">
        <v>2.1</v>
      </c>
      <c r="N2267">
        <f>Envios[[#This Row],[Cantidad]]*Envios[[#This Row],[Precio por Unidad]]</f>
        <v>44.1</v>
      </c>
      <c r="O2267" s="2">
        <v>0.90300000000000014</v>
      </c>
      <c r="P2267" s="2">
        <f>Envios[[#This Row],[Cantidad]]*Envios[[#This Row],[Costo por Unidad]]</f>
        <v>18.963000000000005</v>
      </c>
      <c r="Q2267">
        <v>0.7</v>
      </c>
      <c r="R2267" s="2">
        <f>Envios[[#This Row],[Costo Productos]]+Envios[[#This Row],[Costo de Envío]]</f>
        <v>19.663000000000004</v>
      </c>
      <c r="S2267" t="s">
        <v>1674</v>
      </c>
      <c r="T2267" t="s">
        <v>26</v>
      </c>
      <c r="U2267">
        <v>1</v>
      </c>
      <c r="V2267" t="s">
        <v>27</v>
      </c>
      <c r="W2267" t="s">
        <v>27</v>
      </c>
      <c r="X2267" s="2">
        <f>Envios[[#This Row],[Ventas Totales]]-Envios[[#This Row],[Costos Totales]]</f>
        <v>24.436999999999998</v>
      </c>
    </row>
    <row r="2268" spans="1:24" x14ac:dyDescent="0.25">
      <c r="A2268">
        <v>4871</v>
      </c>
      <c r="B2268">
        <v>34661</v>
      </c>
      <c r="C2268" s="1">
        <v>40198</v>
      </c>
      <c r="D2268" s="1">
        <v>40200</v>
      </c>
      <c r="E2268" t="s">
        <v>19</v>
      </c>
      <c r="F2268" t="s">
        <v>60</v>
      </c>
      <c r="G2268">
        <v>91</v>
      </c>
      <c r="H2268" t="s">
        <v>1436</v>
      </c>
      <c r="I2268" t="s">
        <v>22</v>
      </c>
      <c r="J2268" t="s">
        <v>36</v>
      </c>
      <c r="K2268" t="s">
        <v>37</v>
      </c>
      <c r="L2268">
        <v>26</v>
      </c>
      <c r="M2268">
        <v>33.979999999999997</v>
      </c>
      <c r="N2268">
        <f>Envios[[#This Row],[Cantidad]]*Envios[[#This Row],[Precio por Unidad]]</f>
        <v>883.4799999999999</v>
      </c>
      <c r="O2268" s="2">
        <v>15.290999999999997</v>
      </c>
      <c r="P2268" s="2">
        <f>Envios[[#This Row],[Cantidad]]*Envios[[#This Row],[Costo por Unidad]]</f>
        <v>397.56599999999992</v>
      </c>
      <c r="Q2268">
        <v>19.989999999999998</v>
      </c>
      <c r="R2268" s="2">
        <f>Envios[[#This Row],[Costo Productos]]+Envios[[#This Row],[Costo de Envío]]</f>
        <v>417.55599999999993</v>
      </c>
      <c r="S2268" t="s">
        <v>279</v>
      </c>
      <c r="T2268" t="s">
        <v>30</v>
      </c>
      <c r="U2268">
        <v>7</v>
      </c>
      <c r="V2268" t="s">
        <v>81</v>
      </c>
      <c r="W2268" t="s">
        <v>74</v>
      </c>
      <c r="X2268" s="2">
        <f>Envios[[#This Row],[Ventas Totales]]-Envios[[#This Row],[Costos Totales]]</f>
        <v>465.92399999999998</v>
      </c>
    </row>
    <row r="2269" spans="1:24" x14ac:dyDescent="0.25">
      <c r="A2269">
        <v>4091</v>
      </c>
      <c r="B2269">
        <v>29185</v>
      </c>
      <c r="C2269" s="1">
        <v>40198</v>
      </c>
      <c r="D2269" s="1">
        <v>40199</v>
      </c>
      <c r="E2269" t="s">
        <v>19</v>
      </c>
      <c r="F2269" t="s">
        <v>20</v>
      </c>
      <c r="G2269">
        <v>410</v>
      </c>
      <c r="H2269" t="s">
        <v>1722</v>
      </c>
      <c r="I2269" t="s">
        <v>22</v>
      </c>
      <c r="J2269" t="s">
        <v>23</v>
      </c>
      <c r="K2269" t="s">
        <v>67</v>
      </c>
      <c r="L2269">
        <v>8</v>
      </c>
      <c r="M2269">
        <v>56.96</v>
      </c>
      <c r="N2269">
        <f>Envios[[#This Row],[Cantidad]]*Envios[[#This Row],[Precio por Unidad]]</f>
        <v>455.68</v>
      </c>
      <c r="O2269" s="2">
        <v>25.062399999999997</v>
      </c>
      <c r="P2269" s="2">
        <f>Envios[[#This Row],[Cantidad]]*Envios[[#This Row],[Costo por Unidad]]</f>
        <v>200.49919999999997</v>
      </c>
      <c r="Q2269">
        <v>13.22</v>
      </c>
      <c r="R2269" s="2">
        <f>Envios[[#This Row],[Costo Productos]]+Envios[[#This Row],[Costo de Envío]]</f>
        <v>213.71919999999997</v>
      </c>
      <c r="S2269" t="s">
        <v>1199</v>
      </c>
      <c r="T2269" t="s">
        <v>30</v>
      </c>
      <c r="U2269">
        <v>3</v>
      </c>
      <c r="V2269" t="s">
        <v>52</v>
      </c>
      <c r="W2269" t="s">
        <v>53</v>
      </c>
      <c r="X2269" s="2">
        <f>Envios[[#This Row],[Ventas Totales]]-Envios[[#This Row],[Costos Totales]]</f>
        <v>241.96080000000003</v>
      </c>
    </row>
    <row r="2270" spans="1:24" x14ac:dyDescent="0.25">
      <c r="A2270">
        <v>4092</v>
      </c>
      <c r="B2270">
        <v>29185</v>
      </c>
      <c r="C2270" s="1">
        <v>40198</v>
      </c>
      <c r="D2270" s="1">
        <v>40200</v>
      </c>
      <c r="E2270" t="s">
        <v>33</v>
      </c>
      <c r="F2270" t="s">
        <v>20</v>
      </c>
      <c r="G2270">
        <v>741</v>
      </c>
      <c r="H2270" t="s">
        <v>1211</v>
      </c>
      <c r="I2270" t="s">
        <v>42</v>
      </c>
      <c r="J2270" t="s">
        <v>36</v>
      </c>
      <c r="K2270" t="s">
        <v>37</v>
      </c>
      <c r="L2270">
        <v>48</v>
      </c>
      <c r="M2270">
        <v>8.3699999999999992</v>
      </c>
      <c r="N2270">
        <f>Envios[[#This Row],[Cantidad]]*Envios[[#This Row],[Precio por Unidad]]</f>
        <v>401.76</v>
      </c>
      <c r="O2270" s="2">
        <v>3.4316999999999998</v>
      </c>
      <c r="P2270" s="2">
        <f>Envios[[#This Row],[Cantidad]]*Envios[[#This Row],[Costo por Unidad]]</f>
        <v>164.7216</v>
      </c>
      <c r="Q2270">
        <v>10.16</v>
      </c>
      <c r="R2270" s="2">
        <f>Envios[[#This Row],[Costo Productos]]+Envios[[#This Row],[Costo de Envío]]</f>
        <v>174.88159999999999</v>
      </c>
      <c r="S2270" t="s">
        <v>1199</v>
      </c>
      <c r="T2270" t="s">
        <v>30</v>
      </c>
      <c r="U2270">
        <v>3</v>
      </c>
      <c r="V2270" t="s">
        <v>52</v>
      </c>
      <c r="W2270" t="s">
        <v>53</v>
      </c>
      <c r="X2270" s="2">
        <f>Envios[[#This Row],[Ventas Totales]]-Envios[[#This Row],[Costos Totales]]</f>
        <v>226.8784</v>
      </c>
    </row>
    <row r="2271" spans="1:24" x14ac:dyDescent="0.25">
      <c r="A2271">
        <v>4093</v>
      </c>
      <c r="B2271">
        <v>29185</v>
      </c>
      <c r="C2271" s="1">
        <v>40198</v>
      </c>
      <c r="D2271" s="1">
        <v>40200</v>
      </c>
      <c r="E2271" t="s">
        <v>33</v>
      </c>
      <c r="F2271" t="s">
        <v>20</v>
      </c>
      <c r="G2271">
        <v>130</v>
      </c>
      <c r="H2271" t="s">
        <v>493</v>
      </c>
      <c r="I2271" t="s">
        <v>22</v>
      </c>
      <c r="J2271" t="s">
        <v>23</v>
      </c>
      <c r="K2271" t="s">
        <v>64</v>
      </c>
      <c r="L2271">
        <v>5</v>
      </c>
      <c r="M2271">
        <v>40.99</v>
      </c>
      <c r="N2271">
        <f>Envios[[#This Row],[Cantidad]]*Envios[[#This Row],[Precio por Unidad]]</f>
        <v>204.95000000000002</v>
      </c>
      <c r="O2271" s="2">
        <v>26.233600000000003</v>
      </c>
      <c r="P2271" s="2">
        <f>Envios[[#This Row],[Cantidad]]*Envios[[#This Row],[Costo por Unidad]]</f>
        <v>131.16800000000001</v>
      </c>
      <c r="Q2271">
        <v>17.48</v>
      </c>
      <c r="R2271" s="2">
        <f>Envios[[#This Row],[Costo Productos]]+Envios[[#This Row],[Costo de Envío]]</f>
        <v>148.648</v>
      </c>
      <c r="S2271" t="s">
        <v>1199</v>
      </c>
      <c r="T2271" t="s">
        <v>30</v>
      </c>
      <c r="U2271">
        <v>3</v>
      </c>
      <c r="V2271" t="s">
        <v>52</v>
      </c>
      <c r="W2271" t="s">
        <v>53</v>
      </c>
      <c r="X2271" s="2">
        <f>Envios[[#This Row],[Ventas Totales]]-Envios[[#This Row],[Costos Totales]]</f>
        <v>56.302000000000021</v>
      </c>
    </row>
    <row r="2272" spans="1:24" x14ac:dyDescent="0.25">
      <c r="A2272">
        <v>5985</v>
      </c>
      <c r="B2272">
        <v>42405</v>
      </c>
      <c r="C2272" s="1">
        <v>40199</v>
      </c>
      <c r="D2272" s="1">
        <v>40201</v>
      </c>
      <c r="E2272" t="s">
        <v>19</v>
      </c>
      <c r="F2272" t="s">
        <v>20</v>
      </c>
      <c r="G2272">
        <v>780</v>
      </c>
      <c r="H2272" t="s">
        <v>1230</v>
      </c>
      <c r="I2272" t="s">
        <v>22</v>
      </c>
      <c r="J2272" t="s">
        <v>23</v>
      </c>
      <c r="K2272" t="s">
        <v>64</v>
      </c>
      <c r="L2272">
        <v>13</v>
      </c>
      <c r="M2272">
        <v>5.98</v>
      </c>
      <c r="N2272">
        <f>Envios[[#This Row],[Cantidad]]*Envios[[#This Row],[Precio por Unidad]]</f>
        <v>77.740000000000009</v>
      </c>
      <c r="O2272" s="2">
        <v>3.8272000000000004</v>
      </c>
      <c r="P2272" s="2">
        <f>Envios[[#This Row],[Cantidad]]*Envios[[#This Row],[Costo por Unidad]]</f>
        <v>49.753600000000006</v>
      </c>
      <c r="Q2272">
        <v>5.15</v>
      </c>
      <c r="R2272" s="2">
        <f>Envios[[#This Row],[Costo Productos]]+Envios[[#This Row],[Costo de Envío]]</f>
        <v>54.903600000000004</v>
      </c>
      <c r="S2272" t="s">
        <v>304</v>
      </c>
      <c r="T2272" t="s">
        <v>44</v>
      </c>
      <c r="U2272">
        <v>1</v>
      </c>
      <c r="V2272" t="s">
        <v>27</v>
      </c>
      <c r="W2272" t="s">
        <v>27</v>
      </c>
      <c r="X2272" s="2">
        <f>Envios[[#This Row],[Ventas Totales]]-Envios[[#This Row],[Costos Totales]]</f>
        <v>22.836400000000005</v>
      </c>
    </row>
    <row r="2273" spans="1:24" x14ac:dyDescent="0.25">
      <c r="A2273">
        <v>6987</v>
      </c>
      <c r="B2273">
        <v>49925</v>
      </c>
      <c r="C2273" s="1">
        <v>40200</v>
      </c>
      <c r="D2273" s="1">
        <v>40201</v>
      </c>
      <c r="E2273" t="s">
        <v>19</v>
      </c>
      <c r="F2273" t="s">
        <v>20</v>
      </c>
      <c r="G2273">
        <v>711</v>
      </c>
      <c r="H2273" t="s">
        <v>1198</v>
      </c>
      <c r="I2273" t="s">
        <v>63</v>
      </c>
      <c r="J2273" t="s">
        <v>23</v>
      </c>
      <c r="K2273" t="s">
        <v>85</v>
      </c>
      <c r="L2273">
        <v>1</v>
      </c>
      <c r="M2273">
        <v>2.88</v>
      </c>
      <c r="N2273">
        <f>Envios[[#This Row],[Cantidad]]*Envios[[#This Row],[Precio por Unidad]]</f>
        <v>2.88</v>
      </c>
      <c r="O2273" s="2">
        <v>1.2671999999999999</v>
      </c>
      <c r="P2273" s="2">
        <f>Envios[[#This Row],[Cantidad]]*Envios[[#This Row],[Costo por Unidad]]</f>
        <v>1.2671999999999999</v>
      </c>
      <c r="Q2273">
        <v>0.7</v>
      </c>
      <c r="R2273" s="2">
        <f>Envios[[#This Row],[Costo Productos]]+Envios[[#This Row],[Costo de Envío]]</f>
        <v>1.9671999999999998</v>
      </c>
      <c r="S2273" t="s">
        <v>463</v>
      </c>
      <c r="T2273" t="s">
        <v>30</v>
      </c>
      <c r="U2273">
        <v>3</v>
      </c>
      <c r="V2273" t="s">
        <v>52</v>
      </c>
      <c r="W2273" t="s">
        <v>53</v>
      </c>
      <c r="X2273" s="2">
        <f>Envios[[#This Row],[Ventas Totales]]-Envios[[#This Row],[Costos Totales]]</f>
        <v>0.91280000000000006</v>
      </c>
    </row>
    <row r="2274" spans="1:24" x14ac:dyDescent="0.25">
      <c r="A2274">
        <v>5019</v>
      </c>
      <c r="B2274">
        <v>35812</v>
      </c>
      <c r="C2274" s="1">
        <v>40200</v>
      </c>
      <c r="D2274" s="1">
        <v>40202</v>
      </c>
      <c r="E2274" t="s">
        <v>46</v>
      </c>
      <c r="F2274" t="s">
        <v>60</v>
      </c>
      <c r="G2274">
        <v>661</v>
      </c>
      <c r="H2274" t="s">
        <v>962</v>
      </c>
      <c r="I2274" t="s">
        <v>49</v>
      </c>
      <c r="J2274" t="s">
        <v>36</v>
      </c>
      <c r="K2274" t="s">
        <v>50</v>
      </c>
      <c r="L2274">
        <v>24</v>
      </c>
      <c r="M2274">
        <v>113.98</v>
      </c>
      <c r="N2274">
        <f>Envios[[#This Row],[Cantidad]]*Envios[[#This Row],[Precio por Unidad]]</f>
        <v>2735.52</v>
      </c>
      <c r="O2274" s="2">
        <v>35.333800000000011</v>
      </c>
      <c r="P2274" s="2">
        <f>Envios[[#This Row],[Cantidad]]*Envios[[#This Row],[Costo por Unidad]]</f>
        <v>848.01120000000026</v>
      </c>
      <c r="Q2274">
        <v>30</v>
      </c>
      <c r="R2274" s="2">
        <f>Envios[[#This Row],[Costo Productos]]+Envios[[#This Row],[Costo de Envío]]</f>
        <v>878.01120000000026</v>
      </c>
      <c r="S2274" t="s">
        <v>175</v>
      </c>
      <c r="T2274" t="s">
        <v>26</v>
      </c>
      <c r="U2274">
        <v>3</v>
      </c>
      <c r="V2274" t="s">
        <v>52</v>
      </c>
      <c r="W2274" t="s">
        <v>53</v>
      </c>
      <c r="X2274" s="2">
        <f>Envios[[#This Row],[Ventas Totales]]-Envios[[#This Row],[Costos Totales]]</f>
        <v>1857.5087999999996</v>
      </c>
    </row>
    <row r="2275" spans="1:24" x14ac:dyDescent="0.25">
      <c r="A2275">
        <v>5020</v>
      </c>
      <c r="B2275">
        <v>35812</v>
      </c>
      <c r="C2275" s="1">
        <v>40200</v>
      </c>
      <c r="D2275" s="1">
        <v>40202</v>
      </c>
      <c r="E2275" t="s">
        <v>19</v>
      </c>
      <c r="F2275" t="s">
        <v>60</v>
      </c>
      <c r="G2275">
        <v>162</v>
      </c>
      <c r="H2275" t="s">
        <v>559</v>
      </c>
      <c r="I2275" t="s">
        <v>22</v>
      </c>
      <c r="J2275" t="s">
        <v>56</v>
      </c>
      <c r="K2275" t="s">
        <v>91</v>
      </c>
      <c r="L2275">
        <v>2</v>
      </c>
      <c r="M2275">
        <v>30.73</v>
      </c>
      <c r="N2275">
        <f>Envios[[#This Row],[Cantidad]]*Envios[[#This Row],[Precio por Unidad]]</f>
        <v>61.46</v>
      </c>
      <c r="O2275" s="2">
        <v>7.6825000000000001</v>
      </c>
      <c r="P2275" s="2">
        <f>Envios[[#This Row],[Cantidad]]*Envios[[#This Row],[Costo por Unidad]]</f>
        <v>15.365</v>
      </c>
      <c r="Q2275">
        <v>4</v>
      </c>
      <c r="R2275" s="2">
        <f>Envios[[#This Row],[Costo Productos]]+Envios[[#This Row],[Costo de Envío]]</f>
        <v>19.365000000000002</v>
      </c>
      <c r="S2275" t="s">
        <v>175</v>
      </c>
      <c r="T2275" t="s">
        <v>26</v>
      </c>
      <c r="U2275">
        <v>3</v>
      </c>
      <c r="V2275" t="s">
        <v>52</v>
      </c>
      <c r="W2275" t="s">
        <v>53</v>
      </c>
      <c r="X2275" s="2">
        <f>Envios[[#This Row],[Ventas Totales]]-Envios[[#This Row],[Costos Totales]]</f>
        <v>42.094999999999999</v>
      </c>
    </row>
    <row r="2276" spans="1:24" x14ac:dyDescent="0.25">
      <c r="A2276">
        <v>5021</v>
      </c>
      <c r="B2276">
        <v>35812</v>
      </c>
      <c r="C2276" s="1">
        <v>40200</v>
      </c>
      <c r="D2276" s="1">
        <v>40202</v>
      </c>
      <c r="E2276" t="s">
        <v>19</v>
      </c>
      <c r="F2276" t="s">
        <v>60</v>
      </c>
      <c r="G2276">
        <v>662</v>
      </c>
      <c r="H2276" t="s">
        <v>1116</v>
      </c>
      <c r="I2276" t="s">
        <v>22</v>
      </c>
      <c r="J2276" t="s">
        <v>23</v>
      </c>
      <c r="K2276" t="s">
        <v>64</v>
      </c>
      <c r="L2276">
        <v>19</v>
      </c>
      <c r="M2276">
        <v>47.9</v>
      </c>
      <c r="N2276">
        <f>Envios[[#This Row],[Cantidad]]*Envios[[#This Row],[Precio por Unidad]]</f>
        <v>910.1</v>
      </c>
      <c r="O2276" s="2">
        <v>30.177</v>
      </c>
      <c r="P2276" s="2">
        <f>Envios[[#This Row],[Cantidad]]*Envios[[#This Row],[Costo por Unidad]]</f>
        <v>573.36299999999994</v>
      </c>
      <c r="Q2276">
        <v>5.86</v>
      </c>
      <c r="R2276" s="2">
        <f>Envios[[#This Row],[Costo Productos]]+Envios[[#This Row],[Costo de Envío]]</f>
        <v>579.22299999999996</v>
      </c>
      <c r="S2276" t="s">
        <v>175</v>
      </c>
      <c r="T2276" t="s">
        <v>26</v>
      </c>
      <c r="U2276">
        <v>3</v>
      </c>
      <c r="V2276" t="s">
        <v>52</v>
      </c>
      <c r="W2276" t="s">
        <v>53</v>
      </c>
      <c r="X2276" s="2">
        <f>Envios[[#This Row],[Ventas Totales]]-Envios[[#This Row],[Costos Totales]]</f>
        <v>330.87700000000007</v>
      </c>
    </row>
    <row r="2277" spans="1:24" x14ac:dyDescent="0.25">
      <c r="A2277">
        <v>3388</v>
      </c>
      <c r="B2277">
        <v>24135</v>
      </c>
      <c r="C2277" s="1">
        <v>40200</v>
      </c>
      <c r="D2277" s="1">
        <v>40202</v>
      </c>
      <c r="E2277" t="s">
        <v>19</v>
      </c>
      <c r="F2277" t="s">
        <v>47</v>
      </c>
      <c r="G2277">
        <v>608</v>
      </c>
      <c r="H2277" t="s">
        <v>560</v>
      </c>
      <c r="I2277" t="s">
        <v>22</v>
      </c>
      <c r="J2277" t="s">
        <v>23</v>
      </c>
      <c r="K2277" t="s">
        <v>76</v>
      </c>
      <c r="L2277">
        <v>12</v>
      </c>
      <c r="M2277">
        <v>30.44</v>
      </c>
      <c r="N2277">
        <f>Envios[[#This Row],[Cantidad]]*Envios[[#This Row],[Precio por Unidad]]</f>
        <v>365.28000000000003</v>
      </c>
      <c r="O2277" s="2">
        <v>19.177200000000003</v>
      </c>
      <c r="P2277" s="2">
        <f>Envios[[#This Row],[Cantidad]]*Envios[[#This Row],[Costo por Unidad]]</f>
        <v>230.12640000000005</v>
      </c>
      <c r="Q2277">
        <v>1.49</v>
      </c>
      <c r="R2277" s="2">
        <f>Envios[[#This Row],[Costo Productos]]+Envios[[#This Row],[Costo de Envío]]</f>
        <v>231.61640000000006</v>
      </c>
      <c r="S2277" t="s">
        <v>1381</v>
      </c>
      <c r="T2277" t="s">
        <v>39</v>
      </c>
      <c r="U2277">
        <v>1</v>
      </c>
      <c r="V2277" t="s">
        <v>27</v>
      </c>
      <c r="W2277" t="s">
        <v>27</v>
      </c>
      <c r="X2277" s="2">
        <f>Envios[[#This Row],[Ventas Totales]]-Envios[[#This Row],[Costos Totales]]</f>
        <v>133.66359999999997</v>
      </c>
    </row>
    <row r="2278" spans="1:24" x14ac:dyDescent="0.25">
      <c r="A2278">
        <v>7712</v>
      </c>
      <c r="B2278">
        <v>55270</v>
      </c>
      <c r="C2278" s="1">
        <v>40200</v>
      </c>
      <c r="D2278" s="1">
        <v>40201</v>
      </c>
      <c r="E2278" t="s">
        <v>19</v>
      </c>
      <c r="F2278" t="s">
        <v>28</v>
      </c>
      <c r="G2278">
        <v>847</v>
      </c>
      <c r="H2278" t="s">
        <v>1257</v>
      </c>
      <c r="I2278" t="s">
        <v>22</v>
      </c>
      <c r="J2278" t="s">
        <v>23</v>
      </c>
      <c r="K2278" t="s">
        <v>76</v>
      </c>
      <c r="L2278">
        <v>1</v>
      </c>
      <c r="M2278">
        <v>29.17</v>
      </c>
      <c r="N2278">
        <f>Envios[[#This Row],[Cantidad]]*Envios[[#This Row],[Precio por Unidad]]</f>
        <v>29.17</v>
      </c>
      <c r="O2278" s="2">
        <v>18.377100000000002</v>
      </c>
      <c r="P2278" s="2">
        <f>Envios[[#This Row],[Cantidad]]*Envios[[#This Row],[Costo por Unidad]]</f>
        <v>18.377100000000002</v>
      </c>
      <c r="Q2278">
        <v>6.27</v>
      </c>
      <c r="R2278" s="2">
        <f>Envios[[#This Row],[Costo Productos]]+Envios[[#This Row],[Costo de Envío]]</f>
        <v>24.647100000000002</v>
      </c>
      <c r="S2278" t="s">
        <v>1012</v>
      </c>
      <c r="T2278" t="s">
        <v>44</v>
      </c>
      <c r="U2278">
        <v>1</v>
      </c>
      <c r="V2278" t="s">
        <v>27</v>
      </c>
      <c r="W2278" t="s">
        <v>27</v>
      </c>
      <c r="X2278" s="2">
        <f>Envios[[#This Row],[Ventas Totales]]-Envios[[#This Row],[Costos Totales]]</f>
        <v>4.5228999999999999</v>
      </c>
    </row>
    <row r="2279" spans="1:24" x14ac:dyDescent="0.25">
      <c r="A2279">
        <v>6350</v>
      </c>
      <c r="B2279">
        <v>44999</v>
      </c>
      <c r="C2279" s="1">
        <v>40200</v>
      </c>
      <c r="D2279" s="1">
        <v>40201</v>
      </c>
      <c r="E2279" t="s">
        <v>19</v>
      </c>
      <c r="F2279" t="s">
        <v>28</v>
      </c>
      <c r="G2279">
        <v>499</v>
      </c>
      <c r="H2279" t="s">
        <v>1061</v>
      </c>
      <c r="I2279" t="s">
        <v>22</v>
      </c>
      <c r="J2279" t="s">
        <v>23</v>
      </c>
      <c r="K2279" t="s">
        <v>64</v>
      </c>
      <c r="L2279">
        <v>17</v>
      </c>
      <c r="M2279">
        <v>6.48</v>
      </c>
      <c r="N2279">
        <f>Envios[[#This Row],[Cantidad]]*Envios[[#This Row],[Precio por Unidad]]</f>
        <v>110.16000000000001</v>
      </c>
      <c r="O2279" s="2">
        <v>4.0824000000000007</v>
      </c>
      <c r="P2279" s="2">
        <f>Envios[[#This Row],[Cantidad]]*Envios[[#This Row],[Costo por Unidad]]</f>
        <v>69.400800000000018</v>
      </c>
      <c r="Q2279">
        <v>7.49</v>
      </c>
      <c r="R2279" s="2">
        <f>Envios[[#This Row],[Costo Productos]]+Envios[[#This Row],[Costo de Envío]]</f>
        <v>76.890800000000013</v>
      </c>
      <c r="S2279" t="s">
        <v>288</v>
      </c>
      <c r="T2279" t="s">
        <v>26</v>
      </c>
      <c r="U2279">
        <v>3</v>
      </c>
      <c r="V2279" t="s">
        <v>52</v>
      </c>
      <c r="W2279" t="s">
        <v>53</v>
      </c>
      <c r="X2279" s="2">
        <f>Envios[[#This Row],[Ventas Totales]]-Envios[[#This Row],[Costos Totales]]</f>
        <v>33.269199999999998</v>
      </c>
    </row>
    <row r="2280" spans="1:24" x14ac:dyDescent="0.25">
      <c r="A2280">
        <v>101</v>
      </c>
      <c r="B2280">
        <v>640</v>
      </c>
      <c r="C2280" s="1">
        <v>40200</v>
      </c>
      <c r="D2280" s="1">
        <v>40201</v>
      </c>
      <c r="E2280" t="s">
        <v>46</v>
      </c>
      <c r="F2280" t="s">
        <v>20</v>
      </c>
      <c r="G2280">
        <v>944</v>
      </c>
      <c r="H2280" t="s">
        <v>819</v>
      </c>
      <c r="I2280" t="s">
        <v>119</v>
      </c>
      <c r="J2280" t="s">
        <v>36</v>
      </c>
      <c r="K2280" t="s">
        <v>204</v>
      </c>
      <c r="L2280">
        <v>39</v>
      </c>
      <c r="M2280">
        <v>120.98</v>
      </c>
      <c r="N2280">
        <f>Envios[[#This Row],[Cantidad]]*Envios[[#This Row],[Precio por Unidad]]</f>
        <v>4718.22</v>
      </c>
      <c r="O2280" s="2">
        <v>30.245000000000001</v>
      </c>
      <c r="P2280" s="2">
        <f>Envios[[#This Row],[Cantidad]]*Envios[[#This Row],[Costo por Unidad]]</f>
        <v>1179.5550000000001</v>
      </c>
      <c r="Q2280">
        <v>58.64</v>
      </c>
      <c r="R2280" s="2">
        <f>Envios[[#This Row],[Costo Productos]]+Envios[[#This Row],[Costo de Envío]]</f>
        <v>1238.1950000000002</v>
      </c>
      <c r="S2280" t="s">
        <v>1071</v>
      </c>
      <c r="T2280" t="s">
        <v>39</v>
      </c>
      <c r="U2280">
        <v>1</v>
      </c>
      <c r="V2280" t="s">
        <v>27</v>
      </c>
      <c r="W2280" t="s">
        <v>27</v>
      </c>
      <c r="X2280" s="2">
        <f>Envios[[#This Row],[Ventas Totales]]-Envios[[#This Row],[Costos Totales]]</f>
        <v>3480.0250000000001</v>
      </c>
    </row>
    <row r="2281" spans="1:24" x14ac:dyDescent="0.25">
      <c r="A2281">
        <v>102</v>
      </c>
      <c r="B2281">
        <v>640</v>
      </c>
      <c r="C2281" s="1">
        <v>40200</v>
      </c>
      <c r="D2281" s="1">
        <v>40201</v>
      </c>
      <c r="E2281" t="s">
        <v>19</v>
      </c>
      <c r="F2281" t="s">
        <v>20</v>
      </c>
      <c r="G2281">
        <v>442</v>
      </c>
      <c r="H2281" t="s">
        <v>432</v>
      </c>
      <c r="I2281" t="s">
        <v>22</v>
      </c>
      <c r="J2281" t="s">
        <v>23</v>
      </c>
      <c r="K2281" t="s">
        <v>64</v>
      </c>
      <c r="L2281">
        <v>24</v>
      </c>
      <c r="M2281">
        <v>18.97</v>
      </c>
      <c r="N2281">
        <f>Envios[[#This Row],[Cantidad]]*Envios[[#This Row],[Precio por Unidad]]</f>
        <v>455.28</v>
      </c>
      <c r="O2281" s="2">
        <v>11.951099999999999</v>
      </c>
      <c r="P2281" s="2">
        <f>Envios[[#This Row],[Cantidad]]*Envios[[#This Row],[Costo por Unidad]]</f>
        <v>286.82639999999998</v>
      </c>
      <c r="Q2281">
        <v>9.5399999999999991</v>
      </c>
      <c r="R2281" s="2">
        <f>Envios[[#This Row],[Costo Productos]]+Envios[[#This Row],[Costo de Envío]]</f>
        <v>296.3664</v>
      </c>
      <c r="S2281" t="s">
        <v>1071</v>
      </c>
      <c r="T2281" t="s">
        <v>39</v>
      </c>
      <c r="U2281">
        <v>1</v>
      </c>
      <c r="V2281" t="s">
        <v>27</v>
      </c>
      <c r="W2281" t="s">
        <v>27</v>
      </c>
      <c r="X2281" s="2">
        <f>Envios[[#This Row],[Ventas Totales]]-Envios[[#This Row],[Costos Totales]]</f>
        <v>158.91359999999997</v>
      </c>
    </row>
    <row r="2282" spans="1:24" x14ac:dyDescent="0.25">
      <c r="A2282">
        <v>6260</v>
      </c>
      <c r="B2282">
        <v>44295</v>
      </c>
      <c r="C2282" s="1">
        <v>40201</v>
      </c>
      <c r="D2282" s="1">
        <v>40203</v>
      </c>
      <c r="E2282" t="s">
        <v>19</v>
      </c>
      <c r="F2282" t="s">
        <v>28</v>
      </c>
      <c r="G2282">
        <v>1179</v>
      </c>
      <c r="H2282" t="s">
        <v>804</v>
      </c>
      <c r="I2282" t="s">
        <v>22</v>
      </c>
      <c r="J2282" t="s">
        <v>56</v>
      </c>
      <c r="K2282" t="s">
        <v>57</v>
      </c>
      <c r="L2282">
        <v>47</v>
      </c>
      <c r="M2282">
        <v>115.99</v>
      </c>
      <c r="N2282">
        <f>Envios[[#This Row],[Cantidad]]*Envios[[#This Row],[Precio por Unidad]]</f>
        <v>5451.53</v>
      </c>
      <c r="O2282" s="2">
        <v>52.195499999999996</v>
      </c>
      <c r="P2282" s="2">
        <f>Envios[[#This Row],[Cantidad]]*Envios[[#This Row],[Costo por Unidad]]</f>
        <v>2453.1884999999997</v>
      </c>
      <c r="Q2282">
        <v>2.5</v>
      </c>
      <c r="R2282" s="2">
        <f>Envios[[#This Row],[Costo Productos]]+Envios[[#This Row],[Costo de Envío]]</f>
        <v>2455.6884999999997</v>
      </c>
      <c r="S2282" t="s">
        <v>86</v>
      </c>
      <c r="T2282" t="s">
        <v>44</v>
      </c>
      <c r="U2282">
        <v>5</v>
      </c>
      <c r="V2282" t="s">
        <v>87</v>
      </c>
      <c r="W2282" t="s">
        <v>53</v>
      </c>
      <c r="X2282" s="2">
        <f>Envios[[#This Row],[Ventas Totales]]-Envios[[#This Row],[Costos Totales]]</f>
        <v>2995.8415</v>
      </c>
    </row>
    <row r="2283" spans="1:24" x14ac:dyDescent="0.25">
      <c r="A2283">
        <v>5844</v>
      </c>
      <c r="B2283">
        <v>41472</v>
      </c>
      <c r="C2283" s="1">
        <v>40201</v>
      </c>
      <c r="D2283" s="1">
        <v>40208</v>
      </c>
      <c r="E2283" t="s">
        <v>33</v>
      </c>
      <c r="F2283" t="s">
        <v>47</v>
      </c>
      <c r="G2283">
        <v>1134</v>
      </c>
      <c r="H2283" t="s">
        <v>322</v>
      </c>
      <c r="I2283" t="s">
        <v>22</v>
      </c>
      <c r="J2283" t="s">
        <v>23</v>
      </c>
      <c r="K2283" t="s">
        <v>76</v>
      </c>
      <c r="L2283">
        <v>48</v>
      </c>
      <c r="M2283">
        <v>5.38</v>
      </c>
      <c r="N2283">
        <f>Envios[[#This Row],[Cantidad]]*Envios[[#This Row],[Precio por Unidad]]</f>
        <v>258.24</v>
      </c>
      <c r="O2283" s="2">
        <v>3.4432</v>
      </c>
      <c r="P2283" s="2">
        <f>Envios[[#This Row],[Cantidad]]*Envios[[#This Row],[Costo por Unidad]]</f>
        <v>165.27359999999999</v>
      </c>
      <c r="Q2283">
        <v>7.57</v>
      </c>
      <c r="R2283" s="2">
        <f>Envios[[#This Row],[Costo Productos]]+Envios[[#This Row],[Costo de Envío]]</f>
        <v>172.84359999999998</v>
      </c>
      <c r="S2283" t="s">
        <v>780</v>
      </c>
      <c r="T2283" t="s">
        <v>44</v>
      </c>
      <c r="U2283">
        <v>2</v>
      </c>
      <c r="V2283" t="s">
        <v>45</v>
      </c>
      <c r="W2283" t="s">
        <v>45</v>
      </c>
      <c r="X2283" s="2">
        <f>Envios[[#This Row],[Ventas Totales]]-Envios[[#This Row],[Costos Totales]]</f>
        <v>85.396400000000028</v>
      </c>
    </row>
    <row r="2284" spans="1:24" x14ac:dyDescent="0.25">
      <c r="A2284">
        <v>1949</v>
      </c>
      <c r="B2284">
        <v>13958</v>
      </c>
      <c r="C2284" s="1">
        <v>40201</v>
      </c>
      <c r="D2284" s="1">
        <v>40210</v>
      </c>
      <c r="E2284" t="s">
        <v>19</v>
      </c>
      <c r="F2284" t="s">
        <v>47</v>
      </c>
      <c r="G2284">
        <v>580</v>
      </c>
      <c r="H2284" t="s">
        <v>1124</v>
      </c>
      <c r="I2284" t="s">
        <v>63</v>
      </c>
      <c r="J2284" t="s">
        <v>56</v>
      </c>
      <c r="K2284" t="s">
        <v>57</v>
      </c>
      <c r="L2284">
        <v>11</v>
      </c>
      <c r="M2284">
        <v>85.99</v>
      </c>
      <c r="N2284">
        <f>Envios[[#This Row],[Cantidad]]*Envios[[#This Row],[Precio por Unidad]]</f>
        <v>945.89</v>
      </c>
      <c r="O2284" s="2">
        <v>38.695499999999996</v>
      </c>
      <c r="P2284" s="2">
        <f>Envios[[#This Row],[Cantidad]]*Envios[[#This Row],[Costo por Unidad]]</f>
        <v>425.65049999999997</v>
      </c>
      <c r="Q2284">
        <v>0.99</v>
      </c>
      <c r="R2284" s="2">
        <f>Envios[[#This Row],[Costo Productos]]+Envios[[#This Row],[Costo de Envío]]</f>
        <v>426.64049999999997</v>
      </c>
      <c r="S2284" t="s">
        <v>907</v>
      </c>
      <c r="T2284" t="s">
        <v>39</v>
      </c>
      <c r="U2284">
        <v>11</v>
      </c>
      <c r="V2284" t="s">
        <v>131</v>
      </c>
      <c r="W2284" t="s">
        <v>131</v>
      </c>
      <c r="X2284" s="2">
        <f>Envios[[#This Row],[Ventas Totales]]-Envios[[#This Row],[Costos Totales]]</f>
        <v>519.24950000000001</v>
      </c>
    </row>
    <row r="2285" spans="1:24" x14ac:dyDescent="0.25">
      <c r="A2285">
        <v>2051</v>
      </c>
      <c r="B2285">
        <v>14661</v>
      </c>
      <c r="C2285" s="1">
        <v>40202</v>
      </c>
      <c r="D2285" s="1">
        <v>40203</v>
      </c>
      <c r="E2285" t="s">
        <v>19</v>
      </c>
      <c r="F2285" t="s">
        <v>40</v>
      </c>
      <c r="G2285">
        <v>1146</v>
      </c>
      <c r="H2285" t="s">
        <v>1723</v>
      </c>
      <c r="I2285" t="s">
        <v>22</v>
      </c>
      <c r="J2285" t="s">
        <v>56</v>
      </c>
      <c r="K2285" t="s">
        <v>91</v>
      </c>
      <c r="L2285">
        <v>38</v>
      </c>
      <c r="M2285">
        <v>35.770000000000003</v>
      </c>
      <c r="N2285">
        <f>Envios[[#This Row],[Cantidad]]*Envios[[#This Row],[Precio por Unidad]]</f>
        <v>1359.2600000000002</v>
      </c>
      <c r="O2285" s="2">
        <v>8.9425000000000008</v>
      </c>
      <c r="P2285" s="2">
        <f>Envios[[#This Row],[Cantidad]]*Envios[[#This Row],[Costo por Unidad]]</f>
        <v>339.81500000000005</v>
      </c>
      <c r="Q2285">
        <v>9.02</v>
      </c>
      <c r="R2285" s="2">
        <f>Envios[[#This Row],[Costo Productos]]+Envios[[#This Row],[Costo de Envío]]</f>
        <v>348.83500000000004</v>
      </c>
      <c r="S2285" t="s">
        <v>1416</v>
      </c>
      <c r="T2285" t="s">
        <v>44</v>
      </c>
      <c r="U2285">
        <v>3</v>
      </c>
      <c r="V2285" t="s">
        <v>52</v>
      </c>
      <c r="W2285" t="s">
        <v>53</v>
      </c>
      <c r="X2285" s="2">
        <f>Envios[[#This Row],[Ventas Totales]]-Envios[[#This Row],[Costos Totales]]</f>
        <v>1010.4250000000002</v>
      </c>
    </row>
    <row r="2286" spans="1:24" x14ac:dyDescent="0.25">
      <c r="A2286">
        <v>5682</v>
      </c>
      <c r="B2286">
        <v>40162</v>
      </c>
      <c r="C2286" s="1">
        <v>40202</v>
      </c>
      <c r="D2286" s="1">
        <v>40204</v>
      </c>
      <c r="E2286" t="s">
        <v>19</v>
      </c>
      <c r="F2286" t="s">
        <v>60</v>
      </c>
      <c r="G2286">
        <v>893</v>
      </c>
      <c r="H2286" t="s">
        <v>1724</v>
      </c>
      <c r="I2286" t="s">
        <v>22</v>
      </c>
      <c r="J2286" t="s">
        <v>23</v>
      </c>
      <c r="K2286" t="s">
        <v>64</v>
      </c>
      <c r="L2286">
        <v>28</v>
      </c>
      <c r="M2286">
        <v>55.98</v>
      </c>
      <c r="N2286">
        <f>Envios[[#This Row],[Cantidad]]*Envios[[#This Row],[Precio por Unidad]]</f>
        <v>1567.4399999999998</v>
      </c>
      <c r="O2286" s="2">
        <v>35.827199999999998</v>
      </c>
      <c r="P2286" s="2">
        <f>Envios[[#This Row],[Cantidad]]*Envios[[#This Row],[Costo por Unidad]]</f>
        <v>1003.1615999999999</v>
      </c>
      <c r="Q2286">
        <v>5.15</v>
      </c>
      <c r="R2286" s="2">
        <f>Envios[[#This Row],[Costo Productos]]+Envios[[#This Row],[Costo de Envío]]</f>
        <v>1008.3115999999999</v>
      </c>
      <c r="S2286" t="s">
        <v>1725</v>
      </c>
      <c r="T2286" t="s">
        <v>44</v>
      </c>
      <c r="U2286">
        <v>5</v>
      </c>
      <c r="V2286" t="s">
        <v>87</v>
      </c>
      <c r="W2286" t="s">
        <v>53</v>
      </c>
      <c r="X2286" s="2">
        <f>Envios[[#This Row],[Ventas Totales]]-Envios[[#This Row],[Costos Totales]]</f>
        <v>559.12839999999994</v>
      </c>
    </row>
    <row r="2287" spans="1:24" x14ac:dyDescent="0.25">
      <c r="A2287">
        <v>5352</v>
      </c>
      <c r="B2287">
        <v>38048</v>
      </c>
      <c r="C2287" s="1">
        <v>40202</v>
      </c>
      <c r="D2287" s="1">
        <v>40202</v>
      </c>
      <c r="E2287" t="s">
        <v>19</v>
      </c>
      <c r="F2287" t="s">
        <v>20</v>
      </c>
      <c r="G2287">
        <v>1050</v>
      </c>
      <c r="H2287" t="s">
        <v>1220</v>
      </c>
      <c r="I2287" t="s">
        <v>22</v>
      </c>
      <c r="J2287" t="s">
        <v>56</v>
      </c>
      <c r="K2287" t="s">
        <v>57</v>
      </c>
      <c r="L2287">
        <v>42</v>
      </c>
      <c r="M2287">
        <v>65.989999999999995</v>
      </c>
      <c r="N2287">
        <f>Envios[[#This Row],[Cantidad]]*Envios[[#This Row],[Precio por Unidad]]</f>
        <v>2771.58</v>
      </c>
      <c r="O2287" s="2">
        <v>29.035599999999995</v>
      </c>
      <c r="P2287" s="2">
        <f>Envios[[#This Row],[Cantidad]]*Envios[[#This Row],[Costo por Unidad]]</f>
        <v>1219.4951999999998</v>
      </c>
      <c r="Q2287">
        <v>5.63</v>
      </c>
      <c r="R2287" s="2">
        <f>Envios[[#This Row],[Costo Productos]]+Envios[[#This Row],[Costo de Envío]]</f>
        <v>1225.1251999999999</v>
      </c>
      <c r="S2287" t="s">
        <v>1726</v>
      </c>
      <c r="T2287" t="s">
        <v>30</v>
      </c>
      <c r="U2287">
        <v>2</v>
      </c>
      <c r="V2287" t="s">
        <v>45</v>
      </c>
      <c r="W2287" t="s">
        <v>45</v>
      </c>
      <c r="X2287" s="2">
        <f>Envios[[#This Row],[Ventas Totales]]-Envios[[#This Row],[Costos Totales]]</f>
        <v>1546.4548</v>
      </c>
    </row>
    <row r="2288" spans="1:24" x14ac:dyDescent="0.25">
      <c r="A2288">
        <v>5353</v>
      </c>
      <c r="B2288">
        <v>38048</v>
      </c>
      <c r="C2288" s="1">
        <v>40202</v>
      </c>
      <c r="D2288" s="1">
        <v>40203</v>
      </c>
      <c r="E2288" t="s">
        <v>19</v>
      </c>
      <c r="F2288" t="s">
        <v>20</v>
      </c>
      <c r="G2288">
        <v>1144</v>
      </c>
      <c r="H2288" t="s">
        <v>1129</v>
      </c>
      <c r="I2288" t="s">
        <v>71</v>
      </c>
      <c r="J2288" t="s">
        <v>36</v>
      </c>
      <c r="K2288" t="s">
        <v>37</v>
      </c>
      <c r="L2288">
        <v>47</v>
      </c>
      <c r="M2288">
        <v>5.77</v>
      </c>
      <c r="N2288">
        <f>Envios[[#This Row],[Cantidad]]*Envios[[#This Row],[Precio por Unidad]]</f>
        <v>271.19</v>
      </c>
      <c r="O2288" s="2">
        <v>2.5964999999999994</v>
      </c>
      <c r="P2288" s="2">
        <f>Envios[[#This Row],[Cantidad]]*Envios[[#This Row],[Costo por Unidad]]</f>
        <v>122.03549999999997</v>
      </c>
      <c r="Q2288">
        <v>5.92</v>
      </c>
      <c r="R2288" s="2">
        <f>Envios[[#This Row],[Costo Productos]]+Envios[[#This Row],[Costo de Envío]]</f>
        <v>127.95549999999997</v>
      </c>
      <c r="S2288" t="s">
        <v>1726</v>
      </c>
      <c r="T2288" t="s">
        <v>30</v>
      </c>
      <c r="U2288">
        <v>2</v>
      </c>
      <c r="V2288" t="s">
        <v>45</v>
      </c>
      <c r="W2288" t="s">
        <v>45</v>
      </c>
      <c r="X2288" s="2">
        <f>Envios[[#This Row],[Ventas Totales]]-Envios[[#This Row],[Costos Totales]]</f>
        <v>143.23450000000003</v>
      </c>
    </row>
    <row r="2289" spans="1:24" x14ac:dyDescent="0.25">
      <c r="A2289">
        <v>2070</v>
      </c>
      <c r="B2289">
        <v>14819</v>
      </c>
      <c r="C2289" s="1">
        <v>40203</v>
      </c>
      <c r="D2289" s="1">
        <v>40205</v>
      </c>
      <c r="E2289" t="s">
        <v>19</v>
      </c>
      <c r="F2289" t="s">
        <v>40</v>
      </c>
      <c r="G2289">
        <v>126</v>
      </c>
      <c r="H2289" t="s">
        <v>488</v>
      </c>
      <c r="I2289" t="s">
        <v>22</v>
      </c>
      <c r="J2289" t="s">
        <v>23</v>
      </c>
      <c r="K2289" t="s">
        <v>67</v>
      </c>
      <c r="L2289">
        <v>48</v>
      </c>
      <c r="M2289">
        <v>207.48</v>
      </c>
      <c r="N2289">
        <f>Envios[[#This Row],[Cantidad]]*Envios[[#This Row],[Precio por Unidad]]</f>
        <v>9959.0399999999991</v>
      </c>
      <c r="O2289" s="2">
        <v>93.365999999999985</v>
      </c>
      <c r="P2289" s="2">
        <f>Envios[[#This Row],[Cantidad]]*Envios[[#This Row],[Costo por Unidad]]</f>
        <v>4481.5679999999993</v>
      </c>
      <c r="Q2289">
        <v>0.99</v>
      </c>
      <c r="R2289" s="2">
        <f>Envios[[#This Row],[Costo Productos]]+Envios[[#This Row],[Costo de Envío]]</f>
        <v>4482.5579999999991</v>
      </c>
      <c r="S2289" t="s">
        <v>1727</v>
      </c>
      <c r="T2289" t="s">
        <v>44</v>
      </c>
      <c r="U2289">
        <v>8</v>
      </c>
      <c r="V2289" t="s">
        <v>96</v>
      </c>
      <c r="W2289" t="s">
        <v>96</v>
      </c>
      <c r="X2289" s="2">
        <f>Envios[[#This Row],[Ventas Totales]]-Envios[[#This Row],[Costos Totales]]</f>
        <v>5476.482</v>
      </c>
    </row>
    <row r="2290" spans="1:24" x14ac:dyDescent="0.25">
      <c r="A2290">
        <v>2071</v>
      </c>
      <c r="B2290">
        <v>14819</v>
      </c>
      <c r="C2290" s="1">
        <v>40203</v>
      </c>
      <c r="D2290" s="1">
        <v>40204</v>
      </c>
      <c r="E2290" t="s">
        <v>46</v>
      </c>
      <c r="F2290" t="s">
        <v>40</v>
      </c>
      <c r="G2290">
        <v>127</v>
      </c>
      <c r="H2290" t="s">
        <v>1491</v>
      </c>
      <c r="I2290" t="s">
        <v>119</v>
      </c>
      <c r="J2290" t="s">
        <v>36</v>
      </c>
      <c r="K2290" t="s">
        <v>204</v>
      </c>
      <c r="L2290">
        <v>27</v>
      </c>
      <c r="M2290">
        <v>58.14</v>
      </c>
      <c r="N2290">
        <f>Envios[[#This Row],[Cantidad]]*Envios[[#This Row],[Precio por Unidad]]</f>
        <v>1569.78</v>
      </c>
      <c r="O2290" s="2">
        <v>22.674600000000002</v>
      </c>
      <c r="P2290" s="2">
        <f>Envios[[#This Row],[Cantidad]]*Envios[[#This Row],[Costo por Unidad]]</f>
        <v>612.21420000000001</v>
      </c>
      <c r="Q2290">
        <v>36.61</v>
      </c>
      <c r="R2290" s="2">
        <f>Envios[[#This Row],[Costo Productos]]+Envios[[#This Row],[Costo de Envío]]</f>
        <v>648.82420000000002</v>
      </c>
      <c r="S2290" t="s">
        <v>1727</v>
      </c>
      <c r="T2290" t="s">
        <v>44</v>
      </c>
      <c r="U2290">
        <v>8</v>
      </c>
      <c r="V2290" t="s">
        <v>96</v>
      </c>
      <c r="W2290" t="s">
        <v>96</v>
      </c>
      <c r="X2290" s="2">
        <f>Envios[[#This Row],[Ventas Totales]]-Envios[[#This Row],[Costos Totales]]</f>
        <v>920.95579999999995</v>
      </c>
    </row>
    <row r="2291" spans="1:24" x14ac:dyDescent="0.25">
      <c r="A2291">
        <v>4888</v>
      </c>
      <c r="B2291">
        <v>34785</v>
      </c>
      <c r="C2291" s="1">
        <v>40203</v>
      </c>
      <c r="D2291" s="1">
        <v>40206</v>
      </c>
      <c r="E2291" t="s">
        <v>46</v>
      </c>
      <c r="F2291" t="s">
        <v>60</v>
      </c>
      <c r="G2291">
        <v>871</v>
      </c>
      <c r="H2291" t="s">
        <v>1154</v>
      </c>
      <c r="I2291" t="s">
        <v>119</v>
      </c>
      <c r="J2291" t="s">
        <v>36</v>
      </c>
      <c r="K2291" t="s">
        <v>120</v>
      </c>
      <c r="L2291">
        <v>45</v>
      </c>
      <c r="M2291">
        <v>400.98</v>
      </c>
      <c r="N2291">
        <f>Envios[[#This Row],[Cantidad]]*Envios[[#This Row],[Precio por Unidad]]</f>
        <v>18044.100000000002</v>
      </c>
      <c r="O2291" s="2">
        <v>116.28420000000001</v>
      </c>
      <c r="P2291" s="2">
        <f>Envios[[#This Row],[Cantidad]]*Envios[[#This Row],[Costo por Unidad]]</f>
        <v>5232.7890000000007</v>
      </c>
      <c r="Q2291">
        <v>42.52</v>
      </c>
      <c r="R2291" s="2">
        <f>Envios[[#This Row],[Costo Productos]]+Envios[[#This Row],[Costo de Envío]]</f>
        <v>5275.3090000000011</v>
      </c>
      <c r="S2291" t="s">
        <v>1166</v>
      </c>
      <c r="T2291" t="s">
        <v>30</v>
      </c>
      <c r="U2291">
        <v>1</v>
      </c>
      <c r="V2291" t="s">
        <v>27</v>
      </c>
      <c r="W2291" t="s">
        <v>27</v>
      </c>
      <c r="X2291" s="2">
        <f>Envios[[#This Row],[Ventas Totales]]-Envios[[#This Row],[Costos Totales]]</f>
        <v>12768.791000000001</v>
      </c>
    </row>
    <row r="2292" spans="1:24" x14ac:dyDescent="0.25">
      <c r="A2292">
        <v>337</v>
      </c>
      <c r="B2292">
        <v>2305</v>
      </c>
      <c r="C2292" s="1">
        <v>40203</v>
      </c>
      <c r="D2292" s="1">
        <v>40203</v>
      </c>
      <c r="E2292" t="s">
        <v>19</v>
      </c>
      <c r="F2292" t="s">
        <v>20</v>
      </c>
      <c r="G2292">
        <v>880</v>
      </c>
      <c r="H2292" t="s">
        <v>1728</v>
      </c>
      <c r="I2292" t="s">
        <v>22</v>
      </c>
      <c r="J2292" t="s">
        <v>23</v>
      </c>
      <c r="K2292" t="s">
        <v>24</v>
      </c>
      <c r="L2292">
        <v>11</v>
      </c>
      <c r="M2292">
        <v>120.33</v>
      </c>
      <c r="N2292">
        <f>Envios[[#This Row],[Cantidad]]*Envios[[#This Row],[Precio por Unidad]]</f>
        <v>1323.6299999999999</v>
      </c>
      <c r="O2292" s="2">
        <v>49.335300000000004</v>
      </c>
      <c r="P2292" s="2">
        <f>Envios[[#This Row],[Cantidad]]*Envios[[#This Row],[Costo por Unidad]]</f>
        <v>542.68830000000003</v>
      </c>
      <c r="Q2292">
        <v>19.989999999999998</v>
      </c>
      <c r="R2292" s="2">
        <f>Envios[[#This Row],[Costo Productos]]+Envios[[#This Row],[Costo de Envío]]</f>
        <v>562.67830000000004</v>
      </c>
      <c r="S2292" t="s">
        <v>1300</v>
      </c>
      <c r="T2292" t="s">
        <v>44</v>
      </c>
      <c r="U2292">
        <v>2</v>
      </c>
      <c r="V2292" t="s">
        <v>45</v>
      </c>
      <c r="W2292" t="s">
        <v>45</v>
      </c>
      <c r="X2292" s="2">
        <f>Envios[[#This Row],[Ventas Totales]]-Envios[[#This Row],[Costos Totales]]</f>
        <v>760.95169999999985</v>
      </c>
    </row>
    <row r="2293" spans="1:24" x14ac:dyDescent="0.25">
      <c r="A2293">
        <v>335</v>
      </c>
      <c r="B2293">
        <v>2305</v>
      </c>
      <c r="C2293" s="1">
        <v>40203</v>
      </c>
      <c r="D2293" s="1">
        <v>40205</v>
      </c>
      <c r="E2293" t="s">
        <v>46</v>
      </c>
      <c r="F2293" t="s">
        <v>20</v>
      </c>
      <c r="G2293">
        <v>66</v>
      </c>
      <c r="H2293" t="s">
        <v>320</v>
      </c>
      <c r="I2293" t="s">
        <v>119</v>
      </c>
      <c r="J2293" t="s">
        <v>36</v>
      </c>
      <c r="K2293" t="s">
        <v>204</v>
      </c>
      <c r="L2293">
        <v>33</v>
      </c>
      <c r="M2293">
        <v>100.98</v>
      </c>
      <c r="N2293">
        <f>Envios[[#This Row],[Cantidad]]*Envios[[#This Row],[Precio por Unidad]]</f>
        <v>3332.34</v>
      </c>
      <c r="O2293" s="2">
        <v>22.215599999999998</v>
      </c>
      <c r="P2293" s="2">
        <f>Envios[[#This Row],[Cantidad]]*Envios[[#This Row],[Costo por Unidad]]</f>
        <v>733.11479999999995</v>
      </c>
      <c r="Q2293">
        <v>57.38</v>
      </c>
      <c r="R2293" s="2">
        <f>Envios[[#This Row],[Costo Productos]]+Envios[[#This Row],[Costo de Envío]]</f>
        <v>790.49479999999994</v>
      </c>
      <c r="S2293" t="s">
        <v>1300</v>
      </c>
      <c r="T2293" t="s">
        <v>44</v>
      </c>
      <c r="U2293">
        <v>3</v>
      </c>
      <c r="V2293" t="s">
        <v>52</v>
      </c>
      <c r="W2293" t="s">
        <v>53</v>
      </c>
      <c r="X2293" s="2">
        <f>Envios[[#This Row],[Ventas Totales]]-Envios[[#This Row],[Costos Totales]]</f>
        <v>2541.8452000000002</v>
      </c>
    </row>
    <row r="2294" spans="1:24" x14ac:dyDescent="0.25">
      <c r="A2294">
        <v>336</v>
      </c>
      <c r="B2294">
        <v>2305</v>
      </c>
      <c r="C2294" s="1">
        <v>40203</v>
      </c>
      <c r="D2294" s="1">
        <v>40204</v>
      </c>
      <c r="E2294" t="s">
        <v>19</v>
      </c>
      <c r="F2294" t="s">
        <v>20</v>
      </c>
      <c r="G2294">
        <v>680</v>
      </c>
      <c r="H2294" t="s">
        <v>771</v>
      </c>
      <c r="I2294" t="s">
        <v>22</v>
      </c>
      <c r="J2294" t="s">
        <v>23</v>
      </c>
      <c r="K2294" t="s">
        <v>64</v>
      </c>
      <c r="L2294">
        <v>1</v>
      </c>
      <c r="M2294">
        <v>6.68</v>
      </c>
      <c r="N2294">
        <f>Envios[[#This Row],[Cantidad]]*Envios[[#This Row],[Precio por Unidad]]</f>
        <v>6.68</v>
      </c>
      <c r="O2294" s="2">
        <v>4.2084000000000001</v>
      </c>
      <c r="P2294" s="2">
        <f>Envios[[#This Row],[Cantidad]]*Envios[[#This Row],[Costo por Unidad]]</f>
        <v>4.2084000000000001</v>
      </c>
      <c r="Q2294">
        <v>5.66</v>
      </c>
      <c r="R2294" s="2">
        <f>Envios[[#This Row],[Costo Productos]]+Envios[[#This Row],[Costo de Envío]]</f>
        <v>9.8684000000000012</v>
      </c>
      <c r="S2294" t="s">
        <v>1300</v>
      </c>
      <c r="T2294" t="s">
        <v>44</v>
      </c>
      <c r="U2294">
        <v>3</v>
      </c>
      <c r="V2294" t="s">
        <v>52</v>
      </c>
      <c r="W2294" t="s">
        <v>53</v>
      </c>
      <c r="X2294" s="2">
        <f>Envios[[#This Row],[Ventas Totales]]-Envios[[#This Row],[Costos Totales]]</f>
        <v>-3.1884000000000015</v>
      </c>
    </row>
    <row r="2295" spans="1:24" x14ac:dyDescent="0.25">
      <c r="A2295">
        <v>189</v>
      </c>
      <c r="B2295">
        <v>1253</v>
      </c>
      <c r="C2295" s="1">
        <v>40203</v>
      </c>
      <c r="D2295" s="1">
        <v>40203</v>
      </c>
      <c r="E2295" t="s">
        <v>19</v>
      </c>
      <c r="F2295" t="s">
        <v>60</v>
      </c>
      <c r="G2295">
        <v>1215</v>
      </c>
      <c r="H2295" t="s">
        <v>1729</v>
      </c>
      <c r="I2295" t="s">
        <v>22</v>
      </c>
      <c r="J2295" t="s">
        <v>23</v>
      </c>
      <c r="K2295" t="s">
        <v>24</v>
      </c>
      <c r="L2295">
        <v>15</v>
      </c>
      <c r="M2295">
        <v>31.98</v>
      </c>
      <c r="N2295">
        <f>Envios[[#This Row],[Cantidad]]*Envios[[#This Row],[Precio por Unidad]]</f>
        <v>479.7</v>
      </c>
      <c r="O2295" s="2">
        <v>7.9950000000000001</v>
      </c>
      <c r="P2295" s="2">
        <f>Envios[[#This Row],[Cantidad]]*Envios[[#This Row],[Costo por Unidad]]</f>
        <v>119.925</v>
      </c>
      <c r="Q2295">
        <v>6.72</v>
      </c>
      <c r="R2295" s="2">
        <f>Envios[[#This Row],[Costo Productos]]+Envios[[#This Row],[Costo de Envío]]</f>
        <v>126.645</v>
      </c>
      <c r="S2295" t="s">
        <v>543</v>
      </c>
      <c r="T2295" t="s">
        <v>39</v>
      </c>
      <c r="U2295">
        <v>9</v>
      </c>
      <c r="V2295" t="s">
        <v>31</v>
      </c>
      <c r="W2295" t="s">
        <v>32</v>
      </c>
      <c r="X2295" s="2">
        <f>Envios[[#This Row],[Ventas Totales]]-Envios[[#This Row],[Costos Totales]]</f>
        <v>353.05500000000001</v>
      </c>
    </row>
    <row r="2296" spans="1:24" x14ac:dyDescent="0.25">
      <c r="A2296">
        <v>94</v>
      </c>
      <c r="B2296">
        <v>611</v>
      </c>
      <c r="C2296" s="1">
        <v>40204</v>
      </c>
      <c r="D2296" s="1">
        <v>40206</v>
      </c>
      <c r="E2296" t="s">
        <v>19</v>
      </c>
      <c r="F2296" t="s">
        <v>60</v>
      </c>
      <c r="G2296">
        <v>1066</v>
      </c>
      <c r="H2296" t="s">
        <v>774</v>
      </c>
      <c r="I2296" t="s">
        <v>22</v>
      </c>
      <c r="J2296" t="s">
        <v>23</v>
      </c>
      <c r="K2296" t="s">
        <v>24</v>
      </c>
      <c r="L2296">
        <v>47</v>
      </c>
      <c r="M2296">
        <v>17.7</v>
      </c>
      <c r="N2296">
        <f>Envios[[#This Row],[Cantidad]]*Envios[[#This Row],[Precio por Unidad]]</f>
        <v>831.9</v>
      </c>
      <c r="O2296" s="2">
        <v>7.2570000000000006</v>
      </c>
      <c r="P2296" s="2">
        <f>Envios[[#This Row],[Cantidad]]*Envios[[#This Row],[Costo por Unidad]]</f>
        <v>341.07900000000001</v>
      </c>
      <c r="Q2296">
        <v>9.4700000000000006</v>
      </c>
      <c r="R2296" s="2">
        <f>Envios[[#This Row],[Costo Productos]]+Envios[[#This Row],[Costo de Envío]]</f>
        <v>350.54900000000004</v>
      </c>
      <c r="S2296" t="s">
        <v>546</v>
      </c>
      <c r="T2296" t="s">
        <v>44</v>
      </c>
      <c r="U2296">
        <v>1</v>
      </c>
      <c r="V2296" t="s">
        <v>27</v>
      </c>
      <c r="W2296" t="s">
        <v>27</v>
      </c>
      <c r="X2296" s="2">
        <f>Envios[[#This Row],[Ventas Totales]]-Envios[[#This Row],[Costos Totales]]</f>
        <v>481.35099999999994</v>
      </c>
    </row>
    <row r="2297" spans="1:24" x14ac:dyDescent="0.25">
      <c r="A2297">
        <v>3873</v>
      </c>
      <c r="B2297">
        <v>27680</v>
      </c>
      <c r="C2297" s="1">
        <v>40204</v>
      </c>
      <c r="D2297" s="1">
        <v>40205</v>
      </c>
      <c r="E2297" t="s">
        <v>19</v>
      </c>
      <c r="F2297" t="s">
        <v>60</v>
      </c>
      <c r="G2297">
        <v>227</v>
      </c>
      <c r="H2297" t="s">
        <v>706</v>
      </c>
      <c r="I2297" t="s">
        <v>22</v>
      </c>
      <c r="J2297" t="s">
        <v>23</v>
      </c>
      <c r="K2297" t="s">
        <v>67</v>
      </c>
      <c r="L2297">
        <v>32</v>
      </c>
      <c r="M2297">
        <v>10.89</v>
      </c>
      <c r="N2297">
        <f>Envios[[#This Row],[Cantidad]]*Envios[[#This Row],[Precio por Unidad]]</f>
        <v>348.48</v>
      </c>
      <c r="O2297" s="2">
        <v>4.464900000000001</v>
      </c>
      <c r="P2297" s="2">
        <f>Envios[[#This Row],[Cantidad]]*Envios[[#This Row],[Costo por Unidad]]</f>
        <v>142.87680000000003</v>
      </c>
      <c r="Q2297">
        <v>4.5</v>
      </c>
      <c r="R2297" s="2">
        <f>Envios[[#This Row],[Costo Productos]]+Envios[[#This Row],[Costo de Envío]]</f>
        <v>147.37680000000003</v>
      </c>
      <c r="S2297" t="s">
        <v>98</v>
      </c>
      <c r="T2297" t="s">
        <v>26</v>
      </c>
      <c r="U2297">
        <v>8</v>
      </c>
      <c r="V2297" t="s">
        <v>96</v>
      </c>
      <c r="W2297" t="s">
        <v>96</v>
      </c>
      <c r="X2297" s="2">
        <f>Envios[[#This Row],[Ventas Totales]]-Envios[[#This Row],[Costos Totales]]</f>
        <v>201.10319999999999</v>
      </c>
    </row>
    <row r="2298" spans="1:24" x14ac:dyDescent="0.25">
      <c r="A2298">
        <v>3874</v>
      </c>
      <c r="B2298">
        <v>27680</v>
      </c>
      <c r="C2298" s="1">
        <v>40204</v>
      </c>
      <c r="D2298" s="1">
        <v>40205</v>
      </c>
      <c r="E2298" t="s">
        <v>19</v>
      </c>
      <c r="F2298" t="s">
        <v>60</v>
      </c>
      <c r="G2298">
        <v>228</v>
      </c>
      <c r="H2298" t="s">
        <v>707</v>
      </c>
      <c r="I2298" t="s">
        <v>22</v>
      </c>
      <c r="J2298" t="s">
        <v>23</v>
      </c>
      <c r="K2298" t="s">
        <v>64</v>
      </c>
      <c r="L2298">
        <v>19</v>
      </c>
      <c r="M2298">
        <v>6.48</v>
      </c>
      <c r="N2298">
        <f>Envios[[#This Row],[Cantidad]]*Envios[[#This Row],[Precio por Unidad]]</f>
        <v>123.12</v>
      </c>
      <c r="O2298" s="2">
        <v>4.0824000000000007</v>
      </c>
      <c r="P2298" s="2">
        <f>Envios[[#This Row],[Cantidad]]*Envios[[#This Row],[Costo por Unidad]]</f>
        <v>77.565600000000018</v>
      </c>
      <c r="Q2298">
        <v>6.6</v>
      </c>
      <c r="R2298" s="2">
        <f>Envios[[#This Row],[Costo Productos]]+Envios[[#This Row],[Costo de Envío]]</f>
        <v>84.165600000000012</v>
      </c>
      <c r="S2298" t="s">
        <v>98</v>
      </c>
      <c r="T2298" t="s">
        <v>26</v>
      </c>
      <c r="U2298">
        <v>8</v>
      </c>
      <c r="V2298" t="s">
        <v>96</v>
      </c>
      <c r="W2298" t="s">
        <v>96</v>
      </c>
      <c r="X2298" s="2">
        <f>Envios[[#This Row],[Ventas Totales]]-Envios[[#This Row],[Costos Totales]]</f>
        <v>38.954399999999993</v>
      </c>
    </row>
    <row r="2299" spans="1:24" x14ac:dyDescent="0.25">
      <c r="A2299">
        <v>3504</v>
      </c>
      <c r="B2299">
        <v>24961</v>
      </c>
      <c r="C2299" s="1">
        <v>40204</v>
      </c>
      <c r="D2299" s="1">
        <v>40211</v>
      </c>
      <c r="E2299" t="s">
        <v>46</v>
      </c>
      <c r="F2299" t="s">
        <v>47</v>
      </c>
      <c r="G2299">
        <v>127</v>
      </c>
      <c r="H2299" t="s">
        <v>1491</v>
      </c>
      <c r="I2299" t="s">
        <v>119</v>
      </c>
      <c r="J2299" t="s">
        <v>36</v>
      </c>
      <c r="K2299" t="s">
        <v>204</v>
      </c>
      <c r="L2299">
        <v>8</v>
      </c>
      <c r="M2299">
        <v>58.14</v>
      </c>
      <c r="N2299">
        <f>Envios[[#This Row],[Cantidad]]*Envios[[#This Row],[Precio por Unidad]]</f>
        <v>465.12</v>
      </c>
      <c r="O2299" s="2">
        <v>22.674600000000002</v>
      </c>
      <c r="P2299" s="2">
        <f>Envios[[#This Row],[Cantidad]]*Envios[[#This Row],[Costo por Unidad]]</f>
        <v>181.39680000000001</v>
      </c>
      <c r="Q2299">
        <v>36.61</v>
      </c>
      <c r="R2299" s="2">
        <f>Envios[[#This Row],[Costo Productos]]+Envios[[#This Row],[Costo de Envío]]</f>
        <v>218.0068</v>
      </c>
      <c r="S2299" t="s">
        <v>1730</v>
      </c>
      <c r="T2299" t="s">
        <v>39</v>
      </c>
      <c r="U2299">
        <v>9</v>
      </c>
      <c r="V2299" t="s">
        <v>31</v>
      </c>
      <c r="W2299" t="s">
        <v>32</v>
      </c>
      <c r="X2299" s="2">
        <f>Envios[[#This Row],[Ventas Totales]]-Envios[[#This Row],[Costos Totales]]</f>
        <v>247.11320000000001</v>
      </c>
    </row>
    <row r="2300" spans="1:24" x14ac:dyDescent="0.25">
      <c r="A2300">
        <v>3897</v>
      </c>
      <c r="B2300">
        <v>27808</v>
      </c>
      <c r="C2300" s="1">
        <v>40204</v>
      </c>
      <c r="D2300" s="1">
        <v>40211</v>
      </c>
      <c r="E2300" t="s">
        <v>33</v>
      </c>
      <c r="F2300" t="s">
        <v>47</v>
      </c>
      <c r="G2300">
        <v>188</v>
      </c>
      <c r="H2300" t="s">
        <v>1635</v>
      </c>
      <c r="I2300" t="s">
        <v>35</v>
      </c>
      <c r="J2300" t="s">
        <v>56</v>
      </c>
      <c r="K2300" t="s">
        <v>91</v>
      </c>
      <c r="L2300">
        <v>9</v>
      </c>
      <c r="M2300">
        <v>20.89</v>
      </c>
      <c r="N2300">
        <f>Envios[[#This Row],[Cantidad]]*Envios[[#This Row],[Precio por Unidad]]</f>
        <v>188.01</v>
      </c>
      <c r="O2300" s="2">
        <v>10.8628</v>
      </c>
      <c r="P2300" s="2">
        <f>Envios[[#This Row],[Cantidad]]*Envios[[#This Row],[Costo por Unidad]]</f>
        <v>97.765199999999993</v>
      </c>
      <c r="Q2300">
        <v>1.99</v>
      </c>
      <c r="R2300" s="2">
        <f>Envios[[#This Row],[Costo Productos]]+Envios[[#This Row],[Costo de Envío]]</f>
        <v>99.755199999999988</v>
      </c>
      <c r="S2300" t="s">
        <v>496</v>
      </c>
      <c r="T2300" t="s">
        <v>39</v>
      </c>
      <c r="U2300">
        <v>1</v>
      </c>
      <c r="V2300" t="s">
        <v>27</v>
      </c>
      <c r="W2300" t="s">
        <v>27</v>
      </c>
      <c r="X2300" s="2">
        <f>Envios[[#This Row],[Ventas Totales]]-Envios[[#This Row],[Costos Totales]]</f>
        <v>88.254800000000003</v>
      </c>
    </row>
    <row r="2301" spans="1:24" x14ac:dyDescent="0.25">
      <c r="A2301">
        <v>6228</v>
      </c>
      <c r="B2301">
        <v>44098</v>
      </c>
      <c r="C2301" s="1">
        <v>40205</v>
      </c>
      <c r="D2301" s="1">
        <v>40209</v>
      </c>
      <c r="E2301" t="s">
        <v>19</v>
      </c>
      <c r="F2301" t="s">
        <v>47</v>
      </c>
      <c r="G2301">
        <v>550</v>
      </c>
      <c r="H2301" t="s">
        <v>1399</v>
      </c>
      <c r="I2301" t="s">
        <v>63</v>
      </c>
      <c r="J2301" t="s">
        <v>23</v>
      </c>
      <c r="K2301" t="s">
        <v>291</v>
      </c>
      <c r="L2301">
        <v>1</v>
      </c>
      <c r="M2301">
        <v>3.14</v>
      </c>
      <c r="N2301">
        <f>Envios[[#This Row],[Cantidad]]*Envios[[#This Row],[Precio por Unidad]]</f>
        <v>3.14</v>
      </c>
      <c r="O2301" s="2">
        <v>0.50240000000000007</v>
      </c>
      <c r="P2301" s="2">
        <f>Envios[[#This Row],[Cantidad]]*Envios[[#This Row],[Costo por Unidad]]</f>
        <v>0.50240000000000007</v>
      </c>
      <c r="Q2301">
        <v>1.92</v>
      </c>
      <c r="R2301" s="2">
        <f>Envios[[#This Row],[Costo Productos]]+Envios[[#This Row],[Costo de Envío]]</f>
        <v>2.4224000000000001</v>
      </c>
      <c r="S2301" t="s">
        <v>1731</v>
      </c>
      <c r="T2301" t="s">
        <v>30</v>
      </c>
      <c r="U2301">
        <v>3</v>
      </c>
      <c r="V2301" t="s">
        <v>52</v>
      </c>
      <c r="W2301" t="s">
        <v>53</v>
      </c>
      <c r="X2301" s="2">
        <f>Envios[[#This Row],[Ventas Totales]]-Envios[[#This Row],[Costos Totales]]</f>
        <v>0.71760000000000002</v>
      </c>
    </row>
    <row r="2302" spans="1:24" x14ac:dyDescent="0.25">
      <c r="A2302">
        <v>17</v>
      </c>
      <c r="B2302">
        <v>97</v>
      </c>
      <c r="C2302" s="1">
        <v>40206</v>
      </c>
      <c r="D2302" s="1">
        <v>40207</v>
      </c>
      <c r="E2302" t="s">
        <v>19</v>
      </c>
      <c r="F2302" t="s">
        <v>28</v>
      </c>
      <c r="G2302">
        <v>352</v>
      </c>
      <c r="H2302" t="s">
        <v>589</v>
      </c>
      <c r="I2302" t="s">
        <v>22</v>
      </c>
      <c r="J2302" t="s">
        <v>23</v>
      </c>
      <c r="K2302" t="s">
        <v>188</v>
      </c>
      <c r="L2302">
        <v>26</v>
      </c>
      <c r="M2302">
        <v>2.89</v>
      </c>
      <c r="N2302">
        <f>Envios[[#This Row],[Cantidad]]*Envios[[#This Row],[Precio por Unidad]]</f>
        <v>75.14</v>
      </c>
      <c r="O2302" s="2">
        <v>1.7918000000000001</v>
      </c>
      <c r="P2302" s="2">
        <f>Envios[[#This Row],[Cantidad]]*Envios[[#This Row],[Costo por Unidad]]</f>
        <v>46.586800000000004</v>
      </c>
      <c r="Q2302">
        <v>0.5</v>
      </c>
      <c r="R2302" s="2">
        <f>Envios[[#This Row],[Costo Productos]]+Envios[[#This Row],[Costo de Envío]]</f>
        <v>47.086800000000004</v>
      </c>
      <c r="S2302" t="s">
        <v>1732</v>
      </c>
      <c r="T2302" t="s">
        <v>39</v>
      </c>
      <c r="U2302">
        <v>11</v>
      </c>
      <c r="V2302" t="s">
        <v>131</v>
      </c>
      <c r="W2302" t="s">
        <v>131</v>
      </c>
      <c r="X2302" s="2">
        <f>Envios[[#This Row],[Ventas Totales]]-Envios[[#This Row],[Costos Totales]]</f>
        <v>28.053199999999997</v>
      </c>
    </row>
    <row r="2303" spans="1:24" x14ac:dyDescent="0.25">
      <c r="A2303">
        <v>750</v>
      </c>
      <c r="B2303">
        <v>5381</v>
      </c>
      <c r="C2303" s="1">
        <v>40206</v>
      </c>
      <c r="D2303" s="1">
        <v>40213</v>
      </c>
      <c r="E2303" t="s">
        <v>19</v>
      </c>
      <c r="F2303" t="s">
        <v>47</v>
      </c>
      <c r="G2303">
        <v>351</v>
      </c>
      <c r="H2303" t="s">
        <v>891</v>
      </c>
      <c r="I2303" t="s">
        <v>71</v>
      </c>
      <c r="J2303" t="s">
        <v>36</v>
      </c>
      <c r="K2303" t="s">
        <v>37</v>
      </c>
      <c r="L2303">
        <v>47</v>
      </c>
      <c r="M2303">
        <v>107.53</v>
      </c>
      <c r="N2303">
        <f>Envios[[#This Row],[Cantidad]]*Envios[[#This Row],[Precio por Unidad]]</f>
        <v>5053.91</v>
      </c>
      <c r="O2303" s="2">
        <v>37.6355</v>
      </c>
      <c r="P2303" s="2">
        <f>Envios[[#This Row],[Cantidad]]*Envios[[#This Row],[Costo por Unidad]]</f>
        <v>1768.8685</v>
      </c>
      <c r="Q2303">
        <v>5.81</v>
      </c>
      <c r="R2303" s="2">
        <f>Envios[[#This Row],[Costo Productos]]+Envios[[#This Row],[Costo de Envío]]</f>
        <v>1774.6785</v>
      </c>
      <c r="S2303" t="s">
        <v>1012</v>
      </c>
      <c r="T2303" t="s">
        <v>44</v>
      </c>
      <c r="U2303">
        <v>1</v>
      </c>
      <c r="V2303" t="s">
        <v>27</v>
      </c>
      <c r="W2303" t="s">
        <v>27</v>
      </c>
      <c r="X2303" s="2">
        <f>Envios[[#This Row],[Ventas Totales]]-Envios[[#This Row],[Costos Totales]]</f>
        <v>3279.2314999999999</v>
      </c>
    </row>
    <row r="2304" spans="1:24" x14ac:dyDescent="0.25">
      <c r="A2304">
        <v>751</v>
      </c>
      <c r="B2304">
        <v>5381</v>
      </c>
      <c r="C2304" s="1">
        <v>40206</v>
      </c>
      <c r="D2304" s="1">
        <v>40213</v>
      </c>
      <c r="E2304" t="s">
        <v>19</v>
      </c>
      <c r="F2304" t="s">
        <v>47</v>
      </c>
      <c r="G2304">
        <v>953</v>
      </c>
      <c r="H2304" t="s">
        <v>1733</v>
      </c>
      <c r="I2304" t="s">
        <v>63</v>
      </c>
      <c r="J2304" t="s">
        <v>23</v>
      </c>
      <c r="K2304" t="s">
        <v>64</v>
      </c>
      <c r="L2304">
        <v>27</v>
      </c>
      <c r="M2304">
        <v>2.1800000000000002</v>
      </c>
      <c r="N2304">
        <f>Envios[[#This Row],[Cantidad]]*Envios[[#This Row],[Precio por Unidad]]</f>
        <v>58.860000000000007</v>
      </c>
      <c r="O2304" s="2">
        <v>1.3516000000000001</v>
      </c>
      <c r="P2304" s="2">
        <f>Envios[[#This Row],[Cantidad]]*Envios[[#This Row],[Costo por Unidad]]</f>
        <v>36.493200000000002</v>
      </c>
      <c r="Q2304">
        <v>7.09</v>
      </c>
      <c r="R2304" s="2">
        <f>Envios[[#This Row],[Costo Productos]]+Envios[[#This Row],[Costo de Envío]]</f>
        <v>43.583200000000005</v>
      </c>
      <c r="S2304" t="s">
        <v>1012</v>
      </c>
      <c r="T2304" t="s">
        <v>44</v>
      </c>
      <c r="U2304">
        <v>1</v>
      </c>
      <c r="V2304" t="s">
        <v>27</v>
      </c>
      <c r="W2304" t="s">
        <v>27</v>
      </c>
      <c r="X2304" s="2">
        <f>Envios[[#This Row],[Ventas Totales]]-Envios[[#This Row],[Costos Totales]]</f>
        <v>15.276800000000001</v>
      </c>
    </row>
    <row r="2305" spans="1:24" x14ac:dyDescent="0.25">
      <c r="A2305">
        <v>3898</v>
      </c>
      <c r="B2305">
        <v>27810</v>
      </c>
      <c r="C2305" s="1">
        <v>40206</v>
      </c>
      <c r="D2305" s="1">
        <v>40208</v>
      </c>
      <c r="E2305" t="s">
        <v>33</v>
      </c>
      <c r="F2305" t="s">
        <v>20</v>
      </c>
      <c r="G2305">
        <v>339</v>
      </c>
      <c r="H2305" t="s">
        <v>695</v>
      </c>
      <c r="I2305" t="s">
        <v>22</v>
      </c>
      <c r="J2305" t="s">
        <v>23</v>
      </c>
      <c r="K2305" t="s">
        <v>188</v>
      </c>
      <c r="L2305">
        <v>32</v>
      </c>
      <c r="M2305">
        <v>6.3</v>
      </c>
      <c r="N2305">
        <f>Envios[[#This Row],[Cantidad]]*Envios[[#This Row],[Precio por Unidad]]</f>
        <v>201.6</v>
      </c>
      <c r="O2305" s="2">
        <v>3.843</v>
      </c>
      <c r="P2305" s="2">
        <f>Envios[[#This Row],[Cantidad]]*Envios[[#This Row],[Costo por Unidad]]</f>
        <v>122.976</v>
      </c>
      <c r="Q2305">
        <v>0.5</v>
      </c>
      <c r="R2305" s="2">
        <f>Envios[[#This Row],[Costo Productos]]+Envios[[#This Row],[Costo de Envío]]</f>
        <v>123.476</v>
      </c>
      <c r="S2305" t="s">
        <v>797</v>
      </c>
      <c r="T2305" t="s">
        <v>39</v>
      </c>
      <c r="U2305">
        <v>6</v>
      </c>
      <c r="V2305" t="s">
        <v>69</v>
      </c>
      <c r="W2305" t="s">
        <v>32</v>
      </c>
      <c r="X2305" s="2">
        <f>Envios[[#This Row],[Ventas Totales]]-Envios[[#This Row],[Costos Totales]]</f>
        <v>78.123999999999995</v>
      </c>
    </row>
    <row r="2306" spans="1:24" x14ac:dyDescent="0.25">
      <c r="A2306">
        <v>4258</v>
      </c>
      <c r="B2306">
        <v>30336</v>
      </c>
      <c r="C2306" s="1">
        <v>40207</v>
      </c>
      <c r="D2306" s="1">
        <v>40209</v>
      </c>
      <c r="E2306" t="s">
        <v>19</v>
      </c>
      <c r="F2306" t="s">
        <v>28</v>
      </c>
      <c r="G2306">
        <v>221</v>
      </c>
      <c r="H2306" t="s">
        <v>694</v>
      </c>
      <c r="I2306" t="s">
        <v>22</v>
      </c>
      <c r="J2306" t="s">
        <v>23</v>
      </c>
      <c r="K2306" t="s">
        <v>24</v>
      </c>
      <c r="L2306">
        <v>28</v>
      </c>
      <c r="M2306">
        <v>193.17</v>
      </c>
      <c r="N2306">
        <f>Envios[[#This Row],[Cantidad]]*Envios[[#This Row],[Precio por Unidad]]</f>
        <v>5408.7599999999993</v>
      </c>
      <c r="O2306" s="2">
        <v>56.019300000000001</v>
      </c>
      <c r="P2306" s="2">
        <f>Envios[[#This Row],[Cantidad]]*Envios[[#This Row],[Costo por Unidad]]</f>
        <v>1568.5404000000001</v>
      </c>
      <c r="Q2306">
        <v>19.989999999999998</v>
      </c>
      <c r="R2306" s="2">
        <f>Envios[[#This Row],[Costo Productos]]+Envios[[#This Row],[Costo de Envío]]</f>
        <v>1588.5304000000001</v>
      </c>
      <c r="S2306" t="s">
        <v>1734</v>
      </c>
      <c r="T2306" t="s">
        <v>30</v>
      </c>
      <c r="U2306">
        <v>2</v>
      </c>
      <c r="V2306" t="s">
        <v>45</v>
      </c>
      <c r="W2306" t="s">
        <v>45</v>
      </c>
      <c r="X2306" s="2">
        <f>Envios[[#This Row],[Ventas Totales]]-Envios[[#This Row],[Costos Totales]]</f>
        <v>3820.2295999999992</v>
      </c>
    </row>
    <row r="2307" spans="1:24" x14ac:dyDescent="0.25">
      <c r="A2307">
        <v>1866</v>
      </c>
      <c r="B2307">
        <v>13413</v>
      </c>
      <c r="C2307" s="1">
        <v>40207</v>
      </c>
      <c r="D2307" s="1">
        <v>40209</v>
      </c>
      <c r="E2307" t="s">
        <v>19</v>
      </c>
      <c r="F2307" t="s">
        <v>60</v>
      </c>
      <c r="G2307">
        <v>731</v>
      </c>
      <c r="H2307" t="s">
        <v>1359</v>
      </c>
      <c r="I2307" t="s">
        <v>22</v>
      </c>
      <c r="J2307" t="s">
        <v>23</v>
      </c>
      <c r="K2307" t="s">
        <v>64</v>
      </c>
      <c r="L2307">
        <v>29</v>
      </c>
      <c r="M2307">
        <v>4.9800000000000004</v>
      </c>
      <c r="N2307">
        <f>Envios[[#This Row],[Cantidad]]*Envios[[#This Row],[Precio por Unidad]]</f>
        <v>144.42000000000002</v>
      </c>
      <c r="O2307" s="2">
        <v>3.0876000000000001</v>
      </c>
      <c r="P2307" s="2">
        <f>Envios[[#This Row],[Cantidad]]*Envios[[#This Row],[Costo por Unidad]]</f>
        <v>89.540400000000005</v>
      </c>
      <c r="Q2307">
        <v>4.7</v>
      </c>
      <c r="R2307" s="2">
        <f>Envios[[#This Row],[Costo Productos]]+Envios[[#This Row],[Costo de Envío]]</f>
        <v>94.240400000000008</v>
      </c>
      <c r="S2307" t="s">
        <v>1735</v>
      </c>
      <c r="T2307" t="s">
        <v>39</v>
      </c>
      <c r="U2307">
        <v>1</v>
      </c>
      <c r="V2307" t="s">
        <v>27</v>
      </c>
      <c r="W2307" t="s">
        <v>27</v>
      </c>
      <c r="X2307" s="2">
        <f>Envios[[#This Row],[Ventas Totales]]-Envios[[#This Row],[Costos Totales]]</f>
        <v>50.179600000000008</v>
      </c>
    </row>
    <row r="2308" spans="1:24" x14ac:dyDescent="0.25">
      <c r="A2308">
        <v>876</v>
      </c>
      <c r="B2308">
        <v>6279</v>
      </c>
      <c r="C2308" s="1">
        <v>40207</v>
      </c>
      <c r="D2308" s="1">
        <v>40209</v>
      </c>
      <c r="E2308" t="s">
        <v>19</v>
      </c>
      <c r="F2308" t="s">
        <v>60</v>
      </c>
      <c r="G2308">
        <v>493</v>
      </c>
      <c r="H2308" t="s">
        <v>1490</v>
      </c>
      <c r="I2308" t="s">
        <v>22</v>
      </c>
      <c r="J2308" t="s">
        <v>23</v>
      </c>
      <c r="K2308" t="s">
        <v>76</v>
      </c>
      <c r="L2308">
        <v>49</v>
      </c>
      <c r="M2308">
        <v>67.28</v>
      </c>
      <c r="N2308">
        <f>Envios[[#This Row],[Cantidad]]*Envios[[#This Row],[Precio por Unidad]]</f>
        <v>3296.7200000000003</v>
      </c>
      <c r="O2308" s="2">
        <v>40.368000000000002</v>
      </c>
      <c r="P2308" s="2">
        <f>Envios[[#This Row],[Cantidad]]*Envios[[#This Row],[Costo por Unidad]]</f>
        <v>1978.0320000000002</v>
      </c>
      <c r="Q2308">
        <v>19.989999999999998</v>
      </c>
      <c r="R2308" s="2">
        <f>Envios[[#This Row],[Costo Productos]]+Envios[[#This Row],[Costo de Envío]]</f>
        <v>1998.0220000000002</v>
      </c>
      <c r="S2308" t="s">
        <v>1736</v>
      </c>
      <c r="T2308" t="s">
        <v>39</v>
      </c>
      <c r="U2308">
        <v>7</v>
      </c>
      <c r="V2308" t="s">
        <v>81</v>
      </c>
      <c r="W2308" t="s">
        <v>74</v>
      </c>
      <c r="X2308" s="2">
        <f>Envios[[#This Row],[Ventas Totales]]-Envios[[#This Row],[Costos Totales]]</f>
        <v>1298.6980000000001</v>
      </c>
    </row>
    <row r="2309" spans="1:24" x14ac:dyDescent="0.25">
      <c r="A2309">
        <v>4458</v>
      </c>
      <c r="B2309">
        <v>31780</v>
      </c>
      <c r="C2309" s="1">
        <v>40207</v>
      </c>
      <c r="D2309" s="1">
        <v>40209</v>
      </c>
      <c r="E2309" t="s">
        <v>33</v>
      </c>
      <c r="F2309" t="s">
        <v>28</v>
      </c>
      <c r="G2309">
        <v>673</v>
      </c>
      <c r="H2309" t="s">
        <v>1143</v>
      </c>
      <c r="I2309" t="s">
        <v>22</v>
      </c>
      <c r="J2309" t="s">
        <v>23</v>
      </c>
      <c r="K2309" t="s">
        <v>67</v>
      </c>
      <c r="L2309">
        <v>17</v>
      </c>
      <c r="M2309">
        <v>42.98</v>
      </c>
      <c r="N2309">
        <f>Envios[[#This Row],[Cantidad]]*Envios[[#This Row],[Precio por Unidad]]</f>
        <v>730.66</v>
      </c>
      <c r="O2309" s="2">
        <v>18.911199999999997</v>
      </c>
      <c r="P2309" s="2">
        <f>Envios[[#This Row],[Cantidad]]*Envios[[#This Row],[Costo por Unidad]]</f>
        <v>321.49039999999997</v>
      </c>
      <c r="Q2309">
        <v>4.62</v>
      </c>
      <c r="R2309" s="2">
        <f>Envios[[#This Row],[Costo Productos]]+Envios[[#This Row],[Costo de Envío]]</f>
        <v>326.11039999999997</v>
      </c>
      <c r="S2309" t="s">
        <v>1171</v>
      </c>
      <c r="T2309" t="s">
        <v>30</v>
      </c>
      <c r="U2309">
        <v>6</v>
      </c>
      <c r="V2309" t="s">
        <v>69</v>
      </c>
      <c r="W2309" t="s">
        <v>32</v>
      </c>
      <c r="X2309" s="2">
        <f>Envios[[#This Row],[Ventas Totales]]-Envios[[#This Row],[Costos Totales]]</f>
        <v>404.5496</v>
      </c>
    </row>
    <row r="2310" spans="1:24" x14ac:dyDescent="0.25">
      <c r="A2310">
        <v>7323</v>
      </c>
      <c r="B2310">
        <v>52196</v>
      </c>
      <c r="C2310" s="1">
        <v>40208</v>
      </c>
      <c r="D2310" s="1">
        <v>40209</v>
      </c>
      <c r="E2310" t="s">
        <v>19</v>
      </c>
      <c r="F2310" t="s">
        <v>40</v>
      </c>
      <c r="G2310">
        <v>247</v>
      </c>
      <c r="H2310" t="s">
        <v>747</v>
      </c>
      <c r="I2310" t="s">
        <v>22</v>
      </c>
      <c r="J2310" t="s">
        <v>23</v>
      </c>
      <c r="K2310" t="s">
        <v>188</v>
      </c>
      <c r="L2310">
        <v>1</v>
      </c>
      <c r="M2310">
        <v>3.08</v>
      </c>
      <c r="N2310">
        <f>Envios[[#This Row],[Cantidad]]*Envios[[#This Row],[Precio por Unidad]]</f>
        <v>3.08</v>
      </c>
      <c r="O2310" s="2">
        <v>1.9404000000000001</v>
      </c>
      <c r="P2310" s="2">
        <f>Envios[[#This Row],[Cantidad]]*Envios[[#This Row],[Costo por Unidad]]</f>
        <v>1.9404000000000001</v>
      </c>
      <c r="Q2310">
        <v>0.99</v>
      </c>
      <c r="R2310" s="2">
        <f>Envios[[#This Row],[Costo Productos]]+Envios[[#This Row],[Costo de Envío]]</f>
        <v>2.9304000000000001</v>
      </c>
      <c r="S2310" t="s">
        <v>463</v>
      </c>
      <c r="T2310" t="s">
        <v>30</v>
      </c>
      <c r="U2310">
        <v>3</v>
      </c>
      <c r="V2310" t="s">
        <v>52</v>
      </c>
      <c r="W2310" t="s">
        <v>53</v>
      </c>
      <c r="X2310" s="2">
        <f>Envios[[#This Row],[Ventas Totales]]-Envios[[#This Row],[Costos Totales]]</f>
        <v>0.14959999999999996</v>
      </c>
    </row>
    <row r="2311" spans="1:24" x14ac:dyDescent="0.25">
      <c r="A2311">
        <v>7324</v>
      </c>
      <c r="B2311">
        <v>52196</v>
      </c>
      <c r="C2311" s="1">
        <v>40208</v>
      </c>
      <c r="D2311" s="1">
        <v>40210</v>
      </c>
      <c r="E2311" t="s">
        <v>19</v>
      </c>
      <c r="F2311" t="s">
        <v>40</v>
      </c>
      <c r="G2311">
        <v>249</v>
      </c>
      <c r="H2311" t="s">
        <v>1613</v>
      </c>
      <c r="I2311" t="s">
        <v>22</v>
      </c>
      <c r="J2311" t="s">
        <v>56</v>
      </c>
      <c r="K2311" t="s">
        <v>57</v>
      </c>
      <c r="L2311">
        <v>10</v>
      </c>
      <c r="M2311">
        <v>65.989999999999995</v>
      </c>
      <c r="N2311">
        <f>Envios[[#This Row],[Cantidad]]*Envios[[#This Row],[Precio por Unidad]]</f>
        <v>659.9</v>
      </c>
      <c r="O2311" s="2">
        <v>29.695499999999996</v>
      </c>
      <c r="P2311" s="2">
        <f>Envios[[#This Row],[Cantidad]]*Envios[[#This Row],[Costo por Unidad]]</f>
        <v>296.95499999999993</v>
      </c>
      <c r="Q2311">
        <v>3.9</v>
      </c>
      <c r="R2311" s="2">
        <f>Envios[[#This Row],[Costo Productos]]+Envios[[#This Row],[Costo de Envío]]</f>
        <v>300.8549999999999</v>
      </c>
      <c r="S2311" t="s">
        <v>463</v>
      </c>
      <c r="T2311" t="s">
        <v>30</v>
      </c>
      <c r="U2311">
        <v>3</v>
      </c>
      <c r="V2311" t="s">
        <v>52</v>
      </c>
      <c r="W2311" t="s">
        <v>53</v>
      </c>
      <c r="X2311" s="2">
        <f>Envios[[#This Row],[Ventas Totales]]-Envios[[#This Row],[Costos Totales]]</f>
        <v>359.04500000000007</v>
      </c>
    </row>
    <row r="2312" spans="1:24" x14ac:dyDescent="0.25">
      <c r="A2312">
        <v>501</v>
      </c>
      <c r="B2312">
        <v>3461</v>
      </c>
      <c r="C2312" s="1">
        <v>40208</v>
      </c>
      <c r="D2312" s="1">
        <v>40210</v>
      </c>
      <c r="E2312" t="s">
        <v>19</v>
      </c>
      <c r="F2312" t="s">
        <v>60</v>
      </c>
      <c r="G2312">
        <v>739</v>
      </c>
      <c r="H2312" t="s">
        <v>1210</v>
      </c>
      <c r="I2312" t="s">
        <v>35</v>
      </c>
      <c r="J2312" t="s">
        <v>56</v>
      </c>
      <c r="K2312" t="s">
        <v>57</v>
      </c>
      <c r="L2312">
        <v>47</v>
      </c>
      <c r="M2312">
        <v>55.99</v>
      </c>
      <c r="N2312">
        <f>Envios[[#This Row],[Cantidad]]*Envios[[#This Row],[Precio por Unidad]]</f>
        <v>2631.53</v>
      </c>
      <c r="O2312" s="2">
        <v>36.393500000000003</v>
      </c>
      <c r="P2312" s="2">
        <f>Envios[[#This Row],[Cantidad]]*Envios[[#This Row],[Costo por Unidad]]</f>
        <v>1710.4945000000002</v>
      </c>
      <c r="Q2312">
        <v>1.25</v>
      </c>
      <c r="R2312" s="2">
        <f>Envios[[#This Row],[Costo Productos]]+Envios[[#This Row],[Costo de Envío]]</f>
        <v>1711.7445000000002</v>
      </c>
      <c r="S2312" t="s">
        <v>1701</v>
      </c>
      <c r="T2312" t="s">
        <v>44</v>
      </c>
      <c r="U2312">
        <v>6</v>
      </c>
      <c r="V2312" t="s">
        <v>69</v>
      </c>
      <c r="W2312" t="s">
        <v>32</v>
      </c>
      <c r="X2312" s="2">
        <f>Envios[[#This Row],[Ventas Totales]]-Envios[[#This Row],[Costos Totales]]</f>
        <v>919.78549999999996</v>
      </c>
    </row>
    <row r="2313" spans="1:24" x14ac:dyDescent="0.25">
      <c r="A2313">
        <v>502</v>
      </c>
      <c r="B2313">
        <v>3461</v>
      </c>
      <c r="C2313" s="1">
        <v>40208</v>
      </c>
      <c r="D2313" s="1">
        <v>40210</v>
      </c>
      <c r="E2313" t="s">
        <v>19</v>
      </c>
      <c r="F2313" t="s">
        <v>60</v>
      </c>
      <c r="G2313">
        <v>1179</v>
      </c>
      <c r="H2313" t="s">
        <v>804</v>
      </c>
      <c r="I2313" t="s">
        <v>22</v>
      </c>
      <c r="J2313" t="s">
        <v>56</v>
      </c>
      <c r="K2313" t="s">
        <v>57</v>
      </c>
      <c r="L2313">
        <v>35</v>
      </c>
      <c r="M2313">
        <v>115.99</v>
      </c>
      <c r="N2313">
        <f>Envios[[#This Row],[Cantidad]]*Envios[[#This Row],[Precio por Unidad]]</f>
        <v>4059.6499999999996</v>
      </c>
      <c r="O2313" s="2">
        <v>52.195499999999996</v>
      </c>
      <c r="P2313" s="2">
        <f>Envios[[#This Row],[Cantidad]]*Envios[[#This Row],[Costo por Unidad]]</f>
        <v>1826.8424999999997</v>
      </c>
      <c r="Q2313">
        <v>2.5</v>
      </c>
      <c r="R2313" s="2">
        <f>Envios[[#This Row],[Costo Productos]]+Envios[[#This Row],[Costo de Envío]]</f>
        <v>1829.3424999999997</v>
      </c>
      <c r="S2313" t="s">
        <v>1701</v>
      </c>
      <c r="T2313" t="s">
        <v>44</v>
      </c>
      <c r="U2313">
        <v>6</v>
      </c>
      <c r="V2313" t="s">
        <v>69</v>
      </c>
      <c r="W2313" t="s">
        <v>32</v>
      </c>
      <c r="X2313" s="2">
        <f>Envios[[#This Row],[Ventas Totales]]-Envios[[#This Row],[Costos Totales]]</f>
        <v>2230.3074999999999</v>
      </c>
    </row>
    <row r="2314" spans="1:24" x14ac:dyDescent="0.25">
      <c r="A2314">
        <v>1732</v>
      </c>
      <c r="B2314">
        <v>12449</v>
      </c>
      <c r="C2314" s="1">
        <v>40209</v>
      </c>
      <c r="D2314" s="1">
        <v>40211</v>
      </c>
      <c r="E2314" t="s">
        <v>19</v>
      </c>
      <c r="F2314" t="s">
        <v>28</v>
      </c>
      <c r="G2314">
        <v>707</v>
      </c>
      <c r="H2314" t="s">
        <v>1104</v>
      </c>
      <c r="I2314" t="s">
        <v>22</v>
      </c>
      <c r="J2314" t="s">
        <v>56</v>
      </c>
      <c r="K2314" t="s">
        <v>91</v>
      </c>
      <c r="L2314">
        <v>36</v>
      </c>
      <c r="M2314">
        <v>39.979999999999997</v>
      </c>
      <c r="N2314">
        <f>Envios[[#This Row],[Cantidad]]*Envios[[#This Row],[Precio por Unidad]]</f>
        <v>1439.28</v>
      </c>
      <c r="O2314" s="2">
        <v>11.994000000000002</v>
      </c>
      <c r="P2314" s="2">
        <f>Envios[[#This Row],[Cantidad]]*Envios[[#This Row],[Costo por Unidad]]</f>
        <v>431.78400000000005</v>
      </c>
      <c r="Q2314">
        <v>4</v>
      </c>
      <c r="R2314" s="2">
        <f>Envios[[#This Row],[Costo Productos]]+Envios[[#This Row],[Costo de Envío]]</f>
        <v>435.78400000000005</v>
      </c>
      <c r="S2314" t="s">
        <v>408</v>
      </c>
      <c r="T2314" t="s">
        <v>26</v>
      </c>
      <c r="U2314">
        <v>3</v>
      </c>
      <c r="V2314" t="s">
        <v>52</v>
      </c>
      <c r="W2314" t="s">
        <v>53</v>
      </c>
      <c r="X2314" s="2">
        <f>Envios[[#This Row],[Ventas Totales]]-Envios[[#This Row],[Costos Totales]]</f>
        <v>1003.4959999999999</v>
      </c>
    </row>
    <row r="2315" spans="1:24" x14ac:dyDescent="0.25">
      <c r="A2315">
        <v>2245</v>
      </c>
      <c r="B2315">
        <v>16166</v>
      </c>
      <c r="C2315" s="1">
        <v>40209</v>
      </c>
      <c r="D2315" s="1">
        <v>40210</v>
      </c>
      <c r="E2315" t="s">
        <v>19</v>
      </c>
      <c r="F2315" t="s">
        <v>60</v>
      </c>
      <c r="G2315">
        <v>1107</v>
      </c>
      <c r="H2315" t="s">
        <v>1128</v>
      </c>
      <c r="I2315" t="s">
        <v>63</v>
      </c>
      <c r="J2315" t="s">
        <v>23</v>
      </c>
      <c r="K2315" t="s">
        <v>140</v>
      </c>
      <c r="L2315">
        <v>36</v>
      </c>
      <c r="M2315">
        <v>2.1800000000000002</v>
      </c>
      <c r="N2315">
        <f>Envios[[#This Row],[Cantidad]]*Envios[[#This Row],[Precio por Unidad]]</f>
        <v>78.48</v>
      </c>
      <c r="O2315" s="2">
        <v>1.2208000000000001</v>
      </c>
      <c r="P2315" s="2">
        <f>Envios[[#This Row],[Cantidad]]*Envios[[#This Row],[Costo por Unidad]]</f>
        <v>43.948800000000006</v>
      </c>
      <c r="Q2315">
        <v>1.38</v>
      </c>
      <c r="R2315" s="2">
        <f>Envios[[#This Row],[Costo Productos]]+Envios[[#This Row],[Costo de Envío]]</f>
        <v>45.328800000000008</v>
      </c>
      <c r="S2315" t="s">
        <v>408</v>
      </c>
      <c r="T2315" t="s">
        <v>26</v>
      </c>
      <c r="U2315">
        <v>3</v>
      </c>
      <c r="V2315" t="s">
        <v>52</v>
      </c>
      <c r="W2315" t="s">
        <v>53</v>
      </c>
      <c r="X2315" s="2">
        <f>Envios[[#This Row],[Ventas Totales]]-Envios[[#This Row],[Costos Totales]]</f>
        <v>33.151199999999996</v>
      </c>
    </row>
    <row r="2316" spans="1:24" x14ac:dyDescent="0.25">
      <c r="A2316">
        <v>7044</v>
      </c>
      <c r="B2316">
        <v>50304</v>
      </c>
      <c r="C2316" s="1">
        <v>40209</v>
      </c>
      <c r="D2316" s="1">
        <v>40211</v>
      </c>
      <c r="E2316" t="s">
        <v>19</v>
      </c>
      <c r="F2316" t="s">
        <v>60</v>
      </c>
      <c r="G2316">
        <v>864</v>
      </c>
      <c r="H2316" t="s">
        <v>1737</v>
      </c>
      <c r="I2316" t="s">
        <v>22</v>
      </c>
      <c r="J2316" t="s">
        <v>23</v>
      </c>
      <c r="K2316" t="s">
        <v>113</v>
      </c>
      <c r="L2316">
        <v>22</v>
      </c>
      <c r="M2316">
        <v>39.979999999999997</v>
      </c>
      <c r="N2316">
        <f>Envios[[#This Row],[Cantidad]]*Envios[[#This Row],[Precio por Unidad]]</f>
        <v>879.56</v>
      </c>
      <c r="O2316" s="2">
        <v>23.987999999999996</v>
      </c>
      <c r="P2316" s="2">
        <f>Envios[[#This Row],[Cantidad]]*Envios[[#This Row],[Costo por Unidad]]</f>
        <v>527.73599999999988</v>
      </c>
      <c r="Q2316">
        <v>9.83</v>
      </c>
      <c r="R2316" s="2">
        <f>Envios[[#This Row],[Costo Productos]]+Envios[[#This Row],[Costo de Envío]]</f>
        <v>537.56599999999992</v>
      </c>
      <c r="S2316" t="s">
        <v>940</v>
      </c>
      <c r="T2316" t="s">
        <v>30</v>
      </c>
      <c r="U2316">
        <v>6</v>
      </c>
      <c r="V2316" t="s">
        <v>69</v>
      </c>
      <c r="W2316" t="s">
        <v>32</v>
      </c>
      <c r="X2316" s="2">
        <f>Envios[[#This Row],[Ventas Totales]]-Envios[[#This Row],[Costos Totales]]</f>
        <v>341.99400000000003</v>
      </c>
    </row>
    <row r="2317" spans="1:24" x14ac:dyDescent="0.25">
      <c r="A2317">
        <v>7045</v>
      </c>
      <c r="B2317">
        <v>50304</v>
      </c>
      <c r="C2317" s="1">
        <v>40209</v>
      </c>
      <c r="D2317" s="1">
        <v>40211</v>
      </c>
      <c r="E2317" t="s">
        <v>46</v>
      </c>
      <c r="F2317" t="s">
        <v>60</v>
      </c>
      <c r="G2317">
        <v>907</v>
      </c>
      <c r="H2317" t="s">
        <v>1282</v>
      </c>
      <c r="I2317" t="s">
        <v>119</v>
      </c>
      <c r="J2317" t="s">
        <v>36</v>
      </c>
      <c r="K2317" t="s">
        <v>120</v>
      </c>
      <c r="L2317">
        <v>3</v>
      </c>
      <c r="M2317">
        <v>15.23</v>
      </c>
      <c r="N2317">
        <f>Envios[[#This Row],[Cantidad]]*Envios[[#This Row],[Precio por Unidad]]</f>
        <v>45.69</v>
      </c>
      <c r="O2317" s="2">
        <v>3.6551999999999998</v>
      </c>
      <c r="P2317" s="2">
        <f>Envios[[#This Row],[Cantidad]]*Envios[[#This Row],[Costo por Unidad]]</f>
        <v>10.965599999999998</v>
      </c>
      <c r="Q2317">
        <v>27.75</v>
      </c>
      <c r="R2317" s="2">
        <f>Envios[[#This Row],[Costo Productos]]+Envios[[#This Row],[Costo de Envío]]</f>
        <v>38.715599999999995</v>
      </c>
      <c r="S2317" t="s">
        <v>940</v>
      </c>
      <c r="T2317" t="s">
        <v>30</v>
      </c>
      <c r="U2317">
        <v>6</v>
      </c>
      <c r="V2317" t="s">
        <v>69</v>
      </c>
      <c r="W2317" t="s">
        <v>32</v>
      </c>
      <c r="X2317" s="2">
        <f>Envios[[#This Row],[Ventas Totales]]-Envios[[#This Row],[Costos Totales]]</f>
        <v>6.9744000000000028</v>
      </c>
    </row>
    <row r="2318" spans="1:24" x14ac:dyDescent="0.25">
      <c r="A2318">
        <v>2009</v>
      </c>
      <c r="B2318">
        <v>14338</v>
      </c>
      <c r="C2318" s="1">
        <v>40209</v>
      </c>
      <c r="D2318" s="1">
        <v>40216</v>
      </c>
      <c r="E2318" t="s">
        <v>46</v>
      </c>
      <c r="F2318" t="s">
        <v>47</v>
      </c>
      <c r="G2318">
        <v>187</v>
      </c>
      <c r="H2318" t="s">
        <v>617</v>
      </c>
      <c r="I2318" t="s">
        <v>49</v>
      </c>
      <c r="J2318" t="s">
        <v>56</v>
      </c>
      <c r="K2318" t="s">
        <v>94</v>
      </c>
      <c r="L2318">
        <v>34</v>
      </c>
      <c r="M2318">
        <v>200.97</v>
      </c>
      <c r="N2318">
        <f>Envios[[#This Row],[Cantidad]]*Envios[[#This Row],[Precio por Unidad]]</f>
        <v>6832.98</v>
      </c>
      <c r="O2318" s="2">
        <v>128.6208</v>
      </c>
      <c r="P2318" s="2">
        <f>Envios[[#This Row],[Cantidad]]*Envios[[#This Row],[Costo por Unidad]]</f>
        <v>4373.1072000000004</v>
      </c>
      <c r="Q2318">
        <v>15.59</v>
      </c>
      <c r="R2318" s="2">
        <f>Envios[[#This Row],[Costo Productos]]+Envios[[#This Row],[Costo de Envío]]</f>
        <v>4388.6972000000005</v>
      </c>
      <c r="S2318" t="s">
        <v>288</v>
      </c>
      <c r="T2318" t="s">
        <v>26</v>
      </c>
      <c r="U2318">
        <v>4</v>
      </c>
      <c r="V2318" t="s">
        <v>73</v>
      </c>
      <c r="W2318" t="s">
        <v>74</v>
      </c>
      <c r="X2318" s="2">
        <f>Envios[[#This Row],[Ventas Totales]]-Envios[[#This Row],[Costos Totales]]</f>
        <v>2444.282799999999</v>
      </c>
    </row>
    <row r="2319" spans="1:24" x14ac:dyDescent="0.25">
      <c r="A2319">
        <v>2014</v>
      </c>
      <c r="B2319">
        <v>14375</v>
      </c>
      <c r="C2319" s="1">
        <v>40209</v>
      </c>
      <c r="D2319" s="1">
        <v>40210</v>
      </c>
      <c r="E2319" t="s">
        <v>19</v>
      </c>
      <c r="F2319" t="s">
        <v>28</v>
      </c>
      <c r="G2319">
        <v>446</v>
      </c>
      <c r="H2319" t="s">
        <v>1007</v>
      </c>
      <c r="I2319" t="s">
        <v>22</v>
      </c>
      <c r="J2319" t="s">
        <v>23</v>
      </c>
      <c r="K2319" t="s">
        <v>64</v>
      </c>
      <c r="L2319">
        <v>7</v>
      </c>
      <c r="M2319">
        <v>5.78</v>
      </c>
      <c r="N2319">
        <f>Envios[[#This Row],[Cantidad]]*Envios[[#This Row],[Precio por Unidad]]</f>
        <v>40.46</v>
      </c>
      <c r="O2319" s="2">
        <v>3.6992000000000003</v>
      </c>
      <c r="P2319" s="2">
        <f>Envios[[#This Row],[Cantidad]]*Envios[[#This Row],[Costo por Unidad]]</f>
        <v>25.894400000000001</v>
      </c>
      <c r="Q2319">
        <v>5.67</v>
      </c>
      <c r="R2319" s="2">
        <f>Envios[[#This Row],[Costo Productos]]+Envios[[#This Row],[Costo de Envío]]</f>
        <v>31.564399999999999</v>
      </c>
      <c r="S2319" t="s">
        <v>757</v>
      </c>
      <c r="T2319" t="s">
        <v>30</v>
      </c>
      <c r="U2319">
        <v>3</v>
      </c>
      <c r="V2319" t="s">
        <v>52</v>
      </c>
      <c r="W2319" t="s">
        <v>53</v>
      </c>
      <c r="X2319" s="2">
        <f>Envios[[#This Row],[Ventas Totales]]-Envios[[#This Row],[Costos Totales]]</f>
        <v>8.8956000000000017</v>
      </c>
    </row>
    <row r="2320" spans="1:24" x14ac:dyDescent="0.25">
      <c r="A2320">
        <v>2015</v>
      </c>
      <c r="B2320">
        <v>14375</v>
      </c>
      <c r="C2320" s="1">
        <v>40209</v>
      </c>
      <c r="D2320" s="1">
        <v>40210</v>
      </c>
      <c r="E2320" t="s">
        <v>19</v>
      </c>
      <c r="F2320" t="s">
        <v>28</v>
      </c>
      <c r="G2320">
        <v>644</v>
      </c>
      <c r="H2320" t="s">
        <v>1738</v>
      </c>
      <c r="I2320" t="s">
        <v>22</v>
      </c>
      <c r="J2320" t="s">
        <v>23</v>
      </c>
      <c r="K2320" t="s">
        <v>113</v>
      </c>
      <c r="L2320">
        <v>50</v>
      </c>
      <c r="M2320">
        <v>83.93</v>
      </c>
      <c r="N2320">
        <f>Envios[[#This Row],[Cantidad]]*Envios[[#This Row],[Precio por Unidad]]</f>
        <v>4196.5</v>
      </c>
      <c r="O2320" s="2">
        <v>52.036600000000007</v>
      </c>
      <c r="P2320" s="2">
        <f>Envios[[#This Row],[Cantidad]]*Envios[[#This Row],[Costo por Unidad]]</f>
        <v>2601.8300000000004</v>
      </c>
      <c r="Q2320">
        <v>19.989999999999998</v>
      </c>
      <c r="R2320" s="2">
        <f>Envios[[#This Row],[Costo Productos]]+Envios[[#This Row],[Costo de Envío]]</f>
        <v>2621.82</v>
      </c>
      <c r="S2320" t="s">
        <v>757</v>
      </c>
      <c r="T2320" t="s">
        <v>30</v>
      </c>
      <c r="U2320">
        <v>4</v>
      </c>
      <c r="V2320" t="s">
        <v>73</v>
      </c>
      <c r="W2320" t="s">
        <v>74</v>
      </c>
      <c r="X2320" s="2">
        <f>Envios[[#This Row],[Ventas Totales]]-Envios[[#This Row],[Costos Totales]]</f>
        <v>1574.6799999999998</v>
      </c>
    </row>
    <row r="2321" spans="1:24" x14ac:dyDescent="0.25">
      <c r="A2321">
        <v>8225</v>
      </c>
      <c r="B2321">
        <v>58788</v>
      </c>
      <c r="C2321" s="1">
        <v>40210</v>
      </c>
      <c r="D2321" s="1">
        <v>40212</v>
      </c>
      <c r="E2321" t="s">
        <v>19</v>
      </c>
      <c r="F2321" t="s">
        <v>47</v>
      </c>
      <c r="G2321">
        <v>458</v>
      </c>
      <c r="H2321" t="s">
        <v>1026</v>
      </c>
      <c r="I2321" t="s">
        <v>22</v>
      </c>
      <c r="J2321" t="s">
        <v>56</v>
      </c>
      <c r="K2321" t="s">
        <v>91</v>
      </c>
      <c r="L2321">
        <v>31</v>
      </c>
      <c r="M2321">
        <v>30.98</v>
      </c>
      <c r="N2321">
        <f>Envios[[#This Row],[Cantidad]]*Envios[[#This Row],[Precio por Unidad]]</f>
        <v>960.38</v>
      </c>
      <c r="O2321" s="2">
        <v>11.152799999999999</v>
      </c>
      <c r="P2321" s="2">
        <f>Envios[[#This Row],[Cantidad]]*Envios[[#This Row],[Costo por Unidad]]</f>
        <v>345.73679999999996</v>
      </c>
      <c r="Q2321">
        <v>6.5</v>
      </c>
      <c r="R2321" s="2">
        <f>Envios[[#This Row],[Costo Productos]]+Envios[[#This Row],[Costo de Envío]]</f>
        <v>352.23679999999996</v>
      </c>
      <c r="S2321" t="s">
        <v>538</v>
      </c>
      <c r="T2321" t="s">
        <v>30</v>
      </c>
      <c r="U2321">
        <v>9</v>
      </c>
      <c r="V2321" t="s">
        <v>31</v>
      </c>
      <c r="W2321" t="s">
        <v>32</v>
      </c>
      <c r="X2321" s="2">
        <f>Envios[[#This Row],[Ventas Totales]]-Envios[[#This Row],[Costos Totales]]</f>
        <v>608.14319999999998</v>
      </c>
    </row>
    <row r="2322" spans="1:24" x14ac:dyDescent="0.25">
      <c r="A2322">
        <v>1135</v>
      </c>
      <c r="B2322">
        <v>8292</v>
      </c>
      <c r="C2322" s="1">
        <v>40210</v>
      </c>
      <c r="D2322" s="1">
        <v>40211</v>
      </c>
      <c r="E2322" t="s">
        <v>19</v>
      </c>
      <c r="F2322" t="s">
        <v>40</v>
      </c>
      <c r="G2322">
        <v>16</v>
      </c>
      <c r="H2322" t="s">
        <v>112</v>
      </c>
      <c r="I2322" t="s">
        <v>22</v>
      </c>
      <c r="J2322" t="s">
        <v>23</v>
      </c>
      <c r="K2322" t="s">
        <v>113</v>
      </c>
      <c r="L2322">
        <v>18</v>
      </c>
      <c r="M2322">
        <v>15.74</v>
      </c>
      <c r="N2322">
        <f>Envios[[#This Row],[Cantidad]]*Envios[[#This Row],[Precio por Unidad]]</f>
        <v>283.32</v>
      </c>
      <c r="O2322" s="2">
        <v>9.4439999999999991</v>
      </c>
      <c r="P2322" s="2">
        <f>Envios[[#This Row],[Cantidad]]*Envios[[#This Row],[Costo por Unidad]]</f>
        <v>169.99199999999999</v>
      </c>
      <c r="Q2322">
        <v>1.39</v>
      </c>
      <c r="R2322" s="2">
        <f>Envios[[#This Row],[Costo Productos]]+Envios[[#This Row],[Costo de Envío]]</f>
        <v>171.38199999999998</v>
      </c>
      <c r="S2322" t="s">
        <v>531</v>
      </c>
      <c r="T2322" t="s">
        <v>30</v>
      </c>
      <c r="U2322">
        <v>2</v>
      </c>
      <c r="V2322" t="s">
        <v>45</v>
      </c>
      <c r="W2322" t="s">
        <v>45</v>
      </c>
      <c r="X2322" s="2">
        <f>Envios[[#This Row],[Ventas Totales]]-Envios[[#This Row],[Costos Totales]]</f>
        <v>111.93800000000002</v>
      </c>
    </row>
    <row r="2323" spans="1:24" x14ac:dyDescent="0.25">
      <c r="A2323">
        <v>3858</v>
      </c>
      <c r="B2323">
        <v>27524</v>
      </c>
      <c r="C2323" s="1">
        <v>40210</v>
      </c>
      <c r="D2323" s="1">
        <v>40212</v>
      </c>
      <c r="E2323" t="s">
        <v>19</v>
      </c>
      <c r="F2323" t="s">
        <v>40</v>
      </c>
      <c r="G2323">
        <v>679</v>
      </c>
      <c r="H2323" t="s">
        <v>994</v>
      </c>
      <c r="I2323" t="s">
        <v>22</v>
      </c>
      <c r="J2323" t="s">
        <v>23</v>
      </c>
      <c r="K2323" t="s">
        <v>64</v>
      </c>
      <c r="L2323">
        <v>50</v>
      </c>
      <c r="M2323">
        <v>6.48</v>
      </c>
      <c r="N2323">
        <f>Envios[[#This Row],[Cantidad]]*Envios[[#This Row],[Precio por Unidad]]</f>
        <v>324</v>
      </c>
      <c r="O2323" s="2">
        <v>4.0824000000000007</v>
      </c>
      <c r="P2323" s="2">
        <f>Envios[[#This Row],[Cantidad]]*Envios[[#This Row],[Costo por Unidad]]</f>
        <v>204.12000000000003</v>
      </c>
      <c r="Q2323">
        <v>7.37</v>
      </c>
      <c r="R2323" s="2">
        <f>Envios[[#This Row],[Costo Productos]]+Envios[[#This Row],[Costo de Envío]]</f>
        <v>211.49000000000004</v>
      </c>
      <c r="S2323" t="s">
        <v>244</v>
      </c>
      <c r="T2323" t="s">
        <v>39</v>
      </c>
      <c r="U2323">
        <v>11</v>
      </c>
      <c r="V2323" t="s">
        <v>131</v>
      </c>
      <c r="W2323" t="s">
        <v>131</v>
      </c>
      <c r="X2323" s="2">
        <f>Envios[[#This Row],[Ventas Totales]]-Envios[[#This Row],[Costos Totales]]</f>
        <v>112.50999999999996</v>
      </c>
    </row>
    <row r="2324" spans="1:24" x14ac:dyDescent="0.25">
      <c r="A2324">
        <v>6831</v>
      </c>
      <c r="B2324">
        <v>48642</v>
      </c>
      <c r="C2324" s="1">
        <v>40210</v>
      </c>
      <c r="D2324" s="1">
        <v>40212</v>
      </c>
      <c r="E2324" t="s">
        <v>19</v>
      </c>
      <c r="F2324" t="s">
        <v>20</v>
      </c>
      <c r="G2324">
        <v>865</v>
      </c>
      <c r="H2324" t="s">
        <v>1739</v>
      </c>
      <c r="I2324" t="s">
        <v>22</v>
      </c>
      <c r="J2324" t="s">
        <v>23</v>
      </c>
      <c r="K2324" t="s">
        <v>67</v>
      </c>
      <c r="L2324">
        <v>4</v>
      </c>
      <c r="M2324">
        <v>8.67</v>
      </c>
      <c r="N2324">
        <f>Envios[[#This Row],[Cantidad]]*Envios[[#This Row],[Precio por Unidad]]</f>
        <v>34.68</v>
      </c>
      <c r="O2324" s="2">
        <v>3.6414000000000004</v>
      </c>
      <c r="P2324" s="2">
        <f>Envios[[#This Row],[Cantidad]]*Envios[[#This Row],[Costo por Unidad]]</f>
        <v>14.565600000000002</v>
      </c>
      <c r="Q2324">
        <v>3.5</v>
      </c>
      <c r="R2324" s="2">
        <f>Envios[[#This Row],[Costo Productos]]+Envios[[#This Row],[Costo de Envío]]</f>
        <v>18.065600000000003</v>
      </c>
      <c r="S2324" t="s">
        <v>43</v>
      </c>
      <c r="T2324" t="s">
        <v>44</v>
      </c>
      <c r="U2324">
        <v>1</v>
      </c>
      <c r="V2324" t="s">
        <v>27</v>
      </c>
      <c r="W2324" t="s">
        <v>27</v>
      </c>
      <c r="X2324" s="2">
        <f>Envios[[#This Row],[Ventas Totales]]-Envios[[#This Row],[Costos Totales]]</f>
        <v>16.614399999999996</v>
      </c>
    </row>
    <row r="2325" spans="1:24" x14ac:dyDescent="0.25">
      <c r="A2325">
        <v>6832</v>
      </c>
      <c r="B2325">
        <v>48642</v>
      </c>
      <c r="C2325" s="1">
        <v>40210</v>
      </c>
      <c r="D2325" s="1">
        <v>40211</v>
      </c>
      <c r="E2325" t="s">
        <v>33</v>
      </c>
      <c r="F2325" t="s">
        <v>20</v>
      </c>
      <c r="G2325">
        <v>498</v>
      </c>
      <c r="H2325" t="s">
        <v>1058</v>
      </c>
      <c r="I2325" t="s">
        <v>22</v>
      </c>
      <c r="J2325" t="s">
        <v>56</v>
      </c>
      <c r="K2325" t="s">
        <v>91</v>
      </c>
      <c r="L2325">
        <v>5</v>
      </c>
      <c r="M2325">
        <v>100.98</v>
      </c>
      <c r="N2325">
        <f>Envios[[#This Row],[Cantidad]]*Envios[[#This Row],[Precio por Unidad]]</f>
        <v>504.90000000000003</v>
      </c>
      <c r="O2325" s="2">
        <v>60.588000000000001</v>
      </c>
      <c r="P2325" s="2">
        <f>Envios[[#This Row],[Cantidad]]*Envios[[#This Row],[Costo por Unidad]]</f>
        <v>302.94</v>
      </c>
      <c r="Q2325">
        <v>7.18</v>
      </c>
      <c r="R2325" s="2">
        <f>Envios[[#This Row],[Costo Productos]]+Envios[[#This Row],[Costo de Envío]]</f>
        <v>310.12</v>
      </c>
      <c r="S2325" t="s">
        <v>43</v>
      </c>
      <c r="T2325" t="s">
        <v>44</v>
      </c>
      <c r="U2325">
        <v>1</v>
      </c>
      <c r="V2325" t="s">
        <v>27</v>
      </c>
      <c r="W2325" t="s">
        <v>27</v>
      </c>
      <c r="X2325" s="2">
        <f>Envios[[#This Row],[Ventas Totales]]-Envios[[#This Row],[Costos Totales]]</f>
        <v>194.78000000000003</v>
      </c>
    </row>
    <row r="2326" spans="1:24" x14ac:dyDescent="0.25">
      <c r="A2326">
        <v>6829</v>
      </c>
      <c r="B2326">
        <v>48642</v>
      </c>
      <c r="C2326" s="1">
        <v>40210</v>
      </c>
      <c r="D2326" s="1">
        <v>40210</v>
      </c>
      <c r="E2326" t="s">
        <v>19</v>
      </c>
      <c r="F2326" t="s">
        <v>20</v>
      </c>
      <c r="G2326">
        <v>910</v>
      </c>
      <c r="H2326" t="s">
        <v>642</v>
      </c>
      <c r="I2326" t="s">
        <v>63</v>
      </c>
      <c r="J2326" t="s">
        <v>23</v>
      </c>
      <c r="K2326" t="s">
        <v>85</v>
      </c>
      <c r="L2326">
        <v>36</v>
      </c>
      <c r="M2326">
        <v>2.94</v>
      </c>
      <c r="N2326">
        <f>Envios[[#This Row],[Cantidad]]*Envios[[#This Row],[Precio por Unidad]]</f>
        <v>105.84</v>
      </c>
      <c r="O2326" s="2">
        <v>1.2348000000000001</v>
      </c>
      <c r="P2326" s="2">
        <f>Envios[[#This Row],[Cantidad]]*Envios[[#This Row],[Costo por Unidad]]</f>
        <v>44.452800000000003</v>
      </c>
      <c r="Q2326">
        <v>0.7</v>
      </c>
      <c r="R2326" s="2">
        <f>Envios[[#This Row],[Costo Productos]]+Envios[[#This Row],[Costo de Envío]]</f>
        <v>45.152800000000006</v>
      </c>
      <c r="S2326" t="s">
        <v>43</v>
      </c>
      <c r="T2326" t="s">
        <v>44</v>
      </c>
      <c r="U2326">
        <v>2</v>
      </c>
      <c r="V2326" t="s">
        <v>45</v>
      </c>
      <c r="W2326" t="s">
        <v>45</v>
      </c>
      <c r="X2326" s="2">
        <f>Envios[[#This Row],[Ventas Totales]]-Envios[[#This Row],[Costos Totales]]</f>
        <v>60.687199999999997</v>
      </c>
    </row>
    <row r="2327" spans="1:24" x14ac:dyDescent="0.25">
      <c r="A2327">
        <v>6830</v>
      </c>
      <c r="B2327">
        <v>48642</v>
      </c>
      <c r="C2327" s="1">
        <v>40210</v>
      </c>
      <c r="D2327" s="1">
        <v>40210</v>
      </c>
      <c r="E2327" t="s">
        <v>33</v>
      </c>
      <c r="F2327" t="s">
        <v>20</v>
      </c>
      <c r="G2327">
        <v>946</v>
      </c>
      <c r="H2327" t="s">
        <v>660</v>
      </c>
      <c r="I2327" t="s">
        <v>22</v>
      </c>
      <c r="J2327" t="s">
        <v>56</v>
      </c>
      <c r="K2327" t="s">
        <v>57</v>
      </c>
      <c r="L2327">
        <v>50</v>
      </c>
      <c r="M2327">
        <v>95.99</v>
      </c>
      <c r="N2327">
        <f>Envios[[#This Row],[Cantidad]]*Envios[[#This Row],[Precio por Unidad]]</f>
        <v>4799.5</v>
      </c>
      <c r="O2327" s="2">
        <v>42.235599999999991</v>
      </c>
      <c r="P2327" s="2">
        <f>Envios[[#This Row],[Cantidad]]*Envios[[#This Row],[Costo por Unidad]]</f>
        <v>2111.7799999999997</v>
      </c>
      <c r="Q2327">
        <v>4.9000000000000004</v>
      </c>
      <c r="R2327" s="2">
        <f>Envios[[#This Row],[Costo Productos]]+Envios[[#This Row],[Costo de Envío]]</f>
        <v>2116.6799999999998</v>
      </c>
      <c r="S2327" t="s">
        <v>43</v>
      </c>
      <c r="T2327" t="s">
        <v>44</v>
      </c>
      <c r="U2327">
        <v>2</v>
      </c>
      <c r="V2327" t="s">
        <v>45</v>
      </c>
      <c r="W2327" t="s">
        <v>45</v>
      </c>
      <c r="X2327" s="2">
        <f>Envios[[#This Row],[Ventas Totales]]-Envios[[#This Row],[Costos Totales]]</f>
        <v>2682.82</v>
      </c>
    </row>
    <row r="2328" spans="1:24" x14ac:dyDescent="0.25">
      <c r="A2328">
        <v>6176</v>
      </c>
      <c r="B2328">
        <v>43781</v>
      </c>
      <c r="C2328" s="1">
        <v>40211</v>
      </c>
      <c r="D2328" s="1">
        <v>40211</v>
      </c>
      <c r="E2328" t="s">
        <v>19</v>
      </c>
      <c r="F2328" t="s">
        <v>40</v>
      </c>
      <c r="G2328">
        <v>328</v>
      </c>
      <c r="H2328" t="s">
        <v>1740</v>
      </c>
      <c r="I2328" t="s">
        <v>22</v>
      </c>
      <c r="J2328" t="s">
        <v>23</v>
      </c>
      <c r="K2328" t="s">
        <v>113</v>
      </c>
      <c r="L2328">
        <v>45</v>
      </c>
      <c r="M2328">
        <v>10.94</v>
      </c>
      <c r="N2328">
        <f>Envios[[#This Row],[Cantidad]]*Envios[[#This Row],[Precio por Unidad]]</f>
        <v>492.29999999999995</v>
      </c>
      <c r="O2328" s="2">
        <v>7.1109999999999998</v>
      </c>
      <c r="P2328" s="2">
        <f>Envios[[#This Row],[Cantidad]]*Envios[[#This Row],[Costo por Unidad]]</f>
        <v>319.995</v>
      </c>
      <c r="Q2328">
        <v>1.39</v>
      </c>
      <c r="R2328" s="2">
        <f>Envios[[#This Row],[Costo Productos]]+Envios[[#This Row],[Costo de Envío]]</f>
        <v>321.38499999999999</v>
      </c>
      <c r="S2328" t="s">
        <v>603</v>
      </c>
      <c r="T2328" t="s">
        <v>26</v>
      </c>
      <c r="U2328">
        <v>8</v>
      </c>
      <c r="V2328" t="s">
        <v>96</v>
      </c>
      <c r="W2328" t="s">
        <v>96</v>
      </c>
      <c r="X2328" s="2">
        <f>Envios[[#This Row],[Ventas Totales]]-Envios[[#This Row],[Costos Totales]]</f>
        <v>170.91499999999996</v>
      </c>
    </row>
    <row r="2329" spans="1:24" x14ac:dyDescent="0.25">
      <c r="A2329">
        <v>6177</v>
      </c>
      <c r="B2329">
        <v>43781</v>
      </c>
      <c r="C2329" s="1">
        <v>40211</v>
      </c>
      <c r="D2329" s="1">
        <v>40212</v>
      </c>
      <c r="E2329" t="s">
        <v>33</v>
      </c>
      <c r="F2329" t="s">
        <v>40</v>
      </c>
      <c r="G2329">
        <v>329</v>
      </c>
      <c r="H2329" t="s">
        <v>75</v>
      </c>
      <c r="I2329" t="s">
        <v>22</v>
      </c>
      <c r="J2329" t="s">
        <v>23</v>
      </c>
      <c r="K2329" t="s">
        <v>76</v>
      </c>
      <c r="L2329">
        <v>21</v>
      </c>
      <c r="M2329">
        <v>40.98</v>
      </c>
      <c r="N2329">
        <f>Envios[[#This Row],[Cantidad]]*Envios[[#This Row],[Precio por Unidad]]</f>
        <v>860.57999999999993</v>
      </c>
      <c r="O2329" s="2">
        <v>26.2272</v>
      </c>
      <c r="P2329" s="2">
        <f>Envios[[#This Row],[Cantidad]]*Envios[[#This Row],[Costo por Unidad]]</f>
        <v>550.77120000000002</v>
      </c>
      <c r="Q2329">
        <v>2.99</v>
      </c>
      <c r="R2329" s="2">
        <f>Envios[[#This Row],[Costo Productos]]+Envios[[#This Row],[Costo de Envío]]</f>
        <v>553.76120000000003</v>
      </c>
      <c r="S2329" t="s">
        <v>603</v>
      </c>
      <c r="T2329" t="s">
        <v>26</v>
      </c>
      <c r="U2329">
        <v>8</v>
      </c>
      <c r="V2329" t="s">
        <v>96</v>
      </c>
      <c r="W2329" t="s">
        <v>96</v>
      </c>
      <c r="X2329" s="2">
        <f>Envios[[#This Row],[Ventas Totales]]-Envios[[#This Row],[Costos Totales]]</f>
        <v>306.8187999999999</v>
      </c>
    </row>
    <row r="2330" spans="1:24" x14ac:dyDescent="0.25">
      <c r="A2330">
        <v>2518</v>
      </c>
      <c r="B2330">
        <v>18307</v>
      </c>
      <c r="C2330" s="1">
        <v>40211</v>
      </c>
      <c r="D2330" s="1">
        <v>40215</v>
      </c>
      <c r="E2330" t="s">
        <v>33</v>
      </c>
      <c r="F2330" t="s">
        <v>47</v>
      </c>
      <c r="G2330">
        <v>474</v>
      </c>
      <c r="H2330" t="s">
        <v>555</v>
      </c>
      <c r="I2330" t="s">
        <v>22</v>
      </c>
      <c r="J2330" t="s">
        <v>23</v>
      </c>
      <c r="K2330" t="s">
        <v>64</v>
      </c>
      <c r="L2330">
        <v>23</v>
      </c>
      <c r="M2330">
        <v>19.98</v>
      </c>
      <c r="N2330">
        <f>Envios[[#This Row],[Cantidad]]*Envios[[#This Row],[Precio por Unidad]]</f>
        <v>459.54</v>
      </c>
      <c r="O2330" s="2">
        <v>12.587400000000001</v>
      </c>
      <c r="P2330" s="2">
        <f>Envios[[#This Row],[Cantidad]]*Envios[[#This Row],[Costo por Unidad]]</f>
        <v>289.5102</v>
      </c>
      <c r="Q2330">
        <v>8.68</v>
      </c>
      <c r="R2330" s="2">
        <f>Envios[[#This Row],[Costo Productos]]+Envios[[#This Row],[Costo de Envío]]</f>
        <v>298.1902</v>
      </c>
      <c r="S2330" t="s">
        <v>1688</v>
      </c>
      <c r="T2330" t="s">
        <v>30</v>
      </c>
      <c r="U2330">
        <v>6</v>
      </c>
      <c r="V2330" t="s">
        <v>69</v>
      </c>
      <c r="W2330" t="s">
        <v>32</v>
      </c>
      <c r="X2330" s="2">
        <f>Envios[[#This Row],[Ventas Totales]]-Envios[[#This Row],[Costos Totales]]</f>
        <v>161.34980000000002</v>
      </c>
    </row>
    <row r="2331" spans="1:24" x14ac:dyDescent="0.25">
      <c r="A2331">
        <v>2519</v>
      </c>
      <c r="B2331">
        <v>18307</v>
      </c>
      <c r="C2331" s="1">
        <v>40211</v>
      </c>
      <c r="D2331" s="1">
        <v>40211</v>
      </c>
      <c r="E2331" t="s">
        <v>19</v>
      </c>
      <c r="F2331" t="s">
        <v>47</v>
      </c>
      <c r="G2331">
        <v>175</v>
      </c>
      <c r="H2331" t="s">
        <v>587</v>
      </c>
      <c r="I2331" t="s">
        <v>63</v>
      </c>
      <c r="J2331" t="s">
        <v>23</v>
      </c>
      <c r="K2331" t="s">
        <v>85</v>
      </c>
      <c r="L2331">
        <v>34</v>
      </c>
      <c r="M2331">
        <v>7.08</v>
      </c>
      <c r="N2331">
        <f>Envios[[#This Row],[Cantidad]]*Envios[[#This Row],[Precio por Unidad]]</f>
        <v>240.72</v>
      </c>
      <c r="O2331" s="2">
        <v>3.7524000000000002</v>
      </c>
      <c r="P2331" s="2">
        <f>Envios[[#This Row],[Cantidad]]*Envios[[#This Row],[Costo por Unidad]]</f>
        <v>127.58160000000001</v>
      </c>
      <c r="Q2331">
        <v>2.35</v>
      </c>
      <c r="R2331" s="2">
        <f>Envios[[#This Row],[Costo Productos]]+Envios[[#This Row],[Costo de Envío]]</f>
        <v>129.9316</v>
      </c>
      <c r="S2331" t="s">
        <v>1688</v>
      </c>
      <c r="T2331" t="s">
        <v>30</v>
      </c>
      <c r="U2331">
        <v>6</v>
      </c>
      <c r="V2331" t="s">
        <v>69</v>
      </c>
      <c r="W2331" t="s">
        <v>32</v>
      </c>
      <c r="X2331" s="2">
        <f>Envios[[#This Row],[Ventas Totales]]-Envios[[#This Row],[Costos Totales]]</f>
        <v>110.7884</v>
      </c>
    </row>
    <row r="2332" spans="1:24" x14ac:dyDescent="0.25">
      <c r="A2332">
        <v>4518</v>
      </c>
      <c r="B2332">
        <v>32164</v>
      </c>
      <c r="C2332" s="1">
        <v>40211</v>
      </c>
      <c r="D2332" s="1">
        <v>40212</v>
      </c>
      <c r="E2332" t="s">
        <v>19</v>
      </c>
      <c r="F2332" t="s">
        <v>40</v>
      </c>
      <c r="G2332">
        <v>576</v>
      </c>
      <c r="H2332" t="s">
        <v>1741</v>
      </c>
      <c r="I2332" t="s">
        <v>22</v>
      </c>
      <c r="J2332" t="s">
        <v>23</v>
      </c>
      <c r="K2332" t="s">
        <v>64</v>
      </c>
      <c r="L2332">
        <v>12</v>
      </c>
      <c r="M2332">
        <v>5.78</v>
      </c>
      <c r="N2332">
        <f>Envios[[#This Row],[Cantidad]]*Envios[[#This Row],[Precio por Unidad]]</f>
        <v>69.36</v>
      </c>
      <c r="O2332" s="2">
        <v>3.6992000000000003</v>
      </c>
      <c r="P2332" s="2">
        <f>Envios[[#This Row],[Cantidad]]*Envios[[#This Row],[Costo por Unidad]]</f>
        <v>44.3904</v>
      </c>
      <c r="Q2332">
        <v>4.96</v>
      </c>
      <c r="R2332" s="2">
        <f>Envios[[#This Row],[Costo Productos]]+Envios[[#This Row],[Costo de Envío]]</f>
        <v>49.3504</v>
      </c>
      <c r="S2332" t="s">
        <v>791</v>
      </c>
      <c r="T2332" t="s">
        <v>26</v>
      </c>
      <c r="U2332">
        <v>5</v>
      </c>
      <c r="V2332" t="s">
        <v>87</v>
      </c>
      <c r="W2332" t="s">
        <v>53</v>
      </c>
      <c r="X2332" s="2">
        <f>Envios[[#This Row],[Ventas Totales]]-Envios[[#This Row],[Costos Totales]]</f>
        <v>20.009599999999999</v>
      </c>
    </row>
    <row r="2333" spans="1:24" x14ac:dyDescent="0.25">
      <c r="A2333">
        <v>4519</v>
      </c>
      <c r="B2333">
        <v>32164</v>
      </c>
      <c r="C2333" s="1">
        <v>40211</v>
      </c>
      <c r="D2333" s="1">
        <v>40212</v>
      </c>
      <c r="E2333" t="s">
        <v>19</v>
      </c>
      <c r="F2333" t="s">
        <v>40</v>
      </c>
      <c r="G2333">
        <v>434</v>
      </c>
      <c r="H2333" t="s">
        <v>324</v>
      </c>
      <c r="I2333" t="s">
        <v>63</v>
      </c>
      <c r="J2333" t="s">
        <v>23</v>
      </c>
      <c r="K2333" t="s">
        <v>85</v>
      </c>
      <c r="L2333">
        <v>34</v>
      </c>
      <c r="M2333">
        <v>3.28</v>
      </c>
      <c r="N2333">
        <f>Envios[[#This Row],[Cantidad]]*Envios[[#This Row],[Precio por Unidad]]</f>
        <v>111.52</v>
      </c>
      <c r="O2333" s="2">
        <v>1.4431999999999998</v>
      </c>
      <c r="P2333" s="2">
        <f>Envios[[#This Row],[Cantidad]]*Envios[[#This Row],[Costo por Unidad]]</f>
        <v>49.068799999999996</v>
      </c>
      <c r="Q2333">
        <v>3.97</v>
      </c>
      <c r="R2333" s="2">
        <f>Envios[[#This Row],[Costo Productos]]+Envios[[#This Row],[Costo de Envío]]</f>
        <v>53.038799999999995</v>
      </c>
      <c r="S2333" t="s">
        <v>791</v>
      </c>
      <c r="T2333" t="s">
        <v>26</v>
      </c>
      <c r="U2333">
        <v>5</v>
      </c>
      <c r="V2333" t="s">
        <v>87</v>
      </c>
      <c r="W2333" t="s">
        <v>53</v>
      </c>
      <c r="X2333" s="2">
        <f>Envios[[#This Row],[Ventas Totales]]-Envios[[#This Row],[Costos Totales]]</f>
        <v>58.481200000000001</v>
      </c>
    </row>
    <row r="2334" spans="1:24" x14ac:dyDescent="0.25">
      <c r="A2334">
        <v>4520</v>
      </c>
      <c r="B2334">
        <v>32164</v>
      </c>
      <c r="C2334" s="1">
        <v>40211</v>
      </c>
      <c r="D2334" s="1">
        <v>40212</v>
      </c>
      <c r="E2334" t="s">
        <v>46</v>
      </c>
      <c r="F2334" t="s">
        <v>40</v>
      </c>
      <c r="G2334">
        <v>303</v>
      </c>
      <c r="H2334" t="s">
        <v>831</v>
      </c>
      <c r="I2334" t="s">
        <v>119</v>
      </c>
      <c r="J2334" t="s">
        <v>36</v>
      </c>
      <c r="K2334" t="s">
        <v>120</v>
      </c>
      <c r="L2334">
        <v>23</v>
      </c>
      <c r="M2334">
        <v>296.18</v>
      </c>
      <c r="N2334">
        <f>Envios[[#This Row],[Cantidad]]*Envios[[#This Row],[Precio por Unidad]]</f>
        <v>6812.14</v>
      </c>
      <c r="O2334" s="2">
        <v>71.083200000000005</v>
      </c>
      <c r="P2334" s="2">
        <f>Envios[[#This Row],[Cantidad]]*Envios[[#This Row],[Costo por Unidad]]</f>
        <v>1634.9136000000001</v>
      </c>
      <c r="Q2334">
        <v>54.12</v>
      </c>
      <c r="R2334" s="2">
        <f>Envios[[#This Row],[Costo Productos]]+Envios[[#This Row],[Costo de Envío]]</f>
        <v>1689.0336</v>
      </c>
      <c r="S2334" t="s">
        <v>791</v>
      </c>
      <c r="T2334" t="s">
        <v>26</v>
      </c>
      <c r="U2334">
        <v>5</v>
      </c>
      <c r="V2334" t="s">
        <v>87</v>
      </c>
      <c r="W2334" t="s">
        <v>53</v>
      </c>
      <c r="X2334" s="2">
        <f>Envios[[#This Row],[Ventas Totales]]-Envios[[#This Row],[Costos Totales]]</f>
        <v>5123.1064000000006</v>
      </c>
    </row>
    <row r="2335" spans="1:24" x14ac:dyDescent="0.25">
      <c r="A2335">
        <v>7815</v>
      </c>
      <c r="B2335">
        <v>55877</v>
      </c>
      <c r="C2335" s="1">
        <v>40211</v>
      </c>
      <c r="D2335" s="1">
        <v>40213</v>
      </c>
      <c r="E2335" t="s">
        <v>33</v>
      </c>
      <c r="F2335" t="s">
        <v>40</v>
      </c>
      <c r="G2335">
        <v>1190</v>
      </c>
      <c r="H2335" t="s">
        <v>1742</v>
      </c>
      <c r="I2335" t="s">
        <v>22</v>
      </c>
      <c r="J2335" t="s">
        <v>23</v>
      </c>
      <c r="K2335" t="s">
        <v>188</v>
      </c>
      <c r="L2335">
        <v>40</v>
      </c>
      <c r="M2335">
        <v>3.08</v>
      </c>
      <c r="N2335">
        <f>Envios[[#This Row],[Cantidad]]*Envios[[#This Row],[Precio por Unidad]]</f>
        <v>123.2</v>
      </c>
      <c r="O2335" s="2">
        <v>1.9404000000000001</v>
      </c>
      <c r="P2335" s="2">
        <f>Envios[[#This Row],[Cantidad]]*Envios[[#This Row],[Costo por Unidad]]</f>
        <v>77.616</v>
      </c>
      <c r="Q2335">
        <v>0.99</v>
      </c>
      <c r="R2335" s="2">
        <f>Envios[[#This Row],[Costo Productos]]+Envios[[#This Row],[Costo de Envío]]</f>
        <v>78.605999999999995</v>
      </c>
      <c r="S2335" t="s">
        <v>1444</v>
      </c>
      <c r="T2335" t="s">
        <v>30</v>
      </c>
      <c r="U2335">
        <v>7</v>
      </c>
      <c r="V2335" t="s">
        <v>81</v>
      </c>
      <c r="W2335" t="s">
        <v>74</v>
      </c>
      <c r="X2335" s="2">
        <f>Envios[[#This Row],[Ventas Totales]]-Envios[[#This Row],[Costos Totales]]</f>
        <v>44.594000000000008</v>
      </c>
    </row>
    <row r="2336" spans="1:24" x14ac:dyDescent="0.25">
      <c r="A2336">
        <v>7816</v>
      </c>
      <c r="B2336">
        <v>55877</v>
      </c>
      <c r="C2336" s="1">
        <v>40211</v>
      </c>
      <c r="D2336" s="1">
        <v>40212</v>
      </c>
      <c r="E2336" t="s">
        <v>19</v>
      </c>
      <c r="F2336" t="s">
        <v>40</v>
      </c>
      <c r="G2336">
        <v>440</v>
      </c>
      <c r="H2336" t="s">
        <v>1337</v>
      </c>
      <c r="I2336" t="s">
        <v>22</v>
      </c>
      <c r="J2336" t="s">
        <v>23</v>
      </c>
      <c r="K2336" t="s">
        <v>64</v>
      </c>
      <c r="L2336">
        <v>19</v>
      </c>
      <c r="M2336">
        <v>5.98</v>
      </c>
      <c r="N2336">
        <f>Envios[[#This Row],[Cantidad]]*Envios[[#This Row],[Precio por Unidad]]</f>
        <v>113.62</v>
      </c>
      <c r="O2336" s="2">
        <v>3.5880000000000001</v>
      </c>
      <c r="P2336" s="2">
        <f>Envios[[#This Row],[Cantidad]]*Envios[[#This Row],[Costo por Unidad]]</f>
        <v>68.171999999999997</v>
      </c>
      <c r="Q2336">
        <v>7.5</v>
      </c>
      <c r="R2336" s="2">
        <f>Envios[[#This Row],[Costo Productos]]+Envios[[#This Row],[Costo de Envío]]</f>
        <v>75.671999999999997</v>
      </c>
      <c r="S2336" t="s">
        <v>1444</v>
      </c>
      <c r="T2336" t="s">
        <v>30</v>
      </c>
      <c r="U2336">
        <v>7</v>
      </c>
      <c r="V2336" t="s">
        <v>81</v>
      </c>
      <c r="W2336" t="s">
        <v>74</v>
      </c>
      <c r="X2336" s="2">
        <f>Envios[[#This Row],[Ventas Totales]]-Envios[[#This Row],[Costos Totales]]</f>
        <v>37.948000000000008</v>
      </c>
    </row>
    <row r="2337" spans="1:24" x14ac:dyDescent="0.25">
      <c r="A2337">
        <v>7345</v>
      </c>
      <c r="B2337">
        <v>52322</v>
      </c>
      <c r="C2337" s="1">
        <v>40211</v>
      </c>
      <c r="D2337" s="1">
        <v>40218</v>
      </c>
      <c r="E2337" t="s">
        <v>19</v>
      </c>
      <c r="F2337" t="s">
        <v>47</v>
      </c>
      <c r="G2337">
        <v>12</v>
      </c>
      <c r="H2337" t="s">
        <v>1467</v>
      </c>
      <c r="I2337" t="s">
        <v>63</v>
      </c>
      <c r="J2337" t="s">
        <v>23</v>
      </c>
      <c r="K2337" t="s">
        <v>140</v>
      </c>
      <c r="L2337">
        <v>1</v>
      </c>
      <c r="M2337">
        <v>3.95</v>
      </c>
      <c r="N2337">
        <f>Envios[[#This Row],[Cantidad]]*Envios[[#This Row],[Precio por Unidad]]</f>
        <v>3.95</v>
      </c>
      <c r="O2337" s="2">
        <v>1.8565</v>
      </c>
      <c r="P2337" s="2">
        <f>Envios[[#This Row],[Cantidad]]*Envios[[#This Row],[Costo por Unidad]]</f>
        <v>1.8565</v>
      </c>
      <c r="Q2337">
        <v>2</v>
      </c>
      <c r="R2337" s="2">
        <f>Envios[[#This Row],[Costo Productos]]+Envios[[#This Row],[Costo de Envío]]</f>
        <v>3.8565</v>
      </c>
      <c r="S2337" t="s">
        <v>313</v>
      </c>
      <c r="T2337" t="s">
        <v>39</v>
      </c>
      <c r="U2337">
        <v>1</v>
      </c>
      <c r="V2337" t="s">
        <v>27</v>
      </c>
      <c r="W2337" t="s">
        <v>27</v>
      </c>
      <c r="X2337" s="2">
        <f>Envios[[#This Row],[Ventas Totales]]-Envios[[#This Row],[Costos Totales]]</f>
        <v>9.3500000000000139E-2</v>
      </c>
    </row>
    <row r="2338" spans="1:24" x14ac:dyDescent="0.25">
      <c r="A2338">
        <v>549</v>
      </c>
      <c r="B2338">
        <v>3687</v>
      </c>
      <c r="C2338" s="1">
        <v>40211</v>
      </c>
      <c r="D2338" s="1">
        <v>40211</v>
      </c>
      <c r="E2338" t="s">
        <v>19</v>
      </c>
      <c r="F2338" t="s">
        <v>60</v>
      </c>
      <c r="G2338">
        <v>342</v>
      </c>
      <c r="H2338" t="s">
        <v>333</v>
      </c>
      <c r="I2338" t="s">
        <v>63</v>
      </c>
      <c r="J2338" t="s">
        <v>23</v>
      </c>
      <c r="K2338" t="s">
        <v>140</v>
      </c>
      <c r="L2338">
        <v>25</v>
      </c>
      <c r="M2338">
        <v>3.29</v>
      </c>
      <c r="N2338">
        <f>Envios[[#This Row],[Cantidad]]*Envios[[#This Row],[Precio por Unidad]]</f>
        <v>82.25</v>
      </c>
      <c r="O2338" s="2">
        <v>1.974</v>
      </c>
      <c r="P2338" s="2">
        <f>Envios[[#This Row],[Cantidad]]*Envios[[#This Row],[Costo por Unidad]]</f>
        <v>49.35</v>
      </c>
      <c r="Q2338">
        <v>1.35</v>
      </c>
      <c r="R2338" s="2">
        <f>Envios[[#This Row],[Costo Productos]]+Envios[[#This Row],[Costo de Envío]]</f>
        <v>50.7</v>
      </c>
      <c r="S2338" t="s">
        <v>585</v>
      </c>
      <c r="T2338" t="s">
        <v>44</v>
      </c>
      <c r="U2338">
        <v>3</v>
      </c>
      <c r="V2338" t="s">
        <v>52</v>
      </c>
      <c r="W2338" t="s">
        <v>53</v>
      </c>
      <c r="X2338" s="2">
        <f>Envios[[#This Row],[Ventas Totales]]-Envios[[#This Row],[Costos Totales]]</f>
        <v>31.549999999999997</v>
      </c>
    </row>
    <row r="2339" spans="1:24" x14ac:dyDescent="0.25">
      <c r="A2339">
        <v>3397</v>
      </c>
      <c r="B2339">
        <v>24197</v>
      </c>
      <c r="C2339" s="1">
        <v>40212</v>
      </c>
      <c r="D2339" s="1">
        <v>40219</v>
      </c>
      <c r="E2339" t="s">
        <v>33</v>
      </c>
      <c r="F2339" t="s">
        <v>47</v>
      </c>
      <c r="G2339">
        <v>380</v>
      </c>
      <c r="H2339" t="s">
        <v>930</v>
      </c>
      <c r="I2339" t="s">
        <v>22</v>
      </c>
      <c r="J2339" t="s">
        <v>56</v>
      </c>
      <c r="K2339" t="s">
        <v>91</v>
      </c>
      <c r="L2339">
        <v>41</v>
      </c>
      <c r="M2339">
        <v>55.94</v>
      </c>
      <c r="N2339">
        <f>Envios[[#This Row],[Cantidad]]*Envios[[#This Row],[Precio por Unidad]]</f>
        <v>2293.54</v>
      </c>
      <c r="O2339" s="2">
        <v>17.900799999999997</v>
      </c>
      <c r="P2339" s="2">
        <f>Envios[[#This Row],[Cantidad]]*Envios[[#This Row],[Costo por Unidad]]</f>
        <v>733.93279999999982</v>
      </c>
      <c r="Q2339">
        <v>6.55</v>
      </c>
      <c r="R2339" s="2">
        <f>Envios[[#This Row],[Costo Productos]]+Envios[[#This Row],[Costo de Envío]]</f>
        <v>740.48279999999977</v>
      </c>
      <c r="S2339" t="s">
        <v>189</v>
      </c>
      <c r="T2339" t="s">
        <v>26</v>
      </c>
      <c r="U2339">
        <v>1</v>
      </c>
      <c r="V2339" t="s">
        <v>27</v>
      </c>
      <c r="W2339" t="s">
        <v>27</v>
      </c>
      <c r="X2339" s="2">
        <f>Envios[[#This Row],[Ventas Totales]]-Envios[[#This Row],[Costos Totales]]</f>
        <v>1553.0572000000002</v>
      </c>
    </row>
    <row r="2340" spans="1:24" x14ac:dyDescent="0.25">
      <c r="A2340">
        <v>3398</v>
      </c>
      <c r="B2340">
        <v>24197</v>
      </c>
      <c r="C2340" s="1">
        <v>40212</v>
      </c>
      <c r="D2340" s="1">
        <v>40219</v>
      </c>
      <c r="E2340" t="s">
        <v>19</v>
      </c>
      <c r="F2340" t="s">
        <v>47</v>
      </c>
      <c r="G2340">
        <v>174</v>
      </c>
      <c r="H2340" t="s">
        <v>1583</v>
      </c>
      <c r="I2340" t="s">
        <v>35</v>
      </c>
      <c r="J2340" t="s">
        <v>56</v>
      </c>
      <c r="K2340" t="s">
        <v>57</v>
      </c>
      <c r="L2340">
        <v>2</v>
      </c>
      <c r="M2340">
        <v>20.99</v>
      </c>
      <c r="N2340">
        <f>Envios[[#This Row],[Cantidad]]*Envios[[#This Row],[Precio por Unidad]]</f>
        <v>41.98</v>
      </c>
      <c r="O2340" s="2">
        <v>3.5683000000000007</v>
      </c>
      <c r="P2340" s="2">
        <f>Envios[[#This Row],[Cantidad]]*Envios[[#This Row],[Costo por Unidad]]</f>
        <v>7.1366000000000014</v>
      </c>
      <c r="Q2340">
        <v>1.25</v>
      </c>
      <c r="R2340" s="2">
        <f>Envios[[#This Row],[Costo Productos]]+Envios[[#This Row],[Costo de Envío]]</f>
        <v>8.3866000000000014</v>
      </c>
      <c r="S2340" t="s">
        <v>189</v>
      </c>
      <c r="T2340" t="s">
        <v>26</v>
      </c>
      <c r="U2340">
        <v>1</v>
      </c>
      <c r="V2340" t="s">
        <v>27</v>
      </c>
      <c r="W2340" t="s">
        <v>27</v>
      </c>
      <c r="X2340" s="2">
        <f>Envios[[#This Row],[Ventas Totales]]-Envios[[#This Row],[Costos Totales]]</f>
        <v>33.593399999999995</v>
      </c>
    </row>
    <row r="2341" spans="1:24" x14ac:dyDescent="0.25">
      <c r="A2341">
        <v>7966</v>
      </c>
      <c r="B2341">
        <v>56931</v>
      </c>
      <c r="C2341" s="1">
        <v>40212</v>
      </c>
      <c r="D2341" s="1">
        <v>40214</v>
      </c>
      <c r="E2341" t="s">
        <v>19</v>
      </c>
      <c r="F2341" t="s">
        <v>20</v>
      </c>
      <c r="G2341">
        <v>52</v>
      </c>
      <c r="H2341" t="s">
        <v>267</v>
      </c>
      <c r="I2341" t="s">
        <v>71</v>
      </c>
      <c r="J2341" t="s">
        <v>56</v>
      </c>
      <c r="K2341" t="s">
        <v>57</v>
      </c>
      <c r="L2341">
        <v>34</v>
      </c>
      <c r="M2341">
        <v>7.99</v>
      </c>
      <c r="N2341">
        <f>Envios[[#This Row],[Cantidad]]*Envios[[#This Row],[Precio por Unidad]]</f>
        <v>271.66000000000003</v>
      </c>
      <c r="O2341" s="2">
        <v>3.1960000000000002</v>
      </c>
      <c r="P2341" s="2">
        <f>Envios[[#This Row],[Cantidad]]*Envios[[#This Row],[Costo por Unidad]]</f>
        <v>108.664</v>
      </c>
      <c r="Q2341">
        <v>5.03</v>
      </c>
      <c r="R2341" s="2">
        <f>Envios[[#This Row],[Costo Productos]]+Envios[[#This Row],[Costo de Envío]]</f>
        <v>113.694</v>
      </c>
      <c r="S2341" t="s">
        <v>1065</v>
      </c>
      <c r="T2341" t="s">
        <v>26</v>
      </c>
      <c r="U2341">
        <v>2</v>
      </c>
      <c r="V2341" t="s">
        <v>45</v>
      </c>
      <c r="W2341" t="s">
        <v>45</v>
      </c>
      <c r="X2341" s="2">
        <f>Envios[[#This Row],[Ventas Totales]]-Envios[[#This Row],[Costos Totales]]</f>
        <v>157.96600000000001</v>
      </c>
    </row>
    <row r="2342" spans="1:24" x14ac:dyDescent="0.25">
      <c r="A2342">
        <v>2482</v>
      </c>
      <c r="B2342">
        <v>18055</v>
      </c>
      <c r="C2342" s="1">
        <v>40213</v>
      </c>
      <c r="D2342" s="1">
        <v>40215</v>
      </c>
      <c r="E2342" t="s">
        <v>19</v>
      </c>
      <c r="F2342" t="s">
        <v>60</v>
      </c>
      <c r="G2342">
        <v>62</v>
      </c>
      <c r="H2342" t="s">
        <v>303</v>
      </c>
      <c r="I2342" t="s">
        <v>22</v>
      </c>
      <c r="J2342" t="s">
        <v>23</v>
      </c>
      <c r="K2342" t="s">
        <v>64</v>
      </c>
      <c r="L2342">
        <v>3</v>
      </c>
      <c r="M2342">
        <v>4.9800000000000004</v>
      </c>
      <c r="N2342">
        <f>Envios[[#This Row],[Cantidad]]*Envios[[#This Row],[Precio por Unidad]]</f>
        <v>14.940000000000001</v>
      </c>
      <c r="O2342" s="2">
        <v>3.1872000000000003</v>
      </c>
      <c r="P2342" s="2">
        <f>Envios[[#This Row],[Cantidad]]*Envios[[#This Row],[Costo por Unidad]]</f>
        <v>9.5616000000000003</v>
      </c>
      <c r="Q2342">
        <v>4.75</v>
      </c>
      <c r="R2342" s="2">
        <f>Envios[[#This Row],[Costo Productos]]+Envios[[#This Row],[Costo de Envío]]</f>
        <v>14.3116</v>
      </c>
      <c r="S2342" t="s">
        <v>236</v>
      </c>
      <c r="T2342" t="s">
        <v>30</v>
      </c>
      <c r="U2342">
        <v>7</v>
      </c>
      <c r="V2342" t="s">
        <v>81</v>
      </c>
      <c r="W2342" t="s">
        <v>74</v>
      </c>
      <c r="X2342" s="2">
        <f>Envios[[#This Row],[Ventas Totales]]-Envios[[#This Row],[Costos Totales]]</f>
        <v>0.62840000000000096</v>
      </c>
    </row>
    <row r="2343" spans="1:24" x14ac:dyDescent="0.25">
      <c r="A2343">
        <v>188</v>
      </c>
      <c r="B2343">
        <v>1222</v>
      </c>
      <c r="C2343" s="1">
        <v>40213</v>
      </c>
      <c r="D2343" s="1">
        <v>40213</v>
      </c>
      <c r="E2343" t="s">
        <v>19</v>
      </c>
      <c r="F2343" t="s">
        <v>28</v>
      </c>
      <c r="G2343">
        <v>1147</v>
      </c>
      <c r="H2343" t="s">
        <v>1743</v>
      </c>
      <c r="I2343" t="s">
        <v>22</v>
      </c>
      <c r="J2343" t="s">
        <v>23</v>
      </c>
      <c r="K2343" t="s">
        <v>64</v>
      </c>
      <c r="L2343">
        <v>48</v>
      </c>
      <c r="M2343">
        <v>5.28</v>
      </c>
      <c r="N2343">
        <f>Envios[[#This Row],[Cantidad]]*Envios[[#This Row],[Precio por Unidad]]</f>
        <v>253.44</v>
      </c>
      <c r="O2343" s="2">
        <v>3.1680000000000001</v>
      </c>
      <c r="P2343" s="2">
        <f>Envios[[#This Row],[Cantidad]]*Envios[[#This Row],[Costo por Unidad]]</f>
        <v>152.06400000000002</v>
      </c>
      <c r="Q2343">
        <v>5.57</v>
      </c>
      <c r="R2343" s="2">
        <f>Envios[[#This Row],[Costo Productos]]+Envios[[#This Row],[Costo de Envío]]</f>
        <v>157.63400000000001</v>
      </c>
      <c r="S2343" t="s">
        <v>439</v>
      </c>
      <c r="T2343" t="s">
        <v>44</v>
      </c>
      <c r="U2343">
        <v>5</v>
      </c>
      <c r="V2343" t="s">
        <v>87</v>
      </c>
      <c r="W2343" t="s">
        <v>53</v>
      </c>
      <c r="X2343" s="2">
        <f>Envios[[#This Row],[Ventas Totales]]-Envios[[#This Row],[Costos Totales]]</f>
        <v>95.805999999999983</v>
      </c>
    </row>
    <row r="2344" spans="1:24" x14ac:dyDescent="0.25">
      <c r="A2344">
        <v>3812</v>
      </c>
      <c r="B2344">
        <v>27141</v>
      </c>
      <c r="C2344" s="1">
        <v>40213</v>
      </c>
      <c r="D2344" s="1">
        <v>40214</v>
      </c>
      <c r="E2344" t="s">
        <v>19</v>
      </c>
      <c r="F2344" t="s">
        <v>40</v>
      </c>
      <c r="G2344">
        <v>1200</v>
      </c>
      <c r="H2344" t="s">
        <v>1500</v>
      </c>
      <c r="I2344" t="s">
        <v>22</v>
      </c>
      <c r="J2344" t="s">
        <v>36</v>
      </c>
      <c r="K2344" t="s">
        <v>37</v>
      </c>
      <c r="L2344">
        <v>25</v>
      </c>
      <c r="M2344">
        <v>19.04</v>
      </c>
      <c r="N2344">
        <f>Envios[[#This Row],[Cantidad]]*Envios[[#This Row],[Precio por Unidad]]</f>
        <v>476</v>
      </c>
      <c r="O2344" s="2">
        <v>8.3775999999999993</v>
      </c>
      <c r="P2344" s="2">
        <f>Envios[[#This Row],[Cantidad]]*Envios[[#This Row],[Costo por Unidad]]</f>
        <v>209.43999999999997</v>
      </c>
      <c r="Q2344">
        <v>6.38</v>
      </c>
      <c r="R2344" s="2">
        <f>Envios[[#This Row],[Costo Productos]]+Envios[[#This Row],[Costo de Envío]]</f>
        <v>215.81999999999996</v>
      </c>
      <c r="S2344" t="s">
        <v>1175</v>
      </c>
      <c r="T2344" t="s">
        <v>30</v>
      </c>
      <c r="U2344">
        <v>6</v>
      </c>
      <c r="V2344" t="s">
        <v>69</v>
      </c>
      <c r="W2344" t="s">
        <v>32</v>
      </c>
      <c r="X2344" s="2">
        <f>Envios[[#This Row],[Ventas Totales]]-Envios[[#This Row],[Costos Totales]]</f>
        <v>260.18000000000006</v>
      </c>
    </row>
    <row r="2345" spans="1:24" x14ac:dyDescent="0.25">
      <c r="A2345">
        <v>3813</v>
      </c>
      <c r="B2345">
        <v>27141</v>
      </c>
      <c r="C2345" s="1">
        <v>40213</v>
      </c>
      <c r="D2345" s="1">
        <v>40214</v>
      </c>
      <c r="E2345" t="s">
        <v>19</v>
      </c>
      <c r="F2345" t="s">
        <v>40</v>
      </c>
      <c r="G2345">
        <v>1125</v>
      </c>
      <c r="H2345" t="s">
        <v>1120</v>
      </c>
      <c r="I2345" t="s">
        <v>22</v>
      </c>
      <c r="J2345" t="s">
        <v>23</v>
      </c>
      <c r="K2345" t="s">
        <v>24</v>
      </c>
      <c r="L2345">
        <v>28</v>
      </c>
      <c r="M2345">
        <v>59.76</v>
      </c>
      <c r="N2345">
        <f>Envios[[#This Row],[Cantidad]]*Envios[[#This Row],[Precio por Unidad]]</f>
        <v>1673.28</v>
      </c>
      <c r="O2345" s="2">
        <v>25.696800000000003</v>
      </c>
      <c r="P2345" s="2">
        <f>Envios[[#This Row],[Cantidad]]*Envios[[#This Row],[Costo por Unidad]]</f>
        <v>719.51040000000012</v>
      </c>
      <c r="Q2345">
        <v>9.7100000000000009</v>
      </c>
      <c r="R2345" s="2">
        <f>Envios[[#This Row],[Costo Productos]]+Envios[[#This Row],[Costo de Envío]]</f>
        <v>729.22040000000015</v>
      </c>
      <c r="S2345" t="s">
        <v>1175</v>
      </c>
      <c r="T2345" t="s">
        <v>30</v>
      </c>
      <c r="U2345">
        <v>6</v>
      </c>
      <c r="V2345" t="s">
        <v>69</v>
      </c>
      <c r="W2345" t="s">
        <v>32</v>
      </c>
      <c r="X2345" s="2">
        <f>Envios[[#This Row],[Ventas Totales]]-Envios[[#This Row],[Costos Totales]]</f>
        <v>944.05959999999982</v>
      </c>
    </row>
    <row r="2346" spans="1:24" x14ac:dyDescent="0.25">
      <c r="A2346">
        <v>1474</v>
      </c>
      <c r="B2346">
        <v>10630</v>
      </c>
      <c r="C2346" s="1">
        <v>40213</v>
      </c>
      <c r="D2346" s="1">
        <v>40215</v>
      </c>
      <c r="E2346" t="s">
        <v>46</v>
      </c>
      <c r="F2346" t="s">
        <v>28</v>
      </c>
      <c r="G2346">
        <v>127</v>
      </c>
      <c r="H2346" t="s">
        <v>1491</v>
      </c>
      <c r="I2346" t="s">
        <v>119</v>
      </c>
      <c r="J2346" t="s">
        <v>36</v>
      </c>
      <c r="K2346" t="s">
        <v>204</v>
      </c>
      <c r="L2346">
        <v>44</v>
      </c>
      <c r="M2346">
        <v>58.14</v>
      </c>
      <c r="N2346">
        <f>Envios[[#This Row],[Cantidad]]*Envios[[#This Row],[Precio por Unidad]]</f>
        <v>2558.16</v>
      </c>
      <c r="O2346" s="2">
        <v>22.674600000000002</v>
      </c>
      <c r="P2346" s="2">
        <f>Envios[[#This Row],[Cantidad]]*Envios[[#This Row],[Costo por Unidad]]</f>
        <v>997.68240000000003</v>
      </c>
      <c r="Q2346">
        <v>36.61</v>
      </c>
      <c r="R2346" s="2">
        <f>Envios[[#This Row],[Costo Productos]]+Envios[[#This Row],[Costo de Envío]]</f>
        <v>1034.2924</v>
      </c>
      <c r="S2346" t="s">
        <v>1744</v>
      </c>
      <c r="T2346" t="s">
        <v>30</v>
      </c>
      <c r="U2346">
        <v>7</v>
      </c>
      <c r="V2346" t="s">
        <v>81</v>
      </c>
      <c r="W2346" t="s">
        <v>74</v>
      </c>
      <c r="X2346" s="2">
        <f>Envios[[#This Row],[Ventas Totales]]-Envios[[#This Row],[Costos Totales]]</f>
        <v>1523.8675999999998</v>
      </c>
    </row>
    <row r="2347" spans="1:24" x14ac:dyDescent="0.25">
      <c r="A2347">
        <v>1670</v>
      </c>
      <c r="B2347">
        <v>12067</v>
      </c>
      <c r="C2347" s="1">
        <v>40213</v>
      </c>
      <c r="D2347" s="1">
        <v>40213</v>
      </c>
      <c r="E2347" t="s">
        <v>19</v>
      </c>
      <c r="F2347" t="s">
        <v>60</v>
      </c>
      <c r="G2347">
        <v>242</v>
      </c>
      <c r="H2347" t="s">
        <v>738</v>
      </c>
      <c r="I2347" t="s">
        <v>22</v>
      </c>
      <c r="J2347" t="s">
        <v>23</v>
      </c>
      <c r="K2347" t="s">
        <v>76</v>
      </c>
      <c r="L2347">
        <v>45</v>
      </c>
      <c r="M2347">
        <v>5.74</v>
      </c>
      <c r="N2347">
        <f>Envios[[#This Row],[Cantidad]]*Envios[[#This Row],[Precio por Unidad]]</f>
        <v>258.3</v>
      </c>
      <c r="O2347" s="2">
        <v>3.5013999999999998</v>
      </c>
      <c r="P2347" s="2">
        <f>Envios[[#This Row],[Cantidad]]*Envios[[#This Row],[Costo por Unidad]]</f>
        <v>157.56299999999999</v>
      </c>
      <c r="Q2347">
        <v>5.01</v>
      </c>
      <c r="R2347" s="2">
        <f>Envios[[#This Row],[Costo Productos]]+Envios[[#This Row],[Costo de Envío]]</f>
        <v>162.57299999999998</v>
      </c>
      <c r="S2347" t="s">
        <v>68</v>
      </c>
      <c r="T2347" t="s">
        <v>26</v>
      </c>
      <c r="U2347">
        <v>6</v>
      </c>
      <c r="V2347" t="s">
        <v>69</v>
      </c>
      <c r="W2347" t="s">
        <v>32</v>
      </c>
      <c r="X2347" s="2">
        <f>Envios[[#This Row],[Ventas Totales]]-Envios[[#This Row],[Costos Totales]]</f>
        <v>95.727000000000032</v>
      </c>
    </row>
    <row r="2348" spans="1:24" x14ac:dyDescent="0.25">
      <c r="A2348">
        <v>1671</v>
      </c>
      <c r="B2348">
        <v>12067</v>
      </c>
      <c r="C2348" s="1">
        <v>40213</v>
      </c>
      <c r="D2348" s="1">
        <v>40214</v>
      </c>
      <c r="E2348" t="s">
        <v>19</v>
      </c>
      <c r="F2348" t="s">
        <v>60</v>
      </c>
      <c r="G2348">
        <v>1207</v>
      </c>
      <c r="H2348" t="s">
        <v>1745</v>
      </c>
      <c r="I2348" t="s">
        <v>35</v>
      </c>
      <c r="J2348" t="s">
        <v>36</v>
      </c>
      <c r="K2348" t="s">
        <v>37</v>
      </c>
      <c r="L2348">
        <v>6</v>
      </c>
      <c r="M2348">
        <v>9.48</v>
      </c>
      <c r="N2348">
        <f>Envios[[#This Row],[Cantidad]]*Envios[[#This Row],[Precio por Unidad]]</f>
        <v>56.88</v>
      </c>
      <c r="O2348" s="2">
        <v>5.6879999999999997</v>
      </c>
      <c r="P2348" s="2">
        <f>Envios[[#This Row],[Cantidad]]*Envios[[#This Row],[Costo por Unidad]]</f>
        <v>34.128</v>
      </c>
      <c r="Q2348">
        <v>3.72</v>
      </c>
      <c r="R2348" s="2">
        <f>Envios[[#This Row],[Costo Productos]]+Envios[[#This Row],[Costo de Envío]]</f>
        <v>37.847999999999999</v>
      </c>
      <c r="S2348" t="s">
        <v>68</v>
      </c>
      <c r="T2348" t="s">
        <v>26</v>
      </c>
      <c r="U2348">
        <v>6</v>
      </c>
      <c r="V2348" t="s">
        <v>69</v>
      </c>
      <c r="W2348" t="s">
        <v>32</v>
      </c>
      <c r="X2348" s="2">
        <f>Envios[[#This Row],[Ventas Totales]]-Envios[[#This Row],[Costos Totales]]</f>
        <v>19.032000000000004</v>
      </c>
    </row>
    <row r="2349" spans="1:24" x14ac:dyDescent="0.25">
      <c r="A2349">
        <v>1672</v>
      </c>
      <c r="B2349">
        <v>12067</v>
      </c>
      <c r="C2349" s="1">
        <v>40213</v>
      </c>
      <c r="D2349" s="1">
        <v>40214</v>
      </c>
      <c r="E2349" t="s">
        <v>19</v>
      </c>
      <c r="F2349" t="s">
        <v>60</v>
      </c>
      <c r="G2349">
        <v>551</v>
      </c>
      <c r="H2349" t="s">
        <v>1102</v>
      </c>
      <c r="I2349" t="s">
        <v>35</v>
      </c>
      <c r="J2349" t="s">
        <v>36</v>
      </c>
      <c r="K2349" t="s">
        <v>37</v>
      </c>
      <c r="L2349">
        <v>12</v>
      </c>
      <c r="M2349">
        <v>99.23</v>
      </c>
      <c r="N2349">
        <f>Envios[[#This Row],[Cantidad]]*Envios[[#This Row],[Precio por Unidad]]</f>
        <v>1190.76</v>
      </c>
      <c r="O2349" s="2">
        <v>64.499500000000012</v>
      </c>
      <c r="P2349" s="2">
        <f>Envios[[#This Row],[Cantidad]]*Envios[[#This Row],[Costo por Unidad]]</f>
        <v>773.99400000000014</v>
      </c>
      <c r="Q2349">
        <v>8.99</v>
      </c>
      <c r="R2349" s="2">
        <f>Envios[[#This Row],[Costo Productos]]+Envios[[#This Row],[Costo de Envío]]</f>
        <v>782.98400000000015</v>
      </c>
      <c r="S2349" t="s">
        <v>68</v>
      </c>
      <c r="T2349" t="s">
        <v>26</v>
      </c>
      <c r="U2349">
        <v>6</v>
      </c>
      <c r="V2349" t="s">
        <v>69</v>
      </c>
      <c r="W2349" t="s">
        <v>32</v>
      </c>
      <c r="X2349" s="2">
        <f>Envios[[#This Row],[Ventas Totales]]-Envios[[#This Row],[Costos Totales]]</f>
        <v>407.77599999999984</v>
      </c>
    </row>
    <row r="2350" spans="1:24" x14ac:dyDescent="0.25">
      <c r="A2350">
        <v>1673</v>
      </c>
      <c r="B2350">
        <v>12067</v>
      </c>
      <c r="C2350" s="1">
        <v>40213</v>
      </c>
      <c r="D2350" s="1">
        <v>40214</v>
      </c>
      <c r="E2350" t="s">
        <v>19</v>
      </c>
      <c r="F2350" t="s">
        <v>60</v>
      </c>
      <c r="G2350">
        <v>250</v>
      </c>
      <c r="H2350" t="s">
        <v>162</v>
      </c>
      <c r="I2350" t="s">
        <v>63</v>
      </c>
      <c r="J2350" t="s">
        <v>23</v>
      </c>
      <c r="K2350" t="s">
        <v>64</v>
      </c>
      <c r="L2350">
        <v>9</v>
      </c>
      <c r="M2350">
        <v>7.64</v>
      </c>
      <c r="N2350">
        <f>Envios[[#This Row],[Cantidad]]*Envios[[#This Row],[Precio por Unidad]]</f>
        <v>68.759999999999991</v>
      </c>
      <c r="O2350" s="2">
        <v>4.8895999999999997</v>
      </c>
      <c r="P2350" s="2">
        <f>Envios[[#This Row],[Cantidad]]*Envios[[#This Row],[Costo por Unidad]]</f>
        <v>44.006399999999999</v>
      </c>
      <c r="Q2350">
        <v>5.83</v>
      </c>
      <c r="R2350" s="2">
        <f>Envios[[#This Row],[Costo Productos]]+Envios[[#This Row],[Costo de Envío]]</f>
        <v>49.836399999999998</v>
      </c>
      <c r="S2350" t="s">
        <v>68</v>
      </c>
      <c r="T2350" t="s">
        <v>26</v>
      </c>
      <c r="U2350">
        <v>6</v>
      </c>
      <c r="V2350" t="s">
        <v>69</v>
      </c>
      <c r="W2350" t="s">
        <v>32</v>
      </c>
      <c r="X2350" s="2">
        <f>Envios[[#This Row],[Ventas Totales]]-Envios[[#This Row],[Costos Totales]]</f>
        <v>18.923599999999993</v>
      </c>
    </row>
    <row r="2351" spans="1:24" x14ac:dyDescent="0.25">
      <c r="A2351">
        <v>1674</v>
      </c>
      <c r="B2351">
        <v>12067</v>
      </c>
      <c r="C2351" s="1">
        <v>40213</v>
      </c>
      <c r="D2351" s="1">
        <v>40214</v>
      </c>
      <c r="E2351" t="s">
        <v>19</v>
      </c>
      <c r="F2351" t="s">
        <v>60</v>
      </c>
      <c r="G2351">
        <v>618</v>
      </c>
      <c r="H2351" t="s">
        <v>1691</v>
      </c>
      <c r="I2351" t="s">
        <v>22</v>
      </c>
      <c r="J2351" t="s">
        <v>56</v>
      </c>
      <c r="K2351" t="s">
        <v>57</v>
      </c>
      <c r="L2351">
        <v>7</v>
      </c>
      <c r="M2351">
        <v>65.989999999999995</v>
      </c>
      <c r="N2351">
        <f>Envios[[#This Row],[Cantidad]]*Envios[[#This Row],[Precio por Unidad]]</f>
        <v>461.92999999999995</v>
      </c>
      <c r="O2351" s="2">
        <v>27.055900000000001</v>
      </c>
      <c r="P2351" s="2">
        <f>Envios[[#This Row],[Cantidad]]*Envios[[#This Row],[Costo por Unidad]]</f>
        <v>189.3913</v>
      </c>
      <c r="Q2351">
        <v>19.989999999999998</v>
      </c>
      <c r="R2351" s="2">
        <f>Envios[[#This Row],[Costo Productos]]+Envios[[#This Row],[Costo de Envío]]</f>
        <v>209.38130000000001</v>
      </c>
      <c r="S2351" t="s">
        <v>68</v>
      </c>
      <c r="T2351" t="s">
        <v>26</v>
      </c>
      <c r="U2351">
        <v>6</v>
      </c>
      <c r="V2351" t="s">
        <v>69</v>
      </c>
      <c r="W2351" t="s">
        <v>32</v>
      </c>
      <c r="X2351" s="2">
        <f>Envios[[#This Row],[Ventas Totales]]-Envios[[#This Row],[Costos Totales]]</f>
        <v>252.54869999999994</v>
      </c>
    </row>
    <row r="2352" spans="1:24" x14ac:dyDescent="0.25">
      <c r="A2352">
        <v>5516</v>
      </c>
      <c r="B2352">
        <v>39110</v>
      </c>
      <c r="C2352" s="1">
        <v>40214</v>
      </c>
      <c r="D2352" s="1">
        <v>40214</v>
      </c>
      <c r="E2352" t="s">
        <v>19</v>
      </c>
      <c r="F2352" t="s">
        <v>28</v>
      </c>
      <c r="G2352">
        <v>105</v>
      </c>
      <c r="H2352" t="s">
        <v>181</v>
      </c>
      <c r="I2352" t="s">
        <v>42</v>
      </c>
      <c r="J2352" t="s">
        <v>36</v>
      </c>
      <c r="K2352" t="s">
        <v>37</v>
      </c>
      <c r="L2352">
        <v>14</v>
      </c>
      <c r="M2352">
        <v>194.3</v>
      </c>
      <c r="N2352">
        <f>Envios[[#This Row],[Cantidad]]*Envios[[#This Row],[Precio por Unidad]]</f>
        <v>2720.2000000000003</v>
      </c>
      <c r="O2352" s="2">
        <v>79.663000000000011</v>
      </c>
      <c r="P2352" s="2">
        <f>Envios[[#This Row],[Cantidad]]*Envios[[#This Row],[Costo por Unidad]]</f>
        <v>1115.2820000000002</v>
      </c>
      <c r="Q2352">
        <v>11.54</v>
      </c>
      <c r="R2352" s="2">
        <f>Envios[[#This Row],[Costo Productos]]+Envios[[#This Row],[Costo de Envío]]</f>
        <v>1126.8220000000001</v>
      </c>
      <c r="S2352" t="s">
        <v>776</v>
      </c>
      <c r="T2352" t="s">
        <v>44</v>
      </c>
      <c r="U2352">
        <v>3</v>
      </c>
      <c r="V2352" t="s">
        <v>52</v>
      </c>
      <c r="W2352" t="s">
        <v>53</v>
      </c>
      <c r="X2352" s="2">
        <f>Envios[[#This Row],[Ventas Totales]]-Envios[[#This Row],[Costos Totales]]</f>
        <v>1593.3780000000002</v>
      </c>
    </row>
    <row r="2353" spans="1:24" x14ac:dyDescent="0.25">
      <c r="A2353">
        <v>5997</v>
      </c>
      <c r="B2353">
        <v>42500</v>
      </c>
      <c r="C2353" s="1">
        <v>40214</v>
      </c>
      <c r="D2353" s="1">
        <v>40216</v>
      </c>
      <c r="E2353" t="s">
        <v>19</v>
      </c>
      <c r="F2353" t="s">
        <v>40</v>
      </c>
      <c r="G2353">
        <v>610</v>
      </c>
      <c r="H2353" t="s">
        <v>1746</v>
      </c>
      <c r="I2353" t="s">
        <v>22</v>
      </c>
      <c r="J2353" t="s">
        <v>23</v>
      </c>
      <c r="K2353" t="s">
        <v>67</v>
      </c>
      <c r="L2353">
        <v>39</v>
      </c>
      <c r="M2353">
        <v>48.92</v>
      </c>
      <c r="N2353">
        <f>Envios[[#This Row],[Cantidad]]*Envios[[#This Row],[Precio por Unidad]]</f>
        <v>1907.88</v>
      </c>
      <c r="O2353" s="2">
        <v>20.057200000000002</v>
      </c>
      <c r="P2353" s="2">
        <f>Envios[[#This Row],[Cantidad]]*Envios[[#This Row],[Costo por Unidad]]</f>
        <v>782.23080000000004</v>
      </c>
      <c r="Q2353">
        <v>4.5</v>
      </c>
      <c r="R2353" s="2">
        <f>Envios[[#This Row],[Costo Productos]]+Envios[[#This Row],[Costo de Envío]]</f>
        <v>786.73080000000004</v>
      </c>
      <c r="S2353" t="s">
        <v>1469</v>
      </c>
      <c r="T2353" t="s">
        <v>44</v>
      </c>
      <c r="U2353">
        <v>3</v>
      </c>
      <c r="V2353" t="s">
        <v>52</v>
      </c>
      <c r="W2353" t="s">
        <v>53</v>
      </c>
      <c r="X2353" s="2">
        <f>Envios[[#This Row],[Ventas Totales]]-Envios[[#This Row],[Costos Totales]]</f>
        <v>1121.1492000000001</v>
      </c>
    </row>
    <row r="2354" spans="1:24" x14ac:dyDescent="0.25">
      <c r="A2354">
        <v>5998</v>
      </c>
      <c r="B2354">
        <v>42500</v>
      </c>
      <c r="C2354" s="1">
        <v>40214</v>
      </c>
      <c r="D2354" s="1">
        <v>40216</v>
      </c>
      <c r="E2354" t="s">
        <v>19</v>
      </c>
      <c r="F2354" t="s">
        <v>40</v>
      </c>
      <c r="G2354">
        <v>3</v>
      </c>
      <c r="H2354" t="s">
        <v>1718</v>
      </c>
      <c r="I2354" t="s">
        <v>22</v>
      </c>
      <c r="J2354" t="s">
        <v>23</v>
      </c>
      <c r="K2354" t="s">
        <v>76</v>
      </c>
      <c r="L2354">
        <v>2</v>
      </c>
      <c r="M2354">
        <v>8.69</v>
      </c>
      <c r="N2354">
        <f>Envios[[#This Row],[Cantidad]]*Envios[[#This Row],[Precio por Unidad]]</f>
        <v>17.38</v>
      </c>
      <c r="O2354" s="2">
        <v>5.3008999999999995</v>
      </c>
      <c r="P2354" s="2">
        <f>Envios[[#This Row],[Cantidad]]*Envios[[#This Row],[Costo por Unidad]]</f>
        <v>10.601799999999999</v>
      </c>
      <c r="Q2354">
        <v>2.99</v>
      </c>
      <c r="R2354" s="2">
        <f>Envios[[#This Row],[Costo Productos]]+Envios[[#This Row],[Costo de Envío]]</f>
        <v>13.591799999999999</v>
      </c>
      <c r="S2354" t="s">
        <v>1469</v>
      </c>
      <c r="T2354" t="s">
        <v>44</v>
      </c>
      <c r="U2354">
        <v>3</v>
      </c>
      <c r="V2354" t="s">
        <v>52</v>
      </c>
      <c r="W2354" t="s">
        <v>53</v>
      </c>
      <c r="X2354" s="2">
        <f>Envios[[#This Row],[Ventas Totales]]-Envios[[#This Row],[Costos Totales]]</f>
        <v>3.7881999999999998</v>
      </c>
    </row>
    <row r="2355" spans="1:24" x14ac:dyDescent="0.25">
      <c r="A2355">
        <v>1508</v>
      </c>
      <c r="B2355">
        <v>10913</v>
      </c>
      <c r="C2355" s="1">
        <v>40215</v>
      </c>
      <c r="D2355" s="1">
        <v>40215</v>
      </c>
      <c r="E2355" t="s">
        <v>46</v>
      </c>
      <c r="F2355" t="s">
        <v>47</v>
      </c>
      <c r="G2355">
        <v>748</v>
      </c>
      <c r="H2355" t="s">
        <v>1218</v>
      </c>
      <c r="I2355" t="s">
        <v>49</v>
      </c>
      <c r="J2355" t="s">
        <v>36</v>
      </c>
      <c r="K2355" t="s">
        <v>50</v>
      </c>
      <c r="L2355">
        <v>27</v>
      </c>
      <c r="M2355">
        <v>180.98</v>
      </c>
      <c r="N2355">
        <f>Envios[[#This Row],[Cantidad]]*Envios[[#This Row],[Precio por Unidad]]</f>
        <v>4886.46</v>
      </c>
      <c r="O2355" s="2">
        <v>56.103800000000007</v>
      </c>
      <c r="P2355" s="2">
        <f>Envios[[#This Row],[Cantidad]]*Envios[[#This Row],[Costo por Unidad]]</f>
        <v>1514.8026000000002</v>
      </c>
      <c r="Q2355">
        <v>30</v>
      </c>
      <c r="R2355" s="2">
        <f>Envios[[#This Row],[Costo Productos]]+Envios[[#This Row],[Costo de Envío]]</f>
        <v>1544.8026000000002</v>
      </c>
      <c r="S2355" t="s">
        <v>1747</v>
      </c>
      <c r="T2355" t="s">
        <v>26</v>
      </c>
      <c r="U2355">
        <v>5</v>
      </c>
      <c r="V2355" t="s">
        <v>87</v>
      </c>
      <c r="W2355" t="s">
        <v>53</v>
      </c>
      <c r="X2355" s="2">
        <f>Envios[[#This Row],[Ventas Totales]]-Envios[[#This Row],[Costos Totales]]</f>
        <v>3341.6574000000001</v>
      </c>
    </row>
    <row r="2356" spans="1:24" x14ac:dyDescent="0.25">
      <c r="A2356">
        <v>6007</v>
      </c>
      <c r="B2356">
        <v>42561</v>
      </c>
      <c r="C2356" s="1">
        <v>40215</v>
      </c>
      <c r="D2356" s="1">
        <v>40217</v>
      </c>
      <c r="E2356" t="s">
        <v>33</v>
      </c>
      <c r="F2356" t="s">
        <v>47</v>
      </c>
      <c r="G2356">
        <v>318</v>
      </c>
      <c r="H2356" t="s">
        <v>1748</v>
      </c>
      <c r="I2356" t="s">
        <v>22</v>
      </c>
      <c r="J2356" t="s">
        <v>56</v>
      </c>
      <c r="K2356" t="s">
        <v>57</v>
      </c>
      <c r="L2356">
        <v>15</v>
      </c>
      <c r="M2356">
        <v>85.99</v>
      </c>
      <c r="N2356">
        <f>Envios[[#This Row],[Cantidad]]*Envios[[#This Row],[Precio por Unidad]]</f>
        <v>1289.8499999999999</v>
      </c>
      <c r="O2356" s="2">
        <v>55.893499999999996</v>
      </c>
      <c r="P2356" s="2">
        <f>Envios[[#This Row],[Cantidad]]*Envios[[#This Row],[Costo por Unidad]]</f>
        <v>838.40249999999992</v>
      </c>
      <c r="Q2356">
        <v>2.5</v>
      </c>
      <c r="R2356" s="2">
        <f>Envios[[#This Row],[Costo Productos]]+Envios[[#This Row],[Costo de Envío]]</f>
        <v>840.90249999999992</v>
      </c>
      <c r="S2356" t="s">
        <v>1528</v>
      </c>
      <c r="T2356" t="s">
        <v>39</v>
      </c>
      <c r="U2356">
        <v>8</v>
      </c>
      <c r="V2356" t="s">
        <v>96</v>
      </c>
      <c r="W2356" t="s">
        <v>96</v>
      </c>
      <c r="X2356" s="2">
        <f>Envios[[#This Row],[Ventas Totales]]-Envios[[#This Row],[Costos Totales]]</f>
        <v>448.94749999999999</v>
      </c>
    </row>
    <row r="2357" spans="1:24" x14ac:dyDescent="0.25">
      <c r="A2357">
        <v>4738</v>
      </c>
      <c r="B2357">
        <v>33703</v>
      </c>
      <c r="C2357" s="1">
        <v>40215</v>
      </c>
      <c r="D2357" s="1">
        <v>40216</v>
      </c>
      <c r="E2357" t="s">
        <v>19</v>
      </c>
      <c r="F2357" t="s">
        <v>40</v>
      </c>
      <c r="G2357">
        <v>273</v>
      </c>
      <c r="H2357" t="s">
        <v>782</v>
      </c>
      <c r="I2357" t="s">
        <v>35</v>
      </c>
      <c r="J2357" t="s">
        <v>56</v>
      </c>
      <c r="K2357" t="s">
        <v>91</v>
      </c>
      <c r="L2357">
        <v>4</v>
      </c>
      <c r="M2357">
        <v>60.98</v>
      </c>
      <c r="N2357">
        <f>Envios[[#This Row],[Cantidad]]*Envios[[#This Row],[Precio por Unidad]]</f>
        <v>243.92</v>
      </c>
      <c r="O2357" s="2">
        <v>30.49</v>
      </c>
      <c r="P2357" s="2">
        <f>Envios[[#This Row],[Cantidad]]*Envios[[#This Row],[Costo por Unidad]]</f>
        <v>121.96</v>
      </c>
      <c r="Q2357">
        <v>1.99</v>
      </c>
      <c r="R2357" s="2">
        <f>Envios[[#This Row],[Costo Productos]]+Envios[[#This Row],[Costo de Envío]]</f>
        <v>123.94999999999999</v>
      </c>
      <c r="S2357" t="s">
        <v>1710</v>
      </c>
      <c r="T2357" t="s">
        <v>30</v>
      </c>
      <c r="U2357">
        <v>8</v>
      </c>
      <c r="V2357" t="s">
        <v>96</v>
      </c>
      <c r="W2357" t="s">
        <v>96</v>
      </c>
      <c r="X2357" s="2">
        <f>Envios[[#This Row],[Ventas Totales]]-Envios[[#This Row],[Costos Totales]]</f>
        <v>119.97</v>
      </c>
    </row>
    <row r="2358" spans="1:24" x14ac:dyDescent="0.25">
      <c r="A2358">
        <v>4739</v>
      </c>
      <c r="B2358">
        <v>33703</v>
      </c>
      <c r="C2358" s="1">
        <v>40215</v>
      </c>
      <c r="D2358" s="1">
        <v>40216</v>
      </c>
      <c r="E2358" t="s">
        <v>19</v>
      </c>
      <c r="F2358" t="s">
        <v>40</v>
      </c>
      <c r="G2358">
        <v>255</v>
      </c>
      <c r="H2358" t="s">
        <v>756</v>
      </c>
      <c r="I2358" t="s">
        <v>22</v>
      </c>
      <c r="J2358" t="s">
        <v>23</v>
      </c>
      <c r="K2358" t="s">
        <v>24</v>
      </c>
      <c r="L2358">
        <v>25</v>
      </c>
      <c r="M2358">
        <v>29.74</v>
      </c>
      <c r="N2358">
        <f>Envios[[#This Row],[Cantidad]]*Envios[[#This Row],[Precio por Unidad]]</f>
        <v>743.5</v>
      </c>
      <c r="O2358" s="2">
        <v>8.9220000000000006</v>
      </c>
      <c r="P2358" s="2">
        <f>Envios[[#This Row],[Cantidad]]*Envios[[#This Row],[Costo por Unidad]]</f>
        <v>223.05</v>
      </c>
      <c r="Q2358">
        <v>6.64</v>
      </c>
      <c r="R2358" s="2">
        <f>Envios[[#This Row],[Costo Productos]]+Envios[[#This Row],[Costo de Envío]]</f>
        <v>229.69</v>
      </c>
      <c r="S2358" t="s">
        <v>1710</v>
      </c>
      <c r="T2358" t="s">
        <v>30</v>
      </c>
      <c r="U2358">
        <v>8</v>
      </c>
      <c r="V2358" t="s">
        <v>96</v>
      </c>
      <c r="W2358" t="s">
        <v>96</v>
      </c>
      <c r="X2358" s="2">
        <f>Envios[[#This Row],[Ventas Totales]]-Envios[[#This Row],[Costos Totales]]</f>
        <v>513.80999999999995</v>
      </c>
    </row>
    <row r="2359" spans="1:24" x14ac:dyDescent="0.25">
      <c r="A2359">
        <v>4740</v>
      </c>
      <c r="B2359">
        <v>33703</v>
      </c>
      <c r="C2359" s="1">
        <v>40215</v>
      </c>
      <c r="D2359" s="1">
        <v>40217</v>
      </c>
      <c r="E2359" t="s">
        <v>33</v>
      </c>
      <c r="F2359" t="s">
        <v>40</v>
      </c>
      <c r="G2359">
        <v>274</v>
      </c>
      <c r="H2359" t="s">
        <v>1717</v>
      </c>
      <c r="I2359" t="s">
        <v>22</v>
      </c>
      <c r="J2359" t="s">
        <v>23</v>
      </c>
      <c r="K2359" t="s">
        <v>24</v>
      </c>
      <c r="L2359">
        <v>4</v>
      </c>
      <c r="M2359">
        <v>12.21</v>
      </c>
      <c r="N2359">
        <f>Envios[[#This Row],[Cantidad]]*Envios[[#This Row],[Precio por Unidad]]</f>
        <v>48.84</v>
      </c>
      <c r="O2359" s="2">
        <v>5.1282000000000005</v>
      </c>
      <c r="P2359" s="2">
        <f>Envios[[#This Row],[Cantidad]]*Envios[[#This Row],[Costo por Unidad]]</f>
        <v>20.512800000000002</v>
      </c>
      <c r="Q2359">
        <v>4.8099999999999996</v>
      </c>
      <c r="R2359" s="2">
        <f>Envios[[#This Row],[Costo Productos]]+Envios[[#This Row],[Costo de Envío]]</f>
        <v>25.322800000000001</v>
      </c>
      <c r="S2359" t="s">
        <v>1710</v>
      </c>
      <c r="T2359" t="s">
        <v>30</v>
      </c>
      <c r="U2359">
        <v>8</v>
      </c>
      <c r="V2359" t="s">
        <v>96</v>
      </c>
      <c r="W2359" t="s">
        <v>96</v>
      </c>
      <c r="X2359" s="2">
        <f>Envios[[#This Row],[Ventas Totales]]-Envios[[#This Row],[Costos Totales]]</f>
        <v>23.517200000000003</v>
      </c>
    </row>
    <row r="2360" spans="1:24" x14ac:dyDescent="0.25">
      <c r="A2360">
        <v>7585</v>
      </c>
      <c r="B2360">
        <v>54276</v>
      </c>
      <c r="C2360" s="1">
        <v>40215</v>
      </c>
      <c r="D2360" s="1">
        <v>40216</v>
      </c>
      <c r="E2360" t="s">
        <v>19</v>
      </c>
      <c r="F2360" t="s">
        <v>40</v>
      </c>
      <c r="G2360">
        <v>374</v>
      </c>
      <c r="H2360" t="s">
        <v>1749</v>
      </c>
      <c r="I2360" t="s">
        <v>22</v>
      </c>
      <c r="J2360" t="s">
        <v>23</v>
      </c>
      <c r="K2360" t="s">
        <v>64</v>
      </c>
      <c r="L2360">
        <v>21</v>
      </c>
      <c r="M2360">
        <v>35.44</v>
      </c>
      <c r="N2360">
        <f>Envios[[#This Row],[Cantidad]]*Envios[[#This Row],[Precio por Unidad]]</f>
        <v>744.24</v>
      </c>
      <c r="O2360" s="2">
        <v>21.972799999999999</v>
      </c>
      <c r="P2360" s="2">
        <f>Envios[[#This Row],[Cantidad]]*Envios[[#This Row],[Costo por Unidad]]</f>
        <v>461.42879999999997</v>
      </c>
      <c r="Q2360">
        <v>4.92</v>
      </c>
      <c r="R2360" s="2">
        <f>Envios[[#This Row],[Costo Productos]]+Envios[[#This Row],[Costo de Envío]]</f>
        <v>466.34879999999998</v>
      </c>
      <c r="S2360" t="s">
        <v>1750</v>
      </c>
      <c r="T2360" t="s">
        <v>26</v>
      </c>
      <c r="U2360">
        <v>8</v>
      </c>
      <c r="V2360" t="s">
        <v>96</v>
      </c>
      <c r="W2360" t="s">
        <v>96</v>
      </c>
      <c r="X2360" s="2">
        <f>Envios[[#This Row],[Ventas Totales]]-Envios[[#This Row],[Costos Totales]]</f>
        <v>277.89120000000003</v>
      </c>
    </row>
    <row r="2361" spans="1:24" x14ac:dyDescent="0.25">
      <c r="A2361">
        <v>2148</v>
      </c>
      <c r="B2361">
        <v>15397</v>
      </c>
      <c r="C2361" s="1">
        <v>40215</v>
      </c>
      <c r="D2361" s="1">
        <v>40217</v>
      </c>
      <c r="E2361" t="s">
        <v>33</v>
      </c>
      <c r="F2361" t="s">
        <v>60</v>
      </c>
      <c r="G2361">
        <v>820</v>
      </c>
      <c r="H2361" t="s">
        <v>1751</v>
      </c>
      <c r="I2361" t="s">
        <v>35</v>
      </c>
      <c r="J2361" t="s">
        <v>56</v>
      </c>
      <c r="K2361" t="s">
        <v>91</v>
      </c>
      <c r="L2361">
        <v>42</v>
      </c>
      <c r="M2361">
        <v>4.9800000000000004</v>
      </c>
      <c r="N2361">
        <f>Envios[[#This Row],[Cantidad]]*Envios[[#This Row],[Precio por Unidad]]</f>
        <v>209.16000000000003</v>
      </c>
      <c r="O2361" s="2">
        <v>1.7928000000000002</v>
      </c>
      <c r="P2361" s="2">
        <f>Envios[[#This Row],[Cantidad]]*Envios[[#This Row],[Costo por Unidad]]</f>
        <v>75.297600000000003</v>
      </c>
      <c r="Q2361">
        <v>4.32</v>
      </c>
      <c r="R2361" s="2">
        <f>Envios[[#This Row],[Costo Productos]]+Envios[[#This Row],[Costo de Envío]]</f>
        <v>79.61760000000001</v>
      </c>
      <c r="S2361" t="s">
        <v>1304</v>
      </c>
      <c r="T2361" t="s">
        <v>44</v>
      </c>
      <c r="U2361">
        <v>1</v>
      </c>
      <c r="V2361" t="s">
        <v>27</v>
      </c>
      <c r="W2361" t="s">
        <v>27</v>
      </c>
      <c r="X2361" s="2">
        <f>Envios[[#This Row],[Ventas Totales]]-Envios[[#This Row],[Costos Totales]]</f>
        <v>129.54240000000001</v>
      </c>
    </row>
    <row r="2362" spans="1:24" x14ac:dyDescent="0.25">
      <c r="A2362">
        <v>2149</v>
      </c>
      <c r="B2362">
        <v>15397</v>
      </c>
      <c r="C2362" s="1">
        <v>40215</v>
      </c>
      <c r="D2362" s="1">
        <v>40215</v>
      </c>
      <c r="E2362" t="s">
        <v>19</v>
      </c>
      <c r="F2362" t="s">
        <v>60</v>
      </c>
      <c r="G2362">
        <v>860</v>
      </c>
      <c r="H2362" t="s">
        <v>409</v>
      </c>
      <c r="I2362" t="s">
        <v>22</v>
      </c>
      <c r="J2362" t="s">
        <v>56</v>
      </c>
      <c r="K2362" t="s">
        <v>91</v>
      </c>
      <c r="L2362">
        <v>29</v>
      </c>
      <c r="M2362">
        <v>40.98</v>
      </c>
      <c r="N2362">
        <f>Envios[[#This Row],[Cantidad]]*Envios[[#This Row],[Precio por Unidad]]</f>
        <v>1188.4199999999998</v>
      </c>
      <c r="O2362" s="2">
        <v>10.6548</v>
      </c>
      <c r="P2362" s="2">
        <f>Envios[[#This Row],[Cantidad]]*Envios[[#This Row],[Costo por Unidad]]</f>
        <v>308.98919999999998</v>
      </c>
      <c r="Q2362">
        <v>6.5</v>
      </c>
      <c r="R2362" s="2">
        <f>Envios[[#This Row],[Costo Productos]]+Envios[[#This Row],[Costo de Envío]]</f>
        <v>315.48919999999998</v>
      </c>
      <c r="S2362" t="s">
        <v>1304</v>
      </c>
      <c r="T2362" t="s">
        <v>44</v>
      </c>
      <c r="U2362">
        <v>1</v>
      </c>
      <c r="V2362" t="s">
        <v>27</v>
      </c>
      <c r="W2362" t="s">
        <v>27</v>
      </c>
      <c r="X2362" s="2">
        <f>Envios[[#This Row],[Ventas Totales]]-Envios[[#This Row],[Costos Totales]]</f>
        <v>872.93079999999986</v>
      </c>
    </row>
    <row r="2363" spans="1:24" x14ac:dyDescent="0.25">
      <c r="A2363">
        <v>2150</v>
      </c>
      <c r="B2363">
        <v>15397</v>
      </c>
      <c r="C2363" s="1">
        <v>40215</v>
      </c>
      <c r="D2363" s="1">
        <v>40216</v>
      </c>
      <c r="E2363" t="s">
        <v>19</v>
      </c>
      <c r="F2363" t="s">
        <v>60</v>
      </c>
      <c r="G2363">
        <v>271</v>
      </c>
      <c r="H2363" t="s">
        <v>329</v>
      </c>
      <c r="I2363" t="s">
        <v>63</v>
      </c>
      <c r="J2363" t="s">
        <v>23</v>
      </c>
      <c r="K2363" t="s">
        <v>85</v>
      </c>
      <c r="L2363">
        <v>43</v>
      </c>
      <c r="M2363">
        <v>2.6</v>
      </c>
      <c r="N2363">
        <f>Envios[[#This Row],[Cantidad]]*Envios[[#This Row],[Precio por Unidad]]</f>
        <v>111.8</v>
      </c>
      <c r="O2363" s="2">
        <v>1.0920000000000001</v>
      </c>
      <c r="P2363" s="2">
        <f>Envios[[#This Row],[Cantidad]]*Envios[[#This Row],[Costo por Unidad]]</f>
        <v>46.956000000000003</v>
      </c>
      <c r="Q2363">
        <v>2.4</v>
      </c>
      <c r="R2363" s="2">
        <f>Envios[[#This Row],[Costo Productos]]+Envios[[#This Row],[Costo de Envío]]</f>
        <v>49.356000000000002</v>
      </c>
      <c r="S2363" t="s">
        <v>1304</v>
      </c>
      <c r="T2363" t="s">
        <v>44</v>
      </c>
      <c r="U2363">
        <v>1</v>
      </c>
      <c r="V2363" t="s">
        <v>27</v>
      </c>
      <c r="W2363" t="s">
        <v>27</v>
      </c>
      <c r="X2363" s="2">
        <f>Envios[[#This Row],[Ventas Totales]]-Envios[[#This Row],[Costos Totales]]</f>
        <v>62.443999999999996</v>
      </c>
    </row>
    <row r="2364" spans="1:24" x14ac:dyDescent="0.25">
      <c r="A2364">
        <v>5089</v>
      </c>
      <c r="B2364">
        <v>36292</v>
      </c>
      <c r="C2364" s="1">
        <v>40216</v>
      </c>
      <c r="D2364" s="1">
        <v>40217</v>
      </c>
      <c r="E2364" t="s">
        <v>19</v>
      </c>
      <c r="F2364" t="s">
        <v>60</v>
      </c>
      <c r="G2364">
        <v>1098</v>
      </c>
      <c r="H2364" t="s">
        <v>981</v>
      </c>
      <c r="I2364" t="s">
        <v>22</v>
      </c>
      <c r="J2364" t="s">
        <v>23</v>
      </c>
      <c r="K2364" t="s">
        <v>64</v>
      </c>
      <c r="L2364">
        <v>21</v>
      </c>
      <c r="M2364">
        <v>4.9800000000000004</v>
      </c>
      <c r="N2364">
        <f>Envios[[#This Row],[Cantidad]]*Envios[[#This Row],[Precio por Unidad]]</f>
        <v>104.58000000000001</v>
      </c>
      <c r="O2364" s="2">
        <v>3.0876000000000001</v>
      </c>
      <c r="P2364" s="2">
        <f>Envios[[#This Row],[Cantidad]]*Envios[[#This Row],[Costo por Unidad]]</f>
        <v>64.839600000000004</v>
      </c>
      <c r="Q2364">
        <v>7.54</v>
      </c>
      <c r="R2364" s="2">
        <f>Envios[[#This Row],[Costo Productos]]+Envios[[#This Row],[Costo de Envío]]</f>
        <v>72.379600000000011</v>
      </c>
      <c r="S2364" t="s">
        <v>666</v>
      </c>
      <c r="T2364" t="s">
        <v>30</v>
      </c>
      <c r="U2364">
        <v>5</v>
      </c>
      <c r="V2364" t="s">
        <v>87</v>
      </c>
      <c r="W2364" t="s">
        <v>53</v>
      </c>
      <c r="X2364" s="2">
        <f>Envios[[#This Row],[Ventas Totales]]-Envios[[#This Row],[Costos Totales]]</f>
        <v>32.200400000000002</v>
      </c>
    </row>
    <row r="2365" spans="1:24" x14ac:dyDescent="0.25">
      <c r="A2365">
        <v>5090</v>
      </c>
      <c r="B2365">
        <v>36292</v>
      </c>
      <c r="C2365" s="1">
        <v>40216</v>
      </c>
      <c r="D2365" s="1">
        <v>40216</v>
      </c>
      <c r="E2365" t="s">
        <v>19</v>
      </c>
      <c r="F2365" t="s">
        <v>60</v>
      </c>
      <c r="G2365">
        <v>151</v>
      </c>
      <c r="H2365" t="s">
        <v>540</v>
      </c>
      <c r="I2365" t="s">
        <v>22</v>
      </c>
      <c r="J2365" t="s">
        <v>23</v>
      </c>
      <c r="K2365" t="s">
        <v>64</v>
      </c>
      <c r="L2365">
        <v>37</v>
      </c>
      <c r="M2365">
        <v>22.84</v>
      </c>
      <c r="N2365">
        <f>Envios[[#This Row],[Cantidad]]*Envios[[#This Row],[Precio por Unidad]]</f>
        <v>845.08</v>
      </c>
      <c r="O2365" s="2">
        <v>13.932399999999999</v>
      </c>
      <c r="P2365" s="2">
        <f>Envios[[#This Row],[Cantidad]]*Envios[[#This Row],[Costo por Unidad]]</f>
        <v>515.49879999999996</v>
      </c>
      <c r="Q2365">
        <v>16.87</v>
      </c>
      <c r="R2365" s="2">
        <f>Envios[[#This Row],[Costo Productos]]+Envios[[#This Row],[Costo de Envío]]</f>
        <v>532.36879999999996</v>
      </c>
      <c r="S2365" t="s">
        <v>666</v>
      </c>
      <c r="T2365" t="s">
        <v>30</v>
      </c>
      <c r="U2365">
        <v>5</v>
      </c>
      <c r="V2365" t="s">
        <v>87</v>
      </c>
      <c r="W2365" t="s">
        <v>53</v>
      </c>
      <c r="X2365" s="2">
        <f>Envios[[#This Row],[Ventas Totales]]-Envios[[#This Row],[Costos Totales]]</f>
        <v>312.71120000000008</v>
      </c>
    </row>
    <row r="2366" spans="1:24" x14ac:dyDescent="0.25">
      <c r="A2366">
        <v>4819</v>
      </c>
      <c r="B2366">
        <v>34245</v>
      </c>
      <c r="C2366" s="1">
        <v>40216</v>
      </c>
      <c r="D2366" s="1">
        <v>40217</v>
      </c>
      <c r="E2366" t="s">
        <v>19</v>
      </c>
      <c r="F2366" t="s">
        <v>28</v>
      </c>
      <c r="G2366">
        <v>653</v>
      </c>
      <c r="H2366" t="s">
        <v>1099</v>
      </c>
      <c r="I2366" t="s">
        <v>22</v>
      </c>
      <c r="J2366" t="s">
        <v>23</v>
      </c>
      <c r="K2366" t="s">
        <v>64</v>
      </c>
      <c r="L2366">
        <v>42</v>
      </c>
      <c r="M2366">
        <v>4.28</v>
      </c>
      <c r="N2366">
        <f>Envios[[#This Row],[Cantidad]]*Envios[[#This Row],[Precio por Unidad]]</f>
        <v>179.76000000000002</v>
      </c>
      <c r="O2366" s="2">
        <v>2.5680000000000001</v>
      </c>
      <c r="P2366" s="2">
        <f>Envios[[#This Row],[Cantidad]]*Envios[[#This Row],[Costo por Unidad]]</f>
        <v>107.85600000000001</v>
      </c>
      <c r="Q2366">
        <v>4.79</v>
      </c>
      <c r="R2366" s="2">
        <f>Envios[[#This Row],[Costo Productos]]+Envios[[#This Row],[Costo de Envío]]</f>
        <v>112.64600000000002</v>
      </c>
      <c r="S2366" t="s">
        <v>808</v>
      </c>
      <c r="T2366" t="s">
        <v>39</v>
      </c>
      <c r="U2366">
        <v>5</v>
      </c>
      <c r="V2366" t="s">
        <v>87</v>
      </c>
      <c r="W2366" t="s">
        <v>53</v>
      </c>
      <c r="X2366" s="2">
        <f>Envios[[#This Row],[Ventas Totales]]-Envios[[#This Row],[Costos Totales]]</f>
        <v>67.114000000000004</v>
      </c>
    </row>
    <row r="2367" spans="1:24" x14ac:dyDescent="0.25">
      <c r="A2367">
        <v>997</v>
      </c>
      <c r="B2367">
        <v>7175</v>
      </c>
      <c r="C2367" s="1">
        <v>40216</v>
      </c>
      <c r="D2367" s="1">
        <v>40218</v>
      </c>
      <c r="E2367" t="s">
        <v>46</v>
      </c>
      <c r="F2367" t="s">
        <v>60</v>
      </c>
      <c r="G2367">
        <v>526</v>
      </c>
      <c r="H2367" t="s">
        <v>1513</v>
      </c>
      <c r="I2367" t="s">
        <v>119</v>
      </c>
      <c r="J2367" t="s">
        <v>36</v>
      </c>
      <c r="K2367" t="s">
        <v>204</v>
      </c>
      <c r="L2367">
        <v>10</v>
      </c>
      <c r="M2367">
        <v>70.98</v>
      </c>
      <c r="N2367">
        <f>Envios[[#This Row],[Cantidad]]*Envios[[#This Row],[Precio por Unidad]]</f>
        <v>709.80000000000007</v>
      </c>
      <c r="O2367" s="2">
        <v>28.392000000000003</v>
      </c>
      <c r="P2367" s="2">
        <f>Envios[[#This Row],[Cantidad]]*Envios[[#This Row],[Costo por Unidad]]</f>
        <v>283.92</v>
      </c>
      <c r="Q2367">
        <v>26.74</v>
      </c>
      <c r="R2367" s="2">
        <f>Envios[[#This Row],[Costo Productos]]+Envios[[#This Row],[Costo de Envío]]</f>
        <v>310.66000000000003</v>
      </c>
      <c r="S2367" t="s">
        <v>1659</v>
      </c>
      <c r="T2367" t="s">
        <v>30</v>
      </c>
      <c r="U2367">
        <v>9</v>
      </c>
      <c r="V2367" t="s">
        <v>31</v>
      </c>
      <c r="W2367" t="s">
        <v>32</v>
      </c>
      <c r="X2367" s="2">
        <f>Envios[[#This Row],[Ventas Totales]]-Envios[[#This Row],[Costos Totales]]</f>
        <v>399.14000000000004</v>
      </c>
    </row>
    <row r="2368" spans="1:24" x14ac:dyDescent="0.25">
      <c r="A2368">
        <v>6408</v>
      </c>
      <c r="B2368">
        <v>45542</v>
      </c>
      <c r="C2368" s="1">
        <v>40216</v>
      </c>
      <c r="D2368" s="1">
        <v>40219</v>
      </c>
      <c r="E2368" t="s">
        <v>33</v>
      </c>
      <c r="F2368" t="s">
        <v>20</v>
      </c>
      <c r="G2368">
        <v>250</v>
      </c>
      <c r="H2368" t="s">
        <v>162</v>
      </c>
      <c r="I2368" t="s">
        <v>63</v>
      </c>
      <c r="J2368" t="s">
        <v>23</v>
      </c>
      <c r="K2368" t="s">
        <v>64</v>
      </c>
      <c r="L2368">
        <v>37</v>
      </c>
      <c r="M2368">
        <v>7.64</v>
      </c>
      <c r="N2368">
        <f>Envios[[#This Row],[Cantidad]]*Envios[[#This Row],[Precio por Unidad]]</f>
        <v>282.68</v>
      </c>
      <c r="O2368" s="2">
        <v>4.8895999999999997</v>
      </c>
      <c r="P2368" s="2">
        <f>Envios[[#This Row],[Cantidad]]*Envios[[#This Row],[Costo por Unidad]]</f>
        <v>180.9152</v>
      </c>
      <c r="Q2368">
        <v>5.83</v>
      </c>
      <c r="R2368" s="2">
        <f>Envios[[#This Row],[Costo Productos]]+Envios[[#This Row],[Costo de Envío]]</f>
        <v>186.74520000000001</v>
      </c>
      <c r="S2368" t="s">
        <v>141</v>
      </c>
      <c r="T2368" t="s">
        <v>30</v>
      </c>
      <c r="U2368">
        <v>1</v>
      </c>
      <c r="V2368" t="s">
        <v>27</v>
      </c>
      <c r="W2368" t="s">
        <v>27</v>
      </c>
      <c r="X2368" s="2">
        <f>Envios[[#This Row],[Ventas Totales]]-Envios[[#This Row],[Costos Totales]]</f>
        <v>95.934799999999996</v>
      </c>
    </row>
    <row r="2369" spans="1:24" x14ac:dyDescent="0.25">
      <c r="A2369">
        <v>6409</v>
      </c>
      <c r="B2369">
        <v>45542</v>
      </c>
      <c r="C2369" s="1">
        <v>40216</v>
      </c>
      <c r="D2369" s="1">
        <v>40217</v>
      </c>
      <c r="E2369" t="s">
        <v>46</v>
      </c>
      <c r="F2369" t="s">
        <v>20</v>
      </c>
      <c r="G2369">
        <v>310</v>
      </c>
      <c r="H2369" t="s">
        <v>1343</v>
      </c>
      <c r="I2369" t="s">
        <v>119</v>
      </c>
      <c r="J2369" t="s">
        <v>36</v>
      </c>
      <c r="K2369" t="s">
        <v>120</v>
      </c>
      <c r="L2369">
        <v>40</v>
      </c>
      <c r="M2369">
        <v>124.49</v>
      </c>
      <c r="N2369">
        <f>Envios[[#This Row],[Cantidad]]*Envios[[#This Row],[Precio por Unidad]]</f>
        <v>4979.5999999999995</v>
      </c>
      <c r="O2369" s="2">
        <v>46.061299999999996</v>
      </c>
      <c r="P2369" s="2">
        <f>Envios[[#This Row],[Cantidad]]*Envios[[#This Row],[Costo por Unidad]]</f>
        <v>1842.4519999999998</v>
      </c>
      <c r="Q2369">
        <v>51.94</v>
      </c>
      <c r="R2369" s="2">
        <f>Envios[[#This Row],[Costo Productos]]+Envios[[#This Row],[Costo de Envío]]</f>
        <v>1894.3919999999998</v>
      </c>
      <c r="S2369" t="s">
        <v>141</v>
      </c>
      <c r="T2369" t="s">
        <v>30</v>
      </c>
      <c r="U2369">
        <v>1</v>
      </c>
      <c r="V2369" t="s">
        <v>27</v>
      </c>
      <c r="W2369" t="s">
        <v>27</v>
      </c>
      <c r="X2369" s="2">
        <f>Envios[[#This Row],[Ventas Totales]]-Envios[[#This Row],[Costos Totales]]</f>
        <v>3085.2079999999996</v>
      </c>
    </row>
    <row r="2370" spans="1:24" x14ac:dyDescent="0.25">
      <c r="A2370">
        <v>979</v>
      </c>
      <c r="B2370">
        <v>7079</v>
      </c>
      <c r="C2370" s="1">
        <v>40217</v>
      </c>
      <c r="D2370" s="1">
        <v>40218</v>
      </c>
      <c r="E2370" t="s">
        <v>46</v>
      </c>
      <c r="F2370" t="s">
        <v>28</v>
      </c>
      <c r="G2370">
        <v>548</v>
      </c>
      <c r="H2370" t="s">
        <v>946</v>
      </c>
      <c r="I2370" t="s">
        <v>49</v>
      </c>
      <c r="J2370" t="s">
        <v>36</v>
      </c>
      <c r="K2370" t="s">
        <v>50</v>
      </c>
      <c r="L2370">
        <v>44</v>
      </c>
      <c r="M2370">
        <v>280.98</v>
      </c>
      <c r="N2370">
        <f>Envios[[#This Row],[Cantidad]]*Envios[[#This Row],[Precio por Unidad]]</f>
        <v>12363.12</v>
      </c>
      <c r="O2370" s="2">
        <v>61.815599999999996</v>
      </c>
      <c r="P2370" s="2">
        <f>Envios[[#This Row],[Cantidad]]*Envios[[#This Row],[Costo por Unidad]]</f>
        <v>2719.8863999999999</v>
      </c>
      <c r="Q2370">
        <v>57</v>
      </c>
      <c r="R2370" s="2">
        <f>Envios[[#This Row],[Costo Productos]]+Envios[[#This Row],[Costo de Envío]]</f>
        <v>2776.8863999999999</v>
      </c>
      <c r="S2370" t="s">
        <v>1752</v>
      </c>
      <c r="T2370" t="s">
        <v>26</v>
      </c>
      <c r="U2370">
        <v>2</v>
      </c>
      <c r="V2370" t="s">
        <v>45</v>
      </c>
      <c r="W2370" t="s">
        <v>45</v>
      </c>
      <c r="X2370" s="2">
        <f>Envios[[#This Row],[Ventas Totales]]-Envios[[#This Row],[Costos Totales]]</f>
        <v>9586.2336000000014</v>
      </c>
    </row>
    <row r="2371" spans="1:24" x14ac:dyDescent="0.25">
      <c r="A2371">
        <v>980</v>
      </c>
      <c r="B2371">
        <v>7079</v>
      </c>
      <c r="C2371" s="1">
        <v>40217</v>
      </c>
      <c r="D2371" s="1">
        <v>40219</v>
      </c>
      <c r="E2371" t="s">
        <v>19</v>
      </c>
      <c r="F2371" t="s">
        <v>28</v>
      </c>
      <c r="G2371">
        <v>779</v>
      </c>
      <c r="H2371" t="s">
        <v>1753</v>
      </c>
      <c r="I2371" t="s">
        <v>22</v>
      </c>
      <c r="J2371" t="s">
        <v>23</v>
      </c>
      <c r="K2371" t="s">
        <v>64</v>
      </c>
      <c r="L2371">
        <v>18</v>
      </c>
      <c r="M2371">
        <v>6.48</v>
      </c>
      <c r="N2371">
        <f>Envios[[#This Row],[Cantidad]]*Envios[[#This Row],[Precio por Unidad]]</f>
        <v>116.64000000000001</v>
      </c>
      <c r="O2371" s="2">
        <v>4.0824000000000007</v>
      </c>
      <c r="P2371" s="2">
        <f>Envios[[#This Row],[Cantidad]]*Envios[[#This Row],[Costo por Unidad]]</f>
        <v>73.483200000000011</v>
      </c>
      <c r="Q2371">
        <v>5.94</v>
      </c>
      <c r="R2371" s="2">
        <f>Envios[[#This Row],[Costo Productos]]+Envios[[#This Row],[Costo de Envío]]</f>
        <v>79.423200000000008</v>
      </c>
      <c r="S2371" t="s">
        <v>1752</v>
      </c>
      <c r="T2371" t="s">
        <v>26</v>
      </c>
      <c r="U2371">
        <v>2</v>
      </c>
      <c r="V2371" t="s">
        <v>45</v>
      </c>
      <c r="W2371" t="s">
        <v>45</v>
      </c>
      <c r="X2371" s="2">
        <f>Envios[[#This Row],[Ventas Totales]]-Envios[[#This Row],[Costos Totales]]</f>
        <v>37.216800000000006</v>
      </c>
    </row>
    <row r="2372" spans="1:24" x14ac:dyDescent="0.25">
      <c r="A2372">
        <v>1392</v>
      </c>
      <c r="B2372">
        <v>10114</v>
      </c>
      <c r="C2372" s="1">
        <v>40217</v>
      </c>
      <c r="D2372" s="1">
        <v>40219</v>
      </c>
      <c r="E2372" t="s">
        <v>19</v>
      </c>
      <c r="F2372" t="s">
        <v>60</v>
      </c>
      <c r="G2372">
        <v>340</v>
      </c>
      <c r="H2372" t="s">
        <v>878</v>
      </c>
      <c r="I2372" t="s">
        <v>22</v>
      </c>
      <c r="J2372" t="s">
        <v>23</v>
      </c>
      <c r="K2372" t="s">
        <v>76</v>
      </c>
      <c r="L2372">
        <v>39</v>
      </c>
      <c r="M2372">
        <v>3.58</v>
      </c>
      <c r="N2372">
        <f>Envios[[#This Row],[Cantidad]]*Envios[[#This Row],[Precio por Unidad]]</f>
        <v>139.62</v>
      </c>
      <c r="O2372" s="2">
        <v>2.2553999999999998</v>
      </c>
      <c r="P2372" s="2">
        <f>Envios[[#This Row],[Cantidad]]*Envios[[#This Row],[Costo por Unidad]]</f>
        <v>87.960599999999999</v>
      </c>
      <c r="Q2372">
        <v>5.47</v>
      </c>
      <c r="R2372" s="2">
        <f>Envios[[#This Row],[Costo Productos]]+Envios[[#This Row],[Costo de Envío]]</f>
        <v>93.430599999999998</v>
      </c>
      <c r="S2372" t="s">
        <v>1754</v>
      </c>
      <c r="T2372" t="s">
        <v>26</v>
      </c>
      <c r="U2372">
        <v>2</v>
      </c>
      <c r="V2372" t="s">
        <v>45</v>
      </c>
      <c r="W2372" t="s">
        <v>45</v>
      </c>
      <c r="X2372" s="2">
        <f>Envios[[#This Row],[Ventas Totales]]-Envios[[#This Row],[Costos Totales]]</f>
        <v>46.189400000000006</v>
      </c>
    </row>
    <row r="2373" spans="1:24" x14ac:dyDescent="0.25">
      <c r="A2373">
        <v>4300</v>
      </c>
      <c r="B2373">
        <v>30625</v>
      </c>
      <c r="C2373" s="1">
        <v>40217</v>
      </c>
      <c r="D2373" s="1">
        <v>40217</v>
      </c>
      <c r="E2373" t="s">
        <v>19</v>
      </c>
      <c r="F2373" t="s">
        <v>60</v>
      </c>
      <c r="G2373">
        <v>1048</v>
      </c>
      <c r="H2373" t="s">
        <v>812</v>
      </c>
      <c r="I2373" t="s">
        <v>22</v>
      </c>
      <c r="J2373" t="s">
        <v>23</v>
      </c>
      <c r="K2373" t="s">
        <v>76</v>
      </c>
      <c r="L2373">
        <v>37</v>
      </c>
      <c r="M2373">
        <v>12.53</v>
      </c>
      <c r="N2373">
        <f>Envios[[#This Row],[Cantidad]]*Envios[[#This Row],[Precio por Unidad]]</f>
        <v>463.60999999999996</v>
      </c>
      <c r="O2373" s="2">
        <v>7.7685999999999993</v>
      </c>
      <c r="P2373" s="2">
        <f>Envios[[#This Row],[Cantidad]]*Envios[[#This Row],[Costo por Unidad]]</f>
        <v>287.43819999999999</v>
      </c>
      <c r="Q2373">
        <v>7.17</v>
      </c>
      <c r="R2373" s="2">
        <f>Envios[[#This Row],[Costo Productos]]+Envios[[#This Row],[Costo de Envío]]</f>
        <v>294.60820000000001</v>
      </c>
      <c r="S2373" t="s">
        <v>1744</v>
      </c>
      <c r="T2373" t="s">
        <v>30</v>
      </c>
      <c r="U2373">
        <v>7</v>
      </c>
      <c r="V2373" t="s">
        <v>81</v>
      </c>
      <c r="W2373" t="s">
        <v>74</v>
      </c>
      <c r="X2373" s="2">
        <f>Envios[[#This Row],[Ventas Totales]]-Envios[[#This Row],[Costos Totales]]</f>
        <v>169.00179999999995</v>
      </c>
    </row>
    <row r="2374" spans="1:24" x14ac:dyDescent="0.25">
      <c r="A2374">
        <v>4301</v>
      </c>
      <c r="B2374">
        <v>30625</v>
      </c>
      <c r="C2374" s="1">
        <v>40217</v>
      </c>
      <c r="D2374" s="1">
        <v>40219</v>
      </c>
      <c r="E2374" t="s">
        <v>33</v>
      </c>
      <c r="F2374" t="s">
        <v>60</v>
      </c>
      <c r="G2374">
        <v>1084</v>
      </c>
      <c r="H2374" t="s">
        <v>1297</v>
      </c>
      <c r="I2374" t="s">
        <v>42</v>
      </c>
      <c r="J2374" t="s">
        <v>36</v>
      </c>
      <c r="K2374" t="s">
        <v>37</v>
      </c>
      <c r="L2374">
        <v>24</v>
      </c>
      <c r="M2374">
        <v>105.29</v>
      </c>
      <c r="N2374">
        <f>Envios[[#This Row],[Cantidad]]*Envios[[#This Row],[Precio por Unidad]]</f>
        <v>2526.96</v>
      </c>
      <c r="O2374" s="2">
        <v>22.110899999999997</v>
      </c>
      <c r="P2374" s="2">
        <f>Envios[[#This Row],[Cantidad]]*Envios[[#This Row],[Costo por Unidad]]</f>
        <v>530.66159999999991</v>
      </c>
      <c r="Q2374">
        <v>10.119999999999999</v>
      </c>
      <c r="R2374" s="2">
        <f>Envios[[#This Row],[Costo Productos]]+Envios[[#This Row],[Costo de Envío]]</f>
        <v>540.78159999999991</v>
      </c>
      <c r="S2374" t="s">
        <v>1744</v>
      </c>
      <c r="T2374" t="s">
        <v>30</v>
      </c>
      <c r="U2374">
        <v>7</v>
      </c>
      <c r="V2374" t="s">
        <v>81</v>
      </c>
      <c r="W2374" t="s">
        <v>74</v>
      </c>
      <c r="X2374" s="2">
        <f>Envios[[#This Row],[Ventas Totales]]-Envios[[#This Row],[Costos Totales]]</f>
        <v>1986.1784000000002</v>
      </c>
    </row>
    <row r="2375" spans="1:24" x14ac:dyDescent="0.25">
      <c r="A2375">
        <v>1770</v>
      </c>
      <c r="B2375">
        <v>12704</v>
      </c>
      <c r="C2375" s="1">
        <v>40218</v>
      </c>
      <c r="D2375" s="1">
        <v>40218</v>
      </c>
      <c r="E2375" t="s">
        <v>19</v>
      </c>
      <c r="F2375" t="s">
        <v>47</v>
      </c>
      <c r="G2375">
        <v>111</v>
      </c>
      <c r="H2375" t="s">
        <v>450</v>
      </c>
      <c r="I2375" t="s">
        <v>42</v>
      </c>
      <c r="J2375" t="s">
        <v>56</v>
      </c>
      <c r="K2375" t="s">
        <v>166</v>
      </c>
      <c r="L2375">
        <v>44</v>
      </c>
      <c r="M2375">
        <v>499.99</v>
      </c>
      <c r="N2375">
        <f>Envios[[#This Row],[Cantidad]]*Envios[[#This Row],[Precio por Unidad]]</f>
        <v>21999.56</v>
      </c>
      <c r="O2375" s="2">
        <v>319.99360000000001</v>
      </c>
      <c r="P2375" s="2">
        <f>Envios[[#This Row],[Cantidad]]*Envios[[#This Row],[Costo por Unidad]]</f>
        <v>14079.718400000002</v>
      </c>
      <c r="Q2375">
        <v>24.49</v>
      </c>
      <c r="R2375" s="2">
        <f>Envios[[#This Row],[Costo Productos]]+Envios[[#This Row],[Costo de Envío]]</f>
        <v>14104.208400000001</v>
      </c>
      <c r="S2375" t="s">
        <v>459</v>
      </c>
      <c r="T2375" t="s">
        <v>26</v>
      </c>
      <c r="U2375">
        <v>8</v>
      </c>
      <c r="V2375" t="s">
        <v>96</v>
      </c>
      <c r="W2375" t="s">
        <v>96</v>
      </c>
      <c r="X2375" s="2">
        <f>Envios[[#This Row],[Ventas Totales]]-Envios[[#This Row],[Costos Totales]]</f>
        <v>7895.3516</v>
      </c>
    </row>
    <row r="2376" spans="1:24" x14ac:dyDescent="0.25">
      <c r="A2376">
        <v>1771</v>
      </c>
      <c r="B2376">
        <v>12704</v>
      </c>
      <c r="C2376" s="1">
        <v>40218</v>
      </c>
      <c r="D2376" s="1">
        <v>40220</v>
      </c>
      <c r="E2376" t="s">
        <v>46</v>
      </c>
      <c r="F2376" t="s">
        <v>47</v>
      </c>
      <c r="G2376">
        <v>112</v>
      </c>
      <c r="H2376" t="s">
        <v>454</v>
      </c>
      <c r="I2376" t="s">
        <v>49</v>
      </c>
      <c r="J2376" t="s">
        <v>23</v>
      </c>
      <c r="K2376" t="s">
        <v>24</v>
      </c>
      <c r="L2376">
        <v>28</v>
      </c>
      <c r="M2376">
        <v>20.98</v>
      </c>
      <c r="N2376">
        <f>Envios[[#This Row],[Cantidad]]*Envios[[#This Row],[Precio por Unidad]]</f>
        <v>587.44000000000005</v>
      </c>
      <c r="O2376" s="2">
        <v>4.6155999999999997</v>
      </c>
      <c r="P2376" s="2">
        <f>Envios[[#This Row],[Cantidad]]*Envios[[#This Row],[Costo por Unidad]]</f>
        <v>129.23679999999999</v>
      </c>
      <c r="Q2376">
        <v>53.03</v>
      </c>
      <c r="R2376" s="2">
        <f>Envios[[#This Row],[Costo Productos]]+Envios[[#This Row],[Costo de Envío]]</f>
        <v>182.26679999999999</v>
      </c>
      <c r="S2376" t="s">
        <v>459</v>
      </c>
      <c r="T2376" t="s">
        <v>26</v>
      </c>
      <c r="U2376">
        <v>8</v>
      </c>
      <c r="V2376" t="s">
        <v>96</v>
      </c>
      <c r="W2376" t="s">
        <v>96</v>
      </c>
      <c r="X2376" s="2">
        <f>Envios[[#This Row],[Ventas Totales]]-Envios[[#This Row],[Costos Totales]]</f>
        <v>405.17320000000007</v>
      </c>
    </row>
    <row r="2377" spans="1:24" x14ac:dyDescent="0.25">
      <c r="A2377">
        <v>6336</v>
      </c>
      <c r="B2377">
        <v>44900</v>
      </c>
      <c r="C2377" s="1">
        <v>40218</v>
      </c>
      <c r="D2377" s="1">
        <v>40219</v>
      </c>
      <c r="E2377" t="s">
        <v>19</v>
      </c>
      <c r="F2377" t="s">
        <v>28</v>
      </c>
      <c r="G2377">
        <v>1024</v>
      </c>
      <c r="H2377" t="s">
        <v>1755</v>
      </c>
      <c r="I2377" t="s">
        <v>22</v>
      </c>
      <c r="J2377" t="s">
        <v>23</v>
      </c>
      <c r="K2377" t="s">
        <v>64</v>
      </c>
      <c r="L2377">
        <v>4</v>
      </c>
      <c r="M2377">
        <v>11.19</v>
      </c>
      <c r="N2377">
        <f>Envios[[#This Row],[Cantidad]]*Envios[[#This Row],[Precio por Unidad]]</f>
        <v>44.76</v>
      </c>
      <c r="O2377" s="2">
        <v>7.0496999999999996</v>
      </c>
      <c r="P2377" s="2">
        <f>Envios[[#This Row],[Cantidad]]*Envios[[#This Row],[Costo por Unidad]]</f>
        <v>28.198799999999999</v>
      </c>
      <c r="Q2377">
        <v>5.03</v>
      </c>
      <c r="R2377" s="2">
        <f>Envios[[#This Row],[Costo Productos]]+Envios[[#This Row],[Costo de Envío]]</f>
        <v>33.2288</v>
      </c>
      <c r="S2377" t="s">
        <v>1756</v>
      </c>
      <c r="T2377" t="s">
        <v>44</v>
      </c>
      <c r="U2377">
        <v>1</v>
      </c>
      <c r="V2377" t="s">
        <v>27</v>
      </c>
      <c r="W2377" t="s">
        <v>27</v>
      </c>
      <c r="X2377" s="2">
        <f>Envios[[#This Row],[Ventas Totales]]-Envios[[#This Row],[Costos Totales]]</f>
        <v>11.531199999999998</v>
      </c>
    </row>
    <row r="2378" spans="1:24" x14ac:dyDescent="0.25">
      <c r="A2378">
        <v>2856</v>
      </c>
      <c r="B2378">
        <v>20577</v>
      </c>
      <c r="C2378" s="1">
        <v>40218</v>
      </c>
      <c r="D2378" s="1">
        <v>40220</v>
      </c>
      <c r="E2378" t="s">
        <v>19</v>
      </c>
      <c r="F2378" t="s">
        <v>60</v>
      </c>
      <c r="G2378">
        <v>594</v>
      </c>
      <c r="H2378" t="s">
        <v>1132</v>
      </c>
      <c r="I2378" t="s">
        <v>22</v>
      </c>
      <c r="J2378" t="s">
        <v>23</v>
      </c>
      <c r="K2378" t="s">
        <v>76</v>
      </c>
      <c r="L2378">
        <v>15</v>
      </c>
      <c r="M2378">
        <v>39.06</v>
      </c>
      <c r="N2378">
        <f>Envios[[#This Row],[Cantidad]]*Envios[[#This Row],[Precio por Unidad]]</f>
        <v>585.90000000000009</v>
      </c>
      <c r="O2378" s="2">
        <v>24.607800000000001</v>
      </c>
      <c r="P2378" s="2">
        <f>Envios[[#This Row],[Cantidad]]*Envios[[#This Row],[Costo por Unidad]]</f>
        <v>369.11700000000002</v>
      </c>
      <c r="Q2378">
        <v>10.55</v>
      </c>
      <c r="R2378" s="2">
        <f>Envios[[#This Row],[Costo Productos]]+Envios[[#This Row],[Costo de Envío]]</f>
        <v>379.66700000000003</v>
      </c>
      <c r="S2378" t="s">
        <v>1393</v>
      </c>
      <c r="T2378" t="s">
        <v>44</v>
      </c>
      <c r="U2378">
        <v>1</v>
      </c>
      <c r="V2378" t="s">
        <v>27</v>
      </c>
      <c r="W2378" t="s">
        <v>27</v>
      </c>
      <c r="X2378" s="2">
        <f>Envios[[#This Row],[Ventas Totales]]-Envios[[#This Row],[Costos Totales]]</f>
        <v>206.23300000000006</v>
      </c>
    </row>
    <row r="2379" spans="1:24" x14ac:dyDescent="0.25">
      <c r="A2379">
        <v>880</v>
      </c>
      <c r="B2379">
        <v>6311</v>
      </c>
      <c r="C2379" s="1">
        <v>40219</v>
      </c>
      <c r="D2379" s="1">
        <v>40222</v>
      </c>
      <c r="E2379" t="s">
        <v>19</v>
      </c>
      <c r="F2379" t="s">
        <v>28</v>
      </c>
      <c r="G2379">
        <v>922</v>
      </c>
      <c r="H2379" t="s">
        <v>1347</v>
      </c>
      <c r="I2379" t="s">
        <v>22</v>
      </c>
      <c r="J2379" t="s">
        <v>56</v>
      </c>
      <c r="K2379" t="s">
        <v>57</v>
      </c>
      <c r="L2379">
        <v>18</v>
      </c>
      <c r="M2379">
        <v>85.99</v>
      </c>
      <c r="N2379">
        <f>Envios[[#This Row],[Cantidad]]*Envios[[#This Row],[Precio por Unidad]]</f>
        <v>1547.82</v>
      </c>
      <c r="O2379" s="2">
        <v>36.1158</v>
      </c>
      <c r="P2379" s="2">
        <f>Envios[[#This Row],[Cantidad]]*Envios[[#This Row],[Costo por Unidad]]</f>
        <v>650.08439999999996</v>
      </c>
      <c r="Q2379">
        <v>10.78</v>
      </c>
      <c r="R2379" s="2">
        <f>Envios[[#This Row],[Costo Productos]]+Envios[[#This Row],[Costo de Envío]]</f>
        <v>660.86439999999993</v>
      </c>
      <c r="S2379" t="s">
        <v>1081</v>
      </c>
      <c r="T2379" t="s">
        <v>30</v>
      </c>
      <c r="U2379">
        <v>1</v>
      </c>
      <c r="V2379" t="s">
        <v>27</v>
      </c>
      <c r="W2379" t="s">
        <v>27</v>
      </c>
      <c r="X2379" s="2">
        <f>Envios[[#This Row],[Ventas Totales]]-Envios[[#This Row],[Costos Totales]]</f>
        <v>886.9556</v>
      </c>
    </row>
    <row r="2380" spans="1:24" x14ac:dyDescent="0.25">
      <c r="A2380">
        <v>6654</v>
      </c>
      <c r="B2380">
        <v>47329</v>
      </c>
      <c r="C2380" s="1">
        <v>40219</v>
      </c>
      <c r="D2380" s="1">
        <v>40224</v>
      </c>
      <c r="E2380" t="s">
        <v>33</v>
      </c>
      <c r="F2380" t="s">
        <v>47</v>
      </c>
      <c r="G2380">
        <v>776</v>
      </c>
      <c r="H2380" t="s">
        <v>351</v>
      </c>
      <c r="I2380" t="s">
        <v>63</v>
      </c>
      <c r="J2380" t="s">
        <v>23</v>
      </c>
      <c r="K2380" t="s">
        <v>85</v>
      </c>
      <c r="L2380">
        <v>2</v>
      </c>
      <c r="M2380">
        <v>11.55</v>
      </c>
      <c r="N2380">
        <f>Envios[[#This Row],[Cantidad]]*Envios[[#This Row],[Precio por Unidad]]</f>
        <v>23.1</v>
      </c>
      <c r="O2380" s="2">
        <v>5.1974999999999998</v>
      </c>
      <c r="P2380" s="2">
        <f>Envios[[#This Row],[Cantidad]]*Envios[[#This Row],[Costo por Unidad]]</f>
        <v>10.395</v>
      </c>
      <c r="Q2380">
        <v>2.36</v>
      </c>
      <c r="R2380" s="2">
        <f>Envios[[#This Row],[Costo Productos]]+Envios[[#This Row],[Costo de Envío]]</f>
        <v>12.754999999999999</v>
      </c>
      <c r="S2380" t="s">
        <v>398</v>
      </c>
      <c r="T2380" t="s">
        <v>44</v>
      </c>
      <c r="U2380">
        <v>3</v>
      </c>
      <c r="V2380" t="s">
        <v>52</v>
      </c>
      <c r="W2380" t="s">
        <v>53</v>
      </c>
      <c r="X2380" s="2">
        <f>Envios[[#This Row],[Ventas Totales]]-Envios[[#This Row],[Costos Totales]]</f>
        <v>10.345000000000002</v>
      </c>
    </row>
    <row r="2381" spans="1:24" x14ac:dyDescent="0.25">
      <c r="A2381">
        <v>6655</v>
      </c>
      <c r="B2381">
        <v>47329</v>
      </c>
      <c r="C2381" s="1">
        <v>40219</v>
      </c>
      <c r="D2381" s="1">
        <v>40228</v>
      </c>
      <c r="E2381" t="s">
        <v>19</v>
      </c>
      <c r="F2381" t="s">
        <v>47</v>
      </c>
      <c r="G2381">
        <v>758</v>
      </c>
      <c r="H2381" t="s">
        <v>1222</v>
      </c>
      <c r="I2381" t="s">
        <v>22</v>
      </c>
      <c r="J2381" t="s">
        <v>23</v>
      </c>
      <c r="K2381" t="s">
        <v>64</v>
      </c>
      <c r="L2381">
        <v>16</v>
      </c>
      <c r="M2381">
        <v>4.9800000000000004</v>
      </c>
      <c r="N2381">
        <f>Envios[[#This Row],[Cantidad]]*Envios[[#This Row],[Precio por Unidad]]</f>
        <v>79.680000000000007</v>
      </c>
      <c r="O2381" s="2">
        <v>3.1872000000000003</v>
      </c>
      <c r="P2381" s="2">
        <f>Envios[[#This Row],[Cantidad]]*Envios[[#This Row],[Costo por Unidad]]</f>
        <v>50.995200000000004</v>
      </c>
      <c r="Q2381">
        <v>4.72</v>
      </c>
      <c r="R2381" s="2">
        <f>Envios[[#This Row],[Costo Productos]]+Envios[[#This Row],[Costo de Envío]]</f>
        <v>55.715200000000003</v>
      </c>
      <c r="S2381" t="s">
        <v>398</v>
      </c>
      <c r="T2381" t="s">
        <v>44</v>
      </c>
      <c r="U2381">
        <v>3</v>
      </c>
      <c r="V2381" t="s">
        <v>52</v>
      </c>
      <c r="W2381" t="s">
        <v>53</v>
      </c>
      <c r="X2381" s="2">
        <f>Envios[[#This Row],[Ventas Totales]]-Envios[[#This Row],[Costos Totales]]</f>
        <v>23.964800000000004</v>
      </c>
    </row>
    <row r="2382" spans="1:24" x14ac:dyDescent="0.25">
      <c r="A2382">
        <v>2866</v>
      </c>
      <c r="B2382">
        <v>20704</v>
      </c>
      <c r="C2382" s="1">
        <v>40219</v>
      </c>
      <c r="D2382" s="1">
        <v>40219</v>
      </c>
      <c r="E2382" t="s">
        <v>19</v>
      </c>
      <c r="F2382" t="s">
        <v>47</v>
      </c>
      <c r="G2382">
        <v>22</v>
      </c>
      <c r="H2382" t="s">
        <v>139</v>
      </c>
      <c r="I2382" t="s">
        <v>63</v>
      </c>
      <c r="J2382" t="s">
        <v>23</v>
      </c>
      <c r="K2382" t="s">
        <v>140</v>
      </c>
      <c r="L2382">
        <v>1</v>
      </c>
      <c r="M2382">
        <v>4.71</v>
      </c>
      <c r="N2382">
        <f>Envios[[#This Row],[Cantidad]]*Envios[[#This Row],[Precio por Unidad]]</f>
        <v>4.71</v>
      </c>
      <c r="O2382" s="2">
        <v>0.94199999999999984</v>
      </c>
      <c r="P2382" s="2">
        <f>Envios[[#This Row],[Cantidad]]*Envios[[#This Row],[Costo por Unidad]]</f>
        <v>0.94199999999999984</v>
      </c>
      <c r="Q2382">
        <v>0.7</v>
      </c>
      <c r="R2382" s="2">
        <f>Envios[[#This Row],[Costo Productos]]+Envios[[#This Row],[Costo de Envío]]</f>
        <v>1.6419999999999999</v>
      </c>
      <c r="S2382" t="s">
        <v>534</v>
      </c>
      <c r="T2382" t="s">
        <v>44</v>
      </c>
      <c r="U2382">
        <v>6</v>
      </c>
      <c r="V2382" t="s">
        <v>69</v>
      </c>
      <c r="W2382" t="s">
        <v>32</v>
      </c>
      <c r="X2382" s="2">
        <f>Envios[[#This Row],[Ventas Totales]]-Envios[[#This Row],[Costos Totales]]</f>
        <v>3.0680000000000001</v>
      </c>
    </row>
    <row r="2383" spans="1:24" x14ac:dyDescent="0.25">
      <c r="A2383">
        <v>2867</v>
      </c>
      <c r="B2383">
        <v>20704</v>
      </c>
      <c r="C2383" s="1">
        <v>40219</v>
      </c>
      <c r="D2383" s="1">
        <v>40224</v>
      </c>
      <c r="E2383" t="s">
        <v>19</v>
      </c>
      <c r="F2383" t="s">
        <v>47</v>
      </c>
      <c r="G2383">
        <v>247</v>
      </c>
      <c r="H2383" t="s">
        <v>747</v>
      </c>
      <c r="I2383" t="s">
        <v>22</v>
      </c>
      <c r="J2383" t="s">
        <v>23</v>
      </c>
      <c r="K2383" t="s">
        <v>188</v>
      </c>
      <c r="L2383">
        <v>5</v>
      </c>
      <c r="M2383">
        <v>3.08</v>
      </c>
      <c r="N2383">
        <f>Envios[[#This Row],[Cantidad]]*Envios[[#This Row],[Precio por Unidad]]</f>
        <v>15.4</v>
      </c>
      <c r="O2383" s="2">
        <v>1.9404000000000001</v>
      </c>
      <c r="P2383" s="2">
        <f>Envios[[#This Row],[Cantidad]]*Envios[[#This Row],[Costo por Unidad]]</f>
        <v>9.702</v>
      </c>
      <c r="Q2383">
        <v>0.99</v>
      </c>
      <c r="R2383" s="2">
        <f>Envios[[#This Row],[Costo Productos]]+Envios[[#This Row],[Costo de Envío]]</f>
        <v>10.692</v>
      </c>
      <c r="S2383" t="s">
        <v>534</v>
      </c>
      <c r="T2383" t="s">
        <v>44</v>
      </c>
      <c r="U2383">
        <v>6</v>
      </c>
      <c r="V2383" t="s">
        <v>69</v>
      </c>
      <c r="W2383" t="s">
        <v>32</v>
      </c>
      <c r="X2383" s="2">
        <f>Envios[[#This Row],[Ventas Totales]]-Envios[[#This Row],[Costos Totales]]</f>
        <v>4.7080000000000002</v>
      </c>
    </row>
    <row r="2384" spans="1:24" x14ac:dyDescent="0.25">
      <c r="A2384">
        <v>2868</v>
      </c>
      <c r="B2384">
        <v>20704</v>
      </c>
      <c r="C2384" s="1">
        <v>40219</v>
      </c>
      <c r="D2384" s="1">
        <v>40224</v>
      </c>
      <c r="E2384" t="s">
        <v>19</v>
      </c>
      <c r="F2384" t="s">
        <v>47</v>
      </c>
      <c r="G2384">
        <v>1151</v>
      </c>
      <c r="H2384" t="s">
        <v>1174</v>
      </c>
      <c r="I2384" t="s">
        <v>22</v>
      </c>
      <c r="J2384" t="s">
        <v>23</v>
      </c>
      <c r="K2384" t="s">
        <v>24</v>
      </c>
      <c r="L2384">
        <v>38</v>
      </c>
      <c r="M2384">
        <v>419.19</v>
      </c>
      <c r="N2384">
        <f>Envios[[#This Row],[Cantidad]]*Envios[[#This Row],[Precio por Unidad]]</f>
        <v>15929.22</v>
      </c>
      <c r="O2384" s="2">
        <v>176.05980000000002</v>
      </c>
      <c r="P2384" s="2">
        <f>Envios[[#This Row],[Cantidad]]*Envios[[#This Row],[Costo por Unidad]]</f>
        <v>6690.2724000000007</v>
      </c>
      <c r="Q2384">
        <v>19.989999999999998</v>
      </c>
      <c r="R2384" s="2">
        <f>Envios[[#This Row],[Costo Productos]]+Envios[[#This Row],[Costo de Envío]]</f>
        <v>6710.2624000000005</v>
      </c>
      <c r="S2384" t="s">
        <v>534</v>
      </c>
      <c r="T2384" t="s">
        <v>44</v>
      </c>
      <c r="U2384">
        <v>6</v>
      </c>
      <c r="V2384" t="s">
        <v>69</v>
      </c>
      <c r="W2384" t="s">
        <v>32</v>
      </c>
      <c r="X2384" s="2">
        <f>Envios[[#This Row],[Ventas Totales]]-Envios[[#This Row],[Costos Totales]]</f>
        <v>9218.9575999999979</v>
      </c>
    </row>
    <row r="2385" spans="1:24" x14ac:dyDescent="0.25">
      <c r="A2385">
        <v>1045</v>
      </c>
      <c r="B2385">
        <v>7654</v>
      </c>
      <c r="C2385" s="1">
        <v>40219</v>
      </c>
      <c r="D2385" s="1">
        <v>40221</v>
      </c>
      <c r="E2385" t="s">
        <v>19</v>
      </c>
      <c r="F2385" t="s">
        <v>20</v>
      </c>
      <c r="G2385">
        <v>927</v>
      </c>
      <c r="H2385" t="s">
        <v>312</v>
      </c>
      <c r="I2385" t="s">
        <v>22</v>
      </c>
      <c r="J2385" t="s">
        <v>23</v>
      </c>
      <c r="K2385" t="s">
        <v>188</v>
      </c>
      <c r="L2385">
        <v>3</v>
      </c>
      <c r="M2385">
        <v>4.13</v>
      </c>
      <c r="N2385">
        <f>Envios[[#This Row],[Cantidad]]*Envios[[#This Row],[Precio por Unidad]]</f>
        <v>12.39</v>
      </c>
      <c r="O2385" s="2">
        <v>2.5192999999999999</v>
      </c>
      <c r="P2385" s="2">
        <f>Envios[[#This Row],[Cantidad]]*Envios[[#This Row],[Costo por Unidad]]</f>
        <v>7.5579000000000001</v>
      </c>
      <c r="Q2385">
        <v>6.89</v>
      </c>
      <c r="R2385" s="2">
        <f>Envios[[#This Row],[Costo Productos]]+Envios[[#This Row],[Costo de Envío]]</f>
        <v>14.447900000000001</v>
      </c>
      <c r="S2385" t="s">
        <v>904</v>
      </c>
      <c r="T2385" t="s">
        <v>26</v>
      </c>
      <c r="U2385">
        <v>5</v>
      </c>
      <c r="V2385" t="s">
        <v>87</v>
      </c>
      <c r="W2385" t="s">
        <v>53</v>
      </c>
      <c r="X2385" s="2">
        <f>Envios[[#This Row],[Ventas Totales]]-Envios[[#This Row],[Costos Totales]]</f>
        <v>-2.0579000000000001</v>
      </c>
    </row>
    <row r="2386" spans="1:24" x14ac:dyDescent="0.25">
      <c r="A2386">
        <v>2101</v>
      </c>
      <c r="B2386">
        <v>15014</v>
      </c>
      <c r="C2386" s="1">
        <v>40219</v>
      </c>
      <c r="D2386" s="1">
        <v>40222</v>
      </c>
      <c r="E2386" t="s">
        <v>46</v>
      </c>
      <c r="F2386" t="s">
        <v>28</v>
      </c>
      <c r="G2386">
        <v>127</v>
      </c>
      <c r="H2386" t="s">
        <v>1491</v>
      </c>
      <c r="I2386" t="s">
        <v>119</v>
      </c>
      <c r="J2386" t="s">
        <v>36</v>
      </c>
      <c r="K2386" t="s">
        <v>204</v>
      </c>
      <c r="L2386">
        <v>10</v>
      </c>
      <c r="M2386">
        <v>58.14</v>
      </c>
      <c r="N2386">
        <f>Envios[[#This Row],[Cantidad]]*Envios[[#This Row],[Precio por Unidad]]</f>
        <v>581.4</v>
      </c>
      <c r="O2386" s="2">
        <v>22.674600000000002</v>
      </c>
      <c r="P2386" s="2">
        <f>Envios[[#This Row],[Cantidad]]*Envios[[#This Row],[Costo por Unidad]]</f>
        <v>226.74600000000001</v>
      </c>
      <c r="Q2386">
        <v>36.61</v>
      </c>
      <c r="R2386" s="2">
        <f>Envios[[#This Row],[Costo Productos]]+Envios[[#This Row],[Costo de Envío]]</f>
        <v>263.35599999999999</v>
      </c>
      <c r="S2386" t="s">
        <v>1757</v>
      </c>
      <c r="T2386" t="s">
        <v>30</v>
      </c>
      <c r="U2386">
        <v>1</v>
      </c>
      <c r="V2386" t="s">
        <v>27</v>
      </c>
      <c r="W2386" t="s">
        <v>27</v>
      </c>
      <c r="X2386" s="2">
        <f>Envios[[#This Row],[Ventas Totales]]-Envios[[#This Row],[Costos Totales]]</f>
        <v>318.04399999999998</v>
      </c>
    </row>
    <row r="2387" spans="1:24" x14ac:dyDescent="0.25">
      <c r="A2387">
        <v>1998</v>
      </c>
      <c r="B2387">
        <v>14245</v>
      </c>
      <c r="C2387" s="1">
        <v>40220</v>
      </c>
      <c r="D2387" s="1">
        <v>40221</v>
      </c>
      <c r="E2387" t="s">
        <v>19</v>
      </c>
      <c r="F2387" t="s">
        <v>60</v>
      </c>
      <c r="G2387">
        <v>1187</v>
      </c>
      <c r="H2387" t="s">
        <v>513</v>
      </c>
      <c r="I2387" t="s">
        <v>35</v>
      </c>
      <c r="J2387" t="s">
        <v>23</v>
      </c>
      <c r="K2387" t="s">
        <v>85</v>
      </c>
      <c r="L2387">
        <v>17</v>
      </c>
      <c r="M2387">
        <v>28.15</v>
      </c>
      <c r="N2387">
        <f>Envios[[#This Row],[Cantidad]]*Envios[[#This Row],[Precio por Unidad]]</f>
        <v>478.54999999999995</v>
      </c>
      <c r="O2387" s="2">
        <v>12.667499999999999</v>
      </c>
      <c r="P2387" s="2">
        <f>Envios[[#This Row],[Cantidad]]*Envios[[#This Row],[Costo por Unidad]]</f>
        <v>215.34749999999997</v>
      </c>
      <c r="Q2387">
        <v>6.17</v>
      </c>
      <c r="R2387" s="2">
        <f>Envios[[#This Row],[Costo Productos]]+Envios[[#This Row],[Costo de Envío]]</f>
        <v>221.51749999999996</v>
      </c>
      <c r="S2387" t="s">
        <v>1581</v>
      </c>
      <c r="T2387" t="s">
        <v>26</v>
      </c>
      <c r="U2387">
        <v>6</v>
      </c>
      <c r="V2387" t="s">
        <v>69</v>
      </c>
      <c r="W2387" t="s">
        <v>32</v>
      </c>
      <c r="X2387" s="2">
        <f>Envios[[#This Row],[Ventas Totales]]-Envios[[#This Row],[Costos Totales]]</f>
        <v>257.03250000000003</v>
      </c>
    </row>
    <row r="2388" spans="1:24" x14ac:dyDescent="0.25">
      <c r="A2388">
        <v>2701</v>
      </c>
      <c r="B2388">
        <v>19555</v>
      </c>
      <c r="C2388" s="1">
        <v>40220</v>
      </c>
      <c r="D2388" s="1">
        <v>40224</v>
      </c>
      <c r="E2388" t="s">
        <v>19</v>
      </c>
      <c r="F2388" t="s">
        <v>47</v>
      </c>
      <c r="G2388">
        <v>973</v>
      </c>
      <c r="H2388" t="s">
        <v>1700</v>
      </c>
      <c r="I2388" t="s">
        <v>22</v>
      </c>
      <c r="J2388" t="s">
        <v>23</v>
      </c>
      <c r="K2388" t="s">
        <v>64</v>
      </c>
      <c r="L2388">
        <v>36</v>
      </c>
      <c r="M2388">
        <v>6.68</v>
      </c>
      <c r="N2388">
        <f>Envios[[#This Row],[Cantidad]]*Envios[[#This Row],[Precio por Unidad]]</f>
        <v>240.48</v>
      </c>
      <c r="O2388" s="2">
        <v>4.2084000000000001</v>
      </c>
      <c r="P2388" s="2">
        <f>Envios[[#This Row],[Cantidad]]*Envios[[#This Row],[Costo por Unidad]]</f>
        <v>151.50239999999999</v>
      </c>
      <c r="Q2388">
        <v>7.3</v>
      </c>
      <c r="R2388" s="2">
        <f>Envios[[#This Row],[Costo Productos]]+Envios[[#This Row],[Costo de Envío]]</f>
        <v>158.80240000000001</v>
      </c>
      <c r="S2388" t="s">
        <v>718</v>
      </c>
      <c r="T2388" t="s">
        <v>26</v>
      </c>
      <c r="U2388">
        <v>3</v>
      </c>
      <c r="V2388" t="s">
        <v>52</v>
      </c>
      <c r="W2388" t="s">
        <v>53</v>
      </c>
      <c r="X2388" s="2">
        <f>Envios[[#This Row],[Ventas Totales]]-Envios[[#This Row],[Costos Totales]]</f>
        <v>81.677599999999984</v>
      </c>
    </row>
    <row r="2389" spans="1:24" x14ac:dyDescent="0.25">
      <c r="A2389">
        <v>2702</v>
      </c>
      <c r="B2389">
        <v>19555</v>
      </c>
      <c r="C2389" s="1">
        <v>40220</v>
      </c>
      <c r="D2389" s="1">
        <v>40227</v>
      </c>
      <c r="E2389" t="s">
        <v>19</v>
      </c>
      <c r="F2389" t="s">
        <v>47</v>
      </c>
      <c r="G2389">
        <v>1040</v>
      </c>
      <c r="H2389" t="s">
        <v>62</v>
      </c>
      <c r="I2389" t="s">
        <v>63</v>
      </c>
      <c r="J2389" t="s">
        <v>23</v>
      </c>
      <c r="K2389" t="s">
        <v>64</v>
      </c>
      <c r="L2389">
        <v>8</v>
      </c>
      <c r="M2389">
        <v>9.11</v>
      </c>
      <c r="N2389">
        <f>Envios[[#This Row],[Cantidad]]*Envios[[#This Row],[Precio por Unidad]]</f>
        <v>72.88</v>
      </c>
      <c r="O2389" s="2">
        <v>5.4659999999999993</v>
      </c>
      <c r="P2389" s="2">
        <f>Envios[[#This Row],[Cantidad]]*Envios[[#This Row],[Costo por Unidad]]</f>
        <v>43.727999999999994</v>
      </c>
      <c r="Q2389">
        <v>2.15</v>
      </c>
      <c r="R2389" s="2">
        <f>Envios[[#This Row],[Costo Productos]]+Envios[[#This Row],[Costo de Envío]]</f>
        <v>45.877999999999993</v>
      </c>
      <c r="S2389" t="s">
        <v>718</v>
      </c>
      <c r="T2389" t="s">
        <v>26</v>
      </c>
      <c r="U2389">
        <v>3</v>
      </c>
      <c r="V2389" t="s">
        <v>52</v>
      </c>
      <c r="W2389" t="s">
        <v>53</v>
      </c>
      <c r="X2389" s="2">
        <f>Envios[[#This Row],[Ventas Totales]]-Envios[[#This Row],[Costos Totales]]</f>
        <v>27.002000000000002</v>
      </c>
    </row>
    <row r="2390" spans="1:24" x14ac:dyDescent="0.25">
      <c r="A2390">
        <v>943</v>
      </c>
      <c r="B2390">
        <v>6850</v>
      </c>
      <c r="C2390" s="1">
        <v>40220</v>
      </c>
      <c r="D2390" s="1">
        <v>40220</v>
      </c>
      <c r="E2390" t="s">
        <v>19</v>
      </c>
      <c r="F2390" t="s">
        <v>20</v>
      </c>
      <c r="G2390">
        <v>322</v>
      </c>
      <c r="H2390" t="s">
        <v>860</v>
      </c>
      <c r="I2390" t="s">
        <v>35</v>
      </c>
      <c r="J2390" t="s">
        <v>56</v>
      </c>
      <c r="K2390" t="s">
        <v>91</v>
      </c>
      <c r="L2390">
        <v>8</v>
      </c>
      <c r="M2390">
        <v>10.01</v>
      </c>
      <c r="N2390">
        <f>Envios[[#This Row],[Cantidad]]*Envios[[#This Row],[Precio por Unidad]]</f>
        <v>80.08</v>
      </c>
      <c r="O2390" s="2">
        <v>5.9059000000000008</v>
      </c>
      <c r="P2390" s="2">
        <f>Envios[[#This Row],[Cantidad]]*Envios[[#This Row],[Costo por Unidad]]</f>
        <v>47.247200000000007</v>
      </c>
      <c r="Q2390">
        <v>1.99</v>
      </c>
      <c r="R2390" s="2">
        <f>Envios[[#This Row],[Costo Productos]]+Envios[[#This Row],[Costo de Envío]]</f>
        <v>49.237200000000009</v>
      </c>
      <c r="S2390" t="s">
        <v>1395</v>
      </c>
      <c r="T2390" t="s">
        <v>30</v>
      </c>
      <c r="U2390">
        <v>5</v>
      </c>
      <c r="V2390" t="s">
        <v>87</v>
      </c>
      <c r="W2390" t="s">
        <v>53</v>
      </c>
      <c r="X2390" s="2">
        <f>Envios[[#This Row],[Ventas Totales]]-Envios[[#This Row],[Costos Totales]]</f>
        <v>30.84279999999999</v>
      </c>
    </row>
    <row r="2391" spans="1:24" x14ac:dyDescent="0.25">
      <c r="A2391">
        <v>944</v>
      </c>
      <c r="B2391">
        <v>6850</v>
      </c>
      <c r="C2391" s="1">
        <v>40220</v>
      </c>
      <c r="D2391" s="1">
        <v>40221</v>
      </c>
      <c r="E2391" t="s">
        <v>19</v>
      </c>
      <c r="F2391" t="s">
        <v>20</v>
      </c>
      <c r="G2391">
        <v>923</v>
      </c>
      <c r="H2391" t="s">
        <v>972</v>
      </c>
      <c r="I2391" t="s">
        <v>71</v>
      </c>
      <c r="J2391" t="s">
        <v>56</v>
      </c>
      <c r="K2391" t="s">
        <v>94</v>
      </c>
      <c r="L2391">
        <v>41</v>
      </c>
      <c r="M2391">
        <v>51.98</v>
      </c>
      <c r="N2391">
        <f>Envios[[#This Row],[Cantidad]]*Envios[[#This Row],[Precio por Unidad]]</f>
        <v>2131.1799999999998</v>
      </c>
      <c r="O2391" s="2">
        <v>32.747399999999999</v>
      </c>
      <c r="P2391" s="2">
        <f>Envios[[#This Row],[Cantidad]]*Envios[[#This Row],[Costo por Unidad]]</f>
        <v>1342.6433999999999</v>
      </c>
      <c r="Q2391">
        <v>10.17</v>
      </c>
      <c r="R2391" s="2">
        <f>Envios[[#This Row],[Costo Productos]]+Envios[[#This Row],[Costo de Envío]]</f>
        <v>1352.8134</v>
      </c>
      <c r="S2391" t="s">
        <v>1395</v>
      </c>
      <c r="T2391" t="s">
        <v>30</v>
      </c>
      <c r="U2391">
        <v>5</v>
      </c>
      <c r="V2391" t="s">
        <v>87</v>
      </c>
      <c r="W2391" t="s">
        <v>53</v>
      </c>
      <c r="X2391" s="2">
        <f>Envios[[#This Row],[Ventas Totales]]-Envios[[#This Row],[Costos Totales]]</f>
        <v>778.36659999999983</v>
      </c>
    </row>
    <row r="2392" spans="1:24" x14ac:dyDescent="0.25">
      <c r="A2392">
        <v>945</v>
      </c>
      <c r="B2392">
        <v>6850</v>
      </c>
      <c r="C2392" s="1">
        <v>40220</v>
      </c>
      <c r="D2392" s="1">
        <v>40222</v>
      </c>
      <c r="E2392" t="s">
        <v>19</v>
      </c>
      <c r="F2392" t="s">
        <v>20</v>
      </c>
      <c r="G2392">
        <v>394</v>
      </c>
      <c r="H2392" t="s">
        <v>1758</v>
      </c>
      <c r="I2392" t="s">
        <v>22</v>
      </c>
      <c r="J2392" t="s">
        <v>23</v>
      </c>
      <c r="K2392" t="s">
        <v>24</v>
      </c>
      <c r="L2392">
        <v>34</v>
      </c>
      <c r="M2392">
        <v>64.98</v>
      </c>
      <c r="N2392">
        <f>Envios[[#This Row],[Cantidad]]*Envios[[#This Row],[Precio por Unidad]]</f>
        <v>2209.3200000000002</v>
      </c>
      <c r="O2392" s="2">
        <v>17.544600000000003</v>
      </c>
      <c r="P2392" s="2">
        <f>Envios[[#This Row],[Cantidad]]*Envios[[#This Row],[Costo por Unidad]]</f>
        <v>596.51640000000009</v>
      </c>
      <c r="Q2392">
        <v>6.88</v>
      </c>
      <c r="R2392" s="2">
        <f>Envios[[#This Row],[Costo Productos]]+Envios[[#This Row],[Costo de Envío]]</f>
        <v>603.39640000000009</v>
      </c>
      <c r="S2392" t="s">
        <v>1395</v>
      </c>
      <c r="T2392" t="s">
        <v>30</v>
      </c>
      <c r="U2392">
        <v>5</v>
      </c>
      <c r="V2392" t="s">
        <v>87</v>
      </c>
      <c r="W2392" t="s">
        <v>53</v>
      </c>
      <c r="X2392" s="2">
        <f>Envios[[#This Row],[Ventas Totales]]-Envios[[#This Row],[Costos Totales]]</f>
        <v>1605.9236000000001</v>
      </c>
    </row>
    <row r="2393" spans="1:24" x14ac:dyDescent="0.25">
      <c r="A2393">
        <v>946</v>
      </c>
      <c r="B2393">
        <v>6850</v>
      </c>
      <c r="C2393" s="1">
        <v>40220</v>
      </c>
      <c r="D2393" s="1">
        <v>40221</v>
      </c>
      <c r="E2393" t="s">
        <v>46</v>
      </c>
      <c r="F2393" t="s">
        <v>20</v>
      </c>
      <c r="G2393">
        <v>1117</v>
      </c>
      <c r="H2393" t="s">
        <v>1064</v>
      </c>
      <c r="I2393" t="s">
        <v>119</v>
      </c>
      <c r="J2393" t="s">
        <v>36</v>
      </c>
      <c r="K2393" t="s">
        <v>120</v>
      </c>
      <c r="L2393">
        <v>26</v>
      </c>
      <c r="M2393">
        <v>138.75</v>
      </c>
      <c r="N2393">
        <f>Envios[[#This Row],[Cantidad]]*Envios[[#This Row],[Precio por Unidad]]</f>
        <v>3607.5</v>
      </c>
      <c r="O2393" s="2">
        <v>36.075000000000003</v>
      </c>
      <c r="P2393" s="2">
        <f>Envios[[#This Row],[Cantidad]]*Envios[[#This Row],[Costo por Unidad]]</f>
        <v>937.95</v>
      </c>
      <c r="Q2393">
        <v>52.42</v>
      </c>
      <c r="R2393" s="2">
        <f>Envios[[#This Row],[Costo Productos]]+Envios[[#This Row],[Costo de Envío]]</f>
        <v>990.37</v>
      </c>
      <c r="S2393" t="s">
        <v>1395</v>
      </c>
      <c r="T2393" t="s">
        <v>30</v>
      </c>
      <c r="U2393">
        <v>5</v>
      </c>
      <c r="V2393" t="s">
        <v>87</v>
      </c>
      <c r="W2393" t="s">
        <v>53</v>
      </c>
      <c r="X2393" s="2">
        <f>Envios[[#This Row],[Ventas Totales]]-Envios[[#This Row],[Costos Totales]]</f>
        <v>2617.13</v>
      </c>
    </row>
    <row r="2394" spans="1:24" x14ac:dyDescent="0.25">
      <c r="A2394">
        <v>454</v>
      </c>
      <c r="B2394">
        <v>3078</v>
      </c>
      <c r="C2394" s="1">
        <v>40220</v>
      </c>
      <c r="D2394" s="1">
        <v>40222</v>
      </c>
      <c r="E2394" t="s">
        <v>46</v>
      </c>
      <c r="F2394" t="s">
        <v>20</v>
      </c>
      <c r="G2394">
        <v>252</v>
      </c>
      <c r="H2394" t="s">
        <v>48</v>
      </c>
      <c r="I2394" t="s">
        <v>49</v>
      </c>
      <c r="J2394" t="s">
        <v>36</v>
      </c>
      <c r="K2394" t="s">
        <v>50</v>
      </c>
      <c r="L2394">
        <v>1</v>
      </c>
      <c r="M2394">
        <v>291.73</v>
      </c>
      <c r="N2394">
        <f>Envios[[#This Row],[Cantidad]]*Envios[[#This Row],[Precio por Unidad]]</f>
        <v>291.73</v>
      </c>
      <c r="O2394" s="2">
        <v>128.3612</v>
      </c>
      <c r="P2394" s="2">
        <f>Envios[[#This Row],[Cantidad]]*Envios[[#This Row],[Costo por Unidad]]</f>
        <v>128.3612</v>
      </c>
      <c r="Q2394">
        <v>48.8</v>
      </c>
      <c r="R2394" s="2">
        <f>Envios[[#This Row],[Costo Productos]]+Envios[[#This Row],[Costo de Envío]]</f>
        <v>177.16120000000001</v>
      </c>
      <c r="S2394" t="s">
        <v>675</v>
      </c>
      <c r="T2394" t="s">
        <v>30</v>
      </c>
      <c r="U2394">
        <v>4</v>
      </c>
      <c r="V2394" t="s">
        <v>73</v>
      </c>
      <c r="W2394" t="s">
        <v>74</v>
      </c>
      <c r="X2394" s="2">
        <f>Envios[[#This Row],[Ventas Totales]]-Envios[[#This Row],[Costos Totales]]</f>
        <v>114.56880000000001</v>
      </c>
    </row>
    <row r="2395" spans="1:24" x14ac:dyDescent="0.25">
      <c r="A2395">
        <v>453</v>
      </c>
      <c r="B2395">
        <v>3078</v>
      </c>
      <c r="C2395" s="1">
        <v>40220</v>
      </c>
      <c r="D2395" s="1">
        <v>40221</v>
      </c>
      <c r="E2395" t="s">
        <v>19</v>
      </c>
      <c r="F2395" t="s">
        <v>20</v>
      </c>
      <c r="G2395">
        <v>817</v>
      </c>
      <c r="H2395" t="s">
        <v>532</v>
      </c>
      <c r="I2395" t="s">
        <v>63</v>
      </c>
      <c r="J2395" t="s">
        <v>23</v>
      </c>
      <c r="K2395" t="s">
        <v>85</v>
      </c>
      <c r="L2395">
        <v>12</v>
      </c>
      <c r="M2395">
        <v>2.88</v>
      </c>
      <c r="N2395">
        <f>Envios[[#This Row],[Cantidad]]*Envios[[#This Row],[Precio por Unidad]]</f>
        <v>34.56</v>
      </c>
      <c r="O2395" s="2">
        <v>1.2671999999999999</v>
      </c>
      <c r="P2395" s="2">
        <f>Envios[[#This Row],[Cantidad]]*Envios[[#This Row],[Costo por Unidad]]</f>
        <v>15.206399999999999</v>
      </c>
      <c r="Q2395">
        <v>0.7</v>
      </c>
      <c r="R2395" s="2">
        <f>Envios[[#This Row],[Costo Productos]]+Envios[[#This Row],[Costo de Envío]]</f>
        <v>15.906399999999998</v>
      </c>
      <c r="S2395" t="s">
        <v>675</v>
      </c>
      <c r="T2395" t="s">
        <v>30</v>
      </c>
      <c r="U2395">
        <v>11</v>
      </c>
      <c r="V2395" t="s">
        <v>131</v>
      </c>
      <c r="W2395" t="s">
        <v>131</v>
      </c>
      <c r="X2395" s="2">
        <f>Envios[[#This Row],[Ventas Totales]]-Envios[[#This Row],[Costos Totales]]</f>
        <v>18.653600000000004</v>
      </c>
    </row>
    <row r="2396" spans="1:24" x14ac:dyDescent="0.25">
      <c r="A2396">
        <v>2787</v>
      </c>
      <c r="B2396">
        <v>20103</v>
      </c>
      <c r="C2396" s="1">
        <v>40220</v>
      </c>
      <c r="D2396" s="1">
        <v>40221</v>
      </c>
      <c r="E2396" t="s">
        <v>19</v>
      </c>
      <c r="F2396" t="s">
        <v>28</v>
      </c>
      <c r="G2396">
        <v>1212</v>
      </c>
      <c r="H2396" t="s">
        <v>1289</v>
      </c>
      <c r="I2396" t="s">
        <v>71</v>
      </c>
      <c r="J2396" t="s">
        <v>56</v>
      </c>
      <c r="K2396" t="s">
        <v>94</v>
      </c>
      <c r="L2396">
        <v>30</v>
      </c>
      <c r="M2396">
        <v>9.99</v>
      </c>
      <c r="N2396">
        <f>Envios[[#This Row],[Cantidad]]*Envios[[#This Row],[Precio por Unidad]]</f>
        <v>299.7</v>
      </c>
      <c r="O2396" s="2">
        <v>6.3936000000000002</v>
      </c>
      <c r="P2396" s="2">
        <f>Envios[[#This Row],[Cantidad]]*Envios[[#This Row],[Costo por Unidad]]</f>
        <v>191.80799999999999</v>
      </c>
      <c r="Q2396">
        <v>6.24</v>
      </c>
      <c r="R2396" s="2">
        <f>Envios[[#This Row],[Costo Productos]]+Envios[[#This Row],[Costo de Envío]]</f>
        <v>198.048</v>
      </c>
      <c r="S2396" t="s">
        <v>507</v>
      </c>
      <c r="T2396" t="s">
        <v>26</v>
      </c>
      <c r="U2396">
        <v>9</v>
      </c>
      <c r="V2396" t="s">
        <v>31</v>
      </c>
      <c r="W2396" t="s">
        <v>32</v>
      </c>
      <c r="X2396" s="2">
        <f>Envios[[#This Row],[Ventas Totales]]-Envios[[#This Row],[Costos Totales]]</f>
        <v>101.65199999999999</v>
      </c>
    </row>
    <row r="2397" spans="1:24" x14ac:dyDescent="0.25">
      <c r="A2397">
        <v>2788</v>
      </c>
      <c r="B2397">
        <v>20103</v>
      </c>
      <c r="C2397" s="1">
        <v>40220</v>
      </c>
      <c r="D2397" s="1">
        <v>40222</v>
      </c>
      <c r="E2397" t="s">
        <v>33</v>
      </c>
      <c r="F2397" t="s">
        <v>28</v>
      </c>
      <c r="G2397">
        <v>253</v>
      </c>
      <c r="H2397" t="s">
        <v>353</v>
      </c>
      <c r="I2397" t="s">
        <v>22</v>
      </c>
      <c r="J2397" t="s">
        <v>56</v>
      </c>
      <c r="K2397" t="s">
        <v>91</v>
      </c>
      <c r="L2397">
        <v>25</v>
      </c>
      <c r="M2397">
        <v>30.42</v>
      </c>
      <c r="N2397">
        <f>Envios[[#This Row],[Cantidad]]*Envios[[#This Row],[Precio por Unidad]]</f>
        <v>760.5</v>
      </c>
      <c r="O2397" s="2">
        <v>7.9092000000000011</v>
      </c>
      <c r="P2397" s="2">
        <f>Envios[[#This Row],[Cantidad]]*Envios[[#This Row],[Costo por Unidad]]</f>
        <v>197.73000000000002</v>
      </c>
      <c r="Q2397">
        <v>8.65</v>
      </c>
      <c r="R2397" s="2">
        <f>Envios[[#This Row],[Costo Productos]]+Envios[[#This Row],[Costo de Envío]]</f>
        <v>206.38000000000002</v>
      </c>
      <c r="S2397" t="s">
        <v>507</v>
      </c>
      <c r="T2397" t="s">
        <v>26</v>
      </c>
      <c r="U2397">
        <v>9</v>
      </c>
      <c r="V2397" t="s">
        <v>31</v>
      </c>
      <c r="W2397" t="s">
        <v>32</v>
      </c>
      <c r="X2397" s="2">
        <f>Envios[[#This Row],[Ventas Totales]]-Envios[[#This Row],[Costos Totales]]</f>
        <v>554.12</v>
      </c>
    </row>
    <row r="2398" spans="1:24" x14ac:dyDescent="0.25">
      <c r="A2398">
        <v>1390</v>
      </c>
      <c r="B2398">
        <v>10080</v>
      </c>
      <c r="C2398" s="1">
        <v>40221</v>
      </c>
      <c r="D2398" s="1">
        <v>40228</v>
      </c>
      <c r="E2398" t="s">
        <v>19</v>
      </c>
      <c r="F2398" t="s">
        <v>47</v>
      </c>
      <c r="G2398">
        <v>162</v>
      </c>
      <c r="H2398" t="s">
        <v>559</v>
      </c>
      <c r="I2398" t="s">
        <v>22</v>
      </c>
      <c r="J2398" t="s">
        <v>56</v>
      </c>
      <c r="K2398" t="s">
        <v>91</v>
      </c>
      <c r="L2398">
        <v>20</v>
      </c>
      <c r="M2398">
        <v>30.73</v>
      </c>
      <c r="N2398">
        <f>Envios[[#This Row],[Cantidad]]*Envios[[#This Row],[Precio por Unidad]]</f>
        <v>614.6</v>
      </c>
      <c r="O2398" s="2">
        <v>7.6825000000000001</v>
      </c>
      <c r="P2398" s="2">
        <f>Envios[[#This Row],[Cantidad]]*Envios[[#This Row],[Costo por Unidad]]</f>
        <v>153.65</v>
      </c>
      <c r="Q2398">
        <v>4</v>
      </c>
      <c r="R2398" s="2">
        <f>Envios[[#This Row],[Costo Productos]]+Envios[[#This Row],[Costo de Envío]]</f>
        <v>157.65</v>
      </c>
      <c r="S2398" t="s">
        <v>130</v>
      </c>
      <c r="T2398" t="s">
        <v>30</v>
      </c>
      <c r="U2398">
        <v>11</v>
      </c>
      <c r="V2398" t="s">
        <v>131</v>
      </c>
      <c r="W2398" t="s">
        <v>131</v>
      </c>
      <c r="X2398" s="2">
        <f>Envios[[#This Row],[Ventas Totales]]-Envios[[#This Row],[Costos Totales]]</f>
        <v>456.95000000000005</v>
      </c>
    </row>
    <row r="2399" spans="1:24" x14ac:dyDescent="0.25">
      <c r="A2399">
        <v>8185</v>
      </c>
      <c r="B2399">
        <v>58502</v>
      </c>
      <c r="C2399" s="1">
        <v>40221</v>
      </c>
      <c r="D2399" s="1">
        <v>40223</v>
      </c>
      <c r="E2399" t="s">
        <v>46</v>
      </c>
      <c r="F2399" t="s">
        <v>60</v>
      </c>
      <c r="G2399">
        <v>109</v>
      </c>
      <c r="H2399" t="s">
        <v>445</v>
      </c>
      <c r="I2399" t="s">
        <v>49</v>
      </c>
      <c r="J2399" t="s">
        <v>36</v>
      </c>
      <c r="K2399" t="s">
        <v>50</v>
      </c>
      <c r="L2399">
        <v>23</v>
      </c>
      <c r="M2399">
        <v>226.67</v>
      </c>
      <c r="N2399">
        <f>Envios[[#This Row],[Cantidad]]*Envios[[#This Row],[Precio por Unidad]]</f>
        <v>5213.41</v>
      </c>
      <c r="O2399" s="2">
        <v>92.934700000000007</v>
      </c>
      <c r="P2399" s="2">
        <f>Envios[[#This Row],[Cantidad]]*Envios[[#This Row],[Costo por Unidad]]</f>
        <v>2137.4981000000002</v>
      </c>
      <c r="Q2399">
        <v>28.16</v>
      </c>
      <c r="R2399" s="2">
        <f>Envios[[#This Row],[Costo Productos]]+Envios[[#This Row],[Costo de Envío]]</f>
        <v>2165.6581000000001</v>
      </c>
      <c r="S2399" t="s">
        <v>1624</v>
      </c>
      <c r="T2399" t="s">
        <v>39</v>
      </c>
      <c r="U2399">
        <v>9</v>
      </c>
      <c r="V2399" t="s">
        <v>31</v>
      </c>
      <c r="W2399" t="s">
        <v>32</v>
      </c>
      <c r="X2399" s="2">
        <f>Envios[[#This Row],[Ventas Totales]]-Envios[[#This Row],[Costos Totales]]</f>
        <v>3047.7518999999998</v>
      </c>
    </row>
    <row r="2400" spans="1:24" x14ac:dyDescent="0.25">
      <c r="A2400">
        <v>8001</v>
      </c>
      <c r="B2400">
        <v>57159</v>
      </c>
      <c r="C2400" s="1">
        <v>40221</v>
      </c>
      <c r="D2400" s="1">
        <v>40222</v>
      </c>
      <c r="E2400" t="s">
        <v>46</v>
      </c>
      <c r="F2400" t="s">
        <v>60</v>
      </c>
      <c r="G2400">
        <v>548</v>
      </c>
      <c r="H2400" t="s">
        <v>946</v>
      </c>
      <c r="I2400" t="s">
        <v>49</v>
      </c>
      <c r="J2400" t="s">
        <v>36</v>
      </c>
      <c r="K2400" t="s">
        <v>50</v>
      </c>
      <c r="L2400">
        <v>17</v>
      </c>
      <c r="M2400">
        <v>280.98</v>
      </c>
      <c r="N2400">
        <f>Envios[[#This Row],[Cantidad]]*Envios[[#This Row],[Precio por Unidad]]</f>
        <v>4776.66</v>
      </c>
      <c r="O2400" s="2">
        <v>61.815599999999996</v>
      </c>
      <c r="P2400" s="2">
        <f>Envios[[#This Row],[Cantidad]]*Envios[[#This Row],[Costo por Unidad]]</f>
        <v>1050.8652</v>
      </c>
      <c r="Q2400">
        <v>57</v>
      </c>
      <c r="R2400" s="2">
        <f>Envios[[#This Row],[Costo Productos]]+Envios[[#This Row],[Costo de Envío]]</f>
        <v>1107.8652</v>
      </c>
      <c r="S2400" t="s">
        <v>1672</v>
      </c>
      <c r="T2400" t="s">
        <v>30</v>
      </c>
      <c r="U2400">
        <v>9</v>
      </c>
      <c r="V2400" t="s">
        <v>31</v>
      </c>
      <c r="W2400" t="s">
        <v>32</v>
      </c>
      <c r="X2400" s="2">
        <f>Envios[[#This Row],[Ventas Totales]]-Envios[[#This Row],[Costos Totales]]</f>
        <v>3668.7947999999997</v>
      </c>
    </row>
    <row r="2401" spans="1:24" x14ac:dyDescent="0.25">
      <c r="A2401">
        <v>8002</v>
      </c>
      <c r="B2401">
        <v>57159</v>
      </c>
      <c r="C2401" s="1">
        <v>40221</v>
      </c>
      <c r="D2401" s="1">
        <v>40221</v>
      </c>
      <c r="E2401" t="s">
        <v>19</v>
      </c>
      <c r="F2401" t="s">
        <v>60</v>
      </c>
      <c r="G2401">
        <v>549</v>
      </c>
      <c r="H2401" t="s">
        <v>1101</v>
      </c>
      <c r="I2401" t="s">
        <v>22</v>
      </c>
      <c r="J2401" t="s">
        <v>23</v>
      </c>
      <c r="K2401" t="s">
        <v>64</v>
      </c>
      <c r="L2401">
        <v>42</v>
      </c>
      <c r="M2401">
        <v>9.99</v>
      </c>
      <c r="N2401">
        <f>Envios[[#This Row],[Cantidad]]*Envios[[#This Row],[Precio por Unidad]]</f>
        <v>419.58</v>
      </c>
      <c r="O2401" s="2">
        <v>5.9939999999999998</v>
      </c>
      <c r="P2401" s="2">
        <f>Envios[[#This Row],[Cantidad]]*Envios[[#This Row],[Costo por Unidad]]</f>
        <v>251.74799999999999</v>
      </c>
      <c r="Q2401">
        <v>11.59</v>
      </c>
      <c r="R2401" s="2">
        <f>Envios[[#This Row],[Costo Productos]]+Envios[[#This Row],[Costo de Envío]]</f>
        <v>263.33799999999997</v>
      </c>
      <c r="S2401" t="s">
        <v>1672</v>
      </c>
      <c r="T2401" t="s">
        <v>30</v>
      </c>
      <c r="U2401">
        <v>9</v>
      </c>
      <c r="V2401" t="s">
        <v>31</v>
      </c>
      <c r="W2401" t="s">
        <v>32</v>
      </c>
      <c r="X2401" s="2">
        <f>Envios[[#This Row],[Ventas Totales]]-Envios[[#This Row],[Costos Totales]]</f>
        <v>156.24200000000002</v>
      </c>
    </row>
    <row r="2402" spans="1:24" x14ac:dyDescent="0.25">
      <c r="A2402">
        <v>3646</v>
      </c>
      <c r="B2402">
        <v>26054</v>
      </c>
      <c r="C2402" s="1">
        <v>40221</v>
      </c>
      <c r="D2402" s="1">
        <v>40223</v>
      </c>
      <c r="E2402" t="s">
        <v>19</v>
      </c>
      <c r="F2402" t="s">
        <v>60</v>
      </c>
      <c r="G2402">
        <v>741</v>
      </c>
      <c r="H2402" t="s">
        <v>1211</v>
      </c>
      <c r="I2402" t="s">
        <v>42</v>
      </c>
      <c r="J2402" t="s">
        <v>36</v>
      </c>
      <c r="K2402" t="s">
        <v>37</v>
      </c>
      <c r="L2402">
        <v>47</v>
      </c>
      <c r="M2402">
        <v>8.3699999999999992</v>
      </c>
      <c r="N2402">
        <f>Envios[[#This Row],[Cantidad]]*Envios[[#This Row],[Precio por Unidad]]</f>
        <v>393.39</v>
      </c>
      <c r="O2402" s="2">
        <v>3.4316999999999998</v>
      </c>
      <c r="P2402" s="2">
        <f>Envios[[#This Row],[Cantidad]]*Envios[[#This Row],[Costo por Unidad]]</f>
        <v>161.28989999999999</v>
      </c>
      <c r="Q2402">
        <v>10.16</v>
      </c>
      <c r="R2402" s="2">
        <f>Envios[[#This Row],[Costo Productos]]+Envios[[#This Row],[Costo de Envío]]</f>
        <v>171.44989999999999</v>
      </c>
      <c r="S2402" t="s">
        <v>904</v>
      </c>
      <c r="T2402" t="s">
        <v>26</v>
      </c>
      <c r="U2402">
        <v>5</v>
      </c>
      <c r="V2402" t="s">
        <v>87</v>
      </c>
      <c r="W2402" t="s">
        <v>53</v>
      </c>
      <c r="X2402" s="2">
        <f>Envios[[#This Row],[Ventas Totales]]-Envios[[#This Row],[Costos Totales]]</f>
        <v>221.9401</v>
      </c>
    </row>
    <row r="2403" spans="1:24" x14ac:dyDescent="0.25">
      <c r="A2403">
        <v>8343</v>
      </c>
      <c r="B2403">
        <v>59619</v>
      </c>
      <c r="C2403" s="1">
        <v>40222</v>
      </c>
      <c r="D2403" s="1">
        <v>40224</v>
      </c>
      <c r="E2403" t="s">
        <v>19</v>
      </c>
      <c r="F2403" t="s">
        <v>40</v>
      </c>
      <c r="G2403">
        <v>1053</v>
      </c>
      <c r="H2403" t="s">
        <v>1244</v>
      </c>
      <c r="I2403" t="s">
        <v>22</v>
      </c>
      <c r="J2403" t="s">
        <v>23</v>
      </c>
      <c r="K2403" t="s">
        <v>64</v>
      </c>
      <c r="L2403">
        <v>12</v>
      </c>
      <c r="M2403">
        <v>5.98</v>
      </c>
      <c r="N2403">
        <f>Envios[[#This Row],[Cantidad]]*Envios[[#This Row],[Precio por Unidad]]</f>
        <v>71.760000000000005</v>
      </c>
      <c r="O2403" s="2">
        <v>3.8272000000000004</v>
      </c>
      <c r="P2403" s="2">
        <f>Envios[[#This Row],[Cantidad]]*Envios[[#This Row],[Costo por Unidad]]</f>
        <v>45.926400000000001</v>
      </c>
      <c r="Q2403">
        <v>7.15</v>
      </c>
      <c r="R2403" s="2">
        <f>Envios[[#This Row],[Costo Productos]]+Envios[[#This Row],[Costo de Envío]]</f>
        <v>53.0764</v>
      </c>
      <c r="S2403" t="s">
        <v>1759</v>
      </c>
      <c r="T2403" t="s">
        <v>39</v>
      </c>
      <c r="U2403">
        <v>4</v>
      </c>
      <c r="V2403" t="s">
        <v>73</v>
      </c>
      <c r="W2403" t="s">
        <v>74</v>
      </c>
      <c r="X2403" s="2">
        <f>Envios[[#This Row],[Ventas Totales]]-Envios[[#This Row],[Costos Totales]]</f>
        <v>18.683600000000006</v>
      </c>
    </row>
    <row r="2404" spans="1:24" x14ac:dyDescent="0.25">
      <c r="A2404">
        <v>8342</v>
      </c>
      <c r="B2404">
        <v>59619</v>
      </c>
      <c r="C2404" s="1">
        <v>40222</v>
      </c>
      <c r="D2404" s="1">
        <v>40224</v>
      </c>
      <c r="E2404" t="s">
        <v>19</v>
      </c>
      <c r="F2404" t="s">
        <v>40</v>
      </c>
      <c r="G2404">
        <v>846</v>
      </c>
      <c r="H2404" t="s">
        <v>1223</v>
      </c>
      <c r="I2404" t="s">
        <v>22</v>
      </c>
      <c r="J2404" t="s">
        <v>23</v>
      </c>
      <c r="K2404" t="s">
        <v>64</v>
      </c>
      <c r="L2404">
        <v>35</v>
      </c>
      <c r="M2404">
        <v>6.48</v>
      </c>
      <c r="N2404">
        <f>Envios[[#This Row],[Cantidad]]*Envios[[#This Row],[Precio por Unidad]]</f>
        <v>226.8</v>
      </c>
      <c r="O2404" s="2">
        <v>4.0824000000000007</v>
      </c>
      <c r="P2404" s="2">
        <f>Envios[[#This Row],[Cantidad]]*Envios[[#This Row],[Costo por Unidad]]</f>
        <v>142.88400000000001</v>
      </c>
      <c r="Q2404">
        <v>8.4</v>
      </c>
      <c r="R2404" s="2">
        <f>Envios[[#This Row],[Costo Productos]]+Envios[[#This Row],[Costo de Envío]]</f>
        <v>151.28400000000002</v>
      </c>
      <c r="S2404" t="s">
        <v>1759</v>
      </c>
      <c r="T2404" t="s">
        <v>39</v>
      </c>
      <c r="U2404">
        <v>2</v>
      </c>
      <c r="V2404" t="s">
        <v>45</v>
      </c>
      <c r="W2404" t="s">
        <v>45</v>
      </c>
      <c r="X2404" s="2">
        <f>Envios[[#This Row],[Ventas Totales]]-Envios[[#This Row],[Costos Totales]]</f>
        <v>75.515999999999991</v>
      </c>
    </row>
    <row r="2405" spans="1:24" x14ac:dyDescent="0.25">
      <c r="A2405">
        <v>6709</v>
      </c>
      <c r="B2405">
        <v>47778</v>
      </c>
      <c r="C2405" s="1">
        <v>40223</v>
      </c>
      <c r="D2405" s="1">
        <v>40225</v>
      </c>
      <c r="E2405" t="s">
        <v>19</v>
      </c>
      <c r="F2405" t="s">
        <v>60</v>
      </c>
      <c r="G2405">
        <v>816</v>
      </c>
      <c r="H2405" t="s">
        <v>1460</v>
      </c>
      <c r="I2405" t="s">
        <v>63</v>
      </c>
      <c r="J2405" t="s">
        <v>36</v>
      </c>
      <c r="K2405" t="s">
        <v>37</v>
      </c>
      <c r="L2405">
        <v>12</v>
      </c>
      <c r="M2405">
        <v>13.73</v>
      </c>
      <c r="N2405">
        <f>Envios[[#This Row],[Cantidad]]*Envios[[#This Row],[Precio por Unidad]]</f>
        <v>164.76</v>
      </c>
      <c r="O2405" s="2">
        <v>6.3157999999999994</v>
      </c>
      <c r="P2405" s="2">
        <f>Envios[[#This Row],[Cantidad]]*Envios[[#This Row],[Costo por Unidad]]</f>
        <v>75.789599999999993</v>
      </c>
      <c r="Q2405">
        <v>6.85</v>
      </c>
      <c r="R2405" s="2">
        <f>Envios[[#This Row],[Costo Productos]]+Envios[[#This Row],[Costo de Envío]]</f>
        <v>82.639599999999987</v>
      </c>
      <c r="S2405" t="s">
        <v>315</v>
      </c>
      <c r="T2405" t="s">
        <v>30</v>
      </c>
      <c r="U2405">
        <v>5</v>
      </c>
      <c r="V2405" t="s">
        <v>87</v>
      </c>
      <c r="W2405" t="s">
        <v>53</v>
      </c>
      <c r="X2405" s="2">
        <f>Envios[[#This Row],[Ventas Totales]]-Envios[[#This Row],[Costos Totales]]</f>
        <v>82.120400000000004</v>
      </c>
    </row>
    <row r="2406" spans="1:24" x14ac:dyDescent="0.25">
      <c r="A2406">
        <v>2069</v>
      </c>
      <c r="B2406">
        <v>14791</v>
      </c>
      <c r="C2406" s="1">
        <v>40223</v>
      </c>
      <c r="D2406" s="1">
        <v>40224</v>
      </c>
      <c r="E2406" t="s">
        <v>19</v>
      </c>
      <c r="F2406" t="s">
        <v>28</v>
      </c>
      <c r="G2406">
        <v>940</v>
      </c>
      <c r="H2406" t="s">
        <v>1760</v>
      </c>
      <c r="I2406" t="s">
        <v>22</v>
      </c>
      <c r="J2406" t="s">
        <v>56</v>
      </c>
      <c r="K2406" t="s">
        <v>57</v>
      </c>
      <c r="L2406">
        <v>29</v>
      </c>
      <c r="M2406">
        <v>65.989999999999995</v>
      </c>
      <c r="N2406">
        <f>Envios[[#This Row],[Cantidad]]*Envios[[#This Row],[Precio por Unidad]]</f>
        <v>1913.7099999999998</v>
      </c>
      <c r="O2406" s="2">
        <v>28.375700000000002</v>
      </c>
      <c r="P2406" s="2">
        <f>Envios[[#This Row],[Cantidad]]*Envios[[#This Row],[Costo por Unidad]]</f>
        <v>822.89530000000002</v>
      </c>
      <c r="Q2406">
        <v>3.99</v>
      </c>
      <c r="R2406" s="2">
        <f>Envios[[#This Row],[Costo Productos]]+Envios[[#This Row],[Costo de Envío]]</f>
        <v>826.88530000000003</v>
      </c>
      <c r="S2406" t="s">
        <v>1651</v>
      </c>
      <c r="T2406" t="s">
        <v>39</v>
      </c>
      <c r="U2406">
        <v>1</v>
      </c>
      <c r="V2406" t="s">
        <v>27</v>
      </c>
      <c r="W2406" t="s">
        <v>27</v>
      </c>
      <c r="X2406" s="2">
        <f>Envios[[#This Row],[Ventas Totales]]-Envios[[#This Row],[Costos Totales]]</f>
        <v>1086.8246999999997</v>
      </c>
    </row>
    <row r="2407" spans="1:24" x14ac:dyDescent="0.25">
      <c r="A2407">
        <v>1701</v>
      </c>
      <c r="B2407">
        <v>12259</v>
      </c>
      <c r="C2407" s="1">
        <v>40223</v>
      </c>
      <c r="D2407" s="1">
        <v>40225</v>
      </c>
      <c r="E2407" t="s">
        <v>46</v>
      </c>
      <c r="F2407" t="s">
        <v>20</v>
      </c>
      <c r="G2407">
        <v>1073</v>
      </c>
      <c r="H2407" t="s">
        <v>1761</v>
      </c>
      <c r="I2407" t="s">
        <v>119</v>
      </c>
      <c r="J2407" t="s">
        <v>36</v>
      </c>
      <c r="K2407" t="s">
        <v>204</v>
      </c>
      <c r="L2407">
        <v>45</v>
      </c>
      <c r="M2407">
        <v>114.98</v>
      </c>
      <c r="N2407">
        <f>Envios[[#This Row],[Cantidad]]*Envios[[#This Row],[Precio por Unidad]]</f>
        <v>5174.1000000000004</v>
      </c>
      <c r="O2407" s="2">
        <v>40.243000000000002</v>
      </c>
      <c r="P2407" s="2">
        <f>Envios[[#This Row],[Cantidad]]*Envios[[#This Row],[Costo por Unidad]]</f>
        <v>1810.9350000000002</v>
      </c>
      <c r="Q2407">
        <v>51.42</v>
      </c>
      <c r="R2407" s="2">
        <f>Envios[[#This Row],[Costo Productos]]+Envios[[#This Row],[Costo de Envío]]</f>
        <v>1862.3550000000002</v>
      </c>
      <c r="S2407" t="s">
        <v>80</v>
      </c>
      <c r="T2407" t="s">
        <v>39</v>
      </c>
      <c r="U2407">
        <v>7</v>
      </c>
      <c r="V2407" t="s">
        <v>81</v>
      </c>
      <c r="W2407" t="s">
        <v>74</v>
      </c>
      <c r="X2407" s="2">
        <f>Envios[[#This Row],[Ventas Totales]]-Envios[[#This Row],[Costos Totales]]</f>
        <v>3311.7449999999999</v>
      </c>
    </row>
    <row r="2408" spans="1:24" x14ac:dyDescent="0.25">
      <c r="A2408">
        <v>1702</v>
      </c>
      <c r="B2408">
        <v>12259</v>
      </c>
      <c r="C2408" s="1">
        <v>40223</v>
      </c>
      <c r="D2408" s="1">
        <v>40224</v>
      </c>
      <c r="E2408" t="s">
        <v>19</v>
      </c>
      <c r="F2408" t="s">
        <v>20</v>
      </c>
      <c r="G2408">
        <v>1215</v>
      </c>
      <c r="H2408" t="s">
        <v>1729</v>
      </c>
      <c r="I2408" t="s">
        <v>22</v>
      </c>
      <c r="J2408" t="s">
        <v>23</v>
      </c>
      <c r="K2408" t="s">
        <v>24</v>
      </c>
      <c r="L2408">
        <v>45</v>
      </c>
      <c r="M2408">
        <v>31.98</v>
      </c>
      <c r="N2408">
        <f>Envios[[#This Row],[Cantidad]]*Envios[[#This Row],[Precio por Unidad]]</f>
        <v>1439.1</v>
      </c>
      <c r="O2408" s="2">
        <v>7.9950000000000001</v>
      </c>
      <c r="P2408" s="2">
        <f>Envios[[#This Row],[Cantidad]]*Envios[[#This Row],[Costo por Unidad]]</f>
        <v>359.77499999999998</v>
      </c>
      <c r="Q2408">
        <v>6.72</v>
      </c>
      <c r="R2408" s="2">
        <f>Envios[[#This Row],[Costo Productos]]+Envios[[#This Row],[Costo de Envío]]</f>
        <v>366.495</v>
      </c>
      <c r="S2408" t="s">
        <v>80</v>
      </c>
      <c r="T2408" t="s">
        <v>39</v>
      </c>
      <c r="U2408">
        <v>7</v>
      </c>
      <c r="V2408" t="s">
        <v>81</v>
      </c>
      <c r="W2408" t="s">
        <v>74</v>
      </c>
      <c r="X2408" s="2">
        <f>Envios[[#This Row],[Ventas Totales]]-Envios[[#This Row],[Costos Totales]]</f>
        <v>1072.605</v>
      </c>
    </row>
    <row r="2409" spans="1:24" x14ac:dyDescent="0.25">
      <c r="A2409">
        <v>5250</v>
      </c>
      <c r="B2409">
        <v>37349</v>
      </c>
      <c r="C2409" s="1">
        <v>40224</v>
      </c>
      <c r="D2409" s="1">
        <v>40226</v>
      </c>
      <c r="E2409" t="s">
        <v>33</v>
      </c>
      <c r="F2409" t="s">
        <v>60</v>
      </c>
      <c r="G2409">
        <v>622</v>
      </c>
      <c r="H2409" t="s">
        <v>844</v>
      </c>
      <c r="I2409" t="s">
        <v>22</v>
      </c>
      <c r="J2409" t="s">
        <v>36</v>
      </c>
      <c r="K2409" t="s">
        <v>37</v>
      </c>
      <c r="L2409">
        <v>8</v>
      </c>
      <c r="M2409">
        <v>78.69</v>
      </c>
      <c r="N2409">
        <f>Envios[[#This Row],[Cantidad]]*Envios[[#This Row],[Precio por Unidad]]</f>
        <v>629.52</v>
      </c>
      <c r="O2409" s="2">
        <v>44.853300000000004</v>
      </c>
      <c r="P2409" s="2">
        <f>Envios[[#This Row],[Cantidad]]*Envios[[#This Row],[Costo por Unidad]]</f>
        <v>358.82640000000004</v>
      </c>
      <c r="Q2409">
        <v>19.989999999999998</v>
      </c>
      <c r="R2409" s="2">
        <f>Envios[[#This Row],[Costo Productos]]+Envios[[#This Row],[Costo de Envío]]</f>
        <v>378.81640000000004</v>
      </c>
      <c r="S2409" t="s">
        <v>1558</v>
      </c>
      <c r="T2409" t="s">
        <v>30</v>
      </c>
      <c r="U2409">
        <v>1</v>
      </c>
      <c r="V2409" t="s">
        <v>27</v>
      </c>
      <c r="W2409" t="s">
        <v>27</v>
      </c>
      <c r="X2409" s="2">
        <f>Envios[[#This Row],[Ventas Totales]]-Envios[[#This Row],[Costos Totales]]</f>
        <v>250.70359999999994</v>
      </c>
    </row>
    <row r="2410" spans="1:24" x14ac:dyDescent="0.25">
      <c r="A2410">
        <v>4627</v>
      </c>
      <c r="B2410">
        <v>32931</v>
      </c>
      <c r="C2410" s="1">
        <v>40224</v>
      </c>
      <c r="D2410" s="1">
        <v>40231</v>
      </c>
      <c r="E2410" t="s">
        <v>19</v>
      </c>
      <c r="F2410" t="s">
        <v>47</v>
      </c>
      <c r="G2410">
        <v>1035</v>
      </c>
      <c r="H2410" t="s">
        <v>1762</v>
      </c>
      <c r="I2410" t="s">
        <v>22</v>
      </c>
      <c r="J2410" t="s">
        <v>23</v>
      </c>
      <c r="K2410" t="s">
        <v>188</v>
      </c>
      <c r="L2410">
        <v>31</v>
      </c>
      <c r="M2410">
        <v>2.88</v>
      </c>
      <c r="N2410">
        <f>Envios[[#This Row],[Cantidad]]*Envios[[#This Row],[Precio por Unidad]]</f>
        <v>89.28</v>
      </c>
      <c r="O2410" s="2">
        <v>1.8431999999999999</v>
      </c>
      <c r="P2410" s="2">
        <f>Envios[[#This Row],[Cantidad]]*Envios[[#This Row],[Costo por Unidad]]</f>
        <v>57.139199999999995</v>
      </c>
      <c r="Q2410">
        <v>0.5</v>
      </c>
      <c r="R2410" s="2">
        <f>Envios[[#This Row],[Costo Productos]]+Envios[[#This Row],[Costo de Envío]]</f>
        <v>57.639199999999995</v>
      </c>
      <c r="S2410" t="s">
        <v>1333</v>
      </c>
      <c r="T2410" t="s">
        <v>30</v>
      </c>
      <c r="U2410">
        <v>5</v>
      </c>
      <c r="V2410" t="s">
        <v>87</v>
      </c>
      <c r="W2410" t="s">
        <v>53</v>
      </c>
      <c r="X2410" s="2">
        <f>Envios[[#This Row],[Ventas Totales]]-Envios[[#This Row],[Costos Totales]]</f>
        <v>31.640800000000006</v>
      </c>
    </row>
    <row r="2411" spans="1:24" x14ac:dyDescent="0.25">
      <c r="A2411">
        <v>4628</v>
      </c>
      <c r="B2411">
        <v>32931</v>
      </c>
      <c r="C2411" s="1">
        <v>40224</v>
      </c>
      <c r="D2411" s="1">
        <v>40229</v>
      </c>
      <c r="E2411" t="s">
        <v>19</v>
      </c>
      <c r="F2411" t="s">
        <v>47</v>
      </c>
      <c r="G2411">
        <v>591</v>
      </c>
      <c r="H2411" t="s">
        <v>1587</v>
      </c>
      <c r="I2411" t="s">
        <v>71</v>
      </c>
      <c r="J2411" t="s">
        <v>23</v>
      </c>
      <c r="K2411" t="s">
        <v>24</v>
      </c>
      <c r="L2411">
        <v>25</v>
      </c>
      <c r="M2411">
        <v>12.44</v>
      </c>
      <c r="N2411">
        <f>Envios[[#This Row],[Cantidad]]*Envios[[#This Row],[Precio por Unidad]]</f>
        <v>311</v>
      </c>
      <c r="O2411" s="2">
        <v>5.3492000000000006</v>
      </c>
      <c r="P2411" s="2">
        <f>Envios[[#This Row],[Cantidad]]*Envios[[#This Row],[Costo por Unidad]]</f>
        <v>133.73000000000002</v>
      </c>
      <c r="Q2411">
        <v>6.27</v>
      </c>
      <c r="R2411" s="2">
        <f>Envios[[#This Row],[Costo Productos]]+Envios[[#This Row],[Costo de Envío]]</f>
        <v>140.00000000000003</v>
      </c>
      <c r="S2411" t="s">
        <v>1333</v>
      </c>
      <c r="T2411" t="s">
        <v>30</v>
      </c>
      <c r="U2411">
        <v>5</v>
      </c>
      <c r="V2411" t="s">
        <v>87</v>
      </c>
      <c r="W2411" t="s">
        <v>53</v>
      </c>
      <c r="X2411" s="2">
        <f>Envios[[#This Row],[Ventas Totales]]-Envios[[#This Row],[Costos Totales]]</f>
        <v>170.99999999999997</v>
      </c>
    </row>
    <row r="2412" spans="1:24" x14ac:dyDescent="0.25">
      <c r="A2412">
        <v>7993</v>
      </c>
      <c r="B2412">
        <v>57127</v>
      </c>
      <c r="C2412" s="1">
        <v>40225</v>
      </c>
      <c r="D2412" s="1">
        <v>40227</v>
      </c>
      <c r="E2412" t="s">
        <v>19</v>
      </c>
      <c r="F2412" t="s">
        <v>47</v>
      </c>
      <c r="G2412">
        <v>384</v>
      </c>
      <c r="H2412" t="s">
        <v>647</v>
      </c>
      <c r="I2412" t="s">
        <v>22</v>
      </c>
      <c r="J2412" t="s">
        <v>23</v>
      </c>
      <c r="K2412" t="s">
        <v>64</v>
      </c>
      <c r="L2412">
        <v>13</v>
      </c>
      <c r="M2412">
        <v>55.48</v>
      </c>
      <c r="N2412">
        <f>Envios[[#This Row],[Cantidad]]*Envios[[#This Row],[Precio por Unidad]]</f>
        <v>721.24</v>
      </c>
      <c r="O2412" s="2">
        <v>34.952399999999997</v>
      </c>
      <c r="P2412" s="2">
        <f>Envios[[#This Row],[Cantidad]]*Envios[[#This Row],[Costo por Unidad]]</f>
        <v>454.38119999999998</v>
      </c>
      <c r="Q2412">
        <v>14.3</v>
      </c>
      <c r="R2412" s="2">
        <f>Envios[[#This Row],[Costo Productos]]+Envios[[#This Row],[Costo de Envío]]</f>
        <v>468.68119999999999</v>
      </c>
      <c r="S2412" t="s">
        <v>1405</v>
      </c>
      <c r="T2412" t="s">
        <v>39</v>
      </c>
      <c r="U2412">
        <v>8</v>
      </c>
      <c r="V2412" t="s">
        <v>96</v>
      </c>
      <c r="W2412" t="s">
        <v>96</v>
      </c>
      <c r="X2412" s="2">
        <f>Envios[[#This Row],[Ventas Totales]]-Envios[[#This Row],[Costos Totales]]</f>
        <v>252.55880000000002</v>
      </c>
    </row>
    <row r="2413" spans="1:24" x14ac:dyDescent="0.25">
      <c r="A2413">
        <v>6040</v>
      </c>
      <c r="B2413">
        <v>42820</v>
      </c>
      <c r="C2413" s="1">
        <v>40225</v>
      </c>
      <c r="D2413" s="1">
        <v>40232</v>
      </c>
      <c r="E2413" t="s">
        <v>19</v>
      </c>
      <c r="F2413" t="s">
        <v>47</v>
      </c>
      <c r="G2413">
        <v>14</v>
      </c>
      <c r="H2413" t="s">
        <v>1763</v>
      </c>
      <c r="I2413" t="s">
        <v>22</v>
      </c>
      <c r="J2413" t="s">
        <v>23</v>
      </c>
      <c r="K2413" t="s">
        <v>76</v>
      </c>
      <c r="L2413">
        <v>27</v>
      </c>
      <c r="M2413">
        <v>5.28</v>
      </c>
      <c r="N2413">
        <f>Envios[[#This Row],[Cantidad]]*Envios[[#This Row],[Precio por Unidad]]</f>
        <v>142.56</v>
      </c>
      <c r="O2413" s="2">
        <v>3.3264</v>
      </c>
      <c r="P2413" s="2">
        <f>Envios[[#This Row],[Cantidad]]*Envios[[#This Row],[Costo por Unidad]]</f>
        <v>89.812799999999996</v>
      </c>
      <c r="Q2413">
        <v>2.99</v>
      </c>
      <c r="R2413" s="2">
        <f>Envios[[#This Row],[Costo Productos]]+Envios[[#This Row],[Costo de Envío]]</f>
        <v>92.802799999999991</v>
      </c>
      <c r="S2413" t="s">
        <v>1757</v>
      </c>
      <c r="T2413" t="s">
        <v>30</v>
      </c>
      <c r="U2413">
        <v>1</v>
      </c>
      <c r="V2413" t="s">
        <v>27</v>
      </c>
      <c r="W2413" t="s">
        <v>27</v>
      </c>
      <c r="X2413" s="2">
        <f>Envios[[#This Row],[Ventas Totales]]-Envios[[#This Row],[Costos Totales]]</f>
        <v>49.757200000000012</v>
      </c>
    </row>
    <row r="2414" spans="1:24" x14ac:dyDescent="0.25">
      <c r="A2414">
        <v>5056</v>
      </c>
      <c r="B2414">
        <v>36065</v>
      </c>
      <c r="C2414" s="1">
        <v>40226</v>
      </c>
      <c r="D2414" s="1">
        <v>40226</v>
      </c>
      <c r="E2414" t="s">
        <v>19</v>
      </c>
      <c r="F2414" t="s">
        <v>20</v>
      </c>
      <c r="G2414">
        <v>356</v>
      </c>
      <c r="H2414" t="s">
        <v>897</v>
      </c>
      <c r="I2414" t="s">
        <v>22</v>
      </c>
      <c r="J2414" t="s">
        <v>23</v>
      </c>
      <c r="K2414" t="s">
        <v>113</v>
      </c>
      <c r="L2414">
        <v>31</v>
      </c>
      <c r="M2414">
        <v>16.98</v>
      </c>
      <c r="N2414">
        <f>Envios[[#This Row],[Cantidad]]*Envios[[#This Row],[Precio por Unidad]]</f>
        <v>526.38</v>
      </c>
      <c r="O2414" s="2">
        <v>11.037000000000001</v>
      </c>
      <c r="P2414" s="2">
        <f>Envios[[#This Row],[Cantidad]]*Envios[[#This Row],[Costo por Unidad]]</f>
        <v>342.14700000000005</v>
      </c>
      <c r="Q2414">
        <v>12.39</v>
      </c>
      <c r="R2414" s="2">
        <f>Envios[[#This Row],[Costo Productos]]+Envios[[#This Row],[Costo de Envío]]</f>
        <v>354.53700000000003</v>
      </c>
      <c r="S2414" t="s">
        <v>1065</v>
      </c>
      <c r="T2414" t="s">
        <v>26</v>
      </c>
      <c r="U2414">
        <v>2</v>
      </c>
      <c r="V2414" t="s">
        <v>45</v>
      </c>
      <c r="W2414" t="s">
        <v>45</v>
      </c>
      <c r="X2414" s="2">
        <f>Envios[[#This Row],[Ventas Totales]]-Envios[[#This Row],[Costos Totales]]</f>
        <v>171.84299999999996</v>
      </c>
    </row>
    <row r="2415" spans="1:24" x14ac:dyDescent="0.25">
      <c r="A2415">
        <v>7587</v>
      </c>
      <c r="B2415">
        <v>54304</v>
      </c>
      <c r="C2415" s="1">
        <v>40226</v>
      </c>
      <c r="D2415" s="1">
        <v>40228</v>
      </c>
      <c r="E2415" t="s">
        <v>19</v>
      </c>
      <c r="F2415" t="s">
        <v>20</v>
      </c>
      <c r="G2415">
        <v>774</v>
      </c>
      <c r="H2415" t="s">
        <v>889</v>
      </c>
      <c r="I2415" t="s">
        <v>22</v>
      </c>
      <c r="J2415" t="s">
        <v>23</v>
      </c>
      <c r="K2415" t="s">
        <v>67</v>
      </c>
      <c r="L2415">
        <v>11</v>
      </c>
      <c r="M2415">
        <v>48.58</v>
      </c>
      <c r="N2415">
        <f>Envios[[#This Row],[Cantidad]]*Envios[[#This Row],[Precio por Unidad]]</f>
        <v>534.38</v>
      </c>
      <c r="O2415" s="2">
        <v>21.375199999999996</v>
      </c>
      <c r="P2415" s="2">
        <f>Envios[[#This Row],[Cantidad]]*Envios[[#This Row],[Costo por Unidad]]</f>
        <v>235.12719999999996</v>
      </c>
      <c r="Q2415">
        <v>3.99</v>
      </c>
      <c r="R2415" s="2">
        <f>Envios[[#This Row],[Costo Productos]]+Envios[[#This Row],[Costo de Envío]]</f>
        <v>239.11719999999997</v>
      </c>
      <c r="S2415" t="s">
        <v>1320</v>
      </c>
      <c r="T2415" t="s">
        <v>39</v>
      </c>
      <c r="U2415">
        <v>4</v>
      </c>
      <c r="V2415" t="s">
        <v>73</v>
      </c>
      <c r="W2415" t="s">
        <v>74</v>
      </c>
      <c r="X2415" s="2">
        <f>Envios[[#This Row],[Ventas Totales]]-Envios[[#This Row],[Costos Totales]]</f>
        <v>295.26280000000003</v>
      </c>
    </row>
    <row r="2416" spans="1:24" x14ac:dyDescent="0.25">
      <c r="A2416">
        <v>5555</v>
      </c>
      <c r="B2416">
        <v>39333</v>
      </c>
      <c r="C2416" s="1">
        <v>40226</v>
      </c>
      <c r="D2416" s="1">
        <v>40228</v>
      </c>
      <c r="E2416" t="s">
        <v>19</v>
      </c>
      <c r="F2416" t="s">
        <v>60</v>
      </c>
      <c r="G2416">
        <v>909</v>
      </c>
      <c r="H2416" t="s">
        <v>1533</v>
      </c>
      <c r="I2416" t="s">
        <v>42</v>
      </c>
      <c r="J2416" t="s">
        <v>36</v>
      </c>
      <c r="K2416" t="s">
        <v>50</v>
      </c>
      <c r="L2416">
        <v>31</v>
      </c>
      <c r="M2416">
        <v>320.98</v>
      </c>
      <c r="N2416">
        <f>Envios[[#This Row],[Cantidad]]*Envios[[#This Row],[Precio por Unidad]]</f>
        <v>9950.380000000001</v>
      </c>
      <c r="O2416" s="2">
        <v>144.441</v>
      </c>
      <c r="P2416" s="2">
        <f>Envios[[#This Row],[Cantidad]]*Envios[[#This Row],[Costo por Unidad]]</f>
        <v>4477.6710000000003</v>
      </c>
      <c r="Q2416">
        <v>24.49</v>
      </c>
      <c r="R2416" s="2">
        <f>Envios[[#This Row],[Costo Productos]]+Envios[[#This Row],[Costo de Envío]]</f>
        <v>4502.1610000000001</v>
      </c>
      <c r="S2416" t="s">
        <v>496</v>
      </c>
      <c r="T2416" t="s">
        <v>39</v>
      </c>
      <c r="U2416">
        <v>1</v>
      </c>
      <c r="V2416" t="s">
        <v>27</v>
      </c>
      <c r="W2416" t="s">
        <v>27</v>
      </c>
      <c r="X2416" s="2">
        <f>Envios[[#This Row],[Ventas Totales]]-Envios[[#This Row],[Costos Totales]]</f>
        <v>5448.219000000001</v>
      </c>
    </row>
    <row r="2417" spans="1:24" x14ac:dyDescent="0.25">
      <c r="A2417">
        <v>5556</v>
      </c>
      <c r="B2417">
        <v>39333</v>
      </c>
      <c r="C2417" s="1">
        <v>40226</v>
      </c>
      <c r="D2417" s="1">
        <v>40226</v>
      </c>
      <c r="E2417" t="s">
        <v>19</v>
      </c>
      <c r="F2417" t="s">
        <v>60</v>
      </c>
      <c r="G2417">
        <v>731</v>
      </c>
      <c r="H2417" t="s">
        <v>1359</v>
      </c>
      <c r="I2417" t="s">
        <v>22</v>
      </c>
      <c r="J2417" t="s">
        <v>23</v>
      </c>
      <c r="K2417" t="s">
        <v>64</v>
      </c>
      <c r="L2417">
        <v>18</v>
      </c>
      <c r="M2417">
        <v>4.9800000000000004</v>
      </c>
      <c r="N2417">
        <f>Envios[[#This Row],[Cantidad]]*Envios[[#This Row],[Precio por Unidad]]</f>
        <v>89.640000000000015</v>
      </c>
      <c r="O2417" s="2">
        <v>3.0876000000000001</v>
      </c>
      <c r="P2417" s="2">
        <f>Envios[[#This Row],[Cantidad]]*Envios[[#This Row],[Costo por Unidad]]</f>
        <v>55.576800000000006</v>
      </c>
      <c r="Q2417">
        <v>4.7</v>
      </c>
      <c r="R2417" s="2">
        <f>Envios[[#This Row],[Costo Productos]]+Envios[[#This Row],[Costo de Envío]]</f>
        <v>60.276800000000009</v>
      </c>
      <c r="S2417" t="s">
        <v>496</v>
      </c>
      <c r="T2417" t="s">
        <v>39</v>
      </c>
      <c r="U2417">
        <v>1</v>
      </c>
      <c r="V2417" t="s">
        <v>27</v>
      </c>
      <c r="W2417" t="s">
        <v>27</v>
      </c>
      <c r="X2417" s="2">
        <f>Envios[[#This Row],[Ventas Totales]]-Envios[[#This Row],[Costos Totales]]</f>
        <v>29.363200000000006</v>
      </c>
    </row>
    <row r="2418" spans="1:24" x14ac:dyDescent="0.25">
      <c r="A2418">
        <v>963</v>
      </c>
      <c r="B2418">
        <v>6980</v>
      </c>
      <c r="C2418" s="1">
        <v>40227</v>
      </c>
      <c r="D2418" s="1">
        <v>40228</v>
      </c>
      <c r="E2418" t="s">
        <v>19</v>
      </c>
      <c r="F2418" t="s">
        <v>40</v>
      </c>
      <c r="G2418">
        <v>7</v>
      </c>
      <c r="H2418" t="s">
        <v>1437</v>
      </c>
      <c r="I2418" t="s">
        <v>22</v>
      </c>
      <c r="J2418" t="s">
        <v>23</v>
      </c>
      <c r="K2418" t="s">
        <v>76</v>
      </c>
      <c r="L2418">
        <v>18</v>
      </c>
      <c r="M2418">
        <v>7.3</v>
      </c>
      <c r="N2418">
        <f>Envios[[#This Row],[Cantidad]]*Envios[[#This Row],[Precio por Unidad]]</f>
        <v>131.4</v>
      </c>
      <c r="O2418" s="2">
        <v>4.5259999999999998</v>
      </c>
      <c r="P2418" s="2">
        <f>Envios[[#This Row],[Cantidad]]*Envios[[#This Row],[Costo por Unidad]]</f>
        <v>81.467999999999989</v>
      </c>
      <c r="Q2418">
        <v>7.72</v>
      </c>
      <c r="R2418" s="2">
        <f>Envios[[#This Row],[Costo Productos]]+Envios[[#This Row],[Costo de Envío]]</f>
        <v>89.187999999999988</v>
      </c>
      <c r="S2418" t="s">
        <v>1405</v>
      </c>
      <c r="T2418" t="s">
        <v>39</v>
      </c>
      <c r="U2418">
        <v>12</v>
      </c>
      <c r="V2418" t="s">
        <v>260</v>
      </c>
      <c r="W2418" t="s">
        <v>260</v>
      </c>
      <c r="X2418" s="2">
        <f>Envios[[#This Row],[Ventas Totales]]-Envios[[#This Row],[Costos Totales]]</f>
        <v>42.212000000000018</v>
      </c>
    </row>
    <row r="2419" spans="1:24" x14ac:dyDescent="0.25">
      <c r="A2419">
        <v>4644</v>
      </c>
      <c r="B2419">
        <v>33060</v>
      </c>
      <c r="C2419" s="1">
        <v>40228</v>
      </c>
      <c r="D2419" s="1">
        <v>40229</v>
      </c>
      <c r="E2419" t="s">
        <v>19</v>
      </c>
      <c r="F2419" t="s">
        <v>20</v>
      </c>
      <c r="G2419">
        <v>1115</v>
      </c>
      <c r="H2419" t="s">
        <v>1764</v>
      </c>
      <c r="I2419" t="s">
        <v>22</v>
      </c>
      <c r="J2419" t="s">
        <v>23</v>
      </c>
      <c r="K2419" t="s">
        <v>76</v>
      </c>
      <c r="L2419">
        <v>3</v>
      </c>
      <c r="M2419">
        <v>3.74</v>
      </c>
      <c r="N2419">
        <f>Envios[[#This Row],[Cantidad]]*Envios[[#This Row],[Precio por Unidad]]</f>
        <v>11.22</v>
      </c>
      <c r="O2419" s="2">
        <v>2.431</v>
      </c>
      <c r="P2419" s="2">
        <f>Envios[[#This Row],[Cantidad]]*Envios[[#This Row],[Costo por Unidad]]</f>
        <v>7.2930000000000001</v>
      </c>
      <c r="Q2419">
        <v>4.6900000000000004</v>
      </c>
      <c r="R2419" s="2">
        <f>Envios[[#This Row],[Costo Productos]]+Envios[[#This Row],[Costo de Envío]]</f>
        <v>11.983000000000001</v>
      </c>
      <c r="S2419" t="s">
        <v>919</v>
      </c>
      <c r="T2419" t="s">
        <v>44</v>
      </c>
      <c r="U2419">
        <v>9</v>
      </c>
      <c r="V2419" t="s">
        <v>31</v>
      </c>
      <c r="W2419" t="s">
        <v>32</v>
      </c>
      <c r="X2419" s="2">
        <f>Envios[[#This Row],[Ventas Totales]]-Envios[[#This Row],[Costos Totales]]</f>
        <v>-0.7629999999999999</v>
      </c>
    </row>
    <row r="2420" spans="1:24" x14ac:dyDescent="0.25">
      <c r="A2420">
        <v>3523</v>
      </c>
      <c r="B2420">
        <v>25091</v>
      </c>
      <c r="C2420" s="1">
        <v>40228</v>
      </c>
      <c r="D2420" s="1">
        <v>40231</v>
      </c>
      <c r="E2420" t="s">
        <v>19</v>
      </c>
      <c r="F2420" t="s">
        <v>28</v>
      </c>
      <c r="G2420">
        <v>123</v>
      </c>
      <c r="H2420" t="s">
        <v>1591</v>
      </c>
      <c r="I2420" t="s">
        <v>22</v>
      </c>
      <c r="J2420" t="s">
        <v>23</v>
      </c>
      <c r="K2420" t="s">
        <v>76</v>
      </c>
      <c r="L2420">
        <v>4</v>
      </c>
      <c r="M2420">
        <v>34.54</v>
      </c>
      <c r="N2420">
        <f>Envios[[#This Row],[Cantidad]]*Envios[[#This Row],[Precio por Unidad]]</f>
        <v>138.16</v>
      </c>
      <c r="O2420" s="2">
        <v>21.760200000000001</v>
      </c>
      <c r="P2420" s="2">
        <f>Envios[[#This Row],[Cantidad]]*Envios[[#This Row],[Costo por Unidad]]</f>
        <v>87.040800000000004</v>
      </c>
      <c r="Q2420">
        <v>14.72</v>
      </c>
      <c r="R2420" s="2">
        <f>Envios[[#This Row],[Costo Productos]]+Envios[[#This Row],[Costo de Envío]]</f>
        <v>101.7608</v>
      </c>
      <c r="S2420" t="s">
        <v>820</v>
      </c>
      <c r="T2420" t="s">
        <v>30</v>
      </c>
      <c r="U2420">
        <v>1</v>
      </c>
      <c r="V2420" t="s">
        <v>27</v>
      </c>
      <c r="W2420" t="s">
        <v>27</v>
      </c>
      <c r="X2420" s="2">
        <f>Envios[[#This Row],[Ventas Totales]]-Envios[[#This Row],[Costos Totales]]</f>
        <v>36.399199999999993</v>
      </c>
    </row>
    <row r="2421" spans="1:24" x14ac:dyDescent="0.25">
      <c r="A2421">
        <v>3111</v>
      </c>
      <c r="B2421">
        <v>22368</v>
      </c>
      <c r="C2421" s="1">
        <v>40228</v>
      </c>
      <c r="D2421" s="1">
        <v>40229</v>
      </c>
      <c r="E2421" t="s">
        <v>19</v>
      </c>
      <c r="F2421" t="s">
        <v>28</v>
      </c>
      <c r="G2421">
        <v>168</v>
      </c>
      <c r="H2421" t="s">
        <v>372</v>
      </c>
      <c r="I2421" t="s">
        <v>35</v>
      </c>
      <c r="J2421" t="s">
        <v>56</v>
      </c>
      <c r="K2421" t="s">
        <v>91</v>
      </c>
      <c r="L2421">
        <v>5</v>
      </c>
      <c r="M2421">
        <v>39.24</v>
      </c>
      <c r="N2421">
        <f>Envios[[#This Row],[Cantidad]]*Envios[[#This Row],[Precio por Unidad]]</f>
        <v>196.20000000000002</v>
      </c>
      <c r="O2421" s="2">
        <v>19.227599999999999</v>
      </c>
      <c r="P2421" s="2">
        <f>Envios[[#This Row],[Cantidad]]*Envios[[#This Row],[Costo por Unidad]]</f>
        <v>96.137999999999991</v>
      </c>
      <c r="Q2421">
        <v>1.99</v>
      </c>
      <c r="R2421" s="2">
        <f>Envios[[#This Row],[Costo Productos]]+Envios[[#This Row],[Costo de Envío]]</f>
        <v>98.127999999999986</v>
      </c>
      <c r="S2421" t="s">
        <v>1666</v>
      </c>
      <c r="T2421" t="s">
        <v>39</v>
      </c>
      <c r="U2421">
        <v>4</v>
      </c>
      <c r="V2421" t="s">
        <v>73</v>
      </c>
      <c r="W2421" t="s">
        <v>74</v>
      </c>
      <c r="X2421" s="2">
        <f>Envios[[#This Row],[Ventas Totales]]-Envios[[#This Row],[Costos Totales]]</f>
        <v>98.072000000000031</v>
      </c>
    </row>
    <row r="2422" spans="1:24" x14ac:dyDescent="0.25">
      <c r="A2422">
        <v>3112</v>
      </c>
      <c r="B2422">
        <v>22368</v>
      </c>
      <c r="C2422" s="1">
        <v>40228</v>
      </c>
      <c r="D2422" s="1">
        <v>40230</v>
      </c>
      <c r="E2422" t="s">
        <v>46</v>
      </c>
      <c r="F2422" t="s">
        <v>28</v>
      </c>
      <c r="G2422">
        <v>742</v>
      </c>
      <c r="H2422" t="s">
        <v>539</v>
      </c>
      <c r="I2422" t="s">
        <v>119</v>
      </c>
      <c r="J2422" t="s">
        <v>56</v>
      </c>
      <c r="K2422" t="s">
        <v>94</v>
      </c>
      <c r="L2422">
        <v>33</v>
      </c>
      <c r="M2422">
        <v>119.99</v>
      </c>
      <c r="N2422">
        <f>Envios[[#This Row],[Cantidad]]*Envios[[#This Row],[Precio por Unidad]]</f>
        <v>3959.6699999999996</v>
      </c>
      <c r="O2422" s="2">
        <v>73.193899999999999</v>
      </c>
      <c r="P2422" s="2">
        <f>Envios[[#This Row],[Cantidad]]*Envios[[#This Row],[Costo por Unidad]]</f>
        <v>2415.3987000000002</v>
      </c>
      <c r="Q2422">
        <v>56.14</v>
      </c>
      <c r="R2422" s="2">
        <f>Envios[[#This Row],[Costo Productos]]+Envios[[#This Row],[Costo de Envío]]</f>
        <v>2471.5387000000001</v>
      </c>
      <c r="S2422" t="s">
        <v>1666</v>
      </c>
      <c r="T2422" t="s">
        <v>39</v>
      </c>
      <c r="U2422">
        <v>4</v>
      </c>
      <c r="V2422" t="s">
        <v>73</v>
      </c>
      <c r="W2422" t="s">
        <v>74</v>
      </c>
      <c r="X2422" s="2">
        <f>Envios[[#This Row],[Ventas Totales]]-Envios[[#This Row],[Costos Totales]]</f>
        <v>1488.1312999999996</v>
      </c>
    </row>
    <row r="2423" spans="1:24" x14ac:dyDescent="0.25">
      <c r="A2423">
        <v>3113</v>
      </c>
      <c r="B2423">
        <v>22368</v>
      </c>
      <c r="C2423" s="1">
        <v>40228</v>
      </c>
      <c r="D2423" s="1">
        <v>40229</v>
      </c>
      <c r="E2423" t="s">
        <v>19</v>
      </c>
      <c r="F2423" t="s">
        <v>28</v>
      </c>
      <c r="G2423">
        <v>807</v>
      </c>
      <c r="H2423" t="s">
        <v>575</v>
      </c>
      <c r="I2423" t="s">
        <v>42</v>
      </c>
      <c r="J2423" t="s">
        <v>23</v>
      </c>
      <c r="K2423" t="s">
        <v>24</v>
      </c>
      <c r="L2423">
        <v>34</v>
      </c>
      <c r="M2423">
        <v>80.98</v>
      </c>
      <c r="N2423">
        <f>Envios[[#This Row],[Cantidad]]*Envios[[#This Row],[Precio por Unidad]]</f>
        <v>2753.32</v>
      </c>
      <c r="O2423" s="2">
        <v>13.766600000000004</v>
      </c>
      <c r="P2423" s="2">
        <f>Envios[[#This Row],[Cantidad]]*Envios[[#This Row],[Costo por Unidad]]</f>
        <v>468.06440000000015</v>
      </c>
      <c r="Q2423">
        <v>35</v>
      </c>
      <c r="R2423" s="2">
        <f>Envios[[#This Row],[Costo Productos]]+Envios[[#This Row],[Costo de Envío]]</f>
        <v>503.06440000000015</v>
      </c>
      <c r="S2423" t="s">
        <v>1666</v>
      </c>
      <c r="T2423" t="s">
        <v>39</v>
      </c>
      <c r="U2423">
        <v>4</v>
      </c>
      <c r="V2423" t="s">
        <v>73</v>
      </c>
      <c r="W2423" t="s">
        <v>74</v>
      </c>
      <c r="X2423" s="2">
        <f>Envios[[#This Row],[Ventas Totales]]-Envios[[#This Row],[Costos Totales]]</f>
        <v>2250.2556</v>
      </c>
    </row>
    <row r="2424" spans="1:24" x14ac:dyDescent="0.25">
      <c r="A2424">
        <v>8365</v>
      </c>
      <c r="B2424">
        <v>59780</v>
      </c>
      <c r="C2424" s="1">
        <v>40229</v>
      </c>
      <c r="D2424" s="1">
        <v>40229</v>
      </c>
      <c r="E2424" t="s">
        <v>46</v>
      </c>
      <c r="F2424" t="s">
        <v>60</v>
      </c>
      <c r="G2424">
        <v>841</v>
      </c>
      <c r="H2424" t="s">
        <v>427</v>
      </c>
      <c r="I2424" t="s">
        <v>49</v>
      </c>
      <c r="J2424" t="s">
        <v>56</v>
      </c>
      <c r="K2424" t="s">
        <v>94</v>
      </c>
      <c r="L2424">
        <v>21</v>
      </c>
      <c r="M2424">
        <v>306.14</v>
      </c>
      <c r="N2424">
        <f>Envios[[#This Row],[Cantidad]]*Envios[[#This Row],[Precio por Unidad]]</f>
        <v>6428.94</v>
      </c>
      <c r="O2424" s="2">
        <v>134.70159999999998</v>
      </c>
      <c r="P2424" s="2">
        <f>Envios[[#This Row],[Cantidad]]*Envios[[#This Row],[Costo por Unidad]]</f>
        <v>2828.7335999999996</v>
      </c>
      <c r="Q2424">
        <v>26.53</v>
      </c>
      <c r="R2424" s="2">
        <f>Envios[[#This Row],[Costo Productos]]+Envios[[#This Row],[Costo de Envío]]</f>
        <v>2855.2635999999998</v>
      </c>
      <c r="S2424" t="s">
        <v>678</v>
      </c>
      <c r="T2424" t="s">
        <v>44</v>
      </c>
      <c r="U2424">
        <v>3</v>
      </c>
      <c r="V2424" t="s">
        <v>52</v>
      </c>
      <c r="W2424" t="s">
        <v>53</v>
      </c>
      <c r="X2424" s="2">
        <f>Envios[[#This Row],[Ventas Totales]]-Envios[[#This Row],[Costos Totales]]</f>
        <v>3573.6763999999998</v>
      </c>
    </row>
    <row r="2425" spans="1:24" x14ac:dyDescent="0.25">
      <c r="A2425">
        <v>8065</v>
      </c>
      <c r="B2425">
        <v>57538</v>
      </c>
      <c r="C2425" s="1">
        <v>40229</v>
      </c>
      <c r="D2425" s="1">
        <v>40231</v>
      </c>
      <c r="E2425" t="s">
        <v>19</v>
      </c>
      <c r="F2425" t="s">
        <v>60</v>
      </c>
      <c r="G2425">
        <v>91</v>
      </c>
      <c r="H2425" t="s">
        <v>1436</v>
      </c>
      <c r="I2425" t="s">
        <v>22</v>
      </c>
      <c r="J2425" t="s">
        <v>36</v>
      </c>
      <c r="K2425" t="s">
        <v>37</v>
      </c>
      <c r="L2425">
        <v>40</v>
      </c>
      <c r="M2425">
        <v>33.979999999999997</v>
      </c>
      <c r="N2425">
        <f>Envios[[#This Row],[Cantidad]]*Envios[[#This Row],[Precio por Unidad]]</f>
        <v>1359.1999999999998</v>
      </c>
      <c r="O2425" s="2">
        <v>15.290999999999997</v>
      </c>
      <c r="P2425" s="2">
        <f>Envios[[#This Row],[Cantidad]]*Envios[[#This Row],[Costo por Unidad]]</f>
        <v>611.63999999999987</v>
      </c>
      <c r="Q2425">
        <v>19.989999999999998</v>
      </c>
      <c r="R2425" s="2">
        <f>Envios[[#This Row],[Costo Productos]]+Envios[[#This Row],[Costo de Envío]]</f>
        <v>631.62999999999988</v>
      </c>
      <c r="S2425" t="s">
        <v>58</v>
      </c>
      <c r="T2425" t="s">
        <v>26</v>
      </c>
      <c r="U2425">
        <v>1</v>
      </c>
      <c r="V2425" t="s">
        <v>27</v>
      </c>
      <c r="W2425" t="s">
        <v>27</v>
      </c>
      <c r="X2425" s="2">
        <f>Envios[[#This Row],[Ventas Totales]]-Envios[[#This Row],[Costos Totales]]</f>
        <v>727.56999999999994</v>
      </c>
    </row>
    <row r="2426" spans="1:24" x14ac:dyDescent="0.25">
      <c r="A2426">
        <v>1962</v>
      </c>
      <c r="B2426">
        <v>14023</v>
      </c>
      <c r="C2426" s="1">
        <v>40229</v>
      </c>
      <c r="D2426" s="1">
        <v>40231</v>
      </c>
      <c r="E2426" t="s">
        <v>19</v>
      </c>
      <c r="F2426" t="s">
        <v>40</v>
      </c>
      <c r="G2426">
        <v>965</v>
      </c>
      <c r="H2426" t="s">
        <v>1765</v>
      </c>
      <c r="I2426" t="s">
        <v>22</v>
      </c>
      <c r="J2426" t="s">
        <v>23</v>
      </c>
      <c r="K2426" t="s">
        <v>76</v>
      </c>
      <c r="L2426">
        <v>36</v>
      </c>
      <c r="M2426">
        <v>21.38</v>
      </c>
      <c r="N2426">
        <f>Envios[[#This Row],[Cantidad]]*Envios[[#This Row],[Precio por Unidad]]</f>
        <v>769.68</v>
      </c>
      <c r="O2426" s="2">
        <v>13.683199999999999</v>
      </c>
      <c r="P2426" s="2">
        <f>Envios[[#This Row],[Cantidad]]*Envios[[#This Row],[Costo por Unidad]]</f>
        <v>492.59519999999998</v>
      </c>
      <c r="Q2426">
        <v>2.99</v>
      </c>
      <c r="R2426" s="2">
        <f>Envios[[#This Row],[Costo Productos]]+Envios[[#This Row],[Costo de Envío]]</f>
        <v>495.58519999999999</v>
      </c>
      <c r="S2426" t="s">
        <v>467</v>
      </c>
      <c r="T2426" t="s">
        <v>30</v>
      </c>
      <c r="U2426">
        <v>1</v>
      </c>
      <c r="V2426" t="s">
        <v>27</v>
      </c>
      <c r="W2426" t="s">
        <v>27</v>
      </c>
      <c r="X2426" s="2">
        <f>Envios[[#This Row],[Ventas Totales]]-Envios[[#This Row],[Costos Totales]]</f>
        <v>274.09479999999996</v>
      </c>
    </row>
    <row r="2427" spans="1:24" x14ac:dyDescent="0.25">
      <c r="A2427">
        <v>1963</v>
      </c>
      <c r="B2427">
        <v>14023</v>
      </c>
      <c r="C2427" s="1">
        <v>40229</v>
      </c>
      <c r="D2427" s="1">
        <v>40230</v>
      </c>
      <c r="E2427" t="s">
        <v>19</v>
      </c>
      <c r="F2427" t="s">
        <v>40</v>
      </c>
      <c r="G2427">
        <v>949</v>
      </c>
      <c r="H2427" t="s">
        <v>1766</v>
      </c>
      <c r="I2427" t="s">
        <v>22</v>
      </c>
      <c r="J2427" t="s">
        <v>23</v>
      </c>
      <c r="K2427" t="s">
        <v>64</v>
      </c>
      <c r="L2427">
        <v>48</v>
      </c>
      <c r="M2427">
        <v>9.99</v>
      </c>
      <c r="N2427">
        <f>Envios[[#This Row],[Cantidad]]*Envios[[#This Row],[Precio por Unidad]]</f>
        <v>479.52</v>
      </c>
      <c r="O2427" s="2">
        <v>5.9939999999999998</v>
      </c>
      <c r="P2427" s="2">
        <f>Envios[[#This Row],[Cantidad]]*Envios[[#This Row],[Costo por Unidad]]</f>
        <v>287.71199999999999</v>
      </c>
      <c r="Q2427">
        <v>5.12</v>
      </c>
      <c r="R2427" s="2">
        <f>Envios[[#This Row],[Costo Productos]]+Envios[[#This Row],[Costo de Envío]]</f>
        <v>292.83199999999999</v>
      </c>
      <c r="S2427" t="s">
        <v>467</v>
      </c>
      <c r="T2427" t="s">
        <v>30</v>
      </c>
      <c r="U2427">
        <v>1</v>
      </c>
      <c r="V2427" t="s">
        <v>27</v>
      </c>
      <c r="W2427" t="s">
        <v>27</v>
      </c>
      <c r="X2427" s="2">
        <f>Envios[[#This Row],[Ventas Totales]]-Envios[[#This Row],[Costos Totales]]</f>
        <v>186.68799999999999</v>
      </c>
    </row>
    <row r="2428" spans="1:24" x14ac:dyDescent="0.25">
      <c r="A2428">
        <v>171</v>
      </c>
      <c r="B2428">
        <v>1060</v>
      </c>
      <c r="C2428" s="1">
        <v>40229</v>
      </c>
      <c r="D2428" s="1">
        <v>40231</v>
      </c>
      <c r="E2428" t="s">
        <v>19</v>
      </c>
      <c r="F2428" t="s">
        <v>28</v>
      </c>
      <c r="G2428">
        <v>744</v>
      </c>
      <c r="H2428" t="s">
        <v>1213</v>
      </c>
      <c r="I2428" t="s">
        <v>22</v>
      </c>
      <c r="J2428" t="s">
        <v>23</v>
      </c>
      <c r="K2428" t="s">
        <v>76</v>
      </c>
      <c r="L2428">
        <v>30</v>
      </c>
      <c r="M2428">
        <v>37.700000000000003</v>
      </c>
      <c r="N2428">
        <f>Envios[[#This Row],[Cantidad]]*Envios[[#This Row],[Precio por Unidad]]</f>
        <v>1131</v>
      </c>
      <c r="O2428" s="2">
        <v>24.505000000000003</v>
      </c>
      <c r="P2428" s="2">
        <f>Envios[[#This Row],[Cantidad]]*Envios[[#This Row],[Costo por Unidad]]</f>
        <v>735.15000000000009</v>
      </c>
      <c r="Q2428">
        <v>2.99</v>
      </c>
      <c r="R2428" s="2">
        <f>Envios[[#This Row],[Costo Productos]]+Envios[[#This Row],[Costo de Envío]]</f>
        <v>738.1400000000001</v>
      </c>
      <c r="S2428" t="s">
        <v>388</v>
      </c>
      <c r="T2428" t="s">
        <v>30</v>
      </c>
      <c r="U2428">
        <v>5</v>
      </c>
      <c r="V2428" t="s">
        <v>87</v>
      </c>
      <c r="W2428" t="s">
        <v>53</v>
      </c>
      <c r="X2428" s="2">
        <f>Envios[[#This Row],[Ventas Totales]]-Envios[[#This Row],[Costos Totales]]</f>
        <v>392.8599999999999</v>
      </c>
    </row>
    <row r="2429" spans="1:24" x14ac:dyDescent="0.25">
      <c r="A2429">
        <v>678</v>
      </c>
      <c r="B2429">
        <v>4739</v>
      </c>
      <c r="C2429" s="1">
        <v>40229</v>
      </c>
      <c r="D2429" s="1">
        <v>40233</v>
      </c>
      <c r="E2429" t="s">
        <v>19</v>
      </c>
      <c r="F2429" t="s">
        <v>47</v>
      </c>
      <c r="G2429">
        <v>910</v>
      </c>
      <c r="H2429" t="s">
        <v>642</v>
      </c>
      <c r="I2429" t="s">
        <v>63</v>
      </c>
      <c r="J2429" t="s">
        <v>23</v>
      </c>
      <c r="K2429" t="s">
        <v>85</v>
      </c>
      <c r="L2429">
        <v>16</v>
      </c>
      <c r="M2429">
        <v>2.94</v>
      </c>
      <c r="N2429">
        <f>Envios[[#This Row],[Cantidad]]*Envios[[#This Row],[Precio por Unidad]]</f>
        <v>47.04</v>
      </c>
      <c r="O2429" s="2">
        <v>1.2348000000000001</v>
      </c>
      <c r="P2429" s="2">
        <f>Envios[[#This Row],[Cantidad]]*Envios[[#This Row],[Costo por Unidad]]</f>
        <v>19.756800000000002</v>
      </c>
      <c r="Q2429">
        <v>0.7</v>
      </c>
      <c r="R2429" s="2">
        <f>Envios[[#This Row],[Costo Productos]]+Envios[[#This Row],[Costo de Envío]]</f>
        <v>20.456800000000001</v>
      </c>
      <c r="S2429" t="s">
        <v>1033</v>
      </c>
      <c r="T2429" t="s">
        <v>30</v>
      </c>
      <c r="U2429">
        <v>7</v>
      </c>
      <c r="V2429" t="s">
        <v>81</v>
      </c>
      <c r="W2429" t="s">
        <v>74</v>
      </c>
      <c r="X2429" s="2">
        <f>Envios[[#This Row],[Ventas Totales]]-Envios[[#This Row],[Costos Totales]]</f>
        <v>26.583199999999998</v>
      </c>
    </row>
    <row r="2430" spans="1:24" x14ac:dyDescent="0.25">
      <c r="A2430">
        <v>5221</v>
      </c>
      <c r="B2430">
        <v>37157</v>
      </c>
      <c r="C2430" s="1">
        <v>40229</v>
      </c>
      <c r="D2430" s="1">
        <v>40231</v>
      </c>
      <c r="E2430" t="s">
        <v>19</v>
      </c>
      <c r="F2430" t="s">
        <v>20</v>
      </c>
      <c r="G2430">
        <v>1109</v>
      </c>
      <c r="H2430" t="s">
        <v>1767</v>
      </c>
      <c r="I2430" t="s">
        <v>22</v>
      </c>
      <c r="J2430" t="s">
        <v>23</v>
      </c>
      <c r="K2430" t="s">
        <v>64</v>
      </c>
      <c r="L2430">
        <v>39</v>
      </c>
      <c r="M2430">
        <v>5.28</v>
      </c>
      <c r="N2430">
        <f>Envios[[#This Row],[Cantidad]]*Envios[[#This Row],[Precio por Unidad]]</f>
        <v>205.92000000000002</v>
      </c>
      <c r="O2430" s="2">
        <v>3.3264</v>
      </c>
      <c r="P2430" s="2">
        <f>Envios[[#This Row],[Cantidad]]*Envios[[#This Row],[Costo por Unidad]]</f>
        <v>129.7296</v>
      </c>
      <c r="Q2430">
        <v>5.0599999999999996</v>
      </c>
      <c r="R2430" s="2">
        <f>Envios[[#This Row],[Costo Productos]]+Envios[[#This Row],[Costo de Envío]]</f>
        <v>134.78960000000001</v>
      </c>
      <c r="S2430" t="s">
        <v>279</v>
      </c>
      <c r="T2430" t="s">
        <v>44</v>
      </c>
      <c r="U2430">
        <v>7</v>
      </c>
      <c r="V2430" t="s">
        <v>81</v>
      </c>
      <c r="W2430" t="s">
        <v>74</v>
      </c>
      <c r="X2430" s="2">
        <f>Envios[[#This Row],[Ventas Totales]]-Envios[[#This Row],[Costos Totales]]</f>
        <v>71.130400000000009</v>
      </c>
    </row>
    <row r="2431" spans="1:24" x14ac:dyDescent="0.25">
      <c r="A2431">
        <v>5412</v>
      </c>
      <c r="B2431">
        <v>38496</v>
      </c>
      <c r="C2431" s="1">
        <v>40229</v>
      </c>
      <c r="D2431" s="1">
        <v>40231</v>
      </c>
      <c r="E2431" t="s">
        <v>19</v>
      </c>
      <c r="F2431" t="s">
        <v>60</v>
      </c>
      <c r="G2431">
        <v>758</v>
      </c>
      <c r="H2431" t="s">
        <v>1222</v>
      </c>
      <c r="I2431" t="s">
        <v>22</v>
      </c>
      <c r="J2431" t="s">
        <v>23</v>
      </c>
      <c r="K2431" t="s">
        <v>64</v>
      </c>
      <c r="L2431">
        <v>23</v>
      </c>
      <c r="M2431">
        <v>4.9800000000000004</v>
      </c>
      <c r="N2431">
        <f>Envios[[#This Row],[Cantidad]]*Envios[[#This Row],[Precio por Unidad]]</f>
        <v>114.54</v>
      </c>
      <c r="O2431" s="2">
        <v>3.1872000000000003</v>
      </c>
      <c r="P2431" s="2">
        <f>Envios[[#This Row],[Cantidad]]*Envios[[#This Row],[Costo por Unidad]]</f>
        <v>73.305600000000013</v>
      </c>
      <c r="Q2431">
        <v>4.72</v>
      </c>
      <c r="R2431" s="2">
        <f>Envios[[#This Row],[Costo Productos]]+Envios[[#This Row],[Costo de Envío]]</f>
        <v>78.025600000000011</v>
      </c>
      <c r="S2431" t="s">
        <v>182</v>
      </c>
      <c r="T2431" t="s">
        <v>30</v>
      </c>
      <c r="U2431">
        <v>1</v>
      </c>
      <c r="V2431" t="s">
        <v>27</v>
      </c>
      <c r="W2431" t="s">
        <v>27</v>
      </c>
      <c r="X2431" s="2">
        <f>Envios[[#This Row],[Ventas Totales]]-Envios[[#This Row],[Costos Totales]]</f>
        <v>36.514399999999995</v>
      </c>
    </row>
    <row r="2432" spans="1:24" x14ac:dyDescent="0.25">
      <c r="A2432">
        <v>7956</v>
      </c>
      <c r="B2432">
        <v>56835</v>
      </c>
      <c r="C2432" s="1">
        <v>40229</v>
      </c>
      <c r="D2432" s="1">
        <v>40229</v>
      </c>
      <c r="E2432" t="s">
        <v>19</v>
      </c>
      <c r="F2432" t="s">
        <v>40</v>
      </c>
      <c r="G2432">
        <v>557</v>
      </c>
      <c r="H2432" t="s">
        <v>1106</v>
      </c>
      <c r="I2432" t="s">
        <v>63</v>
      </c>
      <c r="J2432" t="s">
        <v>23</v>
      </c>
      <c r="K2432" t="s">
        <v>85</v>
      </c>
      <c r="L2432">
        <v>1</v>
      </c>
      <c r="M2432">
        <v>9.11</v>
      </c>
      <c r="N2432">
        <f>Envios[[#This Row],[Cantidad]]*Envios[[#This Row],[Precio por Unidad]]</f>
        <v>9.11</v>
      </c>
      <c r="O2432" s="2">
        <v>4.3727999999999998</v>
      </c>
      <c r="P2432" s="2">
        <f>Envios[[#This Row],[Cantidad]]*Envios[[#This Row],[Costo por Unidad]]</f>
        <v>4.3727999999999998</v>
      </c>
      <c r="Q2432">
        <v>2.25</v>
      </c>
      <c r="R2432" s="2">
        <f>Envios[[#This Row],[Costo Productos]]+Envios[[#This Row],[Costo de Envío]]</f>
        <v>6.6227999999999998</v>
      </c>
      <c r="S2432" t="s">
        <v>1768</v>
      </c>
      <c r="T2432" t="s">
        <v>44</v>
      </c>
      <c r="U2432">
        <v>9</v>
      </c>
      <c r="V2432" t="s">
        <v>31</v>
      </c>
      <c r="W2432" t="s">
        <v>32</v>
      </c>
      <c r="X2432" s="2">
        <f>Envios[[#This Row],[Ventas Totales]]-Envios[[#This Row],[Costos Totales]]</f>
        <v>2.4871999999999996</v>
      </c>
    </row>
    <row r="2433" spans="1:24" x14ac:dyDescent="0.25">
      <c r="A2433">
        <v>6204</v>
      </c>
      <c r="B2433">
        <v>43940</v>
      </c>
      <c r="C2433" s="1">
        <v>40230</v>
      </c>
      <c r="D2433" s="1">
        <v>40231</v>
      </c>
      <c r="E2433" t="s">
        <v>19</v>
      </c>
      <c r="F2433" t="s">
        <v>60</v>
      </c>
      <c r="G2433">
        <v>335</v>
      </c>
      <c r="H2433" t="s">
        <v>872</v>
      </c>
      <c r="I2433" t="s">
        <v>22</v>
      </c>
      <c r="J2433" t="s">
        <v>56</v>
      </c>
      <c r="K2433" t="s">
        <v>57</v>
      </c>
      <c r="L2433">
        <v>12</v>
      </c>
      <c r="M2433">
        <v>200.99</v>
      </c>
      <c r="N2433">
        <f>Envios[[#This Row],[Cantidad]]*Envios[[#This Row],[Precio por Unidad]]</f>
        <v>2411.88</v>
      </c>
      <c r="O2433" s="2">
        <v>82.405900000000017</v>
      </c>
      <c r="P2433" s="2">
        <f>Envios[[#This Row],[Cantidad]]*Envios[[#This Row],[Costo por Unidad]]</f>
        <v>988.87080000000014</v>
      </c>
      <c r="Q2433">
        <v>4.2</v>
      </c>
      <c r="R2433" s="2">
        <f>Envios[[#This Row],[Costo Productos]]+Envios[[#This Row],[Costo de Envío]]</f>
        <v>993.07080000000019</v>
      </c>
      <c r="S2433" t="s">
        <v>734</v>
      </c>
      <c r="T2433" t="s">
        <v>39</v>
      </c>
      <c r="U2433">
        <v>2</v>
      </c>
      <c r="V2433" t="s">
        <v>45</v>
      </c>
      <c r="W2433" t="s">
        <v>45</v>
      </c>
      <c r="X2433" s="2">
        <f>Envios[[#This Row],[Ventas Totales]]-Envios[[#This Row],[Costos Totales]]</f>
        <v>1418.8091999999999</v>
      </c>
    </row>
    <row r="2434" spans="1:24" x14ac:dyDescent="0.25">
      <c r="A2434">
        <v>6205</v>
      </c>
      <c r="B2434">
        <v>43940</v>
      </c>
      <c r="C2434" s="1">
        <v>40230</v>
      </c>
      <c r="D2434" s="1">
        <v>40231</v>
      </c>
      <c r="E2434" t="s">
        <v>19</v>
      </c>
      <c r="F2434" t="s">
        <v>60</v>
      </c>
      <c r="G2434">
        <v>612</v>
      </c>
      <c r="H2434" t="s">
        <v>1457</v>
      </c>
      <c r="I2434" t="s">
        <v>35</v>
      </c>
      <c r="J2434" t="s">
        <v>23</v>
      </c>
      <c r="K2434" t="s">
        <v>85</v>
      </c>
      <c r="L2434">
        <v>44</v>
      </c>
      <c r="M2434">
        <v>40.97</v>
      </c>
      <c r="N2434">
        <f>Envios[[#This Row],[Cantidad]]*Envios[[#This Row],[Precio por Unidad]]</f>
        <v>1802.6799999999998</v>
      </c>
      <c r="O2434" s="2">
        <v>16.797700000000003</v>
      </c>
      <c r="P2434" s="2">
        <f>Envios[[#This Row],[Cantidad]]*Envios[[#This Row],[Costo por Unidad]]</f>
        <v>739.0988000000001</v>
      </c>
      <c r="Q2434">
        <v>8.99</v>
      </c>
      <c r="R2434" s="2">
        <f>Envios[[#This Row],[Costo Productos]]+Envios[[#This Row],[Costo de Envío]]</f>
        <v>748.08880000000011</v>
      </c>
      <c r="S2434" t="s">
        <v>734</v>
      </c>
      <c r="T2434" t="s">
        <v>39</v>
      </c>
      <c r="U2434">
        <v>2</v>
      </c>
      <c r="V2434" t="s">
        <v>45</v>
      </c>
      <c r="W2434" t="s">
        <v>45</v>
      </c>
      <c r="X2434" s="2">
        <f>Envios[[#This Row],[Ventas Totales]]-Envios[[#This Row],[Costos Totales]]</f>
        <v>1054.5911999999998</v>
      </c>
    </row>
    <row r="2435" spans="1:24" x14ac:dyDescent="0.25">
      <c r="A2435">
        <v>5798</v>
      </c>
      <c r="B2435">
        <v>41122</v>
      </c>
      <c r="C2435" s="1">
        <v>40230</v>
      </c>
      <c r="D2435" s="1">
        <v>40232</v>
      </c>
      <c r="E2435" t="s">
        <v>33</v>
      </c>
      <c r="F2435" t="s">
        <v>40</v>
      </c>
      <c r="G2435">
        <v>334</v>
      </c>
      <c r="H2435" t="s">
        <v>614</v>
      </c>
      <c r="I2435" t="s">
        <v>35</v>
      </c>
      <c r="J2435" t="s">
        <v>36</v>
      </c>
      <c r="K2435" t="s">
        <v>37</v>
      </c>
      <c r="L2435">
        <v>29</v>
      </c>
      <c r="M2435">
        <v>1.74</v>
      </c>
      <c r="N2435">
        <f>Envios[[#This Row],[Cantidad]]*Envios[[#This Row],[Precio por Unidad]]</f>
        <v>50.46</v>
      </c>
      <c r="O2435" s="2">
        <v>0.81779999999999997</v>
      </c>
      <c r="P2435" s="2">
        <f>Envios[[#This Row],[Cantidad]]*Envios[[#This Row],[Costo por Unidad]]</f>
        <v>23.716200000000001</v>
      </c>
      <c r="Q2435">
        <v>4.08</v>
      </c>
      <c r="R2435" s="2">
        <f>Envios[[#This Row],[Costo Productos]]+Envios[[#This Row],[Costo de Envío]]</f>
        <v>27.796199999999999</v>
      </c>
      <c r="S2435" t="s">
        <v>137</v>
      </c>
      <c r="T2435" t="s">
        <v>44</v>
      </c>
      <c r="U2435">
        <v>1</v>
      </c>
      <c r="V2435" t="s">
        <v>27</v>
      </c>
      <c r="W2435" t="s">
        <v>27</v>
      </c>
      <c r="X2435" s="2">
        <f>Envios[[#This Row],[Ventas Totales]]-Envios[[#This Row],[Costos Totales]]</f>
        <v>22.663800000000002</v>
      </c>
    </row>
    <row r="2436" spans="1:24" x14ac:dyDescent="0.25">
      <c r="A2436">
        <v>2426</v>
      </c>
      <c r="B2436">
        <v>17632</v>
      </c>
      <c r="C2436" s="1">
        <v>40230</v>
      </c>
      <c r="D2436" s="1">
        <v>40231</v>
      </c>
      <c r="E2436" t="s">
        <v>19</v>
      </c>
      <c r="F2436" t="s">
        <v>28</v>
      </c>
      <c r="G2436">
        <v>856</v>
      </c>
      <c r="H2436" t="s">
        <v>401</v>
      </c>
      <c r="I2436" t="s">
        <v>63</v>
      </c>
      <c r="J2436" t="s">
        <v>23</v>
      </c>
      <c r="K2436" t="s">
        <v>140</v>
      </c>
      <c r="L2436">
        <v>38</v>
      </c>
      <c r="M2436">
        <v>1.98</v>
      </c>
      <c r="N2436">
        <f>Envios[[#This Row],[Cantidad]]*Envios[[#This Row],[Precio por Unidad]]</f>
        <v>75.239999999999995</v>
      </c>
      <c r="O2436" s="2">
        <v>0.33660000000000007</v>
      </c>
      <c r="P2436" s="2">
        <f>Envios[[#This Row],[Cantidad]]*Envios[[#This Row],[Costo por Unidad]]</f>
        <v>12.790800000000003</v>
      </c>
      <c r="Q2436">
        <v>0.7</v>
      </c>
      <c r="R2436" s="2">
        <f>Envios[[#This Row],[Costo Productos]]+Envios[[#This Row],[Costo de Envío]]</f>
        <v>13.490800000000002</v>
      </c>
      <c r="S2436" t="s">
        <v>1769</v>
      </c>
      <c r="T2436" t="s">
        <v>30</v>
      </c>
      <c r="U2436">
        <v>9</v>
      </c>
      <c r="V2436" t="s">
        <v>31</v>
      </c>
      <c r="W2436" t="s">
        <v>32</v>
      </c>
      <c r="X2436" s="2">
        <f>Envios[[#This Row],[Ventas Totales]]-Envios[[#This Row],[Costos Totales]]</f>
        <v>61.749199999999995</v>
      </c>
    </row>
    <row r="2437" spans="1:24" x14ac:dyDescent="0.25">
      <c r="A2437">
        <v>3711</v>
      </c>
      <c r="B2437">
        <v>26499</v>
      </c>
      <c r="C2437" s="1">
        <v>40230</v>
      </c>
      <c r="D2437" s="1">
        <v>40231</v>
      </c>
      <c r="E2437" t="s">
        <v>19</v>
      </c>
      <c r="F2437" t="s">
        <v>28</v>
      </c>
      <c r="G2437">
        <v>212</v>
      </c>
      <c r="H2437" t="s">
        <v>669</v>
      </c>
      <c r="I2437" t="s">
        <v>22</v>
      </c>
      <c r="J2437" t="s">
        <v>23</v>
      </c>
      <c r="K2437" t="s">
        <v>188</v>
      </c>
      <c r="L2437">
        <v>11</v>
      </c>
      <c r="M2437">
        <v>2.88</v>
      </c>
      <c r="N2437">
        <f>Envios[[#This Row],[Cantidad]]*Envios[[#This Row],[Precio por Unidad]]</f>
        <v>31.68</v>
      </c>
      <c r="O2437" s="2">
        <v>1.7567999999999999</v>
      </c>
      <c r="P2437" s="2">
        <f>Envios[[#This Row],[Cantidad]]*Envios[[#This Row],[Costo por Unidad]]</f>
        <v>19.3248</v>
      </c>
      <c r="Q2437">
        <v>0.5</v>
      </c>
      <c r="R2437" s="2">
        <f>Envios[[#This Row],[Costo Productos]]+Envios[[#This Row],[Costo de Envío]]</f>
        <v>19.8248</v>
      </c>
      <c r="S2437" t="s">
        <v>441</v>
      </c>
      <c r="T2437" t="s">
        <v>30</v>
      </c>
      <c r="U2437">
        <v>8</v>
      </c>
      <c r="V2437" t="s">
        <v>96</v>
      </c>
      <c r="W2437" t="s">
        <v>96</v>
      </c>
      <c r="X2437" s="2">
        <f>Envios[[#This Row],[Ventas Totales]]-Envios[[#This Row],[Costos Totales]]</f>
        <v>11.8552</v>
      </c>
    </row>
    <row r="2438" spans="1:24" x14ac:dyDescent="0.25">
      <c r="A2438">
        <v>4154</v>
      </c>
      <c r="B2438">
        <v>29475</v>
      </c>
      <c r="C2438" s="1">
        <v>40231</v>
      </c>
      <c r="D2438" s="1">
        <v>40233</v>
      </c>
      <c r="E2438" t="s">
        <v>19</v>
      </c>
      <c r="F2438" t="s">
        <v>20</v>
      </c>
      <c r="G2438">
        <v>1002</v>
      </c>
      <c r="H2438" t="s">
        <v>1770</v>
      </c>
      <c r="I2438" t="s">
        <v>35</v>
      </c>
      <c r="J2438" t="s">
        <v>36</v>
      </c>
      <c r="K2438" t="s">
        <v>37</v>
      </c>
      <c r="L2438">
        <v>49</v>
      </c>
      <c r="M2438">
        <v>4.91</v>
      </c>
      <c r="N2438">
        <f>Envios[[#This Row],[Cantidad]]*Envios[[#This Row],[Precio por Unidad]]</f>
        <v>240.59</v>
      </c>
      <c r="O2438" s="2">
        <v>2.3567999999999998</v>
      </c>
      <c r="P2438" s="2">
        <f>Envios[[#This Row],[Cantidad]]*Envios[[#This Row],[Costo por Unidad]]</f>
        <v>115.48319999999998</v>
      </c>
      <c r="Q2438">
        <v>3.05</v>
      </c>
      <c r="R2438" s="2">
        <f>Envios[[#This Row],[Costo Productos]]+Envios[[#This Row],[Costo de Envío]]</f>
        <v>118.53319999999998</v>
      </c>
      <c r="S2438" t="s">
        <v>251</v>
      </c>
      <c r="T2438" t="s">
        <v>44</v>
      </c>
      <c r="U2438">
        <v>1</v>
      </c>
      <c r="V2438" t="s">
        <v>27</v>
      </c>
      <c r="W2438" t="s">
        <v>27</v>
      </c>
      <c r="X2438" s="2">
        <f>Envios[[#This Row],[Ventas Totales]]-Envios[[#This Row],[Costos Totales]]</f>
        <v>122.05680000000002</v>
      </c>
    </row>
    <row r="2439" spans="1:24" x14ac:dyDescent="0.25">
      <c r="A2439">
        <v>4155</v>
      </c>
      <c r="B2439">
        <v>29475</v>
      </c>
      <c r="C2439" s="1">
        <v>40231</v>
      </c>
      <c r="D2439" s="1">
        <v>40234</v>
      </c>
      <c r="E2439" t="s">
        <v>46</v>
      </c>
      <c r="F2439" t="s">
        <v>20</v>
      </c>
      <c r="G2439">
        <v>186</v>
      </c>
      <c r="H2439" t="s">
        <v>232</v>
      </c>
      <c r="I2439" t="s">
        <v>119</v>
      </c>
      <c r="J2439" t="s">
        <v>36</v>
      </c>
      <c r="K2439" t="s">
        <v>204</v>
      </c>
      <c r="L2439">
        <v>2</v>
      </c>
      <c r="M2439">
        <v>880.98</v>
      </c>
      <c r="N2439">
        <f>Envios[[#This Row],[Cantidad]]*Envios[[#This Row],[Precio por Unidad]]</f>
        <v>1761.96</v>
      </c>
      <c r="O2439" s="2">
        <v>334.7724</v>
      </c>
      <c r="P2439" s="2">
        <f>Envios[[#This Row],[Cantidad]]*Envios[[#This Row],[Costo por Unidad]]</f>
        <v>669.54480000000001</v>
      </c>
      <c r="Q2439">
        <v>44.55</v>
      </c>
      <c r="R2439" s="2">
        <f>Envios[[#This Row],[Costo Productos]]+Envios[[#This Row],[Costo de Envío]]</f>
        <v>714.09479999999996</v>
      </c>
      <c r="S2439" t="s">
        <v>251</v>
      </c>
      <c r="T2439" t="s">
        <v>44</v>
      </c>
      <c r="U2439">
        <v>1</v>
      </c>
      <c r="V2439" t="s">
        <v>27</v>
      </c>
      <c r="W2439" t="s">
        <v>27</v>
      </c>
      <c r="X2439" s="2">
        <f>Envios[[#This Row],[Ventas Totales]]-Envios[[#This Row],[Costos Totales]]</f>
        <v>1047.8652000000002</v>
      </c>
    </row>
    <row r="2440" spans="1:24" x14ac:dyDescent="0.25">
      <c r="A2440">
        <v>5283</v>
      </c>
      <c r="B2440">
        <v>37606</v>
      </c>
      <c r="C2440" s="1">
        <v>40231</v>
      </c>
      <c r="D2440" s="1">
        <v>40232</v>
      </c>
      <c r="E2440" t="s">
        <v>33</v>
      </c>
      <c r="F2440" t="s">
        <v>60</v>
      </c>
      <c r="G2440">
        <v>193</v>
      </c>
      <c r="H2440" t="s">
        <v>1362</v>
      </c>
      <c r="I2440" t="s">
        <v>22</v>
      </c>
      <c r="J2440" t="s">
        <v>23</v>
      </c>
      <c r="K2440" t="s">
        <v>64</v>
      </c>
      <c r="L2440">
        <v>1</v>
      </c>
      <c r="M2440">
        <v>4.9800000000000004</v>
      </c>
      <c r="N2440">
        <f>Envios[[#This Row],[Cantidad]]*Envios[[#This Row],[Precio por Unidad]]</f>
        <v>4.9800000000000004</v>
      </c>
      <c r="O2440" s="2">
        <v>3.0876000000000001</v>
      </c>
      <c r="P2440" s="2">
        <f>Envios[[#This Row],[Cantidad]]*Envios[[#This Row],[Costo por Unidad]]</f>
        <v>3.0876000000000001</v>
      </c>
      <c r="Q2440">
        <v>4.8600000000000003</v>
      </c>
      <c r="R2440" s="2">
        <f>Envios[[#This Row],[Costo Productos]]+Envios[[#This Row],[Costo de Envío]]</f>
        <v>7.9476000000000004</v>
      </c>
      <c r="S2440" t="s">
        <v>1543</v>
      </c>
      <c r="T2440" t="s">
        <v>39</v>
      </c>
      <c r="U2440">
        <v>3</v>
      </c>
      <c r="V2440" t="s">
        <v>52</v>
      </c>
      <c r="W2440" t="s">
        <v>53</v>
      </c>
      <c r="X2440" s="2">
        <f>Envios[[#This Row],[Ventas Totales]]-Envios[[#This Row],[Costos Totales]]</f>
        <v>-2.9676</v>
      </c>
    </row>
    <row r="2441" spans="1:24" x14ac:dyDescent="0.25">
      <c r="A2441">
        <v>5284</v>
      </c>
      <c r="B2441">
        <v>37606</v>
      </c>
      <c r="C2441" s="1">
        <v>40231</v>
      </c>
      <c r="D2441" s="1">
        <v>40233</v>
      </c>
      <c r="E2441" t="s">
        <v>19</v>
      </c>
      <c r="F2441" t="s">
        <v>60</v>
      </c>
      <c r="G2441">
        <v>578</v>
      </c>
      <c r="H2441" t="s">
        <v>1121</v>
      </c>
      <c r="I2441" t="s">
        <v>35</v>
      </c>
      <c r="J2441" t="s">
        <v>23</v>
      </c>
      <c r="K2441" t="s">
        <v>85</v>
      </c>
      <c r="L2441">
        <v>41</v>
      </c>
      <c r="M2441">
        <v>3.57</v>
      </c>
      <c r="N2441">
        <f>Envios[[#This Row],[Cantidad]]*Envios[[#This Row],[Precio por Unidad]]</f>
        <v>146.37</v>
      </c>
      <c r="O2441" s="2">
        <v>1.4637</v>
      </c>
      <c r="P2441" s="2">
        <f>Envios[[#This Row],[Cantidad]]*Envios[[#This Row],[Costo por Unidad]]</f>
        <v>60.011699999999998</v>
      </c>
      <c r="Q2441">
        <v>4.17</v>
      </c>
      <c r="R2441" s="2">
        <f>Envios[[#This Row],[Costo Productos]]+Envios[[#This Row],[Costo de Envío]]</f>
        <v>64.181699999999992</v>
      </c>
      <c r="S2441" t="s">
        <v>1543</v>
      </c>
      <c r="T2441" t="s">
        <v>39</v>
      </c>
      <c r="U2441">
        <v>3</v>
      </c>
      <c r="V2441" t="s">
        <v>52</v>
      </c>
      <c r="W2441" t="s">
        <v>53</v>
      </c>
      <c r="X2441" s="2">
        <f>Envios[[#This Row],[Ventas Totales]]-Envios[[#This Row],[Costos Totales]]</f>
        <v>82.188300000000012</v>
      </c>
    </row>
    <row r="2442" spans="1:24" x14ac:dyDescent="0.25">
      <c r="A2442">
        <v>5285</v>
      </c>
      <c r="B2442">
        <v>37606</v>
      </c>
      <c r="C2442" s="1">
        <v>40231</v>
      </c>
      <c r="D2442" s="1">
        <v>40233</v>
      </c>
      <c r="E2442" t="s">
        <v>19</v>
      </c>
      <c r="F2442" t="s">
        <v>60</v>
      </c>
      <c r="G2442">
        <v>432</v>
      </c>
      <c r="H2442" t="s">
        <v>224</v>
      </c>
      <c r="I2442" t="s">
        <v>63</v>
      </c>
      <c r="J2442" t="s">
        <v>23</v>
      </c>
      <c r="K2442" t="s">
        <v>85</v>
      </c>
      <c r="L2442">
        <v>21</v>
      </c>
      <c r="M2442">
        <v>3.28</v>
      </c>
      <c r="N2442">
        <f>Envios[[#This Row],[Cantidad]]*Envios[[#This Row],[Precio por Unidad]]</f>
        <v>68.88</v>
      </c>
      <c r="O2442" s="2">
        <v>1.4431999999999998</v>
      </c>
      <c r="P2442" s="2">
        <f>Envios[[#This Row],[Cantidad]]*Envios[[#This Row],[Costo por Unidad]]</f>
        <v>30.307199999999995</v>
      </c>
      <c r="Q2442">
        <v>3.97</v>
      </c>
      <c r="R2442" s="2">
        <f>Envios[[#This Row],[Costo Productos]]+Envios[[#This Row],[Costo de Envío]]</f>
        <v>34.277199999999993</v>
      </c>
      <c r="S2442" t="s">
        <v>1543</v>
      </c>
      <c r="T2442" t="s">
        <v>39</v>
      </c>
      <c r="U2442">
        <v>3</v>
      </c>
      <c r="V2442" t="s">
        <v>52</v>
      </c>
      <c r="W2442" t="s">
        <v>53</v>
      </c>
      <c r="X2442" s="2">
        <f>Envios[[#This Row],[Ventas Totales]]-Envios[[#This Row],[Costos Totales]]</f>
        <v>34.602800000000002</v>
      </c>
    </row>
    <row r="2443" spans="1:24" x14ac:dyDescent="0.25">
      <c r="A2443">
        <v>333</v>
      </c>
      <c r="B2443">
        <v>2279</v>
      </c>
      <c r="C2443" s="1">
        <v>40231</v>
      </c>
      <c r="D2443" s="1">
        <v>40232</v>
      </c>
      <c r="E2443" t="s">
        <v>46</v>
      </c>
      <c r="F2443" t="s">
        <v>28</v>
      </c>
      <c r="G2443">
        <v>561</v>
      </c>
      <c r="H2443" t="s">
        <v>1771</v>
      </c>
      <c r="I2443" t="s">
        <v>49</v>
      </c>
      <c r="J2443" t="s">
        <v>36</v>
      </c>
      <c r="K2443" t="s">
        <v>50</v>
      </c>
      <c r="L2443">
        <v>49</v>
      </c>
      <c r="M2443">
        <v>90.98</v>
      </c>
      <c r="N2443">
        <f>Envios[[#This Row],[Cantidad]]*Envios[[#This Row],[Precio por Unidad]]</f>
        <v>4458.0200000000004</v>
      </c>
      <c r="O2443" s="2">
        <v>35.482200000000006</v>
      </c>
      <c r="P2443" s="2">
        <f>Envios[[#This Row],[Cantidad]]*Envios[[#This Row],[Costo por Unidad]]</f>
        <v>1738.6278000000002</v>
      </c>
      <c r="Q2443">
        <v>30</v>
      </c>
      <c r="R2443" s="2">
        <f>Envios[[#This Row],[Costo Productos]]+Envios[[#This Row],[Costo de Envío]]</f>
        <v>1768.6278000000002</v>
      </c>
      <c r="S2443" t="s">
        <v>367</v>
      </c>
      <c r="T2443" t="s">
        <v>30</v>
      </c>
      <c r="U2443">
        <v>3</v>
      </c>
      <c r="V2443" t="s">
        <v>52</v>
      </c>
      <c r="W2443" t="s">
        <v>53</v>
      </c>
      <c r="X2443" s="2">
        <f>Envios[[#This Row],[Ventas Totales]]-Envios[[#This Row],[Costos Totales]]</f>
        <v>2689.3922000000002</v>
      </c>
    </row>
    <row r="2444" spans="1:24" x14ac:dyDescent="0.25">
      <c r="A2444">
        <v>334</v>
      </c>
      <c r="B2444">
        <v>2279</v>
      </c>
      <c r="C2444" s="1">
        <v>40231</v>
      </c>
      <c r="D2444" s="1">
        <v>40233</v>
      </c>
      <c r="E2444" t="s">
        <v>19</v>
      </c>
      <c r="F2444" t="s">
        <v>28</v>
      </c>
      <c r="G2444">
        <v>562</v>
      </c>
      <c r="H2444" t="s">
        <v>1772</v>
      </c>
      <c r="I2444" t="s">
        <v>22</v>
      </c>
      <c r="J2444" t="s">
        <v>23</v>
      </c>
      <c r="K2444" t="s">
        <v>24</v>
      </c>
      <c r="L2444">
        <v>39</v>
      </c>
      <c r="M2444">
        <v>20.98</v>
      </c>
      <c r="N2444">
        <f>Envios[[#This Row],[Cantidad]]*Envios[[#This Row],[Precio por Unidad]]</f>
        <v>818.22</v>
      </c>
      <c r="O2444" s="2">
        <v>7.1331999999999995</v>
      </c>
      <c r="P2444" s="2">
        <f>Envios[[#This Row],[Cantidad]]*Envios[[#This Row],[Costo por Unidad]]</f>
        <v>278.19479999999999</v>
      </c>
      <c r="Q2444">
        <v>5.42</v>
      </c>
      <c r="R2444" s="2">
        <f>Envios[[#This Row],[Costo Productos]]+Envios[[#This Row],[Costo de Envío]]</f>
        <v>283.6148</v>
      </c>
      <c r="S2444" t="s">
        <v>367</v>
      </c>
      <c r="T2444" t="s">
        <v>30</v>
      </c>
      <c r="U2444">
        <v>3</v>
      </c>
      <c r="V2444" t="s">
        <v>52</v>
      </c>
      <c r="W2444" t="s">
        <v>53</v>
      </c>
      <c r="X2444" s="2">
        <f>Envios[[#This Row],[Ventas Totales]]-Envios[[#This Row],[Costos Totales]]</f>
        <v>534.60519999999997</v>
      </c>
    </row>
    <row r="2445" spans="1:24" x14ac:dyDescent="0.25">
      <c r="A2445">
        <v>5633</v>
      </c>
      <c r="B2445">
        <v>39872</v>
      </c>
      <c r="C2445" s="1">
        <v>40231</v>
      </c>
      <c r="D2445" s="1">
        <v>40232</v>
      </c>
      <c r="E2445" t="s">
        <v>19</v>
      </c>
      <c r="F2445" t="s">
        <v>60</v>
      </c>
      <c r="G2445">
        <v>753</v>
      </c>
      <c r="H2445" t="s">
        <v>1219</v>
      </c>
      <c r="I2445" t="s">
        <v>22</v>
      </c>
      <c r="J2445" t="s">
        <v>23</v>
      </c>
      <c r="K2445" t="s">
        <v>188</v>
      </c>
      <c r="L2445">
        <v>5</v>
      </c>
      <c r="M2445">
        <v>2.88</v>
      </c>
      <c r="N2445">
        <f>Envios[[#This Row],[Cantidad]]*Envios[[#This Row],[Precio por Unidad]]</f>
        <v>14.399999999999999</v>
      </c>
      <c r="O2445" s="2">
        <v>1.8431999999999999</v>
      </c>
      <c r="P2445" s="2">
        <f>Envios[[#This Row],[Cantidad]]*Envios[[#This Row],[Costo por Unidad]]</f>
        <v>9.2159999999999993</v>
      </c>
      <c r="Q2445">
        <v>0.99</v>
      </c>
      <c r="R2445" s="2">
        <f>Envios[[#This Row],[Costo Productos]]+Envios[[#This Row],[Costo de Envío]]</f>
        <v>10.206</v>
      </c>
      <c r="S2445" t="s">
        <v>300</v>
      </c>
      <c r="T2445" t="s">
        <v>44</v>
      </c>
      <c r="U2445">
        <v>1</v>
      </c>
      <c r="V2445" t="s">
        <v>27</v>
      </c>
      <c r="W2445" t="s">
        <v>27</v>
      </c>
      <c r="X2445" s="2">
        <f>Envios[[#This Row],[Ventas Totales]]-Envios[[#This Row],[Costos Totales]]</f>
        <v>4.1939999999999991</v>
      </c>
    </row>
    <row r="2446" spans="1:24" x14ac:dyDescent="0.25">
      <c r="A2446">
        <v>638</v>
      </c>
      <c r="B2446">
        <v>4487</v>
      </c>
      <c r="C2446" s="1">
        <v>40231</v>
      </c>
      <c r="D2446" s="1">
        <v>40232</v>
      </c>
      <c r="E2446" t="s">
        <v>19</v>
      </c>
      <c r="F2446" t="s">
        <v>28</v>
      </c>
      <c r="G2446">
        <v>582</v>
      </c>
      <c r="H2446" t="s">
        <v>1487</v>
      </c>
      <c r="I2446" t="s">
        <v>22</v>
      </c>
      <c r="J2446" t="s">
        <v>23</v>
      </c>
      <c r="K2446" t="s">
        <v>76</v>
      </c>
      <c r="L2446">
        <v>50</v>
      </c>
      <c r="M2446">
        <v>6.54</v>
      </c>
      <c r="N2446">
        <f>Envios[[#This Row],[Cantidad]]*Envios[[#This Row],[Precio por Unidad]]</f>
        <v>327</v>
      </c>
      <c r="O2446" s="2">
        <v>4.1856</v>
      </c>
      <c r="P2446" s="2">
        <f>Envios[[#This Row],[Cantidad]]*Envios[[#This Row],[Costo por Unidad]]</f>
        <v>209.28</v>
      </c>
      <c r="Q2446">
        <v>5.27</v>
      </c>
      <c r="R2446" s="2">
        <f>Envios[[#This Row],[Costo Productos]]+Envios[[#This Row],[Costo de Envío]]</f>
        <v>214.55</v>
      </c>
      <c r="S2446" t="s">
        <v>1773</v>
      </c>
      <c r="T2446" t="s">
        <v>26</v>
      </c>
      <c r="U2446">
        <v>4</v>
      </c>
      <c r="V2446" t="s">
        <v>73</v>
      </c>
      <c r="W2446" t="s">
        <v>74</v>
      </c>
      <c r="X2446" s="2">
        <f>Envios[[#This Row],[Ventas Totales]]-Envios[[#This Row],[Costos Totales]]</f>
        <v>112.44999999999999</v>
      </c>
    </row>
    <row r="2447" spans="1:24" x14ac:dyDescent="0.25">
      <c r="A2447">
        <v>7200</v>
      </c>
      <c r="B2447">
        <v>51362</v>
      </c>
      <c r="C2447" s="1">
        <v>40231</v>
      </c>
      <c r="D2447" s="1">
        <v>40233</v>
      </c>
      <c r="E2447" t="s">
        <v>19</v>
      </c>
      <c r="F2447" t="s">
        <v>28</v>
      </c>
      <c r="G2447">
        <v>736</v>
      </c>
      <c r="H2447" t="s">
        <v>1524</v>
      </c>
      <c r="I2447" t="s">
        <v>22</v>
      </c>
      <c r="J2447" t="s">
        <v>56</v>
      </c>
      <c r="K2447" t="s">
        <v>91</v>
      </c>
      <c r="L2447">
        <v>47</v>
      </c>
      <c r="M2447">
        <v>30.97</v>
      </c>
      <c r="N2447">
        <f>Envios[[#This Row],[Cantidad]]*Envios[[#This Row],[Precio por Unidad]]</f>
        <v>1455.59</v>
      </c>
      <c r="O2447" s="2">
        <v>8.0521999999999991</v>
      </c>
      <c r="P2447" s="2">
        <f>Envios[[#This Row],[Cantidad]]*Envios[[#This Row],[Costo por Unidad]]</f>
        <v>378.45339999999999</v>
      </c>
      <c r="Q2447">
        <v>4</v>
      </c>
      <c r="R2447" s="2">
        <f>Envios[[#This Row],[Costo Productos]]+Envios[[#This Row],[Costo de Envío]]</f>
        <v>382.45339999999999</v>
      </c>
      <c r="S2447" t="s">
        <v>1681</v>
      </c>
      <c r="T2447" t="s">
        <v>30</v>
      </c>
      <c r="U2447">
        <v>3</v>
      </c>
      <c r="V2447" t="s">
        <v>52</v>
      </c>
      <c r="W2447" t="s">
        <v>53</v>
      </c>
      <c r="X2447" s="2">
        <f>Envios[[#This Row],[Ventas Totales]]-Envios[[#This Row],[Costos Totales]]</f>
        <v>1073.1365999999998</v>
      </c>
    </row>
    <row r="2448" spans="1:24" x14ac:dyDescent="0.25">
      <c r="A2448">
        <v>6002</v>
      </c>
      <c r="B2448">
        <v>42528</v>
      </c>
      <c r="C2448" s="1">
        <v>40232</v>
      </c>
      <c r="D2448" s="1">
        <v>40234</v>
      </c>
      <c r="E2448" t="s">
        <v>19</v>
      </c>
      <c r="F2448" t="s">
        <v>28</v>
      </c>
      <c r="G2448">
        <v>947</v>
      </c>
      <c r="H2448" t="s">
        <v>1774</v>
      </c>
      <c r="I2448" t="s">
        <v>63</v>
      </c>
      <c r="J2448" t="s">
        <v>23</v>
      </c>
      <c r="K2448" t="s">
        <v>140</v>
      </c>
      <c r="L2448">
        <v>46</v>
      </c>
      <c r="M2448">
        <v>3.49</v>
      </c>
      <c r="N2448">
        <f>Envios[[#This Row],[Cantidad]]*Envios[[#This Row],[Precio por Unidad]]</f>
        <v>160.54000000000002</v>
      </c>
      <c r="O2448" s="2">
        <v>2.1289000000000002</v>
      </c>
      <c r="P2448" s="2">
        <f>Envios[[#This Row],[Cantidad]]*Envios[[#This Row],[Costo por Unidad]]</f>
        <v>97.929400000000015</v>
      </c>
      <c r="Q2448">
        <v>0.76</v>
      </c>
      <c r="R2448" s="2">
        <f>Envios[[#This Row],[Costo Productos]]+Envios[[#This Row],[Costo de Envío]]</f>
        <v>98.68940000000002</v>
      </c>
      <c r="S2448" t="s">
        <v>987</v>
      </c>
      <c r="T2448" t="s">
        <v>39</v>
      </c>
      <c r="U2448">
        <v>10</v>
      </c>
      <c r="V2448" t="s">
        <v>206</v>
      </c>
      <c r="W2448" t="s">
        <v>74</v>
      </c>
      <c r="X2448" s="2">
        <f>Envios[[#This Row],[Ventas Totales]]-Envios[[#This Row],[Costos Totales]]</f>
        <v>61.8506</v>
      </c>
    </row>
    <row r="2449" spans="1:24" x14ac:dyDescent="0.25">
      <c r="A2449">
        <v>5999</v>
      </c>
      <c r="B2449">
        <v>42528</v>
      </c>
      <c r="C2449" s="1">
        <v>40232</v>
      </c>
      <c r="D2449" s="1">
        <v>40234</v>
      </c>
      <c r="E2449" t="s">
        <v>19</v>
      </c>
      <c r="F2449" t="s">
        <v>28</v>
      </c>
      <c r="G2449">
        <v>1083</v>
      </c>
      <c r="H2449" t="s">
        <v>1539</v>
      </c>
      <c r="I2449" t="s">
        <v>22</v>
      </c>
      <c r="J2449" t="s">
        <v>23</v>
      </c>
      <c r="K2449" t="s">
        <v>64</v>
      </c>
      <c r="L2449">
        <v>37</v>
      </c>
      <c r="M2449">
        <v>35.44</v>
      </c>
      <c r="N2449">
        <f>Envios[[#This Row],[Cantidad]]*Envios[[#This Row],[Precio por Unidad]]</f>
        <v>1311.28</v>
      </c>
      <c r="O2449" s="2">
        <v>21.972799999999999</v>
      </c>
      <c r="P2449" s="2">
        <f>Envios[[#This Row],[Cantidad]]*Envios[[#This Row],[Costo por Unidad]]</f>
        <v>812.99360000000001</v>
      </c>
      <c r="Q2449">
        <v>19.989999999999998</v>
      </c>
      <c r="R2449" s="2">
        <f>Envios[[#This Row],[Costo Productos]]+Envios[[#This Row],[Costo de Envío]]</f>
        <v>832.98360000000002</v>
      </c>
      <c r="S2449" t="s">
        <v>987</v>
      </c>
      <c r="T2449" t="s">
        <v>39</v>
      </c>
      <c r="U2449">
        <v>4</v>
      </c>
      <c r="V2449" t="s">
        <v>73</v>
      </c>
      <c r="W2449" t="s">
        <v>74</v>
      </c>
      <c r="X2449" s="2">
        <f>Envios[[#This Row],[Ventas Totales]]-Envios[[#This Row],[Costos Totales]]</f>
        <v>478.29639999999995</v>
      </c>
    </row>
    <row r="2450" spans="1:24" x14ac:dyDescent="0.25">
      <c r="A2450">
        <v>6000</v>
      </c>
      <c r="B2450">
        <v>42528</v>
      </c>
      <c r="C2450" s="1">
        <v>40232</v>
      </c>
      <c r="D2450" s="1">
        <v>40233</v>
      </c>
      <c r="E2450" t="s">
        <v>19</v>
      </c>
      <c r="F2450" t="s">
        <v>28</v>
      </c>
      <c r="G2450">
        <v>1066</v>
      </c>
      <c r="H2450" t="s">
        <v>774</v>
      </c>
      <c r="I2450" t="s">
        <v>22</v>
      </c>
      <c r="J2450" t="s">
        <v>23</v>
      </c>
      <c r="K2450" t="s">
        <v>24</v>
      </c>
      <c r="L2450">
        <v>13</v>
      </c>
      <c r="M2450">
        <v>17.7</v>
      </c>
      <c r="N2450">
        <f>Envios[[#This Row],[Cantidad]]*Envios[[#This Row],[Precio por Unidad]]</f>
        <v>230.1</v>
      </c>
      <c r="O2450" s="2">
        <v>7.2570000000000006</v>
      </c>
      <c r="P2450" s="2">
        <f>Envios[[#This Row],[Cantidad]]*Envios[[#This Row],[Costo por Unidad]]</f>
        <v>94.341000000000008</v>
      </c>
      <c r="Q2450">
        <v>9.4700000000000006</v>
      </c>
      <c r="R2450" s="2">
        <f>Envios[[#This Row],[Costo Productos]]+Envios[[#This Row],[Costo de Envío]]</f>
        <v>103.81100000000001</v>
      </c>
      <c r="S2450" t="s">
        <v>987</v>
      </c>
      <c r="T2450" t="s">
        <v>39</v>
      </c>
      <c r="U2450">
        <v>4</v>
      </c>
      <c r="V2450" t="s">
        <v>73</v>
      </c>
      <c r="W2450" t="s">
        <v>74</v>
      </c>
      <c r="X2450" s="2">
        <f>Envios[[#This Row],[Ventas Totales]]-Envios[[#This Row],[Costos Totales]]</f>
        <v>126.28899999999999</v>
      </c>
    </row>
    <row r="2451" spans="1:24" x14ac:dyDescent="0.25">
      <c r="A2451">
        <v>6001</v>
      </c>
      <c r="B2451">
        <v>42528</v>
      </c>
      <c r="C2451" s="1">
        <v>40232</v>
      </c>
      <c r="D2451" s="1">
        <v>40233</v>
      </c>
      <c r="E2451" t="s">
        <v>33</v>
      </c>
      <c r="F2451" t="s">
        <v>28</v>
      </c>
      <c r="G2451">
        <v>137</v>
      </c>
      <c r="H2451" t="s">
        <v>505</v>
      </c>
      <c r="I2451" t="s">
        <v>35</v>
      </c>
      <c r="J2451" t="s">
        <v>56</v>
      </c>
      <c r="K2451" t="s">
        <v>91</v>
      </c>
      <c r="L2451">
        <v>31</v>
      </c>
      <c r="M2451">
        <v>9.7799999999999994</v>
      </c>
      <c r="N2451">
        <f>Envios[[#This Row],[Cantidad]]*Envios[[#This Row],[Precio por Unidad]]</f>
        <v>303.18</v>
      </c>
      <c r="O2451" s="2">
        <v>5.5746000000000002</v>
      </c>
      <c r="P2451" s="2">
        <f>Envios[[#This Row],[Cantidad]]*Envios[[#This Row],[Costo por Unidad]]</f>
        <v>172.8126</v>
      </c>
      <c r="Q2451">
        <v>1.99</v>
      </c>
      <c r="R2451" s="2">
        <f>Envios[[#This Row],[Costo Productos]]+Envios[[#This Row],[Costo de Envío]]</f>
        <v>174.80260000000001</v>
      </c>
      <c r="S2451" t="s">
        <v>987</v>
      </c>
      <c r="T2451" t="s">
        <v>39</v>
      </c>
      <c r="U2451">
        <v>4</v>
      </c>
      <c r="V2451" t="s">
        <v>73</v>
      </c>
      <c r="W2451" t="s">
        <v>74</v>
      </c>
      <c r="X2451" s="2">
        <f>Envios[[#This Row],[Ventas Totales]]-Envios[[#This Row],[Costos Totales]]</f>
        <v>128.37739999999999</v>
      </c>
    </row>
    <row r="2452" spans="1:24" x14ac:dyDescent="0.25">
      <c r="A2452">
        <v>6003</v>
      </c>
      <c r="B2452">
        <v>42528</v>
      </c>
      <c r="C2452" s="1">
        <v>40232</v>
      </c>
      <c r="D2452" s="1">
        <v>40233</v>
      </c>
      <c r="E2452" t="s">
        <v>19</v>
      </c>
      <c r="F2452" t="s">
        <v>28</v>
      </c>
      <c r="G2452">
        <v>1122</v>
      </c>
      <c r="H2452" t="s">
        <v>335</v>
      </c>
      <c r="I2452" t="s">
        <v>22</v>
      </c>
      <c r="J2452" t="s">
        <v>23</v>
      </c>
      <c r="K2452" t="s">
        <v>64</v>
      </c>
      <c r="L2452">
        <v>29</v>
      </c>
      <c r="M2452">
        <v>6.48</v>
      </c>
      <c r="N2452">
        <f>Envios[[#This Row],[Cantidad]]*Envios[[#This Row],[Precio por Unidad]]</f>
        <v>187.92000000000002</v>
      </c>
      <c r="O2452" s="2">
        <v>4.0824000000000007</v>
      </c>
      <c r="P2452" s="2">
        <f>Envios[[#This Row],[Cantidad]]*Envios[[#This Row],[Costo por Unidad]]</f>
        <v>118.38960000000002</v>
      </c>
      <c r="Q2452">
        <v>9.17</v>
      </c>
      <c r="R2452" s="2">
        <f>Envios[[#This Row],[Costo Productos]]+Envios[[#This Row],[Costo de Envío]]</f>
        <v>127.55960000000002</v>
      </c>
      <c r="S2452" t="s">
        <v>987</v>
      </c>
      <c r="T2452" t="s">
        <v>39</v>
      </c>
      <c r="U2452">
        <v>2</v>
      </c>
      <c r="V2452" t="s">
        <v>45</v>
      </c>
      <c r="W2452" t="s">
        <v>45</v>
      </c>
      <c r="X2452" s="2">
        <f>Envios[[#This Row],[Ventas Totales]]-Envios[[#This Row],[Costos Totales]]</f>
        <v>60.360399999999998</v>
      </c>
    </row>
    <row r="2453" spans="1:24" x14ac:dyDescent="0.25">
      <c r="A2453">
        <v>3843</v>
      </c>
      <c r="B2453">
        <v>27426</v>
      </c>
      <c r="C2453" s="1">
        <v>40232</v>
      </c>
      <c r="D2453" s="1">
        <v>40234</v>
      </c>
      <c r="E2453" t="s">
        <v>19</v>
      </c>
      <c r="F2453" t="s">
        <v>47</v>
      </c>
      <c r="G2453">
        <v>763</v>
      </c>
      <c r="H2453" t="s">
        <v>1423</v>
      </c>
      <c r="I2453" t="s">
        <v>22</v>
      </c>
      <c r="J2453" t="s">
        <v>23</v>
      </c>
      <c r="K2453" t="s">
        <v>64</v>
      </c>
      <c r="L2453">
        <v>41</v>
      </c>
      <c r="M2453">
        <v>9.99</v>
      </c>
      <c r="N2453">
        <f>Envios[[#This Row],[Cantidad]]*Envios[[#This Row],[Precio por Unidad]]</f>
        <v>409.59000000000003</v>
      </c>
      <c r="O2453" s="2">
        <v>5.9939999999999998</v>
      </c>
      <c r="P2453" s="2">
        <f>Envios[[#This Row],[Cantidad]]*Envios[[#This Row],[Costo por Unidad]]</f>
        <v>245.75399999999999</v>
      </c>
      <c r="Q2453">
        <v>4.78</v>
      </c>
      <c r="R2453" s="2">
        <f>Envios[[#This Row],[Costo Productos]]+Envios[[#This Row],[Costo de Envío]]</f>
        <v>250.53399999999999</v>
      </c>
      <c r="S2453" t="s">
        <v>952</v>
      </c>
      <c r="T2453" t="s">
        <v>44</v>
      </c>
      <c r="U2453">
        <v>6</v>
      </c>
      <c r="V2453" t="s">
        <v>69</v>
      </c>
      <c r="W2453" t="s">
        <v>32</v>
      </c>
      <c r="X2453" s="2">
        <f>Envios[[#This Row],[Ventas Totales]]-Envios[[#This Row],[Costos Totales]]</f>
        <v>159.05600000000004</v>
      </c>
    </row>
    <row r="2454" spans="1:24" x14ac:dyDescent="0.25">
      <c r="A2454">
        <v>3844</v>
      </c>
      <c r="B2454">
        <v>27426</v>
      </c>
      <c r="C2454" s="1">
        <v>40232</v>
      </c>
      <c r="D2454" s="1">
        <v>40239</v>
      </c>
      <c r="E2454" t="s">
        <v>33</v>
      </c>
      <c r="F2454" t="s">
        <v>47</v>
      </c>
      <c r="G2454">
        <v>421</v>
      </c>
      <c r="H2454" t="s">
        <v>983</v>
      </c>
      <c r="I2454" t="s">
        <v>63</v>
      </c>
      <c r="J2454" t="s">
        <v>23</v>
      </c>
      <c r="K2454" t="s">
        <v>291</v>
      </c>
      <c r="L2454">
        <v>32</v>
      </c>
      <c r="M2454">
        <v>12.88</v>
      </c>
      <c r="N2454">
        <f>Envios[[#This Row],[Cantidad]]*Envios[[#This Row],[Precio por Unidad]]</f>
        <v>412.16</v>
      </c>
      <c r="O2454" s="2">
        <v>2.3184000000000009</v>
      </c>
      <c r="P2454" s="2">
        <f>Envios[[#This Row],[Cantidad]]*Envios[[#This Row],[Costo por Unidad]]</f>
        <v>74.188800000000029</v>
      </c>
      <c r="Q2454">
        <v>4.59</v>
      </c>
      <c r="R2454" s="2">
        <f>Envios[[#This Row],[Costo Productos]]+Envios[[#This Row],[Costo de Envío]]</f>
        <v>78.778800000000032</v>
      </c>
      <c r="S2454" t="s">
        <v>952</v>
      </c>
      <c r="T2454" t="s">
        <v>44</v>
      </c>
      <c r="U2454">
        <v>6</v>
      </c>
      <c r="V2454" t="s">
        <v>69</v>
      </c>
      <c r="W2454" t="s">
        <v>32</v>
      </c>
      <c r="X2454" s="2">
        <f>Envios[[#This Row],[Ventas Totales]]-Envios[[#This Row],[Costos Totales]]</f>
        <v>333.38119999999998</v>
      </c>
    </row>
    <row r="2455" spans="1:24" x14ac:dyDescent="0.25">
      <c r="A2455">
        <v>4089</v>
      </c>
      <c r="B2455">
        <v>29156</v>
      </c>
      <c r="C2455" s="1">
        <v>40233</v>
      </c>
      <c r="D2455" s="1">
        <v>40238</v>
      </c>
      <c r="E2455" t="s">
        <v>19</v>
      </c>
      <c r="F2455" t="s">
        <v>47</v>
      </c>
      <c r="G2455">
        <v>155</v>
      </c>
      <c r="H2455" t="s">
        <v>1702</v>
      </c>
      <c r="I2455" t="s">
        <v>22</v>
      </c>
      <c r="J2455" t="s">
        <v>56</v>
      </c>
      <c r="K2455" t="s">
        <v>91</v>
      </c>
      <c r="L2455">
        <v>10</v>
      </c>
      <c r="M2455">
        <v>20.97</v>
      </c>
      <c r="N2455">
        <f>Envios[[#This Row],[Cantidad]]*Envios[[#This Row],[Precio por Unidad]]</f>
        <v>209.7</v>
      </c>
      <c r="O2455" s="2">
        <v>4.6133999999999995</v>
      </c>
      <c r="P2455" s="2">
        <f>Envios[[#This Row],[Cantidad]]*Envios[[#This Row],[Costo por Unidad]]</f>
        <v>46.133999999999993</v>
      </c>
      <c r="Q2455">
        <v>4</v>
      </c>
      <c r="R2455" s="2">
        <f>Envios[[#This Row],[Costo Productos]]+Envios[[#This Row],[Costo de Envío]]</f>
        <v>50.133999999999993</v>
      </c>
      <c r="S2455" t="s">
        <v>174</v>
      </c>
      <c r="T2455" t="s">
        <v>44</v>
      </c>
      <c r="U2455">
        <v>9</v>
      </c>
      <c r="V2455" t="s">
        <v>31</v>
      </c>
      <c r="W2455" t="s">
        <v>32</v>
      </c>
      <c r="X2455" s="2">
        <f>Envios[[#This Row],[Ventas Totales]]-Envios[[#This Row],[Costos Totales]]</f>
        <v>159.566</v>
      </c>
    </row>
    <row r="2456" spans="1:24" x14ac:dyDescent="0.25">
      <c r="A2456">
        <v>1648</v>
      </c>
      <c r="B2456">
        <v>11878</v>
      </c>
      <c r="C2456" s="1">
        <v>40233</v>
      </c>
      <c r="D2456" s="1">
        <v>40234</v>
      </c>
      <c r="E2456" t="s">
        <v>19</v>
      </c>
      <c r="F2456" t="s">
        <v>40</v>
      </c>
      <c r="G2456">
        <v>704</v>
      </c>
      <c r="H2456" t="s">
        <v>1170</v>
      </c>
      <c r="I2456" t="s">
        <v>22</v>
      </c>
      <c r="J2456" t="s">
        <v>23</v>
      </c>
      <c r="K2456" t="s">
        <v>188</v>
      </c>
      <c r="L2456">
        <v>18</v>
      </c>
      <c r="M2456">
        <v>6.3</v>
      </c>
      <c r="N2456">
        <f>Envios[[#This Row],[Cantidad]]*Envios[[#This Row],[Precio por Unidad]]</f>
        <v>113.39999999999999</v>
      </c>
      <c r="O2456" s="2">
        <v>3.843</v>
      </c>
      <c r="P2456" s="2">
        <f>Envios[[#This Row],[Cantidad]]*Envios[[#This Row],[Costo por Unidad]]</f>
        <v>69.174000000000007</v>
      </c>
      <c r="Q2456">
        <v>0.5</v>
      </c>
      <c r="R2456" s="2">
        <f>Envios[[#This Row],[Costo Productos]]+Envios[[#This Row],[Costo de Envío]]</f>
        <v>69.674000000000007</v>
      </c>
      <c r="S2456" t="s">
        <v>1051</v>
      </c>
      <c r="T2456" t="s">
        <v>26</v>
      </c>
      <c r="U2456">
        <v>1</v>
      </c>
      <c r="V2456" t="s">
        <v>27</v>
      </c>
      <c r="W2456" t="s">
        <v>27</v>
      </c>
      <c r="X2456" s="2">
        <f>Envios[[#This Row],[Ventas Totales]]-Envios[[#This Row],[Costos Totales]]</f>
        <v>43.725999999999985</v>
      </c>
    </row>
    <row r="2457" spans="1:24" x14ac:dyDescent="0.25">
      <c r="A2457">
        <v>1649</v>
      </c>
      <c r="B2457">
        <v>11878</v>
      </c>
      <c r="C2457" s="1">
        <v>40233</v>
      </c>
      <c r="D2457" s="1">
        <v>40234</v>
      </c>
      <c r="E2457" t="s">
        <v>19</v>
      </c>
      <c r="F2457" t="s">
        <v>40</v>
      </c>
      <c r="G2457">
        <v>73</v>
      </c>
      <c r="H2457" t="s">
        <v>340</v>
      </c>
      <c r="I2457" t="s">
        <v>22</v>
      </c>
      <c r="J2457" t="s">
        <v>23</v>
      </c>
      <c r="K2457" t="s">
        <v>64</v>
      </c>
      <c r="L2457">
        <v>15</v>
      </c>
      <c r="M2457">
        <v>6.48</v>
      </c>
      <c r="N2457">
        <f>Envios[[#This Row],[Cantidad]]*Envios[[#This Row],[Precio por Unidad]]</f>
        <v>97.2</v>
      </c>
      <c r="O2457" s="2">
        <v>4.0824000000000007</v>
      </c>
      <c r="P2457" s="2">
        <f>Envios[[#This Row],[Cantidad]]*Envios[[#This Row],[Costo por Unidad]]</f>
        <v>61.236000000000011</v>
      </c>
      <c r="Q2457">
        <v>7.03</v>
      </c>
      <c r="R2457" s="2">
        <f>Envios[[#This Row],[Costo Productos]]+Envios[[#This Row],[Costo de Envío]]</f>
        <v>68.266000000000005</v>
      </c>
      <c r="S2457" t="s">
        <v>1051</v>
      </c>
      <c r="T2457" t="s">
        <v>26</v>
      </c>
      <c r="U2457">
        <v>1</v>
      </c>
      <c r="V2457" t="s">
        <v>27</v>
      </c>
      <c r="W2457" t="s">
        <v>27</v>
      </c>
      <c r="X2457" s="2">
        <f>Envios[[#This Row],[Ventas Totales]]-Envios[[#This Row],[Costos Totales]]</f>
        <v>28.933999999999997</v>
      </c>
    </row>
    <row r="2458" spans="1:24" x14ac:dyDescent="0.25">
      <c r="A2458">
        <v>1471</v>
      </c>
      <c r="B2458">
        <v>10627</v>
      </c>
      <c r="C2458" s="1">
        <v>40233</v>
      </c>
      <c r="D2458" s="1">
        <v>40238</v>
      </c>
      <c r="E2458" t="s">
        <v>19</v>
      </c>
      <c r="F2458" t="s">
        <v>47</v>
      </c>
      <c r="G2458">
        <v>1023</v>
      </c>
      <c r="H2458" t="s">
        <v>425</v>
      </c>
      <c r="I2458" t="s">
        <v>22</v>
      </c>
      <c r="J2458" t="s">
        <v>23</v>
      </c>
      <c r="K2458" t="s">
        <v>67</v>
      </c>
      <c r="L2458">
        <v>4</v>
      </c>
      <c r="M2458">
        <v>7.77</v>
      </c>
      <c r="N2458">
        <f>Envios[[#This Row],[Cantidad]]*Envios[[#This Row],[Precio por Unidad]]</f>
        <v>31.08</v>
      </c>
      <c r="O2458" s="2">
        <v>3.2634000000000003</v>
      </c>
      <c r="P2458" s="2">
        <f>Envios[[#This Row],[Cantidad]]*Envios[[#This Row],[Costo por Unidad]]</f>
        <v>13.053600000000001</v>
      </c>
      <c r="Q2458">
        <v>9.23</v>
      </c>
      <c r="R2458" s="2">
        <f>Envios[[#This Row],[Costo Productos]]+Envios[[#This Row],[Costo de Envío]]</f>
        <v>22.2836</v>
      </c>
      <c r="S2458" t="s">
        <v>43</v>
      </c>
      <c r="T2458" t="s">
        <v>44</v>
      </c>
      <c r="U2458">
        <v>2</v>
      </c>
      <c r="V2458" t="s">
        <v>45</v>
      </c>
      <c r="W2458" t="s">
        <v>45</v>
      </c>
      <c r="X2458" s="2">
        <f>Envios[[#This Row],[Ventas Totales]]-Envios[[#This Row],[Costos Totales]]</f>
        <v>8.7963999999999984</v>
      </c>
    </row>
    <row r="2459" spans="1:24" x14ac:dyDescent="0.25">
      <c r="A2459">
        <v>7471</v>
      </c>
      <c r="B2459">
        <v>53344</v>
      </c>
      <c r="C2459" s="1">
        <v>40233</v>
      </c>
      <c r="D2459" s="1">
        <v>40235</v>
      </c>
      <c r="E2459" t="s">
        <v>19</v>
      </c>
      <c r="F2459" t="s">
        <v>20</v>
      </c>
      <c r="G2459">
        <v>1279</v>
      </c>
      <c r="H2459" t="s">
        <v>1775</v>
      </c>
      <c r="I2459" t="s">
        <v>22</v>
      </c>
      <c r="J2459" t="s">
        <v>23</v>
      </c>
      <c r="K2459" t="s">
        <v>76</v>
      </c>
      <c r="L2459">
        <v>36</v>
      </c>
      <c r="M2459">
        <v>4.8899999999999997</v>
      </c>
      <c r="N2459">
        <f>Envios[[#This Row],[Cantidad]]*Envios[[#This Row],[Precio por Unidad]]</f>
        <v>176.04</v>
      </c>
      <c r="O2459" s="2">
        <v>2.9828999999999999</v>
      </c>
      <c r="P2459" s="2">
        <f>Envios[[#This Row],[Cantidad]]*Envios[[#This Row],[Costo por Unidad]]</f>
        <v>107.3844</v>
      </c>
      <c r="Q2459">
        <v>6.07</v>
      </c>
      <c r="R2459" s="2">
        <f>Envios[[#This Row],[Costo Productos]]+Envios[[#This Row],[Costo de Envío]]</f>
        <v>113.45439999999999</v>
      </c>
      <c r="S2459" t="s">
        <v>411</v>
      </c>
      <c r="T2459" t="s">
        <v>26</v>
      </c>
      <c r="U2459">
        <v>3</v>
      </c>
      <c r="V2459" t="s">
        <v>52</v>
      </c>
      <c r="W2459" t="s">
        <v>53</v>
      </c>
      <c r="X2459" s="2">
        <f>Envios[[#This Row],[Ventas Totales]]-Envios[[#This Row],[Costos Totales]]</f>
        <v>62.585599999999999</v>
      </c>
    </row>
    <row r="2460" spans="1:24" x14ac:dyDescent="0.25">
      <c r="A2460">
        <v>6823</v>
      </c>
      <c r="B2460">
        <v>48609</v>
      </c>
      <c r="C2460" s="1">
        <v>40233</v>
      </c>
      <c r="D2460" s="1">
        <v>40234</v>
      </c>
      <c r="E2460" t="s">
        <v>19</v>
      </c>
      <c r="F2460" t="s">
        <v>20</v>
      </c>
      <c r="G2460">
        <v>60</v>
      </c>
      <c r="H2460" t="s">
        <v>295</v>
      </c>
      <c r="I2460" t="s">
        <v>22</v>
      </c>
      <c r="J2460" t="s">
        <v>23</v>
      </c>
      <c r="K2460" t="s">
        <v>64</v>
      </c>
      <c r="L2460">
        <v>26</v>
      </c>
      <c r="M2460">
        <v>6.48</v>
      </c>
      <c r="N2460">
        <f>Envios[[#This Row],[Cantidad]]*Envios[[#This Row],[Precio por Unidad]]</f>
        <v>168.48000000000002</v>
      </c>
      <c r="O2460" s="2">
        <v>4.0824000000000007</v>
      </c>
      <c r="P2460" s="2">
        <f>Envios[[#This Row],[Cantidad]]*Envios[[#This Row],[Costo por Unidad]]</f>
        <v>106.14240000000002</v>
      </c>
      <c r="Q2460">
        <v>7.86</v>
      </c>
      <c r="R2460" s="2">
        <f>Envios[[#This Row],[Costo Productos]]+Envios[[#This Row],[Costo de Envío]]</f>
        <v>114.00240000000002</v>
      </c>
      <c r="S2460" t="s">
        <v>1744</v>
      </c>
      <c r="T2460" t="s">
        <v>30</v>
      </c>
      <c r="U2460">
        <v>7</v>
      </c>
      <c r="V2460" t="s">
        <v>81</v>
      </c>
      <c r="W2460" t="s">
        <v>74</v>
      </c>
      <c r="X2460" s="2">
        <f>Envios[[#This Row],[Ventas Totales]]-Envios[[#This Row],[Costos Totales]]</f>
        <v>54.477599999999995</v>
      </c>
    </row>
    <row r="2461" spans="1:24" x14ac:dyDescent="0.25">
      <c r="A2461">
        <v>6824</v>
      </c>
      <c r="B2461">
        <v>48609</v>
      </c>
      <c r="C2461" s="1">
        <v>40233</v>
      </c>
      <c r="D2461" s="1">
        <v>40234</v>
      </c>
      <c r="E2461" t="s">
        <v>33</v>
      </c>
      <c r="F2461" t="s">
        <v>20</v>
      </c>
      <c r="G2461">
        <v>1214</v>
      </c>
      <c r="H2461" t="s">
        <v>1776</v>
      </c>
      <c r="I2461" t="s">
        <v>63</v>
      </c>
      <c r="J2461" t="s">
        <v>23</v>
      </c>
      <c r="K2461" t="s">
        <v>85</v>
      </c>
      <c r="L2461">
        <v>5</v>
      </c>
      <c r="M2461">
        <v>37.44</v>
      </c>
      <c r="N2461">
        <f>Envios[[#This Row],[Cantidad]]*Envios[[#This Row],[Precio por Unidad]]</f>
        <v>187.2</v>
      </c>
      <c r="O2461" s="2">
        <v>20.217600000000001</v>
      </c>
      <c r="P2461" s="2">
        <f>Envios[[#This Row],[Cantidad]]*Envios[[#This Row],[Costo por Unidad]]</f>
        <v>101.08800000000001</v>
      </c>
      <c r="Q2461">
        <v>4.2699999999999996</v>
      </c>
      <c r="R2461" s="2">
        <f>Envios[[#This Row],[Costo Productos]]+Envios[[#This Row],[Costo de Envío]]</f>
        <v>105.358</v>
      </c>
      <c r="S2461" t="s">
        <v>1744</v>
      </c>
      <c r="T2461" t="s">
        <v>30</v>
      </c>
      <c r="U2461">
        <v>7</v>
      </c>
      <c r="V2461" t="s">
        <v>81</v>
      </c>
      <c r="W2461" t="s">
        <v>74</v>
      </c>
      <c r="X2461" s="2">
        <f>Envios[[#This Row],[Ventas Totales]]-Envios[[#This Row],[Costos Totales]]</f>
        <v>81.841999999999985</v>
      </c>
    </row>
    <row r="2462" spans="1:24" x14ac:dyDescent="0.25">
      <c r="A2462">
        <v>1624</v>
      </c>
      <c r="B2462">
        <v>11747</v>
      </c>
      <c r="C2462" s="1">
        <v>40234</v>
      </c>
      <c r="D2462" s="1">
        <v>40234</v>
      </c>
      <c r="E2462" t="s">
        <v>19</v>
      </c>
      <c r="F2462" t="s">
        <v>28</v>
      </c>
      <c r="G2462">
        <v>286</v>
      </c>
      <c r="H2462" t="s">
        <v>805</v>
      </c>
      <c r="I2462" t="s">
        <v>22</v>
      </c>
      <c r="J2462" t="s">
        <v>56</v>
      </c>
      <c r="K2462" t="s">
        <v>94</v>
      </c>
      <c r="L2462">
        <v>3</v>
      </c>
      <c r="M2462">
        <v>99.99</v>
      </c>
      <c r="N2462">
        <f>Envios[[#This Row],[Cantidad]]*Envios[[#This Row],[Precio por Unidad]]</f>
        <v>299.96999999999997</v>
      </c>
      <c r="O2462" s="2">
        <v>47.995199999999997</v>
      </c>
      <c r="P2462" s="2">
        <f>Envios[[#This Row],[Cantidad]]*Envios[[#This Row],[Costo por Unidad]]</f>
        <v>143.98559999999998</v>
      </c>
      <c r="Q2462">
        <v>19.989999999999998</v>
      </c>
      <c r="R2462" s="2">
        <f>Envios[[#This Row],[Costo Productos]]+Envios[[#This Row],[Costo de Envío]]</f>
        <v>163.97559999999999</v>
      </c>
      <c r="S2462" t="s">
        <v>1777</v>
      </c>
      <c r="T2462" t="s">
        <v>39</v>
      </c>
      <c r="U2462">
        <v>4</v>
      </c>
      <c r="V2462" t="s">
        <v>73</v>
      </c>
      <c r="W2462" t="s">
        <v>74</v>
      </c>
      <c r="X2462" s="2">
        <f>Envios[[#This Row],[Ventas Totales]]-Envios[[#This Row],[Costos Totales]]</f>
        <v>135.99439999999998</v>
      </c>
    </row>
    <row r="2463" spans="1:24" x14ac:dyDescent="0.25">
      <c r="A2463">
        <v>1203</v>
      </c>
      <c r="B2463">
        <v>8807</v>
      </c>
      <c r="C2463" s="1">
        <v>40234</v>
      </c>
      <c r="D2463" s="1">
        <v>40241</v>
      </c>
      <c r="E2463" t="s">
        <v>19</v>
      </c>
      <c r="F2463" t="s">
        <v>47</v>
      </c>
      <c r="G2463">
        <v>1072</v>
      </c>
      <c r="H2463" t="s">
        <v>1310</v>
      </c>
      <c r="I2463" t="s">
        <v>22</v>
      </c>
      <c r="J2463" t="s">
        <v>56</v>
      </c>
      <c r="K2463" t="s">
        <v>57</v>
      </c>
      <c r="L2463">
        <v>14</v>
      </c>
      <c r="M2463">
        <v>125.99</v>
      </c>
      <c r="N2463">
        <f>Envios[[#This Row],[Cantidad]]*Envios[[#This Row],[Precio por Unidad]]</f>
        <v>1763.86</v>
      </c>
      <c r="O2463" s="2">
        <v>54.175700000000006</v>
      </c>
      <c r="P2463" s="2">
        <f>Envios[[#This Row],[Cantidad]]*Envios[[#This Row],[Costo por Unidad]]</f>
        <v>758.45980000000009</v>
      </c>
      <c r="Q2463">
        <v>4.2</v>
      </c>
      <c r="R2463" s="2">
        <f>Envios[[#This Row],[Costo Productos]]+Envios[[#This Row],[Costo de Envío]]</f>
        <v>762.65980000000013</v>
      </c>
      <c r="S2463" t="s">
        <v>273</v>
      </c>
      <c r="T2463" t="s">
        <v>39</v>
      </c>
      <c r="U2463">
        <v>10</v>
      </c>
      <c r="V2463" t="s">
        <v>206</v>
      </c>
      <c r="W2463" t="s">
        <v>74</v>
      </c>
      <c r="X2463" s="2">
        <f>Envios[[#This Row],[Ventas Totales]]-Envios[[#This Row],[Costos Totales]]</f>
        <v>1001.2001999999998</v>
      </c>
    </row>
    <row r="2464" spans="1:24" x14ac:dyDescent="0.25">
      <c r="A2464">
        <v>1202</v>
      </c>
      <c r="B2464">
        <v>8807</v>
      </c>
      <c r="C2464" s="1">
        <v>40234</v>
      </c>
      <c r="D2464" s="1">
        <v>40236</v>
      </c>
      <c r="E2464" t="s">
        <v>19</v>
      </c>
      <c r="F2464" t="s">
        <v>47</v>
      </c>
      <c r="G2464">
        <v>1082</v>
      </c>
      <c r="H2464" t="s">
        <v>1075</v>
      </c>
      <c r="I2464" t="s">
        <v>22</v>
      </c>
      <c r="J2464" t="s">
        <v>23</v>
      </c>
      <c r="K2464" t="s">
        <v>64</v>
      </c>
      <c r="L2464">
        <v>19</v>
      </c>
      <c r="M2464">
        <v>22.84</v>
      </c>
      <c r="N2464">
        <f>Envios[[#This Row],[Cantidad]]*Envios[[#This Row],[Precio por Unidad]]</f>
        <v>433.96</v>
      </c>
      <c r="O2464" s="2">
        <v>13.932399999999999</v>
      </c>
      <c r="P2464" s="2">
        <f>Envios[[#This Row],[Cantidad]]*Envios[[#This Row],[Costo por Unidad]]</f>
        <v>264.71559999999999</v>
      </c>
      <c r="Q2464">
        <v>11.54</v>
      </c>
      <c r="R2464" s="2">
        <f>Envios[[#This Row],[Costo Productos]]+Envios[[#This Row],[Costo de Envío]]</f>
        <v>276.25560000000002</v>
      </c>
      <c r="S2464" t="s">
        <v>273</v>
      </c>
      <c r="T2464" t="s">
        <v>39</v>
      </c>
      <c r="U2464">
        <v>4</v>
      </c>
      <c r="V2464" t="s">
        <v>73</v>
      </c>
      <c r="W2464" t="s">
        <v>74</v>
      </c>
      <c r="X2464" s="2">
        <f>Envios[[#This Row],[Ventas Totales]]-Envios[[#This Row],[Costos Totales]]</f>
        <v>157.70439999999996</v>
      </c>
    </row>
    <row r="2465" spans="1:24" x14ac:dyDescent="0.25">
      <c r="A2465">
        <v>1787</v>
      </c>
      <c r="B2465">
        <v>12803</v>
      </c>
      <c r="C2465" s="1">
        <v>40234</v>
      </c>
      <c r="D2465" s="1">
        <v>40236</v>
      </c>
      <c r="E2465" t="s">
        <v>19</v>
      </c>
      <c r="F2465" t="s">
        <v>40</v>
      </c>
      <c r="G2465">
        <v>274</v>
      </c>
      <c r="H2465" t="s">
        <v>1717</v>
      </c>
      <c r="I2465" t="s">
        <v>22</v>
      </c>
      <c r="J2465" t="s">
        <v>23</v>
      </c>
      <c r="K2465" t="s">
        <v>24</v>
      </c>
      <c r="L2465">
        <v>32</v>
      </c>
      <c r="M2465">
        <v>12.21</v>
      </c>
      <c r="N2465">
        <f>Envios[[#This Row],[Cantidad]]*Envios[[#This Row],[Precio por Unidad]]</f>
        <v>390.72</v>
      </c>
      <c r="O2465" s="2">
        <v>5.1282000000000005</v>
      </c>
      <c r="P2465" s="2">
        <f>Envios[[#This Row],[Cantidad]]*Envios[[#This Row],[Costo por Unidad]]</f>
        <v>164.10240000000002</v>
      </c>
      <c r="Q2465">
        <v>4.8099999999999996</v>
      </c>
      <c r="R2465" s="2">
        <f>Envios[[#This Row],[Costo Productos]]+Envios[[#This Row],[Costo de Envío]]</f>
        <v>168.91240000000002</v>
      </c>
      <c r="S2465" t="s">
        <v>117</v>
      </c>
      <c r="T2465" t="s">
        <v>44</v>
      </c>
      <c r="U2465">
        <v>7</v>
      </c>
      <c r="V2465" t="s">
        <v>81</v>
      </c>
      <c r="W2465" t="s">
        <v>74</v>
      </c>
      <c r="X2465" s="2">
        <f>Envios[[#This Row],[Ventas Totales]]-Envios[[#This Row],[Costos Totales]]</f>
        <v>221.80760000000001</v>
      </c>
    </row>
    <row r="2466" spans="1:24" x14ac:dyDescent="0.25">
      <c r="A2466">
        <v>3911</v>
      </c>
      <c r="B2466">
        <v>27879</v>
      </c>
      <c r="C2466" s="1">
        <v>40235</v>
      </c>
      <c r="D2466" s="1">
        <v>40236</v>
      </c>
      <c r="E2466" t="s">
        <v>19</v>
      </c>
      <c r="F2466" t="s">
        <v>28</v>
      </c>
      <c r="G2466">
        <v>16</v>
      </c>
      <c r="H2466" t="s">
        <v>112</v>
      </c>
      <c r="I2466" t="s">
        <v>22</v>
      </c>
      <c r="J2466" t="s">
        <v>23</v>
      </c>
      <c r="K2466" t="s">
        <v>113</v>
      </c>
      <c r="L2466">
        <v>44</v>
      </c>
      <c r="M2466">
        <v>15.74</v>
      </c>
      <c r="N2466">
        <f>Envios[[#This Row],[Cantidad]]*Envios[[#This Row],[Precio por Unidad]]</f>
        <v>692.56000000000006</v>
      </c>
      <c r="O2466" s="2">
        <v>9.4439999999999991</v>
      </c>
      <c r="P2466" s="2">
        <f>Envios[[#This Row],[Cantidad]]*Envios[[#This Row],[Costo por Unidad]]</f>
        <v>415.53599999999994</v>
      </c>
      <c r="Q2466">
        <v>1.39</v>
      </c>
      <c r="R2466" s="2">
        <f>Envios[[#This Row],[Costo Productos]]+Envios[[#This Row],[Costo de Envío]]</f>
        <v>416.92599999999993</v>
      </c>
      <c r="S2466" t="s">
        <v>1778</v>
      </c>
      <c r="T2466" t="s">
        <v>26</v>
      </c>
      <c r="U2466">
        <v>7</v>
      </c>
      <c r="V2466" t="s">
        <v>81</v>
      </c>
      <c r="W2466" t="s">
        <v>74</v>
      </c>
      <c r="X2466" s="2">
        <f>Envios[[#This Row],[Ventas Totales]]-Envios[[#This Row],[Costos Totales]]</f>
        <v>275.63400000000013</v>
      </c>
    </row>
    <row r="2467" spans="1:24" x14ac:dyDescent="0.25">
      <c r="A2467">
        <v>3912</v>
      </c>
      <c r="B2467">
        <v>27879</v>
      </c>
      <c r="C2467" s="1">
        <v>40235</v>
      </c>
      <c r="D2467" s="1">
        <v>40237</v>
      </c>
      <c r="E2467" t="s">
        <v>33</v>
      </c>
      <c r="F2467" t="s">
        <v>28</v>
      </c>
      <c r="G2467">
        <v>51</v>
      </c>
      <c r="H2467" t="s">
        <v>263</v>
      </c>
      <c r="I2467" t="s">
        <v>22</v>
      </c>
      <c r="J2467" t="s">
        <v>36</v>
      </c>
      <c r="K2467" t="s">
        <v>37</v>
      </c>
      <c r="L2467">
        <v>30</v>
      </c>
      <c r="M2467">
        <v>9.65</v>
      </c>
      <c r="N2467">
        <f>Envios[[#This Row],[Cantidad]]*Envios[[#This Row],[Precio por Unidad]]</f>
        <v>289.5</v>
      </c>
      <c r="O2467" s="2">
        <v>4.3424999999999994</v>
      </c>
      <c r="P2467" s="2">
        <f>Envios[[#This Row],[Cantidad]]*Envios[[#This Row],[Costo por Unidad]]</f>
        <v>130.27499999999998</v>
      </c>
      <c r="Q2467">
        <v>6.22</v>
      </c>
      <c r="R2467" s="2">
        <f>Envios[[#This Row],[Costo Productos]]+Envios[[#This Row],[Costo de Envío]]</f>
        <v>136.49499999999998</v>
      </c>
      <c r="S2467" t="s">
        <v>1778</v>
      </c>
      <c r="T2467" t="s">
        <v>26</v>
      </c>
      <c r="U2467">
        <v>7</v>
      </c>
      <c r="V2467" t="s">
        <v>81</v>
      </c>
      <c r="W2467" t="s">
        <v>74</v>
      </c>
      <c r="X2467" s="2">
        <f>Envios[[#This Row],[Ventas Totales]]-Envios[[#This Row],[Costos Totales]]</f>
        <v>153.00500000000002</v>
      </c>
    </row>
    <row r="2468" spans="1:24" x14ac:dyDescent="0.25">
      <c r="A2468">
        <v>7735</v>
      </c>
      <c r="B2468">
        <v>55394</v>
      </c>
      <c r="C2468" s="1">
        <v>40235</v>
      </c>
      <c r="D2468" s="1">
        <v>40237</v>
      </c>
      <c r="E2468" t="s">
        <v>46</v>
      </c>
      <c r="F2468" t="s">
        <v>60</v>
      </c>
      <c r="G2468">
        <v>907</v>
      </c>
      <c r="H2468" t="s">
        <v>1282</v>
      </c>
      <c r="I2468" t="s">
        <v>119</v>
      </c>
      <c r="J2468" t="s">
        <v>36</v>
      </c>
      <c r="K2468" t="s">
        <v>120</v>
      </c>
      <c r="L2468">
        <v>21</v>
      </c>
      <c r="M2468">
        <v>15.23</v>
      </c>
      <c r="N2468">
        <f>Envios[[#This Row],[Cantidad]]*Envios[[#This Row],[Precio por Unidad]]</f>
        <v>319.83</v>
      </c>
      <c r="O2468" s="2">
        <v>3.6551999999999998</v>
      </c>
      <c r="P2468" s="2">
        <f>Envios[[#This Row],[Cantidad]]*Envios[[#This Row],[Costo por Unidad]]</f>
        <v>76.759199999999993</v>
      </c>
      <c r="Q2468">
        <v>27.75</v>
      </c>
      <c r="R2468" s="2">
        <f>Envios[[#This Row],[Costo Productos]]+Envios[[#This Row],[Costo de Envío]]</f>
        <v>104.50919999999999</v>
      </c>
      <c r="S2468" t="s">
        <v>306</v>
      </c>
      <c r="T2468" t="s">
        <v>30</v>
      </c>
      <c r="U2468">
        <v>1</v>
      </c>
      <c r="V2468" t="s">
        <v>27</v>
      </c>
      <c r="W2468" t="s">
        <v>27</v>
      </c>
      <c r="X2468" s="2">
        <f>Envios[[#This Row],[Ventas Totales]]-Envios[[#This Row],[Costos Totales]]</f>
        <v>215.32079999999999</v>
      </c>
    </row>
    <row r="2469" spans="1:24" x14ac:dyDescent="0.25">
      <c r="A2469">
        <v>3850</v>
      </c>
      <c r="B2469">
        <v>27461</v>
      </c>
      <c r="C2469" s="1">
        <v>40235</v>
      </c>
      <c r="D2469" s="1">
        <v>40235</v>
      </c>
      <c r="E2469" t="s">
        <v>33</v>
      </c>
      <c r="F2469" t="s">
        <v>60</v>
      </c>
      <c r="G2469">
        <v>212</v>
      </c>
      <c r="H2469" t="s">
        <v>669</v>
      </c>
      <c r="I2469" t="s">
        <v>22</v>
      </c>
      <c r="J2469" t="s">
        <v>23</v>
      </c>
      <c r="K2469" t="s">
        <v>188</v>
      </c>
      <c r="L2469">
        <v>40</v>
      </c>
      <c r="M2469">
        <v>2.88</v>
      </c>
      <c r="N2469">
        <f>Envios[[#This Row],[Cantidad]]*Envios[[#This Row],[Precio por Unidad]]</f>
        <v>115.19999999999999</v>
      </c>
      <c r="O2469" s="2">
        <v>1.7567999999999999</v>
      </c>
      <c r="P2469" s="2">
        <f>Envios[[#This Row],[Cantidad]]*Envios[[#This Row],[Costo por Unidad]]</f>
        <v>70.271999999999991</v>
      </c>
      <c r="Q2469">
        <v>0.5</v>
      </c>
      <c r="R2469" s="2">
        <f>Envios[[#This Row],[Costo Productos]]+Envios[[#This Row],[Costo de Envío]]</f>
        <v>70.771999999999991</v>
      </c>
      <c r="S2469" t="s">
        <v>1653</v>
      </c>
      <c r="T2469" t="s">
        <v>30</v>
      </c>
      <c r="U2469">
        <v>1</v>
      </c>
      <c r="V2469" t="s">
        <v>27</v>
      </c>
      <c r="W2469" t="s">
        <v>27</v>
      </c>
      <c r="X2469" s="2">
        <f>Envios[[#This Row],[Ventas Totales]]-Envios[[#This Row],[Costos Totales]]</f>
        <v>44.427999999999997</v>
      </c>
    </row>
    <row r="2470" spans="1:24" x14ac:dyDescent="0.25">
      <c r="A2470">
        <v>3851</v>
      </c>
      <c r="B2470">
        <v>27461</v>
      </c>
      <c r="C2470" s="1">
        <v>40235</v>
      </c>
      <c r="D2470" s="1">
        <v>40235</v>
      </c>
      <c r="E2470" t="s">
        <v>19</v>
      </c>
      <c r="F2470" t="s">
        <v>60</v>
      </c>
      <c r="G2470">
        <v>31</v>
      </c>
      <c r="H2470" t="s">
        <v>185</v>
      </c>
      <c r="I2470" t="s">
        <v>22</v>
      </c>
      <c r="J2470" t="s">
        <v>23</v>
      </c>
      <c r="K2470" t="s">
        <v>64</v>
      </c>
      <c r="L2470">
        <v>26</v>
      </c>
      <c r="M2470">
        <v>40.99</v>
      </c>
      <c r="N2470">
        <f>Envios[[#This Row],[Cantidad]]*Envios[[#This Row],[Precio por Unidad]]</f>
        <v>1065.74</v>
      </c>
      <c r="O2470" s="2">
        <v>26.233600000000003</v>
      </c>
      <c r="P2470" s="2">
        <f>Envios[[#This Row],[Cantidad]]*Envios[[#This Row],[Costo por Unidad]]</f>
        <v>682.07360000000006</v>
      </c>
      <c r="Q2470">
        <v>19.989999999999998</v>
      </c>
      <c r="R2470" s="2">
        <f>Envios[[#This Row],[Costo Productos]]+Envios[[#This Row],[Costo de Envío]]</f>
        <v>702.06360000000006</v>
      </c>
      <c r="S2470" t="s">
        <v>1653</v>
      </c>
      <c r="T2470" t="s">
        <v>30</v>
      </c>
      <c r="U2470">
        <v>1</v>
      </c>
      <c r="V2470" t="s">
        <v>27</v>
      </c>
      <c r="W2470" t="s">
        <v>27</v>
      </c>
      <c r="X2470" s="2">
        <f>Envios[[#This Row],[Ventas Totales]]-Envios[[#This Row],[Costos Totales]]</f>
        <v>363.67639999999994</v>
      </c>
    </row>
    <row r="2471" spans="1:24" x14ac:dyDescent="0.25">
      <c r="A2471">
        <v>5275</v>
      </c>
      <c r="B2471">
        <v>37541</v>
      </c>
      <c r="C2471" s="1">
        <v>40235</v>
      </c>
      <c r="D2471" s="1">
        <v>40237</v>
      </c>
      <c r="E2471" t="s">
        <v>19</v>
      </c>
      <c r="F2471" t="s">
        <v>28</v>
      </c>
      <c r="G2471">
        <v>125</v>
      </c>
      <c r="H2471" t="s">
        <v>486</v>
      </c>
      <c r="I2471" t="s">
        <v>22</v>
      </c>
      <c r="J2471" t="s">
        <v>56</v>
      </c>
      <c r="K2471" t="s">
        <v>91</v>
      </c>
      <c r="L2471">
        <v>3</v>
      </c>
      <c r="M2471">
        <v>20.95</v>
      </c>
      <c r="N2471">
        <f>Envios[[#This Row],[Cantidad]]*Envios[[#This Row],[Precio por Unidad]]</f>
        <v>62.849999999999994</v>
      </c>
      <c r="O2471" s="2">
        <v>8.3800000000000008</v>
      </c>
      <c r="P2471" s="2">
        <f>Envios[[#This Row],[Cantidad]]*Envios[[#This Row],[Costo por Unidad]]</f>
        <v>25.14</v>
      </c>
      <c r="Q2471">
        <v>5.99</v>
      </c>
      <c r="R2471" s="2">
        <f>Envios[[#This Row],[Costo Productos]]+Envios[[#This Row],[Costo de Envío]]</f>
        <v>31.130000000000003</v>
      </c>
      <c r="S2471" t="s">
        <v>603</v>
      </c>
      <c r="T2471" t="s">
        <v>26</v>
      </c>
      <c r="U2471">
        <v>8</v>
      </c>
      <c r="V2471" t="s">
        <v>96</v>
      </c>
      <c r="W2471" t="s">
        <v>96</v>
      </c>
      <c r="X2471" s="2">
        <f>Envios[[#This Row],[Ventas Totales]]-Envios[[#This Row],[Costos Totales]]</f>
        <v>31.719999999999992</v>
      </c>
    </row>
    <row r="2472" spans="1:24" x14ac:dyDescent="0.25">
      <c r="A2472">
        <v>5276</v>
      </c>
      <c r="B2472">
        <v>37541</v>
      </c>
      <c r="C2472" s="1">
        <v>40235</v>
      </c>
      <c r="D2472" s="1">
        <v>40236</v>
      </c>
      <c r="E2472" t="s">
        <v>33</v>
      </c>
      <c r="F2472" t="s">
        <v>28</v>
      </c>
      <c r="G2472">
        <v>299</v>
      </c>
      <c r="H2472" t="s">
        <v>825</v>
      </c>
      <c r="I2472" t="s">
        <v>22</v>
      </c>
      <c r="J2472" t="s">
        <v>23</v>
      </c>
      <c r="K2472" t="s">
        <v>64</v>
      </c>
      <c r="L2472">
        <v>10</v>
      </c>
      <c r="M2472">
        <v>55.98</v>
      </c>
      <c r="N2472">
        <f>Envios[[#This Row],[Cantidad]]*Envios[[#This Row],[Precio por Unidad]]</f>
        <v>559.79999999999995</v>
      </c>
      <c r="O2472" s="2">
        <v>35.827199999999998</v>
      </c>
      <c r="P2472" s="2">
        <f>Envios[[#This Row],[Cantidad]]*Envios[[#This Row],[Costo por Unidad]]</f>
        <v>358.27199999999999</v>
      </c>
      <c r="Q2472">
        <v>13.88</v>
      </c>
      <c r="R2472" s="2">
        <f>Envios[[#This Row],[Costo Productos]]+Envios[[#This Row],[Costo de Envío]]</f>
        <v>372.15199999999999</v>
      </c>
      <c r="S2472" t="s">
        <v>603</v>
      </c>
      <c r="T2472" t="s">
        <v>26</v>
      </c>
      <c r="U2472">
        <v>8</v>
      </c>
      <c r="V2472" t="s">
        <v>96</v>
      </c>
      <c r="W2472" t="s">
        <v>96</v>
      </c>
      <c r="X2472" s="2">
        <f>Envios[[#This Row],[Ventas Totales]]-Envios[[#This Row],[Costos Totales]]</f>
        <v>187.64799999999997</v>
      </c>
    </row>
    <row r="2473" spans="1:24" x14ac:dyDescent="0.25">
      <c r="A2473">
        <v>5277</v>
      </c>
      <c r="B2473">
        <v>37541</v>
      </c>
      <c r="C2473" s="1">
        <v>40235</v>
      </c>
      <c r="D2473" s="1">
        <v>40237</v>
      </c>
      <c r="E2473" t="s">
        <v>19</v>
      </c>
      <c r="F2473" t="s">
        <v>28</v>
      </c>
      <c r="G2473">
        <v>74</v>
      </c>
      <c r="H2473" t="s">
        <v>345</v>
      </c>
      <c r="I2473" t="s">
        <v>42</v>
      </c>
      <c r="J2473" t="s">
        <v>23</v>
      </c>
      <c r="K2473" t="s">
        <v>24</v>
      </c>
      <c r="L2473">
        <v>18</v>
      </c>
      <c r="M2473">
        <v>80.98</v>
      </c>
      <c r="N2473">
        <f>Envios[[#This Row],[Cantidad]]*Envios[[#This Row],[Precio por Unidad]]</f>
        <v>1457.64</v>
      </c>
      <c r="O2473" s="2">
        <v>15.386199999999997</v>
      </c>
      <c r="P2473" s="2">
        <f>Envios[[#This Row],[Cantidad]]*Envios[[#This Row],[Costo por Unidad]]</f>
        <v>276.95159999999993</v>
      </c>
      <c r="Q2473">
        <v>35</v>
      </c>
      <c r="R2473" s="2">
        <f>Envios[[#This Row],[Costo Productos]]+Envios[[#This Row],[Costo de Envío]]</f>
        <v>311.95159999999993</v>
      </c>
      <c r="S2473" t="s">
        <v>603</v>
      </c>
      <c r="T2473" t="s">
        <v>26</v>
      </c>
      <c r="U2473">
        <v>8</v>
      </c>
      <c r="V2473" t="s">
        <v>96</v>
      </c>
      <c r="W2473" t="s">
        <v>96</v>
      </c>
      <c r="X2473" s="2">
        <f>Envios[[#This Row],[Ventas Totales]]-Envios[[#This Row],[Costos Totales]]</f>
        <v>1145.6884000000002</v>
      </c>
    </row>
    <row r="2474" spans="1:24" x14ac:dyDescent="0.25">
      <c r="A2474">
        <v>107</v>
      </c>
      <c r="B2474">
        <v>678</v>
      </c>
      <c r="C2474" s="1">
        <v>40235</v>
      </c>
      <c r="D2474" s="1">
        <v>40235</v>
      </c>
      <c r="E2474" t="s">
        <v>19</v>
      </c>
      <c r="F2474" t="s">
        <v>47</v>
      </c>
      <c r="G2474">
        <v>10</v>
      </c>
      <c r="H2474" t="s">
        <v>1779</v>
      </c>
      <c r="I2474" t="s">
        <v>22</v>
      </c>
      <c r="J2474" t="s">
        <v>23</v>
      </c>
      <c r="K2474" t="s">
        <v>64</v>
      </c>
      <c r="L2474">
        <v>44</v>
      </c>
      <c r="M2474">
        <v>4.9800000000000004</v>
      </c>
      <c r="N2474">
        <f>Envios[[#This Row],[Cantidad]]*Envios[[#This Row],[Precio por Unidad]]</f>
        <v>219.12</v>
      </c>
      <c r="O2474" s="2">
        <v>3.0876000000000001</v>
      </c>
      <c r="P2474" s="2">
        <f>Envios[[#This Row],[Cantidad]]*Envios[[#This Row],[Costo por Unidad]]</f>
        <v>135.8544</v>
      </c>
      <c r="Q2474">
        <v>8.33</v>
      </c>
      <c r="R2474" s="2">
        <f>Envios[[#This Row],[Costo Productos]]+Envios[[#This Row],[Costo de Envío]]</f>
        <v>144.18440000000001</v>
      </c>
      <c r="S2474" t="s">
        <v>875</v>
      </c>
      <c r="T2474" t="s">
        <v>44</v>
      </c>
      <c r="U2474">
        <v>12</v>
      </c>
      <c r="V2474" t="s">
        <v>260</v>
      </c>
      <c r="W2474" t="s">
        <v>260</v>
      </c>
      <c r="X2474" s="2">
        <f>Envios[[#This Row],[Ventas Totales]]-Envios[[#This Row],[Costos Totales]]</f>
        <v>74.935599999999994</v>
      </c>
    </row>
    <row r="2475" spans="1:24" x14ac:dyDescent="0.25">
      <c r="A2475">
        <v>5184</v>
      </c>
      <c r="B2475">
        <v>36836</v>
      </c>
      <c r="C2475" s="1">
        <v>40235</v>
      </c>
      <c r="D2475" s="1">
        <v>40238</v>
      </c>
      <c r="E2475" t="s">
        <v>19</v>
      </c>
      <c r="F2475" t="s">
        <v>28</v>
      </c>
      <c r="G2475">
        <v>245</v>
      </c>
      <c r="H2475" t="s">
        <v>1443</v>
      </c>
      <c r="I2475" t="s">
        <v>22</v>
      </c>
      <c r="J2475" t="s">
        <v>23</v>
      </c>
      <c r="K2475" t="s">
        <v>76</v>
      </c>
      <c r="L2475">
        <v>43</v>
      </c>
      <c r="M2475">
        <v>387.99</v>
      </c>
      <c r="N2475">
        <f>Envios[[#This Row],[Cantidad]]*Envios[[#This Row],[Precio por Unidad]]</f>
        <v>16683.57</v>
      </c>
      <c r="O2475" s="2">
        <v>240.5538</v>
      </c>
      <c r="P2475" s="2">
        <f>Envios[[#This Row],[Cantidad]]*Envios[[#This Row],[Costo por Unidad]]</f>
        <v>10343.813399999999</v>
      </c>
      <c r="Q2475">
        <v>19.989999999999998</v>
      </c>
      <c r="R2475" s="2">
        <f>Envios[[#This Row],[Costo Productos]]+Envios[[#This Row],[Costo de Envío]]</f>
        <v>10363.803399999999</v>
      </c>
      <c r="S2475" t="s">
        <v>1488</v>
      </c>
      <c r="T2475" t="s">
        <v>30</v>
      </c>
      <c r="U2475">
        <v>3</v>
      </c>
      <c r="V2475" t="s">
        <v>52</v>
      </c>
      <c r="W2475" t="s">
        <v>53</v>
      </c>
      <c r="X2475" s="2">
        <f>Envios[[#This Row],[Ventas Totales]]-Envios[[#This Row],[Costos Totales]]</f>
        <v>6319.7666000000008</v>
      </c>
    </row>
    <row r="2476" spans="1:24" x14ac:dyDescent="0.25">
      <c r="A2476">
        <v>2777</v>
      </c>
      <c r="B2476">
        <v>20038</v>
      </c>
      <c r="C2476" s="1">
        <v>40235</v>
      </c>
      <c r="D2476" s="1">
        <v>40237</v>
      </c>
      <c r="E2476" t="s">
        <v>19</v>
      </c>
      <c r="F2476" t="s">
        <v>47</v>
      </c>
      <c r="G2476">
        <v>399</v>
      </c>
      <c r="H2476" t="s">
        <v>389</v>
      </c>
      <c r="I2476" t="s">
        <v>22</v>
      </c>
      <c r="J2476" t="s">
        <v>36</v>
      </c>
      <c r="K2476" t="s">
        <v>37</v>
      </c>
      <c r="L2476">
        <v>42</v>
      </c>
      <c r="M2476">
        <v>4.1399999999999997</v>
      </c>
      <c r="N2476">
        <f>Envios[[#This Row],[Cantidad]]*Envios[[#This Row],[Precio por Unidad]]</f>
        <v>173.88</v>
      </c>
      <c r="O2476" s="2">
        <v>2.1113999999999997</v>
      </c>
      <c r="P2476" s="2">
        <f>Envios[[#This Row],[Cantidad]]*Envios[[#This Row],[Costo por Unidad]]</f>
        <v>88.678799999999995</v>
      </c>
      <c r="Q2476">
        <v>6.6</v>
      </c>
      <c r="R2476" s="2">
        <f>Envios[[#This Row],[Costo Productos]]+Envios[[#This Row],[Costo de Envío]]</f>
        <v>95.27879999999999</v>
      </c>
      <c r="S2476" t="s">
        <v>712</v>
      </c>
      <c r="T2476" t="s">
        <v>39</v>
      </c>
      <c r="U2476">
        <v>3</v>
      </c>
      <c r="V2476" t="s">
        <v>52</v>
      </c>
      <c r="W2476" t="s">
        <v>53</v>
      </c>
      <c r="X2476" s="2">
        <f>Envios[[#This Row],[Ventas Totales]]-Envios[[#This Row],[Costos Totales]]</f>
        <v>78.601200000000006</v>
      </c>
    </row>
    <row r="2477" spans="1:24" x14ac:dyDescent="0.25">
      <c r="A2477">
        <v>5496</v>
      </c>
      <c r="B2477">
        <v>38979</v>
      </c>
      <c r="C2477" s="1">
        <v>40235</v>
      </c>
      <c r="D2477" s="1">
        <v>40235</v>
      </c>
      <c r="E2477" t="s">
        <v>46</v>
      </c>
      <c r="F2477" t="s">
        <v>47</v>
      </c>
      <c r="G2477">
        <v>1037</v>
      </c>
      <c r="H2477" t="s">
        <v>1780</v>
      </c>
      <c r="I2477" t="s">
        <v>49</v>
      </c>
      <c r="J2477" t="s">
        <v>36</v>
      </c>
      <c r="K2477" t="s">
        <v>50</v>
      </c>
      <c r="L2477">
        <v>48</v>
      </c>
      <c r="M2477">
        <v>70.98</v>
      </c>
      <c r="N2477">
        <f>Envios[[#This Row],[Cantidad]]*Envios[[#This Row],[Precio por Unidad]]</f>
        <v>3407.04</v>
      </c>
      <c r="O2477" s="2">
        <v>28.392000000000003</v>
      </c>
      <c r="P2477" s="2">
        <f>Envios[[#This Row],[Cantidad]]*Envios[[#This Row],[Costo por Unidad]]</f>
        <v>1362.8160000000003</v>
      </c>
      <c r="Q2477">
        <v>59.81</v>
      </c>
      <c r="R2477" s="2">
        <f>Envios[[#This Row],[Costo Productos]]+Envios[[#This Row],[Costo de Envío]]</f>
        <v>1422.6260000000002</v>
      </c>
      <c r="S2477" t="s">
        <v>1400</v>
      </c>
      <c r="T2477" t="s">
        <v>30</v>
      </c>
      <c r="U2477">
        <v>9</v>
      </c>
      <c r="V2477" t="s">
        <v>31</v>
      </c>
      <c r="W2477" t="s">
        <v>32</v>
      </c>
      <c r="X2477" s="2">
        <f>Envios[[#This Row],[Ventas Totales]]-Envios[[#This Row],[Costos Totales]]</f>
        <v>1984.4139999999998</v>
      </c>
    </row>
    <row r="2478" spans="1:24" x14ac:dyDescent="0.25">
      <c r="A2478">
        <v>5497</v>
      </c>
      <c r="B2478">
        <v>38979</v>
      </c>
      <c r="C2478" s="1">
        <v>40235</v>
      </c>
      <c r="D2478" s="1">
        <v>40240</v>
      </c>
      <c r="E2478" t="s">
        <v>19</v>
      </c>
      <c r="F2478" t="s">
        <v>47</v>
      </c>
      <c r="G2478">
        <v>435</v>
      </c>
      <c r="H2478" t="s">
        <v>714</v>
      </c>
      <c r="I2478" t="s">
        <v>22</v>
      </c>
      <c r="J2478" t="s">
        <v>56</v>
      </c>
      <c r="K2478" t="s">
        <v>91</v>
      </c>
      <c r="L2478">
        <v>34</v>
      </c>
      <c r="M2478">
        <v>82.99</v>
      </c>
      <c r="N2478">
        <f>Envios[[#This Row],[Cantidad]]*Envios[[#This Row],[Precio por Unidad]]</f>
        <v>2821.66</v>
      </c>
      <c r="O2478" s="2">
        <v>45.644500000000001</v>
      </c>
      <c r="P2478" s="2">
        <f>Envios[[#This Row],[Cantidad]]*Envios[[#This Row],[Costo por Unidad]]</f>
        <v>1551.913</v>
      </c>
      <c r="Q2478">
        <v>5.5</v>
      </c>
      <c r="R2478" s="2">
        <f>Envios[[#This Row],[Costo Productos]]+Envios[[#This Row],[Costo de Envío]]</f>
        <v>1557.413</v>
      </c>
      <c r="S2478" t="s">
        <v>1400</v>
      </c>
      <c r="T2478" t="s">
        <v>30</v>
      </c>
      <c r="U2478">
        <v>9</v>
      </c>
      <c r="V2478" t="s">
        <v>31</v>
      </c>
      <c r="W2478" t="s">
        <v>32</v>
      </c>
      <c r="X2478" s="2">
        <f>Envios[[#This Row],[Ventas Totales]]-Envios[[#This Row],[Costos Totales]]</f>
        <v>1264.2469999999998</v>
      </c>
    </row>
    <row r="2479" spans="1:24" x14ac:dyDescent="0.25">
      <c r="A2479">
        <v>5498</v>
      </c>
      <c r="B2479">
        <v>38979</v>
      </c>
      <c r="C2479" s="1">
        <v>40235</v>
      </c>
      <c r="D2479" s="1">
        <v>40240</v>
      </c>
      <c r="E2479" t="s">
        <v>19</v>
      </c>
      <c r="F2479" t="s">
        <v>47</v>
      </c>
      <c r="G2479">
        <v>1080</v>
      </c>
      <c r="H2479" t="s">
        <v>1781</v>
      </c>
      <c r="I2479" t="s">
        <v>63</v>
      </c>
      <c r="J2479" t="s">
        <v>23</v>
      </c>
      <c r="K2479" t="s">
        <v>85</v>
      </c>
      <c r="L2479">
        <v>31</v>
      </c>
      <c r="M2479">
        <v>1.95</v>
      </c>
      <c r="N2479">
        <f>Envios[[#This Row],[Cantidad]]*Envios[[#This Row],[Precio por Unidad]]</f>
        <v>60.449999999999996</v>
      </c>
      <c r="O2479" s="2">
        <v>1.0529999999999999</v>
      </c>
      <c r="P2479" s="2">
        <f>Envios[[#This Row],[Cantidad]]*Envios[[#This Row],[Costo por Unidad]]</f>
        <v>32.643000000000001</v>
      </c>
      <c r="Q2479">
        <v>1.63</v>
      </c>
      <c r="R2479" s="2">
        <f>Envios[[#This Row],[Costo Productos]]+Envios[[#This Row],[Costo de Envío]]</f>
        <v>34.273000000000003</v>
      </c>
      <c r="S2479" t="s">
        <v>1400</v>
      </c>
      <c r="T2479" t="s">
        <v>30</v>
      </c>
      <c r="U2479">
        <v>9</v>
      </c>
      <c r="V2479" t="s">
        <v>31</v>
      </c>
      <c r="W2479" t="s">
        <v>32</v>
      </c>
      <c r="X2479" s="2">
        <f>Envios[[#This Row],[Ventas Totales]]-Envios[[#This Row],[Costos Totales]]</f>
        <v>26.176999999999992</v>
      </c>
    </row>
    <row r="2480" spans="1:24" x14ac:dyDescent="0.25">
      <c r="A2480">
        <v>4777</v>
      </c>
      <c r="B2480">
        <v>33922</v>
      </c>
      <c r="C2480" s="1">
        <v>40236</v>
      </c>
      <c r="D2480" s="1">
        <v>40236</v>
      </c>
      <c r="E2480" t="s">
        <v>46</v>
      </c>
      <c r="F2480" t="s">
        <v>40</v>
      </c>
      <c r="G2480">
        <v>282</v>
      </c>
      <c r="H2480" t="s">
        <v>1782</v>
      </c>
      <c r="I2480" t="s">
        <v>49</v>
      </c>
      <c r="J2480" t="s">
        <v>56</v>
      </c>
      <c r="K2480" t="s">
        <v>94</v>
      </c>
      <c r="L2480">
        <v>31</v>
      </c>
      <c r="M2480">
        <v>500.97</v>
      </c>
      <c r="N2480">
        <f>Envios[[#This Row],[Cantidad]]*Envios[[#This Row],[Precio por Unidad]]</f>
        <v>15530.070000000002</v>
      </c>
      <c r="O2480" s="2">
        <v>315.61110000000002</v>
      </c>
      <c r="P2480" s="2">
        <f>Envios[[#This Row],[Cantidad]]*Envios[[#This Row],[Costo por Unidad]]</f>
        <v>9783.9441000000006</v>
      </c>
      <c r="Q2480">
        <v>69.3</v>
      </c>
      <c r="R2480" s="2">
        <f>Envios[[#This Row],[Costo Productos]]+Envios[[#This Row],[Costo de Envío]]</f>
        <v>9853.2440999999999</v>
      </c>
      <c r="S2480" t="s">
        <v>847</v>
      </c>
      <c r="T2480" t="s">
        <v>44</v>
      </c>
      <c r="U2480">
        <v>8</v>
      </c>
      <c r="V2480" t="s">
        <v>96</v>
      </c>
      <c r="W2480" t="s">
        <v>96</v>
      </c>
      <c r="X2480" s="2">
        <f>Envios[[#This Row],[Ventas Totales]]-Envios[[#This Row],[Costos Totales]]</f>
        <v>5676.8259000000016</v>
      </c>
    </row>
    <row r="2481" spans="1:24" x14ac:dyDescent="0.25">
      <c r="A2481">
        <v>6733</v>
      </c>
      <c r="B2481">
        <v>47942</v>
      </c>
      <c r="C2481" s="1">
        <v>40236</v>
      </c>
      <c r="D2481" s="1">
        <v>40238</v>
      </c>
      <c r="E2481" t="s">
        <v>19</v>
      </c>
      <c r="F2481" t="s">
        <v>28</v>
      </c>
      <c r="G2481">
        <v>783</v>
      </c>
      <c r="H2481" t="s">
        <v>1685</v>
      </c>
      <c r="I2481" t="s">
        <v>42</v>
      </c>
      <c r="J2481" t="s">
        <v>56</v>
      </c>
      <c r="K2481" t="s">
        <v>166</v>
      </c>
      <c r="L2481">
        <v>30</v>
      </c>
      <c r="M2481">
        <v>599.99</v>
      </c>
      <c r="N2481">
        <f>Envios[[#This Row],[Cantidad]]*Envios[[#This Row],[Precio por Unidad]]</f>
        <v>17999.7</v>
      </c>
      <c r="O2481" s="2">
        <v>377.99369999999999</v>
      </c>
      <c r="P2481" s="2">
        <f>Envios[[#This Row],[Cantidad]]*Envios[[#This Row],[Costo por Unidad]]</f>
        <v>11339.811</v>
      </c>
      <c r="Q2481">
        <v>24.49</v>
      </c>
      <c r="R2481" s="2">
        <f>Envios[[#This Row],[Costo Productos]]+Envios[[#This Row],[Costo de Envío]]</f>
        <v>11364.300999999999</v>
      </c>
      <c r="S2481" t="s">
        <v>388</v>
      </c>
      <c r="T2481" t="s">
        <v>30</v>
      </c>
      <c r="U2481">
        <v>6</v>
      </c>
      <c r="V2481" t="s">
        <v>69</v>
      </c>
      <c r="W2481" t="s">
        <v>32</v>
      </c>
      <c r="X2481" s="2">
        <f>Envios[[#This Row],[Ventas Totales]]-Envios[[#This Row],[Costos Totales]]</f>
        <v>6635.3990000000013</v>
      </c>
    </row>
    <row r="2482" spans="1:24" x14ac:dyDescent="0.25">
      <c r="A2482">
        <v>6734</v>
      </c>
      <c r="B2482">
        <v>47942</v>
      </c>
      <c r="C2482" s="1">
        <v>40236</v>
      </c>
      <c r="D2482" s="1">
        <v>40238</v>
      </c>
      <c r="E2482" t="s">
        <v>33</v>
      </c>
      <c r="F2482" t="s">
        <v>28</v>
      </c>
      <c r="G2482">
        <v>50</v>
      </c>
      <c r="H2482" t="s">
        <v>1783</v>
      </c>
      <c r="I2482" t="s">
        <v>63</v>
      </c>
      <c r="J2482" t="s">
        <v>23</v>
      </c>
      <c r="K2482" t="s">
        <v>64</v>
      </c>
      <c r="L2482">
        <v>3</v>
      </c>
      <c r="M2482">
        <v>5.88</v>
      </c>
      <c r="N2482">
        <f>Envios[[#This Row],[Cantidad]]*Envios[[#This Row],[Precio por Unidad]]</f>
        <v>17.64</v>
      </c>
      <c r="O2482" s="2">
        <v>3.7631999999999999</v>
      </c>
      <c r="P2482" s="2">
        <f>Envios[[#This Row],[Cantidad]]*Envios[[#This Row],[Costo por Unidad]]</f>
        <v>11.2896</v>
      </c>
      <c r="Q2482">
        <v>3.04</v>
      </c>
      <c r="R2482" s="2">
        <f>Envios[[#This Row],[Costo Productos]]+Envios[[#This Row],[Costo de Envío]]</f>
        <v>14.329599999999999</v>
      </c>
      <c r="S2482" t="s">
        <v>388</v>
      </c>
      <c r="T2482" t="s">
        <v>30</v>
      </c>
      <c r="U2482">
        <v>6</v>
      </c>
      <c r="V2482" t="s">
        <v>69</v>
      </c>
      <c r="W2482" t="s">
        <v>32</v>
      </c>
      <c r="X2482" s="2">
        <f>Envios[[#This Row],[Ventas Totales]]-Envios[[#This Row],[Costos Totales]]</f>
        <v>3.3104000000000013</v>
      </c>
    </row>
    <row r="2483" spans="1:24" x14ac:dyDescent="0.25">
      <c r="A2483">
        <v>6735</v>
      </c>
      <c r="B2483">
        <v>47942</v>
      </c>
      <c r="C2483" s="1">
        <v>40236</v>
      </c>
      <c r="D2483" s="1">
        <v>40237</v>
      </c>
      <c r="E2483" t="s">
        <v>33</v>
      </c>
      <c r="F2483" t="s">
        <v>28</v>
      </c>
      <c r="G2483">
        <v>45</v>
      </c>
      <c r="H2483" t="s">
        <v>248</v>
      </c>
      <c r="I2483" t="s">
        <v>22</v>
      </c>
      <c r="J2483" t="s">
        <v>56</v>
      </c>
      <c r="K2483" t="s">
        <v>57</v>
      </c>
      <c r="L2483">
        <v>9</v>
      </c>
      <c r="M2483">
        <v>125.99</v>
      </c>
      <c r="N2483">
        <f>Envios[[#This Row],[Cantidad]]*Envios[[#This Row],[Precio por Unidad]]</f>
        <v>1133.9099999999999</v>
      </c>
      <c r="O2483" s="2">
        <v>52.915800000000004</v>
      </c>
      <c r="P2483" s="2">
        <f>Envios[[#This Row],[Cantidad]]*Envios[[#This Row],[Costo por Unidad]]</f>
        <v>476.24220000000003</v>
      </c>
      <c r="Q2483">
        <v>7.69</v>
      </c>
      <c r="R2483" s="2">
        <f>Envios[[#This Row],[Costo Productos]]+Envios[[#This Row],[Costo de Envío]]</f>
        <v>483.93220000000002</v>
      </c>
      <c r="S2483" t="s">
        <v>388</v>
      </c>
      <c r="T2483" t="s">
        <v>30</v>
      </c>
      <c r="U2483">
        <v>6</v>
      </c>
      <c r="V2483" t="s">
        <v>69</v>
      </c>
      <c r="W2483" t="s">
        <v>32</v>
      </c>
      <c r="X2483" s="2">
        <f>Envios[[#This Row],[Ventas Totales]]-Envios[[#This Row],[Costos Totales]]</f>
        <v>649.97779999999989</v>
      </c>
    </row>
    <row r="2484" spans="1:24" x14ac:dyDescent="0.25">
      <c r="A2484">
        <v>1331</v>
      </c>
      <c r="B2484">
        <v>9701</v>
      </c>
      <c r="C2484" s="1">
        <v>40236</v>
      </c>
      <c r="D2484" s="1">
        <v>40241</v>
      </c>
      <c r="E2484" t="s">
        <v>19</v>
      </c>
      <c r="F2484" t="s">
        <v>47</v>
      </c>
      <c r="G2484">
        <v>951</v>
      </c>
      <c r="H2484" t="s">
        <v>732</v>
      </c>
      <c r="I2484" t="s">
        <v>22</v>
      </c>
      <c r="J2484" t="s">
        <v>23</v>
      </c>
      <c r="K2484" t="s">
        <v>76</v>
      </c>
      <c r="L2484">
        <v>8</v>
      </c>
      <c r="M2484">
        <v>12.97</v>
      </c>
      <c r="N2484">
        <f>Envios[[#This Row],[Cantidad]]*Envios[[#This Row],[Precio por Unidad]]</f>
        <v>103.76</v>
      </c>
      <c r="O2484" s="2">
        <v>8.4305000000000003</v>
      </c>
      <c r="P2484" s="2">
        <f>Envios[[#This Row],[Cantidad]]*Envios[[#This Row],[Costo por Unidad]]</f>
        <v>67.444000000000003</v>
      </c>
      <c r="Q2484">
        <v>1.49</v>
      </c>
      <c r="R2484" s="2">
        <f>Envios[[#This Row],[Costo Productos]]+Envios[[#This Row],[Costo de Envío]]</f>
        <v>68.933999999999997</v>
      </c>
      <c r="S2484" t="s">
        <v>1784</v>
      </c>
      <c r="T2484" t="s">
        <v>26</v>
      </c>
      <c r="U2484">
        <v>1</v>
      </c>
      <c r="V2484" t="s">
        <v>27</v>
      </c>
      <c r="W2484" t="s">
        <v>27</v>
      </c>
      <c r="X2484" s="2">
        <f>Envios[[#This Row],[Ventas Totales]]-Envios[[#This Row],[Costos Totales]]</f>
        <v>34.826000000000008</v>
      </c>
    </row>
    <row r="2485" spans="1:24" x14ac:dyDescent="0.25">
      <c r="A2485">
        <v>1332</v>
      </c>
      <c r="B2485">
        <v>9701</v>
      </c>
      <c r="C2485" s="1">
        <v>40236</v>
      </c>
      <c r="D2485" s="1">
        <v>40240</v>
      </c>
      <c r="E2485" t="s">
        <v>19</v>
      </c>
      <c r="F2485" t="s">
        <v>47</v>
      </c>
      <c r="G2485">
        <v>371</v>
      </c>
      <c r="H2485" t="s">
        <v>107</v>
      </c>
      <c r="I2485" t="s">
        <v>22</v>
      </c>
      <c r="J2485" t="s">
        <v>56</v>
      </c>
      <c r="K2485" t="s">
        <v>57</v>
      </c>
      <c r="L2485">
        <v>9</v>
      </c>
      <c r="M2485">
        <v>110.99</v>
      </c>
      <c r="N2485">
        <f>Envios[[#This Row],[Cantidad]]*Envios[[#This Row],[Precio por Unidad]]</f>
        <v>998.91</v>
      </c>
      <c r="O2485" s="2">
        <v>47.725700000000003</v>
      </c>
      <c r="P2485" s="2">
        <f>Envios[[#This Row],[Cantidad]]*Envios[[#This Row],[Costo por Unidad]]</f>
        <v>429.53130000000004</v>
      </c>
      <c r="Q2485">
        <v>2.5</v>
      </c>
      <c r="R2485" s="2">
        <f>Envios[[#This Row],[Costo Productos]]+Envios[[#This Row],[Costo de Envío]]</f>
        <v>432.03130000000004</v>
      </c>
      <c r="S2485" t="s">
        <v>1784</v>
      </c>
      <c r="T2485" t="s">
        <v>26</v>
      </c>
      <c r="U2485">
        <v>1</v>
      </c>
      <c r="V2485" t="s">
        <v>27</v>
      </c>
      <c r="W2485" t="s">
        <v>27</v>
      </c>
      <c r="X2485" s="2">
        <f>Envios[[#This Row],[Ventas Totales]]-Envios[[#This Row],[Costos Totales]]</f>
        <v>566.87869999999998</v>
      </c>
    </row>
    <row r="2486" spans="1:24" x14ac:dyDescent="0.25">
      <c r="A2486">
        <v>2823</v>
      </c>
      <c r="B2486">
        <v>20386</v>
      </c>
      <c r="C2486" s="1">
        <v>40236</v>
      </c>
      <c r="D2486" s="1">
        <v>40236</v>
      </c>
      <c r="E2486" t="s">
        <v>19</v>
      </c>
      <c r="F2486" t="s">
        <v>60</v>
      </c>
      <c r="G2486">
        <v>232</v>
      </c>
      <c r="H2486" t="s">
        <v>715</v>
      </c>
      <c r="I2486" t="s">
        <v>63</v>
      </c>
      <c r="J2486" t="s">
        <v>23</v>
      </c>
      <c r="K2486" t="s">
        <v>140</v>
      </c>
      <c r="L2486">
        <v>35</v>
      </c>
      <c r="M2486">
        <v>1.26</v>
      </c>
      <c r="N2486">
        <f>Envios[[#This Row],[Cantidad]]*Envios[[#This Row],[Precio por Unidad]]</f>
        <v>44.1</v>
      </c>
      <c r="O2486" s="2">
        <v>0.23939999999999995</v>
      </c>
      <c r="P2486" s="2">
        <f>Envios[[#This Row],[Cantidad]]*Envios[[#This Row],[Costo por Unidad]]</f>
        <v>8.3789999999999978</v>
      </c>
      <c r="Q2486">
        <v>0.7</v>
      </c>
      <c r="R2486" s="2">
        <f>Envios[[#This Row],[Costo Productos]]+Envios[[#This Row],[Costo de Envío]]</f>
        <v>9.0789999999999971</v>
      </c>
      <c r="S2486" t="s">
        <v>288</v>
      </c>
      <c r="T2486" t="s">
        <v>30</v>
      </c>
      <c r="U2486">
        <v>4</v>
      </c>
      <c r="V2486" t="s">
        <v>73</v>
      </c>
      <c r="W2486" t="s">
        <v>74</v>
      </c>
      <c r="X2486" s="2">
        <f>Envios[[#This Row],[Ventas Totales]]-Envios[[#This Row],[Costos Totales]]</f>
        <v>35.021000000000001</v>
      </c>
    </row>
    <row r="2487" spans="1:24" x14ac:dyDescent="0.25">
      <c r="A2487">
        <v>8230</v>
      </c>
      <c r="B2487">
        <v>58820</v>
      </c>
      <c r="C2487" s="1">
        <v>40236</v>
      </c>
      <c r="D2487" s="1">
        <v>40241</v>
      </c>
      <c r="E2487" t="s">
        <v>19</v>
      </c>
      <c r="F2487" t="s">
        <v>47</v>
      </c>
      <c r="G2487">
        <v>958</v>
      </c>
      <c r="H2487" t="s">
        <v>1523</v>
      </c>
      <c r="I2487" t="s">
        <v>35</v>
      </c>
      <c r="J2487" t="s">
        <v>36</v>
      </c>
      <c r="K2487" t="s">
        <v>37</v>
      </c>
      <c r="L2487">
        <v>24</v>
      </c>
      <c r="M2487">
        <v>12.2</v>
      </c>
      <c r="N2487">
        <f>Envios[[#This Row],[Cantidad]]*Envios[[#This Row],[Precio por Unidad]]</f>
        <v>292.79999999999995</v>
      </c>
      <c r="O2487" s="2">
        <v>6.9540000000000006</v>
      </c>
      <c r="P2487" s="2">
        <f>Envios[[#This Row],[Cantidad]]*Envios[[#This Row],[Costo por Unidad]]</f>
        <v>166.89600000000002</v>
      </c>
      <c r="Q2487">
        <v>6.02</v>
      </c>
      <c r="R2487" s="2">
        <f>Envios[[#This Row],[Costo Productos]]+Envios[[#This Row],[Costo de Envío]]</f>
        <v>172.91600000000003</v>
      </c>
      <c r="S2487" t="s">
        <v>1785</v>
      </c>
      <c r="T2487" t="s">
        <v>44</v>
      </c>
      <c r="U2487">
        <v>1</v>
      </c>
      <c r="V2487" t="s">
        <v>27</v>
      </c>
      <c r="W2487" t="s">
        <v>27</v>
      </c>
      <c r="X2487" s="2">
        <f>Envios[[#This Row],[Ventas Totales]]-Envios[[#This Row],[Costos Totales]]</f>
        <v>119.88399999999993</v>
      </c>
    </row>
    <row r="2488" spans="1:24" x14ac:dyDescent="0.25">
      <c r="A2488">
        <v>610</v>
      </c>
      <c r="B2488">
        <v>4166</v>
      </c>
      <c r="C2488" s="1">
        <v>40236</v>
      </c>
      <c r="D2488" s="1">
        <v>40236</v>
      </c>
      <c r="E2488" t="s">
        <v>19</v>
      </c>
      <c r="F2488" t="s">
        <v>47</v>
      </c>
      <c r="G2488">
        <v>313</v>
      </c>
      <c r="H2488" t="s">
        <v>815</v>
      </c>
      <c r="I2488" t="s">
        <v>22</v>
      </c>
      <c r="J2488" t="s">
        <v>23</v>
      </c>
      <c r="K2488" t="s">
        <v>76</v>
      </c>
      <c r="L2488">
        <v>19</v>
      </c>
      <c r="M2488">
        <v>7.1</v>
      </c>
      <c r="N2488">
        <f>Envios[[#This Row],[Cantidad]]*Envios[[#This Row],[Precio por Unidad]]</f>
        <v>134.9</v>
      </c>
      <c r="O2488" s="2">
        <v>4.3309999999999995</v>
      </c>
      <c r="P2488" s="2">
        <f>Envios[[#This Row],[Cantidad]]*Envios[[#This Row],[Costo por Unidad]]</f>
        <v>82.288999999999987</v>
      </c>
      <c r="Q2488">
        <v>6.05</v>
      </c>
      <c r="R2488" s="2">
        <f>Envios[[#This Row],[Costo Productos]]+Envios[[#This Row],[Costo de Envío]]</f>
        <v>88.338999999999984</v>
      </c>
      <c r="S2488" t="s">
        <v>1175</v>
      </c>
      <c r="T2488" t="s">
        <v>30</v>
      </c>
      <c r="U2488">
        <v>6</v>
      </c>
      <c r="V2488" t="s">
        <v>69</v>
      </c>
      <c r="W2488" t="s">
        <v>32</v>
      </c>
      <c r="X2488" s="2">
        <f>Envios[[#This Row],[Ventas Totales]]-Envios[[#This Row],[Costos Totales]]</f>
        <v>46.561000000000021</v>
      </c>
    </row>
    <row r="2489" spans="1:24" x14ac:dyDescent="0.25">
      <c r="A2489">
        <v>871</v>
      </c>
      <c r="B2489">
        <v>6272</v>
      </c>
      <c r="C2489" s="1">
        <v>40236</v>
      </c>
      <c r="D2489" s="1">
        <v>40238</v>
      </c>
      <c r="E2489" t="s">
        <v>19</v>
      </c>
      <c r="F2489" t="s">
        <v>20</v>
      </c>
      <c r="G2489">
        <v>216</v>
      </c>
      <c r="H2489" t="s">
        <v>1413</v>
      </c>
      <c r="I2489" t="s">
        <v>35</v>
      </c>
      <c r="J2489" t="s">
        <v>36</v>
      </c>
      <c r="K2489" t="s">
        <v>37</v>
      </c>
      <c r="L2489">
        <v>33</v>
      </c>
      <c r="M2489">
        <v>14.98</v>
      </c>
      <c r="N2489">
        <f>Envios[[#This Row],[Cantidad]]*Envios[[#This Row],[Precio por Unidad]]</f>
        <v>494.34000000000003</v>
      </c>
      <c r="O2489" s="2">
        <v>9.1378000000000004</v>
      </c>
      <c r="P2489" s="2">
        <f>Envios[[#This Row],[Cantidad]]*Envios[[#This Row],[Costo por Unidad]]</f>
        <v>301.54740000000004</v>
      </c>
      <c r="Q2489">
        <v>8.99</v>
      </c>
      <c r="R2489" s="2">
        <f>Envios[[#This Row],[Costo Productos]]+Envios[[#This Row],[Costo de Envío]]</f>
        <v>310.53740000000005</v>
      </c>
      <c r="S2489" t="s">
        <v>514</v>
      </c>
      <c r="T2489" t="s">
        <v>30</v>
      </c>
      <c r="U2489">
        <v>6</v>
      </c>
      <c r="V2489" t="s">
        <v>69</v>
      </c>
      <c r="W2489" t="s">
        <v>32</v>
      </c>
      <c r="X2489" s="2">
        <f>Envios[[#This Row],[Ventas Totales]]-Envios[[#This Row],[Costos Totales]]</f>
        <v>183.80259999999998</v>
      </c>
    </row>
    <row r="2490" spans="1:24" x14ac:dyDescent="0.25">
      <c r="A2490">
        <v>872</v>
      </c>
      <c r="B2490">
        <v>6272</v>
      </c>
      <c r="C2490" s="1">
        <v>40236</v>
      </c>
      <c r="D2490" s="1">
        <v>40238</v>
      </c>
      <c r="E2490" t="s">
        <v>46</v>
      </c>
      <c r="F2490" t="s">
        <v>20</v>
      </c>
      <c r="G2490">
        <v>310</v>
      </c>
      <c r="H2490" t="s">
        <v>1343</v>
      </c>
      <c r="I2490" t="s">
        <v>119</v>
      </c>
      <c r="J2490" t="s">
        <v>36</v>
      </c>
      <c r="K2490" t="s">
        <v>120</v>
      </c>
      <c r="L2490">
        <v>48</v>
      </c>
      <c r="M2490">
        <v>124.49</v>
      </c>
      <c r="N2490">
        <f>Envios[[#This Row],[Cantidad]]*Envios[[#This Row],[Precio por Unidad]]</f>
        <v>5975.5199999999995</v>
      </c>
      <c r="O2490" s="2">
        <v>46.061299999999996</v>
      </c>
      <c r="P2490" s="2">
        <f>Envios[[#This Row],[Cantidad]]*Envios[[#This Row],[Costo por Unidad]]</f>
        <v>2210.9423999999999</v>
      </c>
      <c r="Q2490">
        <v>51.94</v>
      </c>
      <c r="R2490" s="2">
        <f>Envios[[#This Row],[Costo Productos]]+Envios[[#This Row],[Costo de Envío]]</f>
        <v>2262.8824</v>
      </c>
      <c r="S2490" t="s">
        <v>514</v>
      </c>
      <c r="T2490" t="s">
        <v>30</v>
      </c>
      <c r="U2490">
        <v>6</v>
      </c>
      <c r="V2490" t="s">
        <v>69</v>
      </c>
      <c r="W2490" t="s">
        <v>32</v>
      </c>
      <c r="X2490" s="2">
        <f>Envios[[#This Row],[Ventas Totales]]-Envios[[#This Row],[Costos Totales]]</f>
        <v>3712.6375999999996</v>
      </c>
    </row>
    <row r="2491" spans="1:24" x14ac:dyDescent="0.25">
      <c r="A2491">
        <v>873</v>
      </c>
      <c r="B2491">
        <v>6272</v>
      </c>
      <c r="C2491" s="1">
        <v>40236</v>
      </c>
      <c r="D2491" s="1">
        <v>40238</v>
      </c>
      <c r="E2491" t="s">
        <v>33</v>
      </c>
      <c r="F2491" t="s">
        <v>20</v>
      </c>
      <c r="G2491">
        <v>978</v>
      </c>
      <c r="H2491" t="s">
        <v>1341</v>
      </c>
      <c r="I2491" t="s">
        <v>35</v>
      </c>
      <c r="J2491" t="s">
        <v>56</v>
      </c>
      <c r="K2491" t="s">
        <v>57</v>
      </c>
      <c r="L2491">
        <v>8</v>
      </c>
      <c r="M2491">
        <v>55.99</v>
      </c>
      <c r="N2491">
        <f>Envios[[#This Row],[Cantidad]]*Envios[[#This Row],[Precio por Unidad]]</f>
        <v>447.92</v>
      </c>
      <c r="O2491" s="2">
        <v>9.5183000000000018</v>
      </c>
      <c r="P2491" s="2">
        <f>Envios[[#This Row],[Cantidad]]*Envios[[#This Row],[Costo por Unidad]]</f>
        <v>76.146400000000014</v>
      </c>
      <c r="Q2491">
        <v>2.5</v>
      </c>
      <c r="R2491" s="2">
        <f>Envios[[#This Row],[Costo Productos]]+Envios[[#This Row],[Costo de Envío]]</f>
        <v>78.646400000000014</v>
      </c>
      <c r="S2491" t="s">
        <v>514</v>
      </c>
      <c r="T2491" t="s">
        <v>30</v>
      </c>
      <c r="U2491">
        <v>6</v>
      </c>
      <c r="V2491" t="s">
        <v>69</v>
      </c>
      <c r="W2491" t="s">
        <v>32</v>
      </c>
      <c r="X2491" s="2">
        <f>Envios[[#This Row],[Ventas Totales]]-Envios[[#This Row],[Costos Totales]]</f>
        <v>369.27359999999999</v>
      </c>
    </row>
    <row r="2492" spans="1:24" x14ac:dyDescent="0.25">
      <c r="A2492">
        <v>874</v>
      </c>
      <c r="B2492">
        <v>6272</v>
      </c>
      <c r="C2492" s="1">
        <v>40236</v>
      </c>
      <c r="D2492" s="1">
        <v>40238</v>
      </c>
      <c r="E2492" t="s">
        <v>19</v>
      </c>
      <c r="F2492" t="s">
        <v>20</v>
      </c>
      <c r="G2492">
        <v>135</v>
      </c>
      <c r="H2492" t="s">
        <v>501</v>
      </c>
      <c r="I2492" t="s">
        <v>71</v>
      </c>
      <c r="J2492" t="s">
        <v>36</v>
      </c>
      <c r="K2492" t="s">
        <v>37</v>
      </c>
      <c r="L2492">
        <v>31</v>
      </c>
      <c r="M2492">
        <v>105.98</v>
      </c>
      <c r="N2492">
        <f>Envios[[#This Row],[Cantidad]]*Envios[[#This Row],[Precio por Unidad]]</f>
        <v>3285.38</v>
      </c>
      <c r="O2492" s="2">
        <v>37.092999999999996</v>
      </c>
      <c r="P2492" s="2">
        <f>Envios[[#This Row],[Cantidad]]*Envios[[#This Row],[Costo por Unidad]]</f>
        <v>1149.8829999999998</v>
      </c>
      <c r="Q2492">
        <v>13.99</v>
      </c>
      <c r="R2492" s="2">
        <f>Envios[[#This Row],[Costo Productos]]+Envios[[#This Row],[Costo de Envío]]</f>
        <v>1163.8729999999998</v>
      </c>
      <c r="S2492" t="s">
        <v>514</v>
      </c>
      <c r="T2492" t="s">
        <v>30</v>
      </c>
      <c r="U2492">
        <v>6</v>
      </c>
      <c r="V2492" t="s">
        <v>69</v>
      </c>
      <c r="W2492" t="s">
        <v>32</v>
      </c>
      <c r="X2492" s="2">
        <f>Envios[[#This Row],[Ventas Totales]]-Envios[[#This Row],[Costos Totales]]</f>
        <v>2121.5070000000005</v>
      </c>
    </row>
    <row r="2493" spans="1:24" x14ac:dyDescent="0.25">
      <c r="A2493">
        <v>2256</v>
      </c>
      <c r="B2493">
        <v>16230</v>
      </c>
      <c r="C2493" s="1">
        <v>40236</v>
      </c>
      <c r="D2493" s="1">
        <v>40238</v>
      </c>
      <c r="E2493" t="s">
        <v>19</v>
      </c>
      <c r="F2493" t="s">
        <v>47</v>
      </c>
      <c r="G2493">
        <v>32</v>
      </c>
      <c r="H2493" t="s">
        <v>187</v>
      </c>
      <c r="I2493" t="s">
        <v>22</v>
      </c>
      <c r="J2493" t="s">
        <v>23</v>
      </c>
      <c r="K2493" t="s">
        <v>188</v>
      </c>
      <c r="L2493">
        <v>2</v>
      </c>
      <c r="M2493">
        <v>7.31</v>
      </c>
      <c r="N2493">
        <f>Envios[[#This Row],[Cantidad]]*Envios[[#This Row],[Precio por Unidad]]</f>
        <v>14.62</v>
      </c>
      <c r="O2493" s="2">
        <v>4.5321999999999996</v>
      </c>
      <c r="P2493" s="2">
        <f>Envios[[#This Row],[Cantidad]]*Envios[[#This Row],[Costo por Unidad]]</f>
        <v>9.0643999999999991</v>
      </c>
      <c r="Q2493">
        <v>0.49</v>
      </c>
      <c r="R2493" s="2">
        <f>Envios[[#This Row],[Costo Productos]]+Envios[[#This Row],[Costo de Envío]]</f>
        <v>9.5543999999999993</v>
      </c>
      <c r="S2493" t="s">
        <v>526</v>
      </c>
      <c r="T2493" t="s">
        <v>30</v>
      </c>
      <c r="U2493">
        <v>3</v>
      </c>
      <c r="V2493" t="s">
        <v>52</v>
      </c>
      <c r="W2493" t="s">
        <v>53</v>
      </c>
      <c r="X2493" s="2">
        <f>Envios[[#This Row],[Ventas Totales]]-Envios[[#This Row],[Costos Totales]]</f>
        <v>5.0655999999999999</v>
      </c>
    </row>
    <row r="2494" spans="1:24" x14ac:dyDescent="0.25">
      <c r="A2494">
        <v>2257</v>
      </c>
      <c r="B2494">
        <v>16230</v>
      </c>
      <c r="C2494" s="1">
        <v>40236</v>
      </c>
      <c r="D2494" s="1">
        <v>40238</v>
      </c>
      <c r="E2494" t="s">
        <v>46</v>
      </c>
      <c r="F2494" t="s">
        <v>47</v>
      </c>
      <c r="G2494">
        <v>635</v>
      </c>
      <c r="H2494" t="s">
        <v>915</v>
      </c>
      <c r="I2494" t="s">
        <v>119</v>
      </c>
      <c r="J2494" t="s">
        <v>36</v>
      </c>
      <c r="K2494" t="s">
        <v>204</v>
      </c>
      <c r="L2494">
        <v>27</v>
      </c>
      <c r="M2494">
        <v>130.97999999999999</v>
      </c>
      <c r="N2494">
        <f>Envios[[#This Row],[Cantidad]]*Envios[[#This Row],[Precio por Unidad]]</f>
        <v>3536.4599999999996</v>
      </c>
      <c r="O2494" s="2">
        <v>40.603800000000007</v>
      </c>
      <c r="P2494" s="2">
        <f>Envios[[#This Row],[Cantidad]]*Envios[[#This Row],[Costo por Unidad]]</f>
        <v>1096.3026000000002</v>
      </c>
      <c r="Q2494">
        <v>54.74</v>
      </c>
      <c r="R2494" s="2">
        <f>Envios[[#This Row],[Costo Productos]]+Envios[[#This Row],[Costo de Envío]]</f>
        <v>1151.0426000000002</v>
      </c>
      <c r="S2494" t="s">
        <v>526</v>
      </c>
      <c r="T2494" t="s">
        <v>30</v>
      </c>
      <c r="U2494">
        <v>3</v>
      </c>
      <c r="V2494" t="s">
        <v>52</v>
      </c>
      <c r="W2494" t="s">
        <v>53</v>
      </c>
      <c r="X2494" s="2">
        <f>Envios[[#This Row],[Ventas Totales]]-Envios[[#This Row],[Costos Totales]]</f>
        <v>2385.4173999999994</v>
      </c>
    </row>
    <row r="2495" spans="1:24" x14ac:dyDescent="0.25">
      <c r="A2495">
        <v>2258</v>
      </c>
      <c r="B2495">
        <v>16230</v>
      </c>
      <c r="C2495" s="1">
        <v>40236</v>
      </c>
      <c r="D2495" s="1">
        <v>40243</v>
      </c>
      <c r="E2495" t="s">
        <v>19</v>
      </c>
      <c r="F2495" t="s">
        <v>47</v>
      </c>
      <c r="G2495">
        <v>84</v>
      </c>
      <c r="H2495" t="s">
        <v>376</v>
      </c>
      <c r="I2495" t="s">
        <v>22</v>
      </c>
      <c r="J2495" t="s">
        <v>23</v>
      </c>
      <c r="K2495" t="s">
        <v>64</v>
      </c>
      <c r="L2495">
        <v>15</v>
      </c>
      <c r="M2495">
        <v>48.91</v>
      </c>
      <c r="N2495">
        <f>Envios[[#This Row],[Cantidad]]*Envios[[#This Row],[Precio por Unidad]]</f>
        <v>733.65</v>
      </c>
      <c r="O2495" s="2">
        <v>30.324199999999998</v>
      </c>
      <c r="P2495" s="2">
        <f>Envios[[#This Row],[Cantidad]]*Envios[[#This Row],[Costo por Unidad]]</f>
        <v>454.86299999999994</v>
      </c>
      <c r="Q2495">
        <v>5.81</v>
      </c>
      <c r="R2495" s="2">
        <f>Envios[[#This Row],[Costo Productos]]+Envios[[#This Row],[Costo de Envío]]</f>
        <v>460.67299999999994</v>
      </c>
      <c r="S2495" t="s">
        <v>526</v>
      </c>
      <c r="T2495" t="s">
        <v>30</v>
      </c>
      <c r="U2495">
        <v>3</v>
      </c>
      <c r="V2495" t="s">
        <v>52</v>
      </c>
      <c r="W2495" t="s">
        <v>53</v>
      </c>
      <c r="X2495" s="2">
        <f>Envios[[#This Row],[Ventas Totales]]-Envios[[#This Row],[Costos Totales]]</f>
        <v>272.97700000000003</v>
      </c>
    </row>
    <row r="2496" spans="1:24" x14ac:dyDescent="0.25">
      <c r="A2496">
        <v>2259</v>
      </c>
      <c r="B2496">
        <v>16230</v>
      </c>
      <c r="C2496" s="1">
        <v>40236</v>
      </c>
      <c r="D2496" s="1">
        <v>40241</v>
      </c>
      <c r="E2496" t="s">
        <v>19</v>
      </c>
      <c r="F2496" t="s">
        <v>47</v>
      </c>
      <c r="G2496">
        <v>96</v>
      </c>
      <c r="H2496" t="s">
        <v>1435</v>
      </c>
      <c r="I2496" t="s">
        <v>22</v>
      </c>
      <c r="J2496" t="s">
        <v>23</v>
      </c>
      <c r="K2496" t="s">
        <v>24</v>
      </c>
      <c r="L2496">
        <v>40</v>
      </c>
      <c r="M2496">
        <v>111.03</v>
      </c>
      <c r="N2496">
        <f>Envios[[#This Row],[Cantidad]]*Envios[[#This Row],[Precio por Unidad]]</f>
        <v>4441.2</v>
      </c>
      <c r="O2496" s="2">
        <v>24.426599999999997</v>
      </c>
      <c r="P2496" s="2">
        <f>Envios[[#This Row],[Cantidad]]*Envios[[#This Row],[Costo por Unidad]]</f>
        <v>977.06399999999985</v>
      </c>
      <c r="Q2496">
        <v>8.64</v>
      </c>
      <c r="R2496" s="2">
        <f>Envios[[#This Row],[Costo Productos]]+Envios[[#This Row],[Costo de Envío]]</f>
        <v>985.70399999999984</v>
      </c>
      <c r="S2496" t="s">
        <v>526</v>
      </c>
      <c r="T2496" t="s">
        <v>30</v>
      </c>
      <c r="U2496">
        <v>3</v>
      </c>
      <c r="V2496" t="s">
        <v>52</v>
      </c>
      <c r="W2496" t="s">
        <v>53</v>
      </c>
      <c r="X2496" s="2">
        <f>Envios[[#This Row],[Ventas Totales]]-Envios[[#This Row],[Costos Totales]]</f>
        <v>3455.4960000000001</v>
      </c>
    </row>
    <row r="2497" spans="1:24" x14ac:dyDescent="0.25">
      <c r="A2497">
        <v>4889</v>
      </c>
      <c r="B2497">
        <v>34787</v>
      </c>
      <c r="C2497" s="1">
        <v>40237</v>
      </c>
      <c r="D2497" s="1">
        <v>40239</v>
      </c>
      <c r="E2497" t="s">
        <v>19</v>
      </c>
      <c r="F2497" t="s">
        <v>47</v>
      </c>
      <c r="G2497">
        <v>814</v>
      </c>
      <c r="H2497" t="s">
        <v>1241</v>
      </c>
      <c r="I2497" t="s">
        <v>35</v>
      </c>
      <c r="J2497" t="s">
        <v>23</v>
      </c>
      <c r="K2497" t="s">
        <v>85</v>
      </c>
      <c r="L2497">
        <v>14</v>
      </c>
      <c r="M2497">
        <v>30.98</v>
      </c>
      <c r="N2497">
        <f>Envios[[#This Row],[Cantidad]]*Envios[[#This Row],[Precio por Unidad]]</f>
        <v>433.72</v>
      </c>
      <c r="O2497" s="2">
        <v>13.011600000000001</v>
      </c>
      <c r="P2497" s="2">
        <f>Envios[[#This Row],[Cantidad]]*Envios[[#This Row],[Costo por Unidad]]</f>
        <v>182.16240000000002</v>
      </c>
      <c r="Q2497">
        <v>8.99</v>
      </c>
      <c r="R2497" s="2">
        <f>Envios[[#This Row],[Costo Productos]]+Envios[[#This Row],[Costo de Envío]]</f>
        <v>191.15240000000003</v>
      </c>
      <c r="S2497" t="s">
        <v>370</v>
      </c>
      <c r="T2497" t="s">
        <v>30</v>
      </c>
      <c r="U2497">
        <v>3</v>
      </c>
      <c r="V2497" t="s">
        <v>52</v>
      </c>
      <c r="W2497" t="s">
        <v>53</v>
      </c>
      <c r="X2497" s="2">
        <f>Envios[[#This Row],[Ventas Totales]]-Envios[[#This Row],[Costos Totales]]</f>
        <v>242.5676</v>
      </c>
    </row>
    <row r="2498" spans="1:24" x14ac:dyDescent="0.25">
      <c r="A2498">
        <v>2410</v>
      </c>
      <c r="B2498">
        <v>17506</v>
      </c>
      <c r="C2498" s="1">
        <v>40237</v>
      </c>
      <c r="D2498" s="1">
        <v>40241</v>
      </c>
      <c r="E2498" t="s">
        <v>46</v>
      </c>
      <c r="F2498" t="s">
        <v>47</v>
      </c>
      <c r="G2498">
        <v>786</v>
      </c>
      <c r="H2498" t="s">
        <v>917</v>
      </c>
      <c r="I2498" t="s">
        <v>49</v>
      </c>
      <c r="J2498" t="s">
        <v>23</v>
      </c>
      <c r="K2498" t="s">
        <v>67</v>
      </c>
      <c r="L2498">
        <v>33</v>
      </c>
      <c r="M2498">
        <v>294.62</v>
      </c>
      <c r="N2498">
        <f>Envios[[#This Row],[Cantidad]]*Envios[[#This Row],[Precio por Unidad]]</f>
        <v>9722.4600000000009</v>
      </c>
      <c r="O2498" s="2">
        <v>126.68660000000001</v>
      </c>
      <c r="P2498" s="2">
        <f>Envios[[#This Row],[Cantidad]]*Envios[[#This Row],[Costo por Unidad]]</f>
        <v>4180.6578000000009</v>
      </c>
      <c r="Q2498">
        <v>42.52</v>
      </c>
      <c r="R2498" s="2">
        <f>Envios[[#This Row],[Costo Productos]]+Envios[[#This Row],[Costo de Envío]]</f>
        <v>4223.1778000000013</v>
      </c>
      <c r="S2498" t="s">
        <v>200</v>
      </c>
      <c r="T2498" t="s">
        <v>44</v>
      </c>
      <c r="U2498">
        <v>1</v>
      </c>
      <c r="V2498" t="s">
        <v>27</v>
      </c>
      <c r="W2498" t="s">
        <v>27</v>
      </c>
      <c r="X2498" s="2">
        <f>Envios[[#This Row],[Ventas Totales]]-Envios[[#This Row],[Costos Totales]]</f>
        <v>5499.2821999999996</v>
      </c>
    </row>
    <row r="2499" spans="1:24" x14ac:dyDescent="0.25">
      <c r="A2499">
        <v>112</v>
      </c>
      <c r="B2499">
        <v>738</v>
      </c>
      <c r="C2499" s="1">
        <v>40238</v>
      </c>
      <c r="D2499" s="1">
        <v>40240</v>
      </c>
      <c r="E2499" t="s">
        <v>19</v>
      </c>
      <c r="F2499" t="s">
        <v>40</v>
      </c>
      <c r="G2499">
        <v>1012</v>
      </c>
      <c r="H2499" t="s">
        <v>1786</v>
      </c>
      <c r="I2499" t="s">
        <v>22</v>
      </c>
      <c r="J2499" t="s">
        <v>23</v>
      </c>
      <c r="K2499" t="s">
        <v>67</v>
      </c>
      <c r="L2499">
        <v>7</v>
      </c>
      <c r="M2499">
        <v>80.98</v>
      </c>
      <c r="N2499">
        <f>Envios[[#This Row],[Cantidad]]*Envios[[#This Row],[Precio por Unidad]]</f>
        <v>566.86</v>
      </c>
      <c r="O2499" s="2">
        <v>33.201800000000006</v>
      </c>
      <c r="P2499" s="2">
        <f>Envios[[#This Row],[Cantidad]]*Envios[[#This Row],[Costo por Unidad]]</f>
        <v>232.41260000000005</v>
      </c>
      <c r="Q2499">
        <v>4.5</v>
      </c>
      <c r="R2499" s="2">
        <f>Envios[[#This Row],[Costo Productos]]+Envios[[#This Row],[Costo de Envío]]</f>
        <v>236.91260000000005</v>
      </c>
      <c r="S2499" t="s">
        <v>1734</v>
      </c>
      <c r="T2499" t="s">
        <v>30</v>
      </c>
      <c r="U2499">
        <v>2</v>
      </c>
      <c r="V2499" t="s">
        <v>45</v>
      </c>
      <c r="W2499" t="s">
        <v>45</v>
      </c>
      <c r="X2499" s="2">
        <f>Envios[[#This Row],[Ventas Totales]]-Envios[[#This Row],[Costos Totales]]</f>
        <v>329.94739999999996</v>
      </c>
    </row>
    <row r="2500" spans="1:24" x14ac:dyDescent="0.25">
      <c r="A2500">
        <v>113</v>
      </c>
      <c r="B2500">
        <v>738</v>
      </c>
      <c r="C2500" s="1">
        <v>40238</v>
      </c>
      <c r="D2500" s="1">
        <v>40239</v>
      </c>
      <c r="E2500" t="s">
        <v>19</v>
      </c>
      <c r="F2500" t="s">
        <v>40</v>
      </c>
      <c r="G2500">
        <v>906</v>
      </c>
      <c r="H2500" t="s">
        <v>1281</v>
      </c>
      <c r="I2500" t="s">
        <v>22</v>
      </c>
      <c r="J2500" t="s">
        <v>23</v>
      </c>
      <c r="K2500" t="s">
        <v>64</v>
      </c>
      <c r="L2500">
        <v>31</v>
      </c>
      <c r="M2500">
        <v>6.48</v>
      </c>
      <c r="N2500">
        <f>Envios[[#This Row],[Cantidad]]*Envios[[#This Row],[Precio por Unidad]]</f>
        <v>200.88000000000002</v>
      </c>
      <c r="O2500" s="2">
        <v>4.0824000000000007</v>
      </c>
      <c r="P2500" s="2">
        <f>Envios[[#This Row],[Cantidad]]*Envios[[#This Row],[Costo por Unidad]]</f>
        <v>126.55440000000002</v>
      </c>
      <c r="Q2500">
        <v>5.14</v>
      </c>
      <c r="R2500" s="2">
        <f>Envios[[#This Row],[Costo Productos]]+Envios[[#This Row],[Costo de Envío]]</f>
        <v>131.6944</v>
      </c>
      <c r="S2500" t="s">
        <v>1734</v>
      </c>
      <c r="T2500" t="s">
        <v>30</v>
      </c>
      <c r="U2500">
        <v>2</v>
      </c>
      <c r="V2500" t="s">
        <v>45</v>
      </c>
      <c r="W2500" t="s">
        <v>45</v>
      </c>
      <c r="X2500" s="2">
        <f>Envios[[#This Row],[Ventas Totales]]-Envios[[#This Row],[Costos Totales]]</f>
        <v>69.185600000000022</v>
      </c>
    </row>
    <row r="2501" spans="1:24" x14ac:dyDescent="0.25">
      <c r="A2501">
        <v>5129</v>
      </c>
      <c r="B2501">
        <v>36517</v>
      </c>
      <c r="C2501" s="1">
        <v>40238</v>
      </c>
      <c r="D2501" s="1">
        <v>40239</v>
      </c>
      <c r="E2501" t="s">
        <v>19</v>
      </c>
      <c r="F2501" t="s">
        <v>40</v>
      </c>
      <c r="G2501">
        <v>774</v>
      </c>
      <c r="H2501" t="s">
        <v>889</v>
      </c>
      <c r="I2501" t="s">
        <v>22</v>
      </c>
      <c r="J2501" t="s">
        <v>23</v>
      </c>
      <c r="K2501" t="s">
        <v>67</v>
      </c>
      <c r="L2501">
        <v>18</v>
      </c>
      <c r="M2501">
        <v>48.58</v>
      </c>
      <c r="N2501">
        <f>Envios[[#This Row],[Cantidad]]*Envios[[#This Row],[Precio por Unidad]]</f>
        <v>874.43999999999994</v>
      </c>
      <c r="O2501" s="2">
        <v>21.375199999999996</v>
      </c>
      <c r="P2501" s="2">
        <f>Envios[[#This Row],[Cantidad]]*Envios[[#This Row],[Costo por Unidad]]</f>
        <v>384.75359999999995</v>
      </c>
      <c r="Q2501">
        <v>3.99</v>
      </c>
      <c r="R2501" s="2">
        <f>Envios[[#This Row],[Costo Productos]]+Envios[[#This Row],[Costo de Envío]]</f>
        <v>388.74359999999996</v>
      </c>
      <c r="S2501" t="s">
        <v>1505</v>
      </c>
      <c r="T2501" t="s">
        <v>30</v>
      </c>
      <c r="U2501">
        <v>1</v>
      </c>
      <c r="V2501" t="s">
        <v>27</v>
      </c>
      <c r="W2501" t="s">
        <v>27</v>
      </c>
      <c r="X2501" s="2">
        <f>Envios[[#This Row],[Ventas Totales]]-Envios[[#This Row],[Costos Totales]]</f>
        <v>485.69639999999998</v>
      </c>
    </row>
    <row r="2502" spans="1:24" x14ac:dyDescent="0.25">
      <c r="A2502">
        <v>5130</v>
      </c>
      <c r="B2502">
        <v>36517</v>
      </c>
      <c r="C2502" s="1">
        <v>40238</v>
      </c>
      <c r="D2502" s="1">
        <v>40240</v>
      </c>
      <c r="E2502" t="s">
        <v>19</v>
      </c>
      <c r="F2502" t="s">
        <v>40</v>
      </c>
      <c r="G2502">
        <v>125</v>
      </c>
      <c r="H2502" t="s">
        <v>486</v>
      </c>
      <c r="I2502" t="s">
        <v>22</v>
      </c>
      <c r="J2502" t="s">
        <v>56</v>
      </c>
      <c r="K2502" t="s">
        <v>91</v>
      </c>
      <c r="L2502">
        <v>9</v>
      </c>
      <c r="M2502">
        <v>20.95</v>
      </c>
      <c r="N2502">
        <f>Envios[[#This Row],[Cantidad]]*Envios[[#This Row],[Precio por Unidad]]</f>
        <v>188.54999999999998</v>
      </c>
      <c r="O2502" s="2">
        <v>8.3800000000000008</v>
      </c>
      <c r="P2502" s="2">
        <f>Envios[[#This Row],[Cantidad]]*Envios[[#This Row],[Costo por Unidad]]</f>
        <v>75.42</v>
      </c>
      <c r="Q2502">
        <v>4</v>
      </c>
      <c r="R2502" s="2">
        <f>Envios[[#This Row],[Costo Productos]]+Envios[[#This Row],[Costo de Envío]]</f>
        <v>79.42</v>
      </c>
      <c r="S2502" t="s">
        <v>1505</v>
      </c>
      <c r="T2502" t="s">
        <v>30</v>
      </c>
      <c r="U2502">
        <v>1</v>
      </c>
      <c r="V2502" t="s">
        <v>27</v>
      </c>
      <c r="W2502" t="s">
        <v>27</v>
      </c>
      <c r="X2502" s="2">
        <f>Envios[[#This Row],[Ventas Totales]]-Envios[[#This Row],[Costos Totales]]</f>
        <v>109.12999999999998</v>
      </c>
    </row>
    <row r="2503" spans="1:24" x14ac:dyDescent="0.25">
      <c r="A2503">
        <v>3443</v>
      </c>
      <c r="B2503">
        <v>24577</v>
      </c>
      <c r="C2503" s="1">
        <v>40238</v>
      </c>
      <c r="D2503" s="1">
        <v>40239</v>
      </c>
      <c r="E2503" t="s">
        <v>19</v>
      </c>
      <c r="F2503" t="s">
        <v>28</v>
      </c>
      <c r="G2503">
        <v>210</v>
      </c>
      <c r="H2503" t="s">
        <v>1664</v>
      </c>
      <c r="I2503" t="s">
        <v>22</v>
      </c>
      <c r="J2503" t="s">
        <v>23</v>
      </c>
      <c r="K2503" t="s">
        <v>64</v>
      </c>
      <c r="L2503">
        <v>8</v>
      </c>
      <c r="M2503">
        <v>22.84</v>
      </c>
      <c r="N2503">
        <f>Envios[[#This Row],[Cantidad]]*Envios[[#This Row],[Precio por Unidad]]</f>
        <v>182.72</v>
      </c>
      <c r="O2503" s="2">
        <v>13.932399999999999</v>
      </c>
      <c r="P2503" s="2">
        <f>Envios[[#This Row],[Cantidad]]*Envios[[#This Row],[Costo por Unidad]]</f>
        <v>111.4592</v>
      </c>
      <c r="Q2503">
        <v>5.47</v>
      </c>
      <c r="R2503" s="2">
        <f>Envios[[#This Row],[Costo Productos]]+Envios[[#This Row],[Costo de Envío]]</f>
        <v>116.92919999999999</v>
      </c>
      <c r="S2503" t="s">
        <v>1400</v>
      </c>
      <c r="T2503" t="s">
        <v>30</v>
      </c>
      <c r="U2503">
        <v>9</v>
      </c>
      <c r="V2503" t="s">
        <v>31</v>
      </c>
      <c r="W2503" t="s">
        <v>32</v>
      </c>
      <c r="X2503" s="2">
        <f>Envios[[#This Row],[Ventas Totales]]-Envios[[#This Row],[Costos Totales]]</f>
        <v>65.790800000000004</v>
      </c>
    </row>
    <row r="2504" spans="1:24" x14ac:dyDescent="0.25">
      <c r="A2504">
        <v>3820</v>
      </c>
      <c r="B2504">
        <v>27236</v>
      </c>
      <c r="C2504" s="1">
        <v>40239</v>
      </c>
      <c r="D2504" s="1">
        <v>40240</v>
      </c>
      <c r="E2504" t="s">
        <v>19</v>
      </c>
      <c r="F2504" t="s">
        <v>20</v>
      </c>
      <c r="G2504">
        <v>999</v>
      </c>
      <c r="H2504" t="s">
        <v>1787</v>
      </c>
      <c r="I2504" t="s">
        <v>22</v>
      </c>
      <c r="J2504" t="s">
        <v>23</v>
      </c>
      <c r="K2504" t="s">
        <v>64</v>
      </c>
      <c r="L2504">
        <v>20</v>
      </c>
      <c r="M2504">
        <v>19.98</v>
      </c>
      <c r="N2504">
        <f>Envios[[#This Row],[Cantidad]]*Envios[[#This Row],[Precio por Unidad]]</f>
        <v>399.6</v>
      </c>
      <c r="O2504" s="2">
        <v>12.387600000000001</v>
      </c>
      <c r="P2504" s="2">
        <f>Envios[[#This Row],[Cantidad]]*Envios[[#This Row],[Costo por Unidad]]</f>
        <v>247.75200000000001</v>
      </c>
      <c r="Q2504">
        <v>5.86</v>
      </c>
      <c r="R2504" s="2">
        <f>Envios[[#This Row],[Costo Productos]]+Envios[[#This Row],[Costo de Envío]]</f>
        <v>253.61200000000002</v>
      </c>
      <c r="S2504" t="s">
        <v>280</v>
      </c>
      <c r="T2504" t="s">
        <v>26</v>
      </c>
      <c r="U2504">
        <v>1</v>
      </c>
      <c r="V2504" t="s">
        <v>27</v>
      </c>
      <c r="W2504" t="s">
        <v>27</v>
      </c>
      <c r="X2504" s="2">
        <f>Envios[[#This Row],[Ventas Totales]]-Envios[[#This Row],[Costos Totales]]</f>
        <v>145.988</v>
      </c>
    </row>
    <row r="2505" spans="1:24" x14ac:dyDescent="0.25">
      <c r="A2505">
        <v>4962</v>
      </c>
      <c r="B2505">
        <v>35300</v>
      </c>
      <c r="C2505" s="1">
        <v>40239</v>
      </c>
      <c r="D2505" s="1">
        <v>40240</v>
      </c>
      <c r="E2505" t="s">
        <v>19</v>
      </c>
      <c r="F2505" t="s">
        <v>28</v>
      </c>
      <c r="G2505">
        <v>494</v>
      </c>
      <c r="H2505" t="s">
        <v>1055</v>
      </c>
      <c r="I2505" t="s">
        <v>22</v>
      </c>
      <c r="J2505" t="s">
        <v>23</v>
      </c>
      <c r="K2505" t="s">
        <v>188</v>
      </c>
      <c r="L2505">
        <v>10</v>
      </c>
      <c r="M2505">
        <v>2.89</v>
      </c>
      <c r="N2505">
        <f>Envios[[#This Row],[Cantidad]]*Envios[[#This Row],[Precio por Unidad]]</f>
        <v>28.900000000000002</v>
      </c>
      <c r="O2505" s="2">
        <v>1.7918000000000001</v>
      </c>
      <c r="P2505" s="2">
        <f>Envios[[#This Row],[Cantidad]]*Envios[[#This Row],[Costo por Unidad]]</f>
        <v>17.917999999999999</v>
      </c>
      <c r="Q2505">
        <v>0.49</v>
      </c>
      <c r="R2505" s="2">
        <f>Envios[[#This Row],[Costo Productos]]+Envios[[#This Row],[Costo de Envío]]</f>
        <v>18.407999999999998</v>
      </c>
      <c r="S2505" t="s">
        <v>1005</v>
      </c>
      <c r="T2505" t="s">
        <v>30</v>
      </c>
      <c r="U2505">
        <v>13</v>
      </c>
      <c r="V2505" t="s">
        <v>115</v>
      </c>
      <c r="W2505" t="s">
        <v>74</v>
      </c>
      <c r="X2505" s="2">
        <f>Envios[[#This Row],[Ventas Totales]]-Envios[[#This Row],[Costos Totales]]</f>
        <v>10.492000000000004</v>
      </c>
    </row>
    <row r="2506" spans="1:24" x14ac:dyDescent="0.25">
      <c r="A2506">
        <v>4963</v>
      </c>
      <c r="B2506">
        <v>35300</v>
      </c>
      <c r="C2506" s="1">
        <v>40239</v>
      </c>
      <c r="D2506" s="1">
        <v>40242</v>
      </c>
      <c r="E2506" t="s">
        <v>19</v>
      </c>
      <c r="F2506" t="s">
        <v>28</v>
      </c>
      <c r="G2506">
        <v>495</v>
      </c>
      <c r="H2506" t="s">
        <v>1480</v>
      </c>
      <c r="I2506" t="s">
        <v>71</v>
      </c>
      <c r="J2506" t="s">
        <v>36</v>
      </c>
      <c r="K2506" t="s">
        <v>37</v>
      </c>
      <c r="L2506">
        <v>35</v>
      </c>
      <c r="M2506">
        <v>41.32</v>
      </c>
      <c r="N2506">
        <f>Envios[[#This Row],[Cantidad]]*Envios[[#This Row],[Precio por Unidad]]</f>
        <v>1446.2</v>
      </c>
      <c r="O2506" s="2">
        <v>9.9168000000000003</v>
      </c>
      <c r="P2506" s="2">
        <f>Envios[[#This Row],[Cantidad]]*Envios[[#This Row],[Costo por Unidad]]</f>
        <v>347.08800000000002</v>
      </c>
      <c r="Q2506">
        <v>8.66</v>
      </c>
      <c r="R2506" s="2">
        <f>Envios[[#This Row],[Costo Productos]]+Envios[[#This Row],[Costo de Envío]]</f>
        <v>355.74800000000005</v>
      </c>
      <c r="S2506" t="s">
        <v>1005</v>
      </c>
      <c r="T2506" t="s">
        <v>30</v>
      </c>
      <c r="U2506">
        <v>13</v>
      </c>
      <c r="V2506" t="s">
        <v>115</v>
      </c>
      <c r="W2506" t="s">
        <v>74</v>
      </c>
      <c r="X2506" s="2">
        <f>Envios[[#This Row],[Ventas Totales]]-Envios[[#This Row],[Costos Totales]]</f>
        <v>1090.452</v>
      </c>
    </row>
    <row r="2507" spans="1:24" x14ac:dyDescent="0.25">
      <c r="A2507">
        <v>4964</v>
      </c>
      <c r="B2507">
        <v>35300</v>
      </c>
      <c r="C2507" s="1">
        <v>40239</v>
      </c>
      <c r="D2507" s="1">
        <v>40240</v>
      </c>
      <c r="E2507" t="s">
        <v>19</v>
      </c>
      <c r="F2507" t="s">
        <v>28</v>
      </c>
      <c r="G2507">
        <v>496</v>
      </c>
      <c r="H2507" t="s">
        <v>1056</v>
      </c>
      <c r="I2507" t="s">
        <v>63</v>
      </c>
      <c r="J2507" t="s">
        <v>23</v>
      </c>
      <c r="K2507" t="s">
        <v>64</v>
      </c>
      <c r="L2507">
        <v>13</v>
      </c>
      <c r="M2507">
        <v>8.9499999999999993</v>
      </c>
      <c r="N2507">
        <f>Envios[[#This Row],[Cantidad]]*Envios[[#This Row],[Precio por Unidad]]</f>
        <v>116.35</v>
      </c>
      <c r="O2507" s="2">
        <v>5.4594999999999994</v>
      </c>
      <c r="P2507" s="2">
        <f>Envios[[#This Row],[Cantidad]]*Envios[[#This Row],[Costo por Unidad]]</f>
        <v>70.973499999999987</v>
      </c>
      <c r="Q2507">
        <v>2.0099999999999998</v>
      </c>
      <c r="R2507" s="2">
        <f>Envios[[#This Row],[Costo Productos]]+Envios[[#This Row],[Costo de Envío]]</f>
        <v>72.983499999999992</v>
      </c>
      <c r="S2507" t="s">
        <v>1005</v>
      </c>
      <c r="T2507" t="s">
        <v>30</v>
      </c>
      <c r="U2507">
        <v>13</v>
      </c>
      <c r="V2507" t="s">
        <v>115</v>
      </c>
      <c r="W2507" t="s">
        <v>74</v>
      </c>
      <c r="X2507" s="2">
        <f>Envios[[#This Row],[Ventas Totales]]-Envios[[#This Row],[Costos Totales]]</f>
        <v>43.366500000000002</v>
      </c>
    </row>
    <row r="2508" spans="1:24" x14ac:dyDescent="0.25">
      <c r="A2508">
        <v>626</v>
      </c>
      <c r="B2508">
        <v>4359</v>
      </c>
      <c r="C2508" s="1">
        <v>40239</v>
      </c>
      <c r="D2508" s="1">
        <v>40241</v>
      </c>
      <c r="E2508" t="s">
        <v>19</v>
      </c>
      <c r="F2508" t="s">
        <v>60</v>
      </c>
      <c r="G2508">
        <v>64</v>
      </c>
      <c r="H2508" t="s">
        <v>1430</v>
      </c>
      <c r="I2508" t="s">
        <v>22</v>
      </c>
      <c r="J2508" t="s">
        <v>23</v>
      </c>
      <c r="K2508" t="s">
        <v>24</v>
      </c>
      <c r="L2508">
        <v>21</v>
      </c>
      <c r="M2508">
        <v>10.9</v>
      </c>
      <c r="N2508">
        <f>Envios[[#This Row],[Cantidad]]*Envios[[#This Row],[Precio por Unidad]]</f>
        <v>228.9</v>
      </c>
      <c r="O2508" s="2">
        <v>4.4690000000000003</v>
      </c>
      <c r="P2508" s="2">
        <f>Envios[[#This Row],[Cantidad]]*Envios[[#This Row],[Costo por Unidad]]</f>
        <v>93.849000000000004</v>
      </c>
      <c r="Q2508">
        <v>7.46</v>
      </c>
      <c r="R2508" s="2">
        <f>Envios[[#This Row],[Costo Productos]]+Envios[[#This Row],[Costo de Envío]]</f>
        <v>101.309</v>
      </c>
      <c r="S2508" t="s">
        <v>768</v>
      </c>
      <c r="T2508" t="s">
        <v>44</v>
      </c>
      <c r="U2508">
        <v>6</v>
      </c>
      <c r="V2508" t="s">
        <v>69</v>
      </c>
      <c r="W2508" t="s">
        <v>32</v>
      </c>
      <c r="X2508" s="2">
        <f>Envios[[#This Row],[Ventas Totales]]-Envios[[#This Row],[Costos Totales]]</f>
        <v>127.59100000000001</v>
      </c>
    </row>
    <row r="2509" spans="1:24" x14ac:dyDescent="0.25">
      <c r="A2509">
        <v>2745</v>
      </c>
      <c r="B2509">
        <v>19813</v>
      </c>
      <c r="C2509" s="1">
        <v>40239</v>
      </c>
      <c r="D2509" s="1">
        <v>40240</v>
      </c>
      <c r="E2509" t="s">
        <v>19</v>
      </c>
      <c r="F2509" t="s">
        <v>60</v>
      </c>
      <c r="G2509">
        <v>589</v>
      </c>
      <c r="H2509" t="s">
        <v>1788</v>
      </c>
      <c r="I2509" t="s">
        <v>22</v>
      </c>
      <c r="J2509" t="s">
        <v>56</v>
      </c>
      <c r="K2509" t="s">
        <v>57</v>
      </c>
      <c r="L2509">
        <v>29</v>
      </c>
      <c r="M2509">
        <v>45.99</v>
      </c>
      <c r="N2509">
        <f>Envios[[#This Row],[Cantidad]]*Envios[[#This Row],[Precio por Unidad]]</f>
        <v>1333.71</v>
      </c>
      <c r="O2509" s="2">
        <v>20.235599999999998</v>
      </c>
      <c r="P2509" s="2">
        <f>Envios[[#This Row],[Cantidad]]*Envios[[#This Row],[Costo por Unidad]]</f>
        <v>586.83239999999989</v>
      </c>
      <c r="Q2509">
        <v>2.5</v>
      </c>
      <c r="R2509" s="2">
        <f>Envios[[#This Row],[Costo Productos]]+Envios[[#This Row],[Costo de Envío]]</f>
        <v>589.33239999999989</v>
      </c>
      <c r="S2509" t="s">
        <v>316</v>
      </c>
      <c r="T2509" t="s">
        <v>44</v>
      </c>
      <c r="U2509">
        <v>3</v>
      </c>
      <c r="V2509" t="s">
        <v>52</v>
      </c>
      <c r="W2509" t="s">
        <v>53</v>
      </c>
      <c r="X2509" s="2">
        <f>Envios[[#This Row],[Ventas Totales]]-Envios[[#This Row],[Costos Totales]]</f>
        <v>744.37760000000014</v>
      </c>
    </row>
    <row r="2510" spans="1:24" x14ac:dyDescent="0.25">
      <c r="A2510">
        <v>237</v>
      </c>
      <c r="B2510">
        <v>1600</v>
      </c>
      <c r="C2510" s="1">
        <v>40239</v>
      </c>
      <c r="D2510" s="1">
        <v>40241</v>
      </c>
      <c r="E2510" t="s">
        <v>19</v>
      </c>
      <c r="F2510" t="s">
        <v>28</v>
      </c>
      <c r="G2510">
        <v>51</v>
      </c>
      <c r="H2510" t="s">
        <v>263</v>
      </c>
      <c r="I2510" t="s">
        <v>22</v>
      </c>
      <c r="J2510" t="s">
        <v>36</v>
      </c>
      <c r="K2510" t="s">
        <v>37</v>
      </c>
      <c r="L2510">
        <v>32</v>
      </c>
      <c r="M2510">
        <v>9.65</v>
      </c>
      <c r="N2510">
        <f>Envios[[#This Row],[Cantidad]]*Envios[[#This Row],[Precio por Unidad]]</f>
        <v>308.8</v>
      </c>
      <c r="O2510" s="2">
        <v>4.3424999999999994</v>
      </c>
      <c r="P2510" s="2">
        <f>Envios[[#This Row],[Cantidad]]*Envios[[#This Row],[Costo por Unidad]]</f>
        <v>138.95999999999998</v>
      </c>
      <c r="Q2510">
        <v>6.22</v>
      </c>
      <c r="R2510" s="2">
        <f>Envios[[#This Row],[Costo Productos]]+Envios[[#This Row],[Costo de Envío]]</f>
        <v>145.17999999999998</v>
      </c>
      <c r="S2510" t="s">
        <v>665</v>
      </c>
      <c r="T2510" t="s">
        <v>30</v>
      </c>
      <c r="U2510">
        <v>1</v>
      </c>
      <c r="V2510" t="s">
        <v>27</v>
      </c>
      <c r="W2510" t="s">
        <v>27</v>
      </c>
      <c r="X2510" s="2">
        <f>Envios[[#This Row],[Ventas Totales]]-Envios[[#This Row],[Costos Totales]]</f>
        <v>163.62000000000003</v>
      </c>
    </row>
    <row r="2511" spans="1:24" x14ac:dyDescent="0.25">
      <c r="A2511">
        <v>238</v>
      </c>
      <c r="B2511">
        <v>1600</v>
      </c>
      <c r="C2511" s="1">
        <v>40239</v>
      </c>
      <c r="D2511" s="1">
        <v>40240</v>
      </c>
      <c r="E2511" t="s">
        <v>19</v>
      </c>
      <c r="F2511" t="s">
        <v>28</v>
      </c>
      <c r="G2511">
        <v>887</v>
      </c>
      <c r="H2511" t="s">
        <v>1209</v>
      </c>
      <c r="I2511" t="s">
        <v>22</v>
      </c>
      <c r="J2511" t="s">
        <v>23</v>
      </c>
      <c r="K2511" t="s">
        <v>64</v>
      </c>
      <c r="L2511">
        <v>36</v>
      </c>
      <c r="M2511">
        <v>4.9800000000000004</v>
      </c>
      <c r="N2511">
        <f>Envios[[#This Row],[Cantidad]]*Envios[[#This Row],[Precio por Unidad]]</f>
        <v>179.28000000000003</v>
      </c>
      <c r="O2511" s="2">
        <v>3.1872000000000003</v>
      </c>
      <c r="P2511" s="2">
        <f>Envios[[#This Row],[Cantidad]]*Envios[[#This Row],[Costo por Unidad]]</f>
        <v>114.73920000000001</v>
      </c>
      <c r="Q2511">
        <v>7.44</v>
      </c>
      <c r="R2511" s="2">
        <f>Envios[[#This Row],[Costo Productos]]+Envios[[#This Row],[Costo de Envío]]</f>
        <v>122.17920000000001</v>
      </c>
      <c r="S2511" t="s">
        <v>665</v>
      </c>
      <c r="T2511" t="s">
        <v>30</v>
      </c>
      <c r="U2511">
        <v>1</v>
      </c>
      <c r="V2511" t="s">
        <v>27</v>
      </c>
      <c r="W2511" t="s">
        <v>27</v>
      </c>
      <c r="X2511" s="2">
        <f>Envios[[#This Row],[Ventas Totales]]-Envios[[#This Row],[Costos Totales]]</f>
        <v>57.100800000000021</v>
      </c>
    </row>
    <row r="2512" spans="1:24" x14ac:dyDescent="0.25">
      <c r="A2512">
        <v>436</v>
      </c>
      <c r="B2512">
        <v>2914</v>
      </c>
      <c r="C2512" s="1">
        <v>40239</v>
      </c>
      <c r="D2512" s="1">
        <v>40240</v>
      </c>
      <c r="E2512" t="s">
        <v>19</v>
      </c>
      <c r="F2512" t="s">
        <v>28</v>
      </c>
      <c r="G2512">
        <v>442</v>
      </c>
      <c r="H2512" t="s">
        <v>432</v>
      </c>
      <c r="I2512" t="s">
        <v>22</v>
      </c>
      <c r="J2512" t="s">
        <v>23</v>
      </c>
      <c r="K2512" t="s">
        <v>64</v>
      </c>
      <c r="L2512">
        <v>3</v>
      </c>
      <c r="M2512">
        <v>18.97</v>
      </c>
      <c r="N2512">
        <f>Envios[[#This Row],[Cantidad]]*Envios[[#This Row],[Precio por Unidad]]</f>
        <v>56.91</v>
      </c>
      <c r="O2512" s="2">
        <v>11.951099999999999</v>
      </c>
      <c r="P2512" s="2">
        <f>Envios[[#This Row],[Cantidad]]*Envios[[#This Row],[Costo por Unidad]]</f>
        <v>35.853299999999997</v>
      </c>
      <c r="Q2512">
        <v>9.5399999999999991</v>
      </c>
      <c r="R2512" s="2">
        <f>Envios[[#This Row],[Costo Productos]]+Envios[[#This Row],[Costo de Envío]]</f>
        <v>45.393299999999996</v>
      </c>
      <c r="S2512" t="s">
        <v>1759</v>
      </c>
      <c r="T2512" t="s">
        <v>39</v>
      </c>
      <c r="U2512">
        <v>11</v>
      </c>
      <c r="V2512" t="s">
        <v>131</v>
      </c>
      <c r="W2512" t="s">
        <v>131</v>
      </c>
      <c r="X2512" s="2">
        <f>Envios[[#This Row],[Ventas Totales]]-Envios[[#This Row],[Costos Totales]]</f>
        <v>11.5167</v>
      </c>
    </row>
    <row r="2513" spans="1:24" x14ac:dyDescent="0.25">
      <c r="A2513">
        <v>7738</v>
      </c>
      <c r="B2513">
        <v>55424</v>
      </c>
      <c r="C2513" s="1">
        <v>40239</v>
      </c>
      <c r="D2513" s="1">
        <v>40241</v>
      </c>
      <c r="E2513" t="s">
        <v>33</v>
      </c>
      <c r="F2513" t="s">
        <v>28</v>
      </c>
      <c r="G2513">
        <v>1121</v>
      </c>
      <c r="H2513" t="s">
        <v>1156</v>
      </c>
      <c r="I2513" t="s">
        <v>22</v>
      </c>
      <c r="J2513" t="s">
        <v>36</v>
      </c>
      <c r="K2513" t="s">
        <v>37</v>
      </c>
      <c r="L2513">
        <v>6</v>
      </c>
      <c r="M2513">
        <v>1.76</v>
      </c>
      <c r="N2513">
        <f>Envios[[#This Row],[Cantidad]]*Envios[[#This Row],[Precio por Unidad]]</f>
        <v>10.56</v>
      </c>
      <c r="O2513" s="2">
        <v>1.0384000000000002</v>
      </c>
      <c r="P2513" s="2">
        <f>Envios[[#This Row],[Cantidad]]*Envios[[#This Row],[Costo por Unidad]]</f>
        <v>6.2304000000000013</v>
      </c>
      <c r="Q2513">
        <v>4.8600000000000003</v>
      </c>
      <c r="R2513" s="2">
        <f>Envios[[#This Row],[Costo Productos]]+Envios[[#This Row],[Costo de Envío]]</f>
        <v>11.090400000000002</v>
      </c>
      <c r="S2513" t="s">
        <v>599</v>
      </c>
      <c r="T2513" t="s">
        <v>26</v>
      </c>
      <c r="U2513">
        <v>5</v>
      </c>
      <c r="V2513" t="s">
        <v>87</v>
      </c>
      <c r="W2513" t="s">
        <v>53</v>
      </c>
      <c r="X2513" s="2">
        <f>Envios[[#This Row],[Ventas Totales]]-Envios[[#This Row],[Costos Totales]]</f>
        <v>-0.53040000000000198</v>
      </c>
    </row>
    <row r="2514" spans="1:24" x14ac:dyDescent="0.25">
      <c r="A2514">
        <v>6109</v>
      </c>
      <c r="B2514">
        <v>43271</v>
      </c>
      <c r="C2514" s="1">
        <v>40240</v>
      </c>
      <c r="D2514" s="1">
        <v>40241</v>
      </c>
      <c r="E2514" t="s">
        <v>19</v>
      </c>
      <c r="F2514" t="s">
        <v>28</v>
      </c>
      <c r="G2514">
        <v>271</v>
      </c>
      <c r="H2514" t="s">
        <v>329</v>
      </c>
      <c r="I2514" t="s">
        <v>63</v>
      </c>
      <c r="J2514" t="s">
        <v>23</v>
      </c>
      <c r="K2514" t="s">
        <v>85</v>
      </c>
      <c r="L2514">
        <v>2</v>
      </c>
      <c r="M2514">
        <v>2.6</v>
      </c>
      <c r="N2514">
        <f>Envios[[#This Row],[Cantidad]]*Envios[[#This Row],[Precio por Unidad]]</f>
        <v>5.2</v>
      </c>
      <c r="O2514" s="2">
        <v>1.0920000000000001</v>
      </c>
      <c r="P2514" s="2">
        <f>Envios[[#This Row],[Cantidad]]*Envios[[#This Row],[Costo por Unidad]]</f>
        <v>2.1840000000000002</v>
      </c>
      <c r="Q2514">
        <v>2.4</v>
      </c>
      <c r="R2514" s="2">
        <f>Envios[[#This Row],[Costo Productos]]+Envios[[#This Row],[Costo de Envío]]</f>
        <v>4.5839999999999996</v>
      </c>
      <c r="S2514" t="s">
        <v>1752</v>
      </c>
      <c r="T2514" t="s">
        <v>26</v>
      </c>
      <c r="U2514">
        <v>2</v>
      </c>
      <c r="V2514" t="s">
        <v>45</v>
      </c>
      <c r="W2514" t="s">
        <v>45</v>
      </c>
      <c r="X2514" s="2">
        <f>Envios[[#This Row],[Ventas Totales]]-Envios[[#This Row],[Costos Totales]]</f>
        <v>0.61600000000000055</v>
      </c>
    </row>
    <row r="2515" spans="1:24" x14ac:dyDescent="0.25">
      <c r="A2515">
        <v>6630</v>
      </c>
      <c r="B2515">
        <v>47169</v>
      </c>
      <c r="C2515" s="1">
        <v>40240</v>
      </c>
      <c r="D2515" s="1">
        <v>40241</v>
      </c>
      <c r="E2515" t="s">
        <v>19</v>
      </c>
      <c r="F2515" t="s">
        <v>28</v>
      </c>
      <c r="G2515">
        <v>268</v>
      </c>
      <c r="H2515" t="s">
        <v>775</v>
      </c>
      <c r="I2515" t="s">
        <v>22</v>
      </c>
      <c r="J2515" t="s">
        <v>56</v>
      </c>
      <c r="K2515" t="s">
        <v>57</v>
      </c>
      <c r="L2515">
        <v>15</v>
      </c>
      <c r="M2515">
        <v>65.989999999999995</v>
      </c>
      <c r="N2515">
        <f>Envios[[#This Row],[Cantidad]]*Envios[[#This Row],[Precio por Unidad]]</f>
        <v>989.84999999999991</v>
      </c>
      <c r="O2515" s="2">
        <v>29.035599999999995</v>
      </c>
      <c r="P2515" s="2">
        <f>Envios[[#This Row],[Cantidad]]*Envios[[#This Row],[Costo por Unidad]]</f>
        <v>435.53399999999993</v>
      </c>
      <c r="Q2515">
        <v>5.26</v>
      </c>
      <c r="R2515" s="2">
        <f>Envios[[#This Row],[Costo Productos]]+Envios[[#This Row],[Costo de Envío]]</f>
        <v>440.79399999999993</v>
      </c>
      <c r="S2515" t="s">
        <v>1789</v>
      </c>
      <c r="T2515" t="s">
        <v>44</v>
      </c>
      <c r="U2515">
        <v>4</v>
      </c>
      <c r="V2515" t="s">
        <v>73</v>
      </c>
      <c r="W2515" t="s">
        <v>74</v>
      </c>
      <c r="X2515" s="2">
        <f>Envios[[#This Row],[Ventas Totales]]-Envios[[#This Row],[Costos Totales]]</f>
        <v>549.05600000000004</v>
      </c>
    </row>
    <row r="2516" spans="1:24" x14ac:dyDescent="0.25">
      <c r="A2516">
        <v>1585</v>
      </c>
      <c r="B2516">
        <v>11429</v>
      </c>
      <c r="C2516" s="1">
        <v>40240</v>
      </c>
      <c r="D2516" s="1">
        <v>40244</v>
      </c>
      <c r="E2516" t="s">
        <v>19</v>
      </c>
      <c r="F2516" t="s">
        <v>47</v>
      </c>
      <c r="G2516">
        <v>511</v>
      </c>
      <c r="H2516" t="s">
        <v>1397</v>
      </c>
      <c r="I2516" t="s">
        <v>22</v>
      </c>
      <c r="J2516" t="s">
        <v>23</v>
      </c>
      <c r="K2516" t="s">
        <v>76</v>
      </c>
      <c r="L2516">
        <v>39</v>
      </c>
      <c r="M2516">
        <v>10.98</v>
      </c>
      <c r="N2516">
        <f>Envios[[#This Row],[Cantidad]]*Envios[[#This Row],[Precio por Unidad]]</f>
        <v>428.22</v>
      </c>
      <c r="O2516" s="2">
        <v>7.0272000000000006</v>
      </c>
      <c r="P2516" s="2">
        <f>Envios[[#This Row],[Cantidad]]*Envios[[#This Row],[Costo por Unidad]]</f>
        <v>274.06080000000003</v>
      </c>
      <c r="Q2516">
        <v>5.14</v>
      </c>
      <c r="R2516" s="2">
        <f>Envios[[#This Row],[Costo Productos]]+Envios[[#This Row],[Costo de Envío]]</f>
        <v>279.20080000000002</v>
      </c>
      <c r="S2516" t="s">
        <v>429</v>
      </c>
      <c r="T2516" t="s">
        <v>44</v>
      </c>
      <c r="U2516">
        <v>2</v>
      </c>
      <c r="V2516" t="s">
        <v>45</v>
      </c>
      <c r="W2516" t="s">
        <v>45</v>
      </c>
      <c r="X2516" s="2">
        <f>Envios[[#This Row],[Ventas Totales]]-Envios[[#This Row],[Costos Totales]]</f>
        <v>149.01920000000001</v>
      </c>
    </row>
    <row r="2517" spans="1:24" x14ac:dyDescent="0.25">
      <c r="A2517">
        <v>1586</v>
      </c>
      <c r="B2517">
        <v>11429</v>
      </c>
      <c r="C2517" s="1">
        <v>40240</v>
      </c>
      <c r="D2517" s="1">
        <v>40242</v>
      </c>
      <c r="E2517" t="s">
        <v>46</v>
      </c>
      <c r="F2517" t="s">
        <v>47</v>
      </c>
      <c r="G2517">
        <v>871</v>
      </c>
      <c r="H2517" t="s">
        <v>1154</v>
      </c>
      <c r="I2517" t="s">
        <v>119</v>
      </c>
      <c r="J2517" t="s">
        <v>36</v>
      </c>
      <c r="K2517" t="s">
        <v>120</v>
      </c>
      <c r="L2517">
        <v>46</v>
      </c>
      <c r="M2517">
        <v>400.98</v>
      </c>
      <c r="N2517">
        <f>Envios[[#This Row],[Cantidad]]*Envios[[#This Row],[Precio por Unidad]]</f>
        <v>18445.080000000002</v>
      </c>
      <c r="O2517" s="2">
        <v>116.28420000000001</v>
      </c>
      <c r="P2517" s="2">
        <f>Envios[[#This Row],[Cantidad]]*Envios[[#This Row],[Costo por Unidad]]</f>
        <v>5349.0732000000007</v>
      </c>
      <c r="Q2517">
        <v>42.52</v>
      </c>
      <c r="R2517" s="2">
        <f>Envios[[#This Row],[Costo Productos]]+Envios[[#This Row],[Costo de Envío]]</f>
        <v>5391.5932000000012</v>
      </c>
      <c r="S2517" t="s">
        <v>429</v>
      </c>
      <c r="T2517" t="s">
        <v>44</v>
      </c>
      <c r="U2517">
        <v>2</v>
      </c>
      <c r="V2517" t="s">
        <v>45</v>
      </c>
      <c r="W2517" t="s">
        <v>45</v>
      </c>
      <c r="X2517" s="2">
        <f>Envios[[#This Row],[Ventas Totales]]-Envios[[#This Row],[Costos Totales]]</f>
        <v>13053.486800000001</v>
      </c>
    </row>
    <row r="2518" spans="1:24" x14ac:dyDescent="0.25">
      <c r="A2518">
        <v>4862</v>
      </c>
      <c r="B2518">
        <v>34599</v>
      </c>
      <c r="C2518" s="1">
        <v>40240</v>
      </c>
      <c r="D2518" s="1">
        <v>40244</v>
      </c>
      <c r="E2518" t="s">
        <v>19</v>
      </c>
      <c r="F2518" t="s">
        <v>47</v>
      </c>
      <c r="G2518">
        <v>812</v>
      </c>
      <c r="H2518" t="s">
        <v>1544</v>
      </c>
      <c r="I2518" t="s">
        <v>63</v>
      </c>
      <c r="J2518" t="s">
        <v>36</v>
      </c>
      <c r="K2518" t="s">
        <v>37</v>
      </c>
      <c r="L2518">
        <v>26</v>
      </c>
      <c r="M2518">
        <v>7.7</v>
      </c>
      <c r="N2518">
        <f>Envios[[#This Row],[Cantidad]]*Envios[[#This Row],[Precio por Unidad]]</f>
        <v>200.20000000000002</v>
      </c>
      <c r="O2518" s="2">
        <v>3.6959999999999997</v>
      </c>
      <c r="P2518" s="2">
        <f>Envios[[#This Row],[Cantidad]]*Envios[[#This Row],[Costo por Unidad]]</f>
        <v>96.095999999999989</v>
      </c>
      <c r="Q2518">
        <v>3.68</v>
      </c>
      <c r="R2518" s="2">
        <f>Envios[[#This Row],[Costo Productos]]+Envios[[#This Row],[Costo de Envío]]</f>
        <v>99.775999999999996</v>
      </c>
      <c r="S2518" t="s">
        <v>178</v>
      </c>
      <c r="T2518" t="s">
        <v>26</v>
      </c>
      <c r="U2518">
        <v>3</v>
      </c>
      <c r="V2518" t="s">
        <v>52</v>
      </c>
      <c r="W2518" t="s">
        <v>53</v>
      </c>
      <c r="X2518" s="2">
        <f>Envios[[#This Row],[Ventas Totales]]-Envios[[#This Row],[Costos Totales]]</f>
        <v>100.42400000000002</v>
      </c>
    </row>
    <row r="2519" spans="1:24" x14ac:dyDescent="0.25">
      <c r="A2519">
        <v>4863</v>
      </c>
      <c r="B2519">
        <v>34599</v>
      </c>
      <c r="C2519" s="1">
        <v>40240</v>
      </c>
      <c r="D2519" s="1">
        <v>40244</v>
      </c>
      <c r="E2519" t="s">
        <v>19</v>
      </c>
      <c r="F2519" t="s">
        <v>47</v>
      </c>
      <c r="G2519">
        <v>388</v>
      </c>
      <c r="H2519" t="s">
        <v>1679</v>
      </c>
      <c r="I2519" t="s">
        <v>22</v>
      </c>
      <c r="J2519" t="s">
        <v>23</v>
      </c>
      <c r="K2519" t="s">
        <v>64</v>
      </c>
      <c r="L2519">
        <v>29</v>
      </c>
      <c r="M2519">
        <v>30.98</v>
      </c>
      <c r="N2519">
        <f>Envios[[#This Row],[Cantidad]]*Envios[[#This Row],[Precio por Unidad]]</f>
        <v>898.42</v>
      </c>
      <c r="O2519" s="2">
        <v>18.588000000000001</v>
      </c>
      <c r="P2519" s="2">
        <f>Envios[[#This Row],[Cantidad]]*Envios[[#This Row],[Costo por Unidad]]</f>
        <v>539.05200000000002</v>
      </c>
      <c r="Q2519">
        <v>17.079999999999998</v>
      </c>
      <c r="R2519" s="2">
        <f>Envios[[#This Row],[Costo Productos]]+Envios[[#This Row],[Costo de Envío]]</f>
        <v>556.13200000000006</v>
      </c>
      <c r="S2519" t="s">
        <v>178</v>
      </c>
      <c r="T2519" t="s">
        <v>26</v>
      </c>
      <c r="U2519">
        <v>3</v>
      </c>
      <c r="V2519" t="s">
        <v>52</v>
      </c>
      <c r="W2519" t="s">
        <v>53</v>
      </c>
      <c r="X2519" s="2">
        <f>Envios[[#This Row],[Ventas Totales]]-Envios[[#This Row],[Costos Totales]]</f>
        <v>342.2879999999999</v>
      </c>
    </row>
    <row r="2520" spans="1:24" x14ac:dyDescent="0.25">
      <c r="A2520">
        <v>6221</v>
      </c>
      <c r="B2520">
        <v>44064</v>
      </c>
      <c r="C2520" s="1">
        <v>40240</v>
      </c>
      <c r="D2520" s="1">
        <v>40242</v>
      </c>
      <c r="E2520" t="s">
        <v>33</v>
      </c>
      <c r="F2520" t="s">
        <v>28</v>
      </c>
      <c r="G2520">
        <v>957</v>
      </c>
      <c r="H2520" t="s">
        <v>929</v>
      </c>
      <c r="I2520" t="s">
        <v>22</v>
      </c>
      <c r="J2520" t="s">
        <v>23</v>
      </c>
      <c r="K2520" t="s">
        <v>64</v>
      </c>
      <c r="L2520">
        <v>43</v>
      </c>
      <c r="M2520">
        <v>11.34</v>
      </c>
      <c r="N2520">
        <f>Envios[[#This Row],[Cantidad]]*Envios[[#This Row],[Precio por Unidad]]</f>
        <v>487.62</v>
      </c>
      <c r="O2520" s="2">
        <v>7.2576000000000001</v>
      </c>
      <c r="P2520" s="2">
        <f>Envios[[#This Row],[Cantidad]]*Envios[[#This Row],[Costo por Unidad]]</f>
        <v>312.07679999999999</v>
      </c>
      <c r="Q2520">
        <v>11.25</v>
      </c>
      <c r="R2520" s="2">
        <f>Envios[[#This Row],[Costo Productos]]+Envios[[#This Row],[Costo de Envío]]</f>
        <v>323.32679999999999</v>
      </c>
      <c r="S2520" t="s">
        <v>942</v>
      </c>
      <c r="T2520" t="s">
        <v>39</v>
      </c>
      <c r="U2520">
        <v>9</v>
      </c>
      <c r="V2520" t="s">
        <v>31</v>
      </c>
      <c r="W2520" t="s">
        <v>32</v>
      </c>
      <c r="X2520" s="2">
        <f>Envios[[#This Row],[Ventas Totales]]-Envios[[#This Row],[Costos Totales]]</f>
        <v>164.29320000000001</v>
      </c>
    </row>
    <row r="2521" spans="1:24" x14ac:dyDescent="0.25">
      <c r="A2521">
        <v>6222</v>
      </c>
      <c r="B2521">
        <v>44064</v>
      </c>
      <c r="C2521" s="1">
        <v>40240</v>
      </c>
      <c r="D2521" s="1">
        <v>40243</v>
      </c>
      <c r="E2521" t="s">
        <v>19</v>
      </c>
      <c r="F2521" t="s">
        <v>28</v>
      </c>
      <c r="G2521">
        <v>375</v>
      </c>
      <c r="H2521" t="s">
        <v>310</v>
      </c>
      <c r="I2521" t="s">
        <v>35</v>
      </c>
      <c r="J2521" t="s">
        <v>23</v>
      </c>
      <c r="K2521" t="s">
        <v>85</v>
      </c>
      <c r="L2521">
        <v>23</v>
      </c>
      <c r="M2521">
        <v>11.66</v>
      </c>
      <c r="N2521">
        <f>Envios[[#This Row],[Cantidad]]*Envios[[#This Row],[Precio por Unidad]]</f>
        <v>268.18</v>
      </c>
      <c r="O2521" s="2">
        <v>4.7806000000000006</v>
      </c>
      <c r="P2521" s="2">
        <f>Envios[[#This Row],[Cantidad]]*Envios[[#This Row],[Costo por Unidad]]</f>
        <v>109.95380000000002</v>
      </c>
      <c r="Q2521">
        <v>8.99</v>
      </c>
      <c r="R2521" s="2">
        <f>Envios[[#This Row],[Costo Productos]]+Envios[[#This Row],[Costo de Envío]]</f>
        <v>118.94380000000001</v>
      </c>
      <c r="S2521" t="s">
        <v>942</v>
      </c>
      <c r="T2521" t="s">
        <v>39</v>
      </c>
      <c r="U2521">
        <v>9</v>
      </c>
      <c r="V2521" t="s">
        <v>31</v>
      </c>
      <c r="W2521" t="s">
        <v>32</v>
      </c>
      <c r="X2521" s="2">
        <f>Envios[[#This Row],[Ventas Totales]]-Envios[[#This Row],[Costos Totales]]</f>
        <v>149.2362</v>
      </c>
    </row>
    <row r="2522" spans="1:24" x14ac:dyDescent="0.25">
      <c r="A2522">
        <v>1102</v>
      </c>
      <c r="B2522">
        <v>8101</v>
      </c>
      <c r="C2522" s="1">
        <v>40241</v>
      </c>
      <c r="D2522" s="1">
        <v>40243</v>
      </c>
      <c r="E2522" t="s">
        <v>46</v>
      </c>
      <c r="F2522" t="s">
        <v>28</v>
      </c>
      <c r="G2522">
        <v>35</v>
      </c>
      <c r="H2522" t="s">
        <v>1553</v>
      </c>
      <c r="I2522" t="s">
        <v>49</v>
      </c>
      <c r="J2522" t="s">
        <v>36</v>
      </c>
      <c r="K2522" t="s">
        <v>50</v>
      </c>
      <c r="L2522">
        <v>35</v>
      </c>
      <c r="M2522">
        <v>95.95</v>
      </c>
      <c r="N2522">
        <f>Envios[[#This Row],[Cantidad]]*Envios[[#This Row],[Precio por Unidad]]</f>
        <v>3358.25</v>
      </c>
      <c r="O2522" s="2">
        <v>41.258500000000005</v>
      </c>
      <c r="P2522" s="2">
        <f>Envios[[#This Row],[Cantidad]]*Envios[[#This Row],[Costo por Unidad]]</f>
        <v>1444.0475000000001</v>
      </c>
      <c r="Q2522">
        <v>74.349999999999994</v>
      </c>
      <c r="R2522" s="2">
        <f>Envios[[#This Row],[Costo Productos]]+Envios[[#This Row],[Costo de Envío]]</f>
        <v>1518.3975</v>
      </c>
      <c r="S2522" t="s">
        <v>1759</v>
      </c>
      <c r="T2522" t="s">
        <v>39</v>
      </c>
      <c r="U2522">
        <v>11</v>
      </c>
      <c r="V2522" t="s">
        <v>131</v>
      </c>
      <c r="W2522" t="s">
        <v>131</v>
      </c>
      <c r="X2522" s="2">
        <f>Envios[[#This Row],[Ventas Totales]]-Envios[[#This Row],[Costos Totales]]</f>
        <v>1839.8525</v>
      </c>
    </row>
    <row r="2523" spans="1:24" x14ac:dyDescent="0.25">
      <c r="A2523">
        <v>1103</v>
      </c>
      <c r="B2523">
        <v>8101</v>
      </c>
      <c r="C2523" s="1">
        <v>40241</v>
      </c>
      <c r="D2523" s="1">
        <v>40243</v>
      </c>
      <c r="E2523" t="s">
        <v>19</v>
      </c>
      <c r="F2523" t="s">
        <v>28</v>
      </c>
      <c r="G2523">
        <v>559</v>
      </c>
      <c r="H2523" t="s">
        <v>1593</v>
      </c>
      <c r="I2523" t="s">
        <v>35</v>
      </c>
      <c r="J2523" t="s">
        <v>23</v>
      </c>
      <c r="K2523" t="s">
        <v>85</v>
      </c>
      <c r="L2523">
        <v>15</v>
      </c>
      <c r="M2523">
        <v>34.58</v>
      </c>
      <c r="N2523">
        <f>Envios[[#This Row],[Cantidad]]*Envios[[#This Row],[Precio por Unidad]]</f>
        <v>518.69999999999993</v>
      </c>
      <c r="O2523" s="2">
        <v>15.215199999999998</v>
      </c>
      <c r="P2523" s="2">
        <f>Envios[[#This Row],[Cantidad]]*Envios[[#This Row],[Costo por Unidad]]</f>
        <v>228.22799999999995</v>
      </c>
      <c r="Q2523">
        <v>8.99</v>
      </c>
      <c r="R2523" s="2">
        <f>Envios[[#This Row],[Costo Productos]]+Envios[[#This Row],[Costo de Envío]]</f>
        <v>237.21799999999996</v>
      </c>
      <c r="S2523" t="s">
        <v>1759</v>
      </c>
      <c r="T2523" t="s">
        <v>39</v>
      </c>
      <c r="U2523">
        <v>11</v>
      </c>
      <c r="V2523" t="s">
        <v>131</v>
      </c>
      <c r="W2523" t="s">
        <v>131</v>
      </c>
      <c r="X2523" s="2">
        <f>Envios[[#This Row],[Ventas Totales]]-Envios[[#This Row],[Costos Totales]]</f>
        <v>281.48199999999997</v>
      </c>
    </row>
    <row r="2524" spans="1:24" x14ac:dyDescent="0.25">
      <c r="A2524">
        <v>3879</v>
      </c>
      <c r="B2524">
        <v>27712</v>
      </c>
      <c r="C2524" s="1">
        <v>40241</v>
      </c>
      <c r="D2524" s="1">
        <v>40248</v>
      </c>
      <c r="E2524" t="s">
        <v>19</v>
      </c>
      <c r="F2524" t="s">
        <v>47</v>
      </c>
      <c r="G2524">
        <v>933</v>
      </c>
      <c r="H2524" t="s">
        <v>1080</v>
      </c>
      <c r="I2524" t="s">
        <v>22</v>
      </c>
      <c r="J2524" t="s">
        <v>23</v>
      </c>
      <c r="K2524" t="s">
        <v>64</v>
      </c>
      <c r="L2524">
        <v>20</v>
      </c>
      <c r="M2524">
        <v>12.28</v>
      </c>
      <c r="N2524">
        <f>Envios[[#This Row],[Cantidad]]*Envios[[#This Row],[Precio por Unidad]]</f>
        <v>245.6</v>
      </c>
      <c r="O2524" s="2">
        <v>7.6135999999999999</v>
      </c>
      <c r="P2524" s="2">
        <f>Envios[[#This Row],[Cantidad]]*Envios[[#This Row],[Costo por Unidad]]</f>
        <v>152.27199999999999</v>
      </c>
      <c r="Q2524">
        <v>4.8600000000000003</v>
      </c>
      <c r="R2524" s="2">
        <f>Envios[[#This Row],[Costo Productos]]+Envios[[#This Row],[Costo de Envío]]</f>
        <v>157.13200000000001</v>
      </c>
      <c r="S2524" t="s">
        <v>1420</v>
      </c>
      <c r="T2524" t="s">
        <v>30</v>
      </c>
      <c r="U2524">
        <v>11</v>
      </c>
      <c r="V2524" t="s">
        <v>131</v>
      </c>
      <c r="W2524" t="s">
        <v>131</v>
      </c>
      <c r="X2524" s="2">
        <f>Envios[[#This Row],[Ventas Totales]]-Envios[[#This Row],[Costos Totales]]</f>
        <v>88.467999999999989</v>
      </c>
    </row>
    <row r="2525" spans="1:24" x14ac:dyDescent="0.25">
      <c r="A2525">
        <v>6582</v>
      </c>
      <c r="B2525">
        <v>46855</v>
      </c>
      <c r="C2525" s="1">
        <v>40242</v>
      </c>
      <c r="D2525" s="1">
        <v>40243</v>
      </c>
      <c r="E2525" t="s">
        <v>19</v>
      </c>
      <c r="F2525" t="s">
        <v>20</v>
      </c>
      <c r="G2525">
        <v>509</v>
      </c>
      <c r="H2525" t="s">
        <v>1074</v>
      </c>
      <c r="I2525" t="s">
        <v>63</v>
      </c>
      <c r="J2525" t="s">
        <v>36</v>
      </c>
      <c r="K2525" t="s">
        <v>37</v>
      </c>
      <c r="L2525">
        <v>32</v>
      </c>
      <c r="M2525">
        <v>1.68</v>
      </c>
      <c r="N2525">
        <f>Envios[[#This Row],[Cantidad]]*Envios[[#This Row],[Precio por Unidad]]</f>
        <v>53.76</v>
      </c>
      <c r="O2525" s="2">
        <v>0.53759999999999986</v>
      </c>
      <c r="P2525" s="2">
        <f>Envios[[#This Row],[Cantidad]]*Envios[[#This Row],[Costo por Unidad]]</f>
        <v>17.203199999999995</v>
      </c>
      <c r="Q2525">
        <v>0.7</v>
      </c>
      <c r="R2525" s="2">
        <f>Envios[[#This Row],[Costo Productos]]+Envios[[#This Row],[Costo de Envío]]</f>
        <v>17.903199999999995</v>
      </c>
      <c r="S2525" t="s">
        <v>137</v>
      </c>
      <c r="T2525" t="s">
        <v>30</v>
      </c>
      <c r="U2525">
        <v>1</v>
      </c>
      <c r="V2525" t="s">
        <v>27</v>
      </c>
      <c r="W2525" t="s">
        <v>27</v>
      </c>
      <c r="X2525" s="2">
        <f>Envios[[#This Row],[Ventas Totales]]-Envios[[#This Row],[Costos Totales]]</f>
        <v>35.856800000000007</v>
      </c>
    </row>
    <row r="2526" spans="1:24" x14ac:dyDescent="0.25">
      <c r="A2526">
        <v>1211</v>
      </c>
      <c r="B2526">
        <v>8870</v>
      </c>
      <c r="C2526" s="1">
        <v>40242</v>
      </c>
      <c r="D2526" s="1">
        <v>40243</v>
      </c>
      <c r="E2526" t="s">
        <v>19</v>
      </c>
      <c r="F2526" t="s">
        <v>40</v>
      </c>
      <c r="G2526">
        <v>1163</v>
      </c>
      <c r="H2526" t="s">
        <v>256</v>
      </c>
      <c r="I2526" t="s">
        <v>22</v>
      </c>
      <c r="J2526" t="s">
        <v>23</v>
      </c>
      <c r="K2526" t="s">
        <v>64</v>
      </c>
      <c r="L2526">
        <v>15</v>
      </c>
      <c r="M2526">
        <v>30.98</v>
      </c>
      <c r="N2526">
        <f>Envios[[#This Row],[Cantidad]]*Envios[[#This Row],[Precio por Unidad]]</f>
        <v>464.7</v>
      </c>
      <c r="O2526" s="2">
        <v>18.588000000000001</v>
      </c>
      <c r="P2526" s="2">
        <f>Envios[[#This Row],[Cantidad]]*Envios[[#This Row],[Costo por Unidad]]</f>
        <v>278.82</v>
      </c>
      <c r="Q2526">
        <v>5.09</v>
      </c>
      <c r="R2526" s="2">
        <f>Envios[[#This Row],[Costo Productos]]+Envios[[#This Row],[Costo de Envío]]</f>
        <v>283.90999999999997</v>
      </c>
      <c r="S2526" t="s">
        <v>457</v>
      </c>
      <c r="T2526" t="s">
        <v>26</v>
      </c>
      <c r="U2526">
        <v>2</v>
      </c>
      <c r="V2526" t="s">
        <v>45</v>
      </c>
      <c r="W2526" t="s">
        <v>45</v>
      </c>
      <c r="X2526" s="2">
        <f>Envios[[#This Row],[Ventas Totales]]-Envios[[#This Row],[Costos Totales]]</f>
        <v>180.79000000000002</v>
      </c>
    </row>
    <row r="2527" spans="1:24" x14ac:dyDescent="0.25">
      <c r="A2527">
        <v>7318</v>
      </c>
      <c r="B2527">
        <v>52193</v>
      </c>
      <c r="C2527" s="1">
        <v>40242</v>
      </c>
      <c r="D2527" s="1">
        <v>40244</v>
      </c>
      <c r="E2527" t="s">
        <v>33</v>
      </c>
      <c r="F2527" t="s">
        <v>40</v>
      </c>
      <c r="G2527">
        <v>363</v>
      </c>
      <c r="H2527" t="s">
        <v>908</v>
      </c>
      <c r="I2527" t="s">
        <v>22</v>
      </c>
      <c r="J2527" t="s">
        <v>23</v>
      </c>
      <c r="K2527" t="s">
        <v>188</v>
      </c>
      <c r="L2527">
        <v>1</v>
      </c>
      <c r="M2527">
        <v>2.88</v>
      </c>
      <c r="N2527">
        <f>Envios[[#This Row],[Cantidad]]*Envios[[#This Row],[Precio por Unidad]]</f>
        <v>2.88</v>
      </c>
      <c r="O2527" s="2">
        <v>1.7567999999999999</v>
      </c>
      <c r="P2527" s="2">
        <f>Envios[[#This Row],[Cantidad]]*Envios[[#This Row],[Costo por Unidad]]</f>
        <v>1.7567999999999999</v>
      </c>
      <c r="Q2527">
        <v>0.5</v>
      </c>
      <c r="R2527" s="2">
        <f>Envios[[#This Row],[Costo Productos]]+Envios[[#This Row],[Costo de Envío]]</f>
        <v>2.2568000000000001</v>
      </c>
      <c r="S2527" t="s">
        <v>1417</v>
      </c>
      <c r="T2527" t="s">
        <v>30</v>
      </c>
      <c r="U2527">
        <v>8</v>
      </c>
      <c r="V2527" t="s">
        <v>96</v>
      </c>
      <c r="W2527" t="s">
        <v>96</v>
      </c>
      <c r="X2527" s="2">
        <f>Envios[[#This Row],[Ventas Totales]]-Envios[[#This Row],[Costos Totales]]</f>
        <v>0.62319999999999975</v>
      </c>
    </row>
    <row r="2528" spans="1:24" x14ac:dyDescent="0.25">
      <c r="A2528">
        <v>7319</v>
      </c>
      <c r="B2528">
        <v>52193</v>
      </c>
      <c r="C2528" s="1">
        <v>40242</v>
      </c>
      <c r="D2528" s="1">
        <v>40244</v>
      </c>
      <c r="E2528" t="s">
        <v>19</v>
      </c>
      <c r="F2528" t="s">
        <v>40</v>
      </c>
      <c r="G2528">
        <v>364</v>
      </c>
      <c r="H2528" t="s">
        <v>722</v>
      </c>
      <c r="I2528" t="s">
        <v>63</v>
      </c>
      <c r="J2528" t="s">
        <v>23</v>
      </c>
      <c r="K2528" t="s">
        <v>85</v>
      </c>
      <c r="L2528">
        <v>47</v>
      </c>
      <c r="M2528">
        <v>2.94</v>
      </c>
      <c r="N2528">
        <f>Envios[[#This Row],[Cantidad]]*Envios[[#This Row],[Precio por Unidad]]</f>
        <v>138.18</v>
      </c>
      <c r="O2528" s="2">
        <v>1.2348000000000001</v>
      </c>
      <c r="P2528" s="2">
        <f>Envios[[#This Row],[Cantidad]]*Envios[[#This Row],[Costo por Unidad]]</f>
        <v>58.035600000000002</v>
      </c>
      <c r="Q2528">
        <v>0.96</v>
      </c>
      <c r="R2528" s="2">
        <f>Envios[[#This Row],[Costo Productos]]+Envios[[#This Row],[Costo de Envío]]</f>
        <v>58.995600000000003</v>
      </c>
      <c r="S2528" t="s">
        <v>1417</v>
      </c>
      <c r="T2528" t="s">
        <v>30</v>
      </c>
      <c r="U2528">
        <v>8</v>
      </c>
      <c r="V2528" t="s">
        <v>96</v>
      </c>
      <c r="W2528" t="s">
        <v>96</v>
      </c>
      <c r="X2528" s="2">
        <f>Envios[[#This Row],[Ventas Totales]]-Envios[[#This Row],[Costos Totales]]</f>
        <v>79.184400000000011</v>
      </c>
    </row>
    <row r="2529" spans="1:24" x14ac:dyDescent="0.25">
      <c r="A2529">
        <v>7637</v>
      </c>
      <c r="B2529">
        <v>54692</v>
      </c>
      <c r="C2529" s="1">
        <v>40242</v>
      </c>
      <c r="D2529" s="1">
        <v>40242</v>
      </c>
      <c r="E2529" t="s">
        <v>19</v>
      </c>
      <c r="F2529" t="s">
        <v>28</v>
      </c>
      <c r="G2529">
        <v>905</v>
      </c>
      <c r="H2529" t="s">
        <v>1280</v>
      </c>
      <c r="I2529" t="s">
        <v>63</v>
      </c>
      <c r="J2529" t="s">
        <v>23</v>
      </c>
      <c r="K2529" t="s">
        <v>85</v>
      </c>
      <c r="L2529">
        <v>16</v>
      </c>
      <c r="M2529">
        <v>2.78</v>
      </c>
      <c r="N2529">
        <f>Envios[[#This Row],[Cantidad]]*Envios[[#This Row],[Precio por Unidad]]</f>
        <v>44.48</v>
      </c>
      <c r="O2529" s="2">
        <v>1.1397999999999999</v>
      </c>
      <c r="P2529" s="2">
        <f>Envios[[#This Row],[Cantidad]]*Envios[[#This Row],[Costo por Unidad]]</f>
        <v>18.236799999999999</v>
      </c>
      <c r="Q2529">
        <v>0.97</v>
      </c>
      <c r="R2529" s="2">
        <f>Envios[[#This Row],[Costo Productos]]+Envios[[#This Row],[Costo de Envío]]</f>
        <v>19.206799999999998</v>
      </c>
      <c r="S2529" t="s">
        <v>1790</v>
      </c>
      <c r="T2529" t="s">
        <v>44</v>
      </c>
      <c r="U2529">
        <v>3</v>
      </c>
      <c r="V2529" t="s">
        <v>52</v>
      </c>
      <c r="W2529" t="s">
        <v>53</v>
      </c>
      <c r="X2529" s="2">
        <f>Envios[[#This Row],[Ventas Totales]]-Envios[[#This Row],[Costos Totales]]</f>
        <v>25.273199999999999</v>
      </c>
    </row>
    <row r="2530" spans="1:24" x14ac:dyDescent="0.25">
      <c r="A2530">
        <v>7638</v>
      </c>
      <c r="B2530">
        <v>54692</v>
      </c>
      <c r="C2530" s="1">
        <v>40242</v>
      </c>
      <c r="D2530" s="1">
        <v>40244</v>
      </c>
      <c r="E2530" t="s">
        <v>19</v>
      </c>
      <c r="F2530" t="s">
        <v>28</v>
      </c>
      <c r="G2530">
        <v>668</v>
      </c>
      <c r="H2530" t="s">
        <v>1151</v>
      </c>
      <c r="I2530" t="s">
        <v>22</v>
      </c>
      <c r="J2530" t="s">
        <v>56</v>
      </c>
      <c r="K2530" t="s">
        <v>57</v>
      </c>
      <c r="L2530">
        <v>27</v>
      </c>
      <c r="M2530">
        <v>115.99</v>
      </c>
      <c r="N2530">
        <f>Envios[[#This Row],[Cantidad]]*Envios[[#This Row],[Precio por Unidad]]</f>
        <v>3131.73</v>
      </c>
      <c r="O2530" s="2">
        <v>48.715800000000002</v>
      </c>
      <c r="P2530" s="2">
        <f>Envios[[#This Row],[Cantidad]]*Envios[[#This Row],[Costo por Unidad]]</f>
        <v>1315.3266000000001</v>
      </c>
      <c r="Q2530">
        <v>8.99</v>
      </c>
      <c r="R2530" s="2">
        <f>Envios[[#This Row],[Costo Productos]]+Envios[[#This Row],[Costo de Envío]]</f>
        <v>1324.3166000000001</v>
      </c>
      <c r="S2530" t="s">
        <v>1790</v>
      </c>
      <c r="T2530" t="s">
        <v>44</v>
      </c>
      <c r="U2530">
        <v>3</v>
      </c>
      <c r="V2530" t="s">
        <v>52</v>
      </c>
      <c r="W2530" t="s">
        <v>53</v>
      </c>
      <c r="X2530" s="2">
        <f>Envios[[#This Row],[Ventas Totales]]-Envios[[#This Row],[Costos Totales]]</f>
        <v>1807.4133999999999</v>
      </c>
    </row>
    <row r="2531" spans="1:24" x14ac:dyDescent="0.25">
      <c r="A2531">
        <v>3758</v>
      </c>
      <c r="B2531">
        <v>26852</v>
      </c>
      <c r="C2531" s="1">
        <v>40243</v>
      </c>
      <c r="D2531" s="1">
        <v>40245</v>
      </c>
      <c r="E2531" t="s">
        <v>19</v>
      </c>
      <c r="F2531" t="s">
        <v>60</v>
      </c>
      <c r="G2531">
        <v>233</v>
      </c>
      <c r="H2531" t="s">
        <v>719</v>
      </c>
      <c r="I2531" t="s">
        <v>22</v>
      </c>
      <c r="J2531" t="s">
        <v>23</v>
      </c>
      <c r="K2531" t="s">
        <v>64</v>
      </c>
      <c r="L2531">
        <v>2</v>
      </c>
      <c r="M2531">
        <v>4.9800000000000004</v>
      </c>
      <c r="N2531">
        <f>Envios[[#This Row],[Cantidad]]*Envios[[#This Row],[Precio por Unidad]]</f>
        <v>9.9600000000000009</v>
      </c>
      <c r="O2531" s="2">
        <v>3.1872000000000003</v>
      </c>
      <c r="P2531" s="2">
        <f>Envios[[#This Row],[Cantidad]]*Envios[[#This Row],[Costo por Unidad]]</f>
        <v>6.3744000000000005</v>
      </c>
      <c r="Q2531">
        <v>6.07</v>
      </c>
      <c r="R2531" s="2">
        <f>Envios[[#This Row],[Costo Productos]]+Envios[[#This Row],[Costo de Envío]]</f>
        <v>12.444400000000002</v>
      </c>
      <c r="S2531" t="s">
        <v>1215</v>
      </c>
      <c r="T2531" t="s">
        <v>39</v>
      </c>
      <c r="U2531">
        <v>1</v>
      </c>
      <c r="V2531" t="s">
        <v>27</v>
      </c>
      <c r="W2531" t="s">
        <v>27</v>
      </c>
      <c r="X2531" s="2">
        <f>Envios[[#This Row],[Ventas Totales]]-Envios[[#This Row],[Costos Totales]]</f>
        <v>-2.4844000000000008</v>
      </c>
    </row>
    <row r="2532" spans="1:24" x14ac:dyDescent="0.25">
      <c r="A2532">
        <v>7711</v>
      </c>
      <c r="B2532">
        <v>55269</v>
      </c>
      <c r="C2532" s="1">
        <v>40244</v>
      </c>
      <c r="D2532" s="1">
        <v>40245</v>
      </c>
      <c r="E2532" t="s">
        <v>19</v>
      </c>
      <c r="F2532" t="s">
        <v>28</v>
      </c>
      <c r="G2532">
        <v>388</v>
      </c>
      <c r="H2532" t="s">
        <v>1679</v>
      </c>
      <c r="I2532" t="s">
        <v>22</v>
      </c>
      <c r="J2532" t="s">
        <v>23</v>
      </c>
      <c r="K2532" t="s">
        <v>64</v>
      </c>
      <c r="L2532">
        <v>1</v>
      </c>
      <c r="M2532">
        <v>30.98</v>
      </c>
      <c r="N2532">
        <f>Envios[[#This Row],[Cantidad]]*Envios[[#This Row],[Precio por Unidad]]</f>
        <v>30.98</v>
      </c>
      <c r="O2532" s="2">
        <v>18.588000000000001</v>
      </c>
      <c r="P2532" s="2">
        <f>Envios[[#This Row],[Cantidad]]*Envios[[#This Row],[Costo por Unidad]]</f>
        <v>18.588000000000001</v>
      </c>
      <c r="Q2532">
        <v>17.079999999999998</v>
      </c>
      <c r="R2532" s="2">
        <f>Envios[[#This Row],[Costo Productos]]+Envios[[#This Row],[Costo de Envío]]</f>
        <v>35.667999999999999</v>
      </c>
      <c r="S2532" t="s">
        <v>1069</v>
      </c>
      <c r="T2532" t="s">
        <v>26</v>
      </c>
      <c r="U2532">
        <v>1</v>
      </c>
      <c r="V2532" t="s">
        <v>27</v>
      </c>
      <c r="W2532" t="s">
        <v>27</v>
      </c>
      <c r="X2532" s="2">
        <f>Envios[[#This Row],[Ventas Totales]]-Envios[[#This Row],[Costos Totales]]</f>
        <v>-4.6879999999999988</v>
      </c>
    </row>
    <row r="2533" spans="1:24" x14ac:dyDescent="0.25">
      <c r="A2533">
        <v>6118</v>
      </c>
      <c r="B2533">
        <v>43329</v>
      </c>
      <c r="C2533" s="1">
        <v>40244</v>
      </c>
      <c r="D2533" s="1">
        <v>40247</v>
      </c>
      <c r="E2533" t="s">
        <v>19</v>
      </c>
      <c r="F2533" t="s">
        <v>28</v>
      </c>
      <c r="G2533">
        <v>326</v>
      </c>
      <c r="H2533" t="s">
        <v>405</v>
      </c>
      <c r="I2533" t="s">
        <v>22</v>
      </c>
      <c r="J2533" t="s">
        <v>23</v>
      </c>
      <c r="K2533" t="s">
        <v>67</v>
      </c>
      <c r="L2533">
        <v>42</v>
      </c>
      <c r="M2533">
        <v>59.98</v>
      </c>
      <c r="N2533">
        <f>Envios[[#This Row],[Cantidad]]*Envios[[#This Row],[Precio por Unidad]]</f>
        <v>2519.16</v>
      </c>
      <c r="O2533" s="2">
        <v>25.791400000000003</v>
      </c>
      <c r="P2533" s="2">
        <f>Envios[[#This Row],[Cantidad]]*Envios[[#This Row],[Costo por Unidad]]</f>
        <v>1083.2388000000001</v>
      </c>
      <c r="Q2533">
        <v>3.99</v>
      </c>
      <c r="R2533" s="2">
        <f>Envios[[#This Row],[Costo Productos]]+Envios[[#This Row],[Costo de Envío]]</f>
        <v>1087.2288000000001</v>
      </c>
      <c r="S2533" t="s">
        <v>1492</v>
      </c>
      <c r="T2533" t="s">
        <v>30</v>
      </c>
      <c r="U2533">
        <v>8</v>
      </c>
      <c r="V2533" t="s">
        <v>96</v>
      </c>
      <c r="W2533" t="s">
        <v>96</v>
      </c>
      <c r="X2533" s="2">
        <f>Envios[[#This Row],[Ventas Totales]]-Envios[[#This Row],[Costos Totales]]</f>
        <v>1431.9311999999998</v>
      </c>
    </row>
    <row r="2534" spans="1:24" x14ac:dyDescent="0.25">
      <c r="A2534">
        <v>1304</v>
      </c>
      <c r="B2534">
        <v>9568</v>
      </c>
      <c r="C2534" s="1">
        <v>40244</v>
      </c>
      <c r="D2534" s="1">
        <v>40246</v>
      </c>
      <c r="E2534" t="s">
        <v>19</v>
      </c>
      <c r="F2534" t="s">
        <v>40</v>
      </c>
      <c r="G2534">
        <v>325</v>
      </c>
      <c r="H2534" t="s">
        <v>1791</v>
      </c>
      <c r="I2534" t="s">
        <v>42</v>
      </c>
      <c r="J2534" t="s">
        <v>23</v>
      </c>
      <c r="K2534" t="s">
        <v>67</v>
      </c>
      <c r="L2534">
        <v>46</v>
      </c>
      <c r="M2534">
        <v>76.72</v>
      </c>
      <c r="N2534">
        <f>Envios[[#This Row],[Cantidad]]*Envios[[#This Row],[Precio por Unidad]]</f>
        <v>3529.12</v>
      </c>
      <c r="O2534" s="2">
        <v>35.291199999999996</v>
      </c>
      <c r="P2534" s="2">
        <f>Envios[[#This Row],[Cantidad]]*Envios[[#This Row],[Costo por Unidad]]</f>
        <v>1623.3951999999999</v>
      </c>
      <c r="Q2534">
        <v>19.95</v>
      </c>
      <c r="R2534" s="2">
        <f>Envios[[#This Row],[Costo Productos]]+Envios[[#This Row],[Costo de Envío]]</f>
        <v>1643.3452</v>
      </c>
      <c r="S2534" t="s">
        <v>220</v>
      </c>
      <c r="T2534" t="s">
        <v>30</v>
      </c>
      <c r="U2534">
        <v>1</v>
      </c>
      <c r="V2534" t="s">
        <v>27</v>
      </c>
      <c r="W2534" t="s">
        <v>27</v>
      </c>
      <c r="X2534" s="2">
        <f>Envios[[#This Row],[Ventas Totales]]-Envios[[#This Row],[Costos Totales]]</f>
        <v>1885.7747999999999</v>
      </c>
    </row>
    <row r="2535" spans="1:24" x14ac:dyDescent="0.25">
      <c r="A2535">
        <v>7919</v>
      </c>
      <c r="B2535">
        <v>56610</v>
      </c>
      <c r="C2535" s="1">
        <v>40244</v>
      </c>
      <c r="D2535" s="1">
        <v>40244</v>
      </c>
      <c r="E2535" t="s">
        <v>33</v>
      </c>
      <c r="F2535" t="s">
        <v>28</v>
      </c>
      <c r="G2535">
        <v>716</v>
      </c>
      <c r="H2535" t="s">
        <v>90</v>
      </c>
      <c r="I2535" t="s">
        <v>22</v>
      </c>
      <c r="J2535" t="s">
        <v>56</v>
      </c>
      <c r="K2535" t="s">
        <v>91</v>
      </c>
      <c r="L2535">
        <v>20</v>
      </c>
      <c r="M2535">
        <v>43.22</v>
      </c>
      <c r="N2535">
        <f>Envios[[#This Row],[Cantidad]]*Envios[[#This Row],[Precio por Unidad]]</f>
        <v>864.4</v>
      </c>
      <c r="O2535" s="2">
        <v>15.559199999999999</v>
      </c>
      <c r="P2535" s="2">
        <f>Envios[[#This Row],[Cantidad]]*Envios[[#This Row],[Costo por Unidad]]</f>
        <v>311.18399999999997</v>
      </c>
      <c r="Q2535">
        <v>4</v>
      </c>
      <c r="R2535" s="2">
        <f>Envios[[#This Row],[Costo Productos]]+Envios[[#This Row],[Costo de Envío]]</f>
        <v>315.18399999999997</v>
      </c>
      <c r="S2535" t="s">
        <v>1320</v>
      </c>
      <c r="T2535" t="s">
        <v>39</v>
      </c>
      <c r="U2535">
        <v>4</v>
      </c>
      <c r="V2535" t="s">
        <v>73</v>
      </c>
      <c r="W2535" t="s">
        <v>74</v>
      </c>
      <c r="X2535" s="2">
        <f>Envios[[#This Row],[Ventas Totales]]-Envios[[#This Row],[Costos Totales]]</f>
        <v>549.21600000000001</v>
      </c>
    </row>
    <row r="2536" spans="1:24" x14ac:dyDescent="0.25">
      <c r="A2536">
        <v>2670</v>
      </c>
      <c r="B2536">
        <v>19329</v>
      </c>
      <c r="C2536" s="1">
        <v>40244</v>
      </c>
      <c r="D2536" s="1">
        <v>40246</v>
      </c>
      <c r="E2536" t="s">
        <v>19</v>
      </c>
      <c r="F2536" t="s">
        <v>40</v>
      </c>
      <c r="G2536">
        <v>743</v>
      </c>
      <c r="H2536" t="s">
        <v>1212</v>
      </c>
      <c r="I2536" t="s">
        <v>22</v>
      </c>
      <c r="J2536" t="s">
        <v>36</v>
      </c>
      <c r="K2536" t="s">
        <v>37</v>
      </c>
      <c r="L2536">
        <v>37</v>
      </c>
      <c r="M2536">
        <v>7.96</v>
      </c>
      <c r="N2536">
        <f>Envios[[#This Row],[Cantidad]]*Envios[[#This Row],[Precio por Unidad]]</f>
        <v>294.52</v>
      </c>
      <c r="O2536" s="2">
        <v>4.6964000000000006</v>
      </c>
      <c r="P2536" s="2">
        <f>Envios[[#This Row],[Cantidad]]*Envios[[#This Row],[Costo por Unidad]]</f>
        <v>173.76680000000002</v>
      </c>
      <c r="Q2536">
        <v>4.95</v>
      </c>
      <c r="R2536" s="2">
        <f>Envios[[#This Row],[Costo Productos]]+Envios[[#This Row],[Costo de Envío]]</f>
        <v>178.71680000000001</v>
      </c>
      <c r="S2536" t="s">
        <v>672</v>
      </c>
      <c r="T2536" t="s">
        <v>30</v>
      </c>
      <c r="U2536">
        <v>2</v>
      </c>
      <c r="V2536" t="s">
        <v>45</v>
      </c>
      <c r="W2536" t="s">
        <v>45</v>
      </c>
      <c r="X2536" s="2">
        <f>Envios[[#This Row],[Ventas Totales]]-Envios[[#This Row],[Costos Totales]]</f>
        <v>115.80319999999998</v>
      </c>
    </row>
    <row r="2537" spans="1:24" x14ac:dyDescent="0.25">
      <c r="A2537">
        <v>2671</v>
      </c>
      <c r="B2537">
        <v>19329</v>
      </c>
      <c r="C2537" s="1">
        <v>40244</v>
      </c>
      <c r="D2537" s="1">
        <v>40245</v>
      </c>
      <c r="E2537" t="s">
        <v>19</v>
      </c>
      <c r="F2537" t="s">
        <v>40</v>
      </c>
      <c r="G2537">
        <v>485</v>
      </c>
      <c r="H2537" t="s">
        <v>927</v>
      </c>
      <c r="I2537" t="s">
        <v>22</v>
      </c>
      <c r="J2537" t="s">
        <v>56</v>
      </c>
      <c r="K2537" t="s">
        <v>57</v>
      </c>
      <c r="L2537">
        <v>6</v>
      </c>
      <c r="M2537">
        <v>45.99</v>
      </c>
      <c r="N2537">
        <f>Envios[[#This Row],[Cantidad]]*Envios[[#This Row],[Precio por Unidad]]</f>
        <v>275.94</v>
      </c>
      <c r="O2537" s="2">
        <v>20.235599999999998</v>
      </c>
      <c r="P2537" s="2">
        <f>Envios[[#This Row],[Cantidad]]*Envios[[#This Row],[Costo por Unidad]]</f>
        <v>121.41359999999999</v>
      </c>
      <c r="Q2537">
        <v>4.99</v>
      </c>
      <c r="R2537" s="2">
        <f>Envios[[#This Row],[Costo Productos]]+Envios[[#This Row],[Costo de Envío]]</f>
        <v>126.40359999999998</v>
      </c>
      <c r="S2537" t="s">
        <v>672</v>
      </c>
      <c r="T2537" t="s">
        <v>30</v>
      </c>
      <c r="U2537">
        <v>2</v>
      </c>
      <c r="V2537" t="s">
        <v>45</v>
      </c>
      <c r="W2537" t="s">
        <v>45</v>
      </c>
      <c r="X2537" s="2">
        <f>Envios[[#This Row],[Ventas Totales]]-Envios[[#This Row],[Costos Totales]]</f>
        <v>149.53640000000001</v>
      </c>
    </row>
    <row r="2538" spans="1:24" x14ac:dyDescent="0.25">
      <c r="A2538">
        <v>6597</v>
      </c>
      <c r="B2538">
        <v>46949</v>
      </c>
      <c r="C2538" s="1">
        <v>40244</v>
      </c>
      <c r="D2538" s="1">
        <v>40245</v>
      </c>
      <c r="E2538" t="s">
        <v>19</v>
      </c>
      <c r="F2538" t="s">
        <v>20</v>
      </c>
      <c r="G2538">
        <v>929</v>
      </c>
      <c r="H2538" t="s">
        <v>1692</v>
      </c>
      <c r="I2538" t="s">
        <v>35</v>
      </c>
      <c r="J2538" t="s">
        <v>56</v>
      </c>
      <c r="K2538" t="s">
        <v>91</v>
      </c>
      <c r="L2538">
        <v>37</v>
      </c>
      <c r="M2538">
        <v>8.4600000000000009</v>
      </c>
      <c r="N2538">
        <f>Envios[[#This Row],[Cantidad]]*Envios[[#This Row],[Precio por Unidad]]</f>
        <v>313.02000000000004</v>
      </c>
      <c r="O2538" s="2">
        <v>3.2994000000000003</v>
      </c>
      <c r="P2538" s="2">
        <f>Envios[[#This Row],[Cantidad]]*Envios[[#This Row],[Costo por Unidad]]</f>
        <v>122.07780000000001</v>
      </c>
      <c r="Q2538">
        <v>3.62</v>
      </c>
      <c r="R2538" s="2">
        <f>Envios[[#This Row],[Costo Productos]]+Envios[[#This Row],[Costo de Envío]]</f>
        <v>125.69780000000002</v>
      </c>
      <c r="S2538" t="s">
        <v>657</v>
      </c>
      <c r="T2538" t="s">
        <v>44</v>
      </c>
      <c r="U2538">
        <v>9</v>
      </c>
      <c r="V2538" t="s">
        <v>31</v>
      </c>
      <c r="W2538" t="s">
        <v>32</v>
      </c>
      <c r="X2538" s="2">
        <f>Envios[[#This Row],[Ventas Totales]]-Envios[[#This Row],[Costos Totales]]</f>
        <v>187.32220000000001</v>
      </c>
    </row>
    <row r="2539" spans="1:24" x14ac:dyDescent="0.25">
      <c r="A2539">
        <v>8211</v>
      </c>
      <c r="B2539">
        <v>58720</v>
      </c>
      <c r="C2539" s="1">
        <v>40244</v>
      </c>
      <c r="D2539" s="1">
        <v>40244</v>
      </c>
      <c r="E2539" t="s">
        <v>19</v>
      </c>
      <c r="F2539" t="s">
        <v>40</v>
      </c>
      <c r="G2539">
        <v>853</v>
      </c>
      <c r="H2539" t="s">
        <v>1384</v>
      </c>
      <c r="I2539" t="s">
        <v>22</v>
      </c>
      <c r="J2539" t="s">
        <v>23</v>
      </c>
      <c r="K2539" t="s">
        <v>76</v>
      </c>
      <c r="L2539">
        <v>43</v>
      </c>
      <c r="M2539">
        <v>52.4</v>
      </c>
      <c r="N2539">
        <f>Envios[[#This Row],[Cantidad]]*Envios[[#This Row],[Precio por Unidad]]</f>
        <v>2253.1999999999998</v>
      </c>
      <c r="O2539" s="2">
        <v>31.963999999999999</v>
      </c>
      <c r="P2539" s="2">
        <f>Envios[[#This Row],[Cantidad]]*Envios[[#This Row],[Costo por Unidad]]</f>
        <v>1374.452</v>
      </c>
      <c r="Q2539">
        <v>16.11</v>
      </c>
      <c r="R2539" s="2">
        <f>Envios[[#This Row],[Costo Productos]]+Envios[[#This Row],[Costo de Envío]]</f>
        <v>1390.5619999999999</v>
      </c>
      <c r="S2539" t="s">
        <v>1266</v>
      </c>
      <c r="T2539" t="s">
        <v>44</v>
      </c>
      <c r="U2539">
        <v>1</v>
      </c>
      <c r="V2539" t="s">
        <v>27</v>
      </c>
      <c r="W2539" t="s">
        <v>27</v>
      </c>
      <c r="X2539" s="2">
        <f>Envios[[#This Row],[Ventas Totales]]-Envios[[#This Row],[Costos Totales]]</f>
        <v>862.63799999999992</v>
      </c>
    </row>
    <row r="2540" spans="1:24" x14ac:dyDescent="0.25">
      <c r="A2540">
        <v>8212</v>
      </c>
      <c r="B2540">
        <v>58720</v>
      </c>
      <c r="C2540" s="1">
        <v>40244</v>
      </c>
      <c r="D2540" s="1">
        <v>40245</v>
      </c>
      <c r="E2540" t="s">
        <v>33</v>
      </c>
      <c r="F2540" t="s">
        <v>40</v>
      </c>
      <c r="G2540">
        <v>726</v>
      </c>
      <c r="H2540" t="s">
        <v>920</v>
      </c>
      <c r="I2540" t="s">
        <v>22</v>
      </c>
      <c r="J2540" t="s">
        <v>23</v>
      </c>
      <c r="K2540" t="s">
        <v>64</v>
      </c>
      <c r="L2540">
        <v>6</v>
      </c>
      <c r="M2540">
        <v>30.98</v>
      </c>
      <c r="N2540">
        <f>Envios[[#This Row],[Cantidad]]*Envios[[#This Row],[Precio por Unidad]]</f>
        <v>185.88</v>
      </c>
      <c r="O2540" s="2">
        <v>18.588000000000001</v>
      </c>
      <c r="P2540" s="2">
        <f>Envios[[#This Row],[Cantidad]]*Envios[[#This Row],[Costo por Unidad]]</f>
        <v>111.52800000000001</v>
      </c>
      <c r="Q2540">
        <v>8.74</v>
      </c>
      <c r="R2540" s="2">
        <f>Envios[[#This Row],[Costo Productos]]+Envios[[#This Row],[Costo de Envío]]</f>
        <v>120.268</v>
      </c>
      <c r="S2540" t="s">
        <v>1266</v>
      </c>
      <c r="T2540" t="s">
        <v>44</v>
      </c>
      <c r="U2540">
        <v>1</v>
      </c>
      <c r="V2540" t="s">
        <v>27</v>
      </c>
      <c r="W2540" t="s">
        <v>27</v>
      </c>
      <c r="X2540" s="2">
        <f>Envios[[#This Row],[Ventas Totales]]-Envios[[#This Row],[Costos Totales]]</f>
        <v>65.611999999999995</v>
      </c>
    </row>
    <row r="2541" spans="1:24" x14ac:dyDescent="0.25">
      <c r="A2541">
        <v>1984</v>
      </c>
      <c r="B2541">
        <v>14147</v>
      </c>
      <c r="C2541" s="1">
        <v>40244</v>
      </c>
      <c r="D2541" s="1">
        <v>40247</v>
      </c>
      <c r="E2541" t="s">
        <v>19</v>
      </c>
      <c r="F2541" t="s">
        <v>40</v>
      </c>
      <c r="G2541">
        <v>248</v>
      </c>
      <c r="H2541" t="s">
        <v>1328</v>
      </c>
      <c r="I2541" t="s">
        <v>22</v>
      </c>
      <c r="J2541" t="s">
        <v>23</v>
      </c>
      <c r="K2541" t="s">
        <v>76</v>
      </c>
      <c r="L2541">
        <v>8</v>
      </c>
      <c r="M2541">
        <v>41.94</v>
      </c>
      <c r="N2541">
        <f>Envios[[#This Row],[Cantidad]]*Envios[[#This Row],[Precio por Unidad]]</f>
        <v>335.52</v>
      </c>
      <c r="O2541" s="2">
        <v>27.260999999999999</v>
      </c>
      <c r="P2541" s="2">
        <f>Envios[[#This Row],[Cantidad]]*Envios[[#This Row],[Costo por Unidad]]</f>
        <v>218.08799999999999</v>
      </c>
      <c r="Q2541">
        <v>2.99</v>
      </c>
      <c r="R2541" s="2">
        <f>Envios[[#This Row],[Costo Productos]]+Envios[[#This Row],[Costo de Envío]]</f>
        <v>221.078</v>
      </c>
      <c r="S2541" t="s">
        <v>1792</v>
      </c>
      <c r="T2541" t="s">
        <v>44</v>
      </c>
      <c r="U2541">
        <v>1</v>
      </c>
      <c r="V2541" t="s">
        <v>27</v>
      </c>
      <c r="W2541" t="s">
        <v>27</v>
      </c>
      <c r="X2541" s="2">
        <f>Envios[[#This Row],[Ventas Totales]]-Envios[[#This Row],[Costos Totales]]</f>
        <v>114.44199999999998</v>
      </c>
    </row>
    <row r="2542" spans="1:24" x14ac:dyDescent="0.25">
      <c r="A2542">
        <v>1985</v>
      </c>
      <c r="B2542">
        <v>14147</v>
      </c>
      <c r="C2542" s="1">
        <v>40244</v>
      </c>
      <c r="D2542" s="1">
        <v>40245</v>
      </c>
      <c r="E2542" t="s">
        <v>19</v>
      </c>
      <c r="F2542" t="s">
        <v>40</v>
      </c>
      <c r="G2542">
        <v>784</v>
      </c>
      <c r="H2542" t="s">
        <v>1793</v>
      </c>
      <c r="I2542" t="s">
        <v>22</v>
      </c>
      <c r="J2542" t="s">
        <v>23</v>
      </c>
      <c r="K2542" t="s">
        <v>64</v>
      </c>
      <c r="L2542">
        <v>16</v>
      </c>
      <c r="M2542">
        <v>4.28</v>
      </c>
      <c r="N2542">
        <f>Envios[[#This Row],[Cantidad]]*Envios[[#This Row],[Precio por Unidad]]</f>
        <v>68.48</v>
      </c>
      <c r="O2542" s="2">
        <v>2.5680000000000001</v>
      </c>
      <c r="P2542" s="2">
        <f>Envios[[#This Row],[Cantidad]]*Envios[[#This Row],[Costo por Unidad]]</f>
        <v>41.088000000000001</v>
      </c>
      <c r="Q2542">
        <v>6.72</v>
      </c>
      <c r="R2542" s="2">
        <f>Envios[[#This Row],[Costo Productos]]+Envios[[#This Row],[Costo de Envío]]</f>
        <v>47.808</v>
      </c>
      <c r="S2542" t="s">
        <v>1792</v>
      </c>
      <c r="T2542" t="s">
        <v>44</v>
      </c>
      <c r="U2542">
        <v>1</v>
      </c>
      <c r="V2542" t="s">
        <v>27</v>
      </c>
      <c r="W2542" t="s">
        <v>27</v>
      </c>
      <c r="X2542" s="2">
        <f>Envios[[#This Row],[Ventas Totales]]-Envios[[#This Row],[Costos Totales]]</f>
        <v>20.672000000000004</v>
      </c>
    </row>
    <row r="2543" spans="1:24" x14ac:dyDescent="0.25">
      <c r="A2543">
        <v>1986</v>
      </c>
      <c r="B2543">
        <v>14147</v>
      </c>
      <c r="C2543" s="1">
        <v>40244</v>
      </c>
      <c r="D2543" s="1">
        <v>40246</v>
      </c>
      <c r="E2543" t="s">
        <v>19</v>
      </c>
      <c r="F2543" t="s">
        <v>40</v>
      </c>
      <c r="G2543">
        <v>504</v>
      </c>
      <c r="H2543" t="s">
        <v>1794</v>
      </c>
      <c r="I2543" t="s">
        <v>22</v>
      </c>
      <c r="J2543" t="s">
        <v>23</v>
      </c>
      <c r="K2543" t="s">
        <v>64</v>
      </c>
      <c r="L2543">
        <v>45</v>
      </c>
      <c r="M2543">
        <v>4.28</v>
      </c>
      <c r="N2543">
        <f>Envios[[#This Row],[Cantidad]]*Envios[[#This Row],[Precio por Unidad]]</f>
        <v>192.60000000000002</v>
      </c>
      <c r="O2543" s="2">
        <v>2.5680000000000001</v>
      </c>
      <c r="P2543" s="2">
        <f>Envios[[#This Row],[Cantidad]]*Envios[[#This Row],[Costo por Unidad]]</f>
        <v>115.56</v>
      </c>
      <c r="Q2543">
        <v>5.74</v>
      </c>
      <c r="R2543" s="2">
        <f>Envios[[#This Row],[Costo Productos]]+Envios[[#This Row],[Costo de Envío]]</f>
        <v>121.3</v>
      </c>
      <c r="S2543" t="s">
        <v>1792</v>
      </c>
      <c r="T2543" t="s">
        <v>44</v>
      </c>
      <c r="U2543">
        <v>1</v>
      </c>
      <c r="V2543" t="s">
        <v>27</v>
      </c>
      <c r="W2543" t="s">
        <v>27</v>
      </c>
      <c r="X2543" s="2">
        <f>Envios[[#This Row],[Ventas Totales]]-Envios[[#This Row],[Costos Totales]]</f>
        <v>71.300000000000026</v>
      </c>
    </row>
    <row r="2544" spans="1:24" x14ac:dyDescent="0.25">
      <c r="A2544">
        <v>1828</v>
      </c>
      <c r="B2544">
        <v>13121</v>
      </c>
      <c r="C2544" s="1">
        <v>40244</v>
      </c>
      <c r="D2544" s="1">
        <v>40245</v>
      </c>
      <c r="E2544" t="s">
        <v>19</v>
      </c>
      <c r="F2544" t="s">
        <v>20</v>
      </c>
      <c r="G2544">
        <v>634</v>
      </c>
      <c r="H2544" t="s">
        <v>1157</v>
      </c>
      <c r="I2544" t="s">
        <v>22</v>
      </c>
      <c r="J2544" t="s">
        <v>56</v>
      </c>
      <c r="K2544" t="s">
        <v>91</v>
      </c>
      <c r="L2544">
        <v>36</v>
      </c>
      <c r="M2544">
        <v>30.98</v>
      </c>
      <c r="N2544">
        <f>Envios[[#This Row],[Cantidad]]*Envios[[#This Row],[Precio por Unidad]]</f>
        <v>1115.28</v>
      </c>
      <c r="O2544" s="2">
        <v>6.1959999999999988</v>
      </c>
      <c r="P2544" s="2">
        <f>Envios[[#This Row],[Cantidad]]*Envios[[#This Row],[Costo por Unidad]]</f>
        <v>223.05599999999995</v>
      </c>
      <c r="Q2544">
        <v>6.5</v>
      </c>
      <c r="R2544" s="2">
        <f>Envios[[#This Row],[Costo Productos]]+Envios[[#This Row],[Costo de Envío]]</f>
        <v>229.55599999999995</v>
      </c>
      <c r="S2544" t="s">
        <v>307</v>
      </c>
      <c r="T2544" t="s">
        <v>30</v>
      </c>
      <c r="U2544">
        <v>1</v>
      </c>
      <c r="V2544" t="s">
        <v>27</v>
      </c>
      <c r="W2544" t="s">
        <v>27</v>
      </c>
      <c r="X2544" s="2">
        <f>Envios[[#This Row],[Ventas Totales]]-Envios[[#This Row],[Costos Totales]]</f>
        <v>885.72400000000005</v>
      </c>
    </row>
    <row r="2545" spans="1:24" x14ac:dyDescent="0.25">
      <c r="A2545">
        <v>1829</v>
      </c>
      <c r="B2545">
        <v>13121</v>
      </c>
      <c r="C2545" s="1">
        <v>40244</v>
      </c>
      <c r="D2545" s="1">
        <v>40247</v>
      </c>
      <c r="E2545" t="s">
        <v>19</v>
      </c>
      <c r="F2545" t="s">
        <v>20</v>
      </c>
      <c r="G2545">
        <v>889</v>
      </c>
      <c r="H2545" t="s">
        <v>794</v>
      </c>
      <c r="I2545" t="s">
        <v>22</v>
      </c>
      <c r="J2545" t="s">
        <v>56</v>
      </c>
      <c r="K2545" t="s">
        <v>57</v>
      </c>
      <c r="L2545">
        <v>28</v>
      </c>
      <c r="M2545">
        <v>205.99</v>
      </c>
      <c r="N2545">
        <f>Envios[[#This Row],[Cantidad]]*Envios[[#This Row],[Precio por Unidad]]</f>
        <v>5767.72</v>
      </c>
      <c r="O2545" s="2">
        <v>86.515800000000013</v>
      </c>
      <c r="P2545" s="2">
        <f>Envios[[#This Row],[Cantidad]]*Envios[[#This Row],[Costo por Unidad]]</f>
        <v>2422.4424000000004</v>
      </c>
      <c r="Q2545">
        <v>8.99</v>
      </c>
      <c r="R2545" s="2">
        <f>Envios[[#This Row],[Costo Productos]]+Envios[[#This Row],[Costo de Envío]]</f>
        <v>2431.4324000000001</v>
      </c>
      <c r="S2545" t="s">
        <v>307</v>
      </c>
      <c r="T2545" t="s">
        <v>30</v>
      </c>
      <c r="U2545">
        <v>1</v>
      </c>
      <c r="V2545" t="s">
        <v>27</v>
      </c>
      <c r="W2545" t="s">
        <v>27</v>
      </c>
      <c r="X2545" s="2">
        <f>Envios[[#This Row],[Ventas Totales]]-Envios[[#This Row],[Costos Totales]]</f>
        <v>3336.2876000000001</v>
      </c>
    </row>
    <row r="2546" spans="1:24" x14ac:dyDescent="0.25">
      <c r="A2546">
        <v>2021</v>
      </c>
      <c r="B2546">
        <v>14406</v>
      </c>
      <c r="C2546" s="1">
        <v>40245</v>
      </c>
      <c r="D2546" s="1">
        <v>40247</v>
      </c>
      <c r="E2546" t="s">
        <v>19</v>
      </c>
      <c r="F2546" t="s">
        <v>28</v>
      </c>
      <c r="G2546">
        <v>223</v>
      </c>
      <c r="H2546" t="s">
        <v>630</v>
      </c>
      <c r="I2546" t="s">
        <v>71</v>
      </c>
      <c r="J2546" t="s">
        <v>56</v>
      </c>
      <c r="K2546" t="s">
        <v>94</v>
      </c>
      <c r="L2546">
        <v>37</v>
      </c>
      <c r="M2546">
        <v>150.97999999999999</v>
      </c>
      <c r="N2546">
        <f>Envios[[#This Row],[Cantidad]]*Envios[[#This Row],[Precio por Unidad]]</f>
        <v>5586.2599999999993</v>
      </c>
      <c r="O2546" s="2">
        <v>93.607599999999991</v>
      </c>
      <c r="P2546" s="2">
        <f>Envios[[#This Row],[Cantidad]]*Envios[[#This Row],[Costo por Unidad]]</f>
        <v>3463.4811999999997</v>
      </c>
      <c r="Q2546">
        <v>13.99</v>
      </c>
      <c r="R2546" s="2">
        <f>Envios[[#This Row],[Costo Productos]]+Envios[[#This Row],[Costo de Envío]]</f>
        <v>3477.4711999999995</v>
      </c>
      <c r="S2546" t="s">
        <v>487</v>
      </c>
      <c r="T2546" t="s">
        <v>30</v>
      </c>
      <c r="U2546">
        <v>4</v>
      </c>
      <c r="V2546" t="s">
        <v>73</v>
      </c>
      <c r="W2546" t="s">
        <v>74</v>
      </c>
      <c r="X2546" s="2">
        <f>Envios[[#This Row],[Ventas Totales]]-Envios[[#This Row],[Costos Totales]]</f>
        <v>2108.7887999999998</v>
      </c>
    </row>
    <row r="2547" spans="1:24" x14ac:dyDescent="0.25">
      <c r="A2547">
        <v>2022</v>
      </c>
      <c r="B2547">
        <v>14406</v>
      </c>
      <c r="C2547" s="1">
        <v>40245</v>
      </c>
      <c r="D2547" s="1">
        <v>40247</v>
      </c>
      <c r="E2547" t="s">
        <v>46</v>
      </c>
      <c r="F2547" t="s">
        <v>28</v>
      </c>
      <c r="G2547">
        <v>112</v>
      </c>
      <c r="H2547" t="s">
        <v>454</v>
      </c>
      <c r="I2547" t="s">
        <v>49</v>
      </c>
      <c r="J2547" t="s">
        <v>23</v>
      </c>
      <c r="K2547" t="s">
        <v>24</v>
      </c>
      <c r="L2547">
        <v>20</v>
      </c>
      <c r="M2547">
        <v>20.98</v>
      </c>
      <c r="N2547">
        <f>Envios[[#This Row],[Cantidad]]*Envios[[#This Row],[Precio por Unidad]]</f>
        <v>419.6</v>
      </c>
      <c r="O2547" s="2">
        <v>4.6155999999999997</v>
      </c>
      <c r="P2547" s="2">
        <f>Envios[[#This Row],[Cantidad]]*Envios[[#This Row],[Costo por Unidad]]</f>
        <v>92.311999999999998</v>
      </c>
      <c r="Q2547">
        <v>53.03</v>
      </c>
      <c r="R2547" s="2">
        <f>Envios[[#This Row],[Costo Productos]]+Envios[[#This Row],[Costo de Envío]]</f>
        <v>145.34199999999998</v>
      </c>
      <c r="S2547" t="s">
        <v>487</v>
      </c>
      <c r="T2547" t="s">
        <v>30</v>
      </c>
      <c r="U2547">
        <v>4</v>
      </c>
      <c r="V2547" t="s">
        <v>73</v>
      </c>
      <c r="W2547" t="s">
        <v>74</v>
      </c>
      <c r="X2547" s="2">
        <f>Envios[[#This Row],[Ventas Totales]]-Envios[[#This Row],[Costos Totales]]</f>
        <v>274.25800000000004</v>
      </c>
    </row>
    <row r="2548" spans="1:24" x14ac:dyDescent="0.25">
      <c r="A2548">
        <v>2023</v>
      </c>
      <c r="B2548">
        <v>14406</v>
      </c>
      <c r="C2548" s="1">
        <v>40245</v>
      </c>
      <c r="D2548" s="1">
        <v>40247</v>
      </c>
      <c r="E2548" t="s">
        <v>33</v>
      </c>
      <c r="F2548" t="s">
        <v>28</v>
      </c>
      <c r="G2548">
        <v>56</v>
      </c>
      <c r="H2548" t="s">
        <v>283</v>
      </c>
      <c r="I2548" t="s">
        <v>63</v>
      </c>
      <c r="J2548" t="s">
        <v>56</v>
      </c>
      <c r="K2548" t="s">
        <v>57</v>
      </c>
      <c r="L2548">
        <v>35</v>
      </c>
      <c r="M2548">
        <v>85.99</v>
      </c>
      <c r="N2548">
        <f>Envios[[#This Row],[Cantidad]]*Envios[[#This Row],[Precio por Unidad]]</f>
        <v>3009.6499999999996</v>
      </c>
      <c r="O2548" s="2">
        <v>12.8985</v>
      </c>
      <c r="P2548" s="2">
        <f>Envios[[#This Row],[Cantidad]]*Envios[[#This Row],[Costo por Unidad]]</f>
        <v>451.44749999999999</v>
      </c>
      <c r="Q2548">
        <v>0.99</v>
      </c>
      <c r="R2548" s="2">
        <f>Envios[[#This Row],[Costo Productos]]+Envios[[#This Row],[Costo de Envío]]</f>
        <v>452.4375</v>
      </c>
      <c r="S2548" t="s">
        <v>487</v>
      </c>
      <c r="T2548" t="s">
        <v>30</v>
      </c>
      <c r="U2548">
        <v>4</v>
      </c>
      <c r="V2548" t="s">
        <v>73</v>
      </c>
      <c r="W2548" t="s">
        <v>74</v>
      </c>
      <c r="X2548" s="2">
        <f>Envios[[#This Row],[Ventas Totales]]-Envios[[#This Row],[Costos Totales]]</f>
        <v>2557.2124999999996</v>
      </c>
    </row>
    <row r="2549" spans="1:24" x14ac:dyDescent="0.25">
      <c r="A2549">
        <v>577</v>
      </c>
      <c r="B2549">
        <v>3908</v>
      </c>
      <c r="C2549" s="1">
        <v>40245</v>
      </c>
      <c r="D2549" s="1">
        <v>40245</v>
      </c>
      <c r="E2549" t="s">
        <v>19</v>
      </c>
      <c r="F2549" t="s">
        <v>28</v>
      </c>
      <c r="G2549">
        <v>42</v>
      </c>
      <c r="H2549" t="s">
        <v>1429</v>
      </c>
      <c r="I2549" t="s">
        <v>22</v>
      </c>
      <c r="J2549" t="s">
        <v>56</v>
      </c>
      <c r="K2549" t="s">
        <v>57</v>
      </c>
      <c r="L2549">
        <v>8</v>
      </c>
      <c r="M2549">
        <v>115.99</v>
      </c>
      <c r="N2549">
        <f>Envios[[#This Row],[Cantidad]]*Envios[[#This Row],[Precio por Unidad]]</f>
        <v>927.92</v>
      </c>
      <c r="O2549" s="2">
        <v>49.875700000000002</v>
      </c>
      <c r="P2549" s="2">
        <f>Envios[[#This Row],[Cantidad]]*Envios[[#This Row],[Costo por Unidad]]</f>
        <v>399.00560000000002</v>
      </c>
      <c r="Q2549">
        <v>2.5</v>
      </c>
      <c r="R2549" s="2">
        <f>Envios[[#This Row],[Costo Productos]]+Envios[[#This Row],[Costo de Envío]]</f>
        <v>401.50560000000002</v>
      </c>
      <c r="S2549" t="s">
        <v>516</v>
      </c>
      <c r="T2549" t="s">
        <v>30</v>
      </c>
      <c r="U2549">
        <v>12</v>
      </c>
      <c r="V2549" t="s">
        <v>260</v>
      </c>
      <c r="W2549" t="s">
        <v>260</v>
      </c>
      <c r="X2549" s="2">
        <f>Envios[[#This Row],[Ventas Totales]]-Envios[[#This Row],[Costos Totales]]</f>
        <v>526.41439999999989</v>
      </c>
    </row>
    <row r="2550" spans="1:24" x14ac:dyDescent="0.25">
      <c r="A2550">
        <v>138</v>
      </c>
      <c r="B2550">
        <v>896</v>
      </c>
      <c r="C2550" s="1">
        <v>40245</v>
      </c>
      <c r="D2550" s="1">
        <v>40245</v>
      </c>
      <c r="E2550" t="s">
        <v>19</v>
      </c>
      <c r="F2550" t="s">
        <v>60</v>
      </c>
      <c r="G2550">
        <v>204</v>
      </c>
      <c r="H2550" t="s">
        <v>650</v>
      </c>
      <c r="I2550" t="s">
        <v>22</v>
      </c>
      <c r="J2550" t="s">
        <v>23</v>
      </c>
      <c r="K2550" t="s">
        <v>76</v>
      </c>
      <c r="L2550">
        <v>50</v>
      </c>
      <c r="M2550">
        <v>24.92</v>
      </c>
      <c r="N2550">
        <f>Envios[[#This Row],[Cantidad]]*Envios[[#This Row],[Precio por Unidad]]</f>
        <v>1246</v>
      </c>
      <c r="O2550" s="2">
        <v>15.2012</v>
      </c>
      <c r="P2550" s="2">
        <f>Envios[[#This Row],[Cantidad]]*Envios[[#This Row],[Costo por Unidad]]</f>
        <v>760.06</v>
      </c>
      <c r="Q2550">
        <v>12.98</v>
      </c>
      <c r="R2550" s="2">
        <f>Envios[[#This Row],[Costo Productos]]+Envios[[#This Row],[Costo de Envío]]</f>
        <v>773.04</v>
      </c>
      <c r="S2550" t="s">
        <v>1012</v>
      </c>
      <c r="T2550" t="s">
        <v>44</v>
      </c>
      <c r="U2550">
        <v>1</v>
      </c>
      <c r="V2550" t="s">
        <v>27</v>
      </c>
      <c r="W2550" t="s">
        <v>27</v>
      </c>
      <c r="X2550" s="2">
        <f>Envios[[#This Row],[Ventas Totales]]-Envios[[#This Row],[Costos Totales]]</f>
        <v>472.96000000000004</v>
      </c>
    </row>
    <row r="2551" spans="1:24" x14ac:dyDescent="0.25">
      <c r="A2551">
        <v>1778</v>
      </c>
      <c r="B2551">
        <v>12736</v>
      </c>
      <c r="C2551" s="1">
        <v>40245</v>
      </c>
      <c r="D2551" s="1">
        <v>40252</v>
      </c>
      <c r="E2551" t="s">
        <v>19</v>
      </c>
      <c r="F2551" t="s">
        <v>47</v>
      </c>
      <c r="G2551">
        <v>51</v>
      </c>
      <c r="H2551" t="s">
        <v>263</v>
      </c>
      <c r="I2551" t="s">
        <v>22</v>
      </c>
      <c r="J2551" t="s">
        <v>36</v>
      </c>
      <c r="K2551" t="s">
        <v>37</v>
      </c>
      <c r="L2551">
        <v>2</v>
      </c>
      <c r="M2551">
        <v>9.65</v>
      </c>
      <c r="N2551">
        <f>Envios[[#This Row],[Cantidad]]*Envios[[#This Row],[Precio por Unidad]]</f>
        <v>19.3</v>
      </c>
      <c r="O2551" s="2">
        <v>4.3424999999999994</v>
      </c>
      <c r="P2551" s="2">
        <f>Envios[[#This Row],[Cantidad]]*Envios[[#This Row],[Costo por Unidad]]</f>
        <v>8.6849999999999987</v>
      </c>
      <c r="Q2551">
        <v>6.22</v>
      </c>
      <c r="R2551" s="2">
        <f>Envios[[#This Row],[Costo Productos]]+Envios[[#This Row],[Costo de Envío]]</f>
        <v>14.904999999999998</v>
      </c>
      <c r="S2551" t="s">
        <v>285</v>
      </c>
      <c r="T2551" t="s">
        <v>26</v>
      </c>
      <c r="U2551">
        <v>1</v>
      </c>
      <c r="V2551" t="s">
        <v>27</v>
      </c>
      <c r="W2551" t="s">
        <v>27</v>
      </c>
      <c r="X2551" s="2">
        <f>Envios[[#This Row],[Ventas Totales]]-Envios[[#This Row],[Costos Totales]]</f>
        <v>4.3950000000000031</v>
      </c>
    </row>
    <row r="2552" spans="1:24" x14ac:dyDescent="0.25">
      <c r="A2552">
        <v>3989</v>
      </c>
      <c r="B2552">
        <v>28482</v>
      </c>
      <c r="C2552" s="1">
        <v>40245</v>
      </c>
      <c r="D2552" s="1">
        <v>40247</v>
      </c>
      <c r="E2552" t="s">
        <v>19</v>
      </c>
      <c r="F2552" t="s">
        <v>60</v>
      </c>
      <c r="G2552">
        <v>733</v>
      </c>
      <c r="H2552" t="s">
        <v>717</v>
      </c>
      <c r="I2552" t="s">
        <v>63</v>
      </c>
      <c r="J2552" t="s">
        <v>36</v>
      </c>
      <c r="K2552" t="s">
        <v>37</v>
      </c>
      <c r="L2552">
        <v>22</v>
      </c>
      <c r="M2552">
        <v>5.08</v>
      </c>
      <c r="N2552">
        <f>Envios[[#This Row],[Cantidad]]*Envios[[#This Row],[Precio por Unidad]]</f>
        <v>111.76</v>
      </c>
      <c r="O2552" s="2">
        <v>2.4891999999999999</v>
      </c>
      <c r="P2552" s="2">
        <f>Envios[[#This Row],[Cantidad]]*Envios[[#This Row],[Costo por Unidad]]</f>
        <v>54.7624</v>
      </c>
      <c r="Q2552">
        <v>3.63</v>
      </c>
      <c r="R2552" s="2">
        <f>Envios[[#This Row],[Costo Productos]]+Envios[[#This Row],[Costo de Envío]]</f>
        <v>58.392400000000002</v>
      </c>
      <c r="S2552" t="s">
        <v>1795</v>
      </c>
      <c r="T2552" t="s">
        <v>44</v>
      </c>
      <c r="U2552">
        <v>1</v>
      </c>
      <c r="V2552" t="s">
        <v>27</v>
      </c>
      <c r="W2552" t="s">
        <v>27</v>
      </c>
      <c r="X2552" s="2">
        <f>Envios[[#This Row],[Ventas Totales]]-Envios[[#This Row],[Costos Totales]]</f>
        <v>53.367600000000003</v>
      </c>
    </row>
    <row r="2553" spans="1:24" x14ac:dyDescent="0.25">
      <c r="A2553">
        <v>3990</v>
      </c>
      <c r="B2553">
        <v>28482</v>
      </c>
      <c r="C2553" s="1">
        <v>40245</v>
      </c>
      <c r="D2553" s="1">
        <v>40245</v>
      </c>
      <c r="E2553" t="s">
        <v>19</v>
      </c>
      <c r="F2553" t="s">
        <v>60</v>
      </c>
      <c r="G2553">
        <v>784</v>
      </c>
      <c r="H2553" t="s">
        <v>1793</v>
      </c>
      <c r="I2553" t="s">
        <v>22</v>
      </c>
      <c r="J2553" t="s">
        <v>23</v>
      </c>
      <c r="K2553" t="s">
        <v>64</v>
      </c>
      <c r="L2553">
        <v>40</v>
      </c>
      <c r="M2553">
        <v>4.28</v>
      </c>
      <c r="N2553">
        <f>Envios[[#This Row],[Cantidad]]*Envios[[#This Row],[Precio por Unidad]]</f>
        <v>171.20000000000002</v>
      </c>
      <c r="O2553" s="2">
        <v>2.5680000000000001</v>
      </c>
      <c r="P2553" s="2">
        <f>Envios[[#This Row],[Cantidad]]*Envios[[#This Row],[Costo por Unidad]]</f>
        <v>102.72</v>
      </c>
      <c r="Q2553">
        <v>6.72</v>
      </c>
      <c r="R2553" s="2">
        <f>Envios[[#This Row],[Costo Productos]]+Envios[[#This Row],[Costo de Envío]]</f>
        <v>109.44</v>
      </c>
      <c r="S2553" t="s">
        <v>1795</v>
      </c>
      <c r="T2553" t="s">
        <v>44</v>
      </c>
      <c r="U2553">
        <v>1</v>
      </c>
      <c r="V2553" t="s">
        <v>27</v>
      </c>
      <c r="W2553" t="s">
        <v>27</v>
      </c>
      <c r="X2553" s="2">
        <f>Envios[[#This Row],[Ventas Totales]]-Envios[[#This Row],[Costos Totales]]</f>
        <v>61.760000000000019</v>
      </c>
    </row>
    <row r="2554" spans="1:24" x14ac:dyDescent="0.25">
      <c r="A2554">
        <v>6778</v>
      </c>
      <c r="B2554">
        <v>48263</v>
      </c>
      <c r="C2554" s="1">
        <v>40246</v>
      </c>
      <c r="D2554" s="1">
        <v>40247</v>
      </c>
      <c r="E2554" t="s">
        <v>19</v>
      </c>
      <c r="F2554" t="s">
        <v>28</v>
      </c>
      <c r="G2554">
        <v>440</v>
      </c>
      <c r="H2554" t="s">
        <v>1337</v>
      </c>
      <c r="I2554" t="s">
        <v>22</v>
      </c>
      <c r="J2554" t="s">
        <v>23</v>
      </c>
      <c r="K2554" t="s">
        <v>64</v>
      </c>
      <c r="L2554">
        <v>28</v>
      </c>
      <c r="M2554">
        <v>5.98</v>
      </c>
      <c r="N2554">
        <f>Envios[[#This Row],[Cantidad]]*Envios[[#This Row],[Precio por Unidad]]</f>
        <v>167.44</v>
      </c>
      <c r="O2554" s="2">
        <v>3.5880000000000001</v>
      </c>
      <c r="P2554" s="2">
        <f>Envios[[#This Row],[Cantidad]]*Envios[[#This Row],[Costo por Unidad]]</f>
        <v>100.464</v>
      </c>
      <c r="Q2554">
        <v>7.5</v>
      </c>
      <c r="R2554" s="2">
        <f>Envios[[#This Row],[Costo Productos]]+Envios[[#This Row],[Costo de Envío]]</f>
        <v>107.964</v>
      </c>
      <c r="S2554" t="s">
        <v>987</v>
      </c>
      <c r="T2554" t="s">
        <v>39</v>
      </c>
      <c r="U2554">
        <v>4</v>
      </c>
      <c r="V2554" t="s">
        <v>73</v>
      </c>
      <c r="W2554" t="s">
        <v>74</v>
      </c>
      <c r="X2554" s="2">
        <f>Envios[[#This Row],[Ventas Totales]]-Envios[[#This Row],[Costos Totales]]</f>
        <v>59.475999999999999</v>
      </c>
    </row>
    <row r="2555" spans="1:24" x14ac:dyDescent="0.25">
      <c r="A2555">
        <v>6779</v>
      </c>
      <c r="B2555">
        <v>48263</v>
      </c>
      <c r="C2555" s="1">
        <v>40246</v>
      </c>
      <c r="D2555" s="1">
        <v>40247</v>
      </c>
      <c r="E2555" t="s">
        <v>19</v>
      </c>
      <c r="F2555" t="s">
        <v>28</v>
      </c>
      <c r="G2555">
        <v>1210</v>
      </c>
      <c r="H2555" t="s">
        <v>1796</v>
      </c>
      <c r="I2555" t="s">
        <v>63</v>
      </c>
      <c r="J2555" t="s">
        <v>23</v>
      </c>
      <c r="K2555" t="s">
        <v>64</v>
      </c>
      <c r="L2555">
        <v>25</v>
      </c>
      <c r="M2555">
        <v>5.68</v>
      </c>
      <c r="N2555">
        <f>Envios[[#This Row],[Cantidad]]*Envios[[#This Row],[Precio por Unidad]]</f>
        <v>142</v>
      </c>
      <c r="O2555" s="2">
        <v>3.4079999999999999</v>
      </c>
      <c r="P2555" s="2">
        <f>Envios[[#This Row],[Cantidad]]*Envios[[#This Row],[Costo por Unidad]]</f>
        <v>85.2</v>
      </c>
      <c r="Q2555">
        <v>1.21</v>
      </c>
      <c r="R2555" s="2">
        <f>Envios[[#This Row],[Costo Productos]]+Envios[[#This Row],[Costo de Envío]]</f>
        <v>86.41</v>
      </c>
      <c r="S2555" t="s">
        <v>987</v>
      </c>
      <c r="T2555" t="s">
        <v>39</v>
      </c>
      <c r="U2555">
        <v>1</v>
      </c>
      <c r="V2555" t="s">
        <v>27</v>
      </c>
      <c r="W2555" t="s">
        <v>27</v>
      </c>
      <c r="X2555" s="2">
        <f>Envios[[#This Row],[Ventas Totales]]-Envios[[#This Row],[Costos Totales]]</f>
        <v>55.59</v>
      </c>
    </row>
    <row r="2556" spans="1:24" x14ac:dyDescent="0.25">
      <c r="A2556">
        <v>6126</v>
      </c>
      <c r="B2556">
        <v>43367</v>
      </c>
      <c r="C2556" s="1">
        <v>40246</v>
      </c>
      <c r="D2556" s="1">
        <v>40249</v>
      </c>
      <c r="E2556" t="s">
        <v>19</v>
      </c>
      <c r="F2556" t="s">
        <v>60</v>
      </c>
      <c r="G2556">
        <v>906</v>
      </c>
      <c r="H2556" t="s">
        <v>1281</v>
      </c>
      <c r="I2556" t="s">
        <v>22</v>
      </c>
      <c r="J2556" t="s">
        <v>23</v>
      </c>
      <c r="K2556" t="s">
        <v>64</v>
      </c>
      <c r="L2556">
        <v>3</v>
      </c>
      <c r="M2556">
        <v>6.48</v>
      </c>
      <c r="N2556">
        <f>Envios[[#This Row],[Cantidad]]*Envios[[#This Row],[Precio por Unidad]]</f>
        <v>19.440000000000001</v>
      </c>
      <c r="O2556" s="2">
        <v>4.0824000000000007</v>
      </c>
      <c r="P2556" s="2">
        <f>Envios[[#This Row],[Cantidad]]*Envios[[#This Row],[Costo por Unidad]]</f>
        <v>12.247200000000003</v>
      </c>
      <c r="Q2556">
        <v>5.14</v>
      </c>
      <c r="R2556" s="2">
        <f>Envios[[#This Row],[Costo Productos]]+Envios[[#This Row],[Costo de Envío]]</f>
        <v>17.387200000000004</v>
      </c>
      <c r="S2556" t="s">
        <v>1778</v>
      </c>
      <c r="T2556" t="s">
        <v>26</v>
      </c>
      <c r="U2556">
        <v>1</v>
      </c>
      <c r="V2556" t="s">
        <v>27</v>
      </c>
      <c r="W2556" t="s">
        <v>27</v>
      </c>
      <c r="X2556" s="2">
        <f>Envios[[#This Row],[Ventas Totales]]-Envios[[#This Row],[Costos Totales]]</f>
        <v>2.0527999999999977</v>
      </c>
    </row>
    <row r="2557" spans="1:24" x14ac:dyDescent="0.25">
      <c r="A2557">
        <v>6127</v>
      </c>
      <c r="B2557">
        <v>43367</v>
      </c>
      <c r="C2557" s="1">
        <v>40246</v>
      </c>
      <c r="D2557" s="1">
        <v>40247</v>
      </c>
      <c r="E2557" t="s">
        <v>33</v>
      </c>
      <c r="F2557" t="s">
        <v>60</v>
      </c>
      <c r="G2557">
        <v>1022</v>
      </c>
      <c r="H2557" t="s">
        <v>680</v>
      </c>
      <c r="I2557" t="s">
        <v>35</v>
      </c>
      <c r="J2557" t="s">
        <v>23</v>
      </c>
      <c r="K2557" t="s">
        <v>291</v>
      </c>
      <c r="L2557">
        <v>16</v>
      </c>
      <c r="M2557">
        <v>8.34</v>
      </c>
      <c r="N2557">
        <f>Envios[[#This Row],[Cantidad]]*Envios[[#This Row],[Precio por Unidad]]</f>
        <v>133.44</v>
      </c>
      <c r="O2557" s="2">
        <v>3.4194</v>
      </c>
      <c r="P2557" s="2">
        <f>Envios[[#This Row],[Cantidad]]*Envios[[#This Row],[Costo por Unidad]]</f>
        <v>54.7104</v>
      </c>
      <c r="Q2557">
        <v>2.64</v>
      </c>
      <c r="R2557" s="2">
        <f>Envios[[#This Row],[Costo Productos]]+Envios[[#This Row],[Costo de Envío]]</f>
        <v>57.3504</v>
      </c>
      <c r="S2557" t="s">
        <v>1778</v>
      </c>
      <c r="T2557" t="s">
        <v>26</v>
      </c>
      <c r="U2557">
        <v>1</v>
      </c>
      <c r="V2557" t="s">
        <v>27</v>
      </c>
      <c r="W2557" t="s">
        <v>27</v>
      </c>
      <c r="X2557" s="2">
        <f>Envios[[#This Row],[Ventas Totales]]-Envios[[#This Row],[Costos Totales]]</f>
        <v>76.08959999999999</v>
      </c>
    </row>
    <row r="2558" spans="1:24" x14ac:dyDescent="0.25">
      <c r="A2558">
        <v>6128</v>
      </c>
      <c r="B2558">
        <v>43367</v>
      </c>
      <c r="C2558" s="1">
        <v>40246</v>
      </c>
      <c r="D2558" s="1">
        <v>40246</v>
      </c>
      <c r="E2558" t="s">
        <v>19</v>
      </c>
      <c r="F2558" t="s">
        <v>60</v>
      </c>
      <c r="G2558">
        <v>818</v>
      </c>
      <c r="H2558" t="s">
        <v>1242</v>
      </c>
      <c r="I2558" t="s">
        <v>42</v>
      </c>
      <c r="J2558" t="s">
        <v>23</v>
      </c>
      <c r="K2558" t="s">
        <v>24</v>
      </c>
      <c r="L2558">
        <v>18</v>
      </c>
      <c r="M2558">
        <v>64.650000000000006</v>
      </c>
      <c r="N2558">
        <f>Envios[[#This Row],[Cantidad]]*Envios[[#This Row],[Precio por Unidad]]</f>
        <v>1163.7</v>
      </c>
      <c r="O2558" s="2">
        <v>12.929999999999998</v>
      </c>
      <c r="P2558" s="2">
        <f>Envios[[#This Row],[Cantidad]]*Envios[[#This Row],[Costo por Unidad]]</f>
        <v>232.73999999999995</v>
      </c>
      <c r="Q2558">
        <v>35</v>
      </c>
      <c r="R2558" s="2">
        <f>Envios[[#This Row],[Costo Productos]]+Envios[[#This Row],[Costo de Envío]]</f>
        <v>267.73999999999995</v>
      </c>
      <c r="S2558" t="s">
        <v>1778</v>
      </c>
      <c r="T2558" t="s">
        <v>26</v>
      </c>
      <c r="U2558">
        <v>1</v>
      </c>
      <c r="V2558" t="s">
        <v>27</v>
      </c>
      <c r="W2558" t="s">
        <v>27</v>
      </c>
      <c r="X2558" s="2">
        <f>Envios[[#This Row],[Ventas Totales]]-Envios[[#This Row],[Costos Totales]]</f>
        <v>895.96</v>
      </c>
    </row>
    <row r="2559" spans="1:24" x14ac:dyDescent="0.25">
      <c r="A2559">
        <v>4445</v>
      </c>
      <c r="B2559">
        <v>31682</v>
      </c>
      <c r="C2559" s="1">
        <v>40246</v>
      </c>
      <c r="D2559" s="1">
        <v>40255</v>
      </c>
      <c r="E2559" t="s">
        <v>19</v>
      </c>
      <c r="F2559" t="s">
        <v>47</v>
      </c>
      <c r="G2559">
        <v>325</v>
      </c>
      <c r="H2559" t="s">
        <v>1791</v>
      </c>
      <c r="I2559" t="s">
        <v>42</v>
      </c>
      <c r="J2559" t="s">
        <v>23</v>
      </c>
      <c r="K2559" t="s">
        <v>67</v>
      </c>
      <c r="L2559">
        <v>42</v>
      </c>
      <c r="M2559">
        <v>76.72</v>
      </c>
      <c r="N2559">
        <f>Envios[[#This Row],[Cantidad]]*Envios[[#This Row],[Precio por Unidad]]</f>
        <v>3222.24</v>
      </c>
      <c r="O2559" s="2">
        <v>35.291199999999996</v>
      </c>
      <c r="P2559" s="2">
        <f>Envios[[#This Row],[Cantidad]]*Envios[[#This Row],[Costo por Unidad]]</f>
        <v>1482.2303999999999</v>
      </c>
      <c r="Q2559">
        <v>19.95</v>
      </c>
      <c r="R2559" s="2">
        <f>Envios[[#This Row],[Costo Productos]]+Envios[[#This Row],[Costo de Envío]]</f>
        <v>1502.1804</v>
      </c>
      <c r="S2559" t="s">
        <v>246</v>
      </c>
      <c r="T2559" t="s">
        <v>30</v>
      </c>
      <c r="U2559">
        <v>4</v>
      </c>
      <c r="V2559" t="s">
        <v>73</v>
      </c>
      <c r="W2559" t="s">
        <v>74</v>
      </c>
      <c r="X2559" s="2">
        <f>Envios[[#This Row],[Ventas Totales]]-Envios[[#This Row],[Costos Totales]]</f>
        <v>1720.0595999999998</v>
      </c>
    </row>
    <row r="2560" spans="1:24" x14ac:dyDescent="0.25">
      <c r="A2560">
        <v>6727</v>
      </c>
      <c r="B2560">
        <v>47909</v>
      </c>
      <c r="C2560" s="1">
        <v>40246</v>
      </c>
      <c r="D2560" s="1">
        <v>40246</v>
      </c>
      <c r="E2560" t="s">
        <v>19</v>
      </c>
      <c r="F2560" t="s">
        <v>28</v>
      </c>
      <c r="G2560">
        <v>887</v>
      </c>
      <c r="H2560" t="s">
        <v>1209</v>
      </c>
      <c r="I2560" t="s">
        <v>22</v>
      </c>
      <c r="J2560" t="s">
        <v>23</v>
      </c>
      <c r="K2560" t="s">
        <v>64</v>
      </c>
      <c r="L2560">
        <v>38</v>
      </c>
      <c r="M2560">
        <v>4.9800000000000004</v>
      </c>
      <c r="N2560">
        <f>Envios[[#This Row],[Cantidad]]*Envios[[#This Row],[Precio por Unidad]]</f>
        <v>189.24</v>
      </c>
      <c r="O2560" s="2">
        <v>3.1872000000000003</v>
      </c>
      <c r="P2560" s="2">
        <f>Envios[[#This Row],[Cantidad]]*Envios[[#This Row],[Costo por Unidad]]</f>
        <v>121.11360000000001</v>
      </c>
      <c r="Q2560">
        <v>7.44</v>
      </c>
      <c r="R2560" s="2">
        <f>Envios[[#This Row],[Costo Productos]]+Envios[[#This Row],[Costo de Envío]]</f>
        <v>128.55360000000002</v>
      </c>
      <c r="S2560" t="s">
        <v>1532</v>
      </c>
      <c r="T2560" t="s">
        <v>44</v>
      </c>
      <c r="U2560">
        <v>7</v>
      </c>
      <c r="V2560" t="s">
        <v>81</v>
      </c>
      <c r="W2560" t="s">
        <v>74</v>
      </c>
      <c r="X2560" s="2">
        <f>Envios[[#This Row],[Ventas Totales]]-Envios[[#This Row],[Costos Totales]]</f>
        <v>60.686399999999992</v>
      </c>
    </row>
    <row r="2561" spans="1:24" x14ac:dyDescent="0.25">
      <c r="A2561">
        <v>6728</v>
      </c>
      <c r="B2561">
        <v>47909</v>
      </c>
      <c r="C2561" s="1">
        <v>40246</v>
      </c>
      <c r="D2561" s="1">
        <v>40247</v>
      </c>
      <c r="E2561" t="s">
        <v>19</v>
      </c>
      <c r="F2561" t="s">
        <v>28</v>
      </c>
      <c r="G2561">
        <v>813</v>
      </c>
      <c r="H2561" t="s">
        <v>1709</v>
      </c>
      <c r="I2561" t="s">
        <v>35</v>
      </c>
      <c r="J2561" t="s">
        <v>23</v>
      </c>
      <c r="K2561" t="s">
        <v>291</v>
      </c>
      <c r="L2561">
        <v>22</v>
      </c>
      <c r="M2561">
        <v>10.23</v>
      </c>
      <c r="N2561">
        <f>Envios[[#This Row],[Cantidad]]*Envios[[#This Row],[Precio por Unidad]]</f>
        <v>225.06</v>
      </c>
      <c r="O2561" s="2">
        <v>4.1943000000000001</v>
      </c>
      <c r="P2561" s="2">
        <f>Envios[[#This Row],[Cantidad]]*Envios[[#This Row],[Costo por Unidad]]</f>
        <v>92.274600000000007</v>
      </c>
      <c r="Q2561">
        <v>4.68</v>
      </c>
      <c r="R2561" s="2">
        <f>Envios[[#This Row],[Costo Productos]]+Envios[[#This Row],[Costo de Envío]]</f>
        <v>96.954599999999999</v>
      </c>
      <c r="S2561" t="s">
        <v>1532</v>
      </c>
      <c r="T2561" t="s">
        <v>44</v>
      </c>
      <c r="U2561">
        <v>7</v>
      </c>
      <c r="V2561" t="s">
        <v>81</v>
      </c>
      <c r="W2561" t="s">
        <v>74</v>
      </c>
      <c r="X2561" s="2">
        <f>Envios[[#This Row],[Ventas Totales]]-Envios[[#This Row],[Costos Totales]]</f>
        <v>128.1054</v>
      </c>
    </row>
    <row r="2562" spans="1:24" x14ac:dyDescent="0.25">
      <c r="A2562">
        <v>6729</v>
      </c>
      <c r="B2562">
        <v>47909</v>
      </c>
      <c r="C2562" s="1">
        <v>40246</v>
      </c>
      <c r="D2562" s="1">
        <v>40248</v>
      </c>
      <c r="E2562" t="s">
        <v>19</v>
      </c>
      <c r="F2562" t="s">
        <v>28</v>
      </c>
      <c r="G2562">
        <v>164</v>
      </c>
      <c r="H2562" t="s">
        <v>1466</v>
      </c>
      <c r="I2562" t="s">
        <v>63</v>
      </c>
      <c r="J2562" t="s">
        <v>56</v>
      </c>
      <c r="K2562" t="s">
        <v>57</v>
      </c>
      <c r="L2562">
        <v>48</v>
      </c>
      <c r="M2562">
        <v>20.99</v>
      </c>
      <c r="N2562">
        <f>Envios[[#This Row],[Cantidad]]*Envios[[#This Row],[Precio por Unidad]]</f>
        <v>1007.52</v>
      </c>
      <c r="O2562" s="2">
        <v>13.223699999999999</v>
      </c>
      <c r="P2562" s="2">
        <f>Envios[[#This Row],[Cantidad]]*Envios[[#This Row],[Costo por Unidad]]</f>
        <v>634.73759999999993</v>
      </c>
      <c r="Q2562">
        <v>0.99</v>
      </c>
      <c r="R2562" s="2">
        <f>Envios[[#This Row],[Costo Productos]]+Envios[[#This Row],[Costo de Envío]]</f>
        <v>635.72759999999994</v>
      </c>
      <c r="S2562" t="s">
        <v>1532</v>
      </c>
      <c r="T2562" t="s">
        <v>44</v>
      </c>
      <c r="U2562">
        <v>7</v>
      </c>
      <c r="V2562" t="s">
        <v>81</v>
      </c>
      <c r="W2562" t="s">
        <v>74</v>
      </c>
      <c r="X2562" s="2">
        <f>Envios[[#This Row],[Ventas Totales]]-Envios[[#This Row],[Costos Totales]]</f>
        <v>371.79240000000004</v>
      </c>
    </row>
    <row r="2563" spans="1:24" x14ac:dyDescent="0.25">
      <c r="A2563">
        <v>6335</v>
      </c>
      <c r="B2563">
        <v>44897</v>
      </c>
      <c r="C2563" s="1">
        <v>40246</v>
      </c>
      <c r="D2563" s="1">
        <v>40248</v>
      </c>
      <c r="E2563" t="s">
        <v>19</v>
      </c>
      <c r="F2563" t="s">
        <v>20</v>
      </c>
      <c r="G2563">
        <v>520</v>
      </c>
      <c r="H2563" t="s">
        <v>748</v>
      </c>
      <c r="I2563" t="s">
        <v>22</v>
      </c>
      <c r="J2563" t="s">
        <v>23</v>
      </c>
      <c r="K2563" t="s">
        <v>64</v>
      </c>
      <c r="L2563">
        <v>11</v>
      </c>
      <c r="M2563">
        <v>7.28</v>
      </c>
      <c r="N2563">
        <f>Envios[[#This Row],[Cantidad]]*Envios[[#This Row],[Precio por Unidad]]</f>
        <v>80.08</v>
      </c>
      <c r="O2563" s="2">
        <v>4.5864000000000003</v>
      </c>
      <c r="P2563" s="2">
        <f>Envios[[#This Row],[Cantidad]]*Envios[[#This Row],[Costo por Unidad]]</f>
        <v>50.450400000000002</v>
      </c>
      <c r="Q2563">
        <v>11.15</v>
      </c>
      <c r="R2563" s="2">
        <f>Envios[[#This Row],[Costo Productos]]+Envios[[#This Row],[Costo de Envío]]</f>
        <v>61.6004</v>
      </c>
      <c r="S2563" t="s">
        <v>1797</v>
      </c>
      <c r="T2563" t="s">
        <v>39</v>
      </c>
      <c r="U2563">
        <v>6</v>
      </c>
      <c r="V2563" t="s">
        <v>69</v>
      </c>
      <c r="W2563" t="s">
        <v>32</v>
      </c>
      <c r="X2563" s="2">
        <f>Envios[[#This Row],[Ventas Totales]]-Envios[[#This Row],[Costos Totales]]</f>
        <v>18.479599999999998</v>
      </c>
    </row>
    <row r="2564" spans="1:24" x14ac:dyDescent="0.25">
      <c r="A2564">
        <v>3023</v>
      </c>
      <c r="B2564">
        <v>21735</v>
      </c>
      <c r="C2564" s="1">
        <v>40246</v>
      </c>
      <c r="D2564" s="1">
        <v>40248</v>
      </c>
      <c r="E2564" t="s">
        <v>19</v>
      </c>
      <c r="F2564" t="s">
        <v>40</v>
      </c>
      <c r="G2564">
        <v>995</v>
      </c>
      <c r="H2564" t="s">
        <v>754</v>
      </c>
      <c r="I2564" t="s">
        <v>22</v>
      </c>
      <c r="J2564" t="s">
        <v>36</v>
      </c>
      <c r="K2564" t="s">
        <v>37</v>
      </c>
      <c r="L2564">
        <v>23</v>
      </c>
      <c r="M2564">
        <v>9.98</v>
      </c>
      <c r="N2564">
        <f>Envios[[#This Row],[Cantidad]]*Envios[[#This Row],[Precio por Unidad]]</f>
        <v>229.54000000000002</v>
      </c>
      <c r="O2564" s="2">
        <v>4.2914000000000003</v>
      </c>
      <c r="P2564" s="2">
        <f>Envios[[#This Row],[Cantidad]]*Envios[[#This Row],[Costo por Unidad]]</f>
        <v>98.702200000000005</v>
      </c>
      <c r="Q2564">
        <v>12.52</v>
      </c>
      <c r="R2564" s="2">
        <f>Envios[[#This Row],[Costo Productos]]+Envios[[#This Row],[Costo de Envío]]</f>
        <v>111.2222</v>
      </c>
      <c r="S2564" t="s">
        <v>1016</v>
      </c>
      <c r="T2564" t="s">
        <v>30</v>
      </c>
      <c r="U2564">
        <v>5</v>
      </c>
      <c r="V2564" t="s">
        <v>87</v>
      </c>
      <c r="W2564" t="s">
        <v>53</v>
      </c>
      <c r="X2564" s="2">
        <f>Envios[[#This Row],[Ventas Totales]]-Envios[[#This Row],[Costos Totales]]</f>
        <v>118.31780000000002</v>
      </c>
    </row>
    <row r="2565" spans="1:24" x14ac:dyDescent="0.25">
      <c r="A2565">
        <v>3024</v>
      </c>
      <c r="B2565">
        <v>21735</v>
      </c>
      <c r="C2565" s="1">
        <v>40246</v>
      </c>
      <c r="D2565" s="1">
        <v>40249</v>
      </c>
      <c r="E2565" t="s">
        <v>19</v>
      </c>
      <c r="F2565" t="s">
        <v>40</v>
      </c>
      <c r="G2565">
        <v>20</v>
      </c>
      <c r="H2565" t="s">
        <v>1798</v>
      </c>
      <c r="I2565" t="s">
        <v>22</v>
      </c>
      <c r="J2565" t="s">
        <v>56</v>
      </c>
      <c r="K2565" t="s">
        <v>57</v>
      </c>
      <c r="L2565">
        <v>14</v>
      </c>
      <c r="M2565">
        <v>155.99</v>
      </c>
      <c r="N2565">
        <f>Envios[[#This Row],[Cantidad]]*Envios[[#This Row],[Precio por Unidad]]</f>
        <v>2183.86</v>
      </c>
      <c r="O2565" s="2">
        <v>65.515800000000013</v>
      </c>
      <c r="P2565" s="2">
        <f>Envios[[#This Row],[Cantidad]]*Envios[[#This Row],[Costo por Unidad]]</f>
        <v>917.22120000000018</v>
      </c>
      <c r="Q2565">
        <v>8.99</v>
      </c>
      <c r="R2565" s="2">
        <f>Envios[[#This Row],[Costo Productos]]+Envios[[#This Row],[Costo de Envío]]</f>
        <v>926.21120000000019</v>
      </c>
      <c r="S2565" t="s">
        <v>1016</v>
      </c>
      <c r="T2565" t="s">
        <v>30</v>
      </c>
      <c r="U2565">
        <v>5</v>
      </c>
      <c r="V2565" t="s">
        <v>87</v>
      </c>
      <c r="W2565" t="s">
        <v>53</v>
      </c>
      <c r="X2565" s="2">
        <f>Envios[[#This Row],[Ventas Totales]]-Envios[[#This Row],[Costos Totales]]</f>
        <v>1257.6487999999999</v>
      </c>
    </row>
    <row r="2566" spans="1:24" x14ac:dyDescent="0.25">
      <c r="A2566">
        <v>7307</v>
      </c>
      <c r="B2566">
        <v>52098</v>
      </c>
      <c r="C2566" s="1">
        <v>40247</v>
      </c>
      <c r="D2566" s="1">
        <v>40247</v>
      </c>
      <c r="E2566" t="s">
        <v>19</v>
      </c>
      <c r="F2566" t="s">
        <v>28</v>
      </c>
      <c r="G2566">
        <v>1034</v>
      </c>
      <c r="H2566" t="s">
        <v>126</v>
      </c>
      <c r="I2566" t="s">
        <v>49</v>
      </c>
      <c r="J2566" t="s">
        <v>36</v>
      </c>
      <c r="K2566" t="s">
        <v>50</v>
      </c>
      <c r="L2566">
        <v>19</v>
      </c>
      <c r="M2566">
        <v>39.06</v>
      </c>
      <c r="N2566">
        <f>Envios[[#This Row],[Cantidad]]*Envios[[#This Row],[Precio por Unidad]]</f>
        <v>742.1400000000001</v>
      </c>
      <c r="O2566" s="2">
        <v>15.233400000000001</v>
      </c>
      <c r="P2566" s="2">
        <f>Envios[[#This Row],[Cantidad]]*Envios[[#This Row],[Costo por Unidad]]</f>
        <v>289.43460000000005</v>
      </c>
      <c r="Q2566">
        <v>10.55</v>
      </c>
      <c r="R2566" s="2">
        <f>Envios[[#This Row],[Costo Productos]]+Envios[[#This Row],[Costo de Envío]]</f>
        <v>299.98460000000006</v>
      </c>
      <c r="S2566" t="s">
        <v>137</v>
      </c>
      <c r="T2566" t="s">
        <v>30</v>
      </c>
      <c r="U2566">
        <v>1</v>
      </c>
      <c r="V2566" t="s">
        <v>27</v>
      </c>
      <c r="W2566" t="s">
        <v>27</v>
      </c>
      <c r="X2566" s="2">
        <f>Envios[[#This Row],[Ventas Totales]]-Envios[[#This Row],[Costos Totales]]</f>
        <v>442.15540000000004</v>
      </c>
    </row>
    <row r="2567" spans="1:24" x14ac:dyDescent="0.25">
      <c r="A2567">
        <v>676</v>
      </c>
      <c r="B2567">
        <v>4737</v>
      </c>
      <c r="C2567" s="1">
        <v>40247</v>
      </c>
      <c r="D2567" s="1">
        <v>40248</v>
      </c>
      <c r="E2567" t="s">
        <v>19</v>
      </c>
      <c r="F2567" t="s">
        <v>40</v>
      </c>
      <c r="G2567">
        <v>50</v>
      </c>
      <c r="H2567" t="s">
        <v>1783</v>
      </c>
      <c r="I2567" t="s">
        <v>63</v>
      </c>
      <c r="J2567" t="s">
        <v>23</v>
      </c>
      <c r="K2567" t="s">
        <v>64</v>
      </c>
      <c r="L2567">
        <v>49</v>
      </c>
      <c r="M2567">
        <v>5.88</v>
      </c>
      <c r="N2567">
        <f>Envios[[#This Row],[Cantidad]]*Envios[[#This Row],[Precio por Unidad]]</f>
        <v>288.12</v>
      </c>
      <c r="O2567" s="2">
        <v>3.7631999999999999</v>
      </c>
      <c r="P2567" s="2">
        <f>Envios[[#This Row],[Cantidad]]*Envios[[#This Row],[Costo por Unidad]]</f>
        <v>184.39679999999998</v>
      </c>
      <c r="Q2567">
        <v>3.04</v>
      </c>
      <c r="R2567" s="2">
        <f>Envios[[#This Row],[Costo Productos]]+Envios[[#This Row],[Costo de Envío]]</f>
        <v>187.43679999999998</v>
      </c>
      <c r="S2567" t="s">
        <v>449</v>
      </c>
      <c r="T2567" t="s">
        <v>30</v>
      </c>
      <c r="U2567">
        <v>6</v>
      </c>
      <c r="V2567" t="s">
        <v>69</v>
      </c>
      <c r="W2567" t="s">
        <v>32</v>
      </c>
      <c r="X2567" s="2">
        <f>Envios[[#This Row],[Ventas Totales]]-Envios[[#This Row],[Costos Totales]]</f>
        <v>100.68320000000003</v>
      </c>
    </row>
    <row r="2568" spans="1:24" x14ac:dyDescent="0.25">
      <c r="A2568">
        <v>3508</v>
      </c>
      <c r="B2568">
        <v>24993</v>
      </c>
      <c r="C2568" s="1">
        <v>40248</v>
      </c>
      <c r="D2568" s="1">
        <v>40250</v>
      </c>
      <c r="E2568" t="s">
        <v>19</v>
      </c>
      <c r="F2568" t="s">
        <v>20</v>
      </c>
      <c r="G2568">
        <v>978</v>
      </c>
      <c r="H2568" t="s">
        <v>1341</v>
      </c>
      <c r="I2568" t="s">
        <v>35</v>
      </c>
      <c r="J2568" t="s">
        <v>56</v>
      </c>
      <c r="K2568" t="s">
        <v>57</v>
      </c>
      <c r="L2568">
        <v>36</v>
      </c>
      <c r="M2568">
        <v>55.99</v>
      </c>
      <c r="N2568">
        <f>Envios[[#This Row],[Cantidad]]*Envios[[#This Row],[Precio por Unidad]]</f>
        <v>2015.64</v>
      </c>
      <c r="O2568" s="2">
        <v>9.5183000000000018</v>
      </c>
      <c r="P2568" s="2">
        <f>Envios[[#This Row],[Cantidad]]*Envios[[#This Row],[Costo por Unidad]]</f>
        <v>342.65880000000004</v>
      </c>
      <c r="Q2568">
        <v>2.5</v>
      </c>
      <c r="R2568" s="2">
        <f>Envios[[#This Row],[Costo Productos]]+Envios[[#This Row],[Costo de Envío]]</f>
        <v>345.15880000000004</v>
      </c>
      <c r="S2568" t="s">
        <v>284</v>
      </c>
      <c r="T2568" t="s">
        <v>26</v>
      </c>
      <c r="U2568">
        <v>6</v>
      </c>
      <c r="V2568" t="s">
        <v>69</v>
      </c>
      <c r="W2568" t="s">
        <v>32</v>
      </c>
      <c r="X2568" s="2">
        <f>Envios[[#This Row],[Ventas Totales]]-Envios[[#This Row],[Costos Totales]]</f>
        <v>1670.4812000000002</v>
      </c>
    </row>
    <row r="2569" spans="1:24" x14ac:dyDescent="0.25">
      <c r="A2569">
        <v>5746</v>
      </c>
      <c r="B2569">
        <v>40804</v>
      </c>
      <c r="C2569" s="1">
        <v>40249</v>
      </c>
      <c r="D2569" s="1">
        <v>40251</v>
      </c>
      <c r="E2569" t="s">
        <v>46</v>
      </c>
      <c r="F2569" t="s">
        <v>28</v>
      </c>
      <c r="G2569">
        <v>304</v>
      </c>
      <c r="H2569" t="s">
        <v>704</v>
      </c>
      <c r="I2569" t="s">
        <v>49</v>
      </c>
      <c r="J2569" t="s">
        <v>36</v>
      </c>
      <c r="K2569" t="s">
        <v>50</v>
      </c>
      <c r="L2569">
        <v>36</v>
      </c>
      <c r="M2569">
        <v>122.99</v>
      </c>
      <c r="N2569">
        <f>Envios[[#This Row],[Cantidad]]*Envios[[#This Row],[Precio por Unidad]]</f>
        <v>4427.6399999999994</v>
      </c>
      <c r="O2569" s="2">
        <v>31.977399999999999</v>
      </c>
      <c r="P2569" s="2">
        <f>Envios[[#This Row],[Cantidad]]*Envios[[#This Row],[Costo por Unidad]]</f>
        <v>1151.1864</v>
      </c>
      <c r="Q2569">
        <v>70.2</v>
      </c>
      <c r="R2569" s="2">
        <f>Envios[[#This Row],[Costo Productos]]+Envios[[#This Row],[Costo de Envío]]</f>
        <v>1221.3864000000001</v>
      </c>
      <c r="S2569" t="s">
        <v>1799</v>
      </c>
      <c r="T2569" t="s">
        <v>39</v>
      </c>
      <c r="U2569">
        <v>8</v>
      </c>
      <c r="V2569" t="s">
        <v>96</v>
      </c>
      <c r="W2569" t="s">
        <v>96</v>
      </c>
      <c r="X2569" s="2">
        <f>Envios[[#This Row],[Ventas Totales]]-Envios[[#This Row],[Costos Totales]]</f>
        <v>3206.2535999999991</v>
      </c>
    </row>
    <row r="2570" spans="1:24" x14ac:dyDescent="0.25">
      <c r="A2570">
        <v>213</v>
      </c>
      <c r="B2570">
        <v>1412</v>
      </c>
      <c r="C2570" s="1">
        <v>40249</v>
      </c>
      <c r="D2570" s="1">
        <v>40251</v>
      </c>
      <c r="E2570" t="s">
        <v>33</v>
      </c>
      <c r="F2570" t="s">
        <v>40</v>
      </c>
      <c r="G2570">
        <v>21</v>
      </c>
      <c r="H2570" t="s">
        <v>1800</v>
      </c>
      <c r="I2570" t="s">
        <v>22</v>
      </c>
      <c r="J2570" t="s">
        <v>23</v>
      </c>
      <c r="K2570" t="s">
        <v>188</v>
      </c>
      <c r="L2570">
        <v>13</v>
      </c>
      <c r="M2570">
        <v>3.69</v>
      </c>
      <c r="N2570">
        <f>Envios[[#This Row],[Cantidad]]*Envios[[#This Row],[Precio por Unidad]]</f>
        <v>47.97</v>
      </c>
      <c r="O2570" s="2">
        <v>2.2877999999999998</v>
      </c>
      <c r="P2570" s="2">
        <f>Envios[[#This Row],[Cantidad]]*Envios[[#This Row],[Costo por Unidad]]</f>
        <v>29.741399999999999</v>
      </c>
      <c r="Q2570">
        <v>0.5</v>
      </c>
      <c r="R2570" s="2">
        <f>Envios[[#This Row],[Costo Productos]]+Envios[[#This Row],[Costo de Envío]]</f>
        <v>30.241399999999999</v>
      </c>
      <c r="S2570" t="s">
        <v>459</v>
      </c>
      <c r="T2570" t="s">
        <v>39</v>
      </c>
      <c r="U2570">
        <v>12</v>
      </c>
      <c r="V2570" t="s">
        <v>260</v>
      </c>
      <c r="W2570" t="s">
        <v>260</v>
      </c>
      <c r="X2570" s="2">
        <f>Envios[[#This Row],[Ventas Totales]]-Envios[[#This Row],[Costos Totales]]</f>
        <v>17.7286</v>
      </c>
    </row>
    <row r="2571" spans="1:24" x14ac:dyDescent="0.25">
      <c r="A2571">
        <v>214</v>
      </c>
      <c r="B2571">
        <v>1412</v>
      </c>
      <c r="C2571" s="1">
        <v>40249</v>
      </c>
      <c r="D2571" s="1">
        <v>40251</v>
      </c>
      <c r="E2571" t="s">
        <v>19</v>
      </c>
      <c r="F2571" t="s">
        <v>40</v>
      </c>
      <c r="G2571">
        <v>22</v>
      </c>
      <c r="H2571" t="s">
        <v>139</v>
      </c>
      <c r="I2571" t="s">
        <v>63</v>
      </c>
      <c r="J2571" t="s">
        <v>23</v>
      </c>
      <c r="K2571" t="s">
        <v>140</v>
      </c>
      <c r="L2571">
        <v>21</v>
      </c>
      <c r="M2571">
        <v>4.71</v>
      </c>
      <c r="N2571">
        <f>Envios[[#This Row],[Cantidad]]*Envios[[#This Row],[Precio por Unidad]]</f>
        <v>98.91</v>
      </c>
      <c r="O2571" s="2">
        <v>0.94199999999999984</v>
      </c>
      <c r="P2571" s="2">
        <f>Envios[[#This Row],[Cantidad]]*Envios[[#This Row],[Costo por Unidad]]</f>
        <v>19.781999999999996</v>
      </c>
      <c r="Q2571">
        <v>0.7</v>
      </c>
      <c r="R2571" s="2">
        <f>Envios[[#This Row],[Costo Productos]]+Envios[[#This Row],[Costo de Envío]]</f>
        <v>20.481999999999996</v>
      </c>
      <c r="S2571" t="s">
        <v>459</v>
      </c>
      <c r="T2571" t="s">
        <v>39</v>
      </c>
      <c r="U2571">
        <v>12</v>
      </c>
      <c r="V2571" t="s">
        <v>260</v>
      </c>
      <c r="W2571" t="s">
        <v>260</v>
      </c>
      <c r="X2571" s="2">
        <f>Envios[[#This Row],[Ventas Totales]]-Envios[[#This Row],[Costos Totales]]</f>
        <v>78.427999999999997</v>
      </c>
    </row>
    <row r="2572" spans="1:24" x14ac:dyDescent="0.25">
      <c r="A2572">
        <v>310</v>
      </c>
      <c r="B2572">
        <v>2149</v>
      </c>
      <c r="C2572" s="1">
        <v>40249</v>
      </c>
      <c r="D2572" s="1">
        <v>40253</v>
      </c>
      <c r="E2572" t="s">
        <v>19</v>
      </c>
      <c r="F2572" t="s">
        <v>47</v>
      </c>
      <c r="G2572">
        <v>913</v>
      </c>
      <c r="H2572" t="s">
        <v>1498</v>
      </c>
      <c r="I2572" t="s">
        <v>22</v>
      </c>
      <c r="J2572" t="s">
        <v>36</v>
      </c>
      <c r="K2572" t="s">
        <v>37</v>
      </c>
      <c r="L2572">
        <v>4</v>
      </c>
      <c r="M2572">
        <v>9.3800000000000008</v>
      </c>
      <c r="N2572">
        <f>Envios[[#This Row],[Cantidad]]*Envios[[#This Row],[Precio por Unidad]]</f>
        <v>37.520000000000003</v>
      </c>
      <c r="O2572" s="2">
        <v>4.0334000000000012</v>
      </c>
      <c r="P2572" s="2">
        <f>Envios[[#This Row],[Cantidad]]*Envios[[#This Row],[Costo por Unidad]]</f>
        <v>16.133600000000005</v>
      </c>
      <c r="Q2572">
        <v>4.93</v>
      </c>
      <c r="R2572" s="2">
        <f>Envios[[#This Row],[Costo Productos]]+Envios[[#This Row],[Costo de Envío]]</f>
        <v>21.063600000000005</v>
      </c>
      <c r="S2572" t="s">
        <v>1801</v>
      </c>
      <c r="T2572" t="s">
        <v>39</v>
      </c>
      <c r="U2572">
        <v>7</v>
      </c>
      <c r="V2572" t="s">
        <v>81</v>
      </c>
      <c r="W2572" t="s">
        <v>74</v>
      </c>
      <c r="X2572" s="2">
        <f>Envios[[#This Row],[Ventas Totales]]-Envios[[#This Row],[Costos Totales]]</f>
        <v>16.456399999999999</v>
      </c>
    </row>
    <row r="2573" spans="1:24" x14ac:dyDescent="0.25">
      <c r="A2573">
        <v>6049</v>
      </c>
      <c r="B2573">
        <v>42884</v>
      </c>
      <c r="C2573" s="1">
        <v>40249</v>
      </c>
      <c r="D2573" s="1">
        <v>40249</v>
      </c>
      <c r="E2573" t="s">
        <v>46</v>
      </c>
      <c r="F2573" t="s">
        <v>40</v>
      </c>
      <c r="G2573">
        <v>871</v>
      </c>
      <c r="H2573" t="s">
        <v>1154</v>
      </c>
      <c r="I2573" t="s">
        <v>119</v>
      </c>
      <c r="J2573" t="s">
        <v>36</v>
      </c>
      <c r="K2573" t="s">
        <v>120</v>
      </c>
      <c r="L2573">
        <v>29</v>
      </c>
      <c r="M2573">
        <v>400.98</v>
      </c>
      <c r="N2573">
        <f>Envios[[#This Row],[Cantidad]]*Envios[[#This Row],[Precio por Unidad]]</f>
        <v>11628.42</v>
      </c>
      <c r="O2573" s="2">
        <v>116.28420000000001</v>
      </c>
      <c r="P2573" s="2">
        <f>Envios[[#This Row],[Cantidad]]*Envios[[#This Row],[Costo por Unidad]]</f>
        <v>3372.2418000000002</v>
      </c>
      <c r="Q2573">
        <v>42.52</v>
      </c>
      <c r="R2573" s="2">
        <f>Envios[[#This Row],[Costo Productos]]+Envios[[#This Row],[Costo de Envío]]</f>
        <v>3414.7618000000002</v>
      </c>
      <c r="S2573" t="s">
        <v>80</v>
      </c>
      <c r="T2573" t="s">
        <v>39</v>
      </c>
      <c r="U2573">
        <v>10</v>
      </c>
      <c r="V2573" t="s">
        <v>206</v>
      </c>
      <c r="W2573" t="s">
        <v>74</v>
      </c>
      <c r="X2573" s="2">
        <f>Envios[[#This Row],[Ventas Totales]]-Envios[[#This Row],[Costos Totales]]</f>
        <v>8213.6581999999999</v>
      </c>
    </row>
    <row r="2574" spans="1:24" x14ac:dyDescent="0.25">
      <c r="A2574">
        <v>2132</v>
      </c>
      <c r="B2574">
        <v>15234</v>
      </c>
      <c r="C2574" s="1">
        <v>40249</v>
      </c>
      <c r="D2574" s="1">
        <v>40250</v>
      </c>
      <c r="E2574" t="s">
        <v>19</v>
      </c>
      <c r="F2574" t="s">
        <v>40</v>
      </c>
      <c r="G2574">
        <v>670</v>
      </c>
      <c r="H2574" t="s">
        <v>1802</v>
      </c>
      <c r="I2574" t="s">
        <v>22</v>
      </c>
      <c r="J2574" t="s">
        <v>56</v>
      </c>
      <c r="K2574" t="s">
        <v>57</v>
      </c>
      <c r="L2574">
        <v>21</v>
      </c>
      <c r="M2574">
        <v>125.99</v>
      </c>
      <c r="N2574">
        <f>Envios[[#This Row],[Cantidad]]*Envios[[#This Row],[Precio por Unidad]]</f>
        <v>2645.79</v>
      </c>
      <c r="O2574" s="2">
        <v>56.695499999999996</v>
      </c>
      <c r="P2574" s="2">
        <f>Envios[[#This Row],[Cantidad]]*Envios[[#This Row],[Costo por Unidad]]</f>
        <v>1190.6054999999999</v>
      </c>
      <c r="Q2574">
        <v>8.99</v>
      </c>
      <c r="R2574" s="2">
        <f>Envios[[#This Row],[Costo Productos]]+Envios[[#This Row],[Costo de Envío]]</f>
        <v>1199.5954999999999</v>
      </c>
      <c r="S2574" t="s">
        <v>1459</v>
      </c>
      <c r="T2574" t="s">
        <v>39</v>
      </c>
      <c r="U2574">
        <v>9</v>
      </c>
      <c r="V2574" t="s">
        <v>31</v>
      </c>
      <c r="W2574" t="s">
        <v>32</v>
      </c>
      <c r="X2574" s="2">
        <f>Envios[[#This Row],[Ventas Totales]]-Envios[[#This Row],[Costos Totales]]</f>
        <v>1446.1945000000001</v>
      </c>
    </row>
    <row r="2575" spans="1:24" x14ac:dyDescent="0.25">
      <c r="A2575">
        <v>2133</v>
      </c>
      <c r="B2575">
        <v>15234</v>
      </c>
      <c r="C2575" s="1">
        <v>40249</v>
      </c>
      <c r="D2575" s="1">
        <v>40250</v>
      </c>
      <c r="E2575" t="s">
        <v>33</v>
      </c>
      <c r="F2575" t="s">
        <v>40</v>
      </c>
      <c r="G2575">
        <v>445</v>
      </c>
      <c r="H2575" t="s">
        <v>1803</v>
      </c>
      <c r="I2575" t="s">
        <v>22</v>
      </c>
      <c r="J2575" t="s">
        <v>56</v>
      </c>
      <c r="K2575" t="s">
        <v>57</v>
      </c>
      <c r="L2575">
        <v>12</v>
      </c>
      <c r="M2575">
        <v>125.99</v>
      </c>
      <c r="N2575">
        <f>Envios[[#This Row],[Cantidad]]*Envios[[#This Row],[Precio por Unidad]]</f>
        <v>1511.8799999999999</v>
      </c>
      <c r="O2575" s="2">
        <v>54.175700000000006</v>
      </c>
      <c r="P2575" s="2">
        <f>Envios[[#This Row],[Cantidad]]*Envios[[#This Row],[Costo por Unidad]]</f>
        <v>650.10840000000007</v>
      </c>
      <c r="Q2575">
        <v>8.08</v>
      </c>
      <c r="R2575" s="2">
        <f>Envios[[#This Row],[Costo Productos]]+Envios[[#This Row],[Costo de Envío]]</f>
        <v>658.18840000000012</v>
      </c>
      <c r="S2575" t="s">
        <v>1459</v>
      </c>
      <c r="T2575" t="s">
        <v>39</v>
      </c>
      <c r="U2575">
        <v>9</v>
      </c>
      <c r="V2575" t="s">
        <v>31</v>
      </c>
      <c r="W2575" t="s">
        <v>32</v>
      </c>
      <c r="X2575" s="2">
        <f>Envios[[#This Row],[Ventas Totales]]-Envios[[#This Row],[Costos Totales]]</f>
        <v>853.69159999999977</v>
      </c>
    </row>
    <row r="2576" spans="1:24" x14ac:dyDescent="0.25">
      <c r="A2576">
        <v>4722</v>
      </c>
      <c r="B2576">
        <v>33632</v>
      </c>
      <c r="C2576" s="1">
        <v>40250</v>
      </c>
      <c r="D2576" s="1">
        <v>40251</v>
      </c>
      <c r="E2576" t="s">
        <v>19</v>
      </c>
      <c r="F2576" t="s">
        <v>60</v>
      </c>
      <c r="G2576">
        <v>654</v>
      </c>
      <c r="H2576" t="s">
        <v>1165</v>
      </c>
      <c r="I2576" t="s">
        <v>22</v>
      </c>
      <c r="J2576" t="s">
        <v>56</v>
      </c>
      <c r="K2576" t="s">
        <v>57</v>
      </c>
      <c r="L2576">
        <v>8</v>
      </c>
      <c r="M2576">
        <v>115.99</v>
      </c>
      <c r="N2576">
        <f>Envios[[#This Row],[Cantidad]]*Envios[[#This Row],[Precio por Unidad]]</f>
        <v>927.92</v>
      </c>
      <c r="O2576" s="2">
        <v>49.875700000000002</v>
      </c>
      <c r="P2576" s="2">
        <f>Envios[[#This Row],[Cantidad]]*Envios[[#This Row],[Costo por Unidad]]</f>
        <v>399.00560000000002</v>
      </c>
      <c r="Q2576">
        <v>5.26</v>
      </c>
      <c r="R2576" s="2">
        <f>Envios[[#This Row],[Costo Productos]]+Envios[[#This Row],[Costo de Envío]]</f>
        <v>404.26560000000001</v>
      </c>
      <c r="S2576" t="s">
        <v>1561</v>
      </c>
      <c r="T2576" t="s">
        <v>44</v>
      </c>
      <c r="U2576">
        <v>3</v>
      </c>
      <c r="V2576" t="s">
        <v>52</v>
      </c>
      <c r="W2576" t="s">
        <v>53</v>
      </c>
      <c r="X2576" s="2">
        <f>Envios[[#This Row],[Ventas Totales]]-Envios[[#This Row],[Costos Totales]]</f>
        <v>523.6543999999999</v>
      </c>
    </row>
    <row r="2577" spans="1:24" x14ac:dyDescent="0.25">
      <c r="A2577">
        <v>6203</v>
      </c>
      <c r="B2577">
        <v>43936</v>
      </c>
      <c r="C2577" s="1">
        <v>40250</v>
      </c>
      <c r="D2577" s="1">
        <v>40251</v>
      </c>
      <c r="E2577" t="s">
        <v>19</v>
      </c>
      <c r="F2577" t="s">
        <v>60</v>
      </c>
      <c r="G2577">
        <v>347</v>
      </c>
      <c r="H2577" t="s">
        <v>1585</v>
      </c>
      <c r="I2577" t="s">
        <v>35</v>
      </c>
      <c r="J2577" t="s">
        <v>23</v>
      </c>
      <c r="K2577" t="s">
        <v>85</v>
      </c>
      <c r="L2577">
        <v>42</v>
      </c>
      <c r="M2577">
        <v>15.94</v>
      </c>
      <c r="N2577">
        <f>Envios[[#This Row],[Cantidad]]*Envios[[#This Row],[Precio por Unidad]]</f>
        <v>669.48</v>
      </c>
      <c r="O2577" s="2">
        <v>7.1729999999999992</v>
      </c>
      <c r="P2577" s="2">
        <f>Envios[[#This Row],[Cantidad]]*Envios[[#This Row],[Costo por Unidad]]</f>
        <v>301.26599999999996</v>
      </c>
      <c r="Q2577">
        <v>5.45</v>
      </c>
      <c r="R2577" s="2">
        <f>Envios[[#This Row],[Costo Productos]]+Envios[[#This Row],[Costo de Envío]]</f>
        <v>306.71599999999995</v>
      </c>
      <c r="S2577" t="s">
        <v>268</v>
      </c>
      <c r="T2577" t="s">
        <v>39</v>
      </c>
      <c r="U2577">
        <v>6</v>
      </c>
      <c r="V2577" t="s">
        <v>69</v>
      </c>
      <c r="W2577" t="s">
        <v>32</v>
      </c>
      <c r="X2577" s="2">
        <f>Envios[[#This Row],[Ventas Totales]]-Envios[[#This Row],[Costos Totales]]</f>
        <v>362.76400000000007</v>
      </c>
    </row>
    <row r="2578" spans="1:24" x14ac:dyDescent="0.25">
      <c r="A2578">
        <v>1079</v>
      </c>
      <c r="B2578">
        <v>7938</v>
      </c>
      <c r="C2578" s="1">
        <v>40250</v>
      </c>
      <c r="D2578" s="1">
        <v>40251</v>
      </c>
      <c r="E2578" t="s">
        <v>19</v>
      </c>
      <c r="F2578" t="s">
        <v>28</v>
      </c>
      <c r="G2578">
        <v>809</v>
      </c>
      <c r="H2578" t="s">
        <v>1239</v>
      </c>
      <c r="I2578" t="s">
        <v>63</v>
      </c>
      <c r="J2578" t="s">
        <v>23</v>
      </c>
      <c r="K2578" t="s">
        <v>85</v>
      </c>
      <c r="L2578">
        <v>34</v>
      </c>
      <c r="M2578">
        <v>9.93</v>
      </c>
      <c r="N2578">
        <f>Envios[[#This Row],[Cantidad]]*Envios[[#This Row],[Precio por Unidad]]</f>
        <v>337.62</v>
      </c>
      <c r="O2578" s="2">
        <v>5.6601000000000008</v>
      </c>
      <c r="P2578" s="2">
        <f>Envios[[#This Row],[Cantidad]]*Envios[[#This Row],[Costo por Unidad]]</f>
        <v>192.44340000000003</v>
      </c>
      <c r="Q2578">
        <v>1.0900000000000001</v>
      </c>
      <c r="R2578" s="2">
        <f>Envios[[#This Row],[Costo Productos]]+Envios[[#This Row],[Costo de Envío]]</f>
        <v>193.53340000000003</v>
      </c>
      <c r="S2578" t="s">
        <v>246</v>
      </c>
      <c r="T2578" t="s">
        <v>30</v>
      </c>
      <c r="U2578">
        <v>10</v>
      </c>
      <c r="V2578" t="s">
        <v>206</v>
      </c>
      <c r="W2578" t="s">
        <v>74</v>
      </c>
      <c r="X2578" s="2">
        <f>Envios[[#This Row],[Ventas Totales]]-Envios[[#This Row],[Costos Totales]]</f>
        <v>144.08659999999998</v>
      </c>
    </row>
    <row r="2579" spans="1:24" x14ac:dyDescent="0.25">
      <c r="A2579">
        <v>1080</v>
      </c>
      <c r="B2579">
        <v>7938</v>
      </c>
      <c r="C2579" s="1">
        <v>40250</v>
      </c>
      <c r="D2579" s="1">
        <v>40252</v>
      </c>
      <c r="E2579" t="s">
        <v>19</v>
      </c>
      <c r="F2579" t="s">
        <v>28</v>
      </c>
      <c r="G2579">
        <v>1053</v>
      </c>
      <c r="H2579" t="s">
        <v>1244</v>
      </c>
      <c r="I2579" t="s">
        <v>22</v>
      </c>
      <c r="J2579" t="s">
        <v>23</v>
      </c>
      <c r="K2579" t="s">
        <v>64</v>
      </c>
      <c r="L2579">
        <v>23</v>
      </c>
      <c r="M2579">
        <v>5.98</v>
      </c>
      <c r="N2579">
        <f>Envios[[#This Row],[Cantidad]]*Envios[[#This Row],[Precio por Unidad]]</f>
        <v>137.54000000000002</v>
      </c>
      <c r="O2579" s="2">
        <v>3.8272000000000004</v>
      </c>
      <c r="P2579" s="2">
        <f>Envios[[#This Row],[Cantidad]]*Envios[[#This Row],[Costo por Unidad]]</f>
        <v>88.025600000000011</v>
      </c>
      <c r="Q2579">
        <v>7.15</v>
      </c>
      <c r="R2579" s="2">
        <f>Envios[[#This Row],[Costo Productos]]+Envios[[#This Row],[Costo de Envío]]</f>
        <v>95.175600000000017</v>
      </c>
      <c r="S2579" t="s">
        <v>246</v>
      </c>
      <c r="T2579" t="s">
        <v>30</v>
      </c>
      <c r="U2579">
        <v>2</v>
      </c>
      <c r="V2579" t="s">
        <v>45</v>
      </c>
      <c r="W2579" t="s">
        <v>45</v>
      </c>
      <c r="X2579" s="2">
        <f>Envios[[#This Row],[Ventas Totales]]-Envios[[#This Row],[Costos Totales]]</f>
        <v>42.364400000000003</v>
      </c>
    </row>
    <row r="2580" spans="1:24" x14ac:dyDescent="0.25">
      <c r="A2580">
        <v>1081</v>
      </c>
      <c r="B2580">
        <v>7938</v>
      </c>
      <c r="C2580" s="1">
        <v>40250</v>
      </c>
      <c r="D2580" s="1">
        <v>40252</v>
      </c>
      <c r="E2580" t="s">
        <v>46</v>
      </c>
      <c r="F2580" t="s">
        <v>28</v>
      </c>
      <c r="G2580">
        <v>336</v>
      </c>
      <c r="H2580" t="s">
        <v>1804</v>
      </c>
      <c r="I2580" t="s">
        <v>49</v>
      </c>
      <c r="J2580" t="s">
        <v>36</v>
      </c>
      <c r="K2580" t="s">
        <v>50</v>
      </c>
      <c r="L2580">
        <v>16</v>
      </c>
      <c r="M2580">
        <v>135.99</v>
      </c>
      <c r="N2580">
        <f>Envios[[#This Row],[Cantidad]]*Envios[[#This Row],[Precio por Unidad]]</f>
        <v>2175.84</v>
      </c>
      <c r="O2580" s="2">
        <v>32.637599999999999</v>
      </c>
      <c r="P2580" s="2">
        <f>Envios[[#This Row],[Cantidad]]*Envios[[#This Row],[Costo por Unidad]]</f>
        <v>522.20159999999998</v>
      </c>
      <c r="Q2580">
        <v>28.63</v>
      </c>
      <c r="R2580" s="2">
        <f>Envios[[#This Row],[Costo Productos]]+Envios[[#This Row],[Costo de Envío]]</f>
        <v>550.83159999999998</v>
      </c>
      <c r="S2580" t="s">
        <v>246</v>
      </c>
      <c r="T2580" t="s">
        <v>30</v>
      </c>
      <c r="U2580">
        <v>11</v>
      </c>
      <c r="V2580" t="s">
        <v>131</v>
      </c>
      <c r="W2580" t="s">
        <v>131</v>
      </c>
      <c r="X2580" s="2">
        <f>Envios[[#This Row],[Ventas Totales]]-Envios[[#This Row],[Costos Totales]]</f>
        <v>1625.0084000000002</v>
      </c>
    </row>
    <row r="2581" spans="1:24" x14ac:dyDescent="0.25">
      <c r="A2581">
        <v>4215</v>
      </c>
      <c r="B2581">
        <v>29957</v>
      </c>
      <c r="C2581" s="1">
        <v>40250</v>
      </c>
      <c r="D2581" s="1">
        <v>40251</v>
      </c>
      <c r="E2581" t="s">
        <v>19</v>
      </c>
      <c r="F2581" t="s">
        <v>60</v>
      </c>
      <c r="G2581">
        <v>402</v>
      </c>
      <c r="H2581" t="s">
        <v>1805</v>
      </c>
      <c r="I2581" t="s">
        <v>22</v>
      </c>
      <c r="J2581" t="s">
        <v>23</v>
      </c>
      <c r="K2581" t="s">
        <v>64</v>
      </c>
      <c r="L2581">
        <v>31</v>
      </c>
      <c r="M2581">
        <v>48.04</v>
      </c>
      <c r="N2581">
        <f>Envios[[#This Row],[Cantidad]]*Envios[[#This Row],[Precio por Unidad]]</f>
        <v>1489.24</v>
      </c>
      <c r="O2581" s="2">
        <v>30.2652</v>
      </c>
      <c r="P2581" s="2">
        <f>Envios[[#This Row],[Cantidad]]*Envios[[#This Row],[Costo por Unidad]]</f>
        <v>938.22119999999995</v>
      </c>
      <c r="Q2581">
        <v>7.23</v>
      </c>
      <c r="R2581" s="2">
        <f>Envios[[#This Row],[Costo Productos]]+Envios[[#This Row],[Costo de Envío]]</f>
        <v>945.45119999999997</v>
      </c>
      <c r="S2581" t="s">
        <v>164</v>
      </c>
      <c r="T2581" t="s">
        <v>30</v>
      </c>
      <c r="U2581">
        <v>1</v>
      </c>
      <c r="V2581" t="s">
        <v>27</v>
      </c>
      <c r="W2581" t="s">
        <v>27</v>
      </c>
      <c r="X2581" s="2">
        <f>Envios[[#This Row],[Ventas Totales]]-Envios[[#This Row],[Costos Totales]]</f>
        <v>543.78880000000004</v>
      </c>
    </row>
    <row r="2582" spans="1:24" x14ac:dyDescent="0.25">
      <c r="A2582">
        <v>4214</v>
      </c>
      <c r="B2582">
        <v>29957</v>
      </c>
      <c r="C2582" s="1">
        <v>40250</v>
      </c>
      <c r="D2582" s="1">
        <v>40251</v>
      </c>
      <c r="E2582" t="s">
        <v>46</v>
      </c>
      <c r="F2582" t="s">
        <v>60</v>
      </c>
      <c r="G2582">
        <v>977</v>
      </c>
      <c r="H2582" t="s">
        <v>1806</v>
      </c>
      <c r="I2582" t="s">
        <v>49</v>
      </c>
      <c r="J2582" t="s">
        <v>36</v>
      </c>
      <c r="K2582" t="s">
        <v>50</v>
      </c>
      <c r="L2582">
        <v>28</v>
      </c>
      <c r="M2582">
        <v>95.98</v>
      </c>
      <c r="N2582">
        <f>Envios[[#This Row],[Cantidad]]*Envios[[#This Row],[Precio por Unidad]]</f>
        <v>2687.44</v>
      </c>
      <c r="O2582" s="2">
        <v>40.311600000000006</v>
      </c>
      <c r="P2582" s="2">
        <f>Envios[[#This Row],[Cantidad]]*Envios[[#This Row],[Costo por Unidad]]</f>
        <v>1128.7248000000002</v>
      </c>
      <c r="Q2582">
        <v>58.2</v>
      </c>
      <c r="R2582" s="2">
        <f>Envios[[#This Row],[Costo Productos]]+Envios[[#This Row],[Costo de Envío]]</f>
        <v>1186.9248000000002</v>
      </c>
      <c r="S2582" t="s">
        <v>164</v>
      </c>
      <c r="T2582" t="s">
        <v>30</v>
      </c>
      <c r="U2582">
        <v>9</v>
      </c>
      <c r="V2582" t="s">
        <v>31</v>
      </c>
      <c r="W2582" t="s">
        <v>32</v>
      </c>
      <c r="X2582" s="2">
        <f>Envios[[#This Row],[Ventas Totales]]-Envios[[#This Row],[Costos Totales]]</f>
        <v>1500.5151999999998</v>
      </c>
    </row>
    <row r="2583" spans="1:24" x14ac:dyDescent="0.25">
      <c r="A2583">
        <v>6685</v>
      </c>
      <c r="B2583">
        <v>47554</v>
      </c>
      <c r="C2583" s="1">
        <v>40250</v>
      </c>
      <c r="D2583" s="1">
        <v>40250</v>
      </c>
      <c r="E2583" t="s">
        <v>46</v>
      </c>
      <c r="F2583" t="s">
        <v>47</v>
      </c>
      <c r="G2583">
        <v>309</v>
      </c>
      <c r="H2583" t="s">
        <v>1807</v>
      </c>
      <c r="I2583" t="s">
        <v>49</v>
      </c>
      <c r="J2583" t="s">
        <v>36</v>
      </c>
      <c r="K2583" t="s">
        <v>50</v>
      </c>
      <c r="L2583">
        <v>9</v>
      </c>
      <c r="M2583">
        <v>50.98</v>
      </c>
      <c r="N2583">
        <f>Envios[[#This Row],[Cantidad]]*Envios[[#This Row],[Precio por Unidad]]</f>
        <v>458.82</v>
      </c>
      <c r="O2583" s="2">
        <v>22.431199999999997</v>
      </c>
      <c r="P2583" s="2">
        <f>Envios[[#This Row],[Cantidad]]*Envios[[#This Row],[Costo por Unidad]]</f>
        <v>201.88079999999997</v>
      </c>
      <c r="Q2583">
        <v>14.19</v>
      </c>
      <c r="R2583" s="2">
        <f>Envios[[#This Row],[Costo Productos]]+Envios[[#This Row],[Costo de Envío]]</f>
        <v>216.07079999999996</v>
      </c>
      <c r="S2583" t="s">
        <v>934</v>
      </c>
      <c r="T2583" t="s">
        <v>30</v>
      </c>
      <c r="U2583">
        <v>6</v>
      </c>
      <c r="V2583" t="s">
        <v>69</v>
      </c>
      <c r="W2583" t="s">
        <v>32</v>
      </c>
      <c r="X2583" s="2">
        <f>Envios[[#This Row],[Ventas Totales]]-Envios[[#This Row],[Costos Totales]]</f>
        <v>242.74920000000003</v>
      </c>
    </row>
    <row r="2584" spans="1:24" x14ac:dyDescent="0.25">
      <c r="A2584">
        <v>6686</v>
      </c>
      <c r="B2584">
        <v>47554</v>
      </c>
      <c r="C2584" s="1">
        <v>40250</v>
      </c>
      <c r="D2584" s="1">
        <v>40257</v>
      </c>
      <c r="E2584" t="s">
        <v>19</v>
      </c>
      <c r="F2584" t="s">
        <v>47</v>
      </c>
      <c r="G2584">
        <v>381</v>
      </c>
      <c r="H2584" t="s">
        <v>933</v>
      </c>
      <c r="I2584" t="s">
        <v>63</v>
      </c>
      <c r="J2584" t="s">
        <v>36</v>
      </c>
      <c r="K2584" t="s">
        <v>37</v>
      </c>
      <c r="L2584">
        <v>47</v>
      </c>
      <c r="M2584">
        <v>7.59</v>
      </c>
      <c r="N2584">
        <f>Envios[[#This Row],[Cantidad]]*Envios[[#This Row],[Precio por Unidad]]</f>
        <v>356.73</v>
      </c>
      <c r="O2584" s="2">
        <v>4.4022000000000006</v>
      </c>
      <c r="P2584" s="2">
        <f>Envios[[#This Row],[Cantidad]]*Envios[[#This Row],[Costo por Unidad]]</f>
        <v>206.90340000000003</v>
      </c>
      <c r="Q2584">
        <v>4</v>
      </c>
      <c r="R2584" s="2">
        <f>Envios[[#This Row],[Costo Productos]]+Envios[[#This Row],[Costo de Envío]]</f>
        <v>210.90340000000003</v>
      </c>
      <c r="S2584" t="s">
        <v>934</v>
      </c>
      <c r="T2584" t="s">
        <v>30</v>
      </c>
      <c r="U2584">
        <v>6</v>
      </c>
      <c r="V2584" t="s">
        <v>69</v>
      </c>
      <c r="W2584" t="s">
        <v>32</v>
      </c>
      <c r="X2584" s="2">
        <f>Envios[[#This Row],[Ventas Totales]]-Envios[[#This Row],[Costos Totales]]</f>
        <v>145.82659999999998</v>
      </c>
    </row>
    <row r="2585" spans="1:24" x14ac:dyDescent="0.25">
      <c r="A2585">
        <v>5463</v>
      </c>
      <c r="B2585">
        <v>38791</v>
      </c>
      <c r="C2585" s="1">
        <v>40251</v>
      </c>
      <c r="D2585" s="1">
        <v>40258</v>
      </c>
      <c r="E2585" t="s">
        <v>46</v>
      </c>
      <c r="F2585" t="s">
        <v>47</v>
      </c>
      <c r="G2585">
        <v>827</v>
      </c>
      <c r="H2585" t="s">
        <v>1245</v>
      </c>
      <c r="I2585" t="s">
        <v>119</v>
      </c>
      <c r="J2585" t="s">
        <v>36</v>
      </c>
      <c r="K2585" t="s">
        <v>120</v>
      </c>
      <c r="L2585">
        <v>24</v>
      </c>
      <c r="M2585">
        <v>70.89</v>
      </c>
      <c r="N2585">
        <f>Envios[[#This Row],[Cantidad]]*Envios[[#This Row],[Precio por Unidad]]</f>
        <v>1701.3600000000001</v>
      </c>
      <c r="O2585" s="2">
        <v>21.975900000000003</v>
      </c>
      <c r="P2585" s="2">
        <f>Envios[[#This Row],[Cantidad]]*Envios[[#This Row],[Costo por Unidad]]</f>
        <v>527.42160000000013</v>
      </c>
      <c r="Q2585">
        <v>89.3</v>
      </c>
      <c r="R2585" s="2">
        <f>Envios[[#This Row],[Costo Productos]]+Envios[[#This Row],[Costo de Envío]]</f>
        <v>616.72160000000008</v>
      </c>
      <c r="S2585" t="s">
        <v>1808</v>
      </c>
      <c r="T2585" t="s">
        <v>44</v>
      </c>
      <c r="U2585">
        <v>5</v>
      </c>
      <c r="V2585" t="s">
        <v>87</v>
      </c>
      <c r="W2585" t="s">
        <v>53</v>
      </c>
      <c r="X2585" s="2">
        <f>Envios[[#This Row],[Ventas Totales]]-Envios[[#This Row],[Costos Totales]]</f>
        <v>1084.6384</v>
      </c>
    </row>
    <row r="2586" spans="1:24" x14ac:dyDescent="0.25">
      <c r="A2586">
        <v>2733</v>
      </c>
      <c r="B2586">
        <v>19744</v>
      </c>
      <c r="C2586" s="1">
        <v>40251</v>
      </c>
      <c r="D2586" s="1">
        <v>40253</v>
      </c>
      <c r="E2586" t="s">
        <v>19</v>
      </c>
      <c r="F2586" t="s">
        <v>28</v>
      </c>
      <c r="G2586">
        <v>166</v>
      </c>
      <c r="H2586" t="s">
        <v>569</v>
      </c>
      <c r="I2586" t="s">
        <v>22</v>
      </c>
      <c r="J2586" t="s">
        <v>23</v>
      </c>
      <c r="K2586" t="s">
        <v>67</v>
      </c>
      <c r="L2586">
        <v>41</v>
      </c>
      <c r="M2586">
        <v>11.97</v>
      </c>
      <c r="N2586">
        <f>Envios[[#This Row],[Cantidad]]*Envios[[#This Row],[Precio por Unidad]]</f>
        <v>490.77000000000004</v>
      </c>
      <c r="O2586" s="2">
        <v>5.027400000000001</v>
      </c>
      <c r="P2586" s="2">
        <f>Envios[[#This Row],[Cantidad]]*Envios[[#This Row],[Costo por Unidad]]</f>
        <v>206.12340000000003</v>
      </c>
      <c r="Q2586">
        <v>4.9800000000000004</v>
      </c>
      <c r="R2586" s="2">
        <f>Envios[[#This Row],[Costo Productos]]+Envios[[#This Row],[Costo de Envío]]</f>
        <v>211.10340000000002</v>
      </c>
      <c r="S2586" t="s">
        <v>273</v>
      </c>
      <c r="T2586" t="s">
        <v>39</v>
      </c>
      <c r="U2586">
        <v>9</v>
      </c>
      <c r="V2586" t="s">
        <v>31</v>
      </c>
      <c r="W2586" t="s">
        <v>32</v>
      </c>
      <c r="X2586" s="2">
        <f>Envios[[#This Row],[Ventas Totales]]-Envios[[#This Row],[Costos Totales]]</f>
        <v>279.66660000000002</v>
      </c>
    </row>
    <row r="2587" spans="1:24" x14ac:dyDescent="0.25">
      <c r="A2587">
        <v>7219</v>
      </c>
      <c r="B2587">
        <v>51524</v>
      </c>
      <c r="C2587" s="1">
        <v>40251</v>
      </c>
      <c r="D2587" s="1">
        <v>40252</v>
      </c>
      <c r="E2587" t="s">
        <v>19</v>
      </c>
      <c r="F2587" t="s">
        <v>28</v>
      </c>
      <c r="G2587">
        <v>765</v>
      </c>
      <c r="H2587" t="s">
        <v>1563</v>
      </c>
      <c r="I2587" t="s">
        <v>42</v>
      </c>
      <c r="J2587" t="s">
        <v>23</v>
      </c>
      <c r="K2587" t="s">
        <v>24</v>
      </c>
      <c r="L2587">
        <v>16</v>
      </c>
      <c r="M2587">
        <v>167.27</v>
      </c>
      <c r="N2587">
        <f>Envios[[#This Row],[Cantidad]]*Envios[[#This Row],[Precio por Unidad]]</f>
        <v>2676.32</v>
      </c>
      <c r="O2587" s="2">
        <v>25.090500000000006</v>
      </c>
      <c r="P2587" s="2">
        <f>Envios[[#This Row],[Cantidad]]*Envios[[#This Row],[Costo por Unidad]]</f>
        <v>401.44800000000009</v>
      </c>
      <c r="Q2587">
        <v>35</v>
      </c>
      <c r="R2587" s="2">
        <f>Envios[[#This Row],[Costo Productos]]+Envios[[#This Row],[Costo de Envío]]</f>
        <v>436.44800000000009</v>
      </c>
      <c r="S2587" t="s">
        <v>182</v>
      </c>
      <c r="T2587" t="s">
        <v>26</v>
      </c>
      <c r="U2587">
        <v>1</v>
      </c>
      <c r="V2587" t="s">
        <v>27</v>
      </c>
      <c r="W2587" t="s">
        <v>27</v>
      </c>
      <c r="X2587" s="2">
        <f>Envios[[#This Row],[Ventas Totales]]-Envios[[#This Row],[Costos Totales]]</f>
        <v>2239.8720000000003</v>
      </c>
    </row>
    <row r="2588" spans="1:24" x14ac:dyDescent="0.25">
      <c r="A2588">
        <v>7220</v>
      </c>
      <c r="B2588">
        <v>51524</v>
      </c>
      <c r="C2588" s="1">
        <v>40251</v>
      </c>
      <c r="D2588" s="1">
        <v>40253</v>
      </c>
      <c r="E2588" t="s">
        <v>33</v>
      </c>
      <c r="F2588" t="s">
        <v>28</v>
      </c>
      <c r="G2588">
        <v>934</v>
      </c>
      <c r="H2588" t="s">
        <v>1355</v>
      </c>
      <c r="I2588" t="s">
        <v>35</v>
      </c>
      <c r="J2588" t="s">
        <v>56</v>
      </c>
      <c r="K2588" t="s">
        <v>57</v>
      </c>
      <c r="L2588">
        <v>20</v>
      </c>
      <c r="M2588">
        <v>20.99</v>
      </c>
      <c r="N2588">
        <f>Envios[[#This Row],[Cantidad]]*Envios[[#This Row],[Precio por Unidad]]</f>
        <v>419.79999999999995</v>
      </c>
      <c r="O2588" s="2">
        <v>3.5683000000000007</v>
      </c>
      <c r="P2588" s="2">
        <f>Envios[[#This Row],[Cantidad]]*Envios[[#This Row],[Costo por Unidad]]</f>
        <v>71.366000000000014</v>
      </c>
      <c r="Q2588">
        <v>0.99</v>
      </c>
      <c r="R2588" s="2">
        <f>Envios[[#This Row],[Costo Productos]]+Envios[[#This Row],[Costo de Envío]]</f>
        <v>72.356000000000009</v>
      </c>
      <c r="S2588" t="s">
        <v>182</v>
      </c>
      <c r="T2588" t="s">
        <v>26</v>
      </c>
      <c r="U2588">
        <v>1</v>
      </c>
      <c r="V2588" t="s">
        <v>27</v>
      </c>
      <c r="W2588" t="s">
        <v>27</v>
      </c>
      <c r="X2588" s="2">
        <f>Envios[[#This Row],[Ventas Totales]]-Envios[[#This Row],[Costos Totales]]</f>
        <v>347.44399999999996</v>
      </c>
    </row>
    <row r="2589" spans="1:24" x14ac:dyDescent="0.25">
      <c r="A2589">
        <v>6194</v>
      </c>
      <c r="B2589">
        <v>43877</v>
      </c>
      <c r="C2589" s="1">
        <v>40252</v>
      </c>
      <c r="D2589" s="1">
        <v>40252</v>
      </c>
      <c r="E2589" t="s">
        <v>33</v>
      </c>
      <c r="F2589" t="s">
        <v>47</v>
      </c>
      <c r="G2589">
        <v>628</v>
      </c>
      <c r="H2589" t="s">
        <v>1603</v>
      </c>
      <c r="I2589" t="s">
        <v>22</v>
      </c>
      <c r="J2589" t="s">
        <v>23</v>
      </c>
      <c r="K2589" t="s">
        <v>24</v>
      </c>
      <c r="L2589">
        <v>36</v>
      </c>
      <c r="M2589">
        <v>16.91</v>
      </c>
      <c r="N2589">
        <f>Envios[[#This Row],[Cantidad]]*Envios[[#This Row],[Precio por Unidad]]</f>
        <v>608.76</v>
      </c>
      <c r="O2589" s="2">
        <v>7.1022000000000007</v>
      </c>
      <c r="P2589" s="2">
        <f>Envios[[#This Row],[Cantidad]]*Envios[[#This Row],[Costo por Unidad]]</f>
        <v>255.67920000000004</v>
      </c>
      <c r="Q2589">
        <v>6.25</v>
      </c>
      <c r="R2589" s="2">
        <f>Envios[[#This Row],[Costo Productos]]+Envios[[#This Row],[Costo de Envío]]</f>
        <v>261.92920000000004</v>
      </c>
      <c r="S2589" t="s">
        <v>163</v>
      </c>
      <c r="T2589" t="s">
        <v>30</v>
      </c>
      <c r="U2589">
        <v>2</v>
      </c>
      <c r="V2589" t="s">
        <v>45</v>
      </c>
      <c r="W2589" t="s">
        <v>45</v>
      </c>
      <c r="X2589" s="2">
        <f>Envios[[#This Row],[Ventas Totales]]-Envios[[#This Row],[Costos Totales]]</f>
        <v>346.83079999999995</v>
      </c>
    </row>
    <row r="2590" spans="1:24" x14ac:dyDescent="0.25">
      <c r="A2590">
        <v>3796</v>
      </c>
      <c r="B2590">
        <v>27077</v>
      </c>
      <c r="C2590" s="1">
        <v>40252</v>
      </c>
      <c r="D2590" s="1">
        <v>40254</v>
      </c>
      <c r="E2590" t="s">
        <v>19</v>
      </c>
      <c r="F2590" t="s">
        <v>60</v>
      </c>
      <c r="G2590">
        <v>337</v>
      </c>
      <c r="H2590" t="s">
        <v>1809</v>
      </c>
      <c r="I2590" t="s">
        <v>71</v>
      </c>
      <c r="J2590" t="s">
        <v>56</v>
      </c>
      <c r="K2590" t="s">
        <v>94</v>
      </c>
      <c r="L2590">
        <v>11</v>
      </c>
      <c r="M2590">
        <v>140.99</v>
      </c>
      <c r="N2590">
        <f>Envios[[#This Row],[Cantidad]]*Envios[[#This Row],[Precio por Unidad]]</f>
        <v>1550.89</v>
      </c>
      <c r="O2590" s="2">
        <v>88.823700000000002</v>
      </c>
      <c r="P2590" s="2">
        <f>Envios[[#This Row],[Cantidad]]*Envios[[#This Row],[Costo por Unidad]]</f>
        <v>977.0607</v>
      </c>
      <c r="Q2590">
        <v>13.99</v>
      </c>
      <c r="R2590" s="2">
        <f>Envios[[#This Row],[Costo Productos]]+Envios[[#This Row],[Costo de Envío]]</f>
        <v>991.05070000000001</v>
      </c>
      <c r="S2590" t="s">
        <v>1810</v>
      </c>
      <c r="T2590" t="s">
        <v>26</v>
      </c>
      <c r="U2590">
        <v>1</v>
      </c>
      <c r="V2590" t="s">
        <v>27</v>
      </c>
      <c r="W2590" t="s">
        <v>27</v>
      </c>
      <c r="X2590" s="2">
        <f>Envios[[#This Row],[Ventas Totales]]-Envios[[#This Row],[Costos Totales]]</f>
        <v>559.83930000000009</v>
      </c>
    </row>
    <row r="2591" spans="1:24" x14ac:dyDescent="0.25">
      <c r="A2591">
        <v>5158</v>
      </c>
      <c r="B2591">
        <v>36737</v>
      </c>
      <c r="C2591" s="1">
        <v>40252</v>
      </c>
      <c r="D2591" s="1">
        <v>40253</v>
      </c>
      <c r="E2591" t="s">
        <v>19</v>
      </c>
      <c r="F2591" t="s">
        <v>40</v>
      </c>
      <c r="G2591">
        <v>424</v>
      </c>
      <c r="H2591" t="s">
        <v>261</v>
      </c>
      <c r="I2591" t="s">
        <v>22</v>
      </c>
      <c r="J2591" t="s">
        <v>56</v>
      </c>
      <c r="K2591" t="s">
        <v>57</v>
      </c>
      <c r="L2591">
        <v>26</v>
      </c>
      <c r="M2591">
        <v>65.989999999999995</v>
      </c>
      <c r="N2591">
        <f>Envios[[#This Row],[Cantidad]]*Envios[[#This Row],[Precio por Unidad]]</f>
        <v>1715.7399999999998</v>
      </c>
      <c r="O2591" s="2">
        <v>27.715800000000002</v>
      </c>
      <c r="P2591" s="2">
        <f>Envios[[#This Row],[Cantidad]]*Envios[[#This Row],[Costo por Unidad]]</f>
        <v>720.61080000000004</v>
      </c>
      <c r="Q2591">
        <v>5.99</v>
      </c>
      <c r="R2591" s="2">
        <f>Envios[[#This Row],[Costo Productos]]+Envios[[#This Row],[Costo de Envío]]</f>
        <v>726.60080000000005</v>
      </c>
      <c r="S2591" t="s">
        <v>388</v>
      </c>
      <c r="T2591" t="s">
        <v>39</v>
      </c>
      <c r="U2591">
        <v>10</v>
      </c>
      <c r="V2591" t="s">
        <v>206</v>
      </c>
      <c r="W2591" t="s">
        <v>74</v>
      </c>
      <c r="X2591" s="2">
        <f>Envios[[#This Row],[Ventas Totales]]-Envios[[#This Row],[Costos Totales]]</f>
        <v>989.13919999999973</v>
      </c>
    </row>
    <row r="2592" spans="1:24" x14ac:dyDescent="0.25">
      <c r="A2592">
        <v>5159</v>
      </c>
      <c r="B2592">
        <v>36737</v>
      </c>
      <c r="C2592" s="1">
        <v>40252</v>
      </c>
      <c r="D2592" s="1">
        <v>40253</v>
      </c>
      <c r="E2592" t="s">
        <v>19</v>
      </c>
      <c r="F2592" t="s">
        <v>40</v>
      </c>
      <c r="G2592">
        <v>220</v>
      </c>
      <c r="H2592" t="s">
        <v>688</v>
      </c>
      <c r="I2592" t="s">
        <v>22</v>
      </c>
      <c r="J2592" t="s">
        <v>56</v>
      </c>
      <c r="K2592" t="s">
        <v>91</v>
      </c>
      <c r="L2592">
        <v>10</v>
      </c>
      <c r="M2592">
        <v>99.99</v>
      </c>
      <c r="N2592">
        <f>Envios[[#This Row],[Cantidad]]*Envios[[#This Row],[Precio por Unidad]]</f>
        <v>999.9</v>
      </c>
      <c r="O2592" s="2">
        <v>47.995199999999997</v>
      </c>
      <c r="P2592" s="2">
        <f>Envios[[#This Row],[Cantidad]]*Envios[[#This Row],[Costo por Unidad]]</f>
        <v>479.952</v>
      </c>
      <c r="Q2592">
        <v>19.989999999999998</v>
      </c>
      <c r="R2592" s="2">
        <f>Envios[[#This Row],[Costo Productos]]+Envios[[#This Row],[Costo de Envío]]</f>
        <v>499.94200000000001</v>
      </c>
      <c r="S2592" t="s">
        <v>388</v>
      </c>
      <c r="T2592" t="s">
        <v>39</v>
      </c>
      <c r="U2592">
        <v>3</v>
      </c>
      <c r="V2592" t="s">
        <v>52</v>
      </c>
      <c r="W2592" t="s">
        <v>53</v>
      </c>
      <c r="X2592" s="2">
        <f>Envios[[#This Row],[Ventas Totales]]-Envios[[#This Row],[Costos Totales]]</f>
        <v>499.95799999999997</v>
      </c>
    </row>
    <row r="2593" spans="1:24" x14ac:dyDescent="0.25">
      <c r="A2593">
        <v>5160</v>
      </c>
      <c r="B2593">
        <v>36737</v>
      </c>
      <c r="C2593" s="1">
        <v>40252</v>
      </c>
      <c r="D2593" s="1">
        <v>40253</v>
      </c>
      <c r="E2593" t="s">
        <v>19</v>
      </c>
      <c r="F2593" t="s">
        <v>40</v>
      </c>
      <c r="G2593">
        <v>829</v>
      </c>
      <c r="H2593" t="s">
        <v>1233</v>
      </c>
      <c r="I2593" t="s">
        <v>63</v>
      </c>
      <c r="J2593" t="s">
        <v>23</v>
      </c>
      <c r="K2593" t="s">
        <v>85</v>
      </c>
      <c r="L2593">
        <v>10</v>
      </c>
      <c r="M2593">
        <v>3.28</v>
      </c>
      <c r="N2593">
        <f>Envios[[#This Row],[Cantidad]]*Envios[[#This Row],[Precio por Unidad]]</f>
        <v>32.799999999999997</v>
      </c>
      <c r="O2593" s="2">
        <v>1.4431999999999998</v>
      </c>
      <c r="P2593" s="2">
        <f>Envios[[#This Row],[Cantidad]]*Envios[[#This Row],[Costo por Unidad]]</f>
        <v>14.431999999999999</v>
      </c>
      <c r="Q2593">
        <v>4.2</v>
      </c>
      <c r="R2593" s="2">
        <f>Envios[[#This Row],[Costo Productos]]+Envios[[#This Row],[Costo de Envío]]</f>
        <v>18.631999999999998</v>
      </c>
      <c r="S2593" t="s">
        <v>388</v>
      </c>
      <c r="T2593" t="s">
        <v>39</v>
      </c>
      <c r="U2593">
        <v>3</v>
      </c>
      <c r="V2593" t="s">
        <v>52</v>
      </c>
      <c r="W2593" t="s">
        <v>53</v>
      </c>
      <c r="X2593" s="2">
        <f>Envios[[#This Row],[Ventas Totales]]-Envios[[#This Row],[Costos Totales]]</f>
        <v>14.167999999999999</v>
      </c>
    </row>
    <row r="2594" spans="1:24" x14ac:dyDescent="0.25">
      <c r="A2594">
        <v>302</v>
      </c>
      <c r="B2594">
        <v>2084</v>
      </c>
      <c r="C2594" s="1">
        <v>40253</v>
      </c>
      <c r="D2594" s="1">
        <v>40255</v>
      </c>
      <c r="E2594" t="s">
        <v>19</v>
      </c>
      <c r="F2594" t="s">
        <v>20</v>
      </c>
      <c r="G2594">
        <v>130</v>
      </c>
      <c r="H2594" t="s">
        <v>493</v>
      </c>
      <c r="I2594" t="s">
        <v>22</v>
      </c>
      <c r="J2594" t="s">
        <v>23</v>
      </c>
      <c r="K2594" t="s">
        <v>64</v>
      </c>
      <c r="L2594">
        <v>16</v>
      </c>
      <c r="M2594">
        <v>40.99</v>
      </c>
      <c r="N2594">
        <f>Envios[[#This Row],[Cantidad]]*Envios[[#This Row],[Precio por Unidad]]</f>
        <v>655.84</v>
      </c>
      <c r="O2594" s="2">
        <v>26.233600000000003</v>
      </c>
      <c r="P2594" s="2">
        <f>Envios[[#This Row],[Cantidad]]*Envios[[#This Row],[Costo por Unidad]]</f>
        <v>419.73760000000004</v>
      </c>
      <c r="Q2594">
        <v>17.48</v>
      </c>
      <c r="R2594" s="2">
        <f>Envios[[#This Row],[Costo Productos]]+Envios[[#This Row],[Costo de Envío]]</f>
        <v>437.21760000000006</v>
      </c>
      <c r="S2594" t="s">
        <v>92</v>
      </c>
      <c r="T2594" t="s">
        <v>30</v>
      </c>
      <c r="U2594">
        <v>4</v>
      </c>
      <c r="V2594" t="s">
        <v>73</v>
      </c>
      <c r="W2594" t="s">
        <v>74</v>
      </c>
      <c r="X2594" s="2">
        <f>Envios[[#This Row],[Ventas Totales]]-Envios[[#This Row],[Costos Totales]]</f>
        <v>218.62239999999997</v>
      </c>
    </row>
    <row r="2595" spans="1:24" x14ac:dyDescent="0.25">
      <c r="A2595">
        <v>6704</v>
      </c>
      <c r="B2595">
        <v>47749</v>
      </c>
      <c r="C2595" s="1">
        <v>40253</v>
      </c>
      <c r="D2595" s="1">
        <v>40253</v>
      </c>
      <c r="E2595" t="s">
        <v>19</v>
      </c>
      <c r="F2595" t="s">
        <v>28</v>
      </c>
      <c r="G2595">
        <v>344</v>
      </c>
      <c r="H2595" t="s">
        <v>1811</v>
      </c>
      <c r="I2595" t="s">
        <v>35</v>
      </c>
      <c r="J2595" t="s">
        <v>23</v>
      </c>
      <c r="K2595" t="s">
        <v>291</v>
      </c>
      <c r="L2595">
        <v>46</v>
      </c>
      <c r="M2595">
        <v>8.4499999999999993</v>
      </c>
      <c r="N2595">
        <f>Envios[[#This Row],[Cantidad]]*Envios[[#This Row],[Precio por Unidad]]</f>
        <v>388.7</v>
      </c>
      <c r="O2595" s="2">
        <v>3.8024999999999993</v>
      </c>
      <c r="P2595" s="2">
        <f>Envios[[#This Row],[Cantidad]]*Envios[[#This Row],[Costo por Unidad]]</f>
        <v>174.91499999999996</v>
      </c>
      <c r="Q2595">
        <v>7.77</v>
      </c>
      <c r="R2595" s="2">
        <f>Envios[[#This Row],[Costo Productos]]+Envios[[#This Row],[Costo de Envío]]</f>
        <v>182.68499999999997</v>
      </c>
      <c r="S2595" t="s">
        <v>1812</v>
      </c>
      <c r="T2595" t="s">
        <v>26</v>
      </c>
      <c r="U2595">
        <v>8</v>
      </c>
      <c r="V2595" t="s">
        <v>96</v>
      </c>
      <c r="W2595" t="s">
        <v>96</v>
      </c>
      <c r="X2595" s="2">
        <f>Envios[[#This Row],[Ventas Totales]]-Envios[[#This Row],[Costos Totales]]</f>
        <v>206.01500000000001</v>
      </c>
    </row>
    <row r="2596" spans="1:24" x14ac:dyDescent="0.25">
      <c r="A2596">
        <v>6206</v>
      </c>
      <c r="B2596">
        <v>43972</v>
      </c>
      <c r="C2596" s="1">
        <v>40253</v>
      </c>
      <c r="D2596" s="1">
        <v>40255</v>
      </c>
      <c r="E2596" t="s">
        <v>19</v>
      </c>
      <c r="F2596" t="s">
        <v>47</v>
      </c>
      <c r="G2596">
        <v>307</v>
      </c>
      <c r="H2596" t="s">
        <v>838</v>
      </c>
      <c r="I2596" t="s">
        <v>22</v>
      </c>
      <c r="J2596" t="s">
        <v>56</v>
      </c>
      <c r="K2596" t="s">
        <v>57</v>
      </c>
      <c r="L2596">
        <v>12</v>
      </c>
      <c r="M2596">
        <v>65.989999999999995</v>
      </c>
      <c r="N2596">
        <f>Envios[[#This Row],[Cantidad]]*Envios[[#This Row],[Precio por Unidad]]</f>
        <v>791.87999999999988</v>
      </c>
      <c r="O2596" s="2">
        <v>27.715800000000002</v>
      </c>
      <c r="P2596" s="2">
        <f>Envios[[#This Row],[Cantidad]]*Envios[[#This Row],[Costo por Unidad]]</f>
        <v>332.58960000000002</v>
      </c>
      <c r="Q2596">
        <v>8.99</v>
      </c>
      <c r="R2596" s="2">
        <f>Envios[[#This Row],[Costo Productos]]+Envios[[#This Row],[Costo de Envío]]</f>
        <v>341.57960000000003</v>
      </c>
      <c r="S2596" t="s">
        <v>228</v>
      </c>
      <c r="T2596" t="s">
        <v>39</v>
      </c>
      <c r="U2596">
        <v>10</v>
      </c>
      <c r="V2596" t="s">
        <v>206</v>
      </c>
      <c r="W2596" t="s">
        <v>74</v>
      </c>
      <c r="X2596" s="2">
        <f>Envios[[#This Row],[Ventas Totales]]-Envios[[#This Row],[Costos Totales]]</f>
        <v>450.30039999999985</v>
      </c>
    </row>
    <row r="2597" spans="1:24" x14ac:dyDescent="0.25">
      <c r="A2597">
        <v>6940</v>
      </c>
      <c r="B2597">
        <v>49538</v>
      </c>
      <c r="C2597" s="1">
        <v>40254</v>
      </c>
      <c r="D2597" s="1">
        <v>40258</v>
      </c>
      <c r="E2597" t="s">
        <v>19</v>
      </c>
      <c r="F2597" t="s">
        <v>47</v>
      </c>
      <c r="G2597">
        <v>1015</v>
      </c>
      <c r="H2597" t="s">
        <v>1221</v>
      </c>
      <c r="I2597" t="s">
        <v>49</v>
      </c>
      <c r="J2597" t="s">
        <v>36</v>
      </c>
      <c r="K2597" t="s">
        <v>37</v>
      </c>
      <c r="L2597">
        <v>29</v>
      </c>
      <c r="M2597">
        <v>26.38</v>
      </c>
      <c r="N2597">
        <f>Envios[[#This Row],[Cantidad]]*Envios[[#This Row],[Precio por Unidad]]</f>
        <v>765.02</v>
      </c>
      <c r="O2597" s="2">
        <v>10.0244</v>
      </c>
      <c r="P2597" s="2">
        <f>Envios[[#This Row],[Cantidad]]*Envios[[#This Row],[Costo por Unidad]]</f>
        <v>290.70760000000001</v>
      </c>
      <c r="Q2597">
        <v>5.58</v>
      </c>
      <c r="R2597" s="2">
        <f>Envios[[#This Row],[Costo Productos]]+Envios[[#This Row],[Costo de Envío]]</f>
        <v>296.2876</v>
      </c>
      <c r="S2597" t="s">
        <v>137</v>
      </c>
      <c r="T2597" t="s">
        <v>39</v>
      </c>
      <c r="U2597">
        <v>1</v>
      </c>
      <c r="V2597" t="s">
        <v>27</v>
      </c>
      <c r="W2597" t="s">
        <v>27</v>
      </c>
      <c r="X2597" s="2">
        <f>Envios[[#This Row],[Ventas Totales]]-Envios[[#This Row],[Costos Totales]]</f>
        <v>468.73239999999998</v>
      </c>
    </row>
    <row r="2598" spans="1:24" x14ac:dyDescent="0.25">
      <c r="A2598">
        <v>7437</v>
      </c>
      <c r="B2598">
        <v>53025</v>
      </c>
      <c r="C2598" s="1">
        <v>40254</v>
      </c>
      <c r="D2598" s="1">
        <v>40255</v>
      </c>
      <c r="E2598" t="s">
        <v>19</v>
      </c>
      <c r="F2598" t="s">
        <v>60</v>
      </c>
      <c r="G2598">
        <v>440</v>
      </c>
      <c r="H2598" t="s">
        <v>1337</v>
      </c>
      <c r="I2598" t="s">
        <v>22</v>
      </c>
      <c r="J2598" t="s">
        <v>23</v>
      </c>
      <c r="K2598" t="s">
        <v>64</v>
      </c>
      <c r="L2598">
        <v>32</v>
      </c>
      <c r="M2598">
        <v>5.98</v>
      </c>
      <c r="N2598">
        <f>Envios[[#This Row],[Cantidad]]*Envios[[#This Row],[Precio por Unidad]]</f>
        <v>191.36</v>
      </c>
      <c r="O2598" s="2">
        <v>3.5880000000000001</v>
      </c>
      <c r="P2598" s="2">
        <f>Envios[[#This Row],[Cantidad]]*Envios[[#This Row],[Costo por Unidad]]</f>
        <v>114.816</v>
      </c>
      <c r="Q2598">
        <v>7.5</v>
      </c>
      <c r="R2598" s="2">
        <f>Envios[[#This Row],[Costo Productos]]+Envios[[#This Row],[Costo de Envío]]</f>
        <v>122.316</v>
      </c>
      <c r="S2598" t="s">
        <v>1320</v>
      </c>
      <c r="T2598" t="s">
        <v>39</v>
      </c>
      <c r="U2598">
        <v>4</v>
      </c>
      <c r="V2598" t="s">
        <v>73</v>
      </c>
      <c r="W2598" t="s">
        <v>74</v>
      </c>
      <c r="X2598" s="2">
        <f>Envios[[#This Row],[Ventas Totales]]-Envios[[#This Row],[Costos Totales]]</f>
        <v>69.044000000000011</v>
      </c>
    </row>
    <row r="2599" spans="1:24" x14ac:dyDescent="0.25">
      <c r="A2599">
        <v>1492</v>
      </c>
      <c r="B2599">
        <v>10754</v>
      </c>
      <c r="C2599" s="1">
        <v>40254</v>
      </c>
      <c r="D2599" s="1">
        <v>40256</v>
      </c>
      <c r="E2599" t="s">
        <v>19</v>
      </c>
      <c r="F2599" t="s">
        <v>47</v>
      </c>
      <c r="G2599">
        <v>779</v>
      </c>
      <c r="H2599" t="s">
        <v>1753</v>
      </c>
      <c r="I2599" t="s">
        <v>22</v>
      </c>
      <c r="J2599" t="s">
        <v>23</v>
      </c>
      <c r="K2599" t="s">
        <v>64</v>
      </c>
      <c r="L2599">
        <v>7</v>
      </c>
      <c r="M2599">
        <v>6.48</v>
      </c>
      <c r="N2599">
        <f>Envios[[#This Row],[Cantidad]]*Envios[[#This Row],[Precio por Unidad]]</f>
        <v>45.36</v>
      </c>
      <c r="O2599" s="2">
        <v>4.0824000000000007</v>
      </c>
      <c r="P2599" s="2">
        <f>Envios[[#This Row],[Cantidad]]*Envios[[#This Row],[Costo por Unidad]]</f>
        <v>28.576800000000006</v>
      </c>
      <c r="Q2599">
        <v>5.94</v>
      </c>
      <c r="R2599" s="2">
        <f>Envios[[#This Row],[Costo Productos]]+Envios[[#This Row],[Costo de Envío]]</f>
        <v>34.516800000000003</v>
      </c>
      <c r="S2599" t="s">
        <v>1610</v>
      </c>
      <c r="T2599" t="s">
        <v>30</v>
      </c>
      <c r="U2599">
        <v>6</v>
      </c>
      <c r="V2599" t="s">
        <v>69</v>
      </c>
      <c r="W2599" t="s">
        <v>32</v>
      </c>
      <c r="X2599" s="2">
        <f>Envios[[#This Row],[Ventas Totales]]-Envios[[#This Row],[Costos Totales]]</f>
        <v>10.843199999999996</v>
      </c>
    </row>
    <row r="2600" spans="1:24" x14ac:dyDescent="0.25">
      <c r="A2600">
        <v>7022</v>
      </c>
      <c r="B2600">
        <v>50118</v>
      </c>
      <c r="C2600" s="1">
        <v>40255</v>
      </c>
      <c r="D2600" s="1">
        <v>40256</v>
      </c>
      <c r="E2600" t="s">
        <v>46</v>
      </c>
      <c r="F2600" t="s">
        <v>40</v>
      </c>
      <c r="G2600">
        <v>907</v>
      </c>
      <c r="H2600" t="s">
        <v>1282</v>
      </c>
      <c r="I2600" t="s">
        <v>119</v>
      </c>
      <c r="J2600" t="s">
        <v>36</v>
      </c>
      <c r="K2600" t="s">
        <v>120</v>
      </c>
      <c r="L2600">
        <v>19</v>
      </c>
      <c r="M2600">
        <v>15.23</v>
      </c>
      <c r="N2600">
        <f>Envios[[#This Row],[Cantidad]]*Envios[[#This Row],[Precio por Unidad]]</f>
        <v>289.37</v>
      </c>
      <c r="O2600" s="2">
        <v>3.6551999999999998</v>
      </c>
      <c r="P2600" s="2">
        <f>Envios[[#This Row],[Cantidad]]*Envios[[#This Row],[Costo por Unidad]]</f>
        <v>69.448799999999991</v>
      </c>
      <c r="Q2600">
        <v>27.75</v>
      </c>
      <c r="R2600" s="2">
        <f>Envios[[#This Row],[Costo Productos]]+Envios[[#This Row],[Costo de Envío]]</f>
        <v>97.198799999999991</v>
      </c>
      <c r="S2600" t="s">
        <v>194</v>
      </c>
      <c r="T2600" t="s">
        <v>30</v>
      </c>
      <c r="U2600">
        <v>11</v>
      </c>
      <c r="V2600" t="s">
        <v>131</v>
      </c>
      <c r="W2600" t="s">
        <v>131</v>
      </c>
      <c r="X2600" s="2">
        <f>Envios[[#This Row],[Ventas Totales]]-Envios[[#This Row],[Costos Totales]]</f>
        <v>192.1712</v>
      </c>
    </row>
    <row r="2601" spans="1:24" x14ac:dyDescent="0.25">
      <c r="A2601">
        <v>1768</v>
      </c>
      <c r="B2601">
        <v>12643</v>
      </c>
      <c r="C2601" s="1">
        <v>40256</v>
      </c>
      <c r="D2601" s="1">
        <v>40258</v>
      </c>
      <c r="E2601" t="s">
        <v>19</v>
      </c>
      <c r="F2601" t="s">
        <v>47</v>
      </c>
      <c r="G2601">
        <v>539</v>
      </c>
      <c r="H2601" t="s">
        <v>82</v>
      </c>
      <c r="I2601" t="s">
        <v>63</v>
      </c>
      <c r="J2601" t="s">
        <v>23</v>
      </c>
      <c r="K2601" t="s">
        <v>64</v>
      </c>
      <c r="L2601">
        <v>22</v>
      </c>
      <c r="M2601">
        <v>15.04</v>
      </c>
      <c r="N2601">
        <f>Envios[[#This Row],[Cantidad]]*Envios[[#This Row],[Precio por Unidad]]</f>
        <v>330.88</v>
      </c>
      <c r="O2601" s="2">
        <v>9.1743999999999986</v>
      </c>
      <c r="P2601" s="2">
        <f>Envios[[#This Row],[Cantidad]]*Envios[[#This Row],[Costo por Unidad]]</f>
        <v>201.83679999999998</v>
      </c>
      <c r="Q2601">
        <v>1.97</v>
      </c>
      <c r="R2601" s="2">
        <f>Envios[[#This Row],[Costo Productos]]+Envios[[#This Row],[Costo de Envío]]</f>
        <v>203.80679999999998</v>
      </c>
      <c r="S2601" t="s">
        <v>877</v>
      </c>
      <c r="T2601" t="s">
        <v>26</v>
      </c>
      <c r="U2601">
        <v>2</v>
      </c>
      <c r="V2601" t="s">
        <v>45</v>
      </c>
      <c r="W2601" t="s">
        <v>45</v>
      </c>
      <c r="X2601" s="2">
        <f>Envios[[#This Row],[Ventas Totales]]-Envios[[#This Row],[Costos Totales]]</f>
        <v>127.07320000000001</v>
      </c>
    </row>
    <row r="2602" spans="1:24" x14ac:dyDescent="0.25">
      <c r="A2602">
        <v>7115</v>
      </c>
      <c r="B2602">
        <v>50759</v>
      </c>
      <c r="C2602" s="1">
        <v>40256</v>
      </c>
      <c r="D2602" s="1">
        <v>40261</v>
      </c>
      <c r="E2602" t="s">
        <v>19</v>
      </c>
      <c r="F2602" t="s">
        <v>47</v>
      </c>
      <c r="G2602">
        <v>406</v>
      </c>
      <c r="H2602" t="s">
        <v>970</v>
      </c>
      <c r="I2602" t="s">
        <v>22</v>
      </c>
      <c r="J2602" t="s">
        <v>56</v>
      </c>
      <c r="K2602" t="s">
        <v>57</v>
      </c>
      <c r="L2602">
        <v>46</v>
      </c>
      <c r="M2602">
        <v>65.989999999999995</v>
      </c>
      <c r="N2602">
        <f>Envios[[#This Row],[Cantidad]]*Envios[[#This Row],[Precio por Unidad]]</f>
        <v>3035.54</v>
      </c>
      <c r="O2602" s="2">
        <v>29.035599999999995</v>
      </c>
      <c r="P2602" s="2">
        <f>Envios[[#This Row],[Cantidad]]*Envios[[#This Row],[Costo por Unidad]]</f>
        <v>1335.6375999999998</v>
      </c>
      <c r="Q2602">
        <v>8.99</v>
      </c>
      <c r="R2602" s="2">
        <f>Envios[[#This Row],[Costo Productos]]+Envios[[#This Row],[Costo de Envío]]</f>
        <v>1344.6275999999998</v>
      </c>
      <c r="S2602" t="s">
        <v>1178</v>
      </c>
      <c r="T2602" t="s">
        <v>30</v>
      </c>
      <c r="U2602">
        <v>2</v>
      </c>
      <c r="V2602" t="s">
        <v>45</v>
      </c>
      <c r="W2602" t="s">
        <v>45</v>
      </c>
      <c r="X2602" s="2">
        <f>Envios[[#This Row],[Ventas Totales]]-Envios[[#This Row],[Costos Totales]]</f>
        <v>1690.9124000000002</v>
      </c>
    </row>
    <row r="2603" spans="1:24" x14ac:dyDescent="0.25">
      <c r="A2603">
        <v>6233</v>
      </c>
      <c r="B2603">
        <v>44162</v>
      </c>
      <c r="C2603" s="1">
        <v>40256</v>
      </c>
      <c r="D2603" s="1">
        <v>40257</v>
      </c>
      <c r="E2603" t="s">
        <v>19</v>
      </c>
      <c r="F2603" t="s">
        <v>20</v>
      </c>
      <c r="G2603">
        <v>343</v>
      </c>
      <c r="H2603" t="s">
        <v>881</v>
      </c>
      <c r="I2603" t="s">
        <v>35</v>
      </c>
      <c r="J2603" t="s">
        <v>23</v>
      </c>
      <c r="K2603" t="s">
        <v>291</v>
      </c>
      <c r="L2603">
        <v>46</v>
      </c>
      <c r="M2603">
        <v>10.98</v>
      </c>
      <c r="N2603">
        <f>Envios[[#This Row],[Cantidad]]*Envios[[#This Row],[Precio por Unidad]]</f>
        <v>505.08000000000004</v>
      </c>
      <c r="O2603" s="2">
        <v>4.7214000000000009</v>
      </c>
      <c r="P2603" s="2">
        <f>Envios[[#This Row],[Cantidad]]*Envios[[#This Row],[Costo por Unidad]]</f>
        <v>217.18440000000004</v>
      </c>
      <c r="Q2603">
        <v>3.37</v>
      </c>
      <c r="R2603" s="2">
        <f>Envios[[#This Row],[Costo Productos]]+Envios[[#This Row],[Costo de Envío]]</f>
        <v>220.55440000000004</v>
      </c>
      <c r="S2603" t="s">
        <v>1813</v>
      </c>
      <c r="T2603" t="s">
        <v>30</v>
      </c>
      <c r="U2603">
        <v>3</v>
      </c>
      <c r="V2603" t="s">
        <v>52</v>
      </c>
      <c r="W2603" t="s">
        <v>53</v>
      </c>
      <c r="X2603" s="2">
        <f>Envios[[#This Row],[Ventas Totales]]-Envios[[#This Row],[Costos Totales]]</f>
        <v>284.5256</v>
      </c>
    </row>
    <row r="2604" spans="1:24" x14ac:dyDescent="0.25">
      <c r="A2604">
        <v>4677</v>
      </c>
      <c r="B2604">
        <v>33283</v>
      </c>
      <c r="C2604" s="1">
        <v>40257</v>
      </c>
      <c r="D2604" s="1">
        <v>40257</v>
      </c>
      <c r="E2604" t="s">
        <v>46</v>
      </c>
      <c r="F2604" t="s">
        <v>28</v>
      </c>
      <c r="G2604">
        <v>147</v>
      </c>
      <c r="H2604" t="s">
        <v>528</v>
      </c>
      <c r="I2604" t="s">
        <v>119</v>
      </c>
      <c r="J2604" t="s">
        <v>36</v>
      </c>
      <c r="K2604" t="s">
        <v>120</v>
      </c>
      <c r="L2604">
        <v>48</v>
      </c>
      <c r="M2604">
        <v>218.75</v>
      </c>
      <c r="N2604">
        <f>Envios[[#This Row],[Cantidad]]*Envios[[#This Row],[Precio por Unidad]]</f>
        <v>10500</v>
      </c>
      <c r="O2604" s="2">
        <v>50.312499999999993</v>
      </c>
      <c r="P2604" s="2">
        <f>Envios[[#This Row],[Cantidad]]*Envios[[#This Row],[Costo por Unidad]]</f>
        <v>2414.9999999999995</v>
      </c>
      <c r="Q2604">
        <v>69.64</v>
      </c>
      <c r="R2604" s="2">
        <f>Envios[[#This Row],[Costo Productos]]+Envios[[#This Row],[Costo de Envío]]</f>
        <v>2484.6399999999994</v>
      </c>
      <c r="S2604" t="s">
        <v>631</v>
      </c>
      <c r="T2604" t="s">
        <v>44</v>
      </c>
      <c r="U2604">
        <v>5</v>
      </c>
      <c r="V2604" t="s">
        <v>87</v>
      </c>
      <c r="W2604" t="s">
        <v>53</v>
      </c>
      <c r="X2604" s="2">
        <f>Envios[[#This Row],[Ventas Totales]]-Envios[[#This Row],[Costos Totales]]</f>
        <v>8015.3600000000006</v>
      </c>
    </row>
    <row r="2605" spans="1:24" x14ac:dyDescent="0.25">
      <c r="A2605">
        <v>1149</v>
      </c>
      <c r="B2605">
        <v>8387</v>
      </c>
      <c r="C2605" s="1">
        <v>40257</v>
      </c>
      <c r="D2605" s="1">
        <v>40258</v>
      </c>
      <c r="E2605" t="s">
        <v>19</v>
      </c>
      <c r="F2605" t="s">
        <v>40</v>
      </c>
      <c r="G2605">
        <v>930</v>
      </c>
      <c r="H2605" t="s">
        <v>1256</v>
      </c>
      <c r="I2605" t="s">
        <v>22</v>
      </c>
      <c r="J2605" t="s">
        <v>23</v>
      </c>
      <c r="K2605" t="s">
        <v>76</v>
      </c>
      <c r="L2605">
        <v>35</v>
      </c>
      <c r="M2605">
        <v>31.74</v>
      </c>
      <c r="N2605">
        <f>Envios[[#This Row],[Cantidad]]*Envios[[#This Row],[Precio por Unidad]]</f>
        <v>1110.8999999999999</v>
      </c>
      <c r="O2605" s="2">
        <v>19.996199999999998</v>
      </c>
      <c r="P2605" s="2">
        <f>Envios[[#This Row],[Cantidad]]*Envios[[#This Row],[Costo por Unidad]]</f>
        <v>699.86699999999996</v>
      </c>
      <c r="Q2605">
        <v>12.62</v>
      </c>
      <c r="R2605" s="2">
        <f>Envios[[#This Row],[Costo Productos]]+Envios[[#This Row],[Costo de Envío]]</f>
        <v>712.48699999999997</v>
      </c>
      <c r="S2605" t="s">
        <v>151</v>
      </c>
      <c r="T2605" t="s">
        <v>30</v>
      </c>
      <c r="U2605">
        <v>5</v>
      </c>
      <c r="V2605" t="s">
        <v>87</v>
      </c>
      <c r="W2605" t="s">
        <v>53</v>
      </c>
      <c r="X2605" s="2">
        <f>Envios[[#This Row],[Ventas Totales]]-Envios[[#This Row],[Costos Totales]]</f>
        <v>398.4129999999999</v>
      </c>
    </row>
    <row r="2606" spans="1:24" x14ac:dyDescent="0.25">
      <c r="A2606">
        <v>4589</v>
      </c>
      <c r="B2606">
        <v>32641</v>
      </c>
      <c r="C2606" s="1">
        <v>40258</v>
      </c>
      <c r="D2606" s="1">
        <v>40259</v>
      </c>
      <c r="E2606" t="s">
        <v>19</v>
      </c>
      <c r="F2606" t="s">
        <v>20</v>
      </c>
      <c r="G2606">
        <v>183</v>
      </c>
      <c r="H2606" t="s">
        <v>607</v>
      </c>
      <c r="I2606" t="s">
        <v>22</v>
      </c>
      <c r="J2606" t="s">
        <v>23</v>
      </c>
      <c r="K2606" t="s">
        <v>76</v>
      </c>
      <c r="L2606">
        <v>18</v>
      </c>
      <c r="M2606">
        <v>8.85</v>
      </c>
      <c r="N2606">
        <f>Envios[[#This Row],[Cantidad]]*Envios[[#This Row],[Precio por Unidad]]</f>
        <v>159.29999999999998</v>
      </c>
      <c r="O2606" s="2">
        <v>5.6639999999999997</v>
      </c>
      <c r="P2606" s="2">
        <f>Envios[[#This Row],[Cantidad]]*Envios[[#This Row],[Costo por Unidad]]</f>
        <v>101.952</v>
      </c>
      <c r="Q2606">
        <v>5.6</v>
      </c>
      <c r="R2606" s="2">
        <f>Envios[[#This Row],[Costo Productos]]+Envios[[#This Row],[Costo de Envío]]</f>
        <v>107.55199999999999</v>
      </c>
      <c r="S2606" t="s">
        <v>346</v>
      </c>
      <c r="T2606" t="s">
        <v>44</v>
      </c>
      <c r="U2606">
        <v>3</v>
      </c>
      <c r="V2606" t="s">
        <v>52</v>
      </c>
      <c r="W2606" t="s">
        <v>53</v>
      </c>
      <c r="X2606" s="2">
        <f>Envios[[#This Row],[Ventas Totales]]-Envios[[#This Row],[Costos Totales]]</f>
        <v>51.74799999999999</v>
      </c>
    </row>
    <row r="2607" spans="1:24" x14ac:dyDescent="0.25">
      <c r="A2607">
        <v>4256</v>
      </c>
      <c r="B2607">
        <v>30308</v>
      </c>
      <c r="C2607" s="1">
        <v>40258</v>
      </c>
      <c r="D2607" s="1">
        <v>40259</v>
      </c>
      <c r="E2607" t="s">
        <v>19</v>
      </c>
      <c r="F2607" t="s">
        <v>28</v>
      </c>
      <c r="G2607">
        <v>656</v>
      </c>
      <c r="H2607" t="s">
        <v>1814</v>
      </c>
      <c r="I2607" t="s">
        <v>22</v>
      </c>
      <c r="J2607" t="s">
        <v>23</v>
      </c>
      <c r="K2607" t="s">
        <v>76</v>
      </c>
      <c r="L2607">
        <v>15</v>
      </c>
      <c r="M2607">
        <v>1.8</v>
      </c>
      <c r="N2607">
        <f>Envios[[#This Row],[Cantidad]]*Envios[[#This Row],[Precio por Unidad]]</f>
        <v>27</v>
      </c>
      <c r="O2607" s="2">
        <v>1.1340000000000001</v>
      </c>
      <c r="P2607" s="2">
        <f>Envios[[#This Row],[Cantidad]]*Envios[[#This Row],[Costo por Unidad]]</f>
        <v>17.010000000000002</v>
      </c>
      <c r="Q2607">
        <v>4.79</v>
      </c>
      <c r="R2607" s="2">
        <f>Envios[[#This Row],[Costo Productos]]+Envios[[#This Row],[Costo de Envío]]</f>
        <v>21.8</v>
      </c>
      <c r="S2607" t="s">
        <v>1815</v>
      </c>
      <c r="T2607" t="s">
        <v>30</v>
      </c>
      <c r="U2607">
        <v>1</v>
      </c>
      <c r="V2607" t="s">
        <v>27</v>
      </c>
      <c r="W2607" t="s">
        <v>27</v>
      </c>
      <c r="X2607" s="2">
        <f>Envios[[#This Row],[Ventas Totales]]-Envios[[#This Row],[Costos Totales]]</f>
        <v>5.1999999999999993</v>
      </c>
    </row>
    <row r="2608" spans="1:24" x14ac:dyDescent="0.25">
      <c r="A2608">
        <v>2186</v>
      </c>
      <c r="B2608">
        <v>15744</v>
      </c>
      <c r="C2608" s="1">
        <v>40258</v>
      </c>
      <c r="D2608" s="1">
        <v>40259</v>
      </c>
      <c r="E2608" t="s">
        <v>19</v>
      </c>
      <c r="F2608" t="s">
        <v>60</v>
      </c>
      <c r="G2608">
        <v>821</v>
      </c>
      <c r="H2608" t="s">
        <v>905</v>
      </c>
      <c r="I2608" t="s">
        <v>22</v>
      </c>
      <c r="J2608" t="s">
        <v>23</v>
      </c>
      <c r="K2608" t="s">
        <v>64</v>
      </c>
      <c r="L2608">
        <v>16</v>
      </c>
      <c r="M2608">
        <v>55.48</v>
      </c>
      <c r="N2608">
        <f>Envios[[#This Row],[Cantidad]]*Envios[[#This Row],[Precio por Unidad]]</f>
        <v>887.68</v>
      </c>
      <c r="O2608" s="2">
        <v>34.952399999999997</v>
      </c>
      <c r="P2608" s="2">
        <f>Envios[[#This Row],[Cantidad]]*Envios[[#This Row],[Costo por Unidad]]</f>
        <v>559.23839999999996</v>
      </c>
      <c r="Q2608">
        <v>6.79</v>
      </c>
      <c r="R2608" s="2">
        <f>Envios[[#This Row],[Costo Productos]]+Envios[[#This Row],[Costo de Envío]]</f>
        <v>566.02839999999992</v>
      </c>
      <c r="S2608" t="s">
        <v>1363</v>
      </c>
      <c r="T2608" t="s">
        <v>30</v>
      </c>
      <c r="U2608">
        <v>1</v>
      </c>
      <c r="V2608" t="s">
        <v>27</v>
      </c>
      <c r="W2608" t="s">
        <v>27</v>
      </c>
      <c r="X2608" s="2">
        <f>Envios[[#This Row],[Ventas Totales]]-Envios[[#This Row],[Costos Totales]]</f>
        <v>321.65160000000003</v>
      </c>
    </row>
    <row r="2609" spans="1:24" x14ac:dyDescent="0.25">
      <c r="A2609">
        <v>4268</v>
      </c>
      <c r="B2609">
        <v>30374</v>
      </c>
      <c r="C2609" s="1">
        <v>40258</v>
      </c>
      <c r="D2609" s="1">
        <v>40259</v>
      </c>
      <c r="E2609" t="s">
        <v>19</v>
      </c>
      <c r="F2609" t="s">
        <v>60</v>
      </c>
      <c r="G2609">
        <v>326</v>
      </c>
      <c r="H2609" t="s">
        <v>405</v>
      </c>
      <c r="I2609" t="s">
        <v>22</v>
      </c>
      <c r="J2609" t="s">
        <v>23</v>
      </c>
      <c r="K2609" t="s">
        <v>67</v>
      </c>
      <c r="L2609">
        <v>12</v>
      </c>
      <c r="M2609">
        <v>59.98</v>
      </c>
      <c r="N2609">
        <f>Envios[[#This Row],[Cantidad]]*Envios[[#This Row],[Precio por Unidad]]</f>
        <v>719.76</v>
      </c>
      <c r="O2609" s="2">
        <v>25.791400000000003</v>
      </c>
      <c r="P2609" s="2">
        <f>Envios[[#This Row],[Cantidad]]*Envios[[#This Row],[Costo por Unidad]]</f>
        <v>309.49680000000001</v>
      </c>
      <c r="Q2609">
        <v>3.99</v>
      </c>
      <c r="R2609" s="2">
        <f>Envios[[#This Row],[Costo Productos]]+Envios[[#This Row],[Costo de Envío]]</f>
        <v>313.48680000000002</v>
      </c>
      <c r="S2609" t="s">
        <v>362</v>
      </c>
      <c r="T2609" t="s">
        <v>30</v>
      </c>
      <c r="U2609">
        <v>6</v>
      </c>
      <c r="V2609" t="s">
        <v>69</v>
      </c>
      <c r="W2609" t="s">
        <v>32</v>
      </c>
      <c r="X2609" s="2">
        <f>Envios[[#This Row],[Ventas Totales]]-Envios[[#This Row],[Costos Totales]]</f>
        <v>406.27319999999997</v>
      </c>
    </row>
    <row r="2610" spans="1:24" x14ac:dyDescent="0.25">
      <c r="A2610">
        <v>4269</v>
      </c>
      <c r="B2610">
        <v>30374</v>
      </c>
      <c r="C2610" s="1">
        <v>40258</v>
      </c>
      <c r="D2610" s="1">
        <v>40259</v>
      </c>
      <c r="E2610" t="s">
        <v>19</v>
      </c>
      <c r="F2610" t="s">
        <v>60</v>
      </c>
      <c r="G2610">
        <v>398</v>
      </c>
      <c r="H2610" t="s">
        <v>172</v>
      </c>
      <c r="I2610" t="s">
        <v>35</v>
      </c>
      <c r="J2610" t="s">
        <v>56</v>
      </c>
      <c r="K2610" t="s">
        <v>91</v>
      </c>
      <c r="L2610">
        <v>42</v>
      </c>
      <c r="M2610">
        <v>28.48</v>
      </c>
      <c r="N2610">
        <f>Envios[[#This Row],[Cantidad]]*Envios[[#This Row],[Precio por Unidad]]</f>
        <v>1196.1600000000001</v>
      </c>
      <c r="O2610" s="2">
        <v>17.088000000000001</v>
      </c>
      <c r="P2610" s="2">
        <f>Envios[[#This Row],[Cantidad]]*Envios[[#This Row],[Costo por Unidad]]</f>
        <v>717.69600000000003</v>
      </c>
      <c r="Q2610">
        <v>1.99</v>
      </c>
      <c r="R2610" s="2">
        <f>Envios[[#This Row],[Costo Productos]]+Envios[[#This Row],[Costo de Envío]]</f>
        <v>719.68600000000004</v>
      </c>
      <c r="S2610" t="s">
        <v>362</v>
      </c>
      <c r="T2610" t="s">
        <v>30</v>
      </c>
      <c r="U2610">
        <v>6</v>
      </c>
      <c r="V2610" t="s">
        <v>69</v>
      </c>
      <c r="W2610" t="s">
        <v>32</v>
      </c>
      <c r="X2610" s="2">
        <f>Envios[[#This Row],[Ventas Totales]]-Envios[[#This Row],[Costos Totales]]</f>
        <v>476.47400000000005</v>
      </c>
    </row>
    <row r="2611" spans="1:24" x14ac:dyDescent="0.25">
      <c r="A2611">
        <v>6253</v>
      </c>
      <c r="B2611">
        <v>44290</v>
      </c>
      <c r="C2611" s="1">
        <v>40258</v>
      </c>
      <c r="D2611" s="1">
        <v>40260</v>
      </c>
      <c r="E2611" t="s">
        <v>19</v>
      </c>
      <c r="F2611" t="s">
        <v>28</v>
      </c>
      <c r="G2611">
        <v>596</v>
      </c>
      <c r="H2611" t="s">
        <v>1098</v>
      </c>
      <c r="I2611" t="s">
        <v>35</v>
      </c>
      <c r="J2611" t="s">
        <v>36</v>
      </c>
      <c r="K2611" t="s">
        <v>37</v>
      </c>
      <c r="L2611">
        <v>49</v>
      </c>
      <c r="M2611">
        <v>10.4</v>
      </c>
      <c r="N2611">
        <f>Envios[[#This Row],[Cantidad]]*Envios[[#This Row],[Precio por Unidad]]</f>
        <v>509.6</v>
      </c>
      <c r="O2611" s="2">
        <v>5.0960000000000001</v>
      </c>
      <c r="P2611" s="2">
        <f>Envios[[#This Row],[Cantidad]]*Envios[[#This Row],[Costo por Unidad]]</f>
        <v>249.70400000000001</v>
      </c>
      <c r="Q2611">
        <v>5.4</v>
      </c>
      <c r="R2611" s="2">
        <f>Envios[[#This Row],[Costo Productos]]+Envios[[#This Row],[Costo de Envío]]</f>
        <v>255.10400000000001</v>
      </c>
      <c r="S2611" t="s">
        <v>1180</v>
      </c>
      <c r="T2611" t="s">
        <v>30</v>
      </c>
      <c r="U2611">
        <v>6</v>
      </c>
      <c r="V2611" t="s">
        <v>69</v>
      </c>
      <c r="W2611" t="s">
        <v>32</v>
      </c>
      <c r="X2611" s="2">
        <f>Envios[[#This Row],[Ventas Totales]]-Envios[[#This Row],[Costos Totales]]</f>
        <v>254.49600000000001</v>
      </c>
    </row>
    <row r="2612" spans="1:24" x14ac:dyDescent="0.25">
      <c r="A2612">
        <v>6254</v>
      </c>
      <c r="B2612">
        <v>44290</v>
      </c>
      <c r="C2612" s="1">
        <v>40258</v>
      </c>
      <c r="D2612" s="1">
        <v>40260</v>
      </c>
      <c r="E2612" t="s">
        <v>19</v>
      </c>
      <c r="F2612" t="s">
        <v>28</v>
      </c>
      <c r="G2612">
        <v>724</v>
      </c>
      <c r="H2612" t="s">
        <v>1196</v>
      </c>
      <c r="I2612" t="s">
        <v>22</v>
      </c>
      <c r="J2612" t="s">
        <v>23</v>
      </c>
      <c r="K2612" t="s">
        <v>64</v>
      </c>
      <c r="L2612">
        <v>28</v>
      </c>
      <c r="M2612">
        <v>9.06</v>
      </c>
      <c r="N2612">
        <f>Envios[[#This Row],[Cantidad]]*Envios[[#This Row],[Precio por Unidad]]</f>
        <v>253.68</v>
      </c>
      <c r="O2612" s="2">
        <v>5.4359999999999999</v>
      </c>
      <c r="P2612" s="2">
        <f>Envios[[#This Row],[Cantidad]]*Envios[[#This Row],[Costo por Unidad]]</f>
        <v>152.208</v>
      </c>
      <c r="Q2612">
        <v>9.86</v>
      </c>
      <c r="R2612" s="2">
        <f>Envios[[#This Row],[Costo Productos]]+Envios[[#This Row],[Costo de Envío]]</f>
        <v>162.06799999999998</v>
      </c>
      <c r="S2612" t="s">
        <v>1180</v>
      </c>
      <c r="T2612" t="s">
        <v>30</v>
      </c>
      <c r="U2612">
        <v>6</v>
      </c>
      <c r="V2612" t="s">
        <v>69</v>
      </c>
      <c r="W2612" t="s">
        <v>32</v>
      </c>
      <c r="X2612" s="2">
        <f>Envios[[#This Row],[Ventas Totales]]-Envios[[#This Row],[Costos Totales]]</f>
        <v>91.612000000000023</v>
      </c>
    </row>
    <row r="2613" spans="1:24" x14ac:dyDescent="0.25">
      <c r="A2613">
        <v>6255</v>
      </c>
      <c r="B2613">
        <v>44290</v>
      </c>
      <c r="C2613" s="1">
        <v>40258</v>
      </c>
      <c r="D2613" s="1">
        <v>40260</v>
      </c>
      <c r="E2613" t="s">
        <v>19</v>
      </c>
      <c r="F2613" t="s">
        <v>28</v>
      </c>
      <c r="G2613">
        <v>991</v>
      </c>
      <c r="H2613" t="s">
        <v>1816</v>
      </c>
      <c r="I2613" t="s">
        <v>22</v>
      </c>
      <c r="J2613" t="s">
        <v>23</v>
      </c>
      <c r="K2613" t="s">
        <v>64</v>
      </c>
      <c r="L2613">
        <v>41</v>
      </c>
      <c r="M2613">
        <v>6.48</v>
      </c>
      <c r="N2613">
        <f>Envios[[#This Row],[Cantidad]]*Envios[[#This Row],[Precio por Unidad]]</f>
        <v>265.68</v>
      </c>
      <c r="O2613" s="2">
        <v>4.0824000000000007</v>
      </c>
      <c r="P2613" s="2">
        <f>Envios[[#This Row],[Cantidad]]*Envios[[#This Row],[Costo por Unidad]]</f>
        <v>167.37840000000003</v>
      </c>
      <c r="Q2613">
        <v>5.87</v>
      </c>
      <c r="R2613" s="2">
        <f>Envios[[#This Row],[Costo Productos]]+Envios[[#This Row],[Costo de Envío]]</f>
        <v>173.24840000000003</v>
      </c>
      <c r="S2613" t="s">
        <v>1180</v>
      </c>
      <c r="T2613" t="s">
        <v>30</v>
      </c>
      <c r="U2613">
        <v>6</v>
      </c>
      <c r="V2613" t="s">
        <v>69</v>
      </c>
      <c r="W2613" t="s">
        <v>32</v>
      </c>
      <c r="X2613" s="2">
        <f>Envios[[#This Row],[Ventas Totales]]-Envios[[#This Row],[Costos Totales]]</f>
        <v>92.431599999999975</v>
      </c>
    </row>
    <row r="2614" spans="1:24" x14ac:dyDescent="0.25">
      <c r="A2614">
        <v>4181</v>
      </c>
      <c r="B2614">
        <v>29671</v>
      </c>
      <c r="C2614" s="1">
        <v>40259</v>
      </c>
      <c r="D2614" s="1">
        <v>40260</v>
      </c>
      <c r="E2614" t="s">
        <v>19</v>
      </c>
      <c r="F2614" t="s">
        <v>60</v>
      </c>
      <c r="G2614">
        <v>1003</v>
      </c>
      <c r="H2614" t="s">
        <v>879</v>
      </c>
      <c r="I2614" t="s">
        <v>22</v>
      </c>
      <c r="J2614" t="s">
        <v>23</v>
      </c>
      <c r="K2614" t="s">
        <v>85</v>
      </c>
      <c r="L2614">
        <v>43</v>
      </c>
      <c r="M2614">
        <v>34.99</v>
      </c>
      <c r="N2614">
        <f>Envios[[#This Row],[Cantidad]]*Envios[[#This Row],[Precio por Unidad]]</f>
        <v>1504.5700000000002</v>
      </c>
      <c r="O2614" s="2">
        <v>14.345900000000002</v>
      </c>
      <c r="P2614" s="2">
        <f>Envios[[#This Row],[Cantidad]]*Envios[[#This Row],[Costo por Unidad]]</f>
        <v>616.8737000000001</v>
      </c>
      <c r="Q2614">
        <v>7.73</v>
      </c>
      <c r="R2614" s="2">
        <f>Envios[[#This Row],[Costo Productos]]+Envios[[#This Row],[Costo de Envío]]</f>
        <v>624.60370000000012</v>
      </c>
      <c r="S2614" t="s">
        <v>309</v>
      </c>
      <c r="T2614" t="s">
        <v>39</v>
      </c>
      <c r="U2614">
        <v>1</v>
      </c>
      <c r="V2614" t="s">
        <v>27</v>
      </c>
      <c r="W2614" t="s">
        <v>27</v>
      </c>
      <c r="X2614" s="2">
        <f>Envios[[#This Row],[Ventas Totales]]-Envios[[#This Row],[Costos Totales]]</f>
        <v>879.96630000000005</v>
      </c>
    </row>
    <row r="2615" spans="1:24" x14ac:dyDescent="0.25">
      <c r="A2615">
        <v>7442</v>
      </c>
      <c r="B2615">
        <v>53060</v>
      </c>
      <c r="C2615" s="1">
        <v>40259</v>
      </c>
      <c r="D2615" s="1">
        <v>40261</v>
      </c>
      <c r="E2615" t="s">
        <v>19</v>
      </c>
      <c r="F2615" t="s">
        <v>60</v>
      </c>
      <c r="G2615">
        <v>125</v>
      </c>
      <c r="H2615" t="s">
        <v>486</v>
      </c>
      <c r="I2615" t="s">
        <v>22</v>
      </c>
      <c r="J2615" t="s">
        <v>56</v>
      </c>
      <c r="K2615" t="s">
        <v>91</v>
      </c>
      <c r="L2615">
        <v>36</v>
      </c>
      <c r="M2615">
        <v>20.95</v>
      </c>
      <c r="N2615">
        <f>Envios[[#This Row],[Cantidad]]*Envios[[#This Row],[Precio por Unidad]]</f>
        <v>754.19999999999993</v>
      </c>
      <c r="O2615" s="2">
        <v>8.3800000000000008</v>
      </c>
      <c r="P2615" s="2">
        <f>Envios[[#This Row],[Cantidad]]*Envios[[#This Row],[Costo por Unidad]]</f>
        <v>301.68</v>
      </c>
      <c r="Q2615">
        <v>5.99</v>
      </c>
      <c r="R2615" s="2">
        <f>Envios[[#This Row],[Costo Productos]]+Envios[[#This Row],[Costo de Envío]]</f>
        <v>307.67</v>
      </c>
      <c r="S2615" t="s">
        <v>144</v>
      </c>
      <c r="T2615" t="s">
        <v>39</v>
      </c>
      <c r="U2615">
        <v>3</v>
      </c>
      <c r="V2615" t="s">
        <v>52</v>
      </c>
      <c r="W2615" t="s">
        <v>53</v>
      </c>
      <c r="X2615" s="2">
        <f>Envios[[#This Row],[Ventas Totales]]-Envios[[#This Row],[Costos Totales]]</f>
        <v>446.52999999999992</v>
      </c>
    </row>
    <row r="2616" spans="1:24" x14ac:dyDescent="0.25">
      <c r="A2616">
        <v>7443</v>
      </c>
      <c r="B2616">
        <v>53060</v>
      </c>
      <c r="C2616" s="1">
        <v>40259</v>
      </c>
      <c r="D2616" s="1">
        <v>40261</v>
      </c>
      <c r="E2616" t="s">
        <v>19</v>
      </c>
      <c r="F2616" t="s">
        <v>60</v>
      </c>
      <c r="G2616">
        <v>1040</v>
      </c>
      <c r="H2616" t="s">
        <v>62</v>
      </c>
      <c r="I2616" t="s">
        <v>63</v>
      </c>
      <c r="J2616" t="s">
        <v>23</v>
      </c>
      <c r="K2616" t="s">
        <v>64</v>
      </c>
      <c r="L2616">
        <v>4</v>
      </c>
      <c r="M2616">
        <v>9.11</v>
      </c>
      <c r="N2616">
        <f>Envios[[#This Row],[Cantidad]]*Envios[[#This Row],[Precio por Unidad]]</f>
        <v>36.44</v>
      </c>
      <c r="O2616" s="2">
        <v>5.4659999999999993</v>
      </c>
      <c r="P2616" s="2">
        <f>Envios[[#This Row],[Cantidad]]*Envios[[#This Row],[Costo por Unidad]]</f>
        <v>21.863999999999997</v>
      </c>
      <c r="Q2616">
        <v>2.15</v>
      </c>
      <c r="R2616" s="2">
        <f>Envios[[#This Row],[Costo Productos]]+Envios[[#This Row],[Costo de Envío]]</f>
        <v>24.013999999999996</v>
      </c>
      <c r="S2616" t="s">
        <v>144</v>
      </c>
      <c r="T2616" t="s">
        <v>39</v>
      </c>
      <c r="U2616">
        <v>3</v>
      </c>
      <c r="V2616" t="s">
        <v>52</v>
      </c>
      <c r="W2616" t="s">
        <v>53</v>
      </c>
      <c r="X2616" s="2">
        <f>Envios[[#This Row],[Ventas Totales]]-Envios[[#This Row],[Costos Totales]]</f>
        <v>12.426000000000002</v>
      </c>
    </row>
    <row r="2617" spans="1:24" x14ac:dyDescent="0.25">
      <c r="A2617">
        <v>593</v>
      </c>
      <c r="B2617">
        <v>4037</v>
      </c>
      <c r="C2617" s="1">
        <v>40260</v>
      </c>
      <c r="D2617" s="1">
        <v>40261</v>
      </c>
      <c r="E2617" t="s">
        <v>19</v>
      </c>
      <c r="F2617" t="s">
        <v>20</v>
      </c>
      <c r="G2617">
        <v>60</v>
      </c>
      <c r="H2617" t="s">
        <v>295</v>
      </c>
      <c r="I2617" t="s">
        <v>22</v>
      </c>
      <c r="J2617" t="s">
        <v>23</v>
      </c>
      <c r="K2617" t="s">
        <v>64</v>
      </c>
      <c r="L2617">
        <v>27</v>
      </c>
      <c r="M2617">
        <v>6.48</v>
      </c>
      <c r="N2617">
        <f>Envios[[#This Row],[Cantidad]]*Envios[[#This Row],[Precio por Unidad]]</f>
        <v>174.96</v>
      </c>
      <c r="O2617" s="2">
        <v>4.0824000000000007</v>
      </c>
      <c r="P2617" s="2">
        <f>Envios[[#This Row],[Cantidad]]*Envios[[#This Row],[Costo por Unidad]]</f>
        <v>110.22480000000002</v>
      </c>
      <c r="Q2617">
        <v>7.86</v>
      </c>
      <c r="R2617" s="2">
        <f>Envios[[#This Row],[Costo Productos]]+Envios[[#This Row],[Costo de Envío]]</f>
        <v>118.08480000000002</v>
      </c>
      <c r="S2617" t="s">
        <v>1536</v>
      </c>
      <c r="T2617" t="s">
        <v>30</v>
      </c>
      <c r="U2617">
        <v>9</v>
      </c>
      <c r="V2617" t="s">
        <v>31</v>
      </c>
      <c r="W2617" t="s">
        <v>32</v>
      </c>
      <c r="X2617" s="2">
        <f>Envios[[#This Row],[Ventas Totales]]-Envios[[#This Row],[Costos Totales]]</f>
        <v>56.875199999999992</v>
      </c>
    </row>
    <row r="2618" spans="1:24" x14ac:dyDescent="0.25">
      <c r="A2618">
        <v>5187</v>
      </c>
      <c r="B2618">
        <v>36866</v>
      </c>
      <c r="C2618" s="1">
        <v>40261</v>
      </c>
      <c r="D2618" s="1">
        <v>40263</v>
      </c>
      <c r="E2618" t="s">
        <v>19</v>
      </c>
      <c r="F2618" t="s">
        <v>47</v>
      </c>
      <c r="G2618">
        <v>527</v>
      </c>
      <c r="H2618" t="s">
        <v>1817</v>
      </c>
      <c r="I2618" t="s">
        <v>22</v>
      </c>
      <c r="J2618" t="s">
        <v>23</v>
      </c>
      <c r="K2618" t="s">
        <v>24</v>
      </c>
      <c r="L2618">
        <v>32</v>
      </c>
      <c r="M2618">
        <v>210.55</v>
      </c>
      <c r="N2618">
        <f>Envios[[#This Row],[Cantidad]]*Envios[[#This Row],[Precio por Unidad]]</f>
        <v>6737.6</v>
      </c>
      <c r="O2618" s="2">
        <v>84.220000000000013</v>
      </c>
      <c r="P2618" s="2">
        <f>Envios[[#This Row],[Cantidad]]*Envios[[#This Row],[Costo por Unidad]]</f>
        <v>2695.0400000000004</v>
      </c>
      <c r="Q2618">
        <v>9.99</v>
      </c>
      <c r="R2618" s="2">
        <f>Envios[[#This Row],[Costo Productos]]+Envios[[#This Row],[Costo de Envío]]</f>
        <v>2705.03</v>
      </c>
      <c r="S2618" t="s">
        <v>191</v>
      </c>
      <c r="T2618" t="s">
        <v>39</v>
      </c>
      <c r="U2618">
        <v>1</v>
      </c>
      <c r="V2618" t="s">
        <v>27</v>
      </c>
      <c r="W2618" t="s">
        <v>27</v>
      </c>
      <c r="X2618" s="2">
        <f>Envios[[#This Row],[Ventas Totales]]-Envios[[#This Row],[Costos Totales]]</f>
        <v>4032.57</v>
      </c>
    </row>
    <row r="2619" spans="1:24" x14ac:dyDescent="0.25">
      <c r="A2619">
        <v>7312</v>
      </c>
      <c r="B2619">
        <v>52135</v>
      </c>
      <c r="C2619" s="1">
        <v>40261</v>
      </c>
      <c r="D2619" s="1">
        <v>40263</v>
      </c>
      <c r="E2619" t="s">
        <v>19</v>
      </c>
      <c r="F2619" t="s">
        <v>47</v>
      </c>
      <c r="G2619">
        <v>192</v>
      </c>
      <c r="H2619" t="s">
        <v>1818</v>
      </c>
      <c r="I2619" t="s">
        <v>22</v>
      </c>
      <c r="J2619" t="s">
        <v>56</v>
      </c>
      <c r="K2619" t="s">
        <v>91</v>
      </c>
      <c r="L2619">
        <v>38</v>
      </c>
      <c r="M2619">
        <v>99.99</v>
      </c>
      <c r="N2619">
        <f>Envios[[#This Row],[Cantidad]]*Envios[[#This Row],[Precio por Unidad]]</f>
        <v>3799.62</v>
      </c>
      <c r="O2619" s="2">
        <v>49.994999999999997</v>
      </c>
      <c r="P2619" s="2">
        <f>Envios[[#This Row],[Cantidad]]*Envios[[#This Row],[Costo por Unidad]]</f>
        <v>1899.81</v>
      </c>
      <c r="Q2619">
        <v>19.989999999999998</v>
      </c>
      <c r="R2619" s="2">
        <f>Envios[[#This Row],[Costo Productos]]+Envios[[#This Row],[Costo de Envío]]</f>
        <v>1919.8</v>
      </c>
      <c r="S2619" t="s">
        <v>1656</v>
      </c>
      <c r="T2619" t="s">
        <v>26</v>
      </c>
      <c r="U2619">
        <v>1</v>
      </c>
      <c r="V2619" t="s">
        <v>27</v>
      </c>
      <c r="W2619" t="s">
        <v>27</v>
      </c>
      <c r="X2619" s="2">
        <f>Envios[[#This Row],[Ventas Totales]]-Envios[[#This Row],[Costos Totales]]</f>
        <v>1879.82</v>
      </c>
    </row>
    <row r="2620" spans="1:24" x14ac:dyDescent="0.25">
      <c r="A2620">
        <v>756</v>
      </c>
      <c r="B2620">
        <v>5414</v>
      </c>
      <c r="C2620" s="1">
        <v>40261</v>
      </c>
      <c r="D2620" s="1">
        <v>40262</v>
      </c>
      <c r="E2620" t="s">
        <v>33</v>
      </c>
      <c r="F2620" t="s">
        <v>40</v>
      </c>
      <c r="G2620">
        <v>562</v>
      </c>
      <c r="H2620" t="s">
        <v>1772</v>
      </c>
      <c r="I2620" t="s">
        <v>22</v>
      </c>
      <c r="J2620" t="s">
        <v>23</v>
      </c>
      <c r="K2620" t="s">
        <v>24</v>
      </c>
      <c r="L2620">
        <v>14</v>
      </c>
      <c r="M2620">
        <v>20.98</v>
      </c>
      <c r="N2620">
        <f>Envios[[#This Row],[Cantidad]]*Envios[[#This Row],[Precio por Unidad]]</f>
        <v>293.72000000000003</v>
      </c>
      <c r="O2620" s="2">
        <v>7.1331999999999995</v>
      </c>
      <c r="P2620" s="2">
        <f>Envios[[#This Row],[Cantidad]]*Envios[[#This Row],[Costo por Unidad]]</f>
        <v>99.864799999999988</v>
      </c>
      <c r="Q2620">
        <v>5.42</v>
      </c>
      <c r="R2620" s="2">
        <f>Envios[[#This Row],[Costo Productos]]+Envios[[#This Row],[Costo de Envío]]</f>
        <v>105.28479999999999</v>
      </c>
      <c r="S2620" t="s">
        <v>1489</v>
      </c>
      <c r="T2620" t="s">
        <v>30</v>
      </c>
      <c r="U2620">
        <v>2</v>
      </c>
      <c r="V2620" t="s">
        <v>45</v>
      </c>
      <c r="W2620" t="s">
        <v>45</v>
      </c>
      <c r="X2620" s="2">
        <f>Envios[[#This Row],[Ventas Totales]]-Envios[[#This Row],[Costos Totales]]</f>
        <v>188.43520000000004</v>
      </c>
    </row>
    <row r="2621" spans="1:24" x14ac:dyDescent="0.25">
      <c r="A2621">
        <v>809</v>
      </c>
      <c r="B2621">
        <v>5830</v>
      </c>
      <c r="C2621" s="1">
        <v>40261</v>
      </c>
      <c r="D2621" s="1">
        <v>40262</v>
      </c>
      <c r="E2621" t="s">
        <v>19</v>
      </c>
      <c r="F2621" t="s">
        <v>28</v>
      </c>
      <c r="G2621">
        <v>196</v>
      </c>
      <c r="H2621" t="s">
        <v>1819</v>
      </c>
      <c r="I2621" t="s">
        <v>42</v>
      </c>
      <c r="J2621" t="s">
        <v>36</v>
      </c>
      <c r="K2621" t="s">
        <v>37</v>
      </c>
      <c r="L2621">
        <v>49</v>
      </c>
      <c r="M2621">
        <v>40.97</v>
      </c>
      <c r="N2621">
        <f>Envios[[#This Row],[Cantidad]]*Envios[[#This Row],[Precio por Unidad]]</f>
        <v>2007.53</v>
      </c>
      <c r="O2621" s="2">
        <v>17.617100000000001</v>
      </c>
      <c r="P2621" s="2">
        <f>Envios[[#This Row],[Cantidad]]*Envios[[#This Row],[Costo por Unidad]]</f>
        <v>863.23790000000008</v>
      </c>
      <c r="Q2621">
        <v>14.45</v>
      </c>
      <c r="R2621" s="2">
        <f>Envios[[#This Row],[Costo Productos]]+Envios[[#This Row],[Costo de Envío]]</f>
        <v>877.68790000000013</v>
      </c>
      <c r="S2621" t="s">
        <v>572</v>
      </c>
      <c r="T2621" t="s">
        <v>30</v>
      </c>
      <c r="U2621">
        <v>4</v>
      </c>
      <c r="V2621" t="s">
        <v>73</v>
      </c>
      <c r="W2621" t="s">
        <v>74</v>
      </c>
      <c r="X2621" s="2">
        <f>Envios[[#This Row],[Ventas Totales]]-Envios[[#This Row],[Costos Totales]]</f>
        <v>1129.8420999999998</v>
      </c>
    </row>
    <row r="2622" spans="1:24" x14ac:dyDescent="0.25">
      <c r="A2622">
        <v>6293</v>
      </c>
      <c r="B2622">
        <v>44546</v>
      </c>
      <c r="C2622" s="1">
        <v>40261</v>
      </c>
      <c r="D2622" s="1">
        <v>40262</v>
      </c>
      <c r="E2622" t="s">
        <v>19</v>
      </c>
      <c r="F2622" t="s">
        <v>60</v>
      </c>
      <c r="G2622">
        <v>830</v>
      </c>
      <c r="H2622" t="s">
        <v>1183</v>
      </c>
      <c r="I2622" t="s">
        <v>63</v>
      </c>
      <c r="J2622" t="s">
        <v>23</v>
      </c>
      <c r="K2622" t="s">
        <v>140</v>
      </c>
      <c r="L2622">
        <v>15</v>
      </c>
      <c r="M2622">
        <v>3.58</v>
      </c>
      <c r="N2622">
        <f>Envios[[#This Row],[Cantidad]]*Envios[[#This Row],[Precio por Unidad]]</f>
        <v>53.7</v>
      </c>
      <c r="O2622" s="2">
        <v>2.2911999999999999</v>
      </c>
      <c r="P2622" s="2">
        <f>Envios[[#This Row],[Cantidad]]*Envios[[#This Row],[Costo por Unidad]]</f>
        <v>34.367999999999995</v>
      </c>
      <c r="Q2622">
        <v>1.63</v>
      </c>
      <c r="R2622" s="2">
        <f>Envios[[#This Row],[Costo Productos]]+Envios[[#This Row],[Costo de Envío]]</f>
        <v>35.997999999999998</v>
      </c>
      <c r="S2622" t="s">
        <v>1820</v>
      </c>
      <c r="T2622" t="s">
        <v>44</v>
      </c>
      <c r="U2622">
        <v>2</v>
      </c>
      <c r="V2622" t="s">
        <v>45</v>
      </c>
      <c r="W2622" t="s">
        <v>45</v>
      </c>
      <c r="X2622" s="2">
        <f>Envios[[#This Row],[Ventas Totales]]-Envios[[#This Row],[Costos Totales]]</f>
        <v>17.702000000000005</v>
      </c>
    </row>
    <row r="2623" spans="1:24" x14ac:dyDescent="0.25">
      <c r="A2623">
        <v>2478</v>
      </c>
      <c r="B2623">
        <v>18017</v>
      </c>
      <c r="C2623" s="1">
        <v>40262</v>
      </c>
      <c r="D2623" s="1">
        <v>40264</v>
      </c>
      <c r="E2623" t="s">
        <v>46</v>
      </c>
      <c r="F2623" t="s">
        <v>60</v>
      </c>
      <c r="G2623">
        <v>303</v>
      </c>
      <c r="H2623" t="s">
        <v>831</v>
      </c>
      <c r="I2623" t="s">
        <v>119</v>
      </c>
      <c r="J2623" t="s">
        <v>36</v>
      </c>
      <c r="K2623" t="s">
        <v>120</v>
      </c>
      <c r="L2623">
        <v>22</v>
      </c>
      <c r="M2623">
        <v>296.18</v>
      </c>
      <c r="N2623">
        <f>Envios[[#This Row],[Cantidad]]*Envios[[#This Row],[Precio por Unidad]]</f>
        <v>6515.96</v>
      </c>
      <c r="O2623" s="2">
        <v>71.083200000000005</v>
      </c>
      <c r="P2623" s="2">
        <f>Envios[[#This Row],[Cantidad]]*Envios[[#This Row],[Costo por Unidad]]</f>
        <v>1563.8304000000001</v>
      </c>
      <c r="Q2623">
        <v>54.12</v>
      </c>
      <c r="R2623" s="2">
        <f>Envios[[#This Row],[Costo Productos]]+Envios[[#This Row],[Costo de Envío]]</f>
        <v>1617.9503999999999</v>
      </c>
      <c r="S2623" t="s">
        <v>262</v>
      </c>
      <c r="T2623" t="s">
        <v>26</v>
      </c>
      <c r="U2623">
        <v>2</v>
      </c>
      <c r="V2623" t="s">
        <v>45</v>
      </c>
      <c r="W2623" t="s">
        <v>45</v>
      </c>
      <c r="X2623" s="2">
        <f>Envios[[#This Row],[Ventas Totales]]-Envios[[#This Row],[Costos Totales]]</f>
        <v>4898.0096000000003</v>
      </c>
    </row>
    <row r="2624" spans="1:24" x14ac:dyDescent="0.25">
      <c r="A2624">
        <v>2746</v>
      </c>
      <c r="B2624">
        <v>19815</v>
      </c>
      <c r="C2624" s="1">
        <v>40262</v>
      </c>
      <c r="D2624" s="1">
        <v>40265</v>
      </c>
      <c r="E2624" t="s">
        <v>19</v>
      </c>
      <c r="F2624" t="s">
        <v>40</v>
      </c>
      <c r="G2624">
        <v>233</v>
      </c>
      <c r="H2624" t="s">
        <v>719</v>
      </c>
      <c r="I2624" t="s">
        <v>22</v>
      </c>
      <c r="J2624" t="s">
        <v>23</v>
      </c>
      <c r="K2624" t="s">
        <v>64</v>
      </c>
      <c r="L2624">
        <v>33</v>
      </c>
      <c r="M2624">
        <v>4.9800000000000004</v>
      </c>
      <c r="N2624">
        <f>Envios[[#This Row],[Cantidad]]*Envios[[#This Row],[Precio por Unidad]]</f>
        <v>164.34</v>
      </c>
      <c r="O2624" s="2">
        <v>3.1872000000000003</v>
      </c>
      <c r="P2624" s="2">
        <f>Envios[[#This Row],[Cantidad]]*Envios[[#This Row],[Costo por Unidad]]</f>
        <v>105.17760000000001</v>
      </c>
      <c r="Q2624">
        <v>6.07</v>
      </c>
      <c r="R2624" s="2">
        <f>Envios[[#This Row],[Costo Productos]]+Envios[[#This Row],[Costo de Envío]]</f>
        <v>111.24760000000001</v>
      </c>
      <c r="S2624" t="s">
        <v>1488</v>
      </c>
      <c r="T2624" t="s">
        <v>44</v>
      </c>
      <c r="U2624">
        <v>11</v>
      </c>
      <c r="V2624" t="s">
        <v>131</v>
      </c>
      <c r="W2624" t="s">
        <v>131</v>
      </c>
      <c r="X2624" s="2">
        <f>Envios[[#This Row],[Ventas Totales]]-Envios[[#This Row],[Costos Totales]]</f>
        <v>53.092399999999998</v>
      </c>
    </row>
    <row r="2625" spans="1:24" x14ac:dyDescent="0.25">
      <c r="A2625">
        <v>4980</v>
      </c>
      <c r="B2625">
        <v>35430</v>
      </c>
      <c r="C2625" s="1">
        <v>40262</v>
      </c>
      <c r="D2625" s="1">
        <v>40269</v>
      </c>
      <c r="E2625" t="s">
        <v>19</v>
      </c>
      <c r="F2625" t="s">
        <v>47</v>
      </c>
      <c r="G2625">
        <v>426</v>
      </c>
      <c r="H2625" t="s">
        <v>482</v>
      </c>
      <c r="I2625" t="s">
        <v>71</v>
      </c>
      <c r="J2625" t="s">
        <v>36</v>
      </c>
      <c r="K2625" t="s">
        <v>37</v>
      </c>
      <c r="L2625">
        <v>16</v>
      </c>
      <c r="M2625">
        <v>110.98</v>
      </c>
      <c r="N2625">
        <f>Envios[[#This Row],[Cantidad]]*Envios[[#This Row],[Precio por Unidad]]</f>
        <v>1775.68</v>
      </c>
      <c r="O2625" s="2">
        <v>34.403800000000004</v>
      </c>
      <c r="P2625" s="2">
        <f>Envios[[#This Row],[Cantidad]]*Envios[[#This Row],[Costo por Unidad]]</f>
        <v>550.46080000000006</v>
      </c>
      <c r="Q2625">
        <v>13.99</v>
      </c>
      <c r="R2625" s="2">
        <f>Envios[[#This Row],[Costo Productos]]+Envios[[#This Row],[Costo de Envío]]</f>
        <v>564.45080000000007</v>
      </c>
      <c r="S2625" t="s">
        <v>1044</v>
      </c>
      <c r="T2625" t="s">
        <v>44</v>
      </c>
      <c r="U2625">
        <v>1</v>
      </c>
      <c r="V2625" t="s">
        <v>27</v>
      </c>
      <c r="W2625" t="s">
        <v>27</v>
      </c>
      <c r="X2625" s="2">
        <f>Envios[[#This Row],[Ventas Totales]]-Envios[[#This Row],[Costos Totales]]</f>
        <v>1211.2292</v>
      </c>
    </row>
    <row r="2626" spans="1:24" x14ac:dyDescent="0.25">
      <c r="A2626">
        <v>4981</v>
      </c>
      <c r="B2626">
        <v>35430</v>
      </c>
      <c r="C2626" s="1">
        <v>40262</v>
      </c>
      <c r="D2626" s="1">
        <v>40266</v>
      </c>
      <c r="E2626" t="s">
        <v>19</v>
      </c>
      <c r="F2626" t="s">
        <v>47</v>
      </c>
      <c r="G2626">
        <v>26</v>
      </c>
      <c r="H2626" t="s">
        <v>159</v>
      </c>
      <c r="I2626" t="s">
        <v>63</v>
      </c>
      <c r="J2626" t="s">
        <v>23</v>
      </c>
      <c r="K2626" t="s">
        <v>85</v>
      </c>
      <c r="L2626">
        <v>48</v>
      </c>
      <c r="M2626">
        <v>2.84</v>
      </c>
      <c r="N2626">
        <f>Envios[[#This Row],[Cantidad]]*Envios[[#This Row],[Precio por Unidad]]</f>
        <v>136.32</v>
      </c>
      <c r="O2626" s="2">
        <v>1.3063999999999998</v>
      </c>
      <c r="P2626" s="2">
        <f>Envios[[#This Row],[Cantidad]]*Envios[[#This Row],[Costo por Unidad]]</f>
        <v>62.707199999999986</v>
      </c>
      <c r="Q2626">
        <v>0.93</v>
      </c>
      <c r="R2626" s="2">
        <f>Envios[[#This Row],[Costo Productos]]+Envios[[#This Row],[Costo de Envío]]</f>
        <v>63.637199999999986</v>
      </c>
      <c r="S2626" t="s">
        <v>1044</v>
      </c>
      <c r="T2626" t="s">
        <v>44</v>
      </c>
      <c r="U2626">
        <v>1</v>
      </c>
      <c r="V2626" t="s">
        <v>27</v>
      </c>
      <c r="W2626" t="s">
        <v>27</v>
      </c>
      <c r="X2626" s="2">
        <f>Envios[[#This Row],[Ventas Totales]]-Envios[[#This Row],[Costos Totales]]</f>
        <v>72.682800000000015</v>
      </c>
    </row>
    <row r="2627" spans="1:24" x14ac:dyDescent="0.25">
      <c r="A2627">
        <v>4982</v>
      </c>
      <c r="B2627">
        <v>35430</v>
      </c>
      <c r="C2627" s="1">
        <v>40262</v>
      </c>
      <c r="D2627" s="1">
        <v>40264</v>
      </c>
      <c r="E2627" t="s">
        <v>19</v>
      </c>
      <c r="F2627" t="s">
        <v>47</v>
      </c>
      <c r="G2627">
        <v>903</v>
      </c>
      <c r="H2627" t="s">
        <v>1254</v>
      </c>
      <c r="I2627" t="s">
        <v>22</v>
      </c>
      <c r="J2627" t="s">
        <v>56</v>
      </c>
      <c r="K2627" t="s">
        <v>57</v>
      </c>
      <c r="L2627">
        <v>31</v>
      </c>
      <c r="M2627">
        <v>65.989999999999995</v>
      </c>
      <c r="N2627">
        <f>Envios[[#This Row],[Cantidad]]*Envios[[#This Row],[Precio por Unidad]]</f>
        <v>2045.6899999999998</v>
      </c>
      <c r="O2627" s="2">
        <v>29.035599999999995</v>
      </c>
      <c r="P2627" s="2">
        <f>Envios[[#This Row],[Cantidad]]*Envios[[#This Row],[Costo por Unidad]]</f>
        <v>900.1035999999998</v>
      </c>
      <c r="Q2627">
        <v>8.99</v>
      </c>
      <c r="R2627" s="2">
        <f>Envios[[#This Row],[Costo Productos]]+Envios[[#This Row],[Costo de Envío]]</f>
        <v>909.09359999999981</v>
      </c>
      <c r="S2627" t="s">
        <v>1044</v>
      </c>
      <c r="T2627" t="s">
        <v>44</v>
      </c>
      <c r="U2627">
        <v>1</v>
      </c>
      <c r="V2627" t="s">
        <v>27</v>
      </c>
      <c r="W2627" t="s">
        <v>27</v>
      </c>
      <c r="X2627" s="2">
        <f>Envios[[#This Row],[Ventas Totales]]-Envios[[#This Row],[Costos Totales]]</f>
        <v>1136.5963999999999</v>
      </c>
    </row>
    <row r="2628" spans="1:24" x14ac:dyDescent="0.25">
      <c r="A2628">
        <v>6013</v>
      </c>
      <c r="B2628">
        <v>42597</v>
      </c>
      <c r="C2628" s="1">
        <v>40262</v>
      </c>
      <c r="D2628" s="1">
        <v>40264</v>
      </c>
      <c r="E2628" t="s">
        <v>19</v>
      </c>
      <c r="F2628" t="s">
        <v>28</v>
      </c>
      <c r="G2628">
        <v>820</v>
      </c>
      <c r="H2628" t="s">
        <v>1751</v>
      </c>
      <c r="I2628" t="s">
        <v>35</v>
      </c>
      <c r="J2628" t="s">
        <v>56</v>
      </c>
      <c r="K2628" t="s">
        <v>91</v>
      </c>
      <c r="L2628">
        <v>5</v>
      </c>
      <c r="M2628">
        <v>4.9800000000000004</v>
      </c>
      <c r="N2628">
        <f>Envios[[#This Row],[Cantidad]]*Envios[[#This Row],[Precio por Unidad]]</f>
        <v>24.900000000000002</v>
      </c>
      <c r="O2628" s="2">
        <v>1.7928000000000002</v>
      </c>
      <c r="P2628" s="2">
        <f>Envios[[#This Row],[Cantidad]]*Envios[[#This Row],[Costo por Unidad]]</f>
        <v>8.9640000000000004</v>
      </c>
      <c r="Q2628">
        <v>4.32</v>
      </c>
      <c r="R2628" s="2">
        <f>Envios[[#This Row],[Costo Productos]]+Envios[[#This Row],[Costo de Envío]]</f>
        <v>13.284000000000001</v>
      </c>
      <c r="S2628" t="s">
        <v>352</v>
      </c>
      <c r="T2628" t="s">
        <v>30</v>
      </c>
      <c r="U2628">
        <v>1</v>
      </c>
      <c r="V2628" t="s">
        <v>27</v>
      </c>
      <c r="W2628" t="s">
        <v>27</v>
      </c>
      <c r="X2628" s="2">
        <f>Envios[[#This Row],[Ventas Totales]]-Envios[[#This Row],[Costos Totales]]</f>
        <v>11.616000000000001</v>
      </c>
    </row>
    <row r="2629" spans="1:24" x14ac:dyDescent="0.25">
      <c r="A2629">
        <v>992</v>
      </c>
      <c r="B2629">
        <v>7169</v>
      </c>
      <c r="C2629" s="1">
        <v>40263</v>
      </c>
      <c r="D2629" s="1">
        <v>40265</v>
      </c>
      <c r="E2629" t="s">
        <v>19</v>
      </c>
      <c r="F2629" t="s">
        <v>28</v>
      </c>
      <c r="G2629">
        <v>699</v>
      </c>
      <c r="H2629" t="s">
        <v>577</v>
      </c>
      <c r="I2629" t="s">
        <v>22</v>
      </c>
      <c r="J2629" t="s">
        <v>36</v>
      </c>
      <c r="K2629" t="s">
        <v>37</v>
      </c>
      <c r="L2629">
        <v>22</v>
      </c>
      <c r="M2629">
        <v>20.28</v>
      </c>
      <c r="N2629">
        <f>Envios[[#This Row],[Cantidad]]*Envios[[#This Row],[Precio por Unidad]]</f>
        <v>446.16</v>
      </c>
      <c r="O2629" s="2">
        <v>10.748400000000002</v>
      </c>
      <c r="P2629" s="2">
        <f>Envios[[#This Row],[Cantidad]]*Envios[[#This Row],[Costo por Unidad]]</f>
        <v>236.46480000000005</v>
      </c>
      <c r="Q2629">
        <v>14.39</v>
      </c>
      <c r="R2629" s="2">
        <f>Envios[[#This Row],[Costo Productos]]+Envios[[#This Row],[Costo de Envío]]</f>
        <v>250.85480000000007</v>
      </c>
      <c r="S2629" t="s">
        <v>925</v>
      </c>
      <c r="T2629" t="s">
        <v>30</v>
      </c>
      <c r="U2629">
        <v>3</v>
      </c>
      <c r="V2629" t="s">
        <v>52</v>
      </c>
      <c r="W2629" t="s">
        <v>53</v>
      </c>
      <c r="X2629" s="2">
        <f>Envios[[#This Row],[Ventas Totales]]-Envios[[#This Row],[Costos Totales]]</f>
        <v>195.30519999999996</v>
      </c>
    </row>
    <row r="2630" spans="1:24" x14ac:dyDescent="0.25">
      <c r="A2630">
        <v>993</v>
      </c>
      <c r="B2630">
        <v>7169</v>
      </c>
      <c r="C2630" s="1">
        <v>40263</v>
      </c>
      <c r="D2630" s="1">
        <v>40265</v>
      </c>
      <c r="E2630" t="s">
        <v>19</v>
      </c>
      <c r="F2630" t="s">
        <v>28</v>
      </c>
      <c r="G2630">
        <v>700</v>
      </c>
      <c r="H2630" t="s">
        <v>1821</v>
      </c>
      <c r="I2630" t="s">
        <v>22</v>
      </c>
      <c r="J2630" t="s">
        <v>56</v>
      </c>
      <c r="K2630" t="s">
        <v>57</v>
      </c>
      <c r="L2630">
        <v>30</v>
      </c>
      <c r="M2630">
        <v>65.989999999999995</v>
      </c>
      <c r="N2630">
        <f>Envios[[#This Row],[Cantidad]]*Envios[[#This Row],[Precio por Unidad]]</f>
        <v>1979.6999999999998</v>
      </c>
      <c r="O2630" s="2">
        <v>29.035599999999995</v>
      </c>
      <c r="P2630" s="2">
        <f>Envios[[#This Row],[Cantidad]]*Envios[[#This Row],[Costo por Unidad]]</f>
        <v>871.06799999999987</v>
      </c>
      <c r="Q2630">
        <v>2.79</v>
      </c>
      <c r="R2630" s="2">
        <f>Envios[[#This Row],[Costo Productos]]+Envios[[#This Row],[Costo de Envío]]</f>
        <v>873.85799999999983</v>
      </c>
      <c r="S2630" t="s">
        <v>925</v>
      </c>
      <c r="T2630" t="s">
        <v>30</v>
      </c>
      <c r="U2630">
        <v>3</v>
      </c>
      <c r="V2630" t="s">
        <v>52</v>
      </c>
      <c r="W2630" t="s">
        <v>53</v>
      </c>
      <c r="X2630" s="2">
        <f>Envios[[#This Row],[Ventas Totales]]-Envios[[#This Row],[Costos Totales]]</f>
        <v>1105.8420000000001</v>
      </c>
    </row>
    <row r="2631" spans="1:24" x14ac:dyDescent="0.25">
      <c r="A2631">
        <v>3909</v>
      </c>
      <c r="B2631">
        <v>27875</v>
      </c>
      <c r="C2631" s="1">
        <v>40263</v>
      </c>
      <c r="D2631" s="1">
        <v>40268</v>
      </c>
      <c r="E2631" t="s">
        <v>19</v>
      </c>
      <c r="F2631" t="s">
        <v>47</v>
      </c>
      <c r="G2631">
        <v>502</v>
      </c>
      <c r="H2631" t="s">
        <v>1822</v>
      </c>
      <c r="I2631" t="s">
        <v>42</v>
      </c>
      <c r="J2631" t="s">
        <v>23</v>
      </c>
      <c r="K2631" t="s">
        <v>67</v>
      </c>
      <c r="L2631">
        <v>5</v>
      </c>
      <c r="M2631">
        <v>3.48</v>
      </c>
      <c r="N2631">
        <f>Envios[[#This Row],[Cantidad]]*Envios[[#This Row],[Precio por Unidad]]</f>
        <v>17.399999999999999</v>
      </c>
      <c r="O2631" s="2">
        <v>1.4268000000000001</v>
      </c>
      <c r="P2631" s="2">
        <f>Envios[[#This Row],[Cantidad]]*Envios[[#This Row],[Costo por Unidad]]</f>
        <v>7.1340000000000003</v>
      </c>
      <c r="Q2631">
        <v>49</v>
      </c>
      <c r="R2631" s="2">
        <f>Envios[[#This Row],[Costo Productos]]+Envios[[#This Row],[Costo de Envío]]</f>
        <v>56.134</v>
      </c>
      <c r="S2631" t="s">
        <v>80</v>
      </c>
      <c r="T2631" t="s">
        <v>39</v>
      </c>
      <c r="U2631">
        <v>7</v>
      </c>
      <c r="V2631" t="s">
        <v>81</v>
      </c>
      <c r="W2631" t="s">
        <v>74</v>
      </c>
      <c r="X2631" s="2">
        <f>Envios[[#This Row],[Ventas Totales]]-Envios[[#This Row],[Costos Totales]]</f>
        <v>-38.734000000000002</v>
      </c>
    </row>
    <row r="2632" spans="1:24" x14ac:dyDescent="0.25">
      <c r="A2632">
        <v>8203</v>
      </c>
      <c r="B2632">
        <v>58657</v>
      </c>
      <c r="C2632" s="1">
        <v>40264</v>
      </c>
      <c r="D2632" s="1">
        <v>40266</v>
      </c>
      <c r="E2632" t="s">
        <v>19</v>
      </c>
      <c r="F2632" t="s">
        <v>60</v>
      </c>
      <c r="G2632">
        <v>48</v>
      </c>
      <c r="H2632" t="s">
        <v>258</v>
      </c>
      <c r="I2632" t="s">
        <v>35</v>
      </c>
      <c r="J2632" t="s">
        <v>56</v>
      </c>
      <c r="K2632" t="s">
        <v>91</v>
      </c>
      <c r="L2632">
        <v>43</v>
      </c>
      <c r="M2632">
        <v>31.78</v>
      </c>
      <c r="N2632">
        <f>Envios[[#This Row],[Cantidad]]*Envios[[#This Row],[Precio por Unidad]]</f>
        <v>1366.54</v>
      </c>
      <c r="O2632" s="2">
        <v>18.432400000000001</v>
      </c>
      <c r="P2632" s="2">
        <f>Envios[[#This Row],[Cantidad]]*Envios[[#This Row],[Costo por Unidad]]</f>
        <v>792.59320000000002</v>
      </c>
      <c r="Q2632">
        <v>1.99</v>
      </c>
      <c r="R2632" s="2">
        <f>Envios[[#This Row],[Costo Productos]]+Envios[[#This Row],[Costo de Envío]]</f>
        <v>794.58320000000003</v>
      </c>
      <c r="S2632" t="s">
        <v>596</v>
      </c>
      <c r="T2632" t="s">
        <v>30</v>
      </c>
      <c r="U2632">
        <v>5</v>
      </c>
      <c r="V2632" t="s">
        <v>87</v>
      </c>
      <c r="W2632" t="s">
        <v>53</v>
      </c>
      <c r="X2632" s="2">
        <f>Envios[[#This Row],[Ventas Totales]]-Envios[[#This Row],[Costos Totales]]</f>
        <v>571.95679999999993</v>
      </c>
    </row>
    <row r="2633" spans="1:24" x14ac:dyDescent="0.25">
      <c r="A2633">
        <v>5337</v>
      </c>
      <c r="B2633">
        <v>37923</v>
      </c>
      <c r="C2633" s="1">
        <v>40264</v>
      </c>
      <c r="D2633" s="1">
        <v>40265</v>
      </c>
      <c r="E2633" t="s">
        <v>19</v>
      </c>
      <c r="F2633" t="s">
        <v>40</v>
      </c>
      <c r="G2633">
        <v>184</v>
      </c>
      <c r="H2633" t="s">
        <v>1332</v>
      </c>
      <c r="I2633" t="s">
        <v>22</v>
      </c>
      <c r="J2633" t="s">
        <v>23</v>
      </c>
      <c r="K2633" t="s">
        <v>64</v>
      </c>
      <c r="L2633">
        <v>29</v>
      </c>
      <c r="M2633">
        <v>6.48</v>
      </c>
      <c r="N2633">
        <f>Envios[[#This Row],[Cantidad]]*Envios[[#This Row],[Precio por Unidad]]</f>
        <v>187.92000000000002</v>
      </c>
      <c r="O2633" s="2">
        <v>4.1472000000000007</v>
      </c>
      <c r="P2633" s="2">
        <f>Envios[[#This Row],[Cantidad]]*Envios[[#This Row],[Costo por Unidad]]</f>
        <v>120.26880000000001</v>
      </c>
      <c r="Q2633">
        <v>6.81</v>
      </c>
      <c r="R2633" s="2">
        <f>Envios[[#This Row],[Costo Productos]]+Envios[[#This Row],[Costo de Envío]]</f>
        <v>127.07880000000002</v>
      </c>
      <c r="S2633" t="s">
        <v>1823</v>
      </c>
      <c r="T2633" t="s">
        <v>30</v>
      </c>
      <c r="U2633">
        <v>6</v>
      </c>
      <c r="V2633" t="s">
        <v>69</v>
      </c>
      <c r="W2633" t="s">
        <v>32</v>
      </c>
      <c r="X2633" s="2">
        <f>Envios[[#This Row],[Ventas Totales]]-Envios[[#This Row],[Costos Totales]]</f>
        <v>60.841200000000001</v>
      </c>
    </row>
    <row r="2634" spans="1:24" x14ac:dyDescent="0.25">
      <c r="A2634">
        <v>1511</v>
      </c>
      <c r="B2634">
        <v>10919</v>
      </c>
      <c r="C2634" s="1">
        <v>40264</v>
      </c>
      <c r="D2634" s="1">
        <v>40264</v>
      </c>
      <c r="E2634" t="s">
        <v>19</v>
      </c>
      <c r="F2634" t="s">
        <v>20</v>
      </c>
      <c r="G2634">
        <v>295</v>
      </c>
      <c r="H2634" t="s">
        <v>1376</v>
      </c>
      <c r="I2634" t="s">
        <v>42</v>
      </c>
      <c r="J2634" t="s">
        <v>23</v>
      </c>
      <c r="K2634" t="s">
        <v>24</v>
      </c>
      <c r="L2634">
        <v>42</v>
      </c>
      <c r="M2634">
        <v>48.91</v>
      </c>
      <c r="N2634">
        <f>Envios[[#This Row],[Cantidad]]*Envios[[#This Row],[Precio por Unidad]]</f>
        <v>2054.2199999999998</v>
      </c>
      <c r="O2634" s="2">
        <v>8.314700000000002</v>
      </c>
      <c r="P2634" s="2">
        <f>Envios[[#This Row],[Cantidad]]*Envios[[#This Row],[Costo por Unidad]]</f>
        <v>349.21740000000011</v>
      </c>
      <c r="Q2634">
        <v>35</v>
      </c>
      <c r="R2634" s="2">
        <f>Envios[[#This Row],[Costo Productos]]+Envios[[#This Row],[Costo de Envío]]</f>
        <v>384.21740000000011</v>
      </c>
      <c r="S2634" t="s">
        <v>1824</v>
      </c>
      <c r="T2634" t="s">
        <v>30</v>
      </c>
      <c r="U2634">
        <v>2</v>
      </c>
      <c r="V2634" t="s">
        <v>45</v>
      </c>
      <c r="W2634" t="s">
        <v>45</v>
      </c>
      <c r="X2634" s="2">
        <f>Envios[[#This Row],[Ventas Totales]]-Envios[[#This Row],[Costos Totales]]</f>
        <v>1670.0025999999998</v>
      </c>
    </row>
    <row r="2635" spans="1:24" x14ac:dyDescent="0.25">
      <c r="A2635">
        <v>3068</v>
      </c>
      <c r="B2635">
        <v>21988</v>
      </c>
      <c r="C2635" s="1">
        <v>40265</v>
      </c>
      <c r="D2635" s="1">
        <v>40267</v>
      </c>
      <c r="E2635" t="s">
        <v>46</v>
      </c>
      <c r="F2635" t="s">
        <v>28</v>
      </c>
      <c r="G2635">
        <v>898</v>
      </c>
      <c r="H2635" t="s">
        <v>491</v>
      </c>
      <c r="I2635" t="s">
        <v>49</v>
      </c>
      <c r="J2635" t="s">
        <v>23</v>
      </c>
      <c r="K2635" t="s">
        <v>67</v>
      </c>
      <c r="L2635">
        <v>4</v>
      </c>
      <c r="M2635">
        <v>328.14</v>
      </c>
      <c r="N2635">
        <f>Envios[[#This Row],[Cantidad]]*Envios[[#This Row],[Precio por Unidad]]</f>
        <v>1312.56</v>
      </c>
      <c r="O2635" s="2">
        <v>141.1002</v>
      </c>
      <c r="P2635" s="2">
        <f>Envios[[#This Row],[Cantidad]]*Envios[[#This Row],[Costo por Unidad]]</f>
        <v>564.4008</v>
      </c>
      <c r="Q2635">
        <v>91.05</v>
      </c>
      <c r="R2635" s="2">
        <f>Envios[[#This Row],[Costo Productos]]+Envios[[#This Row],[Costo de Envío]]</f>
        <v>655.45079999999996</v>
      </c>
      <c r="S2635" t="s">
        <v>662</v>
      </c>
      <c r="T2635" t="s">
        <v>30</v>
      </c>
      <c r="U2635">
        <v>11</v>
      </c>
      <c r="V2635" t="s">
        <v>131</v>
      </c>
      <c r="W2635" t="s">
        <v>131</v>
      </c>
      <c r="X2635" s="2">
        <f>Envios[[#This Row],[Ventas Totales]]-Envios[[#This Row],[Costos Totales]]</f>
        <v>657.10919999999999</v>
      </c>
    </row>
    <row r="2636" spans="1:24" x14ac:dyDescent="0.25">
      <c r="A2636">
        <v>716</v>
      </c>
      <c r="B2636">
        <v>5094</v>
      </c>
      <c r="C2636" s="1">
        <v>40265</v>
      </c>
      <c r="D2636" s="1">
        <v>40267</v>
      </c>
      <c r="E2636" t="s">
        <v>19</v>
      </c>
      <c r="F2636" t="s">
        <v>40</v>
      </c>
      <c r="G2636">
        <v>1214</v>
      </c>
      <c r="H2636" t="s">
        <v>1776</v>
      </c>
      <c r="I2636" t="s">
        <v>63</v>
      </c>
      <c r="J2636" t="s">
        <v>23</v>
      </c>
      <c r="K2636" t="s">
        <v>85</v>
      </c>
      <c r="L2636">
        <v>2</v>
      </c>
      <c r="M2636">
        <v>37.44</v>
      </c>
      <c r="N2636">
        <f>Envios[[#This Row],[Cantidad]]*Envios[[#This Row],[Precio por Unidad]]</f>
        <v>74.88</v>
      </c>
      <c r="O2636" s="2">
        <v>20.217600000000001</v>
      </c>
      <c r="P2636" s="2">
        <f>Envios[[#This Row],[Cantidad]]*Envios[[#This Row],[Costo por Unidad]]</f>
        <v>40.435200000000002</v>
      </c>
      <c r="Q2636">
        <v>4.2699999999999996</v>
      </c>
      <c r="R2636" s="2">
        <f>Envios[[#This Row],[Costo Productos]]+Envios[[#This Row],[Costo de Envío]]</f>
        <v>44.705200000000005</v>
      </c>
      <c r="S2636" t="s">
        <v>318</v>
      </c>
      <c r="T2636" t="s">
        <v>26</v>
      </c>
      <c r="U2636">
        <v>11</v>
      </c>
      <c r="V2636" t="s">
        <v>131</v>
      </c>
      <c r="W2636" t="s">
        <v>131</v>
      </c>
      <c r="X2636" s="2">
        <f>Envios[[#This Row],[Ventas Totales]]-Envios[[#This Row],[Costos Totales]]</f>
        <v>30.174799999999991</v>
      </c>
    </row>
    <row r="2637" spans="1:24" x14ac:dyDescent="0.25">
      <c r="A2637">
        <v>843</v>
      </c>
      <c r="B2637">
        <v>6050</v>
      </c>
      <c r="C2637" s="1">
        <v>40265</v>
      </c>
      <c r="D2637" s="1">
        <v>40272</v>
      </c>
      <c r="E2637" t="s">
        <v>46</v>
      </c>
      <c r="F2637" t="s">
        <v>47</v>
      </c>
      <c r="G2637">
        <v>198</v>
      </c>
      <c r="H2637" t="s">
        <v>639</v>
      </c>
      <c r="I2637" t="s">
        <v>49</v>
      </c>
      <c r="J2637" t="s">
        <v>56</v>
      </c>
      <c r="K2637" t="s">
        <v>94</v>
      </c>
      <c r="L2637">
        <v>3</v>
      </c>
      <c r="M2637">
        <v>80.97</v>
      </c>
      <c r="N2637">
        <f>Envios[[#This Row],[Cantidad]]*Envios[[#This Row],[Precio por Unidad]]</f>
        <v>242.91</v>
      </c>
      <c r="O2637" s="2">
        <v>51.011099999999999</v>
      </c>
      <c r="P2637" s="2">
        <f>Envios[[#This Row],[Cantidad]]*Envios[[#This Row],[Costo por Unidad]]</f>
        <v>153.0333</v>
      </c>
      <c r="Q2637">
        <v>33.6</v>
      </c>
      <c r="R2637" s="2">
        <f>Envios[[#This Row],[Costo Productos]]+Envios[[#This Row],[Costo de Envío]]</f>
        <v>186.63329999999999</v>
      </c>
      <c r="S2637" t="s">
        <v>229</v>
      </c>
      <c r="T2637" t="s">
        <v>26</v>
      </c>
      <c r="U2637">
        <v>2</v>
      </c>
      <c r="V2637" t="s">
        <v>45</v>
      </c>
      <c r="W2637" t="s">
        <v>45</v>
      </c>
      <c r="X2637" s="2">
        <f>Envios[[#This Row],[Ventas Totales]]-Envios[[#This Row],[Costos Totales]]</f>
        <v>56.276700000000005</v>
      </c>
    </row>
    <row r="2638" spans="1:24" x14ac:dyDescent="0.25">
      <c r="A2638">
        <v>844</v>
      </c>
      <c r="B2638">
        <v>6050</v>
      </c>
      <c r="C2638" s="1">
        <v>40265</v>
      </c>
      <c r="D2638" s="1">
        <v>40270</v>
      </c>
      <c r="E2638" t="s">
        <v>19</v>
      </c>
      <c r="F2638" t="s">
        <v>47</v>
      </c>
      <c r="G2638">
        <v>730</v>
      </c>
      <c r="H2638" t="s">
        <v>1360</v>
      </c>
      <c r="I2638" t="s">
        <v>42</v>
      </c>
      <c r="J2638" t="s">
        <v>36</v>
      </c>
      <c r="K2638" t="s">
        <v>120</v>
      </c>
      <c r="L2638">
        <v>47</v>
      </c>
      <c r="M2638">
        <v>209.37</v>
      </c>
      <c r="N2638">
        <f>Envios[[#This Row],[Cantidad]]*Envios[[#This Row],[Precio por Unidad]]</f>
        <v>9840.39</v>
      </c>
      <c r="O2638" s="2">
        <v>43.967699999999994</v>
      </c>
      <c r="P2638" s="2">
        <f>Envios[[#This Row],[Cantidad]]*Envios[[#This Row],[Costo por Unidad]]</f>
        <v>2066.4818999999998</v>
      </c>
      <c r="Q2638">
        <v>69</v>
      </c>
      <c r="R2638" s="2">
        <f>Envios[[#This Row],[Costo Productos]]+Envios[[#This Row],[Costo de Envío]]</f>
        <v>2135.4818999999998</v>
      </c>
      <c r="S2638" t="s">
        <v>229</v>
      </c>
      <c r="T2638" t="s">
        <v>26</v>
      </c>
      <c r="U2638">
        <v>2</v>
      </c>
      <c r="V2638" t="s">
        <v>45</v>
      </c>
      <c r="W2638" t="s">
        <v>45</v>
      </c>
      <c r="X2638" s="2">
        <f>Envios[[#This Row],[Ventas Totales]]-Envios[[#This Row],[Costos Totales]]</f>
        <v>7704.9080999999996</v>
      </c>
    </row>
    <row r="2639" spans="1:24" x14ac:dyDescent="0.25">
      <c r="A2639">
        <v>4977</v>
      </c>
      <c r="B2639">
        <v>35425</v>
      </c>
      <c r="C2639" s="1">
        <v>40265</v>
      </c>
      <c r="D2639" s="1">
        <v>40267</v>
      </c>
      <c r="E2639" t="s">
        <v>19</v>
      </c>
      <c r="F2639" t="s">
        <v>40</v>
      </c>
      <c r="G2639">
        <v>340</v>
      </c>
      <c r="H2639" t="s">
        <v>878</v>
      </c>
      <c r="I2639" t="s">
        <v>22</v>
      </c>
      <c r="J2639" t="s">
        <v>23</v>
      </c>
      <c r="K2639" t="s">
        <v>76</v>
      </c>
      <c r="L2639">
        <v>25</v>
      </c>
      <c r="M2639">
        <v>3.58</v>
      </c>
      <c r="N2639">
        <f>Envios[[#This Row],[Cantidad]]*Envios[[#This Row],[Precio por Unidad]]</f>
        <v>89.5</v>
      </c>
      <c r="O2639" s="2">
        <v>2.2553999999999998</v>
      </c>
      <c r="P2639" s="2">
        <f>Envios[[#This Row],[Cantidad]]*Envios[[#This Row],[Costo por Unidad]]</f>
        <v>56.384999999999998</v>
      </c>
      <c r="Q2639">
        <v>5.47</v>
      </c>
      <c r="R2639" s="2">
        <f>Envios[[#This Row],[Costo Productos]]+Envios[[#This Row],[Costo de Envío]]</f>
        <v>61.854999999999997</v>
      </c>
      <c r="S2639" t="s">
        <v>250</v>
      </c>
      <c r="T2639" t="s">
        <v>44</v>
      </c>
      <c r="U2639">
        <v>6</v>
      </c>
      <c r="V2639" t="s">
        <v>69</v>
      </c>
      <c r="W2639" t="s">
        <v>32</v>
      </c>
      <c r="X2639" s="2">
        <f>Envios[[#This Row],[Ventas Totales]]-Envios[[#This Row],[Costos Totales]]</f>
        <v>27.645000000000003</v>
      </c>
    </row>
    <row r="2640" spans="1:24" x14ac:dyDescent="0.25">
      <c r="A2640">
        <v>4978</v>
      </c>
      <c r="B2640">
        <v>35425</v>
      </c>
      <c r="C2640" s="1">
        <v>40265</v>
      </c>
      <c r="D2640" s="1">
        <v>40267</v>
      </c>
      <c r="E2640" t="s">
        <v>19</v>
      </c>
      <c r="F2640" t="s">
        <v>40</v>
      </c>
      <c r="G2640">
        <v>262</v>
      </c>
      <c r="H2640" t="s">
        <v>489</v>
      </c>
      <c r="I2640" t="s">
        <v>63</v>
      </c>
      <c r="J2640" t="s">
        <v>23</v>
      </c>
      <c r="K2640" t="s">
        <v>140</v>
      </c>
      <c r="L2640">
        <v>45</v>
      </c>
      <c r="M2640">
        <v>1.81</v>
      </c>
      <c r="N2640">
        <f>Envios[[#This Row],[Cantidad]]*Envios[[#This Row],[Precio por Unidad]]</f>
        <v>81.45</v>
      </c>
      <c r="O2640" s="2">
        <v>0.86880000000000002</v>
      </c>
      <c r="P2640" s="2">
        <f>Envios[[#This Row],[Cantidad]]*Envios[[#This Row],[Costo por Unidad]]</f>
        <v>39.096000000000004</v>
      </c>
      <c r="Q2640">
        <v>0.75</v>
      </c>
      <c r="R2640" s="2">
        <f>Envios[[#This Row],[Costo Productos]]+Envios[[#This Row],[Costo de Envío]]</f>
        <v>39.846000000000004</v>
      </c>
      <c r="S2640" t="s">
        <v>250</v>
      </c>
      <c r="T2640" t="s">
        <v>44</v>
      </c>
      <c r="U2640">
        <v>6</v>
      </c>
      <c r="V2640" t="s">
        <v>69</v>
      </c>
      <c r="W2640" t="s">
        <v>32</v>
      </c>
      <c r="X2640" s="2">
        <f>Envios[[#This Row],[Ventas Totales]]-Envios[[#This Row],[Costos Totales]]</f>
        <v>41.603999999999999</v>
      </c>
    </row>
    <row r="2641" spans="1:24" x14ac:dyDescent="0.25">
      <c r="A2641">
        <v>5944</v>
      </c>
      <c r="B2641">
        <v>42209</v>
      </c>
      <c r="C2641" s="1">
        <v>40266</v>
      </c>
      <c r="D2641" s="1">
        <v>40266</v>
      </c>
      <c r="E2641" t="s">
        <v>19</v>
      </c>
      <c r="F2641" t="s">
        <v>20</v>
      </c>
      <c r="G2641">
        <v>317</v>
      </c>
      <c r="H2641" t="s">
        <v>606</v>
      </c>
      <c r="I2641" t="s">
        <v>22</v>
      </c>
      <c r="J2641" t="s">
        <v>23</v>
      </c>
      <c r="K2641" t="s">
        <v>67</v>
      </c>
      <c r="L2641">
        <v>5</v>
      </c>
      <c r="M2641">
        <v>67.84</v>
      </c>
      <c r="N2641">
        <f>Envios[[#This Row],[Cantidad]]*Envios[[#This Row],[Precio por Unidad]]</f>
        <v>339.20000000000005</v>
      </c>
      <c r="O2641" s="2">
        <v>28.492800000000003</v>
      </c>
      <c r="P2641" s="2">
        <f>Envios[[#This Row],[Cantidad]]*Envios[[#This Row],[Costo por Unidad]]</f>
        <v>142.464</v>
      </c>
      <c r="Q2641">
        <v>0.99</v>
      </c>
      <c r="R2641" s="2">
        <f>Envios[[#This Row],[Costo Productos]]+Envios[[#This Row],[Costo de Envío]]</f>
        <v>143.45400000000001</v>
      </c>
      <c r="S2641" t="s">
        <v>373</v>
      </c>
      <c r="T2641" t="s">
        <v>30</v>
      </c>
      <c r="U2641">
        <v>8</v>
      </c>
      <c r="V2641" t="s">
        <v>96</v>
      </c>
      <c r="W2641" t="s">
        <v>96</v>
      </c>
      <c r="X2641" s="2">
        <f>Envios[[#This Row],[Ventas Totales]]-Envios[[#This Row],[Costos Totales]]</f>
        <v>195.74600000000004</v>
      </c>
    </row>
    <row r="2642" spans="1:24" x14ac:dyDescent="0.25">
      <c r="A2642">
        <v>5945</v>
      </c>
      <c r="B2642">
        <v>42209</v>
      </c>
      <c r="C2642" s="1">
        <v>40266</v>
      </c>
      <c r="D2642" s="1">
        <v>40269</v>
      </c>
      <c r="E2642" t="s">
        <v>19</v>
      </c>
      <c r="F2642" t="s">
        <v>20</v>
      </c>
      <c r="G2642">
        <v>68</v>
      </c>
      <c r="H2642" t="s">
        <v>327</v>
      </c>
      <c r="I2642" t="s">
        <v>42</v>
      </c>
      <c r="J2642" t="s">
        <v>36</v>
      </c>
      <c r="K2642" t="s">
        <v>50</v>
      </c>
      <c r="L2642">
        <v>31</v>
      </c>
      <c r="M2642">
        <v>276.2</v>
      </c>
      <c r="N2642">
        <f>Envios[[#This Row],[Cantidad]]*Envios[[#This Row],[Precio por Unidad]]</f>
        <v>8562.1999999999989</v>
      </c>
      <c r="O2642" s="2">
        <v>193.33999999999997</v>
      </c>
      <c r="P2642" s="2">
        <f>Envios[[#This Row],[Cantidad]]*Envios[[#This Row],[Costo por Unidad]]</f>
        <v>5993.5399999999991</v>
      </c>
      <c r="Q2642">
        <v>24.49</v>
      </c>
      <c r="R2642" s="2">
        <f>Envios[[#This Row],[Costo Productos]]+Envios[[#This Row],[Costo de Envío]]</f>
        <v>6018.0299999999988</v>
      </c>
      <c r="S2642" t="s">
        <v>373</v>
      </c>
      <c r="T2642" t="s">
        <v>30</v>
      </c>
      <c r="U2642">
        <v>8</v>
      </c>
      <c r="V2642" t="s">
        <v>96</v>
      </c>
      <c r="W2642" t="s">
        <v>96</v>
      </c>
      <c r="X2642" s="2">
        <f>Envios[[#This Row],[Ventas Totales]]-Envios[[#This Row],[Costos Totales]]</f>
        <v>2544.17</v>
      </c>
    </row>
    <row r="2643" spans="1:24" x14ac:dyDescent="0.25">
      <c r="A2643">
        <v>5748</v>
      </c>
      <c r="B2643">
        <v>40832</v>
      </c>
      <c r="C2643" s="1">
        <v>40266</v>
      </c>
      <c r="D2643" s="1">
        <v>40267</v>
      </c>
      <c r="E2643" t="s">
        <v>19</v>
      </c>
      <c r="F2643" t="s">
        <v>20</v>
      </c>
      <c r="G2643">
        <v>305</v>
      </c>
      <c r="H2643" t="s">
        <v>1825</v>
      </c>
      <c r="I2643" t="s">
        <v>35</v>
      </c>
      <c r="J2643" t="s">
        <v>36</v>
      </c>
      <c r="K2643" t="s">
        <v>37</v>
      </c>
      <c r="L2643">
        <v>22</v>
      </c>
      <c r="M2643">
        <v>20.239999999999998</v>
      </c>
      <c r="N2643">
        <f>Envios[[#This Row],[Cantidad]]*Envios[[#This Row],[Precio por Unidad]]</f>
        <v>445.28</v>
      </c>
      <c r="O2643" s="2">
        <v>10.3224</v>
      </c>
      <c r="P2643" s="2">
        <f>Envios[[#This Row],[Cantidad]]*Envios[[#This Row],[Costo por Unidad]]</f>
        <v>227.09280000000001</v>
      </c>
      <c r="Q2643">
        <v>6.67</v>
      </c>
      <c r="R2643" s="2">
        <f>Envios[[#This Row],[Costo Productos]]+Envios[[#This Row],[Costo de Envío]]</f>
        <v>233.7628</v>
      </c>
      <c r="S2643" t="s">
        <v>1444</v>
      </c>
      <c r="T2643" t="s">
        <v>26</v>
      </c>
      <c r="U2643">
        <v>7</v>
      </c>
      <c r="V2643" t="s">
        <v>81</v>
      </c>
      <c r="W2643" t="s">
        <v>74</v>
      </c>
      <c r="X2643" s="2">
        <f>Envios[[#This Row],[Ventas Totales]]-Envios[[#This Row],[Costos Totales]]</f>
        <v>211.51719999999997</v>
      </c>
    </row>
    <row r="2644" spans="1:24" x14ac:dyDescent="0.25">
      <c r="A2644">
        <v>7232</v>
      </c>
      <c r="B2644">
        <v>51558</v>
      </c>
      <c r="C2644" s="1">
        <v>40266</v>
      </c>
      <c r="D2644" s="1">
        <v>40266</v>
      </c>
      <c r="E2644" t="s">
        <v>19</v>
      </c>
      <c r="F2644" t="s">
        <v>40</v>
      </c>
      <c r="G2644">
        <v>529</v>
      </c>
      <c r="H2644" t="s">
        <v>1086</v>
      </c>
      <c r="I2644" t="s">
        <v>22</v>
      </c>
      <c r="J2644" t="s">
        <v>23</v>
      </c>
      <c r="K2644" t="s">
        <v>64</v>
      </c>
      <c r="L2644">
        <v>34</v>
      </c>
      <c r="M2644">
        <v>6.68</v>
      </c>
      <c r="N2644">
        <f>Envios[[#This Row],[Cantidad]]*Envios[[#This Row],[Precio por Unidad]]</f>
        <v>227.12</v>
      </c>
      <c r="O2644" s="2">
        <v>4.2084000000000001</v>
      </c>
      <c r="P2644" s="2">
        <f>Envios[[#This Row],[Cantidad]]*Envios[[#This Row],[Costo por Unidad]]</f>
        <v>143.0856</v>
      </c>
      <c r="Q2644">
        <v>6.92</v>
      </c>
      <c r="R2644" s="2">
        <f>Envios[[#This Row],[Costo Productos]]+Envios[[#This Row],[Costo de Envío]]</f>
        <v>150.00559999999999</v>
      </c>
      <c r="S2644" t="s">
        <v>841</v>
      </c>
      <c r="T2644" t="s">
        <v>30</v>
      </c>
      <c r="U2644">
        <v>9</v>
      </c>
      <c r="V2644" t="s">
        <v>31</v>
      </c>
      <c r="W2644" t="s">
        <v>32</v>
      </c>
      <c r="X2644" s="2">
        <f>Envios[[#This Row],[Ventas Totales]]-Envios[[#This Row],[Costos Totales]]</f>
        <v>77.114400000000018</v>
      </c>
    </row>
    <row r="2645" spans="1:24" x14ac:dyDescent="0.25">
      <c r="A2645">
        <v>7233</v>
      </c>
      <c r="B2645">
        <v>51558</v>
      </c>
      <c r="C2645" s="1">
        <v>40266</v>
      </c>
      <c r="D2645" s="1">
        <v>40266</v>
      </c>
      <c r="E2645" t="s">
        <v>46</v>
      </c>
      <c r="F2645" t="s">
        <v>40</v>
      </c>
      <c r="G2645">
        <v>530</v>
      </c>
      <c r="H2645" t="s">
        <v>1826</v>
      </c>
      <c r="I2645" t="s">
        <v>49</v>
      </c>
      <c r="J2645" t="s">
        <v>36</v>
      </c>
      <c r="K2645" t="s">
        <v>120</v>
      </c>
      <c r="L2645">
        <v>47</v>
      </c>
      <c r="M2645">
        <v>85.29</v>
      </c>
      <c r="N2645">
        <f>Envios[[#This Row],[Cantidad]]*Envios[[#This Row],[Precio por Unidad]]</f>
        <v>4008.63</v>
      </c>
      <c r="O2645" s="2">
        <v>37.5276</v>
      </c>
      <c r="P2645" s="2">
        <f>Envios[[#This Row],[Cantidad]]*Envios[[#This Row],[Costo por Unidad]]</f>
        <v>1763.7972</v>
      </c>
      <c r="Q2645">
        <v>60</v>
      </c>
      <c r="R2645" s="2">
        <f>Envios[[#This Row],[Costo Productos]]+Envios[[#This Row],[Costo de Envío]]</f>
        <v>1823.7972</v>
      </c>
      <c r="S2645" t="s">
        <v>841</v>
      </c>
      <c r="T2645" t="s">
        <v>30</v>
      </c>
      <c r="U2645">
        <v>9</v>
      </c>
      <c r="V2645" t="s">
        <v>31</v>
      </c>
      <c r="W2645" t="s">
        <v>32</v>
      </c>
      <c r="X2645" s="2">
        <f>Envios[[#This Row],[Ventas Totales]]-Envios[[#This Row],[Costos Totales]]</f>
        <v>2184.8328000000001</v>
      </c>
    </row>
    <row r="2646" spans="1:24" x14ac:dyDescent="0.25">
      <c r="A2646">
        <v>4776</v>
      </c>
      <c r="B2646">
        <v>33921</v>
      </c>
      <c r="C2646" s="1">
        <v>40267</v>
      </c>
      <c r="D2646" s="1">
        <v>40276</v>
      </c>
      <c r="E2646" t="s">
        <v>46</v>
      </c>
      <c r="F2646" t="s">
        <v>47</v>
      </c>
      <c r="G2646">
        <v>309</v>
      </c>
      <c r="H2646" t="s">
        <v>1807</v>
      </c>
      <c r="I2646" t="s">
        <v>49</v>
      </c>
      <c r="J2646" t="s">
        <v>36</v>
      </c>
      <c r="K2646" t="s">
        <v>50</v>
      </c>
      <c r="L2646">
        <v>35</v>
      </c>
      <c r="M2646">
        <v>50.98</v>
      </c>
      <c r="N2646">
        <f>Envios[[#This Row],[Cantidad]]*Envios[[#This Row],[Precio por Unidad]]</f>
        <v>1784.3</v>
      </c>
      <c r="O2646" s="2">
        <v>22.431199999999997</v>
      </c>
      <c r="P2646" s="2">
        <f>Envios[[#This Row],[Cantidad]]*Envios[[#This Row],[Costo por Unidad]]</f>
        <v>785.09199999999987</v>
      </c>
      <c r="Q2646">
        <v>14.19</v>
      </c>
      <c r="R2646" s="2">
        <f>Envios[[#This Row],[Costo Productos]]+Envios[[#This Row],[Costo de Envío]]</f>
        <v>799.28199999999993</v>
      </c>
      <c r="S2646" t="s">
        <v>1373</v>
      </c>
      <c r="T2646" t="s">
        <v>26</v>
      </c>
      <c r="U2646">
        <v>2</v>
      </c>
      <c r="V2646" t="s">
        <v>45</v>
      </c>
      <c r="W2646" t="s">
        <v>45</v>
      </c>
      <c r="X2646" s="2">
        <f>Envios[[#This Row],[Ventas Totales]]-Envios[[#This Row],[Costos Totales]]</f>
        <v>985.01800000000003</v>
      </c>
    </row>
    <row r="2647" spans="1:24" x14ac:dyDescent="0.25">
      <c r="A2647">
        <v>680</v>
      </c>
      <c r="B2647">
        <v>4743</v>
      </c>
      <c r="C2647" s="1">
        <v>40267</v>
      </c>
      <c r="D2647" s="1">
        <v>40271</v>
      </c>
      <c r="E2647" t="s">
        <v>19</v>
      </c>
      <c r="F2647" t="s">
        <v>47</v>
      </c>
      <c r="G2647">
        <v>951</v>
      </c>
      <c r="H2647" t="s">
        <v>732</v>
      </c>
      <c r="I2647" t="s">
        <v>22</v>
      </c>
      <c r="J2647" t="s">
        <v>23</v>
      </c>
      <c r="K2647" t="s">
        <v>76</v>
      </c>
      <c r="L2647">
        <v>29</v>
      </c>
      <c r="M2647">
        <v>12.97</v>
      </c>
      <c r="N2647">
        <f>Envios[[#This Row],[Cantidad]]*Envios[[#This Row],[Precio por Unidad]]</f>
        <v>376.13</v>
      </c>
      <c r="O2647" s="2">
        <v>8.4305000000000003</v>
      </c>
      <c r="P2647" s="2">
        <f>Envios[[#This Row],[Cantidad]]*Envios[[#This Row],[Costo por Unidad]]</f>
        <v>244.4845</v>
      </c>
      <c r="Q2647">
        <v>1.49</v>
      </c>
      <c r="R2647" s="2">
        <f>Envios[[#This Row],[Costo Productos]]+Envios[[#This Row],[Costo de Envío]]</f>
        <v>245.97450000000001</v>
      </c>
      <c r="S2647" t="s">
        <v>251</v>
      </c>
      <c r="T2647" t="s">
        <v>44</v>
      </c>
      <c r="U2647">
        <v>1</v>
      </c>
      <c r="V2647" t="s">
        <v>27</v>
      </c>
      <c r="W2647" t="s">
        <v>27</v>
      </c>
      <c r="X2647" s="2">
        <f>Envios[[#This Row],[Ventas Totales]]-Envios[[#This Row],[Costos Totales]]</f>
        <v>130.15549999999999</v>
      </c>
    </row>
    <row r="2648" spans="1:24" x14ac:dyDescent="0.25">
      <c r="A2648">
        <v>681</v>
      </c>
      <c r="B2648">
        <v>4743</v>
      </c>
      <c r="C2648" s="1">
        <v>40267</v>
      </c>
      <c r="D2648" s="1">
        <v>40274</v>
      </c>
      <c r="E2648" t="s">
        <v>19</v>
      </c>
      <c r="F2648" t="s">
        <v>47</v>
      </c>
      <c r="G2648">
        <v>805</v>
      </c>
      <c r="H2648" t="s">
        <v>1082</v>
      </c>
      <c r="I2648" t="s">
        <v>22</v>
      </c>
      <c r="J2648" t="s">
        <v>23</v>
      </c>
      <c r="K2648" t="s">
        <v>24</v>
      </c>
      <c r="L2648">
        <v>32</v>
      </c>
      <c r="M2648">
        <v>20.89</v>
      </c>
      <c r="N2648">
        <f>Envios[[#This Row],[Cantidad]]*Envios[[#This Row],[Precio por Unidad]]</f>
        <v>668.48</v>
      </c>
      <c r="O2648" s="2">
        <v>3.5513000000000008</v>
      </c>
      <c r="P2648" s="2">
        <f>Envios[[#This Row],[Cantidad]]*Envios[[#This Row],[Costo por Unidad]]</f>
        <v>113.64160000000003</v>
      </c>
      <c r="Q2648">
        <v>11.52</v>
      </c>
      <c r="R2648" s="2">
        <f>Envios[[#This Row],[Costo Productos]]+Envios[[#This Row],[Costo de Envío]]</f>
        <v>125.16160000000002</v>
      </c>
      <c r="S2648" t="s">
        <v>251</v>
      </c>
      <c r="T2648" t="s">
        <v>44</v>
      </c>
      <c r="U2648">
        <v>1</v>
      </c>
      <c r="V2648" t="s">
        <v>27</v>
      </c>
      <c r="W2648" t="s">
        <v>27</v>
      </c>
      <c r="X2648" s="2">
        <f>Envios[[#This Row],[Ventas Totales]]-Envios[[#This Row],[Costos Totales]]</f>
        <v>543.3184</v>
      </c>
    </row>
    <row r="2649" spans="1:24" x14ac:dyDescent="0.25">
      <c r="A2649">
        <v>5445</v>
      </c>
      <c r="B2649">
        <v>38659</v>
      </c>
      <c r="C2649" s="1">
        <v>40267</v>
      </c>
      <c r="D2649" s="1">
        <v>40271</v>
      </c>
      <c r="E2649" t="s">
        <v>19</v>
      </c>
      <c r="F2649" t="s">
        <v>47</v>
      </c>
      <c r="G2649">
        <v>435</v>
      </c>
      <c r="H2649" t="s">
        <v>714</v>
      </c>
      <c r="I2649" t="s">
        <v>22</v>
      </c>
      <c r="J2649" t="s">
        <v>56</v>
      </c>
      <c r="K2649" t="s">
        <v>91</v>
      </c>
      <c r="L2649">
        <v>48</v>
      </c>
      <c r="M2649">
        <v>83.1</v>
      </c>
      <c r="N2649">
        <f>Envios[[#This Row],[Cantidad]]*Envios[[#This Row],[Precio por Unidad]]</f>
        <v>3988.7999999999997</v>
      </c>
      <c r="O2649" s="2">
        <v>45.704999999999998</v>
      </c>
      <c r="P2649" s="2">
        <f>Envios[[#This Row],[Cantidad]]*Envios[[#This Row],[Costo por Unidad]]</f>
        <v>2193.84</v>
      </c>
      <c r="Q2649">
        <v>6.13</v>
      </c>
      <c r="R2649" s="2">
        <f>Envios[[#This Row],[Costo Productos]]+Envios[[#This Row],[Costo de Envío]]</f>
        <v>2199.9700000000003</v>
      </c>
      <c r="S2649" t="s">
        <v>940</v>
      </c>
      <c r="T2649" t="s">
        <v>30</v>
      </c>
      <c r="U2649">
        <v>6</v>
      </c>
      <c r="V2649" t="s">
        <v>69</v>
      </c>
      <c r="W2649" t="s">
        <v>32</v>
      </c>
      <c r="X2649" s="2">
        <f>Envios[[#This Row],[Ventas Totales]]-Envios[[#This Row],[Costos Totales]]</f>
        <v>1788.8299999999995</v>
      </c>
    </row>
    <row r="2650" spans="1:24" x14ac:dyDescent="0.25">
      <c r="A2650">
        <v>5446</v>
      </c>
      <c r="B2650">
        <v>38659</v>
      </c>
      <c r="C2650" s="1">
        <v>40267</v>
      </c>
      <c r="D2650" s="1">
        <v>40274</v>
      </c>
      <c r="E2650" t="s">
        <v>46</v>
      </c>
      <c r="F2650" t="s">
        <v>47</v>
      </c>
      <c r="G2650">
        <v>310</v>
      </c>
      <c r="H2650" t="s">
        <v>1343</v>
      </c>
      <c r="I2650" t="s">
        <v>119</v>
      </c>
      <c r="J2650" t="s">
        <v>36</v>
      </c>
      <c r="K2650" t="s">
        <v>120</v>
      </c>
      <c r="L2650">
        <v>32</v>
      </c>
      <c r="M2650">
        <v>124.49</v>
      </c>
      <c r="N2650">
        <f>Envios[[#This Row],[Cantidad]]*Envios[[#This Row],[Precio por Unidad]]</f>
        <v>3983.68</v>
      </c>
      <c r="O2650" s="2">
        <v>46.061299999999996</v>
      </c>
      <c r="P2650" s="2">
        <f>Envios[[#This Row],[Cantidad]]*Envios[[#This Row],[Costo por Unidad]]</f>
        <v>1473.9615999999999</v>
      </c>
      <c r="Q2650">
        <v>51.94</v>
      </c>
      <c r="R2650" s="2">
        <f>Envios[[#This Row],[Costo Productos]]+Envios[[#This Row],[Costo de Envío]]</f>
        <v>1525.9015999999999</v>
      </c>
      <c r="S2650" t="s">
        <v>940</v>
      </c>
      <c r="T2650" t="s">
        <v>30</v>
      </c>
      <c r="U2650">
        <v>6</v>
      </c>
      <c r="V2650" t="s">
        <v>69</v>
      </c>
      <c r="W2650" t="s">
        <v>32</v>
      </c>
      <c r="X2650" s="2">
        <f>Envios[[#This Row],[Ventas Totales]]-Envios[[#This Row],[Costos Totales]]</f>
        <v>2457.7784000000001</v>
      </c>
    </row>
    <row r="2651" spans="1:24" x14ac:dyDescent="0.25">
      <c r="A2651">
        <v>2657</v>
      </c>
      <c r="B2651">
        <v>19206</v>
      </c>
      <c r="C2651" s="1">
        <v>40267</v>
      </c>
      <c r="D2651" s="1">
        <v>40271</v>
      </c>
      <c r="E2651" t="s">
        <v>19</v>
      </c>
      <c r="F2651" t="s">
        <v>47</v>
      </c>
      <c r="G2651">
        <v>583</v>
      </c>
      <c r="H2651" t="s">
        <v>1126</v>
      </c>
      <c r="I2651" t="s">
        <v>22</v>
      </c>
      <c r="J2651" t="s">
        <v>23</v>
      </c>
      <c r="K2651" t="s">
        <v>76</v>
      </c>
      <c r="L2651">
        <v>40</v>
      </c>
      <c r="M2651">
        <v>2.08</v>
      </c>
      <c r="N2651">
        <f>Envios[[#This Row],[Cantidad]]*Envios[[#This Row],[Precio por Unidad]]</f>
        <v>83.2</v>
      </c>
      <c r="O2651" s="2">
        <v>1.3312000000000002</v>
      </c>
      <c r="P2651" s="2">
        <f>Envios[[#This Row],[Cantidad]]*Envios[[#This Row],[Costo por Unidad]]</f>
        <v>53.248000000000005</v>
      </c>
      <c r="Q2651">
        <v>1.49</v>
      </c>
      <c r="R2651" s="2">
        <f>Envios[[#This Row],[Costo Productos]]+Envios[[#This Row],[Costo de Envío]]</f>
        <v>54.738000000000007</v>
      </c>
      <c r="S2651" t="s">
        <v>362</v>
      </c>
      <c r="T2651" t="s">
        <v>30</v>
      </c>
      <c r="U2651">
        <v>6</v>
      </c>
      <c r="V2651" t="s">
        <v>69</v>
      </c>
      <c r="W2651" t="s">
        <v>32</v>
      </c>
      <c r="X2651" s="2">
        <f>Envios[[#This Row],[Ventas Totales]]-Envios[[#This Row],[Costos Totales]]</f>
        <v>28.461999999999996</v>
      </c>
    </row>
    <row r="2652" spans="1:24" x14ac:dyDescent="0.25">
      <c r="A2652">
        <v>2658</v>
      </c>
      <c r="B2652">
        <v>19206</v>
      </c>
      <c r="C2652" s="1">
        <v>40267</v>
      </c>
      <c r="D2652" s="1">
        <v>40269</v>
      </c>
      <c r="E2652" t="s">
        <v>46</v>
      </c>
      <c r="F2652" t="s">
        <v>47</v>
      </c>
      <c r="G2652">
        <v>171</v>
      </c>
      <c r="H2652" t="s">
        <v>579</v>
      </c>
      <c r="I2652" t="s">
        <v>49</v>
      </c>
      <c r="J2652" t="s">
        <v>36</v>
      </c>
      <c r="K2652" t="s">
        <v>50</v>
      </c>
      <c r="L2652">
        <v>32</v>
      </c>
      <c r="M2652">
        <v>25.98</v>
      </c>
      <c r="N2652">
        <f>Envios[[#This Row],[Cantidad]]*Envios[[#This Row],[Precio por Unidad]]</f>
        <v>831.36</v>
      </c>
      <c r="O2652" s="2">
        <v>10.392000000000001</v>
      </c>
      <c r="P2652" s="2">
        <f>Envios[[#This Row],[Cantidad]]*Envios[[#This Row],[Costo por Unidad]]</f>
        <v>332.54400000000004</v>
      </c>
      <c r="Q2652">
        <v>14.36</v>
      </c>
      <c r="R2652" s="2">
        <f>Envios[[#This Row],[Costo Productos]]+Envios[[#This Row],[Costo de Envío]]</f>
        <v>346.90400000000005</v>
      </c>
      <c r="S2652" t="s">
        <v>362</v>
      </c>
      <c r="T2652" t="s">
        <v>30</v>
      </c>
      <c r="U2652">
        <v>6</v>
      </c>
      <c r="V2652" t="s">
        <v>69</v>
      </c>
      <c r="W2652" t="s">
        <v>32</v>
      </c>
      <c r="X2652" s="2">
        <f>Envios[[#This Row],[Ventas Totales]]-Envios[[#This Row],[Costos Totales]]</f>
        <v>484.45599999999996</v>
      </c>
    </row>
    <row r="2653" spans="1:24" x14ac:dyDescent="0.25">
      <c r="A2653">
        <v>6317</v>
      </c>
      <c r="B2653">
        <v>44706</v>
      </c>
      <c r="C2653" s="1">
        <v>40267</v>
      </c>
      <c r="D2653" s="1">
        <v>40269</v>
      </c>
      <c r="E2653" t="s">
        <v>46</v>
      </c>
      <c r="F2653" t="s">
        <v>47</v>
      </c>
      <c r="G2653">
        <v>660</v>
      </c>
      <c r="H2653" t="s">
        <v>1172</v>
      </c>
      <c r="I2653" t="s">
        <v>119</v>
      </c>
      <c r="J2653" t="s">
        <v>36</v>
      </c>
      <c r="K2653" t="s">
        <v>120</v>
      </c>
      <c r="L2653">
        <v>18</v>
      </c>
      <c r="M2653">
        <v>424.21</v>
      </c>
      <c r="N2653">
        <f>Envios[[#This Row],[Cantidad]]*Envios[[#This Row],[Precio por Unidad]]</f>
        <v>7635.78</v>
      </c>
      <c r="O2653" s="2">
        <v>139.98929999999999</v>
      </c>
      <c r="P2653" s="2">
        <f>Envios[[#This Row],[Cantidad]]*Envios[[#This Row],[Costo por Unidad]]</f>
        <v>2519.8073999999997</v>
      </c>
      <c r="Q2653">
        <v>110.2</v>
      </c>
      <c r="R2653" s="2">
        <f>Envios[[#This Row],[Costo Productos]]+Envios[[#This Row],[Costo de Envío]]</f>
        <v>2630.0073999999995</v>
      </c>
      <c r="S2653" t="s">
        <v>1827</v>
      </c>
      <c r="T2653" t="s">
        <v>30</v>
      </c>
      <c r="U2653">
        <v>1</v>
      </c>
      <c r="V2653" t="s">
        <v>27</v>
      </c>
      <c r="W2653" t="s">
        <v>27</v>
      </c>
      <c r="X2653" s="2">
        <f>Envios[[#This Row],[Ventas Totales]]-Envios[[#This Row],[Costos Totales]]</f>
        <v>5005.7726000000002</v>
      </c>
    </row>
    <row r="2654" spans="1:24" x14ac:dyDescent="0.25">
      <c r="A2654">
        <v>6318</v>
      </c>
      <c r="B2654">
        <v>44706</v>
      </c>
      <c r="C2654" s="1">
        <v>40267</v>
      </c>
      <c r="D2654" s="1">
        <v>40272</v>
      </c>
      <c r="E2654" t="s">
        <v>19</v>
      </c>
      <c r="F2654" t="s">
        <v>47</v>
      </c>
      <c r="G2654">
        <v>479</v>
      </c>
      <c r="H2654" t="s">
        <v>1043</v>
      </c>
      <c r="I2654" t="s">
        <v>63</v>
      </c>
      <c r="J2654" t="s">
        <v>23</v>
      </c>
      <c r="K2654" t="s">
        <v>140</v>
      </c>
      <c r="L2654">
        <v>33</v>
      </c>
      <c r="M2654">
        <v>1.48</v>
      </c>
      <c r="N2654">
        <f>Envios[[#This Row],[Cantidad]]*Envios[[#This Row],[Precio por Unidad]]</f>
        <v>48.839999999999996</v>
      </c>
      <c r="O2654" s="2">
        <v>0.93240000000000001</v>
      </c>
      <c r="P2654" s="2">
        <f>Envios[[#This Row],[Cantidad]]*Envios[[#This Row],[Costo por Unidad]]</f>
        <v>30.769200000000001</v>
      </c>
      <c r="Q2654">
        <v>0.7</v>
      </c>
      <c r="R2654" s="2">
        <f>Envios[[#This Row],[Costo Productos]]+Envios[[#This Row],[Costo de Envío]]</f>
        <v>31.469200000000001</v>
      </c>
      <c r="S2654" t="s">
        <v>1827</v>
      </c>
      <c r="T2654" t="s">
        <v>30</v>
      </c>
      <c r="U2654">
        <v>1</v>
      </c>
      <c r="V2654" t="s">
        <v>27</v>
      </c>
      <c r="W2654" t="s">
        <v>27</v>
      </c>
      <c r="X2654" s="2">
        <f>Envios[[#This Row],[Ventas Totales]]-Envios[[#This Row],[Costos Totales]]</f>
        <v>17.370799999999996</v>
      </c>
    </row>
    <row r="2655" spans="1:24" x14ac:dyDescent="0.25">
      <c r="A2655">
        <v>3243</v>
      </c>
      <c r="B2655">
        <v>23238</v>
      </c>
      <c r="C2655" s="1">
        <v>40268</v>
      </c>
      <c r="D2655" s="1">
        <v>40270</v>
      </c>
      <c r="E2655" t="s">
        <v>46</v>
      </c>
      <c r="F2655" t="s">
        <v>40</v>
      </c>
      <c r="G2655">
        <v>360</v>
      </c>
      <c r="H2655" t="s">
        <v>435</v>
      </c>
      <c r="I2655" t="s">
        <v>49</v>
      </c>
      <c r="J2655" t="s">
        <v>56</v>
      </c>
      <c r="K2655" t="s">
        <v>94</v>
      </c>
      <c r="L2655">
        <v>25</v>
      </c>
      <c r="M2655">
        <v>115.99</v>
      </c>
      <c r="N2655">
        <f>Envios[[#This Row],[Cantidad]]*Envios[[#This Row],[Precio por Unidad]]</f>
        <v>2899.75</v>
      </c>
      <c r="O2655" s="2">
        <v>69.593999999999994</v>
      </c>
      <c r="P2655" s="2">
        <f>Envios[[#This Row],[Cantidad]]*Envios[[#This Row],[Costo por Unidad]]</f>
        <v>1739.85</v>
      </c>
      <c r="Q2655">
        <v>56.14</v>
      </c>
      <c r="R2655" s="2">
        <f>Envios[[#This Row],[Costo Productos]]+Envios[[#This Row],[Costo de Envío]]</f>
        <v>1795.99</v>
      </c>
      <c r="S2655" t="s">
        <v>365</v>
      </c>
      <c r="T2655" t="s">
        <v>26</v>
      </c>
      <c r="U2655">
        <v>11</v>
      </c>
      <c r="V2655" t="s">
        <v>131</v>
      </c>
      <c r="W2655" t="s">
        <v>131</v>
      </c>
      <c r="X2655" s="2">
        <f>Envios[[#This Row],[Ventas Totales]]-Envios[[#This Row],[Costos Totales]]</f>
        <v>1103.76</v>
      </c>
    </row>
    <row r="2656" spans="1:24" x14ac:dyDescent="0.25">
      <c r="A2656">
        <v>7517</v>
      </c>
      <c r="B2656">
        <v>53668</v>
      </c>
      <c r="C2656" s="1">
        <v>40268</v>
      </c>
      <c r="D2656" s="1">
        <v>40269</v>
      </c>
      <c r="E2656" t="s">
        <v>19</v>
      </c>
      <c r="F2656" t="s">
        <v>40</v>
      </c>
      <c r="G2656">
        <v>343</v>
      </c>
      <c r="H2656" t="s">
        <v>881</v>
      </c>
      <c r="I2656" t="s">
        <v>35</v>
      </c>
      <c r="J2656" t="s">
        <v>23</v>
      </c>
      <c r="K2656" t="s">
        <v>291</v>
      </c>
      <c r="L2656">
        <v>9</v>
      </c>
      <c r="M2656">
        <v>10.98</v>
      </c>
      <c r="N2656">
        <f>Envios[[#This Row],[Cantidad]]*Envios[[#This Row],[Precio por Unidad]]</f>
        <v>98.820000000000007</v>
      </c>
      <c r="O2656" s="2">
        <v>4.7214000000000009</v>
      </c>
      <c r="P2656" s="2">
        <f>Envios[[#This Row],[Cantidad]]*Envios[[#This Row],[Costo por Unidad]]</f>
        <v>42.49260000000001</v>
      </c>
      <c r="Q2656">
        <v>3.37</v>
      </c>
      <c r="R2656" s="2">
        <f>Envios[[#This Row],[Costo Productos]]+Envios[[#This Row],[Costo de Envío]]</f>
        <v>45.862600000000008</v>
      </c>
      <c r="S2656" t="s">
        <v>163</v>
      </c>
      <c r="T2656" t="s">
        <v>30</v>
      </c>
      <c r="U2656">
        <v>2</v>
      </c>
      <c r="V2656" t="s">
        <v>45</v>
      </c>
      <c r="W2656" t="s">
        <v>45</v>
      </c>
      <c r="X2656" s="2">
        <f>Envios[[#This Row],[Ventas Totales]]-Envios[[#This Row],[Costos Totales]]</f>
        <v>52.9574</v>
      </c>
    </row>
    <row r="2657" spans="1:24" x14ac:dyDescent="0.25">
      <c r="A2657">
        <v>7430</v>
      </c>
      <c r="B2657">
        <v>52964</v>
      </c>
      <c r="C2657" s="1">
        <v>40268</v>
      </c>
      <c r="D2657" s="1">
        <v>40269</v>
      </c>
      <c r="E2657" t="s">
        <v>19</v>
      </c>
      <c r="F2657" t="s">
        <v>60</v>
      </c>
      <c r="G2657">
        <v>358</v>
      </c>
      <c r="H2657" t="s">
        <v>900</v>
      </c>
      <c r="I2657" t="s">
        <v>42</v>
      </c>
      <c r="J2657" t="s">
        <v>36</v>
      </c>
      <c r="K2657" t="s">
        <v>37</v>
      </c>
      <c r="L2657">
        <v>44</v>
      </c>
      <c r="M2657">
        <v>136.97999999999999</v>
      </c>
      <c r="N2657">
        <f>Envios[[#This Row],[Cantidad]]*Envios[[#This Row],[Precio por Unidad]]</f>
        <v>6027.12</v>
      </c>
      <c r="O2657" s="2">
        <v>56.161799999999999</v>
      </c>
      <c r="P2657" s="2">
        <f>Envios[[#This Row],[Cantidad]]*Envios[[#This Row],[Costo por Unidad]]</f>
        <v>2471.1192000000001</v>
      </c>
      <c r="Q2657">
        <v>24.49</v>
      </c>
      <c r="R2657" s="2">
        <f>Envios[[#This Row],[Costo Productos]]+Envios[[#This Row],[Costo de Envío]]</f>
        <v>2495.6091999999999</v>
      </c>
      <c r="S2657" t="s">
        <v>419</v>
      </c>
      <c r="T2657" t="s">
        <v>30</v>
      </c>
      <c r="U2657">
        <v>8</v>
      </c>
      <c r="V2657" t="s">
        <v>96</v>
      </c>
      <c r="W2657" t="s">
        <v>96</v>
      </c>
      <c r="X2657" s="2">
        <f>Envios[[#This Row],[Ventas Totales]]-Envios[[#This Row],[Costos Totales]]</f>
        <v>3531.5108</v>
      </c>
    </row>
    <row r="2658" spans="1:24" x14ac:dyDescent="0.25">
      <c r="A2658">
        <v>3052</v>
      </c>
      <c r="B2658">
        <v>21889</v>
      </c>
      <c r="C2658" s="1">
        <v>40269</v>
      </c>
      <c r="D2658" s="1">
        <v>40276</v>
      </c>
      <c r="E2658" t="s">
        <v>19</v>
      </c>
      <c r="F2658" t="s">
        <v>47</v>
      </c>
      <c r="G2658">
        <v>179</v>
      </c>
      <c r="H2658" t="s">
        <v>597</v>
      </c>
      <c r="I2658" t="s">
        <v>22</v>
      </c>
      <c r="J2658" t="s">
        <v>36</v>
      </c>
      <c r="K2658" t="s">
        <v>37</v>
      </c>
      <c r="L2658">
        <v>21</v>
      </c>
      <c r="M2658">
        <v>51.75</v>
      </c>
      <c r="N2658">
        <f>Envios[[#This Row],[Cantidad]]*Envios[[#This Row],[Precio por Unidad]]</f>
        <v>1086.75</v>
      </c>
      <c r="O2658" s="2">
        <v>23.287499999999998</v>
      </c>
      <c r="P2658" s="2">
        <f>Envios[[#This Row],[Cantidad]]*Envios[[#This Row],[Costo por Unidad]]</f>
        <v>489.03749999999997</v>
      </c>
      <c r="Q2658">
        <v>19.989999999999998</v>
      </c>
      <c r="R2658" s="2">
        <f>Envios[[#This Row],[Costo Productos]]+Envios[[#This Row],[Costo de Envío]]</f>
        <v>509.02749999999997</v>
      </c>
      <c r="S2658" t="s">
        <v>1643</v>
      </c>
      <c r="T2658" t="s">
        <v>39</v>
      </c>
      <c r="U2658">
        <v>8</v>
      </c>
      <c r="V2658" t="s">
        <v>96</v>
      </c>
      <c r="W2658" t="s">
        <v>96</v>
      </c>
      <c r="X2658" s="2">
        <f>Envios[[#This Row],[Ventas Totales]]-Envios[[#This Row],[Costos Totales]]</f>
        <v>577.72250000000008</v>
      </c>
    </row>
    <row r="2659" spans="1:24" x14ac:dyDescent="0.25">
      <c r="A2659">
        <v>3053</v>
      </c>
      <c r="B2659">
        <v>21889</v>
      </c>
      <c r="C2659" s="1">
        <v>40269</v>
      </c>
      <c r="D2659" s="1">
        <v>40271</v>
      </c>
      <c r="E2659" t="s">
        <v>19</v>
      </c>
      <c r="F2659" t="s">
        <v>47</v>
      </c>
      <c r="G2659">
        <v>180</v>
      </c>
      <c r="H2659" t="s">
        <v>1828</v>
      </c>
      <c r="I2659" t="s">
        <v>22</v>
      </c>
      <c r="J2659" t="s">
        <v>23</v>
      </c>
      <c r="K2659" t="s">
        <v>24</v>
      </c>
      <c r="L2659">
        <v>16</v>
      </c>
      <c r="M2659">
        <v>55.29</v>
      </c>
      <c r="N2659">
        <f>Envios[[#This Row],[Cantidad]]*Envios[[#This Row],[Precio por Unidad]]</f>
        <v>884.64</v>
      </c>
      <c r="O2659" s="2">
        <v>22.668900000000001</v>
      </c>
      <c r="P2659" s="2">
        <f>Envios[[#This Row],[Cantidad]]*Envios[[#This Row],[Costo por Unidad]]</f>
        <v>362.70240000000001</v>
      </c>
      <c r="Q2659">
        <v>5.08</v>
      </c>
      <c r="R2659" s="2">
        <f>Envios[[#This Row],[Costo Productos]]+Envios[[#This Row],[Costo de Envío]]</f>
        <v>367.7824</v>
      </c>
      <c r="S2659" t="s">
        <v>1643</v>
      </c>
      <c r="T2659" t="s">
        <v>39</v>
      </c>
      <c r="U2659">
        <v>8</v>
      </c>
      <c r="V2659" t="s">
        <v>96</v>
      </c>
      <c r="W2659" t="s">
        <v>96</v>
      </c>
      <c r="X2659" s="2">
        <f>Envios[[#This Row],[Ventas Totales]]-Envios[[#This Row],[Costos Totales]]</f>
        <v>516.85760000000005</v>
      </c>
    </row>
    <row r="2660" spans="1:24" x14ac:dyDescent="0.25">
      <c r="A2660">
        <v>6266</v>
      </c>
      <c r="B2660">
        <v>44358</v>
      </c>
      <c r="C2660" s="1">
        <v>40269</v>
      </c>
      <c r="D2660" s="1">
        <v>40271</v>
      </c>
      <c r="E2660" t="s">
        <v>46</v>
      </c>
      <c r="F2660" t="s">
        <v>20</v>
      </c>
      <c r="G2660">
        <v>1133</v>
      </c>
      <c r="H2660" t="s">
        <v>1231</v>
      </c>
      <c r="I2660" t="s">
        <v>119</v>
      </c>
      <c r="J2660" t="s">
        <v>36</v>
      </c>
      <c r="K2660" t="s">
        <v>120</v>
      </c>
      <c r="L2660">
        <v>22</v>
      </c>
      <c r="M2660">
        <v>227.55</v>
      </c>
      <c r="N2660">
        <f>Envios[[#This Row],[Cantidad]]*Envios[[#This Row],[Precio por Unidad]]</f>
        <v>5006.1000000000004</v>
      </c>
      <c r="O2660" s="2">
        <v>72.815999999999988</v>
      </c>
      <c r="P2660" s="2">
        <f>Envios[[#This Row],[Cantidad]]*Envios[[#This Row],[Costo por Unidad]]</f>
        <v>1601.9519999999998</v>
      </c>
      <c r="Q2660">
        <v>32.479999999999997</v>
      </c>
      <c r="R2660" s="2">
        <f>Envios[[#This Row],[Costo Productos]]+Envios[[#This Row],[Costo de Envío]]</f>
        <v>1634.4319999999998</v>
      </c>
      <c r="S2660" t="s">
        <v>383</v>
      </c>
      <c r="T2660" t="s">
        <v>44</v>
      </c>
      <c r="U2660">
        <v>2</v>
      </c>
      <c r="V2660" t="s">
        <v>45</v>
      </c>
      <c r="W2660" t="s">
        <v>45</v>
      </c>
      <c r="X2660" s="2">
        <f>Envios[[#This Row],[Ventas Totales]]-Envios[[#This Row],[Costos Totales]]</f>
        <v>3371.6680000000006</v>
      </c>
    </row>
    <row r="2661" spans="1:24" x14ac:dyDescent="0.25">
      <c r="A2661">
        <v>6524</v>
      </c>
      <c r="B2661">
        <v>46434</v>
      </c>
      <c r="C2661" s="1">
        <v>40269</v>
      </c>
      <c r="D2661" s="1">
        <v>40270</v>
      </c>
      <c r="E2661" t="s">
        <v>19</v>
      </c>
      <c r="F2661" t="s">
        <v>60</v>
      </c>
      <c r="G2661">
        <v>1028</v>
      </c>
      <c r="H2661" t="s">
        <v>1305</v>
      </c>
      <c r="I2661" t="s">
        <v>22</v>
      </c>
      <c r="J2661" t="s">
        <v>23</v>
      </c>
      <c r="K2661" t="s">
        <v>76</v>
      </c>
      <c r="L2661">
        <v>34</v>
      </c>
      <c r="M2661">
        <v>24.95</v>
      </c>
      <c r="N2661">
        <f>Envios[[#This Row],[Cantidad]]*Envios[[#This Row],[Precio por Unidad]]</f>
        <v>848.3</v>
      </c>
      <c r="O2661" s="2">
        <v>15.2195</v>
      </c>
      <c r="P2661" s="2">
        <f>Envios[[#This Row],[Cantidad]]*Envios[[#This Row],[Costo por Unidad]]</f>
        <v>517.46299999999997</v>
      </c>
      <c r="Q2661">
        <v>2.99</v>
      </c>
      <c r="R2661" s="2">
        <f>Envios[[#This Row],[Costo Productos]]+Envios[[#This Row],[Costo de Envío]]</f>
        <v>520.45299999999997</v>
      </c>
      <c r="S2661" t="s">
        <v>77</v>
      </c>
      <c r="T2661" t="s">
        <v>39</v>
      </c>
      <c r="U2661">
        <v>1</v>
      </c>
      <c r="V2661" t="s">
        <v>27</v>
      </c>
      <c r="W2661" t="s">
        <v>27</v>
      </c>
      <c r="X2661" s="2">
        <f>Envios[[#This Row],[Ventas Totales]]-Envios[[#This Row],[Costos Totales]]</f>
        <v>327.84699999999998</v>
      </c>
    </row>
    <row r="2662" spans="1:24" x14ac:dyDescent="0.25">
      <c r="A2662">
        <v>4831</v>
      </c>
      <c r="B2662">
        <v>34371</v>
      </c>
      <c r="C2662" s="1">
        <v>40269</v>
      </c>
      <c r="D2662" s="1">
        <v>40271</v>
      </c>
      <c r="E2662" t="s">
        <v>46</v>
      </c>
      <c r="F2662" t="s">
        <v>28</v>
      </c>
      <c r="G2662">
        <v>702</v>
      </c>
      <c r="H2662" t="s">
        <v>1638</v>
      </c>
      <c r="I2662" t="s">
        <v>49</v>
      </c>
      <c r="J2662" t="s">
        <v>56</v>
      </c>
      <c r="K2662" t="s">
        <v>94</v>
      </c>
      <c r="L2662">
        <v>18</v>
      </c>
      <c r="M2662">
        <v>510.14</v>
      </c>
      <c r="N2662">
        <f>Envios[[#This Row],[Cantidad]]*Envios[[#This Row],[Precio por Unidad]]</f>
        <v>9182.52</v>
      </c>
      <c r="O2662" s="2">
        <v>224.46159999999998</v>
      </c>
      <c r="P2662" s="2">
        <f>Envios[[#This Row],[Cantidad]]*Envios[[#This Row],[Costo por Unidad]]</f>
        <v>4040.3087999999998</v>
      </c>
      <c r="Q2662">
        <v>14.7</v>
      </c>
      <c r="R2662" s="2">
        <f>Envios[[#This Row],[Costo Productos]]+Envios[[#This Row],[Costo de Envío]]</f>
        <v>4055.0087999999996</v>
      </c>
      <c r="S2662" t="s">
        <v>1114</v>
      </c>
      <c r="T2662" t="s">
        <v>39</v>
      </c>
      <c r="U2662">
        <v>1</v>
      </c>
      <c r="V2662" t="s">
        <v>27</v>
      </c>
      <c r="W2662" t="s">
        <v>27</v>
      </c>
      <c r="X2662" s="2">
        <f>Envios[[#This Row],[Ventas Totales]]-Envios[[#This Row],[Costos Totales]]</f>
        <v>5127.5112000000008</v>
      </c>
    </row>
    <row r="2663" spans="1:24" x14ac:dyDescent="0.25">
      <c r="A2663">
        <v>5432</v>
      </c>
      <c r="B2663">
        <v>38596</v>
      </c>
      <c r="C2663" s="1">
        <v>40270</v>
      </c>
      <c r="D2663" s="1">
        <v>40271</v>
      </c>
      <c r="E2663" t="s">
        <v>19</v>
      </c>
      <c r="F2663" t="s">
        <v>28</v>
      </c>
      <c r="G2663">
        <v>1129</v>
      </c>
      <c r="H2663" t="s">
        <v>1479</v>
      </c>
      <c r="I2663" t="s">
        <v>63</v>
      </c>
      <c r="J2663" t="s">
        <v>23</v>
      </c>
      <c r="K2663" t="s">
        <v>85</v>
      </c>
      <c r="L2663">
        <v>20</v>
      </c>
      <c r="M2663">
        <v>9.85</v>
      </c>
      <c r="N2663">
        <f>Envios[[#This Row],[Cantidad]]*Envios[[#This Row],[Precio por Unidad]]</f>
        <v>197</v>
      </c>
      <c r="O2663" s="2">
        <v>5.2205000000000004</v>
      </c>
      <c r="P2663" s="2">
        <f>Envios[[#This Row],[Cantidad]]*Envios[[#This Row],[Costo por Unidad]]</f>
        <v>104.41000000000001</v>
      </c>
      <c r="Q2663">
        <v>4.82</v>
      </c>
      <c r="R2663" s="2">
        <f>Envios[[#This Row],[Costo Productos]]+Envios[[#This Row],[Costo de Envío]]</f>
        <v>109.23000000000002</v>
      </c>
      <c r="S2663" t="s">
        <v>404</v>
      </c>
      <c r="T2663" t="s">
        <v>30</v>
      </c>
      <c r="U2663">
        <v>6</v>
      </c>
      <c r="V2663" t="s">
        <v>69</v>
      </c>
      <c r="W2663" t="s">
        <v>32</v>
      </c>
      <c r="X2663" s="2">
        <f>Envios[[#This Row],[Ventas Totales]]-Envios[[#This Row],[Costos Totales]]</f>
        <v>87.769999999999982</v>
      </c>
    </row>
    <row r="2664" spans="1:24" x14ac:dyDescent="0.25">
      <c r="A2664">
        <v>2744</v>
      </c>
      <c r="B2664">
        <v>19812</v>
      </c>
      <c r="C2664" s="1">
        <v>40270</v>
      </c>
      <c r="D2664" s="1">
        <v>40275</v>
      </c>
      <c r="E2664" t="s">
        <v>46</v>
      </c>
      <c r="F2664" t="s">
        <v>47</v>
      </c>
      <c r="G2664">
        <v>1099</v>
      </c>
      <c r="H2664" t="s">
        <v>1669</v>
      </c>
      <c r="I2664" t="s">
        <v>119</v>
      </c>
      <c r="J2664" t="s">
        <v>36</v>
      </c>
      <c r="K2664" t="s">
        <v>120</v>
      </c>
      <c r="L2664">
        <v>3</v>
      </c>
      <c r="M2664">
        <v>550.98</v>
      </c>
      <c r="N2664">
        <f>Envios[[#This Row],[Cantidad]]*Envios[[#This Row],[Precio por Unidad]]</f>
        <v>1652.94</v>
      </c>
      <c r="O2664" s="2">
        <v>159.78420000000003</v>
      </c>
      <c r="P2664" s="2">
        <f>Envios[[#This Row],[Cantidad]]*Envios[[#This Row],[Costo por Unidad]]</f>
        <v>479.35260000000005</v>
      </c>
      <c r="Q2664">
        <v>45.7</v>
      </c>
      <c r="R2664" s="2">
        <f>Envios[[#This Row],[Costo Productos]]+Envios[[#This Row],[Costo de Envío]]</f>
        <v>525.0526000000001</v>
      </c>
      <c r="S2664" t="s">
        <v>86</v>
      </c>
      <c r="T2664" t="s">
        <v>44</v>
      </c>
      <c r="U2664">
        <v>5</v>
      </c>
      <c r="V2664" t="s">
        <v>87</v>
      </c>
      <c r="W2664" t="s">
        <v>53</v>
      </c>
      <c r="X2664" s="2">
        <f>Envios[[#This Row],[Ventas Totales]]-Envios[[#This Row],[Costos Totales]]</f>
        <v>1127.8874000000001</v>
      </c>
    </row>
    <row r="2665" spans="1:24" x14ac:dyDescent="0.25">
      <c r="A2665">
        <v>3151</v>
      </c>
      <c r="B2665">
        <v>22627</v>
      </c>
      <c r="C2665" s="1">
        <v>40271</v>
      </c>
      <c r="D2665" s="1">
        <v>40276</v>
      </c>
      <c r="E2665" t="s">
        <v>19</v>
      </c>
      <c r="F2665" t="s">
        <v>47</v>
      </c>
      <c r="G2665">
        <v>311</v>
      </c>
      <c r="H2665" t="s">
        <v>845</v>
      </c>
      <c r="I2665" t="s">
        <v>22</v>
      </c>
      <c r="J2665" t="s">
        <v>36</v>
      </c>
      <c r="K2665" t="s">
        <v>37</v>
      </c>
      <c r="L2665">
        <v>33</v>
      </c>
      <c r="M2665">
        <v>63.94</v>
      </c>
      <c r="N2665">
        <f>Envios[[#This Row],[Cantidad]]*Envios[[#This Row],[Precio por Unidad]]</f>
        <v>2110.02</v>
      </c>
      <c r="O2665" s="2">
        <v>34.5276</v>
      </c>
      <c r="P2665" s="2">
        <f>Envios[[#This Row],[Cantidad]]*Envios[[#This Row],[Costo por Unidad]]</f>
        <v>1139.4107999999999</v>
      </c>
      <c r="Q2665">
        <v>14.48</v>
      </c>
      <c r="R2665" s="2">
        <f>Envios[[#This Row],[Costo Productos]]+Envios[[#This Row],[Costo de Envío]]</f>
        <v>1153.8907999999999</v>
      </c>
      <c r="S2665" t="s">
        <v>698</v>
      </c>
      <c r="T2665" t="s">
        <v>26</v>
      </c>
      <c r="U2665">
        <v>4</v>
      </c>
      <c r="V2665" t="s">
        <v>73</v>
      </c>
      <c r="W2665" t="s">
        <v>74</v>
      </c>
      <c r="X2665" s="2">
        <f>Envios[[#This Row],[Ventas Totales]]-Envios[[#This Row],[Costos Totales]]</f>
        <v>956.12920000000008</v>
      </c>
    </row>
    <row r="2666" spans="1:24" x14ac:dyDescent="0.25">
      <c r="A2666">
        <v>3152</v>
      </c>
      <c r="B2666">
        <v>22627</v>
      </c>
      <c r="C2666" s="1">
        <v>40271</v>
      </c>
      <c r="D2666" s="1">
        <v>40271</v>
      </c>
      <c r="E2666" t="s">
        <v>46</v>
      </c>
      <c r="F2666" t="s">
        <v>47</v>
      </c>
      <c r="G2666">
        <v>209</v>
      </c>
      <c r="H2666" t="s">
        <v>663</v>
      </c>
      <c r="I2666" t="s">
        <v>119</v>
      </c>
      <c r="J2666" t="s">
        <v>36</v>
      </c>
      <c r="K2666" t="s">
        <v>204</v>
      </c>
      <c r="L2666">
        <v>46</v>
      </c>
      <c r="M2666">
        <v>150.97999999999999</v>
      </c>
      <c r="N2666">
        <f>Envios[[#This Row],[Cantidad]]*Envios[[#This Row],[Precio por Unidad]]</f>
        <v>6945.08</v>
      </c>
      <c r="O2666" s="2">
        <v>52.842999999999996</v>
      </c>
      <c r="P2666" s="2">
        <f>Envios[[#This Row],[Cantidad]]*Envios[[#This Row],[Costo por Unidad]]</f>
        <v>2430.7779999999998</v>
      </c>
      <c r="Q2666">
        <v>66.27</v>
      </c>
      <c r="R2666" s="2">
        <f>Envios[[#This Row],[Costo Productos]]+Envios[[#This Row],[Costo de Envío]]</f>
        <v>2497.0479999999998</v>
      </c>
      <c r="S2666" t="s">
        <v>698</v>
      </c>
      <c r="T2666" t="s">
        <v>26</v>
      </c>
      <c r="U2666">
        <v>11</v>
      </c>
      <c r="V2666" t="s">
        <v>131</v>
      </c>
      <c r="W2666" t="s">
        <v>131</v>
      </c>
      <c r="X2666" s="2">
        <f>Envios[[#This Row],[Ventas Totales]]-Envios[[#This Row],[Costos Totales]]</f>
        <v>4448.0320000000002</v>
      </c>
    </row>
    <row r="2667" spans="1:24" x14ac:dyDescent="0.25">
      <c r="A2667">
        <v>1814</v>
      </c>
      <c r="B2667">
        <v>12999</v>
      </c>
      <c r="C2667" s="1">
        <v>40271</v>
      </c>
      <c r="D2667" s="1">
        <v>40272</v>
      </c>
      <c r="E2667" t="s">
        <v>19</v>
      </c>
      <c r="F2667" t="s">
        <v>20</v>
      </c>
      <c r="G2667">
        <v>256</v>
      </c>
      <c r="H2667" t="s">
        <v>1396</v>
      </c>
      <c r="I2667" t="s">
        <v>22</v>
      </c>
      <c r="J2667" t="s">
        <v>23</v>
      </c>
      <c r="K2667" t="s">
        <v>24</v>
      </c>
      <c r="L2667">
        <v>31</v>
      </c>
      <c r="M2667">
        <v>95.43</v>
      </c>
      <c r="N2667">
        <f>Envios[[#This Row],[Cantidad]]*Envios[[#This Row],[Precio por Unidad]]</f>
        <v>2958.3300000000004</v>
      </c>
      <c r="O2667" s="2">
        <v>20.040299999999998</v>
      </c>
      <c r="P2667" s="2">
        <f>Envios[[#This Row],[Cantidad]]*Envios[[#This Row],[Costo por Unidad]]</f>
        <v>621.24929999999995</v>
      </c>
      <c r="Q2667">
        <v>19.989999999999998</v>
      </c>
      <c r="R2667" s="2">
        <f>Envios[[#This Row],[Costo Productos]]+Envios[[#This Row],[Costo de Envío]]</f>
        <v>641.23929999999996</v>
      </c>
      <c r="S2667" t="s">
        <v>796</v>
      </c>
      <c r="T2667" t="s">
        <v>39</v>
      </c>
      <c r="U2667">
        <v>7</v>
      </c>
      <c r="V2667" t="s">
        <v>81</v>
      </c>
      <c r="W2667" t="s">
        <v>74</v>
      </c>
      <c r="X2667" s="2">
        <f>Envios[[#This Row],[Ventas Totales]]-Envios[[#This Row],[Costos Totales]]</f>
        <v>2317.0907000000007</v>
      </c>
    </row>
    <row r="2668" spans="1:24" x14ac:dyDescent="0.25">
      <c r="A2668">
        <v>3072</v>
      </c>
      <c r="B2668">
        <v>22022</v>
      </c>
      <c r="C2668" s="1">
        <v>40271</v>
      </c>
      <c r="D2668" s="1">
        <v>40272</v>
      </c>
      <c r="E2668" t="s">
        <v>46</v>
      </c>
      <c r="F2668" t="s">
        <v>60</v>
      </c>
      <c r="G2668">
        <v>202</v>
      </c>
      <c r="H2668" t="s">
        <v>646</v>
      </c>
      <c r="I2668" t="s">
        <v>49</v>
      </c>
      <c r="J2668" t="s">
        <v>56</v>
      </c>
      <c r="K2668" t="s">
        <v>94</v>
      </c>
      <c r="L2668">
        <v>1</v>
      </c>
      <c r="M2668">
        <v>1500.97</v>
      </c>
      <c r="N2668">
        <f>Envios[[#This Row],[Cantidad]]*Envios[[#This Row],[Precio por Unidad]]</f>
        <v>1500.97</v>
      </c>
      <c r="O2668" s="2">
        <v>645.41710000000012</v>
      </c>
      <c r="P2668" s="2">
        <f>Envios[[#This Row],[Cantidad]]*Envios[[#This Row],[Costo por Unidad]]</f>
        <v>645.41710000000012</v>
      </c>
      <c r="Q2668">
        <v>29.7</v>
      </c>
      <c r="R2668" s="2">
        <f>Envios[[#This Row],[Costo Productos]]+Envios[[#This Row],[Costo de Envío]]</f>
        <v>675.11710000000016</v>
      </c>
      <c r="S2668" t="s">
        <v>1829</v>
      </c>
      <c r="T2668" t="s">
        <v>26</v>
      </c>
      <c r="U2668">
        <v>9</v>
      </c>
      <c r="V2668" t="s">
        <v>31</v>
      </c>
      <c r="W2668" t="s">
        <v>32</v>
      </c>
      <c r="X2668" s="2">
        <f>Envios[[#This Row],[Ventas Totales]]-Envios[[#This Row],[Costos Totales]]</f>
        <v>825.85289999999986</v>
      </c>
    </row>
    <row r="2669" spans="1:24" x14ac:dyDescent="0.25">
      <c r="A2669">
        <v>739</v>
      </c>
      <c r="B2669">
        <v>5318</v>
      </c>
      <c r="C2669" s="1">
        <v>40271</v>
      </c>
      <c r="D2669" s="1">
        <v>40273</v>
      </c>
      <c r="E2669" t="s">
        <v>19</v>
      </c>
      <c r="F2669" t="s">
        <v>20</v>
      </c>
      <c r="G2669">
        <v>565</v>
      </c>
      <c r="H2669" t="s">
        <v>1830</v>
      </c>
      <c r="I2669" t="s">
        <v>22</v>
      </c>
      <c r="J2669" t="s">
        <v>23</v>
      </c>
      <c r="K2669" t="s">
        <v>67</v>
      </c>
      <c r="L2669">
        <v>8</v>
      </c>
      <c r="M2669">
        <v>131.12</v>
      </c>
      <c r="N2669">
        <f>Envios[[#This Row],[Cantidad]]*Envios[[#This Row],[Precio por Unidad]]</f>
        <v>1048.96</v>
      </c>
      <c r="O2669" s="2">
        <v>59.003999999999998</v>
      </c>
      <c r="P2669" s="2">
        <f>Envios[[#This Row],[Cantidad]]*Envios[[#This Row],[Costo por Unidad]]</f>
        <v>472.03199999999998</v>
      </c>
      <c r="Q2669">
        <v>0.99</v>
      </c>
      <c r="R2669" s="2">
        <f>Envios[[#This Row],[Costo Productos]]+Envios[[#This Row],[Costo de Envío]]</f>
        <v>473.02199999999999</v>
      </c>
      <c r="S2669" t="s">
        <v>173</v>
      </c>
      <c r="T2669" t="s">
        <v>39</v>
      </c>
      <c r="U2669">
        <v>3</v>
      </c>
      <c r="V2669" t="s">
        <v>52</v>
      </c>
      <c r="W2669" t="s">
        <v>53</v>
      </c>
      <c r="X2669" s="2">
        <f>Envios[[#This Row],[Ventas Totales]]-Envios[[#This Row],[Costos Totales]]</f>
        <v>575.9380000000001</v>
      </c>
    </row>
    <row r="2670" spans="1:24" x14ac:dyDescent="0.25">
      <c r="A2670">
        <v>740</v>
      </c>
      <c r="B2670">
        <v>5318</v>
      </c>
      <c r="C2670" s="1">
        <v>40271</v>
      </c>
      <c r="D2670" s="1">
        <v>40272</v>
      </c>
      <c r="E2670" t="s">
        <v>33</v>
      </c>
      <c r="F2670" t="s">
        <v>20</v>
      </c>
      <c r="G2670">
        <v>335</v>
      </c>
      <c r="H2670" t="s">
        <v>872</v>
      </c>
      <c r="I2670" t="s">
        <v>22</v>
      </c>
      <c r="J2670" t="s">
        <v>56</v>
      </c>
      <c r="K2670" t="s">
        <v>57</v>
      </c>
      <c r="L2670">
        <v>29</v>
      </c>
      <c r="M2670">
        <v>200.99</v>
      </c>
      <c r="N2670">
        <f>Envios[[#This Row],[Cantidad]]*Envios[[#This Row],[Precio por Unidad]]</f>
        <v>5828.71</v>
      </c>
      <c r="O2670" s="2">
        <v>82.405900000000017</v>
      </c>
      <c r="P2670" s="2">
        <f>Envios[[#This Row],[Cantidad]]*Envios[[#This Row],[Costo por Unidad]]</f>
        <v>2389.7711000000004</v>
      </c>
      <c r="Q2670">
        <v>4.2</v>
      </c>
      <c r="R2670" s="2">
        <f>Envios[[#This Row],[Costo Productos]]+Envios[[#This Row],[Costo de Envío]]</f>
        <v>2393.9711000000002</v>
      </c>
      <c r="S2670" t="s">
        <v>173</v>
      </c>
      <c r="T2670" t="s">
        <v>39</v>
      </c>
      <c r="U2670">
        <v>3</v>
      </c>
      <c r="V2670" t="s">
        <v>52</v>
      </c>
      <c r="W2670" t="s">
        <v>53</v>
      </c>
      <c r="X2670" s="2">
        <f>Envios[[#This Row],[Ventas Totales]]-Envios[[#This Row],[Costos Totales]]</f>
        <v>3434.7388999999998</v>
      </c>
    </row>
    <row r="2671" spans="1:24" x14ac:dyDescent="0.25">
      <c r="A2671">
        <v>2991</v>
      </c>
      <c r="B2671">
        <v>21600</v>
      </c>
      <c r="C2671" s="1">
        <v>40272</v>
      </c>
      <c r="D2671" s="1">
        <v>40279</v>
      </c>
      <c r="E2671" t="s">
        <v>19</v>
      </c>
      <c r="F2671" t="s">
        <v>47</v>
      </c>
      <c r="G2671">
        <v>89</v>
      </c>
      <c r="H2671" t="s">
        <v>97</v>
      </c>
      <c r="I2671" t="s">
        <v>63</v>
      </c>
      <c r="J2671" t="s">
        <v>23</v>
      </c>
      <c r="K2671" t="s">
        <v>64</v>
      </c>
      <c r="L2671">
        <v>17</v>
      </c>
      <c r="M2671">
        <v>10.14</v>
      </c>
      <c r="N2671">
        <f>Envios[[#This Row],[Cantidad]]*Envios[[#This Row],[Precio por Unidad]]</f>
        <v>172.38</v>
      </c>
      <c r="O2671" s="2">
        <v>6.4896000000000003</v>
      </c>
      <c r="P2671" s="2">
        <f>Envios[[#This Row],[Cantidad]]*Envios[[#This Row],[Costo por Unidad]]</f>
        <v>110.3232</v>
      </c>
      <c r="Q2671">
        <v>2.27</v>
      </c>
      <c r="R2671" s="2">
        <f>Envios[[#This Row],[Costo Productos]]+Envios[[#This Row],[Costo de Envío]]</f>
        <v>112.5932</v>
      </c>
      <c r="S2671" t="s">
        <v>822</v>
      </c>
      <c r="T2671" t="s">
        <v>44</v>
      </c>
      <c r="U2671">
        <v>6</v>
      </c>
      <c r="V2671" t="s">
        <v>69</v>
      </c>
      <c r="W2671" t="s">
        <v>32</v>
      </c>
      <c r="X2671" s="2">
        <f>Envios[[#This Row],[Ventas Totales]]-Envios[[#This Row],[Costos Totales]]</f>
        <v>59.786799999999999</v>
      </c>
    </row>
    <row r="2672" spans="1:24" x14ac:dyDescent="0.25">
      <c r="A2672">
        <v>5630</v>
      </c>
      <c r="B2672">
        <v>39847</v>
      </c>
      <c r="C2672" s="1">
        <v>40272</v>
      </c>
      <c r="D2672" s="1">
        <v>40273</v>
      </c>
      <c r="E2672" t="s">
        <v>19</v>
      </c>
      <c r="F2672" t="s">
        <v>40</v>
      </c>
      <c r="G2672">
        <v>1236</v>
      </c>
      <c r="H2672" t="s">
        <v>1831</v>
      </c>
      <c r="I2672" t="s">
        <v>22</v>
      </c>
      <c r="J2672" t="s">
        <v>23</v>
      </c>
      <c r="K2672" t="s">
        <v>76</v>
      </c>
      <c r="L2672">
        <v>29</v>
      </c>
      <c r="M2672">
        <v>4.38</v>
      </c>
      <c r="N2672">
        <f>Envios[[#This Row],[Cantidad]]*Envios[[#This Row],[Precio por Unidad]]</f>
        <v>127.02</v>
      </c>
      <c r="O2672" s="2">
        <v>2.7593999999999999</v>
      </c>
      <c r="P2672" s="2">
        <f>Envios[[#This Row],[Cantidad]]*Envios[[#This Row],[Costo por Unidad]]</f>
        <v>80.022599999999997</v>
      </c>
      <c r="Q2672">
        <v>6.21</v>
      </c>
      <c r="R2672" s="2">
        <f>Envios[[#This Row],[Costo Productos]]+Envios[[#This Row],[Costo de Envío]]</f>
        <v>86.232599999999991</v>
      </c>
      <c r="S2672" t="s">
        <v>436</v>
      </c>
      <c r="T2672" t="s">
        <v>44</v>
      </c>
      <c r="U2672">
        <v>3</v>
      </c>
      <c r="V2672" t="s">
        <v>52</v>
      </c>
      <c r="W2672" t="s">
        <v>53</v>
      </c>
      <c r="X2672" s="2">
        <f>Envios[[#This Row],[Ventas Totales]]-Envios[[#This Row],[Costos Totales]]</f>
        <v>40.787400000000005</v>
      </c>
    </row>
    <row r="2673" spans="1:24" x14ac:dyDescent="0.25">
      <c r="A2673">
        <v>5631</v>
      </c>
      <c r="B2673">
        <v>39847</v>
      </c>
      <c r="C2673" s="1">
        <v>40272</v>
      </c>
      <c r="D2673" s="1">
        <v>40273</v>
      </c>
      <c r="E2673" t="s">
        <v>19</v>
      </c>
      <c r="F2673" t="s">
        <v>40</v>
      </c>
      <c r="G2673">
        <v>394</v>
      </c>
      <c r="H2673" t="s">
        <v>1758</v>
      </c>
      <c r="I2673" t="s">
        <v>22</v>
      </c>
      <c r="J2673" t="s">
        <v>23</v>
      </c>
      <c r="K2673" t="s">
        <v>24</v>
      </c>
      <c r="L2673">
        <v>49</v>
      </c>
      <c r="M2673">
        <v>64.98</v>
      </c>
      <c r="N2673">
        <f>Envios[[#This Row],[Cantidad]]*Envios[[#This Row],[Precio por Unidad]]</f>
        <v>3184.02</v>
      </c>
      <c r="O2673" s="2">
        <v>17.544600000000003</v>
      </c>
      <c r="P2673" s="2">
        <f>Envios[[#This Row],[Cantidad]]*Envios[[#This Row],[Costo por Unidad]]</f>
        <v>859.68540000000007</v>
      </c>
      <c r="Q2673">
        <v>6.88</v>
      </c>
      <c r="R2673" s="2">
        <f>Envios[[#This Row],[Costo Productos]]+Envios[[#This Row],[Costo de Envío]]</f>
        <v>866.56540000000007</v>
      </c>
      <c r="S2673" t="s">
        <v>436</v>
      </c>
      <c r="T2673" t="s">
        <v>44</v>
      </c>
      <c r="U2673">
        <v>3</v>
      </c>
      <c r="V2673" t="s">
        <v>52</v>
      </c>
      <c r="W2673" t="s">
        <v>53</v>
      </c>
      <c r="X2673" s="2">
        <f>Envios[[#This Row],[Ventas Totales]]-Envios[[#This Row],[Costos Totales]]</f>
        <v>2317.4546</v>
      </c>
    </row>
    <row r="2674" spans="1:24" x14ac:dyDescent="0.25">
      <c r="A2674">
        <v>5632</v>
      </c>
      <c r="B2674">
        <v>39847</v>
      </c>
      <c r="C2674" s="1">
        <v>40272</v>
      </c>
      <c r="D2674" s="1">
        <v>40274</v>
      </c>
      <c r="E2674" t="s">
        <v>19</v>
      </c>
      <c r="F2674" t="s">
        <v>40</v>
      </c>
      <c r="G2674">
        <v>558</v>
      </c>
      <c r="H2674" t="s">
        <v>1107</v>
      </c>
      <c r="I2674" t="s">
        <v>22</v>
      </c>
      <c r="J2674" t="s">
        <v>56</v>
      </c>
      <c r="K2674" t="s">
        <v>57</v>
      </c>
      <c r="L2674">
        <v>20</v>
      </c>
      <c r="M2674">
        <v>155.99</v>
      </c>
      <c r="N2674">
        <f>Envios[[#This Row],[Cantidad]]*Envios[[#This Row],[Precio por Unidad]]</f>
        <v>3119.8</v>
      </c>
      <c r="O2674" s="2">
        <v>65.515800000000013</v>
      </c>
      <c r="P2674" s="2">
        <f>Envios[[#This Row],[Cantidad]]*Envios[[#This Row],[Costo por Unidad]]</f>
        <v>1310.3160000000003</v>
      </c>
      <c r="Q2674">
        <v>8.99</v>
      </c>
      <c r="R2674" s="2">
        <f>Envios[[#This Row],[Costo Productos]]+Envios[[#This Row],[Costo de Envío]]</f>
        <v>1319.3060000000003</v>
      </c>
      <c r="S2674" t="s">
        <v>436</v>
      </c>
      <c r="T2674" t="s">
        <v>44</v>
      </c>
      <c r="U2674">
        <v>3</v>
      </c>
      <c r="V2674" t="s">
        <v>52</v>
      </c>
      <c r="W2674" t="s">
        <v>53</v>
      </c>
      <c r="X2674" s="2">
        <f>Envios[[#This Row],[Ventas Totales]]-Envios[[#This Row],[Costos Totales]]</f>
        <v>1800.4939999999999</v>
      </c>
    </row>
    <row r="2675" spans="1:24" x14ac:dyDescent="0.25">
      <c r="A2675">
        <v>1077</v>
      </c>
      <c r="B2675">
        <v>7936</v>
      </c>
      <c r="C2675" s="1">
        <v>40273</v>
      </c>
      <c r="D2675" s="1">
        <v>40273</v>
      </c>
      <c r="E2675" t="s">
        <v>46</v>
      </c>
      <c r="F2675" t="s">
        <v>47</v>
      </c>
      <c r="G2675">
        <v>127</v>
      </c>
      <c r="H2675" t="s">
        <v>1491</v>
      </c>
      <c r="I2675" t="s">
        <v>119</v>
      </c>
      <c r="J2675" t="s">
        <v>36</v>
      </c>
      <c r="K2675" t="s">
        <v>204</v>
      </c>
      <c r="L2675">
        <v>50</v>
      </c>
      <c r="M2675">
        <v>58.14</v>
      </c>
      <c r="N2675">
        <f>Envios[[#This Row],[Cantidad]]*Envios[[#This Row],[Precio por Unidad]]</f>
        <v>2907</v>
      </c>
      <c r="O2675" s="2">
        <v>22.674600000000002</v>
      </c>
      <c r="P2675" s="2">
        <f>Envios[[#This Row],[Cantidad]]*Envios[[#This Row],[Costo por Unidad]]</f>
        <v>1133.73</v>
      </c>
      <c r="Q2675">
        <v>36.61</v>
      </c>
      <c r="R2675" s="2">
        <f>Envios[[#This Row],[Costo Productos]]+Envios[[#This Row],[Costo de Envío]]</f>
        <v>1170.3399999999999</v>
      </c>
      <c r="S2675" t="s">
        <v>1105</v>
      </c>
      <c r="T2675" t="s">
        <v>30</v>
      </c>
      <c r="U2675">
        <v>2</v>
      </c>
      <c r="V2675" t="s">
        <v>45</v>
      </c>
      <c r="W2675" t="s">
        <v>45</v>
      </c>
      <c r="X2675" s="2">
        <f>Envios[[#This Row],[Ventas Totales]]-Envios[[#This Row],[Costos Totales]]</f>
        <v>1736.66</v>
      </c>
    </row>
    <row r="2676" spans="1:24" x14ac:dyDescent="0.25">
      <c r="A2676">
        <v>1078</v>
      </c>
      <c r="B2676">
        <v>7936</v>
      </c>
      <c r="C2676" s="1">
        <v>40273</v>
      </c>
      <c r="D2676" s="1">
        <v>40278</v>
      </c>
      <c r="E2676" t="s">
        <v>19</v>
      </c>
      <c r="F2676" t="s">
        <v>47</v>
      </c>
      <c r="G2676">
        <v>591</v>
      </c>
      <c r="H2676" t="s">
        <v>1587</v>
      </c>
      <c r="I2676" t="s">
        <v>71</v>
      </c>
      <c r="J2676" t="s">
        <v>23</v>
      </c>
      <c r="K2676" t="s">
        <v>24</v>
      </c>
      <c r="L2676">
        <v>15</v>
      </c>
      <c r="M2676">
        <v>12.44</v>
      </c>
      <c r="N2676">
        <f>Envios[[#This Row],[Cantidad]]*Envios[[#This Row],[Precio por Unidad]]</f>
        <v>186.6</v>
      </c>
      <c r="O2676" s="2">
        <v>5.3492000000000006</v>
      </c>
      <c r="P2676" s="2">
        <f>Envios[[#This Row],[Cantidad]]*Envios[[#This Row],[Costo por Unidad]]</f>
        <v>80.238000000000014</v>
      </c>
      <c r="Q2676">
        <v>6.27</v>
      </c>
      <c r="R2676" s="2">
        <f>Envios[[#This Row],[Costo Productos]]+Envios[[#This Row],[Costo de Envío]]</f>
        <v>86.50800000000001</v>
      </c>
      <c r="S2676" t="s">
        <v>1105</v>
      </c>
      <c r="T2676" t="s">
        <v>30</v>
      </c>
      <c r="U2676">
        <v>2</v>
      </c>
      <c r="V2676" t="s">
        <v>45</v>
      </c>
      <c r="W2676" t="s">
        <v>45</v>
      </c>
      <c r="X2676" s="2">
        <f>Envios[[#This Row],[Ventas Totales]]-Envios[[#This Row],[Costos Totales]]</f>
        <v>100.09199999999998</v>
      </c>
    </row>
    <row r="2677" spans="1:24" x14ac:dyDescent="0.25">
      <c r="A2677">
        <v>4182</v>
      </c>
      <c r="B2677">
        <v>29700</v>
      </c>
      <c r="C2677" s="1">
        <v>40274</v>
      </c>
      <c r="D2677" s="1">
        <v>40275</v>
      </c>
      <c r="E2677" t="s">
        <v>19</v>
      </c>
      <c r="F2677" t="s">
        <v>28</v>
      </c>
      <c r="G2677">
        <v>247</v>
      </c>
      <c r="H2677" t="s">
        <v>747</v>
      </c>
      <c r="I2677" t="s">
        <v>22</v>
      </c>
      <c r="J2677" t="s">
        <v>23</v>
      </c>
      <c r="K2677" t="s">
        <v>188</v>
      </c>
      <c r="L2677">
        <v>9</v>
      </c>
      <c r="M2677">
        <v>3.08</v>
      </c>
      <c r="N2677">
        <f>Envios[[#This Row],[Cantidad]]*Envios[[#This Row],[Precio por Unidad]]</f>
        <v>27.72</v>
      </c>
      <c r="O2677" s="2">
        <v>1.9404000000000001</v>
      </c>
      <c r="P2677" s="2">
        <f>Envios[[#This Row],[Cantidad]]*Envios[[#This Row],[Costo por Unidad]]</f>
        <v>17.4636</v>
      </c>
      <c r="Q2677">
        <v>0.99</v>
      </c>
      <c r="R2677" s="2">
        <f>Envios[[#This Row],[Costo Productos]]+Envios[[#This Row],[Costo de Envío]]</f>
        <v>18.453599999999998</v>
      </c>
      <c r="S2677" t="s">
        <v>144</v>
      </c>
      <c r="T2677" t="s">
        <v>39</v>
      </c>
      <c r="U2677">
        <v>2</v>
      </c>
      <c r="V2677" t="s">
        <v>45</v>
      </c>
      <c r="W2677" t="s">
        <v>45</v>
      </c>
      <c r="X2677" s="2">
        <f>Envios[[#This Row],[Ventas Totales]]-Envios[[#This Row],[Costos Totales]]</f>
        <v>9.2664000000000009</v>
      </c>
    </row>
    <row r="2678" spans="1:24" x14ac:dyDescent="0.25">
      <c r="A2678">
        <v>7835</v>
      </c>
      <c r="B2678">
        <v>56003</v>
      </c>
      <c r="C2678" s="1">
        <v>40274</v>
      </c>
      <c r="D2678" s="1">
        <v>40275</v>
      </c>
      <c r="E2678" t="s">
        <v>46</v>
      </c>
      <c r="F2678" t="s">
        <v>60</v>
      </c>
      <c r="G2678">
        <v>1042</v>
      </c>
      <c r="H2678" t="s">
        <v>155</v>
      </c>
      <c r="I2678" t="s">
        <v>119</v>
      </c>
      <c r="J2678" t="s">
        <v>36</v>
      </c>
      <c r="K2678" t="s">
        <v>120</v>
      </c>
      <c r="L2678">
        <v>13</v>
      </c>
      <c r="M2678">
        <v>150.97999999999999</v>
      </c>
      <c r="N2678">
        <f>Envios[[#This Row],[Cantidad]]*Envios[[#This Row],[Precio por Unidad]]</f>
        <v>1962.7399999999998</v>
      </c>
      <c r="O2678" s="2">
        <v>45.294000000000004</v>
      </c>
      <c r="P2678" s="2">
        <f>Envios[[#This Row],[Cantidad]]*Envios[[#This Row],[Costo por Unidad]]</f>
        <v>588.822</v>
      </c>
      <c r="Q2678">
        <v>16.010000000000002</v>
      </c>
      <c r="R2678" s="2">
        <f>Envios[[#This Row],[Costo Productos]]+Envios[[#This Row],[Costo de Envío]]</f>
        <v>604.83199999999999</v>
      </c>
      <c r="S2678" t="s">
        <v>1736</v>
      </c>
      <c r="T2678" t="s">
        <v>39</v>
      </c>
      <c r="U2678">
        <v>1</v>
      </c>
      <c r="V2678" t="s">
        <v>27</v>
      </c>
      <c r="W2678" t="s">
        <v>27</v>
      </c>
      <c r="X2678" s="2">
        <f>Envios[[#This Row],[Ventas Totales]]-Envios[[#This Row],[Costos Totales]]</f>
        <v>1357.9079999999999</v>
      </c>
    </row>
    <row r="2679" spans="1:24" x14ac:dyDescent="0.25">
      <c r="A2679">
        <v>3188</v>
      </c>
      <c r="B2679">
        <v>22881</v>
      </c>
      <c r="C2679" s="1">
        <v>40274</v>
      </c>
      <c r="D2679" s="1">
        <v>40275</v>
      </c>
      <c r="E2679" t="s">
        <v>19</v>
      </c>
      <c r="F2679" t="s">
        <v>28</v>
      </c>
      <c r="G2679">
        <v>573</v>
      </c>
      <c r="H2679" t="s">
        <v>1832</v>
      </c>
      <c r="I2679" t="s">
        <v>22</v>
      </c>
      <c r="J2679" t="s">
        <v>23</v>
      </c>
      <c r="K2679" t="s">
        <v>24</v>
      </c>
      <c r="L2679">
        <v>33</v>
      </c>
      <c r="M2679">
        <v>14.03</v>
      </c>
      <c r="N2679">
        <f>Envios[[#This Row],[Cantidad]]*Envios[[#This Row],[Precio por Unidad]]</f>
        <v>462.98999999999995</v>
      </c>
      <c r="O2679" s="2">
        <v>6.1731999999999987</v>
      </c>
      <c r="P2679" s="2">
        <f>Envios[[#This Row],[Cantidad]]*Envios[[#This Row],[Costo por Unidad]]</f>
        <v>203.71559999999997</v>
      </c>
      <c r="Q2679">
        <v>9.3699999999999992</v>
      </c>
      <c r="R2679" s="2">
        <f>Envios[[#This Row],[Costo Productos]]+Envios[[#This Row],[Costo de Envío]]</f>
        <v>213.08559999999997</v>
      </c>
      <c r="S2679" t="s">
        <v>517</v>
      </c>
      <c r="T2679" t="s">
        <v>30</v>
      </c>
      <c r="U2679">
        <v>1</v>
      </c>
      <c r="V2679" t="s">
        <v>27</v>
      </c>
      <c r="W2679" t="s">
        <v>27</v>
      </c>
      <c r="X2679" s="2">
        <f>Envios[[#This Row],[Ventas Totales]]-Envios[[#This Row],[Costos Totales]]</f>
        <v>249.90439999999998</v>
      </c>
    </row>
    <row r="2680" spans="1:24" x14ac:dyDescent="0.25">
      <c r="A2680">
        <v>838</v>
      </c>
      <c r="B2680">
        <v>5990</v>
      </c>
      <c r="C2680" s="1">
        <v>40275</v>
      </c>
      <c r="D2680" s="1">
        <v>40276</v>
      </c>
      <c r="E2680" t="s">
        <v>19</v>
      </c>
      <c r="F2680" t="s">
        <v>60</v>
      </c>
      <c r="G2680">
        <v>1131</v>
      </c>
      <c r="H2680" t="s">
        <v>1040</v>
      </c>
      <c r="I2680" t="s">
        <v>22</v>
      </c>
      <c r="J2680" t="s">
        <v>23</v>
      </c>
      <c r="K2680" t="s">
        <v>64</v>
      </c>
      <c r="L2680">
        <v>9</v>
      </c>
      <c r="M2680">
        <v>6.48</v>
      </c>
      <c r="N2680">
        <f>Envios[[#This Row],[Cantidad]]*Envios[[#This Row],[Precio por Unidad]]</f>
        <v>58.320000000000007</v>
      </c>
      <c r="O2680" s="2">
        <v>4.0824000000000007</v>
      </c>
      <c r="P2680" s="2">
        <f>Envios[[#This Row],[Cantidad]]*Envios[[#This Row],[Costo por Unidad]]</f>
        <v>36.741600000000005</v>
      </c>
      <c r="Q2680">
        <v>6.35</v>
      </c>
      <c r="R2680" s="2">
        <f>Envios[[#This Row],[Costo Productos]]+Envios[[#This Row],[Costo de Envío]]</f>
        <v>43.091600000000007</v>
      </c>
      <c r="S2680" t="s">
        <v>1833</v>
      </c>
      <c r="T2680" t="s">
        <v>44</v>
      </c>
      <c r="U2680">
        <v>11</v>
      </c>
      <c r="V2680" t="s">
        <v>131</v>
      </c>
      <c r="W2680" t="s">
        <v>131</v>
      </c>
      <c r="X2680" s="2">
        <f>Envios[[#This Row],[Ventas Totales]]-Envios[[#This Row],[Costos Totales]]</f>
        <v>15.228400000000001</v>
      </c>
    </row>
    <row r="2681" spans="1:24" x14ac:dyDescent="0.25">
      <c r="A2681">
        <v>3751</v>
      </c>
      <c r="B2681">
        <v>26786</v>
      </c>
      <c r="C2681" s="1">
        <v>40275</v>
      </c>
      <c r="D2681" s="1">
        <v>40276</v>
      </c>
      <c r="E2681" t="s">
        <v>19</v>
      </c>
      <c r="F2681" t="s">
        <v>28</v>
      </c>
      <c r="G2681">
        <v>1186</v>
      </c>
      <c r="H2681" t="s">
        <v>1249</v>
      </c>
      <c r="I2681" t="s">
        <v>22</v>
      </c>
      <c r="J2681" t="s">
        <v>23</v>
      </c>
      <c r="K2681" t="s">
        <v>67</v>
      </c>
      <c r="L2681">
        <v>29</v>
      </c>
      <c r="M2681">
        <v>10.98</v>
      </c>
      <c r="N2681">
        <f>Envios[[#This Row],[Cantidad]]*Envios[[#This Row],[Precio por Unidad]]</f>
        <v>318.42</v>
      </c>
      <c r="O2681" s="2">
        <v>4.611600000000001</v>
      </c>
      <c r="P2681" s="2">
        <f>Envios[[#This Row],[Cantidad]]*Envios[[#This Row],[Costo por Unidad]]</f>
        <v>133.73640000000003</v>
      </c>
      <c r="Q2681">
        <v>3.99</v>
      </c>
      <c r="R2681" s="2">
        <f>Envios[[#This Row],[Costo Productos]]+Envios[[#This Row],[Costo de Envío]]</f>
        <v>137.72640000000004</v>
      </c>
      <c r="S2681" t="s">
        <v>883</v>
      </c>
      <c r="T2681" t="s">
        <v>30</v>
      </c>
      <c r="U2681">
        <v>11</v>
      </c>
      <c r="V2681" t="s">
        <v>131</v>
      </c>
      <c r="W2681" t="s">
        <v>131</v>
      </c>
      <c r="X2681" s="2">
        <f>Envios[[#This Row],[Ventas Totales]]-Envios[[#This Row],[Costos Totales]]</f>
        <v>180.69359999999998</v>
      </c>
    </row>
    <row r="2682" spans="1:24" x14ac:dyDescent="0.25">
      <c r="A2682">
        <v>1321</v>
      </c>
      <c r="B2682">
        <v>9664</v>
      </c>
      <c r="C2682" s="1">
        <v>40275</v>
      </c>
      <c r="D2682" s="1">
        <v>40278</v>
      </c>
      <c r="E2682" t="s">
        <v>19</v>
      </c>
      <c r="F2682" t="s">
        <v>20</v>
      </c>
      <c r="G2682">
        <v>846</v>
      </c>
      <c r="H2682" t="s">
        <v>1223</v>
      </c>
      <c r="I2682" t="s">
        <v>22</v>
      </c>
      <c r="J2682" t="s">
        <v>23</v>
      </c>
      <c r="K2682" t="s">
        <v>64</v>
      </c>
      <c r="L2682">
        <v>13</v>
      </c>
      <c r="M2682">
        <v>6.48</v>
      </c>
      <c r="N2682">
        <f>Envios[[#This Row],[Cantidad]]*Envios[[#This Row],[Precio por Unidad]]</f>
        <v>84.240000000000009</v>
      </c>
      <c r="O2682" s="2">
        <v>4.0824000000000007</v>
      </c>
      <c r="P2682" s="2">
        <f>Envios[[#This Row],[Cantidad]]*Envios[[#This Row],[Costo por Unidad]]</f>
        <v>53.071200000000012</v>
      </c>
      <c r="Q2682">
        <v>8.4</v>
      </c>
      <c r="R2682" s="2">
        <f>Envios[[#This Row],[Costo Productos]]+Envios[[#This Row],[Costo de Envío]]</f>
        <v>61.47120000000001</v>
      </c>
      <c r="S2682" t="s">
        <v>1375</v>
      </c>
      <c r="T2682" t="s">
        <v>26</v>
      </c>
      <c r="U2682">
        <v>5</v>
      </c>
      <c r="V2682" t="s">
        <v>87</v>
      </c>
      <c r="W2682" t="s">
        <v>53</v>
      </c>
      <c r="X2682" s="2">
        <f>Envios[[#This Row],[Ventas Totales]]-Envios[[#This Row],[Costos Totales]]</f>
        <v>22.768799999999999</v>
      </c>
    </row>
    <row r="2683" spans="1:24" x14ac:dyDescent="0.25">
      <c r="A2683">
        <v>1657</v>
      </c>
      <c r="B2683">
        <v>11943</v>
      </c>
      <c r="C2683" s="1">
        <v>40275</v>
      </c>
      <c r="D2683" s="1">
        <v>40282</v>
      </c>
      <c r="E2683" t="s">
        <v>19</v>
      </c>
      <c r="F2683" t="s">
        <v>47</v>
      </c>
      <c r="G2683">
        <v>863</v>
      </c>
      <c r="H2683" t="s">
        <v>1541</v>
      </c>
      <c r="I2683" t="s">
        <v>22</v>
      </c>
      <c r="J2683" t="s">
        <v>23</v>
      </c>
      <c r="K2683" t="s">
        <v>76</v>
      </c>
      <c r="L2683">
        <v>49</v>
      </c>
      <c r="M2683">
        <v>14.45</v>
      </c>
      <c r="N2683">
        <f>Envios[[#This Row],[Cantidad]]*Envios[[#This Row],[Precio por Unidad]]</f>
        <v>708.05</v>
      </c>
      <c r="O2683" s="2">
        <v>8.9589999999999996</v>
      </c>
      <c r="P2683" s="2">
        <f>Envios[[#This Row],[Cantidad]]*Envios[[#This Row],[Costo por Unidad]]</f>
        <v>438.99099999999999</v>
      </c>
      <c r="Q2683">
        <v>7.17</v>
      </c>
      <c r="R2683" s="2">
        <f>Envios[[#This Row],[Costo Productos]]+Envios[[#This Row],[Costo de Envío]]</f>
        <v>446.161</v>
      </c>
      <c r="S2683" t="s">
        <v>451</v>
      </c>
      <c r="T2683" t="s">
        <v>39</v>
      </c>
      <c r="U2683">
        <v>5</v>
      </c>
      <c r="V2683" t="s">
        <v>87</v>
      </c>
      <c r="W2683" t="s">
        <v>53</v>
      </c>
      <c r="X2683" s="2">
        <f>Envios[[#This Row],[Ventas Totales]]-Envios[[#This Row],[Costos Totales]]</f>
        <v>261.88899999999995</v>
      </c>
    </row>
    <row r="2684" spans="1:24" x14ac:dyDescent="0.25">
      <c r="A2684">
        <v>1658</v>
      </c>
      <c r="B2684">
        <v>11943</v>
      </c>
      <c r="C2684" s="1">
        <v>40275</v>
      </c>
      <c r="D2684" s="1">
        <v>40277</v>
      </c>
      <c r="E2684" t="s">
        <v>46</v>
      </c>
      <c r="F2684" t="s">
        <v>47</v>
      </c>
      <c r="G2684">
        <v>671</v>
      </c>
      <c r="H2684" t="s">
        <v>1468</v>
      </c>
      <c r="I2684" t="s">
        <v>49</v>
      </c>
      <c r="J2684" t="s">
        <v>36</v>
      </c>
      <c r="K2684" t="s">
        <v>50</v>
      </c>
      <c r="L2684">
        <v>19</v>
      </c>
      <c r="M2684">
        <v>70.98</v>
      </c>
      <c r="N2684">
        <f>Envios[[#This Row],[Cantidad]]*Envios[[#This Row],[Precio por Unidad]]</f>
        <v>1348.6200000000001</v>
      </c>
      <c r="O2684" s="2">
        <v>19.164600000000004</v>
      </c>
      <c r="P2684" s="2">
        <f>Envios[[#This Row],[Cantidad]]*Envios[[#This Row],[Costo por Unidad]]</f>
        <v>364.12740000000008</v>
      </c>
      <c r="Q2684">
        <v>30</v>
      </c>
      <c r="R2684" s="2">
        <f>Envios[[#This Row],[Costo Productos]]+Envios[[#This Row],[Costo de Envío]]</f>
        <v>394.12740000000008</v>
      </c>
      <c r="S2684" t="s">
        <v>451</v>
      </c>
      <c r="T2684" t="s">
        <v>39</v>
      </c>
      <c r="U2684">
        <v>5</v>
      </c>
      <c r="V2684" t="s">
        <v>87</v>
      </c>
      <c r="W2684" t="s">
        <v>53</v>
      </c>
      <c r="X2684" s="2">
        <f>Envios[[#This Row],[Ventas Totales]]-Envios[[#This Row],[Costos Totales]]</f>
        <v>954.49260000000004</v>
      </c>
    </row>
    <row r="2685" spans="1:24" x14ac:dyDescent="0.25">
      <c r="A2685">
        <v>8108</v>
      </c>
      <c r="B2685">
        <v>57889</v>
      </c>
      <c r="C2685" s="1">
        <v>40275</v>
      </c>
      <c r="D2685" s="1">
        <v>40279</v>
      </c>
      <c r="E2685" t="s">
        <v>19</v>
      </c>
      <c r="F2685" t="s">
        <v>47</v>
      </c>
      <c r="G2685">
        <v>658</v>
      </c>
      <c r="H2685" t="s">
        <v>1169</v>
      </c>
      <c r="I2685" t="s">
        <v>63</v>
      </c>
      <c r="J2685" t="s">
        <v>56</v>
      </c>
      <c r="K2685" t="s">
        <v>57</v>
      </c>
      <c r="L2685">
        <v>39</v>
      </c>
      <c r="M2685">
        <v>20.99</v>
      </c>
      <c r="N2685">
        <f>Envios[[#This Row],[Cantidad]]*Envios[[#This Row],[Precio por Unidad]]</f>
        <v>818.6099999999999</v>
      </c>
      <c r="O2685" s="2">
        <v>9.0257000000000005</v>
      </c>
      <c r="P2685" s="2">
        <f>Envios[[#This Row],[Cantidad]]*Envios[[#This Row],[Costo por Unidad]]</f>
        <v>352.00229999999999</v>
      </c>
      <c r="Q2685">
        <v>0.99</v>
      </c>
      <c r="R2685" s="2">
        <f>Envios[[#This Row],[Costo Productos]]+Envios[[#This Row],[Costo de Envío]]</f>
        <v>352.9923</v>
      </c>
      <c r="S2685" t="s">
        <v>359</v>
      </c>
      <c r="T2685" t="s">
        <v>39</v>
      </c>
      <c r="U2685">
        <v>11</v>
      </c>
      <c r="V2685" t="s">
        <v>131</v>
      </c>
      <c r="W2685" t="s">
        <v>131</v>
      </c>
      <c r="X2685" s="2">
        <f>Envios[[#This Row],[Ventas Totales]]-Envios[[#This Row],[Costos Totales]]</f>
        <v>465.6176999999999</v>
      </c>
    </row>
    <row r="2686" spans="1:24" x14ac:dyDescent="0.25">
      <c r="A2686">
        <v>3930</v>
      </c>
      <c r="B2686">
        <v>28007</v>
      </c>
      <c r="C2686" s="1">
        <v>40276</v>
      </c>
      <c r="D2686" s="1">
        <v>40277</v>
      </c>
      <c r="E2686" t="s">
        <v>19</v>
      </c>
      <c r="F2686" t="s">
        <v>40</v>
      </c>
      <c r="G2686">
        <v>502</v>
      </c>
      <c r="H2686" t="s">
        <v>1822</v>
      </c>
      <c r="I2686" t="s">
        <v>42</v>
      </c>
      <c r="J2686" t="s">
        <v>23</v>
      </c>
      <c r="K2686" t="s">
        <v>67</v>
      </c>
      <c r="L2686">
        <v>23</v>
      </c>
      <c r="M2686">
        <v>3.48</v>
      </c>
      <c r="N2686">
        <f>Envios[[#This Row],[Cantidad]]*Envios[[#This Row],[Precio por Unidad]]</f>
        <v>80.040000000000006</v>
      </c>
      <c r="O2686" s="2">
        <v>1.4268000000000001</v>
      </c>
      <c r="P2686" s="2">
        <f>Envios[[#This Row],[Cantidad]]*Envios[[#This Row],[Costo por Unidad]]</f>
        <v>32.816400000000002</v>
      </c>
      <c r="Q2686">
        <v>49</v>
      </c>
      <c r="R2686" s="2">
        <f>Envios[[#This Row],[Costo Productos]]+Envios[[#This Row],[Costo de Envío]]</f>
        <v>81.816400000000002</v>
      </c>
      <c r="S2686" t="s">
        <v>1178</v>
      </c>
      <c r="T2686" t="s">
        <v>26</v>
      </c>
      <c r="U2686">
        <v>11</v>
      </c>
      <c r="V2686" t="s">
        <v>131</v>
      </c>
      <c r="W2686" t="s">
        <v>131</v>
      </c>
      <c r="X2686" s="2">
        <f>Envios[[#This Row],[Ventas Totales]]-Envios[[#This Row],[Costos Totales]]</f>
        <v>-1.7763999999999953</v>
      </c>
    </row>
    <row r="2687" spans="1:24" x14ac:dyDescent="0.25">
      <c r="A2687">
        <v>3931</v>
      </c>
      <c r="B2687">
        <v>28007</v>
      </c>
      <c r="C2687" s="1">
        <v>40276</v>
      </c>
      <c r="D2687" s="1">
        <v>40277</v>
      </c>
      <c r="E2687" t="s">
        <v>19</v>
      </c>
      <c r="F2687" t="s">
        <v>40</v>
      </c>
      <c r="G2687">
        <v>420</v>
      </c>
      <c r="H2687" t="s">
        <v>1521</v>
      </c>
      <c r="I2687" t="s">
        <v>35</v>
      </c>
      <c r="J2687" t="s">
        <v>23</v>
      </c>
      <c r="K2687" t="s">
        <v>85</v>
      </c>
      <c r="L2687">
        <v>20</v>
      </c>
      <c r="M2687">
        <v>11.66</v>
      </c>
      <c r="N2687">
        <f>Envios[[#This Row],[Cantidad]]*Envios[[#This Row],[Precio por Unidad]]</f>
        <v>233.2</v>
      </c>
      <c r="O2687" s="2">
        <v>4.8972000000000007</v>
      </c>
      <c r="P2687" s="2">
        <f>Envios[[#This Row],[Cantidad]]*Envios[[#This Row],[Costo por Unidad]]</f>
        <v>97.944000000000017</v>
      </c>
      <c r="Q2687">
        <v>7.95</v>
      </c>
      <c r="R2687" s="2">
        <f>Envios[[#This Row],[Costo Productos]]+Envios[[#This Row],[Costo de Envío]]</f>
        <v>105.89400000000002</v>
      </c>
      <c r="S2687" t="s">
        <v>1178</v>
      </c>
      <c r="T2687" t="s">
        <v>26</v>
      </c>
      <c r="U2687">
        <v>11</v>
      </c>
      <c r="V2687" t="s">
        <v>131</v>
      </c>
      <c r="W2687" t="s">
        <v>131</v>
      </c>
      <c r="X2687" s="2">
        <f>Envios[[#This Row],[Ventas Totales]]-Envios[[#This Row],[Costos Totales]]</f>
        <v>127.30599999999997</v>
      </c>
    </row>
    <row r="2688" spans="1:24" x14ac:dyDescent="0.25">
      <c r="A2688">
        <v>3932</v>
      </c>
      <c r="B2688">
        <v>28007</v>
      </c>
      <c r="C2688" s="1">
        <v>40276</v>
      </c>
      <c r="D2688" s="1">
        <v>40277</v>
      </c>
      <c r="E2688" t="s">
        <v>19</v>
      </c>
      <c r="F2688" t="s">
        <v>40</v>
      </c>
      <c r="G2688">
        <v>236</v>
      </c>
      <c r="H2688" t="s">
        <v>725</v>
      </c>
      <c r="I2688" t="s">
        <v>35</v>
      </c>
      <c r="J2688" t="s">
        <v>23</v>
      </c>
      <c r="K2688" t="s">
        <v>291</v>
      </c>
      <c r="L2688">
        <v>20</v>
      </c>
      <c r="M2688">
        <v>12.98</v>
      </c>
      <c r="N2688">
        <f>Envios[[#This Row],[Cantidad]]*Envios[[#This Row],[Precio por Unidad]]</f>
        <v>259.60000000000002</v>
      </c>
      <c r="O2688" s="2">
        <v>5.1920000000000002</v>
      </c>
      <c r="P2688" s="2">
        <f>Envios[[#This Row],[Cantidad]]*Envios[[#This Row],[Costo por Unidad]]</f>
        <v>103.84</v>
      </c>
      <c r="Q2688">
        <v>3.14</v>
      </c>
      <c r="R2688" s="2">
        <f>Envios[[#This Row],[Costo Productos]]+Envios[[#This Row],[Costo de Envío]]</f>
        <v>106.98</v>
      </c>
      <c r="S2688" t="s">
        <v>1178</v>
      </c>
      <c r="T2688" t="s">
        <v>26</v>
      </c>
      <c r="U2688">
        <v>11</v>
      </c>
      <c r="V2688" t="s">
        <v>131</v>
      </c>
      <c r="W2688" t="s">
        <v>131</v>
      </c>
      <c r="X2688" s="2">
        <f>Envios[[#This Row],[Ventas Totales]]-Envios[[#This Row],[Costos Totales]]</f>
        <v>152.62</v>
      </c>
    </row>
    <row r="2689" spans="1:24" x14ac:dyDescent="0.25">
      <c r="A2689">
        <v>3777</v>
      </c>
      <c r="B2689">
        <v>26951</v>
      </c>
      <c r="C2689" s="1">
        <v>40276</v>
      </c>
      <c r="D2689" s="1">
        <v>40277</v>
      </c>
      <c r="E2689" t="s">
        <v>19</v>
      </c>
      <c r="F2689" t="s">
        <v>40</v>
      </c>
      <c r="G2689">
        <v>223</v>
      </c>
      <c r="H2689" t="s">
        <v>630</v>
      </c>
      <c r="I2689" t="s">
        <v>71</v>
      </c>
      <c r="J2689" t="s">
        <v>56</v>
      </c>
      <c r="K2689" t="s">
        <v>94</v>
      </c>
      <c r="L2689">
        <v>3</v>
      </c>
      <c r="M2689">
        <v>150.97999999999999</v>
      </c>
      <c r="N2689">
        <f>Envios[[#This Row],[Cantidad]]*Envios[[#This Row],[Precio por Unidad]]</f>
        <v>452.93999999999994</v>
      </c>
      <c r="O2689" s="2">
        <v>93.607599999999991</v>
      </c>
      <c r="P2689" s="2">
        <f>Envios[[#This Row],[Cantidad]]*Envios[[#This Row],[Costo por Unidad]]</f>
        <v>280.82279999999997</v>
      </c>
      <c r="Q2689">
        <v>13.99</v>
      </c>
      <c r="R2689" s="2">
        <f>Envios[[#This Row],[Costo Productos]]+Envios[[#This Row],[Costo de Envío]]</f>
        <v>294.81279999999998</v>
      </c>
      <c r="S2689" t="s">
        <v>431</v>
      </c>
      <c r="T2689" t="s">
        <v>44</v>
      </c>
      <c r="U2689">
        <v>6</v>
      </c>
      <c r="V2689" t="s">
        <v>69</v>
      </c>
      <c r="W2689" t="s">
        <v>32</v>
      </c>
      <c r="X2689" s="2">
        <f>Envios[[#This Row],[Ventas Totales]]-Envios[[#This Row],[Costos Totales]]</f>
        <v>158.12719999999996</v>
      </c>
    </row>
    <row r="2690" spans="1:24" x14ac:dyDescent="0.25">
      <c r="A2690">
        <v>7661</v>
      </c>
      <c r="B2690">
        <v>54917</v>
      </c>
      <c r="C2690" s="1">
        <v>40277</v>
      </c>
      <c r="D2690" s="1">
        <v>40278</v>
      </c>
      <c r="E2690" t="s">
        <v>19</v>
      </c>
      <c r="F2690" t="s">
        <v>20</v>
      </c>
      <c r="G2690">
        <v>111</v>
      </c>
      <c r="H2690" t="s">
        <v>450</v>
      </c>
      <c r="I2690" t="s">
        <v>42</v>
      </c>
      <c r="J2690" t="s">
        <v>56</v>
      </c>
      <c r="K2690" t="s">
        <v>166</v>
      </c>
      <c r="L2690">
        <v>12</v>
      </c>
      <c r="M2690">
        <v>499.99</v>
      </c>
      <c r="N2690">
        <f>Envios[[#This Row],[Cantidad]]*Envios[[#This Row],[Precio por Unidad]]</f>
        <v>5999.88</v>
      </c>
      <c r="O2690" s="2">
        <v>319.99360000000001</v>
      </c>
      <c r="P2690" s="2">
        <f>Envios[[#This Row],[Cantidad]]*Envios[[#This Row],[Costo por Unidad]]</f>
        <v>3839.9232000000002</v>
      </c>
      <c r="Q2690">
        <v>24.49</v>
      </c>
      <c r="R2690" s="2">
        <f>Envios[[#This Row],[Costo Productos]]+Envios[[#This Row],[Costo de Envío]]</f>
        <v>3864.4132</v>
      </c>
      <c r="S2690" t="s">
        <v>408</v>
      </c>
      <c r="T2690" t="s">
        <v>26</v>
      </c>
      <c r="U2690">
        <v>3</v>
      </c>
      <c r="V2690" t="s">
        <v>52</v>
      </c>
      <c r="W2690" t="s">
        <v>53</v>
      </c>
      <c r="X2690" s="2">
        <f>Envios[[#This Row],[Ventas Totales]]-Envios[[#This Row],[Costos Totales]]</f>
        <v>2135.4668000000001</v>
      </c>
    </row>
    <row r="2691" spans="1:24" x14ac:dyDescent="0.25">
      <c r="A2691">
        <v>3448</v>
      </c>
      <c r="B2691">
        <v>24581</v>
      </c>
      <c r="C2691" s="1">
        <v>40277</v>
      </c>
      <c r="D2691" s="1">
        <v>40278</v>
      </c>
      <c r="E2691" t="s">
        <v>19</v>
      </c>
      <c r="F2691" t="s">
        <v>20</v>
      </c>
      <c r="G2691">
        <v>397</v>
      </c>
      <c r="H2691" t="s">
        <v>953</v>
      </c>
      <c r="I2691" t="s">
        <v>22</v>
      </c>
      <c r="J2691" t="s">
        <v>23</v>
      </c>
      <c r="K2691" t="s">
        <v>76</v>
      </c>
      <c r="L2691">
        <v>8</v>
      </c>
      <c r="M2691">
        <v>4.55</v>
      </c>
      <c r="N2691">
        <f>Envios[[#This Row],[Cantidad]]*Envios[[#This Row],[Precio por Unidad]]</f>
        <v>36.4</v>
      </c>
      <c r="O2691" s="2">
        <v>2.9575</v>
      </c>
      <c r="P2691" s="2">
        <f>Envios[[#This Row],[Cantidad]]*Envios[[#This Row],[Costo por Unidad]]</f>
        <v>23.66</v>
      </c>
      <c r="Q2691">
        <v>1.49</v>
      </c>
      <c r="R2691" s="2">
        <f>Envios[[#This Row],[Costo Productos]]+Envios[[#This Row],[Costo de Envío]]</f>
        <v>25.15</v>
      </c>
      <c r="S2691" t="s">
        <v>266</v>
      </c>
      <c r="T2691" t="s">
        <v>39</v>
      </c>
      <c r="U2691">
        <v>1</v>
      </c>
      <c r="V2691" t="s">
        <v>27</v>
      </c>
      <c r="W2691" t="s">
        <v>27</v>
      </c>
      <c r="X2691" s="2">
        <f>Envios[[#This Row],[Ventas Totales]]-Envios[[#This Row],[Costos Totales]]</f>
        <v>11.25</v>
      </c>
    </row>
    <row r="2692" spans="1:24" x14ac:dyDescent="0.25">
      <c r="A2692">
        <v>4156</v>
      </c>
      <c r="B2692">
        <v>29478</v>
      </c>
      <c r="C2692" s="1">
        <v>40277</v>
      </c>
      <c r="D2692" s="1">
        <v>40280</v>
      </c>
      <c r="E2692" t="s">
        <v>19</v>
      </c>
      <c r="F2692" t="s">
        <v>20</v>
      </c>
      <c r="G2692">
        <v>658</v>
      </c>
      <c r="H2692" t="s">
        <v>1169</v>
      </c>
      <c r="I2692" t="s">
        <v>63</v>
      </c>
      <c r="J2692" t="s">
        <v>56</v>
      </c>
      <c r="K2692" t="s">
        <v>57</v>
      </c>
      <c r="L2692">
        <v>15</v>
      </c>
      <c r="M2692">
        <v>20.99</v>
      </c>
      <c r="N2692">
        <f>Envios[[#This Row],[Cantidad]]*Envios[[#This Row],[Precio por Unidad]]</f>
        <v>314.84999999999997</v>
      </c>
      <c r="O2692" s="2">
        <v>9.0257000000000005</v>
      </c>
      <c r="P2692" s="2">
        <f>Envios[[#This Row],[Cantidad]]*Envios[[#This Row],[Costo por Unidad]]</f>
        <v>135.38550000000001</v>
      </c>
      <c r="Q2692">
        <v>0.99</v>
      </c>
      <c r="R2692" s="2">
        <f>Envios[[#This Row],[Costo Productos]]+Envios[[#This Row],[Costo de Envío]]</f>
        <v>136.37550000000002</v>
      </c>
      <c r="S2692" t="s">
        <v>1834</v>
      </c>
      <c r="T2692" t="s">
        <v>39</v>
      </c>
      <c r="U2692">
        <v>9</v>
      </c>
      <c r="V2692" t="s">
        <v>31</v>
      </c>
      <c r="W2692" t="s">
        <v>32</v>
      </c>
      <c r="X2692" s="2">
        <f>Envios[[#This Row],[Ventas Totales]]-Envios[[#This Row],[Costos Totales]]</f>
        <v>178.47449999999995</v>
      </c>
    </row>
    <row r="2693" spans="1:24" x14ac:dyDescent="0.25">
      <c r="A2693">
        <v>7472</v>
      </c>
      <c r="B2693">
        <v>53349</v>
      </c>
      <c r="C2693" s="1">
        <v>40278</v>
      </c>
      <c r="D2693" s="1">
        <v>40287</v>
      </c>
      <c r="E2693" t="s">
        <v>46</v>
      </c>
      <c r="F2693" t="s">
        <v>47</v>
      </c>
      <c r="G2693">
        <v>131</v>
      </c>
      <c r="H2693" t="s">
        <v>169</v>
      </c>
      <c r="I2693" t="s">
        <v>49</v>
      </c>
      <c r="J2693" t="s">
        <v>36</v>
      </c>
      <c r="K2693" t="s">
        <v>50</v>
      </c>
      <c r="L2693">
        <v>46</v>
      </c>
      <c r="M2693">
        <v>243.98</v>
      </c>
      <c r="N2693">
        <f>Envios[[#This Row],[Cantidad]]*Envios[[#This Row],[Precio por Unidad]]</f>
        <v>11223.08</v>
      </c>
      <c r="O2693" s="2">
        <v>109.79099999999998</v>
      </c>
      <c r="P2693" s="2">
        <f>Envios[[#This Row],[Cantidad]]*Envios[[#This Row],[Costo por Unidad]]</f>
        <v>5050.3859999999995</v>
      </c>
      <c r="Q2693">
        <v>43.32</v>
      </c>
      <c r="R2693" s="2">
        <f>Envios[[#This Row],[Costo Productos]]+Envios[[#This Row],[Costo de Envío]]</f>
        <v>5093.7059999999992</v>
      </c>
      <c r="S2693" t="s">
        <v>470</v>
      </c>
      <c r="T2693" t="s">
        <v>30</v>
      </c>
      <c r="U2693">
        <v>1</v>
      </c>
      <c r="V2693" t="s">
        <v>27</v>
      </c>
      <c r="W2693" t="s">
        <v>27</v>
      </c>
      <c r="X2693" s="2">
        <f>Envios[[#This Row],[Ventas Totales]]-Envios[[#This Row],[Costos Totales]]</f>
        <v>6129.3740000000007</v>
      </c>
    </row>
    <row r="2694" spans="1:24" x14ac:dyDescent="0.25">
      <c r="A2694">
        <v>5683</v>
      </c>
      <c r="B2694">
        <v>40164</v>
      </c>
      <c r="C2694" s="1">
        <v>40278</v>
      </c>
      <c r="D2694" s="1">
        <v>40280</v>
      </c>
      <c r="E2694" t="s">
        <v>19</v>
      </c>
      <c r="F2694" t="s">
        <v>40</v>
      </c>
      <c r="G2694">
        <v>623</v>
      </c>
      <c r="H2694" t="s">
        <v>1835</v>
      </c>
      <c r="I2694" t="s">
        <v>22</v>
      </c>
      <c r="J2694" t="s">
        <v>36</v>
      </c>
      <c r="K2694" t="s">
        <v>37</v>
      </c>
      <c r="L2694">
        <v>8</v>
      </c>
      <c r="M2694">
        <v>22.98</v>
      </c>
      <c r="N2694">
        <f>Envios[[#This Row],[Cantidad]]*Envios[[#This Row],[Precio por Unidad]]</f>
        <v>183.84</v>
      </c>
      <c r="O2694" s="2">
        <v>11.260199999999999</v>
      </c>
      <c r="P2694" s="2">
        <f>Envios[[#This Row],[Cantidad]]*Envios[[#This Row],[Costo por Unidad]]</f>
        <v>90.081599999999995</v>
      </c>
      <c r="Q2694">
        <v>7.58</v>
      </c>
      <c r="R2694" s="2">
        <f>Envios[[#This Row],[Costo Productos]]+Envios[[#This Row],[Costo de Envío]]</f>
        <v>97.661599999999993</v>
      </c>
      <c r="S2694" t="s">
        <v>1395</v>
      </c>
      <c r="T2694" t="s">
        <v>30</v>
      </c>
      <c r="U2694">
        <v>3</v>
      </c>
      <c r="V2694" t="s">
        <v>52</v>
      </c>
      <c r="W2694" t="s">
        <v>53</v>
      </c>
      <c r="X2694" s="2">
        <f>Envios[[#This Row],[Ventas Totales]]-Envios[[#This Row],[Costos Totales]]</f>
        <v>86.178400000000011</v>
      </c>
    </row>
    <row r="2695" spans="1:24" x14ac:dyDescent="0.25">
      <c r="A2695">
        <v>2667</v>
      </c>
      <c r="B2695">
        <v>19296</v>
      </c>
      <c r="C2695" s="1">
        <v>40278</v>
      </c>
      <c r="D2695" s="1">
        <v>40280</v>
      </c>
      <c r="E2695" t="s">
        <v>33</v>
      </c>
      <c r="F2695" t="s">
        <v>20</v>
      </c>
      <c r="G2695">
        <v>114</v>
      </c>
      <c r="H2695" t="s">
        <v>462</v>
      </c>
      <c r="I2695" t="s">
        <v>63</v>
      </c>
      <c r="J2695" t="s">
        <v>23</v>
      </c>
      <c r="K2695" t="s">
        <v>85</v>
      </c>
      <c r="L2695">
        <v>43</v>
      </c>
      <c r="M2695">
        <v>1.68</v>
      </c>
      <c r="N2695">
        <f>Envios[[#This Row],[Cantidad]]*Envios[[#This Row],[Precio por Unidad]]</f>
        <v>72.239999999999995</v>
      </c>
      <c r="O2695" s="2">
        <v>0.68880000000000008</v>
      </c>
      <c r="P2695" s="2">
        <f>Envios[[#This Row],[Cantidad]]*Envios[[#This Row],[Costo por Unidad]]</f>
        <v>29.618400000000005</v>
      </c>
      <c r="Q2695">
        <v>1.57</v>
      </c>
      <c r="R2695" s="2">
        <f>Envios[[#This Row],[Costo Productos]]+Envios[[#This Row],[Costo de Envío]]</f>
        <v>31.188400000000005</v>
      </c>
      <c r="S2695" t="s">
        <v>1833</v>
      </c>
      <c r="T2695" t="s">
        <v>44</v>
      </c>
      <c r="U2695">
        <v>11</v>
      </c>
      <c r="V2695" t="s">
        <v>131</v>
      </c>
      <c r="W2695" t="s">
        <v>131</v>
      </c>
      <c r="X2695" s="2">
        <f>Envios[[#This Row],[Ventas Totales]]-Envios[[#This Row],[Costos Totales]]</f>
        <v>41.051599999999993</v>
      </c>
    </row>
    <row r="2696" spans="1:24" x14ac:dyDescent="0.25">
      <c r="A2696">
        <v>6367</v>
      </c>
      <c r="B2696">
        <v>45158</v>
      </c>
      <c r="C2696" s="1">
        <v>40278</v>
      </c>
      <c r="D2696" s="1">
        <v>40280</v>
      </c>
      <c r="E2696" t="s">
        <v>19</v>
      </c>
      <c r="F2696" t="s">
        <v>47</v>
      </c>
      <c r="G2696">
        <v>859</v>
      </c>
      <c r="H2696" t="s">
        <v>1378</v>
      </c>
      <c r="I2696" t="s">
        <v>63</v>
      </c>
      <c r="J2696" t="s">
        <v>23</v>
      </c>
      <c r="K2696" t="s">
        <v>64</v>
      </c>
      <c r="L2696">
        <v>40</v>
      </c>
      <c r="M2696">
        <v>9.68</v>
      </c>
      <c r="N2696">
        <f>Envios[[#This Row],[Cantidad]]*Envios[[#This Row],[Precio por Unidad]]</f>
        <v>387.2</v>
      </c>
      <c r="O2696" s="2">
        <v>6.0983999999999998</v>
      </c>
      <c r="P2696" s="2">
        <f>Envios[[#This Row],[Cantidad]]*Envios[[#This Row],[Costo por Unidad]]</f>
        <v>243.93599999999998</v>
      </c>
      <c r="Q2696">
        <v>2.0299999999999998</v>
      </c>
      <c r="R2696" s="2">
        <f>Envios[[#This Row],[Costo Productos]]+Envios[[#This Row],[Costo de Envío]]</f>
        <v>245.96599999999998</v>
      </c>
      <c r="S2696" t="s">
        <v>1663</v>
      </c>
      <c r="T2696" t="s">
        <v>30</v>
      </c>
      <c r="U2696">
        <v>3</v>
      </c>
      <c r="V2696" t="s">
        <v>52</v>
      </c>
      <c r="W2696" t="s">
        <v>53</v>
      </c>
      <c r="X2696" s="2">
        <f>Envios[[#This Row],[Ventas Totales]]-Envios[[#This Row],[Costos Totales]]</f>
        <v>141.23400000000001</v>
      </c>
    </row>
    <row r="2697" spans="1:24" x14ac:dyDescent="0.25">
      <c r="A2697">
        <v>6368</v>
      </c>
      <c r="B2697">
        <v>45158</v>
      </c>
      <c r="C2697" s="1">
        <v>40278</v>
      </c>
      <c r="D2697" s="1">
        <v>40283</v>
      </c>
      <c r="E2697" t="s">
        <v>33</v>
      </c>
      <c r="F2697" t="s">
        <v>47</v>
      </c>
      <c r="G2697">
        <v>296</v>
      </c>
      <c r="H2697" t="s">
        <v>1615</v>
      </c>
      <c r="I2697" t="s">
        <v>63</v>
      </c>
      <c r="J2697" t="s">
        <v>23</v>
      </c>
      <c r="K2697" t="s">
        <v>140</v>
      </c>
      <c r="L2697">
        <v>15</v>
      </c>
      <c r="M2697">
        <v>3.78</v>
      </c>
      <c r="N2697">
        <f>Envios[[#This Row],[Cantidad]]*Envios[[#This Row],[Precio por Unidad]]</f>
        <v>56.699999999999996</v>
      </c>
      <c r="O2697" s="2">
        <v>2.3057999999999996</v>
      </c>
      <c r="P2697" s="2">
        <f>Envios[[#This Row],[Cantidad]]*Envios[[#This Row],[Costo por Unidad]]</f>
        <v>34.586999999999996</v>
      </c>
      <c r="Q2697">
        <v>0.71</v>
      </c>
      <c r="R2697" s="2">
        <f>Envios[[#This Row],[Costo Productos]]+Envios[[#This Row],[Costo de Envío]]</f>
        <v>35.296999999999997</v>
      </c>
      <c r="S2697" t="s">
        <v>1663</v>
      </c>
      <c r="T2697" t="s">
        <v>30</v>
      </c>
      <c r="U2697">
        <v>3</v>
      </c>
      <c r="V2697" t="s">
        <v>52</v>
      </c>
      <c r="W2697" t="s">
        <v>53</v>
      </c>
      <c r="X2697" s="2">
        <f>Envios[[#This Row],[Ventas Totales]]-Envios[[#This Row],[Costos Totales]]</f>
        <v>21.402999999999999</v>
      </c>
    </row>
    <row r="2698" spans="1:24" x14ac:dyDescent="0.25">
      <c r="A2698">
        <v>763</v>
      </c>
      <c r="B2698">
        <v>5472</v>
      </c>
      <c r="C2698" s="1">
        <v>40278</v>
      </c>
      <c r="D2698" s="1">
        <v>40280</v>
      </c>
      <c r="E2698" t="s">
        <v>19</v>
      </c>
      <c r="F2698" t="s">
        <v>47</v>
      </c>
      <c r="G2698">
        <v>59</v>
      </c>
      <c r="H2698" t="s">
        <v>1836</v>
      </c>
      <c r="I2698" t="s">
        <v>22</v>
      </c>
      <c r="J2698" t="s">
        <v>23</v>
      </c>
      <c r="K2698" t="s">
        <v>64</v>
      </c>
      <c r="L2698">
        <v>32</v>
      </c>
      <c r="M2698">
        <v>6.48</v>
      </c>
      <c r="N2698">
        <f>Envios[[#This Row],[Cantidad]]*Envios[[#This Row],[Precio por Unidad]]</f>
        <v>207.36</v>
      </c>
      <c r="O2698" s="2">
        <v>4.1472000000000007</v>
      </c>
      <c r="P2698" s="2">
        <f>Envios[[#This Row],[Cantidad]]*Envios[[#This Row],[Costo por Unidad]]</f>
        <v>132.71040000000002</v>
      </c>
      <c r="Q2698">
        <v>6.65</v>
      </c>
      <c r="R2698" s="2">
        <f>Envios[[#This Row],[Costo Productos]]+Envios[[#This Row],[Costo de Envío]]</f>
        <v>139.36040000000003</v>
      </c>
      <c r="S2698" t="s">
        <v>1302</v>
      </c>
      <c r="T2698" t="s">
        <v>30</v>
      </c>
      <c r="U2698">
        <v>11</v>
      </c>
      <c r="V2698" t="s">
        <v>131</v>
      </c>
      <c r="W2698" t="s">
        <v>131</v>
      </c>
      <c r="X2698" s="2">
        <f>Envios[[#This Row],[Ventas Totales]]-Envios[[#This Row],[Costos Totales]]</f>
        <v>67.999599999999987</v>
      </c>
    </row>
    <row r="2699" spans="1:24" x14ac:dyDescent="0.25">
      <c r="A2699">
        <v>764</v>
      </c>
      <c r="B2699">
        <v>5472</v>
      </c>
      <c r="C2699" s="1">
        <v>40278</v>
      </c>
      <c r="D2699" s="1">
        <v>40282</v>
      </c>
      <c r="E2699" t="s">
        <v>19</v>
      </c>
      <c r="F2699" t="s">
        <v>47</v>
      </c>
      <c r="G2699">
        <v>28</v>
      </c>
      <c r="H2699" t="s">
        <v>171</v>
      </c>
      <c r="I2699" t="s">
        <v>22</v>
      </c>
      <c r="J2699" t="s">
        <v>23</v>
      </c>
      <c r="K2699" t="s">
        <v>24</v>
      </c>
      <c r="L2699">
        <v>27</v>
      </c>
      <c r="M2699">
        <v>13.48</v>
      </c>
      <c r="N2699">
        <f>Envios[[#This Row],[Cantidad]]*Envios[[#This Row],[Precio por Unidad]]</f>
        <v>363.96000000000004</v>
      </c>
      <c r="O2699" s="2">
        <v>5.5268000000000006</v>
      </c>
      <c r="P2699" s="2">
        <f>Envios[[#This Row],[Cantidad]]*Envios[[#This Row],[Costo por Unidad]]</f>
        <v>149.2236</v>
      </c>
      <c r="Q2699">
        <v>4.51</v>
      </c>
      <c r="R2699" s="2">
        <f>Envios[[#This Row],[Costo Productos]]+Envios[[#This Row],[Costo de Envío]]</f>
        <v>153.7336</v>
      </c>
      <c r="S2699" t="s">
        <v>1302</v>
      </c>
      <c r="T2699" t="s">
        <v>30</v>
      </c>
      <c r="U2699">
        <v>11</v>
      </c>
      <c r="V2699" t="s">
        <v>131</v>
      </c>
      <c r="W2699" t="s">
        <v>131</v>
      </c>
      <c r="X2699" s="2">
        <f>Envios[[#This Row],[Ventas Totales]]-Envios[[#This Row],[Costos Totales]]</f>
        <v>210.22640000000004</v>
      </c>
    </row>
    <row r="2700" spans="1:24" x14ac:dyDescent="0.25">
      <c r="A2700">
        <v>765</v>
      </c>
      <c r="B2700">
        <v>5472</v>
      </c>
      <c r="C2700" s="1">
        <v>40278</v>
      </c>
      <c r="D2700" s="1">
        <v>40280</v>
      </c>
      <c r="E2700" t="s">
        <v>19</v>
      </c>
      <c r="F2700" t="s">
        <v>47</v>
      </c>
      <c r="G2700">
        <v>764</v>
      </c>
      <c r="H2700" t="s">
        <v>583</v>
      </c>
      <c r="I2700" t="s">
        <v>22</v>
      </c>
      <c r="J2700" t="s">
        <v>56</v>
      </c>
      <c r="K2700" t="s">
        <v>57</v>
      </c>
      <c r="L2700">
        <v>12</v>
      </c>
      <c r="M2700">
        <v>115.99</v>
      </c>
      <c r="N2700">
        <f>Envios[[#This Row],[Cantidad]]*Envios[[#This Row],[Precio por Unidad]]</f>
        <v>1391.8799999999999</v>
      </c>
      <c r="O2700" s="2">
        <v>48.715800000000002</v>
      </c>
      <c r="P2700" s="2">
        <f>Envios[[#This Row],[Cantidad]]*Envios[[#This Row],[Costo por Unidad]]</f>
        <v>584.58960000000002</v>
      </c>
      <c r="Q2700">
        <v>5.92</v>
      </c>
      <c r="R2700" s="2">
        <f>Envios[[#This Row],[Costo Productos]]+Envios[[#This Row],[Costo de Envío]]</f>
        <v>590.50959999999998</v>
      </c>
      <c r="S2700" t="s">
        <v>1302</v>
      </c>
      <c r="T2700" t="s">
        <v>30</v>
      </c>
      <c r="U2700">
        <v>11</v>
      </c>
      <c r="V2700" t="s">
        <v>131</v>
      </c>
      <c r="W2700" t="s">
        <v>131</v>
      </c>
      <c r="X2700" s="2">
        <f>Envios[[#This Row],[Ventas Totales]]-Envios[[#This Row],[Costos Totales]]</f>
        <v>801.3703999999999</v>
      </c>
    </row>
    <row r="2701" spans="1:24" x14ac:dyDescent="0.25">
      <c r="A2701">
        <v>6418</v>
      </c>
      <c r="B2701">
        <v>45605</v>
      </c>
      <c r="C2701" s="1">
        <v>40278</v>
      </c>
      <c r="D2701" s="1">
        <v>40280</v>
      </c>
      <c r="E2701" t="s">
        <v>46</v>
      </c>
      <c r="F2701" t="s">
        <v>28</v>
      </c>
      <c r="G2701">
        <v>770</v>
      </c>
      <c r="H2701" t="s">
        <v>118</v>
      </c>
      <c r="I2701" t="s">
        <v>119</v>
      </c>
      <c r="J2701" t="s">
        <v>36</v>
      </c>
      <c r="K2701" t="s">
        <v>120</v>
      </c>
      <c r="L2701">
        <v>7</v>
      </c>
      <c r="M2701">
        <v>212.6</v>
      </c>
      <c r="N2701">
        <f>Envios[[#This Row],[Cantidad]]*Envios[[#This Row],[Precio por Unidad]]</f>
        <v>1488.2</v>
      </c>
      <c r="O2701" s="2">
        <v>76.536000000000001</v>
      </c>
      <c r="P2701" s="2">
        <f>Envios[[#This Row],[Cantidad]]*Envios[[#This Row],[Costo por Unidad]]</f>
        <v>535.75199999999995</v>
      </c>
      <c r="Q2701">
        <v>52.2</v>
      </c>
      <c r="R2701" s="2">
        <f>Envios[[#This Row],[Costo Productos]]+Envios[[#This Row],[Costo de Envío]]</f>
        <v>587.952</v>
      </c>
      <c r="S2701" t="s">
        <v>411</v>
      </c>
      <c r="T2701" t="s">
        <v>26</v>
      </c>
      <c r="U2701">
        <v>3</v>
      </c>
      <c r="V2701" t="s">
        <v>52</v>
      </c>
      <c r="W2701" t="s">
        <v>53</v>
      </c>
      <c r="X2701" s="2">
        <f>Envios[[#This Row],[Ventas Totales]]-Envios[[#This Row],[Costos Totales]]</f>
        <v>900.24800000000005</v>
      </c>
    </row>
    <row r="2702" spans="1:24" x14ac:dyDescent="0.25">
      <c r="A2702">
        <v>1760</v>
      </c>
      <c r="B2702">
        <v>12613</v>
      </c>
      <c r="C2702" s="1">
        <v>40278</v>
      </c>
      <c r="D2702" s="1">
        <v>40281</v>
      </c>
      <c r="E2702" t="s">
        <v>19</v>
      </c>
      <c r="F2702" t="s">
        <v>28</v>
      </c>
      <c r="G2702">
        <v>287</v>
      </c>
      <c r="H2702" t="s">
        <v>132</v>
      </c>
      <c r="I2702" t="s">
        <v>22</v>
      </c>
      <c r="J2702" t="s">
        <v>23</v>
      </c>
      <c r="K2702" t="s">
        <v>76</v>
      </c>
      <c r="L2702">
        <v>3</v>
      </c>
      <c r="M2702">
        <v>3.36</v>
      </c>
      <c r="N2702">
        <f>Envios[[#This Row],[Cantidad]]*Envios[[#This Row],[Precio por Unidad]]</f>
        <v>10.08</v>
      </c>
      <c r="O2702" s="2">
        <v>2.016</v>
      </c>
      <c r="P2702" s="2">
        <f>Envios[[#This Row],[Cantidad]]*Envios[[#This Row],[Costo por Unidad]]</f>
        <v>6.048</v>
      </c>
      <c r="Q2702">
        <v>6.27</v>
      </c>
      <c r="R2702" s="2">
        <f>Envios[[#This Row],[Costo Productos]]+Envios[[#This Row],[Costo de Envío]]</f>
        <v>12.318</v>
      </c>
      <c r="S2702" t="s">
        <v>1837</v>
      </c>
      <c r="T2702" t="s">
        <v>39</v>
      </c>
      <c r="U2702">
        <v>6</v>
      </c>
      <c r="V2702" t="s">
        <v>69</v>
      </c>
      <c r="W2702" t="s">
        <v>32</v>
      </c>
      <c r="X2702" s="2">
        <f>Envios[[#This Row],[Ventas Totales]]-Envios[[#This Row],[Costos Totales]]</f>
        <v>-2.2379999999999995</v>
      </c>
    </row>
    <row r="2703" spans="1:24" x14ac:dyDescent="0.25">
      <c r="A2703">
        <v>1761</v>
      </c>
      <c r="B2703">
        <v>12613</v>
      </c>
      <c r="C2703" s="1">
        <v>40278</v>
      </c>
      <c r="D2703" s="1">
        <v>40279</v>
      </c>
      <c r="E2703" t="s">
        <v>19</v>
      </c>
      <c r="F2703" t="s">
        <v>28</v>
      </c>
      <c r="G2703">
        <v>173</v>
      </c>
      <c r="H2703" t="s">
        <v>1582</v>
      </c>
      <c r="I2703" t="s">
        <v>22</v>
      </c>
      <c r="J2703" t="s">
        <v>23</v>
      </c>
      <c r="K2703" t="s">
        <v>76</v>
      </c>
      <c r="L2703">
        <v>28</v>
      </c>
      <c r="M2703">
        <v>59.78</v>
      </c>
      <c r="N2703">
        <f>Envios[[#This Row],[Cantidad]]*Envios[[#This Row],[Precio por Unidad]]</f>
        <v>1673.8400000000001</v>
      </c>
      <c r="O2703" s="2">
        <v>36.465800000000002</v>
      </c>
      <c r="P2703" s="2">
        <f>Envios[[#This Row],[Cantidad]]*Envios[[#This Row],[Costo por Unidad]]</f>
        <v>1021.0424</v>
      </c>
      <c r="Q2703">
        <v>10.29</v>
      </c>
      <c r="R2703" s="2">
        <f>Envios[[#This Row],[Costo Productos]]+Envios[[#This Row],[Costo de Envío]]</f>
        <v>1031.3324</v>
      </c>
      <c r="S2703" t="s">
        <v>1837</v>
      </c>
      <c r="T2703" t="s">
        <v>39</v>
      </c>
      <c r="U2703">
        <v>6</v>
      </c>
      <c r="V2703" t="s">
        <v>69</v>
      </c>
      <c r="W2703" t="s">
        <v>32</v>
      </c>
      <c r="X2703" s="2">
        <f>Envios[[#This Row],[Ventas Totales]]-Envios[[#This Row],[Costos Totales]]</f>
        <v>642.50760000000014</v>
      </c>
    </row>
    <row r="2704" spans="1:24" x14ac:dyDescent="0.25">
      <c r="A2704">
        <v>1762</v>
      </c>
      <c r="B2704">
        <v>12613</v>
      </c>
      <c r="C2704" s="1">
        <v>40278</v>
      </c>
      <c r="D2704" s="1">
        <v>40279</v>
      </c>
      <c r="E2704" t="s">
        <v>33</v>
      </c>
      <c r="F2704" t="s">
        <v>28</v>
      </c>
      <c r="G2704">
        <v>138</v>
      </c>
      <c r="H2704" t="s">
        <v>506</v>
      </c>
      <c r="I2704" t="s">
        <v>35</v>
      </c>
      <c r="J2704" t="s">
        <v>36</v>
      </c>
      <c r="K2704" t="s">
        <v>37</v>
      </c>
      <c r="L2704">
        <v>18</v>
      </c>
      <c r="M2704">
        <v>12.22</v>
      </c>
      <c r="N2704">
        <f>Envios[[#This Row],[Cantidad]]*Envios[[#This Row],[Precio por Unidad]]</f>
        <v>219.96</v>
      </c>
      <c r="O2704" s="2">
        <v>5.4989999999999997</v>
      </c>
      <c r="P2704" s="2">
        <f>Envios[[#This Row],[Cantidad]]*Envios[[#This Row],[Costo por Unidad]]</f>
        <v>98.981999999999999</v>
      </c>
      <c r="Q2704">
        <v>2.85</v>
      </c>
      <c r="R2704" s="2">
        <f>Envios[[#This Row],[Costo Productos]]+Envios[[#This Row],[Costo de Envío]]</f>
        <v>101.83199999999999</v>
      </c>
      <c r="S2704" t="s">
        <v>1837</v>
      </c>
      <c r="T2704" t="s">
        <v>39</v>
      </c>
      <c r="U2704">
        <v>6</v>
      </c>
      <c r="V2704" t="s">
        <v>69</v>
      </c>
      <c r="W2704" t="s">
        <v>32</v>
      </c>
      <c r="X2704" s="2">
        <f>Envios[[#This Row],[Ventas Totales]]-Envios[[#This Row],[Costos Totales]]</f>
        <v>118.12800000000001</v>
      </c>
    </row>
    <row r="2705" spans="1:24" x14ac:dyDescent="0.25">
      <c r="A2705">
        <v>7407</v>
      </c>
      <c r="B2705">
        <v>52839</v>
      </c>
      <c r="C2705" s="1">
        <v>40279</v>
      </c>
      <c r="D2705" s="1">
        <v>40279</v>
      </c>
      <c r="E2705" t="s">
        <v>19</v>
      </c>
      <c r="F2705" t="s">
        <v>20</v>
      </c>
      <c r="G2705">
        <v>434</v>
      </c>
      <c r="H2705" t="s">
        <v>324</v>
      </c>
      <c r="I2705" t="s">
        <v>63</v>
      </c>
      <c r="J2705" t="s">
        <v>23</v>
      </c>
      <c r="K2705" t="s">
        <v>85</v>
      </c>
      <c r="L2705">
        <v>8</v>
      </c>
      <c r="M2705">
        <v>3.28</v>
      </c>
      <c r="N2705">
        <f>Envios[[#This Row],[Cantidad]]*Envios[[#This Row],[Precio por Unidad]]</f>
        <v>26.24</v>
      </c>
      <c r="O2705" s="2">
        <v>1.4431999999999998</v>
      </c>
      <c r="P2705" s="2">
        <f>Envios[[#This Row],[Cantidad]]*Envios[[#This Row],[Costo por Unidad]]</f>
        <v>11.545599999999999</v>
      </c>
      <c r="Q2705">
        <v>3.97</v>
      </c>
      <c r="R2705" s="2">
        <f>Envios[[#This Row],[Costo Productos]]+Envios[[#This Row],[Costo de Envío]]</f>
        <v>15.515599999999999</v>
      </c>
      <c r="S2705" t="s">
        <v>1706</v>
      </c>
      <c r="T2705" t="s">
        <v>44</v>
      </c>
      <c r="U2705">
        <v>5</v>
      </c>
      <c r="V2705" t="s">
        <v>87</v>
      </c>
      <c r="W2705" t="s">
        <v>53</v>
      </c>
      <c r="X2705" s="2">
        <f>Envios[[#This Row],[Ventas Totales]]-Envios[[#This Row],[Costos Totales]]</f>
        <v>10.724399999999999</v>
      </c>
    </row>
    <row r="2706" spans="1:24" x14ac:dyDescent="0.25">
      <c r="A2706">
        <v>7408</v>
      </c>
      <c r="B2706">
        <v>52839</v>
      </c>
      <c r="C2706" s="1">
        <v>40279</v>
      </c>
      <c r="D2706" s="1">
        <v>40280</v>
      </c>
      <c r="E2706" t="s">
        <v>19</v>
      </c>
      <c r="F2706" t="s">
        <v>20</v>
      </c>
      <c r="G2706">
        <v>978</v>
      </c>
      <c r="H2706" t="s">
        <v>1341</v>
      </c>
      <c r="I2706" t="s">
        <v>35</v>
      </c>
      <c r="J2706" t="s">
        <v>56</v>
      </c>
      <c r="K2706" t="s">
        <v>57</v>
      </c>
      <c r="L2706">
        <v>25</v>
      </c>
      <c r="M2706">
        <v>55.99</v>
      </c>
      <c r="N2706">
        <f>Envios[[#This Row],[Cantidad]]*Envios[[#This Row],[Precio por Unidad]]</f>
        <v>1399.75</v>
      </c>
      <c r="O2706" s="2">
        <v>9.5183000000000018</v>
      </c>
      <c r="P2706" s="2">
        <f>Envios[[#This Row],[Cantidad]]*Envios[[#This Row],[Costo por Unidad]]</f>
        <v>237.95750000000004</v>
      </c>
      <c r="Q2706">
        <v>2.5</v>
      </c>
      <c r="R2706" s="2">
        <f>Envios[[#This Row],[Costo Productos]]+Envios[[#This Row],[Costo de Envío]]</f>
        <v>240.45750000000004</v>
      </c>
      <c r="S2706" t="s">
        <v>1706</v>
      </c>
      <c r="T2706" t="s">
        <v>44</v>
      </c>
      <c r="U2706">
        <v>5</v>
      </c>
      <c r="V2706" t="s">
        <v>87</v>
      </c>
      <c r="W2706" t="s">
        <v>53</v>
      </c>
      <c r="X2706" s="2">
        <f>Envios[[#This Row],[Ventas Totales]]-Envios[[#This Row],[Costos Totales]]</f>
        <v>1159.2925</v>
      </c>
    </row>
    <row r="2707" spans="1:24" x14ac:dyDescent="0.25">
      <c r="A2707">
        <v>4085</v>
      </c>
      <c r="B2707">
        <v>29121</v>
      </c>
      <c r="C2707" s="1">
        <v>40279</v>
      </c>
      <c r="D2707" s="1">
        <v>40281</v>
      </c>
      <c r="E2707" t="s">
        <v>19</v>
      </c>
      <c r="F2707" t="s">
        <v>28</v>
      </c>
      <c r="G2707">
        <v>45</v>
      </c>
      <c r="H2707" t="s">
        <v>248</v>
      </c>
      <c r="I2707" t="s">
        <v>22</v>
      </c>
      <c r="J2707" t="s">
        <v>56</v>
      </c>
      <c r="K2707" t="s">
        <v>57</v>
      </c>
      <c r="L2707">
        <v>31</v>
      </c>
      <c r="M2707">
        <v>125.99</v>
      </c>
      <c r="N2707">
        <f>Envios[[#This Row],[Cantidad]]*Envios[[#This Row],[Precio por Unidad]]</f>
        <v>3905.69</v>
      </c>
      <c r="O2707" s="2">
        <v>52.915800000000004</v>
      </c>
      <c r="P2707" s="2">
        <f>Envios[[#This Row],[Cantidad]]*Envios[[#This Row],[Costo por Unidad]]</f>
        <v>1640.3898000000002</v>
      </c>
      <c r="Q2707">
        <v>7.69</v>
      </c>
      <c r="R2707" s="2">
        <f>Envios[[#This Row],[Costo Productos]]+Envios[[#This Row],[Costo de Envío]]</f>
        <v>1648.0798000000002</v>
      </c>
      <c r="S2707" t="s">
        <v>1676</v>
      </c>
      <c r="T2707" t="s">
        <v>30</v>
      </c>
      <c r="U2707">
        <v>13</v>
      </c>
      <c r="V2707" t="s">
        <v>115</v>
      </c>
      <c r="W2707" t="s">
        <v>74</v>
      </c>
      <c r="X2707" s="2">
        <f>Envios[[#This Row],[Ventas Totales]]-Envios[[#This Row],[Costos Totales]]</f>
        <v>2257.6102000000001</v>
      </c>
    </row>
    <row r="2708" spans="1:24" x14ac:dyDescent="0.25">
      <c r="A2708">
        <v>7702</v>
      </c>
      <c r="B2708">
        <v>55203</v>
      </c>
      <c r="C2708" s="1">
        <v>40279</v>
      </c>
      <c r="D2708" s="1">
        <v>40279</v>
      </c>
      <c r="E2708" t="s">
        <v>19</v>
      </c>
      <c r="F2708" t="s">
        <v>47</v>
      </c>
      <c r="G2708">
        <v>718</v>
      </c>
      <c r="H2708" t="s">
        <v>1838</v>
      </c>
      <c r="I2708" t="s">
        <v>22</v>
      </c>
      <c r="J2708" t="s">
        <v>56</v>
      </c>
      <c r="K2708" t="s">
        <v>57</v>
      </c>
      <c r="L2708">
        <v>18</v>
      </c>
      <c r="M2708">
        <v>65.989999999999995</v>
      </c>
      <c r="N2708">
        <f>Envios[[#This Row],[Cantidad]]*Envios[[#This Row],[Precio por Unidad]]</f>
        <v>1187.82</v>
      </c>
      <c r="O2708" s="2">
        <v>27.055900000000001</v>
      </c>
      <c r="P2708" s="2">
        <f>Envios[[#This Row],[Cantidad]]*Envios[[#This Row],[Costo por Unidad]]</f>
        <v>487.00620000000004</v>
      </c>
      <c r="Q2708">
        <v>7.69</v>
      </c>
      <c r="R2708" s="2">
        <f>Envios[[#This Row],[Costo Productos]]+Envios[[#This Row],[Costo de Envío]]</f>
        <v>494.69620000000003</v>
      </c>
      <c r="S2708" t="s">
        <v>273</v>
      </c>
      <c r="T2708" t="s">
        <v>30</v>
      </c>
      <c r="U2708">
        <v>3</v>
      </c>
      <c r="V2708" t="s">
        <v>52</v>
      </c>
      <c r="W2708" t="s">
        <v>53</v>
      </c>
      <c r="X2708" s="2">
        <f>Envios[[#This Row],[Ventas Totales]]-Envios[[#This Row],[Costos Totales]]</f>
        <v>693.12379999999985</v>
      </c>
    </row>
    <row r="2709" spans="1:24" x14ac:dyDescent="0.25">
      <c r="A2709">
        <v>2310</v>
      </c>
      <c r="B2709">
        <v>16643</v>
      </c>
      <c r="C2709" s="1">
        <v>40279</v>
      </c>
      <c r="D2709" s="1">
        <v>40283</v>
      </c>
      <c r="E2709" t="s">
        <v>19</v>
      </c>
      <c r="F2709" t="s">
        <v>47</v>
      </c>
      <c r="G2709">
        <v>32</v>
      </c>
      <c r="H2709" t="s">
        <v>187</v>
      </c>
      <c r="I2709" t="s">
        <v>22</v>
      </c>
      <c r="J2709" t="s">
        <v>23</v>
      </c>
      <c r="K2709" t="s">
        <v>188</v>
      </c>
      <c r="L2709">
        <v>40</v>
      </c>
      <c r="M2709">
        <v>7.31</v>
      </c>
      <c r="N2709">
        <f>Envios[[#This Row],[Cantidad]]*Envios[[#This Row],[Precio por Unidad]]</f>
        <v>292.39999999999998</v>
      </c>
      <c r="O2709" s="2">
        <v>4.5321999999999996</v>
      </c>
      <c r="P2709" s="2">
        <f>Envios[[#This Row],[Cantidad]]*Envios[[#This Row],[Costo por Unidad]]</f>
        <v>181.28799999999998</v>
      </c>
      <c r="Q2709">
        <v>0.49</v>
      </c>
      <c r="R2709" s="2">
        <f>Envios[[#This Row],[Costo Productos]]+Envios[[#This Row],[Costo de Envío]]</f>
        <v>181.77799999999999</v>
      </c>
      <c r="S2709" t="s">
        <v>892</v>
      </c>
      <c r="T2709" t="s">
        <v>44</v>
      </c>
      <c r="U2709">
        <v>11</v>
      </c>
      <c r="V2709" t="s">
        <v>131</v>
      </c>
      <c r="W2709" t="s">
        <v>131</v>
      </c>
      <c r="X2709" s="2">
        <f>Envios[[#This Row],[Ventas Totales]]-Envios[[#This Row],[Costos Totales]]</f>
        <v>110.62199999999999</v>
      </c>
    </row>
    <row r="2710" spans="1:24" x14ac:dyDescent="0.25">
      <c r="A2710">
        <v>2311</v>
      </c>
      <c r="B2710">
        <v>16643</v>
      </c>
      <c r="C2710" s="1">
        <v>40279</v>
      </c>
      <c r="D2710" s="1">
        <v>40283</v>
      </c>
      <c r="E2710" t="s">
        <v>19</v>
      </c>
      <c r="F2710" t="s">
        <v>47</v>
      </c>
      <c r="G2710">
        <v>459</v>
      </c>
      <c r="H2710" t="s">
        <v>1027</v>
      </c>
      <c r="I2710" t="s">
        <v>63</v>
      </c>
      <c r="J2710" t="s">
        <v>23</v>
      </c>
      <c r="K2710" t="s">
        <v>64</v>
      </c>
      <c r="L2710">
        <v>46</v>
      </c>
      <c r="M2710">
        <v>10.06</v>
      </c>
      <c r="N2710">
        <f>Envios[[#This Row],[Cantidad]]*Envios[[#This Row],[Precio por Unidad]]</f>
        <v>462.76000000000005</v>
      </c>
      <c r="O2710" s="2">
        <v>6.1366000000000005</v>
      </c>
      <c r="P2710" s="2">
        <f>Envios[[#This Row],[Cantidad]]*Envios[[#This Row],[Costo por Unidad]]</f>
        <v>282.28360000000004</v>
      </c>
      <c r="Q2710">
        <v>2.06</v>
      </c>
      <c r="R2710" s="2">
        <f>Envios[[#This Row],[Costo Productos]]+Envios[[#This Row],[Costo de Envío]]</f>
        <v>284.34360000000004</v>
      </c>
      <c r="S2710" t="s">
        <v>892</v>
      </c>
      <c r="T2710" t="s">
        <v>44</v>
      </c>
      <c r="U2710">
        <v>11</v>
      </c>
      <c r="V2710" t="s">
        <v>131</v>
      </c>
      <c r="W2710" t="s">
        <v>131</v>
      </c>
      <c r="X2710" s="2">
        <f>Envios[[#This Row],[Ventas Totales]]-Envios[[#This Row],[Costos Totales]]</f>
        <v>178.41640000000001</v>
      </c>
    </row>
    <row r="2711" spans="1:24" x14ac:dyDescent="0.25">
      <c r="A2711">
        <v>975</v>
      </c>
      <c r="B2711">
        <v>7078</v>
      </c>
      <c r="C2711" s="1">
        <v>40279</v>
      </c>
      <c r="D2711" s="1">
        <v>40281</v>
      </c>
      <c r="E2711" t="s">
        <v>19</v>
      </c>
      <c r="F2711" t="s">
        <v>20</v>
      </c>
      <c r="G2711">
        <v>886</v>
      </c>
      <c r="H2711" t="s">
        <v>1110</v>
      </c>
      <c r="I2711" t="s">
        <v>71</v>
      </c>
      <c r="J2711" t="s">
        <v>23</v>
      </c>
      <c r="K2711" t="s">
        <v>67</v>
      </c>
      <c r="L2711">
        <v>9</v>
      </c>
      <c r="M2711">
        <v>11.33</v>
      </c>
      <c r="N2711">
        <f>Envios[[#This Row],[Cantidad]]*Envios[[#This Row],[Precio por Unidad]]</f>
        <v>101.97</v>
      </c>
      <c r="O2711" s="2">
        <v>6.5714000000000006</v>
      </c>
      <c r="P2711" s="2">
        <f>Envios[[#This Row],[Cantidad]]*Envios[[#This Row],[Costo por Unidad]]</f>
        <v>59.142600000000002</v>
      </c>
      <c r="Q2711">
        <v>6.12</v>
      </c>
      <c r="R2711" s="2">
        <f>Envios[[#This Row],[Costo Productos]]+Envios[[#This Row],[Costo de Envío]]</f>
        <v>65.262600000000006</v>
      </c>
      <c r="S2711" t="s">
        <v>755</v>
      </c>
      <c r="T2711" t="s">
        <v>30</v>
      </c>
      <c r="U2711">
        <v>5</v>
      </c>
      <c r="V2711" t="s">
        <v>87</v>
      </c>
      <c r="W2711" t="s">
        <v>53</v>
      </c>
      <c r="X2711" s="2">
        <f>Envios[[#This Row],[Ventas Totales]]-Envios[[#This Row],[Costos Totales]]</f>
        <v>36.707399999999993</v>
      </c>
    </row>
    <row r="2712" spans="1:24" x14ac:dyDescent="0.25">
      <c r="A2712">
        <v>976</v>
      </c>
      <c r="B2712">
        <v>7078</v>
      </c>
      <c r="C2712" s="1">
        <v>40279</v>
      </c>
      <c r="D2712" s="1">
        <v>40280</v>
      </c>
      <c r="E2712" t="s">
        <v>33</v>
      </c>
      <c r="F2712" t="s">
        <v>20</v>
      </c>
      <c r="G2712">
        <v>287</v>
      </c>
      <c r="H2712" t="s">
        <v>132</v>
      </c>
      <c r="I2712" t="s">
        <v>22</v>
      </c>
      <c r="J2712" t="s">
        <v>23</v>
      </c>
      <c r="K2712" t="s">
        <v>76</v>
      </c>
      <c r="L2712">
        <v>11</v>
      </c>
      <c r="M2712">
        <v>3.36</v>
      </c>
      <c r="N2712">
        <f>Envios[[#This Row],[Cantidad]]*Envios[[#This Row],[Precio por Unidad]]</f>
        <v>36.96</v>
      </c>
      <c r="O2712" s="2">
        <v>2.016</v>
      </c>
      <c r="P2712" s="2">
        <f>Envios[[#This Row],[Cantidad]]*Envios[[#This Row],[Costo por Unidad]]</f>
        <v>22.176000000000002</v>
      </c>
      <c r="Q2712">
        <v>6.27</v>
      </c>
      <c r="R2712" s="2">
        <f>Envios[[#This Row],[Costo Productos]]+Envios[[#This Row],[Costo de Envío]]</f>
        <v>28.446000000000002</v>
      </c>
      <c r="S2712" t="s">
        <v>755</v>
      </c>
      <c r="T2712" t="s">
        <v>30</v>
      </c>
      <c r="U2712">
        <v>5</v>
      </c>
      <c r="V2712" t="s">
        <v>87</v>
      </c>
      <c r="W2712" t="s">
        <v>53</v>
      </c>
      <c r="X2712" s="2">
        <f>Envios[[#This Row],[Ventas Totales]]-Envios[[#This Row],[Costos Totales]]</f>
        <v>8.5139999999999993</v>
      </c>
    </row>
    <row r="2713" spans="1:24" x14ac:dyDescent="0.25">
      <c r="A2713">
        <v>977</v>
      </c>
      <c r="B2713">
        <v>7078</v>
      </c>
      <c r="C2713" s="1">
        <v>40279</v>
      </c>
      <c r="D2713" s="1">
        <v>40281</v>
      </c>
      <c r="E2713" t="s">
        <v>46</v>
      </c>
      <c r="F2713" t="s">
        <v>20</v>
      </c>
      <c r="G2713">
        <v>304</v>
      </c>
      <c r="H2713" t="s">
        <v>704</v>
      </c>
      <c r="I2713" t="s">
        <v>49</v>
      </c>
      <c r="J2713" t="s">
        <v>36</v>
      </c>
      <c r="K2713" t="s">
        <v>50</v>
      </c>
      <c r="L2713">
        <v>16</v>
      </c>
      <c r="M2713">
        <v>122.99</v>
      </c>
      <c r="N2713">
        <f>Envios[[#This Row],[Cantidad]]*Envios[[#This Row],[Precio por Unidad]]</f>
        <v>1967.84</v>
      </c>
      <c r="O2713" s="2">
        <v>31.977399999999999</v>
      </c>
      <c r="P2713" s="2">
        <f>Envios[[#This Row],[Cantidad]]*Envios[[#This Row],[Costo por Unidad]]</f>
        <v>511.63839999999999</v>
      </c>
      <c r="Q2713">
        <v>70.2</v>
      </c>
      <c r="R2713" s="2">
        <f>Envios[[#This Row],[Costo Productos]]+Envios[[#This Row],[Costo de Envío]]</f>
        <v>581.83839999999998</v>
      </c>
      <c r="S2713" t="s">
        <v>755</v>
      </c>
      <c r="T2713" t="s">
        <v>30</v>
      </c>
      <c r="U2713">
        <v>5</v>
      </c>
      <c r="V2713" t="s">
        <v>87</v>
      </c>
      <c r="W2713" t="s">
        <v>53</v>
      </c>
      <c r="X2713" s="2">
        <f>Envios[[#This Row],[Ventas Totales]]-Envios[[#This Row],[Costos Totales]]</f>
        <v>1386.0016000000001</v>
      </c>
    </row>
    <row r="2714" spans="1:24" x14ac:dyDescent="0.25">
      <c r="A2714">
        <v>978</v>
      </c>
      <c r="B2714">
        <v>7078</v>
      </c>
      <c r="C2714" s="1">
        <v>40279</v>
      </c>
      <c r="D2714" s="1">
        <v>40280</v>
      </c>
      <c r="E2714" t="s">
        <v>33</v>
      </c>
      <c r="F2714" t="s">
        <v>20</v>
      </c>
      <c r="G2714">
        <v>216</v>
      </c>
      <c r="H2714" t="s">
        <v>1413</v>
      </c>
      <c r="I2714" t="s">
        <v>35</v>
      </c>
      <c r="J2714" t="s">
        <v>36</v>
      </c>
      <c r="K2714" t="s">
        <v>37</v>
      </c>
      <c r="L2714">
        <v>29</v>
      </c>
      <c r="M2714">
        <v>14.98</v>
      </c>
      <c r="N2714">
        <f>Envios[[#This Row],[Cantidad]]*Envios[[#This Row],[Precio por Unidad]]</f>
        <v>434.42</v>
      </c>
      <c r="O2714" s="2">
        <v>9.1378000000000004</v>
      </c>
      <c r="P2714" s="2">
        <f>Envios[[#This Row],[Cantidad]]*Envios[[#This Row],[Costo por Unidad]]</f>
        <v>264.99619999999999</v>
      </c>
      <c r="Q2714">
        <v>8.99</v>
      </c>
      <c r="R2714" s="2">
        <f>Envios[[#This Row],[Costo Productos]]+Envios[[#This Row],[Costo de Envío]]</f>
        <v>273.9862</v>
      </c>
      <c r="S2714" t="s">
        <v>755</v>
      </c>
      <c r="T2714" t="s">
        <v>30</v>
      </c>
      <c r="U2714">
        <v>5</v>
      </c>
      <c r="V2714" t="s">
        <v>87</v>
      </c>
      <c r="W2714" t="s">
        <v>53</v>
      </c>
      <c r="X2714" s="2">
        <f>Envios[[#This Row],[Ventas Totales]]-Envios[[#This Row],[Costos Totales]]</f>
        <v>160.43380000000002</v>
      </c>
    </row>
    <row r="2715" spans="1:24" x14ac:dyDescent="0.25">
      <c r="A2715">
        <v>447</v>
      </c>
      <c r="B2715">
        <v>3040</v>
      </c>
      <c r="C2715" s="1">
        <v>40279</v>
      </c>
      <c r="D2715" s="1">
        <v>40280</v>
      </c>
      <c r="E2715" t="s">
        <v>33</v>
      </c>
      <c r="F2715" t="s">
        <v>28</v>
      </c>
      <c r="G2715">
        <v>228</v>
      </c>
      <c r="H2715" t="s">
        <v>707</v>
      </c>
      <c r="I2715" t="s">
        <v>22</v>
      </c>
      <c r="J2715" t="s">
        <v>23</v>
      </c>
      <c r="K2715" t="s">
        <v>64</v>
      </c>
      <c r="L2715">
        <v>13</v>
      </c>
      <c r="M2715">
        <v>6.48</v>
      </c>
      <c r="N2715">
        <f>Envios[[#This Row],[Cantidad]]*Envios[[#This Row],[Precio por Unidad]]</f>
        <v>84.240000000000009</v>
      </c>
      <c r="O2715" s="2">
        <v>4.0824000000000007</v>
      </c>
      <c r="P2715" s="2">
        <f>Envios[[#This Row],[Cantidad]]*Envios[[#This Row],[Costo por Unidad]]</f>
        <v>53.071200000000012</v>
      </c>
      <c r="Q2715">
        <v>6.6</v>
      </c>
      <c r="R2715" s="2">
        <f>Envios[[#This Row],[Costo Productos]]+Envios[[#This Row],[Costo de Envío]]</f>
        <v>59.671200000000013</v>
      </c>
      <c r="S2715" t="s">
        <v>1839</v>
      </c>
      <c r="T2715" t="s">
        <v>39</v>
      </c>
      <c r="U2715">
        <v>9</v>
      </c>
      <c r="V2715" t="s">
        <v>31</v>
      </c>
      <c r="W2715" t="s">
        <v>32</v>
      </c>
      <c r="X2715" s="2">
        <f>Envios[[#This Row],[Ventas Totales]]-Envios[[#This Row],[Costos Totales]]</f>
        <v>24.568799999999996</v>
      </c>
    </row>
    <row r="2716" spans="1:24" x14ac:dyDescent="0.25">
      <c r="A2716">
        <v>7830</v>
      </c>
      <c r="B2716">
        <v>56001</v>
      </c>
      <c r="C2716" s="1">
        <v>40280</v>
      </c>
      <c r="D2716" s="1">
        <v>40284</v>
      </c>
      <c r="E2716" t="s">
        <v>33</v>
      </c>
      <c r="F2716" t="s">
        <v>47</v>
      </c>
      <c r="G2716">
        <v>679</v>
      </c>
      <c r="H2716" t="s">
        <v>994</v>
      </c>
      <c r="I2716" t="s">
        <v>22</v>
      </c>
      <c r="J2716" t="s">
        <v>23</v>
      </c>
      <c r="K2716" t="s">
        <v>64</v>
      </c>
      <c r="L2716">
        <v>17</v>
      </c>
      <c r="M2716">
        <v>6.48</v>
      </c>
      <c r="N2716">
        <f>Envios[[#This Row],[Cantidad]]*Envios[[#This Row],[Precio por Unidad]]</f>
        <v>110.16000000000001</v>
      </c>
      <c r="O2716" s="2">
        <v>4.0824000000000007</v>
      </c>
      <c r="P2716" s="2">
        <f>Envios[[#This Row],[Cantidad]]*Envios[[#This Row],[Costo por Unidad]]</f>
        <v>69.400800000000018</v>
      </c>
      <c r="Q2716">
        <v>7.37</v>
      </c>
      <c r="R2716" s="2">
        <f>Envios[[#This Row],[Costo Productos]]+Envios[[#This Row],[Costo de Envío]]</f>
        <v>76.770800000000023</v>
      </c>
      <c r="S2716" t="s">
        <v>1561</v>
      </c>
      <c r="T2716" t="s">
        <v>44</v>
      </c>
      <c r="U2716">
        <v>3</v>
      </c>
      <c r="V2716" t="s">
        <v>52</v>
      </c>
      <c r="W2716" t="s">
        <v>53</v>
      </c>
      <c r="X2716" s="2">
        <f>Envios[[#This Row],[Ventas Totales]]-Envios[[#This Row],[Costos Totales]]</f>
        <v>33.389199999999988</v>
      </c>
    </row>
    <row r="2717" spans="1:24" x14ac:dyDescent="0.25">
      <c r="A2717">
        <v>2895</v>
      </c>
      <c r="B2717">
        <v>20899</v>
      </c>
      <c r="C2717" s="1">
        <v>40280</v>
      </c>
      <c r="D2717" s="1">
        <v>40289</v>
      </c>
      <c r="E2717" t="s">
        <v>19</v>
      </c>
      <c r="F2717" t="s">
        <v>47</v>
      </c>
      <c r="G2717">
        <v>231</v>
      </c>
      <c r="H2717" t="s">
        <v>1673</v>
      </c>
      <c r="I2717" t="s">
        <v>22</v>
      </c>
      <c r="J2717" t="s">
        <v>23</v>
      </c>
      <c r="K2717" t="s">
        <v>64</v>
      </c>
      <c r="L2717">
        <v>9</v>
      </c>
      <c r="M2717">
        <v>54.96</v>
      </c>
      <c r="N2717">
        <f>Envios[[#This Row],[Cantidad]]*Envios[[#This Row],[Precio por Unidad]]</f>
        <v>494.64</v>
      </c>
      <c r="O2717" s="2">
        <v>35.174399999999999</v>
      </c>
      <c r="P2717" s="2">
        <f>Envios[[#This Row],[Cantidad]]*Envios[[#This Row],[Costo por Unidad]]</f>
        <v>316.56959999999998</v>
      </c>
      <c r="Q2717">
        <v>10.75</v>
      </c>
      <c r="R2717" s="2">
        <f>Envios[[#This Row],[Costo Productos]]+Envios[[#This Row],[Costo de Envío]]</f>
        <v>327.31959999999998</v>
      </c>
      <c r="S2717" t="s">
        <v>546</v>
      </c>
      <c r="T2717" t="s">
        <v>44</v>
      </c>
      <c r="U2717">
        <v>1</v>
      </c>
      <c r="V2717" t="s">
        <v>27</v>
      </c>
      <c r="W2717" t="s">
        <v>27</v>
      </c>
      <c r="X2717" s="2">
        <f>Envios[[#This Row],[Ventas Totales]]-Envios[[#This Row],[Costos Totales]]</f>
        <v>167.32040000000001</v>
      </c>
    </row>
    <row r="2718" spans="1:24" x14ac:dyDescent="0.25">
      <c r="A2718">
        <v>6393</v>
      </c>
      <c r="B2718">
        <v>45409</v>
      </c>
      <c r="C2718" s="1">
        <v>40280</v>
      </c>
      <c r="D2718" s="1">
        <v>40283</v>
      </c>
      <c r="E2718" t="s">
        <v>46</v>
      </c>
      <c r="F2718" t="s">
        <v>60</v>
      </c>
      <c r="G2718">
        <v>82</v>
      </c>
      <c r="H2718" t="s">
        <v>371</v>
      </c>
      <c r="I2718" t="s">
        <v>49</v>
      </c>
      <c r="J2718" t="s">
        <v>36</v>
      </c>
      <c r="K2718" t="s">
        <v>50</v>
      </c>
      <c r="L2718">
        <v>11</v>
      </c>
      <c r="M2718">
        <v>320.98</v>
      </c>
      <c r="N2718">
        <f>Envios[[#This Row],[Cantidad]]*Envios[[#This Row],[Precio por Unidad]]</f>
        <v>3530.78</v>
      </c>
      <c r="O2718" s="2">
        <v>138.02140000000003</v>
      </c>
      <c r="P2718" s="2">
        <f>Envios[[#This Row],[Cantidad]]*Envios[[#This Row],[Costo por Unidad]]</f>
        <v>1518.2354000000003</v>
      </c>
      <c r="Q2718">
        <v>58.95</v>
      </c>
      <c r="R2718" s="2">
        <f>Envios[[#This Row],[Costo Productos]]+Envios[[#This Row],[Costo de Envío]]</f>
        <v>1577.1854000000003</v>
      </c>
      <c r="S2718" t="s">
        <v>1525</v>
      </c>
      <c r="T2718" t="s">
        <v>30</v>
      </c>
      <c r="U2718">
        <v>3</v>
      </c>
      <c r="V2718" t="s">
        <v>52</v>
      </c>
      <c r="W2718" t="s">
        <v>53</v>
      </c>
      <c r="X2718" s="2">
        <f>Envios[[#This Row],[Ventas Totales]]-Envios[[#This Row],[Costos Totales]]</f>
        <v>1953.5945999999999</v>
      </c>
    </row>
    <row r="2719" spans="1:24" x14ac:dyDescent="0.25">
      <c r="A2719">
        <v>6394</v>
      </c>
      <c r="B2719">
        <v>45409</v>
      </c>
      <c r="C2719" s="1">
        <v>40280</v>
      </c>
      <c r="D2719" s="1">
        <v>40281</v>
      </c>
      <c r="E2719" t="s">
        <v>19</v>
      </c>
      <c r="F2719" t="s">
        <v>60</v>
      </c>
      <c r="G2719">
        <v>434</v>
      </c>
      <c r="H2719" t="s">
        <v>324</v>
      </c>
      <c r="I2719" t="s">
        <v>63</v>
      </c>
      <c r="J2719" t="s">
        <v>23</v>
      </c>
      <c r="K2719" t="s">
        <v>85</v>
      </c>
      <c r="L2719">
        <v>10</v>
      </c>
      <c r="M2719">
        <v>3.28</v>
      </c>
      <c r="N2719">
        <f>Envios[[#This Row],[Cantidad]]*Envios[[#This Row],[Precio por Unidad]]</f>
        <v>32.799999999999997</v>
      </c>
      <c r="O2719" s="2">
        <v>1.4431999999999998</v>
      </c>
      <c r="P2719" s="2">
        <f>Envios[[#This Row],[Cantidad]]*Envios[[#This Row],[Costo por Unidad]]</f>
        <v>14.431999999999999</v>
      </c>
      <c r="Q2719">
        <v>3.97</v>
      </c>
      <c r="R2719" s="2">
        <f>Envios[[#This Row],[Costo Productos]]+Envios[[#This Row],[Costo de Envío]]</f>
        <v>18.401999999999997</v>
      </c>
      <c r="S2719" t="s">
        <v>1525</v>
      </c>
      <c r="T2719" t="s">
        <v>30</v>
      </c>
      <c r="U2719">
        <v>3</v>
      </c>
      <c r="V2719" t="s">
        <v>52</v>
      </c>
      <c r="W2719" t="s">
        <v>53</v>
      </c>
      <c r="X2719" s="2">
        <f>Envios[[#This Row],[Ventas Totales]]-Envios[[#This Row],[Costos Totales]]</f>
        <v>14.398</v>
      </c>
    </row>
    <row r="2720" spans="1:24" x14ac:dyDescent="0.25">
      <c r="A2720">
        <v>6395</v>
      </c>
      <c r="B2720">
        <v>45409</v>
      </c>
      <c r="C2720" s="1">
        <v>40280</v>
      </c>
      <c r="D2720" s="1">
        <v>40283</v>
      </c>
      <c r="E2720" t="s">
        <v>19</v>
      </c>
      <c r="F2720" t="s">
        <v>60</v>
      </c>
      <c r="G2720">
        <v>174</v>
      </c>
      <c r="H2720" t="s">
        <v>1583</v>
      </c>
      <c r="I2720" t="s">
        <v>35</v>
      </c>
      <c r="J2720" t="s">
        <v>56</v>
      </c>
      <c r="K2720" t="s">
        <v>57</v>
      </c>
      <c r="L2720">
        <v>50</v>
      </c>
      <c r="M2720">
        <v>20.99</v>
      </c>
      <c r="N2720">
        <f>Envios[[#This Row],[Cantidad]]*Envios[[#This Row],[Precio por Unidad]]</f>
        <v>1049.5</v>
      </c>
      <c r="O2720" s="2">
        <v>3.5683000000000007</v>
      </c>
      <c r="P2720" s="2">
        <f>Envios[[#This Row],[Cantidad]]*Envios[[#This Row],[Costo por Unidad]]</f>
        <v>178.41500000000002</v>
      </c>
      <c r="Q2720">
        <v>1.25</v>
      </c>
      <c r="R2720" s="2">
        <f>Envios[[#This Row],[Costo Productos]]+Envios[[#This Row],[Costo de Envío]]</f>
        <v>179.66500000000002</v>
      </c>
      <c r="S2720" t="s">
        <v>1525</v>
      </c>
      <c r="T2720" t="s">
        <v>30</v>
      </c>
      <c r="U2720">
        <v>3</v>
      </c>
      <c r="V2720" t="s">
        <v>52</v>
      </c>
      <c r="W2720" t="s">
        <v>53</v>
      </c>
      <c r="X2720" s="2">
        <f>Envios[[#This Row],[Ventas Totales]]-Envios[[#This Row],[Costos Totales]]</f>
        <v>869.83500000000004</v>
      </c>
    </row>
    <row r="2721" spans="1:24" x14ac:dyDescent="0.25">
      <c r="A2721">
        <v>1589</v>
      </c>
      <c r="B2721">
        <v>11456</v>
      </c>
      <c r="C2721" s="1">
        <v>40280</v>
      </c>
      <c r="D2721" s="1">
        <v>40287</v>
      </c>
      <c r="E2721" t="s">
        <v>19</v>
      </c>
      <c r="F2721" t="s">
        <v>47</v>
      </c>
      <c r="G2721">
        <v>98</v>
      </c>
      <c r="H2721" t="s">
        <v>414</v>
      </c>
      <c r="I2721" t="s">
        <v>42</v>
      </c>
      <c r="J2721" t="s">
        <v>36</v>
      </c>
      <c r="K2721" t="s">
        <v>37</v>
      </c>
      <c r="L2721">
        <v>15</v>
      </c>
      <c r="M2721">
        <v>105.34</v>
      </c>
      <c r="N2721">
        <f>Envios[[#This Row],[Cantidad]]*Envios[[#This Row],[Precio por Unidad]]</f>
        <v>1580.1000000000001</v>
      </c>
      <c r="O2721" s="2">
        <v>41.082599999999999</v>
      </c>
      <c r="P2721" s="2">
        <f>Envios[[#This Row],[Cantidad]]*Envios[[#This Row],[Costo por Unidad]]</f>
        <v>616.23900000000003</v>
      </c>
      <c r="Q2721">
        <v>24.49</v>
      </c>
      <c r="R2721" s="2">
        <f>Envios[[#This Row],[Costo Productos]]+Envios[[#This Row],[Costo de Envío]]</f>
        <v>640.72900000000004</v>
      </c>
      <c r="S2721" t="s">
        <v>1492</v>
      </c>
      <c r="T2721" t="s">
        <v>30</v>
      </c>
      <c r="U2721">
        <v>8</v>
      </c>
      <c r="V2721" t="s">
        <v>96</v>
      </c>
      <c r="W2721" t="s">
        <v>96</v>
      </c>
      <c r="X2721" s="2">
        <f>Envios[[#This Row],[Ventas Totales]]-Envios[[#This Row],[Costos Totales]]</f>
        <v>939.37100000000009</v>
      </c>
    </row>
    <row r="2722" spans="1:24" x14ac:dyDescent="0.25">
      <c r="A2722">
        <v>329</v>
      </c>
      <c r="B2722">
        <v>2272</v>
      </c>
      <c r="C2722" s="1">
        <v>40280</v>
      </c>
      <c r="D2722" s="1">
        <v>40280</v>
      </c>
      <c r="E2722" t="s">
        <v>46</v>
      </c>
      <c r="F2722" t="s">
        <v>20</v>
      </c>
      <c r="G2722">
        <v>770</v>
      </c>
      <c r="H2722" t="s">
        <v>118</v>
      </c>
      <c r="I2722" t="s">
        <v>119</v>
      </c>
      <c r="J2722" t="s">
        <v>36</v>
      </c>
      <c r="K2722" t="s">
        <v>120</v>
      </c>
      <c r="L2722">
        <v>39</v>
      </c>
      <c r="M2722">
        <v>212.6</v>
      </c>
      <c r="N2722">
        <f>Envios[[#This Row],[Cantidad]]*Envios[[#This Row],[Precio por Unidad]]</f>
        <v>8291.4</v>
      </c>
      <c r="O2722" s="2">
        <v>76.536000000000001</v>
      </c>
      <c r="P2722" s="2">
        <f>Envios[[#This Row],[Cantidad]]*Envios[[#This Row],[Costo por Unidad]]</f>
        <v>2984.904</v>
      </c>
      <c r="Q2722">
        <v>52.2</v>
      </c>
      <c r="R2722" s="2">
        <f>Envios[[#This Row],[Costo Productos]]+Envios[[#This Row],[Costo de Envío]]</f>
        <v>3037.1039999999998</v>
      </c>
      <c r="S2722" t="s">
        <v>502</v>
      </c>
      <c r="T2722" t="s">
        <v>39</v>
      </c>
      <c r="U2722">
        <v>1</v>
      </c>
      <c r="V2722" t="s">
        <v>27</v>
      </c>
      <c r="W2722" t="s">
        <v>27</v>
      </c>
      <c r="X2722" s="2">
        <f>Envios[[#This Row],[Ventas Totales]]-Envios[[#This Row],[Costos Totales]]</f>
        <v>5254.2960000000003</v>
      </c>
    </row>
    <row r="2723" spans="1:24" x14ac:dyDescent="0.25">
      <c r="A2723">
        <v>7591</v>
      </c>
      <c r="B2723">
        <v>54336</v>
      </c>
      <c r="C2723" s="1">
        <v>40283</v>
      </c>
      <c r="D2723" s="1">
        <v>40285</v>
      </c>
      <c r="E2723" t="s">
        <v>19</v>
      </c>
      <c r="F2723" t="s">
        <v>28</v>
      </c>
      <c r="G2723">
        <v>778</v>
      </c>
      <c r="H2723" t="s">
        <v>1840</v>
      </c>
      <c r="I2723" t="s">
        <v>63</v>
      </c>
      <c r="J2723" t="s">
        <v>36</v>
      </c>
      <c r="K2723" t="s">
        <v>37</v>
      </c>
      <c r="L2723">
        <v>50</v>
      </c>
      <c r="M2723">
        <v>18.84</v>
      </c>
      <c r="N2723">
        <f>Envios[[#This Row],[Cantidad]]*Envios[[#This Row],[Precio por Unidad]]</f>
        <v>942</v>
      </c>
      <c r="O2723" s="2">
        <v>10.738800000000001</v>
      </c>
      <c r="P2723" s="2">
        <f>Envios[[#This Row],[Cantidad]]*Envios[[#This Row],[Costo por Unidad]]</f>
        <v>536.94000000000005</v>
      </c>
      <c r="Q2723">
        <v>3.62</v>
      </c>
      <c r="R2723" s="2">
        <f>Envios[[#This Row],[Costo Productos]]+Envios[[#This Row],[Costo de Envío]]</f>
        <v>540.56000000000006</v>
      </c>
      <c r="S2723" t="s">
        <v>357</v>
      </c>
      <c r="T2723" t="s">
        <v>30</v>
      </c>
      <c r="U2723">
        <v>3</v>
      </c>
      <c r="V2723" t="s">
        <v>52</v>
      </c>
      <c r="W2723" t="s">
        <v>53</v>
      </c>
      <c r="X2723" s="2">
        <f>Envios[[#This Row],[Ventas Totales]]-Envios[[#This Row],[Costos Totales]]</f>
        <v>401.43999999999994</v>
      </c>
    </row>
    <row r="2724" spans="1:24" x14ac:dyDescent="0.25">
      <c r="A2724">
        <v>2346</v>
      </c>
      <c r="B2724">
        <v>16932</v>
      </c>
      <c r="C2724" s="1">
        <v>40283</v>
      </c>
      <c r="D2724" s="1">
        <v>40284</v>
      </c>
      <c r="E2724" t="s">
        <v>19</v>
      </c>
      <c r="F2724" t="s">
        <v>60</v>
      </c>
      <c r="G2724">
        <v>152</v>
      </c>
      <c r="H2724" t="s">
        <v>1712</v>
      </c>
      <c r="I2724" t="s">
        <v>22</v>
      </c>
      <c r="J2724" t="s">
        <v>23</v>
      </c>
      <c r="K2724" t="s">
        <v>64</v>
      </c>
      <c r="L2724">
        <v>25</v>
      </c>
      <c r="M2724">
        <v>5.78</v>
      </c>
      <c r="N2724">
        <f>Envios[[#This Row],[Cantidad]]*Envios[[#This Row],[Precio por Unidad]]</f>
        <v>144.5</v>
      </c>
      <c r="O2724" s="2">
        <v>3.6992000000000003</v>
      </c>
      <c r="P2724" s="2">
        <f>Envios[[#This Row],[Cantidad]]*Envios[[#This Row],[Costo por Unidad]]</f>
        <v>92.48</v>
      </c>
      <c r="Q2724">
        <v>8.09</v>
      </c>
      <c r="R2724" s="2">
        <f>Envios[[#This Row],[Costo Productos]]+Envios[[#This Row],[Costo de Envío]]</f>
        <v>100.57000000000001</v>
      </c>
      <c r="S2724" t="s">
        <v>459</v>
      </c>
      <c r="T2724" t="s">
        <v>39</v>
      </c>
      <c r="U2724">
        <v>8</v>
      </c>
      <c r="V2724" t="s">
        <v>96</v>
      </c>
      <c r="W2724" t="s">
        <v>96</v>
      </c>
      <c r="X2724" s="2">
        <f>Envios[[#This Row],[Ventas Totales]]-Envios[[#This Row],[Costos Totales]]</f>
        <v>43.929999999999993</v>
      </c>
    </row>
    <row r="2725" spans="1:24" x14ac:dyDescent="0.25">
      <c r="A2725">
        <v>2347</v>
      </c>
      <c r="B2725">
        <v>16932</v>
      </c>
      <c r="C2725" s="1">
        <v>40283</v>
      </c>
      <c r="D2725" s="1">
        <v>40283</v>
      </c>
      <c r="E2725" t="s">
        <v>19</v>
      </c>
      <c r="F2725" t="s">
        <v>60</v>
      </c>
      <c r="G2725">
        <v>153</v>
      </c>
      <c r="H2725" t="s">
        <v>541</v>
      </c>
      <c r="I2725" t="s">
        <v>63</v>
      </c>
      <c r="J2725" t="s">
        <v>23</v>
      </c>
      <c r="K2725" t="s">
        <v>85</v>
      </c>
      <c r="L2725">
        <v>20</v>
      </c>
      <c r="M2725">
        <v>6.7</v>
      </c>
      <c r="N2725">
        <f>Envios[[#This Row],[Cantidad]]*Envios[[#This Row],[Precio por Unidad]]</f>
        <v>134</v>
      </c>
      <c r="O2725" s="2">
        <v>3.2159999999999997</v>
      </c>
      <c r="P2725" s="2">
        <f>Envios[[#This Row],[Cantidad]]*Envios[[#This Row],[Costo por Unidad]]</f>
        <v>64.319999999999993</v>
      </c>
      <c r="Q2725">
        <v>1.56</v>
      </c>
      <c r="R2725" s="2">
        <f>Envios[[#This Row],[Costo Productos]]+Envios[[#This Row],[Costo de Envío]]</f>
        <v>65.88</v>
      </c>
      <c r="S2725" t="s">
        <v>459</v>
      </c>
      <c r="T2725" t="s">
        <v>39</v>
      </c>
      <c r="U2725">
        <v>8</v>
      </c>
      <c r="V2725" t="s">
        <v>96</v>
      </c>
      <c r="W2725" t="s">
        <v>96</v>
      </c>
      <c r="X2725" s="2">
        <f>Envios[[#This Row],[Ventas Totales]]-Envios[[#This Row],[Costos Totales]]</f>
        <v>68.12</v>
      </c>
    </row>
    <row r="2726" spans="1:24" x14ac:dyDescent="0.25">
      <c r="A2726">
        <v>6680</v>
      </c>
      <c r="B2726">
        <v>47524</v>
      </c>
      <c r="C2726" s="1">
        <v>40283</v>
      </c>
      <c r="D2726" s="1">
        <v>40283</v>
      </c>
      <c r="E2726" t="s">
        <v>19</v>
      </c>
      <c r="F2726" t="s">
        <v>28</v>
      </c>
      <c r="G2726">
        <v>803</v>
      </c>
      <c r="H2726" t="s">
        <v>1236</v>
      </c>
      <c r="I2726" t="s">
        <v>63</v>
      </c>
      <c r="J2726" t="s">
        <v>23</v>
      </c>
      <c r="K2726" t="s">
        <v>64</v>
      </c>
      <c r="L2726">
        <v>40</v>
      </c>
      <c r="M2726">
        <v>6.45</v>
      </c>
      <c r="N2726">
        <f>Envios[[#This Row],[Cantidad]]*Envios[[#This Row],[Precio por Unidad]]</f>
        <v>258</v>
      </c>
      <c r="O2726" s="2">
        <v>4.1280000000000001</v>
      </c>
      <c r="P2726" s="2">
        <f>Envios[[#This Row],[Cantidad]]*Envios[[#This Row],[Costo por Unidad]]</f>
        <v>165.12</v>
      </c>
      <c r="Q2726">
        <v>1.34</v>
      </c>
      <c r="R2726" s="2">
        <f>Envios[[#This Row],[Costo Productos]]+Envios[[#This Row],[Costo de Envío]]</f>
        <v>166.46</v>
      </c>
      <c r="S2726" t="s">
        <v>890</v>
      </c>
      <c r="T2726" t="s">
        <v>30</v>
      </c>
      <c r="U2726">
        <v>6</v>
      </c>
      <c r="V2726" t="s">
        <v>69</v>
      </c>
      <c r="W2726" t="s">
        <v>32</v>
      </c>
      <c r="X2726" s="2">
        <f>Envios[[#This Row],[Ventas Totales]]-Envios[[#This Row],[Costos Totales]]</f>
        <v>91.539999999999992</v>
      </c>
    </row>
    <row r="2727" spans="1:24" x14ac:dyDescent="0.25">
      <c r="A2727">
        <v>6681</v>
      </c>
      <c r="B2727">
        <v>47524</v>
      </c>
      <c r="C2727" s="1">
        <v>40283</v>
      </c>
      <c r="D2727" s="1">
        <v>40285</v>
      </c>
      <c r="E2727" t="s">
        <v>19</v>
      </c>
      <c r="F2727" t="s">
        <v>28</v>
      </c>
      <c r="G2727">
        <v>1146</v>
      </c>
      <c r="H2727" t="s">
        <v>1723</v>
      </c>
      <c r="I2727" t="s">
        <v>22</v>
      </c>
      <c r="J2727" t="s">
        <v>56</v>
      </c>
      <c r="K2727" t="s">
        <v>91</v>
      </c>
      <c r="L2727">
        <v>8</v>
      </c>
      <c r="M2727">
        <v>35.770000000000003</v>
      </c>
      <c r="N2727">
        <f>Envios[[#This Row],[Cantidad]]*Envios[[#This Row],[Precio por Unidad]]</f>
        <v>286.16000000000003</v>
      </c>
      <c r="O2727" s="2">
        <v>8.9425000000000008</v>
      </c>
      <c r="P2727" s="2">
        <f>Envios[[#This Row],[Cantidad]]*Envios[[#This Row],[Costo por Unidad]]</f>
        <v>71.540000000000006</v>
      </c>
      <c r="Q2727">
        <v>9.02</v>
      </c>
      <c r="R2727" s="2">
        <f>Envios[[#This Row],[Costo Productos]]+Envios[[#This Row],[Costo de Envío]]</f>
        <v>80.56</v>
      </c>
      <c r="S2727" t="s">
        <v>890</v>
      </c>
      <c r="T2727" t="s">
        <v>30</v>
      </c>
      <c r="U2727">
        <v>5</v>
      </c>
      <c r="V2727" t="s">
        <v>87</v>
      </c>
      <c r="W2727" t="s">
        <v>53</v>
      </c>
      <c r="X2727" s="2">
        <f>Envios[[#This Row],[Ventas Totales]]-Envios[[#This Row],[Costos Totales]]</f>
        <v>205.60000000000002</v>
      </c>
    </row>
    <row r="2728" spans="1:24" x14ac:dyDescent="0.25">
      <c r="A2728">
        <v>2548</v>
      </c>
      <c r="B2728">
        <v>18465</v>
      </c>
      <c r="C2728" s="1">
        <v>40283</v>
      </c>
      <c r="D2728" s="1">
        <v>40285</v>
      </c>
      <c r="E2728" t="s">
        <v>19</v>
      </c>
      <c r="F2728" t="s">
        <v>20</v>
      </c>
      <c r="G2728">
        <v>818</v>
      </c>
      <c r="H2728" t="s">
        <v>1242</v>
      </c>
      <c r="I2728" t="s">
        <v>42</v>
      </c>
      <c r="J2728" t="s">
        <v>23</v>
      </c>
      <c r="K2728" t="s">
        <v>24</v>
      </c>
      <c r="L2728">
        <v>12</v>
      </c>
      <c r="M2728">
        <v>64.650000000000006</v>
      </c>
      <c r="N2728">
        <f>Envios[[#This Row],[Cantidad]]*Envios[[#This Row],[Precio por Unidad]]</f>
        <v>775.80000000000007</v>
      </c>
      <c r="O2728" s="2">
        <v>12.929999999999998</v>
      </c>
      <c r="P2728" s="2">
        <f>Envios[[#This Row],[Cantidad]]*Envios[[#This Row],[Costo por Unidad]]</f>
        <v>155.15999999999997</v>
      </c>
      <c r="Q2728">
        <v>35</v>
      </c>
      <c r="R2728" s="2">
        <f>Envios[[#This Row],[Costo Productos]]+Envios[[#This Row],[Costo de Envío]]</f>
        <v>190.15999999999997</v>
      </c>
      <c r="S2728" t="s">
        <v>989</v>
      </c>
      <c r="T2728" t="s">
        <v>26</v>
      </c>
      <c r="U2728">
        <v>1</v>
      </c>
      <c r="V2728" t="s">
        <v>27</v>
      </c>
      <c r="W2728" t="s">
        <v>27</v>
      </c>
      <c r="X2728" s="2">
        <f>Envios[[#This Row],[Ventas Totales]]-Envios[[#This Row],[Costos Totales]]</f>
        <v>585.6400000000001</v>
      </c>
    </row>
    <row r="2729" spans="1:24" x14ac:dyDescent="0.25">
      <c r="A2729">
        <v>5262</v>
      </c>
      <c r="B2729">
        <v>37443</v>
      </c>
      <c r="C2729" s="1">
        <v>40283</v>
      </c>
      <c r="D2729" s="1">
        <v>40283</v>
      </c>
      <c r="E2729" t="s">
        <v>19</v>
      </c>
      <c r="F2729" t="s">
        <v>40</v>
      </c>
      <c r="G2729">
        <v>326</v>
      </c>
      <c r="H2729" t="s">
        <v>405</v>
      </c>
      <c r="I2729" t="s">
        <v>22</v>
      </c>
      <c r="J2729" t="s">
        <v>23</v>
      </c>
      <c r="K2729" t="s">
        <v>67</v>
      </c>
      <c r="L2729">
        <v>50</v>
      </c>
      <c r="M2729">
        <v>59.98</v>
      </c>
      <c r="N2729">
        <f>Envios[[#This Row],[Cantidad]]*Envios[[#This Row],[Precio por Unidad]]</f>
        <v>2999</v>
      </c>
      <c r="O2729" s="2">
        <v>25.791400000000003</v>
      </c>
      <c r="P2729" s="2">
        <f>Envios[[#This Row],[Cantidad]]*Envios[[#This Row],[Costo por Unidad]]</f>
        <v>1289.5700000000002</v>
      </c>
      <c r="Q2729">
        <v>3.99</v>
      </c>
      <c r="R2729" s="2">
        <f>Envios[[#This Row],[Costo Productos]]+Envios[[#This Row],[Costo de Envío]]</f>
        <v>1293.5600000000002</v>
      </c>
      <c r="S2729" t="s">
        <v>724</v>
      </c>
      <c r="T2729" t="s">
        <v>26</v>
      </c>
      <c r="U2729">
        <v>4</v>
      </c>
      <c r="V2729" t="s">
        <v>73</v>
      </c>
      <c r="W2729" t="s">
        <v>74</v>
      </c>
      <c r="X2729" s="2">
        <f>Envios[[#This Row],[Ventas Totales]]-Envios[[#This Row],[Costos Totales]]</f>
        <v>1705.4399999999998</v>
      </c>
    </row>
    <row r="2730" spans="1:24" x14ac:dyDescent="0.25">
      <c r="A2730">
        <v>5263</v>
      </c>
      <c r="B2730">
        <v>37443</v>
      </c>
      <c r="C2730" s="1">
        <v>40283</v>
      </c>
      <c r="D2730" s="1">
        <v>40285</v>
      </c>
      <c r="E2730" t="s">
        <v>19</v>
      </c>
      <c r="F2730" t="s">
        <v>40</v>
      </c>
      <c r="G2730">
        <v>42</v>
      </c>
      <c r="H2730" t="s">
        <v>1429</v>
      </c>
      <c r="I2730" t="s">
        <v>22</v>
      </c>
      <c r="J2730" t="s">
        <v>56</v>
      </c>
      <c r="K2730" t="s">
        <v>57</v>
      </c>
      <c r="L2730">
        <v>21</v>
      </c>
      <c r="M2730">
        <v>115.99</v>
      </c>
      <c r="N2730">
        <f>Envios[[#This Row],[Cantidad]]*Envios[[#This Row],[Precio por Unidad]]</f>
        <v>2435.79</v>
      </c>
      <c r="O2730" s="2">
        <v>49.875700000000002</v>
      </c>
      <c r="P2730" s="2">
        <f>Envios[[#This Row],[Cantidad]]*Envios[[#This Row],[Costo por Unidad]]</f>
        <v>1047.3896999999999</v>
      </c>
      <c r="Q2730">
        <v>2.5</v>
      </c>
      <c r="R2730" s="2">
        <f>Envios[[#This Row],[Costo Productos]]+Envios[[#This Row],[Costo de Envío]]</f>
        <v>1049.8896999999999</v>
      </c>
      <c r="S2730" t="s">
        <v>724</v>
      </c>
      <c r="T2730" t="s">
        <v>26</v>
      </c>
      <c r="U2730">
        <v>2</v>
      </c>
      <c r="V2730" t="s">
        <v>45</v>
      </c>
      <c r="W2730" t="s">
        <v>45</v>
      </c>
      <c r="X2730" s="2">
        <f>Envios[[#This Row],[Ventas Totales]]-Envios[[#This Row],[Costos Totales]]</f>
        <v>1385.9003</v>
      </c>
    </row>
    <row r="2731" spans="1:24" x14ac:dyDescent="0.25">
      <c r="A2731">
        <v>2709</v>
      </c>
      <c r="B2731">
        <v>19559</v>
      </c>
      <c r="C2731" s="1">
        <v>40283</v>
      </c>
      <c r="D2731" s="1">
        <v>40285</v>
      </c>
      <c r="E2731" t="s">
        <v>19</v>
      </c>
      <c r="F2731" t="s">
        <v>20</v>
      </c>
      <c r="G2731">
        <v>516</v>
      </c>
      <c r="H2731" t="s">
        <v>729</v>
      </c>
      <c r="I2731" t="s">
        <v>22</v>
      </c>
      <c r="J2731" t="s">
        <v>23</v>
      </c>
      <c r="K2731" t="s">
        <v>64</v>
      </c>
      <c r="L2731">
        <v>31</v>
      </c>
      <c r="M2731">
        <v>8.34</v>
      </c>
      <c r="N2731">
        <f>Envios[[#This Row],[Cantidad]]*Envios[[#This Row],[Precio por Unidad]]</f>
        <v>258.54000000000002</v>
      </c>
      <c r="O2731" s="2">
        <v>5.0039999999999996</v>
      </c>
      <c r="P2731" s="2">
        <f>Envios[[#This Row],[Cantidad]]*Envios[[#This Row],[Costo por Unidad]]</f>
        <v>155.124</v>
      </c>
      <c r="Q2731">
        <v>4.82</v>
      </c>
      <c r="R2731" s="2">
        <f>Envios[[#This Row],[Costo Productos]]+Envios[[#This Row],[Costo de Envío]]</f>
        <v>159.94399999999999</v>
      </c>
      <c r="S2731" t="s">
        <v>1375</v>
      </c>
      <c r="T2731" t="s">
        <v>26</v>
      </c>
      <c r="U2731">
        <v>5</v>
      </c>
      <c r="V2731" t="s">
        <v>87</v>
      </c>
      <c r="W2731" t="s">
        <v>53</v>
      </c>
      <c r="X2731" s="2">
        <f>Envios[[#This Row],[Ventas Totales]]-Envios[[#This Row],[Costos Totales]]</f>
        <v>98.596000000000032</v>
      </c>
    </row>
    <row r="2732" spans="1:24" x14ac:dyDescent="0.25">
      <c r="A2732">
        <v>2710</v>
      </c>
      <c r="B2732">
        <v>19559</v>
      </c>
      <c r="C2732" s="1">
        <v>40283</v>
      </c>
      <c r="D2732" s="1">
        <v>40284</v>
      </c>
      <c r="E2732" t="s">
        <v>33</v>
      </c>
      <c r="F2732" t="s">
        <v>20</v>
      </c>
      <c r="G2732">
        <v>558</v>
      </c>
      <c r="H2732" t="s">
        <v>1107</v>
      </c>
      <c r="I2732" t="s">
        <v>22</v>
      </c>
      <c r="J2732" t="s">
        <v>56</v>
      </c>
      <c r="K2732" t="s">
        <v>57</v>
      </c>
      <c r="L2732">
        <v>18</v>
      </c>
      <c r="M2732">
        <v>155.99</v>
      </c>
      <c r="N2732">
        <f>Envios[[#This Row],[Cantidad]]*Envios[[#This Row],[Precio por Unidad]]</f>
        <v>2807.82</v>
      </c>
      <c r="O2732" s="2">
        <v>65.515800000000013</v>
      </c>
      <c r="P2732" s="2">
        <f>Envios[[#This Row],[Cantidad]]*Envios[[#This Row],[Costo por Unidad]]</f>
        <v>1179.2844000000002</v>
      </c>
      <c r="Q2732">
        <v>8.99</v>
      </c>
      <c r="R2732" s="2">
        <f>Envios[[#This Row],[Costo Productos]]+Envios[[#This Row],[Costo de Envío]]</f>
        <v>1188.2744000000002</v>
      </c>
      <c r="S2732" t="s">
        <v>1375</v>
      </c>
      <c r="T2732" t="s">
        <v>26</v>
      </c>
      <c r="U2732">
        <v>5</v>
      </c>
      <c r="V2732" t="s">
        <v>87</v>
      </c>
      <c r="W2732" t="s">
        <v>53</v>
      </c>
      <c r="X2732" s="2">
        <f>Envios[[#This Row],[Ventas Totales]]-Envios[[#This Row],[Costos Totales]]</f>
        <v>1619.5455999999999</v>
      </c>
    </row>
    <row r="2733" spans="1:24" x14ac:dyDescent="0.25">
      <c r="A2733">
        <v>2711</v>
      </c>
      <c r="B2733">
        <v>19559</v>
      </c>
      <c r="C2733" s="1">
        <v>40283</v>
      </c>
      <c r="D2733" s="1">
        <v>40286</v>
      </c>
      <c r="E2733" t="s">
        <v>33</v>
      </c>
      <c r="F2733" t="s">
        <v>20</v>
      </c>
      <c r="G2733">
        <v>580</v>
      </c>
      <c r="H2733" t="s">
        <v>1124</v>
      </c>
      <c r="I2733" t="s">
        <v>63</v>
      </c>
      <c r="J2733" t="s">
        <v>56</v>
      </c>
      <c r="K2733" t="s">
        <v>57</v>
      </c>
      <c r="L2733">
        <v>14</v>
      </c>
      <c r="M2733">
        <v>85.99</v>
      </c>
      <c r="N2733">
        <f>Envios[[#This Row],[Cantidad]]*Envios[[#This Row],[Precio por Unidad]]</f>
        <v>1203.8599999999999</v>
      </c>
      <c r="O2733" s="2">
        <v>38.695499999999996</v>
      </c>
      <c r="P2733" s="2">
        <f>Envios[[#This Row],[Cantidad]]*Envios[[#This Row],[Costo por Unidad]]</f>
        <v>541.73699999999997</v>
      </c>
      <c r="Q2733">
        <v>0.99</v>
      </c>
      <c r="R2733" s="2">
        <f>Envios[[#This Row],[Costo Productos]]+Envios[[#This Row],[Costo de Envío]]</f>
        <v>542.72699999999998</v>
      </c>
      <c r="S2733" t="s">
        <v>1375</v>
      </c>
      <c r="T2733" t="s">
        <v>26</v>
      </c>
      <c r="U2733">
        <v>5</v>
      </c>
      <c r="V2733" t="s">
        <v>87</v>
      </c>
      <c r="W2733" t="s">
        <v>53</v>
      </c>
      <c r="X2733" s="2">
        <f>Envios[[#This Row],[Ventas Totales]]-Envios[[#This Row],[Costos Totales]]</f>
        <v>661.13299999999992</v>
      </c>
    </row>
    <row r="2734" spans="1:24" x14ac:dyDescent="0.25">
      <c r="A2734">
        <v>5247</v>
      </c>
      <c r="B2734">
        <v>37318</v>
      </c>
      <c r="C2734" s="1">
        <v>40283</v>
      </c>
      <c r="D2734" s="1">
        <v>40285</v>
      </c>
      <c r="E2734" t="s">
        <v>19</v>
      </c>
      <c r="F2734" t="s">
        <v>28</v>
      </c>
      <c r="G2734">
        <v>91</v>
      </c>
      <c r="H2734" t="s">
        <v>1436</v>
      </c>
      <c r="I2734" t="s">
        <v>22</v>
      </c>
      <c r="J2734" t="s">
        <v>36</v>
      </c>
      <c r="K2734" t="s">
        <v>37</v>
      </c>
      <c r="L2734">
        <v>32</v>
      </c>
      <c r="M2734">
        <v>33.979999999999997</v>
      </c>
      <c r="N2734">
        <f>Envios[[#This Row],[Cantidad]]*Envios[[#This Row],[Precio por Unidad]]</f>
        <v>1087.3599999999999</v>
      </c>
      <c r="O2734" s="2">
        <v>15.290999999999997</v>
      </c>
      <c r="P2734" s="2">
        <f>Envios[[#This Row],[Cantidad]]*Envios[[#This Row],[Costo por Unidad]]</f>
        <v>489.3119999999999</v>
      </c>
      <c r="Q2734">
        <v>19.989999999999998</v>
      </c>
      <c r="R2734" s="2">
        <f>Envios[[#This Row],[Costo Productos]]+Envios[[#This Row],[Costo de Envío]]</f>
        <v>509.30199999999991</v>
      </c>
      <c r="S2734" t="s">
        <v>608</v>
      </c>
      <c r="T2734" t="s">
        <v>39</v>
      </c>
      <c r="U2734">
        <v>1</v>
      </c>
      <c r="V2734" t="s">
        <v>27</v>
      </c>
      <c r="W2734" t="s">
        <v>27</v>
      </c>
      <c r="X2734" s="2">
        <f>Envios[[#This Row],[Ventas Totales]]-Envios[[#This Row],[Costos Totales]]</f>
        <v>578.05799999999999</v>
      </c>
    </row>
    <row r="2735" spans="1:24" x14ac:dyDescent="0.25">
      <c r="A2735">
        <v>3154</v>
      </c>
      <c r="B2735">
        <v>22629</v>
      </c>
      <c r="C2735" s="1">
        <v>40283</v>
      </c>
      <c r="D2735" s="1">
        <v>40288</v>
      </c>
      <c r="E2735" t="s">
        <v>19</v>
      </c>
      <c r="F2735" t="s">
        <v>47</v>
      </c>
      <c r="G2735">
        <v>645</v>
      </c>
      <c r="H2735" t="s">
        <v>269</v>
      </c>
      <c r="I2735" t="s">
        <v>22</v>
      </c>
      <c r="J2735" t="s">
        <v>56</v>
      </c>
      <c r="K2735" t="s">
        <v>91</v>
      </c>
      <c r="L2735">
        <v>5</v>
      </c>
      <c r="M2735">
        <v>73.98</v>
      </c>
      <c r="N2735">
        <f>Envios[[#This Row],[Cantidad]]*Envios[[#This Row],[Precio por Unidad]]</f>
        <v>369.90000000000003</v>
      </c>
      <c r="O2735" s="2">
        <v>25.893000000000001</v>
      </c>
      <c r="P2735" s="2">
        <f>Envios[[#This Row],[Cantidad]]*Envios[[#This Row],[Costo por Unidad]]</f>
        <v>129.465</v>
      </c>
      <c r="Q2735">
        <v>14.52</v>
      </c>
      <c r="R2735" s="2">
        <f>Envios[[#This Row],[Costo Productos]]+Envios[[#This Row],[Costo de Envío]]</f>
        <v>143.98500000000001</v>
      </c>
      <c r="S2735" t="s">
        <v>526</v>
      </c>
      <c r="T2735" t="s">
        <v>26</v>
      </c>
      <c r="U2735">
        <v>3</v>
      </c>
      <c r="V2735" t="s">
        <v>52</v>
      </c>
      <c r="W2735" t="s">
        <v>53</v>
      </c>
      <c r="X2735" s="2">
        <f>Envios[[#This Row],[Ventas Totales]]-Envios[[#This Row],[Costos Totales]]</f>
        <v>225.91500000000002</v>
      </c>
    </row>
    <row r="2736" spans="1:24" x14ac:dyDescent="0.25">
      <c r="A2736">
        <v>923</v>
      </c>
      <c r="B2736">
        <v>6661</v>
      </c>
      <c r="C2736" s="1">
        <v>40284</v>
      </c>
      <c r="D2736" s="1">
        <v>40288</v>
      </c>
      <c r="E2736" t="s">
        <v>46</v>
      </c>
      <c r="F2736" t="s">
        <v>47</v>
      </c>
      <c r="G2736">
        <v>27</v>
      </c>
      <c r="H2736" t="s">
        <v>165</v>
      </c>
      <c r="I2736" t="s">
        <v>49</v>
      </c>
      <c r="J2736" t="s">
        <v>56</v>
      </c>
      <c r="K2736" t="s">
        <v>166</v>
      </c>
      <c r="L2736">
        <v>47</v>
      </c>
      <c r="M2736">
        <v>449.99</v>
      </c>
      <c r="N2736">
        <f>Envios[[#This Row],[Cantidad]]*Envios[[#This Row],[Precio por Unidad]]</f>
        <v>21149.53</v>
      </c>
      <c r="O2736" s="2">
        <v>278.99380000000002</v>
      </c>
      <c r="P2736" s="2">
        <f>Envios[[#This Row],[Cantidad]]*Envios[[#This Row],[Costo por Unidad]]</f>
        <v>13112.708600000002</v>
      </c>
      <c r="Q2736">
        <v>49</v>
      </c>
      <c r="R2736" s="2">
        <f>Envios[[#This Row],[Costo Productos]]+Envios[[#This Row],[Costo de Envío]]</f>
        <v>13161.708600000002</v>
      </c>
      <c r="S2736" t="s">
        <v>426</v>
      </c>
      <c r="T2736" t="s">
        <v>26</v>
      </c>
      <c r="U2736">
        <v>5</v>
      </c>
      <c r="V2736" t="s">
        <v>87</v>
      </c>
      <c r="W2736" t="s">
        <v>53</v>
      </c>
      <c r="X2736" s="2">
        <f>Envios[[#This Row],[Ventas Totales]]-Envios[[#This Row],[Costos Totales]]</f>
        <v>7987.8213999999971</v>
      </c>
    </row>
    <row r="2737" spans="1:24" x14ac:dyDescent="0.25">
      <c r="A2737">
        <v>924</v>
      </c>
      <c r="B2737">
        <v>6661</v>
      </c>
      <c r="C2737" s="1">
        <v>40284</v>
      </c>
      <c r="D2737" s="1">
        <v>40291</v>
      </c>
      <c r="E2737" t="s">
        <v>19</v>
      </c>
      <c r="F2737" t="s">
        <v>47</v>
      </c>
      <c r="G2737">
        <v>395</v>
      </c>
      <c r="H2737" t="s">
        <v>874</v>
      </c>
      <c r="I2737" t="s">
        <v>35</v>
      </c>
      <c r="J2737" t="s">
        <v>36</v>
      </c>
      <c r="K2737" t="s">
        <v>37</v>
      </c>
      <c r="L2737">
        <v>39</v>
      </c>
      <c r="M2737">
        <v>19.23</v>
      </c>
      <c r="N2737">
        <f>Envios[[#This Row],[Cantidad]]*Envios[[#This Row],[Precio por Unidad]]</f>
        <v>749.97</v>
      </c>
      <c r="O2737" s="2">
        <v>10.768800000000001</v>
      </c>
      <c r="P2737" s="2">
        <f>Envios[[#This Row],[Cantidad]]*Envios[[#This Row],[Costo por Unidad]]</f>
        <v>419.98320000000001</v>
      </c>
      <c r="Q2737">
        <v>6.15</v>
      </c>
      <c r="R2737" s="2">
        <f>Envios[[#This Row],[Costo Productos]]+Envios[[#This Row],[Costo de Envío]]</f>
        <v>426.13319999999999</v>
      </c>
      <c r="S2737" t="s">
        <v>426</v>
      </c>
      <c r="T2737" t="s">
        <v>26</v>
      </c>
      <c r="U2737">
        <v>5</v>
      </c>
      <c r="V2737" t="s">
        <v>87</v>
      </c>
      <c r="W2737" t="s">
        <v>53</v>
      </c>
      <c r="X2737" s="2">
        <f>Envios[[#This Row],[Ventas Totales]]-Envios[[#This Row],[Costos Totales]]</f>
        <v>323.83680000000004</v>
      </c>
    </row>
    <row r="2738" spans="1:24" x14ac:dyDescent="0.25">
      <c r="A2738">
        <v>117</v>
      </c>
      <c r="B2738">
        <v>772</v>
      </c>
      <c r="C2738" s="1">
        <v>40284</v>
      </c>
      <c r="D2738" s="1">
        <v>40286</v>
      </c>
      <c r="E2738" t="s">
        <v>19</v>
      </c>
      <c r="F2738" t="s">
        <v>20</v>
      </c>
      <c r="G2738">
        <v>1155</v>
      </c>
      <c r="H2738" t="s">
        <v>1307</v>
      </c>
      <c r="I2738" t="s">
        <v>71</v>
      </c>
      <c r="J2738" t="s">
        <v>23</v>
      </c>
      <c r="K2738" t="s">
        <v>67</v>
      </c>
      <c r="L2738">
        <v>35</v>
      </c>
      <c r="M2738">
        <v>17.52</v>
      </c>
      <c r="N2738">
        <f>Envios[[#This Row],[Cantidad]]*Envios[[#This Row],[Precio por Unidad]]</f>
        <v>613.19999999999993</v>
      </c>
      <c r="O2738" s="2">
        <v>8.76</v>
      </c>
      <c r="P2738" s="2">
        <f>Envios[[#This Row],[Cantidad]]*Envios[[#This Row],[Costo por Unidad]]</f>
        <v>306.59999999999997</v>
      </c>
      <c r="Q2738">
        <v>8.17</v>
      </c>
      <c r="R2738" s="2">
        <f>Envios[[#This Row],[Costo Productos]]+Envios[[#This Row],[Costo de Envío]]</f>
        <v>314.77</v>
      </c>
      <c r="S2738" t="s">
        <v>691</v>
      </c>
      <c r="T2738" t="s">
        <v>39</v>
      </c>
      <c r="U2738">
        <v>2</v>
      </c>
      <c r="V2738" t="s">
        <v>45</v>
      </c>
      <c r="W2738" t="s">
        <v>45</v>
      </c>
      <c r="X2738" s="2">
        <f>Envios[[#This Row],[Ventas Totales]]-Envios[[#This Row],[Costos Totales]]</f>
        <v>298.42999999999995</v>
      </c>
    </row>
    <row r="2739" spans="1:24" x14ac:dyDescent="0.25">
      <c r="A2739">
        <v>118</v>
      </c>
      <c r="B2739">
        <v>772</v>
      </c>
      <c r="C2739" s="1">
        <v>40284</v>
      </c>
      <c r="D2739" s="1">
        <v>40286</v>
      </c>
      <c r="E2739" t="s">
        <v>19</v>
      </c>
      <c r="F2739" t="s">
        <v>20</v>
      </c>
      <c r="G2739">
        <v>1156</v>
      </c>
      <c r="H2739" t="s">
        <v>1841</v>
      </c>
      <c r="I2739" t="s">
        <v>22</v>
      </c>
      <c r="J2739" t="s">
        <v>23</v>
      </c>
      <c r="K2739" t="s">
        <v>113</v>
      </c>
      <c r="L2739">
        <v>25</v>
      </c>
      <c r="M2739">
        <v>9.9</v>
      </c>
      <c r="N2739">
        <f>Envios[[#This Row],[Cantidad]]*Envios[[#This Row],[Precio por Unidad]]</f>
        <v>247.5</v>
      </c>
      <c r="O2739" s="2">
        <v>6.2370000000000001</v>
      </c>
      <c r="P2739" s="2">
        <f>Envios[[#This Row],[Cantidad]]*Envios[[#This Row],[Costo por Unidad]]</f>
        <v>155.92500000000001</v>
      </c>
      <c r="Q2739">
        <v>1.39</v>
      </c>
      <c r="R2739" s="2">
        <f>Envios[[#This Row],[Costo Productos]]+Envios[[#This Row],[Costo de Envío]]</f>
        <v>157.315</v>
      </c>
      <c r="S2739" t="s">
        <v>691</v>
      </c>
      <c r="T2739" t="s">
        <v>39</v>
      </c>
      <c r="U2739">
        <v>2</v>
      </c>
      <c r="V2739" t="s">
        <v>45</v>
      </c>
      <c r="W2739" t="s">
        <v>45</v>
      </c>
      <c r="X2739" s="2">
        <f>Envios[[#This Row],[Ventas Totales]]-Envios[[#This Row],[Costos Totales]]</f>
        <v>90.185000000000002</v>
      </c>
    </row>
    <row r="2740" spans="1:24" x14ac:dyDescent="0.25">
      <c r="A2740">
        <v>3239</v>
      </c>
      <c r="B2740">
        <v>23232</v>
      </c>
      <c r="C2740" s="1">
        <v>40284</v>
      </c>
      <c r="D2740" s="1">
        <v>40285</v>
      </c>
      <c r="E2740" t="s">
        <v>33</v>
      </c>
      <c r="F2740" t="s">
        <v>20</v>
      </c>
      <c r="G2740">
        <v>840</v>
      </c>
      <c r="H2740" t="s">
        <v>627</v>
      </c>
      <c r="I2740" t="s">
        <v>22</v>
      </c>
      <c r="J2740" t="s">
        <v>56</v>
      </c>
      <c r="K2740" t="s">
        <v>91</v>
      </c>
      <c r="L2740">
        <v>15</v>
      </c>
      <c r="M2740">
        <v>39.979999999999997</v>
      </c>
      <c r="N2740">
        <f>Envios[[#This Row],[Cantidad]]*Envios[[#This Row],[Precio por Unidad]]</f>
        <v>599.69999999999993</v>
      </c>
      <c r="O2740" s="2">
        <v>13.193399999999997</v>
      </c>
      <c r="P2740" s="2">
        <f>Envios[[#This Row],[Cantidad]]*Envios[[#This Row],[Costo por Unidad]]</f>
        <v>197.90099999999995</v>
      </c>
      <c r="Q2740">
        <v>7.12</v>
      </c>
      <c r="R2740" s="2">
        <f>Envios[[#This Row],[Costo Productos]]+Envios[[#This Row],[Costo de Envío]]</f>
        <v>205.02099999999996</v>
      </c>
      <c r="S2740" t="s">
        <v>1725</v>
      </c>
      <c r="T2740" t="s">
        <v>44</v>
      </c>
      <c r="U2740">
        <v>9</v>
      </c>
      <c r="V2740" t="s">
        <v>31</v>
      </c>
      <c r="W2740" t="s">
        <v>32</v>
      </c>
      <c r="X2740" s="2">
        <f>Envios[[#This Row],[Ventas Totales]]-Envios[[#This Row],[Costos Totales]]</f>
        <v>394.67899999999997</v>
      </c>
    </row>
    <row r="2741" spans="1:24" x14ac:dyDescent="0.25">
      <c r="A2741">
        <v>3240</v>
      </c>
      <c r="B2741">
        <v>23232</v>
      </c>
      <c r="C2741" s="1">
        <v>40284</v>
      </c>
      <c r="D2741" s="1">
        <v>40285</v>
      </c>
      <c r="E2741" t="s">
        <v>19</v>
      </c>
      <c r="F2741" t="s">
        <v>20</v>
      </c>
      <c r="G2741">
        <v>657</v>
      </c>
      <c r="H2741" t="s">
        <v>1335</v>
      </c>
      <c r="I2741" t="s">
        <v>22</v>
      </c>
      <c r="J2741" t="s">
        <v>23</v>
      </c>
      <c r="K2741" t="s">
        <v>188</v>
      </c>
      <c r="L2741">
        <v>31</v>
      </c>
      <c r="M2741">
        <v>4.9800000000000004</v>
      </c>
      <c r="N2741">
        <f>Envios[[#This Row],[Cantidad]]*Envios[[#This Row],[Precio por Unidad]]</f>
        <v>154.38000000000002</v>
      </c>
      <c r="O2741" s="2">
        <v>3.0378000000000003</v>
      </c>
      <c r="P2741" s="2">
        <f>Envios[[#This Row],[Cantidad]]*Envios[[#This Row],[Costo por Unidad]]</f>
        <v>94.171800000000005</v>
      </c>
      <c r="Q2741">
        <v>0.49</v>
      </c>
      <c r="R2741" s="2">
        <f>Envios[[#This Row],[Costo Productos]]+Envios[[#This Row],[Costo de Envío]]</f>
        <v>94.661799999999999</v>
      </c>
      <c r="S2741" t="s">
        <v>1725</v>
      </c>
      <c r="T2741" t="s">
        <v>44</v>
      </c>
      <c r="U2741">
        <v>9</v>
      </c>
      <c r="V2741" t="s">
        <v>31</v>
      </c>
      <c r="W2741" t="s">
        <v>32</v>
      </c>
      <c r="X2741" s="2">
        <f>Envios[[#This Row],[Ventas Totales]]-Envios[[#This Row],[Costos Totales]]</f>
        <v>59.718200000000024</v>
      </c>
    </row>
    <row r="2742" spans="1:24" x14ac:dyDescent="0.25">
      <c r="A2742">
        <v>3241</v>
      </c>
      <c r="B2742">
        <v>23232</v>
      </c>
      <c r="C2742" s="1">
        <v>40284</v>
      </c>
      <c r="D2742" s="1">
        <v>40284</v>
      </c>
      <c r="E2742" t="s">
        <v>19</v>
      </c>
      <c r="F2742" t="s">
        <v>20</v>
      </c>
      <c r="G2742">
        <v>921</v>
      </c>
      <c r="H2742" t="s">
        <v>1631</v>
      </c>
      <c r="I2742" t="s">
        <v>22</v>
      </c>
      <c r="J2742" t="s">
        <v>23</v>
      </c>
      <c r="K2742" t="s">
        <v>64</v>
      </c>
      <c r="L2742">
        <v>20</v>
      </c>
      <c r="M2742">
        <v>6.48</v>
      </c>
      <c r="N2742">
        <f>Envios[[#This Row],[Cantidad]]*Envios[[#This Row],[Precio por Unidad]]</f>
        <v>129.60000000000002</v>
      </c>
      <c r="O2742" s="2">
        <v>4.1472000000000007</v>
      </c>
      <c r="P2742" s="2">
        <f>Envios[[#This Row],[Cantidad]]*Envios[[#This Row],[Costo por Unidad]]</f>
        <v>82.944000000000017</v>
      </c>
      <c r="Q2742">
        <v>8.74</v>
      </c>
      <c r="R2742" s="2">
        <f>Envios[[#This Row],[Costo Productos]]+Envios[[#This Row],[Costo de Envío]]</f>
        <v>91.684000000000012</v>
      </c>
      <c r="S2742" t="s">
        <v>1725</v>
      </c>
      <c r="T2742" t="s">
        <v>44</v>
      </c>
      <c r="U2742">
        <v>9</v>
      </c>
      <c r="V2742" t="s">
        <v>31</v>
      </c>
      <c r="W2742" t="s">
        <v>32</v>
      </c>
      <c r="X2742" s="2">
        <f>Envios[[#This Row],[Ventas Totales]]-Envios[[#This Row],[Costos Totales]]</f>
        <v>37.916000000000011</v>
      </c>
    </row>
    <row r="2743" spans="1:24" x14ac:dyDescent="0.25">
      <c r="A2743">
        <v>7875</v>
      </c>
      <c r="B2743">
        <v>56321</v>
      </c>
      <c r="C2743" s="1">
        <v>40284</v>
      </c>
      <c r="D2743" s="1">
        <v>40286</v>
      </c>
      <c r="E2743" t="s">
        <v>19</v>
      </c>
      <c r="F2743" t="s">
        <v>60</v>
      </c>
      <c r="G2743">
        <v>777</v>
      </c>
      <c r="H2743" t="s">
        <v>1715</v>
      </c>
      <c r="I2743" t="s">
        <v>22</v>
      </c>
      <c r="J2743" t="s">
        <v>23</v>
      </c>
      <c r="K2743" t="s">
        <v>76</v>
      </c>
      <c r="L2743">
        <v>24</v>
      </c>
      <c r="M2743">
        <v>5.8</v>
      </c>
      <c r="N2743">
        <f>Envios[[#This Row],[Cantidad]]*Envios[[#This Row],[Precio por Unidad]]</f>
        <v>139.19999999999999</v>
      </c>
      <c r="O2743" s="2">
        <v>3.48</v>
      </c>
      <c r="P2743" s="2">
        <f>Envios[[#This Row],[Cantidad]]*Envios[[#This Row],[Costo por Unidad]]</f>
        <v>83.52</v>
      </c>
      <c r="Q2743">
        <v>5.59</v>
      </c>
      <c r="R2743" s="2">
        <f>Envios[[#This Row],[Costo Productos]]+Envios[[#This Row],[Costo de Envío]]</f>
        <v>89.11</v>
      </c>
      <c r="S2743" t="s">
        <v>99</v>
      </c>
      <c r="T2743" t="s">
        <v>39</v>
      </c>
      <c r="U2743">
        <v>4</v>
      </c>
      <c r="V2743" t="s">
        <v>73</v>
      </c>
      <c r="W2743" t="s">
        <v>74</v>
      </c>
      <c r="X2743" s="2">
        <f>Envios[[#This Row],[Ventas Totales]]-Envios[[#This Row],[Costos Totales]]</f>
        <v>50.089999999999989</v>
      </c>
    </row>
    <row r="2744" spans="1:24" x14ac:dyDescent="0.25">
      <c r="A2744">
        <v>5440</v>
      </c>
      <c r="B2744">
        <v>38630</v>
      </c>
      <c r="C2744" s="1">
        <v>40285</v>
      </c>
      <c r="D2744" s="1">
        <v>40286</v>
      </c>
      <c r="E2744" t="s">
        <v>19</v>
      </c>
      <c r="F2744" t="s">
        <v>28</v>
      </c>
      <c r="G2744">
        <v>4</v>
      </c>
      <c r="H2744" t="s">
        <v>55</v>
      </c>
      <c r="I2744" t="s">
        <v>22</v>
      </c>
      <c r="J2744" t="s">
        <v>56</v>
      </c>
      <c r="K2744" t="s">
        <v>57</v>
      </c>
      <c r="L2744">
        <v>13</v>
      </c>
      <c r="M2744">
        <v>195.99</v>
      </c>
      <c r="N2744">
        <f>Envios[[#This Row],[Cantidad]]*Envios[[#This Row],[Precio por Unidad]]</f>
        <v>2547.87</v>
      </c>
      <c r="O2744" s="2">
        <v>82.31580000000001</v>
      </c>
      <c r="P2744" s="2">
        <f>Envios[[#This Row],[Cantidad]]*Envios[[#This Row],[Costo por Unidad]]</f>
        <v>1070.1054000000001</v>
      </c>
      <c r="Q2744">
        <v>3.99</v>
      </c>
      <c r="R2744" s="2">
        <f>Envios[[#This Row],[Costo Productos]]+Envios[[#This Row],[Costo de Envío]]</f>
        <v>1074.0954000000002</v>
      </c>
      <c r="S2744" t="s">
        <v>1820</v>
      </c>
      <c r="T2744" t="s">
        <v>44</v>
      </c>
      <c r="U2744">
        <v>2</v>
      </c>
      <c r="V2744" t="s">
        <v>45</v>
      </c>
      <c r="W2744" t="s">
        <v>45</v>
      </c>
      <c r="X2744" s="2">
        <f>Envios[[#This Row],[Ventas Totales]]-Envios[[#This Row],[Costos Totales]]</f>
        <v>1473.7745999999997</v>
      </c>
    </row>
    <row r="2745" spans="1:24" x14ac:dyDescent="0.25">
      <c r="A2745">
        <v>7969</v>
      </c>
      <c r="B2745">
        <v>56992</v>
      </c>
      <c r="C2745" s="1">
        <v>40286</v>
      </c>
      <c r="D2745" s="1">
        <v>40286</v>
      </c>
      <c r="E2745" t="s">
        <v>19</v>
      </c>
      <c r="F2745" t="s">
        <v>40</v>
      </c>
      <c r="G2745">
        <v>388</v>
      </c>
      <c r="H2745" t="s">
        <v>1679</v>
      </c>
      <c r="I2745" t="s">
        <v>22</v>
      </c>
      <c r="J2745" t="s">
        <v>23</v>
      </c>
      <c r="K2745" t="s">
        <v>64</v>
      </c>
      <c r="L2745">
        <v>10</v>
      </c>
      <c r="M2745">
        <v>30.98</v>
      </c>
      <c r="N2745">
        <f>Envios[[#This Row],[Cantidad]]*Envios[[#This Row],[Precio por Unidad]]</f>
        <v>309.8</v>
      </c>
      <c r="O2745" s="2">
        <v>18.588000000000001</v>
      </c>
      <c r="P2745" s="2">
        <f>Envios[[#This Row],[Cantidad]]*Envios[[#This Row],[Costo por Unidad]]</f>
        <v>185.88</v>
      </c>
      <c r="Q2745">
        <v>17.079999999999998</v>
      </c>
      <c r="R2745" s="2">
        <f>Envios[[#This Row],[Costo Productos]]+Envios[[#This Row],[Costo de Envío]]</f>
        <v>202.95999999999998</v>
      </c>
      <c r="S2745" t="s">
        <v>687</v>
      </c>
      <c r="T2745" t="s">
        <v>30</v>
      </c>
      <c r="U2745">
        <v>1</v>
      </c>
      <c r="V2745" t="s">
        <v>27</v>
      </c>
      <c r="W2745" t="s">
        <v>27</v>
      </c>
      <c r="X2745" s="2">
        <f>Envios[[#This Row],[Ventas Totales]]-Envios[[#This Row],[Costos Totales]]</f>
        <v>106.84000000000003</v>
      </c>
    </row>
    <row r="2746" spans="1:24" x14ac:dyDescent="0.25">
      <c r="A2746">
        <v>6615</v>
      </c>
      <c r="B2746">
        <v>47078</v>
      </c>
      <c r="C2746" s="1">
        <v>40287</v>
      </c>
      <c r="D2746" s="1">
        <v>40287</v>
      </c>
      <c r="E2746" t="s">
        <v>19</v>
      </c>
      <c r="F2746" t="s">
        <v>28</v>
      </c>
      <c r="G2746">
        <v>386</v>
      </c>
      <c r="H2746" t="s">
        <v>745</v>
      </c>
      <c r="I2746" t="s">
        <v>22</v>
      </c>
      <c r="J2746" t="s">
        <v>23</v>
      </c>
      <c r="K2746" t="s">
        <v>188</v>
      </c>
      <c r="L2746">
        <v>18</v>
      </c>
      <c r="M2746">
        <v>4.91</v>
      </c>
      <c r="N2746">
        <f>Envios[[#This Row],[Cantidad]]*Envios[[#This Row],[Precio por Unidad]]</f>
        <v>88.38</v>
      </c>
      <c r="O2746" s="2">
        <v>3.1424000000000003</v>
      </c>
      <c r="P2746" s="2">
        <f>Envios[[#This Row],[Cantidad]]*Envios[[#This Row],[Costo por Unidad]]</f>
        <v>56.563200000000009</v>
      </c>
      <c r="Q2746">
        <v>0.5</v>
      </c>
      <c r="R2746" s="2">
        <f>Envios[[#This Row],[Costo Productos]]+Envios[[#This Row],[Costo de Envío]]</f>
        <v>57.063200000000009</v>
      </c>
      <c r="S2746" t="s">
        <v>219</v>
      </c>
      <c r="T2746" t="s">
        <v>39</v>
      </c>
      <c r="U2746">
        <v>7</v>
      </c>
      <c r="V2746" t="s">
        <v>81</v>
      </c>
      <c r="W2746" t="s">
        <v>74</v>
      </c>
      <c r="X2746" s="2">
        <f>Envios[[#This Row],[Ventas Totales]]-Envios[[#This Row],[Costos Totales]]</f>
        <v>31.316799999999986</v>
      </c>
    </row>
    <row r="2747" spans="1:24" x14ac:dyDescent="0.25">
      <c r="A2747">
        <v>6616</v>
      </c>
      <c r="B2747">
        <v>47078</v>
      </c>
      <c r="C2747" s="1">
        <v>40287</v>
      </c>
      <c r="D2747" s="1">
        <v>40288</v>
      </c>
      <c r="E2747" t="s">
        <v>19</v>
      </c>
      <c r="F2747" t="s">
        <v>28</v>
      </c>
      <c r="G2747">
        <v>1216</v>
      </c>
      <c r="H2747" t="s">
        <v>854</v>
      </c>
      <c r="I2747" t="s">
        <v>63</v>
      </c>
      <c r="J2747" t="s">
        <v>23</v>
      </c>
      <c r="K2747" t="s">
        <v>64</v>
      </c>
      <c r="L2747">
        <v>43</v>
      </c>
      <c r="M2747">
        <v>6.04</v>
      </c>
      <c r="N2747">
        <f>Envios[[#This Row],[Cantidad]]*Envios[[#This Row],[Precio por Unidad]]</f>
        <v>259.72000000000003</v>
      </c>
      <c r="O2747" s="2">
        <v>3.7448000000000001</v>
      </c>
      <c r="P2747" s="2">
        <f>Envios[[#This Row],[Cantidad]]*Envios[[#This Row],[Costo por Unidad]]</f>
        <v>161.0264</v>
      </c>
      <c r="Q2747">
        <v>2.14</v>
      </c>
      <c r="R2747" s="2">
        <f>Envios[[#This Row],[Costo Productos]]+Envios[[#This Row],[Costo de Envío]]</f>
        <v>163.16639999999998</v>
      </c>
      <c r="S2747" t="s">
        <v>219</v>
      </c>
      <c r="T2747" t="s">
        <v>39</v>
      </c>
      <c r="U2747">
        <v>7</v>
      </c>
      <c r="V2747" t="s">
        <v>81</v>
      </c>
      <c r="W2747" t="s">
        <v>74</v>
      </c>
      <c r="X2747" s="2">
        <f>Envios[[#This Row],[Ventas Totales]]-Envios[[#This Row],[Costos Totales]]</f>
        <v>96.553600000000046</v>
      </c>
    </row>
    <row r="2748" spans="1:24" x14ac:dyDescent="0.25">
      <c r="A2748">
        <v>6617</v>
      </c>
      <c r="B2748">
        <v>47078</v>
      </c>
      <c r="C2748" s="1">
        <v>40287</v>
      </c>
      <c r="D2748" s="1">
        <v>40288</v>
      </c>
      <c r="E2748" t="s">
        <v>19</v>
      </c>
      <c r="F2748" t="s">
        <v>28</v>
      </c>
      <c r="G2748">
        <v>553</v>
      </c>
      <c r="H2748" t="s">
        <v>1390</v>
      </c>
      <c r="I2748" t="s">
        <v>22</v>
      </c>
      <c r="J2748" t="s">
        <v>23</v>
      </c>
      <c r="K2748" t="s">
        <v>64</v>
      </c>
      <c r="L2748">
        <v>20</v>
      </c>
      <c r="M2748">
        <v>4.9800000000000004</v>
      </c>
      <c r="N2748">
        <f>Envios[[#This Row],[Cantidad]]*Envios[[#This Row],[Precio por Unidad]]</f>
        <v>99.600000000000009</v>
      </c>
      <c r="O2748" s="2">
        <v>3.0876000000000001</v>
      </c>
      <c r="P2748" s="2">
        <f>Envios[[#This Row],[Cantidad]]*Envios[[#This Row],[Costo por Unidad]]</f>
        <v>61.752000000000002</v>
      </c>
      <c r="Q2748">
        <v>5.0199999999999996</v>
      </c>
      <c r="R2748" s="2">
        <f>Envios[[#This Row],[Costo Productos]]+Envios[[#This Row],[Costo de Envío]]</f>
        <v>66.772000000000006</v>
      </c>
      <c r="S2748" t="s">
        <v>219</v>
      </c>
      <c r="T2748" t="s">
        <v>39</v>
      </c>
      <c r="U2748">
        <v>7</v>
      </c>
      <c r="V2748" t="s">
        <v>81</v>
      </c>
      <c r="W2748" t="s">
        <v>74</v>
      </c>
      <c r="X2748" s="2">
        <f>Envios[[#This Row],[Ventas Totales]]-Envios[[#This Row],[Costos Totales]]</f>
        <v>32.828000000000003</v>
      </c>
    </row>
    <row r="2749" spans="1:24" x14ac:dyDescent="0.25">
      <c r="A2749">
        <v>687</v>
      </c>
      <c r="B2749">
        <v>4774</v>
      </c>
      <c r="C2749" s="1">
        <v>40287</v>
      </c>
      <c r="D2749" s="1">
        <v>40288</v>
      </c>
      <c r="E2749" t="s">
        <v>19</v>
      </c>
      <c r="F2749" t="s">
        <v>28</v>
      </c>
      <c r="G2749">
        <v>281</v>
      </c>
      <c r="H2749" t="s">
        <v>573</v>
      </c>
      <c r="I2749" t="s">
        <v>22</v>
      </c>
      <c r="J2749" t="s">
        <v>56</v>
      </c>
      <c r="K2749" t="s">
        <v>91</v>
      </c>
      <c r="L2749">
        <v>4</v>
      </c>
      <c r="M2749">
        <v>32.979999999999997</v>
      </c>
      <c r="N2749">
        <f>Envios[[#This Row],[Cantidad]]*Envios[[#This Row],[Precio por Unidad]]</f>
        <v>131.91999999999999</v>
      </c>
      <c r="O2749" s="2">
        <v>8.2449999999999992</v>
      </c>
      <c r="P2749" s="2">
        <f>Envios[[#This Row],[Cantidad]]*Envios[[#This Row],[Costo por Unidad]]</f>
        <v>32.979999999999997</v>
      </c>
      <c r="Q2749">
        <v>5.5</v>
      </c>
      <c r="R2749" s="2">
        <f>Envios[[#This Row],[Costo Productos]]+Envios[[#This Row],[Costo de Envío]]</f>
        <v>38.479999999999997</v>
      </c>
      <c r="S2749" t="s">
        <v>195</v>
      </c>
      <c r="T2749" t="s">
        <v>30</v>
      </c>
      <c r="U2749">
        <v>9</v>
      </c>
      <c r="V2749" t="s">
        <v>31</v>
      </c>
      <c r="W2749" t="s">
        <v>32</v>
      </c>
      <c r="X2749" s="2">
        <f>Envios[[#This Row],[Ventas Totales]]-Envios[[#This Row],[Costos Totales]]</f>
        <v>93.44</v>
      </c>
    </row>
    <row r="2750" spans="1:24" x14ac:dyDescent="0.25">
      <c r="A2750">
        <v>1734</v>
      </c>
      <c r="B2750">
        <v>12451</v>
      </c>
      <c r="C2750" s="1">
        <v>40287</v>
      </c>
      <c r="D2750" s="1">
        <v>40289</v>
      </c>
      <c r="E2750" t="s">
        <v>46</v>
      </c>
      <c r="F2750" t="s">
        <v>47</v>
      </c>
      <c r="G2750">
        <v>635</v>
      </c>
      <c r="H2750" t="s">
        <v>915</v>
      </c>
      <c r="I2750" t="s">
        <v>119</v>
      </c>
      <c r="J2750" t="s">
        <v>36</v>
      </c>
      <c r="K2750" t="s">
        <v>204</v>
      </c>
      <c r="L2750">
        <v>26</v>
      </c>
      <c r="M2750">
        <v>130.97999999999999</v>
      </c>
      <c r="N2750">
        <f>Envios[[#This Row],[Cantidad]]*Envios[[#This Row],[Precio por Unidad]]</f>
        <v>3405.4799999999996</v>
      </c>
      <c r="O2750" s="2">
        <v>40.603800000000007</v>
      </c>
      <c r="P2750" s="2">
        <f>Envios[[#This Row],[Cantidad]]*Envios[[#This Row],[Costo por Unidad]]</f>
        <v>1055.6988000000001</v>
      </c>
      <c r="Q2750">
        <v>54.74</v>
      </c>
      <c r="R2750" s="2">
        <f>Envios[[#This Row],[Costo Productos]]+Envios[[#This Row],[Costo de Envío]]</f>
        <v>1110.4388000000001</v>
      </c>
      <c r="S2750" t="s">
        <v>507</v>
      </c>
      <c r="T2750" t="s">
        <v>26</v>
      </c>
      <c r="U2750">
        <v>9</v>
      </c>
      <c r="V2750" t="s">
        <v>31</v>
      </c>
      <c r="W2750" t="s">
        <v>32</v>
      </c>
      <c r="X2750" s="2">
        <f>Envios[[#This Row],[Ventas Totales]]-Envios[[#This Row],[Costos Totales]]</f>
        <v>2295.0411999999997</v>
      </c>
    </row>
    <row r="2751" spans="1:24" x14ac:dyDescent="0.25">
      <c r="A2751">
        <v>1735</v>
      </c>
      <c r="B2751">
        <v>12451</v>
      </c>
      <c r="C2751" s="1">
        <v>40287</v>
      </c>
      <c r="D2751" s="1">
        <v>40289</v>
      </c>
      <c r="E2751" t="s">
        <v>33</v>
      </c>
      <c r="F2751" t="s">
        <v>47</v>
      </c>
      <c r="G2751">
        <v>564</v>
      </c>
      <c r="H2751" t="s">
        <v>1049</v>
      </c>
      <c r="I2751" t="s">
        <v>22</v>
      </c>
      <c r="J2751" t="s">
        <v>23</v>
      </c>
      <c r="K2751" t="s">
        <v>24</v>
      </c>
      <c r="L2751">
        <v>21</v>
      </c>
      <c r="M2751">
        <v>15.14</v>
      </c>
      <c r="N2751">
        <f>Envios[[#This Row],[Cantidad]]*Envios[[#This Row],[Precio por Unidad]]</f>
        <v>317.94</v>
      </c>
      <c r="O2751" s="2">
        <v>2.8765999999999994</v>
      </c>
      <c r="P2751" s="2">
        <f>Envios[[#This Row],[Cantidad]]*Envios[[#This Row],[Costo por Unidad]]</f>
        <v>60.408599999999986</v>
      </c>
      <c r="Q2751">
        <v>4.53</v>
      </c>
      <c r="R2751" s="2">
        <f>Envios[[#This Row],[Costo Productos]]+Envios[[#This Row],[Costo de Envío]]</f>
        <v>64.93859999999998</v>
      </c>
      <c r="S2751" t="s">
        <v>507</v>
      </c>
      <c r="T2751" t="s">
        <v>26</v>
      </c>
      <c r="U2751">
        <v>9</v>
      </c>
      <c r="V2751" t="s">
        <v>31</v>
      </c>
      <c r="W2751" t="s">
        <v>32</v>
      </c>
      <c r="X2751" s="2">
        <f>Envios[[#This Row],[Ventas Totales]]-Envios[[#This Row],[Costos Totales]]</f>
        <v>253.00140000000002</v>
      </c>
    </row>
    <row r="2752" spans="1:24" x14ac:dyDescent="0.25">
      <c r="A2752">
        <v>1359</v>
      </c>
      <c r="B2752">
        <v>9895</v>
      </c>
      <c r="C2752" s="1">
        <v>40288</v>
      </c>
      <c r="D2752" s="1">
        <v>40292</v>
      </c>
      <c r="E2752" t="s">
        <v>19</v>
      </c>
      <c r="F2752" t="s">
        <v>47</v>
      </c>
      <c r="G2752">
        <v>341</v>
      </c>
      <c r="H2752" t="s">
        <v>880</v>
      </c>
      <c r="I2752" t="s">
        <v>63</v>
      </c>
      <c r="J2752" t="s">
        <v>23</v>
      </c>
      <c r="K2752" t="s">
        <v>85</v>
      </c>
      <c r="L2752">
        <v>9</v>
      </c>
      <c r="M2752">
        <v>5.85</v>
      </c>
      <c r="N2752">
        <f>Envios[[#This Row],[Cantidad]]*Envios[[#This Row],[Precio por Unidad]]</f>
        <v>52.65</v>
      </c>
      <c r="O2752" s="2">
        <v>2.5739999999999994</v>
      </c>
      <c r="P2752" s="2">
        <f>Envios[[#This Row],[Cantidad]]*Envios[[#This Row],[Costo por Unidad]]</f>
        <v>23.165999999999993</v>
      </c>
      <c r="Q2752">
        <v>2.27</v>
      </c>
      <c r="R2752" s="2">
        <f>Envios[[#This Row],[Costo Productos]]+Envios[[#This Row],[Costo de Envío]]</f>
        <v>25.435999999999993</v>
      </c>
      <c r="S2752" t="s">
        <v>1069</v>
      </c>
      <c r="T2752" t="s">
        <v>26</v>
      </c>
      <c r="U2752">
        <v>5</v>
      </c>
      <c r="V2752" t="s">
        <v>87</v>
      </c>
      <c r="W2752" t="s">
        <v>53</v>
      </c>
      <c r="X2752" s="2">
        <f>Envios[[#This Row],[Ventas Totales]]-Envios[[#This Row],[Costos Totales]]</f>
        <v>27.214000000000006</v>
      </c>
    </row>
    <row r="2753" spans="1:24" x14ac:dyDescent="0.25">
      <c r="A2753">
        <v>8017</v>
      </c>
      <c r="B2753">
        <v>57281</v>
      </c>
      <c r="C2753" s="1">
        <v>40288</v>
      </c>
      <c r="D2753" s="1">
        <v>40288</v>
      </c>
      <c r="E2753" t="s">
        <v>19</v>
      </c>
      <c r="F2753" t="s">
        <v>20</v>
      </c>
      <c r="G2753">
        <v>292</v>
      </c>
      <c r="H2753" t="s">
        <v>813</v>
      </c>
      <c r="I2753" t="s">
        <v>22</v>
      </c>
      <c r="J2753" t="s">
        <v>23</v>
      </c>
      <c r="K2753" t="s">
        <v>76</v>
      </c>
      <c r="L2753">
        <v>26</v>
      </c>
      <c r="M2753">
        <v>22.38</v>
      </c>
      <c r="N2753">
        <f>Envios[[#This Row],[Cantidad]]*Envios[[#This Row],[Precio por Unidad]]</f>
        <v>581.88</v>
      </c>
      <c r="O2753" s="2">
        <v>13.875599999999999</v>
      </c>
      <c r="P2753" s="2">
        <f>Envios[[#This Row],[Cantidad]]*Envios[[#This Row],[Costo por Unidad]]</f>
        <v>360.76559999999995</v>
      </c>
      <c r="Q2753">
        <v>15.1</v>
      </c>
      <c r="R2753" s="2">
        <f>Envios[[#This Row],[Costo Productos]]+Envios[[#This Row],[Costo de Envío]]</f>
        <v>375.86559999999997</v>
      </c>
      <c r="S2753" t="s">
        <v>1842</v>
      </c>
      <c r="T2753" t="s">
        <v>30</v>
      </c>
      <c r="U2753">
        <v>5</v>
      </c>
      <c r="V2753" t="s">
        <v>87</v>
      </c>
      <c r="W2753" t="s">
        <v>53</v>
      </c>
      <c r="X2753" s="2">
        <f>Envios[[#This Row],[Ventas Totales]]-Envios[[#This Row],[Costos Totales]]</f>
        <v>206.01440000000002</v>
      </c>
    </row>
    <row r="2754" spans="1:24" x14ac:dyDescent="0.25">
      <c r="A2754">
        <v>8018</v>
      </c>
      <c r="B2754">
        <v>57281</v>
      </c>
      <c r="C2754" s="1">
        <v>40288</v>
      </c>
      <c r="D2754" s="1">
        <v>40290</v>
      </c>
      <c r="E2754" t="s">
        <v>46</v>
      </c>
      <c r="F2754" t="s">
        <v>20</v>
      </c>
      <c r="G2754">
        <v>554</v>
      </c>
      <c r="H2754" t="s">
        <v>203</v>
      </c>
      <c r="I2754" t="s">
        <v>119</v>
      </c>
      <c r="J2754" t="s">
        <v>36</v>
      </c>
      <c r="K2754" t="s">
        <v>204</v>
      </c>
      <c r="L2754">
        <v>19</v>
      </c>
      <c r="M2754">
        <v>100.98</v>
      </c>
      <c r="N2754">
        <f>Envios[[#This Row],[Cantidad]]*Envios[[#This Row],[Precio por Unidad]]</f>
        <v>1918.6200000000001</v>
      </c>
      <c r="O2754" s="2">
        <v>38.372399999999999</v>
      </c>
      <c r="P2754" s="2">
        <f>Envios[[#This Row],[Cantidad]]*Envios[[#This Row],[Costo por Unidad]]</f>
        <v>729.07560000000001</v>
      </c>
      <c r="Q2754">
        <v>35.840000000000003</v>
      </c>
      <c r="R2754" s="2">
        <f>Envios[[#This Row],[Costo Productos]]+Envios[[#This Row],[Costo de Envío]]</f>
        <v>764.91560000000004</v>
      </c>
      <c r="S2754" t="s">
        <v>1842</v>
      </c>
      <c r="T2754" t="s">
        <v>30</v>
      </c>
      <c r="U2754">
        <v>5</v>
      </c>
      <c r="V2754" t="s">
        <v>87</v>
      </c>
      <c r="W2754" t="s">
        <v>53</v>
      </c>
      <c r="X2754" s="2">
        <f>Envios[[#This Row],[Ventas Totales]]-Envios[[#This Row],[Costos Totales]]</f>
        <v>1153.7044000000001</v>
      </c>
    </row>
    <row r="2755" spans="1:24" x14ac:dyDescent="0.25">
      <c r="A2755">
        <v>1075</v>
      </c>
      <c r="B2755">
        <v>7910</v>
      </c>
      <c r="C2755" s="1">
        <v>40288</v>
      </c>
      <c r="D2755" s="1">
        <v>40291</v>
      </c>
      <c r="E2755" t="s">
        <v>19</v>
      </c>
      <c r="F2755" t="s">
        <v>60</v>
      </c>
      <c r="G2755">
        <v>509</v>
      </c>
      <c r="H2755" t="s">
        <v>1074</v>
      </c>
      <c r="I2755" t="s">
        <v>63</v>
      </c>
      <c r="J2755" t="s">
        <v>36</v>
      </c>
      <c r="K2755" t="s">
        <v>37</v>
      </c>
      <c r="L2755">
        <v>41</v>
      </c>
      <c r="M2755">
        <v>45.98</v>
      </c>
      <c r="N2755">
        <f>Envios[[#This Row],[Cantidad]]*Envios[[#This Row],[Precio por Unidad]]</f>
        <v>1885.1799999999998</v>
      </c>
      <c r="O2755" s="2">
        <v>14.713599999999996</v>
      </c>
      <c r="P2755" s="2">
        <f>Envios[[#This Row],[Cantidad]]*Envios[[#This Row],[Costo por Unidad]]</f>
        <v>603.2575999999998</v>
      </c>
      <c r="Q2755">
        <v>4.8</v>
      </c>
      <c r="R2755" s="2">
        <f>Envios[[#This Row],[Costo Productos]]+Envios[[#This Row],[Costo de Envío]]</f>
        <v>608.05759999999975</v>
      </c>
      <c r="S2755" t="s">
        <v>1713</v>
      </c>
      <c r="T2755" t="s">
        <v>26</v>
      </c>
      <c r="U2755">
        <v>1</v>
      </c>
      <c r="V2755" t="s">
        <v>27</v>
      </c>
      <c r="W2755" t="s">
        <v>27</v>
      </c>
      <c r="X2755" s="2">
        <f>Envios[[#This Row],[Ventas Totales]]-Envios[[#This Row],[Costos Totales]]</f>
        <v>1277.1224000000002</v>
      </c>
    </row>
    <row r="2756" spans="1:24" x14ac:dyDescent="0.25">
      <c r="A2756">
        <v>1076</v>
      </c>
      <c r="B2756">
        <v>7910</v>
      </c>
      <c r="C2756" s="1">
        <v>40288</v>
      </c>
      <c r="D2756" s="1">
        <v>40288</v>
      </c>
      <c r="E2756" t="s">
        <v>19</v>
      </c>
      <c r="F2756" t="s">
        <v>60</v>
      </c>
      <c r="G2756">
        <v>121</v>
      </c>
      <c r="H2756" t="s">
        <v>476</v>
      </c>
      <c r="I2756" t="s">
        <v>22</v>
      </c>
      <c r="J2756" t="s">
        <v>23</v>
      </c>
      <c r="K2756" t="s">
        <v>64</v>
      </c>
      <c r="L2756">
        <v>22</v>
      </c>
      <c r="M2756">
        <v>35.44</v>
      </c>
      <c r="N2756">
        <f>Envios[[#This Row],[Cantidad]]*Envios[[#This Row],[Precio por Unidad]]</f>
        <v>779.68</v>
      </c>
      <c r="O2756" s="2">
        <v>21.972799999999999</v>
      </c>
      <c r="P2756" s="2">
        <f>Envios[[#This Row],[Cantidad]]*Envios[[#This Row],[Costo por Unidad]]</f>
        <v>483.40159999999997</v>
      </c>
      <c r="Q2756">
        <v>5.09</v>
      </c>
      <c r="R2756" s="2">
        <f>Envios[[#This Row],[Costo Productos]]+Envios[[#This Row],[Costo de Envío]]</f>
        <v>488.49159999999995</v>
      </c>
      <c r="S2756" t="s">
        <v>1713</v>
      </c>
      <c r="T2756" t="s">
        <v>26</v>
      </c>
      <c r="U2756">
        <v>1</v>
      </c>
      <c r="V2756" t="s">
        <v>27</v>
      </c>
      <c r="W2756" t="s">
        <v>27</v>
      </c>
      <c r="X2756" s="2">
        <f>Envios[[#This Row],[Ventas Totales]]-Envios[[#This Row],[Costos Totales]]</f>
        <v>291.1884</v>
      </c>
    </row>
    <row r="2757" spans="1:24" x14ac:dyDescent="0.25">
      <c r="A2757">
        <v>5663</v>
      </c>
      <c r="B2757">
        <v>40068</v>
      </c>
      <c r="C2757" s="1">
        <v>40288</v>
      </c>
      <c r="D2757" s="1">
        <v>40290</v>
      </c>
      <c r="E2757" t="s">
        <v>46</v>
      </c>
      <c r="F2757" t="s">
        <v>47</v>
      </c>
      <c r="G2757">
        <v>584</v>
      </c>
      <c r="H2757" t="s">
        <v>690</v>
      </c>
      <c r="I2757" t="s">
        <v>49</v>
      </c>
      <c r="J2757" t="s">
        <v>36</v>
      </c>
      <c r="K2757" t="s">
        <v>50</v>
      </c>
      <c r="L2757">
        <v>1</v>
      </c>
      <c r="M2757">
        <v>160.97999999999999</v>
      </c>
      <c r="N2757">
        <f>Envios[[#This Row],[Cantidad]]*Envios[[#This Row],[Precio por Unidad]]</f>
        <v>160.97999999999999</v>
      </c>
      <c r="O2757" s="2">
        <v>61.172399999999996</v>
      </c>
      <c r="P2757" s="2">
        <f>Envios[[#This Row],[Cantidad]]*Envios[[#This Row],[Costo por Unidad]]</f>
        <v>61.172399999999996</v>
      </c>
      <c r="Q2757">
        <v>30</v>
      </c>
      <c r="R2757" s="2">
        <f>Envios[[#This Row],[Costo Productos]]+Envios[[#This Row],[Costo de Envío]]</f>
        <v>91.172399999999996</v>
      </c>
      <c r="S2757" t="s">
        <v>436</v>
      </c>
      <c r="T2757" t="s">
        <v>44</v>
      </c>
      <c r="U2757">
        <v>3</v>
      </c>
      <c r="V2757" t="s">
        <v>52</v>
      </c>
      <c r="W2757" t="s">
        <v>53</v>
      </c>
      <c r="X2757" s="2">
        <f>Envios[[#This Row],[Ventas Totales]]-Envios[[#This Row],[Costos Totales]]</f>
        <v>69.807599999999994</v>
      </c>
    </row>
    <row r="2758" spans="1:24" x14ac:dyDescent="0.25">
      <c r="A2758">
        <v>5664</v>
      </c>
      <c r="B2758">
        <v>40068</v>
      </c>
      <c r="C2758" s="1">
        <v>40288</v>
      </c>
      <c r="D2758" s="1">
        <v>40292</v>
      </c>
      <c r="E2758" t="s">
        <v>19</v>
      </c>
      <c r="F2758" t="s">
        <v>47</v>
      </c>
      <c r="G2758">
        <v>394</v>
      </c>
      <c r="H2758" t="s">
        <v>1758</v>
      </c>
      <c r="I2758" t="s">
        <v>22</v>
      </c>
      <c r="J2758" t="s">
        <v>23</v>
      </c>
      <c r="K2758" t="s">
        <v>24</v>
      </c>
      <c r="L2758">
        <v>2</v>
      </c>
      <c r="M2758">
        <v>64.98</v>
      </c>
      <c r="N2758">
        <f>Envios[[#This Row],[Cantidad]]*Envios[[#This Row],[Precio por Unidad]]</f>
        <v>129.96</v>
      </c>
      <c r="O2758" s="2">
        <v>17.544600000000003</v>
      </c>
      <c r="P2758" s="2">
        <f>Envios[[#This Row],[Cantidad]]*Envios[[#This Row],[Costo por Unidad]]</f>
        <v>35.089200000000005</v>
      </c>
      <c r="Q2758">
        <v>6.88</v>
      </c>
      <c r="R2758" s="2">
        <f>Envios[[#This Row],[Costo Productos]]+Envios[[#This Row],[Costo de Envío]]</f>
        <v>41.969200000000008</v>
      </c>
      <c r="S2758" t="s">
        <v>436</v>
      </c>
      <c r="T2758" t="s">
        <v>44</v>
      </c>
      <c r="U2758">
        <v>3</v>
      </c>
      <c r="V2758" t="s">
        <v>52</v>
      </c>
      <c r="W2758" t="s">
        <v>53</v>
      </c>
      <c r="X2758" s="2">
        <f>Envios[[#This Row],[Ventas Totales]]-Envios[[#This Row],[Costos Totales]]</f>
        <v>87.990800000000007</v>
      </c>
    </row>
    <row r="2759" spans="1:24" x14ac:dyDescent="0.25">
      <c r="A2759">
        <v>5665</v>
      </c>
      <c r="B2759">
        <v>40068</v>
      </c>
      <c r="C2759" s="1">
        <v>40288</v>
      </c>
      <c r="D2759" s="1">
        <v>40288</v>
      </c>
      <c r="E2759" t="s">
        <v>46</v>
      </c>
      <c r="F2759" t="s">
        <v>47</v>
      </c>
      <c r="G2759">
        <v>456</v>
      </c>
      <c r="H2759" t="s">
        <v>834</v>
      </c>
      <c r="I2759" t="s">
        <v>119</v>
      </c>
      <c r="J2759" t="s">
        <v>36</v>
      </c>
      <c r="K2759" t="s">
        <v>120</v>
      </c>
      <c r="L2759">
        <v>24</v>
      </c>
      <c r="M2759">
        <v>348.21</v>
      </c>
      <c r="N2759">
        <f>Envios[[#This Row],[Cantidad]]*Envios[[#This Row],[Precio por Unidad]]</f>
        <v>8357.0399999999991</v>
      </c>
      <c r="O2759" s="2">
        <v>118.39139999999998</v>
      </c>
      <c r="P2759" s="2">
        <f>Envios[[#This Row],[Cantidad]]*Envios[[#This Row],[Costo por Unidad]]</f>
        <v>2841.3935999999994</v>
      </c>
      <c r="Q2759">
        <v>40.19</v>
      </c>
      <c r="R2759" s="2">
        <f>Envios[[#This Row],[Costo Productos]]+Envios[[#This Row],[Costo de Envío]]</f>
        <v>2881.5835999999995</v>
      </c>
      <c r="S2759" t="s">
        <v>436</v>
      </c>
      <c r="T2759" t="s">
        <v>44</v>
      </c>
      <c r="U2759">
        <v>3</v>
      </c>
      <c r="V2759" t="s">
        <v>52</v>
      </c>
      <c r="W2759" t="s">
        <v>53</v>
      </c>
      <c r="X2759" s="2">
        <f>Envios[[#This Row],[Ventas Totales]]-Envios[[#This Row],[Costos Totales]]</f>
        <v>5475.4563999999991</v>
      </c>
    </row>
    <row r="2760" spans="1:24" x14ac:dyDescent="0.25">
      <c r="A2760">
        <v>1640</v>
      </c>
      <c r="B2760">
        <v>11846</v>
      </c>
      <c r="C2760" s="1">
        <v>40288</v>
      </c>
      <c r="D2760" s="1">
        <v>40292</v>
      </c>
      <c r="E2760" t="s">
        <v>19</v>
      </c>
      <c r="F2760" t="s">
        <v>47</v>
      </c>
      <c r="G2760">
        <v>665</v>
      </c>
      <c r="H2760" t="s">
        <v>1050</v>
      </c>
      <c r="I2760" t="s">
        <v>22</v>
      </c>
      <c r="J2760" t="s">
        <v>56</v>
      </c>
      <c r="K2760" t="s">
        <v>91</v>
      </c>
      <c r="L2760">
        <v>49</v>
      </c>
      <c r="M2760">
        <v>152.47999999999999</v>
      </c>
      <c r="N2760">
        <f>Envios[[#This Row],[Cantidad]]*Envios[[#This Row],[Precio por Unidad]]</f>
        <v>7471.5199999999995</v>
      </c>
      <c r="O2760" s="2">
        <v>32.020799999999994</v>
      </c>
      <c r="P2760" s="2">
        <f>Envios[[#This Row],[Cantidad]]*Envios[[#This Row],[Costo por Unidad]]</f>
        <v>1569.0191999999997</v>
      </c>
      <c r="Q2760">
        <v>4</v>
      </c>
      <c r="R2760" s="2">
        <f>Envios[[#This Row],[Costo Productos]]+Envios[[#This Row],[Costo de Envío]]</f>
        <v>1573.0191999999997</v>
      </c>
      <c r="S2760" t="s">
        <v>1173</v>
      </c>
      <c r="T2760" t="s">
        <v>30</v>
      </c>
      <c r="U2760">
        <v>5</v>
      </c>
      <c r="V2760" t="s">
        <v>87</v>
      </c>
      <c r="W2760" t="s">
        <v>53</v>
      </c>
      <c r="X2760" s="2">
        <f>Envios[[#This Row],[Ventas Totales]]-Envios[[#This Row],[Costos Totales]]</f>
        <v>5898.5007999999998</v>
      </c>
    </row>
    <row r="2761" spans="1:24" x14ac:dyDescent="0.25">
      <c r="A2761">
        <v>1641</v>
      </c>
      <c r="B2761">
        <v>11846</v>
      </c>
      <c r="C2761" s="1">
        <v>40288</v>
      </c>
      <c r="D2761" s="1">
        <v>40295</v>
      </c>
      <c r="E2761" t="s">
        <v>33</v>
      </c>
      <c r="F2761" t="s">
        <v>47</v>
      </c>
      <c r="G2761">
        <v>1075</v>
      </c>
      <c r="H2761" t="s">
        <v>1557</v>
      </c>
      <c r="I2761" t="s">
        <v>22</v>
      </c>
      <c r="J2761" t="s">
        <v>23</v>
      </c>
      <c r="K2761" t="s">
        <v>24</v>
      </c>
      <c r="L2761">
        <v>28</v>
      </c>
      <c r="M2761">
        <v>24.98</v>
      </c>
      <c r="N2761">
        <f>Envios[[#This Row],[Cantidad]]*Envios[[#This Row],[Precio por Unidad]]</f>
        <v>699.44</v>
      </c>
      <c r="O2761" s="2">
        <v>8.4931999999999999</v>
      </c>
      <c r="P2761" s="2">
        <f>Envios[[#This Row],[Cantidad]]*Envios[[#This Row],[Costo por Unidad]]</f>
        <v>237.80959999999999</v>
      </c>
      <c r="Q2761">
        <v>8.7899999999999991</v>
      </c>
      <c r="R2761" s="2">
        <f>Envios[[#This Row],[Costo Productos]]+Envios[[#This Row],[Costo de Envío]]</f>
        <v>246.59959999999998</v>
      </c>
      <c r="S2761" t="s">
        <v>1173</v>
      </c>
      <c r="T2761" t="s">
        <v>30</v>
      </c>
      <c r="U2761">
        <v>5</v>
      </c>
      <c r="V2761" t="s">
        <v>87</v>
      </c>
      <c r="W2761" t="s">
        <v>53</v>
      </c>
      <c r="X2761" s="2">
        <f>Envios[[#This Row],[Ventas Totales]]-Envios[[#This Row],[Costos Totales]]</f>
        <v>452.84040000000005</v>
      </c>
    </row>
    <row r="2762" spans="1:24" x14ac:dyDescent="0.25">
      <c r="A2762">
        <v>2599</v>
      </c>
      <c r="B2762">
        <v>18758</v>
      </c>
      <c r="C2762" s="1">
        <v>40288</v>
      </c>
      <c r="D2762" s="1">
        <v>40290</v>
      </c>
      <c r="E2762" t="s">
        <v>33</v>
      </c>
      <c r="F2762" t="s">
        <v>40</v>
      </c>
      <c r="G2762">
        <v>77</v>
      </c>
      <c r="H2762" t="s">
        <v>1843</v>
      </c>
      <c r="I2762" t="s">
        <v>42</v>
      </c>
      <c r="J2762" t="s">
        <v>36</v>
      </c>
      <c r="K2762" t="s">
        <v>37</v>
      </c>
      <c r="L2762">
        <v>20</v>
      </c>
      <c r="M2762">
        <v>102.3</v>
      </c>
      <c r="N2762">
        <f>Envios[[#This Row],[Cantidad]]*Envios[[#This Row],[Precio por Unidad]]</f>
        <v>2046</v>
      </c>
      <c r="O2762" s="2">
        <v>41.943000000000005</v>
      </c>
      <c r="P2762" s="2">
        <f>Envios[[#This Row],[Cantidad]]*Envios[[#This Row],[Costo por Unidad]]</f>
        <v>838.86000000000013</v>
      </c>
      <c r="Q2762">
        <v>21.26</v>
      </c>
      <c r="R2762" s="2">
        <f>Envios[[#This Row],[Costo Productos]]+Envios[[#This Row],[Costo de Envío]]</f>
        <v>860.12000000000012</v>
      </c>
      <c r="S2762" t="s">
        <v>1016</v>
      </c>
      <c r="T2762" t="s">
        <v>30</v>
      </c>
      <c r="U2762">
        <v>5</v>
      </c>
      <c r="V2762" t="s">
        <v>87</v>
      </c>
      <c r="W2762" t="s">
        <v>53</v>
      </c>
      <c r="X2762" s="2">
        <f>Envios[[#This Row],[Ventas Totales]]-Envios[[#This Row],[Costos Totales]]</f>
        <v>1185.8799999999999</v>
      </c>
    </row>
    <row r="2763" spans="1:24" x14ac:dyDescent="0.25">
      <c r="A2763">
        <v>1636</v>
      </c>
      <c r="B2763">
        <v>11841</v>
      </c>
      <c r="C2763" s="1">
        <v>40288</v>
      </c>
      <c r="D2763" s="1">
        <v>40290</v>
      </c>
      <c r="E2763" t="s">
        <v>19</v>
      </c>
      <c r="F2763" t="s">
        <v>28</v>
      </c>
      <c r="G2763">
        <v>231</v>
      </c>
      <c r="H2763" t="s">
        <v>1673</v>
      </c>
      <c r="I2763" t="s">
        <v>22</v>
      </c>
      <c r="J2763" t="s">
        <v>23</v>
      </c>
      <c r="K2763" t="s">
        <v>64</v>
      </c>
      <c r="L2763">
        <v>44</v>
      </c>
      <c r="M2763">
        <v>54.96</v>
      </c>
      <c r="N2763">
        <f>Envios[[#This Row],[Cantidad]]*Envios[[#This Row],[Precio por Unidad]]</f>
        <v>2418.2400000000002</v>
      </c>
      <c r="O2763" s="2">
        <v>35.174399999999999</v>
      </c>
      <c r="P2763" s="2">
        <f>Envios[[#This Row],[Cantidad]]*Envios[[#This Row],[Costo por Unidad]]</f>
        <v>1547.6735999999999</v>
      </c>
      <c r="Q2763">
        <v>10.75</v>
      </c>
      <c r="R2763" s="2">
        <f>Envios[[#This Row],[Costo Productos]]+Envios[[#This Row],[Costo de Envío]]</f>
        <v>1558.4235999999999</v>
      </c>
      <c r="S2763" t="s">
        <v>517</v>
      </c>
      <c r="T2763" t="s">
        <v>30</v>
      </c>
      <c r="U2763">
        <v>1</v>
      </c>
      <c r="V2763" t="s">
        <v>27</v>
      </c>
      <c r="W2763" t="s">
        <v>27</v>
      </c>
      <c r="X2763" s="2">
        <f>Envios[[#This Row],[Ventas Totales]]-Envios[[#This Row],[Costos Totales]]</f>
        <v>859.81640000000039</v>
      </c>
    </row>
    <row r="2764" spans="1:24" x14ac:dyDescent="0.25">
      <c r="A2764">
        <v>1637</v>
      </c>
      <c r="B2764">
        <v>11841</v>
      </c>
      <c r="C2764" s="1">
        <v>40288</v>
      </c>
      <c r="D2764" s="1">
        <v>40288</v>
      </c>
      <c r="E2764" t="s">
        <v>19</v>
      </c>
      <c r="F2764" t="s">
        <v>28</v>
      </c>
      <c r="G2764">
        <v>396</v>
      </c>
      <c r="H2764" t="s">
        <v>951</v>
      </c>
      <c r="I2764" t="s">
        <v>35</v>
      </c>
      <c r="J2764" t="s">
        <v>23</v>
      </c>
      <c r="K2764" t="s">
        <v>85</v>
      </c>
      <c r="L2764">
        <v>46</v>
      </c>
      <c r="M2764">
        <v>11.97</v>
      </c>
      <c r="N2764">
        <f>Envios[[#This Row],[Cantidad]]*Envios[[#This Row],[Precio por Unidad]]</f>
        <v>550.62</v>
      </c>
      <c r="O2764" s="2">
        <v>4.7880000000000003</v>
      </c>
      <c r="P2764" s="2">
        <f>Envios[[#This Row],[Cantidad]]*Envios[[#This Row],[Costo por Unidad]]</f>
        <v>220.24800000000002</v>
      </c>
      <c r="Q2764">
        <v>5.81</v>
      </c>
      <c r="R2764" s="2">
        <f>Envios[[#This Row],[Costo Productos]]+Envios[[#This Row],[Costo de Envío]]</f>
        <v>226.05800000000002</v>
      </c>
      <c r="S2764" t="s">
        <v>517</v>
      </c>
      <c r="T2764" t="s">
        <v>30</v>
      </c>
      <c r="U2764">
        <v>1</v>
      </c>
      <c r="V2764" t="s">
        <v>27</v>
      </c>
      <c r="W2764" t="s">
        <v>27</v>
      </c>
      <c r="X2764" s="2">
        <f>Envios[[#This Row],[Ventas Totales]]-Envios[[#This Row],[Costos Totales]]</f>
        <v>324.56200000000001</v>
      </c>
    </row>
    <row r="2765" spans="1:24" x14ac:dyDescent="0.25">
      <c r="A2765">
        <v>5362</v>
      </c>
      <c r="B2765">
        <v>38117</v>
      </c>
      <c r="C2765" s="1">
        <v>40288</v>
      </c>
      <c r="D2765" s="1">
        <v>40293</v>
      </c>
      <c r="E2765" t="s">
        <v>19</v>
      </c>
      <c r="F2765" t="s">
        <v>47</v>
      </c>
      <c r="G2765">
        <v>102</v>
      </c>
      <c r="H2765" t="s">
        <v>1370</v>
      </c>
      <c r="I2765" t="s">
        <v>22</v>
      </c>
      <c r="J2765" t="s">
        <v>23</v>
      </c>
      <c r="K2765" t="s">
        <v>24</v>
      </c>
      <c r="L2765">
        <v>28</v>
      </c>
      <c r="M2765">
        <v>15.7</v>
      </c>
      <c r="N2765">
        <f>Envios[[#This Row],[Cantidad]]*Envios[[#This Row],[Precio por Unidad]]</f>
        <v>439.59999999999997</v>
      </c>
      <c r="O2765" s="2">
        <v>6.28</v>
      </c>
      <c r="P2765" s="2">
        <f>Envios[[#This Row],[Cantidad]]*Envios[[#This Row],[Costo por Unidad]]</f>
        <v>175.84</v>
      </c>
      <c r="Q2765">
        <v>11.25</v>
      </c>
      <c r="R2765" s="2">
        <f>Envios[[#This Row],[Costo Productos]]+Envios[[#This Row],[Costo de Envío]]</f>
        <v>187.09</v>
      </c>
      <c r="S2765" t="s">
        <v>1522</v>
      </c>
      <c r="T2765" t="s">
        <v>44</v>
      </c>
      <c r="U2765">
        <v>1</v>
      </c>
      <c r="V2765" t="s">
        <v>27</v>
      </c>
      <c r="W2765" t="s">
        <v>27</v>
      </c>
      <c r="X2765" s="2">
        <f>Envios[[#This Row],[Ventas Totales]]-Envios[[#This Row],[Costos Totales]]</f>
        <v>252.50999999999996</v>
      </c>
    </row>
    <row r="2766" spans="1:24" x14ac:dyDescent="0.25">
      <c r="A2766">
        <v>5484</v>
      </c>
      <c r="B2766">
        <v>38944</v>
      </c>
      <c r="C2766" s="1">
        <v>40288</v>
      </c>
      <c r="D2766" s="1">
        <v>40289</v>
      </c>
      <c r="E2766" t="s">
        <v>19</v>
      </c>
      <c r="F2766" t="s">
        <v>28</v>
      </c>
      <c r="G2766">
        <v>445</v>
      </c>
      <c r="H2766" t="s">
        <v>1803</v>
      </c>
      <c r="I2766" t="s">
        <v>22</v>
      </c>
      <c r="J2766" t="s">
        <v>56</v>
      </c>
      <c r="K2766" t="s">
        <v>57</v>
      </c>
      <c r="L2766">
        <v>17</v>
      </c>
      <c r="M2766">
        <v>125.99</v>
      </c>
      <c r="N2766">
        <f>Envios[[#This Row],[Cantidad]]*Envios[[#This Row],[Precio por Unidad]]</f>
        <v>2141.83</v>
      </c>
      <c r="O2766" s="2">
        <v>54.175700000000006</v>
      </c>
      <c r="P2766" s="2">
        <f>Envios[[#This Row],[Cantidad]]*Envios[[#This Row],[Costo por Unidad]]</f>
        <v>920.98690000000011</v>
      </c>
      <c r="Q2766">
        <v>8.08</v>
      </c>
      <c r="R2766" s="2">
        <f>Envios[[#This Row],[Costo Productos]]+Envios[[#This Row],[Costo de Envío]]</f>
        <v>929.06690000000015</v>
      </c>
      <c r="S2766" t="s">
        <v>550</v>
      </c>
      <c r="T2766" t="s">
        <v>26</v>
      </c>
      <c r="U2766">
        <v>5</v>
      </c>
      <c r="V2766" t="s">
        <v>87</v>
      </c>
      <c r="W2766" t="s">
        <v>53</v>
      </c>
      <c r="X2766" s="2">
        <f>Envios[[#This Row],[Ventas Totales]]-Envios[[#This Row],[Costos Totales]]</f>
        <v>1212.7630999999997</v>
      </c>
    </row>
    <row r="2767" spans="1:24" x14ac:dyDescent="0.25">
      <c r="A2767">
        <v>5485</v>
      </c>
      <c r="B2767">
        <v>38944</v>
      </c>
      <c r="C2767" s="1">
        <v>40288</v>
      </c>
      <c r="D2767" s="1">
        <v>40289</v>
      </c>
      <c r="E2767" t="s">
        <v>46</v>
      </c>
      <c r="F2767" t="s">
        <v>28</v>
      </c>
      <c r="G2767">
        <v>39</v>
      </c>
      <c r="H2767" t="s">
        <v>216</v>
      </c>
      <c r="I2767" t="s">
        <v>49</v>
      </c>
      <c r="J2767" t="s">
        <v>36</v>
      </c>
      <c r="K2767" t="s">
        <v>50</v>
      </c>
      <c r="L2767">
        <v>46</v>
      </c>
      <c r="M2767">
        <v>500.98</v>
      </c>
      <c r="N2767">
        <f>Envios[[#This Row],[Cantidad]]*Envios[[#This Row],[Precio por Unidad]]</f>
        <v>23045.08</v>
      </c>
      <c r="O2767" s="2">
        <v>200.39200000000002</v>
      </c>
      <c r="P2767" s="2">
        <f>Envios[[#This Row],[Cantidad]]*Envios[[#This Row],[Costo por Unidad]]</f>
        <v>9218.0320000000011</v>
      </c>
      <c r="Q2767">
        <v>26</v>
      </c>
      <c r="R2767" s="2">
        <f>Envios[[#This Row],[Costo Productos]]+Envios[[#This Row],[Costo de Envío]]</f>
        <v>9244.0320000000011</v>
      </c>
      <c r="S2767" t="s">
        <v>550</v>
      </c>
      <c r="T2767" t="s">
        <v>26</v>
      </c>
      <c r="U2767">
        <v>5</v>
      </c>
      <c r="V2767" t="s">
        <v>87</v>
      </c>
      <c r="W2767" t="s">
        <v>53</v>
      </c>
      <c r="X2767" s="2">
        <f>Envios[[#This Row],[Ventas Totales]]-Envios[[#This Row],[Costos Totales]]</f>
        <v>13801.048000000001</v>
      </c>
    </row>
    <row r="2768" spans="1:24" x14ac:dyDescent="0.25">
      <c r="A2768">
        <v>5486</v>
      </c>
      <c r="B2768">
        <v>38944</v>
      </c>
      <c r="C2768" s="1">
        <v>40288</v>
      </c>
      <c r="D2768" s="1">
        <v>40290</v>
      </c>
      <c r="E2768" t="s">
        <v>19</v>
      </c>
      <c r="F2768" t="s">
        <v>28</v>
      </c>
      <c r="G2768">
        <v>275</v>
      </c>
      <c r="H2768" t="s">
        <v>1647</v>
      </c>
      <c r="I2768" t="s">
        <v>63</v>
      </c>
      <c r="J2768" t="s">
        <v>23</v>
      </c>
      <c r="K2768" t="s">
        <v>64</v>
      </c>
      <c r="L2768">
        <v>32</v>
      </c>
      <c r="M2768">
        <v>29.14</v>
      </c>
      <c r="N2768">
        <f>Envios[[#This Row],[Cantidad]]*Envios[[#This Row],[Precio por Unidad]]</f>
        <v>932.48</v>
      </c>
      <c r="O2768" s="2">
        <v>18.066800000000001</v>
      </c>
      <c r="P2768" s="2">
        <f>Envios[[#This Row],[Cantidad]]*Envios[[#This Row],[Costo por Unidad]]</f>
        <v>578.13760000000002</v>
      </c>
      <c r="Q2768">
        <v>4.8600000000000003</v>
      </c>
      <c r="R2768" s="2">
        <f>Envios[[#This Row],[Costo Productos]]+Envios[[#This Row],[Costo de Envío]]</f>
        <v>582.99760000000003</v>
      </c>
      <c r="S2768" t="s">
        <v>550</v>
      </c>
      <c r="T2768" t="s">
        <v>26</v>
      </c>
      <c r="U2768">
        <v>5</v>
      </c>
      <c r="V2768" t="s">
        <v>87</v>
      </c>
      <c r="W2768" t="s">
        <v>53</v>
      </c>
      <c r="X2768" s="2">
        <f>Envios[[#This Row],[Ventas Totales]]-Envios[[#This Row],[Costos Totales]]</f>
        <v>349.48239999999998</v>
      </c>
    </row>
    <row r="2769" spans="1:24" x14ac:dyDescent="0.25">
      <c r="A2769">
        <v>6397</v>
      </c>
      <c r="B2769">
        <v>45412</v>
      </c>
      <c r="C2769" s="1">
        <v>40290</v>
      </c>
      <c r="D2769" s="1">
        <v>40291</v>
      </c>
      <c r="E2769" t="s">
        <v>19</v>
      </c>
      <c r="F2769" t="s">
        <v>28</v>
      </c>
      <c r="G2769">
        <v>838</v>
      </c>
      <c r="H2769" t="s">
        <v>218</v>
      </c>
      <c r="I2769" t="s">
        <v>22</v>
      </c>
      <c r="J2769" t="s">
        <v>56</v>
      </c>
      <c r="K2769" t="s">
        <v>57</v>
      </c>
      <c r="L2769">
        <v>20</v>
      </c>
      <c r="M2769">
        <v>35.99</v>
      </c>
      <c r="N2769">
        <f>Envios[[#This Row],[Cantidad]]*Envios[[#This Row],[Precio por Unidad]]</f>
        <v>719.80000000000007</v>
      </c>
      <c r="O2769" s="2">
        <v>16.195499999999999</v>
      </c>
      <c r="P2769" s="2">
        <f>Envios[[#This Row],[Cantidad]]*Envios[[#This Row],[Costo por Unidad]]</f>
        <v>323.90999999999997</v>
      </c>
      <c r="Q2769">
        <v>1.1000000000000001</v>
      </c>
      <c r="R2769" s="2">
        <f>Envios[[#This Row],[Costo Productos]]+Envios[[#This Row],[Costo de Envío]]</f>
        <v>325.01</v>
      </c>
      <c r="S2769" t="s">
        <v>1380</v>
      </c>
      <c r="T2769" t="s">
        <v>30</v>
      </c>
      <c r="U2769">
        <v>6</v>
      </c>
      <c r="V2769" t="s">
        <v>69</v>
      </c>
      <c r="W2769" t="s">
        <v>32</v>
      </c>
      <c r="X2769" s="2">
        <f>Envios[[#This Row],[Ventas Totales]]-Envios[[#This Row],[Costos Totales]]</f>
        <v>394.79000000000008</v>
      </c>
    </row>
    <row r="2770" spans="1:24" x14ac:dyDescent="0.25">
      <c r="A2770">
        <v>1820</v>
      </c>
      <c r="B2770">
        <v>13088</v>
      </c>
      <c r="C2770" s="1">
        <v>40290</v>
      </c>
      <c r="D2770" s="1">
        <v>40292</v>
      </c>
      <c r="E2770" t="s">
        <v>19</v>
      </c>
      <c r="F2770" t="s">
        <v>40</v>
      </c>
      <c r="G2770">
        <v>943</v>
      </c>
      <c r="H2770" t="s">
        <v>974</v>
      </c>
      <c r="I2770" t="s">
        <v>42</v>
      </c>
      <c r="J2770" t="s">
        <v>23</v>
      </c>
      <c r="K2770" t="s">
        <v>67</v>
      </c>
      <c r="L2770">
        <v>46</v>
      </c>
      <c r="M2770">
        <v>3.25</v>
      </c>
      <c r="N2770">
        <f>Envios[[#This Row],[Cantidad]]*Envios[[#This Row],[Precio por Unidad]]</f>
        <v>149.5</v>
      </c>
      <c r="O2770" s="2">
        <v>1.4299999999999997</v>
      </c>
      <c r="P2770" s="2">
        <f>Envios[[#This Row],[Cantidad]]*Envios[[#This Row],[Costo por Unidad]]</f>
        <v>65.779999999999987</v>
      </c>
      <c r="Q2770">
        <v>49</v>
      </c>
      <c r="R2770" s="2">
        <f>Envios[[#This Row],[Costo Productos]]+Envios[[#This Row],[Costo de Envío]]</f>
        <v>114.77999999999999</v>
      </c>
      <c r="S2770" t="s">
        <v>1446</v>
      </c>
      <c r="T2770" t="s">
        <v>30</v>
      </c>
      <c r="U2770">
        <v>1</v>
      </c>
      <c r="V2770" t="s">
        <v>27</v>
      </c>
      <c r="W2770" t="s">
        <v>27</v>
      </c>
      <c r="X2770" s="2">
        <f>Envios[[#This Row],[Ventas Totales]]-Envios[[#This Row],[Costos Totales]]</f>
        <v>34.720000000000013</v>
      </c>
    </row>
    <row r="2771" spans="1:24" x14ac:dyDescent="0.25">
      <c r="A2771">
        <v>4946</v>
      </c>
      <c r="B2771">
        <v>35142</v>
      </c>
      <c r="C2771" s="1">
        <v>40290</v>
      </c>
      <c r="D2771" s="1">
        <v>40292</v>
      </c>
      <c r="E2771" t="s">
        <v>19</v>
      </c>
      <c r="F2771" t="s">
        <v>47</v>
      </c>
      <c r="G2771">
        <v>305</v>
      </c>
      <c r="H2771" t="s">
        <v>1825</v>
      </c>
      <c r="I2771" t="s">
        <v>35</v>
      </c>
      <c r="J2771" t="s">
        <v>36</v>
      </c>
      <c r="K2771" t="s">
        <v>37</v>
      </c>
      <c r="L2771">
        <v>11</v>
      </c>
      <c r="M2771">
        <v>20.239999999999998</v>
      </c>
      <c r="N2771">
        <f>Envios[[#This Row],[Cantidad]]*Envios[[#This Row],[Precio por Unidad]]</f>
        <v>222.64</v>
      </c>
      <c r="O2771" s="2">
        <v>10.3224</v>
      </c>
      <c r="P2771" s="2">
        <f>Envios[[#This Row],[Cantidad]]*Envios[[#This Row],[Costo por Unidad]]</f>
        <v>113.54640000000001</v>
      </c>
      <c r="Q2771">
        <v>6.67</v>
      </c>
      <c r="R2771" s="2">
        <f>Envios[[#This Row],[Costo Productos]]+Envios[[#This Row],[Costo de Envío]]</f>
        <v>120.21640000000001</v>
      </c>
      <c r="S2771" t="s">
        <v>1844</v>
      </c>
      <c r="T2771" t="s">
        <v>30</v>
      </c>
      <c r="U2771">
        <v>1</v>
      </c>
      <c r="V2771" t="s">
        <v>27</v>
      </c>
      <c r="W2771" t="s">
        <v>27</v>
      </c>
      <c r="X2771" s="2">
        <f>Envios[[#This Row],[Ventas Totales]]-Envios[[#This Row],[Costos Totales]]</f>
        <v>102.42359999999998</v>
      </c>
    </row>
    <row r="2772" spans="1:24" x14ac:dyDescent="0.25">
      <c r="A2772">
        <v>3878</v>
      </c>
      <c r="B2772">
        <v>27687</v>
      </c>
      <c r="C2772" s="1">
        <v>40290</v>
      </c>
      <c r="D2772" s="1">
        <v>40292</v>
      </c>
      <c r="E2772" t="s">
        <v>19</v>
      </c>
      <c r="F2772" t="s">
        <v>28</v>
      </c>
      <c r="G2772">
        <v>313</v>
      </c>
      <c r="H2772" t="s">
        <v>815</v>
      </c>
      <c r="I2772" t="s">
        <v>22</v>
      </c>
      <c r="J2772" t="s">
        <v>23</v>
      </c>
      <c r="K2772" t="s">
        <v>76</v>
      </c>
      <c r="L2772">
        <v>38</v>
      </c>
      <c r="M2772">
        <v>7.1</v>
      </c>
      <c r="N2772">
        <f>Envios[[#This Row],[Cantidad]]*Envios[[#This Row],[Precio por Unidad]]</f>
        <v>269.8</v>
      </c>
      <c r="O2772" s="2">
        <v>4.3309999999999995</v>
      </c>
      <c r="P2772" s="2">
        <f>Envios[[#This Row],[Cantidad]]*Envios[[#This Row],[Costo por Unidad]]</f>
        <v>164.57799999999997</v>
      </c>
      <c r="Q2772">
        <v>6.05</v>
      </c>
      <c r="R2772" s="2">
        <f>Envios[[#This Row],[Costo Productos]]+Envios[[#This Row],[Costo de Envío]]</f>
        <v>170.62799999999999</v>
      </c>
      <c r="S2772" t="s">
        <v>1845</v>
      </c>
      <c r="T2772" t="s">
        <v>44</v>
      </c>
      <c r="U2772">
        <v>6</v>
      </c>
      <c r="V2772" t="s">
        <v>69</v>
      </c>
      <c r="W2772" t="s">
        <v>32</v>
      </c>
      <c r="X2772" s="2">
        <f>Envios[[#This Row],[Ventas Totales]]-Envios[[#This Row],[Costos Totales]]</f>
        <v>99.172000000000025</v>
      </c>
    </row>
    <row r="2773" spans="1:24" x14ac:dyDescent="0.25">
      <c r="A2773">
        <v>1856</v>
      </c>
      <c r="B2773">
        <v>13347</v>
      </c>
      <c r="C2773" s="1">
        <v>40291</v>
      </c>
      <c r="D2773" s="1">
        <v>40292</v>
      </c>
      <c r="E2773" t="s">
        <v>33</v>
      </c>
      <c r="F2773" t="s">
        <v>40</v>
      </c>
      <c r="G2773">
        <v>161</v>
      </c>
      <c r="H2773" t="s">
        <v>557</v>
      </c>
      <c r="I2773" t="s">
        <v>22</v>
      </c>
      <c r="J2773" t="s">
        <v>23</v>
      </c>
      <c r="K2773" t="s">
        <v>76</v>
      </c>
      <c r="L2773">
        <v>24</v>
      </c>
      <c r="M2773">
        <v>3.8</v>
      </c>
      <c r="N2773">
        <f>Envios[[#This Row],[Cantidad]]*Envios[[#This Row],[Precio por Unidad]]</f>
        <v>91.199999999999989</v>
      </c>
      <c r="O2773" s="2">
        <v>2.3559999999999999</v>
      </c>
      <c r="P2773" s="2">
        <f>Envios[[#This Row],[Cantidad]]*Envios[[#This Row],[Costo por Unidad]]</f>
        <v>56.543999999999997</v>
      </c>
      <c r="Q2773">
        <v>1.49</v>
      </c>
      <c r="R2773" s="2">
        <f>Envios[[#This Row],[Costo Productos]]+Envios[[#This Row],[Costo de Envío]]</f>
        <v>58.033999999999999</v>
      </c>
      <c r="S2773" t="s">
        <v>1846</v>
      </c>
      <c r="T2773" t="s">
        <v>39</v>
      </c>
      <c r="U2773">
        <v>2</v>
      </c>
      <c r="V2773" t="s">
        <v>45</v>
      </c>
      <c r="W2773" t="s">
        <v>45</v>
      </c>
      <c r="X2773" s="2">
        <f>Envios[[#This Row],[Ventas Totales]]-Envios[[#This Row],[Costos Totales]]</f>
        <v>33.16599999999999</v>
      </c>
    </row>
    <row r="2774" spans="1:24" x14ac:dyDescent="0.25">
      <c r="A2774">
        <v>8234</v>
      </c>
      <c r="B2774">
        <v>58854</v>
      </c>
      <c r="C2774" s="1">
        <v>40292</v>
      </c>
      <c r="D2774" s="1">
        <v>40293</v>
      </c>
      <c r="E2774" t="s">
        <v>46</v>
      </c>
      <c r="F2774" t="s">
        <v>60</v>
      </c>
      <c r="G2774">
        <v>755</v>
      </c>
      <c r="H2774" t="s">
        <v>941</v>
      </c>
      <c r="I2774" t="s">
        <v>119</v>
      </c>
      <c r="J2774" t="s">
        <v>36</v>
      </c>
      <c r="K2774" t="s">
        <v>204</v>
      </c>
      <c r="L2774">
        <v>35</v>
      </c>
      <c r="M2774">
        <v>170.98</v>
      </c>
      <c r="N2774">
        <f>Envios[[#This Row],[Cantidad]]*Envios[[#This Row],[Precio por Unidad]]</f>
        <v>5984.2999999999993</v>
      </c>
      <c r="O2774" s="2">
        <v>58.133199999999988</v>
      </c>
      <c r="P2774" s="2">
        <f>Envios[[#This Row],[Cantidad]]*Envios[[#This Row],[Costo por Unidad]]</f>
        <v>2034.6619999999996</v>
      </c>
      <c r="Q2774">
        <v>35.89</v>
      </c>
      <c r="R2774" s="2">
        <f>Envios[[#This Row],[Costo Productos]]+Envios[[#This Row],[Costo de Envío]]</f>
        <v>2070.5519999999997</v>
      </c>
      <c r="S2774" t="s">
        <v>533</v>
      </c>
      <c r="T2774" t="s">
        <v>30</v>
      </c>
      <c r="U2774">
        <v>2</v>
      </c>
      <c r="V2774" t="s">
        <v>45</v>
      </c>
      <c r="W2774" t="s">
        <v>45</v>
      </c>
      <c r="X2774" s="2">
        <f>Envios[[#This Row],[Ventas Totales]]-Envios[[#This Row],[Costos Totales]]</f>
        <v>3913.7479999999996</v>
      </c>
    </row>
    <row r="2775" spans="1:24" x14ac:dyDescent="0.25">
      <c r="A2775">
        <v>8235</v>
      </c>
      <c r="B2775">
        <v>58854</v>
      </c>
      <c r="C2775" s="1">
        <v>40292</v>
      </c>
      <c r="D2775" s="1">
        <v>40294</v>
      </c>
      <c r="E2775" t="s">
        <v>19</v>
      </c>
      <c r="F2775" t="s">
        <v>60</v>
      </c>
      <c r="G2775">
        <v>595</v>
      </c>
      <c r="H2775" t="s">
        <v>1030</v>
      </c>
      <c r="I2775" t="s">
        <v>71</v>
      </c>
      <c r="J2775" t="s">
        <v>56</v>
      </c>
      <c r="K2775" t="s">
        <v>57</v>
      </c>
      <c r="L2775">
        <v>10</v>
      </c>
      <c r="M2775">
        <v>20.99</v>
      </c>
      <c r="N2775">
        <f>Envios[[#This Row],[Cantidad]]*Envios[[#This Row],[Precio por Unidad]]</f>
        <v>209.89999999999998</v>
      </c>
      <c r="O2775" s="2">
        <v>8.8157999999999994</v>
      </c>
      <c r="P2775" s="2">
        <f>Envios[[#This Row],[Cantidad]]*Envios[[#This Row],[Costo por Unidad]]</f>
        <v>88.157999999999987</v>
      </c>
      <c r="Q2775">
        <v>4.8099999999999996</v>
      </c>
      <c r="R2775" s="2">
        <f>Envios[[#This Row],[Costo Productos]]+Envios[[#This Row],[Costo de Envío]]</f>
        <v>92.967999999999989</v>
      </c>
      <c r="S2775" t="s">
        <v>533</v>
      </c>
      <c r="T2775" t="s">
        <v>30</v>
      </c>
      <c r="U2775">
        <v>2</v>
      </c>
      <c r="V2775" t="s">
        <v>45</v>
      </c>
      <c r="W2775" t="s">
        <v>45</v>
      </c>
      <c r="X2775" s="2">
        <f>Envios[[#This Row],[Ventas Totales]]-Envios[[#This Row],[Costos Totales]]</f>
        <v>116.93199999999999</v>
      </c>
    </row>
    <row r="2776" spans="1:24" x14ac:dyDescent="0.25">
      <c r="A2776">
        <v>6666</v>
      </c>
      <c r="B2776">
        <v>47461</v>
      </c>
      <c r="C2776" s="1">
        <v>40293</v>
      </c>
      <c r="D2776" s="1">
        <v>40294</v>
      </c>
      <c r="E2776" t="s">
        <v>19</v>
      </c>
      <c r="F2776" t="s">
        <v>20</v>
      </c>
      <c r="G2776">
        <v>987</v>
      </c>
      <c r="H2776" t="s">
        <v>1586</v>
      </c>
      <c r="I2776" t="s">
        <v>63</v>
      </c>
      <c r="J2776" t="s">
        <v>23</v>
      </c>
      <c r="K2776" t="s">
        <v>64</v>
      </c>
      <c r="L2776">
        <v>39</v>
      </c>
      <c r="M2776">
        <v>8.17</v>
      </c>
      <c r="N2776">
        <f>Envios[[#This Row],[Cantidad]]*Envios[[#This Row],[Precio por Unidad]]</f>
        <v>318.63</v>
      </c>
      <c r="O2776" s="2">
        <v>5.0654000000000003</v>
      </c>
      <c r="P2776" s="2">
        <f>Envios[[#This Row],[Cantidad]]*Envios[[#This Row],[Costo por Unidad]]</f>
        <v>197.5506</v>
      </c>
      <c r="Q2776">
        <v>1.69</v>
      </c>
      <c r="R2776" s="2">
        <f>Envios[[#This Row],[Costo Productos]]+Envios[[#This Row],[Costo de Envío]]</f>
        <v>199.2406</v>
      </c>
      <c r="S2776" t="s">
        <v>1073</v>
      </c>
      <c r="T2776" t="s">
        <v>26</v>
      </c>
      <c r="U2776">
        <v>3</v>
      </c>
      <c r="V2776" t="s">
        <v>52</v>
      </c>
      <c r="W2776" t="s">
        <v>53</v>
      </c>
      <c r="X2776" s="2">
        <f>Envios[[#This Row],[Ventas Totales]]-Envios[[#This Row],[Costos Totales]]</f>
        <v>119.38939999999999</v>
      </c>
    </row>
    <row r="2777" spans="1:24" x14ac:dyDescent="0.25">
      <c r="A2777">
        <v>6667</v>
      </c>
      <c r="B2777">
        <v>47461</v>
      </c>
      <c r="C2777" s="1">
        <v>40293</v>
      </c>
      <c r="D2777" s="1">
        <v>40294</v>
      </c>
      <c r="E2777" t="s">
        <v>33</v>
      </c>
      <c r="F2777" t="s">
        <v>20</v>
      </c>
      <c r="G2777">
        <v>3</v>
      </c>
      <c r="H2777" t="s">
        <v>1718</v>
      </c>
      <c r="I2777" t="s">
        <v>22</v>
      </c>
      <c r="J2777" t="s">
        <v>23</v>
      </c>
      <c r="K2777" t="s">
        <v>76</v>
      </c>
      <c r="L2777">
        <v>34</v>
      </c>
      <c r="M2777">
        <v>8.69</v>
      </c>
      <c r="N2777">
        <f>Envios[[#This Row],[Cantidad]]*Envios[[#This Row],[Precio por Unidad]]</f>
        <v>295.45999999999998</v>
      </c>
      <c r="O2777" s="2">
        <v>5.3008999999999995</v>
      </c>
      <c r="P2777" s="2">
        <f>Envios[[#This Row],[Cantidad]]*Envios[[#This Row],[Costo por Unidad]]</f>
        <v>180.23059999999998</v>
      </c>
      <c r="Q2777">
        <v>2.99</v>
      </c>
      <c r="R2777" s="2">
        <f>Envios[[#This Row],[Costo Productos]]+Envios[[#This Row],[Costo de Envío]]</f>
        <v>183.22059999999999</v>
      </c>
      <c r="S2777" t="s">
        <v>1073</v>
      </c>
      <c r="T2777" t="s">
        <v>26</v>
      </c>
      <c r="U2777">
        <v>3</v>
      </c>
      <c r="V2777" t="s">
        <v>52</v>
      </c>
      <c r="W2777" t="s">
        <v>53</v>
      </c>
      <c r="X2777" s="2">
        <f>Envios[[#This Row],[Ventas Totales]]-Envios[[#This Row],[Costos Totales]]</f>
        <v>112.23939999999999</v>
      </c>
    </row>
    <row r="2778" spans="1:24" x14ac:dyDescent="0.25">
      <c r="A2778">
        <v>6668</v>
      </c>
      <c r="B2778">
        <v>47461</v>
      </c>
      <c r="C2778" s="1">
        <v>40293</v>
      </c>
      <c r="D2778" s="1">
        <v>40295</v>
      </c>
      <c r="E2778" t="s">
        <v>19</v>
      </c>
      <c r="F2778" t="s">
        <v>20</v>
      </c>
      <c r="G2778">
        <v>175</v>
      </c>
      <c r="H2778" t="s">
        <v>587</v>
      </c>
      <c r="I2778" t="s">
        <v>63</v>
      </c>
      <c r="J2778" t="s">
        <v>23</v>
      </c>
      <c r="K2778" t="s">
        <v>85</v>
      </c>
      <c r="L2778">
        <v>45</v>
      </c>
      <c r="M2778">
        <v>7.08</v>
      </c>
      <c r="N2778">
        <f>Envios[[#This Row],[Cantidad]]*Envios[[#This Row],[Precio por Unidad]]</f>
        <v>318.60000000000002</v>
      </c>
      <c r="O2778" s="2">
        <v>3.7524000000000002</v>
      </c>
      <c r="P2778" s="2">
        <f>Envios[[#This Row],[Cantidad]]*Envios[[#This Row],[Costo por Unidad]]</f>
        <v>168.858</v>
      </c>
      <c r="Q2778">
        <v>2.35</v>
      </c>
      <c r="R2778" s="2">
        <f>Envios[[#This Row],[Costo Productos]]+Envios[[#This Row],[Costo de Envío]]</f>
        <v>171.208</v>
      </c>
      <c r="S2778" t="s">
        <v>1073</v>
      </c>
      <c r="T2778" t="s">
        <v>26</v>
      </c>
      <c r="U2778">
        <v>3</v>
      </c>
      <c r="V2778" t="s">
        <v>52</v>
      </c>
      <c r="W2778" t="s">
        <v>53</v>
      </c>
      <c r="X2778" s="2">
        <f>Envios[[#This Row],[Ventas Totales]]-Envios[[#This Row],[Costos Totales]]</f>
        <v>147.39200000000002</v>
      </c>
    </row>
    <row r="2779" spans="1:24" x14ac:dyDescent="0.25">
      <c r="A2779">
        <v>6636</v>
      </c>
      <c r="B2779">
        <v>47175</v>
      </c>
      <c r="C2779" s="1">
        <v>40293</v>
      </c>
      <c r="D2779" s="1">
        <v>40294</v>
      </c>
      <c r="E2779" t="s">
        <v>19</v>
      </c>
      <c r="F2779" t="s">
        <v>40</v>
      </c>
      <c r="G2779">
        <v>1077</v>
      </c>
      <c r="H2779" t="s">
        <v>1847</v>
      </c>
      <c r="I2779" t="s">
        <v>63</v>
      </c>
      <c r="J2779" t="s">
        <v>23</v>
      </c>
      <c r="K2779" t="s">
        <v>85</v>
      </c>
      <c r="L2779">
        <v>40</v>
      </c>
      <c r="M2779">
        <v>1.82</v>
      </c>
      <c r="N2779">
        <f>Envios[[#This Row],[Cantidad]]*Envios[[#This Row],[Precio por Unidad]]</f>
        <v>72.8</v>
      </c>
      <c r="O2779" s="2">
        <v>1.0920000000000001</v>
      </c>
      <c r="P2779" s="2">
        <f>Envios[[#This Row],[Cantidad]]*Envios[[#This Row],[Costo por Unidad]]</f>
        <v>43.680000000000007</v>
      </c>
      <c r="Q2779">
        <v>1</v>
      </c>
      <c r="R2779" s="2">
        <f>Envios[[#This Row],[Costo Productos]]+Envios[[#This Row],[Costo de Envío]]</f>
        <v>44.680000000000007</v>
      </c>
      <c r="S2779" t="s">
        <v>890</v>
      </c>
      <c r="T2779" t="s">
        <v>30</v>
      </c>
      <c r="U2779">
        <v>6</v>
      </c>
      <c r="V2779" t="s">
        <v>69</v>
      </c>
      <c r="W2779" t="s">
        <v>32</v>
      </c>
      <c r="X2779" s="2">
        <f>Envios[[#This Row],[Ventas Totales]]-Envios[[#This Row],[Costos Totales]]</f>
        <v>28.11999999999999</v>
      </c>
    </row>
    <row r="2780" spans="1:24" x14ac:dyDescent="0.25">
      <c r="A2780">
        <v>168</v>
      </c>
      <c r="B2780">
        <v>1058</v>
      </c>
      <c r="C2780" s="1">
        <v>40293</v>
      </c>
      <c r="D2780" s="1">
        <v>40294</v>
      </c>
      <c r="E2780" t="s">
        <v>19</v>
      </c>
      <c r="F2780" t="s">
        <v>28</v>
      </c>
      <c r="G2780">
        <v>524</v>
      </c>
      <c r="H2780" t="s">
        <v>901</v>
      </c>
      <c r="I2780" t="s">
        <v>22</v>
      </c>
      <c r="J2780" t="s">
        <v>56</v>
      </c>
      <c r="K2780" t="s">
        <v>57</v>
      </c>
      <c r="L2780">
        <v>3</v>
      </c>
      <c r="M2780">
        <v>195.99</v>
      </c>
      <c r="N2780">
        <f>Envios[[#This Row],[Cantidad]]*Envios[[#This Row],[Precio por Unidad]]</f>
        <v>587.97</v>
      </c>
      <c r="O2780" s="2">
        <v>78.396000000000015</v>
      </c>
      <c r="P2780" s="2">
        <f>Envios[[#This Row],[Cantidad]]*Envios[[#This Row],[Costo por Unidad]]</f>
        <v>235.18800000000005</v>
      </c>
      <c r="Q2780">
        <v>8.99</v>
      </c>
      <c r="R2780" s="2">
        <f>Envios[[#This Row],[Costo Productos]]+Envios[[#This Row],[Costo de Envío]]</f>
        <v>244.17800000000005</v>
      </c>
      <c r="S2780" t="s">
        <v>648</v>
      </c>
      <c r="T2780" t="s">
        <v>26</v>
      </c>
      <c r="U2780">
        <v>7</v>
      </c>
      <c r="V2780" t="s">
        <v>81</v>
      </c>
      <c r="W2780" t="s">
        <v>74</v>
      </c>
      <c r="X2780" s="2">
        <f>Envios[[#This Row],[Ventas Totales]]-Envios[[#This Row],[Costos Totales]]</f>
        <v>343.79199999999997</v>
      </c>
    </row>
    <row r="2781" spans="1:24" x14ac:dyDescent="0.25">
      <c r="A2781">
        <v>7004</v>
      </c>
      <c r="B2781">
        <v>49989</v>
      </c>
      <c r="C2781" s="1">
        <v>40294</v>
      </c>
      <c r="D2781" s="1">
        <v>40295</v>
      </c>
      <c r="E2781" t="s">
        <v>19</v>
      </c>
      <c r="F2781" t="s">
        <v>40</v>
      </c>
      <c r="G2781">
        <v>1154</v>
      </c>
      <c r="H2781" t="s">
        <v>1177</v>
      </c>
      <c r="I2781" t="s">
        <v>22</v>
      </c>
      <c r="J2781" t="s">
        <v>56</v>
      </c>
      <c r="K2781" t="s">
        <v>91</v>
      </c>
      <c r="L2781">
        <v>6</v>
      </c>
      <c r="M2781">
        <v>300.97000000000003</v>
      </c>
      <c r="N2781">
        <f>Envios[[#This Row],[Cantidad]]*Envios[[#This Row],[Precio por Unidad]]</f>
        <v>1805.8200000000002</v>
      </c>
      <c r="O2781" s="2">
        <v>156.50440000000003</v>
      </c>
      <c r="P2781" s="2">
        <f>Envios[[#This Row],[Cantidad]]*Envios[[#This Row],[Costo por Unidad]]</f>
        <v>939.02640000000019</v>
      </c>
      <c r="Q2781">
        <v>7.18</v>
      </c>
      <c r="R2781" s="2">
        <f>Envios[[#This Row],[Costo Productos]]+Envios[[#This Row],[Costo de Envío]]</f>
        <v>946.20640000000014</v>
      </c>
      <c r="S2781" t="s">
        <v>1711</v>
      </c>
      <c r="T2781" t="s">
        <v>26</v>
      </c>
      <c r="U2781">
        <v>1</v>
      </c>
      <c r="V2781" t="s">
        <v>27</v>
      </c>
      <c r="W2781" t="s">
        <v>27</v>
      </c>
      <c r="X2781" s="2">
        <f>Envios[[#This Row],[Ventas Totales]]-Envios[[#This Row],[Costos Totales]]</f>
        <v>859.61360000000002</v>
      </c>
    </row>
    <row r="2782" spans="1:24" x14ac:dyDescent="0.25">
      <c r="A2782">
        <v>210</v>
      </c>
      <c r="B2782">
        <v>1383</v>
      </c>
      <c r="C2782" s="1">
        <v>40294</v>
      </c>
      <c r="D2782" s="1">
        <v>40295</v>
      </c>
      <c r="E2782" t="s">
        <v>19</v>
      </c>
      <c r="F2782" t="s">
        <v>20</v>
      </c>
      <c r="G2782">
        <v>238</v>
      </c>
      <c r="H2782" t="s">
        <v>730</v>
      </c>
      <c r="I2782" t="s">
        <v>22</v>
      </c>
      <c r="J2782" t="s">
        <v>23</v>
      </c>
      <c r="K2782" t="s">
        <v>24</v>
      </c>
      <c r="L2782">
        <v>43</v>
      </c>
      <c r="M2782">
        <v>415.88</v>
      </c>
      <c r="N2782">
        <f>Envios[[#This Row],[Cantidad]]*Envios[[#This Row],[Precio por Unidad]]</f>
        <v>17882.84</v>
      </c>
      <c r="O2782" s="2">
        <v>178.82840000000002</v>
      </c>
      <c r="P2782" s="2">
        <f>Envios[[#This Row],[Cantidad]]*Envios[[#This Row],[Costo por Unidad]]</f>
        <v>7689.6212000000005</v>
      </c>
      <c r="Q2782">
        <v>11.37</v>
      </c>
      <c r="R2782" s="2">
        <f>Envios[[#This Row],[Costo Productos]]+Envios[[#This Row],[Costo de Envío]]</f>
        <v>7700.9912000000004</v>
      </c>
      <c r="S2782" t="s">
        <v>315</v>
      </c>
      <c r="T2782" t="s">
        <v>39</v>
      </c>
      <c r="U2782">
        <v>5</v>
      </c>
      <c r="V2782" t="s">
        <v>87</v>
      </c>
      <c r="W2782" t="s">
        <v>53</v>
      </c>
      <c r="X2782" s="2">
        <f>Envios[[#This Row],[Ventas Totales]]-Envios[[#This Row],[Costos Totales]]</f>
        <v>10181.8488</v>
      </c>
    </row>
    <row r="2783" spans="1:24" x14ac:dyDescent="0.25">
      <c r="A2783">
        <v>6556</v>
      </c>
      <c r="B2783">
        <v>46624</v>
      </c>
      <c r="C2783" s="1">
        <v>40294</v>
      </c>
      <c r="D2783" s="1">
        <v>40295</v>
      </c>
      <c r="E2783" t="s">
        <v>19</v>
      </c>
      <c r="F2783" t="s">
        <v>40</v>
      </c>
      <c r="G2783">
        <v>85</v>
      </c>
      <c r="H2783" t="s">
        <v>1560</v>
      </c>
      <c r="I2783" t="s">
        <v>22</v>
      </c>
      <c r="J2783" t="s">
        <v>23</v>
      </c>
      <c r="K2783" t="s">
        <v>188</v>
      </c>
      <c r="L2783">
        <v>28</v>
      </c>
      <c r="M2783">
        <v>4.13</v>
      </c>
      <c r="N2783">
        <f>Envios[[#This Row],[Cantidad]]*Envios[[#This Row],[Precio por Unidad]]</f>
        <v>115.64</v>
      </c>
      <c r="O2783" s="2">
        <v>2.5192999999999999</v>
      </c>
      <c r="P2783" s="2">
        <f>Envios[[#This Row],[Cantidad]]*Envios[[#This Row],[Costo por Unidad]]</f>
        <v>70.540399999999991</v>
      </c>
      <c r="Q2783">
        <v>0.5</v>
      </c>
      <c r="R2783" s="2">
        <f>Envios[[#This Row],[Costo Productos]]+Envios[[#This Row],[Costo de Envío]]</f>
        <v>71.040399999999991</v>
      </c>
      <c r="S2783" t="s">
        <v>919</v>
      </c>
      <c r="T2783" t="s">
        <v>44</v>
      </c>
      <c r="U2783">
        <v>9</v>
      </c>
      <c r="V2783" t="s">
        <v>31</v>
      </c>
      <c r="W2783" t="s">
        <v>32</v>
      </c>
      <c r="X2783" s="2">
        <f>Envios[[#This Row],[Ventas Totales]]-Envios[[#This Row],[Costos Totales]]</f>
        <v>44.599600000000009</v>
      </c>
    </row>
    <row r="2784" spans="1:24" x14ac:dyDescent="0.25">
      <c r="A2784">
        <v>6557</v>
      </c>
      <c r="B2784">
        <v>46624</v>
      </c>
      <c r="C2784" s="1">
        <v>40294</v>
      </c>
      <c r="D2784" s="1">
        <v>40296</v>
      </c>
      <c r="E2784" t="s">
        <v>19</v>
      </c>
      <c r="F2784" t="s">
        <v>40</v>
      </c>
      <c r="G2784">
        <v>784</v>
      </c>
      <c r="H2784" t="s">
        <v>1793</v>
      </c>
      <c r="I2784" t="s">
        <v>22</v>
      </c>
      <c r="J2784" t="s">
        <v>23</v>
      </c>
      <c r="K2784" t="s">
        <v>64</v>
      </c>
      <c r="L2784">
        <v>12</v>
      </c>
      <c r="M2784">
        <v>4.28</v>
      </c>
      <c r="N2784">
        <f>Envios[[#This Row],[Cantidad]]*Envios[[#This Row],[Precio por Unidad]]</f>
        <v>51.36</v>
      </c>
      <c r="O2784" s="2">
        <v>2.5680000000000001</v>
      </c>
      <c r="P2784" s="2">
        <f>Envios[[#This Row],[Cantidad]]*Envios[[#This Row],[Costo por Unidad]]</f>
        <v>30.816000000000003</v>
      </c>
      <c r="Q2784">
        <v>6.72</v>
      </c>
      <c r="R2784" s="2">
        <f>Envios[[#This Row],[Costo Productos]]+Envios[[#This Row],[Costo de Envío]]</f>
        <v>37.536000000000001</v>
      </c>
      <c r="S2784" t="s">
        <v>919</v>
      </c>
      <c r="T2784" t="s">
        <v>44</v>
      </c>
      <c r="U2784">
        <v>9</v>
      </c>
      <c r="V2784" t="s">
        <v>31</v>
      </c>
      <c r="W2784" t="s">
        <v>32</v>
      </c>
      <c r="X2784" s="2">
        <f>Envios[[#This Row],[Ventas Totales]]-Envios[[#This Row],[Costos Totales]]</f>
        <v>13.823999999999998</v>
      </c>
    </row>
    <row r="2785" spans="1:24" x14ac:dyDescent="0.25">
      <c r="A2785">
        <v>3993</v>
      </c>
      <c r="B2785">
        <v>28512</v>
      </c>
      <c r="C2785" s="1">
        <v>40295</v>
      </c>
      <c r="D2785" s="1">
        <v>40296</v>
      </c>
      <c r="E2785" t="s">
        <v>19</v>
      </c>
      <c r="F2785" t="s">
        <v>28</v>
      </c>
      <c r="G2785">
        <v>162</v>
      </c>
      <c r="H2785" t="s">
        <v>559</v>
      </c>
      <c r="I2785" t="s">
        <v>22</v>
      </c>
      <c r="J2785" t="s">
        <v>56</v>
      </c>
      <c r="K2785" t="s">
        <v>91</v>
      </c>
      <c r="L2785">
        <v>11</v>
      </c>
      <c r="M2785">
        <v>30.73</v>
      </c>
      <c r="N2785">
        <f>Envios[[#This Row],[Cantidad]]*Envios[[#This Row],[Precio por Unidad]]</f>
        <v>338.03000000000003</v>
      </c>
      <c r="O2785" s="2">
        <v>7.6825000000000001</v>
      </c>
      <c r="P2785" s="2">
        <f>Envios[[#This Row],[Cantidad]]*Envios[[#This Row],[Costo por Unidad]]</f>
        <v>84.507500000000007</v>
      </c>
      <c r="Q2785">
        <v>4</v>
      </c>
      <c r="R2785" s="2">
        <f>Envios[[#This Row],[Costo Productos]]+Envios[[#This Row],[Costo de Envío]]</f>
        <v>88.507500000000007</v>
      </c>
      <c r="S2785" t="s">
        <v>271</v>
      </c>
      <c r="T2785" t="s">
        <v>30</v>
      </c>
      <c r="U2785">
        <v>6</v>
      </c>
      <c r="V2785" t="s">
        <v>69</v>
      </c>
      <c r="W2785" t="s">
        <v>32</v>
      </c>
      <c r="X2785" s="2">
        <f>Envios[[#This Row],[Ventas Totales]]-Envios[[#This Row],[Costos Totales]]</f>
        <v>249.52250000000004</v>
      </c>
    </row>
    <row r="2786" spans="1:24" x14ac:dyDescent="0.25">
      <c r="A2786">
        <v>3994</v>
      </c>
      <c r="B2786">
        <v>28512</v>
      </c>
      <c r="C2786" s="1">
        <v>40295</v>
      </c>
      <c r="D2786" s="1">
        <v>40297</v>
      </c>
      <c r="E2786" t="s">
        <v>19</v>
      </c>
      <c r="F2786" t="s">
        <v>28</v>
      </c>
      <c r="G2786">
        <v>94</v>
      </c>
      <c r="H2786" t="s">
        <v>407</v>
      </c>
      <c r="I2786" t="s">
        <v>22</v>
      </c>
      <c r="J2786" t="s">
        <v>23</v>
      </c>
      <c r="K2786" t="s">
        <v>64</v>
      </c>
      <c r="L2786">
        <v>10</v>
      </c>
      <c r="M2786">
        <v>19.98</v>
      </c>
      <c r="N2786">
        <f>Envios[[#This Row],[Cantidad]]*Envios[[#This Row],[Precio por Unidad]]</f>
        <v>199.8</v>
      </c>
      <c r="O2786" s="2">
        <v>12.387600000000001</v>
      </c>
      <c r="P2786" s="2">
        <f>Envios[[#This Row],[Cantidad]]*Envios[[#This Row],[Costo por Unidad]]</f>
        <v>123.876</v>
      </c>
      <c r="Q2786">
        <v>5.77</v>
      </c>
      <c r="R2786" s="2">
        <f>Envios[[#This Row],[Costo Productos]]+Envios[[#This Row],[Costo de Envío]]</f>
        <v>129.64600000000002</v>
      </c>
      <c r="S2786" t="s">
        <v>271</v>
      </c>
      <c r="T2786" t="s">
        <v>30</v>
      </c>
      <c r="U2786">
        <v>6</v>
      </c>
      <c r="V2786" t="s">
        <v>69</v>
      </c>
      <c r="W2786" t="s">
        <v>32</v>
      </c>
      <c r="X2786" s="2">
        <f>Envios[[#This Row],[Ventas Totales]]-Envios[[#This Row],[Costos Totales]]</f>
        <v>70.153999999999996</v>
      </c>
    </row>
    <row r="2787" spans="1:24" x14ac:dyDescent="0.25">
      <c r="A2787">
        <v>3995</v>
      </c>
      <c r="B2787">
        <v>28512</v>
      </c>
      <c r="C2787" s="1">
        <v>40295</v>
      </c>
      <c r="D2787" s="1">
        <v>40297</v>
      </c>
      <c r="E2787" t="s">
        <v>19</v>
      </c>
      <c r="F2787" t="s">
        <v>28</v>
      </c>
      <c r="G2787">
        <v>1151</v>
      </c>
      <c r="H2787" t="s">
        <v>1174</v>
      </c>
      <c r="I2787" t="s">
        <v>22</v>
      </c>
      <c r="J2787" t="s">
        <v>23</v>
      </c>
      <c r="K2787" t="s">
        <v>24</v>
      </c>
      <c r="L2787">
        <v>18</v>
      </c>
      <c r="M2787">
        <v>419.19</v>
      </c>
      <c r="N2787">
        <f>Envios[[#This Row],[Cantidad]]*Envios[[#This Row],[Precio por Unidad]]</f>
        <v>7545.42</v>
      </c>
      <c r="O2787" s="2">
        <v>176.05980000000002</v>
      </c>
      <c r="P2787" s="2">
        <f>Envios[[#This Row],[Cantidad]]*Envios[[#This Row],[Costo por Unidad]]</f>
        <v>3169.0764000000004</v>
      </c>
      <c r="Q2787">
        <v>19.989999999999998</v>
      </c>
      <c r="R2787" s="2">
        <f>Envios[[#This Row],[Costo Productos]]+Envios[[#This Row],[Costo de Envío]]</f>
        <v>3189.0664000000002</v>
      </c>
      <c r="S2787" t="s">
        <v>271</v>
      </c>
      <c r="T2787" t="s">
        <v>30</v>
      </c>
      <c r="U2787">
        <v>6</v>
      </c>
      <c r="V2787" t="s">
        <v>69</v>
      </c>
      <c r="W2787" t="s">
        <v>32</v>
      </c>
      <c r="X2787" s="2">
        <f>Envios[[#This Row],[Ventas Totales]]-Envios[[#This Row],[Costos Totales]]</f>
        <v>4356.3536000000004</v>
      </c>
    </row>
    <row r="2788" spans="1:24" x14ac:dyDescent="0.25">
      <c r="A2788">
        <v>4014</v>
      </c>
      <c r="B2788">
        <v>28643</v>
      </c>
      <c r="C2788" s="1">
        <v>40295</v>
      </c>
      <c r="D2788" s="1">
        <v>40296</v>
      </c>
      <c r="E2788" t="s">
        <v>19</v>
      </c>
      <c r="F2788" t="s">
        <v>40</v>
      </c>
      <c r="G2788">
        <v>248</v>
      </c>
      <c r="H2788" t="s">
        <v>1328</v>
      </c>
      <c r="I2788" t="s">
        <v>22</v>
      </c>
      <c r="J2788" t="s">
        <v>23</v>
      </c>
      <c r="K2788" t="s">
        <v>76</v>
      </c>
      <c r="L2788">
        <v>16</v>
      </c>
      <c r="M2788">
        <v>41.94</v>
      </c>
      <c r="N2788">
        <f>Envios[[#This Row],[Cantidad]]*Envios[[#This Row],[Precio por Unidad]]</f>
        <v>671.04</v>
      </c>
      <c r="O2788" s="2">
        <v>27.260999999999999</v>
      </c>
      <c r="P2788" s="2">
        <f>Envios[[#This Row],[Cantidad]]*Envios[[#This Row],[Costo por Unidad]]</f>
        <v>436.17599999999999</v>
      </c>
      <c r="Q2788">
        <v>2.99</v>
      </c>
      <c r="R2788" s="2">
        <f>Envios[[#This Row],[Costo Productos]]+Envios[[#This Row],[Costo de Envío]]</f>
        <v>439.166</v>
      </c>
      <c r="S2788" t="s">
        <v>1848</v>
      </c>
      <c r="T2788" t="s">
        <v>39</v>
      </c>
      <c r="U2788">
        <v>11</v>
      </c>
      <c r="V2788" t="s">
        <v>131</v>
      </c>
      <c r="W2788" t="s">
        <v>131</v>
      </c>
      <c r="X2788" s="2">
        <f>Envios[[#This Row],[Ventas Totales]]-Envios[[#This Row],[Costos Totales]]</f>
        <v>231.87399999999997</v>
      </c>
    </row>
    <row r="2789" spans="1:24" x14ac:dyDescent="0.25">
      <c r="A2789">
        <v>5732</v>
      </c>
      <c r="B2789">
        <v>40678</v>
      </c>
      <c r="C2789" s="1">
        <v>40296</v>
      </c>
      <c r="D2789" s="1">
        <v>40303</v>
      </c>
      <c r="E2789" t="s">
        <v>19</v>
      </c>
      <c r="F2789" t="s">
        <v>47</v>
      </c>
      <c r="G2789">
        <v>493</v>
      </c>
      <c r="H2789" t="s">
        <v>1490</v>
      </c>
      <c r="I2789" t="s">
        <v>22</v>
      </c>
      <c r="J2789" t="s">
        <v>23</v>
      </c>
      <c r="K2789" t="s">
        <v>76</v>
      </c>
      <c r="L2789">
        <v>42</v>
      </c>
      <c r="M2789">
        <v>67.28</v>
      </c>
      <c r="N2789">
        <f>Envios[[#This Row],[Cantidad]]*Envios[[#This Row],[Precio por Unidad]]</f>
        <v>2825.76</v>
      </c>
      <c r="O2789" s="2">
        <v>40.368000000000002</v>
      </c>
      <c r="P2789" s="2">
        <f>Envios[[#This Row],[Cantidad]]*Envios[[#This Row],[Costo por Unidad]]</f>
        <v>1695.4560000000001</v>
      </c>
      <c r="Q2789">
        <v>19.989999999999998</v>
      </c>
      <c r="R2789" s="2">
        <f>Envios[[#This Row],[Costo Productos]]+Envios[[#This Row],[Costo de Envío]]</f>
        <v>1715.4460000000001</v>
      </c>
      <c r="S2789" t="s">
        <v>1004</v>
      </c>
      <c r="T2789" t="s">
        <v>44</v>
      </c>
      <c r="U2789">
        <v>5</v>
      </c>
      <c r="V2789" t="s">
        <v>87</v>
      </c>
      <c r="W2789" t="s">
        <v>53</v>
      </c>
      <c r="X2789" s="2">
        <f>Envios[[#This Row],[Ventas Totales]]-Envios[[#This Row],[Costos Totales]]</f>
        <v>1110.3140000000001</v>
      </c>
    </row>
    <row r="2790" spans="1:24" x14ac:dyDescent="0.25">
      <c r="A2790">
        <v>2362</v>
      </c>
      <c r="B2790">
        <v>17090</v>
      </c>
      <c r="C2790" s="1">
        <v>40296</v>
      </c>
      <c r="D2790" s="1">
        <v>40298</v>
      </c>
      <c r="E2790" t="s">
        <v>46</v>
      </c>
      <c r="F2790" t="s">
        <v>47</v>
      </c>
      <c r="G2790">
        <v>230</v>
      </c>
      <c r="H2790" t="s">
        <v>713</v>
      </c>
      <c r="I2790" t="s">
        <v>119</v>
      </c>
      <c r="J2790" t="s">
        <v>36</v>
      </c>
      <c r="K2790" t="s">
        <v>204</v>
      </c>
      <c r="L2790">
        <v>30</v>
      </c>
      <c r="M2790">
        <v>140.97999999999999</v>
      </c>
      <c r="N2790">
        <f>Envios[[#This Row],[Cantidad]]*Envios[[#This Row],[Precio por Unidad]]</f>
        <v>4229.3999999999996</v>
      </c>
      <c r="O2790" s="2">
        <v>32.425399999999996</v>
      </c>
      <c r="P2790" s="2">
        <f>Envios[[#This Row],[Cantidad]]*Envios[[#This Row],[Costo por Unidad]]</f>
        <v>972.76199999999994</v>
      </c>
      <c r="Q2790">
        <v>36.090000000000003</v>
      </c>
      <c r="R2790" s="2">
        <f>Envios[[#This Row],[Costo Productos]]+Envios[[#This Row],[Costo de Envío]]</f>
        <v>1008.852</v>
      </c>
      <c r="S2790" t="s">
        <v>841</v>
      </c>
      <c r="T2790" t="s">
        <v>30</v>
      </c>
      <c r="U2790">
        <v>13</v>
      </c>
      <c r="V2790" t="s">
        <v>115</v>
      </c>
      <c r="W2790" t="s">
        <v>74</v>
      </c>
      <c r="X2790" s="2">
        <f>Envios[[#This Row],[Ventas Totales]]-Envios[[#This Row],[Costos Totales]]</f>
        <v>3220.5479999999998</v>
      </c>
    </row>
    <row r="2791" spans="1:24" x14ac:dyDescent="0.25">
      <c r="A2791">
        <v>2363</v>
      </c>
      <c r="B2791">
        <v>17090</v>
      </c>
      <c r="C2791" s="1">
        <v>40296</v>
      </c>
      <c r="D2791" s="1">
        <v>40301</v>
      </c>
      <c r="E2791" t="s">
        <v>46</v>
      </c>
      <c r="F2791" t="s">
        <v>47</v>
      </c>
      <c r="G2791">
        <v>304</v>
      </c>
      <c r="H2791" t="s">
        <v>704</v>
      </c>
      <c r="I2791" t="s">
        <v>49</v>
      </c>
      <c r="J2791" t="s">
        <v>36</v>
      </c>
      <c r="K2791" t="s">
        <v>50</v>
      </c>
      <c r="L2791">
        <v>26</v>
      </c>
      <c r="M2791">
        <v>122.99</v>
      </c>
      <c r="N2791">
        <f>Envios[[#This Row],[Cantidad]]*Envios[[#This Row],[Precio por Unidad]]</f>
        <v>3197.74</v>
      </c>
      <c r="O2791" s="2">
        <v>31.977399999999999</v>
      </c>
      <c r="P2791" s="2">
        <f>Envios[[#This Row],[Cantidad]]*Envios[[#This Row],[Costo por Unidad]]</f>
        <v>831.41239999999993</v>
      </c>
      <c r="Q2791">
        <v>70.2</v>
      </c>
      <c r="R2791" s="2">
        <f>Envios[[#This Row],[Costo Productos]]+Envios[[#This Row],[Costo de Envío]]</f>
        <v>901.61239999999998</v>
      </c>
      <c r="S2791" t="s">
        <v>841</v>
      </c>
      <c r="T2791" t="s">
        <v>30</v>
      </c>
      <c r="U2791">
        <v>13</v>
      </c>
      <c r="V2791" t="s">
        <v>115</v>
      </c>
      <c r="W2791" t="s">
        <v>74</v>
      </c>
      <c r="X2791" s="2">
        <f>Envios[[#This Row],[Ventas Totales]]-Envios[[#This Row],[Costos Totales]]</f>
        <v>2296.1275999999998</v>
      </c>
    </row>
    <row r="2792" spans="1:24" x14ac:dyDescent="0.25">
      <c r="A2792">
        <v>2078</v>
      </c>
      <c r="B2792">
        <v>14854</v>
      </c>
      <c r="C2792" s="1">
        <v>40296</v>
      </c>
      <c r="D2792" s="1">
        <v>40300</v>
      </c>
      <c r="E2792" t="s">
        <v>19</v>
      </c>
      <c r="F2792" t="s">
        <v>47</v>
      </c>
      <c r="G2792">
        <v>628</v>
      </c>
      <c r="H2792" t="s">
        <v>1603</v>
      </c>
      <c r="I2792" t="s">
        <v>22</v>
      </c>
      <c r="J2792" t="s">
        <v>23</v>
      </c>
      <c r="K2792" t="s">
        <v>24</v>
      </c>
      <c r="L2792">
        <v>24</v>
      </c>
      <c r="M2792">
        <v>16.91</v>
      </c>
      <c r="N2792">
        <f>Envios[[#This Row],[Cantidad]]*Envios[[#This Row],[Precio por Unidad]]</f>
        <v>405.84000000000003</v>
      </c>
      <c r="O2792" s="2">
        <v>7.1022000000000007</v>
      </c>
      <c r="P2792" s="2">
        <f>Envios[[#This Row],[Cantidad]]*Envios[[#This Row],[Costo por Unidad]]</f>
        <v>170.45280000000002</v>
      </c>
      <c r="Q2792">
        <v>6.25</v>
      </c>
      <c r="R2792" s="2">
        <f>Envios[[#This Row],[Costo Productos]]+Envios[[#This Row],[Costo de Envío]]</f>
        <v>176.70280000000002</v>
      </c>
      <c r="S2792" t="s">
        <v>141</v>
      </c>
      <c r="T2792" t="s">
        <v>30</v>
      </c>
      <c r="U2792">
        <v>1</v>
      </c>
      <c r="V2792" t="s">
        <v>27</v>
      </c>
      <c r="W2792" t="s">
        <v>27</v>
      </c>
      <c r="X2792" s="2">
        <f>Envios[[#This Row],[Ventas Totales]]-Envios[[#This Row],[Costos Totales]]</f>
        <v>229.13720000000001</v>
      </c>
    </row>
    <row r="2793" spans="1:24" x14ac:dyDescent="0.25">
      <c r="A2793">
        <v>2943</v>
      </c>
      <c r="B2793">
        <v>21319</v>
      </c>
      <c r="C2793" s="1">
        <v>40297</v>
      </c>
      <c r="D2793" s="1">
        <v>40298</v>
      </c>
      <c r="E2793" t="s">
        <v>46</v>
      </c>
      <c r="F2793" t="s">
        <v>28</v>
      </c>
      <c r="G2793">
        <v>27</v>
      </c>
      <c r="H2793" t="s">
        <v>165</v>
      </c>
      <c r="I2793" t="s">
        <v>49</v>
      </c>
      <c r="J2793" t="s">
        <v>56</v>
      </c>
      <c r="K2793" t="s">
        <v>166</v>
      </c>
      <c r="L2793">
        <v>5</v>
      </c>
      <c r="M2793">
        <v>449.99</v>
      </c>
      <c r="N2793">
        <f>Envios[[#This Row],[Cantidad]]*Envios[[#This Row],[Precio por Unidad]]</f>
        <v>2249.9499999999998</v>
      </c>
      <c r="O2793" s="2">
        <v>278.99380000000002</v>
      </c>
      <c r="P2793" s="2">
        <f>Envios[[#This Row],[Cantidad]]*Envios[[#This Row],[Costo por Unidad]]</f>
        <v>1394.9690000000001</v>
      </c>
      <c r="Q2793">
        <v>49</v>
      </c>
      <c r="R2793" s="2">
        <f>Envios[[#This Row],[Costo Productos]]+Envios[[#This Row],[Costo de Envío]]</f>
        <v>1443.9690000000001</v>
      </c>
      <c r="S2793" t="s">
        <v>128</v>
      </c>
      <c r="T2793" t="s">
        <v>39</v>
      </c>
      <c r="U2793">
        <v>4</v>
      </c>
      <c r="V2793" t="s">
        <v>73</v>
      </c>
      <c r="W2793" t="s">
        <v>74</v>
      </c>
      <c r="X2793" s="2">
        <f>Envios[[#This Row],[Ventas Totales]]-Envios[[#This Row],[Costos Totales]]</f>
        <v>805.98099999999977</v>
      </c>
    </row>
    <row r="2794" spans="1:24" x14ac:dyDescent="0.25">
      <c r="A2794">
        <v>2942</v>
      </c>
      <c r="B2794">
        <v>21319</v>
      </c>
      <c r="C2794" s="1">
        <v>40297</v>
      </c>
      <c r="D2794" s="1">
        <v>40300</v>
      </c>
      <c r="E2794" t="s">
        <v>19</v>
      </c>
      <c r="F2794" t="s">
        <v>28</v>
      </c>
      <c r="G2794">
        <v>942</v>
      </c>
      <c r="H2794" t="s">
        <v>1060</v>
      </c>
      <c r="I2794" t="s">
        <v>22</v>
      </c>
      <c r="J2794" t="s">
        <v>23</v>
      </c>
      <c r="K2794" t="s">
        <v>24</v>
      </c>
      <c r="L2794">
        <v>11</v>
      </c>
      <c r="M2794">
        <v>14.98</v>
      </c>
      <c r="N2794">
        <f>Envios[[#This Row],[Cantidad]]*Envios[[#This Row],[Precio por Unidad]]</f>
        <v>164.78</v>
      </c>
      <c r="O2794" s="2">
        <v>6.4414000000000007</v>
      </c>
      <c r="P2794" s="2">
        <f>Envios[[#This Row],[Cantidad]]*Envios[[#This Row],[Costo por Unidad]]</f>
        <v>70.855400000000003</v>
      </c>
      <c r="Q2794">
        <v>7.69</v>
      </c>
      <c r="R2794" s="2">
        <f>Envios[[#This Row],[Costo Productos]]+Envios[[#This Row],[Costo de Envío]]</f>
        <v>78.545400000000001</v>
      </c>
      <c r="S2794" t="s">
        <v>128</v>
      </c>
      <c r="T2794" t="s">
        <v>39</v>
      </c>
      <c r="U2794">
        <v>4</v>
      </c>
      <c r="V2794" t="s">
        <v>73</v>
      </c>
      <c r="W2794" t="s">
        <v>74</v>
      </c>
      <c r="X2794" s="2">
        <f>Envios[[#This Row],[Ventas Totales]]-Envios[[#This Row],[Costos Totales]]</f>
        <v>86.2346</v>
      </c>
    </row>
    <row r="2795" spans="1:24" x14ac:dyDescent="0.25">
      <c r="A2795">
        <v>2944</v>
      </c>
      <c r="B2795">
        <v>21319</v>
      </c>
      <c r="C2795" s="1">
        <v>40297</v>
      </c>
      <c r="D2795" s="1">
        <v>40298</v>
      </c>
      <c r="E2795" t="s">
        <v>46</v>
      </c>
      <c r="F2795" t="s">
        <v>28</v>
      </c>
      <c r="G2795">
        <v>1015</v>
      </c>
      <c r="H2795" t="s">
        <v>1221</v>
      </c>
      <c r="I2795" t="s">
        <v>49</v>
      </c>
      <c r="J2795" t="s">
        <v>36</v>
      </c>
      <c r="K2795" t="s">
        <v>37</v>
      </c>
      <c r="L2795">
        <v>42</v>
      </c>
      <c r="M2795">
        <v>23.99</v>
      </c>
      <c r="N2795">
        <f>Envios[[#This Row],[Cantidad]]*Envios[[#This Row],[Precio por Unidad]]</f>
        <v>1007.5799999999999</v>
      </c>
      <c r="O2795" s="2">
        <v>9.1161999999999992</v>
      </c>
      <c r="P2795" s="2">
        <f>Envios[[#This Row],[Cantidad]]*Envios[[#This Row],[Costo por Unidad]]</f>
        <v>382.88039999999995</v>
      </c>
      <c r="Q2795">
        <v>15.68</v>
      </c>
      <c r="R2795" s="2">
        <f>Envios[[#This Row],[Costo Productos]]+Envios[[#This Row],[Costo de Envío]]</f>
        <v>398.56039999999996</v>
      </c>
      <c r="S2795" t="s">
        <v>128</v>
      </c>
      <c r="T2795" t="s">
        <v>39</v>
      </c>
      <c r="U2795">
        <v>4</v>
      </c>
      <c r="V2795" t="s">
        <v>73</v>
      </c>
      <c r="W2795" t="s">
        <v>74</v>
      </c>
      <c r="X2795" s="2">
        <f>Envios[[#This Row],[Ventas Totales]]-Envios[[#This Row],[Costos Totales]]</f>
        <v>609.01959999999997</v>
      </c>
    </row>
    <row r="2796" spans="1:24" x14ac:dyDescent="0.25">
      <c r="A2796">
        <v>5466</v>
      </c>
      <c r="B2796">
        <v>38850</v>
      </c>
      <c r="C2796" s="1">
        <v>40297</v>
      </c>
      <c r="D2796" s="1">
        <v>40299</v>
      </c>
      <c r="E2796" t="s">
        <v>46</v>
      </c>
      <c r="F2796" t="s">
        <v>28</v>
      </c>
      <c r="G2796">
        <v>456</v>
      </c>
      <c r="H2796" t="s">
        <v>834</v>
      </c>
      <c r="I2796" t="s">
        <v>119</v>
      </c>
      <c r="J2796" t="s">
        <v>36</v>
      </c>
      <c r="K2796" t="s">
        <v>120</v>
      </c>
      <c r="L2796">
        <v>34</v>
      </c>
      <c r="M2796">
        <v>348.21</v>
      </c>
      <c r="N2796">
        <f>Envios[[#This Row],[Cantidad]]*Envios[[#This Row],[Precio por Unidad]]</f>
        <v>11839.14</v>
      </c>
      <c r="O2796" s="2">
        <v>118.39139999999998</v>
      </c>
      <c r="P2796" s="2">
        <f>Envios[[#This Row],[Cantidad]]*Envios[[#This Row],[Costo por Unidad]]</f>
        <v>4025.3075999999992</v>
      </c>
      <c r="Q2796">
        <v>40.19</v>
      </c>
      <c r="R2796" s="2">
        <f>Envios[[#This Row],[Costo Productos]]+Envios[[#This Row],[Costo de Envío]]</f>
        <v>4065.4975999999992</v>
      </c>
      <c r="S2796" t="s">
        <v>231</v>
      </c>
      <c r="T2796" t="s">
        <v>44</v>
      </c>
      <c r="U2796">
        <v>3</v>
      </c>
      <c r="V2796" t="s">
        <v>52</v>
      </c>
      <c r="W2796" t="s">
        <v>53</v>
      </c>
      <c r="X2796" s="2">
        <f>Envios[[#This Row],[Ventas Totales]]-Envios[[#This Row],[Costos Totales]]</f>
        <v>7773.6424000000006</v>
      </c>
    </row>
    <row r="2797" spans="1:24" x14ac:dyDescent="0.25">
      <c r="A2797">
        <v>782</v>
      </c>
      <c r="B2797">
        <v>5569</v>
      </c>
      <c r="C2797" s="1">
        <v>40297</v>
      </c>
      <c r="D2797" s="1">
        <v>40299</v>
      </c>
      <c r="E2797" t="s">
        <v>19</v>
      </c>
      <c r="F2797" t="s">
        <v>40</v>
      </c>
      <c r="G2797">
        <v>51</v>
      </c>
      <c r="H2797" t="s">
        <v>263</v>
      </c>
      <c r="I2797" t="s">
        <v>22</v>
      </c>
      <c r="J2797" t="s">
        <v>36</v>
      </c>
      <c r="K2797" t="s">
        <v>37</v>
      </c>
      <c r="L2797">
        <v>12</v>
      </c>
      <c r="M2797">
        <v>9.65</v>
      </c>
      <c r="N2797">
        <f>Envios[[#This Row],[Cantidad]]*Envios[[#This Row],[Precio por Unidad]]</f>
        <v>115.80000000000001</v>
      </c>
      <c r="O2797" s="2">
        <v>4.3424999999999994</v>
      </c>
      <c r="P2797" s="2">
        <f>Envios[[#This Row],[Cantidad]]*Envios[[#This Row],[Costo por Unidad]]</f>
        <v>52.109999999999992</v>
      </c>
      <c r="Q2797">
        <v>6.22</v>
      </c>
      <c r="R2797" s="2">
        <f>Envios[[#This Row],[Costo Productos]]+Envios[[#This Row],[Costo de Envío]]</f>
        <v>58.329999999999991</v>
      </c>
      <c r="S2797" t="s">
        <v>1849</v>
      </c>
      <c r="T2797" t="s">
        <v>30</v>
      </c>
      <c r="U2797">
        <v>12</v>
      </c>
      <c r="V2797" t="s">
        <v>260</v>
      </c>
      <c r="W2797" t="s">
        <v>260</v>
      </c>
      <c r="X2797" s="2">
        <f>Envios[[#This Row],[Ventas Totales]]-Envios[[#This Row],[Costos Totales]]</f>
        <v>57.47000000000002</v>
      </c>
    </row>
    <row r="2798" spans="1:24" x14ac:dyDescent="0.25">
      <c r="A2798">
        <v>3271</v>
      </c>
      <c r="B2798">
        <v>23394</v>
      </c>
      <c r="C2798" s="1">
        <v>40297</v>
      </c>
      <c r="D2798" s="1">
        <v>40298</v>
      </c>
      <c r="E2798" t="s">
        <v>19</v>
      </c>
      <c r="F2798" t="s">
        <v>20</v>
      </c>
      <c r="G2798">
        <v>614</v>
      </c>
      <c r="H2798" t="s">
        <v>1850</v>
      </c>
      <c r="I2798" t="s">
        <v>22</v>
      </c>
      <c r="J2798" t="s">
        <v>23</v>
      </c>
      <c r="K2798" t="s">
        <v>76</v>
      </c>
      <c r="L2798">
        <v>45</v>
      </c>
      <c r="M2798">
        <v>2.08</v>
      </c>
      <c r="N2798">
        <f>Envios[[#This Row],[Cantidad]]*Envios[[#This Row],[Precio por Unidad]]</f>
        <v>93.600000000000009</v>
      </c>
      <c r="O2798" s="2">
        <v>1.2896000000000001</v>
      </c>
      <c r="P2798" s="2">
        <f>Envios[[#This Row],[Cantidad]]*Envios[[#This Row],[Costo por Unidad]]</f>
        <v>58.032000000000004</v>
      </c>
      <c r="Q2798">
        <v>1.49</v>
      </c>
      <c r="R2798" s="2">
        <f>Envios[[#This Row],[Costo Productos]]+Envios[[#This Row],[Costo de Envío]]</f>
        <v>59.522000000000006</v>
      </c>
      <c r="S2798" t="s">
        <v>1590</v>
      </c>
      <c r="T2798" t="s">
        <v>26</v>
      </c>
      <c r="U2798">
        <v>1</v>
      </c>
      <c r="V2798" t="s">
        <v>27</v>
      </c>
      <c r="W2798" t="s">
        <v>27</v>
      </c>
      <c r="X2798" s="2">
        <f>Envios[[#This Row],[Ventas Totales]]-Envios[[#This Row],[Costos Totales]]</f>
        <v>34.078000000000003</v>
      </c>
    </row>
    <row r="2799" spans="1:24" x14ac:dyDescent="0.25">
      <c r="A2799">
        <v>4761</v>
      </c>
      <c r="B2799">
        <v>33857</v>
      </c>
      <c r="C2799" s="1">
        <v>40297</v>
      </c>
      <c r="D2799" s="1">
        <v>40298</v>
      </c>
      <c r="E2799" t="s">
        <v>19</v>
      </c>
      <c r="F2799" t="s">
        <v>60</v>
      </c>
      <c r="G2799">
        <v>136</v>
      </c>
      <c r="H2799" t="s">
        <v>460</v>
      </c>
      <c r="I2799" t="s">
        <v>63</v>
      </c>
      <c r="J2799" t="s">
        <v>23</v>
      </c>
      <c r="K2799" t="s">
        <v>64</v>
      </c>
      <c r="L2799">
        <v>18</v>
      </c>
      <c r="M2799">
        <v>7.04</v>
      </c>
      <c r="N2799">
        <f>Envios[[#This Row],[Cantidad]]*Envios[[#This Row],[Precio por Unidad]]</f>
        <v>126.72</v>
      </c>
      <c r="O2799" s="2">
        <v>4.3647999999999998</v>
      </c>
      <c r="P2799" s="2">
        <f>Envios[[#This Row],[Cantidad]]*Envios[[#This Row],[Costo por Unidad]]</f>
        <v>78.566400000000002</v>
      </c>
      <c r="Q2799">
        <v>2.17</v>
      </c>
      <c r="R2799" s="2">
        <f>Envios[[#This Row],[Costo Productos]]+Envios[[#This Row],[Costo de Envío]]</f>
        <v>80.736400000000003</v>
      </c>
      <c r="S2799" t="s">
        <v>1304</v>
      </c>
      <c r="T2799" t="s">
        <v>44</v>
      </c>
      <c r="U2799">
        <v>9</v>
      </c>
      <c r="V2799" t="s">
        <v>31</v>
      </c>
      <c r="W2799" t="s">
        <v>32</v>
      </c>
      <c r="X2799" s="2">
        <f>Envios[[#This Row],[Ventas Totales]]-Envios[[#This Row],[Costos Totales]]</f>
        <v>45.983599999999996</v>
      </c>
    </row>
    <row r="2800" spans="1:24" x14ac:dyDescent="0.25">
      <c r="A2800">
        <v>2079</v>
      </c>
      <c r="B2800">
        <v>14855</v>
      </c>
      <c r="C2800" s="1">
        <v>40298</v>
      </c>
      <c r="D2800" s="1">
        <v>40300</v>
      </c>
      <c r="E2800" t="s">
        <v>33</v>
      </c>
      <c r="F2800" t="s">
        <v>40</v>
      </c>
      <c r="G2800">
        <v>340</v>
      </c>
      <c r="H2800" t="s">
        <v>878</v>
      </c>
      <c r="I2800" t="s">
        <v>22</v>
      </c>
      <c r="J2800" t="s">
        <v>23</v>
      </c>
      <c r="K2800" t="s">
        <v>76</v>
      </c>
      <c r="L2800">
        <v>44</v>
      </c>
      <c r="M2800">
        <v>3.58</v>
      </c>
      <c r="N2800">
        <f>Envios[[#This Row],[Cantidad]]*Envios[[#This Row],[Precio por Unidad]]</f>
        <v>157.52000000000001</v>
      </c>
      <c r="O2800" s="2">
        <v>2.2553999999999998</v>
      </c>
      <c r="P2800" s="2">
        <f>Envios[[#This Row],[Cantidad]]*Envios[[#This Row],[Costo por Unidad]]</f>
        <v>99.237599999999986</v>
      </c>
      <c r="Q2800">
        <v>5.47</v>
      </c>
      <c r="R2800" s="2">
        <f>Envios[[#This Row],[Costo Productos]]+Envios[[#This Row],[Costo de Envío]]</f>
        <v>104.70759999999999</v>
      </c>
      <c r="S2800" t="s">
        <v>499</v>
      </c>
      <c r="T2800" t="s">
        <v>30</v>
      </c>
      <c r="U2800">
        <v>9</v>
      </c>
      <c r="V2800" t="s">
        <v>31</v>
      </c>
      <c r="W2800" t="s">
        <v>32</v>
      </c>
      <c r="X2800" s="2">
        <f>Envios[[#This Row],[Ventas Totales]]-Envios[[#This Row],[Costos Totales]]</f>
        <v>52.812400000000025</v>
      </c>
    </row>
    <row r="2801" spans="1:24" x14ac:dyDescent="0.25">
      <c r="A2801">
        <v>2080</v>
      </c>
      <c r="B2801">
        <v>14855</v>
      </c>
      <c r="C2801" s="1">
        <v>40298</v>
      </c>
      <c r="D2801" s="1">
        <v>40300</v>
      </c>
      <c r="E2801" t="s">
        <v>19</v>
      </c>
      <c r="F2801" t="s">
        <v>40</v>
      </c>
      <c r="G2801">
        <v>405</v>
      </c>
      <c r="H2801" t="s">
        <v>967</v>
      </c>
      <c r="I2801" t="s">
        <v>35</v>
      </c>
      <c r="J2801" t="s">
        <v>36</v>
      </c>
      <c r="K2801" t="s">
        <v>37</v>
      </c>
      <c r="L2801">
        <v>48</v>
      </c>
      <c r="M2801">
        <v>2.23</v>
      </c>
      <c r="N2801">
        <f>Envios[[#This Row],[Cantidad]]*Envios[[#This Row],[Precio por Unidad]]</f>
        <v>107.03999999999999</v>
      </c>
      <c r="O2801" s="2">
        <v>1.3157000000000001</v>
      </c>
      <c r="P2801" s="2">
        <f>Envios[[#This Row],[Cantidad]]*Envios[[#This Row],[Costo por Unidad]]</f>
        <v>63.153600000000004</v>
      </c>
      <c r="Q2801">
        <v>4.57</v>
      </c>
      <c r="R2801" s="2">
        <f>Envios[[#This Row],[Costo Productos]]+Envios[[#This Row],[Costo de Envío]]</f>
        <v>67.723600000000005</v>
      </c>
      <c r="S2801" t="s">
        <v>499</v>
      </c>
      <c r="T2801" t="s">
        <v>30</v>
      </c>
      <c r="U2801">
        <v>9</v>
      </c>
      <c r="V2801" t="s">
        <v>31</v>
      </c>
      <c r="W2801" t="s">
        <v>32</v>
      </c>
      <c r="X2801" s="2">
        <f>Envios[[#This Row],[Ventas Totales]]-Envios[[#This Row],[Costos Totales]]</f>
        <v>39.316399999999987</v>
      </c>
    </row>
    <row r="2802" spans="1:24" x14ac:dyDescent="0.25">
      <c r="A2802">
        <v>2081</v>
      </c>
      <c r="B2802">
        <v>14855</v>
      </c>
      <c r="C2802" s="1">
        <v>40298</v>
      </c>
      <c r="D2802" s="1">
        <v>40300</v>
      </c>
      <c r="E2802" t="s">
        <v>46</v>
      </c>
      <c r="F2802" t="s">
        <v>40</v>
      </c>
      <c r="G2802">
        <v>310</v>
      </c>
      <c r="H2802" t="s">
        <v>1343</v>
      </c>
      <c r="I2802" t="s">
        <v>119</v>
      </c>
      <c r="J2802" t="s">
        <v>36</v>
      </c>
      <c r="K2802" t="s">
        <v>120</v>
      </c>
      <c r="L2802">
        <v>19</v>
      </c>
      <c r="M2802">
        <v>124.49</v>
      </c>
      <c r="N2802">
        <f>Envios[[#This Row],[Cantidad]]*Envios[[#This Row],[Precio por Unidad]]</f>
        <v>2365.31</v>
      </c>
      <c r="O2802" s="2">
        <v>46.061299999999996</v>
      </c>
      <c r="P2802" s="2">
        <f>Envios[[#This Row],[Cantidad]]*Envios[[#This Row],[Costo por Unidad]]</f>
        <v>875.16469999999993</v>
      </c>
      <c r="Q2802">
        <v>51.94</v>
      </c>
      <c r="R2802" s="2">
        <f>Envios[[#This Row],[Costo Productos]]+Envios[[#This Row],[Costo de Envío]]</f>
        <v>927.10469999999987</v>
      </c>
      <c r="S2802" t="s">
        <v>499</v>
      </c>
      <c r="T2802" t="s">
        <v>30</v>
      </c>
      <c r="U2802">
        <v>9</v>
      </c>
      <c r="V2802" t="s">
        <v>31</v>
      </c>
      <c r="W2802" t="s">
        <v>32</v>
      </c>
      <c r="X2802" s="2">
        <f>Envios[[#This Row],[Ventas Totales]]-Envios[[#This Row],[Costos Totales]]</f>
        <v>1438.2053000000001</v>
      </c>
    </row>
    <row r="2803" spans="1:24" x14ac:dyDescent="0.25">
      <c r="A2803">
        <v>8097</v>
      </c>
      <c r="B2803">
        <v>57766</v>
      </c>
      <c r="C2803" s="1">
        <v>40298</v>
      </c>
      <c r="D2803" s="1">
        <v>40301</v>
      </c>
      <c r="E2803" t="s">
        <v>19</v>
      </c>
      <c r="F2803" t="s">
        <v>20</v>
      </c>
      <c r="G2803">
        <v>113</v>
      </c>
      <c r="H2803" t="s">
        <v>458</v>
      </c>
      <c r="I2803" t="s">
        <v>22</v>
      </c>
      <c r="J2803" t="s">
        <v>23</v>
      </c>
      <c r="K2803" t="s">
        <v>188</v>
      </c>
      <c r="L2803">
        <v>17</v>
      </c>
      <c r="M2803">
        <v>30.53</v>
      </c>
      <c r="N2803">
        <f>Envios[[#This Row],[Cantidad]]*Envios[[#This Row],[Precio por Unidad]]</f>
        <v>519.01</v>
      </c>
      <c r="O2803" s="2">
        <v>18.6233</v>
      </c>
      <c r="P2803" s="2">
        <f>Envios[[#This Row],[Cantidad]]*Envios[[#This Row],[Costo por Unidad]]</f>
        <v>316.59609999999998</v>
      </c>
      <c r="Q2803">
        <v>19.989999999999998</v>
      </c>
      <c r="R2803" s="2">
        <f>Envios[[#This Row],[Costo Productos]]+Envios[[#This Row],[Costo de Envío]]</f>
        <v>336.58609999999999</v>
      </c>
      <c r="S2803" t="s">
        <v>797</v>
      </c>
      <c r="T2803" t="s">
        <v>39</v>
      </c>
      <c r="U2803">
        <v>5</v>
      </c>
      <c r="V2803" t="s">
        <v>87</v>
      </c>
      <c r="W2803" t="s">
        <v>53</v>
      </c>
      <c r="X2803" s="2">
        <f>Envios[[#This Row],[Ventas Totales]]-Envios[[#This Row],[Costos Totales]]</f>
        <v>182.4239</v>
      </c>
    </row>
    <row r="2804" spans="1:24" x14ac:dyDescent="0.25">
      <c r="A2804">
        <v>4057</v>
      </c>
      <c r="B2804">
        <v>28928</v>
      </c>
      <c r="C2804" s="1">
        <v>40298</v>
      </c>
      <c r="D2804" s="1">
        <v>40300</v>
      </c>
      <c r="E2804" t="s">
        <v>19</v>
      </c>
      <c r="F2804" t="s">
        <v>47</v>
      </c>
      <c r="G2804">
        <v>326</v>
      </c>
      <c r="H2804" t="s">
        <v>405</v>
      </c>
      <c r="I2804" t="s">
        <v>22</v>
      </c>
      <c r="J2804" t="s">
        <v>23</v>
      </c>
      <c r="K2804" t="s">
        <v>67</v>
      </c>
      <c r="L2804">
        <v>3</v>
      </c>
      <c r="M2804">
        <v>59.98</v>
      </c>
      <c r="N2804">
        <f>Envios[[#This Row],[Cantidad]]*Envios[[#This Row],[Precio por Unidad]]</f>
        <v>179.94</v>
      </c>
      <c r="O2804" s="2">
        <v>25.791400000000003</v>
      </c>
      <c r="P2804" s="2">
        <f>Envios[[#This Row],[Cantidad]]*Envios[[#This Row],[Costo por Unidad]]</f>
        <v>77.374200000000002</v>
      </c>
      <c r="Q2804">
        <v>3.99</v>
      </c>
      <c r="R2804" s="2">
        <f>Envios[[#This Row],[Costo Productos]]+Envios[[#This Row],[Costo de Envío]]</f>
        <v>81.364199999999997</v>
      </c>
      <c r="S2804" t="s">
        <v>651</v>
      </c>
      <c r="T2804" t="s">
        <v>30</v>
      </c>
      <c r="U2804">
        <v>9</v>
      </c>
      <c r="V2804" t="s">
        <v>31</v>
      </c>
      <c r="W2804" t="s">
        <v>32</v>
      </c>
      <c r="X2804" s="2">
        <f>Envios[[#This Row],[Ventas Totales]]-Envios[[#This Row],[Costos Totales]]</f>
        <v>98.575800000000001</v>
      </c>
    </row>
    <row r="2805" spans="1:24" x14ac:dyDescent="0.25">
      <c r="A2805">
        <v>4058</v>
      </c>
      <c r="B2805">
        <v>28928</v>
      </c>
      <c r="C2805" s="1">
        <v>40298</v>
      </c>
      <c r="D2805" s="1">
        <v>40298</v>
      </c>
      <c r="E2805" t="s">
        <v>19</v>
      </c>
      <c r="F2805" t="s">
        <v>47</v>
      </c>
      <c r="G2805">
        <v>725</v>
      </c>
      <c r="H2805" t="s">
        <v>1202</v>
      </c>
      <c r="I2805" t="s">
        <v>22</v>
      </c>
      <c r="J2805" t="s">
        <v>56</v>
      </c>
      <c r="K2805" t="s">
        <v>91</v>
      </c>
      <c r="L2805">
        <v>22</v>
      </c>
      <c r="M2805">
        <v>256.99</v>
      </c>
      <c r="N2805">
        <f>Envios[[#This Row],[Cantidad]]*Envios[[#This Row],[Precio por Unidad]]</f>
        <v>5653.7800000000007</v>
      </c>
      <c r="O2805" s="2">
        <v>125.9251</v>
      </c>
      <c r="P2805" s="2">
        <f>Envios[[#This Row],[Cantidad]]*Envios[[#This Row],[Costo por Unidad]]</f>
        <v>2770.3521999999998</v>
      </c>
      <c r="Q2805">
        <v>11.25</v>
      </c>
      <c r="R2805" s="2">
        <f>Envios[[#This Row],[Costo Productos]]+Envios[[#This Row],[Costo de Envío]]</f>
        <v>2781.6021999999998</v>
      </c>
      <c r="S2805" t="s">
        <v>651</v>
      </c>
      <c r="T2805" t="s">
        <v>30</v>
      </c>
      <c r="U2805">
        <v>9</v>
      </c>
      <c r="V2805" t="s">
        <v>31</v>
      </c>
      <c r="W2805" t="s">
        <v>32</v>
      </c>
      <c r="X2805" s="2">
        <f>Envios[[#This Row],[Ventas Totales]]-Envios[[#This Row],[Costos Totales]]</f>
        <v>2872.1778000000008</v>
      </c>
    </row>
    <row r="2806" spans="1:24" x14ac:dyDescent="0.25">
      <c r="A2806">
        <v>4059</v>
      </c>
      <c r="B2806">
        <v>28928</v>
      </c>
      <c r="C2806" s="1">
        <v>40298</v>
      </c>
      <c r="D2806" s="1">
        <v>40300</v>
      </c>
      <c r="E2806" t="s">
        <v>19</v>
      </c>
      <c r="F2806" t="s">
        <v>47</v>
      </c>
      <c r="G2806">
        <v>528</v>
      </c>
      <c r="H2806" t="s">
        <v>1473</v>
      </c>
      <c r="I2806" t="s">
        <v>63</v>
      </c>
      <c r="J2806" t="s">
        <v>56</v>
      </c>
      <c r="K2806" t="s">
        <v>57</v>
      </c>
      <c r="L2806">
        <v>46</v>
      </c>
      <c r="M2806">
        <v>35.99</v>
      </c>
      <c r="N2806">
        <f>Envios[[#This Row],[Cantidad]]*Envios[[#This Row],[Precio por Unidad]]</f>
        <v>1655.5400000000002</v>
      </c>
      <c r="O2806" s="2">
        <v>6.478200000000002</v>
      </c>
      <c r="P2806" s="2">
        <f>Envios[[#This Row],[Cantidad]]*Envios[[#This Row],[Costo por Unidad]]</f>
        <v>297.99720000000008</v>
      </c>
      <c r="Q2806">
        <v>5</v>
      </c>
      <c r="R2806" s="2">
        <f>Envios[[#This Row],[Costo Productos]]+Envios[[#This Row],[Costo de Envío]]</f>
        <v>302.99720000000008</v>
      </c>
      <c r="S2806" t="s">
        <v>651</v>
      </c>
      <c r="T2806" t="s">
        <v>30</v>
      </c>
      <c r="U2806">
        <v>9</v>
      </c>
      <c r="V2806" t="s">
        <v>31</v>
      </c>
      <c r="W2806" t="s">
        <v>32</v>
      </c>
      <c r="X2806" s="2">
        <f>Envios[[#This Row],[Ventas Totales]]-Envios[[#This Row],[Costos Totales]]</f>
        <v>1352.5428000000002</v>
      </c>
    </row>
    <row r="2807" spans="1:24" x14ac:dyDescent="0.25">
      <c r="A2807">
        <v>8106</v>
      </c>
      <c r="B2807">
        <v>57857</v>
      </c>
      <c r="C2807" s="1">
        <v>40299</v>
      </c>
      <c r="D2807" s="1">
        <v>40299</v>
      </c>
      <c r="E2807" t="s">
        <v>19</v>
      </c>
      <c r="F2807" t="s">
        <v>20</v>
      </c>
      <c r="G2807">
        <v>713</v>
      </c>
      <c r="H2807" t="s">
        <v>1526</v>
      </c>
      <c r="I2807" t="s">
        <v>35</v>
      </c>
      <c r="J2807" t="s">
        <v>36</v>
      </c>
      <c r="K2807" t="s">
        <v>37</v>
      </c>
      <c r="L2807">
        <v>18</v>
      </c>
      <c r="M2807">
        <v>18.649999999999999</v>
      </c>
      <c r="N2807">
        <f>Envios[[#This Row],[Cantidad]]*Envios[[#This Row],[Precio por Unidad]]</f>
        <v>335.7</v>
      </c>
      <c r="O2807" s="2">
        <v>11.376499999999998</v>
      </c>
      <c r="P2807" s="2">
        <f>Envios[[#This Row],[Cantidad]]*Envios[[#This Row],[Costo por Unidad]]</f>
        <v>204.77699999999996</v>
      </c>
      <c r="Q2807">
        <v>3.77</v>
      </c>
      <c r="R2807" s="2">
        <f>Envios[[#This Row],[Costo Productos]]+Envios[[#This Row],[Costo de Envío]]</f>
        <v>208.54699999999997</v>
      </c>
      <c r="S2807" t="s">
        <v>408</v>
      </c>
      <c r="T2807" t="s">
        <v>26</v>
      </c>
      <c r="U2807">
        <v>3</v>
      </c>
      <c r="V2807" t="s">
        <v>52</v>
      </c>
      <c r="W2807" t="s">
        <v>53</v>
      </c>
      <c r="X2807" s="2">
        <f>Envios[[#This Row],[Ventas Totales]]-Envios[[#This Row],[Costos Totales]]</f>
        <v>127.15300000000002</v>
      </c>
    </row>
    <row r="2808" spans="1:24" x14ac:dyDescent="0.25">
      <c r="A2808">
        <v>7985</v>
      </c>
      <c r="B2808">
        <v>57092</v>
      </c>
      <c r="C2808" s="1">
        <v>40299</v>
      </c>
      <c r="D2808" s="1">
        <v>40300</v>
      </c>
      <c r="E2808" t="s">
        <v>19</v>
      </c>
      <c r="F2808" t="s">
        <v>60</v>
      </c>
      <c r="G2808">
        <v>428</v>
      </c>
      <c r="H2808" t="s">
        <v>990</v>
      </c>
      <c r="I2808" t="s">
        <v>22</v>
      </c>
      <c r="J2808" t="s">
        <v>56</v>
      </c>
      <c r="K2808" t="s">
        <v>57</v>
      </c>
      <c r="L2808">
        <v>29</v>
      </c>
      <c r="M2808">
        <v>110.99</v>
      </c>
      <c r="N2808">
        <f>Envios[[#This Row],[Cantidad]]*Envios[[#This Row],[Precio por Unidad]]</f>
        <v>3218.71</v>
      </c>
      <c r="O2808" s="2">
        <v>47.725700000000003</v>
      </c>
      <c r="P2808" s="2">
        <f>Envios[[#This Row],[Cantidad]]*Envios[[#This Row],[Costo por Unidad]]</f>
        <v>1384.0453</v>
      </c>
      <c r="Q2808">
        <v>8.99</v>
      </c>
      <c r="R2808" s="2">
        <f>Envios[[#This Row],[Costo Productos]]+Envios[[#This Row],[Costo de Envío]]</f>
        <v>1393.0353</v>
      </c>
      <c r="S2808" t="s">
        <v>77</v>
      </c>
      <c r="T2808" t="s">
        <v>39</v>
      </c>
      <c r="U2808">
        <v>1</v>
      </c>
      <c r="V2808" t="s">
        <v>27</v>
      </c>
      <c r="W2808" t="s">
        <v>27</v>
      </c>
      <c r="X2808" s="2">
        <f>Envios[[#This Row],[Ventas Totales]]-Envios[[#This Row],[Costos Totales]]</f>
        <v>1825.6747</v>
      </c>
    </row>
    <row r="2809" spans="1:24" x14ac:dyDescent="0.25">
      <c r="A2809">
        <v>6195</v>
      </c>
      <c r="B2809">
        <v>43904</v>
      </c>
      <c r="C2809" s="1">
        <v>40299</v>
      </c>
      <c r="D2809" s="1">
        <v>40301</v>
      </c>
      <c r="E2809" t="s">
        <v>19</v>
      </c>
      <c r="F2809" t="s">
        <v>40</v>
      </c>
      <c r="G2809">
        <v>322</v>
      </c>
      <c r="H2809" t="s">
        <v>860</v>
      </c>
      <c r="I2809" t="s">
        <v>35</v>
      </c>
      <c r="J2809" t="s">
        <v>56</v>
      </c>
      <c r="K2809" t="s">
        <v>91</v>
      </c>
      <c r="L2809">
        <v>43</v>
      </c>
      <c r="M2809">
        <v>10.01</v>
      </c>
      <c r="N2809">
        <f>Envios[[#This Row],[Cantidad]]*Envios[[#This Row],[Precio por Unidad]]</f>
        <v>430.43</v>
      </c>
      <c r="O2809" s="2">
        <v>5.9059000000000008</v>
      </c>
      <c r="P2809" s="2">
        <f>Envios[[#This Row],[Cantidad]]*Envios[[#This Row],[Costo por Unidad]]</f>
        <v>253.95370000000003</v>
      </c>
      <c r="Q2809">
        <v>1.99</v>
      </c>
      <c r="R2809" s="2">
        <f>Envios[[#This Row],[Costo Productos]]+Envios[[#This Row],[Costo de Envío]]</f>
        <v>255.94370000000004</v>
      </c>
      <c r="S2809" t="s">
        <v>453</v>
      </c>
      <c r="T2809" t="s">
        <v>26</v>
      </c>
      <c r="U2809">
        <v>9</v>
      </c>
      <c r="V2809" t="s">
        <v>31</v>
      </c>
      <c r="W2809" t="s">
        <v>32</v>
      </c>
      <c r="X2809" s="2">
        <f>Envios[[#This Row],[Ventas Totales]]-Envios[[#This Row],[Costos Totales]]</f>
        <v>174.48629999999997</v>
      </c>
    </row>
    <row r="2810" spans="1:24" x14ac:dyDescent="0.25">
      <c r="A2810">
        <v>6196</v>
      </c>
      <c r="B2810">
        <v>43904</v>
      </c>
      <c r="C2810" s="1">
        <v>40299</v>
      </c>
      <c r="D2810" s="1">
        <v>40300</v>
      </c>
      <c r="E2810" t="s">
        <v>19</v>
      </c>
      <c r="F2810" t="s">
        <v>40</v>
      </c>
      <c r="G2810">
        <v>45</v>
      </c>
      <c r="H2810" t="s">
        <v>248</v>
      </c>
      <c r="I2810" t="s">
        <v>22</v>
      </c>
      <c r="J2810" t="s">
        <v>56</v>
      </c>
      <c r="K2810" t="s">
        <v>57</v>
      </c>
      <c r="L2810">
        <v>30</v>
      </c>
      <c r="M2810">
        <v>125.99</v>
      </c>
      <c r="N2810">
        <f>Envios[[#This Row],[Cantidad]]*Envios[[#This Row],[Precio por Unidad]]</f>
        <v>3779.7</v>
      </c>
      <c r="O2810" s="2">
        <v>52.915800000000004</v>
      </c>
      <c r="P2810" s="2">
        <f>Envios[[#This Row],[Cantidad]]*Envios[[#This Row],[Costo por Unidad]]</f>
        <v>1587.4740000000002</v>
      </c>
      <c r="Q2810">
        <v>7.69</v>
      </c>
      <c r="R2810" s="2">
        <f>Envios[[#This Row],[Costo Productos]]+Envios[[#This Row],[Costo de Envío]]</f>
        <v>1595.1640000000002</v>
      </c>
      <c r="S2810" t="s">
        <v>453</v>
      </c>
      <c r="T2810" t="s">
        <v>26</v>
      </c>
      <c r="U2810">
        <v>9</v>
      </c>
      <c r="V2810" t="s">
        <v>31</v>
      </c>
      <c r="W2810" t="s">
        <v>32</v>
      </c>
      <c r="X2810" s="2">
        <f>Envios[[#This Row],[Ventas Totales]]-Envios[[#This Row],[Costos Totales]]</f>
        <v>2184.5359999999996</v>
      </c>
    </row>
    <row r="2811" spans="1:24" x14ac:dyDescent="0.25">
      <c r="A2811">
        <v>7213</v>
      </c>
      <c r="B2811">
        <v>51488</v>
      </c>
      <c r="C2811" s="1">
        <v>40300</v>
      </c>
      <c r="D2811" s="1">
        <v>40301</v>
      </c>
      <c r="E2811" t="s">
        <v>19</v>
      </c>
      <c r="F2811" t="s">
        <v>20</v>
      </c>
      <c r="G2811">
        <v>392</v>
      </c>
      <c r="H2811" t="s">
        <v>947</v>
      </c>
      <c r="I2811" t="s">
        <v>22</v>
      </c>
      <c r="J2811" t="s">
        <v>23</v>
      </c>
      <c r="K2811" t="s">
        <v>67</v>
      </c>
      <c r="L2811">
        <v>31</v>
      </c>
      <c r="M2811">
        <v>50.98</v>
      </c>
      <c r="N2811">
        <f>Envios[[#This Row],[Cantidad]]*Envios[[#This Row],[Precio por Unidad]]</f>
        <v>1580.3799999999999</v>
      </c>
      <c r="O2811" s="2">
        <v>21.4116</v>
      </c>
      <c r="P2811" s="2">
        <f>Envios[[#This Row],[Cantidad]]*Envios[[#This Row],[Costo por Unidad]]</f>
        <v>663.75959999999998</v>
      </c>
      <c r="Q2811">
        <v>13.66</v>
      </c>
      <c r="R2811" s="2">
        <f>Envios[[#This Row],[Costo Productos]]+Envios[[#This Row],[Costo de Envío]]</f>
        <v>677.41959999999995</v>
      </c>
      <c r="S2811" t="s">
        <v>665</v>
      </c>
      <c r="T2811" t="s">
        <v>30</v>
      </c>
      <c r="U2811">
        <v>7</v>
      </c>
      <c r="V2811" t="s">
        <v>81</v>
      </c>
      <c r="W2811" t="s">
        <v>74</v>
      </c>
      <c r="X2811" s="2">
        <f>Envios[[#This Row],[Ventas Totales]]-Envios[[#This Row],[Costos Totales]]</f>
        <v>902.96039999999994</v>
      </c>
    </row>
    <row r="2812" spans="1:24" x14ac:dyDescent="0.25">
      <c r="A2812">
        <v>4835</v>
      </c>
      <c r="B2812">
        <v>34402</v>
      </c>
      <c r="C2812" s="1">
        <v>40300</v>
      </c>
      <c r="D2812" s="1">
        <v>40302</v>
      </c>
      <c r="E2812" t="s">
        <v>19</v>
      </c>
      <c r="F2812" t="s">
        <v>20</v>
      </c>
      <c r="G2812">
        <v>74</v>
      </c>
      <c r="H2812" t="s">
        <v>345</v>
      </c>
      <c r="I2812" t="s">
        <v>42</v>
      </c>
      <c r="J2812" t="s">
        <v>23</v>
      </c>
      <c r="K2812" t="s">
        <v>24</v>
      </c>
      <c r="L2812">
        <v>38</v>
      </c>
      <c r="M2812">
        <v>80.98</v>
      </c>
      <c r="N2812">
        <f>Envios[[#This Row],[Cantidad]]*Envios[[#This Row],[Precio por Unidad]]</f>
        <v>3077.2400000000002</v>
      </c>
      <c r="O2812" s="2">
        <v>15.386199999999997</v>
      </c>
      <c r="P2812" s="2">
        <f>Envios[[#This Row],[Cantidad]]*Envios[[#This Row],[Costo por Unidad]]</f>
        <v>584.67559999999992</v>
      </c>
      <c r="Q2812">
        <v>35</v>
      </c>
      <c r="R2812" s="2">
        <f>Envios[[#This Row],[Costo Productos]]+Envios[[#This Row],[Costo de Envío]]</f>
        <v>619.67559999999992</v>
      </c>
      <c r="S2812" t="s">
        <v>955</v>
      </c>
      <c r="T2812" t="s">
        <v>30</v>
      </c>
      <c r="U2812">
        <v>6</v>
      </c>
      <c r="V2812" t="s">
        <v>69</v>
      </c>
      <c r="W2812" t="s">
        <v>32</v>
      </c>
      <c r="X2812" s="2">
        <f>Envios[[#This Row],[Ventas Totales]]-Envios[[#This Row],[Costos Totales]]</f>
        <v>2457.5644000000002</v>
      </c>
    </row>
    <row r="2813" spans="1:24" x14ac:dyDescent="0.25">
      <c r="A2813">
        <v>4836</v>
      </c>
      <c r="B2813">
        <v>34402</v>
      </c>
      <c r="C2813" s="1">
        <v>40300</v>
      </c>
      <c r="D2813" s="1">
        <v>40303</v>
      </c>
      <c r="E2813" t="s">
        <v>33</v>
      </c>
      <c r="F2813" t="s">
        <v>20</v>
      </c>
      <c r="G2813">
        <v>609</v>
      </c>
      <c r="H2813" t="s">
        <v>1145</v>
      </c>
      <c r="I2813" t="s">
        <v>22</v>
      </c>
      <c r="J2813" t="s">
        <v>23</v>
      </c>
      <c r="K2813" t="s">
        <v>188</v>
      </c>
      <c r="L2813">
        <v>11</v>
      </c>
      <c r="M2813">
        <v>3.15</v>
      </c>
      <c r="N2813">
        <f>Envios[[#This Row],[Cantidad]]*Envios[[#This Row],[Precio por Unidad]]</f>
        <v>34.65</v>
      </c>
      <c r="O2813" s="2">
        <v>1.9844999999999999</v>
      </c>
      <c r="P2813" s="2">
        <f>Envios[[#This Row],[Cantidad]]*Envios[[#This Row],[Costo por Unidad]]</f>
        <v>21.829499999999999</v>
      </c>
      <c r="Q2813">
        <v>0.5</v>
      </c>
      <c r="R2813" s="2">
        <f>Envios[[#This Row],[Costo Productos]]+Envios[[#This Row],[Costo de Envío]]</f>
        <v>22.329499999999999</v>
      </c>
      <c r="S2813" t="s">
        <v>955</v>
      </c>
      <c r="T2813" t="s">
        <v>30</v>
      </c>
      <c r="U2813">
        <v>6</v>
      </c>
      <c r="V2813" t="s">
        <v>69</v>
      </c>
      <c r="W2813" t="s">
        <v>32</v>
      </c>
      <c r="X2813" s="2">
        <f>Envios[[#This Row],[Ventas Totales]]-Envios[[#This Row],[Costos Totales]]</f>
        <v>12.320499999999999</v>
      </c>
    </row>
    <row r="2814" spans="1:24" x14ac:dyDescent="0.25">
      <c r="A2814">
        <v>4143</v>
      </c>
      <c r="B2814">
        <v>29408</v>
      </c>
      <c r="C2814" s="1">
        <v>40300</v>
      </c>
      <c r="D2814" s="1">
        <v>40301</v>
      </c>
      <c r="E2814" t="s">
        <v>46</v>
      </c>
      <c r="F2814" t="s">
        <v>40</v>
      </c>
      <c r="G2814">
        <v>742</v>
      </c>
      <c r="H2814" t="s">
        <v>539</v>
      </c>
      <c r="I2814" t="s">
        <v>119</v>
      </c>
      <c r="J2814" t="s">
        <v>56</v>
      </c>
      <c r="K2814" t="s">
        <v>94</v>
      </c>
      <c r="L2814">
        <v>44</v>
      </c>
      <c r="M2814">
        <v>119.99</v>
      </c>
      <c r="N2814">
        <f>Envios[[#This Row],[Cantidad]]*Envios[[#This Row],[Precio por Unidad]]</f>
        <v>5279.5599999999995</v>
      </c>
      <c r="O2814" s="2">
        <v>73.193899999999999</v>
      </c>
      <c r="P2814" s="2">
        <f>Envios[[#This Row],[Cantidad]]*Envios[[#This Row],[Costo por Unidad]]</f>
        <v>3220.5315999999998</v>
      </c>
      <c r="Q2814">
        <v>56.14</v>
      </c>
      <c r="R2814" s="2">
        <f>Envios[[#This Row],[Costo Productos]]+Envios[[#This Row],[Costo de Envío]]</f>
        <v>3276.6715999999997</v>
      </c>
      <c r="S2814" t="s">
        <v>274</v>
      </c>
      <c r="T2814" t="s">
        <v>44</v>
      </c>
      <c r="U2814">
        <v>3</v>
      </c>
      <c r="V2814" t="s">
        <v>52</v>
      </c>
      <c r="W2814" t="s">
        <v>53</v>
      </c>
      <c r="X2814" s="2">
        <f>Envios[[#This Row],[Ventas Totales]]-Envios[[#This Row],[Costos Totales]]</f>
        <v>2002.8883999999998</v>
      </c>
    </row>
    <row r="2815" spans="1:24" x14ac:dyDescent="0.25">
      <c r="A2815">
        <v>1106</v>
      </c>
      <c r="B2815">
        <v>8131</v>
      </c>
      <c r="C2815" s="1">
        <v>40301</v>
      </c>
      <c r="D2815" s="1">
        <v>40301</v>
      </c>
      <c r="E2815" t="s">
        <v>19</v>
      </c>
      <c r="F2815" t="s">
        <v>60</v>
      </c>
      <c r="G2815">
        <v>415</v>
      </c>
      <c r="H2815" t="s">
        <v>726</v>
      </c>
      <c r="I2815" t="s">
        <v>35</v>
      </c>
      <c r="J2815" t="s">
        <v>56</v>
      </c>
      <c r="K2815" t="s">
        <v>91</v>
      </c>
      <c r="L2815">
        <v>24</v>
      </c>
      <c r="M2815">
        <v>29.89</v>
      </c>
      <c r="N2815">
        <f>Envios[[#This Row],[Cantidad]]*Envios[[#This Row],[Precio por Unidad]]</f>
        <v>717.36</v>
      </c>
      <c r="O2815" s="2">
        <v>14.945</v>
      </c>
      <c r="P2815" s="2">
        <f>Envios[[#This Row],[Cantidad]]*Envios[[#This Row],[Costo por Unidad]]</f>
        <v>358.68</v>
      </c>
      <c r="Q2815">
        <v>1.99</v>
      </c>
      <c r="R2815" s="2">
        <f>Envios[[#This Row],[Costo Productos]]+Envios[[#This Row],[Costo de Envío]]</f>
        <v>360.67</v>
      </c>
      <c r="S2815" t="s">
        <v>1851</v>
      </c>
      <c r="T2815" t="s">
        <v>44</v>
      </c>
      <c r="U2815">
        <v>13</v>
      </c>
      <c r="V2815" t="s">
        <v>115</v>
      </c>
      <c r="W2815" t="s">
        <v>74</v>
      </c>
      <c r="X2815" s="2">
        <f>Envios[[#This Row],[Ventas Totales]]-Envios[[#This Row],[Costos Totales]]</f>
        <v>356.69</v>
      </c>
    </row>
    <row r="2816" spans="1:24" x14ac:dyDescent="0.25">
      <c r="A2816">
        <v>1801</v>
      </c>
      <c r="B2816">
        <v>12900</v>
      </c>
      <c r="C2816" s="1">
        <v>40301</v>
      </c>
      <c r="D2816" s="1">
        <v>40302</v>
      </c>
      <c r="E2816" t="s">
        <v>19</v>
      </c>
      <c r="F2816" t="s">
        <v>20</v>
      </c>
      <c r="G2816">
        <v>781</v>
      </c>
      <c r="H2816" t="s">
        <v>1039</v>
      </c>
      <c r="I2816" t="s">
        <v>35</v>
      </c>
      <c r="J2816" t="s">
        <v>36</v>
      </c>
      <c r="K2816" t="s">
        <v>37</v>
      </c>
      <c r="L2816">
        <v>50</v>
      </c>
      <c r="M2816">
        <v>12.64</v>
      </c>
      <c r="N2816">
        <f>Envios[[#This Row],[Cantidad]]*Envios[[#This Row],[Precio por Unidad]]</f>
        <v>632</v>
      </c>
      <c r="O2816" s="2">
        <v>6.5728000000000009</v>
      </c>
      <c r="P2816" s="2">
        <f>Envios[[#This Row],[Cantidad]]*Envios[[#This Row],[Costo por Unidad]]</f>
        <v>328.64000000000004</v>
      </c>
      <c r="Q2816">
        <v>4.9800000000000004</v>
      </c>
      <c r="R2816" s="2">
        <f>Envios[[#This Row],[Costo Productos]]+Envios[[#This Row],[Costo de Envío]]</f>
        <v>333.62000000000006</v>
      </c>
      <c r="S2816" t="s">
        <v>1626</v>
      </c>
      <c r="T2816" t="s">
        <v>30</v>
      </c>
      <c r="U2816">
        <v>7</v>
      </c>
      <c r="V2816" t="s">
        <v>81</v>
      </c>
      <c r="W2816" t="s">
        <v>74</v>
      </c>
      <c r="X2816" s="2">
        <f>Envios[[#This Row],[Ventas Totales]]-Envios[[#This Row],[Costos Totales]]</f>
        <v>298.37999999999994</v>
      </c>
    </row>
    <row r="2817" spans="1:24" x14ac:dyDescent="0.25">
      <c r="A2817">
        <v>1802</v>
      </c>
      <c r="B2817">
        <v>12900</v>
      </c>
      <c r="C2817" s="1">
        <v>40301</v>
      </c>
      <c r="D2817" s="1">
        <v>40303</v>
      </c>
      <c r="E2817" t="s">
        <v>46</v>
      </c>
      <c r="F2817" t="s">
        <v>20</v>
      </c>
      <c r="G2817">
        <v>841</v>
      </c>
      <c r="H2817" t="s">
        <v>427</v>
      </c>
      <c r="I2817" t="s">
        <v>49</v>
      </c>
      <c r="J2817" t="s">
        <v>56</v>
      </c>
      <c r="K2817" t="s">
        <v>94</v>
      </c>
      <c r="L2817">
        <v>18</v>
      </c>
      <c r="M2817">
        <v>306.14</v>
      </c>
      <c r="N2817">
        <f>Envios[[#This Row],[Cantidad]]*Envios[[#This Row],[Precio por Unidad]]</f>
        <v>5510.5199999999995</v>
      </c>
      <c r="O2817" s="2">
        <v>134.70159999999998</v>
      </c>
      <c r="P2817" s="2">
        <f>Envios[[#This Row],[Cantidad]]*Envios[[#This Row],[Costo por Unidad]]</f>
        <v>2424.6287999999995</v>
      </c>
      <c r="Q2817">
        <v>26.53</v>
      </c>
      <c r="R2817" s="2">
        <f>Envios[[#This Row],[Costo Productos]]+Envios[[#This Row],[Costo de Envío]]</f>
        <v>2451.1587999999997</v>
      </c>
      <c r="S2817" t="s">
        <v>1626</v>
      </c>
      <c r="T2817" t="s">
        <v>30</v>
      </c>
      <c r="U2817">
        <v>7</v>
      </c>
      <c r="V2817" t="s">
        <v>81</v>
      </c>
      <c r="W2817" t="s">
        <v>74</v>
      </c>
      <c r="X2817" s="2">
        <f>Envios[[#This Row],[Ventas Totales]]-Envios[[#This Row],[Costos Totales]]</f>
        <v>3059.3611999999998</v>
      </c>
    </row>
    <row r="2818" spans="1:24" x14ac:dyDescent="0.25">
      <c r="A2818">
        <v>382</v>
      </c>
      <c r="B2818">
        <v>2656</v>
      </c>
      <c r="C2818" s="1">
        <v>40301</v>
      </c>
      <c r="D2818" s="1">
        <v>40302</v>
      </c>
      <c r="E2818" t="s">
        <v>46</v>
      </c>
      <c r="F2818" t="s">
        <v>60</v>
      </c>
      <c r="G2818">
        <v>747</v>
      </c>
      <c r="H2818" t="s">
        <v>1598</v>
      </c>
      <c r="I2818" t="s">
        <v>49</v>
      </c>
      <c r="J2818" t="s">
        <v>36</v>
      </c>
      <c r="K2818" t="s">
        <v>120</v>
      </c>
      <c r="L2818">
        <v>3</v>
      </c>
      <c r="M2818">
        <v>159.31</v>
      </c>
      <c r="N2818">
        <f>Envios[[#This Row],[Cantidad]]*Envios[[#This Row],[Precio por Unidad]]</f>
        <v>477.93</v>
      </c>
      <c r="O2818" s="2">
        <v>71.689499999999995</v>
      </c>
      <c r="P2818" s="2">
        <f>Envios[[#This Row],[Cantidad]]*Envios[[#This Row],[Costo por Unidad]]</f>
        <v>215.06849999999997</v>
      </c>
      <c r="Q2818">
        <v>60</v>
      </c>
      <c r="R2818" s="2">
        <f>Envios[[#This Row],[Costo Productos]]+Envios[[#This Row],[Costo de Envío]]</f>
        <v>275.06849999999997</v>
      </c>
      <c r="S2818" t="s">
        <v>341</v>
      </c>
      <c r="T2818" t="s">
        <v>39</v>
      </c>
      <c r="U2818">
        <v>4</v>
      </c>
      <c r="V2818" t="s">
        <v>73</v>
      </c>
      <c r="W2818" t="s">
        <v>74</v>
      </c>
      <c r="X2818" s="2">
        <f>Envios[[#This Row],[Ventas Totales]]-Envios[[#This Row],[Costos Totales]]</f>
        <v>202.86150000000004</v>
      </c>
    </row>
    <row r="2819" spans="1:24" x14ac:dyDescent="0.25">
      <c r="A2819">
        <v>383</v>
      </c>
      <c r="B2819">
        <v>2656</v>
      </c>
      <c r="C2819" s="1">
        <v>40301</v>
      </c>
      <c r="D2819" s="1">
        <v>40303</v>
      </c>
      <c r="E2819" t="s">
        <v>19</v>
      </c>
      <c r="F2819" t="s">
        <v>60</v>
      </c>
      <c r="G2819">
        <v>545</v>
      </c>
      <c r="H2819" t="s">
        <v>1852</v>
      </c>
      <c r="I2819" t="s">
        <v>35</v>
      </c>
      <c r="J2819" t="s">
        <v>56</v>
      </c>
      <c r="K2819" t="s">
        <v>57</v>
      </c>
      <c r="L2819">
        <v>29</v>
      </c>
      <c r="M2819">
        <v>35.99</v>
      </c>
      <c r="N2819">
        <f>Envios[[#This Row],[Cantidad]]*Envios[[#This Row],[Precio por Unidad]]</f>
        <v>1043.71</v>
      </c>
      <c r="O2819" s="2">
        <v>15.475700000000003</v>
      </c>
      <c r="P2819" s="2">
        <f>Envios[[#This Row],[Cantidad]]*Envios[[#This Row],[Costo por Unidad]]</f>
        <v>448.79530000000011</v>
      </c>
      <c r="Q2819">
        <v>1.25</v>
      </c>
      <c r="R2819" s="2">
        <f>Envios[[#This Row],[Costo Productos]]+Envios[[#This Row],[Costo de Envío]]</f>
        <v>450.04530000000011</v>
      </c>
      <c r="S2819" t="s">
        <v>341</v>
      </c>
      <c r="T2819" t="s">
        <v>39</v>
      </c>
      <c r="U2819">
        <v>4</v>
      </c>
      <c r="V2819" t="s">
        <v>73</v>
      </c>
      <c r="W2819" t="s">
        <v>74</v>
      </c>
      <c r="X2819" s="2">
        <f>Envios[[#This Row],[Ventas Totales]]-Envios[[#This Row],[Costos Totales]]</f>
        <v>593.66469999999993</v>
      </c>
    </row>
    <row r="2820" spans="1:24" x14ac:dyDescent="0.25">
      <c r="A2820">
        <v>6054</v>
      </c>
      <c r="B2820">
        <v>42912</v>
      </c>
      <c r="C2820" s="1">
        <v>40302</v>
      </c>
      <c r="D2820" s="1">
        <v>40304</v>
      </c>
      <c r="E2820" t="s">
        <v>19</v>
      </c>
      <c r="F2820" t="s">
        <v>40</v>
      </c>
      <c r="G2820">
        <v>797</v>
      </c>
      <c r="H2820" t="s">
        <v>1234</v>
      </c>
      <c r="I2820" t="s">
        <v>22</v>
      </c>
      <c r="J2820" t="s">
        <v>23</v>
      </c>
      <c r="K2820" t="s">
        <v>24</v>
      </c>
      <c r="L2820">
        <v>4</v>
      </c>
      <c r="M2820">
        <v>11.35</v>
      </c>
      <c r="N2820">
        <f>Envios[[#This Row],[Cantidad]]*Envios[[#This Row],[Precio por Unidad]]</f>
        <v>45.4</v>
      </c>
      <c r="O2820" s="2">
        <v>4.8805000000000005</v>
      </c>
      <c r="P2820" s="2">
        <f>Envios[[#This Row],[Cantidad]]*Envios[[#This Row],[Costo por Unidad]]</f>
        <v>19.522000000000002</v>
      </c>
      <c r="Q2820">
        <v>8.6</v>
      </c>
      <c r="R2820" s="2">
        <f>Envios[[#This Row],[Costo Productos]]+Envios[[#This Row],[Costo de Envío]]</f>
        <v>28.122</v>
      </c>
      <c r="S2820" t="s">
        <v>1552</v>
      </c>
      <c r="T2820" t="s">
        <v>26</v>
      </c>
      <c r="U2820">
        <v>6</v>
      </c>
      <c r="V2820" t="s">
        <v>69</v>
      </c>
      <c r="W2820" t="s">
        <v>32</v>
      </c>
      <c r="X2820" s="2">
        <f>Envios[[#This Row],[Ventas Totales]]-Envios[[#This Row],[Costos Totales]]</f>
        <v>17.277999999999999</v>
      </c>
    </row>
    <row r="2821" spans="1:24" x14ac:dyDescent="0.25">
      <c r="A2821">
        <v>2620</v>
      </c>
      <c r="B2821">
        <v>18946</v>
      </c>
      <c r="C2821" s="1">
        <v>40302</v>
      </c>
      <c r="D2821" s="1">
        <v>40302</v>
      </c>
      <c r="E2821" t="s">
        <v>19</v>
      </c>
      <c r="F2821" t="s">
        <v>60</v>
      </c>
      <c r="G2821">
        <v>686</v>
      </c>
      <c r="H2821" t="s">
        <v>823</v>
      </c>
      <c r="I2821" t="s">
        <v>22</v>
      </c>
      <c r="J2821" t="s">
        <v>23</v>
      </c>
      <c r="K2821" t="s">
        <v>64</v>
      </c>
      <c r="L2821">
        <v>32</v>
      </c>
      <c r="M2821">
        <v>6.48</v>
      </c>
      <c r="N2821">
        <f>Envios[[#This Row],[Cantidad]]*Envios[[#This Row],[Precio por Unidad]]</f>
        <v>207.36</v>
      </c>
      <c r="O2821" s="2">
        <v>4.0824000000000007</v>
      </c>
      <c r="P2821" s="2">
        <f>Envios[[#This Row],[Cantidad]]*Envios[[#This Row],[Costo por Unidad]]</f>
        <v>130.63680000000002</v>
      </c>
      <c r="Q2821">
        <v>10.050000000000001</v>
      </c>
      <c r="R2821" s="2">
        <f>Envios[[#This Row],[Costo Productos]]+Envios[[#This Row],[Costo de Envío]]</f>
        <v>140.68680000000003</v>
      </c>
      <c r="S2821" t="s">
        <v>768</v>
      </c>
      <c r="T2821" t="s">
        <v>44</v>
      </c>
      <c r="U2821">
        <v>6</v>
      </c>
      <c r="V2821" t="s">
        <v>69</v>
      </c>
      <c r="W2821" t="s">
        <v>32</v>
      </c>
      <c r="X2821" s="2">
        <f>Envios[[#This Row],[Ventas Totales]]-Envios[[#This Row],[Costos Totales]]</f>
        <v>66.67319999999998</v>
      </c>
    </row>
    <row r="2822" spans="1:24" x14ac:dyDescent="0.25">
      <c r="A2822">
        <v>3889</v>
      </c>
      <c r="B2822">
        <v>27776</v>
      </c>
      <c r="C2822" s="1">
        <v>40302</v>
      </c>
      <c r="D2822" s="1">
        <v>40306</v>
      </c>
      <c r="E2822" t="s">
        <v>33</v>
      </c>
      <c r="F2822" t="s">
        <v>47</v>
      </c>
      <c r="G2822">
        <v>1227</v>
      </c>
      <c r="H2822" t="s">
        <v>1853</v>
      </c>
      <c r="I2822" t="s">
        <v>22</v>
      </c>
      <c r="J2822" t="s">
        <v>23</v>
      </c>
      <c r="K2822" t="s">
        <v>64</v>
      </c>
      <c r="L2822">
        <v>41</v>
      </c>
      <c r="M2822">
        <v>4.9800000000000004</v>
      </c>
      <c r="N2822">
        <f>Envios[[#This Row],[Cantidad]]*Envios[[#This Row],[Precio por Unidad]]</f>
        <v>204.18</v>
      </c>
      <c r="O2822" s="2">
        <v>3.0876000000000001</v>
      </c>
      <c r="P2822" s="2">
        <f>Envios[[#This Row],[Cantidad]]*Envios[[#This Row],[Costo por Unidad]]</f>
        <v>126.5916</v>
      </c>
      <c r="Q2822">
        <v>7.28</v>
      </c>
      <c r="R2822" s="2">
        <f>Envios[[#This Row],[Costo Productos]]+Envios[[#This Row],[Costo de Envío]]</f>
        <v>133.8716</v>
      </c>
      <c r="S2822" t="s">
        <v>410</v>
      </c>
      <c r="T2822" t="s">
        <v>30</v>
      </c>
      <c r="U2822">
        <v>6</v>
      </c>
      <c r="V2822" t="s">
        <v>69</v>
      </c>
      <c r="W2822" t="s">
        <v>32</v>
      </c>
      <c r="X2822" s="2">
        <f>Envios[[#This Row],[Ventas Totales]]-Envios[[#This Row],[Costos Totales]]</f>
        <v>70.308400000000006</v>
      </c>
    </row>
    <row r="2823" spans="1:24" x14ac:dyDescent="0.25">
      <c r="A2823">
        <v>445</v>
      </c>
      <c r="B2823">
        <v>3012</v>
      </c>
      <c r="C2823" s="1">
        <v>40302</v>
      </c>
      <c r="D2823" s="1">
        <v>40304</v>
      </c>
      <c r="E2823" t="s">
        <v>19</v>
      </c>
      <c r="F2823" t="s">
        <v>60</v>
      </c>
      <c r="G2823">
        <v>1249</v>
      </c>
      <c r="H2823" t="s">
        <v>1167</v>
      </c>
      <c r="I2823" t="s">
        <v>22</v>
      </c>
      <c r="J2823" t="s">
        <v>23</v>
      </c>
      <c r="K2823" t="s">
        <v>76</v>
      </c>
      <c r="L2823">
        <v>41</v>
      </c>
      <c r="M2823">
        <v>2.78</v>
      </c>
      <c r="N2823">
        <f>Envios[[#This Row],[Cantidad]]*Envios[[#This Row],[Precio por Unidad]]</f>
        <v>113.97999999999999</v>
      </c>
      <c r="O2823" s="2">
        <v>1.7791999999999999</v>
      </c>
      <c r="P2823" s="2">
        <f>Envios[[#This Row],[Cantidad]]*Envios[[#This Row],[Costo por Unidad]]</f>
        <v>72.947199999999995</v>
      </c>
      <c r="Q2823">
        <v>1.49</v>
      </c>
      <c r="R2823" s="2">
        <f>Envios[[#This Row],[Costo Productos]]+Envios[[#This Row],[Costo de Envío]]</f>
        <v>74.43719999999999</v>
      </c>
      <c r="S2823" t="s">
        <v>605</v>
      </c>
      <c r="T2823" t="s">
        <v>30</v>
      </c>
      <c r="U2823">
        <v>6</v>
      </c>
      <c r="V2823" t="s">
        <v>69</v>
      </c>
      <c r="W2823" t="s">
        <v>32</v>
      </c>
      <c r="X2823" s="2">
        <f>Envios[[#This Row],[Ventas Totales]]-Envios[[#This Row],[Costos Totales]]</f>
        <v>39.5428</v>
      </c>
    </row>
    <row r="2824" spans="1:24" x14ac:dyDescent="0.25">
      <c r="A2824">
        <v>6855</v>
      </c>
      <c r="B2824">
        <v>48832</v>
      </c>
      <c r="C2824" s="1">
        <v>40303</v>
      </c>
      <c r="D2824" s="1">
        <v>40303</v>
      </c>
      <c r="E2824" t="s">
        <v>46</v>
      </c>
      <c r="F2824" t="s">
        <v>20</v>
      </c>
      <c r="G2824">
        <v>561</v>
      </c>
      <c r="H2824" t="s">
        <v>1771</v>
      </c>
      <c r="I2824" t="s">
        <v>49</v>
      </c>
      <c r="J2824" t="s">
        <v>36</v>
      </c>
      <c r="K2824" t="s">
        <v>50</v>
      </c>
      <c r="L2824">
        <v>48</v>
      </c>
      <c r="M2824">
        <v>90.98</v>
      </c>
      <c r="N2824">
        <f>Envios[[#This Row],[Cantidad]]*Envios[[#This Row],[Precio por Unidad]]</f>
        <v>4367.04</v>
      </c>
      <c r="O2824" s="2">
        <v>35.482200000000006</v>
      </c>
      <c r="P2824" s="2">
        <f>Envios[[#This Row],[Cantidad]]*Envios[[#This Row],[Costo por Unidad]]</f>
        <v>1703.1456000000003</v>
      </c>
      <c r="Q2824">
        <v>30</v>
      </c>
      <c r="R2824" s="2">
        <f>Envios[[#This Row],[Costo Productos]]+Envios[[#This Row],[Costo de Envío]]</f>
        <v>1733.1456000000003</v>
      </c>
      <c r="S2824" t="s">
        <v>562</v>
      </c>
      <c r="T2824" t="s">
        <v>26</v>
      </c>
      <c r="U2824">
        <v>3</v>
      </c>
      <c r="V2824" t="s">
        <v>52</v>
      </c>
      <c r="W2824" t="s">
        <v>53</v>
      </c>
      <c r="X2824" s="2">
        <f>Envios[[#This Row],[Ventas Totales]]-Envios[[#This Row],[Costos Totales]]</f>
        <v>2633.8943999999997</v>
      </c>
    </row>
    <row r="2825" spans="1:24" x14ac:dyDescent="0.25">
      <c r="A2825">
        <v>4509</v>
      </c>
      <c r="B2825">
        <v>32099</v>
      </c>
      <c r="C2825" s="1">
        <v>40303</v>
      </c>
      <c r="D2825" s="1">
        <v>40303</v>
      </c>
      <c r="E2825" t="s">
        <v>19</v>
      </c>
      <c r="F2825" t="s">
        <v>40</v>
      </c>
      <c r="G2825">
        <v>47</v>
      </c>
      <c r="H2825" t="s">
        <v>1592</v>
      </c>
      <c r="I2825" t="s">
        <v>22</v>
      </c>
      <c r="J2825" t="s">
        <v>23</v>
      </c>
      <c r="K2825" t="s">
        <v>64</v>
      </c>
      <c r="L2825">
        <v>41</v>
      </c>
      <c r="M2825">
        <v>12.28</v>
      </c>
      <c r="N2825">
        <f>Envios[[#This Row],[Cantidad]]*Envios[[#This Row],[Precio por Unidad]]</f>
        <v>503.47999999999996</v>
      </c>
      <c r="O2825" s="2">
        <v>7.6135999999999999</v>
      </c>
      <c r="P2825" s="2">
        <f>Envios[[#This Row],[Cantidad]]*Envios[[#This Row],[Costo por Unidad]]</f>
        <v>312.1576</v>
      </c>
      <c r="Q2825">
        <v>6.47</v>
      </c>
      <c r="R2825" s="2">
        <f>Envios[[#This Row],[Costo Productos]]+Envios[[#This Row],[Costo de Envío]]</f>
        <v>318.62760000000003</v>
      </c>
      <c r="S2825" t="s">
        <v>1854</v>
      </c>
      <c r="T2825" t="s">
        <v>44</v>
      </c>
      <c r="U2825">
        <v>3</v>
      </c>
      <c r="V2825" t="s">
        <v>52</v>
      </c>
      <c r="W2825" t="s">
        <v>53</v>
      </c>
      <c r="X2825" s="2">
        <f>Envios[[#This Row],[Ventas Totales]]-Envios[[#This Row],[Costos Totales]]</f>
        <v>184.85239999999993</v>
      </c>
    </row>
    <row r="2826" spans="1:24" x14ac:dyDescent="0.25">
      <c r="A2826">
        <v>532</v>
      </c>
      <c r="B2826">
        <v>3621</v>
      </c>
      <c r="C2826" s="1">
        <v>40303</v>
      </c>
      <c r="D2826" s="1">
        <v>40304</v>
      </c>
      <c r="E2826" t="s">
        <v>19</v>
      </c>
      <c r="F2826" t="s">
        <v>28</v>
      </c>
      <c r="G2826">
        <v>692</v>
      </c>
      <c r="H2826" t="s">
        <v>1135</v>
      </c>
      <c r="I2826" t="s">
        <v>22</v>
      </c>
      <c r="J2826" t="s">
        <v>23</v>
      </c>
      <c r="K2826" t="s">
        <v>113</v>
      </c>
      <c r="L2826">
        <v>14</v>
      </c>
      <c r="M2826">
        <v>5.58</v>
      </c>
      <c r="N2826">
        <f>Envios[[#This Row],[Cantidad]]*Envios[[#This Row],[Precio por Unidad]]</f>
        <v>78.12</v>
      </c>
      <c r="O2826" s="2">
        <v>3.6270000000000002</v>
      </c>
      <c r="P2826" s="2">
        <f>Envios[[#This Row],[Cantidad]]*Envios[[#This Row],[Costo por Unidad]]</f>
        <v>50.778000000000006</v>
      </c>
      <c r="Q2826">
        <v>5.3</v>
      </c>
      <c r="R2826" s="2">
        <f>Envios[[#This Row],[Costo Productos]]+Envios[[#This Row],[Costo de Envío]]</f>
        <v>56.078000000000003</v>
      </c>
      <c r="S2826" t="s">
        <v>144</v>
      </c>
      <c r="T2826" t="s">
        <v>26</v>
      </c>
      <c r="U2826">
        <v>11</v>
      </c>
      <c r="V2826" t="s">
        <v>131</v>
      </c>
      <c r="W2826" t="s">
        <v>131</v>
      </c>
      <c r="X2826" s="2">
        <f>Envios[[#This Row],[Ventas Totales]]-Envios[[#This Row],[Costos Totales]]</f>
        <v>22.042000000000002</v>
      </c>
    </row>
    <row r="2827" spans="1:24" x14ac:dyDescent="0.25">
      <c r="A2827">
        <v>4866</v>
      </c>
      <c r="B2827">
        <v>34657</v>
      </c>
      <c r="C2827" s="1">
        <v>40303</v>
      </c>
      <c r="D2827" s="1">
        <v>40312</v>
      </c>
      <c r="E2827" t="s">
        <v>33</v>
      </c>
      <c r="F2827" t="s">
        <v>47</v>
      </c>
      <c r="G2827">
        <v>1081</v>
      </c>
      <c r="H2827" t="s">
        <v>1214</v>
      </c>
      <c r="I2827" t="s">
        <v>22</v>
      </c>
      <c r="J2827" t="s">
        <v>23</v>
      </c>
      <c r="K2827" t="s">
        <v>113</v>
      </c>
      <c r="L2827">
        <v>46</v>
      </c>
      <c r="M2827">
        <v>30.98</v>
      </c>
      <c r="N2827">
        <f>Envios[[#This Row],[Cantidad]]*Envios[[#This Row],[Precio por Unidad]]</f>
        <v>1425.08</v>
      </c>
      <c r="O2827" s="2">
        <v>19.827200000000001</v>
      </c>
      <c r="P2827" s="2">
        <f>Envios[[#This Row],[Cantidad]]*Envios[[#This Row],[Costo por Unidad]]</f>
        <v>912.05120000000011</v>
      </c>
      <c r="Q2827">
        <v>19.510000000000002</v>
      </c>
      <c r="R2827" s="2">
        <f>Envios[[#This Row],[Costo Productos]]+Envios[[#This Row],[Costo de Envío]]</f>
        <v>931.5612000000001</v>
      </c>
      <c r="S2827" t="s">
        <v>1855</v>
      </c>
      <c r="T2827" t="s">
        <v>30</v>
      </c>
      <c r="U2827">
        <v>2</v>
      </c>
      <c r="V2827" t="s">
        <v>45</v>
      </c>
      <c r="W2827" t="s">
        <v>45</v>
      </c>
      <c r="X2827" s="2">
        <f>Envios[[#This Row],[Ventas Totales]]-Envios[[#This Row],[Costos Totales]]</f>
        <v>493.51879999999983</v>
      </c>
    </row>
    <row r="2828" spans="1:24" x14ac:dyDescent="0.25">
      <c r="A2828">
        <v>4249</v>
      </c>
      <c r="B2828">
        <v>30243</v>
      </c>
      <c r="C2828" s="1">
        <v>40303</v>
      </c>
      <c r="D2828" s="1">
        <v>40305</v>
      </c>
      <c r="E2828" t="s">
        <v>19</v>
      </c>
      <c r="F2828" t="s">
        <v>60</v>
      </c>
      <c r="G2828">
        <v>480</v>
      </c>
      <c r="H2828" t="s">
        <v>542</v>
      </c>
      <c r="I2828" t="s">
        <v>22</v>
      </c>
      <c r="J2828" t="s">
        <v>23</v>
      </c>
      <c r="K2828" t="s">
        <v>67</v>
      </c>
      <c r="L2828">
        <v>44</v>
      </c>
      <c r="M2828">
        <v>60.22</v>
      </c>
      <c r="N2828">
        <f>Envios[[#This Row],[Cantidad]]*Envios[[#This Row],[Precio por Unidad]]</f>
        <v>2649.68</v>
      </c>
      <c r="O2828" s="2">
        <v>25.894600000000004</v>
      </c>
      <c r="P2828" s="2">
        <f>Envios[[#This Row],[Cantidad]]*Envios[[#This Row],[Costo por Unidad]]</f>
        <v>1139.3624000000002</v>
      </c>
      <c r="Q2828">
        <v>3.5</v>
      </c>
      <c r="R2828" s="2">
        <f>Envios[[#This Row],[Costo Productos]]+Envios[[#This Row],[Costo de Envío]]</f>
        <v>1142.8624000000002</v>
      </c>
      <c r="S2828" t="s">
        <v>1672</v>
      </c>
      <c r="T2828" t="s">
        <v>30</v>
      </c>
      <c r="U2828">
        <v>13</v>
      </c>
      <c r="V2828" t="s">
        <v>115</v>
      </c>
      <c r="W2828" t="s">
        <v>74</v>
      </c>
      <c r="X2828" s="2">
        <f>Envios[[#This Row],[Ventas Totales]]-Envios[[#This Row],[Costos Totales]]</f>
        <v>1506.8175999999996</v>
      </c>
    </row>
    <row r="2829" spans="1:24" x14ac:dyDescent="0.25">
      <c r="A2829">
        <v>4250</v>
      </c>
      <c r="B2829">
        <v>30243</v>
      </c>
      <c r="C2829" s="1">
        <v>40303</v>
      </c>
      <c r="D2829" s="1">
        <v>40305</v>
      </c>
      <c r="E2829" t="s">
        <v>19</v>
      </c>
      <c r="F2829" t="s">
        <v>60</v>
      </c>
      <c r="G2829">
        <v>476</v>
      </c>
      <c r="H2829" t="s">
        <v>611</v>
      </c>
      <c r="I2829" t="s">
        <v>42</v>
      </c>
      <c r="J2829" t="s">
        <v>56</v>
      </c>
      <c r="K2829" t="s">
        <v>166</v>
      </c>
      <c r="L2829">
        <v>21</v>
      </c>
      <c r="M2829">
        <v>199.99</v>
      </c>
      <c r="N2829">
        <f>Envios[[#This Row],[Cantidad]]*Envios[[#This Row],[Precio por Unidad]]</f>
        <v>4199.79</v>
      </c>
      <c r="O2829" s="2">
        <v>107.99460000000001</v>
      </c>
      <c r="P2829" s="2">
        <f>Envios[[#This Row],[Cantidad]]*Envios[[#This Row],[Costo por Unidad]]</f>
        <v>2267.8866000000003</v>
      </c>
      <c r="Q2829">
        <v>24.49</v>
      </c>
      <c r="R2829" s="2">
        <f>Envios[[#This Row],[Costo Productos]]+Envios[[#This Row],[Costo de Envío]]</f>
        <v>2292.3766000000001</v>
      </c>
      <c r="S2829" t="s">
        <v>1672</v>
      </c>
      <c r="T2829" t="s">
        <v>30</v>
      </c>
      <c r="U2829">
        <v>13</v>
      </c>
      <c r="V2829" t="s">
        <v>115</v>
      </c>
      <c r="W2829" t="s">
        <v>74</v>
      </c>
      <c r="X2829" s="2">
        <f>Envios[[#This Row],[Ventas Totales]]-Envios[[#This Row],[Costos Totales]]</f>
        <v>1907.4133999999999</v>
      </c>
    </row>
    <row r="2830" spans="1:24" x14ac:dyDescent="0.25">
      <c r="A2830">
        <v>1148</v>
      </c>
      <c r="B2830">
        <v>8384</v>
      </c>
      <c r="C2830" s="1">
        <v>40303</v>
      </c>
      <c r="D2830" s="1">
        <v>40304</v>
      </c>
      <c r="E2830" t="s">
        <v>46</v>
      </c>
      <c r="F2830" t="s">
        <v>20</v>
      </c>
      <c r="G2830">
        <v>230</v>
      </c>
      <c r="H2830" t="s">
        <v>713</v>
      </c>
      <c r="I2830" t="s">
        <v>119</v>
      </c>
      <c r="J2830" t="s">
        <v>36</v>
      </c>
      <c r="K2830" t="s">
        <v>204</v>
      </c>
      <c r="L2830">
        <v>37</v>
      </c>
      <c r="M2830">
        <v>140.97999999999999</v>
      </c>
      <c r="N2830">
        <f>Envios[[#This Row],[Cantidad]]*Envios[[#This Row],[Precio por Unidad]]</f>
        <v>5216.2599999999993</v>
      </c>
      <c r="O2830" s="2">
        <v>32.425399999999996</v>
      </c>
      <c r="P2830" s="2">
        <f>Envios[[#This Row],[Cantidad]]*Envios[[#This Row],[Costo por Unidad]]</f>
        <v>1199.7397999999998</v>
      </c>
      <c r="Q2830">
        <v>36.090000000000003</v>
      </c>
      <c r="R2830" s="2">
        <f>Envios[[#This Row],[Costo Productos]]+Envios[[#This Row],[Costo de Envío]]</f>
        <v>1235.8297999999998</v>
      </c>
      <c r="S2830" t="s">
        <v>769</v>
      </c>
      <c r="T2830" t="s">
        <v>26</v>
      </c>
      <c r="U2830">
        <v>9</v>
      </c>
      <c r="V2830" t="s">
        <v>31</v>
      </c>
      <c r="W2830" t="s">
        <v>32</v>
      </c>
      <c r="X2830" s="2">
        <f>Envios[[#This Row],[Ventas Totales]]-Envios[[#This Row],[Costos Totales]]</f>
        <v>3980.4301999999998</v>
      </c>
    </row>
    <row r="2831" spans="1:24" x14ac:dyDescent="0.25">
      <c r="A2831">
        <v>2189</v>
      </c>
      <c r="B2831">
        <v>15778</v>
      </c>
      <c r="C2831" s="1">
        <v>40304</v>
      </c>
      <c r="D2831" s="1">
        <v>40306</v>
      </c>
      <c r="E2831" t="s">
        <v>19</v>
      </c>
      <c r="F2831" t="s">
        <v>20</v>
      </c>
      <c r="G2831">
        <v>997</v>
      </c>
      <c r="H2831" t="s">
        <v>1076</v>
      </c>
      <c r="I2831" t="s">
        <v>22</v>
      </c>
      <c r="J2831" t="s">
        <v>23</v>
      </c>
      <c r="K2831" t="s">
        <v>76</v>
      </c>
      <c r="L2831">
        <v>9</v>
      </c>
      <c r="M2831">
        <v>3.98</v>
      </c>
      <c r="N2831">
        <f>Envios[[#This Row],[Cantidad]]*Envios[[#This Row],[Precio por Unidad]]</f>
        <v>35.82</v>
      </c>
      <c r="O2831" s="2">
        <v>2.4676</v>
      </c>
      <c r="P2831" s="2">
        <f>Envios[[#This Row],[Cantidad]]*Envios[[#This Row],[Costo por Unidad]]</f>
        <v>22.208400000000001</v>
      </c>
      <c r="Q2831">
        <v>5.26</v>
      </c>
      <c r="R2831" s="2">
        <f>Envios[[#This Row],[Costo Productos]]+Envios[[#This Row],[Costo de Envío]]</f>
        <v>27.468400000000003</v>
      </c>
      <c r="S2831" t="s">
        <v>1470</v>
      </c>
      <c r="T2831" t="s">
        <v>26</v>
      </c>
      <c r="U2831">
        <v>3</v>
      </c>
      <c r="V2831" t="s">
        <v>52</v>
      </c>
      <c r="W2831" t="s">
        <v>53</v>
      </c>
      <c r="X2831" s="2">
        <f>Envios[[#This Row],[Ventas Totales]]-Envios[[#This Row],[Costos Totales]]</f>
        <v>8.3515999999999977</v>
      </c>
    </row>
    <row r="2832" spans="1:24" x14ac:dyDescent="0.25">
      <c r="A2832">
        <v>3434</v>
      </c>
      <c r="B2832">
        <v>24515</v>
      </c>
      <c r="C2832" s="1">
        <v>40304</v>
      </c>
      <c r="D2832" s="1">
        <v>40306</v>
      </c>
      <c r="E2832" t="s">
        <v>46</v>
      </c>
      <c r="F2832" t="s">
        <v>60</v>
      </c>
      <c r="G2832">
        <v>198</v>
      </c>
      <c r="H2832" t="s">
        <v>639</v>
      </c>
      <c r="I2832" t="s">
        <v>49</v>
      </c>
      <c r="J2832" t="s">
        <v>56</v>
      </c>
      <c r="K2832" t="s">
        <v>94</v>
      </c>
      <c r="L2832">
        <v>41</v>
      </c>
      <c r="M2832">
        <v>80.97</v>
      </c>
      <c r="N2832">
        <f>Envios[[#This Row],[Cantidad]]*Envios[[#This Row],[Precio por Unidad]]</f>
        <v>3319.77</v>
      </c>
      <c r="O2832" s="2">
        <v>51.011099999999999</v>
      </c>
      <c r="P2832" s="2">
        <f>Envios[[#This Row],[Cantidad]]*Envios[[#This Row],[Costo por Unidad]]</f>
        <v>2091.4551000000001</v>
      </c>
      <c r="Q2832">
        <v>33.6</v>
      </c>
      <c r="R2832" s="2">
        <f>Envios[[#This Row],[Costo Productos]]+Envios[[#This Row],[Costo de Envío]]</f>
        <v>2125.0551</v>
      </c>
      <c r="S2832" t="s">
        <v>671</v>
      </c>
      <c r="T2832" t="s">
        <v>44</v>
      </c>
      <c r="U2832">
        <v>8</v>
      </c>
      <c r="V2832" t="s">
        <v>96</v>
      </c>
      <c r="W2832" t="s">
        <v>96</v>
      </c>
      <c r="X2832" s="2">
        <f>Envios[[#This Row],[Ventas Totales]]-Envios[[#This Row],[Costos Totales]]</f>
        <v>1194.7148999999999</v>
      </c>
    </row>
    <row r="2833" spans="1:24" x14ac:dyDescent="0.25">
      <c r="A2833">
        <v>4402</v>
      </c>
      <c r="B2833">
        <v>31392</v>
      </c>
      <c r="C2833" s="1">
        <v>40304</v>
      </c>
      <c r="D2833" s="1">
        <v>40311</v>
      </c>
      <c r="E2833" t="s">
        <v>19</v>
      </c>
      <c r="F2833" t="s">
        <v>47</v>
      </c>
      <c r="G2833">
        <v>437</v>
      </c>
      <c r="H2833" t="s">
        <v>1385</v>
      </c>
      <c r="I2833" t="s">
        <v>22</v>
      </c>
      <c r="J2833" t="s">
        <v>23</v>
      </c>
      <c r="K2833" t="s">
        <v>64</v>
      </c>
      <c r="L2833">
        <v>21</v>
      </c>
      <c r="M2833">
        <v>6.48</v>
      </c>
      <c r="N2833">
        <f>Envios[[#This Row],[Cantidad]]*Envios[[#This Row],[Precio por Unidad]]</f>
        <v>136.08000000000001</v>
      </c>
      <c r="O2833" s="2">
        <v>4.0824000000000007</v>
      </c>
      <c r="P2833" s="2">
        <f>Envios[[#This Row],[Cantidad]]*Envios[[#This Row],[Costo por Unidad]]</f>
        <v>85.730400000000017</v>
      </c>
      <c r="Q2833">
        <v>5.16</v>
      </c>
      <c r="R2833" s="2">
        <f>Envios[[#This Row],[Costo Productos]]+Envios[[#This Row],[Costo de Envío]]</f>
        <v>90.890400000000014</v>
      </c>
      <c r="S2833" t="s">
        <v>716</v>
      </c>
      <c r="T2833" t="s">
        <v>44</v>
      </c>
      <c r="U2833">
        <v>4</v>
      </c>
      <c r="V2833" t="s">
        <v>73</v>
      </c>
      <c r="W2833" t="s">
        <v>74</v>
      </c>
      <c r="X2833" s="2">
        <f>Envios[[#This Row],[Ventas Totales]]-Envios[[#This Row],[Costos Totales]]</f>
        <v>45.189599999999999</v>
      </c>
    </row>
    <row r="2834" spans="1:24" x14ac:dyDescent="0.25">
      <c r="A2834">
        <v>4403</v>
      </c>
      <c r="B2834">
        <v>31392</v>
      </c>
      <c r="C2834" s="1">
        <v>40304</v>
      </c>
      <c r="D2834" s="1">
        <v>40308</v>
      </c>
      <c r="E2834" t="s">
        <v>19</v>
      </c>
      <c r="F2834" t="s">
        <v>47</v>
      </c>
      <c r="G2834">
        <v>1185</v>
      </c>
      <c r="H2834" t="s">
        <v>1529</v>
      </c>
      <c r="I2834" t="s">
        <v>42</v>
      </c>
      <c r="J2834" t="s">
        <v>23</v>
      </c>
      <c r="K2834" t="s">
        <v>24</v>
      </c>
      <c r="L2834">
        <v>44</v>
      </c>
      <c r="M2834">
        <v>78.8</v>
      </c>
      <c r="N2834">
        <f>Envios[[#This Row],[Cantidad]]*Envios[[#This Row],[Precio por Unidad]]</f>
        <v>3467.2</v>
      </c>
      <c r="O2834" s="2">
        <v>13.396000000000003</v>
      </c>
      <c r="P2834" s="2">
        <f>Envios[[#This Row],[Cantidad]]*Envios[[#This Row],[Costo por Unidad]]</f>
        <v>589.42400000000009</v>
      </c>
      <c r="Q2834">
        <v>35</v>
      </c>
      <c r="R2834" s="2">
        <f>Envios[[#This Row],[Costo Productos]]+Envios[[#This Row],[Costo de Envío]]</f>
        <v>624.42400000000009</v>
      </c>
      <c r="S2834" t="s">
        <v>716</v>
      </c>
      <c r="T2834" t="s">
        <v>44</v>
      </c>
      <c r="U2834">
        <v>1</v>
      </c>
      <c r="V2834" t="s">
        <v>27</v>
      </c>
      <c r="W2834" t="s">
        <v>27</v>
      </c>
      <c r="X2834" s="2">
        <f>Envios[[#This Row],[Ventas Totales]]-Envios[[#This Row],[Costos Totales]]</f>
        <v>2842.7759999999998</v>
      </c>
    </row>
    <row r="2835" spans="1:24" x14ac:dyDescent="0.25">
      <c r="A2835">
        <v>3618</v>
      </c>
      <c r="B2835">
        <v>25830</v>
      </c>
      <c r="C2835" s="1">
        <v>40304</v>
      </c>
      <c r="D2835" s="1">
        <v>40304</v>
      </c>
      <c r="E2835" t="s">
        <v>19</v>
      </c>
      <c r="F2835" t="s">
        <v>47</v>
      </c>
      <c r="G2835">
        <v>285</v>
      </c>
      <c r="H2835" t="s">
        <v>803</v>
      </c>
      <c r="I2835" t="s">
        <v>22</v>
      </c>
      <c r="J2835" t="s">
        <v>23</v>
      </c>
      <c r="K2835" t="s">
        <v>67</v>
      </c>
      <c r="L2835">
        <v>5</v>
      </c>
      <c r="M2835">
        <v>4.0599999999999996</v>
      </c>
      <c r="N2835">
        <f>Envios[[#This Row],[Cantidad]]*Envios[[#This Row],[Precio por Unidad]]</f>
        <v>20.299999999999997</v>
      </c>
      <c r="O2835" s="2">
        <v>1.6239999999999999</v>
      </c>
      <c r="P2835" s="2">
        <f>Envios[[#This Row],[Cantidad]]*Envios[[#This Row],[Costo por Unidad]]</f>
        <v>8.1199999999999992</v>
      </c>
      <c r="Q2835">
        <v>6.89</v>
      </c>
      <c r="R2835" s="2">
        <f>Envios[[#This Row],[Costo Productos]]+Envios[[#This Row],[Costo de Envío]]</f>
        <v>15.009999999999998</v>
      </c>
      <c r="S2835" t="s">
        <v>1320</v>
      </c>
      <c r="T2835" t="s">
        <v>39</v>
      </c>
      <c r="U2835">
        <v>3</v>
      </c>
      <c r="V2835" t="s">
        <v>52</v>
      </c>
      <c r="W2835" t="s">
        <v>53</v>
      </c>
      <c r="X2835" s="2">
        <f>Envios[[#This Row],[Ventas Totales]]-Envios[[#This Row],[Costos Totales]]</f>
        <v>5.2899999999999991</v>
      </c>
    </row>
    <row r="2836" spans="1:24" x14ac:dyDescent="0.25">
      <c r="A2836">
        <v>3619</v>
      </c>
      <c r="B2836">
        <v>25830</v>
      </c>
      <c r="C2836" s="1">
        <v>40304</v>
      </c>
      <c r="D2836" s="1">
        <v>40309</v>
      </c>
      <c r="E2836" t="s">
        <v>19</v>
      </c>
      <c r="F2836" t="s">
        <v>47</v>
      </c>
      <c r="G2836">
        <v>422</v>
      </c>
      <c r="H2836" t="s">
        <v>985</v>
      </c>
      <c r="I2836" t="s">
        <v>22</v>
      </c>
      <c r="J2836" t="s">
        <v>23</v>
      </c>
      <c r="K2836" t="s">
        <v>76</v>
      </c>
      <c r="L2836">
        <v>11</v>
      </c>
      <c r="M2836">
        <v>15.28</v>
      </c>
      <c r="N2836">
        <f>Envios[[#This Row],[Cantidad]]*Envios[[#This Row],[Precio por Unidad]]</f>
        <v>168.07999999999998</v>
      </c>
      <c r="O2836" s="2">
        <v>9.7791999999999994</v>
      </c>
      <c r="P2836" s="2">
        <f>Envios[[#This Row],[Cantidad]]*Envios[[#This Row],[Costo por Unidad]]</f>
        <v>107.57119999999999</v>
      </c>
      <c r="Q2836">
        <v>10.91</v>
      </c>
      <c r="R2836" s="2">
        <f>Envios[[#This Row],[Costo Productos]]+Envios[[#This Row],[Costo de Envío]]</f>
        <v>118.48119999999999</v>
      </c>
      <c r="S2836" t="s">
        <v>1320</v>
      </c>
      <c r="T2836" t="s">
        <v>39</v>
      </c>
      <c r="U2836">
        <v>3</v>
      </c>
      <c r="V2836" t="s">
        <v>52</v>
      </c>
      <c r="W2836" t="s">
        <v>53</v>
      </c>
      <c r="X2836" s="2">
        <f>Envios[[#This Row],[Ventas Totales]]-Envios[[#This Row],[Costos Totales]]</f>
        <v>49.598799999999997</v>
      </c>
    </row>
    <row r="2837" spans="1:24" x14ac:dyDescent="0.25">
      <c r="A2837">
        <v>1858</v>
      </c>
      <c r="B2837">
        <v>13351</v>
      </c>
      <c r="C2837" s="1">
        <v>40304</v>
      </c>
      <c r="D2837" s="1">
        <v>40305</v>
      </c>
      <c r="E2837" t="s">
        <v>19</v>
      </c>
      <c r="F2837" t="s">
        <v>28</v>
      </c>
      <c r="G2837">
        <v>639</v>
      </c>
      <c r="H2837" t="s">
        <v>581</v>
      </c>
      <c r="I2837" t="s">
        <v>22</v>
      </c>
      <c r="J2837" t="s">
        <v>56</v>
      </c>
      <c r="K2837" t="s">
        <v>91</v>
      </c>
      <c r="L2837">
        <v>20</v>
      </c>
      <c r="M2837">
        <v>179.99</v>
      </c>
      <c r="N2837">
        <f>Envios[[#This Row],[Cantidad]]*Envios[[#This Row],[Precio por Unidad]]</f>
        <v>3599.8</v>
      </c>
      <c r="O2837" s="2">
        <v>93.594800000000006</v>
      </c>
      <c r="P2837" s="2">
        <f>Envios[[#This Row],[Cantidad]]*Envios[[#This Row],[Costo por Unidad]]</f>
        <v>1871.8960000000002</v>
      </c>
      <c r="Q2837">
        <v>19.989999999999998</v>
      </c>
      <c r="R2837" s="2">
        <f>Envios[[#This Row],[Costo Productos]]+Envios[[#This Row],[Costo de Envío]]</f>
        <v>1891.8860000000002</v>
      </c>
      <c r="S2837" t="s">
        <v>1302</v>
      </c>
      <c r="T2837" t="s">
        <v>30</v>
      </c>
      <c r="U2837">
        <v>1</v>
      </c>
      <c r="V2837" t="s">
        <v>27</v>
      </c>
      <c r="W2837" t="s">
        <v>27</v>
      </c>
      <c r="X2837" s="2">
        <f>Envios[[#This Row],[Ventas Totales]]-Envios[[#This Row],[Costos Totales]]</f>
        <v>1707.914</v>
      </c>
    </row>
    <row r="2838" spans="1:24" x14ac:dyDescent="0.25">
      <c r="A2838">
        <v>584</v>
      </c>
      <c r="B2838">
        <v>4004</v>
      </c>
      <c r="C2838" s="1">
        <v>40304</v>
      </c>
      <c r="D2838" s="1">
        <v>40307</v>
      </c>
      <c r="E2838" t="s">
        <v>19</v>
      </c>
      <c r="F2838" t="s">
        <v>28</v>
      </c>
      <c r="G2838">
        <v>489</v>
      </c>
      <c r="H2838" t="s">
        <v>1052</v>
      </c>
      <c r="I2838" t="s">
        <v>63</v>
      </c>
      <c r="J2838" t="s">
        <v>23</v>
      </c>
      <c r="K2838" t="s">
        <v>85</v>
      </c>
      <c r="L2838">
        <v>14</v>
      </c>
      <c r="M2838">
        <v>4.84</v>
      </c>
      <c r="N2838">
        <f>Envios[[#This Row],[Cantidad]]*Envios[[#This Row],[Precio por Unidad]]</f>
        <v>67.759999999999991</v>
      </c>
      <c r="O2838" s="2">
        <v>2.3231999999999999</v>
      </c>
      <c r="P2838" s="2">
        <f>Envios[[#This Row],[Cantidad]]*Envios[[#This Row],[Costo por Unidad]]</f>
        <v>32.524799999999999</v>
      </c>
      <c r="Q2838">
        <v>0.71</v>
      </c>
      <c r="R2838" s="2">
        <f>Envios[[#This Row],[Costo Productos]]+Envios[[#This Row],[Costo de Envío]]</f>
        <v>33.2348</v>
      </c>
      <c r="S2838" t="s">
        <v>626</v>
      </c>
      <c r="T2838" t="s">
        <v>30</v>
      </c>
      <c r="U2838">
        <v>2</v>
      </c>
      <c r="V2838" t="s">
        <v>45</v>
      </c>
      <c r="W2838" t="s">
        <v>45</v>
      </c>
      <c r="X2838" s="2">
        <f>Envios[[#This Row],[Ventas Totales]]-Envios[[#This Row],[Costos Totales]]</f>
        <v>34.525199999999991</v>
      </c>
    </row>
    <row r="2839" spans="1:24" x14ac:dyDescent="0.25">
      <c r="A2839">
        <v>585</v>
      </c>
      <c r="B2839">
        <v>4004</v>
      </c>
      <c r="C2839" s="1">
        <v>40304</v>
      </c>
      <c r="D2839" s="1">
        <v>40305</v>
      </c>
      <c r="E2839" t="s">
        <v>19</v>
      </c>
      <c r="F2839" t="s">
        <v>28</v>
      </c>
      <c r="G2839">
        <v>559</v>
      </c>
      <c r="H2839" t="s">
        <v>1593</v>
      </c>
      <c r="I2839" t="s">
        <v>35</v>
      </c>
      <c r="J2839" t="s">
        <v>23</v>
      </c>
      <c r="K2839" t="s">
        <v>85</v>
      </c>
      <c r="L2839">
        <v>44</v>
      </c>
      <c r="M2839">
        <v>34.58</v>
      </c>
      <c r="N2839">
        <f>Envios[[#This Row],[Cantidad]]*Envios[[#This Row],[Precio por Unidad]]</f>
        <v>1521.52</v>
      </c>
      <c r="O2839" s="2">
        <v>15.215199999999998</v>
      </c>
      <c r="P2839" s="2">
        <f>Envios[[#This Row],[Cantidad]]*Envios[[#This Row],[Costo por Unidad]]</f>
        <v>669.46879999999987</v>
      </c>
      <c r="Q2839">
        <v>8.99</v>
      </c>
      <c r="R2839" s="2">
        <f>Envios[[#This Row],[Costo Productos]]+Envios[[#This Row],[Costo de Envío]]</f>
        <v>678.45879999999988</v>
      </c>
      <c r="S2839" t="s">
        <v>626</v>
      </c>
      <c r="T2839" t="s">
        <v>30</v>
      </c>
      <c r="U2839">
        <v>2</v>
      </c>
      <c r="V2839" t="s">
        <v>45</v>
      </c>
      <c r="W2839" t="s">
        <v>45</v>
      </c>
      <c r="X2839" s="2">
        <f>Envios[[#This Row],[Ventas Totales]]-Envios[[#This Row],[Costos Totales]]</f>
        <v>843.0612000000001</v>
      </c>
    </row>
    <row r="2840" spans="1:24" x14ac:dyDescent="0.25">
      <c r="A2840">
        <v>6439</v>
      </c>
      <c r="B2840">
        <v>45766</v>
      </c>
      <c r="C2840" s="1">
        <v>40305</v>
      </c>
      <c r="D2840" s="1">
        <v>40307</v>
      </c>
      <c r="E2840" t="s">
        <v>19</v>
      </c>
      <c r="F2840" t="s">
        <v>20</v>
      </c>
      <c r="G2840">
        <v>311</v>
      </c>
      <c r="H2840" t="s">
        <v>845</v>
      </c>
      <c r="I2840" t="s">
        <v>22</v>
      </c>
      <c r="J2840" t="s">
        <v>36</v>
      </c>
      <c r="K2840" t="s">
        <v>37</v>
      </c>
      <c r="L2840">
        <v>37</v>
      </c>
      <c r="M2840">
        <v>63.94</v>
      </c>
      <c r="N2840">
        <f>Envios[[#This Row],[Cantidad]]*Envios[[#This Row],[Precio por Unidad]]</f>
        <v>2365.7799999999997</v>
      </c>
      <c r="O2840" s="2">
        <v>34.5276</v>
      </c>
      <c r="P2840" s="2">
        <f>Envios[[#This Row],[Cantidad]]*Envios[[#This Row],[Costo por Unidad]]</f>
        <v>1277.5211999999999</v>
      </c>
      <c r="Q2840">
        <v>14.48</v>
      </c>
      <c r="R2840" s="2">
        <f>Envios[[#This Row],[Costo Productos]]+Envios[[#This Row],[Costo de Envío]]</f>
        <v>1292.0011999999999</v>
      </c>
      <c r="S2840" t="s">
        <v>684</v>
      </c>
      <c r="T2840" t="s">
        <v>44</v>
      </c>
      <c r="U2840">
        <v>8</v>
      </c>
      <c r="V2840" t="s">
        <v>96</v>
      </c>
      <c r="W2840" t="s">
        <v>96</v>
      </c>
      <c r="X2840" s="2">
        <f>Envios[[#This Row],[Ventas Totales]]-Envios[[#This Row],[Costos Totales]]</f>
        <v>1073.7787999999998</v>
      </c>
    </row>
    <row r="2841" spans="1:24" x14ac:dyDescent="0.25">
      <c r="A2841">
        <v>6440</v>
      </c>
      <c r="B2841">
        <v>45766</v>
      </c>
      <c r="C2841" s="1">
        <v>40305</v>
      </c>
      <c r="D2841" s="1">
        <v>40306</v>
      </c>
      <c r="E2841" t="s">
        <v>19</v>
      </c>
      <c r="F2841" t="s">
        <v>20</v>
      </c>
      <c r="G2841">
        <v>337</v>
      </c>
      <c r="H2841" t="s">
        <v>1809</v>
      </c>
      <c r="I2841" t="s">
        <v>71</v>
      </c>
      <c r="J2841" t="s">
        <v>56</v>
      </c>
      <c r="K2841" t="s">
        <v>94</v>
      </c>
      <c r="L2841">
        <v>28</v>
      </c>
      <c r="M2841">
        <v>140.99</v>
      </c>
      <c r="N2841">
        <f>Envios[[#This Row],[Cantidad]]*Envios[[#This Row],[Precio por Unidad]]</f>
        <v>3947.7200000000003</v>
      </c>
      <c r="O2841" s="2">
        <v>88.823700000000002</v>
      </c>
      <c r="P2841" s="2">
        <f>Envios[[#This Row],[Cantidad]]*Envios[[#This Row],[Costo por Unidad]]</f>
        <v>2487.0636</v>
      </c>
      <c r="Q2841">
        <v>13.99</v>
      </c>
      <c r="R2841" s="2">
        <f>Envios[[#This Row],[Costo Productos]]+Envios[[#This Row],[Costo de Envío]]</f>
        <v>2501.0535999999997</v>
      </c>
      <c r="S2841" t="s">
        <v>684</v>
      </c>
      <c r="T2841" t="s">
        <v>44</v>
      </c>
      <c r="U2841">
        <v>8</v>
      </c>
      <c r="V2841" t="s">
        <v>96</v>
      </c>
      <c r="W2841" t="s">
        <v>96</v>
      </c>
      <c r="X2841" s="2">
        <f>Envios[[#This Row],[Ventas Totales]]-Envios[[#This Row],[Costos Totales]]</f>
        <v>1446.6664000000005</v>
      </c>
    </row>
    <row r="2842" spans="1:24" x14ac:dyDescent="0.25">
      <c r="A2842">
        <v>5539</v>
      </c>
      <c r="B2842">
        <v>39265</v>
      </c>
      <c r="C2842" s="1">
        <v>40305</v>
      </c>
      <c r="D2842" s="1">
        <v>40306</v>
      </c>
      <c r="E2842" t="s">
        <v>19</v>
      </c>
      <c r="F2842" t="s">
        <v>60</v>
      </c>
      <c r="G2842">
        <v>409</v>
      </c>
      <c r="H2842" t="s">
        <v>438</v>
      </c>
      <c r="I2842" t="s">
        <v>63</v>
      </c>
      <c r="J2842" t="s">
        <v>23</v>
      </c>
      <c r="K2842" t="s">
        <v>85</v>
      </c>
      <c r="L2842">
        <v>47</v>
      </c>
      <c r="M2842">
        <v>4.28</v>
      </c>
      <c r="N2842">
        <f>Envios[[#This Row],[Cantidad]]*Envios[[#This Row],[Precio por Unidad]]</f>
        <v>201.16000000000003</v>
      </c>
      <c r="O2842" s="2">
        <v>1.8832</v>
      </c>
      <c r="P2842" s="2">
        <f>Envios[[#This Row],[Cantidad]]*Envios[[#This Row],[Costo por Unidad]]</f>
        <v>88.510400000000004</v>
      </c>
      <c r="Q2842">
        <v>0.94</v>
      </c>
      <c r="R2842" s="2">
        <f>Envios[[#This Row],[Costo Productos]]+Envios[[#This Row],[Costo de Envío]]</f>
        <v>89.450400000000002</v>
      </c>
      <c r="S2842" t="s">
        <v>1856</v>
      </c>
      <c r="T2842" t="s">
        <v>30</v>
      </c>
      <c r="U2842">
        <v>1</v>
      </c>
      <c r="V2842" t="s">
        <v>27</v>
      </c>
      <c r="W2842" t="s">
        <v>27</v>
      </c>
      <c r="X2842" s="2">
        <f>Envios[[#This Row],[Ventas Totales]]-Envios[[#This Row],[Costos Totales]]</f>
        <v>111.70960000000002</v>
      </c>
    </row>
    <row r="2843" spans="1:24" x14ac:dyDescent="0.25">
      <c r="A2843">
        <v>4599</v>
      </c>
      <c r="B2843">
        <v>32743</v>
      </c>
      <c r="C2843" s="1">
        <v>40305</v>
      </c>
      <c r="D2843" s="1">
        <v>40307</v>
      </c>
      <c r="E2843" t="s">
        <v>19</v>
      </c>
      <c r="F2843" t="s">
        <v>60</v>
      </c>
      <c r="G2843">
        <v>266</v>
      </c>
      <c r="H2843" t="s">
        <v>772</v>
      </c>
      <c r="I2843" t="s">
        <v>22</v>
      </c>
      <c r="J2843" t="s">
        <v>23</v>
      </c>
      <c r="K2843" t="s">
        <v>67</v>
      </c>
      <c r="L2843">
        <v>19</v>
      </c>
      <c r="M2843">
        <v>177.98</v>
      </c>
      <c r="N2843">
        <f>Envios[[#This Row],[Cantidad]]*Envios[[#This Row],[Precio por Unidad]]</f>
        <v>3381.62</v>
      </c>
      <c r="O2843" s="2">
        <v>78.311199999999985</v>
      </c>
      <c r="P2843" s="2">
        <f>Envios[[#This Row],[Cantidad]]*Envios[[#This Row],[Costo por Unidad]]</f>
        <v>1487.9127999999996</v>
      </c>
      <c r="Q2843">
        <v>0.99</v>
      </c>
      <c r="R2843" s="2">
        <f>Envios[[#This Row],[Costo Productos]]+Envios[[#This Row],[Costo de Envío]]</f>
        <v>1488.9027999999996</v>
      </c>
      <c r="S2843" t="s">
        <v>567</v>
      </c>
      <c r="T2843" t="s">
        <v>30</v>
      </c>
      <c r="U2843">
        <v>8</v>
      </c>
      <c r="V2843" t="s">
        <v>96</v>
      </c>
      <c r="W2843" t="s">
        <v>96</v>
      </c>
      <c r="X2843" s="2">
        <f>Envios[[#This Row],[Ventas Totales]]-Envios[[#This Row],[Costos Totales]]</f>
        <v>1892.7172000000003</v>
      </c>
    </row>
    <row r="2844" spans="1:24" x14ac:dyDescent="0.25">
      <c r="A2844">
        <v>7506</v>
      </c>
      <c r="B2844">
        <v>53572</v>
      </c>
      <c r="C2844" s="1">
        <v>40305</v>
      </c>
      <c r="D2844" s="1">
        <v>40306</v>
      </c>
      <c r="E2844" t="s">
        <v>19</v>
      </c>
      <c r="F2844" t="s">
        <v>28</v>
      </c>
      <c r="G2844">
        <v>625</v>
      </c>
      <c r="H2844" t="s">
        <v>1857</v>
      </c>
      <c r="I2844" t="s">
        <v>22</v>
      </c>
      <c r="J2844" t="s">
        <v>23</v>
      </c>
      <c r="K2844" t="s">
        <v>113</v>
      </c>
      <c r="L2844">
        <v>17</v>
      </c>
      <c r="M2844">
        <v>11.09</v>
      </c>
      <c r="N2844">
        <f>Envios[[#This Row],[Cantidad]]*Envios[[#This Row],[Precio por Unidad]]</f>
        <v>188.53</v>
      </c>
      <c r="O2844" s="2">
        <v>7.0975999999999999</v>
      </c>
      <c r="P2844" s="2">
        <f>Envios[[#This Row],[Cantidad]]*Envios[[#This Row],[Costo por Unidad]]</f>
        <v>120.6592</v>
      </c>
      <c r="Q2844">
        <v>5.25</v>
      </c>
      <c r="R2844" s="2">
        <f>Envios[[#This Row],[Costo Productos]]+Envios[[#This Row],[Costo de Envío]]</f>
        <v>125.9092</v>
      </c>
      <c r="S2844" t="s">
        <v>170</v>
      </c>
      <c r="T2844" t="s">
        <v>30</v>
      </c>
      <c r="U2844">
        <v>3</v>
      </c>
      <c r="V2844" t="s">
        <v>52</v>
      </c>
      <c r="W2844" t="s">
        <v>53</v>
      </c>
      <c r="X2844" s="2">
        <f>Envios[[#This Row],[Ventas Totales]]-Envios[[#This Row],[Costos Totales]]</f>
        <v>62.620800000000003</v>
      </c>
    </row>
    <row r="2845" spans="1:24" x14ac:dyDescent="0.25">
      <c r="A2845">
        <v>8136</v>
      </c>
      <c r="B2845">
        <v>58150</v>
      </c>
      <c r="C2845" s="1">
        <v>40305</v>
      </c>
      <c r="D2845" s="1">
        <v>40305</v>
      </c>
      <c r="E2845" t="s">
        <v>19</v>
      </c>
      <c r="F2845" t="s">
        <v>60</v>
      </c>
      <c r="G2845">
        <v>391</v>
      </c>
      <c r="H2845" t="s">
        <v>736</v>
      </c>
      <c r="I2845" t="s">
        <v>22</v>
      </c>
      <c r="J2845" t="s">
        <v>23</v>
      </c>
      <c r="K2845" t="s">
        <v>76</v>
      </c>
      <c r="L2845">
        <v>24</v>
      </c>
      <c r="M2845">
        <v>2.16</v>
      </c>
      <c r="N2845">
        <f>Envios[[#This Row],[Cantidad]]*Envios[[#This Row],[Precio por Unidad]]</f>
        <v>51.84</v>
      </c>
      <c r="O2845" s="2">
        <v>1.3608</v>
      </c>
      <c r="P2845" s="2">
        <f>Envios[[#This Row],[Cantidad]]*Envios[[#This Row],[Costo por Unidad]]</f>
        <v>32.659199999999998</v>
      </c>
      <c r="Q2845">
        <v>6.05</v>
      </c>
      <c r="R2845" s="2">
        <f>Envios[[#This Row],[Costo Productos]]+Envios[[#This Row],[Costo de Envío]]</f>
        <v>38.709199999999996</v>
      </c>
      <c r="S2845" t="s">
        <v>200</v>
      </c>
      <c r="T2845" t="s">
        <v>30</v>
      </c>
      <c r="U2845">
        <v>13</v>
      </c>
      <c r="V2845" t="s">
        <v>115</v>
      </c>
      <c r="W2845" t="s">
        <v>74</v>
      </c>
      <c r="X2845" s="2">
        <f>Envios[[#This Row],[Ventas Totales]]-Envios[[#This Row],[Costos Totales]]</f>
        <v>13.130800000000008</v>
      </c>
    </row>
    <row r="2846" spans="1:24" x14ac:dyDescent="0.25">
      <c r="A2846">
        <v>1035</v>
      </c>
      <c r="B2846">
        <v>7553</v>
      </c>
      <c r="C2846" s="1">
        <v>40305</v>
      </c>
      <c r="D2846" s="1">
        <v>40306</v>
      </c>
      <c r="E2846" t="s">
        <v>19</v>
      </c>
      <c r="F2846" t="s">
        <v>28</v>
      </c>
      <c r="G2846">
        <v>55</v>
      </c>
      <c r="H2846" t="s">
        <v>278</v>
      </c>
      <c r="I2846" t="s">
        <v>71</v>
      </c>
      <c r="J2846" t="s">
        <v>36</v>
      </c>
      <c r="K2846" t="s">
        <v>37</v>
      </c>
      <c r="L2846">
        <v>12</v>
      </c>
      <c r="M2846">
        <v>92.23</v>
      </c>
      <c r="N2846">
        <f>Envios[[#This Row],[Cantidad]]*Envios[[#This Row],[Precio por Unidad]]</f>
        <v>1106.76</v>
      </c>
      <c r="O2846" s="2">
        <v>30.435899999999997</v>
      </c>
      <c r="P2846" s="2">
        <f>Envios[[#This Row],[Cantidad]]*Envios[[#This Row],[Costo por Unidad]]</f>
        <v>365.23079999999993</v>
      </c>
      <c r="Q2846">
        <v>39.61</v>
      </c>
      <c r="R2846" s="2">
        <f>Envios[[#This Row],[Costo Productos]]+Envios[[#This Row],[Costo de Envío]]</f>
        <v>404.84079999999994</v>
      </c>
      <c r="S2846" t="s">
        <v>168</v>
      </c>
      <c r="T2846" t="s">
        <v>44</v>
      </c>
      <c r="U2846">
        <v>5</v>
      </c>
      <c r="V2846" t="s">
        <v>87</v>
      </c>
      <c r="W2846" t="s">
        <v>53</v>
      </c>
      <c r="X2846" s="2">
        <f>Envios[[#This Row],[Ventas Totales]]-Envios[[#This Row],[Costos Totales]]</f>
        <v>701.91920000000005</v>
      </c>
    </row>
    <row r="2847" spans="1:24" x14ac:dyDescent="0.25">
      <c r="A2847">
        <v>1036</v>
      </c>
      <c r="B2847">
        <v>7553</v>
      </c>
      <c r="C2847" s="1">
        <v>40305</v>
      </c>
      <c r="D2847" s="1">
        <v>40308</v>
      </c>
      <c r="E2847" t="s">
        <v>19</v>
      </c>
      <c r="F2847" t="s">
        <v>28</v>
      </c>
      <c r="G2847">
        <v>784</v>
      </c>
      <c r="H2847" t="s">
        <v>1793</v>
      </c>
      <c r="I2847" t="s">
        <v>22</v>
      </c>
      <c r="J2847" t="s">
        <v>23</v>
      </c>
      <c r="K2847" t="s">
        <v>64</v>
      </c>
      <c r="L2847">
        <v>3</v>
      </c>
      <c r="M2847">
        <v>4.28</v>
      </c>
      <c r="N2847">
        <f>Envios[[#This Row],[Cantidad]]*Envios[[#This Row],[Precio por Unidad]]</f>
        <v>12.84</v>
      </c>
      <c r="O2847" s="2">
        <v>2.5680000000000001</v>
      </c>
      <c r="P2847" s="2">
        <f>Envios[[#This Row],[Cantidad]]*Envios[[#This Row],[Costo por Unidad]]</f>
        <v>7.7040000000000006</v>
      </c>
      <c r="Q2847">
        <v>6.72</v>
      </c>
      <c r="R2847" s="2">
        <f>Envios[[#This Row],[Costo Productos]]+Envios[[#This Row],[Costo de Envío]]</f>
        <v>14.423999999999999</v>
      </c>
      <c r="S2847" t="s">
        <v>168</v>
      </c>
      <c r="T2847" t="s">
        <v>44</v>
      </c>
      <c r="U2847">
        <v>5</v>
      </c>
      <c r="V2847" t="s">
        <v>87</v>
      </c>
      <c r="W2847" t="s">
        <v>53</v>
      </c>
      <c r="X2847" s="2">
        <f>Envios[[#This Row],[Ventas Totales]]-Envios[[#This Row],[Costos Totales]]</f>
        <v>-1.5839999999999996</v>
      </c>
    </row>
    <row r="2848" spans="1:24" x14ac:dyDescent="0.25">
      <c r="A2848">
        <v>3139</v>
      </c>
      <c r="B2848">
        <v>22529</v>
      </c>
      <c r="C2848" s="1">
        <v>40305</v>
      </c>
      <c r="D2848" s="1">
        <v>40305</v>
      </c>
      <c r="E2848" t="s">
        <v>19</v>
      </c>
      <c r="F2848" t="s">
        <v>28</v>
      </c>
      <c r="G2848">
        <v>410</v>
      </c>
      <c r="H2848" t="s">
        <v>1722</v>
      </c>
      <c r="I2848" t="s">
        <v>22</v>
      </c>
      <c r="J2848" t="s">
        <v>23</v>
      </c>
      <c r="K2848" t="s">
        <v>67</v>
      </c>
      <c r="L2848">
        <v>28</v>
      </c>
      <c r="M2848">
        <v>56.96</v>
      </c>
      <c r="N2848">
        <f>Envios[[#This Row],[Cantidad]]*Envios[[#This Row],[Precio por Unidad]]</f>
        <v>1594.88</v>
      </c>
      <c r="O2848" s="2">
        <v>25.062399999999997</v>
      </c>
      <c r="P2848" s="2">
        <f>Envios[[#This Row],[Cantidad]]*Envios[[#This Row],[Costo por Unidad]]</f>
        <v>701.74719999999991</v>
      </c>
      <c r="Q2848">
        <v>13.22</v>
      </c>
      <c r="R2848" s="2">
        <f>Envios[[#This Row],[Costo Productos]]+Envios[[#This Row],[Costo de Envío]]</f>
        <v>714.96719999999993</v>
      </c>
      <c r="S2848" t="s">
        <v>430</v>
      </c>
      <c r="T2848" t="s">
        <v>44</v>
      </c>
      <c r="U2848">
        <v>2</v>
      </c>
      <c r="V2848" t="s">
        <v>45</v>
      </c>
      <c r="W2848" t="s">
        <v>45</v>
      </c>
      <c r="X2848" s="2">
        <f>Envios[[#This Row],[Ventas Totales]]-Envios[[#This Row],[Costos Totales]]</f>
        <v>879.91280000000017</v>
      </c>
    </row>
    <row r="2849" spans="1:24" x14ac:dyDescent="0.25">
      <c r="A2849">
        <v>5829</v>
      </c>
      <c r="B2849">
        <v>41350</v>
      </c>
      <c r="C2849" s="1">
        <v>40306</v>
      </c>
      <c r="D2849" s="1">
        <v>40307</v>
      </c>
      <c r="E2849" t="s">
        <v>19</v>
      </c>
      <c r="F2849" t="s">
        <v>28</v>
      </c>
      <c r="G2849">
        <v>1151</v>
      </c>
      <c r="H2849" t="s">
        <v>1174</v>
      </c>
      <c r="I2849" t="s">
        <v>22</v>
      </c>
      <c r="J2849" t="s">
        <v>23</v>
      </c>
      <c r="K2849" t="s">
        <v>24</v>
      </c>
      <c r="L2849">
        <v>1</v>
      </c>
      <c r="M2849">
        <v>419.19</v>
      </c>
      <c r="N2849">
        <f>Envios[[#This Row],[Cantidad]]*Envios[[#This Row],[Precio por Unidad]]</f>
        <v>419.19</v>
      </c>
      <c r="O2849" s="2">
        <v>176.05980000000002</v>
      </c>
      <c r="P2849" s="2">
        <f>Envios[[#This Row],[Cantidad]]*Envios[[#This Row],[Costo por Unidad]]</f>
        <v>176.05980000000002</v>
      </c>
      <c r="Q2849">
        <v>19.989999999999998</v>
      </c>
      <c r="R2849" s="2">
        <f>Envios[[#This Row],[Costo Productos]]+Envios[[#This Row],[Costo de Envío]]</f>
        <v>196.04980000000003</v>
      </c>
      <c r="S2849" t="s">
        <v>549</v>
      </c>
      <c r="T2849" t="s">
        <v>26</v>
      </c>
      <c r="U2849">
        <v>2</v>
      </c>
      <c r="V2849" t="s">
        <v>45</v>
      </c>
      <c r="W2849" t="s">
        <v>45</v>
      </c>
      <c r="X2849" s="2">
        <f>Envios[[#This Row],[Ventas Totales]]-Envios[[#This Row],[Costos Totales]]</f>
        <v>223.14019999999996</v>
      </c>
    </row>
    <row r="2850" spans="1:24" x14ac:dyDescent="0.25">
      <c r="A2850">
        <v>7688</v>
      </c>
      <c r="B2850">
        <v>55107</v>
      </c>
      <c r="C2850" s="1">
        <v>40306</v>
      </c>
      <c r="D2850" s="1">
        <v>40311</v>
      </c>
      <c r="E2850" t="s">
        <v>19</v>
      </c>
      <c r="F2850" t="s">
        <v>47</v>
      </c>
      <c r="G2850">
        <v>477</v>
      </c>
      <c r="H2850" t="s">
        <v>852</v>
      </c>
      <c r="I2850" t="s">
        <v>22</v>
      </c>
      <c r="J2850" t="s">
        <v>23</v>
      </c>
      <c r="K2850" t="s">
        <v>113</v>
      </c>
      <c r="L2850">
        <v>32</v>
      </c>
      <c r="M2850">
        <v>5.68</v>
      </c>
      <c r="N2850">
        <f>Envios[[#This Row],[Cantidad]]*Envios[[#This Row],[Precio por Unidad]]</f>
        <v>181.76</v>
      </c>
      <c r="O2850" s="2">
        <v>3.5215999999999998</v>
      </c>
      <c r="P2850" s="2">
        <f>Envios[[#This Row],[Cantidad]]*Envios[[#This Row],[Costo por Unidad]]</f>
        <v>112.69119999999999</v>
      </c>
      <c r="Q2850">
        <v>1.39</v>
      </c>
      <c r="R2850" s="2">
        <f>Envios[[#This Row],[Costo Productos]]+Envios[[#This Row],[Costo de Envío]]</f>
        <v>114.0812</v>
      </c>
      <c r="S2850" t="s">
        <v>1020</v>
      </c>
      <c r="T2850" t="s">
        <v>44</v>
      </c>
      <c r="U2850">
        <v>1</v>
      </c>
      <c r="V2850" t="s">
        <v>27</v>
      </c>
      <c r="W2850" t="s">
        <v>27</v>
      </c>
      <c r="X2850" s="2">
        <f>Envios[[#This Row],[Ventas Totales]]-Envios[[#This Row],[Costos Totales]]</f>
        <v>67.678799999999995</v>
      </c>
    </row>
    <row r="2851" spans="1:24" x14ac:dyDescent="0.25">
      <c r="A2851">
        <v>2294</v>
      </c>
      <c r="B2851">
        <v>16545</v>
      </c>
      <c r="C2851" s="1">
        <v>40307</v>
      </c>
      <c r="D2851" s="1">
        <v>40309</v>
      </c>
      <c r="E2851" t="s">
        <v>19</v>
      </c>
      <c r="F2851" t="s">
        <v>40</v>
      </c>
      <c r="G2851">
        <v>144</v>
      </c>
      <c r="H2851" t="s">
        <v>1858</v>
      </c>
      <c r="I2851" t="s">
        <v>63</v>
      </c>
      <c r="J2851" t="s">
        <v>23</v>
      </c>
      <c r="K2851" t="s">
        <v>85</v>
      </c>
      <c r="L2851">
        <v>10</v>
      </c>
      <c r="M2851">
        <v>5.16</v>
      </c>
      <c r="N2851">
        <f>Envios[[#This Row],[Cantidad]]*Envios[[#This Row],[Precio por Unidad]]</f>
        <v>51.6</v>
      </c>
      <c r="O2851" s="2">
        <v>2.2704</v>
      </c>
      <c r="P2851" s="2">
        <f>Envios[[#This Row],[Cantidad]]*Envios[[#This Row],[Costo por Unidad]]</f>
        <v>22.704000000000001</v>
      </c>
      <c r="Q2851">
        <v>0.73</v>
      </c>
      <c r="R2851" s="2">
        <f>Envios[[#This Row],[Costo Productos]]+Envios[[#This Row],[Costo de Envío]]</f>
        <v>23.434000000000001</v>
      </c>
      <c r="S2851" t="s">
        <v>459</v>
      </c>
      <c r="T2851" t="s">
        <v>26</v>
      </c>
      <c r="U2851">
        <v>8</v>
      </c>
      <c r="V2851" t="s">
        <v>96</v>
      </c>
      <c r="W2851" t="s">
        <v>96</v>
      </c>
      <c r="X2851" s="2">
        <f>Envios[[#This Row],[Ventas Totales]]-Envios[[#This Row],[Costos Totales]]</f>
        <v>28.166</v>
      </c>
    </row>
    <row r="2852" spans="1:24" x14ac:dyDescent="0.25">
      <c r="A2852">
        <v>2295</v>
      </c>
      <c r="B2852">
        <v>16545</v>
      </c>
      <c r="C2852" s="1">
        <v>40307</v>
      </c>
      <c r="D2852" s="1">
        <v>40309</v>
      </c>
      <c r="E2852" t="s">
        <v>19</v>
      </c>
      <c r="F2852" t="s">
        <v>40</v>
      </c>
      <c r="G2852">
        <v>145</v>
      </c>
      <c r="H2852" t="s">
        <v>525</v>
      </c>
      <c r="I2852" t="s">
        <v>63</v>
      </c>
      <c r="J2852" t="s">
        <v>23</v>
      </c>
      <c r="K2852" t="s">
        <v>291</v>
      </c>
      <c r="L2852">
        <v>1</v>
      </c>
      <c r="M2852">
        <v>3.68</v>
      </c>
      <c r="N2852">
        <f>Envios[[#This Row],[Cantidad]]*Envios[[#This Row],[Precio por Unidad]]</f>
        <v>3.68</v>
      </c>
      <c r="O2852" s="2">
        <v>0.62560000000000016</v>
      </c>
      <c r="P2852" s="2">
        <f>Envios[[#This Row],[Cantidad]]*Envios[[#This Row],[Costo por Unidad]]</f>
        <v>0.62560000000000016</v>
      </c>
      <c r="Q2852">
        <v>1.32</v>
      </c>
      <c r="R2852" s="2">
        <f>Envios[[#This Row],[Costo Productos]]+Envios[[#This Row],[Costo de Envío]]</f>
        <v>1.9456000000000002</v>
      </c>
      <c r="S2852" t="s">
        <v>459</v>
      </c>
      <c r="T2852" t="s">
        <v>26</v>
      </c>
      <c r="U2852">
        <v>8</v>
      </c>
      <c r="V2852" t="s">
        <v>96</v>
      </c>
      <c r="W2852" t="s">
        <v>96</v>
      </c>
      <c r="X2852" s="2">
        <f>Envios[[#This Row],[Ventas Totales]]-Envios[[#This Row],[Costos Totales]]</f>
        <v>1.7343999999999999</v>
      </c>
    </row>
    <row r="2853" spans="1:24" x14ac:dyDescent="0.25">
      <c r="A2853">
        <v>6309</v>
      </c>
      <c r="B2853">
        <v>44615</v>
      </c>
      <c r="C2853" s="1">
        <v>40307</v>
      </c>
      <c r="D2853" s="1">
        <v>40308</v>
      </c>
      <c r="E2853" t="s">
        <v>19</v>
      </c>
      <c r="F2853" t="s">
        <v>28</v>
      </c>
      <c r="G2853">
        <v>75</v>
      </c>
      <c r="H2853" t="s">
        <v>348</v>
      </c>
      <c r="I2853" t="s">
        <v>22</v>
      </c>
      <c r="J2853" t="s">
        <v>23</v>
      </c>
      <c r="K2853" t="s">
        <v>76</v>
      </c>
      <c r="L2853">
        <v>19</v>
      </c>
      <c r="M2853">
        <v>1.88</v>
      </c>
      <c r="N2853">
        <f>Envios[[#This Row],[Cantidad]]*Envios[[#This Row],[Precio por Unidad]]</f>
        <v>35.72</v>
      </c>
      <c r="O2853" s="2">
        <v>1.1843999999999999</v>
      </c>
      <c r="P2853" s="2">
        <f>Envios[[#This Row],[Cantidad]]*Envios[[#This Row],[Costo por Unidad]]</f>
        <v>22.503599999999999</v>
      </c>
      <c r="Q2853">
        <v>1.49</v>
      </c>
      <c r="R2853" s="2">
        <f>Envios[[#This Row],[Costo Productos]]+Envios[[#This Row],[Costo de Envío]]</f>
        <v>23.993599999999997</v>
      </c>
      <c r="S2853" t="s">
        <v>467</v>
      </c>
      <c r="T2853" t="s">
        <v>44</v>
      </c>
      <c r="U2853">
        <v>1</v>
      </c>
      <c r="V2853" t="s">
        <v>27</v>
      </c>
      <c r="W2853" t="s">
        <v>27</v>
      </c>
      <c r="X2853" s="2">
        <f>Envios[[#This Row],[Ventas Totales]]-Envios[[#This Row],[Costos Totales]]</f>
        <v>11.726400000000002</v>
      </c>
    </row>
    <row r="2854" spans="1:24" x14ac:dyDescent="0.25">
      <c r="A2854">
        <v>1916</v>
      </c>
      <c r="B2854">
        <v>13731</v>
      </c>
      <c r="C2854" s="1">
        <v>40307</v>
      </c>
      <c r="D2854" s="1">
        <v>40310</v>
      </c>
      <c r="E2854" t="s">
        <v>19</v>
      </c>
      <c r="F2854" t="s">
        <v>40</v>
      </c>
      <c r="G2854">
        <v>116</v>
      </c>
      <c r="H2854" t="s">
        <v>1859</v>
      </c>
      <c r="I2854" t="s">
        <v>63</v>
      </c>
      <c r="J2854" t="s">
        <v>23</v>
      </c>
      <c r="K2854" t="s">
        <v>64</v>
      </c>
      <c r="L2854">
        <v>10</v>
      </c>
      <c r="M2854">
        <v>4.4800000000000004</v>
      </c>
      <c r="N2854">
        <f>Envios[[#This Row],[Cantidad]]*Envios[[#This Row],[Precio por Unidad]]</f>
        <v>44.800000000000004</v>
      </c>
      <c r="O2854" s="2">
        <v>2.8672000000000004</v>
      </c>
      <c r="P2854" s="2">
        <f>Envios[[#This Row],[Cantidad]]*Envios[[#This Row],[Costo por Unidad]]</f>
        <v>28.672000000000004</v>
      </c>
      <c r="Q2854">
        <v>1.22</v>
      </c>
      <c r="R2854" s="2">
        <f>Envios[[#This Row],[Costo Productos]]+Envios[[#This Row],[Costo de Envío]]</f>
        <v>29.892000000000003</v>
      </c>
      <c r="S2854" t="s">
        <v>1119</v>
      </c>
      <c r="T2854" t="s">
        <v>26</v>
      </c>
      <c r="U2854">
        <v>2</v>
      </c>
      <c r="V2854" t="s">
        <v>45</v>
      </c>
      <c r="W2854" t="s">
        <v>45</v>
      </c>
      <c r="X2854" s="2">
        <f>Envios[[#This Row],[Ventas Totales]]-Envios[[#This Row],[Costos Totales]]</f>
        <v>14.908000000000001</v>
      </c>
    </row>
    <row r="2855" spans="1:24" x14ac:dyDescent="0.25">
      <c r="A2855">
        <v>2271</v>
      </c>
      <c r="B2855">
        <v>16326</v>
      </c>
      <c r="C2855" s="1">
        <v>40308</v>
      </c>
      <c r="D2855" s="1">
        <v>40310</v>
      </c>
      <c r="E2855" t="s">
        <v>19</v>
      </c>
      <c r="F2855" t="s">
        <v>20</v>
      </c>
      <c r="G2855">
        <v>65</v>
      </c>
      <c r="H2855" t="s">
        <v>314</v>
      </c>
      <c r="I2855" t="s">
        <v>35</v>
      </c>
      <c r="J2855" t="s">
        <v>56</v>
      </c>
      <c r="K2855" t="s">
        <v>91</v>
      </c>
      <c r="L2855">
        <v>39</v>
      </c>
      <c r="M2855">
        <v>39.479999999999997</v>
      </c>
      <c r="N2855">
        <f>Envios[[#This Row],[Cantidad]]*Envios[[#This Row],[Precio por Unidad]]</f>
        <v>1539.7199999999998</v>
      </c>
      <c r="O2855" s="2">
        <v>18.160799999999998</v>
      </c>
      <c r="P2855" s="2">
        <f>Envios[[#This Row],[Cantidad]]*Envios[[#This Row],[Costo por Unidad]]</f>
        <v>708.27119999999991</v>
      </c>
      <c r="Q2855">
        <v>1.99</v>
      </c>
      <c r="R2855" s="2">
        <f>Envios[[#This Row],[Costo Productos]]+Envios[[#This Row],[Costo de Envío]]</f>
        <v>710.26119999999992</v>
      </c>
      <c r="S2855" t="s">
        <v>106</v>
      </c>
      <c r="T2855" t="s">
        <v>30</v>
      </c>
      <c r="U2855">
        <v>1</v>
      </c>
      <c r="V2855" t="s">
        <v>27</v>
      </c>
      <c r="W2855" t="s">
        <v>27</v>
      </c>
      <c r="X2855" s="2">
        <f>Envios[[#This Row],[Ventas Totales]]-Envios[[#This Row],[Costos Totales]]</f>
        <v>829.45879999999988</v>
      </c>
    </row>
    <row r="2856" spans="1:24" x14ac:dyDescent="0.25">
      <c r="A2856">
        <v>2272</v>
      </c>
      <c r="B2856">
        <v>16326</v>
      </c>
      <c r="C2856" s="1">
        <v>40308</v>
      </c>
      <c r="D2856" s="1">
        <v>40308</v>
      </c>
      <c r="E2856" t="s">
        <v>19</v>
      </c>
      <c r="F2856" t="s">
        <v>20</v>
      </c>
      <c r="G2856">
        <v>894</v>
      </c>
      <c r="H2856" t="s">
        <v>135</v>
      </c>
      <c r="I2856" t="s">
        <v>63</v>
      </c>
      <c r="J2856" t="s">
        <v>23</v>
      </c>
      <c r="K2856" t="s">
        <v>64</v>
      </c>
      <c r="L2856">
        <v>39</v>
      </c>
      <c r="M2856">
        <v>3.71</v>
      </c>
      <c r="N2856">
        <f>Envios[[#This Row],[Cantidad]]*Envios[[#This Row],[Precio por Unidad]]</f>
        <v>144.69</v>
      </c>
      <c r="O2856" s="2">
        <v>2.4115000000000002</v>
      </c>
      <c r="P2856" s="2">
        <f>Envios[[#This Row],[Cantidad]]*Envios[[#This Row],[Costo por Unidad]]</f>
        <v>94.048500000000004</v>
      </c>
      <c r="Q2856">
        <v>1.93</v>
      </c>
      <c r="R2856" s="2">
        <f>Envios[[#This Row],[Costo Productos]]+Envios[[#This Row],[Costo de Envío]]</f>
        <v>95.978500000000011</v>
      </c>
      <c r="S2856" t="s">
        <v>106</v>
      </c>
      <c r="T2856" t="s">
        <v>30</v>
      </c>
      <c r="U2856">
        <v>1</v>
      </c>
      <c r="V2856" t="s">
        <v>27</v>
      </c>
      <c r="W2856" t="s">
        <v>27</v>
      </c>
      <c r="X2856" s="2">
        <f>Envios[[#This Row],[Ventas Totales]]-Envios[[#This Row],[Costos Totales]]</f>
        <v>48.711499999999987</v>
      </c>
    </row>
    <row r="2857" spans="1:24" x14ac:dyDescent="0.25">
      <c r="A2857">
        <v>2308</v>
      </c>
      <c r="B2857">
        <v>16641</v>
      </c>
      <c r="C2857" s="1">
        <v>40308</v>
      </c>
      <c r="D2857" s="1">
        <v>40309</v>
      </c>
      <c r="E2857" t="s">
        <v>46</v>
      </c>
      <c r="F2857" t="s">
        <v>20</v>
      </c>
      <c r="G2857">
        <v>1089</v>
      </c>
      <c r="H2857" t="s">
        <v>1860</v>
      </c>
      <c r="I2857" t="s">
        <v>119</v>
      </c>
      <c r="J2857" t="s">
        <v>36</v>
      </c>
      <c r="K2857" t="s">
        <v>120</v>
      </c>
      <c r="L2857">
        <v>33</v>
      </c>
      <c r="M2857">
        <v>44.43</v>
      </c>
      <c r="N2857">
        <f>Envios[[#This Row],[Cantidad]]*Envios[[#This Row],[Precio por Unidad]]</f>
        <v>1466.19</v>
      </c>
      <c r="O2857" s="2">
        <v>14.661899999999997</v>
      </c>
      <c r="P2857" s="2">
        <f>Envios[[#This Row],[Cantidad]]*Envios[[#This Row],[Costo por Unidad]]</f>
        <v>483.84269999999992</v>
      </c>
      <c r="Q2857">
        <v>46.59</v>
      </c>
      <c r="R2857" s="2">
        <f>Envios[[#This Row],[Costo Productos]]+Envios[[#This Row],[Costo de Envío]]</f>
        <v>530.43269999999995</v>
      </c>
      <c r="S2857" t="s">
        <v>1861</v>
      </c>
      <c r="T2857" t="s">
        <v>44</v>
      </c>
      <c r="U2857">
        <v>11</v>
      </c>
      <c r="V2857" t="s">
        <v>131</v>
      </c>
      <c r="W2857" t="s">
        <v>131</v>
      </c>
      <c r="X2857" s="2">
        <f>Envios[[#This Row],[Ventas Totales]]-Envios[[#This Row],[Costos Totales]]</f>
        <v>935.7573000000001</v>
      </c>
    </row>
    <row r="2858" spans="1:24" x14ac:dyDescent="0.25">
      <c r="A2858">
        <v>6421</v>
      </c>
      <c r="B2858">
        <v>45632</v>
      </c>
      <c r="C2858" s="1">
        <v>40308</v>
      </c>
      <c r="D2858" s="1">
        <v>40309</v>
      </c>
      <c r="E2858" t="s">
        <v>19</v>
      </c>
      <c r="F2858" t="s">
        <v>40</v>
      </c>
      <c r="G2858">
        <v>967</v>
      </c>
      <c r="H2858" t="s">
        <v>339</v>
      </c>
      <c r="I2858" t="s">
        <v>63</v>
      </c>
      <c r="J2858" t="s">
        <v>36</v>
      </c>
      <c r="K2858" t="s">
        <v>37</v>
      </c>
      <c r="L2858">
        <v>50</v>
      </c>
      <c r="M2858">
        <v>8.34</v>
      </c>
      <c r="N2858">
        <f>Envios[[#This Row],[Cantidad]]*Envios[[#This Row],[Precio por Unidad]]</f>
        <v>417</v>
      </c>
      <c r="O2858" s="2">
        <v>4.7538</v>
      </c>
      <c r="P2858" s="2">
        <f>Envios[[#This Row],[Cantidad]]*Envios[[#This Row],[Costo por Unidad]]</f>
        <v>237.69</v>
      </c>
      <c r="Q2858">
        <v>0.96</v>
      </c>
      <c r="R2858" s="2">
        <f>Envios[[#This Row],[Costo Productos]]+Envios[[#This Row],[Costo de Envío]]</f>
        <v>238.65</v>
      </c>
      <c r="S2858" t="s">
        <v>496</v>
      </c>
      <c r="T2858" t="s">
        <v>26</v>
      </c>
      <c r="U2858">
        <v>1</v>
      </c>
      <c r="V2858" t="s">
        <v>27</v>
      </c>
      <c r="W2858" t="s">
        <v>27</v>
      </c>
      <c r="X2858" s="2">
        <f>Envios[[#This Row],[Ventas Totales]]-Envios[[#This Row],[Costos Totales]]</f>
        <v>178.35</v>
      </c>
    </row>
    <row r="2859" spans="1:24" x14ac:dyDescent="0.25">
      <c r="A2859">
        <v>326</v>
      </c>
      <c r="B2859">
        <v>2241</v>
      </c>
      <c r="C2859" s="1">
        <v>40308</v>
      </c>
      <c r="D2859" s="1">
        <v>40310</v>
      </c>
      <c r="E2859" t="s">
        <v>19</v>
      </c>
      <c r="F2859" t="s">
        <v>60</v>
      </c>
      <c r="G2859">
        <v>1028</v>
      </c>
      <c r="H2859" t="s">
        <v>1305</v>
      </c>
      <c r="I2859" t="s">
        <v>22</v>
      </c>
      <c r="J2859" t="s">
        <v>23</v>
      </c>
      <c r="K2859" t="s">
        <v>76</v>
      </c>
      <c r="L2859">
        <v>38</v>
      </c>
      <c r="M2859">
        <v>24.95</v>
      </c>
      <c r="N2859">
        <f>Envios[[#This Row],[Cantidad]]*Envios[[#This Row],[Precio por Unidad]]</f>
        <v>948.1</v>
      </c>
      <c r="O2859" s="2">
        <v>15.2195</v>
      </c>
      <c r="P2859" s="2">
        <f>Envios[[#This Row],[Cantidad]]*Envios[[#This Row],[Costo por Unidad]]</f>
        <v>578.34100000000001</v>
      </c>
      <c r="Q2859">
        <v>2.99</v>
      </c>
      <c r="R2859" s="2">
        <f>Envios[[#This Row],[Costo Productos]]+Envios[[#This Row],[Costo de Envío]]</f>
        <v>581.33100000000002</v>
      </c>
      <c r="S2859" t="s">
        <v>510</v>
      </c>
      <c r="T2859" t="s">
        <v>39</v>
      </c>
      <c r="U2859">
        <v>6</v>
      </c>
      <c r="V2859" t="s">
        <v>69</v>
      </c>
      <c r="W2859" t="s">
        <v>32</v>
      </c>
      <c r="X2859" s="2">
        <f>Envios[[#This Row],[Ventas Totales]]-Envios[[#This Row],[Costos Totales]]</f>
        <v>366.76900000000001</v>
      </c>
    </row>
    <row r="2860" spans="1:24" x14ac:dyDescent="0.25">
      <c r="A2860">
        <v>3409</v>
      </c>
      <c r="B2860">
        <v>24352</v>
      </c>
      <c r="C2860" s="1">
        <v>40308</v>
      </c>
      <c r="D2860" s="1">
        <v>40308</v>
      </c>
      <c r="E2860" t="s">
        <v>19</v>
      </c>
      <c r="F2860" t="s">
        <v>60</v>
      </c>
      <c r="G2860">
        <v>1196</v>
      </c>
      <c r="H2860" t="s">
        <v>1862</v>
      </c>
      <c r="I2860" t="s">
        <v>63</v>
      </c>
      <c r="J2860" t="s">
        <v>23</v>
      </c>
      <c r="K2860" t="s">
        <v>64</v>
      </c>
      <c r="L2860">
        <v>32</v>
      </c>
      <c r="M2860">
        <v>3.14</v>
      </c>
      <c r="N2860">
        <f>Envios[[#This Row],[Cantidad]]*Envios[[#This Row],[Precio por Unidad]]</f>
        <v>100.48</v>
      </c>
      <c r="O2860" s="2">
        <v>1.8839999999999999</v>
      </c>
      <c r="P2860" s="2">
        <f>Envios[[#This Row],[Cantidad]]*Envios[[#This Row],[Costo por Unidad]]</f>
        <v>60.287999999999997</v>
      </c>
      <c r="Q2860">
        <v>1.1399999999999999</v>
      </c>
      <c r="R2860" s="2">
        <f>Envios[[#This Row],[Costo Productos]]+Envios[[#This Row],[Costo de Envío]]</f>
        <v>61.427999999999997</v>
      </c>
      <c r="S2860" t="s">
        <v>68</v>
      </c>
      <c r="T2860" t="s">
        <v>26</v>
      </c>
      <c r="U2860">
        <v>6</v>
      </c>
      <c r="V2860" t="s">
        <v>69</v>
      </c>
      <c r="W2860" t="s">
        <v>32</v>
      </c>
      <c r="X2860" s="2">
        <f>Envios[[#This Row],[Ventas Totales]]-Envios[[#This Row],[Costos Totales]]</f>
        <v>39.052000000000007</v>
      </c>
    </row>
    <row r="2861" spans="1:24" x14ac:dyDescent="0.25">
      <c r="A2861">
        <v>3410</v>
      </c>
      <c r="B2861">
        <v>24356</v>
      </c>
      <c r="C2861" s="1">
        <v>40309</v>
      </c>
      <c r="D2861" s="1">
        <v>40311</v>
      </c>
      <c r="E2861" t="s">
        <v>46</v>
      </c>
      <c r="F2861" t="s">
        <v>28</v>
      </c>
      <c r="G2861">
        <v>1126</v>
      </c>
      <c r="H2861" t="s">
        <v>397</v>
      </c>
      <c r="I2861" t="s">
        <v>49</v>
      </c>
      <c r="J2861" t="s">
        <v>36</v>
      </c>
      <c r="K2861" t="s">
        <v>50</v>
      </c>
      <c r="L2861">
        <v>37</v>
      </c>
      <c r="M2861">
        <v>350.99</v>
      </c>
      <c r="N2861">
        <f>Envios[[#This Row],[Cantidad]]*Envios[[#This Row],[Precio por Unidad]]</f>
        <v>12986.630000000001</v>
      </c>
      <c r="O2861" s="2">
        <v>157.94549999999998</v>
      </c>
      <c r="P2861" s="2">
        <f>Envios[[#This Row],[Cantidad]]*Envios[[#This Row],[Costo por Unidad]]</f>
        <v>5843.9834999999994</v>
      </c>
      <c r="Q2861">
        <v>39</v>
      </c>
      <c r="R2861" s="2">
        <f>Envios[[#This Row],[Costo Productos]]+Envios[[#This Row],[Costo de Envío]]</f>
        <v>5882.9834999999994</v>
      </c>
      <c r="S2861" t="s">
        <v>1344</v>
      </c>
      <c r="T2861" t="s">
        <v>39</v>
      </c>
      <c r="U2861">
        <v>2</v>
      </c>
      <c r="V2861" t="s">
        <v>45</v>
      </c>
      <c r="W2861" t="s">
        <v>45</v>
      </c>
      <c r="X2861" s="2">
        <f>Envios[[#This Row],[Ventas Totales]]-Envios[[#This Row],[Costos Totales]]</f>
        <v>7103.6465000000017</v>
      </c>
    </row>
    <row r="2862" spans="1:24" x14ac:dyDescent="0.25">
      <c r="A2862">
        <v>8167</v>
      </c>
      <c r="B2862">
        <v>58371</v>
      </c>
      <c r="C2862" s="1">
        <v>40309</v>
      </c>
      <c r="D2862" s="1">
        <v>40311</v>
      </c>
      <c r="E2862" t="s">
        <v>19</v>
      </c>
      <c r="F2862" t="s">
        <v>28</v>
      </c>
      <c r="G2862">
        <v>464</v>
      </c>
      <c r="H2862" t="s">
        <v>667</v>
      </c>
      <c r="I2862" t="s">
        <v>22</v>
      </c>
      <c r="J2862" t="s">
        <v>23</v>
      </c>
      <c r="K2862" t="s">
        <v>76</v>
      </c>
      <c r="L2862">
        <v>5</v>
      </c>
      <c r="M2862">
        <v>420.98</v>
      </c>
      <c r="N2862">
        <f>Envios[[#This Row],[Cantidad]]*Envios[[#This Row],[Precio por Unidad]]</f>
        <v>2104.9</v>
      </c>
      <c r="O2862" s="2">
        <v>273.637</v>
      </c>
      <c r="P2862" s="2">
        <f>Envios[[#This Row],[Cantidad]]*Envios[[#This Row],[Costo por Unidad]]</f>
        <v>1368.1849999999999</v>
      </c>
      <c r="Q2862">
        <v>19.989999999999998</v>
      </c>
      <c r="R2862" s="2">
        <f>Envios[[#This Row],[Costo Productos]]+Envios[[#This Row],[Costo de Envío]]</f>
        <v>1388.175</v>
      </c>
      <c r="S2862" t="s">
        <v>1863</v>
      </c>
      <c r="T2862" t="s">
        <v>39</v>
      </c>
      <c r="U2862">
        <v>3</v>
      </c>
      <c r="V2862" t="s">
        <v>52</v>
      </c>
      <c r="W2862" t="s">
        <v>53</v>
      </c>
      <c r="X2862" s="2">
        <f>Envios[[#This Row],[Ventas Totales]]-Envios[[#This Row],[Costos Totales]]</f>
        <v>716.72500000000014</v>
      </c>
    </row>
    <row r="2863" spans="1:24" x14ac:dyDescent="0.25">
      <c r="A2863">
        <v>8168</v>
      </c>
      <c r="B2863">
        <v>58371</v>
      </c>
      <c r="C2863" s="1">
        <v>40309</v>
      </c>
      <c r="D2863" s="1">
        <v>40310</v>
      </c>
      <c r="E2863" t="s">
        <v>19</v>
      </c>
      <c r="F2863" t="s">
        <v>28</v>
      </c>
      <c r="G2863">
        <v>601</v>
      </c>
      <c r="H2863" t="s">
        <v>807</v>
      </c>
      <c r="I2863" t="s">
        <v>22</v>
      </c>
      <c r="J2863" t="s">
        <v>23</v>
      </c>
      <c r="K2863" t="s">
        <v>64</v>
      </c>
      <c r="L2863">
        <v>44</v>
      </c>
      <c r="M2863">
        <v>6.48</v>
      </c>
      <c r="N2863">
        <f>Envios[[#This Row],[Cantidad]]*Envios[[#This Row],[Precio por Unidad]]</f>
        <v>285.12</v>
      </c>
      <c r="O2863" s="2">
        <v>4.1472000000000007</v>
      </c>
      <c r="P2863" s="2">
        <f>Envios[[#This Row],[Cantidad]]*Envios[[#This Row],[Costo por Unidad]]</f>
        <v>182.47680000000003</v>
      </c>
      <c r="Q2863">
        <v>9.68</v>
      </c>
      <c r="R2863" s="2">
        <f>Envios[[#This Row],[Costo Productos]]+Envios[[#This Row],[Costo de Envío]]</f>
        <v>192.15680000000003</v>
      </c>
      <c r="S2863" t="s">
        <v>1863</v>
      </c>
      <c r="T2863" t="s">
        <v>39</v>
      </c>
      <c r="U2863">
        <v>3</v>
      </c>
      <c r="V2863" t="s">
        <v>52</v>
      </c>
      <c r="W2863" t="s">
        <v>53</v>
      </c>
      <c r="X2863" s="2">
        <f>Envios[[#This Row],[Ventas Totales]]-Envios[[#This Row],[Costos Totales]]</f>
        <v>92.963199999999972</v>
      </c>
    </row>
    <row r="2864" spans="1:24" x14ac:dyDescent="0.25">
      <c r="A2864">
        <v>8169</v>
      </c>
      <c r="B2864">
        <v>58371</v>
      </c>
      <c r="C2864" s="1">
        <v>40309</v>
      </c>
      <c r="D2864" s="1">
        <v>40311</v>
      </c>
      <c r="E2864" t="s">
        <v>19</v>
      </c>
      <c r="F2864" t="s">
        <v>28</v>
      </c>
      <c r="G2864">
        <v>177</v>
      </c>
      <c r="H2864" t="s">
        <v>593</v>
      </c>
      <c r="I2864" t="s">
        <v>63</v>
      </c>
      <c r="J2864" t="s">
        <v>23</v>
      </c>
      <c r="K2864" t="s">
        <v>85</v>
      </c>
      <c r="L2864">
        <v>48</v>
      </c>
      <c r="M2864">
        <v>36.549999999999997</v>
      </c>
      <c r="N2864">
        <f>Envios[[#This Row],[Cantidad]]*Envios[[#This Row],[Precio por Unidad]]</f>
        <v>1754.3999999999999</v>
      </c>
      <c r="O2864" s="2">
        <v>21.564500000000002</v>
      </c>
      <c r="P2864" s="2">
        <f>Envios[[#This Row],[Cantidad]]*Envios[[#This Row],[Costo por Unidad]]</f>
        <v>1035.096</v>
      </c>
      <c r="Q2864">
        <v>13.89</v>
      </c>
      <c r="R2864" s="2">
        <f>Envios[[#This Row],[Costo Productos]]+Envios[[#This Row],[Costo de Envío]]</f>
        <v>1048.9860000000001</v>
      </c>
      <c r="S2864" t="s">
        <v>1863</v>
      </c>
      <c r="T2864" t="s">
        <v>39</v>
      </c>
      <c r="U2864">
        <v>3</v>
      </c>
      <c r="V2864" t="s">
        <v>52</v>
      </c>
      <c r="W2864" t="s">
        <v>53</v>
      </c>
      <c r="X2864" s="2">
        <f>Envios[[#This Row],[Ventas Totales]]-Envios[[#This Row],[Costos Totales]]</f>
        <v>705.41399999999976</v>
      </c>
    </row>
    <row r="2865" spans="1:24" x14ac:dyDescent="0.25">
      <c r="A2865">
        <v>1348</v>
      </c>
      <c r="B2865">
        <v>9857</v>
      </c>
      <c r="C2865" s="1">
        <v>40309</v>
      </c>
      <c r="D2865" s="1">
        <v>40311</v>
      </c>
      <c r="E2865" t="s">
        <v>19</v>
      </c>
      <c r="F2865" t="s">
        <v>20</v>
      </c>
      <c r="G2865">
        <v>327</v>
      </c>
      <c r="H2865" t="s">
        <v>369</v>
      </c>
      <c r="I2865" t="s">
        <v>22</v>
      </c>
      <c r="J2865" t="s">
        <v>23</v>
      </c>
      <c r="K2865" t="s">
        <v>113</v>
      </c>
      <c r="L2865">
        <v>16</v>
      </c>
      <c r="M2865">
        <v>162.93</v>
      </c>
      <c r="N2865">
        <f>Envios[[#This Row],[Cantidad]]*Envios[[#This Row],[Precio por Unidad]]</f>
        <v>2606.88</v>
      </c>
      <c r="O2865" s="2">
        <v>99.387299999999996</v>
      </c>
      <c r="P2865" s="2">
        <f>Envios[[#This Row],[Cantidad]]*Envios[[#This Row],[Costo por Unidad]]</f>
        <v>1590.1967999999999</v>
      </c>
      <c r="Q2865">
        <v>19.989999999999998</v>
      </c>
      <c r="R2865" s="2">
        <f>Envios[[#This Row],[Costo Productos]]+Envios[[#This Row],[Costo de Envío]]</f>
        <v>1610.1867999999999</v>
      </c>
      <c r="S2865" t="s">
        <v>349</v>
      </c>
      <c r="T2865" t="s">
        <v>44</v>
      </c>
      <c r="U2865">
        <v>1</v>
      </c>
      <c r="V2865" t="s">
        <v>27</v>
      </c>
      <c r="W2865" t="s">
        <v>27</v>
      </c>
      <c r="X2865" s="2">
        <f>Envios[[#This Row],[Ventas Totales]]-Envios[[#This Row],[Costos Totales]]</f>
        <v>996.69320000000016</v>
      </c>
    </row>
    <row r="2866" spans="1:24" x14ac:dyDescent="0.25">
      <c r="A2866">
        <v>1349</v>
      </c>
      <c r="B2866">
        <v>9857</v>
      </c>
      <c r="C2866" s="1">
        <v>40309</v>
      </c>
      <c r="D2866" s="1">
        <v>40309</v>
      </c>
      <c r="E2866" t="s">
        <v>19</v>
      </c>
      <c r="F2866" t="s">
        <v>20</v>
      </c>
      <c r="G2866">
        <v>497</v>
      </c>
      <c r="H2866" t="s">
        <v>886</v>
      </c>
      <c r="I2866" t="s">
        <v>22</v>
      </c>
      <c r="J2866" t="s">
        <v>36</v>
      </c>
      <c r="K2866" t="s">
        <v>37</v>
      </c>
      <c r="L2866">
        <v>49</v>
      </c>
      <c r="M2866">
        <v>13.79</v>
      </c>
      <c r="N2866">
        <f>Envios[[#This Row],[Cantidad]]*Envios[[#This Row],[Precio por Unidad]]</f>
        <v>675.70999999999992</v>
      </c>
      <c r="O2866" s="2">
        <v>7.8603000000000005</v>
      </c>
      <c r="P2866" s="2">
        <f>Envios[[#This Row],[Cantidad]]*Envios[[#This Row],[Costo por Unidad]]</f>
        <v>385.15470000000005</v>
      </c>
      <c r="Q2866">
        <v>8.7799999999999994</v>
      </c>
      <c r="R2866" s="2">
        <f>Envios[[#This Row],[Costo Productos]]+Envios[[#This Row],[Costo de Envío]]</f>
        <v>393.93470000000002</v>
      </c>
      <c r="S2866" t="s">
        <v>349</v>
      </c>
      <c r="T2866" t="s">
        <v>44</v>
      </c>
      <c r="U2866">
        <v>1</v>
      </c>
      <c r="V2866" t="s">
        <v>27</v>
      </c>
      <c r="W2866" t="s">
        <v>27</v>
      </c>
      <c r="X2866" s="2">
        <f>Envios[[#This Row],[Ventas Totales]]-Envios[[#This Row],[Costos Totales]]</f>
        <v>281.7752999999999</v>
      </c>
    </row>
    <row r="2867" spans="1:24" x14ac:dyDescent="0.25">
      <c r="A2867">
        <v>1350</v>
      </c>
      <c r="B2867">
        <v>9857</v>
      </c>
      <c r="C2867" s="1">
        <v>40309</v>
      </c>
      <c r="D2867" s="1">
        <v>40311</v>
      </c>
      <c r="E2867" t="s">
        <v>19</v>
      </c>
      <c r="F2867" t="s">
        <v>20</v>
      </c>
      <c r="G2867">
        <v>181</v>
      </c>
      <c r="H2867" t="s">
        <v>601</v>
      </c>
      <c r="I2867" t="s">
        <v>35</v>
      </c>
      <c r="J2867" t="s">
        <v>56</v>
      </c>
      <c r="K2867" t="s">
        <v>57</v>
      </c>
      <c r="L2867">
        <v>16</v>
      </c>
      <c r="M2867">
        <v>20.99</v>
      </c>
      <c r="N2867">
        <f>Envios[[#This Row],[Cantidad]]*Envios[[#This Row],[Precio por Unidad]]</f>
        <v>335.84</v>
      </c>
      <c r="O2867" s="2">
        <v>3.9880999999999984</v>
      </c>
      <c r="P2867" s="2">
        <f>Envios[[#This Row],[Cantidad]]*Envios[[#This Row],[Costo por Unidad]]</f>
        <v>63.809599999999975</v>
      </c>
      <c r="Q2867">
        <v>3.3</v>
      </c>
      <c r="R2867" s="2">
        <f>Envios[[#This Row],[Costo Productos]]+Envios[[#This Row],[Costo de Envío]]</f>
        <v>67.109599999999972</v>
      </c>
      <c r="S2867" t="s">
        <v>349</v>
      </c>
      <c r="T2867" t="s">
        <v>44</v>
      </c>
      <c r="U2867">
        <v>1</v>
      </c>
      <c r="V2867" t="s">
        <v>27</v>
      </c>
      <c r="W2867" t="s">
        <v>27</v>
      </c>
      <c r="X2867" s="2">
        <f>Envios[[#This Row],[Ventas Totales]]-Envios[[#This Row],[Costos Totales]]</f>
        <v>268.73040000000003</v>
      </c>
    </row>
    <row r="2868" spans="1:24" x14ac:dyDescent="0.25">
      <c r="A2868">
        <v>1351</v>
      </c>
      <c r="B2868">
        <v>9857</v>
      </c>
      <c r="C2868" s="1">
        <v>40309</v>
      </c>
      <c r="D2868" s="1">
        <v>40311</v>
      </c>
      <c r="E2868" t="s">
        <v>19</v>
      </c>
      <c r="F2868" t="s">
        <v>20</v>
      </c>
      <c r="G2868">
        <v>605</v>
      </c>
      <c r="H2868" t="s">
        <v>1141</v>
      </c>
      <c r="I2868" t="s">
        <v>35</v>
      </c>
      <c r="J2868" t="s">
        <v>56</v>
      </c>
      <c r="K2868" t="s">
        <v>57</v>
      </c>
      <c r="L2868">
        <v>50</v>
      </c>
      <c r="M2868">
        <v>85.99</v>
      </c>
      <c r="N2868">
        <f>Envios[[#This Row],[Cantidad]]*Envios[[#This Row],[Precio por Unidad]]</f>
        <v>4299.5</v>
      </c>
      <c r="O2868" s="2">
        <v>54.173699999999997</v>
      </c>
      <c r="P2868" s="2">
        <f>Envios[[#This Row],[Cantidad]]*Envios[[#This Row],[Costo por Unidad]]</f>
        <v>2708.6849999999999</v>
      </c>
      <c r="Q2868">
        <v>3.3</v>
      </c>
      <c r="R2868" s="2">
        <f>Envios[[#This Row],[Costo Productos]]+Envios[[#This Row],[Costo de Envío]]</f>
        <v>2711.9850000000001</v>
      </c>
      <c r="S2868" t="s">
        <v>349</v>
      </c>
      <c r="T2868" t="s">
        <v>44</v>
      </c>
      <c r="U2868">
        <v>11</v>
      </c>
      <c r="V2868" t="s">
        <v>131</v>
      </c>
      <c r="W2868" t="s">
        <v>131</v>
      </c>
      <c r="X2868" s="2">
        <f>Envios[[#This Row],[Ventas Totales]]-Envios[[#This Row],[Costos Totales]]</f>
        <v>1587.5149999999999</v>
      </c>
    </row>
    <row r="2869" spans="1:24" x14ac:dyDescent="0.25">
      <c r="A2869">
        <v>7936</v>
      </c>
      <c r="B2869">
        <v>56710</v>
      </c>
      <c r="C2869" s="1">
        <v>40309</v>
      </c>
      <c r="D2869" s="1">
        <v>40310</v>
      </c>
      <c r="E2869" t="s">
        <v>19</v>
      </c>
      <c r="F2869" t="s">
        <v>40</v>
      </c>
      <c r="G2869">
        <v>822</v>
      </c>
      <c r="H2869" t="s">
        <v>478</v>
      </c>
      <c r="I2869" t="s">
        <v>22</v>
      </c>
      <c r="J2869" t="s">
        <v>23</v>
      </c>
      <c r="K2869" t="s">
        <v>24</v>
      </c>
      <c r="L2869">
        <v>34</v>
      </c>
      <c r="M2869">
        <v>13.43</v>
      </c>
      <c r="N2869">
        <f>Envios[[#This Row],[Cantidad]]*Envios[[#This Row],[Precio por Unidad]]</f>
        <v>456.62</v>
      </c>
      <c r="O2869" s="2">
        <v>5.7749000000000006</v>
      </c>
      <c r="P2869" s="2">
        <f>Envios[[#This Row],[Cantidad]]*Envios[[#This Row],[Costo por Unidad]]</f>
        <v>196.34660000000002</v>
      </c>
      <c r="Q2869">
        <v>5.5</v>
      </c>
      <c r="R2869" s="2">
        <f>Envios[[#This Row],[Costo Productos]]+Envios[[#This Row],[Costo de Envío]]</f>
        <v>201.84660000000002</v>
      </c>
      <c r="S2869" t="s">
        <v>1346</v>
      </c>
      <c r="T2869" t="s">
        <v>39</v>
      </c>
      <c r="U2869">
        <v>1</v>
      </c>
      <c r="V2869" t="s">
        <v>27</v>
      </c>
      <c r="W2869" t="s">
        <v>27</v>
      </c>
      <c r="X2869" s="2">
        <f>Envios[[#This Row],[Ventas Totales]]-Envios[[#This Row],[Costos Totales]]</f>
        <v>254.77339999999998</v>
      </c>
    </row>
    <row r="2870" spans="1:24" x14ac:dyDescent="0.25">
      <c r="A2870">
        <v>7937</v>
      </c>
      <c r="B2870">
        <v>56710</v>
      </c>
      <c r="C2870" s="1">
        <v>40309</v>
      </c>
      <c r="D2870" s="1">
        <v>40310</v>
      </c>
      <c r="E2870" t="s">
        <v>19</v>
      </c>
      <c r="F2870" t="s">
        <v>40</v>
      </c>
      <c r="G2870">
        <v>443</v>
      </c>
      <c r="H2870" t="s">
        <v>762</v>
      </c>
      <c r="I2870" t="s">
        <v>22</v>
      </c>
      <c r="J2870" t="s">
        <v>56</v>
      </c>
      <c r="K2870" t="s">
        <v>57</v>
      </c>
      <c r="L2870">
        <v>16</v>
      </c>
      <c r="M2870">
        <v>65.989999999999995</v>
      </c>
      <c r="N2870">
        <f>Envios[[#This Row],[Cantidad]]*Envios[[#This Row],[Precio por Unidad]]</f>
        <v>1055.8399999999999</v>
      </c>
      <c r="O2870" s="2">
        <v>27.055900000000001</v>
      </c>
      <c r="P2870" s="2">
        <f>Envios[[#This Row],[Cantidad]]*Envios[[#This Row],[Costo por Unidad]]</f>
        <v>432.89440000000002</v>
      </c>
      <c r="Q2870">
        <v>3.99</v>
      </c>
      <c r="R2870" s="2">
        <f>Envios[[#This Row],[Costo Productos]]+Envios[[#This Row],[Costo de Envío]]</f>
        <v>436.88440000000003</v>
      </c>
      <c r="S2870" t="s">
        <v>1346</v>
      </c>
      <c r="T2870" t="s">
        <v>39</v>
      </c>
      <c r="U2870">
        <v>1</v>
      </c>
      <c r="V2870" t="s">
        <v>27</v>
      </c>
      <c r="W2870" t="s">
        <v>27</v>
      </c>
      <c r="X2870" s="2">
        <f>Envios[[#This Row],[Ventas Totales]]-Envios[[#This Row],[Costos Totales]]</f>
        <v>618.95559999999989</v>
      </c>
    </row>
    <row r="2871" spans="1:24" x14ac:dyDescent="0.25">
      <c r="A2871">
        <v>7938</v>
      </c>
      <c r="B2871">
        <v>56710</v>
      </c>
      <c r="C2871" s="1">
        <v>40309</v>
      </c>
      <c r="D2871" s="1">
        <v>40311</v>
      </c>
      <c r="E2871" t="s">
        <v>19</v>
      </c>
      <c r="F2871" t="s">
        <v>40</v>
      </c>
      <c r="G2871">
        <v>458</v>
      </c>
      <c r="H2871" t="s">
        <v>1026</v>
      </c>
      <c r="I2871" t="s">
        <v>22</v>
      </c>
      <c r="J2871" t="s">
        <v>56</v>
      </c>
      <c r="K2871" t="s">
        <v>91</v>
      </c>
      <c r="L2871">
        <v>6</v>
      </c>
      <c r="M2871">
        <v>30.98</v>
      </c>
      <c r="N2871">
        <f>Envios[[#This Row],[Cantidad]]*Envios[[#This Row],[Precio por Unidad]]</f>
        <v>185.88</v>
      </c>
      <c r="O2871" s="2">
        <v>11.152799999999999</v>
      </c>
      <c r="P2871" s="2">
        <f>Envios[[#This Row],[Cantidad]]*Envios[[#This Row],[Costo por Unidad]]</f>
        <v>66.916799999999995</v>
      </c>
      <c r="Q2871">
        <v>6.5</v>
      </c>
      <c r="R2871" s="2">
        <f>Envios[[#This Row],[Costo Productos]]+Envios[[#This Row],[Costo de Envío]]</f>
        <v>73.416799999999995</v>
      </c>
      <c r="S2871" t="s">
        <v>1346</v>
      </c>
      <c r="T2871" t="s">
        <v>39</v>
      </c>
      <c r="U2871">
        <v>1</v>
      </c>
      <c r="V2871" t="s">
        <v>27</v>
      </c>
      <c r="W2871" t="s">
        <v>27</v>
      </c>
      <c r="X2871" s="2">
        <f>Envios[[#This Row],[Ventas Totales]]-Envios[[#This Row],[Costos Totales]]</f>
        <v>112.4632</v>
      </c>
    </row>
    <row r="2872" spans="1:24" x14ac:dyDescent="0.25">
      <c r="A2872">
        <v>7939</v>
      </c>
      <c r="B2872">
        <v>56710</v>
      </c>
      <c r="C2872" s="1">
        <v>40309</v>
      </c>
      <c r="D2872" s="1">
        <v>40311</v>
      </c>
      <c r="E2872" t="s">
        <v>19</v>
      </c>
      <c r="F2872" t="s">
        <v>40</v>
      </c>
      <c r="G2872">
        <v>760</v>
      </c>
      <c r="H2872" t="s">
        <v>1197</v>
      </c>
      <c r="I2872" t="s">
        <v>35</v>
      </c>
      <c r="J2872" t="s">
        <v>56</v>
      </c>
      <c r="K2872" t="s">
        <v>91</v>
      </c>
      <c r="L2872">
        <v>21</v>
      </c>
      <c r="M2872">
        <v>35.409999999999997</v>
      </c>
      <c r="N2872">
        <f>Envios[[#This Row],[Cantidad]]*Envios[[#This Row],[Precio por Unidad]]</f>
        <v>743.6099999999999</v>
      </c>
      <c r="O2872" s="2">
        <v>20.183700000000002</v>
      </c>
      <c r="P2872" s="2">
        <f>Envios[[#This Row],[Cantidad]]*Envios[[#This Row],[Costo por Unidad]]</f>
        <v>423.85770000000002</v>
      </c>
      <c r="Q2872">
        <v>1.99</v>
      </c>
      <c r="R2872" s="2">
        <f>Envios[[#This Row],[Costo Productos]]+Envios[[#This Row],[Costo de Envío]]</f>
        <v>425.84770000000003</v>
      </c>
      <c r="S2872" t="s">
        <v>1346</v>
      </c>
      <c r="T2872" t="s">
        <v>39</v>
      </c>
      <c r="U2872">
        <v>1</v>
      </c>
      <c r="V2872" t="s">
        <v>27</v>
      </c>
      <c r="W2872" t="s">
        <v>27</v>
      </c>
      <c r="X2872" s="2">
        <f>Envios[[#This Row],[Ventas Totales]]-Envios[[#This Row],[Costos Totales]]</f>
        <v>317.76229999999987</v>
      </c>
    </row>
    <row r="2873" spans="1:24" x14ac:dyDescent="0.25">
      <c r="A2873">
        <v>8240</v>
      </c>
      <c r="B2873">
        <v>58913</v>
      </c>
      <c r="C2873" s="1">
        <v>40309</v>
      </c>
      <c r="D2873" s="1">
        <v>40311</v>
      </c>
      <c r="E2873" t="s">
        <v>19</v>
      </c>
      <c r="F2873" t="s">
        <v>28</v>
      </c>
      <c r="G2873">
        <v>779</v>
      </c>
      <c r="H2873" t="s">
        <v>1753</v>
      </c>
      <c r="I2873" t="s">
        <v>22</v>
      </c>
      <c r="J2873" t="s">
        <v>23</v>
      </c>
      <c r="K2873" t="s">
        <v>64</v>
      </c>
      <c r="L2873">
        <v>23</v>
      </c>
      <c r="M2873">
        <v>6.48</v>
      </c>
      <c r="N2873">
        <f>Envios[[#This Row],[Cantidad]]*Envios[[#This Row],[Precio por Unidad]]</f>
        <v>149.04000000000002</v>
      </c>
      <c r="O2873" s="2">
        <v>4.0824000000000007</v>
      </c>
      <c r="P2873" s="2">
        <f>Envios[[#This Row],[Cantidad]]*Envios[[#This Row],[Costo por Unidad]]</f>
        <v>93.895200000000017</v>
      </c>
      <c r="Q2873">
        <v>5.94</v>
      </c>
      <c r="R2873" s="2">
        <f>Envios[[#This Row],[Costo Productos]]+Envios[[#This Row],[Costo de Envío]]</f>
        <v>99.835200000000015</v>
      </c>
      <c r="S2873" t="s">
        <v>1419</v>
      </c>
      <c r="T2873" t="s">
        <v>30</v>
      </c>
      <c r="U2873">
        <v>4</v>
      </c>
      <c r="V2873" t="s">
        <v>73</v>
      </c>
      <c r="W2873" t="s">
        <v>74</v>
      </c>
      <c r="X2873" s="2">
        <f>Envios[[#This Row],[Ventas Totales]]-Envios[[#This Row],[Costos Totales]]</f>
        <v>49.204800000000006</v>
      </c>
    </row>
    <row r="2874" spans="1:24" x14ac:dyDescent="0.25">
      <c r="A2874">
        <v>6713</v>
      </c>
      <c r="B2874">
        <v>47842</v>
      </c>
      <c r="C2874" s="1">
        <v>40310</v>
      </c>
      <c r="D2874" s="1">
        <v>40310</v>
      </c>
      <c r="E2874" t="s">
        <v>33</v>
      </c>
      <c r="F2874" t="s">
        <v>28</v>
      </c>
      <c r="G2874">
        <v>504</v>
      </c>
      <c r="H2874" t="s">
        <v>1794</v>
      </c>
      <c r="I2874" t="s">
        <v>22</v>
      </c>
      <c r="J2874" t="s">
        <v>23</v>
      </c>
      <c r="K2874" t="s">
        <v>64</v>
      </c>
      <c r="L2874">
        <v>50</v>
      </c>
      <c r="M2874">
        <v>4.28</v>
      </c>
      <c r="N2874">
        <f>Envios[[#This Row],[Cantidad]]*Envios[[#This Row],[Precio por Unidad]]</f>
        <v>214</v>
      </c>
      <c r="O2874" s="2">
        <v>2.5680000000000001</v>
      </c>
      <c r="P2874" s="2">
        <f>Envios[[#This Row],[Cantidad]]*Envios[[#This Row],[Costo por Unidad]]</f>
        <v>128.4</v>
      </c>
      <c r="Q2874">
        <v>5.74</v>
      </c>
      <c r="R2874" s="2">
        <f>Envios[[#This Row],[Costo Productos]]+Envios[[#This Row],[Costo de Envío]]</f>
        <v>134.14000000000001</v>
      </c>
      <c r="S2874" t="s">
        <v>1112</v>
      </c>
      <c r="T2874" t="s">
        <v>26</v>
      </c>
      <c r="U2874">
        <v>2</v>
      </c>
      <c r="V2874" t="s">
        <v>45</v>
      </c>
      <c r="W2874" t="s">
        <v>45</v>
      </c>
      <c r="X2874" s="2">
        <f>Envios[[#This Row],[Ventas Totales]]-Envios[[#This Row],[Costos Totales]]</f>
        <v>79.859999999999985</v>
      </c>
    </row>
    <row r="2875" spans="1:24" x14ac:dyDescent="0.25">
      <c r="A2875">
        <v>5833</v>
      </c>
      <c r="B2875">
        <v>41383</v>
      </c>
      <c r="C2875" s="1">
        <v>40310</v>
      </c>
      <c r="D2875" s="1">
        <v>40317</v>
      </c>
      <c r="E2875" t="s">
        <v>19</v>
      </c>
      <c r="F2875" t="s">
        <v>47</v>
      </c>
      <c r="G2875">
        <v>248</v>
      </c>
      <c r="H2875" t="s">
        <v>1328</v>
      </c>
      <c r="I2875" t="s">
        <v>22</v>
      </c>
      <c r="J2875" t="s">
        <v>23</v>
      </c>
      <c r="K2875" t="s">
        <v>76</v>
      </c>
      <c r="L2875">
        <v>36</v>
      </c>
      <c r="M2875">
        <v>41.94</v>
      </c>
      <c r="N2875">
        <f>Envios[[#This Row],[Cantidad]]*Envios[[#This Row],[Precio por Unidad]]</f>
        <v>1509.84</v>
      </c>
      <c r="O2875" s="2">
        <v>27.260999999999999</v>
      </c>
      <c r="P2875" s="2">
        <f>Envios[[#This Row],[Cantidad]]*Envios[[#This Row],[Costo por Unidad]]</f>
        <v>981.39599999999996</v>
      </c>
      <c r="Q2875">
        <v>2.99</v>
      </c>
      <c r="R2875" s="2">
        <f>Envios[[#This Row],[Costo Productos]]+Envios[[#This Row],[Costo de Envío]]</f>
        <v>984.38599999999997</v>
      </c>
      <c r="S2875" t="s">
        <v>1864</v>
      </c>
      <c r="T2875" t="s">
        <v>26</v>
      </c>
      <c r="U2875">
        <v>4</v>
      </c>
      <c r="V2875" t="s">
        <v>73</v>
      </c>
      <c r="W2875" t="s">
        <v>74</v>
      </c>
      <c r="X2875" s="2">
        <f>Envios[[#This Row],[Ventas Totales]]-Envios[[#This Row],[Costos Totales]]</f>
        <v>525.45399999999995</v>
      </c>
    </row>
    <row r="2876" spans="1:24" x14ac:dyDescent="0.25">
      <c r="A2876">
        <v>5834</v>
      </c>
      <c r="B2876">
        <v>41383</v>
      </c>
      <c r="C2876" s="1">
        <v>40310</v>
      </c>
      <c r="D2876" s="1">
        <v>40314</v>
      </c>
      <c r="E2876" t="s">
        <v>46</v>
      </c>
      <c r="F2876" t="s">
        <v>47</v>
      </c>
      <c r="G2876">
        <v>1037</v>
      </c>
      <c r="H2876" t="s">
        <v>1780</v>
      </c>
      <c r="I2876" t="s">
        <v>49</v>
      </c>
      <c r="J2876" t="s">
        <v>36</v>
      </c>
      <c r="K2876" t="s">
        <v>50</v>
      </c>
      <c r="L2876">
        <v>38</v>
      </c>
      <c r="M2876">
        <v>70.98</v>
      </c>
      <c r="N2876">
        <f>Envios[[#This Row],[Cantidad]]*Envios[[#This Row],[Precio por Unidad]]</f>
        <v>2697.2400000000002</v>
      </c>
      <c r="O2876" s="2">
        <v>28.392000000000003</v>
      </c>
      <c r="P2876" s="2">
        <f>Envios[[#This Row],[Cantidad]]*Envios[[#This Row],[Costo por Unidad]]</f>
        <v>1078.8960000000002</v>
      </c>
      <c r="Q2876">
        <v>59.81</v>
      </c>
      <c r="R2876" s="2">
        <f>Envios[[#This Row],[Costo Productos]]+Envios[[#This Row],[Costo de Envío]]</f>
        <v>1138.7060000000001</v>
      </c>
      <c r="S2876" t="s">
        <v>1864</v>
      </c>
      <c r="T2876" t="s">
        <v>26</v>
      </c>
      <c r="U2876">
        <v>2</v>
      </c>
      <c r="V2876" t="s">
        <v>45</v>
      </c>
      <c r="W2876" t="s">
        <v>45</v>
      </c>
      <c r="X2876" s="2">
        <f>Envios[[#This Row],[Ventas Totales]]-Envios[[#This Row],[Costos Totales]]</f>
        <v>1558.5340000000001</v>
      </c>
    </row>
    <row r="2877" spans="1:24" x14ac:dyDescent="0.25">
      <c r="A2877">
        <v>4071</v>
      </c>
      <c r="B2877">
        <v>28995</v>
      </c>
      <c r="C2877" s="1">
        <v>40310</v>
      </c>
      <c r="D2877" s="1">
        <v>40311</v>
      </c>
      <c r="E2877" t="s">
        <v>19</v>
      </c>
      <c r="F2877" t="s">
        <v>20</v>
      </c>
      <c r="G2877">
        <v>38</v>
      </c>
      <c r="H2877" t="s">
        <v>196</v>
      </c>
      <c r="I2877" t="s">
        <v>22</v>
      </c>
      <c r="J2877" t="s">
        <v>23</v>
      </c>
      <c r="K2877" t="s">
        <v>64</v>
      </c>
      <c r="L2877">
        <v>9</v>
      </c>
      <c r="M2877">
        <v>30.98</v>
      </c>
      <c r="N2877">
        <f>Envios[[#This Row],[Cantidad]]*Envios[[#This Row],[Precio por Unidad]]</f>
        <v>278.82</v>
      </c>
      <c r="O2877" s="2">
        <v>18.588000000000001</v>
      </c>
      <c r="P2877" s="2">
        <f>Envios[[#This Row],[Cantidad]]*Envios[[#This Row],[Costo por Unidad]]</f>
        <v>167.292</v>
      </c>
      <c r="Q2877">
        <v>5.76</v>
      </c>
      <c r="R2877" s="2">
        <f>Envios[[#This Row],[Costo Productos]]+Envios[[#This Row],[Costo de Envío]]</f>
        <v>173.05199999999999</v>
      </c>
      <c r="S2877" t="s">
        <v>1672</v>
      </c>
      <c r="T2877" t="s">
        <v>30</v>
      </c>
      <c r="U2877">
        <v>13</v>
      </c>
      <c r="V2877" t="s">
        <v>115</v>
      </c>
      <c r="W2877" t="s">
        <v>74</v>
      </c>
      <c r="X2877" s="2">
        <f>Envios[[#This Row],[Ventas Totales]]-Envios[[#This Row],[Costos Totales]]</f>
        <v>105.768</v>
      </c>
    </row>
    <row r="2878" spans="1:24" x14ac:dyDescent="0.25">
      <c r="A2878">
        <v>4072</v>
      </c>
      <c r="B2878">
        <v>28995</v>
      </c>
      <c r="C2878" s="1">
        <v>40310</v>
      </c>
      <c r="D2878" s="1">
        <v>40311</v>
      </c>
      <c r="E2878" t="s">
        <v>19</v>
      </c>
      <c r="F2878" t="s">
        <v>20</v>
      </c>
      <c r="G2878">
        <v>474</v>
      </c>
      <c r="H2878" t="s">
        <v>555</v>
      </c>
      <c r="I2878" t="s">
        <v>22</v>
      </c>
      <c r="J2878" t="s">
        <v>23</v>
      </c>
      <c r="K2878" t="s">
        <v>64</v>
      </c>
      <c r="L2878">
        <v>34</v>
      </c>
      <c r="M2878">
        <v>19.98</v>
      </c>
      <c r="N2878">
        <f>Envios[[#This Row],[Cantidad]]*Envios[[#This Row],[Precio por Unidad]]</f>
        <v>679.32</v>
      </c>
      <c r="O2878" s="2">
        <v>12.587400000000001</v>
      </c>
      <c r="P2878" s="2">
        <f>Envios[[#This Row],[Cantidad]]*Envios[[#This Row],[Costo por Unidad]]</f>
        <v>427.97160000000002</v>
      </c>
      <c r="Q2878">
        <v>8.68</v>
      </c>
      <c r="R2878" s="2">
        <f>Envios[[#This Row],[Costo Productos]]+Envios[[#This Row],[Costo de Envío]]</f>
        <v>436.65160000000003</v>
      </c>
      <c r="S2878" t="s">
        <v>1672</v>
      </c>
      <c r="T2878" t="s">
        <v>30</v>
      </c>
      <c r="U2878">
        <v>13</v>
      </c>
      <c r="V2878" t="s">
        <v>115</v>
      </c>
      <c r="W2878" t="s">
        <v>74</v>
      </c>
      <c r="X2878" s="2">
        <f>Envios[[#This Row],[Ventas Totales]]-Envios[[#This Row],[Costos Totales]]</f>
        <v>242.66840000000002</v>
      </c>
    </row>
    <row r="2879" spans="1:24" x14ac:dyDescent="0.25">
      <c r="A2879">
        <v>4083</v>
      </c>
      <c r="B2879">
        <v>29120</v>
      </c>
      <c r="C2879" s="1">
        <v>40310</v>
      </c>
      <c r="D2879" s="1">
        <v>40312</v>
      </c>
      <c r="E2879" t="s">
        <v>19</v>
      </c>
      <c r="F2879" t="s">
        <v>47</v>
      </c>
      <c r="G2879">
        <v>450</v>
      </c>
      <c r="H2879" t="s">
        <v>909</v>
      </c>
      <c r="I2879" t="s">
        <v>22</v>
      </c>
      <c r="J2879" t="s">
        <v>23</v>
      </c>
      <c r="K2879" t="s">
        <v>76</v>
      </c>
      <c r="L2879">
        <v>43</v>
      </c>
      <c r="M2879">
        <v>40.98</v>
      </c>
      <c r="N2879">
        <f>Envios[[#This Row],[Cantidad]]*Envios[[#This Row],[Precio por Unidad]]</f>
        <v>1762.1399999999999</v>
      </c>
      <c r="O2879" s="2">
        <v>25.817399999999999</v>
      </c>
      <c r="P2879" s="2">
        <f>Envios[[#This Row],[Cantidad]]*Envios[[#This Row],[Costo por Unidad]]</f>
        <v>1110.1481999999999</v>
      </c>
      <c r="Q2879">
        <v>7.47</v>
      </c>
      <c r="R2879" s="2">
        <f>Envios[[#This Row],[Costo Productos]]+Envios[[#This Row],[Costo de Envío]]</f>
        <v>1117.6181999999999</v>
      </c>
      <c r="S2879" t="s">
        <v>446</v>
      </c>
      <c r="T2879" t="s">
        <v>39</v>
      </c>
      <c r="U2879">
        <v>7</v>
      </c>
      <c r="V2879" t="s">
        <v>81</v>
      </c>
      <c r="W2879" t="s">
        <v>74</v>
      </c>
      <c r="X2879" s="2">
        <f>Envios[[#This Row],[Ventas Totales]]-Envios[[#This Row],[Costos Totales]]</f>
        <v>644.52179999999998</v>
      </c>
    </row>
    <row r="2880" spans="1:24" x14ac:dyDescent="0.25">
      <c r="A2880">
        <v>4084</v>
      </c>
      <c r="B2880">
        <v>29120</v>
      </c>
      <c r="C2880" s="1">
        <v>40310</v>
      </c>
      <c r="D2880" s="1">
        <v>40315</v>
      </c>
      <c r="E2880" t="s">
        <v>46</v>
      </c>
      <c r="F2880" t="s">
        <v>47</v>
      </c>
      <c r="G2880">
        <v>526</v>
      </c>
      <c r="H2880" t="s">
        <v>1513</v>
      </c>
      <c r="I2880" t="s">
        <v>119</v>
      </c>
      <c r="J2880" t="s">
        <v>36</v>
      </c>
      <c r="K2880" t="s">
        <v>204</v>
      </c>
      <c r="L2880">
        <v>21</v>
      </c>
      <c r="M2880">
        <v>70.98</v>
      </c>
      <c r="N2880">
        <f>Envios[[#This Row],[Cantidad]]*Envios[[#This Row],[Precio por Unidad]]</f>
        <v>1490.5800000000002</v>
      </c>
      <c r="O2880" s="2">
        <v>28.392000000000003</v>
      </c>
      <c r="P2880" s="2">
        <f>Envios[[#This Row],[Cantidad]]*Envios[[#This Row],[Costo por Unidad]]</f>
        <v>596.23200000000008</v>
      </c>
      <c r="Q2880">
        <v>26.74</v>
      </c>
      <c r="R2880" s="2">
        <f>Envios[[#This Row],[Costo Productos]]+Envios[[#This Row],[Costo de Envío]]</f>
        <v>622.97200000000009</v>
      </c>
      <c r="S2880" t="s">
        <v>446</v>
      </c>
      <c r="T2880" t="s">
        <v>39</v>
      </c>
      <c r="U2880">
        <v>7</v>
      </c>
      <c r="V2880" t="s">
        <v>81</v>
      </c>
      <c r="W2880" t="s">
        <v>74</v>
      </c>
      <c r="X2880" s="2">
        <f>Envios[[#This Row],[Ventas Totales]]-Envios[[#This Row],[Costos Totales]]</f>
        <v>867.60800000000006</v>
      </c>
    </row>
    <row r="2881" spans="1:24" x14ac:dyDescent="0.25">
      <c r="A2881">
        <v>6284</v>
      </c>
      <c r="B2881">
        <v>44480</v>
      </c>
      <c r="C2881" s="1">
        <v>40310</v>
      </c>
      <c r="D2881" s="1">
        <v>40312</v>
      </c>
      <c r="E2881" t="s">
        <v>19</v>
      </c>
      <c r="F2881" t="s">
        <v>28</v>
      </c>
      <c r="G2881">
        <v>231</v>
      </c>
      <c r="H2881" t="s">
        <v>1673</v>
      </c>
      <c r="I2881" t="s">
        <v>22</v>
      </c>
      <c r="J2881" t="s">
        <v>23</v>
      </c>
      <c r="K2881" t="s">
        <v>64</v>
      </c>
      <c r="L2881">
        <v>25</v>
      </c>
      <c r="M2881">
        <v>54.96</v>
      </c>
      <c r="N2881">
        <f>Envios[[#This Row],[Cantidad]]*Envios[[#This Row],[Precio por Unidad]]</f>
        <v>1374</v>
      </c>
      <c r="O2881" s="2">
        <v>35.174399999999999</v>
      </c>
      <c r="P2881" s="2">
        <f>Envios[[#This Row],[Cantidad]]*Envios[[#This Row],[Costo por Unidad]]</f>
        <v>879.36</v>
      </c>
      <c r="Q2881">
        <v>10.75</v>
      </c>
      <c r="R2881" s="2">
        <f>Envios[[#This Row],[Costo Productos]]+Envios[[#This Row],[Costo de Envío]]</f>
        <v>890.11</v>
      </c>
      <c r="S2881" t="s">
        <v>1820</v>
      </c>
      <c r="T2881" t="s">
        <v>44</v>
      </c>
      <c r="U2881">
        <v>2</v>
      </c>
      <c r="V2881" t="s">
        <v>45</v>
      </c>
      <c r="W2881" t="s">
        <v>45</v>
      </c>
      <c r="X2881" s="2">
        <f>Envios[[#This Row],[Ventas Totales]]-Envios[[#This Row],[Costos Totales]]</f>
        <v>483.89</v>
      </c>
    </row>
    <row r="2882" spans="1:24" x14ac:dyDescent="0.25">
      <c r="A2882">
        <v>6092</v>
      </c>
      <c r="B2882">
        <v>43170</v>
      </c>
      <c r="C2882" s="1">
        <v>40311</v>
      </c>
      <c r="D2882" s="1">
        <v>40318</v>
      </c>
      <c r="E2882" t="s">
        <v>46</v>
      </c>
      <c r="F2882" t="s">
        <v>47</v>
      </c>
      <c r="G2882">
        <v>841</v>
      </c>
      <c r="H2882" t="s">
        <v>427</v>
      </c>
      <c r="I2882" t="s">
        <v>49</v>
      </c>
      <c r="J2882" t="s">
        <v>56</v>
      </c>
      <c r="K2882" t="s">
        <v>94</v>
      </c>
      <c r="L2882">
        <v>25</v>
      </c>
      <c r="M2882">
        <v>306.14</v>
      </c>
      <c r="N2882">
        <f>Envios[[#This Row],[Cantidad]]*Envios[[#This Row],[Precio por Unidad]]</f>
        <v>7653.5</v>
      </c>
      <c r="O2882" s="2">
        <v>134.70159999999998</v>
      </c>
      <c r="P2882" s="2">
        <f>Envios[[#This Row],[Cantidad]]*Envios[[#This Row],[Costo por Unidad]]</f>
        <v>3367.5399999999995</v>
      </c>
      <c r="Q2882">
        <v>26.53</v>
      </c>
      <c r="R2882" s="2">
        <f>Envios[[#This Row],[Costo Productos]]+Envios[[#This Row],[Costo de Envío]]</f>
        <v>3394.0699999999997</v>
      </c>
      <c r="S2882" t="s">
        <v>765</v>
      </c>
      <c r="T2882" t="s">
        <v>26</v>
      </c>
      <c r="U2882">
        <v>3</v>
      </c>
      <c r="V2882" t="s">
        <v>52</v>
      </c>
      <c r="W2882" t="s">
        <v>53</v>
      </c>
      <c r="X2882" s="2">
        <f>Envios[[#This Row],[Ventas Totales]]-Envios[[#This Row],[Costos Totales]]</f>
        <v>4259.43</v>
      </c>
    </row>
    <row r="2883" spans="1:24" x14ac:dyDescent="0.25">
      <c r="A2883">
        <v>6093</v>
      </c>
      <c r="B2883">
        <v>43170</v>
      </c>
      <c r="C2883" s="1">
        <v>40311</v>
      </c>
      <c r="D2883" s="1">
        <v>40315</v>
      </c>
      <c r="E2883" t="s">
        <v>19</v>
      </c>
      <c r="F2883" t="s">
        <v>47</v>
      </c>
      <c r="G2883">
        <v>388</v>
      </c>
      <c r="H2883" t="s">
        <v>1679</v>
      </c>
      <c r="I2883" t="s">
        <v>22</v>
      </c>
      <c r="J2883" t="s">
        <v>23</v>
      </c>
      <c r="K2883" t="s">
        <v>64</v>
      </c>
      <c r="L2883">
        <v>40</v>
      </c>
      <c r="M2883">
        <v>30.98</v>
      </c>
      <c r="N2883">
        <f>Envios[[#This Row],[Cantidad]]*Envios[[#This Row],[Precio por Unidad]]</f>
        <v>1239.2</v>
      </c>
      <c r="O2883" s="2">
        <v>18.588000000000001</v>
      </c>
      <c r="P2883" s="2">
        <f>Envios[[#This Row],[Cantidad]]*Envios[[#This Row],[Costo por Unidad]]</f>
        <v>743.52</v>
      </c>
      <c r="Q2883">
        <v>17.079999999999998</v>
      </c>
      <c r="R2883" s="2">
        <f>Envios[[#This Row],[Costo Productos]]+Envios[[#This Row],[Costo de Envío]]</f>
        <v>760.6</v>
      </c>
      <c r="S2883" t="s">
        <v>765</v>
      </c>
      <c r="T2883" t="s">
        <v>26</v>
      </c>
      <c r="U2883">
        <v>3</v>
      </c>
      <c r="V2883" t="s">
        <v>52</v>
      </c>
      <c r="W2883" t="s">
        <v>53</v>
      </c>
      <c r="X2883" s="2">
        <f>Envios[[#This Row],[Ventas Totales]]-Envios[[#This Row],[Costos Totales]]</f>
        <v>478.6</v>
      </c>
    </row>
    <row r="2884" spans="1:24" x14ac:dyDescent="0.25">
      <c r="A2884">
        <v>195</v>
      </c>
      <c r="B2884">
        <v>1286</v>
      </c>
      <c r="C2884" s="1">
        <v>40311</v>
      </c>
      <c r="D2884" s="1">
        <v>40312</v>
      </c>
      <c r="E2884" t="s">
        <v>19</v>
      </c>
      <c r="F2884" t="s">
        <v>40</v>
      </c>
      <c r="G2884">
        <v>463</v>
      </c>
      <c r="H2884" t="s">
        <v>654</v>
      </c>
      <c r="I2884" t="s">
        <v>22</v>
      </c>
      <c r="J2884" t="s">
        <v>23</v>
      </c>
      <c r="K2884" t="s">
        <v>76</v>
      </c>
      <c r="L2884">
        <v>46</v>
      </c>
      <c r="M2884">
        <v>5.18</v>
      </c>
      <c r="N2884">
        <f>Envios[[#This Row],[Cantidad]]*Envios[[#This Row],[Precio por Unidad]]</f>
        <v>238.27999999999997</v>
      </c>
      <c r="O2884" s="2">
        <v>3.3151999999999999</v>
      </c>
      <c r="P2884" s="2">
        <f>Envios[[#This Row],[Cantidad]]*Envios[[#This Row],[Costo por Unidad]]</f>
        <v>152.4992</v>
      </c>
      <c r="Q2884">
        <v>5.74</v>
      </c>
      <c r="R2884" s="2">
        <f>Envios[[#This Row],[Costo Productos]]+Envios[[#This Row],[Costo de Envío]]</f>
        <v>158.23920000000001</v>
      </c>
      <c r="S2884" t="s">
        <v>820</v>
      </c>
      <c r="T2884" t="s">
        <v>44</v>
      </c>
      <c r="U2884">
        <v>1</v>
      </c>
      <c r="V2884" t="s">
        <v>27</v>
      </c>
      <c r="W2884" t="s">
        <v>27</v>
      </c>
      <c r="X2884" s="2">
        <f>Envios[[#This Row],[Ventas Totales]]-Envios[[#This Row],[Costos Totales]]</f>
        <v>80.040799999999962</v>
      </c>
    </row>
    <row r="2885" spans="1:24" x14ac:dyDescent="0.25">
      <c r="A2885">
        <v>196</v>
      </c>
      <c r="B2885">
        <v>1286</v>
      </c>
      <c r="C2885" s="1">
        <v>40311</v>
      </c>
      <c r="D2885" s="1">
        <v>40313</v>
      </c>
      <c r="E2885" t="s">
        <v>19</v>
      </c>
      <c r="F2885" t="s">
        <v>40</v>
      </c>
      <c r="G2885">
        <v>605</v>
      </c>
      <c r="H2885" t="s">
        <v>1141</v>
      </c>
      <c r="I2885" t="s">
        <v>35</v>
      </c>
      <c r="J2885" t="s">
        <v>56</v>
      </c>
      <c r="K2885" t="s">
        <v>57</v>
      </c>
      <c r="L2885">
        <v>14</v>
      </c>
      <c r="M2885">
        <v>85.99</v>
      </c>
      <c r="N2885">
        <f>Envios[[#This Row],[Cantidad]]*Envios[[#This Row],[Precio por Unidad]]</f>
        <v>1203.8599999999999</v>
      </c>
      <c r="O2885" s="2">
        <v>54.173699999999997</v>
      </c>
      <c r="P2885" s="2">
        <f>Envios[[#This Row],[Cantidad]]*Envios[[#This Row],[Costo por Unidad]]</f>
        <v>758.43179999999995</v>
      </c>
      <c r="Q2885">
        <v>3.3</v>
      </c>
      <c r="R2885" s="2">
        <f>Envios[[#This Row],[Costo Productos]]+Envios[[#This Row],[Costo de Envío]]</f>
        <v>761.73179999999991</v>
      </c>
      <c r="S2885" t="s">
        <v>820</v>
      </c>
      <c r="T2885" t="s">
        <v>44</v>
      </c>
      <c r="U2885">
        <v>1</v>
      </c>
      <c r="V2885" t="s">
        <v>27</v>
      </c>
      <c r="W2885" t="s">
        <v>27</v>
      </c>
      <c r="X2885" s="2">
        <f>Envios[[#This Row],[Ventas Totales]]-Envios[[#This Row],[Costos Totales]]</f>
        <v>442.12819999999999</v>
      </c>
    </row>
    <row r="2886" spans="1:24" x14ac:dyDescent="0.25">
      <c r="A2886">
        <v>6608</v>
      </c>
      <c r="B2886">
        <v>47012</v>
      </c>
      <c r="C2886" s="1">
        <v>40311</v>
      </c>
      <c r="D2886" s="1">
        <v>40315</v>
      </c>
      <c r="E2886" t="s">
        <v>33</v>
      </c>
      <c r="F2886" t="s">
        <v>47</v>
      </c>
      <c r="G2886">
        <v>649</v>
      </c>
      <c r="H2886" t="s">
        <v>1865</v>
      </c>
      <c r="I2886" t="s">
        <v>35</v>
      </c>
      <c r="J2886" t="s">
        <v>23</v>
      </c>
      <c r="K2886" t="s">
        <v>85</v>
      </c>
      <c r="L2886">
        <v>35</v>
      </c>
      <c r="M2886">
        <v>16.989999999999998</v>
      </c>
      <c r="N2886">
        <f>Envios[[#This Row],[Cantidad]]*Envios[[#This Row],[Precio por Unidad]]</f>
        <v>594.65</v>
      </c>
      <c r="O2886" s="2">
        <v>7.4755999999999982</v>
      </c>
      <c r="P2886" s="2">
        <f>Envios[[#This Row],[Cantidad]]*Envios[[#This Row],[Costo por Unidad]]</f>
        <v>261.64599999999996</v>
      </c>
      <c r="Q2886">
        <v>8.99</v>
      </c>
      <c r="R2886" s="2">
        <f>Envios[[#This Row],[Costo Productos]]+Envios[[#This Row],[Costo de Envío]]</f>
        <v>270.63599999999997</v>
      </c>
      <c r="S2886" t="s">
        <v>453</v>
      </c>
      <c r="T2886" t="s">
        <v>26</v>
      </c>
      <c r="U2886">
        <v>2</v>
      </c>
      <c r="V2886" t="s">
        <v>45</v>
      </c>
      <c r="W2886" t="s">
        <v>45</v>
      </c>
      <c r="X2886" s="2">
        <f>Envios[[#This Row],[Ventas Totales]]-Envios[[#This Row],[Costos Totales]]</f>
        <v>324.01400000000001</v>
      </c>
    </row>
    <row r="2887" spans="1:24" x14ac:dyDescent="0.25">
      <c r="A2887">
        <v>1748</v>
      </c>
      <c r="B2887">
        <v>12515</v>
      </c>
      <c r="C2887" s="1">
        <v>40311</v>
      </c>
      <c r="D2887" s="1">
        <v>40314</v>
      </c>
      <c r="E2887" t="s">
        <v>19</v>
      </c>
      <c r="F2887" t="s">
        <v>28</v>
      </c>
      <c r="G2887">
        <v>1088</v>
      </c>
      <c r="H2887" t="s">
        <v>1866</v>
      </c>
      <c r="I2887" t="s">
        <v>22</v>
      </c>
      <c r="J2887" t="s">
        <v>56</v>
      </c>
      <c r="K2887" t="s">
        <v>57</v>
      </c>
      <c r="L2887">
        <v>16</v>
      </c>
      <c r="M2887">
        <v>125.99</v>
      </c>
      <c r="N2887">
        <f>Envios[[#This Row],[Cantidad]]*Envios[[#This Row],[Precio por Unidad]]</f>
        <v>2015.84</v>
      </c>
      <c r="O2887" s="2">
        <v>55.435599999999994</v>
      </c>
      <c r="P2887" s="2">
        <f>Envios[[#This Row],[Cantidad]]*Envios[[#This Row],[Costo por Unidad]]</f>
        <v>886.9695999999999</v>
      </c>
      <c r="Q2887">
        <v>5.99</v>
      </c>
      <c r="R2887" s="2">
        <f>Envios[[#This Row],[Costo Productos]]+Envios[[#This Row],[Costo de Envío]]</f>
        <v>892.95959999999991</v>
      </c>
      <c r="S2887" t="s">
        <v>850</v>
      </c>
      <c r="T2887" t="s">
        <v>26</v>
      </c>
      <c r="U2887">
        <v>2</v>
      </c>
      <c r="V2887" t="s">
        <v>45</v>
      </c>
      <c r="W2887" t="s">
        <v>45</v>
      </c>
      <c r="X2887" s="2">
        <f>Envios[[#This Row],[Ventas Totales]]-Envios[[#This Row],[Costos Totales]]</f>
        <v>1122.8804</v>
      </c>
    </row>
    <row r="2888" spans="1:24" x14ac:dyDescent="0.25">
      <c r="A2888">
        <v>4829</v>
      </c>
      <c r="B2888">
        <v>34337</v>
      </c>
      <c r="C2888" s="1">
        <v>40312</v>
      </c>
      <c r="D2888" s="1">
        <v>40313</v>
      </c>
      <c r="E2888" t="s">
        <v>33</v>
      </c>
      <c r="F2888" t="s">
        <v>28</v>
      </c>
      <c r="G2888">
        <v>551</v>
      </c>
      <c r="H2888" t="s">
        <v>1102</v>
      </c>
      <c r="I2888" t="s">
        <v>35</v>
      </c>
      <c r="J2888" t="s">
        <v>36</v>
      </c>
      <c r="K2888" t="s">
        <v>37</v>
      </c>
      <c r="L2888">
        <v>36</v>
      </c>
      <c r="M2888">
        <v>99.23</v>
      </c>
      <c r="N2888">
        <f>Envios[[#This Row],[Cantidad]]*Envios[[#This Row],[Precio por Unidad]]</f>
        <v>3572.28</v>
      </c>
      <c r="O2888" s="2">
        <v>64.499500000000012</v>
      </c>
      <c r="P2888" s="2">
        <f>Envios[[#This Row],[Cantidad]]*Envios[[#This Row],[Costo por Unidad]]</f>
        <v>2321.9820000000004</v>
      </c>
      <c r="Q2888">
        <v>8.99</v>
      </c>
      <c r="R2888" s="2">
        <f>Envios[[#This Row],[Costo Productos]]+Envios[[#This Row],[Costo de Envío]]</f>
        <v>2330.9720000000002</v>
      </c>
      <c r="S2888" t="s">
        <v>152</v>
      </c>
      <c r="T2888" t="s">
        <v>30</v>
      </c>
      <c r="U2888">
        <v>2</v>
      </c>
      <c r="V2888" t="s">
        <v>45</v>
      </c>
      <c r="W2888" t="s">
        <v>45</v>
      </c>
      <c r="X2888" s="2">
        <f>Envios[[#This Row],[Ventas Totales]]-Envios[[#This Row],[Costos Totales]]</f>
        <v>1241.308</v>
      </c>
    </row>
    <row r="2889" spans="1:24" x14ac:dyDescent="0.25">
      <c r="A2889">
        <v>3108</v>
      </c>
      <c r="B2889">
        <v>22338</v>
      </c>
      <c r="C2889" s="1">
        <v>40312</v>
      </c>
      <c r="D2889" s="1">
        <v>40313</v>
      </c>
      <c r="E2889" t="s">
        <v>19</v>
      </c>
      <c r="F2889" t="s">
        <v>28</v>
      </c>
      <c r="G2889">
        <v>1109</v>
      </c>
      <c r="H2889" t="s">
        <v>1767</v>
      </c>
      <c r="I2889" t="s">
        <v>22</v>
      </c>
      <c r="J2889" t="s">
        <v>23</v>
      </c>
      <c r="K2889" t="s">
        <v>64</v>
      </c>
      <c r="L2889">
        <v>36</v>
      </c>
      <c r="M2889">
        <v>5.28</v>
      </c>
      <c r="N2889">
        <f>Envios[[#This Row],[Cantidad]]*Envios[[#This Row],[Precio por Unidad]]</f>
        <v>190.08</v>
      </c>
      <c r="O2889" s="2">
        <v>3.3264</v>
      </c>
      <c r="P2889" s="2">
        <f>Envios[[#This Row],[Cantidad]]*Envios[[#This Row],[Costo por Unidad]]</f>
        <v>119.7504</v>
      </c>
      <c r="Q2889">
        <v>5.0599999999999996</v>
      </c>
      <c r="R2889" s="2">
        <f>Envios[[#This Row],[Costo Productos]]+Envios[[#This Row],[Costo de Envío]]</f>
        <v>124.8104</v>
      </c>
      <c r="S2889" t="s">
        <v>761</v>
      </c>
      <c r="T2889" t="s">
        <v>39</v>
      </c>
      <c r="U2889">
        <v>4</v>
      </c>
      <c r="V2889" t="s">
        <v>73</v>
      </c>
      <c r="W2889" t="s">
        <v>74</v>
      </c>
      <c r="X2889" s="2">
        <f>Envios[[#This Row],[Ventas Totales]]-Envios[[#This Row],[Costos Totales]]</f>
        <v>65.269600000000011</v>
      </c>
    </row>
    <row r="2890" spans="1:24" x14ac:dyDescent="0.25">
      <c r="A2890">
        <v>3109</v>
      </c>
      <c r="B2890">
        <v>22338</v>
      </c>
      <c r="C2890" s="1">
        <v>40312</v>
      </c>
      <c r="D2890" s="1">
        <v>40313</v>
      </c>
      <c r="E2890" t="s">
        <v>19</v>
      </c>
      <c r="F2890" t="s">
        <v>28</v>
      </c>
      <c r="G2890">
        <v>1146</v>
      </c>
      <c r="H2890" t="s">
        <v>1723</v>
      </c>
      <c r="I2890" t="s">
        <v>22</v>
      </c>
      <c r="J2890" t="s">
        <v>56</v>
      </c>
      <c r="K2890" t="s">
        <v>91</v>
      </c>
      <c r="L2890">
        <v>24</v>
      </c>
      <c r="M2890">
        <v>35.770000000000003</v>
      </c>
      <c r="N2890">
        <f>Envios[[#This Row],[Cantidad]]*Envios[[#This Row],[Precio por Unidad]]</f>
        <v>858.48</v>
      </c>
      <c r="O2890" s="2">
        <v>8.9425000000000008</v>
      </c>
      <c r="P2890" s="2">
        <f>Envios[[#This Row],[Cantidad]]*Envios[[#This Row],[Costo por Unidad]]</f>
        <v>214.62</v>
      </c>
      <c r="Q2890">
        <v>9.02</v>
      </c>
      <c r="R2890" s="2">
        <f>Envios[[#This Row],[Costo Productos]]+Envios[[#This Row],[Costo de Envío]]</f>
        <v>223.64000000000001</v>
      </c>
      <c r="S2890" t="s">
        <v>761</v>
      </c>
      <c r="T2890" t="s">
        <v>39</v>
      </c>
      <c r="U2890">
        <v>2</v>
      </c>
      <c r="V2890" t="s">
        <v>45</v>
      </c>
      <c r="W2890" t="s">
        <v>45</v>
      </c>
      <c r="X2890" s="2">
        <f>Envios[[#This Row],[Ventas Totales]]-Envios[[#This Row],[Costos Totales]]</f>
        <v>634.84</v>
      </c>
    </row>
    <row r="2891" spans="1:24" x14ac:dyDescent="0.25">
      <c r="A2891">
        <v>1520</v>
      </c>
      <c r="B2891">
        <v>10981</v>
      </c>
      <c r="C2891" s="1">
        <v>40312</v>
      </c>
      <c r="D2891" s="1">
        <v>40314</v>
      </c>
      <c r="E2891" t="s">
        <v>19</v>
      </c>
      <c r="F2891" t="s">
        <v>20</v>
      </c>
      <c r="G2891">
        <v>617</v>
      </c>
      <c r="H2891" t="s">
        <v>1148</v>
      </c>
      <c r="I2891" t="s">
        <v>63</v>
      </c>
      <c r="J2891" t="s">
        <v>23</v>
      </c>
      <c r="K2891" t="s">
        <v>140</v>
      </c>
      <c r="L2891">
        <v>41</v>
      </c>
      <c r="M2891">
        <v>1.86</v>
      </c>
      <c r="N2891">
        <f>Envios[[#This Row],[Cantidad]]*Envios[[#This Row],[Precio por Unidad]]</f>
        <v>76.260000000000005</v>
      </c>
      <c r="O2891" s="2">
        <v>0.3348000000000001</v>
      </c>
      <c r="P2891" s="2">
        <f>Envios[[#This Row],[Cantidad]]*Envios[[#This Row],[Costo por Unidad]]</f>
        <v>13.726800000000004</v>
      </c>
      <c r="Q2891">
        <v>2.58</v>
      </c>
      <c r="R2891" s="2">
        <f>Envios[[#This Row],[Costo Productos]]+Envios[[#This Row],[Costo de Envío]]</f>
        <v>16.306800000000003</v>
      </c>
      <c r="S2891" t="s">
        <v>829</v>
      </c>
      <c r="T2891" t="s">
        <v>44</v>
      </c>
      <c r="U2891">
        <v>5</v>
      </c>
      <c r="V2891" t="s">
        <v>87</v>
      </c>
      <c r="W2891" t="s">
        <v>53</v>
      </c>
      <c r="X2891" s="2">
        <f>Envios[[#This Row],[Ventas Totales]]-Envios[[#This Row],[Costos Totales]]</f>
        <v>59.953200000000002</v>
      </c>
    </row>
    <row r="2892" spans="1:24" x14ac:dyDescent="0.25">
      <c r="A2892">
        <v>1521</v>
      </c>
      <c r="B2892">
        <v>10981</v>
      </c>
      <c r="C2892" s="1">
        <v>40312</v>
      </c>
      <c r="D2892" s="1">
        <v>40314</v>
      </c>
      <c r="E2892" t="s">
        <v>19</v>
      </c>
      <c r="F2892" t="s">
        <v>20</v>
      </c>
      <c r="G2892">
        <v>670</v>
      </c>
      <c r="H2892" t="s">
        <v>1802</v>
      </c>
      <c r="I2892" t="s">
        <v>22</v>
      </c>
      <c r="J2892" t="s">
        <v>56</v>
      </c>
      <c r="K2892" t="s">
        <v>57</v>
      </c>
      <c r="L2892">
        <v>33</v>
      </c>
      <c r="M2892">
        <v>125.99</v>
      </c>
      <c r="N2892">
        <f>Envios[[#This Row],[Cantidad]]*Envios[[#This Row],[Precio por Unidad]]</f>
        <v>4157.67</v>
      </c>
      <c r="O2892" s="2">
        <v>56.695499999999996</v>
      </c>
      <c r="P2892" s="2">
        <f>Envios[[#This Row],[Cantidad]]*Envios[[#This Row],[Costo por Unidad]]</f>
        <v>1870.9514999999999</v>
      </c>
      <c r="Q2892">
        <v>8.99</v>
      </c>
      <c r="R2892" s="2">
        <f>Envios[[#This Row],[Costo Productos]]+Envios[[#This Row],[Costo de Envío]]</f>
        <v>1879.9414999999999</v>
      </c>
      <c r="S2892" t="s">
        <v>829</v>
      </c>
      <c r="T2892" t="s">
        <v>44</v>
      </c>
      <c r="U2892">
        <v>5</v>
      </c>
      <c r="V2892" t="s">
        <v>87</v>
      </c>
      <c r="W2892" t="s">
        <v>53</v>
      </c>
      <c r="X2892" s="2">
        <f>Envios[[#This Row],[Ventas Totales]]-Envios[[#This Row],[Costos Totales]]</f>
        <v>2277.7285000000002</v>
      </c>
    </row>
    <row r="2893" spans="1:24" x14ac:dyDescent="0.25">
      <c r="A2893">
        <v>1276</v>
      </c>
      <c r="B2893">
        <v>9254</v>
      </c>
      <c r="C2893" s="1">
        <v>40312</v>
      </c>
      <c r="D2893" s="1">
        <v>40314</v>
      </c>
      <c r="E2893" t="s">
        <v>33</v>
      </c>
      <c r="F2893" t="s">
        <v>28</v>
      </c>
      <c r="G2893">
        <v>346</v>
      </c>
      <c r="H2893" t="s">
        <v>1584</v>
      </c>
      <c r="I2893" t="s">
        <v>22</v>
      </c>
      <c r="J2893" t="s">
        <v>23</v>
      </c>
      <c r="K2893" t="s">
        <v>188</v>
      </c>
      <c r="L2893">
        <v>24</v>
      </c>
      <c r="M2893">
        <v>4.91</v>
      </c>
      <c r="N2893">
        <f>Envios[[#This Row],[Cantidad]]*Envios[[#This Row],[Precio por Unidad]]</f>
        <v>117.84</v>
      </c>
      <c r="O2893" s="2">
        <v>3.1424000000000003</v>
      </c>
      <c r="P2893" s="2">
        <f>Envios[[#This Row],[Cantidad]]*Envios[[#This Row],[Costo por Unidad]]</f>
        <v>75.417600000000007</v>
      </c>
      <c r="Q2893">
        <v>0.5</v>
      </c>
      <c r="R2893" s="2">
        <f>Envios[[#This Row],[Costo Productos]]+Envios[[#This Row],[Costo de Envío]]</f>
        <v>75.917600000000007</v>
      </c>
      <c r="S2893" t="s">
        <v>214</v>
      </c>
      <c r="T2893" t="s">
        <v>39</v>
      </c>
      <c r="U2893">
        <v>6</v>
      </c>
      <c r="V2893" t="s">
        <v>69</v>
      </c>
      <c r="W2893" t="s">
        <v>32</v>
      </c>
      <c r="X2893" s="2">
        <f>Envios[[#This Row],[Ventas Totales]]-Envios[[#This Row],[Costos Totales]]</f>
        <v>41.922399999999996</v>
      </c>
    </row>
    <row r="2894" spans="1:24" x14ac:dyDescent="0.25">
      <c r="A2894">
        <v>6242</v>
      </c>
      <c r="B2894">
        <v>44229</v>
      </c>
      <c r="C2894" s="1">
        <v>40312</v>
      </c>
      <c r="D2894" s="1">
        <v>40312</v>
      </c>
      <c r="E2894" t="s">
        <v>19</v>
      </c>
      <c r="F2894" t="s">
        <v>28</v>
      </c>
      <c r="G2894">
        <v>489</v>
      </c>
      <c r="H2894" t="s">
        <v>1052</v>
      </c>
      <c r="I2894" t="s">
        <v>63</v>
      </c>
      <c r="J2894" t="s">
        <v>23</v>
      </c>
      <c r="K2894" t="s">
        <v>85</v>
      </c>
      <c r="L2894">
        <v>39</v>
      </c>
      <c r="M2894">
        <v>4.84</v>
      </c>
      <c r="N2894">
        <f>Envios[[#This Row],[Cantidad]]*Envios[[#This Row],[Precio por Unidad]]</f>
        <v>188.76</v>
      </c>
      <c r="O2894" s="2">
        <v>2.3231999999999999</v>
      </c>
      <c r="P2894" s="2">
        <f>Envios[[#This Row],[Cantidad]]*Envios[[#This Row],[Costo por Unidad]]</f>
        <v>90.604799999999997</v>
      </c>
      <c r="Q2894">
        <v>0.71</v>
      </c>
      <c r="R2894" s="2">
        <f>Envios[[#This Row],[Costo Productos]]+Envios[[#This Row],[Costo de Envío]]</f>
        <v>91.314799999999991</v>
      </c>
      <c r="S2894" t="s">
        <v>1867</v>
      </c>
      <c r="T2894" t="s">
        <v>44</v>
      </c>
      <c r="U2894">
        <v>1</v>
      </c>
      <c r="V2894" t="s">
        <v>27</v>
      </c>
      <c r="W2894" t="s">
        <v>27</v>
      </c>
      <c r="X2894" s="2">
        <f>Envios[[#This Row],[Ventas Totales]]-Envios[[#This Row],[Costos Totales]]</f>
        <v>97.4452</v>
      </c>
    </row>
    <row r="2895" spans="1:24" x14ac:dyDescent="0.25">
      <c r="A2895">
        <v>1458</v>
      </c>
      <c r="B2895">
        <v>10502</v>
      </c>
      <c r="C2895" s="1">
        <v>40312</v>
      </c>
      <c r="D2895" s="1">
        <v>40313</v>
      </c>
      <c r="E2895" t="s">
        <v>46</v>
      </c>
      <c r="F2895" t="s">
        <v>40</v>
      </c>
      <c r="G2895">
        <v>131</v>
      </c>
      <c r="H2895" t="s">
        <v>169</v>
      </c>
      <c r="I2895" t="s">
        <v>49</v>
      </c>
      <c r="J2895" t="s">
        <v>36</v>
      </c>
      <c r="K2895" t="s">
        <v>50</v>
      </c>
      <c r="L2895">
        <v>33</v>
      </c>
      <c r="M2895">
        <v>243.98</v>
      </c>
      <c r="N2895">
        <f>Envios[[#This Row],[Cantidad]]*Envios[[#This Row],[Precio por Unidad]]</f>
        <v>8051.3399999999992</v>
      </c>
      <c r="O2895" s="2">
        <v>109.79099999999998</v>
      </c>
      <c r="P2895" s="2">
        <f>Envios[[#This Row],[Cantidad]]*Envios[[#This Row],[Costo por Unidad]]</f>
        <v>3623.1029999999996</v>
      </c>
      <c r="Q2895">
        <v>43.32</v>
      </c>
      <c r="R2895" s="2">
        <f>Envios[[#This Row],[Costo Productos]]+Envios[[#This Row],[Costo de Envío]]</f>
        <v>3666.4229999999998</v>
      </c>
      <c r="S2895" t="s">
        <v>219</v>
      </c>
      <c r="T2895" t="s">
        <v>39</v>
      </c>
      <c r="U2895">
        <v>7</v>
      </c>
      <c r="V2895" t="s">
        <v>81</v>
      </c>
      <c r="W2895" t="s">
        <v>74</v>
      </c>
      <c r="X2895" s="2">
        <f>Envios[[#This Row],[Ventas Totales]]-Envios[[#This Row],[Costos Totales]]</f>
        <v>4384.9169999999995</v>
      </c>
    </row>
    <row r="2896" spans="1:24" x14ac:dyDescent="0.25">
      <c r="A2896">
        <v>1459</v>
      </c>
      <c r="B2896">
        <v>10502</v>
      </c>
      <c r="C2896" s="1">
        <v>40312</v>
      </c>
      <c r="D2896" s="1">
        <v>40314</v>
      </c>
      <c r="E2896" t="s">
        <v>19</v>
      </c>
      <c r="F2896" t="s">
        <v>40</v>
      </c>
      <c r="G2896">
        <v>218</v>
      </c>
      <c r="H2896" t="s">
        <v>683</v>
      </c>
      <c r="I2896" t="s">
        <v>35</v>
      </c>
      <c r="J2896" t="s">
        <v>36</v>
      </c>
      <c r="K2896" t="s">
        <v>37</v>
      </c>
      <c r="L2896">
        <v>36</v>
      </c>
      <c r="M2896">
        <v>25.38</v>
      </c>
      <c r="N2896">
        <f>Envios[[#This Row],[Cantidad]]*Envios[[#This Row],[Precio por Unidad]]</f>
        <v>913.68</v>
      </c>
      <c r="O2896" s="2">
        <v>12.69</v>
      </c>
      <c r="P2896" s="2">
        <f>Envios[[#This Row],[Cantidad]]*Envios[[#This Row],[Costo por Unidad]]</f>
        <v>456.84</v>
      </c>
      <c r="Q2896">
        <v>8.99</v>
      </c>
      <c r="R2896" s="2">
        <f>Envios[[#This Row],[Costo Productos]]+Envios[[#This Row],[Costo de Envío]]</f>
        <v>465.83</v>
      </c>
      <c r="S2896" t="s">
        <v>219</v>
      </c>
      <c r="T2896" t="s">
        <v>39</v>
      </c>
      <c r="U2896">
        <v>7</v>
      </c>
      <c r="V2896" t="s">
        <v>81</v>
      </c>
      <c r="W2896" t="s">
        <v>74</v>
      </c>
      <c r="X2896" s="2">
        <f>Envios[[#This Row],[Ventas Totales]]-Envios[[#This Row],[Costos Totales]]</f>
        <v>447.84999999999997</v>
      </c>
    </row>
    <row r="2897" spans="1:24" x14ac:dyDescent="0.25">
      <c r="A2897">
        <v>7159</v>
      </c>
      <c r="B2897">
        <v>51073</v>
      </c>
      <c r="C2897" s="1">
        <v>40312</v>
      </c>
      <c r="D2897" s="1">
        <v>40314</v>
      </c>
      <c r="E2897" t="s">
        <v>33</v>
      </c>
      <c r="F2897" t="s">
        <v>40</v>
      </c>
      <c r="G2897">
        <v>358</v>
      </c>
      <c r="H2897" t="s">
        <v>900</v>
      </c>
      <c r="I2897" t="s">
        <v>42</v>
      </c>
      <c r="J2897" t="s">
        <v>36</v>
      </c>
      <c r="K2897" t="s">
        <v>37</v>
      </c>
      <c r="L2897">
        <v>17</v>
      </c>
      <c r="M2897">
        <v>136.97999999999999</v>
      </c>
      <c r="N2897">
        <f>Envios[[#This Row],[Cantidad]]*Envios[[#This Row],[Precio por Unidad]]</f>
        <v>2328.66</v>
      </c>
      <c r="O2897" s="2">
        <v>56.161799999999999</v>
      </c>
      <c r="P2897" s="2">
        <f>Envios[[#This Row],[Cantidad]]*Envios[[#This Row],[Costo por Unidad]]</f>
        <v>954.75059999999996</v>
      </c>
      <c r="Q2897">
        <v>24.49</v>
      </c>
      <c r="R2897" s="2">
        <f>Envios[[#This Row],[Costo Productos]]+Envios[[#This Row],[Costo de Envío]]</f>
        <v>979.24059999999997</v>
      </c>
      <c r="S2897" t="s">
        <v>1868</v>
      </c>
      <c r="T2897" t="s">
        <v>30</v>
      </c>
      <c r="U2897">
        <v>3</v>
      </c>
      <c r="V2897" t="s">
        <v>52</v>
      </c>
      <c r="W2897" t="s">
        <v>53</v>
      </c>
      <c r="X2897" s="2">
        <f>Envios[[#This Row],[Ventas Totales]]-Envios[[#This Row],[Costos Totales]]</f>
        <v>1349.4193999999998</v>
      </c>
    </row>
    <row r="2898" spans="1:24" x14ac:dyDescent="0.25">
      <c r="A2898">
        <v>7160</v>
      </c>
      <c r="B2898">
        <v>51073</v>
      </c>
      <c r="C2898" s="1">
        <v>40312</v>
      </c>
      <c r="D2898" s="1">
        <v>40313</v>
      </c>
      <c r="E2898" t="s">
        <v>19</v>
      </c>
      <c r="F2898" t="s">
        <v>40</v>
      </c>
      <c r="G2898">
        <v>620</v>
      </c>
      <c r="H2898" t="s">
        <v>1009</v>
      </c>
      <c r="I2898" t="s">
        <v>35</v>
      </c>
      <c r="J2898" t="s">
        <v>36</v>
      </c>
      <c r="K2898" t="s">
        <v>37</v>
      </c>
      <c r="L2898">
        <v>49</v>
      </c>
      <c r="M2898">
        <v>30.93</v>
      </c>
      <c r="N2898">
        <f>Envios[[#This Row],[Cantidad]]*Envios[[#This Row],[Precio por Unidad]]</f>
        <v>1515.57</v>
      </c>
      <c r="O2898" s="2">
        <v>17.320800000000002</v>
      </c>
      <c r="P2898" s="2">
        <f>Envios[[#This Row],[Cantidad]]*Envios[[#This Row],[Costo por Unidad]]</f>
        <v>848.71920000000011</v>
      </c>
      <c r="Q2898">
        <v>3.92</v>
      </c>
      <c r="R2898" s="2">
        <f>Envios[[#This Row],[Costo Productos]]+Envios[[#This Row],[Costo de Envío]]</f>
        <v>852.63920000000007</v>
      </c>
      <c r="S2898" t="s">
        <v>1868</v>
      </c>
      <c r="T2898" t="s">
        <v>30</v>
      </c>
      <c r="U2898">
        <v>3</v>
      </c>
      <c r="V2898" t="s">
        <v>52</v>
      </c>
      <c r="W2898" t="s">
        <v>53</v>
      </c>
      <c r="X2898" s="2">
        <f>Envios[[#This Row],[Ventas Totales]]-Envios[[#This Row],[Costos Totales]]</f>
        <v>662.93079999999986</v>
      </c>
    </row>
    <row r="2899" spans="1:24" x14ac:dyDescent="0.25">
      <c r="A2899">
        <v>5400</v>
      </c>
      <c r="B2899">
        <v>38372</v>
      </c>
      <c r="C2899" s="1">
        <v>40313</v>
      </c>
      <c r="D2899" s="1">
        <v>40314</v>
      </c>
      <c r="E2899" t="s">
        <v>19</v>
      </c>
      <c r="F2899" t="s">
        <v>20</v>
      </c>
      <c r="G2899">
        <v>859</v>
      </c>
      <c r="H2899" t="s">
        <v>1378</v>
      </c>
      <c r="I2899" t="s">
        <v>63</v>
      </c>
      <c r="J2899" t="s">
        <v>23</v>
      </c>
      <c r="K2899" t="s">
        <v>64</v>
      </c>
      <c r="L2899">
        <v>33</v>
      </c>
      <c r="M2899">
        <v>9.68</v>
      </c>
      <c r="N2899">
        <f>Envios[[#This Row],[Cantidad]]*Envios[[#This Row],[Precio por Unidad]]</f>
        <v>319.44</v>
      </c>
      <c r="O2899" s="2">
        <v>6.0983999999999998</v>
      </c>
      <c r="P2899" s="2">
        <f>Envios[[#This Row],[Cantidad]]*Envios[[#This Row],[Costo por Unidad]]</f>
        <v>201.24719999999999</v>
      </c>
      <c r="Q2899">
        <v>2.0299999999999998</v>
      </c>
      <c r="R2899" s="2">
        <f>Envios[[#This Row],[Costo Productos]]+Envios[[#This Row],[Costo de Envío]]</f>
        <v>203.27719999999999</v>
      </c>
      <c r="S2899" t="s">
        <v>1532</v>
      </c>
      <c r="T2899" t="s">
        <v>39</v>
      </c>
      <c r="U2899">
        <v>10</v>
      </c>
      <c r="V2899" t="s">
        <v>206</v>
      </c>
      <c r="W2899" t="s">
        <v>74</v>
      </c>
      <c r="X2899" s="2">
        <f>Envios[[#This Row],[Ventas Totales]]-Envios[[#This Row],[Costos Totales]]</f>
        <v>116.1628</v>
      </c>
    </row>
    <row r="2900" spans="1:24" x14ac:dyDescent="0.25">
      <c r="A2900">
        <v>5399</v>
      </c>
      <c r="B2900">
        <v>38372</v>
      </c>
      <c r="C2900" s="1">
        <v>40313</v>
      </c>
      <c r="D2900" s="1">
        <v>40313</v>
      </c>
      <c r="E2900" t="s">
        <v>19</v>
      </c>
      <c r="F2900" t="s">
        <v>20</v>
      </c>
      <c r="G2900">
        <v>1150</v>
      </c>
      <c r="H2900" t="s">
        <v>110</v>
      </c>
      <c r="I2900" t="s">
        <v>71</v>
      </c>
      <c r="J2900" t="s">
        <v>36</v>
      </c>
      <c r="K2900" t="s">
        <v>37</v>
      </c>
      <c r="L2900">
        <v>46</v>
      </c>
      <c r="M2900">
        <v>20.98</v>
      </c>
      <c r="N2900">
        <f>Envios[[#This Row],[Cantidad]]*Envios[[#This Row],[Precio por Unidad]]</f>
        <v>965.08</v>
      </c>
      <c r="O2900" s="2">
        <v>4.6155999999999997</v>
      </c>
      <c r="P2900" s="2">
        <f>Envios[[#This Row],[Cantidad]]*Envios[[#This Row],[Costo por Unidad]]</f>
        <v>212.3176</v>
      </c>
      <c r="Q2900">
        <v>21.2</v>
      </c>
      <c r="R2900" s="2">
        <f>Envios[[#This Row],[Costo Productos]]+Envios[[#This Row],[Costo de Envío]]</f>
        <v>233.51759999999999</v>
      </c>
      <c r="S2900" t="s">
        <v>1532</v>
      </c>
      <c r="T2900" t="s">
        <v>39</v>
      </c>
      <c r="U2900">
        <v>2</v>
      </c>
      <c r="V2900" t="s">
        <v>45</v>
      </c>
      <c r="W2900" t="s">
        <v>45</v>
      </c>
      <c r="X2900" s="2">
        <f>Envios[[#This Row],[Ventas Totales]]-Envios[[#This Row],[Costos Totales]]</f>
        <v>731.56240000000003</v>
      </c>
    </row>
    <row r="2901" spans="1:24" x14ac:dyDescent="0.25">
      <c r="A2901">
        <v>5168</v>
      </c>
      <c r="B2901">
        <v>36772</v>
      </c>
      <c r="C2901" s="1">
        <v>40313</v>
      </c>
      <c r="D2901" s="1">
        <v>40313</v>
      </c>
      <c r="E2901" t="s">
        <v>19</v>
      </c>
      <c r="F2901" t="s">
        <v>28</v>
      </c>
      <c r="G2901">
        <v>1131</v>
      </c>
      <c r="H2901" t="s">
        <v>1040</v>
      </c>
      <c r="I2901" t="s">
        <v>22</v>
      </c>
      <c r="J2901" t="s">
        <v>23</v>
      </c>
      <c r="K2901" t="s">
        <v>64</v>
      </c>
      <c r="L2901">
        <v>47</v>
      </c>
      <c r="M2901">
        <v>6.48</v>
      </c>
      <c r="N2901">
        <f>Envios[[#This Row],[Cantidad]]*Envios[[#This Row],[Precio por Unidad]]</f>
        <v>304.56</v>
      </c>
      <c r="O2901" s="2">
        <v>4.0824000000000007</v>
      </c>
      <c r="P2901" s="2">
        <f>Envios[[#This Row],[Cantidad]]*Envios[[#This Row],[Costo por Unidad]]</f>
        <v>191.87280000000004</v>
      </c>
      <c r="Q2901">
        <v>6.35</v>
      </c>
      <c r="R2901" s="2">
        <f>Envios[[#This Row],[Costo Productos]]+Envios[[#This Row],[Costo de Envío]]</f>
        <v>198.22280000000003</v>
      </c>
      <c r="S2901" t="s">
        <v>631</v>
      </c>
      <c r="T2901" t="s">
        <v>44</v>
      </c>
      <c r="U2901">
        <v>5</v>
      </c>
      <c r="V2901" t="s">
        <v>87</v>
      </c>
      <c r="W2901" t="s">
        <v>53</v>
      </c>
      <c r="X2901" s="2">
        <f>Envios[[#This Row],[Ventas Totales]]-Envios[[#This Row],[Costos Totales]]</f>
        <v>106.33719999999997</v>
      </c>
    </row>
    <row r="2902" spans="1:24" x14ac:dyDescent="0.25">
      <c r="A2902">
        <v>5166</v>
      </c>
      <c r="B2902">
        <v>36772</v>
      </c>
      <c r="C2902" s="1">
        <v>40313</v>
      </c>
      <c r="D2902" s="1">
        <v>40313</v>
      </c>
      <c r="E2902" t="s">
        <v>19</v>
      </c>
      <c r="F2902" t="s">
        <v>28</v>
      </c>
      <c r="G2902">
        <v>185</v>
      </c>
      <c r="H2902" t="s">
        <v>1869</v>
      </c>
      <c r="I2902" t="s">
        <v>22</v>
      </c>
      <c r="J2902" t="s">
        <v>23</v>
      </c>
      <c r="K2902" t="s">
        <v>188</v>
      </c>
      <c r="L2902">
        <v>8</v>
      </c>
      <c r="M2902">
        <v>2.88</v>
      </c>
      <c r="N2902">
        <f>Envios[[#This Row],[Cantidad]]*Envios[[#This Row],[Precio por Unidad]]</f>
        <v>23.04</v>
      </c>
      <c r="O2902" s="2">
        <v>1.8431999999999999</v>
      </c>
      <c r="P2902" s="2">
        <f>Envios[[#This Row],[Cantidad]]*Envios[[#This Row],[Costo por Unidad]]</f>
        <v>14.7456</v>
      </c>
      <c r="Q2902">
        <v>0.99</v>
      </c>
      <c r="R2902" s="2">
        <f>Envios[[#This Row],[Costo Productos]]+Envios[[#This Row],[Costo de Envío]]</f>
        <v>15.7356</v>
      </c>
      <c r="S2902" t="s">
        <v>631</v>
      </c>
      <c r="T2902" t="s">
        <v>44</v>
      </c>
      <c r="U2902">
        <v>5</v>
      </c>
      <c r="V2902" t="s">
        <v>87</v>
      </c>
      <c r="W2902" t="s">
        <v>53</v>
      </c>
      <c r="X2902" s="2">
        <f>Envios[[#This Row],[Ventas Totales]]-Envios[[#This Row],[Costos Totales]]</f>
        <v>7.3043999999999993</v>
      </c>
    </row>
    <row r="2903" spans="1:24" x14ac:dyDescent="0.25">
      <c r="A2903">
        <v>5167</v>
      </c>
      <c r="B2903">
        <v>36772</v>
      </c>
      <c r="C2903" s="1">
        <v>40313</v>
      </c>
      <c r="D2903" s="1">
        <v>40315</v>
      </c>
      <c r="E2903" t="s">
        <v>46</v>
      </c>
      <c r="F2903" t="s">
        <v>28</v>
      </c>
      <c r="G2903">
        <v>1092</v>
      </c>
      <c r="H2903" t="s">
        <v>1311</v>
      </c>
      <c r="I2903" t="s">
        <v>49</v>
      </c>
      <c r="J2903" t="s">
        <v>56</v>
      </c>
      <c r="K2903" t="s">
        <v>94</v>
      </c>
      <c r="L2903">
        <v>16</v>
      </c>
      <c r="M2903">
        <v>808.49</v>
      </c>
      <c r="N2903">
        <f>Envios[[#This Row],[Cantidad]]*Envios[[#This Row],[Precio por Unidad]]</f>
        <v>12935.84</v>
      </c>
      <c r="O2903" s="2">
        <v>485.09399999999999</v>
      </c>
      <c r="P2903" s="2">
        <f>Envios[[#This Row],[Cantidad]]*Envios[[#This Row],[Costo por Unidad]]</f>
        <v>7761.5039999999999</v>
      </c>
      <c r="Q2903">
        <v>55.3</v>
      </c>
      <c r="R2903" s="2">
        <f>Envios[[#This Row],[Costo Productos]]+Envios[[#This Row],[Costo de Envío]]</f>
        <v>7816.8040000000001</v>
      </c>
      <c r="S2903" t="s">
        <v>631</v>
      </c>
      <c r="T2903" t="s">
        <v>44</v>
      </c>
      <c r="U2903">
        <v>5</v>
      </c>
      <c r="V2903" t="s">
        <v>87</v>
      </c>
      <c r="W2903" t="s">
        <v>53</v>
      </c>
      <c r="X2903" s="2">
        <f>Envios[[#This Row],[Ventas Totales]]-Envios[[#This Row],[Costos Totales]]</f>
        <v>5119.0360000000001</v>
      </c>
    </row>
    <row r="2904" spans="1:24" x14ac:dyDescent="0.25">
      <c r="A2904">
        <v>800</v>
      </c>
      <c r="B2904">
        <v>5703</v>
      </c>
      <c r="C2904" s="1">
        <v>40313</v>
      </c>
      <c r="D2904" s="1">
        <v>40314</v>
      </c>
      <c r="E2904" t="s">
        <v>19</v>
      </c>
      <c r="F2904" t="s">
        <v>28</v>
      </c>
      <c r="G2904">
        <v>47</v>
      </c>
      <c r="H2904" t="s">
        <v>1592</v>
      </c>
      <c r="I2904" t="s">
        <v>22</v>
      </c>
      <c r="J2904" t="s">
        <v>23</v>
      </c>
      <c r="K2904" t="s">
        <v>64</v>
      </c>
      <c r="L2904">
        <v>29</v>
      </c>
      <c r="M2904">
        <v>12.28</v>
      </c>
      <c r="N2904">
        <f>Envios[[#This Row],[Cantidad]]*Envios[[#This Row],[Precio por Unidad]]</f>
        <v>356.12</v>
      </c>
      <c r="O2904" s="2">
        <v>7.6135999999999999</v>
      </c>
      <c r="P2904" s="2">
        <f>Envios[[#This Row],[Cantidad]]*Envios[[#This Row],[Costo por Unidad]]</f>
        <v>220.7944</v>
      </c>
      <c r="Q2904">
        <v>6.47</v>
      </c>
      <c r="R2904" s="2">
        <f>Envios[[#This Row],[Costo Productos]]+Envios[[#This Row],[Costo de Envío]]</f>
        <v>227.26439999999999</v>
      </c>
      <c r="S2904" t="s">
        <v>313</v>
      </c>
      <c r="T2904" t="s">
        <v>39</v>
      </c>
      <c r="U2904">
        <v>1</v>
      </c>
      <c r="V2904" t="s">
        <v>27</v>
      </c>
      <c r="W2904" t="s">
        <v>27</v>
      </c>
      <c r="X2904" s="2">
        <f>Envios[[#This Row],[Ventas Totales]]-Envios[[#This Row],[Costos Totales]]</f>
        <v>128.85560000000001</v>
      </c>
    </row>
    <row r="2905" spans="1:24" x14ac:dyDescent="0.25">
      <c r="A2905">
        <v>7020</v>
      </c>
      <c r="B2905">
        <v>50087</v>
      </c>
      <c r="C2905" s="1">
        <v>40313</v>
      </c>
      <c r="D2905" s="1">
        <v>40315</v>
      </c>
      <c r="E2905" t="s">
        <v>19</v>
      </c>
      <c r="F2905" t="s">
        <v>40</v>
      </c>
      <c r="G2905">
        <v>342</v>
      </c>
      <c r="H2905" t="s">
        <v>333</v>
      </c>
      <c r="I2905" t="s">
        <v>63</v>
      </c>
      <c r="J2905" t="s">
        <v>23</v>
      </c>
      <c r="K2905" t="s">
        <v>140</v>
      </c>
      <c r="L2905">
        <v>17</v>
      </c>
      <c r="M2905">
        <v>3.29</v>
      </c>
      <c r="N2905">
        <f>Envios[[#This Row],[Cantidad]]*Envios[[#This Row],[Precio por Unidad]]</f>
        <v>55.93</v>
      </c>
      <c r="O2905" s="2">
        <v>1.974</v>
      </c>
      <c r="P2905" s="2">
        <f>Envios[[#This Row],[Cantidad]]*Envios[[#This Row],[Costo por Unidad]]</f>
        <v>33.558</v>
      </c>
      <c r="Q2905">
        <v>1.35</v>
      </c>
      <c r="R2905" s="2">
        <f>Envios[[#This Row],[Costo Productos]]+Envios[[#This Row],[Costo de Envío]]</f>
        <v>34.908000000000001</v>
      </c>
      <c r="S2905" t="s">
        <v>1175</v>
      </c>
      <c r="T2905" t="s">
        <v>30</v>
      </c>
      <c r="U2905">
        <v>6</v>
      </c>
      <c r="V2905" t="s">
        <v>69</v>
      </c>
      <c r="W2905" t="s">
        <v>32</v>
      </c>
      <c r="X2905" s="2">
        <f>Envios[[#This Row],[Ventas Totales]]-Envios[[#This Row],[Costos Totales]]</f>
        <v>21.021999999999998</v>
      </c>
    </row>
    <row r="2906" spans="1:24" x14ac:dyDescent="0.25">
      <c r="A2906">
        <v>896</v>
      </c>
      <c r="B2906">
        <v>6438</v>
      </c>
      <c r="C2906" s="1">
        <v>40314</v>
      </c>
      <c r="D2906" s="1">
        <v>40314</v>
      </c>
      <c r="E2906" t="s">
        <v>19</v>
      </c>
      <c r="F2906" t="s">
        <v>40</v>
      </c>
      <c r="G2906">
        <v>324</v>
      </c>
      <c r="H2906" t="s">
        <v>863</v>
      </c>
      <c r="I2906" t="s">
        <v>71</v>
      </c>
      <c r="J2906" t="s">
        <v>36</v>
      </c>
      <c r="K2906" t="s">
        <v>37</v>
      </c>
      <c r="L2906">
        <v>7</v>
      </c>
      <c r="M2906">
        <v>9.77</v>
      </c>
      <c r="N2906">
        <f>Envios[[#This Row],[Cantidad]]*Envios[[#This Row],[Precio por Unidad]]</f>
        <v>68.39</v>
      </c>
      <c r="O2906" s="2">
        <v>5.0804</v>
      </c>
      <c r="P2906" s="2">
        <f>Envios[[#This Row],[Cantidad]]*Envios[[#This Row],[Costo por Unidad]]</f>
        <v>35.562800000000003</v>
      </c>
      <c r="Q2906">
        <v>6.02</v>
      </c>
      <c r="R2906" s="2">
        <f>Envios[[#This Row],[Costo Productos]]+Envios[[#This Row],[Costo de Envío]]</f>
        <v>41.582800000000006</v>
      </c>
      <c r="S2906" t="s">
        <v>1870</v>
      </c>
      <c r="T2906" t="s">
        <v>30</v>
      </c>
      <c r="U2906">
        <v>1</v>
      </c>
      <c r="V2906" t="s">
        <v>27</v>
      </c>
      <c r="W2906" t="s">
        <v>27</v>
      </c>
      <c r="X2906" s="2">
        <f>Envios[[#This Row],[Ventas Totales]]-Envios[[#This Row],[Costos Totales]]</f>
        <v>26.807199999999995</v>
      </c>
    </row>
    <row r="2907" spans="1:24" x14ac:dyDescent="0.25">
      <c r="A2907">
        <v>897</v>
      </c>
      <c r="B2907">
        <v>6438</v>
      </c>
      <c r="C2907" s="1">
        <v>40314</v>
      </c>
      <c r="D2907" s="1">
        <v>40315</v>
      </c>
      <c r="E2907" t="s">
        <v>19</v>
      </c>
      <c r="F2907" t="s">
        <v>40</v>
      </c>
      <c r="G2907">
        <v>452</v>
      </c>
      <c r="H2907" t="s">
        <v>1871</v>
      </c>
      <c r="I2907" t="s">
        <v>22</v>
      </c>
      <c r="J2907" t="s">
        <v>23</v>
      </c>
      <c r="K2907" t="s">
        <v>64</v>
      </c>
      <c r="L2907">
        <v>38</v>
      </c>
      <c r="M2907">
        <v>5.98</v>
      </c>
      <c r="N2907">
        <f>Envios[[#This Row],[Cantidad]]*Envios[[#This Row],[Precio por Unidad]]</f>
        <v>227.24</v>
      </c>
      <c r="O2907" s="2">
        <v>3.8272000000000004</v>
      </c>
      <c r="P2907" s="2">
        <f>Envios[[#This Row],[Cantidad]]*Envios[[#This Row],[Costo por Unidad]]</f>
        <v>145.43360000000001</v>
      </c>
      <c r="Q2907">
        <v>5.2</v>
      </c>
      <c r="R2907" s="2">
        <f>Envios[[#This Row],[Costo Productos]]+Envios[[#This Row],[Costo de Envío]]</f>
        <v>150.6336</v>
      </c>
      <c r="S2907" t="s">
        <v>1870</v>
      </c>
      <c r="T2907" t="s">
        <v>30</v>
      </c>
      <c r="U2907">
        <v>1</v>
      </c>
      <c r="V2907" t="s">
        <v>27</v>
      </c>
      <c r="W2907" t="s">
        <v>27</v>
      </c>
      <c r="X2907" s="2">
        <f>Envios[[#This Row],[Ventas Totales]]-Envios[[#This Row],[Costos Totales]]</f>
        <v>76.606400000000008</v>
      </c>
    </row>
    <row r="2908" spans="1:24" x14ac:dyDescent="0.25">
      <c r="A2908">
        <v>2791</v>
      </c>
      <c r="B2908">
        <v>20132</v>
      </c>
      <c r="C2908" s="1">
        <v>40315</v>
      </c>
      <c r="D2908" s="1">
        <v>40322</v>
      </c>
      <c r="E2908" t="s">
        <v>46</v>
      </c>
      <c r="F2908" t="s">
        <v>47</v>
      </c>
      <c r="G2908">
        <v>243</v>
      </c>
      <c r="H2908" t="s">
        <v>741</v>
      </c>
      <c r="I2908" t="s">
        <v>49</v>
      </c>
      <c r="J2908" t="s">
        <v>56</v>
      </c>
      <c r="K2908" t="s">
        <v>94</v>
      </c>
      <c r="L2908">
        <v>30</v>
      </c>
      <c r="M2908">
        <v>270.97000000000003</v>
      </c>
      <c r="N2908">
        <f>Envios[[#This Row],[Cantidad]]*Envios[[#This Row],[Precio por Unidad]]</f>
        <v>8129.1</v>
      </c>
      <c r="O2908" s="2">
        <v>119.2268</v>
      </c>
      <c r="P2908" s="2">
        <f>Envios[[#This Row],[Cantidad]]*Envios[[#This Row],[Costo por Unidad]]</f>
        <v>3576.8040000000001</v>
      </c>
      <c r="Q2908">
        <v>28.06</v>
      </c>
      <c r="R2908" s="2">
        <f>Envios[[#This Row],[Costo Productos]]+Envios[[#This Row],[Costo de Envío]]</f>
        <v>3604.864</v>
      </c>
      <c r="S2908" t="s">
        <v>1432</v>
      </c>
      <c r="T2908" t="s">
        <v>39</v>
      </c>
      <c r="U2908">
        <v>11</v>
      </c>
      <c r="V2908" t="s">
        <v>131</v>
      </c>
      <c r="W2908" t="s">
        <v>131</v>
      </c>
      <c r="X2908" s="2">
        <f>Envios[[#This Row],[Ventas Totales]]-Envios[[#This Row],[Costos Totales]]</f>
        <v>4524.2360000000008</v>
      </c>
    </row>
    <row r="2909" spans="1:24" x14ac:dyDescent="0.25">
      <c r="A2909">
        <v>3071</v>
      </c>
      <c r="B2909">
        <v>22020</v>
      </c>
      <c r="C2909" s="1">
        <v>40315</v>
      </c>
      <c r="D2909" s="1">
        <v>40316</v>
      </c>
      <c r="E2909" t="s">
        <v>19</v>
      </c>
      <c r="F2909" t="s">
        <v>60</v>
      </c>
      <c r="G2909">
        <v>28</v>
      </c>
      <c r="H2909" t="s">
        <v>171</v>
      </c>
      <c r="I2909" t="s">
        <v>22</v>
      </c>
      <c r="J2909" t="s">
        <v>23</v>
      </c>
      <c r="K2909" t="s">
        <v>24</v>
      </c>
      <c r="L2909">
        <v>37</v>
      </c>
      <c r="M2909">
        <v>13.48</v>
      </c>
      <c r="N2909">
        <f>Envios[[#This Row],[Cantidad]]*Envios[[#This Row],[Precio por Unidad]]</f>
        <v>498.76</v>
      </c>
      <c r="O2909" s="2">
        <v>5.5268000000000006</v>
      </c>
      <c r="P2909" s="2">
        <f>Envios[[#This Row],[Cantidad]]*Envios[[#This Row],[Costo por Unidad]]</f>
        <v>204.49160000000003</v>
      </c>
      <c r="Q2909">
        <v>4.51</v>
      </c>
      <c r="R2909" s="2">
        <f>Envios[[#This Row],[Costo Productos]]+Envios[[#This Row],[Costo de Envío]]</f>
        <v>209.00160000000002</v>
      </c>
      <c r="S2909" t="s">
        <v>388</v>
      </c>
      <c r="T2909" t="s">
        <v>30</v>
      </c>
      <c r="U2909">
        <v>10</v>
      </c>
      <c r="V2909" t="s">
        <v>206</v>
      </c>
      <c r="W2909" t="s">
        <v>74</v>
      </c>
      <c r="X2909" s="2">
        <f>Envios[[#This Row],[Ventas Totales]]-Envios[[#This Row],[Costos Totales]]</f>
        <v>289.75839999999994</v>
      </c>
    </row>
    <row r="2910" spans="1:24" x14ac:dyDescent="0.25">
      <c r="A2910">
        <v>1964</v>
      </c>
      <c r="B2910">
        <v>14048</v>
      </c>
      <c r="C2910" s="1">
        <v>40315</v>
      </c>
      <c r="D2910" s="1">
        <v>40315</v>
      </c>
      <c r="E2910" t="s">
        <v>19</v>
      </c>
      <c r="F2910" t="s">
        <v>40</v>
      </c>
      <c r="G2910">
        <v>612</v>
      </c>
      <c r="H2910" t="s">
        <v>1457</v>
      </c>
      <c r="I2910" t="s">
        <v>35</v>
      </c>
      <c r="J2910" t="s">
        <v>23</v>
      </c>
      <c r="K2910" t="s">
        <v>85</v>
      </c>
      <c r="L2910">
        <v>47</v>
      </c>
      <c r="M2910">
        <v>40.97</v>
      </c>
      <c r="N2910">
        <f>Envios[[#This Row],[Cantidad]]*Envios[[#This Row],[Precio por Unidad]]</f>
        <v>1925.59</v>
      </c>
      <c r="O2910" s="2">
        <v>16.797700000000003</v>
      </c>
      <c r="P2910" s="2">
        <f>Envios[[#This Row],[Cantidad]]*Envios[[#This Row],[Costo por Unidad]]</f>
        <v>789.4919000000001</v>
      </c>
      <c r="Q2910">
        <v>8.99</v>
      </c>
      <c r="R2910" s="2">
        <f>Envios[[#This Row],[Costo Productos]]+Envios[[#This Row],[Costo de Envío]]</f>
        <v>798.48190000000011</v>
      </c>
      <c r="S2910" t="s">
        <v>411</v>
      </c>
      <c r="T2910" t="s">
        <v>26</v>
      </c>
      <c r="U2910">
        <v>11</v>
      </c>
      <c r="V2910" t="s">
        <v>131</v>
      </c>
      <c r="W2910" t="s">
        <v>131</v>
      </c>
      <c r="X2910" s="2">
        <f>Envios[[#This Row],[Ventas Totales]]-Envios[[#This Row],[Costos Totales]]</f>
        <v>1127.1080999999999</v>
      </c>
    </row>
    <row r="2911" spans="1:24" x14ac:dyDescent="0.25">
      <c r="A2911">
        <v>1965</v>
      </c>
      <c r="B2911">
        <v>14048</v>
      </c>
      <c r="C2911" s="1">
        <v>40315</v>
      </c>
      <c r="D2911" s="1">
        <v>40317</v>
      </c>
      <c r="E2911" t="s">
        <v>19</v>
      </c>
      <c r="F2911" t="s">
        <v>40</v>
      </c>
      <c r="G2911">
        <v>935</v>
      </c>
      <c r="H2911" t="s">
        <v>1290</v>
      </c>
      <c r="I2911" t="s">
        <v>42</v>
      </c>
      <c r="J2911" t="s">
        <v>23</v>
      </c>
      <c r="K2911" t="s">
        <v>24</v>
      </c>
      <c r="L2911">
        <v>5</v>
      </c>
      <c r="M2911">
        <v>101.41</v>
      </c>
      <c r="N2911">
        <f>Envios[[#This Row],[Cantidad]]*Envios[[#This Row],[Precio por Unidad]]</f>
        <v>507.04999999999995</v>
      </c>
      <c r="O2911" s="2">
        <v>18.253800000000005</v>
      </c>
      <c r="P2911" s="2">
        <f>Envios[[#This Row],[Cantidad]]*Envios[[#This Row],[Costo por Unidad]]</f>
        <v>91.269000000000034</v>
      </c>
      <c r="Q2911">
        <v>35</v>
      </c>
      <c r="R2911" s="2">
        <f>Envios[[#This Row],[Costo Productos]]+Envios[[#This Row],[Costo de Envío]]</f>
        <v>126.26900000000003</v>
      </c>
      <c r="S2911" t="s">
        <v>411</v>
      </c>
      <c r="T2911" t="s">
        <v>26</v>
      </c>
      <c r="U2911">
        <v>11</v>
      </c>
      <c r="V2911" t="s">
        <v>131</v>
      </c>
      <c r="W2911" t="s">
        <v>131</v>
      </c>
      <c r="X2911" s="2">
        <f>Envios[[#This Row],[Ventas Totales]]-Envios[[#This Row],[Costos Totales]]</f>
        <v>380.78099999999995</v>
      </c>
    </row>
    <row r="2912" spans="1:24" x14ac:dyDescent="0.25">
      <c r="A2912">
        <v>1966</v>
      </c>
      <c r="B2912">
        <v>14048</v>
      </c>
      <c r="C2912" s="1">
        <v>40315</v>
      </c>
      <c r="D2912" s="1">
        <v>40317</v>
      </c>
      <c r="E2912" t="s">
        <v>19</v>
      </c>
      <c r="F2912" t="s">
        <v>40</v>
      </c>
      <c r="G2912">
        <v>739</v>
      </c>
      <c r="H2912" t="s">
        <v>1210</v>
      </c>
      <c r="I2912" t="s">
        <v>35</v>
      </c>
      <c r="J2912" t="s">
        <v>56</v>
      </c>
      <c r="K2912" t="s">
        <v>57</v>
      </c>
      <c r="L2912">
        <v>40</v>
      </c>
      <c r="M2912">
        <v>55.99</v>
      </c>
      <c r="N2912">
        <f>Envios[[#This Row],[Cantidad]]*Envios[[#This Row],[Precio por Unidad]]</f>
        <v>2239.6</v>
      </c>
      <c r="O2912" s="2">
        <v>36.393500000000003</v>
      </c>
      <c r="P2912" s="2">
        <f>Envios[[#This Row],[Cantidad]]*Envios[[#This Row],[Costo por Unidad]]</f>
        <v>1455.7400000000002</v>
      </c>
      <c r="Q2912">
        <v>1.25</v>
      </c>
      <c r="R2912" s="2">
        <f>Envios[[#This Row],[Costo Productos]]+Envios[[#This Row],[Costo de Envío]]</f>
        <v>1456.9900000000002</v>
      </c>
      <c r="S2912" t="s">
        <v>411</v>
      </c>
      <c r="T2912" t="s">
        <v>26</v>
      </c>
      <c r="U2912">
        <v>11</v>
      </c>
      <c r="V2912" t="s">
        <v>131</v>
      </c>
      <c r="W2912" t="s">
        <v>131</v>
      </c>
      <c r="X2912" s="2">
        <f>Envios[[#This Row],[Ventas Totales]]-Envios[[#This Row],[Costos Totales]]</f>
        <v>782.60999999999967</v>
      </c>
    </row>
    <row r="2913" spans="1:24" x14ac:dyDescent="0.25">
      <c r="A2913">
        <v>7090</v>
      </c>
      <c r="B2913">
        <v>50594</v>
      </c>
      <c r="C2913" s="1">
        <v>40315</v>
      </c>
      <c r="D2913" s="1">
        <v>40317</v>
      </c>
      <c r="E2913" t="s">
        <v>19</v>
      </c>
      <c r="F2913" t="s">
        <v>47</v>
      </c>
      <c r="G2913">
        <v>1030</v>
      </c>
      <c r="H2913" t="s">
        <v>1872</v>
      </c>
      <c r="I2913" t="s">
        <v>63</v>
      </c>
      <c r="J2913" t="s">
        <v>23</v>
      </c>
      <c r="K2913" t="s">
        <v>85</v>
      </c>
      <c r="L2913">
        <v>39</v>
      </c>
      <c r="M2913">
        <v>4.63</v>
      </c>
      <c r="N2913">
        <f>Envios[[#This Row],[Cantidad]]*Envios[[#This Row],[Precio por Unidad]]</f>
        <v>180.57</v>
      </c>
      <c r="O2913" s="2">
        <v>2.2223999999999999</v>
      </c>
      <c r="P2913" s="2">
        <f>Envios[[#This Row],[Cantidad]]*Envios[[#This Row],[Costo por Unidad]]</f>
        <v>86.673599999999993</v>
      </c>
      <c r="Q2913">
        <v>1.93</v>
      </c>
      <c r="R2913" s="2">
        <f>Envios[[#This Row],[Costo Productos]]+Envios[[#This Row],[Costo de Envío]]</f>
        <v>88.6036</v>
      </c>
      <c r="S2913" t="s">
        <v>1873</v>
      </c>
      <c r="T2913" t="s">
        <v>39</v>
      </c>
      <c r="U2913">
        <v>5</v>
      </c>
      <c r="V2913" t="s">
        <v>87</v>
      </c>
      <c r="W2913" t="s">
        <v>53</v>
      </c>
      <c r="X2913" s="2">
        <f>Envios[[#This Row],[Ventas Totales]]-Envios[[#This Row],[Costos Totales]]</f>
        <v>91.966399999999993</v>
      </c>
    </row>
    <row r="2914" spans="1:24" x14ac:dyDescent="0.25">
      <c r="A2914">
        <v>7091</v>
      </c>
      <c r="B2914">
        <v>50594</v>
      </c>
      <c r="C2914" s="1">
        <v>40315</v>
      </c>
      <c r="D2914" s="1">
        <v>40324</v>
      </c>
      <c r="E2914" t="s">
        <v>19</v>
      </c>
      <c r="F2914" t="s">
        <v>47</v>
      </c>
      <c r="G2914">
        <v>868</v>
      </c>
      <c r="H2914" t="s">
        <v>950</v>
      </c>
      <c r="I2914" t="s">
        <v>22</v>
      </c>
      <c r="J2914" t="s">
        <v>56</v>
      </c>
      <c r="K2914" t="s">
        <v>57</v>
      </c>
      <c r="L2914">
        <v>48</v>
      </c>
      <c r="M2914">
        <v>65.989999999999995</v>
      </c>
      <c r="N2914">
        <f>Envios[[#This Row],[Cantidad]]*Envios[[#This Row],[Precio por Unidad]]</f>
        <v>3167.5199999999995</v>
      </c>
      <c r="O2914" s="2">
        <v>27.715800000000002</v>
      </c>
      <c r="P2914" s="2">
        <f>Envios[[#This Row],[Cantidad]]*Envios[[#This Row],[Costo por Unidad]]</f>
        <v>1330.3584000000001</v>
      </c>
      <c r="Q2914">
        <v>8.8000000000000007</v>
      </c>
      <c r="R2914" s="2">
        <f>Envios[[#This Row],[Costo Productos]]+Envios[[#This Row],[Costo de Envío]]</f>
        <v>1339.1584</v>
      </c>
      <c r="S2914" t="s">
        <v>1873</v>
      </c>
      <c r="T2914" t="s">
        <v>39</v>
      </c>
      <c r="U2914">
        <v>5</v>
      </c>
      <c r="V2914" t="s">
        <v>87</v>
      </c>
      <c r="W2914" t="s">
        <v>53</v>
      </c>
      <c r="X2914" s="2">
        <f>Envios[[#This Row],[Ventas Totales]]-Envios[[#This Row],[Costos Totales]]</f>
        <v>1828.3615999999995</v>
      </c>
    </row>
    <row r="2915" spans="1:24" x14ac:dyDescent="0.25">
      <c r="A2915">
        <v>3138</v>
      </c>
      <c r="B2915">
        <v>22501</v>
      </c>
      <c r="C2915" s="1">
        <v>40316</v>
      </c>
      <c r="D2915" s="1">
        <v>40317</v>
      </c>
      <c r="E2915" t="s">
        <v>33</v>
      </c>
      <c r="F2915" t="s">
        <v>20</v>
      </c>
      <c r="G2915">
        <v>182</v>
      </c>
      <c r="H2915" t="s">
        <v>604</v>
      </c>
      <c r="I2915" t="s">
        <v>22</v>
      </c>
      <c r="J2915" t="s">
        <v>23</v>
      </c>
      <c r="K2915" t="s">
        <v>113</v>
      </c>
      <c r="L2915">
        <v>2</v>
      </c>
      <c r="M2915">
        <v>7.64</v>
      </c>
      <c r="N2915">
        <f>Envios[[#This Row],[Cantidad]]*Envios[[#This Row],[Precio por Unidad]]</f>
        <v>15.28</v>
      </c>
      <c r="O2915" s="2">
        <v>4.8895999999999997</v>
      </c>
      <c r="P2915" s="2">
        <f>Envios[[#This Row],[Cantidad]]*Envios[[#This Row],[Costo por Unidad]]</f>
        <v>9.7791999999999994</v>
      </c>
      <c r="Q2915">
        <v>1.39</v>
      </c>
      <c r="R2915" s="2">
        <f>Envios[[#This Row],[Costo Productos]]+Envios[[#This Row],[Costo de Envío]]</f>
        <v>11.1692</v>
      </c>
      <c r="S2915" t="s">
        <v>373</v>
      </c>
      <c r="T2915" t="s">
        <v>30</v>
      </c>
      <c r="U2915">
        <v>8</v>
      </c>
      <c r="V2915" t="s">
        <v>96</v>
      </c>
      <c r="W2915" t="s">
        <v>96</v>
      </c>
      <c r="X2915" s="2">
        <f>Envios[[#This Row],[Ventas Totales]]-Envios[[#This Row],[Costos Totales]]</f>
        <v>4.1107999999999993</v>
      </c>
    </row>
    <row r="2916" spans="1:24" x14ac:dyDescent="0.25">
      <c r="A2916">
        <v>4483</v>
      </c>
      <c r="B2916">
        <v>31907</v>
      </c>
      <c r="C2916" s="1">
        <v>40316</v>
      </c>
      <c r="D2916" s="1">
        <v>40321</v>
      </c>
      <c r="E2916" t="s">
        <v>19</v>
      </c>
      <c r="F2916" t="s">
        <v>47</v>
      </c>
      <c r="G2916">
        <v>929</v>
      </c>
      <c r="H2916" t="s">
        <v>1692</v>
      </c>
      <c r="I2916" t="s">
        <v>35</v>
      </c>
      <c r="J2916" t="s">
        <v>56</v>
      </c>
      <c r="K2916" t="s">
        <v>91</v>
      </c>
      <c r="L2916">
        <v>38</v>
      </c>
      <c r="M2916">
        <v>8.4600000000000009</v>
      </c>
      <c r="N2916">
        <f>Envios[[#This Row],[Cantidad]]*Envios[[#This Row],[Precio por Unidad]]</f>
        <v>321.48</v>
      </c>
      <c r="O2916" s="2">
        <v>3.2994000000000003</v>
      </c>
      <c r="P2916" s="2">
        <f>Envios[[#This Row],[Cantidad]]*Envios[[#This Row],[Costo por Unidad]]</f>
        <v>125.37720000000002</v>
      </c>
      <c r="Q2916">
        <v>3.62</v>
      </c>
      <c r="R2916" s="2">
        <f>Envios[[#This Row],[Costo Productos]]+Envios[[#This Row],[Costo de Envío]]</f>
        <v>128.99720000000002</v>
      </c>
      <c r="S2916" t="s">
        <v>483</v>
      </c>
      <c r="T2916" t="s">
        <v>39</v>
      </c>
      <c r="U2916">
        <v>2</v>
      </c>
      <c r="V2916" t="s">
        <v>45</v>
      </c>
      <c r="W2916" t="s">
        <v>45</v>
      </c>
      <c r="X2916" s="2">
        <f>Envios[[#This Row],[Ventas Totales]]-Envios[[#This Row],[Costos Totales]]</f>
        <v>192.4828</v>
      </c>
    </row>
    <row r="2917" spans="1:24" x14ac:dyDescent="0.25">
      <c r="A2917">
        <v>1271</v>
      </c>
      <c r="B2917">
        <v>9249</v>
      </c>
      <c r="C2917" s="1">
        <v>40317</v>
      </c>
      <c r="D2917" s="1">
        <v>40318</v>
      </c>
      <c r="E2917" t="s">
        <v>19</v>
      </c>
      <c r="F2917" t="s">
        <v>20</v>
      </c>
      <c r="G2917">
        <v>578</v>
      </c>
      <c r="H2917" t="s">
        <v>1121</v>
      </c>
      <c r="I2917" t="s">
        <v>35</v>
      </c>
      <c r="J2917" t="s">
        <v>23</v>
      </c>
      <c r="K2917" t="s">
        <v>85</v>
      </c>
      <c r="L2917">
        <v>46</v>
      </c>
      <c r="M2917">
        <v>3.57</v>
      </c>
      <c r="N2917">
        <f>Envios[[#This Row],[Cantidad]]*Envios[[#This Row],[Precio por Unidad]]</f>
        <v>164.22</v>
      </c>
      <c r="O2917" s="2">
        <v>1.4637</v>
      </c>
      <c r="P2917" s="2">
        <f>Envios[[#This Row],[Cantidad]]*Envios[[#This Row],[Costo por Unidad]]</f>
        <v>67.330200000000005</v>
      </c>
      <c r="Q2917">
        <v>4.17</v>
      </c>
      <c r="R2917" s="2">
        <f>Envios[[#This Row],[Costo Productos]]+Envios[[#This Row],[Costo de Envío]]</f>
        <v>71.500200000000007</v>
      </c>
      <c r="S2917" t="s">
        <v>1747</v>
      </c>
      <c r="T2917" t="s">
        <v>26</v>
      </c>
      <c r="U2917">
        <v>5</v>
      </c>
      <c r="V2917" t="s">
        <v>87</v>
      </c>
      <c r="W2917" t="s">
        <v>53</v>
      </c>
      <c r="X2917" s="2">
        <f>Envios[[#This Row],[Ventas Totales]]-Envios[[#This Row],[Costos Totales]]</f>
        <v>92.719799999999992</v>
      </c>
    </row>
    <row r="2918" spans="1:24" x14ac:dyDescent="0.25">
      <c r="A2918">
        <v>1272</v>
      </c>
      <c r="B2918">
        <v>9249</v>
      </c>
      <c r="C2918" s="1">
        <v>40317</v>
      </c>
      <c r="D2918" s="1">
        <v>40318</v>
      </c>
      <c r="E2918" t="s">
        <v>19</v>
      </c>
      <c r="F2918" t="s">
        <v>20</v>
      </c>
      <c r="G2918">
        <v>843</v>
      </c>
      <c r="H2918" t="s">
        <v>884</v>
      </c>
      <c r="I2918" t="s">
        <v>22</v>
      </c>
      <c r="J2918" t="s">
        <v>23</v>
      </c>
      <c r="K2918" t="s">
        <v>24</v>
      </c>
      <c r="L2918">
        <v>42</v>
      </c>
      <c r="M2918">
        <v>37.76</v>
      </c>
      <c r="N2918">
        <f>Envios[[#This Row],[Cantidad]]*Envios[[#This Row],[Precio por Unidad]]</f>
        <v>1585.9199999999998</v>
      </c>
      <c r="O2918" s="2">
        <v>16.236800000000002</v>
      </c>
      <c r="P2918" s="2">
        <f>Envios[[#This Row],[Cantidad]]*Envios[[#This Row],[Costo por Unidad]]</f>
        <v>681.94560000000013</v>
      </c>
      <c r="Q2918">
        <v>12.9</v>
      </c>
      <c r="R2918" s="2">
        <f>Envios[[#This Row],[Costo Productos]]+Envios[[#This Row],[Costo de Envío]]</f>
        <v>694.8456000000001</v>
      </c>
      <c r="S2918" t="s">
        <v>1747</v>
      </c>
      <c r="T2918" t="s">
        <v>26</v>
      </c>
      <c r="U2918">
        <v>5</v>
      </c>
      <c r="V2918" t="s">
        <v>87</v>
      </c>
      <c r="W2918" t="s">
        <v>53</v>
      </c>
      <c r="X2918" s="2">
        <f>Envios[[#This Row],[Ventas Totales]]-Envios[[#This Row],[Costos Totales]]</f>
        <v>891.07439999999974</v>
      </c>
    </row>
    <row r="2919" spans="1:24" x14ac:dyDescent="0.25">
      <c r="A2919">
        <v>1273</v>
      </c>
      <c r="B2919">
        <v>9249</v>
      </c>
      <c r="C2919" s="1">
        <v>40317</v>
      </c>
      <c r="D2919" s="1">
        <v>40319</v>
      </c>
      <c r="E2919" t="s">
        <v>46</v>
      </c>
      <c r="F2919" t="s">
        <v>20</v>
      </c>
      <c r="G2919">
        <v>310</v>
      </c>
      <c r="H2919" t="s">
        <v>1343</v>
      </c>
      <c r="I2919" t="s">
        <v>119</v>
      </c>
      <c r="J2919" t="s">
        <v>36</v>
      </c>
      <c r="K2919" t="s">
        <v>120</v>
      </c>
      <c r="L2919">
        <v>35</v>
      </c>
      <c r="M2919">
        <v>124.49</v>
      </c>
      <c r="N2919">
        <f>Envios[[#This Row],[Cantidad]]*Envios[[#This Row],[Precio por Unidad]]</f>
        <v>4357.1499999999996</v>
      </c>
      <c r="O2919" s="2">
        <v>46.061299999999996</v>
      </c>
      <c r="P2919" s="2">
        <f>Envios[[#This Row],[Cantidad]]*Envios[[#This Row],[Costo por Unidad]]</f>
        <v>1612.1454999999999</v>
      </c>
      <c r="Q2919">
        <v>51.94</v>
      </c>
      <c r="R2919" s="2">
        <f>Envios[[#This Row],[Costo Productos]]+Envios[[#This Row],[Costo de Envío]]</f>
        <v>1664.0854999999999</v>
      </c>
      <c r="S2919" t="s">
        <v>1747</v>
      </c>
      <c r="T2919" t="s">
        <v>26</v>
      </c>
      <c r="U2919">
        <v>5</v>
      </c>
      <c r="V2919" t="s">
        <v>87</v>
      </c>
      <c r="W2919" t="s">
        <v>53</v>
      </c>
      <c r="X2919" s="2">
        <f>Envios[[#This Row],[Ventas Totales]]-Envios[[#This Row],[Costos Totales]]</f>
        <v>2693.0644999999995</v>
      </c>
    </row>
    <row r="2920" spans="1:24" x14ac:dyDescent="0.25">
      <c r="A2920">
        <v>6290</v>
      </c>
      <c r="B2920">
        <v>44519</v>
      </c>
      <c r="C2920" s="1">
        <v>40317</v>
      </c>
      <c r="D2920" s="1">
        <v>40318</v>
      </c>
      <c r="E2920" t="s">
        <v>19</v>
      </c>
      <c r="F2920" t="s">
        <v>20</v>
      </c>
      <c r="G2920">
        <v>331</v>
      </c>
      <c r="H2920" t="s">
        <v>869</v>
      </c>
      <c r="I2920" t="s">
        <v>22</v>
      </c>
      <c r="J2920" t="s">
        <v>23</v>
      </c>
      <c r="K2920" t="s">
        <v>76</v>
      </c>
      <c r="L2920">
        <v>48</v>
      </c>
      <c r="M2920">
        <v>4.57</v>
      </c>
      <c r="N2920">
        <f>Envios[[#This Row],[Cantidad]]*Envios[[#This Row],[Precio por Unidad]]</f>
        <v>219.36</v>
      </c>
      <c r="O2920" s="2">
        <v>2.8791000000000002</v>
      </c>
      <c r="P2920" s="2">
        <f>Envios[[#This Row],[Cantidad]]*Envios[[#This Row],[Costo por Unidad]]</f>
        <v>138.1968</v>
      </c>
      <c r="Q2920">
        <v>5.42</v>
      </c>
      <c r="R2920" s="2">
        <f>Envios[[#This Row],[Costo Productos]]+Envios[[#This Row],[Costo de Envío]]</f>
        <v>143.61679999999998</v>
      </c>
      <c r="S2920" t="s">
        <v>516</v>
      </c>
      <c r="T2920" t="s">
        <v>30</v>
      </c>
      <c r="U2920">
        <v>8</v>
      </c>
      <c r="V2920" t="s">
        <v>96</v>
      </c>
      <c r="W2920" t="s">
        <v>96</v>
      </c>
      <c r="X2920" s="2">
        <f>Envios[[#This Row],[Ventas Totales]]-Envios[[#This Row],[Costos Totales]]</f>
        <v>75.74320000000003</v>
      </c>
    </row>
    <row r="2921" spans="1:24" x14ac:dyDescent="0.25">
      <c r="A2921">
        <v>6291</v>
      </c>
      <c r="B2921">
        <v>44519</v>
      </c>
      <c r="C2921" s="1">
        <v>40317</v>
      </c>
      <c r="D2921" s="1">
        <v>40318</v>
      </c>
      <c r="E2921" t="s">
        <v>19</v>
      </c>
      <c r="F2921" t="s">
        <v>20</v>
      </c>
      <c r="G2921">
        <v>332</v>
      </c>
      <c r="H2921" t="s">
        <v>1874</v>
      </c>
      <c r="I2921" t="s">
        <v>22</v>
      </c>
      <c r="J2921" t="s">
        <v>23</v>
      </c>
      <c r="K2921" t="s">
        <v>113</v>
      </c>
      <c r="L2921">
        <v>34</v>
      </c>
      <c r="M2921">
        <v>10.67</v>
      </c>
      <c r="N2921">
        <f>Envios[[#This Row],[Cantidad]]*Envios[[#This Row],[Precio por Unidad]]</f>
        <v>362.78</v>
      </c>
      <c r="O2921" s="2">
        <v>6.5087000000000002</v>
      </c>
      <c r="P2921" s="2">
        <f>Envios[[#This Row],[Cantidad]]*Envios[[#This Row],[Costo por Unidad]]</f>
        <v>221.29580000000001</v>
      </c>
      <c r="Q2921">
        <v>1.39</v>
      </c>
      <c r="R2921" s="2">
        <f>Envios[[#This Row],[Costo Productos]]+Envios[[#This Row],[Costo de Envío]]</f>
        <v>222.6858</v>
      </c>
      <c r="S2921" t="s">
        <v>516</v>
      </c>
      <c r="T2921" t="s">
        <v>30</v>
      </c>
      <c r="U2921">
        <v>8</v>
      </c>
      <c r="V2921" t="s">
        <v>96</v>
      </c>
      <c r="W2921" t="s">
        <v>96</v>
      </c>
      <c r="X2921" s="2">
        <f>Envios[[#This Row],[Ventas Totales]]-Envios[[#This Row],[Costos Totales]]</f>
        <v>140.09419999999997</v>
      </c>
    </row>
    <row r="2922" spans="1:24" x14ac:dyDescent="0.25">
      <c r="A2922">
        <v>6292</v>
      </c>
      <c r="B2922">
        <v>44519</v>
      </c>
      <c r="C2922" s="1">
        <v>40317</v>
      </c>
      <c r="D2922" s="1">
        <v>40318</v>
      </c>
      <c r="E2922" t="s">
        <v>46</v>
      </c>
      <c r="F2922" t="s">
        <v>20</v>
      </c>
      <c r="G2922">
        <v>333</v>
      </c>
      <c r="H2922" t="s">
        <v>870</v>
      </c>
      <c r="I2922" t="s">
        <v>49</v>
      </c>
      <c r="J2922" t="s">
        <v>56</v>
      </c>
      <c r="K2922" t="s">
        <v>94</v>
      </c>
      <c r="L2922">
        <v>34</v>
      </c>
      <c r="M2922">
        <v>442.14</v>
      </c>
      <c r="N2922">
        <f>Envios[[#This Row],[Cantidad]]*Envios[[#This Row],[Precio por Unidad]]</f>
        <v>15032.76</v>
      </c>
      <c r="O2922" s="2">
        <v>194.54159999999996</v>
      </c>
      <c r="P2922" s="2">
        <f>Envios[[#This Row],[Cantidad]]*Envios[[#This Row],[Costo por Unidad]]</f>
        <v>6614.4143999999987</v>
      </c>
      <c r="Q2922">
        <v>14.7</v>
      </c>
      <c r="R2922" s="2">
        <f>Envios[[#This Row],[Costo Productos]]+Envios[[#This Row],[Costo de Envío]]</f>
        <v>6629.1143999999986</v>
      </c>
      <c r="S2922" t="s">
        <v>516</v>
      </c>
      <c r="T2922" t="s">
        <v>30</v>
      </c>
      <c r="U2922">
        <v>8</v>
      </c>
      <c r="V2922" t="s">
        <v>96</v>
      </c>
      <c r="W2922" t="s">
        <v>96</v>
      </c>
      <c r="X2922" s="2">
        <f>Envios[[#This Row],[Ventas Totales]]-Envios[[#This Row],[Costos Totales]]</f>
        <v>8403.6456000000017</v>
      </c>
    </row>
    <row r="2923" spans="1:24" x14ac:dyDescent="0.25">
      <c r="A2923">
        <v>7926</v>
      </c>
      <c r="B2923">
        <v>56646</v>
      </c>
      <c r="C2923" s="1">
        <v>40317</v>
      </c>
      <c r="D2923" s="1">
        <v>40318</v>
      </c>
      <c r="E2923" t="s">
        <v>19</v>
      </c>
      <c r="F2923" t="s">
        <v>60</v>
      </c>
      <c r="G2923">
        <v>745</v>
      </c>
      <c r="H2923" t="s">
        <v>996</v>
      </c>
      <c r="I2923" t="s">
        <v>22</v>
      </c>
      <c r="J2923" t="s">
        <v>56</v>
      </c>
      <c r="K2923" t="s">
        <v>57</v>
      </c>
      <c r="L2923">
        <v>41</v>
      </c>
      <c r="M2923">
        <v>125.99</v>
      </c>
      <c r="N2923">
        <f>Envios[[#This Row],[Cantidad]]*Envios[[#This Row],[Precio por Unidad]]</f>
        <v>5165.59</v>
      </c>
      <c r="O2923" s="2">
        <v>50.396000000000001</v>
      </c>
      <c r="P2923" s="2">
        <f>Envios[[#This Row],[Cantidad]]*Envios[[#This Row],[Costo por Unidad]]</f>
        <v>2066.2359999999999</v>
      </c>
      <c r="Q2923">
        <v>2.5</v>
      </c>
      <c r="R2923" s="2">
        <f>Envios[[#This Row],[Costo Productos]]+Envios[[#This Row],[Costo de Envío]]</f>
        <v>2068.7359999999999</v>
      </c>
      <c r="S2923" t="s">
        <v>492</v>
      </c>
      <c r="T2923" t="s">
        <v>44</v>
      </c>
      <c r="U2923">
        <v>1</v>
      </c>
      <c r="V2923" t="s">
        <v>27</v>
      </c>
      <c r="W2923" t="s">
        <v>27</v>
      </c>
      <c r="X2923" s="2">
        <f>Envios[[#This Row],[Ventas Totales]]-Envios[[#This Row],[Costos Totales]]</f>
        <v>3096.8540000000003</v>
      </c>
    </row>
    <row r="2924" spans="1:24" x14ac:dyDescent="0.25">
      <c r="A2924">
        <v>8344</v>
      </c>
      <c r="B2924">
        <v>59651</v>
      </c>
      <c r="C2924" s="1">
        <v>40318</v>
      </c>
      <c r="D2924" s="1">
        <v>40320</v>
      </c>
      <c r="E2924" t="s">
        <v>19</v>
      </c>
      <c r="F2924" t="s">
        <v>60</v>
      </c>
      <c r="G2924">
        <v>404</v>
      </c>
      <c r="H2924" t="s">
        <v>965</v>
      </c>
      <c r="I2924" t="s">
        <v>22</v>
      </c>
      <c r="J2924" t="s">
        <v>23</v>
      </c>
      <c r="K2924" t="s">
        <v>76</v>
      </c>
      <c r="L2924">
        <v>36</v>
      </c>
      <c r="M2924">
        <v>8.0399999999999991</v>
      </c>
      <c r="N2924">
        <f>Envios[[#This Row],[Cantidad]]*Envios[[#This Row],[Precio por Unidad]]</f>
        <v>289.43999999999994</v>
      </c>
      <c r="O2924" s="2">
        <v>4.823999999999999</v>
      </c>
      <c r="P2924" s="2">
        <f>Envios[[#This Row],[Cantidad]]*Envios[[#This Row],[Costo por Unidad]]</f>
        <v>173.66399999999996</v>
      </c>
      <c r="Q2924">
        <v>8.94</v>
      </c>
      <c r="R2924" s="2">
        <f>Envios[[#This Row],[Costo Productos]]+Envios[[#This Row],[Costo de Envío]]</f>
        <v>182.60399999999996</v>
      </c>
      <c r="S2924" t="s">
        <v>570</v>
      </c>
      <c r="T2924" t="s">
        <v>30</v>
      </c>
      <c r="U2924">
        <v>13</v>
      </c>
      <c r="V2924" t="s">
        <v>115</v>
      </c>
      <c r="W2924" t="s">
        <v>74</v>
      </c>
      <c r="X2924" s="2">
        <f>Envios[[#This Row],[Ventas Totales]]-Envios[[#This Row],[Costos Totales]]</f>
        <v>106.83599999999998</v>
      </c>
    </row>
    <row r="2925" spans="1:24" x14ac:dyDescent="0.25">
      <c r="A2925">
        <v>8345</v>
      </c>
      <c r="B2925">
        <v>59651</v>
      </c>
      <c r="C2925" s="1">
        <v>40318</v>
      </c>
      <c r="D2925" s="1">
        <v>40320</v>
      </c>
      <c r="E2925" t="s">
        <v>19</v>
      </c>
      <c r="F2925" t="s">
        <v>60</v>
      </c>
      <c r="G2925">
        <v>405</v>
      </c>
      <c r="H2925" t="s">
        <v>967</v>
      </c>
      <c r="I2925" t="s">
        <v>35</v>
      </c>
      <c r="J2925" t="s">
        <v>36</v>
      </c>
      <c r="K2925" t="s">
        <v>37</v>
      </c>
      <c r="L2925">
        <v>18</v>
      </c>
      <c r="M2925">
        <v>2.23</v>
      </c>
      <c r="N2925">
        <f>Envios[[#This Row],[Cantidad]]*Envios[[#This Row],[Precio por Unidad]]</f>
        <v>40.14</v>
      </c>
      <c r="O2925" s="2">
        <v>1.3157000000000001</v>
      </c>
      <c r="P2925" s="2">
        <f>Envios[[#This Row],[Cantidad]]*Envios[[#This Row],[Costo por Unidad]]</f>
        <v>23.682600000000001</v>
      </c>
      <c r="Q2925">
        <v>4.57</v>
      </c>
      <c r="R2925" s="2">
        <f>Envios[[#This Row],[Costo Productos]]+Envios[[#This Row],[Costo de Envío]]</f>
        <v>28.252600000000001</v>
      </c>
      <c r="S2925" t="s">
        <v>570</v>
      </c>
      <c r="T2925" t="s">
        <v>30</v>
      </c>
      <c r="U2925">
        <v>13</v>
      </c>
      <c r="V2925" t="s">
        <v>115</v>
      </c>
      <c r="W2925" t="s">
        <v>74</v>
      </c>
      <c r="X2925" s="2">
        <f>Envios[[#This Row],[Ventas Totales]]-Envios[[#This Row],[Costos Totales]]</f>
        <v>11.8874</v>
      </c>
    </row>
    <row r="2926" spans="1:24" x14ac:dyDescent="0.25">
      <c r="A2926">
        <v>5065</v>
      </c>
      <c r="B2926">
        <v>36102</v>
      </c>
      <c r="C2926" s="1">
        <v>40318</v>
      </c>
      <c r="D2926" s="1">
        <v>40319</v>
      </c>
      <c r="E2926" t="s">
        <v>19</v>
      </c>
      <c r="F2926" t="s">
        <v>40</v>
      </c>
      <c r="G2926">
        <v>1205</v>
      </c>
      <c r="H2926" t="s">
        <v>1875</v>
      </c>
      <c r="I2926" t="s">
        <v>63</v>
      </c>
      <c r="J2926" t="s">
        <v>36</v>
      </c>
      <c r="K2926" t="s">
        <v>37</v>
      </c>
      <c r="L2926">
        <v>36</v>
      </c>
      <c r="M2926">
        <v>12.07</v>
      </c>
      <c r="N2926">
        <f>Envios[[#This Row],[Cantidad]]*Envios[[#This Row],[Precio por Unidad]]</f>
        <v>434.52</v>
      </c>
      <c r="O2926" s="2">
        <v>5.7935999999999996</v>
      </c>
      <c r="P2926" s="2">
        <f>Envios[[#This Row],[Cantidad]]*Envios[[#This Row],[Costo por Unidad]]</f>
        <v>208.56959999999998</v>
      </c>
      <c r="Q2926">
        <v>6.2</v>
      </c>
      <c r="R2926" s="2">
        <f>Envios[[#This Row],[Costo Productos]]+Envios[[#This Row],[Costo de Envío]]</f>
        <v>214.76959999999997</v>
      </c>
      <c r="S2926" t="s">
        <v>625</v>
      </c>
      <c r="T2926" t="s">
        <v>39</v>
      </c>
      <c r="U2926">
        <v>9</v>
      </c>
      <c r="V2926" t="s">
        <v>31</v>
      </c>
      <c r="W2926" t="s">
        <v>32</v>
      </c>
      <c r="X2926" s="2">
        <f>Envios[[#This Row],[Ventas Totales]]-Envios[[#This Row],[Costos Totales]]</f>
        <v>219.75040000000001</v>
      </c>
    </row>
    <row r="2927" spans="1:24" x14ac:dyDescent="0.25">
      <c r="A2927">
        <v>8215</v>
      </c>
      <c r="B2927">
        <v>58725</v>
      </c>
      <c r="C2927" s="1">
        <v>40318</v>
      </c>
      <c r="D2927" s="1">
        <v>40319</v>
      </c>
      <c r="E2927" t="s">
        <v>19</v>
      </c>
      <c r="F2927" t="s">
        <v>40</v>
      </c>
      <c r="G2927">
        <v>430</v>
      </c>
      <c r="H2927" t="s">
        <v>399</v>
      </c>
      <c r="I2927" t="s">
        <v>22</v>
      </c>
      <c r="J2927" t="s">
        <v>23</v>
      </c>
      <c r="K2927" t="s">
        <v>113</v>
      </c>
      <c r="L2927">
        <v>39</v>
      </c>
      <c r="M2927">
        <v>8.74</v>
      </c>
      <c r="N2927">
        <f>Envios[[#This Row],[Cantidad]]*Envios[[#This Row],[Precio por Unidad]]</f>
        <v>340.86</v>
      </c>
      <c r="O2927" s="2">
        <v>5.4188000000000001</v>
      </c>
      <c r="P2927" s="2">
        <f>Envios[[#This Row],[Cantidad]]*Envios[[#This Row],[Costo por Unidad]]</f>
        <v>211.33320000000001</v>
      </c>
      <c r="Q2927">
        <v>8.2899999999999991</v>
      </c>
      <c r="R2927" s="2">
        <f>Envios[[#This Row],[Costo Productos]]+Envios[[#This Row],[Costo de Envío]]</f>
        <v>219.6232</v>
      </c>
      <c r="S2927" t="s">
        <v>1844</v>
      </c>
      <c r="T2927" t="s">
        <v>30</v>
      </c>
      <c r="U2927">
        <v>9</v>
      </c>
      <c r="V2927" t="s">
        <v>31</v>
      </c>
      <c r="W2927" t="s">
        <v>32</v>
      </c>
      <c r="X2927" s="2">
        <f>Envios[[#This Row],[Ventas Totales]]-Envios[[#This Row],[Costos Totales]]</f>
        <v>121.23680000000002</v>
      </c>
    </row>
    <row r="2928" spans="1:24" x14ac:dyDescent="0.25">
      <c r="A2928">
        <v>8214</v>
      </c>
      <c r="B2928">
        <v>58725</v>
      </c>
      <c r="C2928" s="1">
        <v>40318</v>
      </c>
      <c r="D2928" s="1">
        <v>40319</v>
      </c>
      <c r="E2928" t="s">
        <v>19</v>
      </c>
      <c r="F2928" t="s">
        <v>40</v>
      </c>
      <c r="G2928">
        <v>136</v>
      </c>
      <c r="H2928" t="s">
        <v>460</v>
      </c>
      <c r="I2928" t="s">
        <v>63</v>
      </c>
      <c r="J2928" t="s">
        <v>23</v>
      </c>
      <c r="K2928" t="s">
        <v>64</v>
      </c>
      <c r="L2928">
        <v>20</v>
      </c>
      <c r="M2928">
        <v>7.04</v>
      </c>
      <c r="N2928">
        <f>Envios[[#This Row],[Cantidad]]*Envios[[#This Row],[Precio por Unidad]]</f>
        <v>140.80000000000001</v>
      </c>
      <c r="O2928" s="2">
        <v>4.3647999999999998</v>
      </c>
      <c r="P2928" s="2">
        <f>Envios[[#This Row],[Cantidad]]*Envios[[#This Row],[Costo por Unidad]]</f>
        <v>87.295999999999992</v>
      </c>
      <c r="Q2928">
        <v>2.17</v>
      </c>
      <c r="R2928" s="2">
        <f>Envios[[#This Row],[Costo Productos]]+Envios[[#This Row],[Costo de Envío]]</f>
        <v>89.465999999999994</v>
      </c>
      <c r="S2928" t="s">
        <v>1844</v>
      </c>
      <c r="T2928" t="s">
        <v>30</v>
      </c>
      <c r="U2928">
        <v>1</v>
      </c>
      <c r="V2928" t="s">
        <v>27</v>
      </c>
      <c r="W2928" t="s">
        <v>27</v>
      </c>
      <c r="X2928" s="2">
        <f>Envios[[#This Row],[Ventas Totales]]-Envios[[#This Row],[Costos Totales]]</f>
        <v>51.334000000000017</v>
      </c>
    </row>
    <row r="2929" spans="1:24" x14ac:dyDescent="0.25">
      <c r="A2929">
        <v>8385</v>
      </c>
      <c r="B2929">
        <v>59906</v>
      </c>
      <c r="C2929" s="1">
        <v>40318</v>
      </c>
      <c r="D2929" s="1">
        <v>40320</v>
      </c>
      <c r="E2929" t="s">
        <v>19</v>
      </c>
      <c r="F2929" t="s">
        <v>20</v>
      </c>
      <c r="G2929">
        <v>1040</v>
      </c>
      <c r="H2929" t="s">
        <v>62</v>
      </c>
      <c r="I2929" t="s">
        <v>63</v>
      </c>
      <c r="J2929" t="s">
        <v>23</v>
      </c>
      <c r="K2929" t="s">
        <v>64</v>
      </c>
      <c r="L2929">
        <v>32</v>
      </c>
      <c r="M2929">
        <v>9.11</v>
      </c>
      <c r="N2929">
        <f>Envios[[#This Row],[Cantidad]]*Envios[[#This Row],[Precio por Unidad]]</f>
        <v>291.52</v>
      </c>
      <c r="O2929" s="2">
        <v>5.4659999999999993</v>
      </c>
      <c r="P2929" s="2">
        <f>Envios[[#This Row],[Cantidad]]*Envios[[#This Row],[Costo por Unidad]]</f>
        <v>174.91199999999998</v>
      </c>
      <c r="Q2929">
        <v>2.15</v>
      </c>
      <c r="R2929" s="2">
        <f>Envios[[#This Row],[Costo Productos]]+Envios[[#This Row],[Costo de Envío]]</f>
        <v>177.06199999999998</v>
      </c>
      <c r="S2929" t="s">
        <v>1876</v>
      </c>
      <c r="T2929" t="s">
        <v>44</v>
      </c>
      <c r="U2929">
        <v>1</v>
      </c>
      <c r="V2929" t="s">
        <v>27</v>
      </c>
      <c r="W2929" t="s">
        <v>27</v>
      </c>
      <c r="X2929" s="2">
        <f>Envios[[#This Row],[Ventas Totales]]-Envios[[#This Row],[Costos Totales]]</f>
        <v>114.458</v>
      </c>
    </row>
    <row r="2930" spans="1:24" x14ac:dyDescent="0.25">
      <c r="A2930">
        <v>6596</v>
      </c>
      <c r="B2930">
        <v>46948</v>
      </c>
      <c r="C2930" s="1">
        <v>40318</v>
      </c>
      <c r="D2930" s="1">
        <v>40322</v>
      </c>
      <c r="E2930" t="s">
        <v>19</v>
      </c>
      <c r="F2930" t="s">
        <v>47</v>
      </c>
      <c r="G2930">
        <v>582</v>
      </c>
      <c r="H2930" t="s">
        <v>1487</v>
      </c>
      <c r="I2930" t="s">
        <v>22</v>
      </c>
      <c r="J2930" t="s">
        <v>23</v>
      </c>
      <c r="K2930" t="s">
        <v>76</v>
      </c>
      <c r="L2930">
        <v>10</v>
      </c>
      <c r="M2930">
        <v>6.54</v>
      </c>
      <c r="N2930">
        <f>Envios[[#This Row],[Cantidad]]*Envios[[#This Row],[Precio por Unidad]]</f>
        <v>65.400000000000006</v>
      </c>
      <c r="O2930" s="2">
        <v>4.1856</v>
      </c>
      <c r="P2930" s="2">
        <f>Envios[[#This Row],[Cantidad]]*Envios[[#This Row],[Costo por Unidad]]</f>
        <v>41.856000000000002</v>
      </c>
      <c r="Q2930">
        <v>5.27</v>
      </c>
      <c r="R2930" s="2">
        <f>Envios[[#This Row],[Costo Productos]]+Envios[[#This Row],[Costo de Envío]]</f>
        <v>47.126000000000005</v>
      </c>
      <c r="S2930" t="s">
        <v>288</v>
      </c>
      <c r="T2930" t="s">
        <v>30</v>
      </c>
      <c r="U2930">
        <v>9</v>
      </c>
      <c r="V2930" t="s">
        <v>31</v>
      </c>
      <c r="W2930" t="s">
        <v>32</v>
      </c>
      <c r="X2930" s="2">
        <f>Envios[[#This Row],[Ventas Totales]]-Envios[[#This Row],[Costos Totales]]</f>
        <v>18.274000000000001</v>
      </c>
    </row>
    <row r="2931" spans="1:24" x14ac:dyDescent="0.25">
      <c r="A2931">
        <v>479</v>
      </c>
      <c r="B2931">
        <v>3331</v>
      </c>
      <c r="C2931" s="1">
        <v>40318</v>
      </c>
      <c r="D2931" s="1">
        <v>40319</v>
      </c>
      <c r="E2931" t="s">
        <v>19</v>
      </c>
      <c r="F2931" t="s">
        <v>20</v>
      </c>
      <c r="G2931">
        <v>1013</v>
      </c>
      <c r="H2931" t="s">
        <v>564</v>
      </c>
      <c r="I2931" t="s">
        <v>22</v>
      </c>
      <c r="J2931" t="s">
        <v>23</v>
      </c>
      <c r="K2931" t="s">
        <v>188</v>
      </c>
      <c r="L2931">
        <v>31</v>
      </c>
      <c r="M2931">
        <v>4.91</v>
      </c>
      <c r="N2931">
        <f>Envios[[#This Row],[Cantidad]]*Envios[[#This Row],[Precio por Unidad]]</f>
        <v>152.21</v>
      </c>
      <c r="O2931" s="2">
        <v>3.1424000000000003</v>
      </c>
      <c r="P2931" s="2">
        <f>Envios[[#This Row],[Cantidad]]*Envios[[#This Row],[Costo por Unidad]]</f>
        <v>97.414400000000015</v>
      </c>
      <c r="Q2931">
        <v>0.5</v>
      </c>
      <c r="R2931" s="2">
        <f>Envios[[#This Row],[Costo Productos]]+Envios[[#This Row],[Costo de Envío]]</f>
        <v>97.914400000000015</v>
      </c>
      <c r="S2931" t="s">
        <v>274</v>
      </c>
      <c r="T2931" t="s">
        <v>30</v>
      </c>
      <c r="U2931">
        <v>6</v>
      </c>
      <c r="V2931" t="s">
        <v>69</v>
      </c>
      <c r="W2931" t="s">
        <v>32</v>
      </c>
      <c r="X2931" s="2">
        <f>Envios[[#This Row],[Ventas Totales]]-Envios[[#This Row],[Costos Totales]]</f>
        <v>54.295599999999993</v>
      </c>
    </row>
    <row r="2932" spans="1:24" x14ac:dyDescent="0.25">
      <c r="A2932">
        <v>572</v>
      </c>
      <c r="B2932">
        <v>3877</v>
      </c>
      <c r="C2932" s="1">
        <v>40318</v>
      </c>
      <c r="D2932" s="1">
        <v>40318</v>
      </c>
      <c r="E2932" t="s">
        <v>33</v>
      </c>
      <c r="F2932" t="s">
        <v>47</v>
      </c>
      <c r="G2932">
        <v>402</v>
      </c>
      <c r="H2932" t="s">
        <v>1805</v>
      </c>
      <c r="I2932" t="s">
        <v>22</v>
      </c>
      <c r="J2932" t="s">
        <v>23</v>
      </c>
      <c r="K2932" t="s">
        <v>64</v>
      </c>
      <c r="L2932">
        <v>14</v>
      </c>
      <c r="M2932">
        <v>48.04</v>
      </c>
      <c r="N2932">
        <f>Envios[[#This Row],[Cantidad]]*Envios[[#This Row],[Precio por Unidad]]</f>
        <v>672.56</v>
      </c>
      <c r="O2932" s="2">
        <v>30.2652</v>
      </c>
      <c r="P2932" s="2">
        <f>Envios[[#This Row],[Cantidad]]*Envios[[#This Row],[Costo por Unidad]]</f>
        <v>423.71280000000002</v>
      </c>
      <c r="Q2932">
        <v>7.23</v>
      </c>
      <c r="R2932" s="2">
        <f>Envios[[#This Row],[Costo Productos]]+Envios[[#This Row],[Costo de Envío]]</f>
        <v>430.94280000000003</v>
      </c>
      <c r="S2932" t="s">
        <v>1464</v>
      </c>
      <c r="T2932" t="s">
        <v>30</v>
      </c>
      <c r="U2932">
        <v>2</v>
      </c>
      <c r="V2932" t="s">
        <v>45</v>
      </c>
      <c r="W2932" t="s">
        <v>45</v>
      </c>
      <c r="X2932" s="2">
        <f>Envios[[#This Row],[Ventas Totales]]-Envios[[#This Row],[Costos Totales]]</f>
        <v>241.61719999999991</v>
      </c>
    </row>
    <row r="2933" spans="1:24" x14ac:dyDescent="0.25">
      <c r="A2933">
        <v>1546</v>
      </c>
      <c r="B2933">
        <v>11169</v>
      </c>
      <c r="C2933" s="1">
        <v>40319</v>
      </c>
      <c r="D2933" s="1">
        <v>40320</v>
      </c>
      <c r="E2933" t="s">
        <v>19</v>
      </c>
      <c r="F2933" t="s">
        <v>28</v>
      </c>
      <c r="G2933">
        <v>183</v>
      </c>
      <c r="H2933" t="s">
        <v>607</v>
      </c>
      <c r="I2933" t="s">
        <v>22</v>
      </c>
      <c r="J2933" t="s">
        <v>23</v>
      </c>
      <c r="K2933" t="s">
        <v>76</v>
      </c>
      <c r="L2933">
        <v>46</v>
      </c>
      <c r="M2933">
        <v>8.85</v>
      </c>
      <c r="N2933">
        <f>Envios[[#This Row],[Cantidad]]*Envios[[#This Row],[Precio por Unidad]]</f>
        <v>407.09999999999997</v>
      </c>
      <c r="O2933" s="2">
        <v>5.6639999999999997</v>
      </c>
      <c r="P2933" s="2">
        <f>Envios[[#This Row],[Cantidad]]*Envios[[#This Row],[Costo por Unidad]]</f>
        <v>260.54399999999998</v>
      </c>
      <c r="Q2933">
        <v>5.6</v>
      </c>
      <c r="R2933" s="2">
        <f>Envios[[#This Row],[Costo Productos]]+Envios[[#This Row],[Costo de Envío]]</f>
        <v>266.14400000000001</v>
      </c>
      <c r="S2933" t="s">
        <v>666</v>
      </c>
      <c r="T2933" t="s">
        <v>30</v>
      </c>
      <c r="U2933">
        <v>5</v>
      </c>
      <c r="V2933" t="s">
        <v>87</v>
      </c>
      <c r="W2933" t="s">
        <v>53</v>
      </c>
      <c r="X2933" s="2">
        <f>Envios[[#This Row],[Ventas Totales]]-Envios[[#This Row],[Costos Totales]]</f>
        <v>140.95599999999996</v>
      </c>
    </row>
    <row r="2934" spans="1:24" x14ac:dyDescent="0.25">
      <c r="A2934">
        <v>1547</v>
      </c>
      <c r="B2934">
        <v>11169</v>
      </c>
      <c r="C2934" s="1">
        <v>40319</v>
      </c>
      <c r="D2934" s="1">
        <v>40319</v>
      </c>
      <c r="E2934" t="s">
        <v>19</v>
      </c>
      <c r="F2934" t="s">
        <v>28</v>
      </c>
      <c r="G2934">
        <v>403</v>
      </c>
      <c r="H2934" t="s">
        <v>961</v>
      </c>
      <c r="I2934" t="s">
        <v>22</v>
      </c>
      <c r="J2934" t="s">
        <v>23</v>
      </c>
      <c r="K2934" t="s">
        <v>188</v>
      </c>
      <c r="L2934">
        <v>44</v>
      </c>
      <c r="M2934">
        <v>2.61</v>
      </c>
      <c r="N2934">
        <f>Envios[[#This Row],[Cantidad]]*Envios[[#This Row],[Precio por Unidad]]</f>
        <v>114.83999999999999</v>
      </c>
      <c r="O2934" s="2">
        <v>1.5920999999999998</v>
      </c>
      <c r="P2934" s="2">
        <f>Envios[[#This Row],[Cantidad]]*Envios[[#This Row],[Costo por Unidad]]</f>
        <v>70.052399999999992</v>
      </c>
      <c r="Q2934">
        <v>0.5</v>
      </c>
      <c r="R2934" s="2">
        <f>Envios[[#This Row],[Costo Productos]]+Envios[[#This Row],[Costo de Envío]]</f>
        <v>70.552399999999992</v>
      </c>
      <c r="S2934" t="s">
        <v>666</v>
      </c>
      <c r="T2934" t="s">
        <v>30</v>
      </c>
      <c r="U2934">
        <v>5</v>
      </c>
      <c r="V2934" t="s">
        <v>87</v>
      </c>
      <c r="W2934" t="s">
        <v>53</v>
      </c>
      <c r="X2934" s="2">
        <f>Envios[[#This Row],[Ventas Totales]]-Envios[[#This Row],[Costos Totales]]</f>
        <v>44.287599999999998</v>
      </c>
    </row>
    <row r="2935" spans="1:24" x14ac:dyDescent="0.25">
      <c r="A2935">
        <v>1548</v>
      </c>
      <c r="B2935">
        <v>11169</v>
      </c>
      <c r="C2935" s="1">
        <v>40319</v>
      </c>
      <c r="D2935" s="1">
        <v>40320</v>
      </c>
      <c r="E2935" t="s">
        <v>19</v>
      </c>
      <c r="F2935" t="s">
        <v>28</v>
      </c>
      <c r="G2935">
        <v>731</v>
      </c>
      <c r="H2935" t="s">
        <v>1359</v>
      </c>
      <c r="I2935" t="s">
        <v>22</v>
      </c>
      <c r="J2935" t="s">
        <v>23</v>
      </c>
      <c r="K2935" t="s">
        <v>64</v>
      </c>
      <c r="L2935">
        <v>5</v>
      </c>
      <c r="M2935">
        <v>4.9800000000000004</v>
      </c>
      <c r="N2935">
        <f>Envios[[#This Row],[Cantidad]]*Envios[[#This Row],[Precio por Unidad]]</f>
        <v>24.900000000000002</v>
      </c>
      <c r="O2935" s="2">
        <v>3.0876000000000001</v>
      </c>
      <c r="P2935" s="2">
        <f>Envios[[#This Row],[Cantidad]]*Envios[[#This Row],[Costo por Unidad]]</f>
        <v>15.438000000000001</v>
      </c>
      <c r="Q2935">
        <v>4.7</v>
      </c>
      <c r="R2935" s="2">
        <f>Envios[[#This Row],[Costo Productos]]+Envios[[#This Row],[Costo de Envío]]</f>
        <v>20.138000000000002</v>
      </c>
      <c r="S2935" t="s">
        <v>666</v>
      </c>
      <c r="T2935" t="s">
        <v>30</v>
      </c>
      <c r="U2935">
        <v>5</v>
      </c>
      <c r="V2935" t="s">
        <v>87</v>
      </c>
      <c r="W2935" t="s">
        <v>53</v>
      </c>
      <c r="X2935" s="2">
        <f>Envios[[#This Row],[Ventas Totales]]-Envios[[#This Row],[Costos Totales]]</f>
        <v>4.7620000000000005</v>
      </c>
    </row>
    <row r="2936" spans="1:24" x14ac:dyDescent="0.25">
      <c r="A2936">
        <v>3971</v>
      </c>
      <c r="B2936">
        <v>28357</v>
      </c>
      <c r="C2936" s="1">
        <v>40319</v>
      </c>
      <c r="D2936" s="1">
        <v>40320</v>
      </c>
      <c r="E2936" t="s">
        <v>19</v>
      </c>
      <c r="F2936" t="s">
        <v>40</v>
      </c>
      <c r="G2936">
        <v>7</v>
      </c>
      <c r="H2936" t="s">
        <v>1437</v>
      </c>
      <c r="I2936" t="s">
        <v>22</v>
      </c>
      <c r="J2936" t="s">
        <v>23</v>
      </c>
      <c r="K2936" t="s">
        <v>76</v>
      </c>
      <c r="L2936">
        <v>50</v>
      </c>
      <c r="M2936">
        <v>7.3</v>
      </c>
      <c r="N2936">
        <f>Envios[[#This Row],[Cantidad]]*Envios[[#This Row],[Precio por Unidad]]</f>
        <v>365</v>
      </c>
      <c r="O2936" s="2">
        <v>4.5259999999999998</v>
      </c>
      <c r="P2936" s="2">
        <f>Envios[[#This Row],[Cantidad]]*Envios[[#This Row],[Costo por Unidad]]</f>
        <v>226.29999999999998</v>
      </c>
      <c r="Q2936">
        <v>7.72</v>
      </c>
      <c r="R2936" s="2">
        <f>Envios[[#This Row],[Costo Productos]]+Envios[[#This Row],[Costo de Envío]]</f>
        <v>234.01999999999998</v>
      </c>
      <c r="S2936" t="s">
        <v>1004</v>
      </c>
      <c r="T2936" t="s">
        <v>44</v>
      </c>
      <c r="U2936">
        <v>5</v>
      </c>
      <c r="V2936" t="s">
        <v>87</v>
      </c>
      <c r="W2936" t="s">
        <v>53</v>
      </c>
      <c r="X2936" s="2">
        <f>Envios[[#This Row],[Ventas Totales]]-Envios[[#This Row],[Costos Totales]]</f>
        <v>130.98000000000002</v>
      </c>
    </row>
    <row r="2937" spans="1:24" x14ac:dyDescent="0.25">
      <c r="A2937">
        <v>3972</v>
      </c>
      <c r="B2937">
        <v>28357</v>
      </c>
      <c r="C2937" s="1">
        <v>40319</v>
      </c>
      <c r="D2937" s="1">
        <v>40320</v>
      </c>
      <c r="E2937" t="s">
        <v>19</v>
      </c>
      <c r="F2937" t="s">
        <v>40</v>
      </c>
      <c r="G2937">
        <v>206</v>
      </c>
      <c r="H2937" t="s">
        <v>1877</v>
      </c>
      <c r="I2937" t="s">
        <v>63</v>
      </c>
      <c r="J2937" t="s">
        <v>23</v>
      </c>
      <c r="K2937" t="s">
        <v>140</v>
      </c>
      <c r="L2937">
        <v>43</v>
      </c>
      <c r="M2937">
        <v>2.4700000000000002</v>
      </c>
      <c r="N2937">
        <f>Envios[[#This Row],[Cantidad]]*Envios[[#This Row],[Precio por Unidad]]</f>
        <v>106.21000000000001</v>
      </c>
      <c r="O2937" s="2">
        <v>1.5314000000000001</v>
      </c>
      <c r="P2937" s="2">
        <f>Envios[[#This Row],[Cantidad]]*Envios[[#This Row],[Costo por Unidad]]</f>
        <v>65.850200000000001</v>
      </c>
      <c r="Q2937">
        <v>1.02</v>
      </c>
      <c r="R2937" s="2">
        <f>Envios[[#This Row],[Costo Productos]]+Envios[[#This Row],[Costo de Envío]]</f>
        <v>66.870199999999997</v>
      </c>
      <c r="S2937" t="s">
        <v>1004</v>
      </c>
      <c r="T2937" t="s">
        <v>44</v>
      </c>
      <c r="U2937">
        <v>5</v>
      </c>
      <c r="V2937" t="s">
        <v>87</v>
      </c>
      <c r="W2937" t="s">
        <v>53</v>
      </c>
      <c r="X2937" s="2">
        <f>Envios[[#This Row],[Ventas Totales]]-Envios[[#This Row],[Costos Totales]]</f>
        <v>39.339800000000011</v>
      </c>
    </row>
    <row r="2938" spans="1:24" x14ac:dyDescent="0.25">
      <c r="A2938">
        <v>2770</v>
      </c>
      <c r="B2938">
        <v>20033</v>
      </c>
      <c r="C2938" s="1">
        <v>40319</v>
      </c>
      <c r="D2938" s="1">
        <v>40321</v>
      </c>
      <c r="E2938" t="s">
        <v>19</v>
      </c>
      <c r="F2938" t="s">
        <v>60</v>
      </c>
      <c r="G2938">
        <v>111</v>
      </c>
      <c r="H2938" t="s">
        <v>450</v>
      </c>
      <c r="I2938" t="s">
        <v>42</v>
      </c>
      <c r="J2938" t="s">
        <v>56</v>
      </c>
      <c r="K2938" t="s">
        <v>166</v>
      </c>
      <c r="L2938">
        <v>5</v>
      </c>
      <c r="M2938">
        <v>499.99</v>
      </c>
      <c r="N2938">
        <f>Envios[[#This Row],[Cantidad]]*Envios[[#This Row],[Precio por Unidad]]</f>
        <v>2499.9499999999998</v>
      </c>
      <c r="O2938" s="2">
        <v>319.99360000000001</v>
      </c>
      <c r="P2938" s="2">
        <f>Envios[[#This Row],[Cantidad]]*Envios[[#This Row],[Costo por Unidad]]</f>
        <v>1599.9680000000001</v>
      </c>
      <c r="Q2938">
        <v>24.49</v>
      </c>
      <c r="R2938" s="2">
        <f>Envios[[#This Row],[Costo Productos]]+Envios[[#This Row],[Costo de Envío]]</f>
        <v>1624.4580000000001</v>
      </c>
      <c r="S2938" t="s">
        <v>1676</v>
      </c>
      <c r="T2938" t="s">
        <v>30</v>
      </c>
      <c r="U2938">
        <v>13</v>
      </c>
      <c r="V2938" t="s">
        <v>115</v>
      </c>
      <c r="W2938" t="s">
        <v>74</v>
      </c>
      <c r="X2938" s="2">
        <f>Envios[[#This Row],[Ventas Totales]]-Envios[[#This Row],[Costos Totales]]</f>
        <v>875.49199999999973</v>
      </c>
    </row>
    <row r="2939" spans="1:24" x14ac:dyDescent="0.25">
      <c r="A2939">
        <v>3818</v>
      </c>
      <c r="B2939">
        <v>27205</v>
      </c>
      <c r="C2939" s="1">
        <v>40319</v>
      </c>
      <c r="D2939" s="1">
        <v>40321</v>
      </c>
      <c r="E2939" t="s">
        <v>19</v>
      </c>
      <c r="F2939" t="s">
        <v>40</v>
      </c>
      <c r="G2939">
        <v>574</v>
      </c>
      <c r="H2939" t="s">
        <v>1118</v>
      </c>
      <c r="I2939" t="s">
        <v>35</v>
      </c>
      <c r="J2939" t="s">
        <v>56</v>
      </c>
      <c r="K2939" t="s">
        <v>91</v>
      </c>
      <c r="L2939">
        <v>12</v>
      </c>
      <c r="M2939">
        <v>7.28</v>
      </c>
      <c r="N2939">
        <f>Envios[[#This Row],[Cantidad]]*Envios[[#This Row],[Precio por Unidad]]</f>
        <v>87.36</v>
      </c>
      <c r="O2939" s="2">
        <v>2.3295999999999997</v>
      </c>
      <c r="P2939" s="2">
        <f>Envios[[#This Row],[Cantidad]]*Envios[[#This Row],[Costo por Unidad]]</f>
        <v>27.955199999999998</v>
      </c>
      <c r="Q2939">
        <v>3.52</v>
      </c>
      <c r="R2939" s="2">
        <f>Envios[[#This Row],[Costo Productos]]+Envios[[#This Row],[Costo de Envío]]</f>
        <v>31.475199999999997</v>
      </c>
      <c r="S2939" t="s">
        <v>1576</v>
      </c>
      <c r="T2939" t="s">
        <v>30</v>
      </c>
      <c r="U2939">
        <v>1</v>
      </c>
      <c r="V2939" t="s">
        <v>27</v>
      </c>
      <c r="W2939" t="s">
        <v>27</v>
      </c>
      <c r="X2939" s="2">
        <f>Envios[[#This Row],[Ventas Totales]]-Envios[[#This Row],[Costos Totales]]</f>
        <v>55.884799999999998</v>
      </c>
    </row>
    <row r="2940" spans="1:24" x14ac:dyDescent="0.25">
      <c r="A2940">
        <v>8152</v>
      </c>
      <c r="B2940">
        <v>58308</v>
      </c>
      <c r="C2940" s="1">
        <v>40319</v>
      </c>
      <c r="D2940" s="1">
        <v>40319</v>
      </c>
      <c r="E2940" t="s">
        <v>46</v>
      </c>
      <c r="F2940" t="s">
        <v>40</v>
      </c>
      <c r="G2940">
        <v>127</v>
      </c>
      <c r="H2940" t="s">
        <v>1491</v>
      </c>
      <c r="I2940" t="s">
        <v>119</v>
      </c>
      <c r="J2940" t="s">
        <v>36</v>
      </c>
      <c r="K2940" t="s">
        <v>204</v>
      </c>
      <c r="L2940">
        <v>35</v>
      </c>
      <c r="M2940">
        <v>58.14</v>
      </c>
      <c r="N2940">
        <f>Envios[[#This Row],[Cantidad]]*Envios[[#This Row],[Precio por Unidad]]</f>
        <v>2034.9</v>
      </c>
      <c r="O2940" s="2">
        <v>22.674600000000002</v>
      </c>
      <c r="P2940" s="2">
        <f>Envios[[#This Row],[Cantidad]]*Envios[[#This Row],[Costo por Unidad]]</f>
        <v>793.6110000000001</v>
      </c>
      <c r="Q2940">
        <v>36.61</v>
      </c>
      <c r="R2940" s="2">
        <f>Envios[[#This Row],[Costo Productos]]+Envios[[#This Row],[Costo de Envío]]</f>
        <v>830.22100000000012</v>
      </c>
      <c r="S2940" t="s">
        <v>952</v>
      </c>
      <c r="T2940" t="s">
        <v>30</v>
      </c>
      <c r="U2940">
        <v>6</v>
      </c>
      <c r="V2940" t="s">
        <v>69</v>
      </c>
      <c r="W2940" t="s">
        <v>32</v>
      </c>
      <c r="X2940" s="2">
        <f>Envios[[#This Row],[Ventas Totales]]-Envios[[#This Row],[Costos Totales]]</f>
        <v>1204.6790000000001</v>
      </c>
    </row>
    <row r="2941" spans="1:24" x14ac:dyDescent="0.25">
      <c r="A2941">
        <v>8153</v>
      </c>
      <c r="B2941">
        <v>58308</v>
      </c>
      <c r="C2941" s="1">
        <v>40319</v>
      </c>
      <c r="D2941" s="1">
        <v>40320</v>
      </c>
      <c r="E2941" t="s">
        <v>19</v>
      </c>
      <c r="F2941" t="s">
        <v>40</v>
      </c>
      <c r="G2941">
        <v>900</v>
      </c>
      <c r="H2941" t="s">
        <v>1878</v>
      </c>
      <c r="I2941" t="s">
        <v>22</v>
      </c>
      <c r="J2941" t="s">
        <v>56</v>
      </c>
      <c r="K2941" t="s">
        <v>91</v>
      </c>
      <c r="L2941">
        <v>20</v>
      </c>
      <c r="M2941">
        <v>29.99</v>
      </c>
      <c r="N2941">
        <f>Envios[[#This Row],[Cantidad]]*Envios[[#This Row],[Precio por Unidad]]</f>
        <v>599.79999999999995</v>
      </c>
      <c r="O2941" s="2">
        <v>14.695099999999998</v>
      </c>
      <c r="P2941" s="2">
        <f>Envios[[#This Row],[Cantidad]]*Envios[[#This Row],[Costo por Unidad]]</f>
        <v>293.90199999999999</v>
      </c>
      <c r="Q2941">
        <v>5.5</v>
      </c>
      <c r="R2941" s="2">
        <f>Envios[[#This Row],[Costo Productos]]+Envios[[#This Row],[Costo de Envío]]</f>
        <v>299.40199999999999</v>
      </c>
      <c r="S2941" t="s">
        <v>952</v>
      </c>
      <c r="T2941" t="s">
        <v>30</v>
      </c>
      <c r="U2941">
        <v>6</v>
      </c>
      <c r="V2941" t="s">
        <v>69</v>
      </c>
      <c r="W2941" t="s">
        <v>32</v>
      </c>
      <c r="X2941" s="2">
        <f>Envios[[#This Row],[Ventas Totales]]-Envios[[#This Row],[Costos Totales]]</f>
        <v>300.39799999999997</v>
      </c>
    </row>
    <row r="2942" spans="1:24" x14ac:dyDescent="0.25">
      <c r="A2942">
        <v>8154</v>
      </c>
      <c r="B2942">
        <v>58308</v>
      </c>
      <c r="C2942" s="1">
        <v>40319</v>
      </c>
      <c r="D2942" s="1">
        <v>40321</v>
      </c>
      <c r="E2942" t="s">
        <v>19</v>
      </c>
      <c r="F2942" t="s">
        <v>40</v>
      </c>
      <c r="G2942">
        <v>1232</v>
      </c>
      <c r="H2942" t="s">
        <v>1695</v>
      </c>
      <c r="I2942" t="s">
        <v>22</v>
      </c>
      <c r="J2942" t="s">
        <v>36</v>
      </c>
      <c r="K2942" t="s">
        <v>37</v>
      </c>
      <c r="L2942">
        <v>2</v>
      </c>
      <c r="M2942">
        <v>16.16</v>
      </c>
      <c r="N2942">
        <f>Envios[[#This Row],[Cantidad]]*Envios[[#This Row],[Precio por Unidad]]</f>
        <v>32.32</v>
      </c>
      <c r="O2942" s="2">
        <v>8.08</v>
      </c>
      <c r="P2942" s="2">
        <f>Envios[[#This Row],[Cantidad]]*Envios[[#This Row],[Costo por Unidad]]</f>
        <v>16.16</v>
      </c>
      <c r="Q2942">
        <v>7.74</v>
      </c>
      <c r="R2942" s="2">
        <f>Envios[[#This Row],[Costo Productos]]+Envios[[#This Row],[Costo de Envío]]</f>
        <v>23.9</v>
      </c>
      <c r="S2942" t="s">
        <v>952</v>
      </c>
      <c r="T2942" t="s">
        <v>30</v>
      </c>
      <c r="U2942">
        <v>6</v>
      </c>
      <c r="V2942" t="s">
        <v>69</v>
      </c>
      <c r="W2942" t="s">
        <v>32</v>
      </c>
      <c r="X2942" s="2">
        <f>Envios[[#This Row],[Ventas Totales]]-Envios[[#This Row],[Costos Totales]]</f>
        <v>8.4200000000000017</v>
      </c>
    </row>
    <row r="2943" spans="1:24" x14ac:dyDescent="0.25">
      <c r="A2943">
        <v>7565</v>
      </c>
      <c r="B2943">
        <v>54119</v>
      </c>
      <c r="C2943" s="1">
        <v>40320</v>
      </c>
      <c r="D2943" s="1">
        <v>40321</v>
      </c>
      <c r="E2943" t="s">
        <v>33</v>
      </c>
      <c r="F2943" t="s">
        <v>28</v>
      </c>
      <c r="G2943">
        <v>626</v>
      </c>
      <c r="H2943" t="s">
        <v>735</v>
      </c>
      <c r="I2943" t="s">
        <v>63</v>
      </c>
      <c r="J2943" t="s">
        <v>23</v>
      </c>
      <c r="K2943" t="s">
        <v>140</v>
      </c>
      <c r="L2943">
        <v>45</v>
      </c>
      <c r="M2943">
        <v>5.81</v>
      </c>
      <c r="N2943">
        <f>Envios[[#This Row],[Cantidad]]*Envios[[#This Row],[Precio por Unidad]]</f>
        <v>261.45</v>
      </c>
      <c r="O2943" s="2">
        <v>2.6725999999999996</v>
      </c>
      <c r="P2943" s="2">
        <f>Envios[[#This Row],[Cantidad]]*Envios[[#This Row],[Costo por Unidad]]</f>
        <v>120.26699999999998</v>
      </c>
      <c r="Q2943">
        <v>3.37</v>
      </c>
      <c r="R2943" s="2">
        <f>Envios[[#This Row],[Costo Productos]]+Envios[[#This Row],[Costo de Envío]]</f>
        <v>123.63699999999999</v>
      </c>
      <c r="S2943" t="s">
        <v>1383</v>
      </c>
      <c r="T2943" t="s">
        <v>30</v>
      </c>
      <c r="U2943">
        <v>3</v>
      </c>
      <c r="V2943" t="s">
        <v>52</v>
      </c>
      <c r="W2943" t="s">
        <v>53</v>
      </c>
      <c r="X2943" s="2">
        <f>Envios[[#This Row],[Ventas Totales]]-Envios[[#This Row],[Costos Totales]]</f>
        <v>137.81299999999999</v>
      </c>
    </row>
    <row r="2944" spans="1:24" x14ac:dyDescent="0.25">
      <c r="A2944">
        <v>7566</v>
      </c>
      <c r="B2944">
        <v>54119</v>
      </c>
      <c r="C2944" s="1">
        <v>40320</v>
      </c>
      <c r="D2944" s="1">
        <v>40323</v>
      </c>
      <c r="E2944" t="s">
        <v>19</v>
      </c>
      <c r="F2944" t="s">
        <v>28</v>
      </c>
      <c r="G2944">
        <v>255</v>
      </c>
      <c r="H2944" t="s">
        <v>756</v>
      </c>
      <c r="I2944" t="s">
        <v>22</v>
      </c>
      <c r="J2944" t="s">
        <v>23</v>
      </c>
      <c r="K2944" t="s">
        <v>24</v>
      </c>
      <c r="L2944">
        <v>4</v>
      </c>
      <c r="M2944">
        <v>29.74</v>
      </c>
      <c r="N2944">
        <f>Envios[[#This Row],[Cantidad]]*Envios[[#This Row],[Precio por Unidad]]</f>
        <v>118.96</v>
      </c>
      <c r="O2944" s="2">
        <v>8.9220000000000006</v>
      </c>
      <c r="P2944" s="2">
        <f>Envios[[#This Row],[Cantidad]]*Envios[[#This Row],[Costo por Unidad]]</f>
        <v>35.688000000000002</v>
      </c>
      <c r="Q2944">
        <v>6.64</v>
      </c>
      <c r="R2944" s="2">
        <f>Envios[[#This Row],[Costo Productos]]+Envios[[#This Row],[Costo de Envío]]</f>
        <v>42.328000000000003</v>
      </c>
      <c r="S2944" t="s">
        <v>1383</v>
      </c>
      <c r="T2944" t="s">
        <v>30</v>
      </c>
      <c r="U2944">
        <v>3</v>
      </c>
      <c r="V2944" t="s">
        <v>52</v>
      </c>
      <c r="W2944" t="s">
        <v>53</v>
      </c>
      <c r="X2944" s="2">
        <f>Envios[[#This Row],[Ventas Totales]]-Envios[[#This Row],[Costos Totales]]</f>
        <v>76.631999999999991</v>
      </c>
    </row>
    <row r="2945" spans="1:24" x14ac:dyDescent="0.25">
      <c r="A2945">
        <v>1646</v>
      </c>
      <c r="B2945">
        <v>11877</v>
      </c>
      <c r="C2945" s="1">
        <v>40321</v>
      </c>
      <c r="D2945" s="1">
        <v>40322</v>
      </c>
      <c r="E2945" t="s">
        <v>19</v>
      </c>
      <c r="F2945" t="s">
        <v>40</v>
      </c>
      <c r="G2945">
        <v>248</v>
      </c>
      <c r="H2945" t="s">
        <v>1328</v>
      </c>
      <c r="I2945" t="s">
        <v>22</v>
      </c>
      <c r="J2945" t="s">
        <v>23</v>
      </c>
      <c r="K2945" t="s">
        <v>76</v>
      </c>
      <c r="L2945">
        <v>19</v>
      </c>
      <c r="M2945">
        <v>41.94</v>
      </c>
      <c r="N2945">
        <f>Envios[[#This Row],[Cantidad]]*Envios[[#This Row],[Precio por Unidad]]</f>
        <v>796.8599999999999</v>
      </c>
      <c r="O2945" s="2">
        <v>27.260999999999999</v>
      </c>
      <c r="P2945" s="2">
        <f>Envios[[#This Row],[Cantidad]]*Envios[[#This Row],[Costo por Unidad]]</f>
        <v>517.95899999999995</v>
      </c>
      <c r="Q2945">
        <v>2.99</v>
      </c>
      <c r="R2945" s="2">
        <f>Envios[[#This Row],[Costo Productos]]+Envios[[#This Row],[Costo de Envío]]</f>
        <v>520.94899999999996</v>
      </c>
      <c r="S2945" t="s">
        <v>1777</v>
      </c>
      <c r="T2945" t="s">
        <v>39</v>
      </c>
      <c r="U2945">
        <v>4</v>
      </c>
      <c r="V2945" t="s">
        <v>73</v>
      </c>
      <c r="W2945" t="s">
        <v>74</v>
      </c>
      <c r="X2945" s="2">
        <f>Envios[[#This Row],[Ventas Totales]]-Envios[[#This Row],[Costos Totales]]</f>
        <v>275.91099999999994</v>
      </c>
    </row>
    <row r="2946" spans="1:24" x14ac:dyDescent="0.25">
      <c r="A2946">
        <v>1647</v>
      </c>
      <c r="B2946">
        <v>11877</v>
      </c>
      <c r="C2946" s="1">
        <v>40321</v>
      </c>
      <c r="D2946" s="1">
        <v>40323</v>
      </c>
      <c r="E2946" t="s">
        <v>19</v>
      </c>
      <c r="F2946" t="s">
        <v>40</v>
      </c>
      <c r="G2946">
        <v>1085</v>
      </c>
      <c r="H2946" t="s">
        <v>1879</v>
      </c>
      <c r="I2946" t="s">
        <v>63</v>
      </c>
      <c r="J2946" t="s">
        <v>23</v>
      </c>
      <c r="K2946" t="s">
        <v>64</v>
      </c>
      <c r="L2946">
        <v>31</v>
      </c>
      <c r="M2946">
        <v>4.7300000000000004</v>
      </c>
      <c r="N2946">
        <f>Envios[[#This Row],[Cantidad]]*Envios[[#This Row],[Precio por Unidad]]</f>
        <v>146.63000000000002</v>
      </c>
      <c r="O2946" s="2">
        <v>3.0272000000000006</v>
      </c>
      <c r="P2946" s="2">
        <f>Envios[[#This Row],[Cantidad]]*Envios[[#This Row],[Costo por Unidad]]</f>
        <v>93.843200000000024</v>
      </c>
      <c r="Q2946">
        <v>1.52</v>
      </c>
      <c r="R2946" s="2">
        <f>Envios[[#This Row],[Costo Productos]]+Envios[[#This Row],[Costo de Envío]]</f>
        <v>95.36320000000002</v>
      </c>
      <c r="S2946" t="s">
        <v>1777</v>
      </c>
      <c r="T2946" t="s">
        <v>39</v>
      </c>
      <c r="U2946">
        <v>4</v>
      </c>
      <c r="V2946" t="s">
        <v>73</v>
      </c>
      <c r="W2946" t="s">
        <v>74</v>
      </c>
      <c r="X2946" s="2">
        <f>Envios[[#This Row],[Ventas Totales]]-Envios[[#This Row],[Costos Totales]]</f>
        <v>51.266800000000003</v>
      </c>
    </row>
    <row r="2947" spans="1:24" x14ac:dyDescent="0.25">
      <c r="A2947">
        <v>5756</v>
      </c>
      <c r="B2947">
        <v>40866</v>
      </c>
      <c r="C2947" s="1">
        <v>40321</v>
      </c>
      <c r="D2947" s="1">
        <v>40322</v>
      </c>
      <c r="E2947" t="s">
        <v>19</v>
      </c>
      <c r="F2947" t="s">
        <v>20</v>
      </c>
      <c r="G2947">
        <v>257</v>
      </c>
      <c r="H2947" t="s">
        <v>1548</v>
      </c>
      <c r="I2947" t="s">
        <v>42</v>
      </c>
      <c r="J2947" t="s">
        <v>23</v>
      </c>
      <c r="K2947" t="s">
        <v>67</v>
      </c>
      <c r="L2947">
        <v>3</v>
      </c>
      <c r="M2947">
        <v>300.64999999999998</v>
      </c>
      <c r="N2947">
        <f>Envios[[#This Row],[Cantidad]]*Envios[[#This Row],[Precio por Unidad]]</f>
        <v>901.94999999999993</v>
      </c>
      <c r="O2947" s="2">
        <v>144.31199999999998</v>
      </c>
      <c r="P2947" s="2">
        <f>Envios[[#This Row],[Cantidad]]*Envios[[#This Row],[Costo por Unidad]]</f>
        <v>432.93599999999992</v>
      </c>
      <c r="Q2947">
        <v>24.49</v>
      </c>
      <c r="R2947" s="2">
        <f>Envios[[#This Row],[Costo Productos]]+Envios[[#This Row],[Costo de Envío]]</f>
        <v>457.42599999999993</v>
      </c>
      <c r="S2947" t="s">
        <v>757</v>
      </c>
      <c r="T2947" t="s">
        <v>30</v>
      </c>
      <c r="U2947">
        <v>1</v>
      </c>
      <c r="V2947" t="s">
        <v>27</v>
      </c>
      <c r="W2947" t="s">
        <v>27</v>
      </c>
      <c r="X2947" s="2">
        <f>Envios[[#This Row],[Ventas Totales]]-Envios[[#This Row],[Costos Totales]]</f>
        <v>444.524</v>
      </c>
    </row>
    <row r="2948" spans="1:24" x14ac:dyDescent="0.25">
      <c r="A2948">
        <v>1248</v>
      </c>
      <c r="B2948">
        <v>9089</v>
      </c>
      <c r="C2948" s="1">
        <v>40321</v>
      </c>
      <c r="D2948" s="1">
        <v>40322</v>
      </c>
      <c r="E2948" t="s">
        <v>33</v>
      </c>
      <c r="F2948" t="s">
        <v>60</v>
      </c>
      <c r="G2948">
        <v>630</v>
      </c>
      <c r="H2948" t="s">
        <v>913</v>
      </c>
      <c r="I2948" t="s">
        <v>22</v>
      </c>
      <c r="J2948" t="s">
        <v>56</v>
      </c>
      <c r="K2948" t="s">
        <v>57</v>
      </c>
      <c r="L2948">
        <v>8</v>
      </c>
      <c r="M2948">
        <v>125.99</v>
      </c>
      <c r="N2948">
        <f>Envios[[#This Row],[Cantidad]]*Envios[[#This Row],[Precio por Unidad]]</f>
        <v>1007.92</v>
      </c>
      <c r="O2948" s="2">
        <v>51.655900000000003</v>
      </c>
      <c r="P2948" s="2">
        <f>Envios[[#This Row],[Cantidad]]*Envios[[#This Row],[Costo por Unidad]]</f>
        <v>413.24720000000002</v>
      </c>
      <c r="Q2948">
        <v>8.8000000000000007</v>
      </c>
      <c r="R2948" s="2">
        <f>Envios[[#This Row],[Costo Productos]]+Envios[[#This Row],[Costo de Envío]]</f>
        <v>422.04720000000003</v>
      </c>
      <c r="S2948" t="s">
        <v>1535</v>
      </c>
      <c r="T2948" t="s">
        <v>26</v>
      </c>
      <c r="U2948">
        <v>5</v>
      </c>
      <c r="V2948" t="s">
        <v>87</v>
      </c>
      <c r="W2948" t="s">
        <v>53</v>
      </c>
      <c r="X2948" s="2">
        <f>Envios[[#This Row],[Ventas Totales]]-Envios[[#This Row],[Costos Totales]]</f>
        <v>585.87279999999987</v>
      </c>
    </row>
    <row r="2949" spans="1:24" x14ac:dyDescent="0.25">
      <c r="A2949">
        <v>1879</v>
      </c>
      <c r="B2949">
        <v>13540</v>
      </c>
      <c r="C2949" s="1">
        <v>40321</v>
      </c>
      <c r="D2949" s="1">
        <v>40323</v>
      </c>
      <c r="E2949" t="s">
        <v>19</v>
      </c>
      <c r="F2949" t="s">
        <v>20</v>
      </c>
      <c r="G2949">
        <v>46</v>
      </c>
      <c r="H2949" t="s">
        <v>255</v>
      </c>
      <c r="I2949" t="s">
        <v>22</v>
      </c>
      <c r="J2949" t="s">
        <v>23</v>
      </c>
      <c r="K2949" t="s">
        <v>188</v>
      </c>
      <c r="L2949">
        <v>33</v>
      </c>
      <c r="M2949">
        <v>3.75</v>
      </c>
      <c r="N2949">
        <f>Envios[[#This Row],[Cantidad]]*Envios[[#This Row],[Precio por Unidad]]</f>
        <v>123.75</v>
      </c>
      <c r="O2949" s="2">
        <v>2.3624999999999998</v>
      </c>
      <c r="P2949" s="2">
        <f>Envios[[#This Row],[Cantidad]]*Envios[[#This Row],[Costo por Unidad]]</f>
        <v>77.962499999999991</v>
      </c>
      <c r="Q2949">
        <v>0.5</v>
      </c>
      <c r="R2949" s="2">
        <f>Envios[[#This Row],[Costo Productos]]+Envios[[#This Row],[Costo de Envío]]</f>
        <v>78.462499999999991</v>
      </c>
      <c r="S2949" t="s">
        <v>942</v>
      </c>
      <c r="T2949" t="s">
        <v>39</v>
      </c>
      <c r="U2949">
        <v>2</v>
      </c>
      <c r="V2949" t="s">
        <v>45</v>
      </c>
      <c r="W2949" t="s">
        <v>45</v>
      </c>
      <c r="X2949" s="2">
        <f>Envios[[#This Row],[Ventas Totales]]-Envios[[#This Row],[Costos Totales]]</f>
        <v>45.287500000000009</v>
      </c>
    </row>
    <row r="2950" spans="1:24" x14ac:dyDescent="0.25">
      <c r="A2950">
        <v>1880</v>
      </c>
      <c r="B2950">
        <v>13540</v>
      </c>
      <c r="C2950" s="1">
        <v>40321</v>
      </c>
      <c r="D2950" s="1">
        <v>40323</v>
      </c>
      <c r="E2950" t="s">
        <v>19</v>
      </c>
      <c r="F2950" t="s">
        <v>20</v>
      </c>
      <c r="G2950">
        <v>542</v>
      </c>
      <c r="H2950" t="s">
        <v>1097</v>
      </c>
      <c r="I2950" t="s">
        <v>22</v>
      </c>
      <c r="J2950" t="s">
        <v>56</v>
      </c>
      <c r="K2950" t="s">
        <v>57</v>
      </c>
      <c r="L2950">
        <v>27</v>
      </c>
      <c r="M2950">
        <v>65.989999999999995</v>
      </c>
      <c r="N2950">
        <f>Envios[[#This Row],[Cantidad]]*Envios[[#This Row],[Precio por Unidad]]</f>
        <v>1781.7299999999998</v>
      </c>
      <c r="O2950" s="2">
        <v>28.375700000000002</v>
      </c>
      <c r="P2950" s="2">
        <f>Envios[[#This Row],[Cantidad]]*Envios[[#This Row],[Costo por Unidad]]</f>
        <v>766.14390000000003</v>
      </c>
      <c r="Q2950">
        <v>4.99</v>
      </c>
      <c r="R2950" s="2">
        <f>Envios[[#This Row],[Costo Productos]]+Envios[[#This Row],[Costo de Envío]]</f>
        <v>771.13390000000004</v>
      </c>
      <c r="S2950" t="s">
        <v>942</v>
      </c>
      <c r="T2950" t="s">
        <v>39</v>
      </c>
      <c r="U2950">
        <v>2</v>
      </c>
      <c r="V2950" t="s">
        <v>45</v>
      </c>
      <c r="W2950" t="s">
        <v>45</v>
      </c>
      <c r="X2950" s="2">
        <f>Envios[[#This Row],[Ventas Totales]]-Envios[[#This Row],[Costos Totales]]</f>
        <v>1010.5960999999998</v>
      </c>
    </row>
    <row r="2951" spans="1:24" x14ac:dyDescent="0.25">
      <c r="A2951">
        <v>1881</v>
      </c>
      <c r="B2951">
        <v>13540</v>
      </c>
      <c r="C2951" s="1">
        <v>40321</v>
      </c>
      <c r="D2951" s="1">
        <v>40321</v>
      </c>
      <c r="E2951" t="s">
        <v>19</v>
      </c>
      <c r="F2951" t="s">
        <v>20</v>
      </c>
      <c r="G2951">
        <v>682</v>
      </c>
      <c r="H2951" t="s">
        <v>1386</v>
      </c>
      <c r="I2951" t="s">
        <v>35</v>
      </c>
      <c r="J2951" t="s">
        <v>56</v>
      </c>
      <c r="K2951" t="s">
        <v>91</v>
      </c>
      <c r="L2951">
        <v>31</v>
      </c>
      <c r="M2951">
        <v>8.5</v>
      </c>
      <c r="N2951">
        <f>Envios[[#This Row],[Cantidad]]*Envios[[#This Row],[Precio por Unidad]]</f>
        <v>263.5</v>
      </c>
      <c r="O2951" s="2">
        <v>4.335</v>
      </c>
      <c r="P2951" s="2">
        <f>Envios[[#This Row],[Cantidad]]*Envios[[#This Row],[Costo por Unidad]]</f>
        <v>134.38499999999999</v>
      </c>
      <c r="Q2951">
        <v>1.99</v>
      </c>
      <c r="R2951" s="2">
        <f>Envios[[#This Row],[Costo Productos]]+Envios[[#This Row],[Costo de Envío]]</f>
        <v>136.375</v>
      </c>
      <c r="S2951" t="s">
        <v>942</v>
      </c>
      <c r="T2951" t="s">
        <v>39</v>
      </c>
      <c r="U2951">
        <v>9</v>
      </c>
      <c r="V2951" t="s">
        <v>31</v>
      </c>
      <c r="W2951" t="s">
        <v>32</v>
      </c>
      <c r="X2951" s="2">
        <f>Envios[[#This Row],[Ventas Totales]]-Envios[[#This Row],[Costos Totales]]</f>
        <v>127.125</v>
      </c>
    </row>
    <row r="2952" spans="1:24" x14ac:dyDescent="0.25">
      <c r="A2952">
        <v>1882</v>
      </c>
      <c r="B2952">
        <v>13540</v>
      </c>
      <c r="C2952" s="1">
        <v>40321</v>
      </c>
      <c r="D2952" s="1">
        <v>40321</v>
      </c>
      <c r="E2952" t="s">
        <v>19</v>
      </c>
      <c r="F2952" t="s">
        <v>20</v>
      </c>
      <c r="G2952">
        <v>306</v>
      </c>
      <c r="H2952" t="s">
        <v>475</v>
      </c>
      <c r="I2952" t="s">
        <v>63</v>
      </c>
      <c r="J2952" t="s">
        <v>23</v>
      </c>
      <c r="K2952" t="s">
        <v>140</v>
      </c>
      <c r="L2952">
        <v>16</v>
      </c>
      <c r="M2952">
        <v>2.1800000000000002</v>
      </c>
      <c r="N2952">
        <f>Envios[[#This Row],[Cantidad]]*Envios[[#This Row],[Precio por Unidad]]</f>
        <v>34.880000000000003</v>
      </c>
      <c r="O2952" s="2">
        <v>1.0464</v>
      </c>
      <c r="P2952" s="2">
        <f>Envios[[#This Row],[Cantidad]]*Envios[[#This Row],[Costo por Unidad]]</f>
        <v>16.7424</v>
      </c>
      <c r="Q2952">
        <v>0.78</v>
      </c>
      <c r="R2952" s="2">
        <f>Envios[[#This Row],[Costo Productos]]+Envios[[#This Row],[Costo de Envío]]</f>
        <v>17.522400000000001</v>
      </c>
      <c r="S2952" t="s">
        <v>942</v>
      </c>
      <c r="T2952" t="s">
        <v>39</v>
      </c>
      <c r="U2952">
        <v>9</v>
      </c>
      <c r="V2952" t="s">
        <v>31</v>
      </c>
      <c r="W2952" t="s">
        <v>32</v>
      </c>
      <c r="X2952" s="2">
        <f>Envios[[#This Row],[Ventas Totales]]-Envios[[#This Row],[Costos Totales]]</f>
        <v>17.357600000000001</v>
      </c>
    </row>
    <row r="2953" spans="1:24" x14ac:dyDescent="0.25">
      <c r="A2953">
        <v>1883</v>
      </c>
      <c r="B2953">
        <v>13540</v>
      </c>
      <c r="C2953" s="1">
        <v>40321</v>
      </c>
      <c r="D2953" s="1">
        <v>40321</v>
      </c>
      <c r="E2953" t="s">
        <v>19</v>
      </c>
      <c r="F2953" t="s">
        <v>20</v>
      </c>
      <c r="G2953">
        <v>167</v>
      </c>
      <c r="H2953" t="s">
        <v>1562</v>
      </c>
      <c r="I2953" t="s">
        <v>22</v>
      </c>
      <c r="J2953" t="s">
        <v>23</v>
      </c>
      <c r="K2953" t="s">
        <v>24</v>
      </c>
      <c r="L2953">
        <v>33</v>
      </c>
      <c r="M2953">
        <v>12.28</v>
      </c>
      <c r="N2953">
        <f>Envios[[#This Row],[Cantidad]]*Envios[[#This Row],[Precio por Unidad]]</f>
        <v>405.23999999999995</v>
      </c>
      <c r="O2953" s="2">
        <v>5.2804000000000002</v>
      </c>
      <c r="P2953" s="2">
        <f>Envios[[#This Row],[Cantidad]]*Envios[[#This Row],[Costo por Unidad]]</f>
        <v>174.25319999999999</v>
      </c>
      <c r="Q2953">
        <v>6.13</v>
      </c>
      <c r="R2953" s="2">
        <f>Envios[[#This Row],[Costo Productos]]+Envios[[#This Row],[Costo de Envío]]</f>
        <v>180.38319999999999</v>
      </c>
      <c r="S2953" t="s">
        <v>942</v>
      </c>
      <c r="T2953" t="s">
        <v>39</v>
      </c>
      <c r="U2953">
        <v>9</v>
      </c>
      <c r="V2953" t="s">
        <v>31</v>
      </c>
      <c r="W2953" t="s">
        <v>32</v>
      </c>
      <c r="X2953" s="2">
        <f>Envios[[#This Row],[Ventas Totales]]-Envios[[#This Row],[Costos Totales]]</f>
        <v>224.85679999999996</v>
      </c>
    </row>
    <row r="2954" spans="1:24" x14ac:dyDescent="0.25">
      <c r="A2954">
        <v>1405</v>
      </c>
      <c r="B2954">
        <v>10212</v>
      </c>
      <c r="C2954" s="1">
        <v>40321</v>
      </c>
      <c r="D2954" s="1">
        <v>40323</v>
      </c>
      <c r="E2954" t="s">
        <v>19</v>
      </c>
      <c r="F2954" t="s">
        <v>47</v>
      </c>
      <c r="G2954">
        <v>733</v>
      </c>
      <c r="H2954" t="s">
        <v>717</v>
      </c>
      <c r="I2954" t="s">
        <v>63</v>
      </c>
      <c r="J2954" t="s">
        <v>36</v>
      </c>
      <c r="K2954" t="s">
        <v>37</v>
      </c>
      <c r="L2954">
        <v>14</v>
      </c>
      <c r="M2954">
        <v>5.08</v>
      </c>
      <c r="N2954">
        <f>Envios[[#This Row],[Cantidad]]*Envios[[#This Row],[Precio por Unidad]]</f>
        <v>71.12</v>
      </c>
      <c r="O2954" s="2">
        <v>2.4891999999999999</v>
      </c>
      <c r="P2954" s="2">
        <f>Envios[[#This Row],[Cantidad]]*Envios[[#This Row],[Costo por Unidad]]</f>
        <v>34.848799999999997</v>
      </c>
      <c r="Q2954">
        <v>3.63</v>
      </c>
      <c r="R2954" s="2">
        <f>Envios[[#This Row],[Costo Productos]]+Envios[[#This Row],[Costo de Envío]]</f>
        <v>38.4788</v>
      </c>
      <c r="S2954" t="s">
        <v>636</v>
      </c>
      <c r="T2954" t="s">
        <v>39</v>
      </c>
      <c r="U2954">
        <v>5</v>
      </c>
      <c r="V2954" t="s">
        <v>87</v>
      </c>
      <c r="W2954" t="s">
        <v>53</v>
      </c>
      <c r="X2954" s="2">
        <f>Envios[[#This Row],[Ventas Totales]]-Envios[[#This Row],[Costos Totales]]</f>
        <v>32.641200000000005</v>
      </c>
    </row>
    <row r="2955" spans="1:24" x14ac:dyDescent="0.25">
      <c r="A2955">
        <v>1406</v>
      </c>
      <c r="B2955">
        <v>10212</v>
      </c>
      <c r="C2955" s="1">
        <v>40321</v>
      </c>
      <c r="D2955" s="1">
        <v>40325</v>
      </c>
      <c r="E2955" t="s">
        <v>19</v>
      </c>
      <c r="F2955" t="s">
        <v>47</v>
      </c>
      <c r="G2955">
        <v>821</v>
      </c>
      <c r="H2955" t="s">
        <v>905</v>
      </c>
      <c r="I2955" t="s">
        <v>22</v>
      </c>
      <c r="J2955" t="s">
        <v>23</v>
      </c>
      <c r="K2955" t="s">
        <v>64</v>
      </c>
      <c r="L2955">
        <v>22</v>
      </c>
      <c r="M2955">
        <v>55.48</v>
      </c>
      <c r="N2955">
        <f>Envios[[#This Row],[Cantidad]]*Envios[[#This Row],[Precio por Unidad]]</f>
        <v>1220.56</v>
      </c>
      <c r="O2955" s="2">
        <v>34.952399999999997</v>
      </c>
      <c r="P2955" s="2">
        <f>Envios[[#This Row],[Cantidad]]*Envios[[#This Row],[Costo por Unidad]]</f>
        <v>768.95279999999991</v>
      </c>
      <c r="Q2955">
        <v>6.79</v>
      </c>
      <c r="R2955" s="2">
        <f>Envios[[#This Row],[Costo Productos]]+Envios[[#This Row],[Costo de Envío]]</f>
        <v>775.74279999999987</v>
      </c>
      <c r="S2955" t="s">
        <v>636</v>
      </c>
      <c r="T2955" t="s">
        <v>39</v>
      </c>
      <c r="U2955">
        <v>5</v>
      </c>
      <c r="V2955" t="s">
        <v>87</v>
      </c>
      <c r="W2955" t="s">
        <v>53</v>
      </c>
      <c r="X2955" s="2">
        <f>Envios[[#This Row],[Ventas Totales]]-Envios[[#This Row],[Costos Totales]]</f>
        <v>444.81720000000007</v>
      </c>
    </row>
    <row r="2956" spans="1:24" x14ac:dyDescent="0.25">
      <c r="A2956">
        <v>7031</v>
      </c>
      <c r="B2956">
        <v>50183</v>
      </c>
      <c r="C2956" s="1">
        <v>40322</v>
      </c>
      <c r="D2956" s="1">
        <v>40323</v>
      </c>
      <c r="E2956" t="s">
        <v>33</v>
      </c>
      <c r="F2956" t="s">
        <v>20</v>
      </c>
      <c r="G2956">
        <v>692</v>
      </c>
      <c r="H2956" t="s">
        <v>1135</v>
      </c>
      <c r="I2956" t="s">
        <v>22</v>
      </c>
      <c r="J2956" t="s">
        <v>23</v>
      </c>
      <c r="K2956" t="s">
        <v>113</v>
      </c>
      <c r="L2956">
        <v>20</v>
      </c>
      <c r="M2956">
        <v>5.58</v>
      </c>
      <c r="N2956">
        <f>Envios[[#This Row],[Cantidad]]*Envios[[#This Row],[Precio por Unidad]]</f>
        <v>111.6</v>
      </c>
      <c r="O2956" s="2">
        <v>3.6270000000000002</v>
      </c>
      <c r="P2956" s="2">
        <f>Envios[[#This Row],[Cantidad]]*Envios[[#This Row],[Costo por Unidad]]</f>
        <v>72.540000000000006</v>
      </c>
      <c r="Q2956">
        <v>5.3</v>
      </c>
      <c r="R2956" s="2">
        <f>Envios[[#This Row],[Costo Productos]]+Envios[[#This Row],[Costo de Envío]]</f>
        <v>77.84</v>
      </c>
      <c r="S2956" t="s">
        <v>853</v>
      </c>
      <c r="T2956" t="s">
        <v>26</v>
      </c>
      <c r="U2956">
        <v>11</v>
      </c>
      <c r="V2956" t="s">
        <v>131</v>
      </c>
      <c r="W2956" t="s">
        <v>131</v>
      </c>
      <c r="X2956" s="2">
        <f>Envios[[#This Row],[Ventas Totales]]-Envios[[#This Row],[Costos Totales]]</f>
        <v>33.759999999999991</v>
      </c>
    </row>
    <row r="2957" spans="1:24" x14ac:dyDescent="0.25">
      <c r="A2957">
        <v>2747</v>
      </c>
      <c r="B2957">
        <v>19840</v>
      </c>
      <c r="C2957" s="1">
        <v>40322</v>
      </c>
      <c r="D2957" s="1">
        <v>40325</v>
      </c>
      <c r="E2957" t="s">
        <v>46</v>
      </c>
      <c r="F2957" t="s">
        <v>60</v>
      </c>
      <c r="G2957">
        <v>756</v>
      </c>
      <c r="H2957" t="s">
        <v>977</v>
      </c>
      <c r="I2957" t="s">
        <v>119</v>
      </c>
      <c r="J2957" t="s">
        <v>56</v>
      </c>
      <c r="K2957" t="s">
        <v>94</v>
      </c>
      <c r="L2957">
        <v>25</v>
      </c>
      <c r="M2957">
        <v>400.97</v>
      </c>
      <c r="N2957">
        <f>Envios[[#This Row],[Cantidad]]*Envios[[#This Row],[Precio por Unidad]]</f>
        <v>10024.25</v>
      </c>
      <c r="O2957" s="2">
        <v>256.62080000000003</v>
      </c>
      <c r="P2957" s="2">
        <f>Envios[[#This Row],[Cantidad]]*Envios[[#This Row],[Costo por Unidad]]</f>
        <v>6415.52</v>
      </c>
      <c r="Q2957">
        <v>48.26</v>
      </c>
      <c r="R2957" s="2">
        <f>Envios[[#This Row],[Costo Productos]]+Envios[[#This Row],[Costo de Envío]]</f>
        <v>6463.7800000000007</v>
      </c>
      <c r="S2957" t="s">
        <v>194</v>
      </c>
      <c r="T2957" t="s">
        <v>30</v>
      </c>
      <c r="U2957">
        <v>11</v>
      </c>
      <c r="V2957" t="s">
        <v>131</v>
      </c>
      <c r="W2957" t="s">
        <v>131</v>
      </c>
      <c r="X2957" s="2">
        <f>Envios[[#This Row],[Ventas Totales]]-Envios[[#This Row],[Costos Totales]]</f>
        <v>3560.4699999999993</v>
      </c>
    </row>
    <row r="2958" spans="1:24" x14ac:dyDescent="0.25">
      <c r="A2958">
        <v>6024</v>
      </c>
      <c r="B2958">
        <v>42691</v>
      </c>
      <c r="C2958" s="1">
        <v>40322</v>
      </c>
      <c r="D2958" s="1">
        <v>40331</v>
      </c>
      <c r="E2958" t="s">
        <v>19</v>
      </c>
      <c r="F2958" t="s">
        <v>47</v>
      </c>
      <c r="G2958">
        <v>862</v>
      </c>
      <c r="H2958" t="s">
        <v>1263</v>
      </c>
      <c r="I2958" t="s">
        <v>22</v>
      </c>
      <c r="J2958" t="s">
        <v>36</v>
      </c>
      <c r="K2958" t="s">
        <v>37</v>
      </c>
      <c r="L2958">
        <v>50</v>
      </c>
      <c r="M2958">
        <v>46.94</v>
      </c>
      <c r="N2958">
        <f>Envios[[#This Row],[Cantidad]]*Envios[[#This Row],[Precio por Unidad]]</f>
        <v>2347</v>
      </c>
      <c r="O2958" s="2">
        <v>26.2864</v>
      </c>
      <c r="P2958" s="2">
        <f>Envios[[#This Row],[Cantidad]]*Envios[[#This Row],[Costo por Unidad]]</f>
        <v>1314.32</v>
      </c>
      <c r="Q2958">
        <v>6.77</v>
      </c>
      <c r="R2958" s="2">
        <f>Envios[[#This Row],[Costo Productos]]+Envios[[#This Row],[Costo de Envío]]</f>
        <v>1321.09</v>
      </c>
      <c r="S2958" t="s">
        <v>442</v>
      </c>
      <c r="T2958" t="s">
        <v>44</v>
      </c>
      <c r="U2958">
        <v>3</v>
      </c>
      <c r="V2958" t="s">
        <v>52</v>
      </c>
      <c r="W2958" t="s">
        <v>53</v>
      </c>
      <c r="X2958" s="2">
        <f>Envios[[#This Row],[Ventas Totales]]-Envios[[#This Row],[Costos Totales]]</f>
        <v>1025.9100000000001</v>
      </c>
    </row>
    <row r="2959" spans="1:24" x14ac:dyDescent="0.25">
      <c r="A2959">
        <v>6025</v>
      </c>
      <c r="B2959">
        <v>42691</v>
      </c>
      <c r="C2959" s="1">
        <v>40322</v>
      </c>
      <c r="D2959" s="1">
        <v>40326</v>
      </c>
      <c r="E2959" t="s">
        <v>19</v>
      </c>
      <c r="F2959" t="s">
        <v>47</v>
      </c>
      <c r="G2959">
        <v>536</v>
      </c>
      <c r="H2959" t="s">
        <v>355</v>
      </c>
      <c r="I2959" t="s">
        <v>22</v>
      </c>
      <c r="J2959" t="s">
        <v>23</v>
      </c>
      <c r="K2959" t="s">
        <v>24</v>
      </c>
      <c r="L2959">
        <v>7</v>
      </c>
      <c r="M2959">
        <v>161.55000000000001</v>
      </c>
      <c r="N2959">
        <f>Envios[[#This Row],[Cantidad]]*Envios[[#This Row],[Precio por Unidad]]</f>
        <v>1130.8500000000001</v>
      </c>
      <c r="O2959" s="2">
        <v>54.927</v>
      </c>
      <c r="P2959" s="2">
        <f>Envios[[#This Row],[Cantidad]]*Envios[[#This Row],[Costo por Unidad]]</f>
        <v>384.48899999999998</v>
      </c>
      <c r="Q2959">
        <v>19.989999999999998</v>
      </c>
      <c r="R2959" s="2">
        <f>Envios[[#This Row],[Costo Productos]]+Envios[[#This Row],[Costo de Envío]]</f>
        <v>404.47899999999998</v>
      </c>
      <c r="S2959" t="s">
        <v>442</v>
      </c>
      <c r="T2959" t="s">
        <v>44</v>
      </c>
      <c r="U2959">
        <v>3</v>
      </c>
      <c r="V2959" t="s">
        <v>52</v>
      </c>
      <c r="W2959" t="s">
        <v>53</v>
      </c>
      <c r="X2959" s="2">
        <f>Envios[[#This Row],[Ventas Totales]]-Envios[[#This Row],[Costos Totales]]</f>
        <v>726.37100000000009</v>
      </c>
    </row>
    <row r="2960" spans="1:24" x14ac:dyDescent="0.25">
      <c r="A2960">
        <v>364</v>
      </c>
      <c r="B2960">
        <v>2535</v>
      </c>
      <c r="C2960" s="1">
        <v>40322</v>
      </c>
      <c r="D2960" s="1">
        <v>40324</v>
      </c>
      <c r="E2960" t="s">
        <v>19</v>
      </c>
      <c r="F2960" t="s">
        <v>47</v>
      </c>
      <c r="G2960">
        <v>191</v>
      </c>
      <c r="H2960" t="s">
        <v>1880</v>
      </c>
      <c r="I2960" t="s">
        <v>35</v>
      </c>
      <c r="J2960" t="s">
        <v>56</v>
      </c>
      <c r="K2960" t="s">
        <v>91</v>
      </c>
      <c r="L2960">
        <v>6</v>
      </c>
      <c r="M2960">
        <v>14.48</v>
      </c>
      <c r="N2960">
        <f>Envios[[#This Row],[Cantidad]]*Envios[[#This Row],[Precio por Unidad]]</f>
        <v>86.88</v>
      </c>
      <c r="O2960" s="2">
        <v>7.3848000000000003</v>
      </c>
      <c r="P2960" s="2">
        <f>Envios[[#This Row],[Cantidad]]*Envios[[#This Row],[Costo por Unidad]]</f>
        <v>44.308800000000005</v>
      </c>
      <c r="Q2960">
        <v>1.99</v>
      </c>
      <c r="R2960" s="2">
        <f>Envios[[#This Row],[Costo Productos]]+Envios[[#This Row],[Costo de Envío]]</f>
        <v>46.298800000000007</v>
      </c>
      <c r="S2960" t="s">
        <v>868</v>
      </c>
      <c r="T2960" t="s">
        <v>30</v>
      </c>
      <c r="U2960">
        <v>11</v>
      </c>
      <c r="V2960" t="s">
        <v>131</v>
      </c>
      <c r="W2960" t="s">
        <v>131</v>
      </c>
      <c r="X2960" s="2">
        <f>Envios[[#This Row],[Ventas Totales]]-Envios[[#This Row],[Costos Totales]]</f>
        <v>40.581199999999988</v>
      </c>
    </row>
    <row r="2961" spans="1:24" x14ac:dyDescent="0.25">
      <c r="A2961">
        <v>705</v>
      </c>
      <c r="B2961">
        <v>4935</v>
      </c>
      <c r="C2961" s="1">
        <v>40322</v>
      </c>
      <c r="D2961" s="1">
        <v>40325</v>
      </c>
      <c r="E2961" t="s">
        <v>19</v>
      </c>
      <c r="F2961" t="s">
        <v>40</v>
      </c>
      <c r="G2961">
        <v>145</v>
      </c>
      <c r="H2961" t="s">
        <v>525</v>
      </c>
      <c r="I2961" t="s">
        <v>63</v>
      </c>
      <c r="J2961" t="s">
        <v>23</v>
      </c>
      <c r="K2961" t="s">
        <v>291</v>
      </c>
      <c r="L2961">
        <v>30</v>
      </c>
      <c r="M2961">
        <v>3.68</v>
      </c>
      <c r="N2961">
        <f>Envios[[#This Row],[Cantidad]]*Envios[[#This Row],[Precio por Unidad]]</f>
        <v>110.4</v>
      </c>
      <c r="O2961" s="2">
        <v>0.62560000000000016</v>
      </c>
      <c r="P2961" s="2">
        <f>Envios[[#This Row],[Cantidad]]*Envios[[#This Row],[Costo por Unidad]]</f>
        <v>18.768000000000004</v>
      </c>
      <c r="Q2961">
        <v>1.32</v>
      </c>
      <c r="R2961" s="2">
        <f>Envios[[#This Row],[Costo Productos]]+Envios[[#This Row],[Costo de Envío]]</f>
        <v>20.088000000000005</v>
      </c>
      <c r="S2961" t="s">
        <v>307</v>
      </c>
      <c r="T2961" t="s">
        <v>30</v>
      </c>
      <c r="U2961">
        <v>1</v>
      </c>
      <c r="V2961" t="s">
        <v>27</v>
      </c>
      <c r="W2961" t="s">
        <v>27</v>
      </c>
      <c r="X2961" s="2">
        <f>Envios[[#This Row],[Ventas Totales]]-Envios[[#This Row],[Costos Totales]]</f>
        <v>90.311999999999998</v>
      </c>
    </row>
    <row r="2962" spans="1:24" x14ac:dyDescent="0.25">
      <c r="A2962">
        <v>7042</v>
      </c>
      <c r="B2962">
        <v>50278</v>
      </c>
      <c r="C2962" s="1">
        <v>40323</v>
      </c>
      <c r="D2962" s="1">
        <v>40323</v>
      </c>
      <c r="E2962" t="s">
        <v>19</v>
      </c>
      <c r="F2962" t="s">
        <v>20</v>
      </c>
      <c r="G2962">
        <v>353</v>
      </c>
      <c r="H2962" t="s">
        <v>265</v>
      </c>
      <c r="I2962" t="s">
        <v>22</v>
      </c>
      <c r="J2962" t="s">
        <v>23</v>
      </c>
      <c r="K2962" t="s">
        <v>76</v>
      </c>
      <c r="L2962">
        <v>2</v>
      </c>
      <c r="M2962">
        <v>20.98</v>
      </c>
      <c r="N2962">
        <f>Envios[[#This Row],[Cantidad]]*Envios[[#This Row],[Precio por Unidad]]</f>
        <v>41.96</v>
      </c>
      <c r="O2962" s="2">
        <v>13.2174</v>
      </c>
      <c r="P2962" s="2">
        <f>Envios[[#This Row],[Cantidad]]*Envios[[#This Row],[Costo por Unidad]]</f>
        <v>26.434799999999999</v>
      </c>
      <c r="Q2962">
        <v>8.83</v>
      </c>
      <c r="R2962" s="2">
        <f>Envios[[#This Row],[Costo Productos]]+Envios[[#This Row],[Costo de Envío]]</f>
        <v>35.264800000000001</v>
      </c>
      <c r="S2962" t="s">
        <v>731</v>
      </c>
      <c r="T2962" t="s">
        <v>30</v>
      </c>
      <c r="U2962">
        <v>8</v>
      </c>
      <c r="V2962" t="s">
        <v>96</v>
      </c>
      <c r="W2962" t="s">
        <v>96</v>
      </c>
      <c r="X2962" s="2">
        <f>Envios[[#This Row],[Ventas Totales]]-Envios[[#This Row],[Costos Totales]]</f>
        <v>6.6951999999999998</v>
      </c>
    </row>
    <row r="2963" spans="1:24" x14ac:dyDescent="0.25">
      <c r="A2963">
        <v>7043</v>
      </c>
      <c r="B2963">
        <v>50278</v>
      </c>
      <c r="C2963" s="1">
        <v>40323</v>
      </c>
      <c r="D2963" s="1">
        <v>40325</v>
      </c>
      <c r="E2963" t="s">
        <v>46</v>
      </c>
      <c r="F2963" t="s">
        <v>20</v>
      </c>
      <c r="G2963">
        <v>354</v>
      </c>
      <c r="H2963" t="s">
        <v>1881</v>
      </c>
      <c r="I2963" t="s">
        <v>49</v>
      </c>
      <c r="J2963" t="s">
        <v>36</v>
      </c>
      <c r="K2963" t="s">
        <v>120</v>
      </c>
      <c r="L2963">
        <v>20</v>
      </c>
      <c r="M2963">
        <v>100.8</v>
      </c>
      <c r="N2963">
        <f>Envios[[#This Row],[Cantidad]]*Envios[[#This Row],[Precio por Unidad]]</f>
        <v>2016</v>
      </c>
      <c r="O2963" s="2">
        <v>41.328000000000003</v>
      </c>
      <c r="P2963" s="2">
        <f>Envios[[#This Row],[Cantidad]]*Envios[[#This Row],[Costo por Unidad]]</f>
        <v>826.56000000000006</v>
      </c>
      <c r="Q2963">
        <v>60</v>
      </c>
      <c r="R2963" s="2">
        <f>Envios[[#This Row],[Costo Productos]]+Envios[[#This Row],[Costo de Envío]]</f>
        <v>886.56000000000006</v>
      </c>
      <c r="S2963" t="s">
        <v>731</v>
      </c>
      <c r="T2963" t="s">
        <v>30</v>
      </c>
      <c r="U2963">
        <v>8</v>
      </c>
      <c r="V2963" t="s">
        <v>96</v>
      </c>
      <c r="W2963" t="s">
        <v>96</v>
      </c>
      <c r="X2963" s="2">
        <f>Envios[[#This Row],[Ventas Totales]]-Envios[[#This Row],[Costos Totales]]</f>
        <v>1129.44</v>
      </c>
    </row>
    <row r="2964" spans="1:24" x14ac:dyDescent="0.25">
      <c r="A2964">
        <v>556</v>
      </c>
      <c r="B2964">
        <v>3778</v>
      </c>
      <c r="C2964" s="1">
        <v>40323</v>
      </c>
      <c r="D2964" s="1">
        <v>40325</v>
      </c>
      <c r="E2964" t="s">
        <v>19</v>
      </c>
      <c r="F2964" t="s">
        <v>60</v>
      </c>
      <c r="G2964">
        <v>1112</v>
      </c>
      <c r="H2964" t="s">
        <v>922</v>
      </c>
      <c r="I2964" t="s">
        <v>35</v>
      </c>
      <c r="J2964" t="s">
        <v>56</v>
      </c>
      <c r="K2964" t="s">
        <v>91</v>
      </c>
      <c r="L2964">
        <v>34</v>
      </c>
      <c r="M2964">
        <v>8.32</v>
      </c>
      <c r="N2964">
        <f>Envios[[#This Row],[Cantidad]]*Envios[[#This Row],[Precio por Unidad]]</f>
        <v>282.88</v>
      </c>
      <c r="O2964" s="2">
        <v>2.1632000000000002</v>
      </c>
      <c r="P2964" s="2">
        <f>Envios[[#This Row],[Cantidad]]*Envios[[#This Row],[Costo por Unidad]]</f>
        <v>73.548800000000014</v>
      </c>
      <c r="Q2964">
        <v>2.38</v>
      </c>
      <c r="R2964" s="2">
        <f>Envios[[#This Row],[Costo Productos]]+Envios[[#This Row],[Costo de Envío]]</f>
        <v>75.92880000000001</v>
      </c>
      <c r="S2964" t="s">
        <v>1882</v>
      </c>
      <c r="T2964" t="s">
        <v>44</v>
      </c>
      <c r="U2964">
        <v>2</v>
      </c>
      <c r="V2964" t="s">
        <v>45</v>
      </c>
      <c r="W2964" t="s">
        <v>45</v>
      </c>
      <c r="X2964" s="2">
        <f>Envios[[#This Row],[Ventas Totales]]-Envios[[#This Row],[Costos Totales]]</f>
        <v>206.95119999999997</v>
      </c>
    </row>
    <row r="2965" spans="1:24" x14ac:dyDescent="0.25">
      <c r="A2965">
        <v>557</v>
      </c>
      <c r="B2965">
        <v>3778</v>
      </c>
      <c r="C2965" s="1">
        <v>40323</v>
      </c>
      <c r="D2965" s="1">
        <v>40324</v>
      </c>
      <c r="E2965" t="s">
        <v>19</v>
      </c>
      <c r="F2965" t="s">
        <v>60</v>
      </c>
      <c r="G2965">
        <v>258</v>
      </c>
      <c r="H2965" t="s">
        <v>700</v>
      </c>
      <c r="I2965" t="s">
        <v>35</v>
      </c>
      <c r="J2965" t="s">
        <v>56</v>
      </c>
      <c r="K2965" t="s">
        <v>91</v>
      </c>
      <c r="L2965">
        <v>12</v>
      </c>
      <c r="M2965">
        <v>45.19</v>
      </c>
      <c r="N2965">
        <f>Envios[[#This Row],[Cantidad]]*Envios[[#This Row],[Precio por Unidad]]</f>
        <v>542.28</v>
      </c>
      <c r="O2965" s="2">
        <v>20.335499999999996</v>
      </c>
      <c r="P2965" s="2">
        <f>Envios[[#This Row],[Cantidad]]*Envios[[#This Row],[Costo por Unidad]]</f>
        <v>244.02599999999995</v>
      </c>
      <c r="Q2965">
        <v>1.99</v>
      </c>
      <c r="R2965" s="2">
        <f>Envios[[#This Row],[Costo Productos]]+Envios[[#This Row],[Costo de Envío]]</f>
        <v>246.01599999999996</v>
      </c>
      <c r="S2965" t="s">
        <v>1882</v>
      </c>
      <c r="T2965" t="s">
        <v>44</v>
      </c>
      <c r="U2965">
        <v>2</v>
      </c>
      <c r="V2965" t="s">
        <v>45</v>
      </c>
      <c r="W2965" t="s">
        <v>45</v>
      </c>
      <c r="X2965" s="2">
        <f>Envios[[#This Row],[Ventas Totales]]-Envios[[#This Row],[Costos Totales]]</f>
        <v>296.26400000000001</v>
      </c>
    </row>
    <row r="2966" spans="1:24" x14ac:dyDescent="0.25">
      <c r="A2966">
        <v>558</v>
      </c>
      <c r="B2966">
        <v>3778</v>
      </c>
      <c r="C2966" s="1">
        <v>40323</v>
      </c>
      <c r="D2966" s="1">
        <v>40324</v>
      </c>
      <c r="E2966" t="s">
        <v>19</v>
      </c>
      <c r="F2966" t="s">
        <v>60</v>
      </c>
      <c r="G2966">
        <v>529</v>
      </c>
      <c r="H2966" t="s">
        <v>1086</v>
      </c>
      <c r="I2966" t="s">
        <v>22</v>
      </c>
      <c r="J2966" t="s">
        <v>23</v>
      </c>
      <c r="K2966" t="s">
        <v>64</v>
      </c>
      <c r="L2966">
        <v>3</v>
      </c>
      <c r="M2966">
        <v>6.68</v>
      </c>
      <c r="N2966">
        <f>Envios[[#This Row],[Cantidad]]*Envios[[#This Row],[Precio por Unidad]]</f>
        <v>20.04</v>
      </c>
      <c r="O2966" s="2">
        <v>4.2084000000000001</v>
      </c>
      <c r="P2966" s="2">
        <f>Envios[[#This Row],[Cantidad]]*Envios[[#This Row],[Costo por Unidad]]</f>
        <v>12.6252</v>
      </c>
      <c r="Q2966">
        <v>6.92</v>
      </c>
      <c r="R2966" s="2">
        <f>Envios[[#This Row],[Costo Productos]]+Envios[[#This Row],[Costo de Envío]]</f>
        <v>19.545200000000001</v>
      </c>
      <c r="S2966" t="s">
        <v>1882</v>
      </c>
      <c r="T2966" t="s">
        <v>44</v>
      </c>
      <c r="U2966">
        <v>2</v>
      </c>
      <c r="V2966" t="s">
        <v>45</v>
      </c>
      <c r="W2966" t="s">
        <v>45</v>
      </c>
      <c r="X2966" s="2">
        <f>Envios[[#This Row],[Ventas Totales]]-Envios[[#This Row],[Costos Totales]]</f>
        <v>0.49479999999999791</v>
      </c>
    </row>
    <row r="2967" spans="1:24" x14ac:dyDescent="0.25">
      <c r="A2967">
        <v>559</v>
      </c>
      <c r="B2967">
        <v>3778</v>
      </c>
      <c r="C2967" s="1">
        <v>40323</v>
      </c>
      <c r="D2967" s="1">
        <v>40324</v>
      </c>
      <c r="E2967" t="s">
        <v>19</v>
      </c>
      <c r="F2967" t="s">
        <v>60</v>
      </c>
      <c r="G2967">
        <v>606</v>
      </c>
      <c r="H2967" t="s">
        <v>939</v>
      </c>
      <c r="I2967" t="s">
        <v>22</v>
      </c>
      <c r="J2967" t="s">
        <v>56</v>
      </c>
      <c r="K2967" t="s">
        <v>57</v>
      </c>
      <c r="L2967">
        <v>34</v>
      </c>
      <c r="M2967">
        <v>175.99</v>
      </c>
      <c r="N2967">
        <f>Envios[[#This Row],[Cantidad]]*Envios[[#This Row],[Precio por Unidad]]</f>
        <v>5983.66</v>
      </c>
      <c r="O2967" s="2">
        <v>72.155900000000003</v>
      </c>
      <c r="P2967" s="2">
        <f>Envios[[#This Row],[Cantidad]]*Envios[[#This Row],[Costo por Unidad]]</f>
        <v>2453.3006</v>
      </c>
      <c r="Q2967">
        <v>4.99</v>
      </c>
      <c r="R2967" s="2">
        <f>Envios[[#This Row],[Costo Productos]]+Envios[[#This Row],[Costo de Envío]]</f>
        <v>2458.2905999999998</v>
      </c>
      <c r="S2967" t="s">
        <v>1882</v>
      </c>
      <c r="T2967" t="s">
        <v>44</v>
      </c>
      <c r="U2967">
        <v>2</v>
      </c>
      <c r="V2967" t="s">
        <v>45</v>
      </c>
      <c r="W2967" t="s">
        <v>45</v>
      </c>
      <c r="X2967" s="2">
        <f>Envios[[#This Row],[Ventas Totales]]-Envios[[#This Row],[Costos Totales]]</f>
        <v>3525.3694</v>
      </c>
    </row>
    <row r="2968" spans="1:24" x14ac:dyDescent="0.25">
      <c r="A2968">
        <v>5033</v>
      </c>
      <c r="B2968">
        <v>35877</v>
      </c>
      <c r="C2968" s="1">
        <v>40323</v>
      </c>
      <c r="D2968" s="1">
        <v>40326</v>
      </c>
      <c r="E2968" t="s">
        <v>19</v>
      </c>
      <c r="F2968" t="s">
        <v>20</v>
      </c>
      <c r="G2968">
        <v>659</v>
      </c>
      <c r="H2968" t="s">
        <v>1650</v>
      </c>
      <c r="I2968" t="s">
        <v>22</v>
      </c>
      <c r="J2968" t="s">
        <v>23</v>
      </c>
      <c r="K2968" t="s">
        <v>64</v>
      </c>
      <c r="L2968">
        <v>30</v>
      </c>
      <c r="M2968">
        <v>4.28</v>
      </c>
      <c r="N2968">
        <f>Envios[[#This Row],[Cantidad]]*Envios[[#This Row],[Precio por Unidad]]</f>
        <v>128.4</v>
      </c>
      <c r="O2968" s="2">
        <v>2.5680000000000001</v>
      </c>
      <c r="P2968" s="2">
        <f>Envios[[#This Row],[Cantidad]]*Envios[[#This Row],[Costo por Unidad]]</f>
        <v>77.040000000000006</v>
      </c>
      <c r="Q2968">
        <v>5.68</v>
      </c>
      <c r="R2968" s="2">
        <f>Envios[[#This Row],[Costo Productos]]+Envios[[#This Row],[Costo de Envío]]</f>
        <v>82.72</v>
      </c>
      <c r="S2968" t="s">
        <v>693</v>
      </c>
      <c r="T2968" t="s">
        <v>30</v>
      </c>
      <c r="U2968">
        <v>1</v>
      </c>
      <c r="V2968" t="s">
        <v>27</v>
      </c>
      <c r="W2968" t="s">
        <v>27</v>
      </c>
      <c r="X2968" s="2">
        <f>Envios[[#This Row],[Ventas Totales]]-Envios[[#This Row],[Costos Totales]]</f>
        <v>45.680000000000007</v>
      </c>
    </row>
    <row r="2969" spans="1:24" x14ac:dyDescent="0.25">
      <c r="A2969">
        <v>1651</v>
      </c>
      <c r="B2969">
        <v>11908</v>
      </c>
      <c r="C2969" s="1">
        <v>40323</v>
      </c>
      <c r="D2969" s="1">
        <v>40325</v>
      </c>
      <c r="E2969" t="s">
        <v>46</v>
      </c>
      <c r="F2969" t="s">
        <v>40</v>
      </c>
      <c r="G2969">
        <v>548</v>
      </c>
      <c r="H2969" t="s">
        <v>946</v>
      </c>
      <c r="I2969" t="s">
        <v>49</v>
      </c>
      <c r="J2969" t="s">
        <v>36</v>
      </c>
      <c r="K2969" t="s">
        <v>50</v>
      </c>
      <c r="L2969">
        <v>5</v>
      </c>
      <c r="M2969">
        <v>280.98</v>
      </c>
      <c r="N2969">
        <f>Envios[[#This Row],[Cantidad]]*Envios[[#This Row],[Precio por Unidad]]</f>
        <v>1404.9</v>
      </c>
      <c r="O2969" s="2">
        <v>61.815599999999996</v>
      </c>
      <c r="P2969" s="2">
        <f>Envios[[#This Row],[Cantidad]]*Envios[[#This Row],[Costo por Unidad]]</f>
        <v>309.07799999999997</v>
      </c>
      <c r="Q2969">
        <v>57</v>
      </c>
      <c r="R2969" s="2">
        <f>Envios[[#This Row],[Costo Productos]]+Envios[[#This Row],[Costo de Envío]]</f>
        <v>366.07799999999997</v>
      </c>
      <c r="S2969" t="s">
        <v>640</v>
      </c>
      <c r="T2969" t="s">
        <v>30</v>
      </c>
      <c r="U2969">
        <v>9</v>
      </c>
      <c r="V2969" t="s">
        <v>31</v>
      </c>
      <c r="W2969" t="s">
        <v>32</v>
      </c>
      <c r="X2969" s="2">
        <f>Envios[[#This Row],[Ventas Totales]]-Envios[[#This Row],[Costos Totales]]</f>
        <v>1038.8220000000001</v>
      </c>
    </row>
    <row r="2970" spans="1:24" x14ac:dyDescent="0.25">
      <c r="A2970">
        <v>4418</v>
      </c>
      <c r="B2970">
        <v>31522</v>
      </c>
      <c r="C2970" s="1">
        <v>40323</v>
      </c>
      <c r="D2970" s="1">
        <v>40325</v>
      </c>
      <c r="E2970" t="s">
        <v>19</v>
      </c>
      <c r="F2970" t="s">
        <v>28</v>
      </c>
      <c r="G2970">
        <v>488</v>
      </c>
      <c r="H2970" t="s">
        <v>1403</v>
      </c>
      <c r="I2970" t="s">
        <v>35</v>
      </c>
      <c r="J2970" t="s">
        <v>36</v>
      </c>
      <c r="K2970" t="s">
        <v>37</v>
      </c>
      <c r="L2970">
        <v>14</v>
      </c>
      <c r="M2970">
        <v>22.23</v>
      </c>
      <c r="N2970">
        <f>Envios[[#This Row],[Cantidad]]*Envios[[#This Row],[Precio por Unidad]]</f>
        <v>311.22000000000003</v>
      </c>
      <c r="O2970" s="2">
        <v>10.670399999999999</v>
      </c>
      <c r="P2970" s="2">
        <f>Envios[[#This Row],[Cantidad]]*Envios[[#This Row],[Costo por Unidad]]</f>
        <v>149.38559999999998</v>
      </c>
      <c r="Q2970">
        <v>3.63</v>
      </c>
      <c r="R2970" s="2">
        <f>Envios[[#This Row],[Costo Productos]]+Envios[[#This Row],[Costo de Envío]]</f>
        <v>153.01559999999998</v>
      </c>
      <c r="S2970" t="s">
        <v>217</v>
      </c>
      <c r="T2970" t="s">
        <v>44</v>
      </c>
      <c r="U2970">
        <v>1</v>
      </c>
      <c r="V2970" t="s">
        <v>27</v>
      </c>
      <c r="W2970" t="s">
        <v>27</v>
      </c>
      <c r="X2970" s="2">
        <f>Envios[[#This Row],[Ventas Totales]]-Envios[[#This Row],[Costos Totales]]</f>
        <v>158.20440000000005</v>
      </c>
    </row>
    <row r="2971" spans="1:24" x14ac:dyDescent="0.25">
      <c r="A2971">
        <v>4419</v>
      </c>
      <c r="B2971">
        <v>31522</v>
      </c>
      <c r="C2971" s="1">
        <v>40323</v>
      </c>
      <c r="D2971" s="1">
        <v>40325</v>
      </c>
      <c r="E2971" t="s">
        <v>46</v>
      </c>
      <c r="F2971" t="s">
        <v>28</v>
      </c>
      <c r="G2971">
        <v>171</v>
      </c>
      <c r="H2971" t="s">
        <v>579</v>
      </c>
      <c r="I2971" t="s">
        <v>49</v>
      </c>
      <c r="J2971" t="s">
        <v>36</v>
      </c>
      <c r="K2971" t="s">
        <v>50</v>
      </c>
      <c r="L2971">
        <v>42</v>
      </c>
      <c r="M2971">
        <v>25.98</v>
      </c>
      <c r="N2971">
        <f>Envios[[#This Row],[Cantidad]]*Envios[[#This Row],[Precio por Unidad]]</f>
        <v>1091.1600000000001</v>
      </c>
      <c r="O2971" s="2">
        <v>10.392000000000001</v>
      </c>
      <c r="P2971" s="2">
        <f>Envios[[#This Row],[Cantidad]]*Envios[[#This Row],[Costo por Unidad]]</f>
        <v>436.46400000000006</v>
      </c>
      <c r="Q2971">
        <v>14.36</v>
      </c>
      <c r="R2971" s="2">
        <f>Envios[[#This Row],[Costo Productos]]+Envios[[#This Row],[Costo de Envío]]</f>
        <v>450.82400000000007</v>
      </c>
      <c r="S2971" t="s">
        <v>217</v>
      </c>
      <c r="T2971" t="s">
        <v>44</v>
      </c>
      <c r="U2971">
        <v>1</v>
      </c>
      <c r="V2971" t="s">
        <v>27</v>
      </c>
      <c r="W2971" t="s">
        <v>27</v>
      </c>
      <c r="X2971" s="2">
        <f>Envios[[#This Row],[Ventas Totales]]-Envios[[#This Row],[Costos Totales]]</f>
        <v>640.33600000000001</v>
      </c>
    </row>
    <row r="2972" spans="1:24" x14ac:dyDescent="0.25">
      <c r="A2972">
        <v>3538</v>
      </c>
      <c r="B2972">
        <v>25157</v>
      </c>
      <c r="C2972" s="1">
        <v>40323</v>
      </c>
      <c r="D2972" s="1">
        <v>40324</v>
      </c>
      <c r="E2972" t="s">
        <v>19</v>
      </c>
      <c r="F2972" t="s">
        <v>40</v>
      </c>
      <c r="G2972">
        <v>290</v>
      </c>
      <c r="H2972" t="s">
        <v>810</v>
      </c>
      <c r="I2972" t="s">
        <v>63</v>
      </c>
      <c r="J2972" t="s">
        <v>23</v>
      </c>
      <c r="K2972" t="s">
        <v>85</v>
      </c>
      <c r="L2972">
        <v>47</v>
      </c>
      <c r="M2972">
        <v>5.84</v>
      </c>
      <c r="N2972">
        <f>Envios[[#This Row],[Cantidad]]*Envios[[#This Row],[Precio por Unidad]]</f>
        <v>274.48</v>
      </c>
      <c r="O2972" s="2">
        <v>2.6279999999999997</v>
      </c>
      <c r="P2972" s="2">
        <f>Envios[[#This Row],[Cantidad]]*Envios[[#This Row],[Costo por Unidad]]</f>
        <v>123.51599999999999</v>
      </c>
      <c r="Q2972">
        <v>1.2</v>
      </c>
      <c r="R2972" s="2">
        <f>Envios[[#This Row],[Costo Productos]]+Envios[[#This Row],[Costo de Envío]]</f>
        <v>124.71599999999999</v>
      </c>
      <c r="S2972" t="s">
        <v>705</v>
      </c>
      <c r="T2972" t="s">
        <v>30</v>
      </c>
      <c r="U2972">
        <v>1</v>
      </c>
      <c r="V2972" t="s">
        <v>27</v>
      </c>
      <c r="W2972" t="s">
        <v>27</v>
      </c>
      <c r="X2972" s="2">
        <f>Envios[[#This Row],[Ventas Totales]]-Envios[[#This Row],[Costos Totales]]</f>
        <v>149.76400000000001</v>
      </c>
    </row>
    <row r="2973" spans="1:24" x14ac:dyDescent="0.25">
      <c r="A2973">
        <v>3537</v>
      </c>
      <c r="B2973">
        <v>25157</v>
      </c>
      <c r="C2973" s="1">
        <v>40323</v>
      </c>
      <c r="D2973" s="1">
        <v>40325</v>
      </c>
      <c r="E2973" t="s">
        <v>19</v>
      </c>
      <c r="F2973" t="s">
        <v>40</v>
      </c>
      <c r="G2973">
        <v>1093</v>
      </c>
      <c r="H2973" t="s">
        <v>503</v>
      </c>
      <c r="I2973" t="s">
        <v>22</v>
      </c>
      <c r="J2973" t="s">
        <v>23</v>
      </c>
      <c r="K2973" t="s">
        <v>64</v>
      </c>
      <c r="L2973">
        <v>24</v>
      </c>
      <c r="M2973">
        <v>22.84</v>
      </c>
      <c r="N2973">
        <f>Envios[[#This Row],[Cantidad]]*Envios[[#This Row],[Precio por Unidad]]</f>
        <v>548.16</v>
      </c>
      <c r="O2973" s="2">
        <v>13.932399999999999</v>
      </c>
      <c r="P2973" s="2">
        <f>Envios[[#This Row],[Cantidad]]*Envios[[#This Row],[Costo por Unidad]]</f>
        <v>334.37759999999997</v>
      </c>
      <c r="Q2973">
        <v>8.18</v>
      </c>
      <c r="R2973" s="2">
        <f>Envios[[#This Row],[Costo Productos]]+Envios[[#This Row],[Costo de Envío]]</f>
        <v>342.55759999999998</v>
      </c>
      <c r="S2973" t="s">
        <v>705</v>
      </c>
      <c r="T2973" t="s">
        <v>30</v>
      </c>
      <c r="U2973">
        <v>11</v>
      </c>
      <c r="V2973" t="s">
        <v>131</v>
      </c>
      <c r="W2973" t="s">
        <v>131</v>
      </c>
      <c r="X2973" s="2">
        <f>Envios[[#This Row],[Ventas Totales]]-Envios[[#This Row],[Costos Totales]]</f>
        <v>205.60239999999999</v>
      </c>
    </row>
    <row r="2974" spans="1:24" x14ac:dyDescent="0.25">
      <c r="A2974">
        <v>6782</v>
      </c>
      <c r="B2974">
        <v>48294</v>
      </c>
      <c r="C2974" s="1">
        <v>40324</v>
      </c>
      <c r="D2974" s="1">
        <v>40324</v>
      </c>
      <c r="E2974" t="s">
        <v>19</v>
      </c>
      <c r="F2974" t="s">
        <v>20</v>
      </c>
      <c r="G2974">
        <v>1180</v>
      </c>
      <c r="H2974" t="s">
        <v>1115</v>
      </c>
      <c r="I2974" t="s">
        <v>22</v>
      </c>
      <c r="J2974" t="s">
        <v>23</v>
      </c>
      <c r="K2974" t="s">
        <v>67</v>
      </c>
      <c r="L2974">
        <v>43</v>
      </c>
      <c r="M2974">
        <v>90.24</v>
      </c>
      <c r="N2974">
        <f>Envios[[#This Row],[Cantidad]]*Envios[[#This Row],[Precio por Unidad]]</f>
        <v>3880.3199999999997</v>
      </c>
      <c r="O2974" s="2">
        <v>39.70559999999999</v>
      </c>
      <c r="P2974" s="2">
        <f>Envios[[#This Row],[Cantidad]]*Envios[[#This Row],[Costo por Unidad]]</f>
        <v>1707.3407999999995</v>
      </c>
      <c r="Q2974">
        <v>0.99</v>
      </c>
      <c r="R2974" s="2">
        <f>Envios[[#This Row],[Costo Productos]]+Envios[[#This Row],[Costo de Envío]]</f>
        <v>1708.3307999999995</v>
      </c>
      <c r="S2974" t="s">
        <v>1352</v>
      </c>
      <c r="T2974" t="s">
        <v>44</v>
      </c>
      <c r="U2974">
        <v>3</v>
      </c>
      <c r="V2974" t="s">
        <v>52</v>
      </c>
      <c r="W2974" t="s">
        <v>53</v>
      </c>
      <c r="X2974" s="2">
        <f>Envios[[#This Row],[Ventas Totales]]-Envios[[#This Row],[Costos Totales]]</f>
        <v>2171.9892</v>
      </c>
    </row>
    <row r="2975" spans="1:24" x14ac:dyDescent="0.25">
      <c r="A2975">
        <v>1015</v>
      </c>
      <c r="B2975">
        <v>7429</v>
      </c>
      <c r="C2975" s="1">
        <v>40324</v>
      </c>
      <c r="D2975" s="1">
        <v>40325</v>
      </c>
      <c r="E2975" t="s">
        <v>19</v>
      </c>
      <c r="F2975" t="s">
        <v>40</v>
      </c>
      <c r="G2975">
        <v>416</v>
      </c>
      <c r="H2975" t="s">
        <v>978</v>
      </c>
      <c r="I2975" t="s">
        <v>22</v>
      </c>
      <c r="J2975" t="s">
        <v>56</v>
      </c>
      <c r="K2975" t="s">
        <v>91</v>
      </c>
      <c r="L2975">
        <v>33</v>
      </c>
      <c r="M2975">
        <v>40.479999999999997</v>
      </c>
      <c r="N2975">
        <f>Envios[[#This Row],[Cantidad]]*Envios[[#This Row],[Precio por Unidad]]</f>
        <v>1335.84</v>
      </c>
      <c r="O2975" s="2">
        <v>9.3103999999999978</v>
      </c>
      <c r="P2975" s="2">
        <f>Envios[[#This Row],[Cantidad]]*Envios[[#This Row],[Costo por Unidad]]</f>
        <v>307.24319999999994</v>
      </c>
      <c r="Q2975">
        <v>19.989999999999998</v>
      </c>
      <c r="R2975" s="2">
        <f>Envios[[#This Row],[Costo Productos]]+Envios[[#This Row],[Costo de Envío]]</f>
        <v>327.23319999999995</v>
      </c>
      <c r="S2975" t="s">
        <v>678</v>
      </c>
      <c r="T2975" t="s">
        <v>44</v>
      </c>
      <c r="U2975">
        <v>1</v>
      </c>
      <c r="V2975" t="s">
        <v>27</v>
      </c>
      <c r="W2975" t="s">
        <v>27</v>
      </c>
      <c r="X2975" s="2">
        <f>Envios[[#This Row],[Ventas Totales]]-Envios[[#This Row],[Costos Totales]]</f>
        <v>1008.6068</v>
      </c>
    </row>
    <row r="2976" spans="1:24" x14ac:dyDescent="0.25">
      <c r="A2976">
        <v>1016</v>
      </c>
      <c r="B2976">
        <v>7429</v>
      </c>
      <c r="C2976" s="1">
        <v>40324</v>
      </c>
      <c r="D2976" s="1">
        <v>40325</v>
      </c>
      <c r="E2976" t="s">
        <v>33</v>
      </c>
      <c r="F2976" t="s">
        <v>40</v>
      </c>
      <c r="G2976">
        <v>505</v>
      </c>
      <c r="H2976" t="s">
        <v>1068</v>
      </c>
      <c r="I2976" t="s">
        <v>22</v>
      </c>
      <c r="J2976" t="s">
        <v>36</v>
      </c>
      <c r="K2976" t="s">
        <v>37</v>
      </c>
      <c r="L2976">
        <v>6</v>
      </c>
      <c r="M2976">
        <v>26.48</v>
      </c>
      <c r="N2976">
        <f>Envios[[#This Row],[Cantidad]]*Envios[[#This Row],[Precio por Unidad]]</f>
        <v>158.88</v>
      </c>
      <c r="O2976" s="2">
        <v>13.504800000000001</v>
      </c>
      <c r="P2976" s="2">
        <f>Envios[[#This Row],[Cantidad]]*Envios[[#This Row],[Costo por Unidad]]</f>
        <v>81.028800000000004</v>
      </c>
      <c r="Q2976">
        <v>6.93</v>
      </c>
      <c r="R2976" s="2">
        <f>Envios[[#This Row],[Costo Productos]]+Envios[[#This Row],[Costo de Envío]]</f>
        <v>87.958799999999997</v>
      </c>
      <c r="S2976" t="s">
        <v>678</v>
      </c>
      <c r="T2976" t="s">
        <v>44</v>
      </c>
      <c r="U2976">
        <v>1</v>
      </c>
      <c r="V2976" t="s">
        <v>27</v>
      </c>
      <c r="W2976" t="s">
        <v>27</v>
      </c>
      <c r="X2976" s="2">
        <f>Envios[[#This Row],[Ventas Totales]]-Envios[[#This Row],[Costos Totales]]</f>
        <v>70.921199999999999</v>
      </c>
    </row>
    <row r="2977" spans="1:24" x14ac:dyDescent="0.25">
      <c r="A2977">
        <v>6148</v>
      </c>
      <c r="B2977">
        <v>43526</v>
      </c>
      <c r="C2977" s="1">
        <v>40324</v>
      </c>
      <c r="D2977" s="1">
        <v>40324</v>
      </c>
      <c r="E2977" t="s">
        <v>19</v>
      </c>
      <c r="F2977" t="s">
        <v>20</v>
      </c>
      <c r="G2977">
        <v>189</v>
      </c>
      <c r="H2977" t="s">
        <v>523</v>
      </c>
      <c r="I2977" t="s">
        <v>22</v>
      </c>
      <c r="J2977" t="s">
        <v>23</v>
      </c>
      <c r="K2977" t="s">
        <v>113</v>
      </c>
      <c r="L2977">
        <v>49</v>
      </c>
      <c r="M2977">
        <v>11.58</v>
      </c>
      <c r="N2977">
        <f>Envios[[#This Row],[Cantidad]]*Envios[[#This Row],[Precio por Unidad]]</f>
        <v>567.41999999999996</v>
      </c>
      <c r="O2977" s="2">
        <v>7.5270000000000001</v>
      </c>
      <c r="P2977" s="2">
        <f>Envios[[#This Row],[Cantidad]]*Envios[[#This Row],[Costo por Unidad]]</f>
        <v>368.82299999999998</v>
      </c>
      <c r="Q2977">
        <v>6.97</v>
      </c>
      <c r="R2977" s="2">
        <f>Envios[[#This Row],[Costo Productos]]+Envios[[#This Row],[Costo de Envío]]</f>
        <v>375.79300000000001</v>
      </c>
      <c r="S2977" t="s">
        <v>1344</v>
      </c>
      <c r="T2977" t="s">
        <v>39</v>
      </c>
      <c r="U2977">
        <v>2</v>
      </c>
      <c r="V2977" t="s">
        <v>45</v>
      </c>
      <c r="W2977" t="s">
        <v>45</v>
      </c>
      <c r="X2977" s="2">
        <f>Envios[[#This Row],[Ventas Totales]]-Envios[[#This Row],[Costos Totales]]</f>
        <v>191.62699999999995</v>
      </c>
    </row>
    <row r="2978" spans="1:24" x14ac:dyDescent="0.25">
      <c r="A2978">
        <v>6149</v>
      </c>
      <c r="B2978">
        <v>43526</v>
      </c>
      <c r="C2978" s="1">
        <v>40324</v>
      </c>
      <c r="D2978" s="1">
        <v>40325</v>
      </c>
      <c r="E2978" t="s">
        <v>19</v>
      </c>
      <c r="F2978" t="s">
        <v>20</v>
      </c>
      <c r="G2978">
        <v>585</v>
      </c>
      <c r="H2978" t="s">
        <v>1127</v>
      </c>
      <c r="I2978" t="s">
        <v>22</v>
      </c>
      <c r="J2978" t="s">
        <v>23</v>
      </c>
      <c r="K2978" t="s">
        <v>24</v>
      </c>
      <c r="L2978">
        <v>19</v>
      </c>
      <c r="M2978">
        <v>15.31</v>
      </c>
      <c r="N2978">
        <f>Envios[[#This Row],[Cantidad]]*Envios[[#This Row],[Precio por Unidad]]</f>
        <v>290.89</v>
      </c>
      <c r="O2978" s="2">
        <v>6.5833000000000013</v>
      </c>
      <c r="P2978" s="2">
        <f>Envios[[#This Row],[Cantidad]]*Envios[[#This Row],[Costo por Unidad]]</f>
        <v>125.08270000000002</v>
      </c>
      <c r="Q2978">
        <v>8.7799999999999994</v>
      </c>
      <c r="R2978" s="2">
        <f>Envios[[#This Row],[Costo Productos]]+Envios[[#This Row],[Costo de Envío]]</f>
        <v>133.86270000000002</v>
      </c>
      <c r="S2978" t="s">
        <v>1344</v>
      </c>
      <c r="T2978" t="s">
        <v>39</v>
      </c>
      <c r="U2978">
        <v>2</v>
      </c>
      <c r="V2978" t="s">
        <v>45</v>
      </c>
      <c r="W2978" t="s">
        <v>45</v>
      </c>
      <c r="X2978" s="2">
        <f>Envios[[#This Row],[Ventas Totales]]-Envios[[#This Row],[Costos Totales]]</f>
        <v>157.02729999999997</v>
      </c>
    </row>
    <row r="2979" spans="1:24" x14ac:dyDescent="0.25">
      <c r="A2979">
        <v>2458</v>
      </c>
      <c r="B2979">
        <v>17859</v>
      </c>
      <c r="C2979" s="1">
        <v>40324</v>
      </c>
      <c r="D2979" s="1">
        <v>40326</v>
      </c>
      <c r="E2979" t="s">
        <v>19</v>
      </c>
      <c r="F2979" t="s">
        <v>60</v>
      </c>
      <c r="G2979">
        <v>597</v>
      </c>
      <c r="H2979" t="s">
        <v>1134</v>
      </c>
      <c r="I2979" t="s">
        <v>22</v>
      </c>
      <c r="J2979" t="s">
        <v>56</v>
      </c>
      <c r="K2979" t="s">
        <v>91</v>
      </c>
      <c r="L2979">
        <v>7</v>
      </c>
      <c r="M2979">
        <v>27.48</v>
      </c>
      <c r="N2979">
        <f>Envios[[#This Row],[Cantidad]]*Envios[[#This Row],[Precio por Unidad]]</f>
        <v>192.36</v>
      </c>
      <c r="O2979" s="2">
        <v>6.87</v>
      </c>
      <c r="P2979" s="2">
        <f>Envios[[#This Row],[Cantidad]]*Envios[[#This Row],[Costo por Unidad]]</f>
        <v>48.09</v>
      </c>
      <c r="Q2979">
        <v>4</v>
      </c>
      <c r="R2979" s="2">
        <f>Envios[[#This Row],[Costo Productos]]+Envios[[#This Row],[Costo de Envío]]</f>
        <v>52.09</v>
      </c>
      <c r="S2979" t="s">
        <v>835</v>
      </c>
      <c r="T2979" t="s">
        <v>39</v>
      </c>
      <c r="U2979">
        <v>6</v>
      </c>
      <c r="V2979" t="s">
        <v>69</v>
      </c>
      <c r="W2979" t="s">
        <v>32</v>
      </c>
      <c r="X2979" s="2">
        <f>Envios[[#This Row],[Ventas Totales]]-Envios[[#This Row],[Costos Totales]]</f>
        <v>140.27000000000001</v>
      </c>
    </row>
    <row r="2980" spans="1:24" x14ac:dyDescent="0.25">
      <c r="A2980">
        <v>3495</v>
      </c>
      <c r="B2980">
        <v>24902</v>
      </c>
      <c r="C2980" s="1">
        <v>40324</v>
      </c>
      <c r="D2980" s="1">
        <v>40326</v>
      </c>
      <c r="E2980" t="s">
        <v>19</v>
      </c>
      <c r="F2980" t="s">
        <v>20</v>
      </c>
      <c r="G2980">
        <v>269</v>
      </c>
      <c r="H2980" t="s">
        <v>777</v>
      </c>
      <c r="I2980" t="s">
        <v>63</v>
      </c>
      <c r="J2980" t="s">
        <v>23</v>
      </c>
      <c r="K2980" t="s">
        <v>64</v>
      </c>
      <c r="L2980">
        <v>43</v>
      </c>
      <c r="M2980">
        <v>5.18</v>
      </c>
      <c r="N2980">
        <f>Envios[[#This Row],[Cantidad]]*Envios[[#This Row],[Precio por Unidad]]</f>
        <v>222.73999999999998</v>
      </c>
      <c r="O2980" s="2">
        <v>3.3151999999999999</v>
      </c>
      <c r="P2980" s="2">
        <f>Envios[[#This Row],[Cantidad]]*Envios[[#This Row],[Costo por Unidad]]</f>
        <v>142.55359999999999</v>
      </c>
      <c r="Q2980">
        <v>2.04</v>
      </c>
      <c r="R2980" s="2">
        <f>Envios[[#This Row],[Costo Productos]]+Envios[[#This Row],[Costo de Envío]]</f>
        <v>144.59359999999998</v>
      </c>
      <c r="S2980" t="s">
        <v>423</v>
      </c>
      <c r="T2980" t="s">
        <v>39</v>
      </c>
      <c r="U2980">
        <v>9</v>
      </c>
      <c r="V2980" t="s">
        <v>31</v>
      </c>
      <c r="W2980" t="s">
        <v>32</v>
      </c>
      <c r="X2980" s="2">
        <f>Envios[[#This Row],[Ventas Totales]]-Envios[[#This Row],[Costos Totales]]</f>
        <v>78.1464</v>
      </c>
    </row>
    <row r="2981" spans="1:24" x14ac:dyDescent="0.25">
      <c r="A2981">
        <v>5046</v>
      </c>
      <c r="B2981">
        <v>35940</v>
      </c>
      <c r="C2981" s="1">
        <v>40325</v>
      </c>
      <c r="D2981" s="1">
        <v>40328</v>
      </c>
      <c r="E2981" t="s">
        <v>19</v>
      </c>
      <c r="F2981" t="s">
        <v>60</v>
      </c>
      <c r="G2981">
        <v>1116</v>
      </c>
      <c r="H2981" t="s">
        <v>1883</v>
      </c>
      <c r="I2981" t="s">
        <v>22</v>
      </c>
      <c r="J2981" t="s">
        <v>23</v>
      </c>
      <c r="K2981" t="s">
        <v>188</v>
      </c>
      <c r="L2981">
        <v>47</v>
      </c>
      <c r="M2981">
        <v>2.88</v>
      </c>
      <c r="N2981">
        <f>Envios[[#This Row],[Cantidad]]*Envios[[#This Row],[Precio por Unidad]]</f>
        <v>135.35999999999999</v>
      </c>
      <c r="O2981" s="2">
        <v>1.8431999999999999</v>
      </c>
      <c r="P2981" s="2">
        <f>Envios[[#This Row],[Cantidad]]*Envios[[#This Row],[Costo por Unidad]]</f>
        <v>86.630399999999995</v>
      </c>
      <c r="Q2981">
        <v>5.33</v>
      </c>
      <c r="R2981" s="2">
        <f>Envios[[#This Row],[Costo Productos]]+Envios[[#This Row],[Costo de Envío]]</f>
        <v>91.960399999999993</v>
      </c>
      <c r="S2981" t="s">
        <v>446</v>
      </c>
      <c r="T2981" t="s">
        <v>39</v>
      </c>
      <c r="U2981">
        <v>7</v>
      </c>
      <c r="V2981" t="s">
        <v>81</v>
      </c>
      <c r="W2981" t="s">
        <v>74</v>
      </c>
      <c r="X2981" s="2">
        <f>Envios[[#This Row],[Ventas Totales]]-Envios[[#This Row],[Costos Totales]]</f>
        <v>43.399599999999992</v>
      </c>
    </row>
    <row r="2982" spans="1:24" x14ac:dyDescent="0.25">
      <c r="A2982">
        <v>2092</v>
      </c>
      <c r="B2982">
        <v>14978</v>
      </c>
      <c r="C2982" s="1">
        <v>40325</v>
      </c>
      <c r="D2982" s="1">
        <v>40326</v>
      </c>
      <c r="E2982" t="s">
        <v>46</v>
      </c>
      <c r="F2982" t="s">
        <v>60</v>
      </c>
      <c r="G2982">
        <v>186</v>
      </c>
      <c r="H2982" t="s">
        <v>232</v>
      </c>
      <c r="I2982" t="s">
        <v>119</v>
      </c>
      <c r="J2982" t="s">
        <v>36</v>
      </c>
      <c r="K2982" t="s">
        <v>204</v>
      </c>
      <c r="L2982">
        <v>14</v>
      </c>
      <c r="M2982">
        <v>880.98</v>
      </c>
      <c r="N2982">
        <f>Envios[[#This Row],[Cantidad]]*Envios[[#This Row],[Precio por Unidad]]</f>
        <v>12333.720000000001</v>
      </c>
      <c r="O2982" s="2">
        <v>334.7724</v>
      </c>
      <c r="P2982" s="2">
        <f>Envios[[#This Row],[Cantidad]]*Envios[[#This Row],[Costo por Unidad]]</f>
        <v>4686.8136000000004</v>
      </c>
      <c r="Q2982">
        <v>44.55</v>
      </c>
      <c r="R2982" s="2">
        <f>Envios[[#This Row],[Costo Productos]]+Envios[[#This Row],[Costo de Envío]]</f>
        <v>4731.3636000000006</v>
      </c>
      <c r="S2982" t="s">
        <v>979</v>
      </c>
      <c r="T2982" t="s">
        <v>30</v>
      </c>
      <c r="U2982">
        <v>6</v>
      </c>
      <c r="V2982" t="s">
        <v>69</v>
      </c>
      <c r="W2982" t="s">
        <v>32</v>
      </c>
      <c r="X2982" s="2">
        <f>Envios[[#This Row],[Ventas Totales]]-Envios[[#This Row],[Costos Totales]]</f>
        <v>7602.3564000000006</v>
      </c>
    </row>
    <row r="2983" spans="1:24" x14ac:dyDescent="0.25">
      <c r="A2983">
        <v>2093</v>
      </c>
      <c r="B2983">
        <v>14978</v>
      </c>
      <c r="C2983" s="1">
        <v>40325</v>
      </c>
      <c r="D2983" s="1">
        <v>40326</v>
      </c>
      <c r="E2983" t="s">
        <v>19</v>
      </c>
      <c r="F2983" t="s">
        <v>60</v>
      </c>
      <c r="G2983">
        <v>28</v>
      </c>
      <c r="H2983" t="s">
        <v>171</v>
      </c>
      <c r="I2983" t="s">
        <v>22</v>
      </c>
      <c r="J2983" t="s">
        <v>23</v>
      </c>
      <c r="K2983" t="s">
        <v>24</v>
      </c>
      <c r="L2983">
        <v>14</v>
      </c>
      <c r="M2983">
        <v>13.48</v>
      </c>
      <c r="N2983">
        <f>Envios[[#This Row],[Cantidad]]*Envios[[#This Row],[Precio por Unidad]]</f>
        <v>188.72</v>
      </c>
      <c r="O2983" s="2">
        <v>5.5268000000000006</v>
      </c>
      <c r="P2983" s="2">
        <f>Envios[[#This Row],[Cantidad]]*Envios[[#This Row],[Costo por Unidad]]</f>
        <v>77.375200000000007</v>
      </c>
      <c r="Q2983">
        <v>4.51</v>
      </c>
      <c r="R2983" s="2">
        <f>Envios[[#This Row],[Costo Productos]]+Envios[[#This Row],[Costo de Envío]]</f>
        <v>81.885200000000012</v>
      </c>
      <c r="S2983" t="s">
        <v>979</v>
      </c>
      <c r="T2983" t="s">
        <v>30</v>
      </c>
      <c r="U2983">
        <v>6</v>
      </c>
      <c r="V2983" t="s">
        <v>69</v>
      </c>
      <c r="W2983" t="s">
        <v>32</v>
      </c>
      <c r="X2983" s="2">
        <f>Envios[[#This Row],[Ventas Totales]]-Envios[[#This Row],[Costos Totales]]</f>
        <v>106.83479999999999</v>
      </c>
    </row>
    <row r="2984" spans="1:24" x14ac:dyDescent="0.25">
      <c r="A2984">
        <v>1071</v>
      </c>
      <c r="B2984">
        <v>7904</v>
      </c>
      <c r="C2984" s="1">
        <v>40325</v>
      </c>
      <c r="D2984" s="1">
        <v>40334</v>
      </c>
      <c r="E2984" t="s">
        <v>33</v>
      </c>
      <c r="F2984" t="s">
        <v>47</v>
      </c>
      <c r="G2984">
        <v>339</v>
      </c>
      <c r="H2984" t="s">
        <v>695</v>
      </c>
      <c r="I2984" t="s">
        <v>22</v>
      </c>
      <c r="J2984" t="s">
        <v>23</v>
      </c>
      <c r="K2984" t="s">
        <v>188</v>
      </c>
      <c r="L2984">
        <v>47</v>
      </c>
      <c r="M2984">
        <v>6.3</v>
      </c>
      <c r="N2984">
        <f>Envios[[#This Row],[Cantidad]]*Envios[[#This Row],[Precio por Unidad]]</f>
        <v>296.09999999999997</v>
      </c>
      <c r="O2984" s="2">
        <v>3.843</v>
      </c>
      <c r="P2984" s="2">
        <f>Envios[[#This Row],[Cantidad]]*Envios[[#This Row],[Costo por Unidad]]</f>
        <v>180.62100000000001</v>
      </c>
      <c r="Q2984">
        <v>0.5</v>
      </c>
      <c r="R2984" s="2">
        <f>Envios[[#This Row],[Costo Productos]]+Envios[[#This Row],[Costo de Envío]]</f>
        <v>181.12100000000001</v>
      </c>
      <c r="S2984" t="s">
        <v>584</v>
      </c>
      <c r="T2984" t="s">
        <v>30</v>
      </c>
      <c r="U2984">
        <v>5</v>
      </c>
      <c r="V2984" t="s">
        <v>87</v>
      </c>
      <c r="W2984" t="s">
        <v>53</v>
      </c>
      <c r="X2984" s="2">
        <f>Envios[[#This Row],[Ventas Totales]]-Envios[[#This Row],[Costos Totales]]</f>
        <v>114.97899999999996</v>
      </c>
    </row>
    <row r="2985" spans="1:24" x14ac:dyDescent="0.25">
      <c r="A2985">
        <v>613</v>
      </c>
      <c r="B2985">
        <v>4195</v>
      </c>
      <c r="C2985" s="1">
        <v>40326</v>
      </c>
      <c r="D2985" s="1">
        <v>40328</v>
      </c>
      <c r="E2985" t="s">
        <v>19</v>
      </c>
      <c r="F2985" t="s">
        <v>40</v>
      </c>
      <c r="G2985">
        <v>682</v>
      </c>
      <c r="H2985" t="s">
        <v>1386</v>
      </c>
      <c r="I2985" t="s">
        <v>35</v>
      </c>
      <c r="J2985" t="s">
        <v>56</v>
      </c>
      <c r="K2985" t="s">
        <v>91</v>
      </c>
      <c r="L2985">
        <v>30</v>
      </c>
      <c r="M2985">
        <v>8.5</v>
      </c>
      <c r="N2985">
        <f>Envios[[#This Row],[Cantidad]]*Envios[[#This Row],[Precio por Unidad]]</f>
        <v>255</v>
      </c>
      <c r="O2985" s="2">
        <v>4.335</v>
      </c>
      <c r="P2985" s="2">
        <f>Envios[[#This Row],[Cantidad]]*Envios[[#This Row],[Costo por Unidad]]</f>
        <v>130.05000000000001</v>
      </c>
      <c r="Q2985">
        <v>1.99</v>
      </c>
      <c r="R2985" s="2">
        <f>Envios[[#This Row],[Costo Productos]]+Envios[[#This Row],[Costo de Envío]]</f>
        <v>132.04000000000002</v>
      </c>
      <c r="S2985" t="s">
        <v>1570</v>
      </c>
      <c r="T2985" t="s">
        <v>30</v>
      </c>
      <c r="U2985">
        <v>3</v>
      </c>
      <c r="V2985" t="s">
        <v>52</v>
      </c>
      <c r="W2985" t="s">
        <v>53</v>
      </c>
      <c r="X2985" s="2">
        <f>Envios[[#This Row],[Ventas Totales]]-Envios[[#This Row],[Costos Totales]]</f>
        <v>122.95999999999998</v>
      </c>
    </row>
    <row r="2986" spans="1:24" x14ac:dyDescent="0.25">
      <c r="A2986">
        <v>8004</v>
      </c>
      <c r="B2986">
        <v>57190</v>
      </c>
      <c r="C2986" s="1">
        <v>40326</v>
      </c>
      <c r="D2986" s="1">
        <v>40326</v>
      </c>
      <c r="E2986" t="s">
        <v>19</v>
      </c>
      <c r="F2986" t="s">
        <v>28</v>
      </c>
      <c r="G2986">
        <v>1278</v>
      </c>
      <c r="H2986" t="s">
        <v>1884</v>
      </c>
      <c r="I2986" t="s">
        <v>22</v>
      </c>
      <c r="J2986" t="s">
        <v>56</v>
      </c>
      <c r="K2986" t="s">
        <v>94</v>
      </c>
      <c r="L2986">
        <v>48</v>
      </c>
      <c r="M2986">
        <v>40.99</v>
      </c>
      <c r="N2986">
        <f>Envios[[#This Row],[Cantidad]]*Envios[[#This Row],[Precio por Unidad]]</f>
        <v>1967.52</v>
      </c>
      <c r="O2986" s="2">
        <v>18.855399999999999</v>
      </c>
      <c r="P2986" s="2">
        <f>Envios[[#This Row],[Cantidad]]*Envios[[#This Row],[Costo por Unidad]]</f>
        <v>905.05919999999992</v>
      </c>
      <c r="Q2986">
        <v>8.9700000000000006</v>
      </c>
      <c r="R2986" s="2">
        <f>Envios[[#This Row],[Costo Productos]]+Envios[[#This Row],[Costo de Envío]]</f>
        <v>914.02919999999995</v>
      </c>
      <c r="S2986" t="s">
        <v>943</v>
      </c>
      <c r="T2986" t="s">
        <v>26</v>
      </c>
      <c r="U2986">
        <v>3</v>
      </c>
      <c r="V2986" t="s">
        <v>52</v>
      </c>
      <c r="W2986" t="s">
        <v>53</v>
      </c>
      <c r="X2986" s="2">
        <f>Envios[[#This Row],[Ventas Totales]]-Envios[[#This Row],[Costos Totales]]</f>
        <v>1053.4908</v>
      </c>
    </row>
    <row r="2987" spans="1:24" x14ac:dyDescent="0.25">
      <c r="A2987">
        <v>8005</v>
      </c>
      <c r="B2987">
        <v>57190</v>
      </c>
      <c r="C2987" s="1">
        <v>40326</v>
      </c>
      <c r="D2987" s="1">
        <v>40327</v>
      </c>
      <c r="E2987" t="s">
        <v>19</v>
      </c>
      <c r="F2987" t="s">
        <v>28</v>
      </c>
      <c r="G2987">
        <v>1069</v>
      </c>
      <c r="H2987" t="s">
        <v>1885</v>
      </c>
      <c r="I2987" t="s">
        <v>35</v>
      </c>
      <c r="J2987" t="s">
        <v>56</v>
      </c>
      <c r="K2987" t="s">
        <v>91</v>
      </c>
      <c r="L2987">
        <v>36</v>
      </c>
      <c r="M2987">
        <v>17.48</v>
      </c>
      <c r="N2987">
        <f>Envios[[#This Row],[Cantidad]]*Envios[[#This Row],[Precio por Unidad]]</f>
        <v>629.28</v>
      </c>
      <c r="O2987" s="2">
        <v>9.4392000000000014</v>
      </c>
      <c r="P2987" s="2">
        <f>Envios[[#This Row],[Cantidad]]*Envios[[#This Row],[Costo por Unidad]]</f>
        <v>339.81120000000004</v>
      </c>
      <c r="Q2987">
        <v>1.99</v>
      </c>
      <c r="R2987" s="2">
        <f>Envios[[#This Row],[Costo Productos]]+Envios[[#This Row],[Costo de Envío]]</f>
        <v>341.80120000000005</v>
      </c>
      <c r="S2987" t="s">
        <v>943</v>
      </c>
      <c r="T2987" t="s">
        <v>26</v>
      </c>
      <c r="U2987">
        <v>3</v>
      </c>
      <c r="V2987" t="s">
        <v>52</v>
      </c>
      <c r="W2987" t="s">
        <v>53</v>
      </c>
      <c r="X2987" s="2">
        <f>Envios[[#This Row],[Ventas Totales]]-Envios[[#This Row],[Costos Totales]]</f>
        <v>287.47879999999992</v>
      </c>
    </row>
    <row r="2988" spans="1:24" x14ac:dyDescent="0.25">
      <c r="A2988">
        <v>5444</v>
      </c>
      <c r="B2988">
        <v>38657</v>
      </c>
      <c r="C2988" s="1">
        <v>40326</v>
      </c>
      <c r="D2988" s="1">
        <v>40327</v>
      </c>
      <c r="E2988" t="s">
        <v>19</v>
      </c>
      <c r="F2988" t="s">
        <v>40</v>
      </c>
      <c r="G2988">
        <v>48</v>
      </c>
      <c r="H2988" t="s">
        <v>258</v>
      </c>
      <c r="I2988" t="s">
        <v>35</v>
      </c>
      <c r="J2988" t="s">
        <v>56</v>
      </c>
      <c r="K2988" t="s">
        <v>91</v>
      </c>
      <c r="L2988">
        <v>38</v>
      </c>
      <c r="M2988">
        <v>31.78</v>
      </c>
      <c r="N2988">
        <f>Envios[[#This Row],[Cantidad]]*Envios[[#This Row],[Precio por Unidad]]</f>
        <v>1207.6400000000001</v>
      </c>
      <c r="O2988" s="2">
        <v>18.432400000000001</v>
      </c>
      <c r="P2988" s="2">
        <f>Envios[[#This Row],[Cantidad]]*Envios[[#This Row],[Costo por Unidad]]</f>
        <v>700.43119999999999</v>
      </c>
      <c r="Q2988">
        <v>1.99</v>
      </c>
      <c r="R2988" s="2">
        <f>Envios[[#This Row],[Costo Productos]]+Envios[[#This Row],[Costo de Envío]]</f>
        <v>702.4212</v>
      </c>
      <c r="S2988" t="s">
        <v>65</v>
      </c>
      <c r="T2988" t="s">
        <v>39</v>
      </c>
      <c r="U2988">
        <v>3</v>
      </c>
      <c r="V2988" t="s">
        <v>52</v>
      </c>
      <c r="W2988" t="s">
        <v>53</v>
      </c>
      <c r="X2988" s="2">
        <f>Envios[[#This Row],[Ventas Totales]]-Envios[[#This Row],[Costos Totales]]</f>
        <v>505.2188000000001</v>
      </c>
    </row>
    <row r="2989" spans="1:24" x14ac:dyDescent="0.25">
      <c r="A2989">
        <v>8335</v>
      </c>
      <c r="B2989">
        <v>59584</v>
      </c>
      <c r="C2989" s="1">
        <v>40326</v>
      </c>
      <c r="D2989" s="1">
        <v>40327</v>
      </c>
      <c r="E2989" t="s">
        <v>46</v>
      </c>
      <c r="F2989" t="s">
        <v>28</v>
      </c>
      <c r="G2989">
        <v>554</v>
      </c>
      <c r="H2989" t="s">
        <v>203</v>
      </c>
      <c r="I2989" t="s">
        <v>119</v>
      </c>
      <c r="J2989" t="s">
        <v>36</v>
      </c>
      <c r="K2989" t="s">
        <v>204</v>
      </c>
      <c r="L2989">
        <v>3</v>
      </c>
      <c r="M2989">
        <v>100.98</v>
      </c>
      <c r="N2989">
        <f>Envios[[#This Row],[Cantidad]]*Envios[[#This Row],[Precio por Unidad]]</f>
        <v>302.94</v>
      </c>
      <c r="O2989" s="2">
        <v>38.372399999999999</v>
      </c>
      <c r="P2989" s="2">
        <f>Envios[[#This Row],[Cantidad]]*Envios[[#This Row],[Costo por Unidad]]</f>
        <v>115.1172</v>
      </c>
      <c r="Q2989">
        <v>35.840000000000003</v>
      </c>
      <c r="R2989" s="2">
        <f>Envios[[#This Row],[Costo Productos]]+Envios[[#This Row],[Costo de Envío]]</f>
        <v>150.9572</v>
      </c>
      <c r="S2989" t="s">
        <v>701</v>
      </c>
      <c r="T2989" t="s">
        <v>39</v>
      </c>
      <c r="U2989">
        <v>3</v>
      </c>
      <c r="V2989" t="s">
        <v>52</v>
      </c>
      <c r="W2989" t="s">
        <v>53</v>
      </c>
      <c r="X2989" s="2">
        <f>Envios[[#This Row],[Ventas Totales]]-Envios[[#This Row],[Costos Totales]]</f>
        <v>151.9828</v>
      </c>
    </row>
    <row r="2990" spans="1:24" x14ac:dyDescent="0.25">
      <c r="A2990">
        <v>8336</v>
      </c>
      <c r="B2990">
        <v>59584</v>
      </c>
      <c r="C2990" s="1">
        <v>40326</v>
      </c>
      <c r="D2990" s="1">
        <v>40326</v>
      </c>
      <c r="E2990" t="s">
        <v>19</v>
      </c>
      <c r="F2990" t="s">
        <v>28</v>
      </c>
      <c r="G2990">
        <v>223</v>
      </c>
      <c r="H2990" t="s">
        <v>630</v>
      </c>
      <c r="I2990" t="s">
        <v>71</v>
      </c>
      <c r="J2990" t="s">
        <v>56</v>
      </c>
      <c r="K2990" t="s">
        <v>94</v>
      </c>
      <c r="L2990">
        <v>7</v>
      </c>
      <c r="M2990">
        <v>150.97999999999999</v>
      </c>
      <c r="N2990">
        <f>Envios[[#This Row],[Cantidad]]*Envios[[#This Row],[Precio por Unidad]]</f>
        <v>1056.8599999999999</v>
      </c>
      <c r="O2990" s="2">
        <v>93.607599999999991</v>
      </c>
      <c r="P2990" s="2">
        <f>Envios[[#This Row],[Cantidad]]*Envios[[#This Row],[Costo por Unidad]]</f>
        <v>655.25319999999988</v>
      </c>
      <c r="Q2990">
        <v>13.99</v>
      </c>
      <c r="R2990" s="2">
        <f>Envios[[#This Row],[Costo Productos]]+Envios[[#This Row],[Costo de Envío]]</f>
        <v>669.24319999999989</v>
      </c>
      <c r="S2990" t="s">
        <v>701</v>
      </c>
      <c r="T2990" t="s">
        <v>39</v>
      </c>
      <c r="U2990">
        <v>3</v>
      </c>
      <c r="V2990" t="s">
        <v>52</v>
      </c>
      <c r="W2990" t="s">
        <v>53</v>
      </c>
      <c r="X2990" s="2">
        <f>Envios[[#This Row],[Ventas Totales]]-Envios[[#This Row],[Costos Totales]]</f>
        <v>387.61680000000001</v>
      </c>
    </row>
    <row r="2991" spans="1:24" x14ac:dyDescent="0.25">
      <c r="A2991">
        <v>1773</v>
      </c>
      <c r="B2991">
        <v>12707</v>
      </c>
      <c r="C2991" s="1">
        <v>40327</v>
      </c>
      <c r="D2991" s="1">
        <v>40329</v>
      </c>
      <c r="E2991" t="s">
        <v>19</v>
      </c>
      <c r="F2991" t="s">
        <v>20</v>
      </c>
      <c r="G2991">
        <v>135</v>
      </c>
      <c r="H2991" t="s">
        <v>501</v>
      </c>
      <c r="I2991" t="s">
        <v>71</v>
      </c>
      <c r="J2991" t="s">
        <v>36</v>
      </c>
      <c r="K2991" t="s">
        <v>37</v>
      </c>
      <c r="L2991">
        <v>20</v>
      </c>
      <c r="M2991">
        <v>105.98</v>
      </c>
      <c r="N2991">
        <f>Envios[[#This Row],[Cantidad]]*Envios[[#This Row],[Precio por Unidad]]</f>
        <v>2119.6</v>
      </c>
      <c r="O2991" s="2">
        <v>37.092999999999996</v>
      </c>
      <c r="P2991" s="2">
        <f>Envios[[#This Row],[Cantidad]]*Envios[[#This Row],[Costo por Unidad]]</f>
        <v>741.8599999999999</v>
      </c>
      <c r="Q2991">
        <v>13.99</v>
      </c>
      <c r="R2991" s="2">
        <f>Envios[[#This Row],[Costo Productos]]+Envios[[#This Row],[Costo de Envío]]</f>
        <v>755.84999999999991</v>
      </c>
      <c r="S2991" t="s">
        <v>1747</v>
      </c>
      <c r="T2991" t="s">
        <v>26</v>
      </c>
      <c r="U2991">
        <v>5</v>
      </c>
      <c r="V2991" t="s">
        <v>87</v>
      </c>
      <c r="W2991" t="s">
        <v>53</v>
      </c>
      <c r="X2991" s="2">
        <f>Envios[[#This Row],[Ventas Totales]]-Envios[[#This Row],[Costos Totales]]</f>
        <v>1363.75</v>
      </c>
    </row>
    <row r="2992" spans="1:24" x14ac:dyDescent="0.25">
      <c r="A2992">
        <v>5025</v>
      </c>
      <c r="B2992">
        <v>35840</v>
      </c>
      <c r="C2992" s="1">
        <v>40327</v>
      </c>
      <c r="D2992" s="1">
        <v>40328</v>
      </c>
      <c r="E2992" t="s">
        <v>19</v>
      </c>
      <c r="F2992" t="s">
        <v>20</v>
      </c>
      <c r="G2992">
        <v>1013</v>
      </c>
      <c r="H2992" t="s">
        <v>564</v>
      </c>
      <c r="I2992" t="s">
        <v>22</v>
      </c>
      <c r="J2992" t="s">
        <v>23</v>
      </c>
      <c r="K2992" t="s">
        <v>188</v>
      </c>
      <c r="L2992">
        <v>36</v>
      </c>
      <c r="M2992">
        <v>4.91</v>
      </c>
      <c r="N2992">
        <f>Envios[[#This Row],[Cantidad]]*Envios[[#This Row],[Precio por Unidad]]</f>
        <v>176.76</v>
      </c>
      <c r="O2992" s="2">
        <v>3.1424000000000003</v>
      </c>
      <c r="P2992" s="2">
        <f>Envios[[#This Row],[Cantidad]]*Envios[[#This Row],[Costo por Unidad]]</f>
        <v>113.12640000000002</v>
      </c>
      <c r="Q2992">
        <v>0.5</v>
      </c>
      <c r="R2992" s="2">
        <f>Envios[[#This Row],[Costo Productos]]+Envios[[#This Row],[Costo de Envío]]</f>
        <v>113.62640000000002</v>
      </c>
      <c r="S2992" t="s">
        <v>822</v>
      </c>
      <c r="T2992" t="s">
        <v>44</v>
      </c>
      <c r="U2992">
        <v>11</v>
      </c>
      <c r="V2992" t="s">
        <v>131</v>
      </c>
      <c r="W2992" t="s">
        <v>131</v>
      </c>
      <c r="X2992" s="2">
        <f>Envios[[#This Row],[Ventas Totales]]-Envios[[#This Row],[Costos Totales]]</f>
        <v>63.133599999999973</v>
      </c>
    </row>
    <row r="2993" spans="1:24" x14ac:dyDescent="0.25">
      <c r="A2993">
        <v>5026</v>
      </c>
      <c r="B2993">
        <v>35840</v>
      </c>
      <c r="C2993" s="1">
        <v>40327</v>
      </c>
      <c r="D2993" s="1">
        <v>40329</v>
      </c>
      <c r="E2993" t="s">
        <v>19</v>
      </c>
      <c r="F2993" t="s">
        <v>20</v>
      </c>
      <c r="G2993">
        <v>580</v>
      </c>
      <c r="H2993" t="s">
        <v>1124</v>
      </c>
      <c r="I2993" t="s">
        <v>63</v>
      </c>
      <c r="J2993" t="s">
        <v>56</v>
      </c>
      <c r="K2993" t="s">
        <v>57</v>
      </c>
      <c r="L2993">
        <v>49</v>
      </c>
      <c r="M2993">
        <v>85.99</v>
      </c>
      <c r="N2993">
        <f>Envios[[#This Row],[Cantidad]]*Envios[[#This Row],[Precio por Unidad]]</f>
        <v>4213.5099999999993</v>
      </c>
      <c r="O2993" s="2">
        <v>38.695499999999996</v>
      </c>
      <c r="P2993" s="2">
        <f>Envios[[#This Row],[Cantidad]]*Envios[[#This Row],[Costo por Unidad]]</f>
        <v>1896.0794999999998</v>
      </c>
      <c r="Q2993">
        <v>0.99</v>
      </c>
      <c r="R2993" s="2">
        <f>Envios[[#This Row],[Costo Productos]]+Envios[[#This Row],[Costo de Envío]]</f>
        <v>1897.0694999999998</v>
      </c>
      <c r="S2993" t="s">
        <v>822</v>
      </c>
      <c r="T2993" t="s">
        <v>44</v>
      </c>
      <c r="U2993">
        <v>11</v>
      </c>
      <c r="V2993" t="s">
        <v>131</v>
      </c>
      <c r="W2993" t="s">
        <v>131</v>
      </c>
      <c r="X2993" s="2">
        <f>Envios[[#This Row],[Ventas Totales]]-Envios[[#This Row],[Costos Totales]]</f>
        <v>2316.4404999999997</v>
      </c>
    </row>
    <row r="2994" spans="1:24" x14ac:dyDescent="0.25">
      <c r="A2994">
        <v>1006</v>
      </c>
      <c r="B2994">
        <v>7335</v>
      </c>
      <c r="C2994" s="1">
        <v>40327</v>
      </c>
      <c r="D2994" s="1">
        <v>40332</v>
      </c>
      <c r="E2994" t="s">
        <v>19</v>
      </c>
      <c r="F2994" t="s">
        <v>47</v>
      </c>
      <c r="G2994">
        <v>946</v>
      </c>
      <c r="H2994" t="s">
        <v>660</v>
      </c>
      <c r="I2994" t="s">
        <v>22</v>
      </c>
      <c r="J2994" t="s">
        <v>56</v>
      </c>
      <c r="K2994" t="s">
        <v>57</v>
      </c>
      <c r="L2994">
        <v>43</v>
      </c>
      <c r="M2994">
        <v>95.99</v>
      </c>
      <c r="N2994">
        <f>Envios[[#This Row],[Cantidad]]*Envios[[#This Row],[Precio por Unidad]]</f>
        <v>4127.57</v>
      </c>
      <c r="O2994" s="2">
        <v>42.235599999999991</v>
      </c>
      <c r="P2994" s="2">
        <f>Envios[[#This Row],[Cantidad]]*Envios[[#This Row],[Costo por Unidad]]</f>
        <v>1816.1307999999997</v>
      </c>
      <c r="Q2994">
        <v>4.9000000000000004</v>
      </c>
      <c r="R2994" s="2">
        <f>Envios[[#This Row],[Costo Productos]]+Envios[[#This Row],[Costo de Envío]]</f>
        <v>1821.0307999999998</v>
      </c>
      <c r="S2994" t="s">
        <v>1886</v>
      </c>
      <c r="T2994" t="s">
        <v>30</v>
      </c>
      <c r="U2994">
        <v>9</v>
      </c>
      <c r="V2994" t="s">
        <v>31</v>
      </c>
      <c r="W2994" t="s">
        <v>32</v>
      </c>
      <c r="X2994" s="2">
        <f>Envios[[#This Row],[Ventas Totales]]-Envios[[#This Row],[Costos Totales]]</f>
        <v>2306.5392000000002</v>
      </c>
    </row>
    <row r="2995" spans="1:24" x14ac:dyDescent="0.25">
      <c r="A2995">
        <v>343</v>
      </c>
      <c r="B2995">
        <v>2341</v>
      </c>
      <c r="C2995" s="1">
        <v>40327</v>
      </c>
      <c r="D2995" s="1">
        <v>40334</v>
      </c>
      <c r="E2995" t="s">
        <v>19</v>
      </c>
      <c r="F2995" t="s">
        <v>47</v>
      </c>
      <c r="G2995">
        <v>576</v>
      </c>
      <c r="H2995" t="s">
        <v>1741</v>
      </c>
      <c r="I2995" t="s">
        <v>22</v>
      </c>
      <c r="J2995" t="s">
        <v>23</v>
      </c>
      <c r="K2995" t="s">
        <v>64</v>
      </c>
      <c r="L2995">
        <v>29</v>
      </c>
      <c r="M2995">
        <v>5.78</v>
      </c>
      <c r="N2995">
        <f>Envios[[#This Row],[Cantidad]]*Envios[[#This Row],[Precio por Unidad]]</f>
        <v>167.62</v>
      </c>
      <c r="O2995" s="2">
        <v>3.6992000000000003</v>
      </c>
      <c r="P2995" s="2">
        <f>Envios[[#This Row],[Cantidad]]*Envios[[#This Row],[Costo por Unidad]]</f>
        <v>107.27680000000001</v>
      </c>
      <c r="Q2995">
        <v>4.96</v>
      </c>
      <c r="R2995" s="2">
        <f>Envios[[#This Row],[Costo Productos]]+Envios[[#This Row],[Costo de Envío]]</f>
        <v>112.2368</v>
      </c>
      <c r="S2995" t="s">
        <v>558</v>
      </c>
      <c r="T2995" t="s">
        <v>26</v>
      </c>
      <c r="U2995">
        <v>11</v>
      </c>
      <c r="V2995" t="s">
        <v>131</v>
      </c>
      <c r="W2995" t="s">
        <v>131</v>
      </c>
      <c r="X2995" s="2">
        <f>Envios[[#This Row],[Ventas Totales]]-Envios[[#This Row],[Costos Totales]]</f>
        <v>55.383200000000002</v>
      </c>
    </row>
    <row r="2996" spans="1:24" x14ac:dyDescent="0.25">
      <c r="A2996">
        <v>3187</v>
      </c>
      <c r="B2996">
        <v>22880</v>
      </c>
      <c r="C2996" s="1">
        <v>40328</v>
      </c>
      <c r="D2996" s="1">
        <v>40331</v>
      </c>
      <c r="E2996" t="s">
        <v>19</v>
      </c>
      <c r="F2996" t="s">
        <v>28</v>
      </c>
      <c r="G2996">
        <v>738</v>
      </c>
      <c r="H2996" t="s">
        <v>252</v>
      </c>
      <c r="I2996" t="s">
        <v>35</v>
      </c>
      <c r="J2996" t="s">
        <v>56</v>
      </c>
      <c r="K2996" t="s">
        <v>91</v>
      </c>
      <c r="L2996">
        <v>13</v>
      </c>
      <c r="M2996">
        <v>1.7</v>
      </c>
      <c r="N2996">
        <f>Envios[[#This Row],[Cantidad]]*Envios[[#This Row],[Precio por Unidad]]</f>
        <v>22.099999999999998</v>
      </c>
      <c r="O2996" s="2">
        <v>0.83299999999999996</v>
      </c>
      <c r="P2996" s="2">
        <f>Envios[[#This Row],[Cantidad]]*Envios[[#This Row],[Costo por Unidad]]</f>
        <v>10.828999999999999</v>
      </c>
      <c r="Q2996">
        <v>1.99</v>
      </c>
      <c r="R2996" s="2">
        <f>Envios[[#This Row],[Costo Productos]]+Envios[[#This Row],[Costo de Envío]]</f>
        <v>12.818999999999999</v>
      </c>
      <c r="S2996" t="s">
        <v>1887</v>
      </c>
      <c r="T2996" t="s">
        <v>26</v>
      </c>
      <c r="U2996">
        <v>4</v>
      </c>
      <c r="V2996" t="s">
        <v>73</v>
      </c>
      <c r="W2996" t="s">
        <v>74</v>
      </c>
      <c r="X2996" s="2">
        <f>Envios[[#This Row],[Ventas Totales]]-Envios[[#This Row],[Costos Totales]]</f>
        <v>9.2809999999999988</v>
      </c>
    </row>
    <row r="2997" spans="1:24" x14ac:dyDescent="0.25">
      <c r="A2997">
        <v>3986</v>
      </c>
      <c r="B2997">
        <v>28455</v>
      </c>
      <c r="C2997" s="1">
        <v>40328</v>
      </c>
      <c r="D2997" s="1">
        <v>40330</v>
      </c>
      <c r="E2997" t="s">
        <v>19</v>
      </c>
      <c r="F2997" t="s">
        <v>28</v>
      </c>
      <c r="G2997">
        <v>125</v>
      </c>
      <c r="H2997" t="s">
        <v>486</v>
      </c>
      <c r="I2997" t="s">
        <v>22</v>
      </c>
      <c r="J2997" t="s">
        <v>56</v>
      </c>
      <c r="K2997" t="s">
        <v>91</v>
      </c>
      <c r="L2997">
        <v>12</v>
      </c>
      <c r="M2997">
        <v>20.95</v>
      </c>
      <c r="N2997">
        <f>Envios[[#This Row],[Cantidad]]*Envios[[#This Row],[Precio por Unidad]]</f>
        <v>251.39999999999998</v>
      </c>
      <c r="O2997" s="2">
        <v>8.3800000000000008</v>
      </c>
      <c r="P2997" s="2">
        <f>Envios[[#This Row],[Cantidad]]*Envios[[#This Row],[Costo por Unidad]]</f>
        <v>100.56</v>
      </c>
      <c r="Q2997">
        <v>5.99</v>
      </c>
      <c r="R2997" s="2">
        <f>Envios[[#This Row],[Costo Productos]]+Envios[[#This Row],[Costo de Envío]]</f>
        <v>106.55</v>
      </c>
      <c r="S2997" t="s">
        <v>835</v>
      </c>
      <c r="T2997" t="s">
        <v>26</v>
      </c>
      <c r="U2997">
        <v>6</v>
      </c>
      <c r="V2997" t="s">
        <v>69</v>
      </c>
      <c r="W2997" t="s">
        <v>32</v>
      </c>
      <c r="X2997" s="2">
        <f>Envios[[#This Row],[Ventas Totales]]-Envios[[#This Row],[Costos Totales]]</f>
        <v>144.84999999999997</v>
      </c>
    </row>
    <row r="2998" spans="1:24" x14ac:dyDescent="0.25">
      <c r="A2998">
        <v>3987</v>
      </c>
      <c r="B2998">
        <v>28455</v>
      </c>
      <c r="C2998" s="1">
        <v>40328</v>
      </c>
      <c r="D2998" s="1">
        <v>40329</v>
      </c>
      <c r="E2998" t="s">
        <v>19</v>
      </c>
      <c r="F2998" t="s">
        <v>28</v>
      </c>
      <c r="G2998">
        <v>188</v>
      </c>
      <c r="H2998" t="s">
        <v>1635</v>
      </c>
      <c r="I2998" t="s">
        <v>35</v>
      </c>
      <c r="J2998" t="s">
        <v>56</v>
      </c>
      <c r="K2998" t="s">
        <v>91</v>
      </c>
      <c r="L2998">
        <v>37</v>
      </c>
      <c r="M2998">
        <v>20.89</v>
      </c>
      <c r="N2998">
        <f>Envios[[#This Row],[Cantidad]]*Envios[[#This Row],[Precio por Unidad]]</f>
        <v>772.93000000000006</v>
      </c>
      <c r="O2998" s="2">
        <v>10.8628</v>
      </c>
      <c r="P2998" s="2">
        <f>Envios[[#This Row],[Cantidad]]*Envios[[#This Row],[Costo por Unidad]]</f>
        <v>401.92360000000002</v>
      </c>
      <c r="Q2998">
        <v>1.99</v>
      </c>
      <c r="R2998" s="2">
        <f>Envios[[#This Row],[Costo Productos]]+Envios[[#This Row],[Costo de Envío]]</f>
        <v>403.91360000000003</v>
      </c>
      <c r="S2998" t="s">
        <v>835</v>
      </c>
      <c r="T2998" t="s">
        <v>26</v>
      </c>
      <c r="U2998">
        <v>6</v>
      </c>
      <c r="V2998" t="s">
        <v>69</v>
      </c>
      <c r="W2998" t="s">
        <v>32</v>
      </c>
      <c r="X2998" s="2">
        <f>Envios[[#This Row],[Ventas Totales]]-Envios[[#This Row],[Costos Totales]]</f>
        <v>369.01640000000003</v>
      </c>
    </row>
    <row r="2999" spans="1:24" x14ac:dyDescent="0.25">
      <c r="A2999">
        <v>1878</v>
      </c>
      <c r="B2999">
        <v>13537</v>
      </c>
      <c r="C2999" s="1">
        <v>40328</v>
      </c>
      <c r="D2999" s="1">
        <v>40330</v>
      </c>
      <c r="E2999" t="s">
        <v>19</v>
      </c>
      <c r="F2999" t="s">
        <v>47</v>
      </c>
      <c r="G2999">
        <v>683</v>
      </c>
      <c r="H2999" t="s">
        <v>1888</v>
      </c>
      <c r="I2999" t="s">
        <v>63</v>
      </c>
      <c r="J2999" t="s">
        <v>23</v>
      </c>
      <c r="K2999" t="s">
        <v>64</v>
      </c>
      <c r="L2999">
        <v>41</v>
      </c>
      <c r="M2999">
        <v>7.4</v>
      </c>
      <c r="N2999">
        <f>Envios[[#This Row],[Cantidad]]*Envios[[#This Row],[Precio por Unidad]]</f>
        <v>303.40000000000003</v>
      </c>
      <c r="O2999" s="2">
        <v>4.4400000000000004</v>
      </c>
      <c r="P2999" s="2">
        <f>Envios[[#This Row],[Cantidad]]*Envios[[#This Row],[Costo por Unidad]]</f>
        <v>182.04000000000002</v>
      </c>
      <c r="Q2999">
        <v>1.71</v>
      </c>
      <c r="R2999" s="2">
        <f>Envios[[#This Row],[Costo Productos]]+Envios[[#This Row],[Costo de Envío]]</f>
        <v>183.75000000000003</v>
      </c>
      <c r="S2999" t="s">
        <v>820</v>
      </c>
      <c r="T2999" t="s">
        <v>44</v>
      </c>
      <c r="U2999">
        <v>1</v>
      </c>
      <c r="V2999" t="s">
        <v>27</v>
      </c>
      <c r="W2999" t="s">
        <v>27</v>
      </c>
      <c r="X2999" s="2">
        <f>Envios[[#This Row],[Ventas Totales]]-Envios[[#This Row],[Costos Totales]]</f>
        <v>119.65</v>
      </c>
    </row>
    <row r="3000" spans="1:24" x14ac:dyDescent="0.25">
      <c r="A3000">
        <v>2146</v>
      </c>
      <c r="B3000">
        <v>15332</v>
      </c>
      <c r="C3000" s="1">
        <v>40328</v>
      </c>
      <c r="D3000" s="1">
        <v>40330</v>
      </c>
      <c r="E3000" t="s">
        <v>19</v>
      </c>
      <c r="F3000" t="s">
        <v>40</v>
      </c>
      <c r="G3000">
        <v>853</v>
      </c>
      <c r="H3000" t="s">
        <v>1384</v>
      </c>
      <c r="I3000" t="s">
        <v>22</v>
      </c>
      <c r="J3000" t="s">
        <v>23</v>
      </c>
      <c r="K3000" t="s">
        <v>76</v>
      </c>
      <c r="L3000">
        <v>6</v>
      </c>
      <c r="M3000">
        <v>52.4</v>
      </c>
      <c r="N3000">
        <f>Envios[[#This Row],[Cantidad]]*Envios[[#This Row],[Precio por Unidad]]</f>
        <v>314.39999999999998</v>
      </c>
      <c r="O3000" s="2">
        <v>31.963999999999999</v>
      </c>
      <c r="P3000" s="2">
        <f>Envios[[#This Row],[Cantidad]]*Envios[[#This Row],[Costo por Unidad]]</f>
        <v>191.78399999999999</v>
      </c>
      <c r="Q3000">
        <v>16.11</v>
      </c>
      <c r="R3000" s="2">
        <f>Envios[[#This Row],[Costo Productos]]+Envios[[#This Row],[Costo de Envío]]</f>
        <v>207.89400000000001</v>
      </c>
      <c r="S3000" t="s">
        <v>354</v>
      </c>
      <c r="T3000" t="s">
        <v>44</v>
      </c>
      <c r="U3000">
        <v>9</v>
      </c>
      <c r="V3000" t="s">
        <v>31</v>
      </c>
      <c r="W3000" t="s">
        <v>32</v>
      </c>
      <c r="X3000" s="2">
        <f>Envios[[#This Row],[Ventas Totales]]-Envios[[#This Row],[Costos Totales]]</f>
        <v>106.50599999999997</v>
      </c>
    </row>
    <row r="3001" spans="1:24" x14ac:dyDescent="0.25">
      <c r="A3001">
        <v>496</v>
      </c>
      <c r="B3001">
        <v>3456</v>
      </c>
      <c r="C3001" s="1">
        <v>40329</v>
      </c>
      <c r="D3001" s="1">
        <v>40333</v>
      </c>
      <c r="E3001" t="s">
        <v>46</v>
      </c>
      <c r="F3001" t="s">
        <v>47</v>
      </c>
      <c r="G3001">
        <v>401</v>
      </c>
      <c r="H3001" t="s">
        <v>958</v>
      </c>
      <c r="I3001" t="s">
        <v>119</v>
      </c>
      <c r="J3001" t="s">
        <v>36</v>
      </c>
      <c r="K3001" t="s">
        <v>120</v>
      </c>
      <c r="L3001">
        <v>20</v>
      </c>
      <c r="M3001">
        <v>280.98</v>
      </c>
      <c r="N3001">
        <f>Envios[[#This Row],[Cantidad]]*Envios[[#This Row],[Precio por Unidad]]</f>
        <v>5619.6</v>
      </c>
      <c r="O3001" s="2">
        <v>61.815599999999996</v>
      </c>
      <c r="P3001" s="2">
        <f>Envios[[#This Row],[Cantidad]]*Envios[[#This Row],[Costo por Unidad]]</f>
        <v>1236.3119999999999</v>
      </c>
      <c r="Q3001">
        <v>35.67</v>
      </c>
      <c r="R3001" s="2">
        <f>Envios[[#This Row],[Costo Productos]]+Envios[[#This Row],[Costo de Envío]]</f>
        <v>1271.982</v>
      </c>
      <c r="S3001" t="s">
        <v>716</v>
      </c>
      <c r="T3001" t="s">
        <v>26</v>
      </c>
      <c r="U3001">
        <v>4</v>
      </c>
      <c r="V3001" t="s">
        <v>73</v>
      </c>
      <c r="W3001" t="s">
        <v>74</v>
      </c>
      <c r="X3001" s="2">
        <f>Envios[[#This Row],[Ventas Totales]]-Envios[[#This Row],[Costos Totales]]</f>
        <v>4347.6180000000004</v>
      </c>
    </row>
    <row r="3002" spans="1:24" x14ac:dyDescent="0.25">
      <c r="A3002">
        <v>5847</v>
      </c>
      <c r="B3002">
        <v>41476</v>
      </c>
      <c r="C3002" s="1">
        <v>40329</v>
      </c>
      <c r="D3002" s="1">
        <v>40330</v>
      </c>
      <c r="E3002" t="s">
        <v>19</v>
      </c>
      <c r="F3002" t="s">
        <v>20</v>
      </c>
      <c r="G3002">
        <v>617</v>
      </c>
      <c r="H3002" t="s">
        <v>1148</v>
      </c>
      <c r="I3002" t="s">
        <v>63</v>
      </c>
      <c r="J3002" t="s">
        <v>23</v>
      </c>
      <c r="K3002" t="s">
        <v>140</v>
      </c>
      <c r="L3002">
        <v>48</v>
      </c>
      <c r="M3002">
        <v>1.86</v>
      </c>
      <c r="N3002">
        <f>Envios[[#This Row],[Cantidad]]*Envios[[#This Row],[Precio por Unidad]]</f>
        <v>89.28</v>
      </c>
      <c r="O3002" s="2">
        <v>0.3348000000000001</v>
      </c>
      <c r="P3002" s="2">
        <f>Envios[[#This Row],[Cantidad]]*Envios[[#This Row],[Costo por Unidad]]</f>
        <v>16.070400000000006</v>
      </c>
      <c r="Q3002">
        <v>2.58</v>
      </c>
      <c r="R3002" s="2">
        <f>Envios[[#This Row],[Costo Productos]]+Envios[[#This Row],[Costo de Envío]]</f>
        <v>18.650400000000005</v>
      </c>
      <c r="S3002" t="s">
        <v>1445</v>
      </c>
      <c r="T3002" t="s">
        <v>30</v>
      </c>
      <c r="U3002">
        <v>1</v>
      </c>
      <c r="V3002" t="s">
        <v>27</v>
      </c>
      <c r="W3002" t="s">
        <v>27</v>
      </c>
      <c r="X3002" s="2">
        <f>Envios[[#This Row],[Ventas Totales]]-Envios[[#This Row],[Costos Totales]]</f>
        <v>70.629599999999996</v>
      </c>
    </row>
    <row r="3003" spans="1:24" x14ac:dyDescent="0.25">
      <c r="A3003">
        <v>1981</v>
      </c>
      <c r="B3003">
        <v>14119</v>
      </c>
      <c r="C3003" s="1">
        <v>40329</v>
      </c>
      <c r="D3003" s="1">
        <v>40333</v>
      </c>
      <c r="E3003" t="s">
        <v>19</v>
      </c>
      <c r="F3003" t="s">
        <v>47</v>
      </c>
      <c r="G3003">
        <v>767</v>
      </c>
      <c r="H3003" t="s">
        <v>1889</v>
      </c>
      <c r="I3003" t="s">
        <v>22</v>
      </c>
      <c r="J3003" t="s">
        <v>36</v>
      </c>
      <c r="K3003" t="s">
        <v>37</v>
      </c>
      <c r="L3003">
        <v>24</v>
      </c>
      <c r="M3003">
        <v>4.18</v>
      </c>
      <c r="N3003">
        <f>Envios[[#This Row],[Cantidad]]*Envios[[#This Row],[Precio por Unidad]]</f>
        <v>100.32</v>
      </c>
      <c r="O3003" s="2">
        <v>2.1317999999999997</v>
      </c>
      <c r="P3003" s="2">
        <f>Envios[[#This Row],[Cantidad]]*Envios[[#This Row],[Costo por Unidad]]</f>
        <v>51.163199999999989</v>
      </c>
      <c r="Q3003">
        <v>6.92</v>
      </c>
      <c r="R3003" s="2">
        <f>Envios[[#This Row],[Costo Productos]]+Envios[[#This Row],[Costo de Envío]]</f>
        <v>58.083199999999991</v>
      </c>
      <c r="S3003" t="s">
        <v>1304</v>
      </c>
      <c r="T3003" t="s">
        <v>44</v>
      </c>
      <c r="U3003">
        <v>1</v>
      </c>
      <c r="V3003" t="s">
        <v>27</v>
      </c>
      <c r="W3003" t="s">
        <v>27</v>
      </c>
      <c r="X3003" s="2">
        <f>Envios[[#This Row],[Ventas Totales]]-Envios[[#This Row],[Costos Totales]]</f>
        <v>42.236800000000002</v>
      </c>
    </row>
    <row r="3004" spans="1:24" x14ac:dyDescent="0.25">
      <c r="A3004">
        <v>1982</v>
      </c>
      <c r="B3004">
        <v>14119</v>
      </c>
      <c r="C3004" s="1">
        <v>40329</v>
      </c>
      <c r="D3004" s="1">
        <v>40334</v>
      </c>
      <c r="E3004" t="s">
        <v>19</v>
      </c>
      <c r="F3004" t="s">
        <v>47</v>
      </c>
      <c r="G3004">
        <v>178</v>
      </c>
      <c r="H3004" t="s">
        <v>1330</v>
      </c>
      <c r="I3004" t="s">
        <v>35</v>
      </c>
      <c r="J3004" t="s">
        <v>56</v>
      </c>
      <c r="K3004" t="s">
        <v>57</v>
      </c>
      <c r="L3004">
        <v>35</v>
      </c>
      <c r="M3004">
        <v>55.99</v>
      </c>
      <c r="N3004">
        <f>Envios[[#This Row],[Cantidad]]*Envios[[#This Row],[Precio por Unidad]]</f>
        <v>1959.65</v>
      </c>
      <c r="O3004" s="2">
        <v>22.955900000000003</v>
      </c>
      <c r="P3004" s="2">
        <f>Envios[[#This Row],[Cantidad]]*Envios[[#This Row],[Costo por Unidad]]</f>
        <v>803.45650000000012</v>
      </c>
      <c r="Q3004">
        <v>3.3</v>
      </c>
      <c r="R3004" s="2">
        <f>Envios[[#This Row],[Costo Productos]]+Envios[[#This Row],[Costo de Envío]]</f>
        <v>806.75650000000007</v>
      </c>
      <c r="S3004" t="s">
        <v>1304</v>
      </c>
      <c r="T3004" t="s">
        <v>44</v>
      </c>
      <c r="U3004">
        <v>1</v>
      </c>
      <c r="V3004" t="s">
        <v>27</v>
      </c>
      <c r="W3004" t="s">
        <v>27</v>
      </c>
      <c r="X3004" s="2">
        <f>Envios[[#This Row],[Ventas Totales]]-Envios[[#This Row],[Costos Totales]]</f>
        <v>1152.8935000000001</v>
      </c>
    </row>
    <row r="3005" spans="1:24" x14ac:dyDescent="0.25">
      <c r="A3005">
        <v>1983</v>
      </c>
      <c r="B3005">
        <v>14119</v>
      </c>
      <c r="C3005" s="1">
        <v>40329</v>
      </c>
      <c r="D3005" s="1">
        <v>40331</v>
      </c>
      <c r="E3005" t="s">
        <v>19</v>
      </c>
      <c r="F3005" t="s">
        <v>47</v>
      </c>
      <c r="G3005">
        <v>648</v>
      </c>
      <c r="H3005" t="s">
        <v>720</v>
      </c>
      <c r="I3005" t="s">
        <v>22</v>
      </c>
      <c r="J3005" t="s">
        <v>56</v>
      </c>
      <c r="K3005" t="s">
        <v>57</v>
      </c>
      <c r="L3005">
        <v>31</v>
      </c>
      <c r="M3005">
        <v>35.99</v>
      </c>
      <c r="N3005">
        <f>Envios[[#This Row],[Cantidad]]*Envios[[#This Row],[Precio por Unidad]]</f>
        <v>1115.69</v>
      </c>
      <c r="O3005" s="2">
        <v>5.3985000000000012</v>
      </c>
      <c r="P3005" s="2">
        <f>Envios[[#This Row],[Cantidad]]*Envios[[#This Row],[Costo por Unidad]]</f>
        <v>167.35350000000003</v>
      </c>
      <c r="Q3005">
        <v>5</v>
      </c>
      <c r="R3005" s="2">
        <f>Envios[[#This Row],[Costo Productos]]+Envios[[#This Row],[Costo de Envío]]</f>
        <v>172.35350000000003</v>
      </c>
      <c r="S3005" t="s">
        <v>1304</v>
      </c>
      <c r="T3005" t="s">
        <v>44</v>
      </c>
      <c r="U3005">
        <v>1</v>
      </c>
      <c r="V3005" t="s">
        <v>27</v>
      </c>
      <c r="W3005" t="s">
        <v>27</v>
      </c>
      <c r="X3005" s="2">
        <f>Envios[[#This Row],[Ventas Totales]]-Envios[[#This Row],[Costos Totales]]</f>
        <v>943.3365</v>
      </c>
    </row>
    <row r="3006" spans="1:24" x14ac:dyDescent="0.25">
      <c r="A3006">
        <v>590</v>
      </c>
      <c r="B3006">
        <v>4033</v>
      </c>
      <c r="C3006" s="1">
        <v>40330</v>
      </c>
      <c r="D3006" s="1">
        <v>40337</v>
      </c>
      <c r="E3006" t="s">
        <v>46</v>
      </c>
      <c r="F3006" t="s">
        <v>47</v>
      </c>
      <c r="G3006">
        <v>1103</v>
      </c>
      <c r="H3006" t="s">
        <v>1072</v>
      </c>
      <c r="I3006" t="s">
        <v>119</v>
      </c>
      <c r="J3006" t="s">
        <v>36</v>
      </c>
      <c r="K3006" t="s">
        <v>204</v>
      </c>
      <c r="L3006">
        <v>38</v>
      </c>
      <c r="M3006">
        <v>500.98</v>
      </c>
      <c r="N3006">
        <f>Envios[[#This Row],[Cantidad]]*Envios[[#This Row],[Precio por Unidad]]</f>
        <v>19037.240000000002</v>
      </c>
      <c r="O3006" s="2">
        <v>170.33319999999998</v>
      </c>
      <c r="P3006" s="2">
        <f>Envios[[#This Row],[Cantidad]]*Envios[[#This Row],[Costo por Unidad]]</f>
        <v>6472.6615999999995</v>
      </c>
      <c r="Q3006">
        <v>41.44</v>
      </c>
      <c r="R3006" s="2">
        <f>Envios[[#This Row],[Costo Productos]]+Envios[[#This Row],[Costo de Envío]]</f>
        <v>6514.1015999999991</v>
      </c>
      <c r="S3006" t="s">
        <v>761</v>
      </c>
      <c r="T3006" t="s">
        <v>39</v>
      </c>
      <c r="U3006">
        <v>4</v>
      </c>
      <c r="V3006" t="s">
        <v>73</v>
      </c>
      <c r="W3006" t="s">
        <v>74</v>
      </c>
      <c r="X3006" s="2">
        <f>Envios[[#This Row],[Ventas Totales]]-Envios[[#This Row],[Costos Totales]]</f>
        <v>12523.138400000003</v>
      </c>
    </row>
    <row r="3007" spans="1:24" x14ac:dyDescent="0.25">
      <c r="A3007">
        <v>589</v>
      </c>
      <c r="B3007">
        <v>4033</v>
      </c>
      <c r="C3007" s="1">
        <v>40330</v>
      </c>
      <c r="D3007" s="1">
        <v>40332</v>
      </c>
      <c r="E3007" t="s">
        <v>19</v>
      </c>
      <c r="F3007" t="s">
        <v>47</v>
      </c>
      <c r="G3007">
        <v>211</v>
      </c>
      <c r="H3007" t="s">
        <v>668</v>
      </c>
      <c r="I3007" t="s">
        <v>22</v>
      </c>
      <c r="J3007" t="s">
        <v>23</v>
      </c>
      <c r="K3007" t="s">
        <v>24</v>
      </c>
      <c r="L3007">
        <v>21</v>
      </c>
      <c r="M3007">
        <v>34.76</v>
      </c>
      <c r="N3007">
        <f>Envios[[#This Row],[Cantidad]]*Envios[[#This Row],[Precio por Unidad]]</f>
        <v>729.95999999999992</v>
      </c>
      <c r="O3007" s="2">
        <v>13.904</v>
      </c>
      <c r="P3007" s="2">
        <f>Envios[[#This Row],[Cantidad]]*Envios[[#This Row],[Costo por Unidad]]</f>
        <v>291.98399999999998</v>
      </c>
      <c r="Q3007">
        <v>5.49</v>
      </c>
      <c r="R3007" s="2">
        <f>Envios[[#This Row],[Costo Productos]]+Envios[[#This Row],[Costo de Envío]]</f>
        <v>297.47399999999999</v>
      </c>
      <c r="S3007" t="s">
        <v>761</v>
      </c>
      <c r="T3007" t="s">
        <v>39</v>
      </c>
      <c r="U3007">
        <v>2</v>
      </c>
      <c r="V3007" t="s">
        <v>45</v>
      </c>
      <c r="W3007" t="s">
        <v>45</v>
      </c>
      <c r="X3007" s="2">
        <f>Envios[[#This Row],[Ventas Totales]]-Envios[[#This Row],[Costos Totales]]</f>
        <v>432.48599999999993</v>
      </c>
    </row>
    <row r="3008" spans="1:24" x14ac:dyDescent="0.25">
      <c r="A3008">
        <v>4399</v>
      </c>
      <c r="B3008">
        <v>31330</v>
      </c>
      <c r="C3008" s="1">
        <v>40330</v>
      </c>
      <c r="D3008" s="1">
        <v>40331</v>
      </c>
      <c r="E3008" t="s">
        <v>19</v>
      </c>
      <c r="F3008" t="s">
        <v>20</v>
      </c>
      <c r="G3008">
        <v>1192</v>
      </c>
      <c r="H3008" t="s">
        <v>1627</v>
      </c>
      <c r="I3008" t="s">
        <v>63</v>
      </c>
      <c r="J3008" t="s">
        <v>23</v>
      </c>
      <c r="K3008" t="s">
        <v>85</v>
      </c>
      <c r="L3008">
        <v>2</v>
      </c>
      <c r="M3008">
        <v>5.98</v>
      </c>
      <c r="N3008">
        <f>Envios[[#This Row],[Cantidad]]*Envios[[#This Row],[Precio por Unidad]]</f>
        <v>11.96</v>
      </c>
      <c r="O3008" s="2">
        <v>2.9302000000000001</v>
      </c>
      <c r="P3008" s="2">
        <f>Envios[[#This Row],[Cantidad]]*Envios[[#This Row],[Costo por Unidad]]</f>
        <v>5.8604000000000003</v>
      </c>
      <c r="Q3008">
        <v>1.67</v>
      </c>
      <c r="R3008" s="2">
        <f>Envios[[#This Row],[Costo Productos]]+Envios[[#This Row],[Costo de Envío]]</f>
        <v>7.5304000000000002</v>
      </c>
      <c r="S3008" t="s">
        <v>1823</v>
      </c>
      <c r="T3008" t="s">
        <v>30</v>
      </c>
      <c r="U3008">
        <v>6</v>
      </c>
      <c r="V3008" t="s">
        <v>69</v>
      </c>
      <c r="W3008" t="s">
        <v>32</v>
      </c>
      <c r="X3008" s="2">
        <f>Envios[[#This Row],[Ventas Totales]]-Envios[[#This Row],[Costos Totales]]</f>
        <v>4.4296000000000006</v>
      </c>
    </row>
    <row r="3009" spans="1:24" x14ac:dyDescent="0.25">
      <c r="A3009">
        <v>4400</v>
      </c>
      <c r="B3009">
        <v>31330</v>
      </c>
      <c r="C3009" s="1">
        <v>40330</v>
      </c>
      <c r="D3009" s="1">
        <v>40331</v>
      </c>
      <c r="E3009" t="s">
        <v>19</v>
      </c>
      <c r="F3009" t="s">
        <v>20</v>
      </c>
      <c r="G3009">
        <v>822</v>
      </c>
      <c r="H3009" t="s">
        <v>478</v>
      </c>
      <c r="I3009" t="s">
        <v>22</v>
      </c>
      <c r="J3009" t="s">
        <v>23</v>
      </c>
      <c r="K3009" t="s">
        <v>24</v>
      </c>
      <c r="L3009">
        <v>38</v>
      </c>
      <c r="M3009">
        <v>13.43</v>
      </c>
      <c r="N3009">
        <f>Envios[[#This Row],[Cantidad]]*Envios[[#This Row],[Precio por Unidad]]</f>
        <v>510.34</v>
      </c>
      <c r="O3009" s="2">
        <v>5.7749000000000006</v>
      </c>
      <c r="P3009" s="2">
        <f>Envios[[#This Row],[Cantidad]]*Envios[[#This Row],[Costo por Unidad]]</f>
        <v>219.44620000000003</v>
      </c>
      <c r="Q3009">
        <v>5.5</v>
      </c>
      <c r="R3009" s="2">
        <f>Envios[[#This Row],[Costo Productos]]+Envios[[#This Row],[Costo de Envío]]</f>
        <v>224.94620000000003</v>
      </c>
      <c r="S3009" t="s">
        <v>1823</v>
      </c>
      <c r="T3009" t="s">
        <v>30</v>
      </c>
      <c r="U3009">
        <v>6</v>
      </c>
      <c r="V3009" t="s">
        <v>69</v>
      </c>
      <c r="W3009" t="s">
        <v>32</v>
      </c>
      <c r="X3009" s="2">
        <f>Envios[[#This Row],[Ventas Totales]]-Envios[[#This Row],[Costos Totales]]</f>
        <v>285.39379999999994</v>
      </c>
    </row>
    <row r="3010" spans="1:24" x14ac:dyDescent="0.25">
      <c r="A3010">
        <v>115</v>
      </c>
      <c r="B3010">
        <v>769</v>
      </c>
      <c r="C3010" s="1">
        <v>40330</v>
      </c>
      <c r="D3010" s="1">
        <v>40331</v>
      </c>
      <c r="E3010" t="s">
        <v>46</v>
      </c>
      <c r="F3010" t="s">
        <v>28</v>
      </c>
      <c r="G3010">
        <v>360</v>
      </c>
      <c r="H3010" t="s">
        <v>435</v>
      </c>
      <c r="I3010" t="s">
        <v>49</v>
      </c>
      <c r="J3010" t="s">
        <v>56</v>
      </c>
      <c r="K3010" t="s">
        <v>94</v>
      </c>
      <c r="L3010">
        <v>37</v>
      </c>
      <c r="M3010">
        <v>115.99</v>
      </c>
      <c r="N3010">
        <f>Envios[[#This Row],[Cantidad]]*Envios[[#This Row],[Precio por Unidad]]</f>
        <v>4291.63</v>
      </c>
      <c r="O3010" s="2">
        <v>69.593999999999994</v>
      </c>
      <c r="P3010" s="2">
        <f>Envios[[#This Row],[Cantidad]]*Envios[[#This Row],[Costo por Unidad]]</f>
        <v>2574.9779999999996</v>
      </c>
      <c r="Q3010">
        <v>56.14</v>
      </c>
      <c r="R3010" s="2">
        <f>Envios[[#This Row],[Costo Productos]]+Envios[[#This Row],[Costo de Envío]]</f>
        <v>2631.1179999999995</v>
      </c>
      <c r="S3010" t="s">
        <v>1152</v>
      </c>
      <c r="T3010" t="s">
        <v>39</v>
      </c>
      <c r="U3010">
        <v>13</v>
      </c>
      <c r="V3010" t="s">
        <v>115</v>
      </c>
      <c r="W3010" t="s">
        <v>74</v>
      </c>
      <c r="X3010" s="2">
        <f>Envios[[#This Row],[Ventas Totales]]-Envios[[#This Row],[Costos Totales]]</f>
        <v>1660.5120000000006</v>
      </c>
    </row>
    <row r="3011" spans="1:24" x14ac:dyDescent="0.25">
      <c r="A3011">
        <v>139</v>
      </c>
      <c r="B3011">
        <v>898</v>
      </c>
      <c r="C3011" s="1">
        <v>40331</v>
      </c>
      <c r="D3011" s="1">
        <v>40333</v>
      </c>
      <c r="E3011" t="s">
        <v>19</v>
      </c>
      <c r="F3011" t="s">
        <v>20</v>
      </c>
      <c r="G3011">
        <v>407</v>
      </c>
      <c r="H3011" t="s">
        <v>971</v>
      </c>
      <c r="I3011" t="s">
        <v>22</v>
      </c>
      <c r="J3011" t="s">
        <v>56</v>
      </c>
      <c r="K3011" t="s">
        <v>91</v>
      </c>
      <c r="L3011">
        <v>40</v>
      </c>
      <c r="M3011">
        <v>15.98</v>
      </c>
      <c r="N3011">
        <f>Envios[[#This Row],[Cantidad]]*Envios[[#This Row],[Precio por Unidad]]</f>
        <v>639.20000000000005</v>
      </c>
      <c r="O3011" s="2">
        <v>10.067400000000001</v>
      </c>
      <c r="P3011" s="2">
        <f>Envios[[#This Row],[Cantidad]]*Envios[[#This Row],[Costo por Unidad]]</f>
        <v>402.69600000000003</v>
      </c>
      <c r="Q3011">
        <v>6.5</v>
      </c>
      <c r="R3011" s="2">
        <f>Envios[[#This Row],[Costo Productos]]+Envios[[#This Row],[Costo de Envío]]</f>
        <v>409.19600000000003</v>
      </c>
      <c r="S3011" t="s">
        <v>483</v>
      </c>
      <c r="T3011" t="s">
        <v>39</v>
      </c>
      <c r="U3011">
        <v>2</v>
      </c>
      <c r="V3011" t="s">
        <v>45</v>
      </c>
      <c r="W3011" t="s">
        <v>45</v>
      </c>
      <c r="X3011" s="2">
        <f>Envios[[#This Row],[Ventas Totales]]-Envios[[#This Row],[Costos Totales]]</f>
        <v>230.00400000000002</v>
      </c>
    </row>
    <row r="3012" spans="1:24" x14ac:dyDescent="0.25">
      <c r="A3012">
        <v>140</v>
      </c>
      <c r="B3012">
        <v>898</v>
      </c>
      <c r="C3012" s="1">
        <v>40331</v>
      </c>
      <c r="D3012" s="1">
        <v>40331</v>
      </c>
      <c r="E3012" t="s">
        <v>46</v>
      </c>
      <c r="F3012" t="s">
        <v>20</v>
      </c>
      <c r="G3012">
        <v>303</v>
      </c>
      <c r="H3012" t="s">
        <v>831</v>
      </c>
      <c r="I3012" t="s">
        <v>119</v>
      </c>
      <c r="J3012" t="s">
        <v>36</v>
      </c>
      <c r="K3012" t="s">
        <v>120</v>
      </c>
      <c r="L3012">
        <v>26</v>
      </c>
      <c r="M3012">
        <v>296.18</v>
      </c>
      <c r="N3012">
        <f>Envios[[#This Row],[Cantidad]]*Envios[[#This Row],[Precio por Unidad]]</f>
        <v>7700.68</v>
      </c>
      <c r="O3012" s="2">
        <v>71.083200000000005</v>
      </c>
      <c r="P3012" s="2">
        <f>Envios[[#This Row],[Cantidad]]*Envios[[#This Row],[Costo por Unidad]]</f>
        <v>1848.1632000000002</v>
      </c>
      <c r="Q3012">
        <v>54.12</v>
      </c>
      <c r="R3012" s="2">
        <f>Envios[[#This Row],[Costo Productos]]+Envios[[#This Row],[Costo de Envío]]</f>
        <v>1902.2832000000001</v>
      </c>
      <c r="S3012" t="s">
        <v>483</v>
      </c>
      <c r="T3012" t="s">
        <v>39</v>
      </c>
      <c r="U3012">
        <v>2</v>
      </c>
      <c r="V3012" t="s">
        <v>45</v>
      </c>
      <c r="W3012" t="s">
        <v>45</v>
      </c>
      <c r="X3012" s="2">
        <f>Envios[[#This Row],[Ventas Totales]]-Envios[[#This Row],[Costos Totales]]</f>
        <v>5798.3968000000004</v>
      </c>
    </row>
    <row r="3013" spans="1:24" x14ac:dyDescent="0.25">
      <c r="A3013">
        <v>1688</v>
      </c>
      <c r="B3013">
        <v>12196</v>
      </c>
      <c r="C3013" s="1">
        <v>40331</v>
      </c>
      <c r="D3013" s="1">
        <v>40332</v>
      </c>
      <c r="E3013" t="s">
        <v>19</v>
      </c>
      <c r="F3013" t="s">
        <v>40</v>
      </c>
      <c r="G3013">
        <v>169</v>
      </c>
      <c r="H3013" t="s">
        <v>574</v>
      </c>
      <c r="I3013" t="s">
        <v>71</v>
      </c>
      <c r="J3013" t="s">
        <v>56</v>
      </c>
      <c r="K3013" t="s">
        <v>94</v>
      </c>
      <c r="L3013">
        <v>32</v>
      </c>
      <c r="M3013">
        <v>17.98</v>
      </c>
      <c r="N3013">
        <f>Envios[[#This Row],[Cantidad]]*Envios[[#This Row],[Precio por Unidad]]</f>
        <v>575.36</v>
      </c>
      <c r="O3013" s="2">
        <v>10.788</v>
      </c>
      <c r="P3013" s="2">
        <f>Envios[[#This Row],[Cantidad]]*Envios[[#This Row],[Costo por Unidad]]</f>
        <v>345.21600000000001</v>
      </c>
      <c r="Q3013">
        <v>8.51</v>
      </c>
      <c r="R3013" s="2">
        <f>Envios[[#This Row],[Costo Productos]]+Envios[[#This Row],[Costo de Envío]]</f>
        <v>353.726</v>
      </c>
      <c r="S3013" t="s">
        <v>1839</v>
      </c>
      <c r="T3013" t="s">
        <v>39</v>
      </c>
      <c r="U3013">
        <v>9</v>
      </c>
      <c r="V3013" t="s">
        <v>31</v>
      </c>
      <c r="W3013" t="s">
        <v>32</v>
      </c>
      <c r="X3013" s="2">
        <f>Envios[[#This Row],[Ventas Totales]]-Envios[[#This Row],[Costos Totales]]</f>
        <v>221.63400000000001</v>
      </c>
    </row>
    <row r="3014" spans="1:24" x14ac:dyDescent="0.25">
      <c r="A3014">
        <v>1689</v>
      </c>
      <c r="B3014">
        <v>12196</v>
      </c>
      <c r="C3014" s="1">
        <v>40331</v>
      </c>
      <c r="D3014" s="1">
        <v>40331</v>
      </c>
      <c r="E3014" t="s">
        <v>19</v>
      </c>
      <c r="F3014" t="s">
        <v>40</v>
      </c>
      <c r="G3014">
        <v>1151</v>
      </c>
      <c r="H3014" t="s">
        <v>1174</v>
      </c>
      <c r="I3014" t="s">
        <v>22</v>
      </c>
      <c r="J3014" t="s">
        <v>23</v>
      </c>
      <c r="K3014" t="s">
        <v>24</v>
      </c>
      <c r="L3014">
        <v>25</v>
      </c>
      <c r="M3014">
        <v>419.19</v>
      </c>
      <c r="N3014">
        <f>Envios[[#This Row],[Cantidad]]*Envios[[#This Row],[Precio por Unidad]]</f>
        <v>10479.75</v>
      </c>
      <c r="O3014" s="2">
        <v>176.05980000000002</v>
      </c>
      <c r="P3014" s="2">
        <f>Envios[[#This Row],[Cantidad]]*Envios[[#This Row],[Costo por Unidad]]</f>
        <v>4401.4950000000008</v>
      </c>
      <c r="Q3014">
        <v>19.989999999999998</v>
      </c>
      <c r="R3014" s="2">
        <f>Envios[[#This Row],[Costo Productos]]+Envios[[#This Row],[Costo de Envío]]</f>
        <v>4421.4850000000006</v>
      </c>
      <c r="S3014" t="s">
        <v>1839</v>
      </c>
      <c r="T3014" t="s">
        <v>39</v>
      </c>
      <c r="U3014">
        <v>9</v>
      </c>
      <c r="V3014" t="s">
        <v>31</v>
      </c>
      <c r="W3014" t="s">
        <v>32</v>
      </c>
      <c r="X3014" s="2">
        <f>Envios[[#This Row],[Ventas Totales]]-Envios[[#This Row],[Costos Totales]]</f>
        <v>6058.2649999999994</v>
      </c>
    </row>
    <row r="3015" spans="1:24" x14ac:dyDescent="0.25">
      <c r="A3015">
        <v>7534</v>
      </c>
      <c r="B3015">
        <v>53863</v>
      </c>
      <c r="C3015" s="1">
        <v>40332</v>
      </c>
      <c r="D3015" s="1">
        <v>40335</v>
      </c>
      <c r="E3015" t="s">
        <v>33</v>
      </c>
      <c r="F3015" t="s">
        <v>20</v>
      </c>
      <c r="G3015">
        <v>536</v>
      </c>
      <c r="H3015" t="s">
        <v>355</v>
      </c>
      <c r="I3015" t="s">
        <v>22</v>
      </c>
      <c r="J3015" t="s">
        <v>23</v>
      </c>
      <c r="K3015" t="s">
        <v>24</v>
      </c>
      <c r="L3015">
        <v>46</v>
      </c>
      <c r="M3015">
        <v>161.55000000000001</v>
      </c>
      <c r="N3015">
        <f>Envios[[#This Row],[Cantidad]]*Envios[[#This Row],[Precio por Unidad]]</f>
        <v>7431.3</v>
      </c>
      <c r="O3015" s="2">
        <v>54.927</v>
      </c>
      <c r="P3015" s="2">
        <f>Envios[[#This Row],[Cantidad]]*Envios[[#This Row],[Costo por Unidad]]</f>
        <v>2526.6419999999998</v>
      </c>
      <c r="Q3015">
        <v>19.989999999999998</v>
      </c>
      <c r="R3015" s="2">
        <f>Envios[[#This Row],[Costo Productos]]+Envios[[#This Row],[Costo de Envío]]</f>
        <v>2546.6319999999996</v>
      </c>
      <c r="S3015" t="s">
        <v>832</v>
      </c>
      <c r="T3015" t="s">
        <v>44</v>
      </c>
      <c r="U3015">
        <v>3</v>
      </c>
      <c r="V3015" t="s">
        <v>52</v>
      </c>
      <c r="W3015" t="s">
        <v>53</v>
      </c>
      <c r="X3015" s="2">
        <f>Envios[[#This Row],[Ventas Totales]]-Envios[[#This Row],[Costos Totales]]</f>
        <v>4884.6680000000006</v>
      </c>
    </row>
    <row r="3016" spans="1:24" x14ac:dyDescent="0.25">
      <c r="A3016">
        <v>7991</v>
      </c>
      <c r="B3016">
        <v>57125</v>
      </c>
      <c r="C3016" s="1">
        <v>40332</v>
      </c>
      <c r="D3016" s="1">
        <v>40334</v>
      </c>
      <c r="E3016" t="s">
        <v>19</v>
      </c>
      <c r="F3016" t="s">
        <v>28</v>
      </c>
      <c r="G3016">
        <v>858</v>
      </c>
      <c r="H3016" t="s">
        <v>1890</v>
      </c>
      <c r="I3016" t="s">
        <v>22</v>
      </c>
      <c r="J3016" t="s">
        <v>23</v>
      </c>
      <c r="K3016" t="s">
        <v>76</v>
      </c>
      <c r="L3016">
        <v>19</v>
      </c>
      <c r="M3016">
        <v>2.84</v>
      </c>
      <c r="N3016">
        <f>Envios[[#This Row],[Cantidad]]*Envios[[#This Row],[Precio por Unidad]]</f>
        <v>53.959999999999994</v>
      </c>
      <c r="O3016" s="2">
        <v>1.8175999999999999</v>
      </c>
      <c r="P3016" s="2">
        <f>Envios[[#This Row],[Cantidad]]*Envios[[#This Row],[Costo por Unidad]]</f>
        <v>34.534399999999998</v>
      </c>
      <c r="Q3016">
        <v>5.44</v>
      </c>
      <c r="R3016" s="2">
        <f>Envios[[#This Row],[Costo Productos]]+Envios[[#This Row],[Costo de Envío]]</f>
        <v>39.974399999999996</v>
      </c>
      <c r="S3016" t="s">
        <v>960</v>
      </c>
      <c r="T3016" t="s">
        <v>39</v>
      </c>
      <c r="U3016">
        <v>5</v>
      </c>
      <c r="V3016" t="s">
        <v>87</v>
      </c>
      <c r="W3016" t="s">
        <v>53</v>
      </c>
      <c r="X3016" s="2">
        <f>Envios[[#This Row],[Ventas Totales]]-Envios[[#This Row],[Costos Totales]]</f>
        <v>13.985599999999998</v>
      </c>
    </row>
    <row r="3017" spans="1:24" x14ac:dyDescent="0.25">
      <c r="A3017">
        <v>7992</v>
      </c>
      <c r="B3017">
        <v>57125</v>
      </c>
      <c r="C3017" s="1">
        <v>40332</v>
      </c>
      <c r="D3017" s="1">
        <v>40334</v>
      </c>
      <c r="E3017" t="s">
        <v>19</v>
      </c>
      <c r="F3017" t="s">
        <v>28</v>
      </c>
      <c r="G3017">
        <v>259</v>
      </c>
      <c r="H3017" t="s">
        <v>763</v>
      </c>
      <c r="I3017" t="s">
        <v>22</v>
      </c>
      <c r="J3017" t="s">
        <v>23</v>
      </c>
      <c r="K3017" t="s">
        <v>76</v>
      </c>
      <c r="L3017">
        <v>31</v>
      </c>
      <c r="M3017">
        <v>28.53</v>
      </c>
      <c r="N3017">
        <f>Envios[[#This Row],[Cantidad]]*Envios[[#This Row],[Precio por Unidad]]</f>
        <v>884.43000000000006</v>
      </c>
      <c r="O3017" s="2">
        <v>17.688600000000001</v>
      </c>
      <c r="P3017" s="2">
        <f>Envios[[#This Row],[Cantidad]]*Envios[[#This Row],[Costo por Unidad]]</f>
        <v>548.34660000000008</v>
      </c>
      <c r="Q3017">
        <v>1.49</v>
      </c>
      <c r="R3017" s="2">
        <f>Envios[[#This Row],[Costo Productos]]+Envios[[#This Row],[Costo de Envío]]</f>
        <v>549.83660000000009</v>
      </c>
      <c r="S3017" t="s">
        <v>960</v>
      </c>
      <c r="T3017" t="s">
        <v>39</v>
      </c>
      <c r="U3017">
        <v>5</v>
      </c>
      <c r="V3017" t="s">
        <v>87</v>
      </c>
      <c r="W3017" t="s">
        <v>53</v>
      </c>
      <c r="X3017" s="2">
        <f>Envios[[#This Row],[Ventas Totales]]-Envios[[#This Row],[Costos Totales]]</f>
        <v>334.59339999999997</v>
      </c>
    </row>
    <row r="3018" spans="1:24" x14ac:dyDescent="0.25">
      <c r="A3018">
        <v>4172</v>
      </c>
      <c r="B3018">
        <v>29572</v>
      </c>
      <c r="C3018" s="1">
        <v>40332</v>
      </c>
      <c r="D3018" s="1">
        <v>40333</v>
      </c>
      <c r="E3018" t="s">
        <v>46</v>
      </c>
      <c r="F3018" t="s">
        <v>40</v>
      </c>
      <c r="G3018">
        <v>1042</v>
      </c>
      <c r="H3018" t="s">
        <v>155</v>
      </c>
      <c r="I3018" t="s">
        <v>119</v>
      </c>
      <c r="J3018" t="s">
        <v>36</v>
      </c>
      <c r="K3018" t="s">
        <v>120</v>
      </c>
      <c r="L3018">
        <v>18</v>
      </c>
      <c r="M3018">
        <v>150.97999999999999</v>
      </c>
      <c r="N3018">
        <f>Envios[[#This Row],[Cantidad]]*Envios[[#This Row],[Precio por Unidad]]</f>
        <v>2717.64</v>
      </c>
      <c r="O3018" s="2">
        <v>45.294000000000004</v>
      </c>
      <c r="P3018" s="2">
        <f>Envios[[#This Row],[Cantidad]]*Envios[[#This Row],[Costo por Unidad]]</f>
        <v>815.29200000000003</v>
      </c>
      <c r="Q3018">
        <v>16.010000000000002</v>
      </c>
      <c r="R3018" s="2">
        <f>Envios[[#This Row],[Costo Productos]]+Envios[[#This Row],[Costo de Envío]]</f>
        <v>831.30200000000002</v>
      </c>
      <c r="S3018" t="s">
        <v>237</v>
      </c>
      <c r="T3018" t="s">
        <v>44</v>
      </c>
      <c r="U3018">
        <v>1</v>
      </c>
      <c r="V3018" t="s">
        <v>27</v>
      </c>
      <c r="W3018" t="s">
        <v>27</v>
      </c>
      <c r="X3018" s="2">
        <f>Envios[[#This Row],[Ventas Totales]]-Envios[[#This Row],[Costos Totales]]</f>
        <v>1886.3379999999997</v>
      </c>
    </row>
    <row r="3019" spans="1:24" x14ac:dyDescent="0.25">
      <c r="A3019">
        <v>2969</v>
      </c>
      <c r="B3019">
        <v>21447</v>
      </c>
      <c r="C3019" s="1">
        <v>40332</v>
      </c>
      <c r="D3019" s="1">
        <v>40334</v>
      </c>
      <c r="E3019" t="s">
        <v>33</v>
      </c>
      <c r="F3019" t="s">
        <v>40</v>
      </c>
      <c r="G3019">
        <v>343</v>
      </c>
      <c r="H3019" t="s">
        <v>881</v>
      </c>
      <c r="I3019" t="s">
        <v>35</v>
      </c>
      <c r="J3019" t="s">
        <v>23</v>
      </c>
      <c r="K3019" t="s">
        <v>291</v>
      </c>
      <c r="L3019">
        <v>15</v>
      </c>
      <c r="M3019">
        <v>10.98</v>
      </c>
      <c r="N3019">
        <f>Envios[[#This Row],[Cantidad]]*Envios[[#This Row],[Precio por Unidad]]</f>
        <v>164.70000000000002</v>
      </c>
      <c r="O3019" s="2">
        <v>4.7214000000000009</v>
      </c>
      <c r="P3019" s="2">
        <f>Envios[[#This Row],[Cantidad]]*Envios[[#This Row],[Costo por Unidad]]</f>
        <v>70.821000000000012</v>
      </c>
      <c r="Q3019">
        <v>3.37</v>
      </c>
      <c r="R3019" s="2">
        <f>Envios[[#This Row],[Costo Productos]]+Envios[[#This Row],[Costo de Envío]]</f>
        <v>74.191000000000017</v>
      </c>
      <c r="S3019" t="s">
        <v>1023</v>
      </c>
      <c r="T3019" t="s">
        <v>44</v>
      </c>
      <c r="U3019">
        <v>1</v>
      </c>
      <c r="V3019" t="s">
        <v>27</v>
      </c>
      <c r="W3019" t="s">
        <v>27</v>
      </c>
      <c r="X3019" s="2">
        <f>Envios[[#This Row],[Ventas Totales]]-Envios[[#This Row],[Costos Totales]]</f>
        <v>90.509</v>
      </c>
    </row>
    <row r="3020" spans="1:24" x14ac:dyDescent="0.25">
      <c r="A3020">
        <v>956</v>
      </c>
      <c r="B3020">
        <v>6916</v>
      </c>
      <c r="C3020" s="1">
        <v>40333</v>
      </c>
      <c r="D3020" s="1">
        <v>40337</v>
      </c>
      <c r="E3020" t="s">
        <v>33</v>
      </c>
      <c r="F3020" t="s">
        <v>47</v>
      </c>
      <c r="G3020">
        <v>64</v>
      </c>
      <c r="H3020" t="s">
        <v>1430</v>
      </c>
      <c r="I3020" t="s">
        <v>22</v>
      </c>
      <c r="J3020" t="s">
        <v>23</v>
      </c>
      <c r="K3020" t="s">
        <v>24</v>
      </c>
      <c r="L3020">
        <v>40</v>
      </c>
      <c r="M3020">
        <v>10.9</v>
      </c>
      <c r="N3020">
        <f>Envios[[#This Row],[Cantidad]]*Envios[[#This Row],[Precio por Unidad]]</f>
        <v>436</v>
      </c>
      <c r="O3020" s="2">
        <v>4.4690000000000003</v>
      </c>
      <c r="P3020" s="2">
        <f>Envios[[#This Row],[Cantidad]]*Envios[[#This Row],[Costo por Unidad]]</f>
        <v>178.76000000000002</v>
      </c>
      <c r="Q3020">
        <v>7.46</v>
      </c>
      <c r="R3020" s="2">
        <f>Envios[[#This Row],[Costo Productos]]+Envios[[#This Row],[Costo de Envío]]</f>
        <v>186.22000000000003</v>
      </c>
      <c r="S3020" t="s">
        <v>1891</v>
      </c>
      <c r="T3020" t="s">
        <v>39</v>
      </c>
      <c r="U3020">
        <v>12</v>
      </c>
      <c r="V3020" t="s">
        <v>260</v>
      </c>
      <c r="W3020" t="s">
        <v>260</v>
      </c>
      <c r="X3020" s="2">
        <f>Envios[[#This Row],[Ventas Totales]]-Envios[[#This Row],[Costos Totales]]</f>
        <v>249.77999999999997</v>
      </c>
    </row>
    <row r="3021" spans="1:24" x14ac:dyDescent="0.25">
      <c r="A3021">
        <v>6902</v>
      </c>
      <c r="B3021">
        <v>49218</v>
      </c>
      <c r="C3021" s="1">
        <v>40333</v>
      </c>
      <c r="D3021" s="1">
        <v>40333</v>
      </c>
      <c r="E3021" t="s">
        <v>19</v>
      </c>
      <c r="F3021" t="s">
        <v>47</v>
      </c>
      <c r="G3021">
        <v>997</v>
      </c>
      <c r="H3021" t="s">
        <v>1076</v>
      </c>
      <c r="I3021" t="s">
        <v>22</v>
      </c>
      <c r="J3021" t="s">
        <v>23</v>
      </c>
      <c r="K3021" t="s">
        <v>76</v>
      </c>
      <c r="L3021">
        <v>21</v>
      </c>
      <c r="M3021">
        <v>3.98</v>
      </c>
      <c r="N3021">
        <f>Envios[[#This Row],[Cantidad]]*Envios[[#This Row],[Precio por Unidad]]</f>
        <v>83.58</v>
      </c>
      <c r="O3021" s="2">
        <v>2.4676</v>
      </c>
      <c r="P3021" s="2">
        <f>Envios[[#This Row],[Cantidad]]*Envios[[#This Row],[Costo por Unidad]]</f>
        <v>51.819600000000001</v>
      </c>
      <c r="Q3021">
        <v>5.26</v>
      </c>
      <c r="R3021" s="2">
        <f>Envios[[#This Row],[Costo Productos]]+Envios[[#This Row],[Costo de Envío]]</f>
        <v>57.079599999999999</v>
      </c>
      <c r="S3021" t="s">
        <v>101</v>
      </c>
      <c r="T3021" t="s">
        <v>30</v>
      </c>
      <c r="U3021">
        <v>5</v>
      </c>
      <c r="V3021" t="s">
        <v>87</v>
      </c>
      <c r="W3021" t="s">
        <v>53</v>
      </c>
      <c r="X3021" s="2">
        <f>Envios[[#This Row],[Ventas Totales]]-Envios[[#This Row],[Costos Totales]]</f>
        <v>26.500399999999999</v>
      </c>
    </row>
    <row r="3022" spans="1:24" x14ac:dyDescent="0.25">
      <c r="A3022">
        <v>4950</v>
      </c>
      <c r="B3022">
        <v>35201</v>
      </c>
      <c r="C3022" s="1">
        <v>40333</v>
      </c>
      <c r="D3022" s="1">
        <v>40340</v>
      </c>
      <c r="E3022" t="s">
        <v>19</v>
      </c>
      <c r="F3022" t="s">
        <v>47</v>
      </c>
      <c r="G3022">
        <v>219</v>
      </c>
      <c r="H3022" t="s">
        <v>1569</v>
      </c>
      <c r="I3022" t="s">
        <v>22</v>
      </c>
      <c r="J3022" t="s">
        <v>56</v>
      </c>
      <c r="K3022" t="s">
        <v>91</v>
      </c>
      <c r="L3022">
        <v>18</v>
      </c>
      <c r="M3022">
        <v>10.97</v>
      </c>
      <c r="N3022">
        <f>Envios[[#This Row],[Cantidad]]*Envios[[#This Row],[Precio por Unidad]]</f>
        <v>197.46</v>
      </c>
      <c r="O3022" s="2">
        <v>3.9492000000000003</v>
      </c>
      <c r="P3022" s="2">
        <f>Envios[[#This Row],[Cantidad]]*Envios[[#This Row],[Costo por Unidad]]</f>
        <v>71.085599999999999</v>
      </c>
      <c r="Q3022">
        <v>6.5</v>
      </c>
      <c r="R3022" s="2">
        <f>Envios[[#This Row],[Costo Productos]]+Envios[[#This Row],[Costo de Envío]]</f>
        <v>77.585599999999999</v>
      </c>
      <c r="S3022" t="s">
        <v>61</v>
      </c>
      <c r="T3022" t="s">
        <v>44</v>
      </c>
      <c r="U3022">
        <v>2</v>
      </c>
      <c r="V3022" t="s">
        <v>45</v>
      </c>
      <c r="W3022" t="s">
        <v>45</v>
      </c>
      <c r="X3022" s="2">
        <f>Envios[[#This Row],[Ventas Totales]]-Envios[[#This Row],[Costos Totales]]</f>
        <v>119.87440000000001</v>
      </c>
    </row>
    <row r="3023" spans="1:24" x14ac:dyDescent="0.25">
      <c r="A3023">
        <v>3773</v>
      </c>
      <c r="B3023">
        <v>26947</v>
      </c>
      <c r="C3023" s="1">
        <v>40333</v>
      </c>
      <c r="D3023" s="1">
        <v>40336</v>
      </c>
      <c r="E3023" t="s">
        <v>46</v>
      </c>
      <c r="F3023" t="s">
        <v>20</v>
      </c>
      <c r="G3023">
        <v>354</v>
      </c>
      <c r="H3023" t="s">
        <v>1881</v>
      </c>
      <c r="I3023" t="s">
        <v>49</v>
      </c>
      <c r="J3023" t="s">
        <v>36</v>
      </c>
      <c r="K3023" t="s">
        <v>120</v>
      </c>
      <c r="L3023">
        <v>4</v>
      </c>
      <c r="M3023">
        <v>100.8</v>
      </c>
      <c r="N3023">
        <f>Envios[[#This Row],[Cantidad]]*Envios[[#This Row],[Precio por Unidad]]</f>
        <v>403.2</v>
      </c>
      <c r="O3023" s="2">
        <v>41.328000000000003</v>
      </c>
      <c r="P3023" s="2">
        <f>Envios[[#This Row],[Cantidad]]*Envios[[#This Row],[Costo por Unidad]]</f>
        <v>165.31200000000001</v>
      </c>
      <c r="Q3023">
        <v>60</v>
      </c>
      <c r="R3023" s="2">
        <f>Envios[[#This Row],[Costo Productos]]+Envios[[#This Row],[Costo de Envío]]</f>
        <v>225.31200000000001</v>
      </c>
      <c r="S3023" t="s">
        <v>1892</v>
      </c>
      <c r="T3023" t="s">
        <v>30</v>
      </c>
      <c r="U3023">
        <v>5</v>
      </c>
      <c r="V3023" t="s">
        <v>87</v>
      </c>
      <c r="W3023" t="s">
        <v>53</v>
      </c>
      <c r="X3023" s="2">
        <f>Envios[[#This Row],[Ventas Totales]]-Envios[[#This Row],[Costos Totales]]</f>
        <v>177.88799999999998</v>
      </c>
    </row>
    <row r="3024" spans="1:24" x14ac:dyDescent="0.25">
      <c r="A3024">
        <v>1217</v>
      </c>
      <c r="B3024">
        <v>8960</v>
      </c>
      <c r="C3024" s="1">
        <v>40334</v>
      </c>
      <c r="D3024" s="1">
        <v>40336</v>
      </c>
      <c r="E3024" t="s">
        <v>33</v>
      </c>
      <c r="F3024" t="s">
        <v>28</v>
      </c>
      <c r="G3024">
        <v>220</v>
      </c>
      <c r="H3024" t="s">
        <v>688</v>
      </c>
      <c r="I3024" t="s">
        <v>22</v>
      </c>
      <c r="J3024" t="s">
        <v>56</v>
      </c>
      <c r="K3024" t="s">
        <v>91</v>
      </c>
      <c r="L3024">
        <v>46</v>
      </c>
      <c r="M3024">
        <v>99.99</v>
      </c>
      <c r="N3024">
        <f>Envios[[#This Row],[Cantidad]]*Envios[[#This Row],[Precio por Unidad]]</f>
        <v>4599.54</v>
      </c>
      <c r="O3024" s="2">
        <v>47.995199999999997</v>
      </c>
      <c r="P3024" s="2">
        <f>Envios[[#This Row],[Cantidad]]*Envios[[#This Row],[Costo por Unidad]]</f>
        <v>2207.7791999999999</v>
      </c>
      <c r="Q3024">
        <v>19.989999999999998</v>
      </c>
      <c r="R3024" s="2">
        <f>Envios[[#This Row],[Costo Productos]]+Envios[[#This Row],[Costo de Envío]]</f>
        <v>2227.7691999999997</v>
      </c>
      <c r="S3024" t="s">
        <v>1893</v>
      </c>
      <c r="T3024" t="s">
        <v>26</v>
      </c>
      <c r="U3024">
        <v>1</v>
      </c>
      <c r="V3024" t="s">
        <v>27</v>
      </c>
      <c r="W3024" t="s">
        <v>27</v>
      </c>
      <c r="X3024" s="2">
        <f>Envios[[#This Row],[Ventas Totales]]-Envios[[#This Row],[Costos Totales]]</f>
        <v>2371.7708000000002</v>
      </c>
    </row>
    <row r="3025" spans="1:24" x14ac:dyDescent="0.25">
      <c r="A3025">
        <v>1218</v>
      </c>
      <c r="B3025">
        <v>8960</v>
      </c>
      <c r="C3025" s="1">
        <v>40334</v>
      </c>
      <c r="D3025" s="1">
        <v>40336</v>
      </c>
      <c r="E3025" t="s">
        <v>19</v>
      </c>
      <c r="F3025" t="s">
        <v>28</v>
      </c>
      <c r="G3025">
        <v>316</v>
      </c>
      <c r="H3025" t="s">
        <v>1894</v>
      </c>
      <c r="I3025" t="s">
        <v>35</v>
      </c>
      <c r="J3025" t="s">
        <v>56</v>
      </c>
      <c r="K3025" t="s">
        <v>57</v>
      </c>
      <c r="L3025">
        <v>15</v>
      </c>
      <c r="M3025">
        <v>85.99</v>
      </c>
      <c r="N3025">
        <f>Envios[[#This Row],[Cantidad]]*Envios[[#This Row],[Precio por Unidad]]</f>
        <v>1289.8499999999999</v>
      </c>
      <c r="O3025" s="2">
        <v>52.453899999999997</v>
      </c>
      <c r="P3025" s="2">
        <f>Envios[[#This Row],[Cantidad]]*Envios[[#This Row],[Costo por Unidad]]</f>
        <v>786.80849999999998</v>
      </c>
      <c r="Q3025">
        <v>1.25</v>
      </c>
      <c r="R3025" s="2">
        <f>Envios[[#This Row],[Costo Productos]]+Envios[[#This Row],[Costo de Envío]]</f>
        <v>788.05849999999998</v>
      </c>
      <c r="S3025" t="s">
        <v>1893</v>
      </c>
      <c r="T3025" t="s">
        <v>26</v>
      </c>
      <c r="U3025">
        <v>1</v>
      </c>
      <c r="V3025" t="s">
        <v>27</v>
      </c>
      <c r="W3025" t="s">
        <v>27</v>
      </c>
      <c r="X3025" s="2">
        <f>Envios[[#This Row],[Ventas Totales]]-Envios[[#This Row],[Costos Totales]]</f>
        <v>501.79149999999993</v>
      </c>
    </row>
    <row r="3026" spans="1:24" x14ac:dyDescent="0.25">
      <c r="A3026">
        <v>7633</v>
      </c>
      <c r="B3026">
        <v>54628</v>
      </c>
      <c r="C3026" s="1">
        <v>40334</v>
      </c>
      <c r="D3026" s="1">
        <v>40335</v>
      </c>
      <c r="E3026" t="s">
        <v>19</v>
      </c>
      <c r="F3026" t="s">
        <v>20</v>
      </c>
      <c r="G3026">
        <v>378</v>
      </c>
      <c r="H3026" t="s">
        <v>928</v>
      </c>
      <c r="I3026" t="s">
        <v>35</v>
      </c>
      <c r="J3026" t="s">
        <v>56</v>
      </c>
      <c r="K3026" t="s">
        <v>91</v>
      </c>
      <c r="L3026">
        <v>21</v>
      </c>
      <c r="M3026">
        <v>22.98</v>
      </c>
      <c r="N3026">
        <f>Envios[[#This Row],[Cantidad]]*Envios[[#This Row],[Precio por Unidad]]</f>
        <v>482.58</v>
      </c>
      <c r="O3026" s="2">
        <v>12.4092</v>
      </c>
      <c r="P3026" s="2">
        <f>Envios[[#This Row],[Cantidad]]*Envios[[#This Row],[Costo por Unidad]]</f>
        <v>260.59320000000002</v>
      </c>
      <c r="Q3026">
        <v>1.99</v>
      </c>
      <c r="R3026" s="2">
        <f>Envios[[#This Row],[Costo Productos]]+Envios[[#This Row],[Costo de Envío]]</f>
        <v>262.58320000000003</v>
      </c>
      <c r="S3026" t="s">
        <v>839</v>
      </c>
      <c r="T3026" t="s">
        <v>44</v>
      </c>
      <c r="U3026">
        <v>8</v>
      </c>
      <c r="V3026" t="s">
        <v>96</v>
      </c>
      <c r="W3026" t="s">
        <v>96</v>
      </c>
      <c r="X3026" s="2">
        <f>Envios[[#This Row],[Ventas Totales]]-Envios[[#This Row],[Costos Totales]]</f>
        <v>219.99679999999995</v>
      </c>
    </row>
    <row r="3027" spans="1:24" x14ac:dyDescent="0.25">
      <c r="A3027">
        <v>4433</v>
      </c>
      <c r="B3027">
        <v>31590</v>
      </c>
      <c r="C3027" s="1">
        <v>40334</v>
      </c>
      <c r="D3027" s="1">
        <v>40335</v>
      </c>
      <c r="E3027" t="s">
        <v>19</v>
      </c>
      <c r="F3027" t="s">
        <v>60</v>
      </c>
      <c r="G3027">
        <v>208</v>
      </c>
      <c r="H3027" t="s">
        <v>656</v>
      </c>
      <c r="I3027" t="s">
        <v>35</v>
      </c>
      <c r="J3027" t="s">
        <v>56</v>
      </c>
      <c r="K3027" t="s">
        <v>91</v>
      </c>
      <c r="L3027">
        <v>5</v>
      </c>
      <c r="M3027">
        <v>8.33</v>
      </c>
      <c r="N3027">
        <f>Envios[[#This Row],[Cantidad]]*Envios[[#This Row],[Precio por Unidad]]</f>
        <v>41.65</v>
      </c>
      <c r="O3027" s="2">
        <v>3.9983999999999997</v>
      </c>
      <c r="P3027" s="2">
        <f>Envios[[#This Row],[Cantidad]]*Envios[[#This Row],[Costo por Unidad]]</f>
        <v>19.991999999999997</v>
      </c>
      <c r="Q3027">
        <v>1.99</v>
      </c>
      <c r="R3027" s="2">
        <f>Envios[[#This Row],[Costo Productos]]+Envios[[#This Row],[Costo de Envío]]</f>
        <v>21.981999999999996</v>
      </c>
      <c r="S3027" t="s">
        <v>1321</v>
      </c>
      <c r="T3027" t="s">
        <v>30</v>
      </c>
      <c r="U3027">
        <v>11</v>
      </c>
      <c r="V3027" t="s">
        <v>131</v>
      </c>
      <c r="W3027" t="s">
        <v>131</v>
      </c>
      <c r="X3027" s="2">
        <f>Envios[[#This Row],[Ventas Totales]]-Envios[[#This Row],[Costos Totales]]</f>
        <v>19.668000000000003</v>
      </c>
    </row>
    <row r="3028" spans="1:24" x14ac:dyDescent="0.25">
      <c r="A3028">
        <v>4434</v>
      </c>
      <c r="B3028">
        <v>31590</v>
      </c>
      <c r="C3028" s="1">
        <v>40334</v>
      </c>
      <c r="D3028" s="1">
        <v>40336</v>
      </c>
      <c r="E3028" t="s">
        <v>19</v>
      </c>
      <c r="F3028" t="s">
        <v>60</v>
      </c>
      <c r="G3028">
        <v>96</v>
      </c>
      <c r="H3028" t="s">
        <v>1435</v>
      </c>
      <c r="I3028" t="s">
        <v>22</v>
      </c>
      <c r="J3028" t="s">
        <v>23</v>
      </c>
      <c r="K3028" t="s">
        <v>24</v>
      </c>
      <c r="L3028">
        <v>27</v>
      </c>
      <c r="M3028">
        <v>111.03</v>
      </c>
      <c r="N3028">
        <f>Envios[[#This Row],[Cantidad]]*Envios[[#This Row],[Precio por Unidad]]</f>
        <v>2997.81</v>
      </c>
      <c r="O3028" s="2">
        <v>24.426599999999997</v>
      </c>
      <c r="P3028" s="2">
        <f>Envios[[#This Row],[Cantidad]]*Envios[[#This Row],[Costo por Unidad]]</f>
        <v>659.51819999999987</v>
      </c>
      <c r="Q3028">
        <v>8.64</v>
      </c>
      <c r="R3028" s="2">
        <f>Envios[[#This Row],[Costo Productos]]+Envios[[#This Row],[Costo de Envío]]</f>
        <v>668.15819999999985</v>
      </c>
      <c r="S3028" t="s">
        <v>1321</v>
      </c>
      <c r="T3028" t="s">
        <v>30</v>
      </c>
      <c r="U3028">
        <v>11</v>
      </c>
      <c r="V3028" t="s">
        <v>131</v>
      </c>
      <c r="W3028" t="s">
        <v>131</v>
      </c>
      <c r="X3028" s="2">
        <f>Envios[[#This Row],[Ventas Totales]]-Envios[[#This Row],[Costos Totales]]</f>
        <v>2329.6518000000001</v>
      </c>
    </row>
    <row r="3029" spans="1:24" x14ac:dyDescent="0.25">
      <c r="A3029">
        <v>4937</v>
      </c>
      <c r="B3029">
        <v>35111</v>
      </c>
      <c r="C3029" s="1">
        <v>40334</v>
      </c>
      <c r="D3029" s="1">
        <v>40336</v>
      </c>
      <c r="E3029" t="s">
        <v>19</v>
      </c>
      <c r="F3029" t="s">
        <v>60</v>
      </c>
      <c r="G3029">
        <v>203</v>
      </c>
      <c r="H3029" t="s">
        <v>649</v>
      </c>
      <c r="I3029" t="s">
        <v>22</v>
      </c>
      <c r="J3029" t="s">
        <v>23</v>
      </c>
      <c r="K3029" t="s">
        <v>113</v>
      </c>
      <c r="L3029">
        <v>39</v>
      </c>
      <c r="M3029">
        <v>23.99</v>
      </c>
      <c r="N3029">
        <f>Envios[[#This Row],[Cantidad]]*Envios[[#This Row],[Precio por Unidad]]</f>
        <v>935.6099999999999</v>
      </c>
      <c r="O3029" s="2">
        <v>15.593499999999999</v>
      </c>
      <c r="P3029" s="2">
        <f>Envios[[#This Row],[Cantidad]]*Envios[[#This Row],[Costo por Unidad]]</f>
        <v>608.14649999999995</v>
      </c>
      <c r="Q3029">
        <v>6.71</v>
      </c>
      <c r="R3029" s="2">
        <f>Envios[[#This Row],[Costo Productos]]+Envios[[#This Row],[Costo de Envío]]</f>
        <v>614.85649999999998</v>
      </c>
      <c r="S3029" t="s">
        <v>1895</v>
      </c>
      <c r="T3029" t="s">
        <v>26</v>
      </c>
      <c r="U3029">
        <v>5</v>
      </c>
      <c r="V3029" t="s">
        <v>87</v>
      </c>
      <c r="W3029" t="s">
        <v>53</v>
      </c>
      <c r="X3029" s="2">
        <f>Envios[[#This Row],[Ventas Totales]]-Envios[[#This Row],[Costos Totales]]</f>
        <v>320.75349999999992</v>
      </c>
    </row>
    <row r="3030" spans="1:24" x14ac:dyDescent="0.25">
      <c r="A3030">
        <v>1960</v>
      </c>
      <c r="B3030">
        <v>14018</v>
      </c>
      <c r="C3030" s="1">
        <v>40335</v>
      </c>
      <c r="D3030" s="1">
        <v>40335</v>
      </c>
      <c r="E3030" t="s">
        <v>33</v>
      </c>
      <c r="F3030" t="s">
        <v>20</v>
      </c>
      <c r="G3030">
        <v>657</v>
      </c>
      <c r="H3030" t="s">
        <v>1335</v>
      </c>
      <c r="I3030" t="s">
        <v>22</v>
      </c>
      <c r="J3030" t="s">
        <v>23</v>
      </c>
      <c r="K3030" t="s">
        <v>188</v>
      </c>
      <c r="L3030">
        <v>30</v>
      </c>
      <c r="M3030">
        <v>4.9800000000000004</v>
      </c>
      <c r="N3030">
        <f>Envios[[#This Row],[Cantidad]]*Envios[[#This Row],[Precio por Unidad]]</f>
        <v>149.4</v>
      </c>
      <c r="O3030" s="2">
        <v>3.0378000000000003</v>
      </c>
      <c r="P3030" s="2">
        <f>Envios[[#This Row],[Cantidad]]*Envios[[#This Row],[Costo por Unidad]]</f>
        <v>91.134000000000015</v>
      </c>
      <c r="Q3030">
        <v>0.49</v>
      </c>
      <c r="R3030" s="2">
        <f>Envios[[#This Row],[Costo Productos]]+Envios[[#This Row],[Costo de Envío]]</f>
        <v>91.624000000000009</v>
      </c>
      <c r="S3030" t="s">
        <v>1642</v>
      </c>
      <c r="T3030" t="s">
        <v>39</v>
      </c>
      <c r="U3030">
        <v>5</v>
      </c>
      <c r="V3030" t="s">
        <v>87</v>
      </c>
      <c r="W3030" t="s">
        <v>53</v>
      </c>
      <c r="X3030" s="2">
        <f>Envios[[#This Row],[Ventas Totales]]-Envios[[#This Row],[Costos Totales]]</f>
        <v>57.775999999999996</v>
      </c>
    </row>
    <row r="3031" spans="1:24" x14ac:dyDescent="0.25">
      <c r="A3031">
        <v>1864</v>
      </c>
      <c r="B3031">
        <v>13410</v>
      </c>
      <c r="C3031" s="1">
        <v>40335</v>
      </c>
      <c r="D3031" s="1">
        <v>40337</v>
      </c>
      <c r="E3031" t="s">
        <v>19</v>
      </c>
      <c r="F3031" t="s">
        <v>40</v>
      </c>
      <c r="G3031">
        <v>486</v>
      </c>
      <c r="H3031" t="s">
        <v>1019</v>
      </c>
      <c r="I3031" t="s">
        <v>35</v>
      </c>
      <c r="J3031" t="s">
        <v>56</v>
      </c>
      <c r="K3031" t="s">
        <v>91</v>
      </c>
      <c r="L3031">
        <v>4</v>
      </c>
      <c r="M3031">
        <v>8.1199999999999992</v>
      </c>
      <c r="N3031">
        <f>Envios[[#This Row],[Cantidad]]*Envios[[#This Row],[Precio por Unidad]]</f>
        <v>32.479999999999997</v>
      </c>
      <c r="O3031" s="2">
        <v>1.8675999999999997</v>
      </c>
      <c r="P3031" s="2">
        <f>Envios[[#This Row],[Cantidad]]*Envios[[#This Row],[Costo por Unidad]]</f>
        <v>7.4703999999999988</v>
      </c>
      <c r="Q3031">
        <v>2.83</v>
      </c>
      <c r="R3031" s="2">
        <f>Envios[[#This Row],[Costo Productos]]+Envios[[#This Row],[Costo de Envío]]</f>
        <v>10.3004</v>
      </c>
      <c r="S3031" t="s">
        <v>1085</v>
      </c>
      <c r="T3031" t="s">
        <v>30</v>
      </c>
      <c r="U3031">
        <v>1</v>
      </c>
      <c r="V3031" t="s">
        <v>27</v>
      </c>
      <c r="W3031" t="s">
        <v>27</v>
      </c>
      <c r="X3031" s="2">
        <f>Envios[[#This Row],[Ventas Totales]]-Envios[[#This Row],[Costos Totales]]</f>
        <v>22.179599999999997</v>
      </c>
    </row>
    <row r="3032" spans="1:24" x14ac:dyDescent="0.25">
      <c r="A3032">
        <v>1865</v>
      </c>
      <c r="B3032">
        <v>13410</v>
      </c>
      <c r="C3032" s="1">
        <v>40335</v>
      </c>
      <c r="D3032" s="1">
        <v>40336</v>
      </c>
      <c r="E3032" t="s">
        <v>19</v>
      </c>
      <c r="F3032" t="s">
        <v>40</v>
      </c>
      <c r="G3032">
        <v>453</v>
      </c>
      <c r="H3032" t="s">
        <v>1018</v>
      </c>
      <c r="I3032" t="s">
        <v>71</v>
      </c>
      <c r="J3032" t="s">
        <v>56</v>
      </c>
      <c r="K3032" t="s">
        <v>94</v>
      </c>
      <c r="L3032">
        <v>29</v>
      </c>
      <c r="M3032">
        <v>23.99</v>
      </c>
      <c r="N3032">
        <f>Envios[[#This Row],[Cantidad]]*Envios[[#This Row],[Precio por Unidad]]</f>
        <v>695.70999999999992</v>
      </c>
      <c r="O3032" s="2">
        <v>14.873799999999999</v>
      </c>
      <c r="P3032" s="2">
        <f>Envios[[#This Row],[Cantidad]]*Envios[[#This Row],[Costo por Unidad]]</f>
        <v>431.34019999999998</v>
      </c>
      <c r="Q3032">
        <v>6.3</v>
      </c>
      <c r="R3032" s="2">
        <f>Envios[[#This Row],[Costo Productos]]+Envios[[#This Row],[Costo de Envío]]</f>
        <v>437.64019999999999</v>
      </c>
      <c r="S3032" t="s">
        <v>1085</v>
      </c>
      <c r="T3032" t="s">
        <v>30</v>
      </c>
      <c r="U3032">
        <v>1</v>
      </c>
      <c r="V3032" t="s">
        <v>27</v>
      </c>
      <c r="W3032" t="s">
        <v>27</v>
      </c>
      <c r="X3032" s="2">
        <f>Envios[[#This Row],[Ventas Totales]]-Envios[[#This Row],[Costos Totales]]</f>
        <v>258.06979999999993</v>
      </c>
    </row>
    <row r="3033" spans="1:24" x14ac:dyDescent="0.25">
      <c r="A3033">
        <v>3737</v>
      </c>
      <c r="B3033">
        <v>26695</v>
      </c>
      <c r="C3033" s="1">
        <v>40335</v>
      </c>
      <c r="D3033" s="1">
        <v>40337</v>
      </c>
      <c r="E3033" t="s">
        <v>19</v>
      </c>
      <c r="F3033" t="s">
        <v>40</v>
      </c>
      <c r="G3033">
        <v>919</v>
      </c>
      <c r="H3033" t="s">
        <v>1247</v>
      </c>
      <c r="I3033" t="s">
        <v>63</v>
      </c>
      <c r="J3033" t="s">
        <v>23</v>
      </c>
      <c r="K3033" t="s">
        <v>64</v>
      </c>
      <c r="L3033">
        <v>43</v>
      </c>
      <c r="M3033">
        <v>8.34</v>
      </c>
      <c r="N3033">
        <f>Envios[[#This Row],[Cantidad]]*Envios[[#This Row],[Precio por Unidad]]</f>
        <v>358.62</v>
      </c>
      <c r="O3033" s="2">
        <v>5.4210000000000003</v>
      </c>
      <c r="P3033" s="2">
        <f>Envios[[#This Row],[Cantidad]]*Envios[[#This Row],[Costo por Unidad]]</f>
        <v>233.10300000000001</v>
      </c>
      <c r="Q3033">
        <v>1.43</v>
      </c>
      <c r="R3033" s="2">
        <f>Envios[[#This Row],[Costo Productos]]+Envios[[#This Row],[Costo de Envío]]</f>
        <v>234.53300000000002</v>
      </c>
      <c r="S3033" t="s">
        <v>1896</v>
      </c>
      <c r="T3033" t="s">
        <v>30</v>
      </c>
      <c r="U3033">
        <v>7</v>
      </c>
      <c r="V3033" t="s">
        <v>81</v>
      </c>
      <c r="W3033" t="s">
        <v>74</v>
      </c>
      <c r="X3033" s="2">
        <f>Envios[[#This Row],[Ventas Totales]]-Envios[[#This Row],[Costos Totales]]</f>
        <v>124.08699999999999</v>
      </c>
    </row>
    <row r="3034" spans="1:24" x14ac:dyDescent="0.25">
      <c r="A3034">
        <v>7151</v>
      </c>
      <c r="B3034">
        <v>51011</v>
      </c>
      <c r="C3034" s="1">
        <v>40335</v>
      </c>
      <c r="D3034" s="1">
        <v>40337</v>
      </c>
      <c r="E3034" t="s">
        <v>19</v>
      </c>
      <c r="F3034" t="s">
        <v>47</v>
      </c>
      <c r="G3034">
        <v>150</v>
      </c>
      <c r="H3034" t="s">
        <v>537</v>
      </c>
      <c r="I3034" t="s">
        <v>22</v>
      </c>
      <c r="J3034" t="s">
        <v>56</v>
      </c>
      <c r="K3034" t="s">
        <v>57</v>
      </c>
      <c r="L3034">
        <v>41</v>
      </c>
      <c r="M3034">
        <v>155.99</v>
      </c>
      <c r="N3034">
        <f>Envios[[#This Row],[Cantidad]]*Envios[[#This Row],[Precio por Unidad]]</f>
        <v>6395.59</v>
      </c>
      <c r="O3034" s="2">
        <v>70.195499999999996</v>
      </c>
      <c r="P3034" s="2">
        <f>Envios[[#This Row],[Cantidad]]*Envios[[#This Row],[Costo por Unidad]]</f>
        <v>2878.0155</v>
      </c>
      <c r="Q3034">
        <v>3.9</v>
      </c>
      <c r="R3034" s="2">
        <f>Envios[[#This Row],[Costo Productos]]+Envios[[#This Row],[Costo de Envío]]</f>
        <v>2881.9155000000001</v>
      </c>
      <c r="S3034" t="s">
        <v>1848</v>
      </c>
      <c r="T3034" t="s">
        <v>39</v>
      </c>
      <c r="U3034">
        <v>3</v>
      </c>
      <c r="V3034" t="s">
        <v>52</v>
      </c>
      <c r="W3034" t="s">
        <v>53</v>
      </c>
      <c r="X3034" s="2">
        <f>Envios[[#This Row],[Ventas Totales]]-Envios[[#This Row],[Costos Totales]]</f>
        <v>3513.6745000000001</v>
      </c>
    </row>
    <row r="3035" spans="1:24" x14ac:dyDescent="0.25">
      <c r="A3035">
        <v>8231</v>
      </c>
      <c r="B3035">
        <v>58851</v>
      </c>
      <c r="C3035" s="1">
        <v>40336</v>
      </c>
      <c r="D3035" s="1">
        <v>40340</v>
      </c>
      <c r="E3035" t="s">
        <v>19</v>
      </c>
      <c r="F3035" t="s">
        <v>47</v>
      </c>
      <c r="G3035">
        <v>967</v>
      </c>
      <c r="H3035" t="s">
        <v>339</v>
      </c>
      <c r="I3035" t="s">
        <v>63</v>
      </c>
      <c r="J3035" t="s">
        <v>36</v>
      </c>
      <c r="K3035" t="s">
        <v>37</v>
      </c>
      <c r="L3035">
        <v>3</v>
      </c>
      <c r="M3035">
        <v>8.34</v>
      </c>
      <c r="N3035">
        <f>Envios[[#This Row],[Cantidad]]*Envios[[#This Row],[Precio por Unidad]]</f>
        <v>25.02</v>
      </c>
      <c r="O3035" s="2">
        <v>4.7538</v>
      </c>
      <c r="P3035" s="2">
        <f>Envios[[#This Row],[Cantidad]]*Envios[[#This Row],[Costo por Unidad]]</f>
        <v>14.2614</v>
      </c>
      <c r="Q3035">
        <v>0.96</v>
      </c>
      <c r="R3035" s="2">
        <f>Envios[[#This Row],[Costo Productos]]+Envios[[#This Row],[Costo de Envío]]</f>
        <v>15.221399999999999</v>
      </c>
      <c r="S3035" t="s">
        <v>280</v>
      </c>
      <c r="T3035" t="s">
        <v>30</v>
      </c>
      <c r="U3035">
        <v>1</v>
      </c>
      <c r="V3035" t="s">
        <v>27</v>
      </c>
      <c r="W3035" t="s">
        <v>27</v>
      </c>
      <c r="X3035" s="2">
        <f>Envios[[#This Row],[Ventas Totales]]-Envios[[#This Row],[Costos Totales]]</f>
        <v>9.7986000000000004</v>
      </c>
    </row>
    <row r="3036" spans="1:24" x14ac:dyDescent="0.25">
      <c r="A3036">
        <v>8232</v>
      </c>
      <c r="B3036">
        <v>58851</v>
      </c>
      <c r="C3036" s="1">
        <v>40336</v>
      </c>
      <c r="D3036" s="1">
        <v>40343</v>
      </c>
      <c r="E3036" t="s">
        <v>19</v>
      </c>
      <c r="F3036" t="s">
        <v>47</v>
      </c>
      <c r="G3036">
        <v>337</v>
      </c>
      <c r="H3036" t="s">
        <v>1809</v>
      </c>
      <c r="I3036" t="s">
        <v>71</v>
      </c>
      <c r="J3036" t="s">
        <v>56</v>
      </c>
      <c r="K3036" t="s">
        <v>94</v>
      </c>
      <c r="L3036">
        <v>14</v>
      </c>
      <c r="M3036">
        <v>140.99</v>
      </c>
      <c r="N3036">
        <f>Envios[[#This Row],[Cantidad]]*Envios[[#This Row],[Precio por Unidad]]</f>
        <v>1973.8600000000001</v>
      </c>
      <c r="O3036" s="2">
        <v>88.823700000000002</v>
      </c>
      <c r="P3036" s="2">
        <f>Envios[[#This Row],[Cantidad]]*Envios[[#This Row],[Costo por Unidad]]</f>
        <v>1243.5318</v>
      </c>
      <c r="Q3036">
        <v>13.99</v>
      </c>
      <c r="R3036" s="2">
        <f>Envios[[#This Row],[Costo Productos]]+Envios[[#This Row],[Costo de Envío]]</f>
        <v>1257.5218</v>
      </c>
      <c r="S3036" t="s">
        <v>280</v>
      </c>
      <c r="T3036" t="s">
        <v>30</v>
      </c>
      <c r="U3036">
        <v>1</v>
      </c>
      <c r="V3036" t="s">
        <v>27</v>
      </c>
      <c r="W3036" t="s">
        <v>27</v>
      </c>
      <c r="X3036" s="2">
        <f>Envios[[#This Row],[Ventas Totales]]-Envios[[#This Row],[Costos Totales]]</f>
        <v>716.33820000000014</v>
      </c>
    </row>
    <row r="3037" spans="1:24" x14ac:dyDescent="0.25">
      <c r="A3037">
        <v>393</v>
      </c>
      <c r="B3037">
        <v>2720</v>
      </c>
      <c r="C3037" s="1">
        <v>40336</v>
      </c>
      <c r="D3037" s="1">
        <v>40339</v>
      </c>
      <c r="E3037" t="s">
        <v>33</v>
      </c>
      <c r="F3037" t="s">
        <v>60</v>
      </c>
      <c r="G3037">
        <v>443</v>
      </c>
      <c r="H3037" t="s">
        <v>762</v>
      </c>
      <c r="I3037" t="s">
        <v>22</v>
      </c>
      <c r="J3037" t="s">
        <v>56</v>
      </c>
      <c r="K3037" t="s">
        <v>57</v>
      </c>
      <c r="L3037">
        <v>36</v>
      </c>
      <c r="M3037">
        <v>65.989999999999995</v>
      </c>
      <c r="N3037">
        <f>Envios[[#This Row],[Cantidad]]*Envios[[#This Row],[Precio por Unidad]]</f>
        <v>2375.64</v>
      </c>
      <c r="O3037" s="2">
        <v>27.055900000000001</v>
      </c>
      <c r="P3037" s="2">
        <f>Envios[[#This Row],[Cantidad]]*Envios[[#This Row],[Costo por Unidad]]</f>
        <v>974.01240000000007</v>
      </c>
      <c r="Q3037">
        <v>3.99</v>
      </c>
      <c r="R3037" s="2">
        <f>Envios[[#This Row],[Costo Productos]]+Envios[[#This Row],[Costo de Envío]]</f>
        <v>978.00240000000008</v>
      </c>
      <c r="S3037" t="s">
        <v>1073</v>
      </c>
      <c r="T3037" t="s">
        <v>26</v>
      </c>
      <c r="U3037">
        <v>3</v>
      </c>
      <c r="V3037" t="s">
        <v>52</v>
      </c>
      <c r="W3037" t="s">
        <v>53</v>
      </c>
      <c r="X3037" s="2">
        <f>Envios[[#This Row],[Ventas Totales]]-Envios[[#This Row],[Costos Totales]]</f>
        <v>1397.6375999999998</v>
      </c>
    </row>
    <row r="3038" spans="1:24" x14ac:dyDescent="0.25">
      <c r="A3038">
        <v>4965</v>
      </c>
      <c r="B3038">
        <v>35302</v>
      </c>
      <c r="C3038" s="1">
        <v>40336</v>
      </c>
      <c r="D3038" s="1">
        <v>40336</v>
      </c>
      <c r="E3038" t="s">
        <v>19</v>
      </c>
      <c r="F3038" t="s">
        <v>28</v>
      </c>
      <c r="G3038">
        <v>38</v>
      </c>
      <c r="H3038" t="s">
        <v>196</v>
      </c>
      <c r="I3038" t="s">
        <v>22</v>
      </c>
      <c r="J3038" t="s">
        <v>23</v>
      </c>
      <c r="K3038" t="s">
        <v>64</v>
      </c>
      <c r="L3038">
        <v>6</v>
      </c>
      <c r="M3038">
        <v>30.98</v>
      </c>
      <c r="N3038">
        <f>Envios[[#This Row],[Cantidad]]*Envios[[#This Row],[Precio por Unidad]]</f>
        <v>185.88</v>
      </c>
      <c r="O3038" s="2">
        <v>18.588000000000001</v>
      </c>
      <c r="P3038" s="2">
        <f>Envios[[#This Row],[Cantidad]]*Envios[[#This Row],[Costo por Unidad]]</f>
        <v>111.52800000000001</v>
      </c>
      <c r="Q3038">
        <v>5.76</v>
      </c>
      <c r="R3038" s="2">
        <f>Envios[[#This Row],[Costo Productos]]+Envios[[#This Row],[Costo de Envío]]</f>
        <v>117.28800000000001</v>
      </c>
      <c r="S3038" t="s">
        <v>270</v>
      </c>
      <c r="T3038" t="s">
        <v>26</v>
      </c>
      <c r="U3038">
        <v>2</v>
      </c>
      <c r="V3038" t="s">
        <v>45</v>
      </c>
      <c r="W3038" t="s">
        <v>45</v>
      </c>
      <c r="X3038" s="2">
        <f>Envios[[#This Row],[Ventas Totales]]-Envios[[#This Row],[Costos Totales]]</f>
        <v>68.591999999999985</v>
      </c>
    </row>
    <row r="3039" spans="1:24" x14ac:dyDescent="0.25">
      <c r="A3039">
        <v>4966</v>
      </c>
      <c r="B3039">
        <v>35302</v>
      </c>
      <c r="C3039" s="1">
        <v>40336</v>
      </c>
      <c r="D3039" s="1">
        <v>40337</v>
      </c>
      <c r="E3039" t="s">
        <v>19</v>
      </c>
      <c r="F3039" t="s">
        <v>28</v>
      </c>
      <c r="G3039">
        <v>664</v>
      </c>
      <c r="H3039" t="s">
        <v>1149</v>
      </c>
      <c r="I3039" t="s">
        <v>22</v>
      </c>
      <c r="J3039" t="s">
        <v>56</v>
      </c>
      <c r="K3039" t="s">
        <v>57</v>
      </c>
      <c r="L3039">
        <v>13</v>
      </c>
      <c r="M3039">
        <v>125.99</v>
      </c>
      <c r="N3039">
        <f>Envios[[#This Row],[Cantidad]]*Envios[[#This Row],[Precio por Unidad]]</f>
        <v>1637.87</v>
      </c>
      <c r="O3039" s="2">
        <v>51.655900000000003</v>
      </c>
      <c r="P3039" s="2">
        <f>Envios[[#This Row],[Cantidad]]*Envios[[#This Row],[Costo por Unidad]]</f>
        <v>671.52670000000001</v>
      </c>
      <c r="Q3039">
        <v>7.69</v>
      </c>
      <c r="R3039" s="2">
        <f>Envios[[#This Row],[Costo Productos]]+Envios[[#This Row],[Costo de Envío]]</f>
        <v>679.21670000000006</v>
      </c>
      <c r="S3039" t="s">
        <v>270</v>
      </c>
      <c r="T3039" t="s">
        <v>26</v>
      </c>
      <c r="U3039">
        <v>2</v>
      </c>
      <c r="V3039" t="s">
        <v>45</v>
      </c>
      <c r="W3039" t="s">
        <v>45</v>
      </c>
      <c r="X3039" s="2">
        <f>Envios[[#This Row],[Ventas Totales]]-Envios[[#This Row],[Costos Totales]]</f>
        <v>958.65329999999983</v>
      </c>
    </row>
    <row r="3040" spans="1:24" x14ac:dyDescent="0.25">
      <c r="A3040">
        <v>5659</v>
      </c>
      <c r="B3040">
        <v>40036</v>
      </c>
      <c r="C3040" s="1">
        <v>40336</v>
      </c>
      <c r="D3040" s="1">
        <v>40337</v>
      </c>
      <c r="E3040" t="s">
        <v>19</v>
      </c>
      <c r="F3040" t="s">
        <v>40</v>
      </c>
      <c r="G3040">
        <v>307</v>
      </c>
      <c r="H3040" t="s">
        <v>838</v>
      </c>
      <c r="I3040" t="s">
        <v>22</v>
      </c>
      <c r="J3040" t="s">
        <v>56</v>
      </c>
      <c r="K3040" t="s">
        <v>57</v>
      </c>
      <c r="L3040">
        <v>10</v>
      </c>
      <c r="M3040">
        <v>65.989999999999995</v>
      </c>
      <c r="N3040">
        <f>Envios[[#This Row],[Cantidad]]*Envios[[#This Row],[Precio por Unidad]]</f>
        <v>659.9</v>
      </c>
      <c r="O3040" s="2">
        <v>27.715800000000002</v>
      </c>
      <c r="P3040" s="2">
        <f>Envios[[#This Row],[Cantidad]]*Envios[[#This Row],[Costo por Unidad]]</f>
        <v>277.15800000000002</v>
      </c>
      <c r="Q3040">
        <v>8.99</v>
      </c>
      <c r="R3040" s="2">
        <f>Envios[[#This Row],[Costo Productos]]+Envios[[#This Row],[Costo de Envío]]</f>
        <v>286.14800000000002</v>
      </c>
      <c r="S3040" t="s">
        <v>602</v>
      </c>
      <c r="T3040" t="s">
        <v>44</v>
      </c>
      <c r="U3040">
        <v>8</v>
      </c>
      <c r="V3040" t="s">
        <v>96</v>
      </c>
      <c r="W3040" t="s">
        <v>96</v>
      </c>
      <c r="X3040" s="2">
        <f>Envios[[#This Row],[Ventas Totales]]-Envios[[#This Row],[Costos Totales]]</f>
        <v>373.75199999999995</v>
      </c>
    </row>
    <row r="3041" spans="1:24" x14ac:dyDescent="0.25">
      <c r="A3041">
        <v>4245</v>
      </c>
      <c r="B3041">
        <v>30211</v>
      </c>
      <c r="C3041" s="1">
        <v>40336</v>
      </c>
      <c r="D3041" s="1">
        <v>40337</v>
      </c>
      <c r="E3041" t="s">
        <v>19</v>
      </c>
      <c r="F3041" t="s">
        <v>28</v>
      </c>
      <c r="G3041">
        <v>683</v>
      </c>
      <c r="H3041" t="s">
        <v>1888</v>
      </c>
      <c r="I3041" t="s">
        <v>63</v>
      </c>
      <c r="J3041" t="s">
        <v>23</v>
      </c>
      <c r="K3041" t="s">
        <v>64</v>
      </c>
      <c r="L3041">
        <v>19</v>
      </c>
      <c r="M3041">
        <v>7.4</v>
      </c>
      <c r="N3041">
        <f>Envios[[#This Row],[Cantidad]]*Envios[[#This Row],[Precio por Unidad]]</f>
        <v>140.6</v>
      </c>
      <c r="O3041" s="2">
        <v>4.4400000000000004</v>
      </c>
      <c r="P3041" s="2">
        <f>Envios[[#This Row],[Cantidad]]*Envios[[#This Row],[Costo por Unidad]]</f>
        <v>84.360000000000014</v>
      </c>
      <c r="Q3041">
        <v>1.71</v>
      </c>
      <c r="R3041" s="2">
        <f>Envios[[#This Row],[Costo Productos]]+Envios[[#This Row],[Costo de Envío]]</f>
        <v>86.070000000000007</v>
      </c>
      <c r="S3041" t="s">
        <v>1680</v>
      </c>
      <c r="T3041" t="s">
        <v>26</v>
      </c>
      <c r="U3041">
        <v>5</v>
      </c>
      <c r="V3041" t="s">
        <v>87</v>
      </c>
      <c r="W3041" t="s">
        <v>53</v>
      </c>
      <c r="X3041" s="2">
        <f>Envios[[#This Row],[Ventas Totales]]-Envios[[#This Row],[Costos Totales]]</f>
        <v>54.529999999999987</v>
      </c>
    </row>
    <row r="3042" spans="1:24" x14ac:dyDescent="0.25">
      <c r="A3042">
        <v>1017</v>
      </c>
      <c r="B3042">
        <v>7430</v>
      </c>
      <c r="C3042" s="1">
        <v>40337</v>
      </c>
      <c r="D3042" s="1">
        <v>40338</v>
      </c>
      <c r="E3042" t="s">
        <v>19</v>
      </c>
      <c r="F3042" t="s">
        <v>28</v>
      </c>
      <c r="G3042">
        <v>69</v>
      </c>
      <c r="H3042" t="s">
        <v>331</v>
      </c>
      <c r="I3042" t="s">
        <v>22</v>
      </c>
      <c r="J3042" t="s">
        <v>23</v>
      </c>
      <c r="K3042" t="s">
        <v>113</v>
      </c>
      <c r="L3042">
        <v>50</v>
      </c>
      <c r="M3042">
        <v>15.67</v>
      </c>
      <c r="N3042">
        <f>Envios[[#This Row],[Cantidad]]*Envios[[#This Row],[Precio por Unidad]]</f>
        <v>783.5</v>
      </c>
      <c r="O3042" s="2">
        <v>9.7154000000000007</v>
      </c>
      <c r="P3042" s="2">
        <f>Envios[[#This Row],[Cantidad]]*Envios[[#This Row],[Costo por Unidad]]</f>
        <v>485.77000000000004</v>
      </c>
      <c r="Q3042">
        <v>1.39</v>
      </c>
      <c r="R3042" s="2">
        <f>Envios[[#This Row],[Costo Productos]]+Envios[[#This Row],[Costo de Envío]]</f>
        <v>487.16</v>
      </c>
      <c r="S3042" t="s">
        <v>292</v>
      </c>
      <c r="T3042" t="s">
        <v>30</v>
      </c>
      <c r="U3042">
        <v>12</v>
      </c>
      <c r="V3042" t="s">
        <v>260</v>
      </c>
      <c r="W3042" t="s">
        <v>260</v>
      </c>
      <c r="X3042" s="2">
        <f>Envios[[#This Row],[Ventas Totales]]-Envios[[#This Row],[Costos Totales]]</f>
        <v>296.33999999999997</v>
      </c>
    </row>
    <row r="3043" spans="1:24" x14ac:dyDescent="0.25">
      <c r="A3043">
        <v>3625</v>
      </c>
      <c r="B3043">
        <v>25889</v>
      </c>
      <c r="C3043" s="1">
        <v>40337</v>
      </c>
      <c r="D3043" s="1">
        <v>40339</v>
      </c>
      <c r="E3043" t="s">
        <v>19</v>
      </c>
      <c r="F3043" t="s">
        <v>47</v>
      </c>
      <c r="G3043">
        <v>555</v>
      </c>
      <c r="H3043" t="s">
        <v>620</v>
      </c>
      <c r="I3043" t="s">
        <v>35</v>
      </c>
      <c r="J3043" t="s">
        <v>36</v>
      </c>
      <c r="K3043" t="s">
        <v>37</v>
      </c>
      <c r="L3043">
        <v>23</v>
      </c>
      <c r="M3043">
        <v>14.34</v>
      </c>
      <c r="N3043">
        <f>Envios[[#This Row],[Cantidad]]*Envios[[#This Row],[Precio por Unidad]]</f>
        <v>329.82</v>
      </c>
      <c r="O3043" s="2">
        <v>7.3133999999999997</v>
      </c>
      <c r="P3043" s="2">
        <f>Envios[[#This Row],[Cantidad]]*Envios[[#This Row],[Costo por Unidad]]</f>
        <v>168.20820000000001</v>
      </c>
      <c r="Q3043">
        <v>5</v>
      </c>
      <c r="R3043" s="2">
        <f>Envios[[#This Row],[Costo Productos]]+Envios[[#This Row],[Costo de Envío]]</f>
        <v>173.20820000000001</v>
      </c>
      <c r="S3043" t="s">
        <v>1897</v>
      </c>
      <c r="T3043" t="s">
        <v>39</v>
      </c>
      <c r="U3043">
        <v>11</v>
      </c>
      <c r="V3043" t="s">
        <v>131</v>
      </c>
      <c r="W3043" t="s">
        <v>131</v>
      </c>
      <c r="X3043" s="2">
        <f>Envios[[#This Row],[Ventas Totales]]-Envios[[#This Row],[Costos Totales]]</f>
        <v>156.61179999999999</v>
      </c>
    </row>
    <row r="3044" spans="1:24" x14ac:dyDescent="0.25">
      <c r="A3044">
        <v>3920</v>
      </c>
      <c r="B3044">
        <v>27969</v>
      </c>
      <c r="C3044" s="1">
        <v>40337</v>
      </c>
      <c r="D3044" s="1">
        <v>40344</v>
      </c>
      <c r="E3044" t="s">
        <v>46</v>
      </c>
      <c r="F3044" t="s">
        <v>47</v>
      </c>
      <c r="G3044">
        <v>635</v>
      </c>
      <c r="H3044" t="s">
        <v>915</v>
      </c>
      <c r="I3044" t="s">
        <v>119</v>
      </c>
      <c r="J3044" t="s">
        <v>36</v>
      </c>
      <c r="K3044" t="s">
        <v>204</v>
      </c>
      <c r="L3044">
        <v>43</v>
      </c>
      <c r="M3044">
        <v>130.97999999999999</v>
      </c>
      <c r="N3044">
        <f>Envios[[#This Row],[Cantidad]]*Envios[[#This Row],[Precio por Unidad]]</f>
        <v>5632.1399999999994</v>
      </c>
      <c r="O3044" s="2">
        <v>40.603800000000007</v>
      </c>
      <c r="P3044" s="2">
        <f>Envios[[#This Row],[Cantidad]]*Envios[[#This Row],[Costo por Unidad]]</f>
        <v>1745.9634000000003</v>
      </c>
      <c r="Q3044">
        <v>54.74</v>
      </c>
      <c r="R3044" s="2">
        <f>Envios[[#This Row],[Costo Productos]]+Envios[[#This Row],[Costo de Envío]]</f>
        <v>1800.7034000000003</v>
      </c>
      <c r="S3044" t="s">
        <v>249</v>
      </c>
      <c r="T3044" t="s">
        <v>44</v>
      </c>
      <c r="U3044">
        <v>11</v>
      </c>
      <c r="V3044" t="s">
        <v>131</v>
      </c>
      <c r="W3044" t="s">
        <v>131</v>
      </c>
      <c r="X3044" s="2">
        <f>Envios[[#This Row],[Ventas Totales]]-Envios[[#This Row],[Costos Totales]]</f>
        <v>3831.4365999999991</v>
      </c>
    </row>
    <row r="3045" spans="1:24" x14ac:dyDescent="0.25">
      <c r="A3045">
        <v>3921</v>
      </c>
      <c r="B3045">
        <v>27969</v>
      </c>
      <c r="C3045" s="1">
        <v>40337</v>
      </c>
      <c r="D3045" s="1">
        <v>40341</v>
      </c>
      <c r="E3045" t="s">
        <v>19</v>
      </c>
      <c r="F3045" t="s">
        <v>47</v>
      </c>
      <c r="G3045">
        <v>435</v>
      </c>
      <c r="H3045" t="s">
        <v>714</v>
      </c>
      <c r="I3045" t="s">
        <v>22</v>
      </c>
      <c r="J3045" t="s">
        <v>56</v>
      </c>
      <c r="K3045" t="s">
        <v>91</v>
      </c>
      <c r="L3045">
        <v>9</v>
      </c>
      <c r="M3045">
        <v>83.1</v>
      </c>
      <c r="N3045">
        <f>Envios[[#This Row],[Cantidad]]*Envios[[#This Row],[Precio por Unidad]]</f>
        <v>747.9</v>
      </c>
      <c r="O3045" s="2">
        <v>45.704999999999998</v>
      </c>
      <c r="P3045" s="2">
        <f>Envios[[#This Row],[Cantidad]]*Envios[[#This Row],[Costo por Unidad]]</f>
        <v>411.34499999999997</v>
      </c>
      <c r="Q3045">
        <v>6.13</v>
      </c>
      <c r="R3045" s="2">
        <f>Envios[[#This Row],[Costo Productos]]+Envios[[#This Row],[Costo de Envío]]</f>
        <v>417.47499999999997</v>
      </c>
      <c r="S3045" t="s">
        <v>249</v>
      </c>
      <c r="T3045" t="s">
        <v>44</v>
      </c>
      <c r="U3045">
        <v>11</v>
      </c>
      <c r="V3045" t="s">
        <v>131</v>
      </c>
      <c r="W3045" t="s">
        <v>131</v>
      </c>
      <c r="X3045" s="2">
        <f>Envios[[#This Row],[Ventas Totales]]-Envios[[#This Row],[Costos Totales]]</f>
        <v>330.42500000000001</v>
      </c>
    </row>
    <row r="3046" spans="1:24" x14ac:dyDescent="0.25">
      <c r="A3046">
        <v>3922</v>
      </c>
      <c r="B3046">
        <v>27969</v>
      </c>
      <c r="C3046" s="1">
        <v>40337</v>
      </c>
      <c r="D3046" s="1">
        <v>40342</v>
      </c>
      <c r="E3046" t="s">
        <v>46</v>
      </c>
      <c r="F3046" t="s">
        <v>47</v>
      </c>
      <c r="G3046">
        <v>112</v>
      </c>
      <c r="H3046" t="s">
        <v>454</v>
      </c>
      <c r="I3046" t="s">
        <v>49</v>
      </c>
      <c r="J3046" t="s">
        <v>23</v>
      </c>
      <c r="K3046" t="s">
        <v>24</v>
      </c>
      <c r="L3046">
        <v>32</v>
      </c>
      <c r="M3046">
        <v>20.98</v>
      </c>
      <c r="N3046">
        <f>Envios[[#This Row],[Cantidad]]*Envios[[#This Row],[Precio por Unidad]]</f>
        <v>671.36</v>
      </c>
      <c r="O3046" s="2">
        <v>4.6155999999999997</v>
      </c>
      <c r="P3046" s="2">
        <f>Envios[[#This Row],[Cantidad]]*Envios[[#This Row],[Costo por Unidad]]</f>
        <v>147.69919999999999</v>
      </c>
      <c r="Q3046">
        <v>53.03</v>
      </c>
      <c r="R3046" s="2">
        <f>Envios[[#This Row],[Costo Productos]]+Envios[[#This Row],[Costo de Envío]]</f>
        <v>200.72919999999999</v>
      </c>
      <c r="S3046" t="s">
        <v>249</v>
      </c>
      <c r="T3046" t="s">
        <v>44</v>
      </c>
      <c r="U3046">
        <v>11</v>
      </c>
      <c r="V3046" t="s">
        <v>131</v>
      </c>
      <c r="W3046" t="s">
        <v>131</v>
      </c>
      <c r="X3046" s="2">
        <f>Envios[[#This Row],[Ventas Totales]]-Envios[[#This Row],[Costos Totales]]</f>
        <v>470.63080000000002</v>
      </c>
    </row>
    <row r="3047" spans="1:24" x14ac:dyDescent="0.25">
      <c r="A3047">
        <v>6398</v>
      </c>
      <c r="B3047">
        <v>45413</v>
      </c>
      <c r="C3047" s="1">
        <v>40337</v>
      </c>
      <c r="D3047" s="1">
        <v>40338</v>
      </c>
      <c r="E3047" t="s">
        <v>19</v>
      </c>
      <c r="F3047" t="s">
        <v>20</v>
      </c>
      <c r="G3047">
        <v>1236</v>
      </c>
      <c r="H3047" t="s">
        <v>1831</v>
      </c>
      <c r="I3047" t="s">
        <v>22</v>
      </c>
      <c r="J3047" t="s">
        <v>23</v>
      </c>
      <c r="K3047" t="s">
        <v>76</v>
      </c>
      <c r="L3047">
        <v>18</v>
      </c>
      <c r="M3047">
        <v>4.38</v>
      </c>
      <c r="N3047">
        <f>Envios[[#This Row],[Cantidad]]*Envios[[#This Row],[Precio por Unidad]]</f>
        <v>78.84</v>
      </c>
      <c r="O3047" s="2">
        <v>2.7593999999999999</v>
      </c>
      <c r="P3047" s="2">
        <f>Envios[[#This Row],[Cantidad]]*Envios[[#This Row],[Costo por Unidad]]</f>
        <v>49.669199999999996</v>
      </c>
      <c r="Q3047">
        <v>6.21</v>
      </c>
      <c r="R3047" s="2">
        <f>Envios[[#This Row],[Costo Productos]]+Envios[[#This Row],[Costo de Envío]]</f>
        <v>55.879199999999997</v>
      </c>
      <c r="S3047" t="s">
        <v>144</v>
      </c>
      <c r="T3047" t="s">
        <v>26</v>
      </c>
      <c r="U3047">
        <v>9</v>
      </c>
      <c r="V3047" t="s">
        <v>31</v>
      </c>
      <c r="W3047" t="s">
        <v>32</v>
      </c>
      <c r="X3047" s="2">
        <f>Envios[[#This Row],[Ventas Totales]]-Envios[[#This Row],[Costos Totales]]</f>
        <v>22.960800000000006</v>
      </c>
    </row>
    <row r="3048" spans="1:24" x14ac:dyDescent="0.25">
      <c r="A3048">
        <v>6399</v>
      </c>
      <c r="B3048">
        <v>45413</v>
      </c>
      <c r="C3048" s="1">
        <v>40337</v>
      </c>
      <c r="D3048" s="1">
        <v>40338</v>
      </c>
      <c r="E3048" t="s">
        <v>19</v>
      </c>
      <c r="F3048" t="s">
        <v>20</v>
      </c>
      <c r="G3048">
        <v>355</v>
      </c>
      <c r="H3048" t="s">
        <v>895</v>
      </c>
      <c r="I3048" t="s">
        <v>22</v>
      </c>
      <c r="J3048" t="s">
        <v>23</v>
      </c>
      <c r="K3048" t="s">
        <v>76</v>
      </c>
      <c r="L3048">
        <v>17</v>
      </c>
      <c r="M3048">
        <v>120.98</v>
      </c>
      <c r="N3048">
        <f>Envios[[#This Row],[Cantidad]]*Envios[[#This Row],[Precio por Unidad]]</f>
        <v>2056.66</v>
      </c>
      <c r="O3048" s="2">
        <v>78.637</v>
      </c>
      <c r="P3048" s="2">
        <f>Envios[[#This Row],[Cantidad]]*Envios[[#This Row],[Costo por Unidad]]</f>
        <v>1336.829</v>
      </c>
      <c r="Q3048">
        <v>9.07</v>
      </c>
      <c r="R3048" s="2">
        <f>Envios[[#This Row],[Costo Productos]]+Envios[[#This Row],[Costo de Envío]]</f>
        <v>1345.8989999999999</v>
      </c>
      <c r="S3048" t="s">
        <v>144</v>
      </c>
      <c r="T3048" t="s">
        <v>26</v>
      </c>
      <c r="U3048">
        <v>9</v>
      </c>
      <c r="V3048" t="s">
        <v>31</v>
      </c>
      <c r="W3048" t="s">
        <v>32</v>
      </c>
      <c r="X3048" s="2">
        <f>Envios[[#This Row],[Ventas Totales]]-Envios[[#This Row],[Costos Totales]]</f>
        <v>710.76099999999997</v>
      </c>
    </row>
    <row r="3049" spans="1:24" x14ac:dyDescent="0.25">
      <c r="A3049">
        <v>6400</v>
      </c>
      <c r="B3049">
        <v>45413</v>
      </c>
      <c r="C3049" s="1">
        <v>40337</v>
      </c>
      <c r="D3049" s="1">
        <v>40337</v>
      </c>
      <c r="E3049" t="s">
        <v>19</v>
      </c>
      <c r="F3049" t="s">
        <v>20</v>
      </c>
      <c r="G3049">
        <v>14</v>
      </c>
      <c r="H3049" t="s">
        <v>1763</v>
      </c>
      <c r="I3049" t="s">
        <v>22</v>
      </c>
      <c r="J3049" t="s">
        <v>23</v>
      </c>
      <c r="K3049" t="s">
        <v>76</v>
      </c>
      <c r="L3049">
        <v>24</v>
      </c>
      <c r="M3049">
        <v>5.28</v>
      </c>
      <c r="N3049">
        <f>Envios[[#This Row],[Cantidad]]*Envios[[#This Row],[Precio por Unidad]]</f>
        <v>126.72</v>
      </c>
      <c r="O3049" s="2">
        <v>3.3264</v>
      </c>
      <c r="P3049" s="2">
        <f>Envios[[#This Row],[Cantidad]]*Envios[[#This Row],[Costo por Unidad]]</f>
        <v>79.833600000000004</v>
      </c>
      <c r="Q3049">
        <v>2.99</v>
      </c>
      <c r="R3049" s="2">
        <f>Envios[[#This Row],[Costo Productos]]+Envios[[#This Row],[Costo de Envío]]</f>
        <v>82.823599999999999</v>
      </c>
      <c r="S3049" t="s">
        <v>144</v>
      </c>
      <c r="T3049" t="s">
        <v>26</v>
      </c>
      <c r="U3049">
        <v>9</v>
      </c>
      <c r="V3049" t="s">
        <v>31</v>
      </c>
      <c r="W3049" t="s">
        <v>32</v>
      </c>
      <c r="X3049" s="2">
        <f>Envios[[#This Row],[Ventas Totales]]-Envios[[#This Row],[Costos Totales]]</f>
        <v>43.8964</v>
      </c>
    </row>
    <row r="3050" spans="1:24" x14ac:dyDescent="0.25">
      <c r="A3050">
        <v>5139</v>
      </c>
      <c r="B3050">
        <v>36646</v>
      </c>
      <c r="C3050" s="1">
        <v>40337</v>
      </c>
      <c r="D3050" s="1">
        <v>40338</v>
      </c>
      <c r="E3050" t="s">
        <v>33</v>
      </c>
      <c r="F3050" t="s">
        <v>28</v>
      </c>
      <c r="G3050">
        <v>295</v>
      </c>
      <c r="H3050" t="s">
        <v>1376</v>
      </c>
      <c r="I3050" t="s">
        <v>42</v>
      </c>
      <c r="J3050" t="s">
        <v>23</v>
      </c>
      <c r="K3050" t="s">
        <v>24</v>
      </c>
      <c r="L3050">
        <v>24</v>
      </c>
      <c r="M3050">
        <v>48.91</v>
      </c>
      <c r="N3050">
        <f>Envios[[#This Row],[Cantidad]]*Envios[[#This Row],[Precio por Unidad]]</f>
        <v>1173.8399999999999</v>
      </c>
      <c r="O3050" s="2">
        <v>8.314700000000002</v>
      </c>
      <c r="P3050" s="2">
        <f>Envios[[#This Row],[Cantidad]]*Envios[[#This Row],[Costo por Unidad]]</f>
        <v>199.55280000000005</v>
      </c>
      <c r="Q3050">
        <v>35</v>
      </c>
      <c r="R3050" s="2">
        <f>Envios[[#This Row],[Costo Productos]]+Envios[[#This Row],[Costo de Envío]]</f>
        <v>234.55280000000005</v>
      </c>
      <c r="S3050" t="s">
        <v>1661</v>
      </c>
      <c r="T3050" t="s">
        <v>26</v>
      </c>
      <c r="U3050">
        <v>8</v>
      </c>
      <c r="V3050" t="s">
        <v>96</v>
      </c>
      <c r="W3050" t="s">
        <v>96</v>
      </c>
      <c r="X3050" s="2">
        <f>Envios[[#This Row],[Ventas Totales]]-Envios[[#This Row],[Costos Totales]]</f>
        <v>939.28719999999987</v>
      </c>
    </row>
    <row r="3051" spans="1:24" x14ac:dyDescent="0.25">
      <c r="A3051">
        <v>878</v>
      </c>
      <c r="B3051">
        <v>6309</v>
      </c>
      <c r="C3051" s="1">
        <v>40338</v>
      </c>
      <c r="D3051" s="1">
        <v>40339</v>
      </c>
      <c r="E3051" t="s">
        <v>19</v>
      </c>
      <c r="F3051" t="s">
        <v>28</v>
      </c>
      <c r="G3051">
        <v>185</v>
      </c>
      <c r="H3051" t="s">
        <v>1869</v>
      </c>
      <c r="I3051" t="s">
        <v>22</v>
      </c>
      <c r="J3051" t="s">
        <v>23</v>
      </c>
      <c r="K3051" t="s">
        <v>188</v>
      </c>
      <c r="L3051">
        <v>10</v>
      </c>
      <c r="M3051">
        <v>2.88</v>
      </c>
      <c r="N3051">
        <f>Envios[[#This Row],[Cantidad]]*Envios[[#This Row],[Precio por Unidad]]</f>
        <v>28.799999999999997</v>
      </c>
      <c r="O3051" s="2">
        <v>1.8431999999999999</v>
      </c>
      <c r="P3051" s="2">
        <f>Envios[[#This Row],[Cantidad]]*Envios[[#This Row],[Costo por Unidad]]</f>
        <v>18.431999999999999</v>
      </c>
      <c r="Q3051">
        <v>0.99</v>
      </c>
      <c r="R3051" s="2">
        <f>Envios[[#This Row],[Costo Productos]]+Envios[[#This Row],[Costo de Envío]]</f>
        <v>19.421999999999997</v>
      </c>
      <c r="S3051" t="s">
        <v>1570</v>
      </c>
      <c r="T3051" t="s">
        <v>30</v>
      </c>
      <c r="U3051">
        <v>3</v>
      </c>
      <c r="V3051" t="s">
        <v>52</v>
      </c>
      <c r="W3051" t="s">
        <v>53</v>
      </c>
      <c r="X3051" s="2">
        <f>Envios[[#This Row],[Ventas Totales]]-Envios[[#This Row],[Costos Totales]]</f>
        <v>9.3780000000000001</v>
      </c>
    </row>
    <row r="3052" spans="1:24" x14ac:dyDescent="0.25">
      <c r="A3052">
        <v>4929</v>
      </c>
      <c r="B3052">
        <v>35047</v>
      </c>
      <c r="C3052" s="1">
        <v>40338</v>
      </c>
      <c r="D3052" s="1">
        <v>40340</v>
      </c>
      <c r="E3052" t="s">
        <v>19</v>
      </c>
      <c r="F3052" t="s">
        <v>28</v>
      </c>
      <c r="G3052">
        <v>289</v>
      </c>
      <c r="H3052" t="s">
        <v>1898</v>
      </c>
      <c r="I3052" t="s">
        <v>63</v>
      </c>
      <c r="J3052" t="s">
        <v>23</v>
      </c>
      <c r="K3052" t="s">
        <v>140</v>
      </c>
      <c r="L3052">
        <v>31</v>
      </c>
      <c r="M3052">
        <v>4.71</v>
      </c>
      <c r="N3052">
        <f>Envios[[#This Row],[Cantidad]]*Envios[[#This Row],[Precio por Unidad]]</f>
        <v>146.01</v>
      </c>
      <c r="O3052" s="2">
        <v>0.70650000000000013</v>
      </c>
      <c r="P3052" s="2">
        <f>Envios[[#This Row],[Cantidad]]*Envios[[#This Row],[Costo por Unidad]]</f>
        <v>21.901500000000006</v>
      </c>
      <c r="Q3052">
        <v>0.7</v>
      </c>
      <c r="R3052" s="2">
        <f>Envios[[#This Row],[Costo Productos]]+Envios[[#This Row],[Costo de Envío]]</f>
        <v>22.601500000000005</v>
      </c>
      <c r="S3052" t="s">
        <v>684</v>
      </c>
      <c r="T3052" t="s">
        <v>44</v>
      </c>
      <c r="U3052">
        <v>8</v>
      </c>
      <c r="V3052" t="s">
        <v>96</v>
      </c>
      <c r="W3052" t="s">
        <v>96</v>
      </c>
      <c r="X3052" s="2">
        <f>Envios[[#This Row],[Ventas Totales]]-Envios[[#This Row],[Costos Totales]]</f>
        <v>123.40849999999999</v>
      </c>
    </row>
    <row r="3053" spans="1:24" x14ac:dyDescent="0.25">
      <c r="A3053">
        <v>8392</v>
      </c>
      <c r="B3053">
        <v>59943</v>
      </c>
      <c r="C3053" s="1">
        <v>40338</v>
      </c>
      <c r="D3053" s="1">
        <v>40339</v>
      </c>
      <c r="E3053" t="s">
        <v>19</v>
      </c>
      <c r="F3053" t="s">
        <v>60</v>
      </c>
      <c r="G3053">
        <v>321</v>
      </c>
      <c r="H3053" t="s">
        <v>858</v>
      </c>
      <c r="I3053" t="s">
        <v>22</v>
      </c>
      <c r="J3053" t="s">
        <v>23</v>
      </c>
      <c r="K3053" t="s">
        <v>76</v>
      </c>
      <c r="L3053">
        <v>43</v>
      </c>
      <c r="M3053">
        <v>15.01</v>
      </c>
      <c r="N3053">
        <f>Envios[[#This Row],[Cantidad]]*Envios[[#This Row],[Precio por Unidad]]</f>
        <v>645.42999999999995</v>
      </c>
      <c r="O3053" s="2">
        <v>9.1561000000000003</v>
      </c>
      <c r="P3053" s="2">
        <f>Envios[[#This Row],[Cantidad]]*Envios[[#This Row],[Costo por Unidad]]</f>
        <v>393.71230000000003</v>
      </c>
      <c r="Q3053">
        <v>8.4</v>
      </c>
      <c r="R3053" s="2">
        <f>Envios[[#This Row],[Costo Productos]]+Envios[[#This Row],[Costo de Envío]]</f>
        <v>402.1123</v>
      </c>
      <c r="S3053" t="s">
        <v>391</v>
      </c>
      <c r="T3053" t="s">
        <v>44</v>
      </c>
      <c r="U3053">
        <v>6</v>
      </c>
      <c r="V3053" t="s">
        <v>69</v>
      </c>
      <c r="W3053" t="s">
        <v>32</v>
      </c>
      <c r="X3053" s="2">
        <f>Envios[[#This Row],[Ventas Totales]]-Envios[[#This Row],[Costos Totales]]</f>
        <v>243.31769999999995</v>
      </c>
    </row>
    <row r="3054" spans="1:24" x14ac:dyDescent="0.25">
      <c r="A3054">
        <v>6099</v>
      </c>
      <c r="B3054">
        <v>43207</v>
      </c>
      <c r="C3054" s="1">
        <v>40338</v>
      </c>
      <c r="D3054" s="1">
        <v>40342</v>
      </c>
      <c r="E3054" t="s">
        <v>19</v>
      </c>
      <c r="F3054" t="s">
        <v>47</v>
      </c>
      <c r="G3054">
        <v>956</v>
      </c>
      <c r="H3054" t="s">
        <v>1216</v>
      </c>
      <c r="I3054" t="s">
        <v>42</v>
      </c>
      <c r="J3054" t="s">
        <v>36</v>
      </c>
      <c r="K3054" t="s">
        <v>37</v>
      </c>
      <c r="L3054">
        <v>45</v>
      </c>
      <c r="M3054">
        <v>49.34</v>
      </c>
      <c r="N3054">
        <f>Envios[[#This Row],[Cantidad]]*Envios[[#This Row],[Precio por Unidad]]</f>
        <v>2220.3000000000002</v>
      </c>
      <c r="O3054" s="2">
        <v>21.216200000000004</v>
      </c>
      <c r="P3054" s="2">
        <f>Envios[[#This Row],[Cantidad]]*Envios[[#This Row],[Costo por Unidad]]</f>
        <v>954.72900000000016</v>
      </c>
      <c r="Q3054">
        <v>10.25</v>
      </c>
      <c r="R3054" s="2">
        <f>Envios[[#This Row],[Costo Productos]]+Envios[[#This Row],[Costo de Envío]]</f>
        <v>964.97900000000016</v>
      </c>
      <c r="S3054" t="s">
        <v>797</v>
      </c>
      <c r="T3054" t="s">
        <v>39</v>
      </c>
      <c r="U3054">
        <v>6</v>
      </c>
      <c r="V3054" t="s">
        <v>69</v>
      </c>
      <c r="W3054" t="s">
        <v>32</v>
      </c>
      <c r="X3054" s="2">
        <f>Envios[[#This Row],[Ventas Totales]]-Envios[[#This Row],[Costos Totales]]</f>
        <v>1255.3209999999999</v>
      </c>
    </row>
    <row r="3055" spans="1:24" x14ac:dyDescent="0.25">
      <c r="A3055">
        <v>6100</v>
      </c>
      <c r="B3055">
        <v>43207</v>
      </c>
      <c r="C3055" s="1">
        <v>40338</v>
      </c>
      <c r="D3055" s="1">
        <v>40345</v>
      </c>
      <c r="E3055" t="s">
        <v>19</v>
      </c>
      <c r="F3055" t="s">
        <v>47</v>
      </c>
      <c r="G3055">
        <v>1246</v>
      </c>
      <c r="H3055" t="s">
        <v>1899</v>
      </c>
      <c r="I3055" t="s">
        <v>63</v>
      </c>
      <c r="J3055" t="s">
        <v>23</v>
      </c>
      <c r="K3055" t="s">
        <v>85</v>
      </c>
      <c r="L3055">
        <v>41</v>
      </c>
      <c r="M3055">
        <v>3.28</v>
      </c>
      <c r="N3055">
        <f>Envios[[#This Row],[Cantidad]]*Envios[[#This Row],[Precio por Unidad]]</f>
        <v>134.47999999999999</v>
      </c>
      <c r="O3055" s="2">
        <v>1.9024000000000001</v>
      </c>
      <c r="P3055" s="2">
        <f>Envios[[#This Row],[Cantidad]]*Envios[[#This Row],[Costo por Unidad]]</f>
        <v>77.998400000000004</v>
      </c>
      <c r="Q3055">
        <v>1.95</v>
      </c>
      <c r="R3055" s="2">
        <f>Envios[[#This Row],[Costo Productos]]+Envios[[#This Row],[Costo de Envío]]</f>
        <v>79.948400000000007</v>
      </c>
      <c r="S3055" t="s">
        <v>797</v>
      </c>
      <c r="T3055" t="s">
        <v>39</v>
      </c>
      <c r="U3055">
        <v>6</v>
      </c>
      <c r="V3055" t="s">
        <v>69</v>
      </c>
      <c r="W3055" t="s">
        <v>32</v>
      </c>
      <c r="X3055" s="2">
        <f>Envios[[#This Row],[Ventas Totales]]-Envios[[#This Row],[Costos Totales]]</f>
        <v>54.531599999999983</v>
      </c>
    </row>
    <row r="3056" spans="1:24" x14ac:dyDescent="0.25">
      <c r="A3056">
        <v>6101</v>
      </c>
      <c r="B3056">
        <v>43207</v>
      </c>
      <c r="C3056" s="1">
        <v>40338</v>
      </c>
      <c r="D3056" s="1">
        <v>40340</v>
      </c>
      <c r="E3056" t="s">
        <v>19</v>
      </c>
      <c r="F3056" t="s">
        <v>47</v>
      </c>
      <c r="G3056">
        <v>826</v>
      </c>
      <c r="H3056" t="s">
        <v>1900</v>
      </c>
      <c r="I3056" t="s">
        <v>63</v>
      </c>
      <c r="J3056" t="s">
        <v>23</v>
      </c>
      <c r="K3056" t="s">
        <v>140</v>
      </c>
      <c r="L3056">
        <v>8</v>
      </c>
      <c r="M3056">
        <v>1.81</v>
      </c>
      <c r="N3056">
        <f>Envios[[#This Row],[Cantidad]]*Envios[[#This Row],[Precio por Unidad]]</f>
        <v>14.48</v>
      </c>
      <c r="O3056" s="2">
        <v>0.92310000000000003</v>
      </c>
      <c r="P3056" s="2">
        <f>Envios[[#This Row],[Cantidad]]*Envios[[#This Row],[Costo por Unidad]]</f>
        <v>7.3848000000000003</v>
      </c>
      <c r="Q3056">
        <v>1.56</v>
      </c>
      <c r="R3056" s="2">
        <f>Envios[[#This Row],[Costo Productos]]+Envios[[#This Row],[Costo de Envío]]</f>
        <v>8.9448000000000008</v>
      </c>
      <c r="S3056" t="s">
        <v>797</v>
      </c>
      <c r="T3056" t="s">
        <v>39</v>
      </c>
      <c r="U3056">
        <v>6</v>
      </c>
      <c r="V3056" t="s">
        <v>69</v>
      </c>
      <c r="W3056" t="s">
        <v>32</v>
      </c>
      <c r="X3056" s="2">
        <f>Envios[[#This Row],[Ventas Totales]]-Envios[[#This Row],[Costos Totales]]</f>
        <v>5.5351999999999997</v>
      </c>
    </row>
    <row r="3057" spans="1:24" x14ac:dyDescent="0.25">
      <c r="A3057">
        <v>7204</v>
      </c>
      <c r="B3057">
        <v>51395</v>
      </c>
      <c r="C3057" s="1">
        <v>40338</v>
      </c>
      <c r="D3057" s="1">
        <v>40343</v>
      </c>
      <c r="E3057" t="s">
        <v>19</v>
      </c>
      <c r="F3057" t="s">
        <v>47</v>
      </c>
      <c r="G3057">
        <v>1035</v>
      </c>
      <c r="H3057" t="s">
        <v>1762</v>
      </c>
      <c r="I3057" t="s">
        <v>22</v>
      </c>
      <c r="J3057" t="s">
        <v>23</v>
      </c>
      <c r="K3057" t="s">
        <v>188</v>
      </c>
      <c r="L3057">
        <v>26</v>
      </c>
      <c r="M3057">
        <v>2.88</v>
      </c>
      <c r="N3057">
        <f>Envios[[#This Row],[Cantidad]]*Envios[[#This Row],[Precio por Unidad]]</f>
        <v>74.88</v>
      </c>
      <c r="O3057" s="2">
        <v>1.8431999999999999</v>
      </c>
      <c r="P3057" s="2">
        <f>Envios[[#This Row],[Cantidad]]*Envios[[#This Row],[Costo por Unidad]]</f>
        <v>47.923200000000001</v>
      </c>
      <c r="Q3057">
        <v>0.5</v>
      </c>
      <c r="R3057" s="2">
        <f>Envios[[#This Row],[Costo Productos]]+Envios[[#This Row],[Costo de Envío]]</f>
        <v>48.423200000000001</v>
      </c>
      <c r="S3057" t="s">
        <v>820</v>
      </c>
      <c r="T3057" t="s">
        <v>30</v>
      </c>
      <c r="U3057">
        <v>1</v>
      </c>
      <c r="V3057" t="s">
        <v>27</v>
      </c>
      <c r="W3057" t="s">
        <v>27</v>
      </c>
      <c r="X3057" s="2">
        <f>Envios[[#This Row],[Ventas Totales]]-Envios[[#This Row],[Costos Totales]]</f>
        <v>26.456799999999994</v>
      </c>
    </row>
    <row r="3058" spans="1:24" x14ac:dyDescent="0.25">
      <c r="A3058">
        <v>7205</v>
      </c>
      <c r="B3058">
        <v>51395</v>
      </c>
      <c r="C3058" s="1">
        <v>40338</v>
      </c>
      <c r="D3058" s="1">
        <v>40342</v>
      </c>
      <c r="E3058" t="s">
        <v>19</v>
      </c>
      <c r="F3058" t="s">
        <v>47</v>
      </c>
      <c r="G3058">
        <v>931</v>
      </c>
      <c r="H3058" t="s">
        <v>1240</v>
      </c>
      <c r="I3058" t="s">
        <v>22</v>
      </c>
      <c r="J3058" t="s">
        <v>23</v>
      </c>
      <c r="K3058" t="s">
        <v>64</v>
      </c>
      <c r="L3058">
        <v>10</v>
      </c>
      <c r="M3058">
        <v>4.9800000000000004</v>
      </c>
      <c r="N3058">
        <f>Envios[[#This Row],[Cantidad]]*Envios[[#This Row],[Precio por Unidad]]</f>
        <v>49.800000000000004</v>
      </c>
      <c r="O3058" s="2">
        <v>3.0876000000000001</v>
      </c>
      <c r="P3058" s="2">
        <f>Envios[[#This Row],[Cantidad]]*Envios[[#This Row],[Costo por Unidad]]</f>
        <v>30.876000000000001</v>
      </c>
      <c r="Q3058">
        <v>5.49</v>
      </c>
      <c r="R3058" s="2">
        <f>Envios[[#This Row],[Costo Productos]]+Envios[[#This Row],[Costo de Envío]]</f>
        <v>36.366</v>
      </c>
      <c r="S3058" t="s">
        <v>820</v>
      </c>
      <c r="T3058" t="s">
        <v>30</v>
      </c>
      <c r="U3058">
        <v>1</v>
      </c>
      <c r="V3058" t="s">
        <v>27</v>
      </c>
      <c r="W3058" t="s">
        <v>27</v>
      </c>
      <c r="X3058" s="2">
        <f>Envios[[#This Row],[Ventas Totales]]-Envios[[#This Row],[Costos Totales]]</f>
        <v>13.434000000000005</v>
      </c>
    </row>
    <row r="3059" spans="1:24" x14ac:dyDescent="0.25">
      <c r="A3059">
        <v>4276</v>
      </c>
      <c r="B3059">
        <v>30433</v>
      </c>
      <c r="C3059" s="1">
        <v>40338</v>
      </c>
      <c r="D3059" s="1">
        <v>40338</v>
      </c>
      <c r="E3059" t="s">
        <v>33</v>
      </c>
      <c r="F3059" t="s">
        <v>28</v>
      </c>
      <c r="G3059">
        <v>300</v>
      </c>
      <c r="H3059" t="s">
        <v>826</v>
      </c>
      <c r="I3059" t="s">
        <v>35</v>
      </c>
      <c r="J3059" t="s">
        <v>23</v>
      </c>
      <c r="K3059" t="s">
        <v>291</v>
      </c>
      <c r="L3059">
        <v>17</v>
      </c>
      <c r="M3059">
        <v>13.9</v>
      </c>
      <c r="N3059">
        <f>Envios[[#This Row],[Cantidad]]*Envios[[#This Row],[Precio por Unidad]]</f>
        <v>236.3</v>
      </c>
      <c r="O3059" s="2">
        <v>6.1159999999999997</v>
      </c>
      <c r="P3059" s="2">
        <f>Envios[[#This Row],[Cantidad]]*Envios[[#This Row],[Costo por Unidad]]</f>
        <v>103.97199999999999</v>
      </c>
      <c r="Q3059">
        <v>7.59</v>
      </c>
      <c r="R3059" s="2">
        <f>Envios[[#This Row],[Costo Productos]]+Envios[[#This Row],[Costo de Envío]]</f>
        <v>111.562</v>
      </c>
      <c r="S3059" t="s">
        <v>1266</v>
      </c>
      <c r="T3059" t="s">
        <v>44</v>
      </c>
      <c r="U3059">
        <v>1</v>
      </c>
      <c r="V3059" t="s">
        <v>27</v>
      </c>
      <c r="W3059" t="s">
        <v>27</v>
      </c>
      <c r="X3059" s="2">
        <f>Envios[[#This Row],[Ventas Totales]]-Envios[[#This Row],[Costos Totales]]</f>
        <v>124.73800000000001</v>
      </c>
    </row>
    <row r="3060" spans="1:24" x14ac:dyDescent="0.25">
      <c r="A3060">
        <v>4129</v>
      </c>
      <c r="B3060">
        <v>29349</v>
      </c>
      <c r="C3060" s="1">
        <v>40339</v>
      </c>
      <c r="D3060" s="1">
        <v>40341</v>
      </c>
      <c r="E3060" t="s">
        <v>19</v>
      </c>
      <c r="F3060" t="s">
        <v>20</v>
      </c>
      <c r="G3060">
        <v>902</v>
      </c>
      <c r="H3060" t="s">
        <v>1901</v>
      </c>
      <c r="I3060" t="s">
        <v>22</v>
      </c>
      <c r="J3060" t="s">
        <v>56</v>
      </c>
      <c r="K3060" t="s">
        <v>57</v>
      </c>
      <c r="L3060">
        <v>46</v>
      </c>
      <c r="M3060">
        <v>65.989999999999995</v>
      </c>
      <c r="N3060">
        <f>Envios[[#This Row],[Cantidad]]*Envios[[#This Row],[Precio por Unidad]]</f>
        <v>3035.54</v>
      </c>
      <c r="O3060" s="2">
        <v>29.695499999999996</v>
      </c>
      <c r="P3060" s="2">
        <f>Envios[[#This Row],[Cantidad]]*Envios[[#This Row],[Costo por Unidad]]</f>
        <v>1365.9929999999997</v>
      </c>
      <c r="Q3060">
        <v>2.5</v>
      </c>
      <c r="R3060" s="2">
        <f>Envios[[#This Row],[Costo Productos]]+Envios[[#This Row],[Costo de Envío]]</f>
        <v>1368.4929999999997</v>
      </c>
      <c r="S3060" t="s">
        <v>562</v>
      </c>
      <c r="T3060" t="s">
        <v>26</v>
      </c>
      <c r="U3060">
        <v>4</v>
      </c>
      <c r="V3060" t="s">
        <v>73</v>
      </c>
      <c r="W3060" t="s">
        <v>74</v>
      </c>
      <c r="X3060" s="2">
        <f>Envios[[#This Row],[Ventas Totales]]-Envios[[#This Row],[Costos Totales]]</f>
        <v>1667.0470000000003</v>
      </c>
    </row>
    <row r="3061" spans="1:24" x14ac:dyDescent="0.25">
      <c r="A3061">
        <v>4130</v>
      </c>
      <c r="B3061">
        <v>29349</v>
      </c>
      <c r="C3061" s="1">
        <v>40339</v>
      </c>
      <c r="D3061" s="1">
        <v>40341</v>
      </c>
      <c r="E3061" t="s">
        <v>19</v>
      </c>
      <c r="F3061" t="s">
        <v>20</v>
      </c>
      <c r="G3061">
        <v>1147</v>
      </c>
      <c r="H3061" t="s">
        <v>1743</v>
      </c>
      <c r="I3061" t="s">
        <v>22</v>
      </c>
      <c r="J3061" t="s">
        <v>23</v>
      </c>
      <c r="K3061" t="s">
        <v>64</v>
      </c>
      <c r="L3061">
        <v>33</v>
      </c>
      <c r="M3061">
        <v>5.28</v>
      </c>
      <c r="N3061">
        <f>Envios[[#This Row],[Cantidad]]*Envios[[#This Row],[Precio por Unidad]]</f>
        <v>174.24</v>
      </c>
      <c r="O3061" s="2">
        <v>3.1680000000000001</v>
      </c>
      <c r="P3061" s="2">
        <f>Envios[[#This Row],[Cantidad]]*Envios[[#This Row],[Costo por Unidad]]</f>
        <v>104.54400000000001</v>
      </c>
      <c r="Q3061">
        <v>5.57</v>
      </c>
      <c r="R3061" s="2">
        <f>Envios[[#This Row],[Costo Productos]]+Envios[[#This Row],[Costo de Envío]]</f>
        <v>110.114</v>
      </c>
      <c r="S3061" t="s">
        <v>562</v>
      </c>
      <c r="T3061" t="s">
        <v>26</v>
      </c>
      <c r="U3061">
        <v>2</v>
      </c>
      <c r="V3061" t="s">
        <v>45</v>
      </c>
      <c r="W3061" t="s">
        <v>45</v>
      </c>
      <c r="X3061" s="2">
        <f>Envios[[#This Row],[Ventas Totales]]-Envios[[#This Row],[Costos Totales]]</f>
        <v>64.126000000000005</v>
      </c>
    </row>
    <row r="3062" spans="1:24" x14ac:dyDescent="0.25">
      <c r="A3062">
        <v>23</v>
      </c>
      <c r="B3062">
        <v>132</v>
      </c>
      <c r="C3062" s="1">
        <v>40339</v>
      </c>
      <c r="D3062" s="1">
        <v>40342</v>
      </c>
      <c r="E3062" t="s">
        <v>46</v>
      </c>
      <c r="F3062" t="s">
        <v>28</v>
      </c>
      <c r="G3062">
        <v>635</v>
      </c>
      <c r="H3062" t="s">
        <v>915</v>
      </c>
      <c r="I3062" t="s">
        <v>119</v>
      </c>
      <c r="J3062" t="s">
        <v>36</v>
      </c>
      <c r="K3062" t="s">
        <v>204</v>
      </c>
      <c r="L3062">
        <v>30</v>
      </c>
      <c r="M3062">
        <v>130.97999999999999</v>
      </c>
      <c r="N3062">
        <f>Envios[[#This Row],[Cantidad]]*Envios[[#This Row],[Precio por Unidad]]</f>
        <v>3929.3999999999996</v>
      </c>
      <c r="O3062" s="2">
        <v>40.603800000000007</v>
      </c>
      <c r="P3062" s="2">
        <f>Envios[[#This Row],[Cantidad]]*Envios[[#This Row],[Costo por Unidad]]</f>
        <v>1218.1140000000003</v>
      </c>
      <c r="Q3062">
        <v>54.74</v>
      </c>
      <c r="R3062" s="2">
        <f>Envios[[#This Row],[Costo Productos]]+Envios[[#This Row],[Costo de Envío]]</f>
        <v>1272.8540000000003</v>
      </c>
      <c r="S3062" t="s">
        <v>282</v>
      </c>
      <c r="T3062" t="s">
        <v>39</v>
      </c>
      <c r="U3062">
        <v>4</v>
      </c>
      <c r="V3062" t="s">
        <v>73</v>
      </c>
      <c r="W3062" t="s">
        <v>74</v>
      </c>
      <c r="X3062" s="2">
        <f>Envios[[#This Row],[Ventas Totales]]-Envios[[#This Row],[Costos Totales]]</f>
        <v>2656.5459999999994</v>
      </c>
    </row>
    <row r="3063" spans="1:24" x14ac:dyDescent="0.25">
      <c r="A3063">
        <v>22</v>
      </c>
      <c r="B3063">
        <v>132</v>
      </c>
      <c r="C3063" s="1">
        <v>40339</v>
      </c>
      <c r="D3063" s="1">
        <v>40340</v>
      </c>
      <c r="E3063" t="s">
        <v>19</v>
      </c>
      <c r="F3063" t="s">
        <v>28</v>
      </c>
      <c r="G3063">
        <v>52</v>
      </c>
      <c r="H3063" t="s">
        <v>267</v>
      </c>
      <c r="I3063" t="s">
        <v>71</v>
      </c>
      <c r="J3063" t="s">
        <v>56</v>
      </c>
      <c r="K3063" t="s">
        <v>57</v>
      </c>
      <c r="L3063">
        <v>27</v>
      </c>
      <c r="M3063">
        <v>7.99</v>
      </c>
      <c r="N3063">
        <f>Envios[[#This Row],[Cantidad]]*Envios[[#This Row],[Precio por Unidad]]</f>
        <v>215.73000000000002</v>
      </c>
      <c r="O3063" s="2">
        <v>3.1960000000000002</v>
      </c>
      <c r="P3063" s="2">
        <f>Envios[[#This Row],[Cantidad]]*Envios[[#This Row],[Costo por Unidad]]</f>
        <v>86.292000000000002</v>
      </c>
      <c r="Q3063">
        <v>5.03</v>
      </c>
      <c r="R3063" s="2">
        <f>Envios[[#This Row],[Costo Productos]]+Envios[[#This Row],[Costo de Envío]]</f>
        <v>91.322000000000003</v>
      </c>
      <c r="S3063" t="s">
        <v>282</v>
      </c>
      <c r="T3063" t="s">
        <v>39</v>
      </c>
      <c r="U3063">
        <v>2</v>
      </c>
      <c r="V3063" t="s">
        <v>45</v>
      </c>
      <c r="W3063" t="s">
        <v>45</v>
      </c>
      <c r="X3063" s="2">
        <f>Envios[[#This Row],[Ventas Totales]]-Envios[[#This Row],[Costos Totales]]</f>
        <v>124.40800000000002</v>
      </c>
    </row>
    <row r="3064" spans="1:24" x14ac:dyDescent="0.25">
      <c r="A3064">
        <v>3130</v>
      </c>
      <c r="B3064">
        <v>22468</v>
      </c>
      <c r="C3064" s="1">
        <v>40339</v>
      </c>
      <c r="D3064" s="1">
        <v>40339</v>
      </c>
      <c r="E3064" t="s">
        <v>19</v>
      </c>
      <c r="F3064" t="s">
        <v>40</v>
      </c>
      <c r="G3064">
        <v>353</v>
      </c>
      <c r="H3064" t="s">
        <v>265</v>
      </c>
      <c r="I3064" t="s">
        <v>22</v>
      </c>
      <c r="J3064" t="s">
        <v>23</v>
      </c>
      <c r="K3064" t="s">
        <v>76</v>
      </c>
      <c r="L3064">
        <v>14</v>
      </c>
      <c r="M3064">
        <v>20.98</v>
      </c>
      <c r="N3064">
        <f>Envios[[#This Row],[Cantidad]]*Envios[[#This Row],[Precio por Unidad]]</f>
        <v>293.72000000000003</v>
      </c>
      <c r="O3064" s="2">
        <v>13.2174</v>
      </c>
      <c r="P3064" s="2">
        <f>Envios[[#This Row],[Cantidad]]*Envios[[#This Row],[Costo por Unidad]]</f>
        <v>185.0436</v>
      </c>
      <c r="Q3064">
        <v>8.83</v>
      </c>
      <c r="R3064" s="2">
        <f>Envios[[#This Row],[Costo Productos]]+Envios[[#This Row],[Costo de Envío]]</f>
        <v>193.87360000000001</v>
      </c>
      <c r="S3064" t="s">
        <v>289</v>
      </c>
      <c r="T3064" t="s">
        <v>26</v>
      </c>
      <c r="U3064">
        <v>1</v>
      </c>
      <c r="V3064" t="s">
        <v>27</v>
      </c>
      <c r="W3064" t="s">
        <v>27</v>
      </c>
      <c r="X3064" s="2">
        <f>Envios[[#This Row],[Ventas Totales]]-Envios[[#This Row],[Costos Totales]]</f>
        <v>99.846400000000017</v>
      </c>
    </row>
    <row r="3065" spans="1:24" x14ac:dyDescent="0.25">
      <c r="A3065">
        <v>3131</v>
      </c>
      <c r="B3065">
        <v>22468</v>
      </c>
      <c r="C3065" s="1">
        <v>40339</v>
      </c>
      <c r="D3065" s="1">
        <v>40340</v>
      </c>
      <c r="E3065" t="s">
        <v>19</v>
      </c>
      <c r="F3065" t="s">
        <v>40</v>
      </c>
      <c r="G3065">
        <v>260</v>
      </c>
      <c r="H3065" t="s">
        <v>1406</v>
      </c>
      <c r="I3065" t="s">
        <v>63</v>
      </c>
      <c r="J3065" t="s">
        <v>23</v>
      </c>
      <c r="K3065" t="s">
        <v>64</v>
      </c>
      <c r="L3065">
        <v>11</v>
      </c>
      <c r="M3065">
        <v>5.68</v>
      </c>
      <c r="N3065">
        <f>Envios[[#This Row],[Cantidad]]*Envios[[#This Row],[Precio por Unidad]]</f>
        <v>62.48</v>
      </c>
      <c r="O3065" s="2">
        <v>3.4647999999999999</v>
      </c>
      <c r="P3065" s="2">
        <f>Envios[[#This Row],[Cantidad]]*Envios[[#This Row],[Costo por Unidad]]</f>
        <v>38.1128</v>
      </c>
      <c r="Q3065">
        <v>1.46</v>
      </c>
      <c r="R3065" s="2">
        <f>Envios[[#This Row],[Costo Productos]]+Envios[[#This Row],[Costo de Envío]]</f>
        <v>39.572800000000001</v>
      </c>
      <c r="S3065" t="s">
        <v>289</v>
      </c>
      <c r="T3065" t="s">
        <v>26</v>
      </c>
      <c r="U3065">
        <v>1</v>
      </c>
      <c r="V3065" t="s">
        <v>27</v>
      </c>
      <c r="W3065" t="s">
        <v>27</v>
      </c>
      <c r="X3065" s="2">
        <f>Envios[[#This Row],[Ventas Totales]]-Envios[[#This Row],[Costos Totales]]</f>
        <v>22.907199999999996</v>
      </c>
    </row>
    <row r="3066" spans="1:24" x14ac:dyDescent="0.25">
      <c r="A3066">
        <v>3132</v>
      </c>
      <c r="B3066">
        <v>22468</v>
      </c>
      <c r="C3066" s="1">
        <v>40339</v>
      </c>
      <c r="D3066" s="1">
        <v>40341</v>
      </c>
      <c r="E3066" t="s">
        <v>19</v>
      </c>
      <c r="F3066" t="s">
        <v>40</v>
      </c>
      <c r="G3066">
        <v>743</v>
      </c>
      <c r="H3066" t="s">
        <v>1212</v>
      </c>
      <c r="I3066" t="s">
        <v>22</v>
      </c>
      <c r="J3066" t="s">
        <v>36</v>
      </c>
      <c r="K3066" t="s">
        <v>37</v>
      </c>
      <c r="L3066">
        <v>19</v>
      </c>
      <c r="M3066">
        <v>7.96</v>
      </c>
      <c r="N3066">
        <f>Envios[[#This Row],[Cantidad]]*Envios[[#This Row],[Precio por Unidad]]</f>
        <v>151.24</v>
      </c>
      <c r="O3066" s="2">
        <v>4.6964000000000006</v>
      </c>
      <c r="P3066" s="2">
        <f>Envios[[#This Row],[Cantidad]]*Envios[[#This Row],[Costo por Unidad]]</f>
        <v>89.231600000000014</v>
      </c>
      <c r="Q3066">
        <v>4.95</v>
      </c>
      <c r="R3066" s="2">
        <f>Envios[[#This Row],[Costo Productos]]+Envios[[#This Row],[Costo de Envío]]</f>
        <v>94.181600000000017</v>
      </c>
      <c r="S3066" t="s">
        <v>289</v>
      </c>
      <c r="T3066" t="s">
        <v>26</v>
      </c>
      <c r="U3066">
        <v>1</v>
      </c>
      <c r="V3066" t="s">
        <v>27</v>
      </c>
      <c r="W3066" t="s">
        <v>27</v>
      </c>
      <c r="X3066" s="2">
        <f>Envios[[#This Row],[Ventas Totales]]-Envios[[#This Row],[Costos Totales]]</f>
        <v>57.058399999999992</v>
      </c>
    </row>
    <row r="3067" spans="1:24" x14ac:dyDescent="0.25">
      <c r="A3067">
        <v>6490</v>
      </c>
      <c r="B3067">
        <v>46211</v>
      </c>
      <c r="C3067" s="1">
        <v>40340</v>
      </c>
      <c r="D3067" s="1">
        <v>40347</v>
      </c>
      <c r="E3067" t="s">
        <v>19</v>
      </c>
      <c r="F3067" t="s">
        <v>47</v>
      </c>
      <c r="G3067">
        <v>505</v>
      </c>
      <c r="H3067" t="s">
        <v>1068</v>
      </c>
      <c r="I3067" t="s">
        <v>22</v>
      </c>
      <c r="J3067" t="s">
        <v>36</v>
      </c>
      <c r="K3067" t="s">
        <v>37</v>
      </c>
      <c r="L3067">
        <v>47</v>
      </c>
      <c r="M3067">
        <v>26.48</v>
      </c>
      <c r="N3067">
        <f>Envios[[#This Row],[Cantidad]]*Envios[[#This Row],[Precio por Unidad]]</f>
        <v>1244.56</v>
      </c>
      <c r="O3067" s="2">
        <v>13.504800000000001</v>
      </c>
      <c r="P3067" s="2">
        <f>Envios[[#This Row],[Cantidad]]*Envios[[#This Row],[Costo por Unidad]]</f>
        <v>634.7256000000001</v>
      </c>
      <c r="Q3067">
        <v>6.93</v>
      </c>
      <c r="R3067" s="2">
        <f>Envios[[#This Row],[Costo Productos]]+Envios[[#This Row],[Costo de Envío]]</f>
        <v>641.65560000000005</v>
      </c>
      <c r="S3067" t="s">
        <v>1554</v>
      </c>
      <c r="T3067" t="s">
        <v>44</v>
      </c>
      <c r="U3067">
        <v>9</v>
      </c>
      <c r="V3067" t="s">
        <v>31</v>
      </c>
      <c r="W3067" t="s">
        <v>32</v>
      </c>
      <c r="X3067" s="2">
        <f>Envios[[#This Row],[Ventas Totales]]-Envios[[#This Row],[Costos Totales]]</f>
        <v>602.9043999999999</v>
      </c>
    </row>
    <row r="3068" spans="1:24" x14ac:dyDescent="0.25">
      <c r="A3068">
        <v>4999</v>
      </c>
      <c r="B3068">
        <v>35588</v>
      </c>
      <c r="C3068" s="1">
        <v>40342</v>
      </c>
      <c r="D3068" s="1">
        <v>40344</v>
      </c>
      <c r="E3068" t="s">
        <v>46</v>
      </c>
      <c r="F3068" t="s">
        <v>47</v>
      </c>
      <c r="G3068">
        <v>127</v>
      </c>
      <c r="H3068" t="s">
        <v>1491</v>
      </c>
      <c r="I3068" t="s">
        <v>119</v>
      </c>
      <c r="J3068" t="s">
        <v>36</v>
      </c>
      <c r="K3068" t="s">
        <v>204</v>
      </c>
      <c r="L3068">
        <v>32</v>
      </c>
      <c r="M3068">
        <v>58.14</v>
      </c>
      <c r="N3068">
        <f>Envios[[#This Row],[Cantidad]]*Envios[[#This Row],[Precio por Unidad]]</f>
        <v>1860.48</v>
      </c>
      <c r="O3068" s="2">
        <v>22.674600000000002</v>
      </c>
      <c r="P3068" s="2">
        <f>Envios[[#This Row],[Cantidad]]*Envios[[#This Row],[Costo por Unidad]]</f>
        <v>725.58720000000005</v>
      </c>
      <c r="Q3068">
        <v>36.61</v>
      </c>
      <c r="R3068" s="2">
        <f>Envios[[#This Row],[Costo Productos]]+Envios[[#This Row],[Costo de Envío]]</f>
        <v>762.19720000000007</v>
      </c>
      <c r="S3068" t="s">
        <v>1537</v>
      </c>
      <c r="T3068" t="s">
        <v>30</v>
      </c>
      <c r="U3068">
        <v>1</v>
      </c>
      <c r="V3068" t="s">
        <v>27</v>
      </c>
      <c r="W3068" t="s">
        <v>27</v>
      </c>
      <c r="X3068" s="2">
        <f>Envios[[#This Row],[Ventas Totales]]-Envios[[#This Row],[Costos Totales]]</f>
        <v>1098.2828</v>
      </c>
    </row>
    <row r="3069" spans="1:24" x14ac:dyDescent="0.25">
      <c r="A3069">
        <v>2004</v>
      </c>
      <c r="B3069">
        <v>14275</v>
      </c>
      <c r="C3069" s="1">
        <v>40342</v>
      </c>
      <c r="D3069" s="1">
        <v>40344</v>
      </c>
      <c r="E3069" t="s">
        <v>19</v>
      </c>
      <c r="F3069" t="s">
        <v>47</v>
      </c>
      <c r="G3069">
        <v>583</v>
      </c>
      <c r="H3069" t="s">
        <v>1126</v>
      </c>
      <c r="I3069" t="s">
        <v>22</v>
      </c>
      <c r="J3069" t="s">
        <v>23</v>
      </c>
      <c r="K3069" t="s">
        <v>76</v>
      </c>
      <c r="L3069">
        <v>20</v>
      </c>
      <c r="M3069">
        <v>2.08</v>
      </c>
      <c r="N3069">
        <f>Envios[[#This Row],[Cantidad]]*Envios[[#This Row],[Precio por Unidad]]</f>
        <v>41.6</v>
      </c>
      <c r="O3069" s="2">
        <v>1.3312000000000002</v>
      </c>
      <c r="P3069" s="2">
        <f>Envios[[#This Row],[Cantidad]]*Envios[[#This Row],[Costo por Unidad]]</f>
        <v>26.624000000000002</v>
      </c>
      <c r="Q3069">
        <v>1.49</v>
      </c>
      <c r="R3069" s="2">
        <f>Envios[[#This Row],[Costo Productos]]+Envios[[#This Row],[Costo de Envío]]</f>
        <v>28.114000000000001</v>
      </c>
      <c r="S3069" t="s">
        <v>591</v>
      </c>
      <c r="T3069" t="s">
        <v>39</v>
      </c>
      <c r="U3069">
        <v>3</v>
      </c>
      <c r="V3069" t="s">
        <v>52</v>
      </c>
      <c r="W3069" t="s">
        <v>53</v>
      </c>
      <c r="X3069" s="2">
        <f>Envios[[#This Row],[Ventas Totales]]-Envios[[#This Row],[Costos Totales]]</f>
        <v>13.486000000000001</v>
      </c>
    </row>
    <row r="3070" spans="1:24" x14ac:dyDescent="0.25">
      <c r="A3070">
        <v>2005</v>
      </c>
      <c r="B3070">
        <v>14275</v>
      </c>
      <c r="C3070" s="1">
        <v>40342</v>
      </c>
      <c r="D3070" s="1">
        <v>40344</v>
      </c>
      <c r="E3070" t="s">
        <v>46</v>
      </c>
      <c r="F3070" t="s">
        <v>47</v>
      </c>
      <c r="G3070">
        <v>584</v>
      </c>
      <c r="H3070" t="s">
        <v>690</v>
      </c>
      <c r="I3070" t="s">
        <v>49</v>
      </c>
      <c r="J3070" t="s">
        <v>36</v>
      </c>
      <c r="K3070" t="s">
        <v>50</v>
      </c>
      <c r="L3070">
        <v>4</v>
      </c>
      <c r="M3070">
        <v>160.97999999999999</v>
      </c>
      <c r="N3070">
        <f>Envios[[#This Row],[Cantidad]]*Envios[[#This Row],[Precio por Unidad]]</f>
        <v>643.91999999999996</v>
      </c>
      <c r="O3070" s="2">
        <v>61.172399999999996</v>
      </c>
      <c r="P3070" s="2">
        <f>Envios[[#This Row],[Cantidad]]*Envios[[#This Row],[Costo por Unidad]]</f>
        <v>244.68959999999998</v>
      </c>
      <c r="Q3070">
        <v>30</v>
      </c>
      <c r="R3070" s="2">
        <f>Envios[[#This Row],[Costo Productos]]+Envios[[#This Row],[Costo de Envío]]</f>
        <v>274.68959999999998</v>
      </c>
      <c r="S3070" t="s">
        <v>591</v>
      </c>
      <c r="T3070" t="s">
        <v>39</v>
      </c>
      <c r="U3070">
        <v>3</v>
      </c>
      <c r="V3070" t="s">
        <v>52</v>
      </c>
      <c r="W3070" t="s">
        <v>53</v>
      </c>
      <c r="X3070" s="2">
        <f>Envios[[#This Row],[Ventas Totales]]-Envios[[#This Row],[Costos Totales]]</f>
        <v>369.23039999999997</v>
      </c>
    </row>
    <row r="3071" spans="1:24" x14ac:dyDescent="0.25">
      <c r="A3071">
        <v>3030</v>
      </c>
      <c r="B3071">
        <v>21795</v>
      </c>
      <c r="C3071" s="1">
        <v>40342</v>
      </c>
      <c r="D3071" s="1">
        <v>40343</v>
      </c>
      <c r="E3071" t="s">
        <v>33</v>
      </c>
      <c r="F3071" t="s">
        <v>40</v>
      </c>
      <c r="G3071">
        <v>597</v>
      </c>
      <c r="H3071" t="s">
        <v>1134</v>
      </c>
      <c r="I3071" t="s">
        <v>22</v>
      </c>
      <c r="J3071" t="s">
        <v>56</v>
      </c>
      <c r="K3071" t="s">
        <v>91</v>
      </c>
      <c r="L3071">
        <v>10</v>
      </c>
      <c r="M3071">
        <v>27.48</v>
      </c>
      <c r="N3071">
        <f>Envios[[#This Row],[Cantidad]]*Envios[[#This Row],[Precio por Unidad]]</f>
        <v>274.8</v>
      </c>
      <c r="O3071" s="2">
        <v>6.87</v>
      </c>
      <c r="P3071" s="2">
        <f>Envios[[#This Row],[Cantidad]]*Envios[[#This Row],[Costo por Unidad]]</f>
        <v>68.7</v>
      </c>
      <c r="Q3071">
        <v>4</v>
      </c>
      <c r="R3071" s="2">
        <f>Envios[[#This Row],[Costo Productos]]+Envios[[#This Row],[Costo de Envío]]</f>
        <v>72.7</v>
      </c>
      <c r="S3071" t="s">
        <v>25</v>
      </c>
      <c r="T3071" t="s">
        <v>26</v>
      </c>
      <c r="U3071">
        <v>1</v>
      </c>
      <c r="V3071" t="s">
        <v>27</v>
      </c>
      <c r="W3071" t="s">
        <v>27</v>
      </c>
      <c r="X3071" s="2">
        <f>Envios[[#This Row],[Ventas Totales]]-Envios[[#This Row],[Costos Totales]]</f>
        <v>202.10000000000002</v>
      </c>
    </row>
    <row r="3072" spans="1:24" x14ac:dyDescent="0.25">
      <c r="A3072">
        <v>3031</v>
      </c>
      <c r="B3072">
        <v>21795</v>
      </c>
      <c r="C3072" s="1">
        <v>40342</v>
      </c>
      <c r="D3072" s="1">
        <v>40344</v>
      </c>
      <c r="E3072" t="s">
        <v>19</v>
      </c>
      <c r="F3072" t="s">
        <v>40</v>
      </c>
      <c r="G3072">
        <v>41</v>
      </c>
      <c r="H3072" t="s">
        <v>227</v>
      </c>
      <c r="I3072" t="s">
        <v>22</v>
      </c>
      <c r="J3072" t="s">
        <v>23</v>
      </c>
      <c r="K3072" t="s">
        <v>64</v>
      </c>
      <c r="L3072">
        <v>28</v>
      </c>
      <c r="M3072">
        <v>18.97</v>
      </c>
      <c r="N3072">
        <f>Envios[[#This Row],[Cantidad]]*Envios[[#This Row],[Precio por Unidad]]</f>
        <v>531.16</v>
      </c>
      <c r="O3072" s="2">
        <v>11.951099999999999</v>
      </c>
      <c r="P3072" s="2">
        <f>Envios[[#This Row],[Cantidad]]*Envios[[#This Row],[Costo por Unidad]]</f>
        <v>334.63079999999997</v>
      </c>
      <c r="Q3072">
        <v>9.0299999999999994</v>
      </c>
      <c r="R3072" s="2">
        <f>Envios[[#This Row],[Costo Productos]]+Envios[[#This Row],[Costo de Envío]]</f>
        <v>343.66079999999994</v>
      </c>
      <c r="S3072" t="s">
        <v>25</v>
      </c>
      <c r="T3072" t="s">
        <v>26</v>
      </c>
      <c r="U3072">
        <v>1</v>
      </c>
      <c r="V3072" t="s">
        <v>27</v>
      </c>
      <c r="W3072" t="s">
        <v>27</v>
      </c>
      <c r="X3072" s="2">
        <f>Envios[[#This Row],[Ventas Totales]]-Envios[[#This Row],[Costos Totales]]</f>
        <v>187.49920000000003</v>
      </c>
    </row>
    <row r="3073" spans="1:24" x14ac:dyDescent="0.25">
      <c r="A3073">
        <v>4772</v>
      </c>
      <c r="B3073">
        <v>33894</v>
      </c>
      <c r="C3073" s="1">
        <v>40343</v>
      </c>
      <c r="D3073" s="1">
        <v>40346</v>
      </c>
      <c r="E3073" t="s">
        <v>19</v>
      </c>
      <c r="F3073" t="s">
        <v>60</v>
      </c>
      <c r="G3073">
        <v>278</v>
      </c>
      <c r="H3073" t="s">
        <v>787</v>
      </c>
      <c r="I3073" t="s">
        <v>63</v>
      </c>
      <c r="J3073" t="s">
        <v>23</v>
      </c>
      <c r="K3073" t="s">
        <v>64</v>
      </c>
      <c r="L3073">
        <v>14</v>
      </c>
      <c r="M3073">
        <v>9.27</v>
      </c>
      <c r="N3073">
        <f>Envios[[#This Row],[Cantidad]]*Envios[[#This Row],[Precio por Unidad]]</f>
        <v>129.78</v>
      </c>
      <c r="O3073" s="2">
        <v>5.7473999999999998</v>
      </c>
      <c r="P3073" s="2">
        <f>Envios[[#This Row],[Cantidad]]*Envios[[#This Row],[Costo por Unidad]]</f>
        <v>80.4636</v>
      </c>
      <c r="Q3073">
        <v>4.3899999999999997</v>
      </c>
      <c r="R3073" s="2">
        <f>Envios[[#This Row],[Costo Productos]]+Envios[[#This Row],[Costo de Envío]]</f>
        <v>84.8536</v>
      </c>
      <c r="S3073" t="s">
        <v>1492</v>
      </c>
      <c r="T3073" t="s">
        <v>30</v>
      </c>
      <c r="U3073">
        <v>8</v>
      </c>
      <c r="V3073" t="s">
        <v>96</v>
      </c>
      <c r="W3073" t="s">
        <v>96</v>
      </c>
      <c r="X3073" s="2">
        <f>Envios[[#This Row],[Ventas Totales]]-Envios[[#This Row],[Costos Totales]]</f>
        <v>44.926400000000001</v>
      </c>
    </row>
    <row r="3074" spans="1:24" x14ac:dyDescent="0.25">
      <c r="A3074">
        <v>4773</v>
      </c>
      <c r="B3074">
        <v>33894</v>
      </c>
      <c r="C3074" s="1">
        <v>40343</v>
      </c>
      <c r="D3074" s="1">
        <v>40344</v>
      </c>
      <c r="E3074" t="s">
        <v>19</v>
      </c>
      <c r="F3074" t="s">
        <v>60</v>
      </c>
      <c r="G3074">
        <v>279</v>
      </c>
      <c r="H3074" t="s">
        <v>595</v>
      </c>
      <c r="I3074" t="s">
        <v>35</v>
      </c>
      <c r="J3074" t="s">
        <v>23</v>
      </c>
      <c r="K3074" t="s">
        <v>291</v>
      </c>
      <c r="L3074">
        <v>5</v>
      </c>
      <c r="M3074">
        <v>6.84</v>
      </c>
      <c r="N3074">
        <f>Envios[[#This Row],[Cantidad]]*Envios[[#This Row],[Precio por Unidad]]</f>
        <v>34.200000000000003</v>
      </c>
      <c r="O3074" s="2">
        <v>2.8728000000000002</v>
      </c>
      <c r="P3074" s="2">
        <f>Envios[[#This Row],[Cantidad]]*Envios[[#This Row],[Costo por Unidad]]</f>
        <v>14.364000000000001</v>
      </c>
      <c r="Q3074">
        <v>8.3699999999999992</v>
      </c>
      <c r="R3074" s="2">
        <f>Envios[[#This Row],[Costo Productos]]+Envios[[#This Row],[Costo de Envío]]</f>
        <v>22.734000000000002</v>
      </c>
      <c r="S3074" t="s">
        <v>1492</v>
      </c>
      <c r="T3074" t="s">
        <v>30</v>
      </c>
      <c r="U3074">
        <v>8</v>
      </c>
      <c r="V3074" t="s">
        <v>96</v>
      </c>
      <c r="W3074" t="s">
        <v>96</v>
      </c>
      <c r="X3074" s="2">
        <f>Envios[[#This Row],[Ventas Totales]]-Envios[[#This Row],[Costos Totales]]</f>
        <v>11.466000000000001</v>
      </c>
    </row>
    <row r="3075" spans="1:24" x14ac:dyDescent="0.25">
      <c r="A3075">
        <v>4774</v>
      </c>
      <c r="B3075">
        <v>33894</v>
      </c>
      <c r="C3075" s="1">
        <v>40343</v>
      </c>
      <c r="D3075" s="1">
        <v>40345</v>
      </c>
      <c r="E3075" t="s">
        <v>19</v>
      </c>
      <c r="F3075" t="s">
        <v>60</v>
      </c>
      <c r="G3075">
        <v>280</v>
      </c>
      <c r="H3075" t="s">
        <v>790</v>
      </c>
      <c r="I3075" t="s">
        <v>35</v>
      </c>
      <c r="J3075" t="s">
        <v>56</v>
      </c>
      <c r="K3075" t="s">
        <v>91</v>
      </c>
      <c r="L3075">
        <v>48</v>
      </c>
      <c r="M3075">
        <v>4.9800000000000004</v>
      </c>
      <c r="N3075">
        <f>Envios[[#This Row],[Cantidad]]*Envios[[#This Row],[Precio por Unidad]]</f>
        <v>239.04000000000002</v>
      </c>
      <c r="O3075" s="2">
        <v>1.7928000000000002</v>
      </c>
      <c r="P3075" s="2">
        <f>Envios[[#This Row],[Cantidad]]*Envios[[#This Row],[Costo por Unidad]]</f>
        <v>86.054400000000015</v>
      </c>
      <c r="Q3075">
        <v>4.62</v>
      </c>
      <c r="R3075" s="2">
        <f>Envios[[#This Row],[Costo Productos]]+Envios[[#This Row],[Costo de Envío]]</f>
        <v>90.67440000000002</v>
      </c>
      <c r="S3075" t="s">
        <v>1492</v>
      </c>
      <c r="T3075" t="s">
        <v>30</v>
      </c>
      <c r="U3075">
        <v>8</v>
      </c>
      <c r="V3075" t="s">
        <v>96</v>
      </c>
      <c r="W3075" t="s">
        <v>96</v>
      </c>
      <c r="X3075" s="2">
        <f>Envios[[#This Row],[Ventas Totales]]-Envios[[#This Row],[Costos Totales]]</f>
        <v>148.3656</v>
      </c>
    </row>
    <row r="3076" spans="1:24" x14ac:dyDescent="0.25">
      <c r="A3076">
        <v>4775</v>
      </c>
      <c r="B3076">
        <v>33894</v>
      </c>
      <c r="C3076" s="1">
        <v>40343</v>
      </c>
      <c r="D3076" s="1">
        <v>40345</v>
      </c>
      <c r="E3076" t="s">
        <v>33</v>
      </c>
      <c r="F3076" t="s">
        <v>60</v>
      </c>
      <c r="G3076">
        <v>281</v>
      </c>
      <c r="H3076" t="s">
        <v>573</v>
      </c>
      <c r="I3076" t="s">
        <v>22</v>
      </c>
      <c r="J3076" t="s">
        <v>56</v>
      </c>
      <c r="K3076" t="s">
        <v>91</v>
      </c>
      <c r="L3076">
        <v>13</v>
      </c>
      <c r="M3076">
        <v>32.979999999999997</v>
      </c>
      <c r="N3076">
        <f>Envios[[#This Row],[Cantidad]]*Envios[[#This Row],[Precio por Unidad]]</f>
        <v>428.73999999999995</v>
      </c>
      <c r="O3076" s="2">
        <v>8.2449999999999992</v>
      </c>
      <c r="P3076" s="2">
        <f>Envios[[#This Row],[Cantidad]]*Envios[[#This Row],[Costo por Unidad]]</f>
        <v>107.18499999999999</v>
      </c>
      <c r="Q3076">
        <v>5.5</v>
      </c>
      <c r="R3076" s="2">
        <f>Envios[[#This Row],[Costo Productos]]+Envios[[#This Row],[Costo de Envío]]</f>
        <v>112.68499999999999</v>
      </c>
      <c r="S3076" t="s">
        <v>1492</v>
      </c>
      <c r="T3076" t="s">
        <v>30</v>
      </c>
      <c r="U3076">
        <v>8</v>
      </c>
      <c r="V3076" t="s">
        <v>96</v>
      </c>
      <c r="W3076" t="s">
        <v>96</v>
      </c>
      <c r="X3076" s="2">
        <f>Envios[[#This Row],[Ventas Totales]]-Envios[[#This Row],[Costos Totales]]</f>
        <v>316.05499999999995</v>
      </c>
    </row>
    <row r="3077" spans="1:24" x14ac:dyDescent="0.25">
      <c r="A3077">
        <v>6307</v>
      </c>
      <c r="B3077">
        <v>44614</v>
      </c>
      <c r="C3077" s="1">
        <v>40343</v>
      </c>
      <c r="D3077" s="1">
        <v>40347</v>
      </c>
      <c r="E3077" t="s">
        <v>33</v>
      </c>
      <c r="F3077" t="s">
        <v>47</v>
      </c>
      <c r="G3077">
        <v>1001</v>
      </c>
      <c r="H3077" t="s">
        <v>1497</v>
      </c>
      <c r="I3077" t="s">
        <v>22</v>
      </c>
      <c r="J3077" t="s">
        <v>23</v>
      </c>
      <c r="K3077" t="s">
        <v>67</v>
      </c>
      <c r="L3077">
        <v>18</v>
      </c>
      <c r="M3077">
        <v>2.2200000000000002</v>
      </c>
      <c r="N3077">
        <f>Envios[[#This Row],[Cantidad]]*Envios[[#This Row],[Precio por Unidad]]</f>
        <v>39.96</v>
      </c>
      <c r="O3077" s="2">
        <v>0.999</v>
      </c>
      <c r="P3077" s="2">
        <f>Envios[[#This Row],[Cantidad]]*Envios[[#This Row],[Costo por Unidad]]</f>
        <v>17.981999999999999</v>
      </c>
      <c r="Q3077">
        <v>5</v>
      </c>
      <c r="R3077" s="2">
        <f>Envios[[#This Row],[Costo Productos]]+Envios[[#This Row],[Costo de Envío]]</f>
        <v>22.981999999999999</v>
      </c>
      <c r="S3077" t="s">
        <v>1815</v>
      </c>
      <c r="T3077" t="s">
        <v>30</v>
      </c>
      <c r="U3077">
        <v>1</v>
      </c>
      <c r="V3077" t="s">
        <v>27</v>
      </c>
      <c r="W3077" t="s">
        <v>27</v>
      </c>
      <c r="X3077" s="2">
        <f>Envios[[#This Row],[Ventas Totales]]-Envios[[#This Row],[Costos Totales]]</f>
        <v>16.978000000000002</v>
      </c>
    </row>
    <row r="3078" spans="1:24" x14ac:dyDescent="0.25">
      <c r="A3078">
        <v>6308</v>
      </c>
      <c r="B3078">
        <v>44614</v>
      </c>
      <c r="C3078" s="1">
        <v>40343</v>
      </c>
      <c r="D3078" s="1">
        <v>40352</v>
      </c>
      <c r="E3078" t="s">
        <v>19</v>
      </c>
      <c r="F3078" t="s">
        <v>47</v>
      </c>
      <c r="G3078">
        <v>297</v>
      </c>
      <c r="H3078" t="s">
        <v>1578</v>
      </c>
      <c r="I3078" t="s">
        <v>22</v>
      </c>
      <c r="J3078" t="s">
        <v>56</v>
      </c>
      <c r="K3078" t="s">
        <v>91</v>
      </c>
      <c r="L3078">
        <v>27</v>
      </c>
      <c r="M3078">
        <v>26.31</v>
      </c>
      <c r="N3078">
        <f>Envios[[#This Row],[Cantidad]]*Envios[[#This Row],[Precio por Unidad]]</f>
        <v>710.37</v>
      </c>
      <c r="O3078" s="2">
        <v>6.5774999999999997</v>
      </c>
      <c r="P3078" s="2">
        <f>Envios[[#This Row],[Cantidad]]*Envios[[#This Row],[Costo por Unidad]]</f>
        <v>177.5925</v>
      </c>
      <c r="Q3078">
        <v>5.89</v>
      </c>
      <c r="R3078" s="2">
        <f>Envios[[#This Row],[Costo Productos]]+Envios[[#This Row],[Costo de Envío]]</f>
        <v>183.48249999999999</v>
      </c>
      <c r="S3078" t="s">
        <v>1815</v>
      </c>
      <c r="T3078" t="s">
        <v>30</v>
      </c>
      <c r="U3078">
        <v>1</v>
      </c>
      <c r="V3078" t="s">
        <v>27</v>
      </c>
      <c r="W3078" t="s">
        <v>27</v>
      </c>
      <c r="X3078" s="2">
        <f>Envios[[#This Row],[Ventas Totales]]-Envios[[#This Row],[Costos Totales]]</f>
        <v>526.88750000000005</v>
      </c>
    </row>
    <row r="3079" spans="1:24" x14ac:dyDescent="0.25">
      <c r="A3079">
        <v>7522</v>
      </c>
      <c r="B3079">
        <v>53703</v>
      </c>
      <c r="C3079" s="1">
        <v>40343</v>
      </c>
      <c r="D3079" s="1">
        <v>40344</v>
      </c>
      <c r="E3079" t="s">
        <v>19</v>
      </c>
      <c r="F3079" t="s">
        <v>40</v>
      </c>
      <c r="G3079">
        <v>408</v>
      </c>
      <c r="H3079" t="s">
        <v>1509</v>
      </c>
      <c r="I3079" t="s">
        <v>22</v>
      </c>
      <c r="J3079" t="s">
        <v>23</v>
      </c>
      <c r="K3079" t="s">
        <v>24</v>
      </c>
      <c r="L3079">
        <v>14</v>
      </c>
      <c r="M3079">
        <v>140.85</v>
      </c>
      <c r="N3079">
        <f>Envios[[#This Row],[Cantidad]]*Envios[[#This Row],[Precio por Unidad]]</f>
        <v>1971.8999999999999</v>
      </c>
      <c r="O3079" s="2">
        <v>38.029499999999999</v>
      </c>
      <c r="P3079" s="2">
        <f>Envios[[#This Row],[Cantidad]]*Envios[[#This Row],[Costo por Unidad]]</f>
        <v>532.41300000000001</v>
      </c>
      <c r="Q3079">
        <v>19.989999999999998</v>
      </c>
      <c r="R3079" s="2">
        <f>Envios[[#This Row],[Costo Productos]]+Envios[[#This Row],[Costo de Envío]]</f>
        <v>552.40300000000002</v>
      </c>
      <c r="S3079" t="s">
        <v>326</v>
      </c>
      <c r="T3079" t="s">
        <v>30</v>
      </c>
      <c r="U3079">
        <v>9</v>
      </c>
      <c r="V3079" t="s">
        <v>31</v>
      </c>
      <c r="W3079" t="s">
        <v>32</v>
      </c>
      <c r="X3079" s="2">
        <f>Envios[[#This Row],[Ventas Totales]]-Envios[[#This Row],[Costos Totales]]</f>
        <v>1419.4969999999998</v>
      </c>
    </row>
    <row r="3080" spans="1:24" x14ac:dyDescent="0.25">
      <c r="A3080">
        <v>4698</v>
      </c>
      <c r="B3080">
        <v>33478</v>
      </c>
      <c r="C3080" s="1">
        <v>40343</v>
      </c>
      <c r="D3080" s="1">
        <v>40345</v>
      </c>
      <c r="E3080" t="s">
        <v>33</v>
      </c>
      <c r="F3080" t="s">
        <v>20</v>
      </c>
      <c r="G3080">
        <v>50</v>
      </c>
      <c r="H3080" t="s">
        <v>1783</v>
      </c>
      <c r="I3080" t="s">
        <v>63</v>
      </c>
      <c r="J3080" t="s">
        <v>23</v>
      </c>
      <c r="K3080" t="s">
        <v>64</v>
      </c>
      <c r="L3080">
        <v>21</v>
      </c>
      <c r="M3080">
        <v>5.88</v>
      </c>
      <c r="N3080">
        <f>Envios[[#This Row],[Cantidad]]*Envios[[#This Row],[Precio por Unidad]]</f>
        <v>123.48</v>
      </c>
      <c r="O3080" s="2">
        <v>3.7631999999999999</v>
      </c>
      <c r="P3080" s="2">
        <f>Envios[[#This Row],[Cantidad]]*Envios[[#This Row],[Costo por Unidad]]</f>
        <v>79.027199999999993</v>
      </c>
      <c r="Q3080">
        <v>3.04</v>
      </c>
      <c r="R3080" s="2">
        <f>Envios[[#This Row],[Costo Productos]]+Envios[[#This Row],[Costo de Envío]]</f>
        <v>82.0672</v>
      </c>
      <c r="S3080" t="s">
        <v>1902</v>
      </c>
      <c r="T3080" t="s">
        <v>39</v>
      </c>
      <c r="U3080">
        <v>2</v>
      </c>
      <c r="V3080" t="s">
        <v>45</v>
      </c>
      <c r="W3080" t="s">
        <v>45</v>
      </c>
      <c r="X3080" s="2">
        <f>Envios[[#This Row],[Ventas Totales]]-Envios[[#This Row],[Costos Totales]]</f>
        <v>41.412800000000004</v>
      </c>
    </row>
    <row r="3081" spans="1:24" x14ac:dyDescent="0.25">
      <c r="A3081">
        <v>3081</v>
      </c>
      <c r="B3081">
        <v>22115</v>
      </c>
      <c r="C3081" s="1">
        <v>40344</v>
      </c>
      <c r="D3081" s="1">
        <v>40344</v>
      </c>
      <c r="E3081" t="s">
        <v>46</v>
      </c>
      <c r="F3081" t="s">
        <v>47</v>
      </c>
      <c r="G3081">
        <v>128</v>
      </c>
      <c r="H3081" t="s">
        <v>190</v>
      </c>
      <c r="I3081" t="s">
        <v>49</v>
      </c>
      <c r="J3081" t="s">
        <v>56</v>
      </c>
      <c r="K3081" t="s">
        <v>94</v>
      </c>
      <c r="L3081">
        <v>5</v>
      </c>
      <c r="M3081">
        <v>145.44999999999999</v>
      </c>
      <c r="N3081">
        <f>Envios[[#This Row],[Cantidad]]*Envios[[#This Row],[Precio por Unidad]]</f>
        <v>727.25</v>
      </c>
      <c r="O3081" s="2">
        <v>63.99799999999999</v>
      </c>
      <c r="P3081" s="2">
        <f>Envios[[#This Row],[Cantidad]]*Envios[[#This Row],[Costo por Unidad]]</f>
        <v>319.98999999999995</v>
      </c>
      <c r="Q3081">
        <v>17.850000000000001</v>
      </c>
      <c r="R3081" s="2">
        <f>Envios[[#This Row],[Costo Productos]]+Envios[[#This Row],[Costo de Envío]]</f>
        <v>337.84</v>
      </c>
      <c r="S3081" t="s">
        <v>144</v>
      </c>
      <c r="T3081" t="s">
        <v>39</v>
      </c>
      <c r="U3081">
        <v>4</v>
      </c>
      <c r="V3081" t="s">
        <v>73</v>
      </c>
      <c r="W3081" t="s">
        <v>74</v>
      </c>
      <c r="X3081" s="2">
        <f>Envios[[#This Row],[Ventas Totales]]-Envios[[#This Row],[Costos Totales]]</f>
        <v>389.41</v>
      </c>
    </row>
    <row r="3082" spans="1:24" x14ac:dyDescent="0.25">
      <c r="A3082">
        <v>3208</v>
      </c>
      <c r="B3082">
        <v>23011</v>
      </c>
      <c r="C3082" s="1">
        <v>40344</v>
      </c>
      <c r="D3082" s="1">
        <v>40351</v>
      </c>
      <c r="E3082" t="s">
        <v>19</v>
      </c>
      <c r="F3082" t="s">
        <v>47</v>
      </c>
      <c r="G3082">
        <v>322</v>
      </c>
      <c r="H3082" t="s">
        <v>860</v>
      </c>
      <c r="I3082" t="s">
        <v>35</v>
      </c>
      <c r="J3082" t="s">
        <v>56</v>
      </c>
      <c r="K3082" t="s">
        <v>91</v>
      </c>
      <c r="L3082">
        <v>1</v>
      </c>
      <c r="M3082">
        <v>10.01</v>
      </c>
      <c r="N3082">
        <f>Envios[[#This Row],[Cantidad]]*Envios[[#This Row],[Precio por Unidad]]</f>
        <v>10.01</v>
      </c>
      <c r="O3082" s="2">
        <v>5.9059000000000008</v>
      </c>
      <c r="P3082" s="2">
        <f>Envios[[#This Row],[Cantidad]]*Envios[[#This Row],[Costo por Unidad]]</f>
        <v>5.9059000000000008</v>
      </c>
      <c r="Q3082">
        <v>1.99</v>
      </c>
      <c r="R3082" s="2">
        <f>Envios[[#This Row],[Costo Productos]]+Envios[[#This Row],[Costo de Envío]]</f>
        <v>7.895900000000001</v>
      </c>
      <c r="S3082" t="s">
        <v>596</v>
      </c>
      <c r="T3082" t="s">
        <v>30</v>
      </c>
      <c r="U3082">
        <v>3</v>
      </c>
      <c r="V3082" t="s">
        <v>52</v>
      </c>
      <c r="W3082" t="s">
        <v>53</v>
      </c>
      <c r="X3082" s="2">
        <f>Envios[[#This Row],[Ventas Totales]]-Envios[[#This Row],[Costos Totales]]</f>
        <v>2.1140999999999988</v>
      </c>
    </row>
    <row r="3083" spans="1:24" x14ac:dyDescent="0.25">
      <c r="A3083">
        <v>6705</v>
      </c>
      <c r="B3083">
        <v>47750</v>
      </c>
      <c r="C3083" s="1">
        <v>40344</v>
      </c>
      <c r="D3083" s="1">
        <v>40349</v>
      </c>
      <c r="E3083" t="s">
        <v>19</v>
      </c>
      <c r="F3083" t="s">
        <v>47</v>
      </c>
      <c r="G3083">
        <v>363</v>
      </c>
      <c r="H3083" t="s">
        <v>908</v>
      </c>
      <c r="I3083" t="s">
        <v>22</v>
      </c>
      <c r="J3083" t="s">
        <v>23</v>
      </c>
      <c r="K3083" t="s">
        <v>188</v>
      </c>
      <c r="L3083">
        <v>37</v>
      </c>
      <c r="M3083">
        <v>2.88</v>
      </c>
      <c r="N3083">
        <f>Envios[[#This Row],[Cantidad]]*Envios[[#This Row],[Precio por Unidad]]</f>
        <v>106.56</v>
      </c>
      <c r="O3083" s="2">
        <v>1.7567999999999999</v>
      </c>
      <c r="P3083" s="2">
        <f>Envios[[#This Row],[Cantidad]]*Envios[[#This Row],[Costo por Unidad]]</f>
        <v>65.001599999999996</v>
      </c>
      <c r="Q3083">
        <v>0.5</v>
      </c>
      <c r="R3083" s="2">
        <f>Envios[[#This Row],[Costo Productos]]+Envios[[#This Row],[Costo de Envío]]</f>
        <v>65.501599999999996</v>
      </c>
      <c r="S3083" t="s">
        <v>712</v>
      </c>
      <c r="T3083" t="s">
        <v>30</v>
      </c>
      <c r="U3083">
        <v>3</v>
      </c>
      <c r="V3083" t="s">
        <v>52</v>
      </c>
      <c r="W3083" t="s">
        <v>53</v>
      </c>
      <c r="X3083" s="2">
        <f>Envios[[#This Row],[Ventas Totales]]-Envios[[#This Row],[Costos Totales]]</f>
        <v>41.058400000000006</v>
      </c>
    </row>
    <row r="3084" spans="1:24" x14ac:dyDescent="0.25">
      <c r="A3084">
        <v>6706</v>
      </c>
      <c r="B3084">
        <v>47750</v>
      </c>
      <c r="C3084" s="1">
        <v>40344</v>
      </c>
      <c r="D3084" s="1">
        <v>40349</v>
      </c>
      <c r="E3084" t="s">
        <v>19</v>
      </c>
      <c r="F3084" t="s">
        <v>47</v>
      </c>
      <c r="G3084">
        <v>218</v>
      </c>
      <c r="H3084" t="s">
        <v>683</v>
      </c>
      <c r="I3084" t="s">
        <v>35</v>
      </c>
      <c r="J3084" t="s">
        <v>36</v>
      </c>
      <c r="K3084" t="s">
        <v>37</v>
      </c>
      <c r="L3084">
        <v>43</v>
      </c>
      <c r="M3084">
        <v>25.38</v>
      </c>
      <c r="N3084">
        <f>Envios[[#This Row],[Cantidad]]*Envios[[#This Row],[Precio por Unidad]]</f>
        <v>1091.3399999999999</v>
      </c>
      <c r="O3084" s="2">
        <v>12.69</v>
      </c>
      <c r="P3084" s="2">
        <f>Envios[[#This Row],[Cantidad]]*Envios[[#This Row],[Costo por Unidad]]</f>
        <v>545.66999999999996</v>
      </c>
      <c r="Q3084">
        <v>8.99</v>
      </c>
      <c r="R3084" s="2">
        <f>Envios[[#This Row],[Costo Productos]]+Envios[[#This Row],[Costo de Envío]]</f>
        <v>554.66</v>
      </c>
      <c r="S3084" t="s">
        <v>712</v>
      </c>
      <c r="T3084" t="s">
        <v>30</v>
      </c>
      <c r="U3084">
        <v>3</v>
      </c>
      <c r="V3084" t="s">
        <v>52</v>
      </c>
      <c r="W3084" t="s">
        <v>53</v>
      </c>
      <c r="X3084" s="2">
        <f>Envios[[#This Row],[Ventas Totales]]-Envios[[#This Row],[Costos Totales]]</f>
        <v>536.67999999999995</v>
      </c>
    </row>
    <row r="3085" spans="1:24" x14ac:dyDescent="0.25">
      <c r="A3085">
        <v>6707</v>
      </c>
      <c r="B3085">
        <v>47750</v>
      </c>
      <c r="C3085" s="1">
        <v>40344</v>
      </c>
      <c r="D3085" s="1">
        <v>40344</v>
      </c>
      <c r="E3085" t="s">
        <v>19</v>
      </c>
      <c r="F3085" t="s">
        <v>47</v>
      </c>
      <c r="G3085">
        <v>765</v>
      </c>
      <c r="H3085" t="s">
        <v>1563</v>
      </c>
      <c r="I3085" t="s">
        <v>42</v>
      </c>
      <c r="J3085" t="s">
        <v>23</v>
      </c>
      <c r="K3085" t="s">
        <v>24</v>
      </c>
      <c r="L3085">
        <v>1</v>
      </c>
      <c r="M3085">
        <v>167.27</v>
      </c>
      <c r="N3085">
        <f>Envios[[#This Row],[Cantidad]]*Envios[[#This Row],[Precio por Unidad]]</f>
        <v>167.27</v>
      </c>
      <c r="O3085" s="2">
        <v>25.090500000000006</v>
      </c>
      <c r="P3085" s="2">
        <f>Envios[[#This Row],[Cantidad]]*Envios[[#This Row],[Costo por Unidad]]</f>
        <v>25.090500000000006</v>
      </c>
      <c r="Q3085">
        <v>35</v>
      </c>
      <c r="R3085" s="2">
        <f>Envios[[#This Row],[Costo Productos]]+Envios[[#This Row],[Costo de Envío]]</f>
        <v>60.090500000000006</v>
      </c>
      <c r="S3085" t="s">
        <v>712</v>
      </c>
      <c r="T3085" t="s">
        <v>30</v>
      </c>
      <c r="U3085">
        <v>4</v>
      </c>
      <c r="V3085" t="s">
        <v>73</v>
      </c>
      <c r="W3085" t="s">
        <v>74</v>
      </c>
      <c r="X3085" s="2">
        <f>Envios[[#This Row],[Ventas Totales]]-Envios[[#This Row],[Costos Totales]]</f>
        <v>107.1795</v>
      </c>
    </row>
    <row r="3086" spans="1:24" x14ac:dyDescent="0.25">
      <c r="A3086">
        <v>8357</v>
      </c>
      <c r="B3086">
        <v>59712</v>
      </c>
      <c r="C3086" s="1">
        <v>40344</v>
      </c>
      <c r="D3086" s="1">
        <v>40346</v>
      </c>
      <c r="E3086" t="s">
        <v>33</v>
      </c>
      <c r="F3086" t="s">
        <v>60</v>
      </c>
      <c r="G3086">
        <v>681</v>
      </c>
      <c r="H3086" t="s">
        <v>1185</v>
      </c>
      <c r="I3086" t="s">
        <v>63</v>
      </c>
      <c r="J3086" t="s">
        <v>23</v>
      </c>
      <c r="K3086" t="s">
        <v>140</v>
      </c>
      <c r="L3086">
        <v>25</v>
      </c>
      <c r="M3086">
        <v>2.62</v>
      </c>
      <c r="N3086">
        <f>Envios[[#This Row],[Cantidad]]*Envios[[#This Row],[Precio por Unidad]]</f>
        <v>65.5</v>
      </c>
      <c r="O3086" s="2">
        <v>1.5982000000000001</v>
      </c>
      <c r="P3086" s="2">
        <f>Envios[[#This Row],[Cantidad]]*Envios[[#This Row],[Costo por Unidad]]</f>
        <v>39.954999999999998</v>
      </c>
      <c r="Q3086">
        <v>0.8</v>
      </c>
      <c r="R3086" s="2">
        <f>Envios[[#This Row],[Costo Productos]]+Envios[[#This Row],[Costo de Envío]]</f>
        <v>40.754999999999995</v>
      </c>
      <c r="S3086" t="s">
        <v>526</v>
      </c>
      <c r="T3086" t="s">
        <v>26</v>
      </c>
      <c r="U3086">
        <v>3</v>
      </c>
      <c r="V3086" t="s">
        <v>52</v>
      </c>
      <c r="W3086" t="s">
        <v>53</v>
      </c>
      <c r="X3086" s="2">
        <f>Envios[[#This Row],[Ventas Totales]]-Envios[[#This Row],[Costos Totales]]</f>
        <v>24.745000000000005</v>
      </c>
    </row>
    <row r="3087" spans="1:24" x14ac:dyDescent="0.25">
      <c r="A3087">
        <v>6021</v>
      </c>
      <c r="B3087">
        <v>42658</v>
      </c>
      <c r="C3087" s="1">
        <v>40344</v>
      </c>
      <c r="D3087" s="1">
        <v>40344</v>
      </c>
      <c r="E3087" t="s">
        <v>19</v>
      </c>
      <c r="F3087" t="s">
        <v>28</v>
      </c>
      <c r="G3087">
        <v>14</v>
      </c>
      <c r="H3087" t="s">
        <v>1763</v>
      </c>
      <c r="I3087" t="s">
        <v>22</v>
      </c>
      <c r="J3087" t="s">
        <v>23</v>
      </c>
      <c r="K3087" t="s">
        <v>76</v>
      </c>
      <c r="L3087">
        <v>29</v>
      </c>
      <c r="M3087">
        <v>5.28</v>
      </c>
      <c r="N3087">
        <f>Envios[[#This Row],[Cantidad]]*Envios[[#This Row],[Precio por Unidad]]</f>
        <v>153.12</v>
      </c>
      <c r="O3087" s="2">
        <v>3.3264</v>
      </c>
      <c r="P3087" s="2">
        <f>Envios[[#This Row],[Cantidad]]*Envios[[#This Row],[Costo por Unidad]]</f>
        <v>96.465599999999995</v>
      </c>
      <c r="Q3087">
        <v>2.99</v>
      </c>
      <c r="R3087" s="2">
        <f>Envios[[#This Row],[Costo Productos]]+Envios[[#This Row],[Costo de Envío]]</f>
        <v>99.45559999999999</v>
      </c>
      <c r="S3087" t="s">
        <v>1461</v>
      </c>
      <c r="T3087" t="s">
        <v>44</v>
      </c>
      <c r="U3087">
        <v>5</v>
      </c>
      <c r="V3087" t="s">
        <v>87</v>
      </c>
      <c r="W3087" t="s">
        <v>53</v>
      </c>
      <c r="X3087" s="2">
        <f>Envios[[#This Row],[Ventas Totales]]-Envios[[#This Row],[Costos Totales]]</f>
        <v>53.664400000000015</v>
      </c>
    </row>
    <row r="3088" spans="1:24" x14ac:dyDescent="0.25">
      <c r="A3088">
        <v>3014</v>
      </c>
      <c r="B3088">
        <v>21671</v>
      </c>
      <c r="C3088" s="1">
        <v>40344</v>
      </c>
      <c r="D3088" s="1">
        <v>40347</v>
      </c>
      <c r="E3088" t="s">
        <v>19</v>
      </c>
      <c r="F3088" t="s">
        <v>20</v>
      </c>
      <c r="G3088">
        <v>258</v>
      </c>
      <c r="H3088" t="s">
        <v>700</v>
      </c>
      <c r="I3088" t="s">
        <v>35</v>
      </c>
      <c r="J3088" t="s">
        <v>56</v>
      </c>
      <c r="K3088" t="s">
        <v>91</v>
      </c>
      <c r="L3088">
        <v>15</v>
      </c>
      <c r="M3088">
        <v>45.19</v>
      </c>
      <c r="N3088">
        <f>Envios[[#This Row],[Cantidad]]*Envios[[#This Row],[Precio por Unidad]]</f>
        <v>677.84999999999991</v>
      </c>
      <c r="O3088" s="2">
        <v>20.335499999999996</v>
      </c>
      <c r="P3088" s="2">
        <f>Envios[[#This Row],[Cantidad]]*Envios[[#This Row],[Costo por Unidad]]</f>
        <v>305.03249999999991</v>
      </c>
      <c r="Q3088">
        <v>1.99</v>
      </c>
      <c r="R3088" s="2">
        <f>Envios[[#This Row],[Costo Productos]]+Envios[[#This Row],[Costo de Envío]]</f>
        <v>307.02249999999992</v>
      </c>
      <c r="S3088" t="s">
        <v>504</v>
      </c>
      <c r="T3088" t="s">
        <v>39</v>
      </c>
      <c r="U3088">
        <v>3</v>
      </c>
      <c r="V3088" t="s">
        <v>52</v>
      </c>
      <c r="W3088" t="s">
        <v>53</v>
      </c>
      <c r="X3088" s="2">
        <f>Envios[[#This Row],[Ventas Totales]]-Envios[[#This Row],[Costos Totales]]</f>
        <v>370.82749999999999</v>
      </c>
    </row>
    <row r="3089" spans="1:24" x14ac:dyDescent="0.25">
      <c r="A3089">
        <v>1668</v>
      </c>
      <c r="B3089">
        <v>12039</v>
      </c>
      <c r="C3089" s="1">
        <v>40345</v>
      </c>
      <c r="D3089" s="1">
        <v>40347</v>
      </c>
      <c r="E3089" t="s">
        <v>19</v>
      </c>
      <c r="F3089" t="s">
        <v>20</v>
      </c>
      <c r="G3089">
        <v>1064</v>
      </c>
      <c r="H3089" t="s">
        <v>795</v>
      </c>
      <c r="I3089" t="s">
        <v>22</v>
      </c>
      <c r="J3089" t="s">
        <v>56</v>
      </c>
      <c r="K3089" t="s">
        <v>57</v>
      </c>
      <c r="L3089">
        <v>13</v>
      </c>
      <c r="M3089">
        <v>205.99</v>
      </c>
      <c r="N3089">
        <f>Envios[[#This Row],[Cantidad]]*Envios[[#This Row],[Precio por Unidad]]</f>
        <v>2677.87</v>
      </c>
      <c r="O3089" s="2">
        <v>90.635599999999997</v>
      </c>
      <c r="P3089" s="2">
        <f>Envios[[#This Row],[Cantidad]]*Envios[[#This Row],[Costo por Unidad]]</f>
        <v>1178.2628</v>
      </c>
      <c r="Q3089">
        <v>8.99</v>
      </c>
      <c r="R3089" s="2">
        <f>Envios[[#This Row],[Costo Productos]]+Envios[[#This Row],[Costo de Envío]]</f>
        <v>1187.2528</v>
      </c>
      <c r="S3089" t="s">
        <v>246</v>
      </c>
      <c r="T3089" t="s">
        <v>30</v>
      </c>
      <c r="U3089">
        <v>11</v>
      </c>
      <c r="V3089" t="s">
        <v>131</v>
      </c>
      <c r="W3089" t="s">
        <v>131</v>
      </c>
      <c r="X3089" s="2">
        <f>Envios[[#This Row],[Ventas Totales]]-Envios[[#This Row],[Costos Totales]]</f>
        <v>1490.6171999999999</v>
      </c>
    </row>
    <row r="3090" spans="1:24" x14ac:dyDescent="0.25">
      <c r="A3090">
        <v>4183</v>
      </c>
      <c r="B3090">
        <v>29730</v>
      </c>
      <c r="C3090" s="1">
        <v>40345</v>
      </c>
      <c r="D3090" s="1">
        <v>40347</v>
      </c>
      <c r="E3090" t="s">
        <v>46</v>
      </c>
      <c r="F3090" t="s">
        <v>60</v>
      </c>
      <c r="G3090">
        <v>1042</v>
      </c>
      <c r="H3090" t="s">
        <v>155</v>
      </c>
      <c r="I3090" t="s">
        <v>119</v>
      </c>
      <c r="J3090" t="s">
        <v>36</v>
      </c>
      <c r="K3090" t="s">
        <v>120</v>
      </c>
      <c r="L3090">
        <v>21</v>
      </c>
      <c r="M3090">
        <v>150.97999999999999</v>
      </c>
      <c r="N3090">
        <f>Envios[[#This Row],[Cantidad]]*Envios[[#This Row],[Precio por Unidad]]</f>
        <v>3170.58</v>
      </c>
      <c r="O3090" s="2">
        <v>45.294000000000004</v>
      </c>
      <c r="P3090" s="2">
        <f>Envios[[#This Row],[Cantidad]]*Envios[[#This Row],[Costo por Unidad]]</f>
        <v>951.17400000000009</v>
      </c>
      <c r="Q3090">
        <v>39.25</v>
      </c>
      <c r="R3090" s="2">
        <f>Envios[[#This Row],[Costo Productos]]+Envios[[#This Row],[Costo de Envío]]</f>
        <v>990.42400000000009</v>
      </c>
      <c r="S3090" t="s">
        <v>622</v>
      </c>
      <c r="T3090" t="s">
        <v>39</v>
      </c>
      <c r="U3090">
        <v>1</v>
      </c>
      <c r="V3090" t="s">
        <v>27</v>
      </c>
      <c r="W3090" t="s">
        <v>27</v>
      </c>
      <c r="X3090" s="2">
        <f>Envios[[#This Row],[Ventas Totales]]-Envios[[#This Row],[Costos Totales]]</f>
        <v>2180.1559999999999</v>
      </c>
    </row>
    <row r="3091" spans="1:24" x14ac:dyDescent="0.25">
      <c r="A3091">
        <v>7604</v>
      </c>
      <c r="B3091">
        <v>54407</v>
      </c>
      <c r="C3091" s="1">
        <v>40345</v>
      </c>
      <c r="D3091" s="1">
        <v>40346</v>
      </c>
      <c r="E3091" t="s">
        <v>19</v>
      </c>
      <c r="F3091" t="s">
        <v>28</v>
      </c>
      <c r="G3091">
        <v>464</v>
      </c>
      <c r="H3091" t="s">
        <v>667</v>
      </c>
      <c r="I3091" t="s">
        <v>22</v>
      </c>
      <c r="J3091" t="s">
        <v>23</v>
      </c>
      <c r="K3091" t="s">
        <v>76</v>
      </c>
      <c r="L3091">
        <v>24</v>
      </c>
      <c r="M3091">
        <v>420.98</v>
      </c>
      <c r="N3091">
        <f>Envios[[#This Row],[Cantidad]]*Envios[[#This Row],[Precio por Unidad]]</f>
        <v>10103.52</v>
      </c>
      <c r="O3091" s="2">
        <v>273.637</v>
      </c>
      <c r="P3091" s="2">
        <f>Envios[[#This Row],[Cantidad]]*Envios[[#This Row],[Costo por Unidad]]</f>
        <v>6567.2880000000005</v>
      </c>
      <c r="Q3091">
        <v>19.989999999999998</v>
      </c>
      <c r="R3091" s="2">
        <f>Envios[[#This Row],[Costo Productos]]+Envios[[#This Row],[Costo de Envío]]</f>
        <v>6587.2780000000002</v>
      </c>
      <c r="S3091" t="s">
        <v>1903</v>
      </c>
      <c r="T3091" t="s">
        <v>30</v>
      </c>
      <c r="U3091">
        <v>1</v>
      </c>
      <c r="V3091" t="s">
        <v>27</v>
      </c>
      <c r="W3091" t="s">
        <v>27</v>
      </c>
      <c r="X3091" s="2">
        <f>Envios[[#This Row],[Ventas Totales]]-Envios[[#This Row],[Costos Totales]]</f>
        <v>3516.2420000000002</v>
      </c>
    </row>
    <row r="3092" spans="1:24" x14ac:dyDescent="0.25">
      <c r="A3092">
        <v>534</v>
      </c>
      <c r="B3092">
        <v>3648</v>
      </c>
      <c r="C3092" s="1">
        <v>40345</v>
      </c>
      <c r="D3092" s="1">
        <v>40347</v>
      </c>
      <c r="E3092" t="s">
        <v>19</v>
      </c>
      <c r="F3092" t="s">
        <v>47</v>
      </c>
      <c r="G3092">
        <v>937</v>
      </c>
      <c r="H3092" t="s">
        <v>1271</v>
      </c>
      <c r="I3092" t="s">
        <v>22</v>
      </c>
      <c r="J3092" t="s">
        <v>23</v>
      </c>
      <c r="K3092" t="s">
        <v>188</v>
      </c>
      <c r="L3092">
        <v>46</v>
      </c>
      <c r="M3092">
        <v>3.15</v>
      </c>
      <c r="N3092">
        <f>Envios[[#This Row],[Cantidad]]*Envios[[#This Row],[Precio por Unidad]]</f>
        <v>144.9</v>
      </c>
      <c r="O3092" s="2">
        <v>1.9844999999999999</v>
      </c>
      <c r="P3092" s="2">
        <f>Envios[[#This Row],[Cantidad]]*Envios[[#This Row],[Costo por Unidad]]</f>
        <v>91.286999999999992</v>
      </c>
      <c r="Q3092">
        <v>0.49</v>
      </c>
      <c r="R3092" s="2">
        <f>Envios[[#This Row],[Costo Productos]]+Envios[[#This Row],[Costo de Envío]]</f>
        <v>91.776999999999987</v>
      </c>
      <c r="S3092" t="s">
        <v>145</v>
      </c>
      <c r="T3092" t="s">
        <v>44</v>
      </c>
      <c r="U3092">
        <v>1</v>
      </c>
      <c r="V3092" t="s">
        <v>27</v>
      </c>
      <c r="W3092" t="s">
        <v>27</v>
      </c>
      <c r="X3092" s="2">
        <f>Envios[[#This Row],[Ventas Totales]]-Envios[[#This Row],[Costos Totales]]</f>
        <v>53.123000000000019</v>
      </c>
    </row>
    <row r="3093" spans="1:24" x14ac:dyDescent="0.25">
      <c r="A3093">
        <v>535</v>
      </c>
      <c r="B3093">
        <v>3648</v>
      </c>
      <c r="C3093" s="1">
        <v>40345</v>
      </c>
      <c r="D3093" s="1">
        <v>40352</v>
      </c>
      <c r="E3093" t="s">
        <v>19</v>
      </c>
      <c r="F3093" t="s">
        <v>47</v>
      </c>
      <c r="G3093">
        <v>938</v>
      </c>
      <c r="H3093" t="s">
        <v>1203</v>
      </c>
      <c r="I3093" t="s">
        <v>22</v>
      </c>
      <c r="J3093" t="s">
        <v>56</v>
      </c>
      <c r="K3093" t="s">
        <v>57</v>
      </c>
      <c r="L3093">
        <v>34</v>
      </c>
      <c r="M3093">
        <v>195.99</v>
      </c>
      <c r="N3093">
        <f>Envios[[#This Row],[Cantidad]]*Envios[[#This Row],[Precio por Unidad]]</f>
        <v>6663.66</v>
      </c>
      <c r="O3093" s="2">
        <v>84.275700000000015</v>
      </c>
      <c r="P3093" s="2">
        <f>Envios[[#This Row],[Cantidad]]*Envios[[#This Row],[Costo por Unidad]]</f>
        <v>2865.3738000000003</v>
      </c>
      <c r="Q3093">
        <v>4.2</v>
      </c>
      <c r="R3093" s="2">
        <f>Envios[[#This Row],[Costo Productos]]+Envios[[#This Row],[Costo de Envío]]</f>
        <v>2869.5738000000001</v>
      </c>
      <c r="S3093" t="s">
        <v>145</v>
      </c>
      <c r="T3093" t="s">
        <v>44</v>
      </c>
      <c r="U3093">
        <v>1</v>
      </c>
      <c r="V3093" t="s">
        <v>27</v>
      </c>
      <c r="W3093" t="s">
        <v>27</v>
      </c>
      <c r="X3093" s="2">
        <f>Envios[[#This Row],[Ventas Totales]]-Envios[[#This Row],[Costos Totales]]</f>
        <v>3794.0861999999997</v>
      </c>
    </row>
    <row r="3094" spans="1:24" x14ac:dyDescent="0.25">
      <c r="A3094">
        <v>6079</v>
      </c>
      <c r="B3094">
        <v>43076</v>
      </c>
      <c r="C3094" s="1">
        <v>40345</v>
      </c>
      <c r="D3094" s="1">
        <v>40345</v>
      </c>
      <c r="E3094" t="s">
        <v>46</v>
      </c>
      <c r="F3094" t="s">
        <v>40</v>
      </c>
      <c r="G3094">
        <v>661</v>
      </c>
      <c r="H3094" t="s">
        <v>962</v>
      </c>
      <c r="I3094" t="s">
        <v>49</v>
      </c>
      <c r="J3094" t="s">
        <v>36</v>
      </c>
      <c r="K3094" t="s">
        <v>50</v>
      </c>
      <c r="L3094">
        <v>33</v>
      </c>
      <c r="M3094">
        <v>113.98</v>
      </c>
      <c r="N3094">
        <f>Envios[[#This Row],[Cantidad]]*Envios[[#This Row],[Precio por Unidad]]</f>
        <v>3761.34</v>
      </c>
      <c r="O3094" s="2">
        <v>35.333800000000011</v>
      </c>
      <c r="P3094" s="2">
        <f>Envios[[#This Row],[Cantidad]]*Envios[[#This Row],[Costo por Unidad]]</f>
        <v>1166.0154000000005</v>
      </c>
      <c r="Q3094">
        <v>30</v>
      </c>
      <c r="R3094" s="2">
        <f>Envios[[#This Row],[Costo Productos]]+Envios[[#This Row],[Costo de Envío]]</f>
        <v>1196.0154000000005</v>
      </c>
      <c r="S3094" t="s">
        <v>1820</v>
      </c>
      <c r="T3094" t="s">
        <v>44</v>
      </c>
      <c r="U3094">
        <v>2</v>
      </c>
      <c r="V3094" t="s">
        <v>45</v>
      </c>
      <c r="W3094" t="s">
        <v>45</v>
      </c>
      <c r="X3094" s="2">
        <f>Envios[[#This Row],[Ventas Totales]]-Envios[[#This Row],[Costos Totales]]</f>
        <v>2565.3245999999999</v>
      </c>
    </row>
    <row r="3095" spans="1:24" x14ac:dyDescent="0.25">
      <c r="A3095">
        <v>587</v>
      </c>
      <c r="B3095">
        <v>4007</v>
      </c>
      <c r="C3095" s="1">
        <v>40346</v>
      </c>
      <c r="D3095" s="1">
        <v>40347</v>
      </c>
      <c r="E3095" t="s">
        <v>19</v>
      </c>
      <c r="F3095" t="s">
        <v>20</v>
      </c>
      <c r="G3095">
        <v>410</v>
      </c>
      <c r="H3095" t="s">
        <v>1722</v>
      </c>
      <c r="I3095" t="s">
        <v>22</v>
      </c>
      <c r="J3095" t="s">
        <v>23</v>
      </c>
      <c r="K3095" t="s">
        <v>67</v>
      </c>
      <c r="L3095">
        <v>18</v>
      </c>
      <c r="M3095">
        <v>56.96</v>
      </c>
      <c r="N3095">
        <f>Envios[[#This Row],[Cantidad]]*Envios[[#This Row],[Precio por Unidad]]</f>
        <v>1025.28</v>
      </c>
      <c r="O3095" s="2">
        <v>25.062399999999997</v>
      </c>
      <c r="P3095" s="2">
        <f>Envios[[#This Row],[Cantidad]]*Envios[[#This Row],[Costo por Unidad]]</f>
        <v>451.12319999999994</v>
      </c>
      <c r="Q3095">
        <v>13.22</v>
      </c>
      <c r="R3095" s="2">
        <f>Envios[[#This Row],[Costo Productos]]+Envios[[#This Row],[Costo de Envío]]</f>
        <v>464.34319999999997</v>
      </c>
      <c r="S3095" t="s">
        <v>1676</v>
      </c>
      <c r="T3095" t="s">
        <v>30</v>
      </c>
      <c r="U3095">
        <v>13</v>
      </c>
      <c r="V3095" t="s">
        <v>115</v>
      </c>
      <c r="W3095" t="s">
        <v>74</v>
      </c>
      <c r="X3095" s="2">
        <f>Envios[[#This Row],[Ventas Totales]]-Envios[[#This Row],[Costos Totales]]</f>
        <v>560.93679999999995</v>
      </c>
    </row>
    <row r="3096" spans="1:24" x14ac:dyDescent="0.25">
      <c r="A3096">
        <v>588</v>
      </c>
      <c r="B3096">
        <v>4007</v>
      </c>
      <c r="C3096" s="1">
        <v>40346</v>
      </c>
      <c r="D3096" s="1">
        <v>40347</v>
      </c>
      <c r="E3096" t="s">
        <v>19</v>
      </c>
      <c r="F3096" t="s">
        <v>20</v>
      </c>
      <c r="G3096">
        <v>81</v>
      </c>
      <c r="H3096" t="s">
        <v>368</v>
      </c>
      <c r="I3096" t="s">
        <v>42</v>
      </c>
      <c r="J3096" t="s">
        <v>23</v>
      </c>
      <c r="K3096" t="s">
        <v>24</v>
      </c>
      <c r="L3096">
        <v>1</v>
      </c>
      <c r="M3096">
        <v>279.48</v>
      </c>
      <c r="N3096">
        <f>Envios[[#This Row],[Cantidad]]*Envios[[#This Row],[Precio por Unidad]]</f>
        <v>279.48</v>
      </c>
      <c r="O3096" s="2">
        <v>55.895999999999994</v>
      </c>
      <c r="P3096" s="2">
        <f>Envios[[#This Row],[Cantidad]]*Envios[[#This Row],[Costo por Unidad]]</f>
        <v>55.895999999999994</v>
      </c>
      <c r="Q3096">
        <v>35</v>
      </c>
      <c r="R3096" s="2">
        <f>Envios[[#This Row],[Costo Productos]]+Envios[[#This Row],[Costo de Envío]]</f>
        <v>90.895999999999987</v>
      </c>
      <c r="S3096" t="s">
        <v>1676</v>
      </c>
      <c r="T3096" t="s">
        <v>30</v>
      </c>
      <c r="U3096">
        <v>13</v>
      </c>
      <c r="V3096" t="s">
        <v>115</v>
      </c>
      <c r="W3096" t="s">
        <v>74</v>
      </c>
      <c r="X3096" s="2">
        <f>Envios[[#This Row],[Ventas Totales]]-Envios[[#This Row],[Costos Totales]]</f>
        <v>188.58400000000003</v>
      </c>
    </row>
    <row r="3097" spans="1:24" x14ac:dyDescent="0.25">
      <c r="A3097">
        <v>8067</v>
      </c>
      <c r="B3097">
        <v>57568</v>
      </c>
      <c r="C3097" s="1">
        <v>40346</v>
      </c>
      <c r="D3097" s="1">
        <v>40348</v>
      </c>
      <c r="E3097" t="s">
        <v>19</v>
      </c>
      <c r="F3097" t="s">
        <v>40</v>
      </c>
      <c r="G3097">
        <v>69</v>
      </c>
      <c r="H3097" t="s">
        <v>331</v>
      </c>
      <c r="I3097" t="s">
        <v>22</v>
      </c>
      <c r="J3097" t="s">
        <v>23</v>
      </c>
      <c r="K3097" t="s">
        <v>113</v>
      </c>
      <c r="L3097">
        <v>38</v>
      </c>
      <c r="M3097">
        <v>15.67</v>
      </c>
      <c r="N3097">
        <f>Envios[[#This Row],[Cantidad]]*Envios[[#This Row],[Precio por Unidad]]</f>
        <v>595.46</v>
      </c>
      <c r="O3097" s="2">
        <v>9.7154000000000007</v>
      </c>
      <c r="P3097" s="2">
        <f>Envios[[#This Row],[Cantidad]]*Envios[[#This Row],[Costo por Unidad]]</f>
        <v>369.18520000000001</v>
      </c>
      <c r="Q3097">
        <v>1.39</v>
      </c>
      <c r="R3097" s="2">
        <f>Envios[[#This Row],[Costo Productos]]+Envios[[#This Row],[Costo de Envío]]</f>
        <v>370.5752</v>
      </c>
      <c r="S3097" t="s">
        <v>648</v>
      </c>
      <c r="T3097" t="s">
        <v>26</v>
      </c>
      <c r="U3097">
        <v>7</v>
      </c>
      <c r="V3097" t="s">
        <v>81</v>
      </c>
      <c r="W3097" t="s">
        <v>74</v>
      </c>
      <c r="X3097" s="2">
        <f>Envios[[#This Row],[Ventas Totales]]-Envios[[#This Row],[Costos Totales]]</f>
        <v>224.88480000000004</v>
      </c>
    </row>
    <row r="3098" spans="1:24" x14ac:dyDescent="0.25">
      <c r="A3098">
        <v>6331</v>
      </c>
      <c r="B3098">
        <v>44864</v>
      </c>
      <c r="C3098" s="1">
        <v>40346</v>
      </c>
      <c r="D3098" s="1">
        <v>40353</v>
      </c>
      <c r="E3098" t="s">
        <v>19</v>
      </c>
      <c r="F3098" t="s">
        <v>47</v>
      </c>
      <c r="G3098">
        <v>1023</v>
      </c>
      <c r="H3098" t="s">
        <v>425</v>
      </c>
      <c r="I3098" t="s">
        <v>22</v>
      </c>
      <c r="J3098" t="s">
        <v>23</v>
      </c>
      <c r="K3098" t="s">
        <v>67</v>
      </c>
      <c r="L3098">
        <v>25</v>
      </c>
      <c r="M3098">
        <v>7.77</v>
      </c>
      <c r="N3098">
        <f>Envios[[#This Row],[Cantidad]]*Envios[[#This Row],[Precio por Unidad]]</f>
        <v>194.25</v>
      </c>
      <c r="O3098" s="2">
        <v>3.2634000000000003</v>
      </c>
      <c r="P3098" s="2">
        <f>Envios[[#This Row],[Cantidad]]*Envios[[#This Row],[Costo por Unidad]]</f>
        <v>81.585000000000008</v>
      </c>
      <c r="Q3098">
        <v>9.23</v>
      </c>
      <c r="R3098" s="2">
        <f>Envios[[#This Row],[Costo Productos]]+Envios[[#This Row],[Costo de Envío]]</f>
        <v>90.815000000000012</v>
      </c>
      <c r="S3098" t="s">
        <v>820</v>
      </c>
      <c r="T3098" t="s">
        <v>30</v>
      </c>
      <c r="U3098">
        <v>1</v>
      </c>
      <c r="V3098" t="s">
        <v>27</v>
      </c>
      <c r="W3098" t="s">
        <v>27</v>
      </c>
      <c r="X3098" s="2">
        <f>Envios[[#This Row],[Ventas Totales]]-Envios[[#This Row],[Costos Totales]]</f>
        <v>103.43499999999999</v>
      </c>
    </row>
    <row r="3099" spans="1:24" x14ac:dyDescent="0.25">
      <c r="A3099">
        <v>653</v>
      </c>
      <c r="B3099">
        <v>4610</v>
      </c>
      <c r="C3099" s="1">
        <v>40346</v>
      </c>
      <c r="D3099" s="1">
        <v>40348</v>
      </c>
      <c r="E3099" t="s">
        <v>19</v>
      </c>
      <c r="F3099" t="s">
        <v>47</v>
      </c>
      <c r="G3099">
        <v>208</v>
      </c>
      <c r="H3099" t="s">
        <v>656</v>
      </c>
      <c r="I3099" t="s">
        <v>35</v>
      </c>
      <c r="J3099" t="s">
        <v>56</v>
      </c>
      <c r="K3099" t="s">
        <v>91</v>
      </c>
      <c r="L3099">
        <v>8</v>
      </c>
      <c r="M3099">
        <v>8.33</v>
      </c>
      <c r="N3099">
        <f>Envios[[#This Row],[Cantidad]]*Envios[[#This Row],[Precio por Unidad]]</f>
        <v>66.64</v>
      </c>
      <c r="O3099" s="2">
        <v>3.9983999999999997</v>
      </c>
      <c r="P3099" s="2">
        <f>Envios[[#This Row],[Cantidad]]*Envios[[#This Row],[Costo por Unidad]]</f>
        <v>31.987199999999998</v>
      </c>
      <c r="Q3099">
        <v>1.99</v>
      </c>
      <c r="R3099" s="2">
        <f>Envios[[#This Row],[Costo Productos]]+Envios[[#This Row],[Costo de Envío]]</f>
        <v>33.977199999999996</v>
      </c>
      <c r="S3099" t="s">
        <v>121</v>
      </c>
      <c r="T3099" t="s">
        <v>26</v>
      </c>
      <c r="U3099">
        <v>1</v>
      </c>
      <c r="V3099" t="s">
        <v>27</v>
      </c>
      <c r="W3099" t="s">
        <v>27</v>
      </c>
      <c r="X3099" s="2">
        <f>Envios[[#This Row],[Ventas Totales]]-Envios[[#This Row],[Costos Totales]]</f>
        <v>32.662800000000004</v>
      </c>
    </row>
    <row r="3100" spans="1:24" x14ac:dyDescent="0.25">
      <c r="A3100">
        <v>654</v>
      </c>
      <c r="B3100">
        <v>4610</v>
      </c>
      <c r="C3100" s="1">
        <v>40346</v>
      </c>
      <c r="D3100" s="1">
        <v>40350</v>
      </c>
      <c r="E3100" t="s">
        <v>19</v>
      </c>
      <c r="F3100" t="s">
        <v>47</v>
      </c>
      <c r="G3100">
        <v>69</v>
      </c>
      <c r="H3100" t="s">
        <v>331</v>
      </c>
      <c r="I3100" t="s">
        <v>22</v>
      </c>
      <c r="J3100" t="s">
        <v>23</v>
      </c>
      <c r="K3100" t="s">
        <v>113</v>
      </c>
      <c r="L3100">
        <v>29</v>
      </c>
      <c r="M3100">
        <v>15.67</v>
      </c>
      <c r="N3100">
        <f>Envios[[#This Row],[Cantidad]]*Envios[[#This Row],[Precio por Unidad]]</f>
        <v>454.43</v>
      </c>
      <c r="O3100" s="2">
        <v>9.7154000000000007</v>
      </c>
      <c r="P3100" s="2">
        <f>Envios[[#This Row],[Cantidad]]*Envios[[#This Row],[Costo por Unidad]]</f>
        <v>281.7466</v>
      </c>
      <c r="Q3100">
        <v>1.39</v>
      </c>
      <c r="R3100" s="2">
        <f>Envios[[#This Row],[Costo Productos]]+Envios[[#This Row],[Costo de Envío]]</f>
        <v>283.13659999999999</v>
      </c>
      <c r="S3100" t="s">
        <v>121</v>
      </c>
      <c r="T3100" t="s">
        <v>26</v>
      </c>
      <c r="U3100">
        <v>1</v>
      </c>
      <c r="V3100" t="s">
        <v>27</v>
      </c>
      <c r="W3100" t="s">
        <v>27</v>
      </c>
      <c r="X3100" s="2">
        <f>Envios[[#This Row],[Ventas Totales]]-Envios[[#This Row],[Costos Totales]]</f>
        <v>171.29340000000002</v>
      </c>
    </row>
    <row r="3101" spans="1:24" x14ac:dyDescent="0.25">
      <c r="A3101">
        <v>2335</v>
      </c>
      <c r="B3101">
        <v>16806</v>
      </c>
      <c r="C3101" s="1">
        <v>40346</v>
      </c>
      <c r="D3101" s="1">
        <v>40347</v>
      </c>
      <c r="E3101" t="s">
        <v>19</v>
      </c>
      <c r="F3101" t="s">
        <v>20</v>
      </c>
      <c r="G3101">
        <v>716</v>
      </c>
      <c r="H3101" t="s">
        <v>90</v>
      </c>
      <c r="I3101" t="s">
        <v>22</v>
      </c>
      <c r="J3101" t="s">
        <v>56</v>
      </c>
      <c r="K3101" t="s">
        <v>91</v>
      </c>
      <c r="L3101">
        <v>4</v>
      </c>
      <c r="M3101">
        <v>43.22</v>
      </c>
      <c r="N3101">
        <f>Envios[[#This Row],[Cantidad]]*Envios[[#This Row],[Precio por Unidad]]</f>
        <v>172.88</v>
      </c>
      <c r="O3101" s="2">
        <v>15.559199999999999</v>
      </c>
      <c r="P3101" s="2">
        <f>Envios[[#This Row],[Cantidad]]*Envios[[#This Row],[Costo por Unidad]]</f>
        <v>62.236799999999995</v>
      </c>
      <c r="Q3101">
        <v>4</v>
      </c>
      <c r="R3101" s="2">
        <f>Envios[[#This Row],[Costo Productos]]+Envios[[#This Row],[Costo de Envío]]</f>
        <v>66.236799999999988</v>
      </c>
      <c r="S3101" t="s">
        <v>183</v>
      </c>
      <c r="T3101" t="s">
        <v>44</v>
      </c>
      <c r="U3101">
        <v>3</v>
      </c>
      <c r="V3101" t="s">
        <v>52</v>
      </c>
      <c r="W3101" t="s">
        <v>53</v>
      </c>
      <c r="X3101" s="2">
        <f>Envios[[#This Row],[Ventas Totales]]-Envios[[#This Row],[Costos Totales]]</f>
        <v>106.64320000000001</v>
      </c>
    </row>
    <row r="3102" spans="1:24" x14ac:dyDescent="0.25">
      <c r="A3102">
        <v>2336</v>
      </c>
      <c r="B3102">
        <v>16806</v>
      </c>
      <c r="C3102" s="1">
        <v>40346</v>
      </c>
      <c r="D3102" s="1">
        <v>40348</v>
      </c>
      <c r="E3102" t="s">
        <v>19</v>
      </c>
      <c r="F3102" t="s">
        <v>20</v>
      </c>
      <c r="G3102">
        <v>717</v>
      </c>
      <c r="H3102" t="s">
        <v>1904</v>
      </c>
      <c r="I3102" t="s">
        <v>22</v>
      </c>
      <c r="J3102" t="s">
        <v>56</v>
      </c>
      <c r="K3102" t="s">
        <v>57</v>
      </c>
      <c r="L3102">
        <v>18</v>
      </c>
      <c r="M3102">
        <v>65.989999999999995</v>
      </c>
      <c r="N3102">
        <f>Envios[[#This Row],[Cantidad]]*Envios[[#This Row],[Precio por Unidad]]</f>
        <v>1187.82</v>
      </c>
      <c r="O3102" s="2">
        <v>27.055900000000001</v>
      </c>
      <c r="P3102" s="2">
        <f>Envios[[#This Row],[Cantidad]]*Envios[[#This Row],[Costo por Unidad]]</f>
        <v>487.00620000000004</v>
      </c>
      <c r="Q3102">
        <v>19.989999999999998</v>
      </c>
      <c r="R3102" s="2">
        <f>Envios[[#This Row],[Costo Productos]]+Envios[[#This Row],[Costo de Envío]]</f>
        <v>506.99620000000004</v>
      </c>
      <c r="S3102" t="s">
        <v>183</v>
      </c>
      <c r="T3102" t="s">
        <v>44</v>
      </c>
      <c r="U3102">
        <v>3</v>
      </c>
      <c r="V3102" t="s">
        <v>52</v>
      </c>
      <c r="W3102" t="s">
        <v>53</v>
      </c>
      <c r="X3102" s="2">
        <f>Envios[[#This Row],[Ventas Totales]]-Envios[[#This Row],[Costos Totales]]</f>
        <v>680.82379999999989</v>
      </c>
    </row>
    <row r="3103" spans="1:24" x14ac:dyDescent="0.25">
      <c r="A3103">
        <v>6369</v>
      </c>
      <c r="B3103">
        <v>45184</v>
      </c>
      <c r="C3103" s="1">
        <v>40346</v>
      </c>
      <c r="D3103" s="1">
        <v>40355</v>
      </c>
      <c r="E3103" t="s">
        <v>19</v>
      </c>
      <c r="F3103" t="s">
        <v>47</v>
      </c>
      <c r="G3103">
        <v>783</v>
      </c>
      <c r="H3103" t="s">
        <v>1685</v>
      </c>
      <c r="I3103" t="s">
        <v>42</v>
      </c>
      <c r="J3103" t="s">
        <v>56</v>
      </c>
      <c r="K3103" t="s">
        <v>166</v>
      </c>
      <c r="L3103">
        <v>25</v>
      </c>
      <c r="M3103">
        <v>599.99</v>
      </c>
      <c r="N3103">
        <f>Envios[[#This Row],[Cantidad]]*Envios[[#This Row],[Precio por Unidad]]</f>
        <v>14999.75</v>
      </c>
      <c r="O3103" s="2">
        <v>377.99369999999999</v>
      </c>
      <c r="P3103" s="2">
        <f>Envios[[#This Row],[Cantidad]]*Envios[[#This Row],[Costo por Unidad]]</f>
        <v>9449.8424999999988</v>
      </c>
      <c r="Q3103">
        <v>24.49</v>
      </c>
      <c r="R3103" s="2">
        <f>Envios[[#This Row],[Costo Productos]]+Envios[[#This Row],[Costo de Envío]]</f>
        <v>9474.3324999999986</v>
      </c>
      <c r="S3103" t="s">
        <v>79</v>
      </c>
      <c r="T3103" t="s">
        <v>44</v>
      </c>
      <c r="U3103">
        <v>1</v>
      </c>
      <c r="V3103" t="s">
        <v>27</v>
      </c>
      <c r="W3103" t="s">
        <v>27</v>
      </c>
      <c r="X3103" s="2">
        <f>Envios[[#This Row],[Ventas Totales]]-Envios[[#This Row],[Costos Totales]]</f>
        <v>5525.4175000000014</v>
      </c>
    </row>
    <row r="3104" spans="1:24" x14ac:dyDescent="0.25">
      <c r="A3104">
        <v>6370</v>
      </c>
      <c r="B3104">
        <v>45184</v>
      </c>
      <c r="C3104" s="1">
        <v>40346</v>
      </c>
      <c r="D3104" s="1">
        <v>40353</v>
      </c>
      <c r="E3104" t="s">
        <v>19</v>
      </c>
      <c r="F3104" t="s">
        <v>47</v>
      </c>
      <c r="G3104">
        <v>681</v>
      </c>
      <c r="H3104" t="s">
        <v>1185</v>
      </c>
      <c r="I3104" t="s">
        <v>63</v>
      </c>
      <c r="J3104" t="s">
        <v>23</v>
      </c>
      <c r="K3104" t="s">
        <v>140</v>
      </c>
      <c r="L3104">
        <v>10</v>
      </c>
      <c r="M3104">
        <v>2.62</v>
      </c>
      <c r="N3104">
        <f>Envios[[#This Row],[Cantidad]]*Envios[[#This Row],[Precio por Unidad]]</f>
        <v>26.200000000000003</v>
      </c>
      <c r="O3104" s="2">
        <v>1.5982000000000001</v>
      </c>
      <c r="P3104" s="2">
        <f>Envios[[#This Row],[Cantidad]]*Envios[[#This Row],[Costo por Unidad]]</f>
        <v>15.982000000000001</v>
      </c>
      <c r="Q3104">
        <v>0.8</v>
      </c>
      <c r="R3104" s="2">
        <f>Envios[[#This Row],[Costo Productos]]+Envios[[#This Row],[Costo de Envío]]</f>
        <v>16.782</v>
      </c>
      <c r="S3104" t="s">
        <v>79</v>
      </c>
      <c r="T3104" t="s">
        <v>44</v>
      </c>
      <c r="U3104">
        <v>1</v>
      </c>
      <c r="V3104" t="s">
        <v>27</v>
      </c>
      <c r="W3104" t="s">
        <v>27</v>
      </c>
      <c r="X3104" s="2">
        <f>Envios[[#This Row],[Ventas Totales]]-Envios[[#This Row],[Costos Totales]]</f>
        <v>9.4180000000000028</v>
      </c>
    </row>
    <row r="3105" spans="1:24" x14ac:dyDescent="0.25">
      <c r="A3105">
        <v>3273</v>
      </c>
      <c r="B3105">
        <v>23396</v>
      </c>
      <c r="C3105" s="1">
        <v>40347</v>
      </c>
      <c r="D3105" s="1">
        <v>40349</v>
      </c>
      <c r="E3105" t="s">
        <v>46</v>
      </c>
      <c r="F3105" t="s">
        <v>47</v>
      </c>
      <c r="G3105">
        <v>811</v>
      </c>
      <c r="H3105" t="s">
        <v>374</v>
      </c>
      <c r="I3105" t="s">
        <v>119</v>
      </c>
      <c r="J3105" t="s">
        <v>56</v>
      </c>
      <c r="K3105" t="s">
        <v>94</v>
      </c>
      <c r="L3105">
        <v>30</v>
      </c>
      <c r="M3105">
        <v>399.98</v>
      </c>
      <c r="N3105">
        <f>Envios[[#This Row],[Cantidad]]*Envios[[#This Row],[Precio por Unidad]]</f>
        <v>11999.400000000001</v>
      </c>
      <c r="O3105" s="2">
        <v>175.99119999999999</v>
      </c>
      <c r="P3105" s="2">
        <f>Envios[[#This Row],[Cantidad]]*Envios[[#This Row],[Costo por Unidad]]</f>
        <v>5279.7359999999999</v>
      </c>
      <c r="Q3105">
        <v>12.06</v>
      </c>
      <c r="R3105" s="2">
        <f>Envios[[#This Row],[Costo Productos]]+Envios[[#This Row],[Costo de Envío]]</f>
        <v>5291.7960000000003</v>
      </c>
      <c r="S3105" t="s">
        <v>892</v>
      </c>
      <c r="T3105" t="s">
        <v>44</v>
      </c>
      <c r="U3105">
        <v>11</v>
      </c>
      <c r="V3105" t="s">
        <v>131</v>
      </c>
      <c r="W3105" t="s">
        <v>131</v>
      </c>
      <c r="X3105" s="2">
        <f>Envios[[#This Row],[Ventas Totales]]-Envios[[#This Row],[Costos Totales]]</f>
        <v>6707.6040000000012</v>
      </c>
    </row>
    <row r="3106" spans="1:24" x14ac:dyDescent="0.25">
      <c r="A3106">
        <v>7072</v>
      </c>
      <c r="B3106">
        <v>50469</v>
      </c>
      <c r="C3106" s="1">
        <v>40348</v>
      </c>
      <c r="D3106" s="1">
        <v>40349</v>
      </c>
      <c r="E3106" t="s">
        <v>19</v>
      </c>
      <c r="F3106" t="s">
        <v>40</v>
      </c>
      <c r="G3106">
        <v>169</v>
      </c>
      <c r="H3106" t="s">
        <v>574</v>
      </c>
      <c r="I3106" t="s">
        <v>71</v>
      </c>
      <c r="J3106" t="s">
        <v>56</v>
      </c>
      <c r="K3106" t="s">
        <v>94</v>
      </c>
      <c r="L3106">
        <v>44</v>
      </c>
      <c r="M3106">
        <v>17.98</v>
      </c>
      <c r="N3106">
        <f>Envios[[#This Row],[Cantidad]]*Envios[[#This Row],[Precio por Unidad]]</f>
        <v>791.12</v>
      </c>
      <c r="O3106" s="2">
        <v>10.788</v>
      </c>
      <c r="P3106" s="2">
        <f>Envios[[#This Row],[Cantidad]]*Envios[[#This Row],[Costo por Unidad]]</f>
        <v>474.67200000000003</v>
      </c>
      <c r="Q3106">
        <v>8.51</v>
      </c>
      <c r="R3106" s="2">
        <f>Envios[[#This Row],[Costo Productos]]+Envios[[#This Row],[Costo de Envío]]</f>
        <v>483.18200000000002</v>
      </c>
      <c r="S3106" t="s">
        <v>1905</v>
      </c>
      <c r="T3106" t="s">
        <v>39</v>
      </c>
      <c r="U3106">
        <v>9</v>
      </c>
      <c r="V3106" t="s">
        <v>31</v>
      </c>
      <c r="W3106" t="s">
        <v>32</v>
      </c>
      <c r="X3106" s="2">
        <f>Envios[[#This Row],[Ventas Totales]]-Envios[[#This Row],[Costos Totales]]</f>
        <v>307.93799999999999</v>
      </c>
    </row>
    <row r="3107" spans="1:24" x14ac:dyDescent="0.25">
      <c r="A3107">
        <v>358</v>
      </c>
      <c r="B3107">
        <v>2503</v>
      </c>
      <c r="C3107" s="1">
        <v>40348</v>
      </c>
      <c r="D3107" s="1">
        <v>40349</v>
      </c>
      <c r="E3107" t="s">
        <v>19</v>
      </c>
      <c r="F3107" t="s">
        <v>28</v>
      </c>
      <c r="G3107">
        <v>531</v>
      </c>
      <c r="H3107" t="s">
        <v>1087</v>
      </c>
      <c r="I3107" t="s">
        <v>22</v>
      </c>
      <c r="J3107" t="s">
        <v>23</v>
      </c>
      <c r="K3107" t="s">
        <v>76</v>
      </c>
      <c r="L3107">
        <v>21</v>
      </c>
      <c r="M3107">
        <v>4.13</v>
      </c>
      <c r="N3107">
        <f>Envios[[#This Row],[Cantidad]]*Envios[[#This Row],[Precio por Unidad]]</f>
        <v>86.73</v>
      </c>
      <c r="O3107" s="2">
        <v>2.5606</v>
      </c>
      <c r="P3107" s="2">
        <f>Envios[[#This Row],[Cantidad]]*Envios[[#This Row],[Costo por Unidad]]</f>
        <v>53.772599999999997</v>
      </c>
      <c r="Q3107">
        <v>5.34</v>
      </c>
      <c r="R3107" s="2">
        <f>Envios[[#This Row],[Costo Productos]]+Envios[[#This Row],[Costo de Envío]]</f>
        <v>59.1126</v>
      </c>
      <c r="S3107" t="s">
        <v>687</v>
      </c>
      <c r="T3107" t="s">
        <v>30</v>
      </c>
      <c r="U3107">
        <v>5</v>
      </c>
      <c r="V3107" t="s">
        <v>87</v>
      </c>
      <c r="W3107" t="s">
        <v>53</v>
      </c>
      <c r="X3107" s="2">
        <f>Envios[[#This Row],[Ventas Totales]]-Envios[[#This Row],[Costos Totales]]</f>
        <v>27.617400000000004</v>
      </c>
    </row>
    <row r="3108" spans="1:24" x14ac:dyDescent="0.25">
      <c r="A3108">
        <v>359</v>
      </c>
      <c r="B3108">
        <v>2503</v>
      </c>
      <c r="C3108" s="1">
        <v>40348</v>
      </c>
      <c r="D3108" s="1">
        <v>40349</v>
      </c>
      <c r="E3108" t="s">
        <v>19</v>
      </c>
      <c r="F3108" t="s">
        <v>28</v>
      </c>
      <c r="G3108">
        <v>85</v>
      </c>
      <c r="H3108" t="s">
        <v>1560</v>
      </c>
      <c r="I3108" t="s">
        <v>22</v>
      </c>
      <c r="J3108" t="s">
        <v>23</v>
      </c>
      <c r="K3108" t="s">
        <v>188</v>
      </c>
      <c r="L3108">
        <v>46</v>
      </c>
      <c r="M3108">
        <v>4.13</v>
      </c>
      <c r="N3108">
        <f>Envios[[#This Row],[Cantidad]]*Envios[[#This Row],[Precio por Unidad]]</f>
        <v>189.98</v>
      </c>
      <c r="O3108" s="2">
        <v>2.5192999999999999</v>
      </c>
      <c r="P3108" s="2">
        <f>Envios[[#This Row],[Cantidad]]*Envios[[#This Row],[Costo por Unidad]]</f>
        <v>115.8878</v>
      </c>
      <c r="Q3108">
        <v>0.5</v>
      </c>
      <c r="R3108" s="2">
        <f>Envios[[#This Row],[Costo Productos]]+Envios[[#This Row],[Costo de Envío]]</f>
        <v>116.3878</v>
      </c>
      <c r="S3108" t="s">
        <v>687</v>
      </c>
      <c r="T3108" t="s">
        <v>30</v>
      </c>
      <c r="U3108">
        <v>5</v>
      </c>
      <c r="V3108" t="s">
        <v>87</v>
      </c>
      <c r="W3108" t="s">
        <v>53</v>
      </c>
      <c r="X3108" s="2">
        <f>Envios[[#This Row],[Ventas Totales]]-Envios[[#This Row],[Costos Totales]]</f>
        <v>73.592199999999991</v>
      </c>
    </row>
    <row r="3109" spans="1:24" x14ac:dyDescent="0.25">
      <c r="A3109">
        <v>360</v>
      </c>
      <c r="B3109">
        <v>2503</v>
      </c>
      <c r="C3109" s="1">
        <v>40348</v>
      </c>
      <c r="D3109" s="1">
        <v>40350</v>
      </c>
      <c r="E3109" t="s">
        <v>19</v>
      </c>
      <c r="F3109" t="s">
        <v>28</v>
      </c>
      <c r="G3109">
        <v>595</v>
      </c>
      <c r="H3109" t="s">
        <v>1030</v>
      </c>
      <c r="I3109" t="s">
        <v>71</v>
      </c>
      <c r="J3109" t="s">
        <v>56</v>
      </c>
      <c r="K3109" t="s">
        <v>57</v>
      </c>
      <c r="L3109">
        <v>9</v>
      </c>
      <c r="M3109">
        <v>20.99</v>
      </c>
      <c r="N3109">
        <f>Envios[[#This Row],[Cantidad]]*Envios[[#This Row],[Precio por Unidad]]</f>
        <v>188.91</v>
      </c>
      <c r="O3109" s="2">
        <v>8.8157999999999994</v>
      </c>
      <c r="P3109" s="2">
        <f>Envios[[#This Row],[Cantidad]]*Envios[[#This Row],[Costo por Unidad]]</f>
        <v>79.342199999999991</v>
      </c>
      <c r="Q3109">
        <v>4.8099999999999996</v>
      </c>
      <c r="R3109" s="2">
        <f>Envios[[#This Row],[Costo Productos]]+Envios[[#This Row],[Costo de Envío]]</f>
        <v>84.152199999999993</v>
      </c>
      <c r="S3109" t="s">
        <v>687</v>
      </c>
      <c r="T3109" t="s">
        <v>30</v>
      </c>
      <c r="U3109">
        <v>5</v>
      </c>
      <c r="V3109" t="s">
        <v>87</v>
      </c>
      <c r="W3109" t="s">
        <v>53</v>
      </c>
      <c r="X3109" s="2">
        <f>Envios[[#This Row],[Ventas Totales]]-Envios[[#This Row],[Costos Totales]]</f>
        <v>104.7578</v>
      </c>
    </row>
    <row r="3110" spans="1:24" x14ac:dyDescent="0.25">
      <c r="A3110">
        <v>5989</v>
      </c>
      <c r="B3110">
        <v>42439</v>
      </c>
      <c r="C3110" s="1">
        <v>40348</v>
      </c>
      <c r="D3110" s="1">
        <v>40349</v>
      </c>
      <c r="E3110" t="s">
        <v>19</v>
      </c>
      <c r="F3110" t="s">
        <v>40</v>
      </c>
      <c r="G3110">
        <v>877</v>
      </c>
      <c r="H3110" t="s">
        <v>1683</v>
      </c>
      <c r="I3110" t="s">
        <v>63</v>
      </c>
      <c r="J3110" t="s">
        <v>23</v>
      </c>
      <c r="K3110" t="s">
        <v>85</v>
      </c>
      <c r="L3110">
        <v>28</v>
      </c>
      <c r="M3110">
        <v>5.84</v>
      </c>
      <c r="N3110">
        <f>Envios[[#This Row],[Cantidad]]*Envios[[#This Row],[Precio por Unidad]]</f>
        <v>163.51999999999998</v>
      </c>
      <c r="O3110" s="2">
        <v>3.6208</v>
      </c>
      <c r="P3110" s="2">
        <f>Envios[[#This Row],[Cantidad]]*Envios[[#This Row],[Costo por Unidad]]</f>
        <v>101.3824</v>
      </c>
      <c r="Q3110">
        <v>1</v>
      </c>
      <c r="R3110" s="2">
        <f>Envios[[#This Row],[Costo Productos]]+Envios[[#This Row],[Costo de Envío]]</f>
        <v>102.3824</v>
      </c>
      <c r="S3110" t="s">
        <v>691</v>
      </c>
      <c r="T3110" t="s">
        <v>39</v>
      </c>
      <c r="U3110">
        <v>2</v>
      </c>
      <c r="V3110" t="s">
        <v>45</v>
      </c>
      <c r="W3110" t="s">
        <v>45</v>
      </c>
      <c r="X3110" s="2">
        <f>Envios[[#This Row],[Ventas Totales]]-Envios[[#This Row],[Costos Totales]]</f>
        <v>61.137599999999978</v>
      </c>
    </row>
    <row r="3111" spans="1:24" x14ac:dyDescent="0.25">
      <c r="A3111">
        <v>4650</v>
      </c>
      <c r="B3111">
        <v>33122</v>
      </c>
      <c r="C3111" s="1">
        <v>40348</v>
      </c>
      <c r="D3111" s="1">
        <v>40355</v>
      </c>
      <c r="E3111" t="s">
        <v>46</v>
      </c>
      <c r="F3111" t="s">
        <v>47</v>
      </c>
      <c r="G3111">
        <v>756</v>
      </c>
      <c r="H3111" t="s">
        <v>977</v>
      </c>
      <c r="I3111" t="s">
        <v>119</v>
      </c>
      <c r="J3111" t="s">
        <v>56</v>
      </c>
      <c r="K3111" t="s">
        <v>94</v>
      </c>
      <c r="L3111">
        <v>21</v>
      </c>
      <c r="M3111">
        <v>400.97</v>
      </c>
      <c r="N3111">
        <f>Envios[[#This Row],[Cantidad]]*Envios[[#This Row],[Precio por Unidad]]</f>
        <v>8420.3700000000008</v>
      </c>
      <c r="O3111" s="2">
        <v>256.62080000000003</v>
      </c>
      <c r="P3111" s="2">
        <f>Envios[[#This Row],[Cantidad]]*Envios[[#This Row],[Costo por Unidad]]</f>
        <v>5389.0368000000008</v>
      </c>
      <c r="Q3111">
        <v>48.26</v>
      </c>
      <c r="R3111" s="2">
        <f>Envios[[#This Row],[Costo Productos]]+Envios[[#This Row],[Costo de Envío]]</f>
        <v>5437.296800000001</v>
      </c>
      <c r="S3111" t="s">
        <v>1472</v>
      </c>
      <c r="T3111" t="s">
        <v>26</v>
      </c>
      <c r="U3111">
        <v>3</v>
      </c>
      <c r="V3111" t="s">
        <v>52</v>
      </c>
      <c r="W3111" t="s">
        <v>53</v>
      </c>
      <c r="X3111" s="2">
        <f>Envios[[#This Row],[Ventas Totales]]-Envios[[#This Row],[Costos Totales]]</f>
        <v>2983.0731999999998</v>
      </c>
    </row>
    <row r="3112" spans="1:24" x14ac:dyDescent="0.25">
      <c r="A3112">
        <v>136</v>
      </c>
      <c r="B3112">
        <v>870</v>
      </c>
      <c r="C3112" s="1">
        <v>40348</v>
      </c>
      <c r="D3112" s="1">
        <v>40348</v>
      </c>
      <c r="E3112" t="s">
        <v>19</v>
      </c>
      <c r="F3112" t="s">
        <v>40</v>
      </c>
      <c r="G3112">
        <v>1038</v>
      </c>
      <c r="H3112" t="s">
        <v>1164</v>
      </c>
      <c r="I3112" t="s">
        <v>22</v>
      </c>
      <c r="J3112" t="s">
        <v>23</v>
      </c>
      <c r="K3112" t="s">
        <v>67</v>
      </c>
      <c r="L3112">
        <v>23</v>
      </c>
      <c r="M3112">
        <v>70.97</v>
      </c>
      <c r="N3112">
        <f>Envios[[#This Row],[Cantidad]]*Envios[[#This Row],[Precio por Unidad]]</f>
        <v>1632.31</v>
      </c>
      <c r="O3112" s="2">
        <v>29.097700000000003</v>
      </c>
      <c r="P3112" s="2">
        <f>Envios[[#This Row],[Cantidad]]*Envios[[#This Row],[Costo por Unidad]]</f>
        <v>669.24710000000005</v>
      </c>
      <c r="Q3112">
        <v>3.5</v>
      </c>
      <c r="R3112" s="2">
        <f>Envios[[#This Row],[Costo Productos]]+Envios[[#This Row],[Costo de Envío]]</f>
        <v>672.74710000000005</v>
      </c>
      <c r="S3112" t="s">
        <v>29</v>
      </c>
      <c r="T3112" t="s">
        <v>30</v>
      </c>
      <c r="U3112">
        <v>9</v>
      </c>
      <c r="V3112" t="s">
        <v>31</v>
      </c>
      <c r="W3112" t="s">
        <v>32</v>
      </c>
      <c r="X3112" s="2">
        <f>Envios[[#This Row],[Ventas Totales]]-Envios[[#This Row],[Costos Totales]]</f>
        <v>959.5628999999999</v>
      </c>
    </row>
    <row r="3113" spans="1:24" x14ac:dyDescent="0.25">
      <c r="A3113">
        <v>6102</v>
      </c>
      <c r="B3113">
        <v>43233</v>
      </c>
      <c r="C3113" s="1">
        <v>40348</v>
      </c>
      <c r="D3113" s="1">
        <v>40350</v>
      </c>
      <c r="E3113" t="s">
        <v>33</v>
      </c>
      <c r="F3113" t="s">
        <v>60</v>
      </c>
      <c r="G3113">
        <v>1131</v>
      </c>
      <c r="H3113" t="s">
        <v>1040</v>
      </c>
      <c r="I3113" t="s">
        <v>22</v>
      </c>
      <c r="J3113" t="s">
        <v>23</v>
      </c>
      <c r="K3113" t="s">
        <v>64</v>
      </c>
      <c r="L3113">
        <v>30</v>
      </c>
      <c r="M3113">
        <v>6.48</v>
      </c>
      <c r="N3113">
        <f>Envios[[#This Row],[Cantidad]]*Envios[[#This Row],[Precio por Unidad]]</f>
        <v>194.4</v>
      </c>
      <c r="O3113" s="2">
        <v>4.0824000000000007</v>
      </c>
      <c r="P3113" s="2">
        <f>Envios[[#This Row],[Cantidad]]*Envios[[#This Row],[Costo por Unidad]]</f>
        <v>122.47200000000002</v>
      </c>
      <c r="Q3113">
        <v>6.35</v>
      </c>
      <c r="R3113" s="2">
        <f>Envios[[#This Row],[Costo Productos]]+Envios[[#This Row],[Costo de Envío]]</f>
        <v>128.82200000000003</v>
      </c>
      <c r="S3113" t="s">
        <v>430</v>
      </c>
      <c r="T3113" t="s">
        <v>44</v>
      </c>
      <c r="U3113">
        <v>2</v>
      </c>
      <c r="V3113" t="s">
        <v>45</v>
      </c>
      <c r="W3113" t="s">
        <v>45</v>
      </c>
      <c r="X3113" s="2">
        <f>Envios[[#This Row],[Ventas Totales]]-Envios[[#This Row],[Costos Totales]]</f>
        <v>65.577999999999975</v>
      </c>
    </row>
    <row r="3114" spans="1:24" x14ac:dyDescent="0.25">
      <c r="A3114">
        <v>8147</v>
      </c>
      <c r="B3114">
        <v>58273</v>
      </c>
      <c r="C3114" s="1">
        <v>40349</v>
      </c>
      <c r="D3114" s="1">
        <v>40349</v>
      </c>
      <c r="E3114" t="s">
        <v>19</v>
      </c>
      <c r="F3114" t="s">
        <v>20</v>
      </c>
      <c r="G3114">
        <v>929</v>
      </c>
      <c r="H3114" t="s">
        <v>1692</v>
      </c>
      <c r="I3114" t="s">
        <v>35</v>
      </c>
      <c r="J3114" t="s">
        <v>56</v>
      </c>
      <c r="K3114" t="s">
        <v>91</v>
      </c>
      <c r="L3114">
        <v>31</v>
      </c>
      <c r="M3114">
        <v>8.4600000000000009</v>
      </c>
      <c r="N3114">
        <f>Envios[[#This Row],[Cantidad]]*Envios[[#This Row],[Precio por Unidad]]</f>
        <v>262.26000000000005</v>
      </c>
      <c r="O3114" s="2">
        <v>3.2994000000000003</v>
      </c>
      <c r="P3114" s="2">
        <f>Envios[[#This Row],[Cantidad]]*Envios[[#This Row],[Costo por Unidad]]</f>
        <v>102.2814</v>
      </c>
      <c r="Q3114">
        <v>3.62</v>
      </c>
      <c r="R3114" s="2">
        <f>Envios[[#This Row],[Costo Productos]]+Envios[[#This Row],[Costo de Envío]]</f>
        <v>105.90140000000001</v>
      </c>
      <c r="S3114" t="s">
        <v>665</v>
      </c>
      <c r="T3114" t="s">
        <v>30</v>
      </c>
      <c r="U3114">
        <v>7</v>
      </c>
      <c r="V3114" t="s">
        <v>81</v>
      </c>
      <c r="W3114" t="s">
        <v>74</v>
      </c>
      <c r="X3114" s="2">
        <f>Envios[[#This Row],[Ventas Totales]]-Envios[[#This Row],[Costos Totales]]</f>
        <v>156.35860000000002</v>
      </c>
    </row>
    <row r="3115" spans="1:24" x14ac:dyDescent="0.25">
      <c r="A3115">
        <v>288</v>
      </c>
      <c r="B3115">
        <v>2020</v>
      </c>
      <c r="C3115" s="1">
        <v>40349</v>
      </c>
      <c r="D3115" s="1">
        <v>40351</v>
      </c>
      <c r="E3115" t="s">
        <v>19</v>
      </c>
      <c r="F3115" t="s">
        <v>28</v>
      </c>
      <c r="G3115">
        <v>240</v>
      </c>
      <c r="H3115" t="s">
        <v>366</v>
      </c>
      <c r="I3115" t="s">
        <v>35</v>
      </c>
      <c r="J3115" t="s">
        <v>56</v>
      </c>
      <c r="K3115" t="s">
        <v>91</v>
      </c>
      <c r="L3115">
        <v>42</v>
      </c>
      <c r="M3115">
        <v>5.0199999999999996</v>
      </c>
      <c r="N3115">
        <f>Envios[[#This Row],[Cantidad]]*Envios[[#This Row],[Precio por Unidad]]</f>
        <v>210.83999999999997</v>
      </c>
      <c r="O3115" s="2">
        <v>1.0541999999999998</v>
      </c>
      <c r="P3115" s="2">
        <f>Envios[[#This Row],[Cantidad]]*Envios[[#This Row],[Costo por Unidad]]</f>
        <v>44.276399999999995</v>
      </c>
      <c r="Q3115">
        <v>5.14</v>
      </c>
      <c r="R3115" s="2">
        <f>Envios[[#This Row],[Costo Productos]]+Envios[[#This Row],[Costo de Envío]]</f>
        <v>49.416399999999996</v>
      </c>
      <c r="S3115" t="s">
        <v>300</v>
      </c>
      <c r="T3115" t="s">
        <v>44</v>
      </c>
      <c r="U3115">
        <v>1</v>
      </c>
      <c r="V3115" t="s">
        <v>27</v>
      </c>
      <c r="W3115" t="s">
        <v>27</v>
      </c>
      <c r="X3115" s="2">
        <f>Envios[[#This Row],[Ventas Totales]]-Envios[[#This Row],[Costos Totales]]</f>
        <v>161.42359999999996</v>
      </c>
    </row>
    <row r="3116" spans="1:24" x14ac:dyDescent="0.25">
      <c r="A3116">
        <v>981</v>
      </c>
      <c r="B3116">
        <v>7105</v>
      </c>
      <c r="C3116" s="1">
        <v>40350</v>
      </c>
      <c r="D3116" s="1">
        <v>40357</v>
      </c>
      <c r="E3116" t="s">
        <v>19</v>
      </c>
      <c r="F3116" t="s">
        <v>47</v>
      </c>
      <c r="G3116">
        <v>285</v>
      </c>
      <c r="H3116" t="s">
        <v>803</v>
      </c>
      <c r="I3116" t="s">
        <v>22</v>
      </c>
      <c r="J3116" t="s">
        <v>23</v>
      </c>
      <c r="K3116" t="s">
        <v>67</v>
      </c>
      <c r="L3116">
        <v>17</v>
      </c>
      <c r="M3116">
        <v>4.0599999999999996</v>
      </c>
      <c r="N3116">
        <f>Envios[[#This Row],[Cantidad]]*Envios[[#This Row],[Precio por Unidad]]</f>
        <v>69.02</v>
      </c>
      <c r="O3116" s="2">
        <v>1.6239999999999999</v>
      </c>
      <c r="P3116" s="2">
        <f>Envios[[#This Row],[Cantidad]]*Envios[[#This Row],[Costo por Unidad]]</f>
        <v>27.607999999999997</v>
      </c>
      <c r="Q3116">
        <v>6.89</v>
      </c>
      <c r="R3116" s="2">
        <f>Envios[[#This Row],[Costo Productos]]+Envios[[#This Row],[Costo de Envío]]</f>
        <v>34.497999999999998</v>
      </c>
      <c r="S3116" t="s">
        <v>455</v>
      </c>
      <c r="T3116" t="s">
        <v>30</v>
      </c>
      <c r="U3116">
        <v>6</v>
      </c>
      <c r="V3116" t="s">
        <v>69</v>
      </c>
      <c r="W3116" t="s">
        <v>32</v>
      </c>
      <c r="X3116" s="2">
        <f>Envios[[#This Row],[Ventas Totales]]-Envios[[#This Row],[Costos Totales]]</f>
        <v>34.521999999999998</v>
      </c>
    </row>
    <row r="3117" spans="1:24" x14ac:dyDescent="0.25">
      <c r="A3117">
        <v>1919</v>
      </c>
      <c r="B3117">
        <v>13762</v>
      </c>
      <c r="C3117" s="1">
        <v>40350</v>
      </c>
      <c r="D3117" s="1">
        <v>40353</v>
      </c>
      <c r="E3117" t="s">
        <v>19</v>
      </c>
      <c r="F3117" t="s">
        <v>28</v>
      </c>
      <c r="G3117">
        <v>917</v>
      </c>
      <c r="H3117" t="s">
        <v>1286</v>
      </c>
      <c r="I3117" t="s">
        <v>22</v>
      </c>
      <c r="J3117" t="s">
        <v>23</v>
      </c>
      <c r="K3117" t="s">
        <v>76</v>
      </c>
      <c r="L3117">
        <v>8</v>
      </c>
      <c r="M3117">
        <v>6.28</v>
      </c>
      <c r="N3117">
        <f>Envios[[#This Row],[Cantidad]]*Envios[[#This Row],[Precio por Unidad]]</f>
        <v>50.24</v>
      </c>
      <c r="O3117" s="2">
        <v>3.7679999999999998</v>
      </c>
      <c r="P3117" s="2">
        <f>Envios[[#This Row],[Cantidad]]*Envios[[#This Row],[Costo por Unidad]]</f>
        <v>30.143999999999998</v>
      </c>
      <c r="Q3117">
        <v>5.36</v>
      </c>
      <c r="R3117" s="2">
        <f>Envios[[#This Row],[Costo Productos]]+Envios[[#This Row],[Costo de Envío]]</f>
        <v>35.503999999999998</v>
      </c>
      <c r="S3117" t="s">
        <v>1658</v>
      </c>
      <c r="T3117" t="s">
        <v>30</v>
      </c>
      <c r="U3117">
        <v>9</v>
      </c>
      <c r="V3117" t="s">
        <v>31</v>
      </c>
      <c r="W3117" t="s">
        <v>32</v>
      </c>
      <c r="X3117" s="2">
        <f>Envios[[#This Row],[Ventas Totales]]-Envios[[#This Row],[Costos Totales]]</f>
        <v>14.736000000000004</v>
      </c>
    </row>
    <row r="3118" spans="1:24" x14ac:dyDescent="0.25">
      <c r="A3118">
        <v>1920</v>
      </c>
      <c r="B3118">
        <v>13762</v>
      </c>
      <c r="C3118" s="1">
        <v>40350</v>
      </c>
      <c r="D3118" s="1">
        <v>40352</v>
      </c>
      <c r="E3118" t="s">
        <v>19</v>
      </c>
      <c r="F3118" t="s">
        <v>28</v>
      </c>
      <c r="G3118">
        <v>882</v>
      </c>
      <c r="H3118" t="s">
        <v>509</v>
      </c>
      <c r="I3118" t="s">
        <v>22</v>
      </c>
      <c r="J3118" t="s">
        <v>23</v>
      </c>
      <c r="K3118" t="s">
        <v>113</v>
      </c>
      <c r="L3118">
        <v>7</v>
      </c>
      <c r="M3118">
        <v>7.64</v>
      </c>
      <c r="N3118">
        <f>Envios[[#This Row],[Cantidad]]*Envios[[#This Row],[Precio por Unidad]]</f>
        <v>53.48</v>
      </c>
      <c r="O3118" s="2">
        <v>4.8895999999999997</v>
      </c>
      <c r="P3118" s="2">
        <f>Envios[[#This Row],[Cantidad]]*Envios[[#This Row],[Costo por Unidad]]</f>
        <v>34.227199999999996</v>
      </c>
      <c r="Q3118">
        <v>1.39</v>
      </c>
      <c r="R3118" s="2">
        <f>Envios[[#This Row],[Costo Productos]]+Envios[[#This Row],[Costo de Envío]]</f>
        <v>35.617199999999997</v>
      </c>
      <c r="S3118" t="s">
        <v>1658</v>
      </c>
      <c r="T3118" t="s">
        <v>30</v>
      </c>
      <c r="U3118">
        <v>9</v>
      </c>
      <c r="V3118" t="s">
        <v>31</v>
      </c>
      <c r="W3118" t="s">
        <v>32</v>
      </c>
      <c r="X3118" s="2">
        <f>Envios[[#This Row],[Ventas Totales]]-Envios[[#This Row],[Costos Totales]]</f>
        <v>17.8628</v>
      </c>
    </row>
    <row r="3119" spans="1:24" x14ac:dyDescent="0.25">
      <c r="A3119">
        <v>1921</v>
      </c>
      <c r="B3119">
        <v>13762</v>
      </c>
      <c r="C3119" s="1">
        <v>40350</v>
      </c>
      <c r="D3119" s="1">
        <v>40352</v>
      </c>
      <c r="E3119" t="s">
        <v>19</v>
      </c>
      <c r="F3119" t="s">
        <v>28</v>
      </c>
      <c r="G3119">
        <v>609</v>
      </c>
      <c r="H3119" t="s">
        <v>1145</v>
      </c>
      <c r="I3119" t="s">
        <v>22</v>
      </c>
      <c r="J3119" t="s">
        <v>23</v>
      </c>
      <c r="K3119" t="s">
        <v>188</v>
      </c>
      <c r="L3119">
        <v>37</v>
      </c>
      <c r="M3119">
        <v>3.15</v>
      </c>
      <c r="N3119">
        <f>Envios[[#This Row],[Cantidad]]*Envios[[#This Row],[Precio por Unidad]]</f>
        <v>116.55</v>
      </c>
      <c r="O3119" s="2">
        <v>1.9844999999999999</v>
      </c>
      <c r="P3119" s="2">
        <f>Envios[[#This Row],[Cantidad]]*Envios[[#This Row],[Costo por Unidad]]</f>
        <v>73.426500000000004</v>
      </c>
      <c r="Q3119">
        <v>0.5</v>
      </c>
      <c r="R3119" s="2">
        <f>Envios[[#This Row],[Costo Productos]]+Envios[[#This Row],[Costo de Envío]]</f>
        <v>73.926500000000004</v>
      </c>
      <c r="S3119" t="s">
        <v>1658</v>
      </c>
      <c r="T3119" t="s">
        <v>30</v>
      </c>
      <c r="U3119">
        <v>9</v>
      </c>
      <c r="V3119" t="s">
        <v>31</v>
      </c>
      <c r="W3119" t="s">
        <v>32</v>
      </c>
      <c r="X3119" s="2">
        <f>Envios[[#This Row],[Ventas Totales]]-Envios[[#This Row],[Costos Totales]]</f>
        <v>42.623499999999993</v>
      </c>
    </row>
    <row r="3120" spans="1:24" x14ac:dyDescent="0.25">
      <c r="A3120">
        <v>6431</v>
      </c>
      <c r="B3120">
        <v>45728</v>
      </c>
      <c r="C3120" s="1">
        <v>40350</v>
      </c>
      <c r="D3120" s="1">
        <v>40351</v>
      </c>
      <c r="E3120" t="s">
        <v>19</v>
      </c>
      <c r="F3120" t="s">
        <v>20</v>
      </c>
      <c r="G3120">
        <v>1116</v>
      </c>
      <c r="H3120" t="s">
        <v>1883</v>
      </c>
      <c r="I3120" t="s">
        <v>22</v>
      </c>
      <c r="J3120" t="s">
        <v>23</v>
      </c>
      <c r="K3120" t="s">
        <v>188</v>
      </c>
      <c r="L3120">
        <v>11</v>
      </c>
      <c r="M3120">
        <v>2.88</v>
      </c>
      <c r="N3120">
        <f>Envios[[#This Row],[Cantidad]]*Envios[[#This Row],[Precio por Unidad]]</f>
        <v>31.68</v>
      </c>
      <c r="O3120" s="2">
        <v>1.8431999999999999</v>
      </c>
      <c r="P3120" s="2">
        <f>Envios[[#This Row],[Cantidad]]*Envios[[#This Row],[Costo por Unidad]]</f>
        <v>20.275199999999998</v>
      </c>
      <c r="Q3120">
        <v>5.33</v>
      </c>
      <c r="R3120" s="2">
        <f>Envios[[#This Row],[Costo Productos]]+Envios[[#This Row],[Costo de Envío]]</f>
        <v>25.605199999999996</v>
      </c>
      <c r="S3120" t="s">
        <v>1906</v>
      </c>
      <c r="T3120" t="s">
        <v>26</v>
      </c>
      <c r="U3120">
        <v>4</v>
      </c>
      <c r="V3120" t="s">
        <v>73</v>
      </c>
      <c r="W3120" t="s">
        <v>74</v>
      </c>
      <c r="X3120" s="2">
        <f>Envios[[#This Row],[Ventas Totales]]-Envios[[#This Row],[Costos Totales]]</f>
        <v>6.0748000000000033</v>
      </c>
    </row>
    <row r="3121" spans="1:24" x14ac:dyDescent="0.25">
      <c r="A3121">
        <v>6430</v>
      </c>
      <c r="B3121">
        <v>45728</v>
      </c>
      <c r="C3121" s="1">
        <v>40350</v>
      </c>
      <c r="D3121" s="1">
        <v>40351</v>
      </c>
      <c r="E3121" t="s">
        <v>19</v>
      </c>
      <c r="F3121" t="s">
        <v>20</v>
      </c>
      <c r="G3121">
        <v>1124</v>
      </c>
      <c r="H3121" t="s">
        <v>1907</v>
      </c>
      <c r="I3121" t="s">
        <v>35</v>
      </c>
      <c r="J3121" t="s">
        <v>56</v>
      </c>
      <c r="K3121" t="s">
        <v>91</v>
      </c>
      <c r="L3121">
        <v>49</v>
      </c>
      <c r="M3121">
        <v>33.29</v>
      </c>
      <c r="N3121">
        <f>Envios[[#This Row],[Cantidad]]*Envios[[#This Row],[Precio por Unidad]]</f>
        <v>1631.21</v>
      </c>
      <c r="O3121" s="2">
        <v>19.641100000000002</v>
      </c>
      <c r="P3121" s="2">
        <f>Envios[[#This Row],[Cantidad]]*Envios[[#This Row],[Costo por Unidad]]</f>
        <v>962.41390000000013</v>
      </c>
      <c r="Q3121">
        <v>1.99</v>
      </c>
      <c r="R3121" s="2">
        <f>Envios[[#This Row],[Costo Productos]]+Envios[[#This Row],[Costo de Envío]]</f>
        <v>964.40390000000014</v>
      </c>
      <c r="S3121" t="s">
        <v>1906</v>
      </c>
      <c r="T3121" t="s">
        <v>26</v>
      </c>
      <c r="U3121">
        <v>3</v>
      </c>
      <c r="V3121" t="s">
        <v>52</v>
      </c>
      <c r="W3121" t="s">
        <v>53</v>
      </c>
      <c r="X3121" s="2">
        <f>Envios[[#This Row],[Ventas Totales]]-Envios[[#This Row],[Costos Totales]]</f>
        <v>666.8060999999999</v>
      </c>
    </row>
    <row r="3122" spans="1:24" x14ac:dyDescent="0.25">
      <c r="A3122">
        <v>7169</v>
      </c>
      <c r="B3122">
        <v>51171</v>
      </c>
      <c r="C3122" s="1">
        <v>40350</v>
      </c>
      <c r="D3122" s="1">
        <v>40352</v>
      </c>
      <c r="E3122" t="s">
        <v>19</v>
      </c>
      <c r="F3122" t="s">
        <v>20</v>
      </c>
      <c r="G3122">
        <v>292</v>
      </c>
      <c r="H3122" t="s">
        <v>813</v>
      </c>
      <c r="I3122" t="s">
        <v>22</v>
      </c>
      <c r="J3122" t="s">
        <v>23</v>
      </c>
      <c r="K3122" t="s">
        <v>76</v>
      </c>
      <c r="L3122">
        <v>34</v>
      </c>
      <c r="M3122">
        <v>22.38</v>
      </c>
      <c r="N3122">
        <f>Envios[[#This Row],[Cantidad]]*Envios[[#This Row],[Precio por Unidad]]</f>
        <v>760.92</v>
      </c>
      <c r="O3122" s="2">
        <v>13.875599999999999</v>
      </c>
      <c r="P3122" s="2">
        <f>Envios[[#This Row],[Cantidad]]*Envios[[#This Row],[Costo por Unidad]]</f>
        <v>471.77039999999994</v>
      </c>
      <c r="Q3122">
        <v>15.1</v>
      </c>
      <c r="R3122" s="2">
        <f>Envios[[#This Row],[Costo Productos]]+Envios[[#This Row],[Costo de Envío]]</f>
        <v>486.87039999999996</v>
      </c>
      <c r="S3122" t="s">
        <v>724</v>
      </c>
      <c r="T3122" t="s">
        <v>26</v>
      </c>
      <c r="U3122">
        <v>3</v>
      </c>
      <c r="V3122" t="s">
        <v>52</v>
      </c>
      <c r="W3122" t="s">
        <v>53</v>
      </c>
      <c r="X3122" s="2">
        <f>Envios[[#This Row],[Ventas Totales]]-Envios[[#This Row],[Costos Totales]]</f>
        <v>274.0496</v>
      </c>
    </row>
    <row r="3123" spans="1:24" x14ac:dyDescent="0.25">
      <c r="A3123">
        <v>4334</v>
      </c>
      <c r="B3123">
        <v>30885</v>
      </c>
      <c r="C3123" s="1">
        <v>40350</v>
      </c>
      <c r="D3123" s="1">
        <v>40351</v>
      </c>
      <c r="E3123" t="s">
        <v>19</v>
      </c>
      <c r="F3123" t="s">
        <v>20</v>
      </c>
      <c r="G3123">
        <v>722</v>
      </c>
      <c r="H3123" t="s">
        <v>836</v>
      </c>
      <c r="I3123" t="s">
        <v>22</v>
      </c>
      <c r="J3123" t="s">
        <v>23</v>
      </c>
      <c r="K3123" t="s">
        <v>24</v>
      </c>
      <c r="L3123">
        <v>24</v>
      </c>
      <c r="M3123">
        <v>9.7100000000000009</v>
      </c>
      <c r="N3123">
        <f>Envios[[#This Row],[Cantidad]]*Envios[[#This Row],[Precio por Unidad]]</f>
        <v>233.04000000000002</v>
      </c>
      <c r="O3123" s="2">
        <v>3.8840000000000003</v>
      </c>
      <c r="P3123" s="2">
        <f>Envios[[#This Row],[Cantidad]]*Envios[[#This Row],[Costo por Unidad]]</f>
        <v>93.216000000000008</v>
      </c>
      <c r="Q3123">
        <v>9.4499999999999993</v>
      </c>
      <c r="R3123" s="2">
        <f>Envios[[#This Row],[Costo Productos]]+Envios[[#This Row],[Costo de Envío]]</f>
        <v>102.66600000000001</v>
      </c>
      <c r="S3123" t="s">
        <v>692</v>
      </c>
      <c r="T3123" t="s">
        <v>30</v>
      </c>
      <c r="U3123">
        <v>11</v>
      </c>
      <c r="V3123" t="s">
        <v>131</v>
      </c>
      <c r="W3123" t="s">
        <v>131</v>
      </c>
      <c r="X3123" s="2">
        <f>Envios[[#This Row],[Ventas Totales]]-Envios[[#This Row],[Costos Totales]]</f>
        <v>130.37400000000002</v>
      </c>
    </row>
    <row r="3124" spans="1:24" x14ac:dyDescent="0.25">
      <c r="A3124">
        <v>3998</v>
      </c>
      <c r="B3124">
        <v>28519</v>
      </c>
      <c r="C3124" s="1">
        <v>40351</v>
      </c>
      <c r="D3124" s="1">
        <v>40353</v>
      </c>
      <c r="E3124" t="s">
        <v>19</v>
      </c>
      <c r="F3124" t="s">
        <v>20</v>
      </c>
      <c r="G3124">
        <v>580</v>
      </c>
      <c r="H3124" t="s">
        <v>1124</v>
      </c>
      <c r="I3124" t="s">
        <v>63</v>
      </c>
      <c r="J3124" t="s">
        <v>56</v>
      </c>
      <c r="K3124" t="s">
        <v>57</v>
      </c>
      <c r="L3124">
        <v>4</v>
      </c>
      <c r="M3124">
        <v>85.99</v>
      </c>
      <c r="N3124">
        <f>Envios[[#This Row],[Cantidad]]*Envios[[#This Row],[Precio por Unidad]]</f>
        <v>343.96</v>
      </c>
      <c r="O3124" s="2">
        <v>38.695499999999996</v>
      </c>
      <c r="P3124" s="2">
        <f>Envios[[#This Row],[Cantidad]]*Envios[[#This Row],[Costo por Unidad]]</f>
        <v>154.78199999999998</v>
      </c>
      <c r="Q3124">
        <v>0.99</v>
      </c>
      <c r="R3124" s="2">
        <f>Envios[[#This Row],[Costo Productos]]+Envios[[#This Row],[Costo de Envío]]</f>
        <v>155.77199999999999</v>
      </c>
      <c r="S3124" t="s">
        <v>359</v>
      </c>
      <c r="T3124" t="s">
        <v>39</v>
      </c>
      <c r="U3124">
        <v>5</v>
      </c>
      <c r="V3124" t="s">
        <v>87</v>
      </c>
      <c r="W3124" t="s">
        <v>53</v>
      </c>
      <c r="X3124" s="2">
        <f>Envios[[#This Row],[Ventas Totales]]-Envios[[#This Row],[Costos Totales]]</f>
        <v>188.18799999999999</v>
      </c>
    </row>
    <row r="3125" spans="1:24" x14ac:dyDescent="0.25">
      <c r="A3125">
        <v>4762</v>
      </c>
      <c r="B3125">
        <v>33862</v>
      </c>
      <c r="C3125" s="1">
        <v>40351</v>
      </c>
      <c r="D3125" s="1">
        <v>40352</v>
      </c>
      <c r="E3125" t="s">
        <v>19</v>
      </c>
      <c r="F3125" t="s">
        <v>40</v>
      </c>
      <c r="G3125">
        <v>692</v>
      </c>
      <c r="H3125" t="s">
        <v>1135</v>
      </c>
      <c r="I3125" t="s">
        <v>22</v>
      </c>
      <c r="J3125" t="s">
        <v>23</v>
      </c>
      <c r="K3125" t="s">
        <v>113</v>
      </c>
      <c r="L3125">
        <v>22</v>
      </c>
      <c r="M3125">
        <v>5.58</v>
      </c>
      <c r="N3125">
        <f>Envios[[#This Row],[Cantidad]]*Envios[[#This Row],[Precio por Unidad]]</f>
        <v>122.76</v>
      </c>
      <c r="O3125" s="2">
        <v>3.6270000000000002</v>
      </c>
      <c r="P3125" s="2">
        <f>Envios[[#This Row],[Cantidad]]*Envios[[#This Row],[Costo por Unidad]]</f>
        <v>79.794000000000011</v>
      </c>
      <c r="Q3125">
        <v>5.3</v>
      </c>
      <c r="R3125" s="2">
        <f>Envios[[#This Row],[Costo Productos]]+Envios[[#This Row],[Costo de Envío]]</f>
        <v>85.094000000000008</v>
      </c>
      <c r="S3125" t="s">
        <v>1846</v>
      </c>
      <c r="T3125" t="s">
        <v>39</v>
      </c>
      <c r="U3125">
        <v>2</v>
      </c>
      <c r="V3125" t="s">
        <v>45</v>
      </c>
      <c r="W3125" t="s">
        <v>45</v>
      </c>
      <c r="X3125" s="2">
        <f>Envios[[#This Row],[Ventas Totales]]-Envios[[#This Row],[Costos Totales]]</f>
        <v>37.665999999999997</v>
      </c>
    </row>
    <row r="3126" spans="1:24" x14ac:dyDescent="0.25">
      <c r="A3126">
        <v>5700</v>
      </c>
      <c r="B3126">
        <v>40321</v>
      </c>
      <c r="C3126" s="1">
        <v>40352</v>
      </c>
      <c r="D3126" s="1">
        <v>40354</v>
      </c>
      <c r="E3126" t="s">
        <v>19</v>
      </c>
      <c r="F3126" t="s">
        <v>20</v>
      </c>
      <c r="G3126">
        <v>493</v>
      </c>
      <c r="H3126" t="s">
        <v>1490</v>
      </c>
      <c r="I3126" t="s">
        <v>22</v>
      </c>
      <c r="J3126" t="s">
        <v>23</v>
      </c>
      <c r="K3126" t="s">
        <v>76</v>
      </c>
      <c r="L3126">
        <v>23</v>
      </c>
      <c r="M3126">
        <v>67.28</v>
      </c>
      <c r="N3126">
        <f>Envios[[#This Row],[Cantidad]]*Envios[[#This Row],[Precio por Unidad]]</f>
        <v>1547.44</v>
      </c>
      <c r="O3126" s="2">
        <v>40.368000000000002</v>
      </c>
      <c r="P3126" s="2">
        <f>Envios[[#This Row],[Cantidad]]*Envios[[#This Row],[Costo por Unidad]]</f>
        <v>928.46400000000006</v>
      </c>
      <c r="Q3126">
        <v>19.989999999999998</v>
      </c>
      <c r="R3126" s="2">
        <f>Envios[[#This Row],[Costo Productos]]+Envios[[#This Row],[Costo de Envío]]</f>
        <v>948.45400000000006</v>
      </c>
      <c r="S3126" t="s">
        <v>375</v>
      </c>
      <c r="T3126" t="s">
        <v>39</v>
      </c>
      <c r="U3126">
        <v>6</v>
      </c>
      <c r="V3126" t="s">
        <v>69</v>
      </c>
      <c r="W3126" t="s">
        <v>32</v>
      </c>
      <c r="X3126" s="2">
        <f>Envios[[#This Row],[Ventas Totales]]-Envios[[#This Row],[Costos Totales]]</f>
        <v>598.98599999999999</v>
      </c>
    </row>
    <row r="3127" spans="1:24" x14ac:dyDescent="0.25">
      <c r="A3127">
        <v>5701</v>
      </c>
      <c r="B3127">
        <v>40321</v>
      </c>
      <c r="C3127" s="1">
        <v>40352</v>
      </c>
      <c r="D3127" s="1">
        <v>40353</v>
      </c>
      <c r="E3127" t="s">
        <v>19</v>
      </c>
      <c r="F3127" t="s">
        <v>20</v>
      </c>
      <c r="G3127">
        <v>8</v>
      </c>
      <c r="H3127" t="s">
        <v>1908</v>
      </c>
      <c r="I3127" t="s">
        <v>22</v>
      </c>
      <c r="J3127" t="s">
        <v>23</v>
      </c>
      <c r="K3127" t="s">
        <v>24</v>
      </c>
      <c r="L3127">
        <v>18</v>
      </c>
      <c r="M3127">
        <v>42.76</v>
      </c>
      <c r="N3127">
        <f>Envios[[#This Row],[Cantidad]]*Envios[[#This Row],[Precio por Unidad]]</f>
        <v>769.68</v>
      </c>
      <c r="O3127" s="2">
        <v>29.931999999999995</v>
      </c>
      <c r="P3127" s="2">
        <f>Envios[[#This Row],[Cantidad]]*Envios[[#This Row],[Costo por Unidad]]</f>
        <v>538.77599999999995</v>
      </c>
      <c r="Q3127">
        <v>6.22</v>
      </c>
      <c r="R3127" s="2">
        <f>Envios[[#This Row],[Costo Productos]]+Envios[[#This Row],[Costo de Envío]]</f>
        <v>544.99599999999998</v>
      </c>
      <c r="S3127" t="s">
        <v>375</v>
      </c>
      <c r="T3127" t="s">
        <v>39</v>
      </c>
      <c r="U3127">
        <v>6</v>
      </c>
      <c r="V3127" t="s">
        <v>69</v>
      </c>
      <c r="W3127" t="s">
        <v>32</v>
      </c>
      <c r="X3127" s="2">
        <f>Envios[[#This Row],[Ventas Totales]]-Envios[[#This Row],[Costos Totales]]</f>
        <v>224.68399999999997</v>
      </c>
    </row>
    <row r="3128" spans="1:24" x14ac:dyDescent="0.25">
      <c r="A3128">
        <v>6808</v>
      </c>
      <c r="B3128">
        <v>48484</v>
      </c>
      <c r="C3128" s="1">
        <v>40352</v>
      </c>
      <c r="D3128" s="1">
        <v>40353</v>
      </c>
      <c r="E3128" t="s">
        <v>19</v>
      </c>
      <c r="F3128" t="s">
        <v>28</v>
      </c>
      <c r="G3128">
        <v>669</v>
      </c>
      <c r="H3128" t="s">
        <v>498</v>
      </c>
      <c r="I3128" t="s">
        <v>35</v>
      </c>
      <c r="J3128" t="s">
        <v>56</v>
      </c>
      <c r="K3128" t="s">
        <v>91</v>
      </c>
      <c r="L3128">
        <v>22</v>
      </c>
      <c r="M3128">
        <v>16.48</v>
      </c>
      <c r="N3128">
        <f>Envios[[#This Row],[Cantidad]]*Envios[[#This Row],[Precio por Unidad]]</f>
        <v>362.56</v>
      </c>
      <c r="O3128" s="2">
        <v>9.5584000000000007</v>
      </c>
      <c r="P3128" s="2">
        <f>Envios[[#This Row],[Cantidad]]*Envios[[#This Row],[Costo por Unidad]]</f>
        <v>210.28480000000002</v>
      </c>
      <c r="Q3128">
        <v>1.99</v>
      </c>
      <c r="R3128" s="2">
        <f>Envios[[#This Row],[Costo Productos]]+Envios[[#This Row],[Costo de Envío]]</f>
        <v>212.27480000000003</v>
      </c>
      <c r="S3128" t="s">
        <v>175</v>
      </c>
      <c r="T3128" t="s">
        <v>26</v>
      </c>
      <c r="U3128">
        <v>3</v>
      </c>
      <c r="V3128" t="s">
        <v>52</v>
      </c>
      <c r="W3128" t="s">
        <v>53</v>
      </c>
      <c r="X3128" s="2">
        <f>Envios[[#This Row],[Ventas Totales]]-Envios[[#This Row],[Costos Totales]]</f>
        <v>150.28519999999997</v>
      </c>
    </row>
    <row r="3129" spans="1:24" x14ac:dyDescent="0.25">
      <c r="A3129">
        <v>6809</v>
      </c>
      <c r="B3129">
        <v>48484</v>
      </c>
      <c r="C3129" s="1">
        <v>40352</v>
      </c>
      <c r="D3129" s="1">
        <v>40353</v>
      </c>
      <c r="E3129" t="s">
        <v>33</v>
      </c>
      <c r="F3129" t="s">
        <v>28</v>
      </c>
      <c r="G3129">
        <v>305</v>
      </c>
      <c r="H3129" t="s">
        <v>1825</v>
      </c>
      <c r="I3129" t="s">
        <v>35</v>
      </c>
      <c r="J3129" t="s">
        <v>36</v>
      </c>
      <c r="K3129" t="s">
        <v>37</v>
      </c>
      <c r="L3129">
        <v>41</v>
      </c>
      <c r="M3129">
        <v>20.239999999999998</v>
      </c>
      <c r="N3129">
        <f>Envios[[#This Row],[Cantidad]]*Envios[[#This Row],[Precio por Unidad]]</f>
        <v>829.83999999999992</v>
      </c>
      <c r="O3129" s="2">
        <v>10.3224</v>
      </c>
      <c r="P3129" s="2">
        <f>Envios[[#This Row],[Cantidad]]*Envios[[#This Row],[Costo por Unidad]]</f>
        <v>423.21839999999997</v>
      </c>
      <c r="Q3129">
        <v>6.67</v>
      </c>
      <c r="R3129" s="2">
        <f>Envios[[#This Row],[Costo Productos]]+Envios[[#This Row],[Costo de Envío]]</f>
        <v>429.88839999999999</v>
      </c>
      <c r="S3129" t="s">
        <v>175</v>
      </c>
      <c r="T3129" t="s">
        <v>26</v>
      </c>
      <c r="U3129">
        <v>3</v>
      </c>
      <c r="V3129" t="s">
        <v>52</v>
      </c>
      <c r="W3129" t="s">
        <v>53</v>
      </c>
      <c r="X3129" s="2">
        <f>Envios[[#This Row],[Ventas Totales]]-Envios[[#This Row],[Costos Totales]]</f>
        <v>399.95159999999993</v>
      </c>
    </row>
    <row r="3130" spans="1:24" x14ac:dyDescent="0.25">
      <c r="A3130">
        <v>6810</v>
      </c>
      <c r="B3130">
        <v>48484</v>
      </c>
      <c r="C3130" s="1">
        <v>40352</v>
      </c>
      <c r="D3130" s="1">
        <v>40354</v>
      </c>
      <c r="E3130" t="s">
        <v>19</v>
      </c>
      <c r="F3130" t="s">
        <v>28</v>
      </c>
      <c r="G3130">
        <v>41</v>
      </c>
      <c r="H3130" t="s">
        <v>227</v>
      </c>
      <c r="I3130" t="s">
        <v>22</v>
      </c>
      <c r="J3130" t="s">
        <v>23</v>
      </c>
      <c r="K3130" t="s">
        <v>64</v>
      </c>
      <c r="L3130">
        <v>43</v>
      </c>
      <c r="M3130">
        <v>18.97</v>
      </c>
      <c r="N3130">
        <f>Envios[[#This Row],[Cantidad]]*Envios[[#This Row],[Precio por Unidad]]</f>
        <v>815.70999999999992</v>
      </c>
      <c r="O3130" s="2">
        <v>11.951099999999999</v>
      </c>
      <c r="P3130" s="2">
        <f>Envios[[#This Row],[Cantidad]]*Envios[[#This Row],[Costo por Unidad]]</f>
        <v>513.89729999999997</v>
      </c>
      <c r="Q3130">
        <v>9.0299999999999994</v>
      </c>
      <c r="R3130" s="2">
        <f>Envios[[#This Row],[Costo Productos]]+Envios[[#This Row],[Costo de Envío]]</f>
        <v>522.92729999999995</v>
      </c>
      <c r="S3130" t="s">
        <v>175</v>
      </c>
      <c r="T3130" t="s">
        <v>26</v>
      </c>
      <c r="U3130">
        <v>3</v>
      </c>
      <c r="V3130" t="s">
        <v>52</v>
      </c>
      <c r="W3130" t="s">
        <v>53</v>
      </c>
      <c r="X3130" s="2">
        <f>Envios[[#This Row],[Ventas Totales]]-Envios[[#This Row],[Costos Totales]]</f>
        <v>292.78269999999998</v>
      </c>
    </row>
    <row r="3131" spans="1:24" x14ac:dyDescent="0.25">
      <c r="A3131">
        <v>6811</v>
      </c>
      <c r="B3131">
        <v>48484</v>
      </c>
      <c r="C3131" s="1">
        <v>40352</v>
      </c>
      <c r="D3131" s="1">
        <v>40354</v>
      </c>
      <c r="E3131" t="s">
        <v>19</v>
      </c>
      <c r="F3131" t="s">
        <v>28</v>
      </c>
      <c r="G3131">
        <v>670</v>
      </c>
      <c r="H3131" t="s">
        <v>1802</v>
      </c>
      <c r="I3131" t="s">
        <v>22</v>
      </c>
      <c r="J3131" t="s">
        <v>56</v>
      </c>
      <c r="K3131" t="s">
        <v>57</v>
      </c>
      <c r="L3131">
        <v>50</v>
      </c>
      <c r="M3131">
        <v>125.99</v>
      </c>
      <c r="N3131">
        <f>Envios[[#This Row],[Cantidad]]*Envios[[#This Row],[Precio por Unidad]]</f>
        <v>6299.5</v>
      </c>
      <c r="O3131" s="2">
        <v>56.695499999999996</v>
      </c>
      <c r="P3131" s="2">
        <f>Envios[[#This Row],[Cantidad]]*Envios[[#This Row],[Costo por Unidad]]</f>
        <v>2834.7749999999996</v>
      </c>
      <c r="Q3131">
        <v>8.99</v>
      </c>
      <c r="R3131" s="2">
        <f>Envios[[#This Row],[Costo Productos]]+Envios[[#This Row],[Costo de Envío]]</f>
        <v>2843.7649999999994</v>
      </c>
      <c r="S3131" t="s">
        <v>175</v>
      </c>
      <c r="T3131" t="s">
        <v>26</v>
      </c>
      <c r="U3131">
        <v>3</v>
      </c>
      <c r="V3131" t="s">
        <v>52</v>
      </c>
      <c r="W3131" t="s">
        <v>53</v>
      </c>
      <c r="X3131" s="2">
        <f>Envios[[#This Row],[Ventas Totales]]-Envios[[#This Row],[Costos Totales]]</f>
        <v>3455.7350000000006</v>
      </c>
    </row>
    <row r="3132" spans="1:24" x14ac:dyDescent="0.25">
      <c r="A3132">
        <v>1779</v>
      </c>
      <c r="B3132">
        <v>12743</v>
      </c>
      <c r="C3132" s="1">
        <v>40352</v>
      </c>
      <c r="D3132" s="1">
        <v>40354</v>
      </c>
      <c r="E3132" t="s">
        <v>19</v>
      </c>
      <c r="F3132" t="s">
        <v>20</v>
      </c>
      <c r="G3132">
        <v>658</v>
      </c>
      <c r="H3132" t="s">
        <v>1169</v>
      </c>
      <c r="I3132" t="s">
        <v>63</v>
      </c>
      <c r="J3132" t="s">
        <v>56</v>
      </c>
      <c r="K3132" t="s">
        <v>57</v>
      </c>
      <c r="L3132">
        <v>39</v>
      </c>
      <c r="M3132">
        <v>20.99</v>
      </c>
      <c r="N3132">
        <f>Envios[[#This Row],[Cantidad]]*Envios[[#This Row],[Precio por Unidad]]</f>
        <v>818.6099999999999</v>
      </c>
      <c r="O3132" s="2">
        <v>9.0257000000000005</v>
      </c>
      <c r="P3132" s="2">
        <f>Envios[[#This Row],[Cantidad]]*Envios[[#This Row],[Costo por Unidad]]</f>
        <v>352.00229999999999</v>
      </c>
      <c r="Q3132">
        <v>0.99</v>
      </c>
      <c r="R3132" s="2">
        <f>Envios[[#This Row],[Costo Productos]]+Envios[[#This Row],[Costo de Envío]]</f>
        <v>352.9923</v>
      </c>
      <c r="S3132" t="s">
        <v>1445</v>
      </c>
      <c r="T3132" t="s">
        <v>30</v>
      </c>
      <c r="U3132">
        <v>3</v>
      </c>
      <c r="V3132" t="s">
        <v>52</v>
      </c>
      <c r="W3132" t="s">
        <v>53</v>
      </c>
      <c r="X3132" s="2">
        <f>Envios[[#This Row],[Ventas Totales]]-Envios[[#This Row],[Costos Totales]]</f>
        <v>465.6176999999999</v>
      </c>
    </row>
    <row r="3133" spans="1:24" x14ac:dyDescent="0.25">
      <c r="A3133">
        <v>5258</v>
      </c>
      <c r="B3133">
        <v>37440</v>
      </c>
      <c r="C3133" s="1">
        <v>40352</v>
      </c>
      <c r="D3133" s="1">
        <v>40354</v>
      </c>
      <c r="E3133" t="s">
        <v>19</v>
      </c>
      <c r="F3133" t="s">
        <v>40</v>
      </c>
      <c r="G3133">
        <v>913</v>
      </c>
      <c r="H3133" t="s">
        <v>1498</v>
      </c>
      <c r="I3133" t="s">
        <v>22</v>
      </c>
      <c r="J3133" t="s">
        <v>36</v>
      </c>
      <c r="K3133" t="s">
        <v>37</v>
      </c>
      <c r="L3133">
        <v>31</v>
      </c>
      <c r="M3133">
        <v>9.3800000000000008</v>
      </c>
      <c r="N3133">
        <f>Envios[[#This Row],[Cantidad]]*Envios[[#This Row],[Precio por Unidad]]</f>
        <v>290.78000000000003</v>
      </c>
      <c r="O3133" s="2">
        <v>4.0334000000000012</v>
      </c>
      <c r="P3133" s="2">
        <f>Envios[[#This Row],[Cantidad]]*Envios[[#This Row],[Costo por Unidad]]</f>
        <v>125.03540000000004</v>
      </c>
      <c r="Q3133">
        <v>4.93</v>
      </c>
      <c r="R3133" s="2">
        <f>Envios[[#This Row],[Costo Productos]]+Envios[[#This Row],[Costo de Envío]]</f>
        <v>129.96540000000005</v>
      </c>
      <c r="S3133" t="s">
        <v>360</v>
      </c>
      <c r="T3133" t="s">
        <v>30</v>
      </c>
      <c r="U3133">
        <v>1</v>
      </c>
      <c r="V3133" t="s">
        <v>27</v>
      </c>
      <c r="W3133" t="s">
        <v>27</v>
      </c>
      <c r="X3133" s="2">
        <f>Envios[[#This Row],[Ventas Totales]]-Envios[[#This Row],[Costos Totales]]</f>
        <v>160.81459999999998</v>
      </c>
    </row>
    <row r="3134" spans="1:24" x14ac:dyDescent="0.25">
      <c r="A3134">
        <v>5259</v>
      </c>
      <c r="B3134">
        <v>37440</v>
      </c>
      <c r="C3134" s="1">
        <v>40352</v>
      </c>
      <c r="D3134" s="1">
        <v>40353</v>
      </c>
      <c r="E3134" t="s">
        <v>46</v>
      </c>
      <c r="F3134" t="s">
        <v>40</v>
      </c>
      <c r="G3134">
        <v>2</v>
      </c>
      <c r="H3134" t="s">
        <v>66</v>
      </c>
      <c r="I3134" t="s">
        <v>49</v>
      </c>
      <c r="J3134" t="s">
        <v>23</v>
      </c>
      <c r="K3134" t="s">
        <v>67</v>
      </c>
      <c r="L3134">
        <v>39</v>
      </c>
      <c r="M3134">
        <v>208.16</v>
      </c>
      <c r="N3134">
        <f>Envios[[#This Row],[Cantidad]]*Envios[[#This Row],[Precio por Unidad]]</f>
        <v>8118.24</v>
      </c>
      <c r="O3134" s="2">
        <v>87.427200000000013</v>
      </c>
      <c r="P3134" s="2">
        <f>Envios[[#This Row],[Cantidad]]*Envios[[#This Row],[Costo por Unidad]]</f>
        <v>3409.6608000000006</v>
      </c>
      <c r="Q3134">
        <v>68.02</v>
      </c>
      <c r="R3134" s="2">
        <f>Envios[[#This Row],[Costo Productos]]+Envios[[#This Row],[Costo de Envío]]</f>
        <v>3477.6808000000005</v>
      </c>
      <c r="S3134" t="s">
        <v>360</v>
      </c>
      <c r="T3134" t="s">
        <v>30</v>
      </c>
      <c r="U3134">
        <v>5</v>
      </c>
      <c r="V3134" t="s">
        <v>87</v>
      </c>
      <c r="W3134" t="s">
        <v>53</v>
      </c>
      <c r="X3134" s="2">
        <f>Envios[[#This Row],[Ventas Totales]]-Envios[[#This Row],[Costos Totales]]</f>
        <v>4640.5591999999997</v>
      </c>
    </row>
    <row r="3135" spans="1:24" x14ac:dyDescent="0.25">
      <c r="A3135">
        <v>1655</v>
      </c>
      <c r="B3135">
        <v>11941</v>
      </c>
      <c r="C3135" s="1">
        <v>40353</v>
      </c>
      <c r="D3135" s="1">
        <v>40354</v>
      </c>
      <c r="E3135" t="s">
        <v>19</v>
      </c>
      <c r="F3135" t="s">
        <v>60</v>
      </c>
      <c r="G3135">
        <v>102</v>
      </c>
      <c r="H3135" t="s">
        <v>1370</v>
      </c>
      <c r="I3135" t="s">
        <v>22</v>
      </c>
      <c r="J3135" t="s">
        <v>23</v>
      </c>
      <c r="K3135" t="s">
        <v>24</v>
      </c>
      <c r="L3135">
        <v>4</v>
      </c>
      <c r="M3135">
        <v>15.7</v>
      </c>
      <c r="N3135">
        <f>Envios[[#This Row],[Cantidad]]*Envios[[#This Row],[Precio por Unidad]]</f>
        <v>62.8</v>
      </c>
      <c r="O3135" s="2">
        <v>6.28</v>
      </c>
      <c r="P3135" s="2">
        <f>Envios[[#This Row],[Cantidad]]*Envios[[#This Row],[Costo por Unidad]]</f>
        <v>25.12</v>
      </c>
      <c r="Q3135">
        <v>11.25</v>
      </c>
      <c r="R3135" s="2">
        <f>Envios[[#This Row],[Costo Productos]]+Envios[[#This Row],[Costo de Envío]]</f>
        <v>36.370000000000005</v>
      </c>
      <c r="S3135" t="s">
        <v>1909</v>
      </c>
      <c r="T3135" t="s">
        <v>30</v>
      </c>
      <c r="U3135">
        <v>8</v>
      </c>
      <c r="V3135" t="s">
        <v>96</v>
      </c>
      <c r="W3135" t="s">
        <v>96</v>
      </c>
      <c r="X3135" s="2">
        <f>Envios[[#This Row],[Ventas Totales]]-Envios[[#This Row],[Costos Totales]]</f>
        <v>26.429999999999993</v>
      </c>
    </row>
    <row r="3136" spans="1:24" x14ac:dyDescent="0.25">
      <c r="A3136">
        <v>1656</v>
      </c>
      <c r="B3136">
        <v>11941</v>
      </c>
      <c r="C3136" s="1">
        <v>40353</v>
      </c>
      <c r="D3136" s="1">
        <v>40354</v>
      </c>
      <c r="E3136" t="s">
        <v>46</v>
      </c>
      <c r="F3136" t="s">
        <v>60</v>
      </c>
      <c r="G3136">
        <v>103</v>
      </c>
      <c r="H3136" t="s">
        <v>428</v>
      </c>
      <c r="I3136" t="s">
        <v>119</v>
      </c>
      <c r="J3136" t="s">
        <v>36</v>
      </c>
      <c r="K3136" t="s">
        <v>120</v>
      </c>
      <c r="L3136">
        <v>26</v>
      </c>
      <c r="M3136">
        <v>179.29</v>
      </c>
      <c r="N3136">
        <f>Envios[[#This Row],[Cantidad]]*Envios[[#This Row],[Precio por Unidad]]</f>
        <v>4661.54</v>
      </c>
      <c r="O3136" s="2">
        <v>46.615400000000001</v>
      </c>
      <c r="P3136" s="2">
        <f>Envios[[#This Row],[Cantidad]]*Envios[[#This Row],[Costo por Unidad]]</f>
        <v>1212.0004000000001</v>
      </c>
      <c r="Q3136">
        <v>29.21</v>
      </c>
      <c r="R3136" s="2">
        <f>Envios[[#This Row],[Costo Productos]]+Envios[[#This Row],[Costo de Envío]]</f>
        <v>1241.2104000000002</v>
      </c>
      <c r="S3136" t="s">
        <v>1909</v>
      </c>
      <c r="T3136" t="s">
        <v>30</v>
      </c>
      <c r="U3136">
        <v>8</v>
      </c>
      <c r="V3136" t="s">
        <v>96</v>
      </c>
      <c r="W3136" t="s">
        <v>96</v>
      </c>
      <c r="X3136" s="2">
        <f>Envios[[#This Row],[Ventas Totales]]-Envios[[#This Row],[Costos Totales]]</f>
        <v>3420.3296</v>
      </c>
    </row>
    <row r="3137" spans="1:24" x14ac:dyDescent="0.25">
      <c r="A3137">
        <v>4676</v>
      </c>
      <c r="B3137">
        <v>33255</v>
      </c>
      <c r="C3137" s="1">
        <v>40353</v>
      </c>
      <c r="D3137" s="1">
        <v>40354</v>
      </c>
      <c r="E3137" t="s">
        <v>33</v>
      </c>
      <c r="F3137" t="s">
        <v>60</v>
      </c>
      <c r="G3137">
        <v>302</v>
      </c>
      <c r="H3137" t="s">
        <v>105</v>
      </c>
      <c r="I3137" t="s">
        <v>22</v>
      </c>
      <c r="J3137" t="s">
        <v>23</v>
      </c>
      <c r="K3137" t="s">
        <v>64</v>
      </c>
      <c r="L3137">
        <v>19</v>
      </c>
      <c r="M3137">
        <v>5.28</v>
      </c>
      <c r="N3137">
        <f>Envios[[#This Row],[Cantidad]]*Envios[[#This Row],[Precio por Unidad]]</f>
        <v>100.32000000000001</v>
      </c>
      <c r="O3137" s="2">
        <v>3.1680000000000001</v>
      </c>
      <c r="P3137" s="2">
        <f>Envios[[#This Row],[Cantidad]]*Envios[[#This Row],[Costo por Unidad]]</f>
        <v>60.192</v>
      </c>
      <c r="Q3137">
        <v>5.66</v>
      </c>
      <c r="R3137" s="2">
        <f>Envios[[#This Row],[Costo Productos]]+Envios[[#This Row],[Costo de Envío]]</f>
        <v>65.852000000000004</v>
      </c>
      <c r="S3137" t="s">
        <v>590</v>
      </c>
      <c r="T3137" t="s">
        <v>44</v>
      </c>
      <c r="U3137">
        <v>1</v>
      </c>
      <c r="V3137" t="s">
        <v>27</v>
      </c>
      <c r="W3137" t="s">
        <v>27</v>
      </c>
      <c r="X3137" s="2">
        <f>Envios[[#This Row],[Ventas Totales]]-Envios[[#This Row],[Costos Totales]]</f>
        <v>34.468000000000004</v>
      </c>
    </row>
    <row r="3138" spans="1:24" x14ac:dyDescent="0.25">
      <c r="A3138">
        <v>3193</v>
      </c>
      <c r="B3138">
        <v>22913</v>
      </c>
      <c r="C3138" s="1">
        <v>40354</v>
      </c>
      <c r="D3138" s="1">
        <v>40355</v>
      </c>
      <c r="E3138" t="s">
        <v>33</v>
      </c>
      <c r="F3138" t="s">
        <v>60</v>
      </c>
      <c r="G3138">
        <v>758</v>
      </c>
      <c r="H3138" t="s">
        <v>1222</v>
      </c>
      <c r="I3138" t="s">
        <v>22</v>
      </c>
      <c r="J3138" t="s">
        <v>23</v>
      </c>
      <c r="K3138" t="s">
        <v>64</v>
      </c>
      <c r="L3138">
        <v>32</v>
      </c>
      <c r="M3138">
        <v>4.9800000000000004</v>
      </c>
      <c r="N3138">
        <f>Envios[[#This Row],[Cantidad]]*Envios[[#This Row],[Precio por Unidad]]</f>
        <v>159.36000000000001</v>
      </c>
      <c r="O3138" s="2">
        <v>3.1872000000000003</v>
      </c>
      <c r="P3138" s="2">
        <f>Envios[[#This Row],[Cantidad]]*Envios[[#This Row],[Costo por Unidad]]</f>
        <v>101.99040000000001</v>
      </c>
      <c r="Q3138">
        <v>4.72</v>
      </c>
      <c r="R3138" s="2">
        <f>Envios[[#This Row],[Costo Productos]]+Envios[[#This Row],[Costo de Envío]]</f>
        <v>106.71040000000001</v>
      </c>
      <c r="S3138" t="s">
        <v>343</v>
      </c>
      <c r="T3138" t="s">
        <v>30</v>
      </c>
      <c r="U3138">
        <v>11</v>
      </c>
      <c r="V3138" t="s">
        <v>131</v>
      </c>
      <c r="W3138" t="s">
        <v>131</v>
      </c>
      <c r="X3138" s="2">
        <f>Envios[[#This Row],[Ventas Totales]]-Envios[[#This Row],[Costos Totales]]</f>
        <v>52.649600000000007</v>
      </c>
    </row>
    <row r="3139" spans="1:24" x14ac:dyDescent="0.25">
      <c r="A3139">
        <v>3194</v>
      </c>
      <c r="B3139">
        <v>22913</v>
      </c>
      <c r="C3139" s="1">
        <v>40354</v>
      </c>
      <c r="D3139" s="1">
        <v>40357</v>
      </c>
      <c r="E3139" t="s">
        <v>46</v>
      </c>
      <c r="F3139" t="s">
        <v>60</v>
      </c>
      <c r="G3139">
        <v>456</v>
      </c>
      <c r="H3139" t="s">
        <v>834</v>
      </c>
      <c r="I3139" t="s">
        <v>119</v>
      </c>
      <c r="J3139" t="s">
        <v>36</v>
      </c>
      <c r="K3139" t="s">
        <v>120</v>
      </c>
      <c r="L3139">
        <v>24</v>
      </c>
      <c r="M3139">
        <v>348.21</v>
      </c>
      <c r="N3139">
        <f>Envios[[#This Row],[Cantidad]]*Envios[[#This Row],[Precio por Unidad]]</f>
        <v>8357.0399999999991</v>
      </c>
      <c r="O3139" s="2">
        <v>118.39139999999998</v>
      </c>
      <c r="P3139" s="2">
        <f>Envios[[#This Row],[Cantidad]]*Envios[[#This Row],[Costo por Unidad]]</f>
        <v>2841.3935999999994</v>
      </c>
      <c r="Q3139">
        <v>40.19</v>
      </c>
      <c r="R3139" s="2">
        <f>Envios[[#This Row],[Costo Productos]]+Envios[[#This Row],[Costo de Envío]]</f>
        <v>2881.5835999999995</v>
      </c>
      <c r="S3139" t="s">
        <v>343</v>
      </c>
      <c r="T3139" t="s">
        <v>30</v>
      </c>
      <c r="U3139">
        <v>11</v>
      </c>
      <c r="V3139" t="s">
        <v>131</v>
      </c>
      <c r="W3139" t="s">
        <v>131</v>
      </c>
      <c r="X3139" s="2">
        <f>Envios[[#This Row],[Ventas Totales]]-Envios[[#This Row],[Costos Totales]]</f>
        <v>5475.4563999999991</v>
      </c>
    </row>
    <row r="3140" spans="1:24" x14ac:dyDescent="0.25">
      <c r="A3140">
        <v>3195</v>
      </c>
      <c r="B3140">
        <v>22913</v>
      </c>
      <c r="C3140" s="1">
        <v>40354</v>
      </c>
      <c r="D3140" s="1">
        <v>40355</v>
      </c>
      <c r="E3140" t="s">
        <v>19</v>
      </c>
      <c r="F3140" t="s">
        <v>60</v>
      </c>
      <c r="G3140">
        <v>708</v>
      </c>
      <c r="H3140" t="s">
        <v>902</v>
      </c>
      <c r="I3140" t="s">
        <v>63</v>
      </c>
      <c r="J3140" t="s">
        <v>56</v>
      </c>
      <c r="K3140" t="s">
        <v>57</v>
      </c>
      <c r="L3140">
        <v>50</v>
      </c>
      <c r="M3140">
        <v>35.99</v>
      </c>
      <c r="N3140">
        <f>Envios[[#This Row],[Cantidad]]*Envios[[#This Row],[Precio por Unidad]]</f>
        <v>1799.5</v>
      </c>
      <c r="O3140" s="2">
        <v>22.313800000000001</v>
      </c>
      <c r="P3140" s="2">
        <f>Envios[[#This Row],[Cantidad]]*Envios[[#This Row],[Costo por Unidad]]</f>
        <v>1115.69</v>
      </c>
      <c r="Q3140">
        <v>5.99</v>
      </c>
      <c r="R3140" s="2">
        <f>Envios[[#This Row],[Costo Productos]]+Envios[[#This Row],[Costo de Envío]]</f>
        <v>1121.68</v>
      </c>
      <c r="S3140" t="s">
        <v>343</v>
      </c>
      <c r="T3140" t="s">
        <v>30</v>
      </c>
      <c r="U3140">
        <v>11</v>
      </c>
      <c r="V3140" t="s">
        <v>131</v>
      </c>
      <c r="W3140" t="s">
        <v>131</v>
      </c>
      <c r="X3140" s="2">
        <f>Envios[[#This Row],[Ventas Totales]]-Envios[[#This Row],[Costos Totales]]</f>
        <v>677.81999999999994</v>
      </c>
    </row>
    <row r="3141" spans="1:24" x14ac:dyDescent="0.25">
      <c r="A3141">
        <v>5531</v>
      </c>
      <c r="B3141">
        <v>39172</v>
      </c>
      <c r="C3141" s="1">
        <v>40354</v>
      </c>
      <c r="D3141" s="1">
        <v>40361</v>
      </c>
      <c r="E3141" t="s">
        <v>19</v>
      </c>
      <c r="F3141" t="s">
        <v>47</v>
      </c>
      <c r="G3141">
        <v>1016</v>
      </c>
      <c r="H3141" t="s">
        <v>1910</v>
      </c>
      <c r="I3141" t="s">
        <v>22</v>
      </c>
      <c r="J3141" t="s">
        <v>23</v>
      </c>
      <c r="K3141" t="s">
        <v>67</v>
      </c>
      <c r="L3141">
        <v>38</v>
      </c>
      <c r="M3141">
        <v>232.58</v>
      </c>
      <c r="N3141">
        <f>Envios[[#This Row],[Cantidad]]*Envios[[#This Row],[Precio por Unidad]]</f>
        <v>8838.0400000000009</v>
      </c>
      <c r="O3141" s="2">
        <v>95.357800000000012</v>
      </c>
      <c r="P3141" s="2">
        <f>Envios[[#This Row],[Cantidad]]*Envios[[#This Row],[Costo por Unidad]]</f>
        <v>3623.5964000000004</v>
      </c>
      <c r="Q3141">
        <v>19.989999999999998</v>
      </c>
      <c r="R3141" s="2">
        <f>Envios[[#This Row],[Costo Productos]]+Envios[[#This Row],[Costo de Envío]]</f>
        <v>3643.5864000000001</v>
      </c>
      <c r="S3141" t="s">
        <v>202</v>
      </c>
      <c r="T3141" t="s">
        <v>44</v>
      </c>
      <c r="U3141">
        <v>1</v>
      </c>
      <c r="V3141" t="s">
        <v>27</v>
      </c>
      <c r="W3141" t="s">
        <v>27</v>
      </c>
      <c r="X3141" s="2">
        <f>Envios[[#This Row],[Ventas Totales]]-Envios[[#This Row],[Costos Totales]]</f>
        <v>5194.4536000000007</v>
      </c>
    </row>
    <row r="3142" spans="1:24" x14ac:dyDescent="0.25">
      <c r="A3142">
        <v>5532</v>
      </c>
      <c r="B3142">
        <v>39172</v>
      </c>
      <c r="C3142" s="1">
        <v>40354</v>
      </c>
      <c r="D3142" s="1">
        <v>40361</v>
      </c>
      <c r="E3142" t="s">
        <v>19</v>
      </c>
      <c r="F3142" t="s">
        <v>47</v>
      </c>
      <c r="G3142">
        <v>440</v>
      </c>
      <c r="H3142" t="s">
        <v>1337</v>
      </c>
      <c r="I3142" t="s">
        <v>22</v>
      </c>
      <c r="J3142" t="s">
        <v>23</v>
      </c>
      <c r="K3142" t="s">
        <v>64</v>
      </c>
      <c r="L3142">
        <v>26</v>
      </c>
      <c r="M3142">
        <v>5.98</v>
      </c>
      <c r="N3142">
        <f>Envios[[#This Row],[Cantidad]]*Envios[[#This Row],[Precio por Unidad]]</f>
        <v>155.48000000000002</v>
      </c>
      <c r="O3142" s="2">
        <v>3.5880000000000001</v>
      </c>
      <c r="P3142" s="2">
        <f>Envios[[#This Row],[Cantidad]]*Envios[[#This Row],[Costo por Unidad]]</f>
        <v>93.287999999999997</v>
      </c>
      <c r="Q3142">
        <v>7.5</v>
      </c>
      <c r="R3142" s="2">
        <f>Envios[[#This Row],[Costo Productos]]+Envios[[#This Row],[Costo de Envío]]</f>
        <v>100.788</v>
      </c>
      <c r="S3142" t="s">
        <v>202</v>
      </c>
      <c r="T3142" t="s">
        <v>44</v>
      </c>
      <c r="U3142">
        <v>1</v>
      </c>
      <c r="V3142" t="s">
        <v>27</v>
      </c>
      <c r="W3142" t="s">
        <v>27</v>
      </c>
      <c r="X3142" s="2">
        <f>Envios[[#This Row],[Ventas Totales]]-Envios[[#This Row],[Costos Totales]]</f>
        <v>54.692000000000021</v>
      </c>
    </row>
    <row r="3143" spans="1:24" x14ac:dyDescent="0.25">
      <c r="A3143">
        <v>1439</v>
      </c>
      <c r="B3143">
        <v>10373</v>
      </c>
      <c r="C3143" s="1">
        <v>40354</v>
      </c>
      <c r="D3143" s="1">
        <v>40356</v>
      </c>
      <c r="E3143" t="s">
        <v>19</v>
      </c>
      <c r="F3143" t="s">
        <v>60</v>
      </c>
      <c r="G3143">
        <v>228</v>
      </c>
      <c r="H3143" t="s">
        <v>707</v>
      </c>
      <c r="I3143" t="s">
        <v>22</v>
      </c>
      <c r="J3143" t="s">
        <v>23</v>
      </c>
      <c r="K3143" t="s">
        <v>64</v>
      </c>
      <c r="L3143">
        <v>28</v>
      </c>
      <c r="M3143">
        <v>6.48</v>
      </c>
      <c r="N3143">
        <f>Envios[[#This Row],[Cantidad]]*Envios[[#This Row],[Precio por Unidad]]</f>
        <v>181.44</v>
      </c>
      <c r="O3143" s="2">
        <v>4.0824000000000007</v>
      </c>
      <c r="P3143" s="2">
        <f>Envios[[#This Row],[Cantidad]]*Envios[[#This Row],[Costo por Unidad]]</f>
        <v>114.30720000000002</v>
      </c>
      <c r="Q3143">
        <v>6.6</v>
      </c>
      <c r="R3143" s="2">
        <f>Envios[[#This Row],[Costo Productos]]+Envios[[#This Row],[Costo de Envío]]</f>
        <v>120.90720000000002</v>
      </c>
      <c r="S3143" t="s">
        <v>237</v>
      </c>
      <c r="T3143" t="s">
        <v>39</v>
      </c>
      <c r="U3143">
        <v>1</v>
      </c>
      <c r="V3143" t="s">
        <v>27</v>
      </c>
      <c r="W3143" t="s">
        <v>27</v>
      </c>
      <c r="X3143" s="2">
        <f>Envios[[#This Row],[Ventas Totales]]-Envios[[#This Row],[Costos Totales]]</f>
        <v>60.53279999999998</v>
      </c>
    </row>
    <row r="3144" spans="1:24" x14ac:dyDescent="0.25">
      <c r="A3144">
        <v>3784</v>
      </c>
      <c r="B3144">
        <v>26978</v>
      </c>
      <c r="C3144" s="1">
        <v>40354</v>
      </c>
      <c r="D3144" s="1">
        <v>40355</v>
      </c>
      <c r="E3144" t="s">
        <v>19</v>
      </c>
      <c r="F3144" t="s">
        <v>28</v>
      </c>
      <c r="G3144">
        <v>41</v>
      </c>
      <c r="H3144" t="s">
        <v>227</v>
      </c>
      <c r="I3144" t="s">
        <v>22</v>
      </c>
      <c r="J3144" t="s">
        <v>23</v>
      </c>
      <c r="K3144" t="s">
        <v>64</v>
      </c>
      <c r="L3144">
        <v>2</v>
      </c>
      <c r="M3144">
        <v>18.97</v>
      </c>
      <c r="N3144">
        <f>Envios[[#This Row],[Cantidad]]*Envios[[#This Row],[Precio por Unidad]]</f>
        <v>37.94</v>
      </c>
      <c r="O3144" s="2">
        <v>11.951099999999999</v>
      </c>
      <c r="P3144" s="2">
        <f>Envios[[#This Row],[Cantidad]]*Envios[[#This Row],[Costo por Unidad]]</f>
        <v>23.902199999999997</v>
      </c>
      <c r="Q3144">
        <v>9.0299999999999994</v>
      </c>
      <c r="R3144" s="2">
        <f>Envios[[#This Row],[Costo Productos]]+Envios[[#This Row],[Costo de Envío]]</f>
        <v>32.932199999999995</v>
      </c>
      <c r="S3144" t="s">
        <v>209</v>
      </c>
      <c r="T3144" t="s">
        <v>44</v>
      </c>
      <c r="U3144">
        <v>3</v>
      </c>
      <c r="V3144" t="s">
        <v>52</v>
      </c>
      <c r="W3144" t="s">
        <v>53</v>
      </c>
      <c r="X3144" s="2">
        <f>Envios[[#This Row],[Ventas Totales]]-Envios[[#This Row],[Costos Totales]]</f>
        <v>5.0078000000000031</v>
      </c>
    </row>
    <row r="3145" spans="1:24" x14ac:dyDescent="0.25">
      <c r="A3145">
        <v>3781</v>
      </c>
      <c r="B3145">
        <v>26978</v>
      </c>
      <c r="C3145" s="1">
        <v>40354</v>
      </c>
      <c r="D3145" s="1">
        <v>40356</v>
      </c>
      <c r="E3145" t="s">
        <v>19</v>
      </c>
      <c r="F3145" t="s">
        <v>28</v>
      </c>
      <c r="G3145">
        <v>500</v>
      </c>
      <c r="H3145" t="s">
        <v>1675</v>
      </c>
      <c r="I3145" t="s">
        <v>42</v>
      </c>
      <c r="J3145" t="s">
        <v>56</v>
      </c>
      <c r="K3145" t="s">
        <v>166</v>
      </c>
      <c r="L3145">
        <v>46</v>
      </c>
      <c r="M3145">
        <v>599.99</v>
      </c>
      <c r="N3145">
        <f>Envios[[#This Row],[Cantidad]]*Envios[[#This Row],[Precio por Unidad]]</f>
        <v>27599.54</v>
      </c>
      <c r="O3145" s="2">
        <v>335.99440000000004</v>
      </c>
      <c r="P3145" s="2">
        <f>Envios[[#This Row],[Cantidad]]*Envios[[#This Row],[Costo por Unidad]]</f>
        <v>15455.742400000003</v>
      </c>
      <c r="Q3145">
        <v>24.49</v>
      </c>
      <c r="R3145" s="2">
        <f>Envios[[#This Row],[Costo Productos]]+Envios[[#This Row],[Costo de Envío]]</f>
        <v>15480.232400000003</v>
      </c>
      <c r="S3145" t="s">
        <v>209</v>
      </c>
      <c r="T3145" t="s">
        <v>44</v>
      </c>
      <c r="U3145">
        <v>3</v>
      </c>
      <c r="V3145" t="s">
        <v>52</v>
      </c>
      <c r="W3145" t="s">
        <v>53</v>
      </c>
      <c r="X3145" s="2">
        <f>Envios[[#This Row],[Ventas Totales]]-Envios[[#This Row],[Costos Totales]]</f>
        <v>12119.307599999998</v>
      </c>
    </row>
    <row r="3146" spans="1:24" x14ac:dyDescent="0.25">
      <c r="A3146">
        <v>3782</v>
      </c>
      <c r="B3146">
        <v>26978</v>
      </c>
      <c r="C3146" s="1">
        <v>40354</v>
      </c>
      <c r="D3146" s="1">
        <v>40356</v>
      </c>
      <c r="E3146" t="s">
        <v>19</v>
      </c>
      <c r="F3146" t="s">
        <v>28</v>
      </c>
      <c r="G3146">
        <v>647</v>
      </c>
      <c r="H3146" t="s">
        <v>1911</v>
      </c>
      <c r="I3146" t="s">
        <v>22</v>
      </c>
      <c r="J3146" t="s">
        <v>23</v>
      </c>
      <c r="K3146" t="s">
        <v>64</v>
      </c>
      <c r="L3146">
        <v>49</v>
      </c>
      <c r="M3146">
        <v>40.99</v>
      </c>
      <c r="N3146">
        <f>Envios[[#This Row],[Cantidad]]*Envios[[#This Row],[Precio por Unidad]]</f>
        <v>2008.51</v>
      </c>
      <c r="O3146" s="2">
        <v>26.233600000000003</v>
      </c>
      <c r="P3146" s="2">
        <f>Envios[[#This Row],[Cantidad]]*Envios[[#This Row],[Costo por Unidad]]</f>
        <v>1285.4464</v>
      </c>
      <c r="Q3146">
        <v>5.86</v>
      </c>
      <c r="R3146" s="2">
        <f>Envios[[#This Row],[Costo Productos]]+Envios[[#This Row],[Costo de Envío]]</f>
        <v>1291.3063999999999</v>
      </c>
      <c r="S3146" t="s">
        <v>209</v>
      </c>
      <c r="T3146" t="s">
        <v>44</v>
      </c>
      <c r="U3146">
        <v>3</v>
      </c>
      <c r="V3146" t="s">
        <v>52</v>
      </c>
      <c r="W3146" t="s">
        <v>53</v>
      </c>
      <c r="X3146" s="2">
        <f>Envios[[#This Row],[Ventas Totales]]-Envios[[#This Row],[Costos Totales]]</f>
        <v>717.20360000000005</v>
      </c>
    </row>
    <row r="3147" spans="1:24" x14ac:dyDescent="0.25">
      <c r="A3147">
        <v>3783</v>
      </c>
      <c r="B3147">
        <v>26978</v>
      </c>
      <c r="C3147" s="1">
        <v>40354</v>
      </c>
      <c r="D3147" s="1">
        <v>40356</v>
      </c>
      <c r="E3147" t="s">
        <v>33</v>
      </c>
      <c r="F3147" t="s">
        <v>28</v>
      </c>
      <c r="G3147">
        <v>585</v>
      </c>
      <c r="H3147" t="s">
        <v>1127</v>
      </c>
      <c r="I3147" t="s">
        <v>22</v>
      </c>
      <c r="J3147" t="s">
        <v>23</v>
      </c>
      <c r="K3147" t="s">
        <v>24</v>
      </c>
      <c r="L3147">
        <v>47</v>
      </c>
      <c r="M3147">
        <v>15.31</v>
      </c>
      <c r="N3147">
        <f>Envios[[#This Row],[Cantidad]]*Envios[[#This Row],[Precio por Unidad]]</f>
        <v>719.57</v>
      </c>
      <c r="O3147" s="2">
        <v>6.5833000000000013</v>
      </c>
      <c r="P3147" s="2">
        <f>Envios[[#This Row],[Cantidad]]*Envios[[#This Row],[Costo por Unidad]]</f>
        <v>309.41510000000005</v>
      </c>
      <c r="Q3147">
        <v>8.7799999999999994</v>
      </c>
      <c r="R3147" s="2">
        <f>Envios[[#This Row],[Costo Productos]]+Envios[[#This Row],[Costo de Envío]]</f>
        <v>318.19510000000002</v>
      </c>
      <c r="S3147" t="s">
        <v>209</v>
      </c>
      <c r="T3147" t="s">
        <v>44</v>
      </c>
      <c r="U3147">
        <v>3</v>
      </c>
      <c r="V3147" t="s">
        <v>52</v>
      </c>
      <c r="W3147" t="s">
        <v>53</v>
      </c>
      <c r="X3147" s="2">
        <f>Envios[[#This Row],[Ventas Totales]]-Envios[[#This Row],[Costos Totales]]</f>
        <v>401.37490000000003</v>
      </c>
    </row>
    <row r="3148" spans="1:24" x14ac:dyDescent="0.25">
      <c r="A3148">
        <v>1812</v>
      </c>
      <c r="B3148">
        <v>12965</v>
      </c>
      <c r="C3148" s="1">
        <v>40354</v>
      </c>
      <c r="D3148" s="1">
        <v>40355</v>
      </c>
      <c r="E3148" t="s">
        <v>19</v>
      </c>
      <c r="F3148" t="s">
        <v>28</v>
      </c>
      <c r="G3148">
        <v>242</v>
      </c>
      <c r="H3148" t="s">
        <v>738</v>
      </c>
      <c r="I3148" t="s">
        <v>22</v>
      </c>
      <c r="J3148" t="s">
        <v>23</v>
      </c>
      <c r="K3148" t="s">
        <v>76</v>
      </c>
      <c r="L3148">
        <v>7</v>
      </c>
      <c r="M3148">
        <v>5.74</v>
      </c>
      <c r="N3148">
        <f>Envios[[#This Row],[Cantidad]]*Envios[[#This Row],[Precio por Unidad]]</f>
        <v>40.18</v>
      </c>
      <c r="O3148" s="2">
        <v>3.5013999999999998</v>
      </c>
      <c r="P3148" s="2">
        <f>Envios[[#This Row],[Cantidad]]*Envios[[#This Row],[Costo por Unidad]]</f>
        <v>24.509799999999998</v>
      </c>
      <c r="Q3148">
        <v>5.01</v>
      </c>
      <c r="R3148" s="2">
        <f>Envios[[#This Row],[Costo Productos]]+Envios[[#This Row],[Costo de Envío]]</f>
        <v>29.519799999999996</v>
      </c>
      <c r="S3148" t="s">
        <v>572</v>
      </c>
      <c r="T3148" t="s">
        <v>30</v>
      </c>
      <c r="U3148">
        <v>11</v>
      </c>
      <c r="V3148" t="s">
        <v>131</v>
      </c>
      <c r="W3148" t="s">
        <v>131</v>
      </c>
      <c r="X3148" s="2">
        <f>Envios[[#This Row],[Ventas Totales]]-Envios[[#This Row],[Costos Totales]]</f>
        <v>10.660200000000003</v>
      </c>
    </row>
    <row r="3149" spans="1:24" x14ac:dyDescent="0.25">
      <c r="A3149">
        <v>1813</v>
      </c>
      <c r="B3149">
        <v>12965</v>
      </c>
      <c r="C3149" s="1">
        <v>40354</v>
      </c>
      <c r="D3149" s="1">
        <v>40355</v>
      </c>
      <c r="E3149" t="s">
        <v>19</v>
      </c>
      <c r="F3149" t="s">
        <v>28</v>
      </c>
      <c r="G3149">
        <v>689</v>
      </c>
      <c r="H3149" t="s">
        <v>1188</v>
      </c>
      <c r="I3149" t="s">
        <v>22</v>
      </c>
      <c r="J3149" t="s">
        <v>23</v>
      </c>
      <c r="K3149" t="s">
        <v>76</v>
      </c>
      <c r="L3149">
        <v>21</v>
      </c>
      <c r="M3149">
        <v>4.24</v>
      </c>
      <c r="N3149">
        <f>Envios[[#This Row],[Cantidad]]*Envios[[#This Row],[Precio por Unidad]]</f>
        <v>89.04</v>
      </c>
      <c r="O3149" s="2">
        <v>2.7560000000000002</v>
      </c>
      <c r="P3149" s="2">
        <f>Envios[[#This Row],[Cantidad]]*Envios[[#This Row],[Costo por Unidad]]</f>
        <v>57.876000000000005</v>
      </c>
      <c r="Q3149">
        <v>5.41</v>
      </c>
      <c r="R3149" s="2">
        <f>Envios[[#This Row],[Costo Productos]]+Envios[[#This Row],[Costo de Envío]]</f>
        <v>63.286000000000001</v>
      </c>
      <c r="S3149" t="s">
        <v>572</v>
      </c>
      <c r="T3149" t="s">
        <v>30</v>
      </c>
      <c r="U3149">
        <v>11</v>
      </c>
      <c r="V3149" t="s">
        <v>131</v>
      </c>
      <c r="W3149" t="s">
        <v>131</v>
      </c>
      <c r="X3149" s="2">
        <f>Envios[[#This Row],[Ventas Totales]]-Envios[[#This Row],[Costos Totales]]</f>
        <v>25.754000000000005</v>
      </c>
    </row>
    <row r="3150" spans="1:24" x14ac:dyDescent="0.25">
      <c r="A3150">
        <v>6041</v>
      </c>
      <c r="B3150">
        <v>42823</v>
      </c>
      <c r="C3150" s="1">
        <v>40354</v>
      </c>
      <c r="D3150" s="1">
        <v>40356</v>
      </c>
      <c r="E3150" t="s">
        <v>33</v>
      </c>
      <c r="F3150" t="s">
        <v>28</v>
      </c>
      <c r="G3150">
        <v>11</v>
      </c>
      <c r="H3150" t="s">
        <v>1912</v>
      </c>
      <c r="I3150" t="s">
        <v>22</v>
      </c>
      <c r="J3150" t="s">
        <v>23</v>
      </c>
      <c r="K3150" t="s">
        <v>64</v>
      </c>
      <c r="L3150">
        <v>8</v>
      </c>
      <c r="M3150">
        <v>4.28</v>
      </c>
      <c r="N3150">
        <f>Envios[[#This Row],[Cantidad]]*Envios[[#This Row],[Precio por Unidad]]</f>
        <v>34.24</v>
      </c>
      <c r="O3150" s="2">
        <v>2.5680000000000001</v>
      </c>
      <c r="P3150" s="2">
        <f>Envios[[#This Row],[Cantidad]]*Envios[[#This Row],[Costo por Unidad]]</f>
        <v>20.544</v>
      </c>
      <c r="Q3150">
        <v>6.18</v>
      </c>
      <c r="R3150" s="2">
        <f>Envios[[#This Row],[Costo Productos]]+Envios[[#This Row],[Costo de Envío]]</f>
        <v>26.724</v>
      </c>
      <c r="S3150" t="s">
        <v>1400</v>
      </c>
      <c r="T3150" t="s">
        <v>30</v>
      </c>
      <c r="U3150">
        <v>9</v>
      </c>
      <c r="V3150" t="s">
        <v>31</v>
      </c>
      <c r="W3150" t="s">
        <v>32</v>
      </c>
      <c r="X3150" s="2">
        <f>Envios[[#This Row],[Ventas Totales]]-Envios[[#This Row],[Costos Totales]]</f>
        <v>7.5160000000000018</v>
      </c>
    </row>
    <row r="3151" spans="1:24" x14ac:dyDescent="0.25">
      <c r="A3151">
        <v>4195</v>
      </c>
      <c r="B3151">
        <v>29797</v>
      </c>
      <c r="C3151" s="1">
        <v>40355</v>
      </c>
      <c r="D3151" s="1">
        <v>40357</v>
      </c>
      <c r="E3151" t="s">
        <v>19</v>
      </c>
      <c r="F3151" t="s">
        <v>20</v>
      </c>
      <c r="G3151">
        <v>799</v>
      </c>
      <c r="H3151" t="s">
        <v>1471</v>
      </c>
      <c r="I3151" t="s">
        <v>42</v>
      </c>
      <c r="J3151" t="s">
        <v>36</v>
      </c>
      <c r="K3151" t="s">
        <v>37</v>
      </c>
      <c r="L3151">
        <v>50</v>
      </c>
      <c r="M3151">
        <v>14.89</v>
      </c>
      <c r="N3151">
        <f>Envios[[#This Row],[Cantidad]]*Envios[[#This Row],[Precio por Unidad]]</f>
        <v>744.5</v>
      </c>
      <c r="O3151" s="2">
        <v>6.2538000000000009</v>
      </c>
      <c r="P3151" s="2">
        <f>Envios[[#This Row],[Cantidad]]*Envios[[#This Row],[Costo por Unidad]]</f>
        <v>312.69000000000005</v>
      </c>
      <c r="Q3151">
        <v>13.56</v>
      </c>
      <c r="R3151" s="2">
        <f>Envios[[#This Row],[Costo Productos]]+Envios[[#This Row],[Costo de Envío]]</f>
        <v>326.25000000000006</v>
      </c>
      <c r="S3151" t="s">
        <v>724</v>
      </c>
      <c r="T3151" t="s">
        <v>26</v>
      </c>
      <c r="U3151">
        <v>4</v>
      </c>
      <c r="V3151" t="s">
        <v>73</v>
      </c>
      <c r="W3151" t="s">
        <v>74</v>
      </c>
      <c r="X3151" s="2">
        <f>Envios[[#This Row],[Ventas Totales]]-Envios[[#This Row],[Costos Totales]]</f>
        <v>418.24999999999994</v>
      </c>
    </row>
    <row r="3152" spans="1:24" x14ac:dyDescent="0.25">
      <c r="A3152">
        <v>1255</v>
      </c>
      <c r="B3152">
        <v>9123</v>
      </c>
      <c r="C3152" s="1">
        <v>40355</v>
      </c>
      <c r="D3152" s="1">
        <v>40356</v>
      </c>
      <c r="E3152" t="s">
        <v>33</v>
      </c>
      <c r="F3152" t="s">
        <v>60</v>
      </c>
      <c r="G3152">
        <v>573</v>
      </c>
      <c r="H3152" t="s">
        <v>1832</v>
      </c>
      <c r="I3152" t="s">
        <v>22</v>
      </c>
      <c r="J3152" t="s">
        <v>23</v>
      </c>
      <c r="K3152" t="s">
        <v>24</v>
      </c>
      <c r="L3152">
        <v>27</v>
      </c>
      <c r="M3152">
        <v>14.03</v>
      </c>
      <c r="N3152">
        <f>Envios[[#This Row],[Cantidad]]*Envios[[#This Row],[Precio por Unidad]]</f>
        <v>378.81</v>
      </c>
      <c r="O3152" s="2">
        <v>6.1731999999999987</v>
      </c>
      <c r="P3152" s="2">
        <f>Envios[[#This Row],[Cantidad]]*Envios[[#This Row],[Costo por Unidad]]</f>
        <v>166.67639999999997</v>
      </c>
      <c r="Q3152">
        <v>9.3699999999999992</v>
      </c>
      <c r="R3152" s="2">
        <f>Envios[[#This Row],[Costo Productos]]+Envios[[#This Row],[Costo de Envío]]</f>
        <v>176.04639999999998</v>
      </c>
      <c r="S3152" t="s">
        <v>173</v>
      </c>
      <c r="T3152" t="s">
        <v>39</v>
      </c>
      <c r="U3152">
        <v>3</v>
      </c>
      <c r="V3152" t="s">
        <v>52</v>
      </c>
      <c r="W3152" t="s">
        <v>53</v>
      </c>
      <c r="X3152" s="2">
        <f>Envios[[#This Row],[Ventas Totales]]-Envios[[#This Row],[Costos Totales]]</f>
        <v>202.76360000000003</v>
      </c>
    </row>
    <row r="3153" spans="1:24" x14ac:dyDescent="0.25">
      <c r="A3153">
        <v>8311</v>
      </c>
      <c r="B3153">
        <v>59392</v>
      </c>
      <c r="C3153" s="1">
        <v>40355</v>
      </c>
      <c r="D3153" s="1">
        <v>40356</v>
      </c>
      <c r="E3153" t="s">
        <v>19</v>
      </c>
      <c r="F3153" t="s">
        <v>28</v>
      </c>
      <c r="G3153">
        <v>936</v>
      </c>
      <c r="H3153" t="s">
        <v>1146</v>
      </c>
      <c r="I3153" t="s">
        <v>35</v>
      </c>
      <c r="J3153" t="s">
        <v>56</v>
      </c>
      <c r="K3153" t="s">
        <v>91</v>
      </c>
      <c r="L3153">
        <v>19</v>
      </c>
      <c r="M3153">
        <v>2.12</v>
      </c>
      <c r="N3153">
        <f>Envios[[#This Row],[Cantidad]]*Envios[[#This Row],[Precio por Unidad]]</f>
        <v>40.28</v>
      </c>
      <c r="O3153" s="2">
        <v>0.95399999999999996</v>
      </c>
      <c r="P3153" s="2">
        <f>Envios[[#This Row],[Cantidad]]*Envios[[#This Row],[Costo por Unidad]]</f>
        <v>18.125999999999998</v>
      </c>
      <c r="Q3153">
        <v>1.99</v>
      </c>
      <c r="R3153" s="2">
        <f>Envios[[#This Row],[Costo Productos]]+Envios[[#This Row],[Costo de Envío]]</f>
        <v>20.115999999999996</v>
      </c>
      <c r="S3153" t="s">
        <v>182</v>
      </c>
      <c r="T3153" t="s">
        <v>30</v>
      </c>
      <c r="U3153">
        <v>1</v>
      </c>
      <c r="V3153" t="s">
        <v>27</v>
      </c>
      <c r="W3153" t="s">
        <v>27</v>
      </c>
      <c r="X3153" s="2">
        <f>Envios[[#This Row],[Ventas Totales]]-Envios[[#This Row],[Costos Totales]]</f>
        <v>20.164000000000005</v>
      </c>
    </row>
    <row r="3154" spans="1:24" x14ac:dyDescent="0.25">
      <c r="A3154">
        <v>8312</v>
      </c>
      <c r="B3154">
        <v>59392</v>
      </c>
      <c r="C3154" s="1">
        <v>40355</v>
      </c>
      <c r="D3154" s="1">
        <v>40357</v>
      </c>
      <c r="E3154" t="s">
        <v>19</v>
      </c>
      <c r="F3154" t="s">
        <v>28</v>
      </c>
      <c r="G3154">
        <v>398</v>
      </c>
      <c r="H3154" t="s">
        <v>172</v>
      </c>
      <c r="I3154" t="s">
        <v>35</v>
      </c>
      <c r="J3154" t="s">
        <v>56</v>
      </c>
      <c r="K3154" t="s">
        <v>91</v>
      </c>
      <c r="L3154">
        <v>45</v>
      </c>
      <c r="M3154">
        <v>28.48</v>
      </c>
      <c r="N3154">
        <f>Envios[[#This Row],[Cantidad]]*Envios[[#This Row],[Precio por Unidad]]</f>
        <v>1281.5999999999999</v>
      </c>
      <c r="O3154" s="2">
        <v>17.088000000000001</v>
      </c>
      <c r="P3154" s="2">
        <f>Envios[[#This Row],[Cantidad]]*Envios[[#This Row],[Costo por Unidad]]</f>
        <v>768.96</v>
      </c>
      <c r="Q3154">
        <v>1.99</v>
      </c>
      <c r="R3154" s="2">
        <f>Envios[[#This Row],[Costo Productos]]+Envios[[#This Row],[Costo de Envío]]</f>
        <v>770.95</v>
      </c>
      <c r="S3154" t="s">
        <v>182</v>
      </c>
      <c r="T3154" t="s">
        <v>30</v>
      </c>
      <c r="U3154">
        <v>1</v>
      </c>
      <c r="V3154" t="s">
        <v>27</v>
      </c>
      <c r="W3154" t="s">
        <v>27</v>
      </c>
      <c r="X3154" s="2">
        <f>Envios[[#This Row],[Ventas Totales]]-Envios[[#This Row],[Costos Totales]]</f>
        <v>510.64999999999986</v>
      </c>
    </row>
    <row r="3155" spans="1:24" x14ac:dyDescent="0.25">
      <c r="A3155">
        <v>3643</v>
      </c>
      <c r="B3155">
        <v>26051</v>
      </c>
      <c r="C3155" s="1">
        <v>40356</v>
      </c>
      <c r="D3155" s="1">
        <v>40358</v>
      </c>
      <c r="E3155" t="s">
        <v>46</v>
      </c>
      <c r="F3155" t="s">
        <v>40</v>
      </c>
      <c r="G3155">
        <v>207</v>
      </c>
      <c r="H3155" t="s">
        <v>136</v>
      </c>
      <c r="I3155" t="s">
        <v>49</v>
      </c>
      <c r="J3155" t="s">
        <v>36</v>
      </c>
      <c r="K3155" t="s">
        <v>50</v>
      </c>
      <c r="L3155">
        <v>22</v>
      </c>
      <c r="M3155">
        <v>33.94</v>
      </c>
      <c r="N3155">
        <f>Envios[[#This Row],[Cantidad]]*Envios[[#This Row],[Precio por Unidad]]</f>
        <v>746.68</v>
      </c>
      <c r="O3155" s="2">
        <v>14.254800000000001</v>
      </c>
      <c r="P3155" s="2">
        <f>Envios[[#This Row],[Cantidad]]*Envios[[#This Row],[Costo por Unidad]]</f>
        <v>313.60560000000004</v>
      </c>
      <c r="Q3155">
        <v>19.190000000000001</v>
      </c>
      <c r="R3155" s="2">
        <f>Envios[[#This Row],[Costo Productos]]+Envios[[#This Row],[Costo de Envío]]</f>
        <v>332.79560000000004</v>
      </c>
      <c r="S3155" t="s">
        <v>1913</v>
      </c>
      <c r="T3155" t="s">
        <v>44</v>
      </c>
      <c r="U3155">
        <v>8</v>
      </c>
      <c r="V3155" t="s">
        <v>96</v>
      </c>
      <c r="W3155" t="s">
        <v>96</v>
      </c>
      <c r="X3155" s="2">
        <f>Envios[[#This Row],[Ventas Totales]]-Envios[[#This Row],[Costos Totales]]</f>
        <v>413.88439999999991</v>
      </c>
    </row>
    <row r="3156" spans="1:24" x14ac:dyDescent="0.25">
      <c r="A3156">
        <v>3644</v>
      </c>
      <c r="B3156">
        <v>26051</v>
      </c>
      <c r="C3156" s="1">
        <v>40356</v>
      </c>
      <c r="D3156" s="1">
        <v>40357</v>
      </c>
      <c r="E3156" t="s">
        <v>19</v>
      </c>
      <c r="F3156" t="s">
        <v>40</v>
      </c>
      <c r="G3156">
        <v>208</v>
      </c>
      <c r="H3156" t="s">
        <v>656</v>
      </c>
      <c r="I3156" t="s">
        <v>35</v>
      </c>
      <c r="J3156" t="s">
        <v>56</v>
      </c>
      <c r="K3156" t="s">
        <v>91</v>
      </c>
      <c r="L3156">
        <v>31</v>
      </c>
      <c r="M3156">
        <v>8.33</v>
      </c>
      <c r="N3156">
        <f>Envios[[#This Row],[Cantidad]]*Envios[[#This Row],[Precio por Unidad]]</f>
        <v>258.23</v>
      </c>
      <c r="O3156" s="2">
        <v>3.9983999999999997</v>
      </c>
      <c r="P3156" s="2">
        <f>Envios[[#This Row],[Cantidad]]*Envios[[#This Row],[Costo por Unidad]]</f>
        <v>123.95039999999999</v>
      </c>
      <c r="Q3156">
        <v>1.99</v>
      </c>
      <c r="R3156" s="2">
        <f>Envios[[#This Row],[Costo Productos]]+Envios[[#This Row],[Costo de Envío]]</f>
        <v>125.94039999999998</v>
      </c>
      <c r="S3156" t="s">
        <v>1913</v>
      </c>
      <c r="T3156" t="s">
        <v>44</v>
      </c>
      <c r="U3156">
        <v>8</v>
      </c>
      <c r="V3156" t="s">
        <v>96</v>
      </c>
      <c r="W3156" t="s">
        <v>96</v>
      </c>
      <c r="X3156" s="2">
        <f>Envios[[#This Row],[Ventas Totales]]-Envios[[#This Row],[Costos Totales]]</f>
        <v>132.28960000000004</v>
      </c>
    </row>
    <row r="3157" spans="1:24" x14ac:dyDescent="0.25">
      <c r="A3157">
        <v>5609</v>
      </c>
      <c r="B3157">
        <v>39749</v>
      </c>
      <c r="C3157" s="1">
        <v>40356</v>
      </c>
      <c r="D3157" s="1">
        <v>40358</v>
      </c>
      <c r="E3157" t="s">
        <v>19</v>
      </c>
      <c r="F3157" t="s">
        <v>20</v>
      </c>
      <c r="G3157">
        <v>743</v>
      </c>
      <c r="H3157" t="s">
        <v>1212</v>
      </c>
      <c r="I3157" t="s">
        <v>22</v>
      </c>
      <c r="J3157" t="s">
        <v>36</v>
      </c>
      <c r="K3157" t="s">
        <v>37</v>
      </c>
      <c r="L3157">
        <v>14</v>
      </c>
      <c r="M3157">
        <v>7.96</v>
      </c>
      <c r="N3157">
        <f>Envios[[#This Row],[Cantidad]]*Envios[[#This Row],[Precio por Unidad]]</f>
        <v>111.44</v>
      </c>
      <c r="O3157" s="2">
        <v>4.6964000000000006</v>
      </c>
      <c r="P3157" s="2">
        <f>Envios[[#This Row],[Cantidad]]*Envios[[#This Row],[Costo por Unidad]]</f>
        <v>65.749600000000015</v>
      </c>
      <c r="Q3157">
        <v>4.95</v>
      </c>
      <c r="R3157" s="2">
        <f>Envios[[#This Row],[Costo Productos]]+Envios[[#This Row],[Costo de Envío]]</f>
        <v>70.699600000000018</v>
      </c>
      <c r="S3157" t="s">
        <v>1381</v>
      </c>
      <c r="T3157" t="s">
        <v>39</v>
      </c>
      <c r="U3157">
        <v>1</v>
      </c>
      <c r="V3157" t="s">
        <v>27</v>
      </c>
      <c r="W3157" t="s">
        <v>27</v>
      </c>
      <c r="X3157" s="2">
        <f>Envios[[#This Row],[Ventas Totales]]-Envios[[#This Row],[Costos Totales]]</f>
        <v>40.74039999999998</v>
      </c>
    </row>
    <row r="3158" spans="1:24" x14ac:dyDescent="0.25">
      <c r="A3158">
        <v>5610</v>
      </c>
      <c r="B3158">
        <v>39749</v>
      </c>
      <c r="C3158" s="1">
        <v>40356</v>
      </c>
      <c r="D3158" s="1">
        <v>40358</v>
      </c>
      <c r="E3158" t="s">
        <v>46</v>
      </c>
      <c r="F3158" t="s">
        <v>20</v>
      </c>
      <c r="G3158">
        <v>918</v>
      </c>
      <c r="H3158" t="s">
        <v>443</v>
      </c>
      <c r="I3158" t="s">
        <v>49</v>
      </c>
      <c r="J3158" t="s">
        <v>56</v>
      </c>
      <c r="K3158" t="s">
        <v>94</v>
      </c>
      <c r="L3158">
        <v>45</v>
      </c>
      <c r="M3158">
        <v>264.98</v>
      </c>
      <c r="N3158">
        <f>Envios[[#This Row],[Cantidad]]*Envios[[#This Row],[Precio por Unidad]]</f>
        <v>11924.1</v>
      </c>
      <c r="O3158" s="2">
        <v>111.29160000000002</v>
      </c>
      <c r="P3158" s="2">
        <f>Envios[[#This Row],[Cantidad]]*Envios[[#This Row],[Costo por Unidad]]</f>
        <v>5008.1220000000012</v>
      </c>
      <c r="Q3158">
        <v>17.86</v>
      </c>
      <c r="R3158" s="2">
        <f>Envios[[#This Row],[Costo Productos]]+Envios[[#This Row],[Costo de Envío]]</f>
        <v>5025.9820000000009</v>
      </c>
      <c r="S3158" t="s">
        <v>1381</v>
      </c>
      <c r="T3158" t="s">
        <v>39</v>
      </c>
      <c r="U3158">
        <v>1</v>
      </c>
      <c r="V3158" t="s">
        <v>27</v>
      </c>
      <c r="W3158" t="s">
        <v>27</v>
      </c>
      <c r="X3158" s="2">
        <f>Envios[[#This Row],[Ventas Totales]]-Envios[[#This Row],[Costos Totales]]</f>
        <v>6898.1179999999995</v>
      </c>
    </row>
    <row r="3159" spans="1:24" x14ac:dyDescent="0.25">
      <c r="A3159">
        <v>5611</v>
      </c>
      <c r="B3159">
        <v>39749</v>
      </c>
      <c r="C3159" s="1">
        <v>40356</v>
      </c>
      <c r="D3159" s="1">
        <v>40358</v>
      </c>
      <c r="E3159" t="s">
        <v>19</v>
      </c>
      <c r="F3159" t="s">
        <v>20</v>
      </c>
      <c r="G3159">
        <v>271</v>
      </c>
      <c r="H3159" t="s">
        <v>329</v>
      </c>
      <c r="I3159" t="s">
        <v>63</v>
      </c>
      <c r="J3159" t="s">
        <v>23</v>
      </c>
      <c r="K3159" t="s">
        <v>85</v>
      </c>
      <c r="L3159">
        <v>43</v>
      </c>
      <c r="M3159">
        <v>2.6</v>
      </c>
      <c r="N3159">
        <f>Envios[[#This Row],[Cantidad]]*Envios[[#This Row],[Precio por Unidad]]</f>
        <v>111.8</v>
      </c>
      <c r="O3159" s="2">
        <v>1.0920000000000001</v>
      </c>
      <c r="P3159" s="2">
        <f>Envios[[#This Row],[Cantidad]]*Envios[[#This Row],[Costo por Unidad]]</f>
        <v>46.956000000000003</v>
      </c>
      <c r="Q3159">
        <v>2.4</v>
      </c>
      <c r="R3159" s="2">
        <f>Envios[[#This Row],[Costo Productos]]+Envios[[#This Row],[Costo de Envío]]</f>
        <v>49.356000000000002</v>
      </c>
      <c r="S3159" t="s">
        <v>1381</v>
      </c>
      <c r="T3159" t="s">
        <v>39</v>
      </c>
      <c r="U3159">
        <v>1</v>
      </c>
      <c r="V3159" t="s">
        <v>27</v>
      </c>
      <c r="W3159" t="s">
        <v>27</v>
      </c>
      <c r="X3159" s="2">
        <f>Envios[[#This Row],[Ventas Totales]]-Envios[[#This Row],[Costos Totales]]</f>
        <v>62.443999999999996</v>
      </c>
    </row>
    <row r="3160" spans="1:24" x14ac:dyDescent="0.25">
      <c r="A3160">
        <v>580</v>
      </c>
      <c r="B3160">
        <v>3942</v>
      </c>
      <c r="C3160" s="1">
        <v>40356</v>
      </c>
      <c r="D3160" s="1">
        <v>40357</v>
      </c>
      <c r="E3160" t="s">
        <v>19</v>
      </c>
      <c r="F3160" t="s">
        <v>40</v>
      </c>
      <c r="G3160">
        <v>56</v>
      </c>
      <c r="H3160" t="s">
        <v>283</v>
      </c>
      <c r="I3160" t="s">
        <v>63</v>
      </c>
      <c r="J3160" t="s">
        <v>56</v>
      </c>
      <c r="K3160" t="s">
        <v>57</v>
      </c>
      <c r="L3160">
        <v>22</v>
      </c>
      <c r="M3160">
        <v>85.99</v>
      </c>
      <c r="N3160">
        <f>Envios[[#This Row],[Cantidad]]*Envios[[#This Row],[Precio por Unidad]]</f>
        <v>1891.78</v>
      </c>
      <c r="O3160" s="2">
        <v>12.8985</v>
      </c>
      <c r="P3160" s="2">
        <f>Envios[[#This Row],[Cantidad]]*Envios[[#This Row],[Costo por Unidad]]</f>
        <v>283.767</v>
      </c>
      <c r="Q3160">
        <v>0.99</v>
      </c>
      <c r="R3160" s="2">
        <f>Envios[[#This Row],[Costo Productos]]+Envios[[#This Row],[Costo de Envío]]</f>
        <v>284.75700000000001</v>
      </c>
      <c r="S3160" t="s">
        <v>1906</v>
      </c>
      <c r="T3160" t="s">
        <v>26</v>
      </c>
      <c r="U3160">
        <v>10</v>
      </c>
      <c r="V3160" t="s">
        <v>206</v>
      </c>
      <c r="W3160" t="s">
        <v>74</v>
      </c>
      <c r="X3160" s="2">
        <f>Envios[[#This Row],[Ventas Totales]]-Envios[[#This Row],[Costos Totales]]</f>
        <v>1607.0229999999999</v>
      </c>
    </row>
    <row r="3161" spans="1:24" x14ac:dyDescent="0.25">
      <c r="A3161">
        <v>579</v>
      </c>
      <c r="B3161">
        <v>3942</v>
      </c>
      <c r="C3161" s="1">
        <v>40356</v>
      </c>
      <c r="D3161" s="1">
        <v>40357</v>
      </c>
      <c r="E3161" t="s">
        <v>19</v>
      </c>
      <c r="F3161" t="s">
        <v>40</v>
      </c>
      <c r="G3161">
        <v>490</v>
      </c>
      <c r="H3161" t="s">
        <v>1914</v>
      </c>
      <c r="I3161" t="s">
        <v>35</v>
      </c>
      <c r="J3161" t="s">
        <v>23</v>
      </c>
      <c r="K3161" t="s">
        <v>85</v>
      </c>
      <c r="L3161">
        <v>11</v>
      </c>
      <c r="M3161">
        <v>20.149999999999999</v>
      </c>
      <c r="N3161">
        <f>Envios[[#This Row],[Cantidad]]*Envios[[#This Row],[Precio por Unidad]]</f>
        <v>221.64999999999998</v>
      </c>
      <c r="O3161" s="2">
        <v>8.463000000000001</v>
      </c>
      <c r="P3161" s="2">
        <f>Envios[[#This Row],[Cantidad]]*Envios[[#This Row],[Costo por Unidad]]</f>
        <v>93.093000000000018</v>
      </c>
      <c r="Q3161">
        <v>8.99</v>
      </c>
      <c r="R3161" s="2">
        <f>Envios[[#This Row],[Costo Productos]]+Envios[[#This Row],[Costo de Envío]]</f>
        <v>102.08300000000001</v>
      </c>
      <c r="S3161" t="s">
        <v>1906</v>
      </c>
      <c r="T3161" t="s">
        <v>26</v>
      </c>
      <c r="U3161">
        <v>4</v>
      </c>
      <c r="V3161" t="s">
        <v>73</v>
      </c>
      <c r="W3161" t="s">
        <v>74</v>
      </c>
      <c r="X3161" s="2">
        <f>Envios[[#This Row],[Ventas Totales]]-Envios[[#This Row],[Costos Totales]]</f>
        <v>119.56699999999996</v>
      </c>
    </row>
    <row r="3162" spans="1:24" x14ac:dyDescent="0.25">
      <c r="A3162">
        <v>339</v>
      </c>
      <c r="B3162">
        <v>2307</v>
      </c>
      <c r="C3162" s="1">
        <v>40357</v>
      </c>
      <c r="D3162" s="1">
        <v>40357</v>
      </c>
      <c r="E3162" t="s">
        <v>19</v>
      </c>
      <c r="F3162" t="s">
        <v>47</v>
      </c>
      <c r="G3162">
        <v>1000</v>
      </c>
      <c r="H3162" t="s">
        <v>1301</v>
      </c>
      <c r="I3162" t="s">
        <v>22</v>
      </c>
      <c r="J3162" t="s">
        <v>23</v>
      </c>
      <c r="K3162" t="s">
        <v>76</v>
      </c>
      <c r="L3162">
        <v>32</v>
      </c>
      <c r="M3162">
        <v>5.98</v>
      </c>
      <c r="N3162">
        <f>Envios[[#This Row],[Cantidad]]*Envios[[#This Row],[Precio por Unidad]]</f>
        <v>191.36</v>
      </c>
      <c r="O3162" s="2">
        <v>3.6478000000000002</v>
      </c>
      <c r="P3162" s="2">
        <f>Envios[[#This Row],[Cantidad]]*Envios[[#This Row],[Costo por Unidad]]</f>
        <v>116.7296</v>
      </c>
      <c r="Q3162">
        <v>1.49</v>
      </c>
      <c r="R3162" s="2">
        <f>Envios[[#This Row],[Costo Productos]]+Envios[[#This Row],[Costo de Envío]]</f>
        <v>118.2196</v>
      </c>
      <c r="S3162" t="s">
        <v>995</v>
      </c>
      <c r="T3162" t="s">
        <v>30</v>
      </c>
      <c r="U3162">
        <v>2</v>
      </c>
      <c r="V3162" t="s">
        <v>45</v>
      </c>
      <c r="W3162" t="s">
        <v>45</v>
      </c>
      <c r="X3162" s="2">
        <f>Envios[[#This Row],[Ventas Totales]]-Envios[[#This Row],[Costos Totales]]</f>
        <v>73.140400000000014</v>
      </c>
    </row>
    <row r="3163" spans="1:24" x14ac:dyDescent="0.25">
      <c r="A3163">
        <v>2839</v>
      </c>
      <c r="B3163">
        <v>20455</v>
      </c>
      <c r="C3163" s="1">
        <v>40357</v>
      </c>
      <c r="D3163" s="1">
        <v>40358</v>
      </c>
      <c r="E3163" t="s">
        <v>33</v>
      </c>
      <c r="F3163" t="s">
        <v>60</v>
      </c>
      <c r="G3163">
        <v>454</v>
      </c>
      <c r="H3163" t="s">
        <v>1021</v>
      </c>
      <c r="I3163" t="s">
        <v>22</v>
      </c>
      <c r="J3163" t="s">
        <v>56</v>
      </c>
      <c r="K3163" t="s">
        <v>57</v>
      </c>
      <c r="L3163">
        <v>7</v>
      </c>
      <c r="M3163">
        <v>65.989999999999995</v>
      </c>
      <c r="N3163">
        <f>Envios[[#This Row],[Cantidad]]*Envios[[#This Row],[Precio por Unidad]]</f>
        <v>461.92999999999995</v>
      </c>
      <c r="O3163" s="2">
        <v>27.715800000000002</v>
      </c>
      <c r="P3163" s="2">
        <f>Envios[[#This Row],[Cantidad]]*Envios[[#This Row],[Costo por Unidad]]</f>
        <v>194.01060000000001</v>
      </c>
      <c r="Q3163">
        <v>8.99</v>
      </c>
      <c r="R3163" s="2">
        <f>Envios[[#This Row],[Costo Productos]]+Envios[[#This Row],[Costo de Envío]]</f>
        <v>203.00060000000002</v>
      </c>
      <c r="S3163" t="s">
        <v>363</v>
      </c>
      <c r="T3163" t="s">
        <v>30</v>
      </c>
      <c r="U3163">
        <v>4</v>
      </c>
      <c r="V3163" t="s">
        <v>73</v>
      </c>
      <c r="W3163" t="s">
        <v>74</v>
      </c>
      <c r="X3163" s="2">
        <f>Envios[[#This Row],[Ventas Totales]]-Envios[[#This Row],[Costos Totales]]</f>
        <v>258.92939999999993</v>
      </c>
    </row>
    <row r="3164" spans="1:24" x14ac:dyDescent="0.25">
      <c r="A3164">
        <v>7504</v>
      </c>
      <c r="B3164">
        <v>53568</v>
      </c>
      <c r="C3164" s="1">
        <v>40357</v>
      </c>
      <c r="D3164" s="1">
        <v>40358</v>
      </c>
      <c r="E3164" t="s">
        <v>46</v>
      </c>
      <c r="F3164" t="s">
        <v>28</v>
      </c>
      <c r="G3164">
        <v>304</v>
      </c>
      <c r="H3164" t="s">
        <v>704</v>
      </c>
      <c r="I3164" t="s">
        <v>49</v>
      </c>
      <c r="J3164" t="s">
        <v>36</v>
      </c>
      <c r="K3164" t="s">
        <v>50</v>
      </c>
      <c r="L3164">
        <v>34</v>
      </c>
      <c r="M3164">
        <v>122.99</v>
      </c>
      <c r="N3164">
        <f>Envios[[#This Row],[Cantidad]]*Envios[[#This Row],[Precio por Unidad]]</f>
        <v>4181.66</v>
      </c>
      <c r="O3164" s="2">
        <v>31.977399999999999</v>
      </c>
      <c r="P3164" s="2">
        <f>Envios[[#This Row],[Cantidad]]*Envios[[#This Row],[Costo por Unidad]]</f>
        <v>1087.2316000000001</v>
      </c>
      <c r="Q3164">
        <v>70.2</v>
      </c>
      <c r="R3164" s="2">
        <f>Envios[[#This Row],[Costo Productos]]+Envios[[#This Row],[Costo de Envío]]</f>
        <v>1157.4316000000001</v>
      </c>
      <c r="S3164" t="s">
        <v>1554</v>
      </c>
      <c r="T3164" t="s">
        <v>44</v>
      </c>
      <c r="U3164">
        <v>9</v>
      </c>
      <c r="V3164" t="s">
        <v>31</v>
      </c>
      <c r="W3164" t="s">
        <v>32</v>
      </c>
      <c r="X3164" s="2">
        <f>Envios[[#This Row],[Ventas Totales]]-Envios[[#This Row],[Costos Totales]]</f>
        <v>3024.2284</v>
      </c>
    </row>
    <row r="3165" spans="1:24" x14ac:dyDescent="0.25">
      <c r="A3165">
        <v>45</v>
      </c>
      <c r="B3165">
        <v>261</v>
      </c>
      <c r="C3165" s="1">
        <v>40357</v>
      </c>
      <c r="D3165" s="1">
        <v>40358</v>
      </c>
      <c r="E3165" t="s">
        <v>19</v>
      </c>
      <c r="F3165" t="s">
        <v>28</v>
      </c>
      <c r="G3165">
        <v>629</v>
      </c>
      <c r="H3165" t="s">
        <v>1485</v>
      </c>
      <c r="I3165" t="s">
        <v>22</v>
      </c>
      <c r="J3165" t="s">
        <v>56</v>
      </c>
      <c r="K3165" t="s">
        <v>57</v>
      </c>
      <c r="L3165">
        <v>47</v>
      </c>
      <c r="M3165">
        <v>140.99</v>
      </c>
      <c r="N3165">
        <f>Envios[[#This Row],[Cantidad]]*Envios[[#This Row],[Precio por Unidad]]</f>
        <v>6626.5300000000007</v>
      </c>
      <c r="O3165" s="2">
        <v>57.805900000000008</v>
      </c>
      <c r="P3165" s="2">
        <f>Envios[[#This Row],[Cantidad]]*Envios[[#This Row],[Costo por Unidad]]</f>
        <v>2716.8773000000006</v>
      </c>
      <c r="Q3165">
        <v>4.2</v>
      </c>
      <c r="R3165" s="2">
        <f>Envios[[#This Row],[Costo Productos]]+Envios[[#This Row],[Costo de Envío]]</f>
        <v>2721.0773000000004</v>
      </c>
      <c r="S3165" t="s">
        <v>526</v>
      </c>
      <c r="T3165" t="s">
        <v>26</v>
      </c>
      <c r="U3165">
        <v>3</v>
      </c>
      <c r="V3165" t="s">
        <v>52</v>
      </c>
      <c r="W3165" t="s">
        <v>53</v>
      </c>
      <c r="X3165" s="2">
        <f>Envios[[#This Row],[Ventas Totales]]-Envios[[#This Row],[Costos Totales]]</f>
        <v>3905.4527000000003</v>
      </c>
    </row>
    <row r="3166" spans="1:24" x14ac:dyDescent="0.25">
      <c r="A3166">
        <v>1628</v>
      </c>
      <c r="B3166">
        <v>11779</v>
      </c>
      <c r="C3166" s="1">
        <v>40358</v>
      </c>
      <c r="D3166" s="1">
        <v>40360</v>
      </c>
      <c r="E3166" t="s">
        <v>19</v>
      </c>
      <c r="F3166" t="s">
        <v>40</v>
      </c>
      <c r="G3166">
        <v>819</v>
      </c>
      <c r="H3166" t="s">
        <v>652</v>
      </c>
      <c r="I3166" t="s">
        <v>63</v>
      </c>
      <c r="J3166" t="s">
        <v>23</v>
      </c>
      <c r="K3166" t="s">
        <v>64</v>
      </c>
      <c r="L3166">
        <v>45</v>
      </c>
      <c r="M3166">
        <v>6.88</v>
      </c>
      <c r="N3166">
        <f>Envios[[#This Row],[Cantidad]]*Envios[[#This Row],[Precio por Unidad]]</f>
        <v>309.60000000000002</v>
      </c>
      <c r="O3166" s="2">
        <v>4.1967999999999996</v>
      </c>
      <c r="P3166" s="2">
        <f>Envios[[#This Row],[Cantidad]]*Envios[[#This Row],[Costo por Unidad]]</f>
        <v>188.85599999999999</v>
      </c>
      <c r="Q3166">
        <v>2</v>
      </c>
      <c r="R3166" s="2">
        <f>Envios[[#This Row],[Costo Productos]]+Envios[[#This Row],[Costo de Envío]]</f>
        <v>190.85599999999999</v>
      </c>
      <c r="S3166" t="s">
        <v>987</v>
      </c>
      <c r="T3166" t="s">
        <v>39</v>
      </c>
      <c r="U3166">
        <v>2</v>
      </c>
      <c r="V3166" t="s">
        <v>45</v>
      </c>
      <c r="W3166" t="s">
        <v>45</v>
      </c>
      <c r="X3166" s="2">
        <f>Envios[[#This Row],[Ventas Totales]]-Envios[[#This Row],[Costos Totales]]</f>
        <v>118.74400000000003</v>
      </c>
    </row>
    <row r="3167" spans="1:24" x14ac:dyDescent="0.25">
      <c r="A3167">
        <v>1629</v>
      </c>
      <c r="B3167">
        <v>11779</v>
      </c>
      <c r="C3167" s="1">
        <v>40358</v>
      </c>
      <c r="D3167" s="1">
        <v>40359</v>
      </c>
      <c r="E3167" t="s">
        <v>19</v>
      </c>
      <c r="F3167" t="s">
        <v>40</v>
      </c>
      <c r="G3167">
        <v>219</v>
      </c>
      <c r="H3167" t="s">
        <v>1569</v>
      </c>
      <c r="I3167" t="s">
        <v>22</v>
      </c>
      <c r="J3167" t="s">
        <v>56</v>
      </c>
      <c r="K3167" t="s">
        <v>91</v>
      </c>
      <c r="L3167">
        <v>43</v>
      </c>
      <c r="M3167">
        <v>10.97</v>
      </c>
      <c r="N3167">
        <f>Envios[[#This Row],[Cantidad]]*Envios[[#This Row],[Precio por Unidad]]</f>
        <v>471.71000000000004</v>
      </c>
      <c r="O3167" s="2">
        <v>3.9492000000000003</v>
      </c>
      <c r="P3167" s="2">
        <f>Envios[[#This Row],[Cantidad]]*Envios[[#This Row],[Costo por Unidad]]</f>
        <v>169.81560000000002</v>
      </c>
      <c r="Q3167">
        <v>6.5</v>
      </c>
      <c r="R3167" s="2">
        <f>Envios[[#This Row],[Costo Productos]]+Envios[[#This Row],[Costo de Envío]]</f>
        <v>176.31560000000002</v>
      </c>
      <c r="S3167" t="s">
        <v>987</v>
      </c>
      <c r="T3167" t="s">
        <v>39</v>
      </c>
      <c r="U3167">
        <v>2</v>
      </c>
      <c r="V3167" t="s">
        <v>45</v>
      </c>
      <c r="W3167" t="s">
        <v>45</v>
      </c>
      <c r="X3167" s="2">
        <f>Envios[[#This Row],[Ventas Totales]]-Envios[[#This Row],[Costos Totales]]</f>
        <v>295.39440000000002</v>
      </c>
    </row>
    <row r="3168" spans="1:24" x14ac:dyDescent="0.25">
      <c r="A3168">
        <v>3149</v>
      </c>
      <c r="B3168">
        <v>22626</v>
      </c>
      <c r="C3168" s="1">
        <v>40358</v>
      </c>
      <c r="D3168" s="1">
        <v>40360</v>
      </c>
      <c r="E3168" t="s">
        <v>19</v>
      </c>
      <c r="F3168" t="s">
        <v>60</v>
      </c>
      <c r="G3168">
        <v>269</v>
      </c>
      <c r="H3168" t="s">
        <v>777</v>
      </c>
      <c r="I3168" t="s">
        <v>63</v>
      </c>
      <c r="J3168" t="s">
        <v>23</v>
      </c>
      <c r="K3168" t="s">
        <v>64</v>
      </c>
      <c r="L3168">
        <v>17</v>
      </c>
      <c r="M3168">
        <v>5.18</v>
      </c>
      <c r="N3168">
        <f>Envios[[#This Row],[Cantidad]]*Envios[[#This Row],[Precio por Unidad]]</f>
        <v>88.06</v>
      </c>
      <c r="O3168" s="2">
        <v>3.3151999999999999</v>
      </c>
      <c r="P3168" s="2">
        <f>Envios[[#This Row],[Cantidad]]*Envios[[#This Row],[Costo por Unidad]]</f>
        <v>56.358399999999996</v>
      </c>
      <c r="Q3168">
        <v>2.04</v>
      </c>
      <c r="R3168" s="2">
        <f>Envios[[#This Row],[Costo Productos]]+Envios[[#This Row],[Costo de Envío]]</f>
        <v>58.398399999999995</v>
      </c>
      <c r="S3168" t="s">
        <v>220</v>
      </c>
      <c r="T3168" t="s">
        <v>26</v>
      </c>
      <c r="U3168">
        <v>1</v>
      </c>
      <c r="V3168" t="s">
        <v>27</v>
      </c>
      <c r="W3168" t="s">
        <v>27</v>
      </c>
      <c r="X3168" s="2">
        <f>Envios[[#This Row],[Ventas Totales]]-Envios[[#This Row],[Costos Totales]]</f>
        <v>29.661600000000007</v>
      </c>
    </row>
    <row r="3169" spans="1:24" x14ac:dyDescent="0.25">
      <c r="A3169">
        <v>3150</v>
      </c>
      <c r="B3169">
        <v>22626</v>
      </c>
      <c r="C3169" s="1">
        <v>40358</v>
      </c>
      <c r="D3169" s="1">
        <v>40360</v>
      </c>
      <c r="E3169" t="s">
        <v>46</v>
      </c>
      <c r="F3169" t="s">
        <v>60</v>
      </c>
      <c r="G3169">
        <v>147</v>
      </c>
      <c r="H3169" t="s">
        <v>528</v>
      </c>
      <c r="I3169" t="s">
        <v>119</v>
      </c>
      <c r="J3169" t="s">
        <v>36</v>
      </c>
      <c r="K3169" t="s">
        <v>120</v>
      </c>
      <c r="L3169">
        <v>35</v>
      </c>
      <c r="M3169">
        <v>218.75</v>
      </c>
      <c r="N3169">
        <f>Envios[[#This Row],[Cantidad]]*Envios[[#This Row],[Precio por Unidad]]</f>
        <v>7656.25</v>
      </c>
      <c r="O3169" s="2">
        <v>50.312499999999993</v>
      </c>
      <c r="P3169" s="2">
        <f>Envios[[#This Row],[Cantidad]]*Envios[[#This Row],[Costo por Unidad]]</f>
        <v>1760.9374999999998</v>
      </c>
      <c r="Q3169">
        <v>69.64</v>
      </c>
      <c r="R3169" s="2">
        <f>Envios[[#This Row],[Costo Productos]]+Envios[[#This Row],[Costo de Envío]]</f>
        <v>1830.5774999999999</v>
      </c>
      <c r="S3169" t="s">
        <v>220</v>
      </c>
      <c r="T3169" t="s">
        <v>26</v>
      </c>
      <c r="U3169">
        <v>1</v>
      </c>
      <c r="V3169" t="s">
        <v>27</v>
      </c>
      <c r="W3169" t="s">
        <v>27</v>
      </c>
      <c r="X3169" s="2">
        <f>Envios[[#This Row],[Ventas Totales]]-Envios[[#This Row],[Costos Totales]]</f>
        <v>5825.6725000000006</v>
      </c>
    </row>
    <row r="3170" spans="1:24" x14ac:dyDescent="0.25">
      <c r="A3170">
        <v>3997</v>
      </c>
      <c r="B3170">
        <v>28515</v>
      </c>
      <c r="C3170" s="1">
        <v>40359</v>
      </c>
      <c r="D3170" s="1">
        <v>40360</v>
      </c>
      <c r="E3170" t="s">
        <v>19</v>
      </c>
      <c r="F3170" t="s">
        <v>20</v>
      </c>
      <c r="G3170">
        <v>965</v>
      </c>
      <c r="H3170" t="s">
        <v>1765</v>
      </c>
      <c r="I3170" t="s">
        <v>22</v>
      </c>
      <c r="J3170" t="s">
        <v>23</v>
      </c>
      <c r="K3170" t="s">
        <v>76</v>
      </c>
      <c r="L3170">
        <v>33</v>
      </c>
      <c r="M3170">
        <v>21.38</v>
      </c>
      <c r="N3170">
        <f>Envios[[#This Row],[Cantidad]]*Envios[[#This Row],[Precio por Unidad]]</f>
        <v>705.54</v>
      </c>
      <c r="O3170" s="2">
        <v>13.683199999999999</v>
      </c>
      <c r="P3170" s="2">
        <f>Envios[[#This Row],[Cantidad]]*Envios[[#This Row],[Costo por Unidad]]</f>
        <v>451.54559999999998</v>
      </c>
      <c r="Q3170">
        <v>2.99</v>
      </c>
      <c r="R3170" s="2">
        <f>Envios[[#This Row],[Costo Productos]]+Envios[[#This Row],[Costo de Envío]]</f>
        <v>454.53559999999999</v>
      </c>
      <c r="S3170" t="s">
        <v>1915</v>
      </c>
      <c r="T3170" t="s">
        <v>30</v>
      </c>
      <c r="U3170">
        <v>10</v>
      </c>
      <c r="V3170" t="s">
        <v>206</v>
      </c>
      <c r="W3170" t="s">
        <v>74</v>
      </c>
      <c r="X3170" s="2">
        <f>Envios[[#This Row],[Ventas Totales]]-Envios[[#This Row],[Costos Totales]]</f>
        <v>251.00439999999998</v>
      </c>
    </row>
    <row r="3171" spans="1:24" x14ac:dyDescent="0.25">
      <c r="A3171">
        <v>3996</v>
      </c>
      <c r="B3171">
        <v>28515</v>
      </c>
      <c r="C3171" s="1">
        <v>40359</v>
      </c>
      <c r="D3171" s="1">
        <v>40361</v>
      </c>
      <c r="E3171" t="s">
        <v>19</v>
      </c>
      <c r="F3171" t="s">
        <v>20</v>
      </c>
      <c r="G3171">
        <v>1112</v>
      </c>
      <c r="H3171" t="s">
        <v>922</v>
      </c>
      <c r="I3171" t="s">
        <v>35</v>
      </c>
      <c r="J3171" t="s">
        <v>56</v>
      </c>
      <c r="K3171" t="s">
        <v>91</v>
      </c>
      <c r="L3171">
        <v>48</v>
      </c>
      <c r="M3171">
        <v>8.32</v>
      </c>
      <c r="N3171">
        <f>Envios[[#This Row],[Cantidad]]*Envios[[#This Row],[Precio por Unidad]]</f>
        <v>399.36</v>
      </c>
      <c r="O3171" s="2">
        <v>2.1632000000000002</v>
      </c>
      <c r="P3171" s="2">
        <f>Envios[[#This Row],[Cantidad]]*Envios[[#This Row],[Costo por Unidad]]</f>
        <v>103.83360000000002</v>
      </c>
      <c r="Q3171">
        <v>2.38</v>
      </c>
      <c r="R3171" s="2">
        <f>Envios[[#This Row],[Costo Productos]]+Envios[[#This Row],[Costo de Envío]]</f>
        <v>106.21360000000001</v>
      </c>
      <c r="S3171" t="s">
        <v>1915</v>
      </c>
      <c r="T3171" t="s">
        <v>30</v>
      </c>
      <c r="U3171">
        <v>4</v>
      </c>
      <c r="V3171" t="s">
        <v>73</v>
      </c>
      <c r="W3171" t="s">
        <v>74</v>
      </c>
      <c r="X3171" s="2">
        <f>Envios[[#This Row],[Ventas Totales]]-Envios[[#This Row],[Costos Totales]]</f>
        <v>293.14639999999997</v>
      </c>
    </row>
    <row r="3172" spans="1:24" x14ac:dyDescent="0.25">
      <c r="A3172">
        <v>7868</v>
      </c>
      <c r="B3172">
        <v>56288</v>
      </c>
      <c r="C3172" s="1">
        <v>40359</v>
      </c>
      <c r="D3172" s="1">
        <v>40359</v>
      </c>
      <c r="E3172" t="s">
        <v>19</v>
      </c>
      <c r="F3172" t="s">
        <v>40</v>
      </c>
      <c r="G3172">
        <v>640</v>
      </c>
      <c r="H3172" t="s">
        <v>1510</v>
      </c>
      <c r="I3172" t="s">
        <v>22</v>
      </c>
      <c r="J3172" t="s">
        <v>23</v>
      </c>
      <c r="K3172" t="s">
        <v>113</v>
      </c>
      <c r="L3172">
        <v>37</v>
      </c>
      <c r="M3172">
        <v>35.89</v>
      </c>
      <c r="N3172">
        <f>Envios[[#This Row],[Cantidad]]*Envios[[#This Row],[Precio por Unidad]]</f>
        <v>1327.93</v>
      </c>
      <c r="O3172" s="2">
        <v>21.533999999999999</v>
      </c>
      <c r="P3172" s="2">
        <f>Envios[[#This Row],[Cantidad]]*Envios[[#This Row],[Costo por Unidad]]</f>
        <v>796.75799999999992</v>
      </c>
      <c r="Q3172">
        <v>14.72</v>
      </c>
      <c r="R3172" s="2">
        <f>Envios[[#This Row],[Costo Productos]]+Envios[[#This Row],[Costo de Envío]]</f>
        <v>811.47799999999995</v>
      </c>
      <c r="S3172" t="s">
        <v>457</v>
      </c>
      <c r="T3172" t="s">
        <v>26</v>
      </c>
      <c r="U3172">
        <v>2</v>
      </c>
      <c r="V3172" t="s">
        <v>45</v>
      </c>
      <c r="W3172" t="s">
        <v>45</v>
      </c>
      <c r="X3172" s="2">
        <f>Envios[[#This Row],[Ventas Totales]]-Envios[[#This Row],[Costos Totales]]</f>
        <v>516.45200000000011</v>
      </c>
    </row>
    <row r="3173" spans="1:24" x14ac:dyDescent="0.25">
      <c r="A3173">
        <v>7869</v>
      </c>
      <c r="B3173">
        <v>56288</v>
      </c>
      <c r="C3173" s="1">
        <v>40359</v>
      </c>
      <c r="D3173" s="1">
        <v>40361</v>
      </c>
      <c r="E3173" t="s">
        <v>33</v>
      </c>
      <c r="F3173" t="s">
        <v>40</v>
      </c>
      <c r="G3173">
        <v>899</v>
      </c>
      <c r="H3173" t="s">
        <v>1013</v>
      </c>
      <c r="I3173" t="s">
        <v>22</v>
      </c>
      <c r="J3173" t="s">
        <v>23</v>
      </c>
      <c r="K3173" t="s">
        <v>113</v>
      </c>
      <c r="L3173">
        <v>39</v>
      </c>
      <c r="M3173">
        <v>15.57</v>
      </c>
      <c r="N3173">
        <f>Envios[[#This Row],[Cantidad]]*Envios[[#This Row],[Precio por Unidad]]</f>
        <v>607.23</v>
      </c>
      <c r="O3173" s="2">
        <v>9.6533999999999995</v>
      </c>
      <c r="P3173" s="2">
        <f>Envios[[#This Row],[Cantidad]]*Envios[[#This Row],[Costo por Unidad]]</f>
        <v>376.48259999999999</v>
      </c>
      <c r="Q3173">
        <v>1.39</v>
      </c>
      <c r="R3173" s="2">
        <f>Envios[[#This Row],[Costo Productos]]+Envios[[#This Row],[Costo de Envío]]</f>
        <v>377.87259999999998</v>
      </c>
      <c r="S3173" t="s">
        <v>457</v>
      </c>
      <c r="T3173" t="s">
        <v>26</v>
      </c>
      <c r="U3173">
        <v>2</v>
      </c>
      <c r="V3173" t="s">
        <v>45</v>
      </c>
      <c r="W3173" t="s">
        <v>45</v>
      </c>
      <c r="X3173" s="2">
        <f>Envios[[#This Row],[Ventas Totales]]-Envios[[#This Row],[Costos Totales]]</f>
        <v>229.35740000000004</v>
      </c>
    </row>
    <row r="3174" spans="1:24" x14ac:dyDescent="0.25">
      <c r="A3174">
        <v>4830</v>
      </c>
      <c r="B3174">
        <v>34338</v>
      </c>
      <c r="C3174" s="1">
        <v>40359</v>
      </c>
      <c r="D3174" s="1">
        <v>40364</v>
      </c>
      <c r="E3174" t="s">
        <v>33</v>
      </c>
      <c r="F3174" t="s">
        <v>47</v>
      </c>
      <c r="G3174">
        <v>205</v>
      </c>
      <c r="H3174" t="s">
        <v>1646</v>
      </c>
      <c r="I3174" t="s">
        <v>22</v>
      </c>
      <c r="J3174" t="s">
        <v>23</v>
      </c>
      <c r="K3174" t="s">
        <v>64</v>
      </c>
      <c r="L3174">
        <v>26</v>
      </c>
      <c r="M3174">
        <v>38.76</v>
      </c>
      <c r="N3174">
        <f>Envios[[#This Row],[Cantidad]]*Envios[[#This Row],[Precio por Unidad]]</f>
        <v>1007.76</v>
      </c>
      <c r="O3174" s="2">
        <v>24.8064</v>
      </c>
      <c r="P3174" s="2">
        <f>Envios[[#This Row],[Cantidad]]*Envios[[#This Row],[Costo por Unidad]]</f>
        <v>644.96640000000002</v>
      </c>
      <c r="Q3174">
        <v>13.26</v>
      </c>
      <c r="R3174" s="2">
        <f>Envios[[#This Row],[Costo Productos]]+Envios[[#This Row],[Costo de Envío]]</f>
        <v>658.22640000000001</v>
      </c>
      <c r="S3174" t="s">
        <v>1916</v>
      </c>
      <c r="T3174" t="s">
        <v>30</v>
      </c>
      <c r="U3174">
        <v>5</v>
      </c>
      <c r="V3174" t="s">
        <v>87</v>
      </c>
      <c r="W3174" t="s">
        <v>53</v>
      </c>
      <c r="X3174" s="2">
        <f>Envios[[#This Row],[Ventas Totales]]-Envios[[#This Row],[Costos Totales]]</f>
        <v>349.53359999999998</v>
      </c>
    </row>
    <row r="3175" spans="1:24" x14ac:dyDescent="0.25">
      <c r="A3175">
        <v>2935</v>
      </c>
      <c r="B3175">
        <v>21285</v>
      </c>
      <c r="C3175" s="1">
        <v>40362</v>
      </c>
      <c r="D3175" s="1">
        <v>40363</v>
      </c>
      <c r="E3175" t="s">
        <v>19</v>
      </c>
      <c r="F3175" t="s">
        <v>28</v>
      </c>
      <c r="G3175">
        <v>114</v>
      </c>
      <c r="H3175" t="s">
        <v>462</v>
      </c>
      <c r="I3175" t="s">
        <v>63</v>
      </c>
      <c r="J3175" t="s">
        <v>23</v>
      </c>
      <c r="K3175" t="s">
        <v>85</v>
      </c>
      <c r="L3175">
        <v>32</v>
      </c>
      <c r="M3175">
        <v>1.68</v>
      </c>
      <c r="N3175">
        <f>Envios[[#This Row],[Cantidad]]*Envios[[#This Row],[Precio por Unidad]]</f>
        <v>53.76</v>
      </c>
      <c r="O3175" s="2">
        <v>0.68880000000000008</v>
      </c>
      <c r="P3175" s="2">
        <f>Envios[[#This Row],[Cantidad]]*Envios[[#This Row],[Costo por Unidad]]</f>
        <v>22.041600000000003</v>
      </c>
      <c r="Q3175">
        <v>1.57</v>
      </c>
      <c r="R3175" s="2">
        <f>Envios[[#This Row],[Costo Productos]]+Envios[[#This Row],[Costo de Envío]]</f>
        <v>23.611600000000003</v>
      </c>
      <c r="S3175" t="s">
        <v>1917</v>
      </c>
      <c r="T3175" t="s">
        <v>30</v>
      </c>
      <c r="U3175">
        <v>8</v>
      </c>
      <c r="V3175" t="s">
        <v>96</v>
      </c>
      <c r="W3175" t="s">
        <v>96</v>
      </c>
      <c r="X3175" s="2">
        <f>Envios[[#This Row],[Ventas Totales]]-Envios[[#This Row],[Costos Totales]]</f>
        <v>30.148399999999995</v>
      </c>
    </row>
    <row r="3176" spans="1:24" x14ac:dyDescent="0.25">
      <c r="A3176">
        <v>2936</v>
      </c>
      <c r="B3176">
        <v>21285</v>
      </c>
      <c r="C3176" s="1">
        <v>40362</v>
      </c>
      <c r="D3176" s="1">
        <v>40364</v>
      </c>
      <c r="E3176" t="s">
        <v>19</v>
      </c>
      <c r="F3176" t="s">
        <v>28</v>
      </c>
      <c r="G3176">
        <v>175</v>
      </c>
      <c r="H3176" t="s">
        <v>587</v>
      </c>
      <c r="I3176" t="s">
        <v>63</v>
      </c>
      <c r="J3176" t="s">
        <v>23</v>
      </c>
      <c r="K3176" t="s">
        <v>85</v>
      </c>
      <c r="L3176">
        <v>47</v>
      </c>
      <c r="M3176">
        <v>7.08</v>
      </c>
      <c r="N3176">
        <f>Envios[[#This Row],[Cantidad]]*Envios[[#This Row],[Precio por Unidad]]</f>
        <v>332.76</v>
      </c>
      <c r="O3176" s="2">
        <v>3.7524000000000002</v>
      </c>
      <c r="P3176" s="2">
        <f>Envios[[#This Row],[Cantidad]]*Envios[[#This Row],[Costo por Unidad]]</f>
        <v>176.36280000000002</v>
      </c>
      <c r="Q3176">
        <v>2.35</v>
      </c>
      <c r="R3176" s="2">
        <f>Envios[[#This Row],[Costo Productos]]+Envios[[#This Row],[Costo de Envío]]</f>
        <v>178.71280000000002</v>
      </c>
      <c r="S3176" t="s">
        <v>1917</v>
      </c>
      <c r="T3176" t="s">
        <v>30</v>
      </c>
      <c r="U3176">
        <v>8</v>
      </c>
      <c r="V3176" t="s">
        <v>96</v>
      </c>
      <c r="W3176" t="s">
        <v>96</v>
      </c>
      <c r="X3176" s="2">
        <f>Envios[[#This Row],[Ventas Totales]]-Envios[[#This Row],[Costos Totales]]</f>
        <v>154.04719999999998</v>
      </c>
    </row>
    <row r="3177" spans="1:24" x14ac:dyDescent="0.25">
      <c r="A3177">
        <v>3263</v>
      </c>
      <c r="B3177">
        <v>23361</v>
      </c>
      <c r="C3177" s="1">
        <v>40362</v>
      </c>
      <c r="D3177" s="1">
        <v>40363</v>
      </c>
      <c r="E3177" t="s">
        <v>19</v>
      </c>
      <c r="F3177" t="s">
        <v>60</v>
      </c>
      <c r="G3177">
        <v>232</v>
      </c>
      <c r="H3177" t="s">
        <v>715</v>
      </c>
      <c r="I3177" t="s">
        <v>63</v>
      </c>
      <c r="J3177" t="s">
        <v>23</v>
      </c>
      <c r="K3177" t="s">
        <v>140</v>
      </c>
      <c r="L3177">
        <v>2</v>
      </c>
      <c r="M3177">
        <v>1.26</v>
      </c>
      <c r="N3177">
        <f>Envios[[#This Row],[Cantidad]]*Envios[[#This Row],[Precio por Unidad]]</f>
        <v>2.52</v>
      </c>
      <c r="O3177" s="2">
        <v>0.23939999999999995</v>
      </c>
      <c r="P3177" s="2">
        <f>Envios[[#This Row],[Cantidad]]*Envios[[#This Row],[Costo por Unidad]]</f>
        <v>0.47879999999999989</v>
      </c>
      <c r="Q3177">
        <v>0.7</v>
      </c>
      <c r="R3177" s="2">
        <f>Envios[[#This Row],[Costo Productos]]+Envios[[#This Row],[Costo de Envío]]</f>
        <v>1.1787999999999998</v>
      </c>
      <c r="S3177" t="s">
        <v>306</v>
      </c>
      <c r="T3177" t="s">
        <v>30</v>
      </c>
      <c r="U3177">
        <v>11</v>
      </c>
      <c r="V3177" t="s">
        <v>131</v>
      </c>
      <c r="W3177" t="s">
        <v>131</v>
      </c>
      <c r="X3177" s="2">
        <f>Envios[[#This Row],[Ventas Totales]]-Envios[[#This Row],[Costos Totales]]</f>
        <v>1.3412000000000002</v>
      </c>
    </row>
    <row r="3178" spans="1:24" x14ac:dyDescent="0.25">
      <c r="A3178">
        <v>3264</v>
      </c>
      <c r="B3178">
        <v>23361</v>
      </c>
      <c r="C3178" s="1">
        <v>40362</v>
      </c>
      <c r="D3178" s="1">
        <v>40363</v>
      </c>
      <c r="E3178" t="s">
        <v>19</v>
      </c>
      <c r="F3178" t="s">
        <v>60</v>
      </c>
      <c r="G3178">
        <v>74</v>
      </c>
      <c r="H3178" t="s">
        <v>345</v>
      </c>
      <c r="I3178" t="s">
        <v>42</v>
      </c>
      <c r="J3178" t="s">
        <v>23</v>
      </c>
      <c r="K3178" t="s">
        <v>24</v>
      </c>
      <c r="L3178">
        <v>36</v>
      </c>
      <c r="M3178">
        <v>80.98</v>
      </c>
      <c r="N3178">
        <f>Envios[[#This Row],[Cantidad]]*Envios[[#This Row],[Precio por Unidad]]</f>
        <v>2915.28</v>
      </c>
      <c r="O3178" s="2">
        <v>15.386199999999997</v>
      </c>
      <c r="P3178" s="2">
        <f>Envios[[#This Row],[Cantidad]]*Envios[[#This Row],[Costo por Unidad]]</f>
        <v>553.90319999999986</v>
      </c>
      <c r="Q3178">
        <v>35</v>
      </c>
      <c r="R3178" s="2">
        <f>Envios[[#This Row],[Costo Productos]]+Envios[[#This Row],[Costo de Envío]]</f>
        <v>588.90319999999986</v>
      </c>
      <c r="S3178" t="s">
        <v>306</v>
      </c>
      <c r="T3178" t="s">
        <v>30</v>
      </c>
      <c r="U3178">
        <v>11</v>
      </c>
      <c r="V3178" t="s">
        <v>131</v>
      </c>
      <c r="W3178" t="s">
        <v>131</v>
      </c>
      <c r="X3178" s="2">
        <f>Envios[[#This Row],[Ventas Totales]]-Envios[[#This Row],[Costos Totales]]</f>
        <v>2326.3768000000005</v>
      </c>
    </row>
    <row r="3179" spans="1:24" x14ac:dyDescent="0.25">
      <c r="A3179">
        <v>3265</v>
      </c>
      <c r="B3179">
        <v>23361</v>
      </c>
      <c r="C3179" s="1">
        <v>40362</v>
      </c>
      <c r="D3179" s="1">
        <v>40362</v>
      </c>
      <c r="E3179" t="s">
        <v>19</v>
      </c>
      <c r="F3179" t="s">
        <v>60</v>
      </c>
      <c r="G3179">
        <v>268</v>
      </c>
      <c r="H3179" t="s">
        <v>775</v>
      </c>
      <c r="I3179" t="s">
        <v>22</v>
      </c>
      <c r="J3179" t="s">
        <v>56</v>
      </c>
      <c r="K3179" t="s">
        <v>57</v>
      </c>
      <c r="L3179">
        <v>7</v>
      </c>
      <c r="M3179">
        <v>65.989999999999995</v>
      </c>
      <c r="N3179">
        <f>Envios[[#This Row],[Cantidad]]*Envios[[#This Row],[Precio por Unidad]]</f>
        <v>461.92999999999995</v>
      </c>
      <c r="O3179" s="2">
        <v>29.035599999999995</v>
      </c>
      <c r="P3179" s="2">
        <f>Envios[[#This Row],[Cantidad]]*Envios[[#This Row],[Costo por Unidad]]</f>
        <v>203.24919999999997</v>
      </c>
      <c r="Q3179">
        <v>5.26</v>
      </c>
      <c r="R3179" s="2">
        <f>Envios[[#This Row],[Costo Productos]]+Envios[[#This Row],[Costo de Envío]]</f>
        <v>208.50919999999996</v>
      </c>
      <c r="S3179" t="s">
        <v>306</v>
      </c>
      <c r="T3179" t="s">
        <v>30</v>
      </c>
      <c r="U3179">
        <v>11</v>
      </c>
      <c r="V3179" t="s">
        <v>131</v>
      </c>
      <c r="W3179" t="s">
        <v>131</v>
      </c>
      <c r="X3179" s="2">
        <f>Envios[[#This Row],[Ventas Totales]]-Envios[[#This Row],[Costos Totales]]</f>
        <v>253.42079999999999</v>
      </c>
    </row>
    <row r="3180" spans="1:24" x14ac:dyDescent="0.25">
      <c r="A3180">
        <v>6352</v>
      </c>
      <c r="B3180">
        <v>45029</v>
      </c>
      <c r="C3180" s="1">
        <v>40362</v>
      </c>
      <c r="D3180" s="1">
        <v>40362</v>
      </c>
      <c r="E3180" t="s">
        <v>46</v>
      </c>
      <c r="F3180" t="s">
        <v>20</v>
      </c>
      <c r="G3180">
        <v>90</v>
      </c>
      <c r="H3180" t="s">
        <v>395</v>
      </c>
      <c r="I3180" t="s">
        <v>119</v>
      </c>
      <c r="J3180" t="s">
        <v>36</v>
      </c>
      <c r="K3180" t="s">
        <v>120</v>
      </c>
      <c r="L3180">
        <v>20</v>
      </c>
      <c r="M3180">
        <v>262.11</v>
      </c>
      <c r="N3180">
        <f>Envios[[#This Row],[Cantidad]]*Envios[[#This Row],[Precio por Unidad]]</f>
        <v>5242.2000000000007</v>
      </c>
      <c r="O3180" s="2">
        <v>65.527500000000003</v>
      </c>
      <c r="P3180" s="2">
        <f>Envios[[#This Row],[Cantidad]]*Envios[[#This Row],[Costo por Unidad]]</f>
        <v>1310.5500000000002</v>
      </c>
      <c r="Q3180">
        <v>62.74</v>
      </c>
      <c r="R3180" s="2">
        <f>Envios[[#This Row],[Costo Productos]]+Envios[[#This Row],[Costo de Envío]]</f>
        <v>1373.2900000000002</v>
      </c>
      <c r="S3180" t="s">
        <v>625</v>
      </c>
      <c r="T3180" t="s">
        <v>39</v>
      </c>
      <c r="U3180">
        <v>1</v>
      </c>
      <c r="V3180" t="s">
        <v>27</v>
      </c>
      <c r="W3180" t="s">
        <v>27</v>
      </c>
      <c r="X3180" s="2">
        <f>Envios[[#This Row],[Ventas Totales]]-Envios[[#This Row],[Costos Totales]]</f>
        <v>3868.9100000000008</v>
      </c>
    </row>
    <row r="3181" spans="1:24" x14ac:dyDescent="0.25">
      <c r="A3181">
        <v>6103</v>
      </c>
      <c r="B3181">
        <v>43236</v>
      </c>
      <c r="C3181" s="1">
        <v>40362</v>
      </c>
      <c r="D3181" s="1">
        <v>40364</v>
      </c>
      <c r="E3181" t="s">
        <v>19</v>
      </c>
      <c r="F3181" t="s">
        <v>40</v>
      </c>
      <c r="G3181">
        <v>324</v>
      </c>
      <c r="H3181" t="s">
        <v>863</v>
      </c>
      <c r="I3181" t="s">
        <v>71</v>
      </c>
      <c r="J3181" t="s">
        <v>36</v>
      </c>
      <c r="K3181" t="s">
        <v>37</v>
      </c>
      <c r="L3181">
        <v>20</v>
      </c>
      <c r="M3181">
        <v>9.77</v>
      </c>
      <c r="N3181">
        <f>Envios[[#This Row],[Cantidad]]*Envios[[#This Row],[Precio por Unidad]]</f>
        <v>195.39999999999998</v>
      </c>
      <c r="O3181" s="2">
        <v>5.0804</v>
      </c>
      <c r="P3181" s="2">
        <f>Envios[[#This Row],[Cantidad]]*Envios[[#This Row],[Costo por Unidad]]</f>
        <v>101.608</v>
      </c>
      <c r="Q3181">
        <v>6.02</v>
      </c>
      <c r="R3181" s="2">
        <f>Envios[[#This Row],[Costo Productos]]+Envios[[#This Row],[Costo de Envío]]</f>
        <v>107.628</v>
      </c>
      <c r="S3181" t="s">
        <v>1909</v>
      </c>
      <c r="T3181" t="s">
        <v>30</v>
      </c>
      <c r="U3181">
        <v>8</v>
      </c>
      <c r="V3181" t="s">
        <v>96</v>
      </c>
      <c r="W3181" t="s">
        <v>96</v>
      </c>
      <c r="X3181" s="2">
        <f>Envios[[#This Row],[Ventas Totales]]-Envios[[#This Row],[Costos Totales]]</f>
        <v>87.771999999999977</v>
      </c>
    </row>
    <row r="3182" spans="1:24" x14ac:dyDescent="0.25">
      <c r="A3182">
        <v>6583</v>
      </c>
      <c r="B3182">
        <v>46880</v>
      </c>
      <c r="C3182" s="1">
        <v>40362</v>
      </c>
      <c r="D3182" s="1">
        <v>40364</v>
      </c>
      <c r="E3182" t="s">
        <v>19</v>
      </c>
      <c r="F3182" t="s">
        <v>60</v>
      </c>
      <c r="G3182">
        <v>194</v>
      </c>
      <c r="H3182" t="s">
        <v>1918</v>
      </c>
      <c r="I3182" t="s">
        <v>63</v>
      </c>
      <c r="J3182" t="s">
        <v>23</v>
      </c>
      <c r="K3182" t="s">
        <v>64</v>
      </c>
      <c r="L3182">
        <v>1</v>
      </c>
      <c r="M3182">
        <v>21.98</v>
      </c>
      <c r="N3182">
        <f>Envios[[#This Row],[Cantidad]]*Envios[[#This Row],[Precio por Unidad]]</f>
        <v>21.98</v>
      </c>
      <c r="O3182" s="2">
        <v>13.4078</v>
      </c>
      <c r="P3182" s="2">
        <f>Envios[[#This Row],[Cantidad]]*Envios[[#This Row],[Costo por Unidad]]</f>
        <v>13.4078</v>
      </c>
      <c r="Q3182">
        <v>8.32</v>
      </c>
      <c r="R3182" s="2">
        <f>Envios[[#This Row],[Costo Productos]]+Envios[[#This Row],[Costo de Envío]]</f>
        <v>21.727800000000002</v>
      </c>
      <c r="S3182" t="s">
        <v>1488</v>
      </c>
      <c r="T3182" t="s">
        <v>30</v>
      </c>
      <c r="U3182">
        <v>3</v>
      </c>
      <c r="V3182" t="s">
        <v>52</v>
      </c>
      <c r="W3182" t="s">
        <v>53</v>
      </c>
      <c r="X3182" s="2">
        <f>Envios[[#This Row],[Ventas Totales]]-Envios[[#This Row],[Costos Totales]]</f>
        <v>0.25219999999999843</v>
      </c>
    </row>
    <row r="3183" spans="1:24" x14ac:dyDescent="0.25">
      <c r="A3183">
        <v>6223</v>
      </c>
      <c r="B3183">
        <v>44065</v>
      </c>
      <c r="C3183" s="1">
        <v>40362</v>
      </c>
      <c r="D3183" s="1">
        <v>40369</v>
      </c>
      <c r="E3183" t="s">
        <v>46</v>
      </c>
      <c r="F3183" t="s">
        <v>47</v>
      </c>
      <c r="G3183">
        <v>198</v>
      </c>
      <c r="H3183" t="s">
        <v>639</v>
      </c>
      <c r="I3183" t="s">
        <v>49</v>
      </c>
      <c r="J3183" t="s">
        <v>56</v>
      </c>
      <c r="K3183" t="s">
        <v>94</v>
      </c>
      <c r="L3183">
        <v>23</v>
      </c>
      <c r="M3183">
        <v>80.97</v>
      </c>
      <c r="N3183">
        <f>Envios[[#This Row],[Cantidad]]*Envios[[#This Row],[Precio por Unidad]]</f>
        <v>1862.31</v>
      </c>
      <c r="O3183" s="2">
        <v>51.011099999999999</v>
      </c>
      <c r="P3183" s="2">
        <f>Envios[[#This Row],[Cantidad]]*Envios[[#This Row],[Costo por Unidad]]</f>
        <v>1173.2553</v>
      </c>
      <c r="Q3183">
        <v>33.6</v>
      </c>
      <c r="R3183" s="2">
        <f>Envios[[#This Row],[Costo Productos]]+Envios[[#This Row],[Costo de Envío]]</f>
        <v>1206.8552999999999</v>
      </c>
      <c r="S3183" t="s">
        <v>1906</v>
      </c>
      <c r="T3183" t="s">
        <v>26</v>
      </c>
      <c r="U3183">
        <v>2</v>
      </c>
      <c r="V3183" t="s">
        <v>45</v>
      </c>
      <c r="W3183" t="s">
        <v>45</v>
      </c>
      <c r="X3183" s="2">
        <f>Envios[[#This Row],[Ventas Totales]]-Envios[[#This Row],[Costos Totales]]</f>
        <v>655.4547</v>
      </c>
    </row>
    <row r="3184" spans="1:24" x14ac:dyDescent="0.25">
      <c r="A3184">
        <v>6904</v>
      </c>
      <c r="B3184">
        <v>49221</v>
      </c>
      <c r="C3184" s="1">
        <v>40362</v>
      </c>
      <c r="D3184" s="1">
        <v>40363</v>
      </c>
      <c r="E3184" t="s">
        <v>19</v>
      </c>
      <c r="F3184" t="s">
        <v>40</v>
      </c>
      <c r="G3184">
        <v>169</v>
      </c>
      <c r="H3184" t="s">
        <v>574</v>
      </c>
      <c r="I3184" t="s">
        <v>71</v>
      </c>
      <c r="J3184" t="s">
        <v>56</v>
      </c>
      <c r="K3184" t="s">
        <v>94</v>
      </c>
      <c r="L3184">
        <v>22</v>
      </c>
      <c r="M3184">
        <v>17.98</v>
      </c>
      <c r="N3184">
        <f>Envios[[#This Row],[Cantidad]]*Envios[[#This Row],[Precio por Unidad]]</f>
        <v>395.56</v>
      </c>
      <c r="O3184" s="2">
        <v>10.788</v>
      </c>
      <c r="P3184" s="2">
        <f>Envios[[#This Row],[Cantidad]]*Envios[[#This Row],[Costo por Unidad]]</f>
        <v>237.33600000000001</v>
      </c>
      <c r="Q3184">
        <v>8.51</v>
      </c>
      <c r="R3184" s="2">
        <f>Envios[[#This Row],[Costo Productos]]+Envios[[#This Row],[Costo de Envío]]</f>
        <v>245.846</v>
      </c>
      <c r="S3184" t="s">
        <v>1903</v>
      </c>
      <c r="T3184" t="s">
        <v>30</v>
      </c>
      <c r="U3184">
        <v>1</v>
      </c>
      <c r="V3184" t="s">
        <v>27</v>
      </c>
      <c r="W3184" t="s">
        <v>27</v>
      </c>
      <c r="X3184" s="2">
        <f>Envios[[#This Row],[Ventas Totales]]-Envios[[#This Row],[Costos Totales]]</f>
        <v>149.714</v>
      </c>
    </row>
    <row r="3185" spans="1:24" x14ac:dyDescent="0.25">
      <c r="A3185">
        <v>6905</v>
      </c>
      <c r="B3185">
        <v>49221</v>
      </c>
      <c r="C3185" s="1">
        <v>40362</v>
      </c>
      <c r="D3185" s="1">
        <v>40363</v>
      </c>
      <c r="E3185" t="s">
        <v>19</v>
      </c>
      <c r="F3185" t="s">
        <v>40</v>
      </c>
      <c r="G3185">
        <v>142</v>
      </c>
      <c r="H3185" t="s">
        <v>1392</v>
      </c>
      <c r="I3185" t="s">
        <v>22</v>
      </c>
      <c r="J3185" t="s">
        <v>23</v>
      </c>
      <c r="K3185" t="s">
        <v>64</v>
      </c>
      <c r="L3185">
        <v>41</v>
      </c>
      <c r="M3185">
        <v>6.48</v>
      </c>
      <c r="N3185">
        <f>Envios[[#This Row],[Cantidad]]*Envios[[#This Row],[Precio por Unidad]]</f>
        <v>265.68</v>
      </c>
      <c r="O3185" s="2">
        <v>4.0824000000000007</v>
      </c>
      <c r="P3185" s="2">
        <f>Envios[[#This Row],[Cantidad]]*Envios[[#This Row],[Costo por Unidad]]</f>
        <v>167.37840000000003</v>
      </c>
      <c r="Q3185">
        <v>6.57</v>
      </c>
      <c r="R3185" s="2">
        <f>Envios[[#This Row],[Costo Productos]]+Envios[[#This Row],[Costo de Envío]]</f>
        <v>173.94840000000002</v>
      </c>
      <c r="S3185" t="s">
        <v>1903</v>
      </c>
      <c r="T3185" t="s">
        <v>30</v>
      </c>
      <c r="U3185">
        <v>1</v>
      </c>
      <c r="V3185" t="s">
        <v>27</v>
      </c>
      <c r="W3185" t="s">
        <v>27</v>
      </c>
      <c r="X3185" s="2">
        <f>Envios[[#This Row],[Ventas Totales]]-Envios[[#This Row],[Costos Totales]]</f>
        <v>91.731599999999986</v>
      </c>
    </row>
    <row r="3186" spans="1:24" x14ac:dyDescent="0.25">
      <c r="A3186">
        <v>2818</v>
      </c>
      <c r="B3186">
        <v>20325</v>
      </c>
      <c r="C3186" s="1">
        <v>40362</v>
      </c>
      <c r="D3186" s="1">
        <v>40364</v>
      </c>
      <c r="E3186" t="s">
        <v>46</v>
      </c>
      <c r="F3186" t="s">
        <v>60</v>
      </c>
      <c r="G3186">
        <v>742</v>
      </c>
      <c r="H3186" t="s">
        <v>539</v>
      </c>
      <c r="I3186" t="s">
        <v>119</v>
      </c>
      <c r="J3186" t="s">
        <v>56</v>
      </c>
      <c r="K3186" t="s">
        <v>94</v>
      </c>
      <c r="L3186">
        <v>35</v>
      </c>
      <c r="M3186">
        <v>119.99</v>
      </c>
      <c r="N3186">
        <f>Envios[[#This Row],[Cantidad]]*Envios[[#This Row],[Precio por Unidad]]</f>
        <v>4199.6499999999996</v>
      </c>
      <c r="O3186" s="2">
        <v>73.193899999999999</v>
      </c>
      <c r="P3186" s="2">
        <f>Envios[[#This Row],[Cantidad]]*Envios[[#This Row],[Costo por Unidad]]</f>
        <v>2561.7865000000002</v>
      </c>
      <c r="Q3186">
        <v>56.14</v>
      </c>
      <c r="R3186" s="2">
        <f>Envios[[#This Row],[Costo Productos]]+Envios[[#This Row],[Costo de Envío]]</f>
        <v>2617.9265</v>
      </c>
      <c r="S3186" t="s">
        <v>558</v>
      </c>
      <c r="T3186" t="s">
        <v>26</v>
      </c>
      <c r="U3186">
        <v>11</v>
      </c>
      <c r="V3186" t="s">
        <v>131</v>
      </c>
      <c r="W3186" t="s">
        <v>131</v>
      </c>
      <c r="X3186" s="2">
        <f>Envios[[#This Row],[Ventas Totales]]-Envios[[#This Row],[Costos Totales]]</f>
        <v>1581.7234999999996</v>
      </c>
    </row>
    <row r="3187" spans="1:24" x14ac:dyDescent="0.25">
      <c r="A3187">
        <v>2819</v>
      </c>
      <c r="B3187">
        <v>20325</v>
      </c>
      <c r="C3187" s="1">
        <v>40362</v>
      </c>
      <c r="D3187" s="1">
        <v>40365</v>
      </c>
      <c r="E3187" t="s">
        <v>19</v>
      </c>
      <c r="F3187" t="s">
        <v>60</v>
      </c>
      <c r="G3187">
        <v>177</v>
      </c>
      <c r="H3187" t="s">
        <v>593</v>
      </c>
      <c r="I3187" t="s">
        <v>63</v>
      </c>
      <c r="J3187" t="s">
        <v>23</v>
      </c>
      <c r="K3187" t="s">
        <v>85</v>
      </c>
      <c r="L3187">
        <v>24</v>
      </c>
      <c r="M3187">
        <v>36.549999999999997</v>
      </c>
      <c r="N3187">
        <f>Envios[[#This Row],[Cantidad]]*Envios[[#This Row],[Precio por Unidad]]</f>
        <v>877.19999999999993</v>
      </c>
      <c r="O3187" s="2">
        <v>21.564500000000002</v>
      </c>
      <c r="P3187" s="2">
        <f>Envios[[#This Row],[Cantidad]]*Envios[[#This Row],[Costo por Unidad]]</f>
        <v>517.548</v>
      </c>
      <c r="Q3187">
        <v>13.89</v>
      </c>
      <c r="R3187" s="2">
        <f>Envios[[#This Row],[Costo Productos]]+Envios[[#This Row],[Costo de Envío]]</f>
        <v>531.43799999999999</v>
      </c>
      <c r="S3187" t="s">
        <v>558</v>
      </c>
      <c r="T3187" t="s">
        <v>26</v>
      </c>
      <c r="U3187">
        <v>11</v>
      </c>
      <c r="V3187" t="s">
        <v>131</v>
      </c>
      <c r="W3187" t="s">
        <v>131</v>
      </c>
      <c r="X3187" s="2">
        <f>Envios[[#This Row],[Ventas Totales]]-Envios[[#This Row],[Costos Totales]]</f>
        <v>345.76199999999994</v>
      </c>
    </row>
    <row r="3188" spans="1:24" x14ac:dyDescent="0.25">
      <c r="A3188">
        <v>7658</v>
      </c>
      <c r="B3188">
        <v>54913</v>
      </c>
      <c r="C3188" s="1">
        <v>40362</v>
      </c>
      <c r="D3188" s="1">
        <v>40364</v>
      </c>
      <c r="E3188" t="s">
        <v>33</v>
      </c>
      <c r="F3188" t="s">
        <v>20</v>
      </c>
      <c r="G3188">
        <v>569</v>
      </c>
      <c r="H3188" t="s">
        <v>1113</v>
      </c>
      <c r="I3188" t="s">
        <v>63</v>
      </c>
      <c r="J3188" t="s">
        <v>23</v>
      </c>
      <c r="K3188" t="s">
        <v>64</v>
      </c>
      <c r="L3188">
        <v>11</v>
      </c>
      <c r="M3188">
        <v>4.76</v>
      </c>
      <c r="N3188">
        <f>Envios[[#This Row],[Cantidad]]*Envios[[#This Row],[Precio por Unidad]]</f>
        <v>52.36</v>
      </c>
      <c r="O3188" s="2">
        <v>2.9036</v>
      </c>
      <c r="P3188" s="2">
        <f>Envios[[#This Row],[Cantidad]]*Envios[[#This Row],[Costo por Unidad]]</f>
        <v>31.939599999999999</v>
      </c>
      <c r="Q3188">
        <v>0.88</v>
      </c>
      <c r="R3188" s="2">
        <f>Envios[[#This Row],[Costo Productos]]+Envios[[#This Row],[Costo de Envío]]</f>
        <v>32.819600000000001</v>
      </c>
      <c r="S3188" t="s">
        <v>636</v>
      </c>
      <c r="T3188" t="s">
        <v>39</v>
      </c>
      <c r="U3188">
        <v>5</v>
      </c>
      <c r="V3188" t="s">
        <v>87</v>
      </c>
      <c r="W3188" t="s">
        <v>53</v>
      </c>
      <c r="X3188" s="2">
        <f>Envios[[#This Row],[Ventas Totales]]-Envios[[#This Row],[Costos Totales]]</f>
        <v>19.540399999999998</v>
      </c>
    </row>
    <row r="3189" spans="1:24" x14ac:dyDescent="0.25">
      <c r="A3189">
        <v>5895</v>
      </c>
      <c r="B3189">
        <v>41824</v>
      </c>
      <c r="C3189" s="1">
        <v>40363</v>
      </c>
      <c r="D3189" s="1">
        <v>40364</v>
      </c>
      <c r="E3189" t="s">
        <v>19</v>
      </c>
      <c r="F3189" t="s">
        <v>40</v>
      </c>
      <c r="G3189">
        <v>701</v>
      </c>
      <c r="H3189" t="s">
        <v>1919</v>
      </c>
      <c r="I3189" t="s">
        <v>22</v>
      </c>
      <c r="J3189" t="s">
        <v>23</v>
      </c>
      <c r="K3189" t="s">
        <v>76</v>
      </c>
      <c r="L3189">
        <v>8</v>
      </c>
      <c r="M3189">
        <v>18.940000000000001</v>
      </c>
      <c r="N3189">
        <f>Envios[[#This Row],[Cantidad]]*Envios[[#This Row],[Precio por Unidad]]</f>
        <v>151.52000000000001</v>
      </c>
      <c r="O3189" s="2">
        <v>12.311000000000002</v>
      </c>
      <c r="P3189" s="2">
        <f>Envios[[#This Row],[Cantidad]]*Envios[[#This Row],[Costo por Unidad]]</f>
        <v>98.488000000000014</v>
      </c>
      <c r="Q3189">
        <v>1.49</v>
      </c>
      <c r="R3189" s="2">
        <f>Envios[[#This Row],[Costo Productos]]+Envios[[#This Row],[Costo de Envío]]</f>
        <v>99.978000000000009</v>
      </c>
      <c r="S3189" t="s">
        <v>1570</v>
      </c>
      <c r="T3189" t="s">
        <v>30</v>
      </c>
      <c r="U3189">
        <v>3</v>
      </c>
      <c r="V3189" t="s">
        <v>52</v>
      </c>
      <c r="W3189" t="s">
        <v>53</v>
      </c>
      <c r="X3189" s="2">
        <f>Envios[[#This Row],[Ventas Totales]]-Envios[[#This Row],[Costos Totales]]</f>
        <v>51.542000000000002</v>
      </c>
    </row>
    <row r="3190" spans="1:24" x14ac:dyDescent="0.25">
      <c r="A3190">
        <v>5896</v>
      </c>
      <c r="B3190">
        <v>41824</v>
      </c>
      <c r="C3190" s="1">
        <v>40363</v>
      </c>
      <c r="D3190" s="1">
        <v>40365</v>
      </c>
      <c r="E3190" t="s">
        <v>19</v>
      </c>
      <c r="F3190" t="s">
        <v>40</v>
      </c>
      <c r="G3190">
        <v>1194</v>
      </c>
      <c r="H3190" t="s">
        <v>490</v>
      </c>
      <c r="I3190" t="s">
        <v>63</v>
      </c>
      <c r="J3190" t="s">
        <v>23</v>
      </c>
      <c r="K3190" t="s">
        <v>85</v>
      </c>
      <c r="L3190">
        <v>33</v>
      </c>
      <c r="M3190">
        <v>2.98</v>
      </c>
      <c r="N3190">
        <f>Envios[[#This Row],[Cantidad]]*Envios[[#This Row],[Precio por Unidad]]</f>
        <v>98.34</v>
      </c>
      <c r="O3190" s="2">
        <v>1.2814000000000001</v>
      </c>
      <c r="P3190" s="2">
        <f>Envios[[#This Row],[Cantidad]]*Envios[[#This Row],[Costo por Unidad]]</f>
        <v>42.286200000000001</v>
      </c>
      <c r="Q3190">
        <v>2.0299999999999998</v>
      </c>
      <c r="R3190" s="2">
        <f>Envios[[#This Row],[Costo Productos]]+Envios[[#This Row],[Costo de Envío]]</f>
        <v>44.316200000000002</v>
      </c>
      <c r="S3190" t="s">
        <v>1570</v>
      </c>
      <c r="T3190" t="s">
        <v>30</v>
      </c>
      <c r="U3190">
        <v>3</v>
      </c>
      <c r="V3190" t="s">
        <v>52</v>
      </c>
      <c r="W3190" t="s">
        <v>53</v>
      </c>
      <c r="X3190" s="2">
        <f>Envios[[#This Row],[Ventas Totales]]-Envios[[#This Row],[Costos Totales]]</f>
        <v>54.023800000000001</v>
      </c>
    </row>
    <row r="3191" spans="1:24" x14ac:dyDescent="0.25">
      <c r="A3191">
        <v>7401</v>
      </c>
      <c r="B3191">
        <v>52743</v>
      </c>
      <c r="C3191" s="1">
        <v>40363</v>
      </c>
      <c r="D3191" s="1">
        <v>40363</v>
      </c>
      <c r="E3191" t="s">
        <v>19</v>
      </c>
      <c r="F3191" t="s">
        <v>20</v>
      </c>
      <c r="G3191">
        <v>223</v>
      </c>
      <c r="H3191" t="s">
        <v>630</v>
      </c>
      <c r="I3191" t="s">
        <v>71</v>
      </c>
      <c r="J3191" t="s">
        <v>56</v>
      </c>
      <c r="K3191" t="s">
        <v>94</v>
      </c>
      <c r="L3191">
        <v>46</v>
      </c>
      <c r="M3191">
        <v>150.97999999999999</v>
      </c>
      <c r="N3191">
        <f>Envios[[#This Row],[Cantidad]]*Envios[[#This Row],[Precio por Unidad]]</f>
        <v>6945.08</v>
      </c>
      <c r="O3191" s="2">
        <v>93.607599999999991</v>
      </c>
      <c r="P3191" s="2">
        <f>Envios[[#This Row],[Cantidad]]*Envios[[#This Row],[Costo por Unidad]]</f>
        <v>4305.9495999999999</v>
      </c>
      <c r="Q3191">
        <v>13.99</v>
      </c>
      <c r="R3191" s="2">
        <f>Envios[[#This Row],[Costo Productos]]+Envios[[#This Row],[Costo de Envío]]</f>
        <v>4319.9395999999997</v>
      </c>
      <c r="S3191" t="s">
        <v>822</v>
      </c>
      <c r="T3191" t="s">
        <v>26</v>
      </c>
      <c r="U3191">
        <v>11</v>
      </c>
      <c r="V3191" t="s">
        <v>131</v>
      </c>
      <c r="W3191" t="s">
        <v>131</v>
      </c>
      <c r="X3191" s="2">
        <f>Envios[[#This Row],[Ventas Totales]]-Envios[[#This Row],[Costos Totales]]</f>
        <v>2625.1404000000002</v>
      </c>
    </row>
    <row r="3192" spans="1:24" x14ac:dyDescent="0.25">
      <c r="A3192">
        <v>1612</v>
      </c>
      <c r="B3192">
        <v>11682</v>
      </c>
      <c r="C3192" s="1">
        <v>40363</v>
      </c>
      <c r="D3192" s="1">
        <v>40370</v>
      </c>
      <c r="E3192" t="s">
        <v>19</v>
      </c>
      <c r="F3192" t="s">
        <v>47</v>
      </c>
      <c r="G3192">
        <v>510</v>
      </c>
      <c r="H3192" t="s">
        <v>1037</v>
      </c>
      <c r="I3192" t="s">
        <v>22</v>
      </c>
      <c r="J3192" t="s">
        <v>56</v>
      </c>
      <c r="K3192" t="s">
        <v>91</v>
      </c>
      <c r="L3192">
        <v>5</v>
      </c>
      <c r="M3192">
        <v>19.98</v>
      </c>
      <c r="N3192">
        <f>Envios[[#This Row],[Cantidad]]*Envios[[#This Row],[Precio por Unidad]]</f>
        <v>99.9</v>
      </c>
      <c r="O3192" s="2">
        <v>6.3935999999999993</v>
      </c>
      <c r="P3192" s="2">
        <f>Envios[[#This Row],[Cantidad]]*Envios[[#This Row],[Costo por Unidad]]</f>
        <v>31.967999999999996</v>
      </c>
      <c r="Q3192">
        <v>4</v>
      </c>
      <c r="R3192" s="2">
        <f>Envios[[#This Row],[Costo Productos]]+Envios[[#This Row],[Costo de Envío]]</f>
        <v>35.967999999999996</v>
      </c>
      <c r="S3192" t="s">
        <v>61</v>
      </c>
      <c r="T3192" t="s">
        <v>44</v>
      </c>
      <c r="U3192">
        <v>11</v>
      </c>
      <c r="V3192" t="s">
        <v>131</v>
      </c>
      <c r="W3192" t="s">
        <v>131</v>
      </c>
      <c r="X3192" s="2">
        <f>Envios[[#This Row],[Ventas Totales]]-Envios[[#This Row],[Costos Totales]]</f>
        <v>63.932000000000009</v>
      </c>
    </row>
    <row r="3193" spans="1:24" x14ac:dyDescent="0.25">
      <c r="A3193">
        <v>7693</v>
      </c>
      <c r="B3193">
        <v>55140</v>
      </c>
      <c r="C3193" s="1">
        <v>40363</v>
      </c>
      <c r="D3193" s="1">
        <v>40365</v>
      </c>
      <c r="E3193" t="s">
        <v>19</v>
      </c>
      <c r="F3193" t="s">
        <v>60</v>
      </c>
      <c r="G3193">
        <v>916</v>
      </c>
      <c r="H3193" t="s">
        <v>612</v>
      </c>
      <c r="I3193" t="s">
        <v>71</v>
      </c>
      <c r="J3193" t="s">
        <v>23</v>
      </c>
      <c r="K3193" t="s">
        <v>67</v>
      </c>
      <c r="L3193">
        <v>39</v>
      </c>
      <c r="M3193">
        <v>11.7</v>
      </c>
      <c r="N3193">
        <f>Envios[[#This Row],[Cantidad]]*Envios[[#This Row],[Precio por Unidad]]</f>
        <v>456.29999999999995</v>
      </c>
      <c r="O3193" s="2">
        <v>5.85</v>
      </c>
      <c r="P3193" s="2">
        <f>Envios[[#This Row],[Cantidad]]*Envios[[#This Row],[Costo por Unidad]]</f>
        <v>228.14999999999998</v>
      </c>
      <c r="Q3193">
        <v>6.96</v>
      </c>
      <c r="R3193" s="2">
        <f>Envios[[#This Row],[Costo Productos]]+Envios[[#This Row],[Costo de Envío]]</f>
        <v>235.10999999999999</v>
      </c>
      <c r="S3193" t="s">
        <v>1653</v>
      </c>
      <c r="T3193" t="s">
        <v>30</v>
      </c>
      <c r="U3193">
        <v>1</v>
      </c>
      <c r="V3193" t="s">
        <v>27</v>
      </c>
      <c r="W3193" t="s">
        <v>27</v>
      </c>
      <c r="X3193" s="2">
        <f>Envios[[#This Row],[Ventas Totales]]-Envios[[#This Row],[Costos Totales]]</f>
        <v>221.18999999999997</v>
      </c>
    </row>
    <row r="3194" spans="1:24" x14ac:dyDescent="0.25">
      <c r="A3194">
        <v>3056</v>
      </c>
      <c r="B3194">
        <v>21892</v>
      </c>
      <c r="C3194" s="1">
        <v>40363</v>
      </c>
      <c r="D3194" s="1">
        <v>40365</v>
      </c>
      <c r="E3194" t="s">
        <v>19</v>
      </c>
      <c r="F3194" t="s">
        <v>20</v>
      </c>
      <c r="G3194">
        <v>482</v>
      </c>
      <c r="H3194" t="s">
        <v>1046</v>
      </c>
      <c r="I3194" t="s">
        <v>22</v>
      </c>
      <c r="J3194" t="s">
        <v>23</v>
      </c>
      <c r="K3194" t="s">
        <v>76</v>
      </c>
      <c r="L3194">
        <v>6</v>
      </c>
      <c r="M3194">
        <v>4.91</v>
      </c>
      <c r="N3194">
        <f>Envios[[#This Row],[Cantidad]]*Envios[[#This Row],[Precio por Unidad]]</f>
        <v>29.46</v>
      </c>
      <c r="O3194" s="2">
        <v>3.0442</v>
      </c>
      <c r="P3194" s="2">
        <f>Envios[[#This Row],[Cantidad]]*Envios[[#This Row],[Costo por Unidad]]</f>
        <v>18.2652</v>
      </c>
      <c r="Q3194">
        <v>4.97</v>
      </c>
      <c r="R3194" s="2">
        <f>Envios[[#This Row],[Costo Productos]]+Envios[[#This Row],[Costo de Envío]]</f>
        <v>23.235199999999999</v>
      </c>
      <c r="S3194" t="s">
        <v>321</v>
      </c>
      <c r="T3194" t="s">
        <v>30</v>
      </c>
      <c r="U3194">
        <v>3</v>
      </c>
      <c r="V3194" t="s">
        <v>52</v>
      </c>
      <c r="W3194" t="s">
        <v>53</v>
      </c>
      <c r="X3194" s="2">
        <f>Envios[[#This Row],[Ventas Totales]]-Envios[[#This Row],[Costos Totales]]</f>
        <v>6.2248000000000019</v>
      </c>
    </row>
    <row r="3195" spans="1:24" x14ac:dyDescent="0.25">
      <c r="A3195">
        <v>2941</v>
      </c>
      <c r="B3195">
        <v>21318</v>
      </c>
      <c r="C3195" s="1">
        <v>40363</v>
      </c>
      <c r="D3195" s="1">
        <v>40365</v>
      </c>
      <c r="E3195" t="s">
        <v>19</v>
      </c>
      <c r="F3195" t="s">
        <v>20</v>
      </c>
      <c r="G3195">
        <v>744</v>
      </c>
      <c r="H3195" t="s">
        <v>1213</v>
      </c>
      <c r="I3195" t="s">
        <v>22</v>
      </c>
      <c r="J3195" t="s">
        <v>23</v>
      </c>
      <c r="K3195" t="s">
        <v>76</v>
      </c>
      <c r="L3195">
        <v>40</v>
      </c>
      <c r="M3195">
        <v>37.700000000000003</v>
      </c>
      <c r="N3195">
        <f>Envios[[#This Row],[Cantidad]]*Envios[[#This Row],[Precio por Unidad]]</f>
        <v>1508</v>
      </c>
      <c r="O3195" s="2">
        <v>24.505000000000003</v>
      </c>
      <c r="P3195" s="2">
        <f>Envios[[#This Row],[Cantidad]]*Envios[[#This Row],[Costo por Unidad]]</f>
        <v>980.2</v>
      </c>
      <c r="Q3195">
        <v>2.99</v>
      </c>
      <c r="R3195" s="2">
        <f>Envios[[#This Row],[Costo Productos]]+Envios[[#This Row],[Costo de Envío]]</f>
        <v>983.19</v>
      </c>
      <c r="S3195" t="s">
        <v>1368</v>
      </c>
      <c r="T3195" t="s">
        <v>44</v>
      </c>
      <c r="U3195">
        <v>5</v>
      </c>
      <c r="V3195" t="s">
        <v>87</v>
      </c>
      <c r="W3195" t="s">
        <v>53</v>
      </c>
      <c r="X3195" s="2">
        <f>Envios[[#This Row],[Ventas Totales]]-Envios[[#This Row],[Costos Totales]]</f>
        <v>524.80999999999995</v>
      </c>
    </row>
    <row r="3196" spans="1:24" x14ac:dyDescent="0.25">
      <c r="A3196">
        <v>1493</v>
      </c>
      <c r="B3196">
        <v>10784</v>
      </c>
      <c r="C3196" s="1">
        <v>40364</v>
      </c>
      <c r="D3196" s="1">
        <v>40365</v>
      </c>
      <c r="E3196" t="s">
        <v>19</v>
      </c>
      <c r="F3196" t="s">
        <v>40</v>
      </c>
      <c r="G3196">
        <v>641</v>
      </c>
      <c r="H3196" t="s">
        <v>1920</v>
      </c>
      <c r="I3196" t="s">
        <v>22</v>
      </c>
      <c r="J3196" t="s">
        <v>23</v>
      </c>
      <c r="K3196" t="s">
        <v>64</v>
      </c>
      <c r="L3196">
        <v>2</v>
      </c>
      <c r="M3196">
        <v>6.78</v>
      </c>
      <c r="N3196">
        <f>Envios[[#This Row],[Cantidad]]*Envios[[#This Row],[Precio por Unidad]]</f>
        <v>13.56</v>
      </c>
      <c r="O3196" s="2">
        <v>4.1357999999999997</v>
      </c>
      <c r="P3196" s="2">
        <f>Envios[[#This Row],[Cantidad]]*Envios[[#This Row],[Costo por Unidad]]</f>
        <v>8.2715999999999994</v>
      </c>
      <c r="Q3196">
        <v>6.18</v>
      </c>
      <c r="R3196" s="2">
        <f>Envios[[#This Row],[Costo Productos]]+Envios[[#This Row],[Costo de Envío]]</f>
        <v>14.451599999999999</v>
      </c>
      <c r="S3196" t="s">
        <v>430</v>
      </c>
      <c r="T3196" t="s">
        <v>44</v>
      </c>
      <c r="U3196">
        <v>2</v>
      </c>
      <c r="V3196" t="s">
        <v>45</v>
      </c>
      <c r="W3196" t="s">
        <v>45</v>
      </c>
      <c r="X3196" s="2">
        <f>Envios[[#This Row],[Ventas Totales]]-Envios[[#This Row],[Costos Totales]]</f>
        <v>-0.89159999999999862</v>
      </c>
    </row>
    <row r="3197" spans="1:24" x14ac:dyDescent="0.25">
      <c r="A3197">
        <v>1494</v>
      </c>
      <c r="B3197">
        <v>10784</v>
      </c>
      <c r="C3197" s="1">
        <v>40364</v>
      </c>
      <c r="D3197" s="1">
        <v>40366</v>
      </c>
      <c r="E3197" t="s">
        <v>19</v>
      </c>
      <c r="F3197" t="s">
        <v>40</v>
      </c>
      <c r="G3197">
        <v>975</v>
      </c>
      <c r="H3197" t="s">
        <v>1921</v>
      </c>
      <c r="I3197" t="s">
        <v>22</v>
      </c>
      <c r="J3197" t="s">
        <v>23</v>
      </c>
      <c r="K3197" t="s">
        <v>76</v>
      </c>
      <c r="L3197">
        <v>30</v>
      </c>
      <c r="M3197">
        <v>6.81</v>
      </c>
      <c r="N3197">
        <f>Envios[[#This Row],[Cantidad]]*Envios[[#This Row],[Precio por Unidad]]</f>
        <v>204.29999999999998</v>
      </c>
      <c r="O3197" s="2">
        <v>4.2903000000000002</v>
      </c>
      <c r="P3197" s="2">
        <f>Envios[[#This Row],[Cantidad]]*Envios[[#This Row],[Costo por Unidad]]</f>
        <v>128.709</v>
      </c>
      <c r="Q3197">
        <v>5.48</v>
      </c>
      <c r="R3197" s="2">
        <f>Envios[[#This Row],[Costo Productos]]+Envios[[#This Row],[Costo de Envío]]</f>
        <v>134.18899999999999</v>
      </c>
      <c r="S3197" t="s">
        <v>430</v>
      </c>
      <c r="T3197" t="s">
        <v>44</v>
      </c>
      <c r="U3197">
        <v>2</v>
      </c>
      <c r="V3197" t="s">
        <v>45</v>
      </c>
      <c r="W3197" t="s">
        <v>45</v>
      </c>
      <c r="X3197" s="2">
        <f>Envios[[#This Row],[Ventas Totales]]-Envios[[#This Row],[Costos Totales]]</f>
        <v>70.11099999999999</v>
      </c>
    </row>
    <row r="3198" spans="1:24" x14ac:dyDescent="0.25">
      <c r="A3198">
        <v>4336</v>
      </c>
      <c r="B3198">
        <v>30887</v>
      </c>
      <c r="C3198" s="1">
        <v>40366</v>
      </c>
      <c r="D3198" s="1">
        <v>40366</v>
      </c>
      <c r="E3198" t="s">
        <v>19</v>
      </c>
      <c r="F3198" t="s">
        <v>60</v>
      </c>
      <c r="G3198">
        <v>764</v>
      </c>
      <c r="H3198" t="s">
        <v>583</v>
      </c>
      <c r="I3198" t="s">
        <v>22</v>
      </c>
      <c r="J3198" t="s">
        <v>56</v>
      </c>
      <c r="K3198" t="s">
        <v>57</v>
      </c>
      <c r="L3198">
        <v>44</v>
      </c>
      <c r="M3198">
        <v>115.99</v>
      </c>
      <c r="N3198">
        <f>Envios[[#This Row],[Cantidad]]*Envios[[#This Row],[Precio por Unidad]]</f>
        <v>5103.5599999999995</v>
      </c>
      <c r="O3198" s="2">
        <v>48.715800000000002</v>
      </c>
      <c r="P3198" s="2">
        <f>Envios[[#This Row],[Cantidad]]*Envios[[#This Row],[Costo por Unidad]]</f>
        <v>2143.4952000000003</v>
      </c>
      <c r="Q3198">
        <v>5.92</v>
      </c>
      <c r="R3198" s="2">
        <f>Envios[[#This Row],[Costo Productos]]+Envios[[#This Row],[Costo de Envío]]</f>
        <v>2149.4152000000004</v>
      </c>
      <c r="S3198" t="s">
        <v>61</v>
      </c>
      <c r="T3198" t="s">
        <v>44</v>
      </c>
      <c r="U3198">
        <v>11</v>
      </c>
      <c r="V3198" t="s">
        <v>131</v>
      </c>
      <c r="W3198" t="s">
        <v>131</v>
      </c>
      <c r="X3198" s="2">
        <f>Envios[[#This Row],[Ventas Totales]]-Envios[[#This Row],[Costos Totales]]</f>
        <v>2954.1447999999991</v>
      </c>
    </row>
    <row r="3199" spans="1:24" x14ac:dyDescent="0.25">
      <c r="A3199">
        <v>6516</v>
      </c>
      <c r="B3199">
        <v>46374</v>
      </c>
      <c r="C3199" s="1">
        <v>40366</v>
      </c>
      <c r="D3199" s="1">
        <v>40368</v>
      </c>
      <c r="E3199" t="s">
        <v>46</v>
      </c>
      <c r="F3199" t="s">
        <v>20</v>
      </c>
      <c r="G3199">
        <v>387</v>
      </c>
      <c r="H3199" t="s">
        <v>767</v>
      </c>
      <c r="I3199" t="s">
        <v>119</v>
      </c>
      <c r="J3199" t="s">
        <v>36</v>
      </c>
      <c r="K3199" t="s">
        <v>120</v>
      </c>
      <c r="L3199">
        <v>7</v>
      </c>
      <c r="M3199">
        <v>259.70999999999998</v>
      </c>
      <c r="N3199">
        <f>Envios[[#This Row],[Cantidad]]*Envios[[#This Row],[Precio por Unidad]]</f>
        <v>1817.9699999999998</v>
      </c>
      <c r="O3199" s="2">
        <v>101.28689999999999</v>
      </c>
      <c r="P3199" s="2">
        <f>Envios[[#This Row],[Cantidad]]*Envios[[#This Row],[Costo por Unidad]]</f>
        <v>709.00829999999996</v>
      </c>
      <c r="Q3199">
        <v>66.67</v>
      </c>
      <c r="R3199" s="2">
        <f>Envios[[#This Row],[Costo Productos]]+Envios[[#This Row],[Costo de Envío]]</f>
        <v>775.67829999999992</v>
      </c>
      <c r="S3199" t="s">
        <v>1784</v>
      </c>
      <c r="T3199" t="s">
        <v>26</v>
      </c>
      <c r="U3199">
        <v>1</v>
      </c>
      <c r="V3199" t="s">
        <v>27</v>
      </c>
      <c r="W3199" t="s">
        <v>27</v>
      </c>
      <c r="X3199" s="2">
        <f>Envios[[#This Row],[Ventas Totales]]-Envios[[#This Row],[Costos Totales]]</f>
        <v>1042.2916999999998</v>
      </c>
    </row>
    <row r="3200" spans="1:24" x14ac:dyDescent="0.25">
      <c r="A3200">
        <v>6438</v>
      </c>
      <c r="B3200">
        <v>45763</v>
      </c>
      <c r="C3200" s="1">
        <v>40366</v>
      </c>
      <c r="D3200" s="1">
        <v>40367</v>
      </c>
      <c r="E3200" t="s">
        <v>19</v>
      </c>
      <c r="F3200" t="s">
        <v>20</v>
      </c>
      <c r="G3200">
        <v>283</v>
      </c>
      <c r="H3200" t="s">
        <v>798</v>
      </c>
      <c r="I3200" t="s">
        <v>22</v>
      </c>
      <c r="J3200" t="s">
        <v>23</v>
      </c>
      <c r="K3200" t="s">
        <v>188</v>
      </c>
      <c r="L3200">
        <v>25</v>
      </c>
      <c r="M3200">
        <v>2.61</v>
      </c>
      <c r="N3200">
        <f>Envios[[#This Row],[Cantidad]]*Envios[[#This Row],[Precio por Unidad]]</f>
        <v>65.25</v>
      </c>
      <c r="O3200" s="2">
        <v>1.5920999999999998</v>
      </c>
      <c r="P3200" s="2">
        <f>Envios[[#This Row],[Cantidad]]*Envios[[#This Row],[Costo por Unidad]]</f>
        <v>39.802499999999995</v>
      </c>
      <c r="Q3200">
        <v>0.5</v>
      </c>
      <c r="R3200" s="2">
        <f>Envios[[#This Row],[Costo Productos]]+Envios[[#This Row],[Costo de Envío]]</f>
        <v>40.302499999999995</v>
      </c>
      <c r="S3200" t="s">
        <v>1651</v>
      </c>
      <c r="T3200" t="s">
        <v>30</v>
      </c>
      <c r="U3200">
        <v>3</v>
      </c>
      <c r="V3200" t="s">
        <v>52</v>
      </c>
      <c r="W3200" t="s">
        <v>53</v>
      </c>
      <c r="X3200" s="2">
        <f>Envios[[#This Row],[Ventas Totales]]-Envios[[#This Row],[Costos Totales]]</f>
        <v>24.947500000000005</v>
      </c>
    </row>
    <row r="3201" spans="1:24" x14ac:dyDescent="0.25">
      <c r="A3201">
        <v>2981</v>
      </c>
      <c r="B3201">
        <v>21539</v>
      </c>
      <c r="C3201" s="1">
        <v>40368</v>
      </c>
      <c r="D3201" s="1">
        <v>40369</v>
      </c>
      <c r="E3201" t="s">
        <v>19</v>
      </c>
      <c r="F3201" t="s">
        <v>28</v>
      </c>
      <c r="G3201">
        <v>194</v>
      </c>
      <c r="H3201" t="s">
        <v>1918</v>
      </c>
      <c r="I3201" t="s">
        <v>63</v>
      </c>
      <c r="J3201" t="s">
        <v>23</v>
      </c>
      <c r="K3201" t="s">
        <v>64</v>
      </c>
      <c r="L3201">
        <v>18</v>
      </c>
      <c r="M3201">
        <v>21.98</v>
      </c>
      <c r="N3201">
        <f>Envios[[#This Row],[Cantidad]]*Envios[[#This Row],[Precio por Unidad]]</f>
        <v>395.64</v>
      </c>
      <c r="O3201" s="2">
        <v>13.4078</v>
      </c>
      <c r="P3201" s="2">
        <f>Envios[[#This Row],[Cantidad]]*Envios[[#This Row],[Costo por Unidad]]</f>
        <v>241.34039999999999</v>
      </c>
      <c r="Q3201">
        <v>8.32</v>
      </c>
      <c r="R3201" s="2">
        <f>Envios[[#This Row],[Costo Productos]]+Envios[[#This Row],[Costo de Envío]]</f>
        <v>249.66039999999998</v>
      </c>
      <c r="S3201" t="s">
        <v>160</v>
      </c>
      <c r="T3201" t="s">
        <v>39</v>
      </c>
      <c r="U3201">
        <v>11</v>
      </c>
      <c r="V3201" t="s">
        <v>131</v>
      </c>
      <c r="W3201" t="s">
        <v>131</v>
      </c>
      <c r="X3201" s="2">
        <f>Envios[[#This Row],[Ventas Totales]]-Envios[[#This Row],[Costos Totales]]</f>
        <v>145.9796</v>
      </c>
    </row>
    <row r="3202" spans="1:24" x14ac:dyDescent="0.25">
      <c r="A3202">
        <v>2982</v>
      </c>
      <c r="B3202">
        <v>21539</v>
      </c>
      <c r="C3202" s="1">
        <v>40368</v>
      </c>
      <c r="D3202" s="1">
        <v>40368</v>
      </c>
      <c r="E3202" t="s">
        <v>19</v>
      </c>
      <c r="F3202" t="s">
        <v>28</v>
      </c>
      <c r="G3202">
        <v>18</v>
      </c>
      <c r="H3202" t="s">
        <v>123</v>
      </c>
      <c r="I3202" t="s">
        <v>42</v>
      </c>
      <c r="J3202" t="s">
        <v>36</v>
      </c>
      <c r="K3202" t="s">
        <v>120</v>
      </c>
      <c r="L3202">
        <v>39</v>
      </c>
      <c r="M3202">
        <v>71.37</v>
      </c>
      <c r="N3202">
        <f>Envios[[#This Row],[Cantidad]]*Envios[[#This Row],[Precio por Unidad]]</f>
        <v>2783.4300000000003</v>
      </c>
      <c r="O3202" s="2">
        <v>22.838399999999996</v>
      </c>
      <c r="P3202" s="2">
        <f>Envios[[#This Row],[Cantidad]]*Envios[[#This Row],[Costo por Unidad]]</f>
        <v>890.69759999999985</v>
      </c>
      <c r="Q3202">
        <v>69</v>
      </c>
      <c r="R3202" s="2">
        <f>Envios[[#This Row],[Costo Productos]]+Envios[[#This Row],[Costo de Envío]]</f>
        <v>959.69759999999985</v>
      </c>
      <c r="S3202" t="s">
        <v>160</v>
      </c>
      <c r="T3202" t="s">
        <v>39</v>
      </c>
      <c r="U3202">
        <v>11</v>
      </c>
      <c r="V3202" t="s">
        <v>131</v>
      </c>
      <c r="W3202" t="s">
        <v>131</v>
      </c>
      <c r="X3202" s="2">
        <f>Envios[[#This Row],[Ventas Totales]]-Envios[[#This Row],[Costos Totales]]</f>
        <v>1823.7324000000003</v>
      </c>
    </row>
    <row r="3203" spans="1:24" x14ac:dyDescent="0.25">
      <c r="A3203">
        <v>2128</v>
      </c>
      <c r="B3203">
        <v>15202</v>
      </c>
      <c r="C3203" s="1">
        <v>40368</v>
      </c>
      <c r="D3203" s="1">
        <v>40370</v>
      </c>
      <c r="E3203" t="s">
        <v>33</v>
      </c>
      <c r="F3203" t="s">
        <v>20</v>
      </c>
      <c r="G3203">
        <v>132</v>
      </c>
      <c r="H3203" t="s">
        <v>1451</v>
      </c>
      <c r="I3203" t="s">
        <v>63</v>
      </c>
      <c r="J3203" t="s">
        <v>36</v>
      </c>
      <c r="K3203" t="s">
        <v>37</v>
      </c>
      <c r="L3203">
        <v>36</v>
      </c>
      <c r="M3203">
        <v>39.979999999999997</v>
      </c>
      <c r="N3203">
        <f>Envios[[#This Row],[Cantidad]]*Envios[[#This Row],[Precio por Unidad]]</f>
        <v>1439.28</v>
      </c>
      <c r="O3203" s="2">
        <v>13.992999999999999</v>
      </c>
      <c r="P3203" s="2">
        <f>Envios[[#This Row],[Cantidad]]*Envios[[#This Row],[Costo por Unidad]]</f>
        <v>503.74799999999993</v>
      </c>
      <c r="Q3203">
        <v>9.1999999999999993</v>
      </c>
      <c r="R3203" s="2">
        <f>Envios[[#This Row],[Costo Productos]]+Envios[[#This Row],[Costo de Envío]]</f>
        <v>512.94799999999998</v>
      </c>
      <c r="S3203" t="s">
        <v>1432</v>
      </c>
      <c r="T3203" t="s">
        <v>39</v>
      </c>
      <c r="U3203">
        <v>11</v>
      </c>
      <c r="V3203" t="s">
        <v>131</v>
      </c>
      <c r="W3203" t="s">
        <v>131</v>
      </c>
      <c r="X3203" s="2">
        <f>Envios[[#This Row],[Ventas Totales]]-Envios[[#This Row],[Costos Totales]]</f>
        <v>926.33199999999999</v>
      </c>
    </row>
    <row r="3204" spans="1:24" x14ac:dyDescent="0.25">
      <c r="A3204">
        <v>8360</v>
      </c>
      <c r="B3204">
        <v>59750</v>
      </c>
      <c r="C3204" s="1">
        <v>40368</v>
      </c>
      <c r="D3204" s="1">
        <v>40372</v>
      </c>
      <c r="E3204" t="s">
        <v>19</v>
      </c>
      <c r="F3204" t="s">
        <v>47</v>
      </c>
      <c r="G3204">
        <v>556</v>
      </c>
      <c r="H3204" t="s">
        <v>1637</v>
      </c>
      <c r="I3204" t="s">
        <v>22</v>
      </c>
      <c r="J3204" t="s">
        <v>23</v>
      </c>
      <c r="K3204" t="s">
        <v>64</v>
      </c>
      <c r="L3204">
        <v>34</v>
      </c>
      <c r="M3204">
        <v>6.48</v>
      </c>
      <c r="N3204">
        <f>Envios[[#This Row],[Cantidad]]*Envios[[#This Row],[Precio por Unidad]]</f>
        <v>220.32000000000002</v>
      </c>
      <c r="O3204" s="2">
        <v>4.0824000000000007</v>
      </c>
      <c r="P3204" s="2">
        <f>Envios[[#This Row],[Cantidad]]*Envios[[#This Row],[Costo por Unidad]]</f>
        <v>138.80160000000004</v>
      </c>
      <c r="Q3204">
        <v>5.74</v>
      </c>
      <c r="R3204" s="2">
        <f>Envios[[#This Row],[Costo Productos]]+Envios[[#This Row],[Costo de Envío]]</f>
        <v>144.54160000000005</v>
      </c>
      <c r="S3204" t="s">
        <v>1166</v>
      </c>
      <c r="T3204" t="s">
        <v>30</v>
      </c>
      <c r="U3204">
        <v>3</v>
      </c>
      <c r="V3204" t="s">
        <v>52</v>
      </c>
      <c r="W3204" t="s">
        <v>53</v>
      </c>
      <c r="X3204" s="2">
        <f>Envios[[#This Row],[Ventas Totales]]-Envios[[#This Row],[Costos Totales]]</f>
        <v>75.778399999999976</v>
      </c>
    </row>
    <row r="3205" spans="1:24" x14ac:dyDescent="0.25">
      <c r="A3205">
        <v>6858</v>
      </c>
      <c r="B3205">
        <v>48839</v>
      </c>
      <c r="C3205" s="1">
        <v>40369</v>
      </c>
      <c r="D3205" s="1">
        <v>40371</v>
      </c>
      <c r="E3205" t="s">
        <v>19</v>
      </c>
      <c r="F3205" t="s">
        <v>60</v>
      </c>
      <c r="G3205">
        <v>349</v>
      </c>
      <c r="H3205" t="s">
        <v>1922</v>
      </c>
      <c r="I3205" t="s">
        <v>22</v>
      </c>
      <c r="J3205" t="s">
        <v>23</v>
      </c>
      <c r="K3205" t="s">
        <v>188</v>
      </c>
      <c r="L3205">
        <v>1</v>
      </c>
      <c r="M3205">
        <v>98.31</v>
      </c>
      <c r="N3205">
        <f>Envios[[#This Row],[Cantidad]]*Envios[[#This Row],[Precio por Unidad]]</f>
        <v>98.31</v>
      </c>
      <c r="O3205" s="2">
        <v>62.918400000000005</v>
      </c>
      <c r="P3205" s="2">
        <f>Envios[[#This Row],[Cantidad]]*Envios[[#This Row],[Costo por Unidad]]</f>
        <v>62.918400000000005</v>
      </c>
      <c r="Q3205">
        <v>0.49</v>
      </c>
      <c r="R3205" s="2">
        <f>Envios[[#This Row],[Costo Productos]]+Envios[[#This Row],[Costo de Envío]]</f>
        <v>63.408400000000007</v>
      </c>
      <c r="S3205" t="s">
        <v>847</v>
      </c>
      <c r="T3205" t="s">
        <v>30</v>
      </c>
      <c r="U3205">
        <v>8</v>
      </c>
      <c r="V3205" t="s">
        <v>96</v>
      </c>
      <c r="W3205" t="s">
        <v>96</v>
      </c>
      <c r="X3205" s="2">
        <f>Envios[[#This Row],[Ventas Totales]]-Envios[[#This Row],[Costos Totales]]</f>
        <v>34.901599999999995</v>
      </c>
    </row>
    <row r="3206" spans="1:24" x14ac:dyDescent="0.25">
      <c r="A3206">
        <v>6698</v>
      </c>
      <c r="B3206">
        <v>47712</v>
      </c>
      <c r="C3206" s="1">
        <v>40372</v>
      </c>
      <c r="D3206" s="1">
        <v>40377</v>
      </c>
      <c r="E3206" t="s">
        <v>33</v>
      </c>
      <c r="F3206" t="s">
        <v>47</v>
      </c>
      <c r="G3206">
        <v>1134</v>
      </c>
      <c r="H3206" t="s">
        <v>322</v>
      </c>
      <c r="I3206" t="s">
        <v>22</v>
      </c>
      <c r="J3206" t="s">
        <v>23</v>
      </c>
      <c r="K3206" t="s">
        <v>76</v>
      </c>
      <c r="L3206">
        <v>50</v>
      </c>
      <c r="M3206">
        <v>5.38</v>
      </c>
      <c r="N3206">
        <f>Envios[[#This Row],[Cantidad]]*Envios[[#This Row],[Precio por Unidad]]</f>
        <v>269</v>
      </c>
      <c r="O3206" s="2">
        <v>3.4432</v>
      </c>
      <c r="P3206" s="2">
        <f>Envios[[#This Row],[Cantidad]]*Envios[[#This Row],[Costo por Unidad]]</f>
        <v>172.16</v>
      </c>
      <c r="Q3206">
        <v>7.57</v>
      </c>
      <c r="R3206" s="2">
        <f>Envios[[#This Row],[Costo Productos]]+Envios[[#This Row],[Costo de Envío]]</f>
        <v>179.73</v>
      </c>
      <c r="S3206" t="s">
        <v>991</v>
      </c>
      <c r="T3206" t="s">
        <v>44</v>
      </c>
      <c r="U3206">
        <v>2</v>
      </c>
      <c r="V3206" t="s">
        <v>45</v>
      </c>
      <c r="W3206" t="s">
        <v>45</v>
      </c>
      <c r="X3206" s="2">
        <f>Envios[[#This Row],[Ventas Totales]]-Envios[[#This Row],[Costos Totales]]</f>
        <v>89.27000000000001</v>
      </c>
    </row>
    <row r="3207" spans="1:24" x14ac:dyDescent="0.25">
      <c r="A3207">
        <v>351</v>
      </c>
      <c r="B3207">
        <v>2438</v>
      </c>
      <c r="C3207" s="1">
        <v>40373</v>
      </c>
      <c r="D3207" s="1">
        <v>40376</v>
      </c>
      <c r="E3207" t="s">
        <v>19</v>
      </c>
      <c r="F3207" t="s">
        <v>20</v>
      </c>
      <c r="G3207">
        <v>642</v>
      </c>
      <c r="H3207" t="s">
        <v>751</v>
      </c>
      <c r="I3207" t="s">
        <v>22</v>
      </c>
      <c r="J3207" t="s">
        <v>23</v>
      </c>
      <c r="K3207" t="s">
        <v>76</v>
      </c>
      <c r="L3207">
        <v>20</v>
      </c>
      <c r="M3207">
        <v>14.48</v>
      </c>
      <c r="N3207">
        <f>Envios[[#This Row],[Cantidad]]*Envios[[#This Row],[Precio por Unidad]]</f>
        <v>289.60000000000002</v>
      </c>
      <c r="O3207" s="2">
        <v>8.9776000000000007</v>
      </c>
      <c r="P3207" s="2">
        <f>Envios[[#This Row],[Cantidad]]*Envios[[#This Row],[Costo por Unidad]]</f>
        <v>179.55200000000002</v>
      </c>
      <c r="Q3207">
        <v>6.46</v>
      </c>
      <c r="R3207" s="2">
        <f>Envios[[#This Row],[Costo Productos]]+Envios[[#This Row],[Costo de Envío]]</f>
        <v>186.01200000000003</v>
      </c>
      <c r="S3207" t="s">
        <v>485</v>
      </c>
      <c r="T3207" t="s">
        <v>30</v>
      </c>
      <c r="U3207">
        <v>3</v>
      </c>
      <c r="V3207" t="s">
        <v>52</v>
      </c>
      <c r="W3207" t="s">
        <v>53</v>
      </c>
      <c r="X3207" s="2">
        <f>Envios[[#This Row],[Ventas Totales]]-Envios[[#This Row],[Costos Totales]]</f>
        <v>103.58799999999999</v>
      </c>
    </row>
    <row r="3208" spans="1:24" x14ac:dyDescent="0.25">
      <c r="A3208">
        <v>352</v>
      </c>
      <c r="B3208">
        <v>2438</v>
      </c>
      <c r="C3208" s="1">
        <v>40373</v>
      </c>
      <c r="D3208" s="1">
        <v>40375</v>
      </c>
      <c r="E3208" t="s">
        <v>19</v>
      </c>
      <c r="F3208" t="s">
        <v>20</v>
      </c>
      <c r="G3208">
        <v>315</v>
      </c>
      <c r="H3208" t="s">
        <v>851</v>
      </c>
      <c r="I3208" t="s">
        <v>35</v>
      </c>
      <c r="J3208" t="s">
        <v>56</v>
      </c>
      <c r="K3208" t="s">
        <v>57</v>
      </c>
      <c r="L3208">
        <v>23</v>
      </c>
      <c r="M3208">
        <v>35.99</v>
      </c>
      <c r="N3208">
        <f>Envios[[#This Row],[Cantidad]]*Envios[[#This Row],[Precio por Unidad]]</f>
        <v>827.7700000000001</v>
      </c>
      <c r="O3208" s="2">
        <v>23.393500000000003</v>
      </c>
      <c r="P3208" s="2">
        <f>Envios[[#This Row],[Cantidad]]*Envios[[#This Row],[Costo por Unidad]]</f>
        <v>538.05050000000006</v>
      </c>
      <c r="Q3208">
        <v>0.99</v>
      </c>
      <c r="R3208" s="2">
        <f>Envios[[#This Row],[Costo Productos]]+Envios[[#This Row],[Costo de Envío]]</f>
        <v>539.04050000000007</v>
      </c>
      <c r="S3208" t="s">
        <v>485</v>
      </c>
      <c r="T3208" t="s">
        <v>30</v>
      </c>
      <c r="U3208">
        <v>3</v>
      </c>
      <c r="V3208" t="s">
        <v>52</v>
      </c>
      <c r="W3208" t="s">
        <v>53</v>
      </c>
      <c r="X3208" s="2">
        <f>Envios[[#This Row],[Ventas Totales]]-Envios[[#This Row],[Costos Totales]]</f>
        <v>288.72950000000003</v>
      </c>
    </row>
    <row r="3209" spans="1:24" x14ac:dyDescent="0.25">
      <c r="A3209">
        <v>5336</v>
      </c>
      <c r="B3209">
        <v>37920</v>
      </c>
      <c r="C3209" s="1">
        <v>40373</v>
      </c>
      <c r="D3209" s="1">
        <v>40375</v>
      </c>
      <c r="E3209" t="s">
        <v>19</v>
      </c>
      <c r="F3209" t="s">
        <v>60</v>
      </c>
      <c r="G3209">
        <v>215</v>
      </c>
      <c r="H3209" t="s">
        <v>1412</v>
      </c>
      <c r="I3209" t="s">
        <v>35</v>
      </c>
      <c r="J3209" t="s">
        <v>56</v>
      </c>
      <c r="K3209" t="s">
        <v>91</v>
      </c>
      <c r="L3209">
        <v>48</v>
      </c>
      <c r="M3209">
        <v>8.4600000000000009</v>
      </c>
      <c r="N3209">
        <f>Envios[[#This Row],[Cantidad]]*Envios[[#This Row],[Precio por Unidad]]</f>
        <v>406.08000000000004</v>
      </c>
      <c r="O3209" s="2">
        <v>1.7766</v>
      </c>
      <c r="P3209" s="2">
        <f>Envios[[#This Row],[Cantidad]]*Envios[[#This Row],[Costo por Unidad]]</f>
        <v>85.276799999999994</v>
      </c>
      <c r="Q3209">
        <v>8.99</v>
      </c>
      <c r="R3209" s="2">
        <f>Envios[[#This Row],[Costo Productos]]+Envios[[#This Row],[Costo de Envío]]</f>
        <v>94.266799999999989</v>
      </c>
      <c r="S3209" t="s">
        <v>92</v>
      </c>
      <c r="T3209" t="s">
        <v>30</v>
      </c>
      <c r="U3209">
        <v>1</v>
      </c>
      <c r="V3209" t="s">
        <v>27</v>
      </c>
      <c r="W3209" t="s">
        <v>27</v>
      </c>
      <c r="X3209" s="2">
        <f>Envios[[#This Row],[Ventas Totales]]-Envios[[#This Row],[Costos Totales]]</f>
        <v>311.81320000000005</v>
      </c>
    </row>
    <row r="3210" spans="1:24" x14ac:dyDescent="0.25">
      <c r="A3210">
        <v>4346</v>
      </c>
      <c r="B3210">
        <v>30947</v>
      </c>
      <c r="C3210" s="1">
        <v>40373</v>
      </c>
      <c r="D3210" s="1">
        <v>40377</v>
      </c>
      <c r="E3210" t="s">
        <v>19</v>
      </c>
      <c r="F3210" t="s">
        <v>47</v>
      </c>
      <c r="G3210">
        <v>248</v>
      </c>
      <c r="H3210" t="s">
        <v>1328</v>
      </c>
      <c r="I3210" t="s">
        <v>22</v>
      </c>
      <c r="J3210" t="s">
        <v>23</v>
      </c>
      <c r="K3210" t="s">
        <v>76</v>
      </c>
      <c r="L3210">
        <v>17</v>
      </c>
      <c r="M3210">
        <v>41.94</v>
      </c>
      <c r="N3210">
        <f>Envios[[#This Row],[Cantidad]]*Envios[[#This Row],[Precio por Unidad]]</f>
        <v>712.98</v>
      </c>
      <c r="O3210" s="2">
        <v>27.260999999999999</v>
      </c>
      <c r="P3210" s="2">
        <f>Envios[[#This Row],[Cantidad]]*Envios[[#This Row],[Costo por Unidad]]</f>
        <v>463.43700000000001</v>
      </c>
      <c r="Q3210">
        <v>2.99</v>
      </c>
      <c r="R3210" s="2">
        <f>Envios[[#This Row],[Costo Productos]]+Envios[[#This Row],[Costo de Envío]]</f>
        <v>466.42700000000002</v>
      </c>
      <c r="S3210" t="s">
        <v>1923</v>
      </c>
      <c r="T3210" t="s">
        <v>30</v>
      </c>
      <c r="U3210">
        <v>8</v>
      </c>
      <c r="V3210" t="s">
        <v>96</v>
      </c>
      <c r="W3210" t="s">
        <v>96</v>
      </c>
      <c r="X3210" s="2">
        <f>Envios[[#This Row],[Ventas Totales]]-Envios[[#This Row],[Costos Totales]]</f>
        <v>246.553</v>
      </c>
    </row>
    <row r="3211" spans="1:24" x14ac:dyDescent="0.25">
      <c r="A3211">
        <v>4347</v>
      </c>
      <c r="B3211">
        <v>30947</v>
      </c>
      <c r="C3211" s="1">
        <v>40373</v>
      </c>
      <c r="D3211" s="1">
        <v>40377</v>
      </c>
      <c r="E3211" t="s">
        <v>19</v>
      </c>
      <c r="F3211" t="s">
        <v>47</v>
      </c>
      <c r="G3211">
        <v>32</v>
      </c>
      <c r="H3211" t="s">
        <v>187</v>
      </c>
      <c r="I3211" t="s">
        <v>22</v>
      </c>
      <c r="J3211" t="s">
        <v>23</v>
      </c>
      <c r="K3211" t="s">
        <v>188</v>
      </c>
      <c r="L3211">
        <v>45</v>
      </c>
      <c r="M3211">
        <v>7.31</v>
      </c>
      <c r="N3211">
        <f>Envios[[#This Row],[Cantidad]]*Envios[[#This Row],[Precio por Unidad]]</f>
        <v>328.95</v>
      </c>
      <c r="O3211" s="2">
        <v>4.5321999999999996</v>
      </c>
      <c r="P3211" s="2">
        <f>Envios[[#This Row],[Cantidad]]*Envios[[#This Row],[Costo por Unidad]]</f>
        <v>203.94899999999998</v>
      </c>
      <c r="Q3211">
        <v>0.49</v>
      </c>
      <c r="R3211" s="2">
        <f>Envios[[#This Row],[Costo Productos]]+Envios[[#This Row],[Costo de Envío]]</f>
        <v>204.43899999999999</v>
      </c>
      <c r="S3211" t="s">
        <v>1923</v>
      </c>
      <c r="T3211" t="s">
        <v>30</v>
      </c>
      <c r="U3211">
        <v>8</v>
      </c>
      <c r="V3211" t="s">
        <v>96</v>
      </c>
      <c r="W3211" t="s">
        <v>96</v>
      </c>
      <c r="X3211" s="2">
        <f>Envios[[#This Row],[Ventas Totales]]-Envios[[#This Row],[Costos Totales]]</f>
        <v>124.511</v>
      </c>
    </row>
    <row r="3212" spans="1:24" x14ac:dyDescent="0.25">
      <c r="A3212">
        <v>2381</v>
      </c>
      <c r="B3212">
        <v>17255</v>
      </c>
      <c r="C3212" s="1">
        <v>40373</v>
      </c>
      <c r="D3212" s="1">
        <v>40374</v>
      </c>
      <c r="E3212" t="s">
        <v>19</v>
      </c>
      <c r="F3212" t="s">
        <v>40</v>
      </c>
      <c r="G3212">
        <v>768</v>
      </c>
      <c r="H3212" t="s">
        <v>1924</v>
      </c>
      <c r="I3212" t="s">
        <v>22</v>
      </c>
      <c r="J3212" t="s">
        <v>23</v>
      </c>
      <c r="K3212" t="s">
        <v>24</v>
      </c>
      <c r="L3212">
        <v>17</v>
      </c>
      <c r="M3212">
        <v>9.3800000000000008</v>
      </c>
      <c r="N3212">
        <f>Envios[[#This Row],[Cantidad]]*Envios[[#This Row],[Precio por Unidad]]</f>
        <v>159.46</v>
      </c>
      <c r="O3212" s="2">
        <v>4.0334000000000012</v>
      </c>
      <c r="P3212" s="2">
        <f>Envios[[#This Row],[Cantidad]]*Envios[[#This Row],[Costo por Unidad]]</f>
        <v>68.56780000000002</v>
      </c>
      <c r="Q3212">
        <v>7.28</v>
      </c>
      <c r="R3212" s="2">
        <f>Envios[[#This Row],[Costo Productos]]+Envios[[#This Row],[Costo de Envío]]</f>
        <v>75.847800000000021</v>
      </c>
      <c r="S3212" t="s">
        <v>163</v>
      </c>
      <c r="T3212" t="s">
        <v>44</v>
      </c>
      <c r="U3212">
        <v>2</v>
      </c>
      <c r="V3212" t="s">
        <v>45</v>
      </c>
      <c r="W3212" t="s">
        <v>45</v>
      </c>
      <c r="X3212" s="2">
        <f>Envios[[#This Row],[Ventas Totales]]-Envios[[#This Row],[Costos Totales]]</f>
        <v>83.612199999999987</v>
      </c>
    </row>
    <row r="3213" spans="1:24" x14ac:dyDescent="0.25">
      <c r="A3213">
        <v>5537</v>
      </c>
      <c r="B3213">
        <v>39235</v>
      </c>
      <c r="C3213" s="1">
        <v>40373</v>
      </c>
      <c r="D3213" s="1">
        <v>40375</v>
      </c>
      <c r="E3213" t="s">
        <v>19</v>
      </c>
      <c r="F3213" t="s">
        <v>28</v>
      </c>
      <c r="G3213">
        <v>117</v>
      </c>
      <c r="H3213" t="s">
        <v>472</v>
      </c>
      <c r="I3213" t="s">
        <v>71</v>
      </c>
      <c r="J3213" t="s">
        <v>23</v>
      </c>
      <c r="K3213" t="s">
        <v>67</v>
      </c>
      <c r="L3213">
        <v>34</v>
      </c>
      <c r="M3213">
        <v>21.66</v>
      </c>
      <c r="N3213">
        <f>Envios[[#This Row],[Cantidad]]*Envios[[#This Row],[Precio por Unidad]]</f>
        <v>736.44</v>
      </c>
      <c r="O3213" s="2">
        <v>10.396799999999999</v>
      </c>
      <c r="P3213" s="2">
        <f>Envios[[#This Row],[Cantidad]]*Envios[[#This Row],[Costo por Unidad]]</f>
        <v>353.49119999999994</v>
      </c>
      <c r="Q3213">
        <v>13.99</v>
      </c>
      <c r="R3213" s="2">
        <f>Envios[[#This Row],[Costo Productos]]+Envios[[#This Row],[Costo de Envío]]</f>
        <v>367.48119999999994</v>
      </c>
      <c r="S3213" t="s">
        <v>1416</v>
      </c>
      <c r="T3213" t="s">
        <v>30</v>
      </c>
      <c r="U3213">
        <v>3</v>
      </c>
      <c r="V3213" t="s">
        <v>52</v>
      </c>
      <c r="W3213" t="s">
        <v>53</v>
      </c>
      <c r="X3213" s="2">
        <f>Envios[[#This Row],[Ventas Totales]]-Envios[[#This Row],[Costos Totales]]</f>
        <v>368.95880000000011</v>
      </c>
    </row>
    <row r="3214" spans="1:24" x14ac:dyDescent="0.25">
      <c r="A3214">
        <v>5403</v>
      </c>
      <c r="B3214">
        <v>38405</v>
      </c>
      <c r="C3214" s="1">
        <v>40374</v>
      </c>
      <c r="D3214" s="1">
        <v>40377</v>
      </c>
      <c r="E3214" t="s">
        <v>19</v>
      </c>
      <c r="F3214" t="s">
        <v>28</v>
      </c>
      <c r="G3214">
        <v>381</v>
      </c>
      <c r="H3214" t="s">
        <v>933</v>
      </c>
      <c r="I3214" t="s">
        <v>63</v>
      </c>
      <c r="J3214" t="s">
        <v>36</v>
      </c>
      <c r="K3214" t="s">
        <v>37</v>
      </c>
      <c r="L3214">
        <v>29</v>
      </c>
      <c r="M3214">
        <v>7.59</v>
      </c>
      <c r="N3214">
        <f>Envios[[#This Row],[Cantidad]]*Envios[[#This Row],[Precio por Unidad]]</f>
        <v>220.10999999999999</v>
      </c>
      <c r="O3214" s="2">
        <v>4.4022000000000006</v>
      </c>
      <c r="P3214" s="2">
        <f>Envios[[#This Row],[Cantidad]]*Envios[[#This Row],[Costo por Unidad]]</f>
        <v>127.66380000000001</v>
      </c>
      <c r="Q3214">
        <v>4</v>
      </c>
      <c r="R3214" s="2">
        <f>Envios[[#This Row],[Costo Productos]]+Envios[[#This Row],[Costo de Envío]]</f>
        <v>131.66380000000001</v>
      </c>
      <c r="S3214" t="s">
        <v>989</v>
      </c>
      <c r="T3214" t="s">
        <v>26</v>
      </c>
      <c r="U3214">
        <v>1</v>
      </c>
      <c r="V3214" t="s">
        <v>27</v>
      </c>
      <c r="W3214" t="s">
        <v>27</v>
      </c>
      <c r="X3214" s="2">
        <f>Envios[[#This Row],[Ventas Totales]]-Envios[[#This Row],[Costos Totales]]</f>
        <v>88.446199999999976</v>
      </c>
    </row>
    <row r="3215" spans="1:24" x14ac:dyDescent="0.25">
      <c r="A3215">
        <v>5749</v>
      </c>
      <c r="B3215">
        <v>40833</v>
      </c>
      <c r="C3215" s="1">
        <v>40374</v>
      </c>
      <c r="D3215" s="1">
        <v>40383</v>
      </c>
      <c r="E3215" t="s">
        <v>19</v>
      </c>
      <c r="F3215" t="s">
        <v>47</v>
      </c>
      <c r="G3215">
        <v>754</v>
      </c>
      <c r="H3215" t="s">
        <v>1925</v>
      </c>
      <c r="I3215" t="s">
        <v>22</v>
      </c>
      <c r="J3215" t="s">
        <v>56</v>
      </c>
      <c r="K3215" t="s">
        <v>57</v>
      </c>
      <c r="L3215">
        <v>48</v>
      </c>
      <c r="M3215">
        <v>65.989999999999995</v>
      </c>
      <c r="N3215">
        <f>Envios[[#This Row],[Cantidad]]*Envios[[#This Row],[Precio por Unidad]]</f>
        <v>3167.5199999999995</v>
      </c>
      <c r="O3215" s="2">
        <v>29.035599999999995</v>
      </c>
      <c r="P3215" s="2">
        <f>Envios[[#This Row],[Cantidad]]*Envios[[#This Row],[Costo por Unidad]]</f>
        <v>1393.7087999999999</v>
      </c>
      <c r="Q3215">
        <v>2.5</v>
      </c>
      <c r="R3215" s="2">
        <f>Envios[[#This Row],[Costo Productos]]+Envios[[#This Row],[Costo de Envío]]</f>
        <v>1396.2087999999999</v>
      </c>
      <c r="S3215" t="s">
        <v>418</v>
      </c>
      <c r="T3215" t="s">
        <v>44</v>
      </c>
      <c r="U3215">
        <v>2</v>
      </c>
      <c r="V3215" t="s">
        <v>45</v>
      </c>
      <c r="W3215" t="s">
        <v>45</v>
      </c>
      <c r="X3215" s="2">
        <f>Envios[[#This Row],[Ventas Totales]]-Envios[[#This Row],[Costos Totales]]</f>
        <v>1771.3111999999996</v>
      </c>
    </row>
    <row r="3216" spans="1:24" x14ac:dyDescent="0.25">
      <c r="A3216">
        <v>51</v>
      </c>
      <c r="B3216">
        <v>294</v>
      </c>
      <c r="C3216" s="1">
        <v>40374</v>
      </c>
      <c r="D3216" s="1">
        <v>40375</v>
      </c>
      <c r="E3216" t="s">
        <v>19</v>
      </c>
      <c r="F3216" t="s">
        <v>28</v>
      </c>
      <c r="G3216">
        <v>221</v>
      </c>
      <c r="H3216" t="s">
        <v>694</v>
      </c>
      <c r="I3216" t="s">
        <v>22</v>
      </c>
      <c r="J3216" t="s">
        <v>23</v>
      </c>
      <c r="K3216" t="s">
        <v>24</v>
      </c>
      <c r="L3216">
        <v>35</v>
      </c>
      <c r="M3216">
        <v>193.17</v>
      </c>
      <c r="N3216">
        <f>Envios[[#This Row],[Cantidad]]*Envios[[#This Row],[Precio por Unidad]]</f>
        <v>6760.95</v>
      </c>
      <c r="O3216" s="2">
        <v>56.019300000000001</v>
      </c>
      <c r="P3216" s="2">
        <f>Envios[[#This Row],[Cantidad]]*Envios[[#This Row],[Costo por Unidad]]</f>
        <v>1960.6755000000001</v>
      </c>
      <c r="Q3216">
        <v>19.989999999999998</v>
      </c>
      <c r="R3216" s="2">
        <f>Envios[[#This Row],[Costo Productos]]+Envios[[#This Row],[Costo de Envío]]</f>
        <v>1980.6655000000001</v>
      </c>
      <c r="S3216" t="s">
        <v>1926</v>
      </c>
      <c r="T3216" t="s">
        <v>44</v>
      </c>
      <c r="U3216">
        <v>3</v>
      </c>
      <c r="V3216" t="s">
        <v>52</v>
      </c>
      <c r="W3216" t="s">
        <v>53</v>
      </c>
      <c r="X3216" s="2">
        <f>Envios[[#This Row],[Ventas Totales]]-Envios[[#This Row],[Costos Totales]]</f>
        <v>4780.2844999999998</v>
      </c>
    </row>
    <row r="3217" spans="1:24" x14ac:dyDescent="0.25">
      <c r="A3217">
        <v>3687</v>
      </c>
      <c r="B3217">
        <v>26368</v>
      </c>
      <c r="C3217" s="1">
        <v>40374</v>
      </c>
      <c r="D3217" s="1">
        <v>40376</v>
      </c>
      <c r="E3217" t="s">
        <v>19</v>
      </c>
      <c r="F3217" t="s">
        <v>28</v>
      </c>
      <c r="G3217">
        <v>318</v>
      </c>
      <c r="H3217" t="s">
        <v>1748</v>
      </c>
      <c r="I3217" t="s">
        <v>22</v>
      </c>
      <c r="J3217" t="s">
        <v>56</v>
      </c>
      <c r="K3217" t="s">
        <v>57</v>
      </c>
      <c r="L3217">
        <v>25</v>
      </c>
      <c r="M3217">
        <v>85.99</v>
      </c>
      <c r="N3217">
        <f>Envios[[#This Row],[Cantidad]]*Envios[[#This Row],[Precio por Unidad]]</f>
        <v>2149.75</v>
      </c>
      <c r="O3217" s="2">
        <v>55.893499999999996</v>
      </c>
      <c r="P3217" s="2">
        <f>Envios[[#This Row],[Cantidad]]*Envios[[#This Row],[Costo por Unidad]]</f>
        <v>1397.3374999999999</v>
      </c>
      <c r="Q3217">
        <v>2.5</v>
      </c>
      <c r="R3217" s="2">
        <f>Envios[[#This Row],[Costo Productos]]+Envios[[#This Row],[Costo de Envío]]</f>
        <v>1399.8374999999999</v>
      </c>
      <c r="S3217" t="s">
        <v>99</v>
      </c>
      <c r="T3217" t="s">
        <v>30</v>
      </c>
      <c r="U3217">
        <v>3</v>
      </c>
      <c r="V3217" t="s">
        <v>52</v>
      </c>
      <c r="W3217" t="s">
        <v>53</v>
      </c>
      <c r="X3217" s="2">
        <f>Envios[[#This Row],[Ventas Totales]]-Envios[[#This Row],[Costos Totales]]</f>
        <v>749.91250000000014</v>
      </c>
    </row>
    <row r="3218" spans="1:24" x14ac:dyDescent="0.25">
      <c r="A3218">
        <v>3367</v>
      </c>
      <c r="B3218">
        <v>24069</v>
      </c>
      <c r="C3218" s="1">
        <v>40375</v>
      </c>
      <c r="D3218" s="1">
        <v>40382</v>
      </c>
      <c r="E3218" t="s">
        <v>46</v>
      </c>
      <c r="F3218" t="s">
        <v>47</v>
      </c>
      <c r="G3218">
        <v>568</v>
      </c>
      <c r="H3218" t="s">
        <v>629</v>
      </c>
      <c r="I3218" t="s">
        <v>119</v>
      </c>
      <c r="J3218" t="s">
        <v>36</v>
      </c>
      <c r="K3218" t="s">
        <v>120</v>
      </c>
      <c r="L3218">
        <v>21</v>
      </c>
      <c r="M3218">
        <v>376.13</v>
      </c>
      <c r="N3218">
        <f>Envios[[#This Row],[Cantidad]]*Envios[[#This Row],[Precio por Unidad]]</f>
        <v>7898.73</v>
      </c>
      <c r="O3218" s="2">
        <v>97.793800000000005</v>
      </c>
      <c r="P3218" s="2">
        <f>Envios[[#This Row],[Cantidad]]*Envios[[#This Row],[Costo por Unidad]]</f>
        <v>2053.6698000000001</v>
      </c>
      <c r="Q3218">
        <v>85.63</v>
      </c>
      <c r="R3218" s="2">
        <f>Envios[[#This Row],[Costo Productos]]+Envios[[#This Row],[Costo de Envío]]</f>
        <v>2139.2998000000002</v>
      </c>
      <c r="S3218" t="s">
        <v>734</v>
      </c>
      <c r="T3218" t="s">
        <v>44</v>
      </c>
      <c r="U3218">
        <v>2</v>
      </c>
      <c r="V3218" t="s">
        <v>45</v>
      </c>
      <c r="W3218" t="s">
        <v>45</v>
      </c>
      <c r="X3218" s="2">
        <f>Envios[[#This Row],[Ventas Totales]]-Envios[[#This Row],[Costos Totales]]</f>
        <v>5759.4301999999989</v>
      </c>
    </row>
    <row r="3219" spans="1:24" x14ac:dyDescent="0.25">
      <c r="A3219">
        <v>2649</v>
      </c>
      <c r="B3219">
        <v>19174</v>
      </c>
      <c r="C3219" s="1">
        <v>40375</v>
      </c>
      <c r="D3219" s="1">
        <v>40377</v>
      </c>
      <c r="E3219" t="s">
        <v>19</v>
      </c>
      <c r="F3219" t="s">
        <v>28</v>
      </c>
      <c r="G3219">
        <v>225</v>
      </c>
      <c r="H3219" t="s">
        <v>702</v>
      </c>
      <c r="I3219" t="s">
        <v>71</v>
      </c>
      <c r="J3219" t="s">
        <v>56</v>
      </c>
      <c r="K3219" t="s">
        <v>57</v>
      </c>
      <c r="L3219">
        <v>35</v>
      </c>
      <c r="M3219">
        <v>179.99</v>
      </c>
      <c r="N3219">
        <f>Envios[[#This Row],[Cantidad]]*Envios[[#This Row],[Precio por Unidad]]</f>
        <v>6299.6500000000005</v>
      </c>
      <c r="O3219" s="2">
        <v>77.395700000000019</v>
      </c>
      <c r="P3219" s="2">
        <f>Envios[[#This Row],[Cantidad]]*Envios[[#This Row],[Costo por Unidad]]</f>
        <v>2708.8495000000007</v>
      </c>
      <c r="Q3219">
        <v>13.99</v>
      </c>
      <c r="R3219" s="2">
        <f>Envios[[#This Row],[Costo Productos]]+Envios[[#This Row],[Costo de Envío]]</f>
        <v>2722.8395000000005</v>
      </c>
      <c r="S3219" t="s">
        <v>1864</v>
      </c>
      <c r="T3219" t="s">
        <v>26</v>
      </c>
      <c r="U3219">
        <v>4</v>
      </c>
      <c r="V3219" t="s">
        <v>73</v>
      </c>
      <c r="W3219" t="s">
        <v>74</v>
      </c>
      <c r="X3219" s="2">
        <f>Envios[[#This Row],[Ventas Totales]]-Envios[[#This Row],[Costos Totales]]</f>
        <v>3576.8105</v>
      </c>
    </row>
    <row r="3220" spans="1:24" x14ac:dyDescent="0.25">
      <c r="A3220">
        <v>2650</v>
      </c>
      <c r="B3220">
        <v>19174</v>
      </c>
      <c r="C3220" s="1">
        <v>40375</v>
      </c>
      <c r="D3220" s="1">
        <v>40376</v>
      </c>
      <c r="E3220" t="s">
        <v>19</v>
      </c>
      <c r="F3220" t="s">
        <v>28</v>
      </c>
      <c r="G3220">
        <v>754</v>
      </c>
      <c r="H3220" t="s">
        <v>1925</v>
      </c>
      <c r="I3220" t="s">
        <v>22</v>
      </c>
      <c r="J3220" t="s">
        <v>56</v>
      </c>
      <c r="K3220" t="s">
        <v>57</v>
      </c>
      <c r="L3220">
        <v>19</v>
      </c>
      <c r="M3220">
        <v>65.989999999999995</v>
      </c>
      <c r="N3220">
        <f>Envios[[#This Row],[Cantidad]]*Envios[[#This Row],[Precio por Unidad]]</f>
        <v>1253.81</v>
      </c>
      <c r="O3220" s="2">
        <v>29.035599999999995</v>
      </c>
      <c r="P3220" s="2">
        <f>Envios[[#This Row],[Cantidad]]*Envios[[#This Row],[Costo por Unidad]]</f>
        <v>551.67639999999994</v>
      </c>
      <c r="Q3220">
        <v>2.5</v>
      </c>
      <c r="R3220" s="2">
        <f>Envios[[#This Row],[Costo Productos]]+Envios[[#This Row],[Costo de Envío]]</f>
        <v>554.17639999999994</v>
      </c>
      <c r="S3220" t="s">
        <v>1864</v>
      </c>
      <c r="T3220" t="s">
        <v>26</v>
      </c>
      <c r="U3220">
        <v>4</v>
      </c>
      <c r="V3220" t="s">
        <v>73</v>
      </c>
      <c r="W3220" t="s">
        <v>74</v>
      </c>
      <c r="X3220" s="2">
        <f>Envios[[#This Row],[Ventas Totales]]-Envios[[#This Row],[Costos Totales]]</f>
        <v>699.6336</v>
      </c>
    </row>
    <row r="3221" spans="1:24" x14ac:dyDescent="0.25">
      <c r="A3221">
        <v>2651</v>
      </c>
      <c r="B3221">
        <v>19174</v>
      </c>
      <c r="C3221" s="1">
        <v>40375</v>
      </c>
      <c r="D3221" s="1">
        <v>40377</v>
      </c>
      <c r="E3221" t="s">
        <v>19</v>
      </c>
      <c r="F3221" t="s">
        <v>28</v>
      </c>
      <c r="G3221">
        <v>1090</v>
      </c>
      <c r="H3221" t="s">
        <v>342</v>
      </c>
      <c r="I3221" t="s">
        <v>35</v>
      </c>
      <c r="J3221" t="s">
        <v>56</v>
      </c>
      <c r="K3221" t="s">
        <v>91</v>
      </c>
      <c r="L3221">
        <v>48</v>
      </c>
      <c r="M3221">
        <v>33.979999999999997</v>
      </c>
      <c r="N3221">
        <f>Envios[[#This Row],[Cantidad]]*Envios[[#This Row],[Precio por Unidad]]</f>
        <v>1631.04</v>
      </c>
      <c r="O3221" s="2">
        <v>18.689</v>
      </c>
      <c r="P3221" s="2">
        <f>Envios[[#This Row],[Cantidad]]*Envios[[#This Row],[Costo por Unidad]]</f>
        <v>897.072</v>
      </c>
      <c r="Q3221">
        <v>1.99</v>
      </c>
      <c r="R3221" s="2">
        <f>Envios[[#This Row],[Costo Productos]]+Envios[[#This Row],[Costo de Envío]]</f>
        <v>899.06200000000001</v>
      </c>
      <c r="S3221" t="s">
        <v>1864</v>
      </c>
      <c r="T3221" t="s">
        <v>26</v>
      </c>
      <c r="U3221">
        <v>4</v>
      </c>
      <c r="V3221" t="s">
        <v>73</v>
      </c>
      <c r="W3221" t="s">
        <v>74</v>
      </c>
      <c r="X3221" s="2">
        <f>Envios[[#This Row],[Ventas Totales]]-Envios[[#This Row],[Costos Totales]]</f>
        <v>731.97799999999995</v>
      </c>
    </row>
    <row r="3222" spans="1:24" x14ac:dyDescent="0.25">
      <c r="A3222">
        <v>2648</v>
      </c>
      <c r="B3222">
        <v>19174</v>
      </c>
      <c r="C3222" s="1">
        <v>40375</v>
      </c>
      <c r="D3222" s="1">
        <v>40377</v>
      </c>
      <c r="E3222" t="s">
        <v>19</v>
      </c>
      <c r="F3222" t="s">
        <v>28</v>
      </c>
      <c r="G3222">
        <v>689</v>
      </c>
      <c r="H3222" t="s">
        <v>1188</v>
      </c>
      <c r="I3222" t="s">
        <v>22</v>
      </c>
      <c r="J3222" t="s">
        <v>23</v>
      </c>
      <c r="K3222" t="s">
        <v>76</v>
      </c>
      <c r="L3222">
        <v>49</v>
      </c>
      <c r="M3222">
        <v>4.24</v>
      </c>
      <c r="N3222">
        <f>Envios[[#This Row],[Cantidad]]*Envios[[#This Row],[Precio por Unidad]]</f>
        <v>207.76000000000002</v>
      </c>
      <c r="O3222" s="2">
        <v>2.7560000000000002</v>
      </c>
      <c r="P3222" s="2">
        <f>Envios[[#This Row],[Cantidad]]*Envios[[#This Row],[Costo por Unidad]]</f>
        <v>135.04400000000001</v>
      </c>
      <c r="Q3222">
        <v>5.41</v>
      </c>
      <c r="R3222" s="2">
        <f>Envios[[#This Row],[Costo Productos]]+Envios[[#This Row],[Costo de Envío]]</f>
        <v>140.45400000000001</v>
      </c>
      <c r="S3222" t="s">
        <v>1864</v>
      </c>
      <c r="T3222" t="s">
        <v>26</v>
      </c>
      <c r="U3222">
        <v>4</v>
      </c>
      <c r="V3222" t="s">
        <v>73</v>
      </c>
      <c r="W3222" t="s">
        <v>74</v>
      </c>
      <c r="X3222" s="2">
        <f>Envios[[#This Row],[Ventas Totales]]-Envios[[#This Row],[Costos Totales]]</f>
        <v>67.306000000000012</v>
      </c>
    </row>
    <row r="3223" spans="1:24" x14ac:dyDescent="0.25">
      <c r="A3223">
        <v>4465</v>
      </c>
      <c r="B3223">
        <v>31842</v>
      </c>
      <c r="C3223" s="1">
        <v>40375</v>
      </c>
      <c r="D3223" s="1">
        <v>40376</v>
      </c>
      <c r="E3223" t="s">
        <v>19</v>
      </c>
      <c r="F3223" t="s">
        <v>28</v>
      </c>
      <c r="G3223">
        <v>823</v>
      </c>
      <c r="H3223" t="s">
        <v>1243</v>
      </c>
      <c r="I3223" t="s">
        <v>35</v>
      </c>
      <c r="J3223" t="s">
        <v>56</v>
      </c>
      <c r="K3223" t="s">
        <v>91</v>
      </c>
      <c r="L3223">
        <v>9</v>
      </c>
      <c r="M3223">
        <v>17.48</v>
      </c>
      <c r="N3223">
        <f>Envios[[#This Row],[Cantidad]]*Envios[[#This Row],[Precio por Unidad]]</f>
        <v>157.32</v>
      </c>
      <c r="O3223" s="2">
        <v>9.6140000000000008</v>
      </c>
      <c r="P3223" s="2">
        <f>Envios[[#This Row],[Cantidad]]*Envios[[#This Row],[Costo por Unidad]]</f>
        <v>86.52600000000001</v>
      </c>
      <c r="Q3223">
        <v>1.99</v>
      </c>
      <c r="R3223" s="2">
        <f>Envios[[#This Row],[Costo Productos]]+Envios[[#This Row],[Costo de Envío]]</f>
        <v>88.516000000000005</v>
      </c>
      <c r="S3223" t="s">
        <v>1927</v>
      </c>
      <c r="T3223" t="s">
        <v>30</v>
      </c>
      <c r="U3223">
        <v>9</v>
      </c>
      <c r="V3223" t="s">
        <v>31</v>
      </c>
      <c r="W3223" t="s">
        <v>32</v>
      </c>
      <c r="X3223" s="2">
        <f>Envios[[#This Row],[Ventas Totales]]-Envios[[#This Row],[Costos Totales]]</f>
        <v>68.803999999999988</v>
      </c>
    </row>
    <row r="3224" spans="1:24" x14ac:dyDescent="0.25">
      <c r="A3224">
        <v>239</v>
      </c>
      <c r="B3224">
        <v>1604</v>
      </c>
      <c r="C3224" s="1">
        <v>40375</v>
      </c>
      <c r="D3224" s="1">
        <v>40375</v>
      </c>
      <c r="E3224" t="s">
        <v>19</v>
      </c>
      <c r="F3224" t="s">
        <v>47</v>
      </c>
      <c r="G3224">
        <v>781</v>
      </c>
      <c r="H3224" t="s">
        <v>1039</v>
      </c>
      <c r="I3224" t="s">
        <v>35</v>
      </c>
      <c r="J3224" t="s">
        <v>36</v>
      </c>
      <c r="K3224" t="s">
        <v>37</v>
      </c>
      <c r="L3224">
        <v>47</v>
      </c>
      <c r="M3224">
        <v>12.64</v>
      </c>
      <c r="N3224">
        <f>Envios[[#This Row],[Cantidad]]*Envios[[#This Row],[Precio por Unidad]]</f>
        <v>594.08000000000004</v>
      </c>
      <c r="O3224" s="2">
        <v>6.5728000000000009</v>
      </c>
      <c r="P3224" s="2">
        <f>Envios[[#This Row],[Cantidad]]*Envios[[#This Row],[Costo por Unidad]]</f>
        <v>308.92160000000001</v>
      </c>
      <c r="Q3224">
        <v>4.9800000000000004</v>
      </c>
      <c r="R3224" s="2">
        <f>Envios[[#This Row],[Costo Productos]]+Envios[[#This Row],[Costo de Envío]]</f>
        <v>313.90160000000003</v>
      </c>
      <c r="S3224" t="s">
        <v>360</v>
      </c>
      <c r="T3224" t="s">
        <v>39</v>
      </c>
      <c r="U3224">
        <v>6</v>
      </c>
      <c r="V3224" t="s">
        <v>69</v>
      </c>
      <c r="W3224" t="s">
        <v>32</v>
      </c>
      <c r="X3224" s="2">
        <f>Envios[[#This Row],[Ventas Totales]]-Envios[[#This Row],[Costos Totales]]</f>
        <v>280.17840000000001</v>
      </c>
    </row>
    <row r="3225" spans="1:24" x14ac:dyDescent="0.25">
      <c r="A3225">
        <v>6931</v>
      </c>
      <c r="B3225">
        <v>49472</v>
      </c>
      <c r="C3225" s="1">
        <v>40375</v>
      </c>
      <c r="D3225" s="1">
        <v>40380</v>
      </c>
      <c r="E3225" t="s">
        <v>19</v>
      </c>
      <c r="F3225" t="s">
        <v>47</v>
      </c>
      <c r="G3225">
        <v>137</v>
      </c>
      <c r="H3225" t="s">
        <v>505</v>
      </c>
      <c r="I3225" t="s">
        <v>35</v>
      </c>
      <c r="J3225" t="s">
        <v>56</v>
      </c>
      <c r="K3225" t="s">
        <v>91</v>
      </c>
      <c r="L3225">
        <v>15</v>
      </c>
      <c r="M3225">
        <v>9.7799999999999994</v>
      </c>
      <c r="N3225">
        <f>Envios[[#This Row],[Cantidad]]*Envios[[#This Row],[Precio por Unidad]]</f>
        <v>146.69999999999999</v>
      </c>
      <c r="O3225" s="2">
        <v>5.5746000000000002</v>
      </c>
      <c r="P3225" s="2">
        <f>Envios[[#This Row],[Cantidad]]*Envios[[#This Row],[Costo por Unidad]]</f>
        <v>83.619</v>
      </c>
      <c r="Q3225">
        <v>1.99</v>
      </c>
      <c r="R3225" s="2">
        <f>Envios[[#This Row],[Costo Productos]]+Envios[[#This Row],[Costo de Envío]]</f>
        <v>85.608999999999995</v>
      </c>
      <c r="S3225" t="s">
        <v>759</v>
      </c>
      <c r="T3225" t="s">
        <v>26</v>
      </c>
      <c r="U3225">
        <v>4</v>
      </c>
      <c r="V3225" t="s">
        <v>73</v>
      </c>
      <c r="W3225" t="s">
        <v>74</v>
      </c>
      <c r="X3225" s="2">
        <f>Envios[[#This Row],[Ventas Totales]]-Envios[[#This Row],[Costos Totales]]</f>
        <v>61.090999999999994</v>
      </c>
    </row>
    <row r="3226" spans="1:24" x14ac:dyDescent="0.25">
      <c r="A3226">
        <v>6932</v>
      </c>
      <c r="B3226">
        <v>49472</v>
      </c>
      <c r="C3226" s="1">
        <v>40375</v>
      </c>
      <c r="D3226" s="1">
        <v>40379</v>
      </c>
      <c r="E3226" t="s">
        <v>19</v>
      </c>
      <c r="F3226" t="s">
        <v>47</v>
      </c>
      <c r="G3226">
        <v>342</v>
      </c>
      <c r="H3226" t="s">
        <v>333</v>
      </c>
      <c r="I3226" t="s">
        <v>63</v>
      </c>
      <c r="J3226" t="s">
        <v>23</v>
      </c>
      <c r="K3226" t="s">
        <v>140</v>
      </c>
      <c r="L3226">
        <v>9</v>
      </c>
      <c r="M3226">
        <v>3.29</v>
      </c>
      <c r="N3226">
        <f>Envios[[#This Row],[Cantidad]]*Envios[[#This Row],[Precio por Unidad]]</f>
        <v>29.61</v>
      </c>
      <c r="O3226" s="2">
        <v>1.974</v>
      </c>
      <c r="P3226" s="2">
        <f>Envios[[#This Row],[Cantidad]]*Envios[[#This Row],[Costo por Unidad]]</f>
        <v>17.765999999999998</v>
      </c>
      <c r="Q3226">
        <v>1.35</v>
      </c>
      <c r="R3226" s="2">
        <f>Envios[[#This Row],[Costo Productos]]+Envios[[#This Row],[Costo de Envío]]</f>
        <v>19.116</v>
      </c>
      <c r="S3226" t="s">
        <v>759</v>
      </c>
      <c r="T3226" t="s">
        <v>26</v>
      </c>
      <c r="U3226">
        <v>4</v>
      </c>
      <c r="V3226" t="s">
        <v>73</v>
      </c>
      <c r="W3226" t="s">
        <v>74</v>
      </c>
      <c r="X3226" s="2">
        <f>Envios[[#This Row],[Ventas Totales]]-Envios[[#This Row],[Costos Totales]]</f>
        <v>10.494</v>
      </c>
    </row>
    <row r="3227" spans="1:24" x14ac:dyDescent="0.25">
      <c r="A3227">
        <v>6930</v>
      </c>
      <c r="B3227">
        <v>49472</v>
      </c>
      <c r="C3227" s="1">
        <v>40375</v>
      </c>
      <c r="D3227" s="1">
        <v>40380</v>
      </c>
      <c r="E3227" t="s">
        <v>19</v>
      </c>
      <c r="F3227" t="s">
        <v>47</v>
      </c>
      <c r="G3227">
        <v>409</v>
      </c>
      <c r="H3227" t="s">
        <v>438</v>
      </c>
      <c r="I3227" t="s">
        <v>63</v>
      </c>
      <c r="J3227" t="s">
        <v>23</v>
      </c>
      <c r="K3227" t="s">
        <v>85</v>
      </c>
      <c r="L3227">
        <v>23</v>
      </c>
      <c r="M3227">
        <v>4.28</v>
      </c>
      <c r="N3227">
        <f>Envios[[#This Row],[Cantidad]]*Envios[[#This Row],[Precio por Unidad]]</f>
        <v>98.440000000000012</v>
      </c>
      <c r="O3227" s="2">
        <v>1.8832</v>
      </c>
      <c r="P3227" s="2">
        <f>Envios[[#This Row],[Cantidad]]*Envios[[#This Row],[Costo por Unidad]]</f>
        <v>43.313600000000001</v>
      </c>
      <c r="Q3227">
        <v>0.94</v>
      </c>
      <c r="R3227" s="2">
        <f>Envios[[#This Row],[Costo Productos]]+Envios[[#This Row],[Costo de Envío]]</f>
        <v>44.253599999999999</v>
      </c>
      <c r="S3227" t="s">
        <v>759</v>
      </c>
      <c r="T3227" t="s">
        <v>26</v>
      </c>
      <c r="U3227">
        <v>4</v>
      </c>
      <c r="V3227" t="s">
        <v>73</v>
      </c>
      <c r="W3227" t="s">
        <v>74</v>
      </c>
      <c r="X3227" s="2">
        <f>Envios[[#This Row],[Ventas Totales]]-Envios[[#This Row],[Costos Totales]]</f>
        <v>54.186400000000013</v>
      </c>
    </row>
    <row r="3228" spans="1:24" x14ac:dyDescent="0.25">
      <c r="A3228">
        <v>3488</v>
      </c>
      <c r="B3228">
        <v>24833</v>
      </c>
      <c r="C3228" s="1">
        <v>40375</v>
      </c>
      <c r="D3228" s="1">
        <v>40377</v>
      </c>
      <c r="E3228" t="s">
        <v>46</v>
      </c>
      <c r="F3228" t="s">
        <v>40</v>
      </c>
      <c r="G3228">
        <v>310</v>
      </c>
      <c r="H3228" t="s">
        <v>1343</v>
      </c>
      <c r="I3228" t="s">
        <v>119</v>
      </c>
      <c r="J3228" t="s">
        <v>36</v>
      </c>
      <c r="K3228" t="s">
        <v>120</v>
      </c>
      <c r="L3228">
        <v>45</v>
      </c>
      <c r="M3228">
        <v>124.49</v>
      </c>
      <c r="N3228">
        <f>Envios[[#This Row],[Cantidad]]*Envios[[#This Row],[Precio por Unidad]]</f>
        <v>5602.05</v>
      </c>
      <c r="O3228" s="2">
        <v>46.061299999999996</v>
      </c>
      <c r="P3228" s="2">
        <f>Envios[[#This Row],[Cantidad]]*Envios[[#This Row],[Costo por Unidad]]</f>
        <v>2072.7584999999999</v>
      </c>
      <c r="Q3228">
        <v>51.94</v>
      </c>
      <c r="R3228" s="2">
        <f>Envios[[#This Row],[Costo Productos]]+Envios[[#This Row],[Costo de Envío]]</f>
        <v>2124.6985</v>
      </c>
      <c r="S3228" t="s">
        <v>712</v>
      </c>
      <c r="T3228" t="s">
        <v>26</v>
      </c>
      <c r="U3228">
        <v>3</v>
      </c>
      <c r="V3228" t="s">
        <v>52</v>
      </c>
      <c r="W3228" t="s">
        <v>53</v>
      </c>
      <c r="X3228" s="2">
        <f>Envios[[#This Row],[Ventas Totales]]-Envios[[#This Row],[Costos Totales]]</f>
        <v>3477.3515000000002</v>
      </c>
    </row>
    <row r="3229" spans="1:24" x14ac:dyDescent="0.25">
      <c r="A3229">
        <v>5552</v>
      </c>
      <c r="B3229">
        <v>39330</v>
      </c>
      <c r="C3229" s="1">
        <v>40376</v>
      </c>
      <c r="D3229" s="1">
        <v>40377</v>
      </c>
      <c r="E3229" t="s">
        <v>33</v>
      </c>
      <c r="F3229" t="s">
        <v>60</v>
      </c>
      <c r="G3229">
        <v>1018</v>
      </c>
      <c r="H3229" t="s">
        <v>1463</v>
      </c>
      <c r="I3229" t="s">
        <v>35</v>
      </c>
      <c r="J3229" t="s">
        <v>23</v>
      </c>
      <c r="K3229" t="s">
        <v>291</v>
      </c>
      <c r="L3229">
        <v>29</v>
      </c>
      <c r="M3229">
        <v>5.74</v>
      </c>
      <c r="N3229">
        <f>Envios[[#This Row],[Cantidad]]*Envios[[#This Row],[Precio por Unidad]]</f>
        <v>166.46</v>
      </c>
      <c r="O3229" s="2">
        <v>2.5829999999999997</v>
      </c>
      <c r="P3229" s="2">
        <f>Envios[[#This Row],[Cantidad]]*Envios[[#This Row],[Costo por Unidad]]</f>
        <v>74.906999999999996</v>
      </c>
      <c r="Q3229">
        <v>5.3</v>
      </c>
      <c r="R3229" s="2">
        <f>Envios[[#This Row],[Costo Productos]]+Envios[[#This Row],[Costo de Envío]]</f>
        <v>80.206999999999994</v>
      </c>
      <c r="S3229" t="s">
        <v>1842</v>
      </c>
      <c r="T3229" t="s">
        <v>30</v>
      </c>
      <c r="U3229">
        <v>1</v>
      </c>
      <c r="V3229" t="s">
        <v>27</v>
      </c>
      <c r="W3229" t="s">
        <v>27</v>
      </c>
      <c r="X3229" s="2">
        <f>Envios[[#This Row],[Ventas Totales]]-Envios[[#This Row],[Costos Totales]]</f>
        <v>86.253000000000014</v>
      </c>
    </row>
    <row r="3230" spans="1:24" x14ac:dyDescent="0.25">
      <c r="A3230">
        <v>909</v>
      </c>
      <c r="B3230">
        <v>6531</v>
      </c>
      <c r="C3230" s="1">
        <v>40376</v>
      </c>
      <c r="D3230" s="1">
        <v>40378</v>
      </c>
      <c r="E3230" t="s">
        <v>19</v>
      </c>
      <c r="F3230" t="s">
        <v>20</v>
      </c>
      <c r="G3230">
        <v>540</v>
      </c>
      <c r="H3230" t="s">
        <v>1372</v>
      </c>
      <c r="I3230" t="s">
        <v>22</v>
      </c>
      <c r="J3230" t="s">
        <v>23</v>
      </c>
      <c r="K3230" t="s">
        <v>67</v>
      </c>
      <c r="L3230">
        <v>42</v>
      </c>
      <c r="M3230">
        <v>4.37</v>
      </c>
      <c r="N3230">
        <f>Envios[[#This Row],[Cantidad]]*Envios[[#This Row],[Precio por Unidad]]</f>
        <v>183.54</v>
      </c>
      <c r="O3230" s="2">
        <v>1.7917000000000001</v>
      </c>
      <c r="P3230" s="2">
        <f>Envios[[#This Row],[Cantidad]]*Envios[[#This Row],[Costo por Unidad]]</f>
        <v>75.251400000000004</v>
      </c>
      <c r="Q3230">
        <v>5.15</v>
      </c>
      <c r="R3230" s="2">
        <f>Envios[[#This Row],[Costo Productos]]+Envios[[#This Row],[Costo de Envío]]</f>
        <v>80.40140000000001</v>
      </c>
      <c r="S3230" t="s">
        <v>1928</v>
      </c>
      <c r="T3230" t="s">
        <v>44</v>
      </c>
      <c r="U3230">
        <v>11</v>
      </c>
      <c r="V3230" t="s">
        <v>131</v>
      </c>
      <c r="W3230" t="s">
        <v>131</v>
      </c>
      <c r="X3230" s="2">
        <f>Envios[[#This Row],[Ventas Totales]]-Envios[[#This Row],[Costos Totales]]</f>
        <v>103.13859999999998</v>
      </c>
    </row>
    <row r="3231" spans="1:24" x14ac:dyDescent="0.25">
      <c r="A3231">
        <v>910</v>
      </c>
      <c r="B3231">
        <v>6531</v>
      </c>
      <c r="C3231" s="1">
        <v>40376</v>
      </c>
      <c r="D3231" s="1">
        <v>40378</v>
      </c>
      <c r="E3231" t="s">
        <v>19</v>
      </c>
      <c r="F3231" t="s">
        <v>20</v>
      </c>
      <c r="G3231">
        <v>93</v>
      </c>
      <c r="H3231" t="s">
        <v>403</v>
      </c>
      <c r="I3231" t="s">
        <v>63</v>
      </c>
      <c r="J3231" t="s">
        <v>23</v>
      </c>
      <c r="K3231" t="s">
        <v>85</v>
      </c>
      <c r="L3231">
        <v>28</v>
      </c>
      <c r="M3231">
        <v>19.84</v>
      </c>
      <c r="N3231">
        <f>Envios[[#This Row],[Cantidad]]*Envios[[#This Row],[Precio por Unidad]]</f>
        <v>555.52</v>
      </c>
      <c r="O3231" s="2">
        <v>11.1104</v>
      </c>
      <c r="P3231" s="2">
        <f>Envios[[#This Row],[Cantidad]]*Envios[[#This Row],[Costo por Unidad]]</f>
        <v>311.09120000000001</v>
      </c>
      <c r="Q3231">
        <v>4.0999999999999996</v>
      </c>
      <c r="R3231" s="2">
        <f>Envios[[#This Row],[Costo Productos]]+Envios[[#This Row],[Costo de Envío]]</f>
        <v>315.19120000000004</v>
      </c>
      <c r="S3231" t="s">
        <v>1928</v>
      </c>
      <c r="T3231" t="s">
        <v>44</v>
      </c>
      <c r="U3231">
        <v>11</v>
      </c>
      <c r="V3231" t="s">
        <v>131</v>
      </c>
      <c r="W3231" t="s">
        <v>131</v>
      </c>
      <c r="X3231" s="2">
        <f>Envios[[#This Row],[Ventas Totales]]-Envios[[#This Row],[Costos Totales]]</f>
        <v>240.32879999999994</v>
      </c>
    </row>
    <row r="3232" spans="1:24" x14ac:dyDescent="0.25">
      <c r="A3232">
        <v>4939</v>
      </c>
      <c r="B3232">
        <v>35137</v>
      </c>
      <c r="C3232" s="1">
        <v>40376</v>
      </c>
      <c r="D3232" s="1">
        <v>40378</v>
      </c>
      <c r="E3232" t="s">
        <v>33</v>
      </c>
      <c r="F3232" t="s">
        <v>20</v>
      </c>
      <c r="G3232">
        <v>284</v>
      </c>
      <c r="H3232" t="s">
        <v>801</v>
      </c>
      <c r="I3232" t="s">
        <v>22</v>
      </c>
      <c r="J3232" t="s">
        <v>23</v>
      </c>
      <c r="K3232" t="s">
        <v>76</v>
      </c>
      <c r="L3232">
        <v>41</v>
      </c>
      <c r="M3232">
        <v>5.34</v>
      </c>
      <c r="N3232">
        <f>Envios[[#This Row],[Cantidad]]*Envios[[#This Row],[Precio por Unidad]]</f>
        <v>218.94</v>
      </c>
      <c r="O3232" s="2">
        <v>3.3108</v>
      </c>
      <c r="P3232" s="2">
        <f>Envios[[#This Row],[Cantidad]]*Envios[[#This Row],[Costo por Unidad]]</f>
        <v>135.74279999999999</v>
      </c>
      <c r="Q3232">
        <v>2.99</v>
      </c>
      <c r="R3232" s="2">
        <f>Envios[[#This Row],[Costo Productos]]+Envios[[#This Row],[Costo de Envío]]</f>
        <v>138.7328</v>
      </c>
      <c r="S3232" t="s">
        <v>479</v>
      </c>
      <c r="T3232" t="s">
        <v>44</v>
      </c>
      <c r="U3232">
        <v>9</v>
      </c>
      <c r="V3232" t="s">
        <v>31</v>
      </c>
      <c r="W3232" t="s">
        <v>32</v>
      </c>
      <c r="X3232" s="2">
        <f>Envios[[#This Row],[Ventas Totales]]-Envios[[#This Row],[Costos Totales]]</f>
        <v>80.2072</v>
      </c>
    </row>
    <row r="3233" spans="1:24" x14ac:dyDescent="0.25">
      <c r="A3233">
        <v>4940</v>
      </c>
      <c r="B3233">
        <v>35137</v>
      </c>
      <c r="C3233" s="1">
        <v>40376</v>
      </c>
      <c r="D3233" s="1">
        <v>40379</v>
      </c>
      <c r="E3233" t="s">
        <v>19</v>
      </c>
      <c r="F3233" t="s">
        <v>20</v>
      </c>
      <c r="G3233">
        <v>203</v>
      </c>
      <c r="H3233" t="s">
        <v>649</v>
      </c>
      <c r="I3233" t="s">
        <v>22</v>
      </c>
      <c r="J3233" t="s">
        <v>23</v>
      </c>
      <c r="K3233" t="s">
        <v>113</v>
      </c>
      <c r="L3233">
        <v>47</v>
      </c>
      <c r="M3233">
        <v>23.99</v>
      </c>
      <c r="N3233">
        <f>Envios[[#This Row],[Cantidad]]*Envios[[#This Row],[Precio por Unidad]]</f>
        <v>1127.53</v>
      </c>
      <c r="O3233" s="2">
        <v>15.593499999999999</v>
      </c>
      <c r="P3233" s="2">
        <f>Envios[[#This Row],[Cantidad]]*Envios[[#This Row],[Costo por Unidad]]</f>
        <v>732.89449999999999</v>
      </c>
      <c r="Q3233">
        <v>6.71</v>
      </c>
      <c r="R3233" s="2">
        <f>Envios[[#This Row],[Costo Productos]]+Envios[[#This Row],[Costo de Envío]]</f>
        <v>739.60450000000003</v>
      </c>
      <c r="S3233" t="s">
        <v>479</v>
      </c>
      <c r="T3233" t="s">
        <v>44</v>
      </c>
      <c r="U3233">
        <v>9</v>
      </c>
      <c r="V3233" t="s">
        <v>31</v>
      </c>
      <c r="W3233" t="s">
        <v>32</v>
      </c>
      <c r="X3233" s="2">
        <f>Envios[[#This Row],[Ventas Totales]]-Envios[[#This Row],[Costos Totales]]</f>
        <v>387.92549999999994</v>
      </c>
    </row>
    <row r="3234" spans="1:24" x14ac:dyDescent="0.25">
      <c r="A3234">
        <v>2267</v>
      </c>
      <c r="B3234">
        <v>16289</v>
      </c>
      <c r="C3234" s="1">
        <v>40376</v>
      </c>
      <c r="D3234" s="1">
        <v>40378</v>
      </c>
      <c r="E3234" t="s">
        <v>19</v>
      </c>
      <c r="F3234" t="s">
        <v>20</v>
      </c>
      <c r="G3234">
        <v>138</v>
      </c>
      <c r="H3234" t="s">
        <v>506</v>
      </c>
      <c r="I3234" t="s">
        <v>35</v>
      </c>
      <c r="J3234" t="s">
        <v>36</v>
      </c>
      <c r="K3234" t="s">
        <v>37</v>
      </c>
      <c r="L3234">
        <v>37</v>
      </c>
      <c r="M3234">
        <v>12.22</v>
      </c>
      <c r="N3234">
        <f>Envios[[#This Row],[Cantidad]]*Envios[[#This Row],[Precio por Unidad]]</f>
        <v>452.14000000000004</v>
      </c>
      <c r="O3234" s="2">
        <v>5.4989999999999997</v>
      </c>
      <c r="P3234" s="2">
        <f>Envios[[#This Row],[Cantidad]]*Envios[[#This Row],[Costo por Unidad]]</f>
        <v>203.46299999999999</v>
      </c>
      <c r="Q3234">
        <v>2.85</v>
      </c>
      <c r="R3234" s="2">
        <f>Envios[[#This Row],[Costo Productos]]+Envios[[#This Row],[Costo de Envío]]</f>
        <v>206.31299999999999</v>
      </c>
      <c r="S3234" t="s">
        <v>499</v>
      </c>
      <c r="T3234" t="s">
        <v>30</v>
      </c>
      <c r="U3234">
        <v>7</v>
      </c>
      <c r="V3234" t="s">
        <v>81</v>
      </c>
      <c r="W3234" t="s">
        <v>74</v>
      </c>
      <c r="X3234" s="2">
        <f>Envios[[#This Row],[Ventas Totales]]-Envios[[#This Row],[Costos Totales]]</f>
        <v>245.82700000000006</v>
      </c>
    </row>
    <row r="3235" spans="1:24" x14ac:dyDescent="0.25">
      <c r="A3235">
        <v>2266</v>
      </c>
      <c r="B3235">
        <v>16289</v>
      </c>
      <c r="C3235" s="1">
        <v>40376</v>
      </c>
      <c r="D3235" s="1">
        <v>40378</v>
      </c>
      <c r="E3235" t="s">
        <v>19</v>
      </c>
      <c r="F3235" t="s">
        <v>20</v>
      </c>
      <c r="G3235">
        <v>1220</v>
      </c>
      <c r="H3235" t="s">
        <v>1275</v>
      </c>
      <c r="I3235" t="s">
        <v>22</v>
      </c>
      <c r="J3235" t="s">
        <v>56</v>
      </c>
      <c r="K3235" t="s">
        <v>57</v>
      </c>
      <c r="L3235">
        <v>49</v>
      </c>
      <c r="M3235">
        <v>125.99</v>
      </c>
      <c r="N3235">
        <f>Envios[[#This Row],[Cantidad]]*Envios[[#This Row],[Precio por Unidad]]</f>
        <v>6173.5099999999993</v>
      </c>
      <c r="O3235" s="2">
        <v>52.915800000000004</v>
      </c>
      <c r="P3235" s="2">
        <f>Envios[[#This Row],[Cantidad]]*Envios[[#This Row],[Costo por Unidad]]</f>
        <v>2592.8742000000002</v>
      </c>
      <c r="Q3235">
        <v>2.5</v>
      </c>
      <c r="R3235" s="2">
        <f>Envios[[#This Row],[Costo Productos]]+Envios[[#This Row],[Costo de Envío]]</f>
        <v>2595.3742000000002</v>
      </c>
      <c r="S3235" t="s">
        <v>499</v>
      </c>
      <c r="T3235" t="s">
        <v>30</v>
      </c>
      <c r="U3235">
        <v>9</v>
      </c>
      <c r="V3235" t="s">
        <v>31</v>
      </c>
      <c r="W3235" t="s">
        <v>32</v>
      </c>
      <c r="X3235" s="2">
        <f>Envios[[#This Row],[Ventas Totales]]-Envios[[#This Row],[Costos Totales]]</f>
        <v>3578.1357999999991</v>
      </c>
    </row>
    <row r="3236" spans="1:24" x14ac:dyDescent="0.25">
      <c r="A3236">
        <v>2526</v>
      </c>
      <c r="B3236">
        <v>18341</v>
      </c>
      <c r="C3236" s="1">
        <v>40377</v>
      </c>
      <c r="D3236" s="1">
        <v>40377</v>
      </c>
      <c r="E3236" t="s">
        <v>19</v>
      </c>
      <c r="F3236" t="s">
        <v>60</v>
      </c>
      <c r="G3236">
        <v>590</v>
      </c>
      <c r="H3236" t="s">
        <v>1130</v>
      </c>
      <c r="I3236" t="s">
        <v>22</v>
      </c>
      <c r="J3236" t="s">
        <v>23</v>
      </c>
      <c r="K3236" t="s">
        <v>64</v>
      </c>
      <c r="L3236">
        <v>39</v>
      </c>
      <c r="M3236">
        <v>5.78</v>
      </c>
      <c r="N3236">
        <f>Envios[[#This Row],[Cantidad]]*Envios[[#This Row],[Precio por Unidad]]</f>
        <v>225.42000000000002</v>
      </c>
      <c r="O3236" s="2">
        <v>3.6992000000000003</v>
      </c>
      <c r="P3236" s="2">
        <f>Envios[[#This Row],[Cantidad]]*Envios[[#This Row],[Costo por Unidad]]</f>
        <v>144.2688</v>
      </c>
      <c r="Q3236">
        <v>7.96</v>
      </c>
      <c r="R3236" s="2">
        <f>Envios[[#This Row],[Costo Productos]]+Envios[[#This Row],[Costo de Envío]]</f>
        <v>152.22880000000001</v>
      </c>
      <c r="S3236" t="s">
        <v>582</v>
      </c>
      <c r="T3236" t="s">
        <v>39</v>
      </c>
      <c r="U3236">
        <v>2</v>
      </c>
      <c r="V3236" t="s">
        <v>45</v>
      </c>
      <c r="W3236" t="s">
        <v>45</v>
      </c>
      <c r="X3236" s="2">
        <f>Envios[[#This Row],[Ventas Totales]]-Envios[[#This Row],[Costos Totales]]</f>
        <v>73.191200000000009</v>
      </c>
    </row>
    <row r="3237" spans="1:24" x14ac:dyDescent="0.25">
      <c r="A3237">
        <v>3298</v>
      </c>
      <c r="B3237">
        <v>23559</v>
      </c>
      <c r="C3237" s="1">
        <v>40377</v>
      </c>
      <c r="D3237" s="1">
        <v>40384</v>
      </c>
      <c r="E3237" t="s">
        <v>33</v>
      </c>
      <c r="F3237" t="s">
        <v>47</v>
      </c>
      <c r="G3237">
        <v>259</v>
      </c>
      <c r="H3237" t="s">
        <v>763</v>
      </c>
      <c r="I3237" t="s">
        <v>22</v>
      </c>
      <c r="J3237" t="s">
        <v>23</v>
      </c>
      <c r="K3237" t="s">
        <v>76</v>
      </c>
      <c r="L3237">
        <v>14</v>
      </c>
      <c r="M3237">
        <v>28.53</v>
      </c>
      <c r="N3237">
        <f>Envios[[#This Row],[Cantidad]]*Envios[[#This Row],[Precio por Unidad]]</f>
        <v>399.42</v>
      </c>
      <c r="O3237" s="2">
        <v>17.688600000000001</v>
      </c>
      <c r="P3237" s="2">
        <f>Envios[[#This Row],[Cantidad]]*Envios[[#This Row],[Costo por Unidad]]</f>
        <v>247.6404</v>
      </c>
      <c r="Q3237">
        <v>1.49</v>
      </c>
      <c r="R3237" s="2">
        <f>Envios[[#This Row],[Costo Productos]]+Envios[[#This Row],[Costo de Envío]]</f>
        <v>249.13040000000001</v>
      </c>
      <c r="S3237" t="s">
        <v>381</v>
      </c>
      <c r="T3237" t="s">
        <v>44</v>
      </c>
      <c r="U3237">
        <v>6</v>
      </c>
      <c r="V3237" t="s">
        <v>69</v>
      </c>
      <c r="W3237" t="s">
        <v>32</v>
      </c>
      <c r="X3237" s="2">
        <f>Envios[[#This Row],[Ventas Totales]]-Envios[[#This Row],[Costos Totales]]</f>
        <v>150.28960000000001</v>
      </c>
    </row>
    <row r="3238" spans="1:24" x14ac:dyDescent="0.25">
      <c r="A3238">
        <v>3299</v>
      </c>
      <c r="B3238">
        <v>23559</v>
      </c>
      <c r="C3238" s="1">
        <v>40377</v>
      </c>
      <c r="D3238" s="1">
        <v>40382</v>
      </c>
      <c r="E3238" t="s">
        <v>19</v>
      </c>
      <c r="F3238" t="s">
        <v>47</v>
      </c>
      <c r="G3238">
        <v>169</v>
      </c>
      <c r="H3238" t="s">
        <v>574</v>
      </c>
      <c r="I3238" t="s">
        <v>71</v>
      </c>
      <c r="J3238" t="s">
        <v>56</v>
      </c>
      <c r="K3238" t="s">
        <v>94</v>
      </c>
      <c r="L3238">
        <v>9</v>
      </c>
      <c r="M3238">
        <v>17.98</v>
      </c>
      <c r="N3238">
        <f>Envios[[#This Row],[Cantidad]]*Envios[[#This Row],[Precio por Unidad]]</f>
        <v>161.82</v>
      </c>
      <c r="O3238" s="2">
        <v>10.788</v>
      </c>
      <c r="P3238" s="2">
        <f>Envios[[#This Row],[Cantidad]]*Envios[[#This Row],[Costo por Unidad]]</f>
        <v>97.091999999999999</v>
      </c>
      <c r="Q3238">
        <v>8.51</v>
      </c>
      <c r="R3238" s="2">
        <f>Envios[[#This Row],[Costo Productos]]+Envios[[#This Row],[Costo de Envío]]</f>
        <v>105.602</v>
      </c>
      <c r="S3238" t="s">
        <v>381</v>
      </c>
      <c r="T3238" t="s">
        <v>44</v>
      </c>
      <c r="U3238">
        <v>6</v>
      </c>
      <c r="V3238" t="s">
        <v>69</v>
      </c>
      <c r="W3238" t="s">
        <v>32</v>
      </c>
      <c r="X3238" s="2">
        <f>Envios[[#This Row],[Ventas Totales]]-Envios[[#This Row],[Costos Totales]]</f>
        <v>56.217999999999989</v>
      </c>
    </row>
    <row r="3239" spans="1:24" x14ac:dyDescent="0.25">
      <c r="A3239">
        <v>4850</v>
      </c>
      <c r="B3239">
        <v>34499</v>
      </c>
      <c r="C3239" s="1">
        <v>40377</v>
      </c>
      <c r="D3239" s="1">
        <v>40378</v>
      </c>
      <c r="E3239" t="s">
        <v>46</v>
      </c>
      <c r="F3239" t="s">
        <v>28</v>
      </c>
      <c r="G3239">
        <v>1177</v>
      </c>
      <c r="H3239" t="s">
        <v>1486</v>
      </c>
      <c r="I3239" t="s">
        <v>49</v>
      </c>
      <c r="J3239" t="s">
        <v>36</v>
      </c>
      <c r="K3239" t="s">
        <v>50</v>
      </c>
      <c r="L3239">
        <v>2</v>
      </c>
      <c r="M3239">
        <v>243.98</v>
      </c>
      <c r="N3239">
        <f>Envios[[#This Row],[Cantidad]]*Envios[[#This Row],[Precio por Unidad]]</f>
        <v>487.96</v>
      </c>
      <c r="O3239" s="2">
        <v>104.9114</v>
      </c>
      <c r="P3239" s="2">
        <f>Envios[[#This Row],[Cantidad]]*Envios[[#This Row],[Costo por Unidad]]</f>
        <v>209.8228</v>
      </c>
      <c r="Q3239">
        <v>62.94</v>
      </c>
      <c r="R3239" s="2">
        <f>Envios[[#This Row],[Costo Productos]]+Envios[[#This Row],[Costo de Envío]]</f>
        <v>272.76279999999997</v>
      </c>
      <c r="S3239" t="s">
        <v>495</v>
      </c>
      <c r="T3239" t="s">
        <v>44</v>
      </c>
      <c r="U3239">
        <v>6</v>
      </c>
      <c r="V3239" t="s">
        <v>69</v>
      </c>
      <c r="W3239" t="s">
        <v>32</v>
      </c>
      <c r="X3239" s="2">
        <f>Envios[[#This Row],[Ventas Totales]]-Envios[[#This Row],[Costos Totales]]</f>
        <v>215.19720000000001</v>
      </c>
    </row>
    <row r="3240" spans="1:24" x14ac:dyDescent="0.25">
      <c r="A3240">
        <v>2042</v>
      </c>
      <c r="B3240">
        <v>14534</v>
      </c>
      <c r="C3240" s="1">
        <v>40377</v>
      </c>
      <c r="D3240" s="1">
        <v>40377</v>
      </c>
      <c r="E3240" t="s">
        <v>19</v>
      </c>
      <c r="F3240" t="s">
        <v>28</v>
      </c>
      <c r="G3240">
        <v>407</v>
      </c>
      <c r="H3240" t="s">
        <v>971</v>
      </c>
      <c r="I3240" t="s">
        <v>22</v>
      </c>
      <c r="J3240" t="s">
        <v>56</v>
      </c>
      <c r="K3240" t="s">
        <v>91</v>
      </c>
      <c r="L3240">
        <v>46</v>
      </c>
      <c r="M3240">
        <v>15.98</v>
      </c>
      <c r="N3240">
        <f>Envios[[#This Row],[Cantidad]]*Envios[[#This Row],[Precio por Unidad]]</f>
        <v>735.08</v>
      </c>
      <c r="O3240" s="2">
        <v>10.067400000000001</v>
      </c>
      <c r="P3240" s="2">
        <f>Envios[[#This Row],[Cantidad]]*Envios[[#This Row],[Costo por Unidad]]</f>
        <v>463.10040000000004</v>
      </c>
      <c r="Q3240">
        <v>4</v>
      </c>
      <c r="R3240" s="2">
        <f>Envios[[#This Row],[Costo Productos]]+Envios[[#This Row],[Costo de Envío]]</f>
        <v>467.10040000000004</v>
      </c>
      <c r="S3240" t="s">
        <v>29</v>
      </c>
      <c r="T3240" t="s">
        <v>30</v>
      </c>
      <c r="U3240">
        <v>9</v>
      </c>
      <c r="V3240" t="s">
        <v>31</v>
      </c>
      <c r="W3240" t="s">
        <v>32</v>
      </c>
      <c r="X3240" s="2">
        <f>Envios[[#This Row],[Ventas Totales]]-Envios[[#This Row],[Costos Totales]]</f>
        <v>267.9796</v>
      </c>
    </row>
    <row r="3241" spans="1:24" x14ac:dyDescent="0.25">
      <c r="A3241">
        <v>7845</v>
      </c>
      <c r="B3241">
        <v>56101</v>
      </c>
      <c r="C3241" s="1">
        <v>40378</v>
      </c>
      <c r="D3241" s="1">
        <v>40380</v>
      </c>
      <c r="E3241" t="s">
        <v>19</v>
      </c>
      <c r="F3241" t="s">
        <v>40</v>
      </c>
      <c r="G3241">
        <v>801</v>
      </c>
      <c r="H3241" t="s">
        <v>382</v>
      </c>
      <c r="I3241" t="s">
        <v>71</v>
      </c>
      <c r="J3241" t="s">
        <v>23</v>
      </c>
      <c r="K3241" t="s">
        <v>67</v>
      </c>
      <c r="L3241">
        <v>1</v>
      </c>
      <c r="M3241">
        <v>14.42</v>
      </c>
      <c r="N3241">
        <f>Envios[[#This Row],[Cantidad]]*Envios[[#This Row],[Precio por Unidad]]</f>
        <v>14.42</v>
      </c>
      <c r="O3241" s="2">
        <v>6.9215999999999998</v>
      </c>
      <c r="P3241" s="2">
        <f>Envios[[#This Row],[Cantidad]]*Envios[[#This Row],[Costo por Unidad]]</f>
        <v>6.9215999999999998</v>
      </c>
      <c r="Q3241">
        <v>6.75</v>
      </c>
      <c r="R3241" s="2">
        <f>Envios[[#This Row],[Costo Productos]]+Envios[[#This Row],[Costo de Envío]]</f>
        <v>13.6716</v>
      </c>
      <c r="S3241" t="s">
        <v>106</v>
      </c>
      <c r="T3241" t="s">
        <v>30</v>
      </c>
      <c r="U3241">
        <v>1</v>
      </c>
      <c r="V3241" t="s">
        <v>27</v>
      </c>
      <c r="W3241" t="s">
        <v>27</v>
      </c>
      <c r="X3241" s="2">
        <f>Envios[[#This Row],[Ventas Totales]]-Envios[[#This Row],[Costos Totales]]</f>
        <v>0.74840000000000018</v>
      </c>
    </row>
    <row r="3242" spans="1:24" x14ac:dyDescent="0.25">
      <c r="A3242">
        <v>7846</v>
      </c>
      <c r="B3242">
        <v>56101</v>
      </c>
      <c r="C3242" s="1">
        <v>40378</v>
      </c>
      <c r="D3242" s="1">
        <v>40381</v>
      </c>
      <c r="E3242" t="s">
        <v>19</v>
      </c>
      <c r="F3242" t="s">
        <v>40</v>
      </c>
      <c r="G3242">
        <v>687</v>
      </c>
      <c r="H3242" t="s">
        <v>1187</v>
      </c>
      <c r="I3242" t="s">
        <v>22</v>
      </c>
      <c r="J3242" t="s">
        <v>23</v>
      </c>
      <c r="K3242" t="s">
        <v>76</v>
      </c>
      <c r="L3242">
        <v>44</v>
      </c>
      <c r="M3242">
        <v>122.99</v>
      </c>
      <c r="N3242">
        <f>Envios[[#This Row],[Cantidad]]*Envios[[#This Row],[Precio por Unidad]]</f>
        <v>5411.5599999999995</v>
      </c>
      <c r="O3242" s="2">
        <v>77.483699999999999</v>
      </c>
      <c r="P3242" s="2">
        <f>Envios[[#This Row],[Cantidad]]*Envios[[#This Row],[Costo por Unidad]]</f>
        <v>3409.2828</v>
      </c>
      <c r="Q3242">
        <v>19.989999999999998</v>
      </c>
      <c r="R3242" s="2">
        <f>Envios[[#This Row],[Costo Productos]]+Envios[[#This Row],[Costo de Envío]]</f>
        <v>3429.2727999999997</v>
      </c>
      <c r="S3242" t="s">
        <v>106</v>
      </c>
      <c r="T3242" t="s">
        <v>30</v>
      </c>
      <c r="U3242">
        <v>1</v>
      </c>
      <c r="V3242" t="s">
        <v>27</v>
      </c>
      <c r="W3242" t="s">
        <v>27</v>
      </c>
      <c r="X3242" s="2">
        <f>Envios[[#This Row],[Ventas Totales]]-Envios[[#This Row],[Costos Totales]]</f>
        <v>1982.2871999999998</v>
      </c>
    </row>
    <row r="3243" spans="1:24" x14ac:dyDescent="0.25">
      <c r="A3243">
        <v>4923</v>
      </c>
      <c r="B3243">
        <v>35043</v>
      </c>
      <c r="C3243" s="1">
        <v>40378</v>
      </c>
      <c r="D3243" s="1">
        <v>40379</v>
      </c>
      <c r="E3243" t="s">
        <v>33</v>
      </c>
      <c r="F3243" t="s">
        <v>40</v>
      </c>
      <c r="G3243">
        <v>681</v>
      </c>
      <c r="H3243" t="s">
        <v>1185</v>
      </c>
      <c r="I3243" t="s">
        <v>63</v>
      </c>
      <c r="J3243" t="s">
        <v>23</v>
      </c>
      <c r="K3243" t="s">
        <v>140</v>
      </c>
      <c r="L3243">
        <v>45</v>
      </c>
      <c r="M3243">
        <v>2.62</v>
      </c>
      <c r="N3243">
        <f>Envios[[#This Row],[Cantidad]]*Envios[[#This Row],[Precio por Unidad]]</f>
        <v>117.9</v>
      </c>
      <c r="O3243" s="2">
        <v>1.5982000000000001</v>
      </c>
      <c r="P3243" s="2">
        <f>Envios[[#This Row],[Cantidad]]*Envios[[#This Row],[Costo por Unidad]]</f>
        <v>71.918999999999997</v>
      </c>
      <c r="Q3243">
        <v>0.8</v>
      </c>
      <c r="R3243" s="2">
        <f>Envios[[#This Row],[Costo Productos]]+Envios[[#This Row],[Costo de Envío]]</f>
        <v>72.718999999999994</v>
      </c>
      <c r="S3243" t="s">
        <v>1845</v>
      </c>
      <c r="T3243" t="s">
        <v>44</v>
      </c>
      <c r="U3243">
        <v>6</v>
      </c>
      <c r="V3243" t="s">
        <v>69</v>
      </c>
      <c r="W3243" t="s">
        <v>32</v>
      </c>
      <c r="X3243" s="2">
        <f>Envios[[#This Row],[Ventas Totales]]-Envios[[#This Row],[Costos Totales]]</f>
        <v>45.181000000000012</v>
      </c>
    </row>
    <row r="3244" spans="1:24" x14ac:dyDescent="0.25">
      <c r="A3244">
        <v>4924</v>
      </c>
      <c r="B3244">
        <v>35043</v>
      </c>
      <c r="C3244" s="1">
        <v>40378</v>
      </c>
      <c r="D3244" s="1">
        <v>40379</v>
      </c>
      <c r="E3244" t="s">
        <v>19</v>
      </c>
      <c r="F3244" t="s">
        <v>40</v>
      </c>
      <c r="G3244">
        <v>445</v>
      </c>
      <c r="H3244" t="s">
        <v>1803</v>
      </c>
      <c r="I3244" t="s">
        <v>22</v>
      </c>
      <c r="J3244" t="s">
        <v>56</v>
      </c>
      <c r="K3244" t="s">
        <v>57</v>
      </c>
      <c r="L3244">
        <v>9</v>
      </c>
      <c r="M3244">
        <v>125.99</v>
      </c>
      <c r="N3244">
        <f>Envios[[#This Row],[Cantidad]]*Envios[[#This Row],[Precio por Unidad]]</f>
        <v>1133.9099999999999</v>
      </c>
      <c r="O3244" s="2">
        <v>54.175700000000006</v>
      </c>
      <c r="P3244" s="2">
        <f>Envios[[#This Row],[Cantidad]]*Envios[[#This Row],[Costo por Unidad]]</f>
        <v>487.58130000000006</v>
      </c>
      <c r="Q3244">
        <v>8.08</v>
      </c>
      <c r="R3244" s="2">
        <f>Envios[[#This Row],[Costo Productos]]+Envios[[#This Row],[Costo de Envío]]</f>
        <v>495.66130000000004</v>
      </c>
      <c r="S3244" t="s">
        <v>1845</v>
      </c>
      <c r="T3244" t="s">
        <v>44</v>
      </c>
      <c r="U3244">
        <v>6</v>
      </c>
      <c r="V3244" t="s">
        <v>69</v>
      </c>
      <c r="W3244" t="s">
        <v>32</v>
      </c>
      <c r="X3244" s="2">
        <f>Envios[[#This Row],[Ventas Totales]]-Envios[[#This Row],[Costos Totales]]</f>
        <v>638.24869999999987</v>
      </c>
    </row>
    <row r="3245" spans="1:24" x14ac:dyDescent="0.25">
      <c r="A3245">
        <v>7035</v>
      </c>
      <c r="B3245">
        <v>50210</v>
      </c>
      <c r="C3245" s="1">
        <v>40378</v>
      </c>
      <c r="D3245" s="1">
        <v>40383</v>
      </c>
      <c r="E3245" t="s">
        <v>19</v>
      </c>
      <c r="F3245" t="s">
        <v>47</v>
      </c>
      <c r="G3245">
        <v>46</v>
      </c>
      <c r="H3245" t="s">
        <v>255</v>
      </c>
      <c r="I3245" t="s">
        <v>22</v>
      </c>
      <c r="J3245" t="s">
        <v>23</v>
      </c>
      <c r="K3245" t="s">
        <v>188</v>
      </c>
      <c r="L3245">
        <v>47</v>
      </c>
      <c r="M3245">
        <v>3.75</v>
      </c>
      <c r="N3245">
        <f>Envios[[#This Row],[Cantidad]]*Envios[[#This Row],[Precio por Unidad]]</f>
        <v>176.25</v>
      </c>
      <c r="O3245" s="2">
        <v>2.3624999999999998</v>
      </c>
      <c r="P3245" s="2">
        <f>Envios[[#This Row],[Cantidad]]*Envios[[#This Row],[Costo por Unidad]]</f>
        <v>111.03749999999999</v>
      </c>
      <c r="Q3245">
        <v>0.5</v>
      </c>
      <c r="R3245" s="2">
        <f>Envios[[#This Row],[Costo Productos]]+Envios[[#This Row],[Costo de Envío]]</f>
        <v>111.53749999999999</v>
      </c>
      <c r="S3245" t="s">
        <v>1469</v>
      </c>
      <c r="T3245" t="s">
        <v>44</v>
      </c>
      <c r="U3245">
        <v>3</v>
      </c>
      <c r="V3245" t="s">
        <v>52</v>
      </c>
      <c r="W3245" t="s">
        <v>53</v>
      </c>
      <c r="X3245" s="2">
        <f>Envios[[#This Row],[Ventas Totales]]-Envios[[#This Row],[Costos Totales]]</f>
        <v>64.712500000000006</v>
      </c>
    </row>
    <row r="3246" spans="1:24" x14ac:dyDescent="0.25">
      <c r="A3246">
        <v>7036</v>
      </c>
      <c r="B3246">
        <v>50210</v>
      </c>
      <c r="C3246" s="1">
        <v>40378</v>
      </c>
      <c r="D3246" s="1">
        <v>40387</v>
      </c>
      <c r="E3246" t="s">
        <v>19</v>
      </c>
      <c r="F3246" t="s">
        <v>47</v>
      </c>
      <c r="G3246">
        <v>617</v>
      </c>
      <c r="H3246" t="s">
        <v>1148</v>
      </c>
      <c r="I3246" t="s">
        <v>63</v>
      </c>
      <c r="J3246" t="s">
        <v>23</v>
      </c>
      <c r="K3246" t="s">
        <v>140</v>
      </c>
      <c r="L3246">
        <v>15</v>
      </c>
      <c r="M3246">
        <v>1.86</v>
      </c>
      <c r="N3246">
        <f>Envios[[#This Row],[Cantidad]]*Envios[[#This Row],[Precio por Unidad]]</f>
        <v>27.900000000000002</v>
      </c>
      <c r="O3246" s="2">
        <v>0.3348000000000001</v>
      </c>
      <c r="P3246" s="2">
        <f>Envios[[#This Row],[Cantidad]]*Envios[[#This Row],[Costo por Unidad]]</f>
        <v>5.0220000000000011</v>
      </c>
      <c r="Q3246">
        <v>2.58</v>
      </c>
      <c r="R3246" s="2">
        <f>Envios[[#This Row],[Costo Productos]]+Envios[[#This Row],[Costo de Envío]]</f>
        <v>7.6020000000000012</v>
      </c>
      <c r="S3246" t="s">
        <v>1469</v>
      </c>
      <c r="T3246" t="s">
        <v>44</v>
      </c>
      <c r="U3246">
        <v>3</v>
      </c>
      <c r="V3246" t="s">
        <v>52</v>
      </c>
      <c r="W3246" t="s">
        <v>53</v>
      </c>
      <c r="X3246" s="2">
        <f>Envios[[#This Row],[Ventas Totales]]-Envios[[#This Row],[Costos Totales]]</f>
        <v>20.298000000000002</v>
      </c>
    </row>
    <row r="3247" spans="1:24" x14ac:dyDescent="0.25">
      <c r="A3247">
        <v>2393</v>
      </c>
      <c r="B3247">
        <v>17344</v>
      </c>
      <c r="C3247" s="1">
        <v>40378</v>
      </c>
      <c r="D3247" s="1">
        <v>40380</v>
      </c>
      <c r="E3247" t="s">
        <v>19</v>
      </c>
      <c r="F3247" t="s">
        <v>60</v>
      </c>
      <c r="G3247">
        <v>718</v>
      </c>
      <c r="H3247" t="s">
        <v>1838</v>
      </c>
      <c r="I3247" t="s">
        <v>22</v>
      </c>
      <c r="J3247" t="s">
        <v>56</v>
      </c>
      <c r="K3247" t="s">
        <v>57</v>
      </c>
      <c r="L3247">
        <v>40</v>
      </c>
      <c r="M3247">
        <v>65.989999999999995</v>
      </c>
      <c r="N3247">
        <f>Envios[[#This Row],[Cantidad]]*Envios[[#This Row],[Precio por Unidad]]</f>
        <v>2639.6</v>
      </c>
      <c r="O3247" s="2">
        <v>27.055900000000001</v>
      </c>
      <c r="P3247" s="2">
        <f>Envios[[#This Row],[Cantidad]]*Envios[[#This Row],[Costo por Unidad]]</f>
        <v>1082.2360000000001</v>
      </c>
      <c r="Q3247">
        <v>7.69</v>
      </c>
      <c r="R3247" s="2">
        <f>Envios[[#This Row],[Costo Productos]]+Envios[[#This Row],[Costo de Envío]]</f>
        <v>1089.9260000000002</v>
      </c>
      <c r="S3247" t="s">
        <v>1199</v>
      </c>
      <c r="T3247" t="s">
        <v>30</v>
      </c>
      <c r="U3247">
        <v>3</v>
      </c>
      <c r="V3247" t="s">
        <v>52</v>
      </c>
      <c r="W3247" t="s">
        <v>53</v>
      </c>
      <c r="X3247" s="2">
        <f>Envios[[#This Row],[Ventas Totales]]-Envios[[#This Row],[Costos Totales]]</f>
        <v>1549.6739999999998</v>
      </c>
    </row>
    <row r="3248" spans="1:24" x14ac:dyDescent="0.25">
      <c r="A3248">
        <v>7037</v>
      </c>
      <c r="B3248">
        <v>50242</v>
      </c>
      <c r="C3248" s="1">
        <v>40378</v>
      </c>
      <c r="D3248" s="1">
        <v>40380</v>
      </c>
      <c r="E3248" t="s">
        <v>19</v>
      </c>
      <c r="F3248" t="s">
        <v>40</v>
      </c>
      <c r="G3248">
        <v>1064</v>
      </c>
      <c r="H3248" t="s">
        <v>795</v>
      </c>
      <c r="I3248" t="s">
        <v>22</v>
      </c>
      <c r="J3248" t="s">
        <v>56</v>
      </c>
      <c r="K3248" t="s">
        <v>57</v>
      </c>
      <c r="L3248">
        <v>8</v>
      </c>
      <c r="M3248">
        <v>205.99</v>
      </c>
      <c r="N3248">
        <f>Envios[[#This Row],[Cantidad]]*Envios[[#This Row],[Precio por Unidad]]</f>
        <v>1647.92</v>
      </c>
      <c r="O3248" s="2">
        <v>90.635599999999997</v>
      </c>
      <c r="P3248" s="2">
        <f>Envios[[#This Row],[Cantidad]]*Envios[[#This Row],[Costo por Unidad]]</f>
        <v>725.08479999999997</v>
      </c>
      <c r="Q3248">
        <v>8.99</v>
      </c>
      <c r="R3248" s="2">
        <f>Envios[[#This Row],[Costo Productos]]+Envios[[#This Row],[Costo de Envío]]</f>
        <v>734.07479999999998</v>
      </c>
      <c r="S3248" t="s">
        <v>1458</v>
      </c>
      <c r="T3248" t="s">
        <v>30</v>
      </c>
      <c r="U3248">
        <v>9</v>
      </c>
      <c r="V3248" t="s">
        <v>31</v>
      </c>
      <c r="W3248" t="s">
        <v>32</v>
      </c>
      <c r="X3248" s="2">
        <f>Envios[[#This Row],[Ventas Totales]]-Envios[[#This Row],[Costos Totales]]</f>
        <v>913.84520000000009</v>
      </c>
    </row>
    <row r="3249" spans="1:24" x14ac:dyDescent="0.25">
      <c r="A3249">
        <v>8010</v>
      </c>
      <c r="B3249">
        <v>57249</v>
      </c>
      <c r="C3249" s="1">
        <v>40379</v>
      </c>
      <c r="D3249" s="1">
        <v>40380</v>
      </c>
      <c r="E3249" t="s">
        <v>19</v>
      </c>
      <c r="F3249" t="s">
        <v>20</v>
      </c>
      <c r="G3249">
        <v>925</v>
      </c>
      <c r="H3249" t="s">
        <v>830</v>
      </c>
      <c r="I3249" t="s">
        <v>71</v>
      </c>
      <c r="J3249" t="s">
        <v>36</v>
      </c>
      <c r="K3249" t="s">
        <v>37</v>
      </c>
      <c r="L3249">
        <v>30</v>
      </c>
      <c r="M3249">
        <v>60.65</v>
      </c>
      <c r="N3249">
        <f>Envios[[#This Row],[Cantidad]]*Envios[[#This Row],[Precio por Unidad]]</f>
        <v>1819.5</v>
      </c>
      <c r="O3249" s="2">
        <v>21.834</v>
      </c>
      <c r="P3249" s="2">
        <f>Envios[[#This Row],[Cantidad]]*Envios[[#This Row],[Costo por Unidad]]</f>
        <v>655.02</v>
      </c>
      <c r="Q3249">
        <v>12.23</v>
      </c>
      <c r="R3249" s="2">
        <f>Envios[[#This Row],[Costo Productos]]+Envios[[#This Row],[Costo de Envío]]</f>
        <v>667.25</v>
      </c>
      <c r="S3249" t="s">
        <v>1006</v>
      </c>
      <c r="T3249" t="s">
        <v>44</v>
      </c>
      <c r="U3249">
        <v>1</v>
      </c>
      <c r="V3249" t="s">
        <v>27</v>
      </c>
      <c r="W3249" t="s">
        <v>27</v>
      </c>
      <c r="X3249" s="2">
        <f>Envios[[#This Row],[Ventas Totales]]-Envios[[#This Row],[Costos Totales]]</f>
        <v>1152.25</v>
      </c>
    </row>
    <row r="3250" spans="1:24" x14ac:dyDescent="0.25">
      <c r="A3250">
        <v>4496</v>
      </c>
      <c r="B3250">
        <v>32002</v>
      </c>
      <c r="C3250" s="1">
        <v>40379</v>
      </c>
      <c r="D3250" s="1">
        <v>40383</v>
      </c>
      <c r="E3250" t="s">
        <v>19</v>
      </c>
      <c r="F3250" t="s">
        <v>47</v>
      </c>
      <c r="G3250">
        <v>634</v>
      </c>
      <c r="H3250" t="s">
        <v>1157</v>
      </c>
      <c r="I3250" t="s">
        <v>22</v>
      </c>
      <c r="J3250" t="s">
        <v>56</v>
      </c>
      <c r="K3250" t="s">
        <v>91</v>
      </c>
      <c r="L3250">
        <v>37</v>
      </c>
      <c r="M3250">
        <v>30.98</v>
      </c>
      <c r="N3250">
        <f>Envios[[#This Row],[Cantidad]]*Envios[[#This Row],[Precio por Unidad]]</f>
        <v>1146.26</v>
      </c>
      <c r="O3250" s="2">
        <v>6.1959999999999988</v>
      </c>
      <c r="P3250" s="2">
        <f>Envios[[#This Row],[Cantidad]]*Envios[[#This Row],[Costo por Unidad]]</f>
        <v>229.25199999999995</v>
      </c>
      <c r="Q3250">
        <v>6.5</v>
      </c>
      <c r="R3250" s="2">
        <f>Envios[[#This Row],[Costo Productos]]+Envios[[#This Row],[Costo de Envío]]</f>
        <v>235.75199999999995</v>
      </c>
      <c r="S3250" t="s">
        <v>1215</v>
      </c>
      <c r="T3250" t="s">
        <v>39</v>
      </c>
      <c r="U3250">
        <v>1</v>
      </c>
      <c r="V3250" t="s">
        <v>27</v>
      </c>
      <c r="W3250" t="s">
        <v>27</v>
      </c>
      <c r="X3250" s="2">
        <f>Envios[[#This Row],[Ventas Totales]]-Envios[[#This Row],[Costos Totales]]</f>
        <v>910.50800000000004</v>
      </c>
    </row>
    <row r="3251" spans="1:24" x14ac:dyDescent="0.25">
      <c r="A3251">
        <v>4497</v>
      </c>
      <c r="B3251">
        <v>32002</v>
      </c>
      <c r="C3251" s="1">
        <v>40379</v>
      </c>
      <c r="D3251" s="1">
        <v>40379</v>
      </c>
      <c r="E3251" t="s">
        <v>19</v>
      </c>
      <c r="F3251" t="s">
        <v>47</v>
      </c>
      <c r="G3251">
        <v>497</v>
      </c>
      <c r="H3251" t="s">
        <v>886</v>
      </c>
      <c r="I3251" t="s">
        <v>22</v>
      </c>
      <c r="J3251" t="s">
        <v>36</v>
      </c>
      <c r="K3251" t="s">
        <v>37</v>
      </c>
      <c r="L3251">
        <v>7</v>
      </c>
      <c r="M3251">
        <v>13.79</v>
      </c>
      <c r="N3251">
        <f>Envios[[#This Row],[Cantidad]]*Envios[[#This Row],[Precio por Unidad]]</f>
        <v>96.53</v>
      </c>
      <c r="O3251" s="2">
        <v>7.8603000000000005</v>
      </c>
      <c r="P3251" s="2">
        <f>Envios[[#This Row],[Cantidad]]*Envios[[#This Row],[Costo por Unidad]]</f>
        <v>55.022100000000002</v>
      </c>
      <c r="Q3251">
        <v>8.7799999999999994</v>
      </c>
      <c r="R3251" s="2">
        <f>Envios[[#This Row],[Costo Productos]]+Envios[[#This Row],[Costo de Envío]]</f>
        <v>63.802100000000003</v>
      </c>
      <c r="S3251" t="s">
        <v>1215</v>
      </c>
      <c r="T3251" t="s">
        <v>39</v>
      </c>
      <c r="U3251">
        <v>1</v>
      </c>
      <c r="V3251" t="s">
        <v>27</v>
      </c>
      <c r="W3251" t="s">
        <v>27</v>
      </c>
      <c r="X3251" s="2">
        <f>Envios[[#This Row],[Ventas Totales]]-Envios[[#This Row],[Costos Totales]]</f>
        <v>32.727899999999998</v>
      </c>
    </row>
    <row r="3252" spans="1:24" x14ac:dyDescent="0.25">
      <c r="A3252">
        <v>2222</v>
      </c>
      <c r="B3252">
        <v>16065</v>
      </c>
      <c r="C3252" s="1">
        <v>40379</v>
      </c>
      <c r="D3252" s="1">
        <v>40379</v>
      </c>
      <c r="E3252" t="s">
        <v>46</v>
      </c>
      <c r="F3252" t="s">
        <v>20</v>
      </c>
      <c r="G3252">
        <v>27</v>
      </c>
      <c r="H3252" t="s">
        <v>165</v>
      </c>
      <c r="I3252" t="s">
        <v>49</v>
      </c>
      <c r="J3252" t="s">
        <v>56</v>
      </c>
      <c r="K3252" t="s">
        <v>166</v>
      </c>
      <c r="L3252">
        <v>15</v>
      </c>
      <c r="M3252">
        <v>449.99</v>
      </c>
      <c r="N3252">
        <f>Envios[[#This Row],[Cantidad]]*Envios[[#This Row],[Precio por Unidad]]</f>
        <v>6749.85</v>
      </c>
      <c r="O3252" s="2">
        <v>278.99380000000002</v>
      </c>
      <c r="P3252" s="2">
        <f>Envios[[#This Row],[Cantidad]]*Envios[[#This Row],[Costo por Unidad]]</f>
        <v>4184.9070000000002</v>
      </c>
      <c r="Q3252">
        <v>49</v>
      </c>
      <c r="R3252" s="2">
        <f>Envios[[#This Row],[Costo Productos]]+Envios[[#This Row],[Costo de Envío]]</f>
        <v>4233.9070000000002</v>
      </c>
      <c r="S3252" t="s">
        <v>887</v>
      </c>
      <c r="T3252" t="s">
        <v>30</v>
      </c>
      <c r="U3252">
        <v>1</v>
      </c>
      <c r="V3252" t="s">
        <v>27</v>
      </c>
      <c r="W3252" t="s">
        <v>27</v>
      </c>
      <c r="X3252" s="2">
        <f>Envios[[#This Row],[Ventas Totales]]-Envios[[#This Row],[Costos Totales]]</f>
        <v>2515.9430000000002</v>
      </c>
    </row>
    <row r="3253" spans="1:24" x14ac:dyDescent="0.25">
      <c r="A3253">
        <v>2223</v>
      </c>
      <c r="B3253">
        <v>16065</v>
      </c>
      <c r="C3253" s="1">
        <v>40379</v>
      </c>
      <c r="D3253" s="1">
        <v>40380</v>
      </c>
      <c r="E3253" t="s">
        <v>19</v>
      </c>
      <c r="F3253" t="s">
        <v>20</v>
      </c>
      <c r="G3253">
        <v>920</v>
      </c>
      <c r="H3253" t="s">
        <v>988</v>
      </c>
      <c r="I3253" t="s">
        <v>63</v>
      </c>
      <c r="J3253" t="s">
        <v>23</v>
      </c>
      <c r="K3253" t="s">
        <v>64</v>
      </c>
      <c r="L3253">
        <v>14</v>
      </c>
      <c r="M3253">
        <v>4</v>
      </c>
      <c r="N3253">
        <f>Envios[[#This Row],[Cantidad]]*Envios[[#This Row],[Precio por Unidad]]</f>
        <v>56</v>
      </c>
      <c r="O3253" s="2">
        <v>2.52</v>
      </c>
      <c r="P3253" s="2">
        <f>Envios[[#This Row],[Cantidad]]*Envios[[#This Row],[Costo por Unidad]]</f>
        <v>35.28</v>
      </c>
      <c r="Q3253">
        <v>1.3</v>
      </c>
      <c r="R3253" s="2">
        <f>Envios[[#This Row],[Costo Productos]]+Envios[[#This Row],[Costo de Envío]]</f>
        <v>36.58</v>
      </c>
      <c r="S3253" t="s">
        <v>887</v>
      </c>
      <c r="T3253" t="s">
        <v>30</v>
      </c>
      <c r="U3253">
        <v>1</v>
      </c>
      <c r="V3253" t="s">
        <v>27</v>
      </c>
      <c r="W3253" t="s">
        <v>27</v>
      </c>
      <c r="X3253" s="2">
        <f>Envios[[#This Row],[Ventas Totales]]-Envios[[#This Row],[Costos Totales]]</f>
        <v>19.420000000000002</v>
      </c>
    </row>
    <row r="3254" spans="1:24" x14ac:dyDescent="0.25">
      <c r="A3254">
        <v>5347</v>
      </c>
      <c r="B3254">
        <v>38017</v>
      </c>
      <c r="C3254" s="1">
        <v>40379</v>
      </c>
      <c r="D3254" s="1">
        <v>40383</v>
      </c>
      <c r="E3254" t="s">
        <v>19</v>
      </c>
      <c r="F3254" t="s">
        <v>47</v>
      </c>
      <c r="G3254">
        <v>663</v>
      </c>
      <c r="H3254" t="s">
        <v>697</v>
      </c>
      <c r="I3254" t="s">
        <v>63</v>
      </c>
      <c r="J3254" t="s">
        <v>23</v>
      </c>
      <c r="K3254" t="s">
        <v>64</v>
      </c>
      <c r="L3254">
        <v>26</v>
      </c>
      <c r="M3254">
        <v>4.9800000000000004</v>
      </c>
      <c r="N3254">
        <f>Envios[[#This Row],[Cantidad]]*Envios[[#This Row],[Precio por Unidad]]</f>
        <v>129.48000000000002</v>
      </c>
      <c r="O3254" s="2">
        <v>3.1872000000000003</v>
      </c>
      <c r="P3254" s="2">
        <f>Envios[[#This Row],[Cantidad]]*Envios[[#This Row],[Costo por Unidad]]</f>
        <v>82.867200000000011</v>
      </c>
      <c r="Q3254">
        <v>0.8</v>
      </c>
      <c r="R3254" s="2">
        <f>Envios[[#This Row],[Costo Productos]]+Envios[[#This Row],[Costo de Envío]]</f>
        <v>83.667200000000008</v>
      </c>
      <c r="S3254" t="s">
        <v>209</v>
      </c>
      <c r="T3254" t="s">
        <v>44</v>
      </c>
      <c r="U3254">
        <v>3</v>
      </c>
      <c r="V3254" t="s">
        <v>52</v>
      </c>
      <c r="W3254" t="s">
        <v>53</v>
      </c>
      <c r="X3254" s="2">
        <f>Envios[[#This Row],[Ventas Totales]]-Envios[[#This Row],[Costos Totales]]</f>
        <v>45.81280000000001</v>
      </c>
    </row>
    <row r="3255" spans="1:24" x14ac:dyDescent="0.25">
      <c r="A3255">
        <v>5348</v>
      </c>
      <c r="B3255">
        <v>38017</v>
      </c>
      <c r="C3255" s="1">
        <v>40379</v>
      </c>
      <c r="D3255" s="1">
        <v>40386</v>
      </c>
      <c r="E3255" t="s">
        <v>19</v>
      </c>
      <c r="F3255" t="s">
        <v>47</v>
      </c>
      <c r="G3255">
        <v>664</v>
      </c>
      <c r="H3255" t="s">
        <v>1149</v>
      </c>
      <c r="I3255" t="s">
        <v>22</v>
      </c>
      <c r="J3255" t="s">
        <v>56</v>
      </c>
      <c r="K3255" t="s">
        <v>57</v>
      </c>
      <c r="L3255">
        <v>27</v>
      </c>
      <c r="M3255">
        <v>125.99</v>
      </c>
      <c r="N3255">
        <f>Envios[[#This Row],[Cantidad]]*Envios[[#This Row],[Precio por Unidad]]</f>
        <v>3401.73</v>
      </c>
      <c r="O3255" s="2">
        <v>51.655900000000003</v>
      </c>
      <c r="P3255" s="2">
        <f>Envios[[#This Row],[Cantidad]]*Envios[[#This Row],[Costo por Unidad]]</f>
        <v>1394.7093</v>
      </c>
      <c r="Q3255">
        <v>7.69</v>
      </c>
      <c r="R3255" s="2">
        <f>Envios[[#This Row],[Costo Productos]]+Envios[[#This Row],[Costo de Envío]]</f>
        <v>1402.3993</v>
      </c>
      <c r="S3255" t="s">
        <v>209</v>
      </c>
      <c r="T3255" t="s">
        <v>44</v>
      </c>
      <c r="U3255">
        <v>3</v>
      </c>
      <c r="V3255" t="s">
        <v>52</v>
      </c>
      <c r="W3255" t="s">
        <v>53</v>
      </c>
      <c r="X3255" s="2">
        <f>Envios[[#This Row],[Ventas Totales]]-Envios[[#This Row],[Costos Totales]]</f>
        <v>1999.3307</v>
      </c>
    </row>
    <row r="3256" spans="1:24" x14ac:dyDescent="0.25">
      <c r="A3256">
        <v>3209</v>
      </c>
      <c r="B3256">
        <v>23041</v>
      </c>
      <c r="C3256" s="1">
        <v>40379</v>
      </c>
      <c r="D3256" s="1">
        <v>40386</v>
      </c>
      <c r="E3256" t="s">
        <v>19</v>
      </c>
      <c r="F3256" t="s">
        <v>47</v>
      </c>
      <c r="G3256">
        <v>675</v>
      </c>
      <c r="H3256" t="s">
        <v>257</v>
      </c>
      <c r="I3256" t="s">
        <v>22</v>
      </c>
      <c r="J3256" t="s">
        <v>23</v>
      </c>
      <c r="K3256" t="s">
        <v>76</v>
      </c>
      <c r="L3256">
        <v>21</v>
      </c>
      <c r="M3256">
        <v>7.68</v>
      </c>
      <c r="N3256">
        <f>Envios[[#This Row],[Cantidad]]*Envios[[#This Row],[Precio por Unidad]]</f>
        <v>161.28</v>
      </c>
      <c r="O3256" s="2">
        <v>4.992</v>
      </c>
      <c r="P3256" s="2">
        <f>Envios[[#This Row],[Cantidad]]*Envios[[#This Row],[Costo por Unidad]]</f>
        <v>104.83199999999999</v>
      </c>
      <c r="Q3256">
        <v>6.16</v>
      </c>
      <c r="R3256" s="2">
        <f>Envios[[#This Row],[Costo Productos]]+Envios[[#This Row],[Costo de Envío]]</f>
        <v>110.99199999999999</v>
      </c>
      <c r="S3256" t="s">
        <v>1839</v>
      </c>
      <c r="T3256" t="s">
        <v>39</v>
      </c>
      <c r="U3256">
        <v>9</v>
      </c>
      <c r="V3256" t="s">
        <v>31</v>
      </c>
      <c r="W3256" t="s">
        <v>32</v>
      </c>
      <c r="X3256" s="2">
        <f>Envios[[#This Row],[Ventas Totales]]-Envios[[#This Row],[Costos Totales]]</f>
        <v>50.288000000000011</v>
      </c>
    </row>
    <row r="3257" spans="1:24" x14ac:dyDescent="0.25">
      <c r="A3257">
        <v>3210</v>
      </c>
      <c r="B3257">
        <v>23041</v>
      </c>
      <c r="C3257" s="1">
        <v>40379</v>
      </c>
      <c r="D3257" s="1">
        <v>40381</v>
      </c>
      <c r="E3257" t="s">
        <v>19</v>
      </c>
      <c r="F3257" t="s">
        <v>47</v>
      </c>
      <c r="G3257">
        <v>1171</v>
      </c>
      <c r="H3257" t="s">
        <v>1411</v>
      </c>
      <c r="I3257" t="s">
        <v>22</v>
      </c>
      <c r="J3257" t="s">
        <v>23</v>
      </c>
      <c r="K3257" t="s">
        <v>76</v>
      </c>
      <c r="L3257">
        <v>5</v>
      </c>
      <c r="M3257">
        <v>367.99</v>
      </c>
      <c r="N3257">
        <f>Envios[[#This Row],[Cantidad]]*Envios[[#This Row],[Precio por Unidad]]</f>
        <v>1839.95</v>
      </c>
      <c r="O3257" s="2">
        <v>220.79400000000001</v>
      </c>
      <c r="P3257" s="2">
        <f>Envios[[#This Row],[Cantidad]]*Envios[[#This Row],[Costo por Unidad]]</f>
        <v>1103.97</v>
      </c>
      <c r="Q3257">
        <v>19.989999999999998</v>
      </c>
      <c r="R3257" s="2">
        <f>Envios[[#This Row],[Costo Productos]]+Envios[[#This Row],[Costo de Envío]]</f>
        <v>1123.96</v>
      </c>
      <c r="S3257" t="s">
        <v>1839</v>
      </c>
      <c r="T3257" t="s">
        <v>39</v>
      </c>
      <c r="U3257">
        <v>9</v>
      </c>
      <c r="V3257" t="s">
        <v>31</v>
      </c>
      <c r="W3257" t="s">
        <v>32</v>
      </c>
      <c r="X3257" s="2">
        <f>Envios[[#This Row],[Ventas Totales]]-Envios[[#This Row],[Costos Totales]]</f>
        <v>715.99</v>
      </c>
    </row>
    <row r="3258" spans="1:24" x14ac:dyDescent="0.25">
      <c r="A3258">
        <v>3211</v>
      </c>
      <c r="B3258">
        <v>23041</v>
      </c>
      <c r="C3258" s="1">
        <v>40379</v>
      </c>
      <c r="D3258" s="1">
        <v>40386</v>
      </c>
      <c r="E3258" t="s">
        <v>46</v>
      </c>
      <c r="F3258" t="s">
        <v>47</v>
      </c>
      <c r="G3258">
        <v>90</v>
      </c>
      <c r="H3258" t="s">
        <v>395</v>
      </c>
      <c r="I3258" t="s">
        <v>119</v>
      </c>
      <c r="J3258" t="s">
        <v>36</v>
      </c>
      <c r="K3258" t="s">
        <v>120</v>
      </c>
      <c r="L3258">
        <v>10</v>
      </c>
      <c r="M3258">
        <v>262.11</v>
      </c>
      <c r="N3258">
        <f>Envios[[#This Row],[Cantidad]]*Envios[[#This Row],[Precio por Unidad]]</f>
        <v>2621.1000000000004</v>
      </c>
      <c r="O3258" s="2">
        <v>65.527500000000003</v>
      </c>
      <c r="P3258" s="2">
        <f>Envios[[#This Row],[Cantidad]]*Envios[[#This Row],[Costo por Unidad]]</f>
        <v>655.27500000000009</v>
      </c>
      <c r="Q3258">
        <v>62.74</v>
      </c>
      <c r="R3258" s="2">
        <f>Envios[[#This Row],[Costo Productos]]+Envios[[#This Row],[Costo de Envío]]</f>
        <v>718.0150000000001</v>
      </c>
      <c r="S3258" t="s">
        <v>1839</v>
      </c>
      <c r="T3258" t="s">
        <v>39</v>
      </c>
      <c r="U3258">
        <v>9</v>
      </c>
      <c r="V3258" t="s">
        <v>31</v>
      </c>
      <c r="W3258" t="s">
        <v>32</v>
      </c>
      <c r="X3258" s="2">
        <f>Envios[[#This Row],[Ventas Totales]]-Envios[[#This Row],[Costos Totales]]</f>
        <v>1903.0850000000003</v>
      </c>
    </row>
    <row r="3259" spans="1:24" x14ac:dyDescent="0.25">
      <c r="A3259">
        <v>6504</v>
      </c>
      <c r="B3259">
        <v>46310</v>
      </c>
      <c r="C3259" s="1">
        <v>40380</v>
      </c>
      <c r="D3259" s="1">
        <v>40381</v>
      </c>
      <c r="E3259" t="s">
        <v>19</v>
      </c>
      <c r="F3259" t="s">
        <v>20</v>
      </c>
      <c r="G3259">
        <v>878</v>
      </c>
      <c r="H3259" t="s">
        <v>1929</v>
      </c>
      <c r="I3259" t="s">
        <v>22</v>
      </c>
      <c r="J3259" t="s">
        <v>23</v>
      </c>
      <c r="K3259" t="s">
        <v>76</v>
      </c>
      <c r="L3259">
        <v>29</v>
      </c>
      <c r="M3259">
        <v>63.98</v>
      </c>
      <c r="N3259">
        <f>Envios[[#This Row],[Cantidad]]*Envios[[#This Row],[Precio por Unidad]]</f>
        <v>1855.4199999999998</v>
      </c>
      <c r="O3259" s="2">
        <v>39.6676</v>
      </c>
      <c r="P3259" s="2">
        <f>Envios[[#This Row],[Cantidad]]*Envios[[#This Row],[Costo por Unidad]]</f>
        <v>1150.3604</v>
      </c>
      <c r="Q3259">
        <v>11.55</v>
      </c>
      <c r="R3259" s="2">
        <f>Envios[[#This Row],[Costo Productos]]+Envios[[#This Row],[Costo de Envío]]</f>
        <v>1161.9104</v>
      </c>
      <c r="S3259" t="s">
        <v>1642</v>
      </c>
      <c r="T3259" t="s">
        <v>44</v>
      </c>
      <c r="U3259">
        <v>1</v>
      </c>
      <c r="V3259" t="s">
        <v>27</v>
      </c>
      <c r="W3259" t="s">
        <v>27</v>
      </c>
      <c r="X3259" s="2">
        <f>Envios[[#This Row],[Ventas Totales]]-Envios[[#This Row],[Costos Totales]]</f>
        <v>693.50959999999986</v>
      </c>
    </row>
    <row r="3260" spans="1:24" x14ac:dyDescent="0.25">
      <c r="A3260">
        <v>6505</v>
      </c>
      <c r="B3260">
        <v>46310</v>
      </c>
      <c r="C3260" s="1">
        <v>40380</v>
      </c>
      <c r="D3260" s="1">
        <v>40381</v>
      </c>
      <c r="E3260" t="s">
        <v>19</v>
      </c>
      <c r="F3260" t="s">
        <v>20</v>
      </c>
      <c r="G3260">
        <v>879</v>
      </c>
      <c r="H3260" t="s">
        <v>1192</v>
      </c>
      <c r="I3260" t="s">
        <v>35</v>
      </c>
      <c r="J3260" t="s">
        <v>23</v>
      </c>
      <c r="K3260" t="s">
        <v>85</v>
      </c>
      <c r="L3260">
        <v>13</v>
      </c>
      <c r="M3260">
        <v>22.01</v>
      </c>
      <c r="N3260">
        <f>Envios[[#This Row],[Cantidad]]*Envios[[#This Row],[Precio por Unidad]]</f>
        <v>286.13</v>
      </c>
      <c r="O3260" s="2">
        <v>9.0241000000000007</v>
      </c>
      <c r="P3260" s="2">
        <f>Envios[[#This Row],[Cantidad]]*Envios[[#This Row],[Costo por Unidad]]</f>
        <v>117.31330000000001</v>
      </c>
      <c r="Q3260">
        <v>5.53</v>
      </c>
      <c r="R3260" s="2">
        <f>Envios[[#This Row],[Costo Productos]]+Envios[[#This Row],[Costo de Envío]]</f>
        <v>122.84330000000001</v>
      </c>
      <c r="S3260" t="s">
        <v>1642</v>
      </c>
      <c r="T3260" t="s">
        <v>44</v>
      </c>
      <c r="U3260">
        <v>1</v>
      </c>
      <c r="V3260" t="s">
        <v>27</v>
      </c>
      <c r="W3260" t="s">
        <v>27</v>
      </c>
      <c r="X3260" s="2">
        <f>Envios[[#This Row],[Ventas Totales]]-Envios[[#This Row],[Costos Totales]]</f>
        <v>163.2867</v>
      </c>
    </row>
    <row r="3261" spans="1:24" x14ac:dyDescent="0.25">
      <c r="A3261">
        <v>6506</v>
      </c>
      <c r="B3261">
        <v>46310</v>
      </c>
      <c r="C3261" s="1">
        <v>40380</v>
      </c>
      <c r="D3261" s="1">
        <v>40380</v>
      </c>
      <c r="E3261" t="s">
        <v>19</v>
      </c>
      <c r="F3261" t="s">
        <v>20</v>
      </c>
      <c r="G3261">
        <v>880</v>
      </c>
      <c r="H3261" t="s">
        <v>1728</v>
      </c>
      <c r="I3261" t="s">
        <v>22</v>
      </c>
      <c r="J3261" t="s">
        <v>23</v>
      </c>
      <c r="K3261" t="s">
        <v>24</v>
      </c>
      <c r="L3261">
        <v>42</v>
      </c>
      <c r="M3261">
        <v>120.33</v>
      </c>
      <c r="N3261">
        <f>Envios[[#This Row],[Cantidad]]*Envios[[#This Row],[Precio por Unidad]]</f>
        <v>5053.8599999999997</v>
      </c>
      <c r="O3261" s="2">
        <v>49.335300000000004</v>
      </c>
      <c r="P3261" s="2">
        <f>Envios[[#This Row],[Cantidad]]*Envios[[#This Row],[Costo por Unidad]]</f>
        <v>2072.0826000000002</v>
      </c>
      <c r="Q3261">
        <v>19.989999999999998</v>
      </c>
      <c r="R3261" s="2">
        <f>Envios[[#This Row],[Costo Productos]]+Envios[[#This Row],[Costo de Envío]]</f>
        <v>2092.0726</v>
      </c>
      <c r="S3261" t="s">
        <v>1642</v>
      </c>
      <c r="T3261" t="s">
        <v>44</v>
      </c>
      <c r="U3261">
        <v>1</v>
      </c>
      <c r="V3261" t="s">
        <v>27</v>
      </c>
      <c r="W3261" t="s">
        <v>27</v>
      </c>
      <c r="X3261" s="2">
        <f>Envios[[#This Row],[Ventas Totales]]-Envios[[#This Row],[Costos Totales]]</f>
        <v>2961.7873999999997</v>
      </c>
    </row>
    <row r="3262" spans="1:24" x14ac:dyDescent="0.25">
      <c r="A3262">
        <v>6437</v>
      </c>
      <c r="B3262">
        <v>45762</v>
      </c>
      <c r="C3262" s="1">
        <v>40380</v>
      </c>
      <c r="D3262" s="1">
        <v>40385</v>
      </c>
      <c r="E3262" t="s">
        <v>19</v>
      </c>
      <c r="F3262" t="s">
        <v>47</v>
      </c>
      <c r="G3262">
        <v>535</v>
      </c>
      <c r="H3262" t="s">
        <v>1091</v>
      </c>
      <c r="I3262" t="s">
        <v>63</v>
      </c>
      <c r="J3262" t="s">
        <v>23</v>
      </c>
      <c r="K3262" t="s">
        <v>64</v>
      </c>
      <c r="L3262">
        <v>21</v>
      </c>
      <c r="M3262">
        <v>37.94</v>
      </c>
      <c r="N3262">
        <f>Envios[[#This Row],[Cantidad]]*Envios[[#This Row],[Precio por Unidad]]</f>
        <v>796.74</v>
      </c>
      <c r="O3262" s="2">
        <v>23.5228</v>
      </c>
      <c r="P3262" s="2">
        <f>Envios[[#This Row],[Cantidad]]*Envios[[#This Row],[Costo por Unidad]]</f>
        <v>493.97879999999998</v>
      </c>
      <c r="Q3262">
        <v>5.08</v>
      </c>
      <c r="R3262" s="2">
        <f>Envios[[#This Row],[Costo Productos]]+Envios[[#This Row],[Costo de Envío]]</f>
        <v>499.05879999999996</v>
      </c>
      <c r="S3262" t="s">
        <v>292</v>
      </c>
      <c r="T3262" t="s">
        <v>30</v>
      </c>
      <c r="U3262">
        <v>3</v>
      </c>
      <c r="V3262" t="s">
        <v>52</v>
      </c>
      <c r="W3262" t="s">
        <v>53</v>
      </c>
      <c r="X3262" s="2">
        <f>Envios[[#This Row],[Ventas Totales]]-Envios[[#This Row],[Costos Totales]]</f>
        <v>297.68120000000005</v>
      </c>
    </row>
    <row r="3263" spans="1:24" x14ac:dyDescent="0.25">
      <c r="A3263">
        <v>4062</v>
      </c>
      <c r="B3263">
        <v>28932</v>
      </c>
      <c r="C3263" s="1">
        <v>40380</v>
      </c>
      <c r="D3263" s="1">
        <v>40380</v>
      </c>
      <c r="E3263" t="s">
        <v>33</v>
      </c>
      <c r="F3263" t="s">
        <v>47</v>
      </c>
      <c r="G3263">
        <v>596</v>
      </c>
      <c r="H3263" t="s">
        <v>1098</v>
      </c>
      <c r="I3263" t="s">
        <v>35</v>
      </c>
      <c r="J3263" t="s">
        <v>36</v>
      </c>
      <c r="K3263" t="s">
        <v>37</v>
      </c>
      <c r="L3263">
        <v>24</v>
      </c>
      <c r="M3263">
        <v>10.4</v>
      </c>
      <c r="N3263">
        <f>Envios[[#This Row],[Cantidad]]*Envios[[#This Row],[Precio por Unidad]]</f>
        <v>249.60000000000002</v>
      </c>
      <c r="O3263" s="2">
        <v>5.0960000000000001</v>
      </c>
      <c r="P3263" s="2">
        <f>Envios[[#This Row],[Cantidad]]*Envios[[#This Row],[Costo por Unidad]]</f>
        <v>122.304</v>
      </c>
      <c r="Q3263">
        <v>5.4</v>
      </c>
      <c r="R3263" s="2">
        <f>Envios[[#This Row],[Costo Productos]]+Envios[[#This Row],[Costo de Envío]]</f>
        <v>127.70400000000001</v>
      </c>
      <c r="S3263" t="s">
        <v>1334</v>
      </c>
      <c r="T3263" t="s">
        <v>39</v>
      </c>
      <c r="U3263">
        <v>1</v>
      </c>
      <c r="V3263" t="s">
        <v>27</v>
      </c>
      <c r="W3263" t="s">
        <v>27</v>
      </c>
      <c r="X3263" s="2">
        <f>Envios[[#This Row],[Ventas Totales]]-Envios[[#This Row],[Costos Totales]]</f>
        <v>121.89600000000002</v>
      </c>
    </row>
    <row r="3264" spans="1:24" x14ac:dyDescent="0.25">
      <c r="A3264">
        <v>4063</v>
      </c>
      <c r="B3264">
        <v>28932</v>
      </c>
      <c r="C3264" s="1">
        <v>40380</v>
      </c>
      <c r="D3264" s="1">
        <v>40387</v>
      </c>
      <c r="E3264" t="s">
        <v>19</v>
      </c>
      <c r="F3264" t="s">
        <v>47</v>
      </c>
      <c r="G3264">
        <v>341</v>
      </c>
      <c r="H3264" t="s">
        <v>880</v>
      </c>
      <c r="I3264" t="s">
        <v>63</v>
      </c>
      <c r="J3264" t="s">
        <v>23</v>
      </c>
      <c r="K3264" t="s">
        <v>85</v>
      </c>
      <c r="L3264">
        <v>18</v>
      </c>
      <c r="M3264">
        <v>5.85</v>
      </c>
      <c r="N3264">
        <f>Envios[[#This Row],[Cantidad]]*Envios[[#This Row],[Precio por Unidad]]</f>
        <v>105.3</v>
      </c>
      <c r="O3264" s="2">
        <v>2.5739999999999994</v>
      </c>
      <c r="P3264" s="2">
        <f>Envios[[#This Row],[Cantidad]]*Envios[[#This Row],[Costo por Unidad]]</f>
        <v>46.331999999999987</v>
      </c>
      <c r="Q3264">
        <v>2.27</v>
      </c>
      <c r="R3264" s="2">
        <f>Envios[[#This Row],[Costo Productos]]+Envios[[#This Row],[Costo de Envío]]</f>
        <v>48.60199999999999</v>
      </c>
      <c r="S3264" t="s">
        <v>1334</v>
      </c>
      <c r="T3264" t="s">
        <v>39</v>
      </c>
      <c r="U3264">
        <v>1</v>
      </c>
      <c r="V3264" t="s">
        <v>27</v>
      </c>
      <c r="W3264" t="s">
        <v>27</v>
      </c>
      <c r="X3264" s="2">
        <f>Envios[[#This Row],[Ventas Totales]]-Envios[[#This Row],[Costos Totales]]</f>
        <v>56.698000000000008</v>
      </c>
    </row>
    <row r="3265" spans="1:24" x14ac:dyDescent="0.25">
      <c r="A3265">
        <v>8082</v>
      </c>
      <c r="B3265">
        <v>57639</v>
      </c>
      <c r="C3265" s="1">
        <v>40380</v>
      </c>
      <c r="D3265" s="1">
        <v>40380</v>
      </c>
      <c r="E3265" t="s">
        <v>19</v>
      </c>
      <c r="F3265" t="s">
        <v>60</v>
      </c>
      <c r="G3265">
        <v>1114</v>
      </c>
      <c r="H3265" t="s">
        <v>1930</v>
      </c>
      <c r="I3265" t="s">
        <v>42</v>
      </c>
      <c r="J3265" t="s">
        <v>36</v>
      </c>
      <c r="K3265" t="s">
        <v>37</v>
      </c>
      <c r="L3265">
        <v>24</v>
      </c>
      <c r="M3265">
        <v>95.46</v>
      </c>
      <c r="N3265">
        <f>Envios[[#This Row],[Cantidad]]*Envios[[#This Row],[Precio por Unidad]]</f>
        <v>2291.04</v>
      </c>
      <c r="O3265" s="2">
        <v>42.002399999999994</v>
      </c>
      <c r="P3265" s="2">
        <f>Envios[[#This Row],[Cantidad]]*Envios[[#This Row],[Costo por Unidad]]</f>
        <v>1008.0575999999999</v>
      </c>
      <c r="Q3265">
        <v>18.13</v>
      </c>
      <c r="R3265" s="2">
        <f>Envios[[#This Row],[Costo Productos]]+Envios[[#This Row],[Costo de Envío]]</f>
        <v>1026.1876</v>
      </c>
      <c r="S3265" t="s">
        <v>178</v>
      </c>
      <c r="T3265" t="s">
        <v>39</v>
      </c>
      <c r="U3265">
        <v>1</v>
      </c>
      <c r="V3265" t="s">
        <v>27</v>
      </c>
      <c r="W3265" t="s">
        <v>27</v>
      </c>
      <c r="X3265" s="2">
        <f>Envios[[#This Row],[Ventas Totales]]-Envios[[#This Row],[Costos Totales]]</f>
        <v>1264.8524</v>
      </c>
    </row>
    <row r="3266" spans="1:24" x14ac:dyDescent="0.25">
      <c r="A3266">
        <v>5855</v>
      </c>
      <c r="B3266">
        <v>41569</v>
      </c>
      <c r="C3266" s="1">
        <v>40380</v>
      </c>
      <c r="D3266" s="1">
        <v>40381</v>
      </c>
      <c r="E3266" t="s">
        <v>19</v>
      </c>
      <c r="F3266" t="s">
        <v>60</v>
      </c>
      <c r="G3266">
        <v>47</v>
      </c>
      <c r="H3266" t="s">
        <v>1592</v>
      </c>
      <c r="I3266" t="s">
        <v>22</v>
      </c>
      <c r="J3266" t="s">
        <v>23</v>
      </c>
      <c r="K3266" t="s">
        <v>64</v>
      </c>
      <c r="L3266">
        <v>49</v>
      </c>
      <c r="M3266">
        <v>12.28</v>
      </c>
      <c r="N3266">
        <f>Envios[[#This Row],[Cantidad]]*Envios[[#This Row],[Precio por Unidad]]</f>
        <v>601.71999999999991</v>
      </c>
      <c r="O3266" s="2">
        <v>7.6135999999999999</v>
      </c>
      <c r="P3266" s="2">
        <f>Envios[[#This Row],[Cantidad]]*Envios[[#This Row],[Costo por Unidad]]</f>
        <v>373.06639999999999</v>
      </c>
      <c r="Q3266">
        <v>6.47</v>
      </c>
      <c r="R3266" s="2">
        <f>Envios[[#This Row],[Costo Productos]]+Envios[[#This Row],[Costo de Envío]]</f>
        <v>379.53640000000001</v>
      </c>
      <c r="S3266" t="s">
        <v>1590</v>
      </c>
      <c r="T3266" t="s">
        <v>30</v>
      </c>
      <c r="U3266">
        <v>1</v>
      </c>
      <c r="V3266" t="s">
        <v>27</v>
      </c>
      <c r="W3266" t="s">
        <v>27</v>
      </c>
      <c r="X3266" s="2">
        <f>Envios[[#This Row],[Ventas Totales]]-Envios[[#This Row],[Costos Totales]]</f>
        <v>222.1835999999999</v>
      </c>
    </row>
    <row r="3267" spans="1:24" x14ac:dyDescent="0.25">
      <c r="A3267">
        <v>5856</v>
      </c>
      <c r="B3267">
        <v>41569</v>
      </c>
      <c r="C3267" s="1">
        <v>40380</v>
      </c>
      <c r="D3267" s="1">
        <v>40382</v>
      </c>
      <c r="E3267" t="s">
        <v>19</v>
      </c>
      <c r="F3267" t="s">
        <v>60</v>
      </c>
      <c r="G3267">
        <v>470</v>
      </c>
      <c r="H3267" t="s">
        <v>1668</v>
      </c>
      <c r="I3267" t="s">
        <v>63</v>
      </c>
      <c r="J3267" t="s">
        <v>36</v>
      </c>
      <c r="K3267" t="s">
        <v>37</v>
      </c>
      <c r="L3267">
        <v>16</v>
      </c>
      <c r="M3267">
        <v>3.7</v>
      </c>
      <c r="N3267">
        <f>Envios[[#This Row],[Cantidad]]*Envios[[#This Row],[Precio por Unidad]]</f>
        <v>59.2</v>
      </c>
      <c r="O3267" s="2">
        <v>2.0720000000000005</v>
      </c>
      <c r="P3267" s="2">
        <f>Envios[[#This Row],[Cantidad]]*Envios[[#This Row],[Costo por Unidad]]</f>
        <v>33.152000000000008</v>
      </c>
      <c r="Q3267">
        <v>1.61</v>
      </c>
      <c r="R3267" s="2">
        <f>Envios[[#This Row],[Costo Productos]]+Envios[[#This Row],[Costo de Envío]]</f>
        <v>34.762000000000008</v>
      </c>
      <c r="S3267" t="s">
        <v>578</v>
      </c>
      <c r="T3267" t="s">
        <v>30</v>
      </c>
      <c r="U3267">
        <v>3</v>
      </c>
      <c r="V3267" t="s">
        <v>52</v>
      </c>
      <c r="W3267" t="s">
        <v>53</v>
      </c>
      <c r="X3267" s="2">
        <f>Envios[[#This Row],[Ventas Totales]]-Envios[[#This Row],[Costos Totales]]</f>
        <v>24.437999999999995</v>
      </c>
    </row>
    <row r="3268" spans="1:24" x14ac:dyDescent="0.25">
      <c r="A3268">
        <v>1420</v>
      </c>
      <c r="B3268">
        <v>10306</v>
      </c>
      <c r="C3268" s="1">
        <v>40380</v>
      </c>
      <c r="D3268" s="1">
        <v>40380</v>
      </c>
      <c r="E3268" t="s">
        <v>19</v>
      </c>
      <c r="F3268" t="s">
        <v>47</v>
      </c>
      <c r="G3268">
        <v>508</v>
      </c>
      <c r="H3268" t="s">
        <v>1616</v>
      </c>
      <c r="I3268" t="s">
        <v>22</v>
      </c>
      <c r="J3268" t="s">
        <v>36</v>
      </c>
      <c r="K3268" t="s">
        <v>37</v>
      </c>
      <c r="L3268">
        <v>20</v>
      </c>
      <c r="M3268">
        <v>14.58</v>
      </c>
      <c r="N3268">
        <f>Envios[[#This Row],[Cantidad]]*Envios[[#This Row],[Precio por Unidad]]</f>
        <v>291.60000000000002</v>
      </c>
      <c r="O3268" s="2">
        <v>7.5815999999999999</v>
      </c>
      <c r="P3268" s="2">
        <f>Envios[[#This Row],[Cantidad]]*Envios[[#This Row],[Costo por Unidad]]</f>
        <v>151.63200000000001</v>
      </c>
      <c r="Q3268">
        <v>7.4</v>
      </c>
      <c r="R3268" s="2">
        <f>Envios[[#This Row],[Costo Productos]]+Envios[[#This Row],[Costo de Envío]]</f>
        <v>159.03200000000001</v>
      </c>
      <c r="S3268" t="s">
        <v>925</v>
      </c>
      <c r="T3268" t="s">
        <v>30</v>
      </c>
      <c r="U3268">
        <v>3</v>
      </c>
      <c r="V3268" t="s">
        <v>52</v>
      </c>
      <c r="W3268" t="s">
        <v>53</v>
      </c>
      <c r="X3268" s="2">
        <f>Envios[[#This Row],[Ventas Totales]]-Envios[[#This Row],[Costos Totales]]</f>
        <v>132.56800000000001</v>
      </c>
    </row>
    <row r="3269" spans="1:24" x14ac:dyDescent="0.25">
      <c r="A3269">
        <v>3691</v>
      </c>
      <c r="B3269">
        <v>26373</v>
      </c>
      <c r="C3269" s="1">
        <v>40381</v>
      </c>
      <c r="D3269" s="1">
        <v>40384</v>
      </c>
      <c r="E3269" t="s">
        <v>19</v>
      </c>
      <c r="F3269" t="s">
        <v>28</v>
      </c>
      <c r="G3269">
        <v>533</v>
      </c>
      <c r="H3269" t="s">
        <v>1931</v>
      </c>
      <c r="I3269" t="s">
        <v>22</v>
      </c>
      <c r="J3269" t="s">
        <v>23</v>
      </c>
      <c r="K3269" t="s">
        <v>67</v>
      </c>
      <c r="L3269">
        <v>7</v>
      </c>
      <c r="M3269">
        <v>40.98</v>
      </c>
      <c r="N3269">
        <f>Envios[[#This Row],[Cantidad]]*Envios[[#This Row],[Precio por Unidad]]</f>
        <v>286.85999999999996</v>
      </c>
      <c r="O3269" s="2">
        <v>17.621400000000001</v>
      </c>
      <c r="P3269" s="2">
        <f>Envios[[#This Row],[Cantidad]]*Envios[[#This Row],[Costo por Unidad]]</f>
        <v>123.34980000000002</v>
      </c>
      <c r="Q3269">
        <v>5.33</v>
      </c>
      <c r="R3269" s="2">
        <f>Envios[[#This Row],[Costo Productos]]+Envios[[#This Row],[Costo de Envío]]</f>
        <v>128.67980000000003</v>
      </c>
      <c r="S3269" t="s">
        <v>1494</v>
      </c>
      <c r="T3269" t="s">
        <v>26</v>
      </c>
      <c r="U3269">
        <v>3</v>
      </c>
      <c r="V3269" t="s">
        <v>52</v>
      </c>
      <c r="W3269" t="s">
        <v>53</v>
      </c>
      <c r="X3269" s="2">
        <f>Envios[[#This Row],[Ventas Totales]]-Envios[[#This Row],[Costos Totales]]</f>
        <v>158.18019999999993</v>
      </c>
    </row>
    <row r="3270" spans="1:24" x14ac:dyDescent="0.25">
      <c r="A3270">
        <v>5935</v>
      </c>
      <c r="B3270">
        <v>42086</v>
      </c>
      <c r="C3270" s="1">
        <v>40381</v>
      </c>
      <c r="D3270" s="1">
        <v>40382</v>
      </c>
      <c r="E3270" t="s">
        <v>19</v>
      </c>
      <c r="F3270" t="s">
        <v>20</v>
      </c>
      <c r="G3270">
        <v>959</v>
      </c>
      <c r="H3270" t="s">
        <v>317</v>
      </c>
      <c r="I3270" t="s">
        <v>63</v>
      </c>
      <c r="J3270" t="s">
        <v>23</v>
      </c>
      <c r="K3270" t="s">
        <v>85</v>
      </c>
      <c r="L3270">
        <v>18</v>
      </c>
      <c r="M3270">
        <v>2.78</v>
      </c>
      <c r="N3270">
        <f>Envios[[#This Row],[Cantidad]]*Envios[[#This Row],[Precio por Unidad]]</f>
        <v>50.04</v>
      </c>
      <c r="O3270" s="2">
        <v>1.1397999999999999</v>
      </c>
      <c r="P3270" s="2">
        <f>Envios[[#This Row],[Cantidad]]*Envios[[#This Row],[Costo por Unidad]]</f>
        <v>20.516399999999997</v>
      </c>
      <c r="Q3270">
        <v>0.97</v>
      </c>
      <c r="R3270" s="2">
        <f>Envios[[#This Row],[Costo Productos]]+Envios[[#This Row],[Costo de Envío]]</f>
        <v>21.486399999999996</v>
      </c>
      <c r="S3270" t="s">
        <v>1867</v>
      </c>
      <c r="T3270" t="s">
        <v>44</v>
      </c>
      <c r="U3270">
        <v>1</v>
      </c>
      <c r="V3270" t="s">
        <v>27</v>
      </c>
      <c r="W3270" t="s">
        <v>27</v>
      </c>
      <c r="X3270" s="2">
        <f>Envios[[#This Row],[Ventas Totales]]-Envios[[#This Row],[Costos Totales]]</f>
        <v>28.553600000000003</v>
      </c>
    </row>
    <row r="3271" spans="1:24" x14ac:dyDescent="0.25">
      <c r="A3271">
        <v>2242</v>
      </c>
      <c r="B3271">
        <v>16165</v>
      </c>
      <c r="C3271" s="1">
        <v>40381</v>
      </c>
      <c r="D3271" s="1">
        <v>40383</v>
      </c>
      <c r="E3271" t="s">
        <v>33</v>
      </c>
      <c r="F3271" t="s">
        <v>40</v>
      </c>
      <c r="G3271">
        <v>162</v>
      </c>
      <c r="H3271" t="s">
        <v>559</v>
      </c>
      <c r="I3271" t="s">
        <v>22</v>
      </c>
      <c r="J3271" t="s">
        <v>56</v>
      </c>
      <c r="K3271" t="s">
        <v>91</v>
      </c>
      <c r="L3271">
        <v>4</v>
      </c>
      <c r="M3271">
        <v>30.73</v>
      </c>
      <c r="N3271">
        <f>Envios[[#This Row],[Cantidad]]*Envios[[#This Row],[Precio por Unidad]]</f>
        <v>122.92</v>
      </c>
      <c r="O3271" s="2">
        <v>7.6825000000000001</v>
      </c>
      <c r="P3271" s="2">
        <f>Envios[[#This Row],[Cantidad]]*Envios[[#This Row],[Costo por Unidad]]</f>
        <v>30.73</v>
      </c>
      <c r="Q3271">
        <v>4</v>
      </c>
      <c r="R3271" s="2">
        <f>Envios[[#This Row],[Costo Productos]]+Envios[[#This Row],[Costo de Envío]]</f>
        <v>34.730000000000004</v>
      </c>
      <c r="S3271" t="s">
        <v>1829</v>
      </c>
      <c r="T3271" t="s">
        <v>26</v>
      </c>
      <c r="U3271">
        <v>9</v>
      </c>
      <c r="V3271" t="s">
        <v>31</v>
      </c>
      <c r="W3271" t="s">
        <v>32</v>
      </c>
      <c r="X3271" s="2">
        <f>Envios[[#This Row],[Ventas Totales]]-Envios[[#This Row],[Costos Totales]]</f>
        <v>88.19</v>
      </c>
    </row>
    <row r="3272" spans="1:24" x14ac:dyDescent="0.25">
      <c r="A3272">
        <v>2243</v>
      </c>
      <c r="B3272">
        <v>16165</v>
      </c>
      <c r="C3272" s="1">
        <v>40381</v>
      </c>
      <c r="D3272" s="1">
        <v>40382</v>
      </c>
      <c r="E3272" t="s">
        <v>33</v>
      </c>
      <c r="F3272" t="s">
        <v>40</v>
      </c>
      <c r="G3272">
        <v>855</v>
      </c>
      <c r="H3272" t="s">
        <v>857</v>
      </c>
      <c r="I3272" t="s">
        <v>71</v>
      </c>
      <c r="J3272" t="s">
        <v>36</v>
      </c>
      <c r="K3272" t="s">
        <v>37</v>
      </c>
      <c r="L3272">
        <v>24</v>
      </c>
      <c r="M3272">
        <v>62.18</v>
      </c>
      <c r="N3272">
        <f>Envios[[#This Row],[Cantidad]]*Envios[[#This Row],[Precio por Unidad]]</f>
        <v>1492.32</v>
      </c>
      <c r="O3272" s="2">
        <v>23.006599999999999</v>
      </c>
      <c r="P3272" s="2">
        <f>Envios[[#This Row],[Cantidad]]*Envios[[#This Row],[Costo por Unidad]]</f>
        <v>552.15840000000003</v>
      </c>
      <c r="Q3272">
        <v>10.84</v>
      </c>
      <c r="R3272" s="2">
        <f>Envios[[#This Row],[Costo Productos]]+Envios[[#This Row],[Costo de Envío]]</f>
        <v>562.99840000000006</v>
      </c>
      <c r="S3272" t="s">
        <v>1829</v>
      </c>
      <c r="T3272" t="s">
        <v>26</v>
      </c>
      <c r="U3272">
        <v>9</v>
      </c>
      <c r="V3272" t="s">
        <v>31</v>
      </c>
      <c r="W3272" t="s">
        <v>32</v>
      </c>
      <c r="X3272" s="2">
        <f>Envios[[#This Row],[Ventas Totales]]-Envios[[#This Row],[Costos Totales]]</f>
        <v>929.32159999999988</v>
      </c>
    </row>
    <row r="3273" spans="1:24" x14ac:dyDescent="0.25">
      <c r="A3273">
        <v>2244</v>
      </c>
      <c r="B3273">
        <v>16165</v>
      </c>
      <c r="C3273" s="1">
        <v>40381</v>
      </c>
      <c r="D3273" s="1">
        <v>40381</v>
      </c>
      <c r="E3273" t="s">
        <v>33</v>
      </c>
      <c r="F3273" t="s">
        <v>40</v>
      </c>
      <c r="G3273">
        <v>221</v>
      </c>
      <c r="H3273" t="s">
        <v>694</v>
      </c>
      <c r="I3273" t="s">
        <v>22</v>
      </c>
      <c r="J3273" t="s">
        <v>23</v>
      </c>
      <c r="K3273" t="s">
        <v>24</v>
      </c>
      <c r="L3273">
        <v>19</v>
      </c>
      <c r="M3273">
        <v>193.17</v>
      </c>
      <c r="N3273">
        <f>Envios[[#This Row],[Cantidad]]*Envios[[#This Row],[Precio por Unidad]]</f>
        <v>3670.2299999999996</v>
      </c>
      <c r="O3273" s="2">
        <v>56.019300000000001</v>
      </c>
      <c r="P3273" s="2">
        <f>Envios[[#This Row],[Cantidad]]*Envios[[#This Row],[Costo por Unidad]]</f>
        <v>1064.3667</v>
      </c>
      <c r="Q3273">
        <v>19.989999999999998</v>
      </c>
      <c r="R3273" s="2">
        <f>Envios[[#This Row],[Costo Productos]]+Envios[[#This Row],[Costo de Envío]]</f>
        <v>1084.3567</v>
      </c>
      <c r="S3273" t="s">
        <v>1829</v>
      </c>
      <c r="T3273" t="s">
        <v>26</v>
      </c>
      <c r="U3273">
        <v>9</v>
      </c>
      <c r="V3273" t="s">
        <v>31</v>
      </c>
      <c r="W3273" t="s">
        <v>32</v>
      </c>
      <c r="X3273" s="2">
        <f>Envios[[#This Row],[Ventas Totales]]-Envios[[#This Row],[Costos Totales]]</f>
        <v>2585.8732999999993</v>
      </c>
    </row>
    <row r="3274" spans="1:24" x14ac:dyDescent="0.25">
      <c r="A3274">
        <v>3749</v>
      </c>
      <c r="B3274">
        <v>26784</v>
      </c>
      <c r="C3274" s="1">
        <v>40382</v>
      </c>
      <c r="D3274" s="1">
        <v>40383</v>
      </c>
      <c r="E3274" t="s">
        <v>46</v>
      </c>
      <c r="F3274" t="s">
        <v>60</v>
      </c>
      <c r="G3274">
        <v>37</v>
      </c>
      <c r="H3274" t="s">
        <v>211</v>
      </c>
      <c r="I3274" t="s">
        <v>49</v>
      </c>
      <c r="J3274" t="s">
        <v>36</v>
      </c>
      <c r="K3274" t="s">
        <v>50</v>
      </c>
      <c r="L3274">
        <v>12</v>
      </c>
      <c r="M3274">
        <v>120.98</v>
      </c>
      <c r="N3274">
        <f>Envios[[#This Row],[Cantidad]]*Envios[[#This Row],[Precio por Unidad]]</f>
        <v>1451.76</v>
      </c>
      <c r="O3274" s="2">
        <v>43.552799999999998</v>
      </c>
      <c r="P3274" s="2">
        <f>Envios[[#This Row],[Cantidad]]*Envios[[#This Row],[Costo por Unidad]]</f>
        <v>522.6336</v>
      </c>
      <c r="Q3274">
        <v>30</v>
      </c>
      <c r="R3274" s="2">
        <f>Envios[[#This Row],[Costo Productos]]+Envios[[#This Row],[Costo de Envío]]</f>
        <v>552.6336</v>
      </c>
      <c r="S3274" t="s">
        <v>160</v>
      </c>
      <c r="T3274" t="s">
        <v>39</v>
      </c>
      <c r="U3274">
        <v>2</v>
      </c>
      <c r="V3274" t="s">
        <v>45</v>
      </c>
      <c r="W3274" t="s">
        <v>45</v>
      </c>
      <c r="X3274" s="2">
        <f>Envios[[#This Row],[Ventas Totales]]-Envios[[#This Row],[Costos Totales]]</f>
        <v>899.12639999999999</v>
      </c>
    </row>
    <row r="3275" spans="1:24" x14ac:dyDescent="0.25">
      <c r="A3275">
        <v>3750</v>
      </c>
      <c r="B3275">
        <v>26784</v>
      </c>
      <c r="C3275" s="1">
        <v>40382</v>
      </c>
      <c r="D3275" s="1">
        <v>40383</v>
      </c>
      <c r="E3275" t="s">
        <v>19</v>
      </c>
      <c r="F3275" t="s">
        <v>60</v>
      </c>
      <c r="G3275">
        <v>538</v>
      </c>
      <c r="H3275" t="s">
        <v>784</v>
      </c>
      <c r="I3275" t="s">
        <v>71</v>
      </c>
      <c r="J3275" t="s">
        <v>56</v>
      </c>
      <c r="K3275" t="s">
        <v>94</v>
      </c>
      <c r="L3275">
        <v>33</v>
      </c>
      <c r="M3275">
        <v>13.99</v>
      </c>
      <c r="N3275">
        <f>Envios[[#This Row],[Cantidad]]*Envios[[#This Row],[Precio por Unidad]]</f>
        <v>461.67</v>
      </c>
      <c r="O3275" s="2">
        <v>8.5338999999999992</v>
      </c>
      <c r="P3275" s="2">
        <f>Envios[[#This Row],[Cantidad]]*Envios[[#This Row],[Costo por Unidad]]</f>
        <v>281.61869999999999</v>
      </c>
      <c r="Q3275">
        <v>7.51</v>
      </c>
      <c r="R3275" s="2">
        <f>Envios[[#This Row],[Costo Productos]]+Envios[[#This Row],[Costo de Envío]]</f>
        <v>289.12869999999998</v>
      </c>
      <c r="S3275" t="s">
        <v>160</v>
      </c>
      <c r="T3275" t="s">
        <v>39</v>
      </c>
      <c r="U3275">
        <v>2</v>
      </c>
      <c r="V3275" t="s">
        <v>45</v>
      </c>
      <c r="W3275" t="s">
        <v>45</v>
      </c>
      <c r="X3275" s="2">
        <f>Envios[[#This Row],[Ventas Totales]]-Envios[[#This Row],[Costos Totales]]</f>
        <v>172.54130000000004</v>
      </c>
    </row>
    <row r="3276" spans="1:24" x14ac:dyDescent="0.25">
      <c r="A3276">
        <v>4541</v>
      </c>
      <c r="B3276">
        <v>32323</v>
      </c>
      <c r="C3276" s="1">
        <v>40382</v>
      </c>
      <c r="D3276" s="1">
        <v>40383</v>
      </c>
      <c r="E3276" t="s">
        <v>19</v>
      </c>
      <c r="F3276" t="s">
        <v>20</v>
      </c>
      <c r="G3276">
        <v>929</v>
      </c>
      <c r="H3276" t="s">
        <v>1692</v>
      </c>
      <c r="I3276" t="s">
        <v>35</v>
      </c>
      <c r="J3276" t="s">
        <v>56</v>
      </c>
      <c r="K3276" t="s">
        <v>91</v>
      </c>
      <c r="L3276">
        <v>3</v>
      </c>
      <c r="M3276">
        <v>8.4600000000000009</v>
      </c>
      <c r="N3276">
        <f>Envios[[#This Row],[Cantidad]]*Envios[[#This Row],[Precio por Unidad]]</f>
        <v>25.380000000000003</v>
      </c>
      <c r="O3276" s="2">
        <v>3.2994000000000003</v>
      </c>
      <c r="P3276" s="2">
        <f>Envios[[#This Row],[Cantidad]]*Envios[[#This Row],[Costo por Unidad]]</f>
        <v>9.898200000000001</v>
      </c>
      <c r="Q3276">
        <v>3.62</v>
      </c>
      <c r="R3276" s="2">
        <f>Envios[[#This Row],[Costo Productos]]+Envios[[#This Row],[Costo de Envío]]</f>
        <v>13.5182</v>
      </c>
      <c r="S3276" t="s">
        <v>1674</v>
      </c>
      <c r="T3276" t="s">
        <v>26</v>
      </c>
      <c r="U3276">
        <v>1</v>
      </c>
      <c r="V3276" t="s">
        <v>27</v>
      </c>
      <c r="W3276" t="s">
        <v>27</v>
      </c>
      <c r="X3276" s="2">
        <f>Envios[[#This Row],[Ventas Totales]]-Envios[[#This Row],[Costos Totales]]</f>
        <v>11.861800000000002</v>
      </c>
    </row>
    <row r="3277" spans="1:24" x14ac:dyDescent="0.25">
      <c r="A3277">
        <v>4542</v>
      </c>
      <c r="B3277">
        <v>32323</v>
      </c>
      <c r="C3277" s="1">
        <v>40382</v>
      </c>
      <c r="D3277" s="1">
        <v>40382</v>
      </c>
      <c r="E3277" t="s">
        <v>19</v>
      </c>
      <c r="F3277" t="s">
        <v>20</v>
      </c>
      <c r="G3277">
        <v>1093</v>
      </c>
      <c r="H3277" t="s">
        <v>503</v>
      </c>
      <c r="I3277" t="s">
        <v>22</v>
      </c>
      <c r="J3277" t="s">
        <v>23</v>
      </c>
      <c r="K3277" t="s">
        <v>64</v>
      </c>
      <c r="L3277">
        <v>3</v>
      </c>
      <c r="M3277">
        <v>22.84</v>
      </c>
      <c r="N3277">
        <f>Envios[[#This Row],[Cantidad]]*Envios[[#This Row],[Precio por Unidad]]</f>
        <v>68.52</v>
      </c>
      <c r="O3277" s="2">
        <v>13.932399999999999</v>
      </c>
      <c r="P3277" s="2">
        <f>Envios[[#This Row],[Cantidad]]*Envios[[#This Row],[Costo por Unidad]]</f>
        <v>41.797199999999997</v>
      </c>
      <c r="Q3277">
        <v>8.18</v>
      </c>
      <c r="R3277" s="2">
        <f>Envios[[#This Row],[Costo Productos]]+Envios[[#This Row],[Costo de Envío]]</f>
        <v>49.977199999999996</v>
      </c>
      <c r="S3277" t="s">
        <v>1674</v>
      </c>
      <c r="T3277" t="s">
        <v>26</v>
      </c>
      <c r="U3277">
        <v>1</v>
      </c>
      <c r="V3277" t="s">
        <v>27</v>
      </c>
      <c r="W3277" t="s">
        <v>27</v>
      </c>
      <c r="X3277" s="2">
        <f>Envios[[#This Row],[Ventas Totales]]-Envios[[#This Row],[Costos Totales]]</f>
        <v>18.5428</v>
      </c>
    </row>
    <row r="3278" spans="1:24" x14ac:dyDescent="0.25">
      <c r="A3278">
        <v>4543</v>
      </c>
      <c r="B3278">
        <v>32323</v>
      </c>
      <c r="C3278" s="1">
        <v>40382</v>
      </c>
      <c r="D3278" s="1">
        <v>40384</v>
      </c>
      <c r="E3278" t="s">
        <v>19</v>
      </c>
      <c r="F3278" t="s">
        <v>20</v>
      </c>
      <c r="G3278">
        <v>52</v>
      </c>
      <c r="H3278" t="s">
        <v>267</v>
      </c>
      <c r="I3278" t="s">
        <v>71</v>
      </c>
      <c r="J3278" t="s">
        <v>56</v>
      </c>
      <c r="K3278" t="s">
        <v>57</v>
      </c>
      <c r="L3278">
        <v>38</v>
      </c>
      <c r="M3278">
        <v>7.99</v>
      </c>
      <c r="N3278">
        <f>Envios[[#This Row],[Cantidad]]*Envios[[#This Row],[Precio por Unidad]]</f>
        <v>303.62</v>
      </c>
      <c r="O3278" s="2">
        <v>3.1960000000000002</v>
      </c>
      <c r="P3278" s="2">
        <f>Envios[[#This Row],[Cantidad]]*Envios[[#This Row],[Costo por Unidad]]</f>
        <v>121.44800000000001</v>
      </c>
      <c r="Q3278">
        <v>5.03</v>
      </c>
      <c r="R3278" s="2">
        <f>Envios[[#This Row],[Costo Productos]]+Envios[[#This Row],[Costo de Envío]]</f>
        <v>126.47800000000001</v>
      </c>
      <c r="S3278" t="s">
        <v>1674</v>
      </c>
      <c r="T3278" t="s">
        <v>26</v>
      </c>
      <c r="U3278">
        <v>1</v>
      </c>
      <c r="V3278" t="s">
        <v>27</v>
      </c>
      <c r="W3278" t="s">
        <v>27</v>
      </c>
      <c r="X3278" s="2">
        <f>Envios[[#This Row],[Ventas Totales]]-Envios[[#This Row],[Costos Totales]]</f>
        <v>177.142</v>
      </c>
    </row>
    <row r="3279" spans="1:24" x14ac:dyDescent="0.25">
      <c r="A3279">
        <v>458</v>
      </c>
      <c r="B3279">
        <v>3109</v>
      </c>
      <c r="C3279" s="1">
        <v>40382</v>
      </c>
      <c r="D3279" s="1">
        <v>40389</v>
      </c>
      <c r="E3279" t="s">
        <v>19</v>
      </c>
      <c r="F3279" t="s">
        <v>47</v>
      </c>
      <c r="G3279">
        <v>751</v>
      </c>
      <c r="H3279" t="s">
        <v>1707</v>
      </c>
      <c r="I3279" t="s">
        <v>35</v>
      </c>
      <c r="J3279" t="s">
        <v>36</v>
      </c>
      <c r="K3279" t="s">
        <v>37</v>
      </c>
      <c r="L3279">
        <v>47</v>
      </c>
      <c r="M3279">
        <v>22.23</v>
      </c>
      <c r="N3279">
        <f>Envios[[#This Row],[Cantidad]]*Envios[[#This Row],[Precio por Unidad]]</f>
        <v>1044.81</v>
      </c>
      <c r="O3279" s="2">
        <v>13.115700000000002</v>
      </c>
      <c r="P3279" s="2">
        <f>Envios[[#This Row],[Cantidad]]*Envios[[#This Row],[Costo por Unidad]]</f>
        <v>616.43790000000013</v>
      </c>
      <c r="Q3279">
        <v>8.99</v>
      </c>
      <c r="R3279" s="2">
        <f>Envios[[#This Row],[Costo Productos]]+Envios[[#This Row],[Costo de Envío]]</f>
        <v>625.42790000000014</v>
      </c>
      <c r="S3279" t="s">
        <v>665</v>
      </c>
      <c r="T3279" t="s">
        <v>30</v>
      </c>
      <c r="U3279">
        <v>1</v>
      </c>
      <c r="V3279" t="s">
        <v>27</v>
      </c>
      <c r="W3279" t="s">
        <v>27</v>
      </c>
      <c r="X3279" s="2">
        <f>Envios[[#This Row],[Ventas Totales]]-Envios[[#This Row],[Costos Totales]]</f>
        <v>419.38209999999981</v>
      </c>
    </row>
    <row r="3280" spans="1:24" x14ac:dyDescent="0.25">
      <c r="A3280">
        <v>459</v>
      </c>
      <c r="B3280">
        <v>3109</v>
      </c>
      <c r="C3280" s="1">
        <v>40382</v>
      </c>
      <c r="D3280" s="1">
        <v>40389</v>
      </c>
      <c r="E3280" t="s">
        <v>19</v>
      </c>
      <c r="F3280" t="s">
        <v>47</v>
      </c>
      <c r="G3280">
        <v>889</v>
      </c>
      <c r="H3280" t="s">
        <v>794</v>
      </c>
      <c r="I3280" t="s">
        <v>22</v>
      </c>
      <c r="J3280" t="s">
        <v>56</v>
      </c>
      <c r="K3280" t="s">
        <v>57</v>
      </c>
      <c r="L3280">
        <v>37</v>
      </c>
      <c r="M3280">
        <v>205.99</v>
      </c>
      <c r="N3280">
        <f>Envios[[#This Row],[Cantidad]]*Envios[[#This Row],[Precio por Unidad]]</f>
        <v>7621.63</v>
      </c>
      <c r="O3280" s="2">
        <v>86.515800000000013</v>
      </c>
      <c r="P3280" s="2">
        <f>Envios[[#This Row],[Cantidad]]*Envios[[#This Row],[Costo por Unidad]]</f>
        <v>3201.0846000000006</v>
      </c>
      <c r="Q3280">
        <v>8.99</v>
      </c>
      <c r="R3280" s="2">
        <f>Envios[[#This Row],[Costo Productos]]+Envios[[#This Row],[Costo de Envío]]</f>
        <v>3210.0746000000004</v>
      </c>
      <c r="S3280" t="s">
        <v>665</v>
      </c>
      <c r="T3280" t="s">
        <v>30</v>
      </c>
      <c r="U3280">
        <v>1</v>
      </c>
      <c r="V3280" t="s">
        <v>27</v>
      </c>
      <c r="W3280" t="s">
        <v>27</v>
      </c>
      <c r="X3280" s="2">
        <f>Envios[[#This Row],[Ventas Totales]]-Envios[[#This Row],[Costos Totales]]</f>
        <v>4411.5553999999993</v>
      </c>
    </row>
    <row r="3281" spans="1:24" x14ac:dyDescent="0.25">
      <c r="A3281">
        <v>7960</v>
      </c>
      <c r="B3281">
        <v>56869</v>
      </c>
      <c r="C3281" s="1">
        <v>40382</v>
      </c>
      <c r="D3281" s="1">
        <v>40384</v>
      </c>
      <c r="E3281" t="s">
        <v>19</v>
      </c>
      <c r="F3281" t="s">
        <v>47</v>
      </c>
      <c r="G3281">
        <v>1012</v>
      </c>
      <c r="H3281" t="s">
        <v>1786</v>
      </c>
      <c r="I3281" t="s">
        <v>22</v>
      </c>
      <c r="J3281" t="s">
        <v>23</v>
      </c>
      <c r="K3281" t="s">
        <v>67</v>
      </c>
      <c r="L3281">
        <v>10</v>
      </c>
      <c r="M3281">
        <v>80.98</v>
      </c>
      <c r="N3281">
        <f>Envios[[#This Row],[Cantidad]]*Envios[[#This Row],[Precio por Unidad]]</f>
        <v>809.80000000000007</v>
      </c>
      <c r="O3281" s="2">
        <v>33.201800000000006</v>
      </c>
      <c r="P3281" s="2">
        <f>Envios[[#This Row],[Cantidad]]*Envios[[#This Row],[Costo por Unidad]]</f>
        <v>332.01800000000003</v>
      </c>
      <c r="Q3281">
        <v>4.5</v>
      </c>
      <c r="R3281" s="2">
        <f>Envios[[#This Row],[Costo Productos]]+Envios[[#This Row],[Costo de Envío]]</f>
        <v>336.51800000000003</v>
      </c>
      <c r="S3281" t="s">
        <v>273</v>
      </c>
      <c r="T3281" t="s">
        <v>39</v>
      </c>
      <c r="U3281">
        <v>3</v>
      </c>
      <c r="V3281" t="s">
        <v>52</v>
      </c>
      <c r="W3281" t="s">
        <v>53</v>
      </c>
      <c r="X3281" s="2">
        <f>Envios[[#This Row],[Ventas Totales]]-Envios[[#This Row],[Costos Totales]]</f>
        <v>473.28200000000004</v>
      </c>
    </row>
    <row r="3282" spans="1:24" x14ac:dyDescent="0.25">
      <c r="A3282">
        <v>8040</v>
      </c>
      <c r="B3282">
        <v>57440</v>
      </c>
      <c r="C3282" s="1">
        <v>40382</v>
      </c>
      <c r="D3282" s="1">
        <v>40389</v>
      </c>
      <c r="E3282" t="s">
        <v>33</v>
      </c>
      <c r="F3282" t="s">
        <v>47</v>
      </c>
      <c r="G3282">
        <v>835</v>
      </c>
      <c r="H3282" t="s">
        <v>1665</v>
      </c>
      <c r="I3282" t="s">
        <v>22</v>
      </c>
      <c r="J3282" t="s">
        <v>56</v>
      </c>
      <c r="K3282" t="s">
        <v>57</v>
      </c>
      <c r="L3282">
        <v>12</v>
      </c>
      <c r="M3282">
        <v>115.99</v>
      </c>
      <c r="N3282">
        <f>Envios[[#This Row],[Cantidad]]*Envios[[#This Row],[Precio por Unidad]]</f>
        <v>1391.8799999999999</v>
      </c>
      <c r="O3282" s="2">
        <v>48.715800000000002</v>
      </c>
      <c r="P3282" s="2">
        <f>Envios[[#This Row],[Cantidad]]*Envios[[#This Row],[Costo por Unidad]]</f>
        <v>584.58960000000002</v>
      </c>
      <c r="Q3282">
        <v>2.5</v>
      </c>
      <c r="R3282" s="2">
        <f>Envios[[#This Row],[Costo Productos]]+Envios[[#This Row],[Costo de Envío]]</f>
        <v>587.08960000000002</v>
      </c>
      <c r="S3282" t="s">
        <v>1308</v>
      </c>
      <c r="T3282" t="s">
        <v>44</v>
      </c>
      <c r="U3282">
        <v>11</v>
      </c>
      <c r="V3282" t="s">
        <v>131</v>
      </c>
      <c r="W3282" t="s">
        <v>131</v>
      </c>
      <c r="X3282" s="2">
        <f>Envios[[#This Row],[Ventas Totales]]-Envios[[#This Row],[Costos Totales]]</f>
        <v>804.79039999999986</v>
      </c>
    </row>
    <row r="3283" spans="1:24" x14ac:dyDescent="0.25">
      <c r="A3283">
        <v>4926</v>
      </c>
      <c r="B3283">
        <v>35046</v>
      </c>
      <c r="C3283" s="1">
        <v>40383</v>
      </c>
      <c r="D3283" s="1">
        <v>40383</v>
      </c>
      <c r="E3283" t="s">
        <v>33</v>
      </c>
      <c r="F3283" t="s">
        <v>28</v>
      </c>
      <c r="G3283">
        <v>313</v>
      </c>
      <c r="H3283" t="s">
        <v>815</v>
      </c>
      <c r="I3283" t="s">
        <v>22</v>
      </c>
      <c r="J3283" t="s">
        <v>23</v>
      </c>
      <c r="K3283" t="s">
        <v>76</v>
      </c>
      <c r="L3283">
        <v>21</v>
      </c>
      <c r="M3283">
        <v>7.1</v>
      </c>
      <c r="N3283">
        <f>Envios[[#This Row],[Cantidad]]*Envios[[#This Row],[Precio por Unidad]]</f>
        <v>149.1</v>
      </c>
      <c r="O3283" s="2">
        <v>4.3309999999999995</v>
      </c>
      <c r="P3283" s="2">
        <f>Envios[[#This Row],[Cantidad]]*Envios[[#This Row],[Costo por Unidad]]</f>
        <v>90.950999999999993</v>
      </c>
      <c r="Q3283">
        <v>6.05</v>
      </c>
      <c r="R3283" s="2">
        <f>Envios[[#This Row],[Costo Productos]]+Envios[[#This Row],[Costo de Envío]]</f>
        <v>97.000999999999991</v>
      </c>
      <c r="S3283" t="s">
        <v>634</v>
      </c>
      <c r="T3283" t="s">
        <v>30</v>
      </c>
      <c r="U3283">
        <v>5</v>
      </c>
      <c r="V3283" t="s">
        <v>87</v>
      </c>
      <c r="W3283" t="s">
        <v>53</v>
      </c>
      <c r="X3283" s="2">
        <f>Envios[[#This Row],[Ventas Totales]]-Envios[[#This Row],[Costos Totales]]</f>
        <v>52.099000000000004</v>
      </c>
    </row>
    <row r="3284" spans="1:24" x14ac:dyDescent="0.25">
      <c r="A3284">
        <v>4927</v>
      </c>
      <c r="B3284">
        <v>35046</v>
      </c>
      <c r="C3284" s="1">
        <v>40383</v>
      </c>
      <c r="D3284" s="1">
        <v>40384</v>
      </c>
      <c r="E3284" t="s">
        <v>46</v>
      </c>
      <c r="F3284" t="s">
        <v>28</v>
      </c>
      <c r="G3284">
        <v>655</v>
      </c>
      <c r="H3284" t="s">
        <v>1168</v>
      </c>
      <c r="I3284" t="s">
        <v>49</v>
      </c>
      <c r="J3284" t="s">
        <v>36</v>
      </c>
      <c r="K3284" t="s">
        <v>50</v>
      </c>
      <c r="L3284">
        <v>13</v>
      </c>
      <c r="M3284">
        <v>284.98</v>
      </c>
      <c r="N3284">
        <f>Envios[[#This Row],[Cantidad]]*Envios[[#This Row],[Precio por Unidad]]</f>
        <v>3704.7400000000002</v>
      </c>
      <c r="O3284" s="2">
        <v>113.99200000000002</v>
      </c>
      <c r="P3284" s="2">
        <f>Envios[[#This Row],[Cantidad]]*Envios[[#This Row],[Costo por Unidad]]</f>
        <v>1481.8960000000002</v>
      </c>
      <c r="Q3284">
        <v>69.55</v>
      </c>
      <c r="R3284" s="2">
        <f>Envios[[#This Row],[Costo Productos]]+Envios[[#This Row],[Costo de Envío]]</f>
        <v>1551.4460000000001</v>
      </c>
      <c r="S3284" t="s">
        <v>634</v>
      </c>
      <c r="T3284" t="s">
        <v>30</v>
      </c>
      <c r="U3284">
        <v>5</v>
      </c>
      <c r="V3284" t="s">
        <v>87</v>
      </c>
      <c r="W3284" t="s">
        <v>53</v>
      </c>
      <c r="X3284" s="2">
        <f>Envios[[#This Row],[Ventas Totales]]-Envios[[#This Row],[Costos Totales]]</f>
        <v>2153.2939999999999</v>
      </c>
    </row>
    <row r="3285" spans="1:24" x14ac:dyDescent="0.25">
      <c r="A3285">
        <v>4928</v>
      </c>
      <c r="B3285">
        <v>35046</v>
      </c>
      <c r="C3285" s="1">
        <v>40383</v>
      </c>
      <c r="D3285" s="1">
        <v>40384</v>
      </c>
      <c r="E3285" t="s">
        <v>33</v>
      </c>
      <c r="F3285" t="s">
        <v>28</v>
      </c>
      <c r="G3285">
        <v>351</v>
      </c>
      <c r="H3285" t="s">
        <v>891</v>
      </c>
      <c r="I3285" t="s">
        <v>71</v>
      </c>
      <c r="J3285" t="s">
        <v>36</v>
      </c>
      <c r="K3285" t="s">
        <v>37</v>
      </c>
      <c r="L3285">
        <v>45</v>
      </c>
      <c r="M3285">
        <v>107.53</v>
      </c>
      <c r="N3285">
        <f>Envios[[#This Row],[Cantidad]]*Envios[[#This Row],[Precio por Unidad]]</f>
        <v>4838.8500000000004</v>
      </c>
      <c r="O3285" s="2">
        <v>37.6355</v>
      </c>
      <c r="P3285" s="2">
        <f>Envios[[#This Row],[Cantidad]]*Envios[[#This Row],[Costo por Unidad]]</f>
        <v>1693.5975000000001</v>
      </c>
      <c r="Q3285">
        <v>5.81</v>
      </c>
      <c r="R3285" s="2">
        <f>Envios[[#This Row],[Costo Productos]]+Envios[[#This Row],[Costo de Envío]]</f>
        <v>1699.4075</v>
      </c>
      <c r="S3285" t="s">
        <v>634</v>
      </c>
      <c r="T3285" t="s">
        <v>30</v>
      </c>
      <c r="U3285">
        <v>5</v>
      </c>
      <c r="V3285" t="s">
        <v>87</v>
      </c>
      <c r="W3285" t="s">
        <v>53</v>
      </c>
      <c r="X3285" s="2">
        <f>Envios[[#This Row],[Ventas Totales]]-Envios[[#This Row],[Costos Totales]]</f>
        <v>3139.4425000000001</v>
      </c>
    </row>
    <row r="3286" spans="1:24" x14ac:dyDescent="0.25">
      <c r="A3286">
        <v>2158</v>
      </c>
      <c r="B3286">
        <v>15463</v>
      </c>
      <c r="C3286" s="1">
        <v>40383</v>
      </c>
      <c r="D3286" s="1">
        <v>40385</v>
      </c>
      <c r="E3286" t="s">
        <v>33</v>
      </c>
      <c r="F3286" t="s">
        <v>47</v>
      </c>
      <c r="G3286">
        <v>440</v>
      </c>
      <c r="H3286" t="s">
        <v>1337</v>
      </c>
      <c r="I3286" t="s">
        <v>22</v>
      </c>
      <c r="J3286" t="s">
        <v>23</v>
      </c>
      <c r="K3286" t="s">
        <v>64</v>
      </c>
      <c r="L3286">
        <v>48</v>
      </c>
      <c r="M3286">
        <v>5.98</v>
      </c>
      <c r="N3286">
        <f>Envios[[#This Row],[Cantidad]]*Envios[[#This Row],[Precio por Unidad]]</f>
        <v>287.04000000000002</v>
      </c>
      <c r="O3286" s="2">
        <v>3.5880000000000001</v>
      </c>
      <c r="P3286" s="2">
        <f>Envios[[#This Row],[Cantidad]]*Envios[[#This Row],[Costo por Unidad]]</f>
        <v>172.22399999999999</v>
      </c>
      <c r="Q3286">
        <v>7.5</v>
      </c>
      <c r="R3286" s="2">
        <f>Envios[[#This Row],[Costo Productos]]+Envios[[#This Row],[Costo de Envío]]</f>
        <v>179.72399999999999</v>
      </c>
      <c r="S3286" t="s">
        <v>910</v>
      </c>
      <c r="T3286" t="s">
        <v>30</v>
      </c>
      <c r="U3286">
        <v>13</v>
      </c>
      <c r="V3286" t="s">
        <v>115</v>
      </c>
      <c r="W3286" t="s">
        <v>74</v>
      </c>
      <c r="X3286" s="2">
        <f>Envios[[#This Row],[Ventas Totales]]-Envios[[#This Row],[Costos Totales]]</f>
        <v>107.31600000000003</v>
      </c>
    </row>
    <row r="3287" spans="1:24" x14ac:dyDescent="0.25">
      <c r="A3287">
        <v>6353</v>
      </c>
      <c r="B3287">
        <v>45030</v>
      </c>
      <c r="C3287" s="1">
        <v>40383</v>
      </c>
      <c r="D3287" s="1">
        <v>40385</v>
      </c>
      <c r="E3287" t="s">
        <v>19</v>
      </c>
      <c r="F3287" t="s">
        <v>20</v>
      </c>
      <c r="G3287">
        <v>167</v>
      </c>
      <c r="H3287" t="s">
        <v>1562</v>
      </c>
      <c r="I3287" t="s">
        <v>22</v>
      </c>
      <c r="J3287" t="s">
        <v>23</v>
      </c>
      <c r="K3287" t="s">
        <v>24</v>
      </c>
      <c r="L3287">
        <v>1</v>
      </c>
      <c r="M3287">
        <v>12.28</v>
      </c>
      <c r="N3287">
        <f>Envios[[#This Row],[Cantidad]]*Envios[[#This Row],[Precio por Unidad]]</f>
        <v>12.28</v>
      </c>
      <c r="O3287" s="2">
        <v>5.2804000000000002</v>
      </c>
      <c r="P3287" s="2">
        <f>Envios[[#This Row],[Cantidad]]*Envios[[#This Row],[Costo por Unidad]]</f>
        <v>5.2804000000000002</v>
      </c>
      <c r="Q3287">
        <v>6.13</v>
      </c>
      <c r="R3287" s="2">
        <f>Envios[[#This Row],[Costo Productos]]+Envios[[#This Row],[Costo de Envío]]</f>
        <v>11.410399999999999</v>
      </c>
      <c r="S3287" t="s">
        <v>343</v>
      </c>
      <c r="T3287" t="s">
        <v>39</v>
      </c>
      <c r="U3287">
        <v>2</v>
      </c>
      <c r="V3287" t="s">
        <v>45</v>
      </c>
      <c r="W3287" t="s">
        <v>45</v>
      </c>
      <c r="X3287" s="2">
        <f>Envios[[#This Row],[Ventas Totales]]-Envios[[#This Row],[Costos Totales]]</f>
        <v>0.86960000000000015</v>
      </c>
    </row>
    <row r="3288" spans="1:24" x14ac:dyDescent="0.25">
      <c r="A3288">
        <v>7258</v>
      </c>
      <c r="B3288">
        <v>51780</v>
      </c>
      <c r="C3288" s="1">
        <v>40383</v>
      </c>
      <c r="D3288" s="1">
        <v>40390</v>
      </c>
      <c r="E3288" t="s">
        <v>33</v>
      </c>
      <c r="F3288" t="s">
        <v>47</v>
      </c>
      <c r="G3288">
        <v>404</v>
      </c>
      <c r="H3288" t="s">
        <v>965</v>
      </c>
      <c r="I3288" t="s">
        <v>22</v>
      </c>
      <c r="J3288" t="s">
        <v>23</v>
      </c>
      <c r="K3288" t="s">
        <v>76</v>
      </c>
      <c r="L3288">
        <v>42</v>
      </c>
      <c r="M3288">
        <v>8.0399999999999991</v>
      </c>
      <c r="N3288">
        <f>Envios[[#This Row],[Cantidad]]*Envios[[#This Row],[Precio por Unidad]]</f>
        <v>337.67999999999995</v>
      </c>
      <c r="O3288" s="2">
        <v>4.823999999999999</v>
      </c>
      <c r="P3288" s="2">
        <f>Envios[[#This Row],[Cantidad]]*Envios[[#This Row],[Costo por Unidad]]</f>
        <v>202.60799999999995</v>
      </c>
      <c r="Q3288">
        <v>8.94</v>
      </c>
      <c r="R3288" s="2">
        <f>Envios[[#This Row],[Costo Productos]]+Envios[[#This Row],[Costo de Envío]]</f>
        <v>211.54799999999994</v>
      </c>
      <c r="S3288" t="s">
        <v>104</v>
      </c>
      <c r="T3288" t="s">
        <v>39</v>
      </c>
      <c r="U3288">
        <v>1</v>
      </c>
      <c r="V3288" t="s">
        <v>27</v>
      </c>
      <c r="W3288" t="s">
        <v>27</v>
      </c>
      <c r="X3288" s="2">
        <f>Envios[[#This Row],[Ventas Totales]]-Envios[[#This Row],[Costos Totales]]</f>
        <v>126.13200000000001</v>
      </c>
    </row>
    <row r="3289" spans="1:24" x14ac:dyDescent="0.25">
      <c r="A3289">
        <v>7255</v>
      </c>
      <c r="B3289">
        <v>51780</v>
      </c>
      <c r="C3289" s="1">
        <v>40383</v>
      </c>
      <c r="D3289" s="1">
        <v>40385</v>
      </c>
      <c r="E3289" t="s">
        <v>46</v>
      </c>
      <c r="F3289" t="s">
        <v>47</v>
      </c>
      <c r="G3289">
        <v>462</v>
      </c>
      <c r="H3289" t="s">
        <v>1015</v>
      </c>
      <c r="I3289" t="s">
        <v>49</v>
      </c>
      <c r="J3289" t="s">
        <v>23</v>
      </c>
      <c r="K3289" t="s">
        <v>67</v>
      </c>
      <c r="L3289">
        <v>26</v>
      </c>
      <c r="M3289">
        <v>68.81</v>
      </c>
      <c r="N3289">
        <f>Envios[[#This Row],[Cantidad]]*Envios[[#This Row],[Precio por Unidad]]</f>
        <v>1789.06</v>
      </c>
      <c r="O3289" s="2">
        <v>40.59790000000001</v>
      </c>
      <c r="P3289" s="2">
        <f>Envios[[#This Row],[Cantidad]]*Envios[[#This Row],[Costo por Unidad]]</f>
        <v>1055.5454000000002</v>
      </c>
      <c r="Q3289">
        <v>60</v>
      </c>
      <c r="R3289" s="2">
        <f>Envios[[#This Row],[Costo Productos]]+Envios[[#This Row],[Costo de Envío]]</f>
        <v>1115.5454000000002</v>
      </c>
      <c r="S3289" t="s">
        <v>104</v>
      </c>
      <c r="T3289" t="s">
        <v>39</v>
      </c>
      <c r="U3289">
        <v>6</v>
      </c>
      <c r="V3289" t="s">
        <v>69</v>
      </c>
      <c r="W3289" t="s">
        <v>32</v>
      </c>
      <c r="X3289" s="2">
        <f>Envios[[#This Row],[Ventas Totales]]-Envios[[#This Row],[Costos Totales]]</f>
        <v>673.51459999999975</v>
      </c>
    </row>
    <row r="3290" spans="1:24" x14ac:dyDescent="0.25">
      <c r="A3290">
        <v>7256</v>
      </c>
      <c r="B3290">
        <v>51780</v>
      </c>
      <c r="C3290" s="1">
        <v>40383</v>
      </c>
      <c r="D3290" s="1">
        <v>40390</v>
      </c>
      <c r="E3290" t="s">
        <v>19</v>
      </c>
      <c r="F3290" t="s">
        <v>47</v>
      </c>
      <c r="G3290">
        <v>609</v>
      </c>
      <c r="H3290" t="s">
        <v>1145</v>
      </c>
      <c r="I3290" t="s">
        <v>22</v>
      </c>
      <c r="J3290" t="s">
        <v>23</v>
      </c>
      <c r="K3290" t="s">
        <v>188</v>
      </c>
      <c r="L3290">
        <v>11</v>
      </c>
      <c r="M3290">
        <v>3.15</v>
      </c>
      <c r="N3290">
        <f>Envios[[#This Row],[Cantidad]]*Envios[[#This Row],[Precio por Unidad]]</f>
        <v>34.65</v>
      </c>
      <c r="O3290" s="2">
        <v>1.9844999999999999</v>
      </c>
      <c r="P3290" s="2">
        <f>Envios[[#This Row],[Cantidad]]*Envios[[#This Row],[Costo por Unidad]]</f>
        <v>21.829499999999999</v>
      </c>
      <c r="Q3290">
        <v>0.5</v>
      </c>
      <c r="R3290" s="2">
        <f>Envios[[#This Row],[Costo Productos]]+Envios[[#This Row],[Costo de Envío]]</f>
        <v>22.329499999999999</v>
      </c>
      <c r="S3290" t="s">
        <v>104</v>
      </c>
      <c r="T3290" t="s">
        <v>39</v>
      </c>
      <c r="U3290">
        <v>6</v>
      </c>
      <c r="V3290" t="s">
        <v>69</v>
      </c>
      <c r="W3290" t="s">
        <v>32</v>
      </c>
      <c r="X3290" s="2">
        <f>Envios[[#This Row],[Ventas Totales]]-Envios[[#This Row],[Costos Totales]]</f>
        <v>12.320499999999999</v>
      </c>
    </row>
    <row r="3291" spans="1:24" x14ac:dyDescent="0.25">
      <c r="A3291">
        <v>7257</v>
      </c>
      <c r="B3291">
        <v>51780</v>
      </c>
      <c r="C3291" s="1">
        <v>40383</v>
      </c>
      <c r="D3291" s="1">
        <v>40383</v>
      </c>
      <c r="E3291" t="s">
        <v>33</v>
      </c>
      <c r="F3291" t="s">
        <v>47</v>
      </c>
      <c r="G3291">
        <v>1046</v>
      </c>
      <c r="H3291" t="s">
        <v>497</v>
      </c>
      <c r="I3291" t="s">
        <v>63</v>
      </c>
      <c r="J3291" t="s">
        <v>23</v>
      </c>
      <c r="K3291" t="s">
        <v>64</v>
      </c>
      <c r="L3291">
        <v>44</v>
      </c>
      <c r="M3291">
        <v>4.2</v>
      </c>
      <c r="N3291">
        <f>Envios[[#This Row],[Cantidad]]*Envios[[#This Row],[Precio por Unidad]]</f>
        <v>184.8</v>
      </c>
      <c r="O3291" s="2">
        <v>2.6880000000000002</v>
      </c>
      <c r="P3291" s="2">
        <f>Envios[[#This Row],[Cantidad]]*Envios[[#This Row],[Costo por Unidad]]</f>
        <v>118.27200000000001</v>
      </c>
      <c r="Q3291">
        <v>2.2599999999999998</v>
      </c>
      <c r="R3291" s="2">
        <f>Envios[[#This Row],[Costo Productos]]+Envios[[#This Row],[Costo de Envío]]</f>
        <v>120.53200000000001</v>
      </c>
      <c r="S3291" t="s">
        <v>104</v>
      </c>
      <c r="T3291" t="s">
        <v>39</v>
      </c>
      <c r="U3291">
        <v>6</v>
      </c>
      <c r="V3291" t="s">
        <v>69</v>
      </c>
      <c r="W3291" t="s">
        <v>32</v>
      </c>
      <c r="X3291" s="2">
        <f>Envios[[#This Row],[Ventas Totales]]-Envios[[#This Row],[Costos Totales]]</f>
        <v>64.268000000000001</v>
      </c>
    </row>
    <row r="3292" spans="1:24" x14ac:dyDescent="0.25">
      <c r="A3292">
        <v>4360</v>
      </c>
      <c r="B3292">
        <v>31073</v>
      </c>
      <c r="C3292" s="1">
        <v>40384</v>
      </c>
      <c r="D3292" s="1">
        <v>40387</v>
      </c>
      <c r="E3292" t="s">
        <v>19</v>
      </c>
      <c r="F3292" t="s">
        <v>28</v>
      </c>
      <c r="G3292">
        <v>862</v>
      </c>
      <c r="H3292" t="s">
        <v>1263</v>
      </c>
      <c r="I3292" t="s">
        <v>22</v>
      </c>
      <c r="J3292" t="s">
        <v>36</v>
      </c>
      <c r="K3292" t="s">
        <v>37</v>
      </c>
      <c r="L3292">
        <v>39</v>
      </c>
      <c r="M3292">
        <v>46.94</v>
      </c>
      <c r="N3292">
        <f>Envios[[#This Row],[Cantidad]]*Envios[[#This Row],[Precio por Unidad]]</f>
        <v>1830.6599999999999</v>
      </c>
      <c r="O3292" s="2">
        <v>26.2864</v>
      </c>
      <c r="P3292" s="2">
        <f>Envios[[#This Row],[Cantidad]]*Envios[[#This Row],[Costo por Unidad]]</f>
        <v>1025.1695999999999</v>
      </c>
      <c r="Q3292">
        <v>6.77</v>
      </c>
      <c r="R3292" s="2">
        <f>Envios[[#This Row],[Costo Productos]]+Envios[[#This Row],[Costo de Envío]]</f>
        <v>1031.9395999999999</v>
      </c>
      <c r="S3292" t="s">
        <v>546</v>
      </c>
      <c r="T3292" t="s">
        <v>44</v>
      </c>
      <c r="U3292">
        <v>1</v>
      </c>
      <c r="V3292" t="s">
        <v>27</v>
      </c>
      <c r="W3292" t="s">
        <v>27</v>
      </c>
      <c r="X3292" s="2">
        <f>Envios[[#This Row],[Ventas Totales]]-Envios[[#This Row],[Costos Totales]]</f>
        <v>798.72039999999993</v>
      </c>
    </row>
    <row r="3293" spans="1:24" x14ac:dyDescent="0.25">
      <c r="A3293">
        <v>4361</v>
      </c>
      <c r="B3293">
        <v>31073</v>
      </c>
      <c r="C3293" s="1">
        <v>40384</v>
      </c>
      <c r="D3293" s="1">
        <v>40384</v>
      </c>
      <c r="E3293" t="s">
        <v>19</v>
      </c>
      <c r="F3293" t="s">
        <v>28</v>
      </c>
      <c r="G3293">
        <v>765</v>
      </c>
      <c r="H3293" t="s">
        <v>1563</v>
      </c>
      <c r="I3293" t="s">
        <v>42</v>
      </c>
      <c r="J3293" t="s">
        <v>23</v>
      </c>
      <c r="K3293" t="s">
        <v>24</v>
      </c>
      <c r="L3293">
        <v>26</v>
      </c>
      <c r="M3293">
        <v>167.27</v>
      </c>
      <c r="N3293">
        <f>Envios[[#This Row],[Cantidad]]*Envios[[#This Row],[Precio por Unidad]]</f>
        <v>4349.0200000000004</v>
      </c>
      <c r="O3293" s="2">
        <v>25.090500000000006</v>
      </c>
      <c r="P3293" s="2">
        <f>Envios[[#This Row],[Cantidad]]*Envios[[#This Row],[Costo por Unidad]]</f>
        <v>652.35300000000018</v>
      </c>
      <c r="Q3293">
        <v>35</v>
      </c>
      <c r="R3293" s="2">
        <f>Envios[[#This Row],[Costo Productos]]+Envios[[#This Row],[Costo de Envío]]</f>
        <v>687.35300000000018</v>
      </c>
      <c r="S3293" t="s">
        <v>546</v>
      </c>
      <c r="T3293" t="s">
        <v>44</v>
      </c>
      <c r="U3293">
        <v>1</v>
      </c>
      <c r="V3293" t="s">
        <v>27</v>
      </c>
      <c r="W3293" t="s">
        <v>27</v>
      </c>
      <c r="X3293" s="2">
        <f>Envios[[#This Row],[Ventas Totales]]-Envios[[#This Row],[Costos Totales]]</f>
        <v>3661.6670000000004</v>
      </c>
    </row>
    <row r="3294" spans="1:24" x14ac:dyDescent="0.25">
      <c r="A3294">
        <v>3318</v>
      </c>
      <c r="B3294">
        <v>23719</v>
      </c>
      <c r="C3294" s="1">
        <v>40384</v>
      </c>
      <c r="D3294" s="1">
        <v>40386</v>
      </c>
      <c r="E3294" t="s">
        <v>19</v>
      </c>
      <c r="F3294" t="s">
        <v>60</v>
      </c>
      <c r="G3294">
        <v>1240</v>
      </c>
      <c r="H3294" t="s">
        <v>824</v>
      </c>
      <c r="I3294" t="s">
        <v>22</v>
      </c>
      <c r="J3294" t="s">
        <v>23</v>
      </c>
      <c r="K3294" t="s">
        <v>64</v>
      </c>
      <c r="L3294">
        <v>17</v>
      </c>
      <c r="M3294">
        <v>7.28</v>
      </c>
      <c r="N3294">
        <f>Envios[[#This Row],[Cantidad]]*Envios[[#This Row],[Precio por Unidad]]</f>
        <v>123.76</v>
      </c>
      <c r="O3294" s="2">
        <v>4.7320000000000002</v>
      </c>
      <c r="P3294" s="2">
        <f>Envios[[#This Row],[Cantidad]]*Envios[[#This Row],[Costo por Unidad]]</f>
        <v>80.444000000000003</v>
      </c>
      <c r="Q3294">
        <v>5.47</v>
      </c>
      <c r="R3294" s="2">
        <f>Envios[[#This Row],[Costo Productos]]+Envios[[#This Row],[Costo de Envío]]</f>
        <v>85.914000000000001</v>
      </c>
      <c r="S3294" t="s">
        <v>191</v>
      </c>
      <c r="T3294" t="s">
        <v>39</v>
      </c>
      <c r="U3294">
        <v>11</v>
      </c>
      <c r="V3294" t="s">
        <v>131</v>
      </c>
      <c r="W3294" t="s">
        <v>131</v>
      </c>
      <c r="X3294" s="2">
        <f>Envios[[#This Row],[Ventas Totales]]-Envios[[#This Row],[Costos Totales]]</f>
        <v>37.846000000000004</v>
      </c>
    </row>
    <row r="3295" spans="1:24" x14ac:dyDescent="0.25">
      <c r="A3295">
        <v>2139</v>
      </c>
      <c r="B3295">
        <v>15271</v>
      </c>
      <c r="C3295" s="1">
        <v>40384</v>
      </c>
      <c r="D3295" s="1">
        <v>40384</v>
      </c>
      <c r="E3295" t="s">
        <v>19</v>
      </c>
      <c r="F3295" t="s">
        <v>60</v>
      </c>
      <c r="G3295">
        <v>413</v>
      </c>
      <c r="H3295" t="s">
        <v>975</v>
      </c>
      <c r="I3295" t="s">
        <v>71</v>
      </c>
      <c r="J3295" t="s">
        <v>36</v>
      </c>
      <c r="K3295" t="s">
        <v>50</v>
      </c>
      <c r="L3295">
        <v>18</v>
      </c>
      <c r="M3295">
        <v>128.24</v>
      </c>
      <c r="N3295">
        <f>Envios[[#This Row],[Cantidad]]*Envios[[#This Row],[Precio por Unidad]]</f>
        <v>2308.3200000000002</v>
      </c>
      <c r="O3295" s="2">
        <v>89.768000000000001</v>
      </c>
      <c r="P3295" s="2">
        <f>Envios[[#This Row],[Cantidad]]*Envios[[#This Row],[Costo por Unidad]]</f>
        <v>1615.8240000000001</v>
      </c>
      <c r="Q3295">
        <v>12.65</v>
      </c>
      <c r="R3295" s="2">
        <f>Envios[[#This Row],[Costo Productos]]+Envios[[#This Row],[Costo de Envío]]</f>
        <v>1628.4740000000002</v>
      </c>
      <c r="S3295" t="s">
        <v>434</v>
      </c>
      <c r="T3295" t="s">
        <v>39</v>
      </c>
      <c r="U3295">
        <v>4</v>
      </c>
      <c r="V3295" t="s">
        <v>73</v>
      </c>
      <c r="W3295" t="s">
        <v>74</v>
      </c>
      <c r="X3295" s="2">
        <f>Envios[[#This Row],[Ventas Totales]]-Envios[[#This Row],[Costos Totales]]</f>
        <v>679.846</v>
      </c>
    </row>
    <row r="3296" spans="1:24" x14ac:dyDescent="0.25">
      <c r="A3296">
        <v>2140</v>
      </c>
      <c r="B3296">
        <v>15271</v>
      </c>
      <c r="C3296" s="1">
        <v>40384</v>
      </c>
      <c r="D3296" s="1">
        <v>40384</v>
      </c>
      <c r="E3296" t="s">
        <v>19</v>
      </c>
      <c r="F3296" t="s">
        <v>60</v>
      </c>
      <c r="G3296">
        <v>545</v>
      </c>
      <c r="H3296" t="s">
        <v>1852</v>
      </c>
      <c r="I3296" t="s">
        <v>35</v>
      </c>
      <c r="J3296" t="s">
        <v>56</v>
      </c>
      <c r="K3296" t="s">
        <v>57</v>
      </c>
      <c r="L3296">
        <v>7</v>
      </c>
      <c r="M3296">
        <v>35.99</v>
      </c>
      <c r="N3296">
        <f>Envios[[#This Row],[Cantidad]]*Envios[[#This Row],[Precio por Unidad]]</f>
        <v>251.93</v>
      </c>
      <c r="O3296" s="2">
        <v>15.475700000000003</v>
      </c>
      <c r="P3296" s="2">
        <f>Envios[[#This Row],[Cantidad]]*Envios[[#This Row],[Costo por Unidad]]</f>
        <v>108.32990000000002</v>
      </c>
      <c r="Q3296">
        <v>1.25</v>
      </c>
      <c r="R3296" s="2">
        <f>Envios[[#This Row],[Costo Productos]]+Envios[[#This Row],[Costo de Envío]]</f>
        <v>109.57990000000002</v>
      </c>
      <c r="S3296" t="s">
        <v>434</v>
      </c>
      <c r="T3296" t="s">
        <v>39</v>
      </c>
      <c r="U3296">
        <v>4</v>
      </c>
      <c r="V3296" t="s">
        <v>73</v>
      </c>
      <c r="W3296" t="s">
        <v>74</v>
      </c>
      <c r="X3296" s="2">
        <f>Envios[[#This Row],[Ventas Totales]]-Envios[[#This Row],[Costos Totales]]</f>
        <v>142.3501</v>
      </c>
    </row>
    <row r="3297" spans="1:24" x14ac:dyDescent="0.25">
      <c r="A3297">
        <v>5652</v>
      </c>
      <c r="B3297">
        <v>40005</v>
      </c>
      <c r="C3297" s="1">
        <v>40384</v>
      </c>
      <c r="D3297" s="1">
        <v>40387</v>
      </c>
      <c r="E3297" t="s">
        <v>19</v>
      </c>
      <c r="F3297" t="s">
        <v>20</v>
      </c>
      <c r="G3297">
        <v>509</v>
      </c>
      <c r="H3297" t="s">
        <v>1074</v>
      </c>
      <c r="I3297" t="s">
        <v>63</v>
      </c>
      <c r="J3297" t="s">
        <v>36</v>
      </c>
      <c r="K3297" t="s">
        <v>37</v>
      </c>
      <c r="L3297">
        <v>20</v>
      </c>
      <c r="M3297">
        <v>45.98</v>
      </c>
      <c r="N3297">
        <f>Envios[[#This Row],[Cantidad]]*Envios[[#This Row],[Precio por Unidad]]</f>
        <v>919.59999999999991</v>
      </c>
      <c r="O3297" s="2">
        <v>14.713599999999996</v>
      </c>
      <c r="P3297" s="2">
        <f>Envios[[#This Row],[Cantidad]]*Envios[[#This Row],[Costo por Unidad]]</f>
        <v>294.27199999999993</v>
      </c>
      <c r="Q3297">
        <v>4.8</v>
      </c>
      <c r="R3297" s="2">
        <f>Envios[[#This Row],[Costo Productos]]+Envios[[#This Row],[Costo de Envío]]</f>
        <v>299.07199999999995</v>
      </c>
      <c r="S3297" t="s">
        <v>724</v>
      </c>
      <c r="T3297" t="s">
        <v>26</v>
      </c>
      <c r="U3297">
        <v>4</v>
      </c>
      <c r="V3297" t="s">
        <v>73</v>
      </c>
      <c r="W3297" t="s">
        <v>74</v>
      </c>
      <c r="X3297" s="2">
        <f>Envios[[#This Row],[Ventas Totales]]-Envios[[#This Row],[Costos Totales]]</f>
        <v>620.52800000000002</v>
      </c>
    </row>
    <row r="3298" spans="1:24" x14ac:dyDescent="0.25">
      <c r="A3298">
        <v>5653</v>
      </c>
      <c r="B3298">
        <v>40005</v>
      </c>
      <c r="C3298" s="1">
        <v>40384</v>
      </c>
      <c r="D3298" s="1">
        <v>40384</v>
      </c>
      <c r="E3298" t="s">
        <v>19</v>
      </c>
      <c r="F3298" t="s">
        <v>20</v>
      </c>
      <c r="G3298">
        <v>28</v>
      </c>
      <c r="H3298" t="s">
        <v>171</v>
      </c>
      <c r="I3298" t="s">
        <v>22</v>
      </c>
      <c r="J3298" t="s">
        <v>23</v>
      </c>
      <c r="K3298" t="s">
        <v>24</v>
      </c>
      <c r="L3298">
        <v>9</v>
      </c>
      <c r="M3298">
        <v>13.48</v>
      </c>
      <c r="N3298">
        <f>Envios[[#This Row],[Cantidad]]*Envios[[#This Row],[Precio por Unidad]]</f>
        <v>121.32000000000001</v>
      </c>
      <c r="O3298" s="2">
        <v>5.5268000000000006</v>
      </c>
      <c r="P3298" s="2">
        <f>Envios[[#This Row],[Cantidad]]*Envios[[#This Row],[Costo por Unidad]]</f>
        <v>49.741200000000006</v>
      </c>
      <c r="Q3298">
        <v>4.51</v>
      </c>
      <c r="R3298" s="2">
        <f>Envios[[#This Row],[Costo Productos]]+Envios[[#This Row],[Costo de Envío]]</f>
        <v>54.251200000000004</v>
      </c>
      <c r="S3298" t="s">
        <v>724</v>
      </c>
      <c r="T3298" t="s">
        <v>26</v>
      </c>
      <c r="U3298">
        <v>2</v>
      </c>
      <c r="V3298" t="s">
        <v>45</v>
      </c>
      <c r="W3298" t="s">
        <v>45</v>
      </c>
      <c r="X3298" s="2">
        <f>Envios[[#This Row],[Ventas Totales]]-Envios[[#This Row],[Costos Totales]]</f>
        <v>67.06880000000001</v>
      </c>
    </row>
    <row r="3299" spans="1:24" x14ac:dyDescent="0.25">
      <c r="A3299">
        <v>760</v>
      </c>
      <c r="B3299">
        <v>5445</v>
      </c>
      <c r="C3299" s="1">
        <v>40384</v>
      </c>
      <c r="D3299" s="1">
        <v>40389</v>
      </c>
      <c r="E3299" t="s">
        <v>33</v>
      </c>
      <c r="F3299" t="s">
        <v>47</v>
      </c>
      <c r="G3299">
        <v>21</v>
      </c>
      <c r="H3299" t="s">
        <v>1800</v>
      </c>
      <c r="I3299" t="s">
        <v>22</v>
      </c>
      <c r="J3299" t="s">
        <v>23</v>
      </c>
      <c r="K3299" t="s">
        <v>188</v>
      </c>
      <c r="L3299">
        <v>4</v>
      </c>
      <c r="M3299">
        <v>3.69</v>
      </c>
      <c r="N3299">
        <f>Envios[[#This Row],[Cantidad]]*Envios[[#This Row],[Precio por Unidad]]</f>
        <v>14.76</v>
      </c>
      <c r="O3299" s="2">
        <v>2.2877999999999998</v>
      </c>
      <c r="P3299" s="2">
        <f>Envios[[#This Row],[Cantidad]]*Envios[[#This Row],[Costo por Unidad]]</f>
        <v>9.1511999999999993</v>
      </c>
      <c r="Q3299">
        <v>0.5</v>
      </c>
      <c r="R3299" s="2">
        <f>Envios[[#This Row],[Costo Productos]]+Envios[[#This Row],[Costo de Envío]]</f>
        <v>9.6511999999999993</v>
      </c>
      <c r="S3299" t="s">
        <v>613</v>
      </c>
      <c r="T3299" t="s">
        <v>44</v>
      </c>
      <c r="U3299">
        <v>1</v>
      </c>
      <c r="V3299" t="s">
        <v>27</v>
      </c>
      <c r="W3299" t="s">
        <v>27</v>
      </c>
      <c r="X3299" s="2">
        <f>Envios[[#This Row],[Ventas Totales]]-Envios[[#This Row],[Costos Totales]]</f>
        <v>5.1088000000000005</v>
      </c>
    </row>
    <row r="3300" spans="1:24" x14ac:dyDescent="0.25">
      <c r="A3300">
        <v>761</v>
      </c>
      <c r="B3300">
        <v>5445</v>
      </c>
      <c r="C3300" s="1">
        <v>40384</v>
      </c>
      <c r="D3300" s="1">
        <v>40391</v>
      </c>
      <c r="E3300" t="s">
        <v>19</v>
      </c>
      <c r="F3300" t="s">
        <v>47</v>
      </c>
      <c r="G3300">
        <v>1030</v>
      </c>
      <c r="H3300" t="s">
        <v>1872</v>
      </c>
      <c r="I3300" t="s">
        <v>63</v>
      </c>
      <c r="J3300" t="s">
        <v>23</v>
      </c>
      <c r="K3300" t="s">
        <v>85</v>
      </c>
      <c r="L3300">
        <v>9</v>
      </c>
      <c r="M3300">
        <v>4.63</v>
      </c>
      <c r="N3300">
        <f>Envios[[#This Row],[Cantidad]]*Envios[[#This Row],[Precio por Unidad]]</f>
        <v>41.67</v>
      </c>
      <c r="O3300" s="2">
        <v>2.2223999999999999</v>
      </c>
      <c r="P3300" s="2">
        <f>Envios[[#This Row],[Cantidad]]*Envios[[#This Row],[Costo por Unidad]]</f>
        <v>20.0016</v>
      </c>
      <c r="Q3300">
        <v>1.93</v>
      </c>
      <c r="R3300" s="2">
        <f>Envios[[#This Row],[Costo Productos]]+Envios[[#This Row],[Costo de Envío]]</f>
        <v>21.9316</v>
      </c>
      <c r="S3300" t="s">
        <v>613</v>
      </c>
      <c r="T3300" t="s">
        <v>44</v>
      </c>
      <c r="U3300">
        <v>1</v>
      </c>
      <c r="V3300" t="s">
        <v>27</v>
      </c>
      <c r="W3300" t="s">
        <v>27</v>
      </c>
      <c r="X3300" s="2">
        <f>Envios[[#This Row],[Ventas Totales]]-Envios[[#This Row],[Costos Totales]]</f>
        <v>19.738400000000002</v>
      </c>
    </row>
    <row r="3301" spans="1:24" x14ac:dyDescent="0.25">
      <c r="A3301">
        <v>3362</v>
      </c>
      <c r="B3301">
        <v>24064</v>
      </c>
      <c r="C3301" s="1">
        <v>40384</v>
      </c>
      <c r="D3301" s="1">
        <v>40387</v>
      </c>
      <c r="E3301" t="s">
        <v>46</v>
      </c>
      <c r="F3301" t="s">
        <v>28</v>
      </c>
      <c r="G3301">
        <v>593</v>
      </c>
      <c r="H3301" t="s">
        <v>364</v>
      </c>
      <c r="I3301" t="s">
        <v>49</v>
      </c>
      <c r="J3301" t="s">
        <v>56</v>
      </c>
      <c r="K3301" t="s">
        <v>94</v>
      </c>
      <c r="L3301">
        <v>23</v>
      </c>
      <c r="M3301">
        <v>297.64</v>
      </c>
      <c r="N3301">
        <f>Envios[[#This Row],[Cantidad]]*Envios[[#This Row],[Precio por Unidad]]</f>
        <v>6845.7199999999993</v>
      </c>
      <c r="O3301" s="2">
        <v>127.98520000000001</v>
      </c>
      <c r="P3301" s="2">
        <f>Envios[[#This Row],[Cantidad]]*Envios[[#This Row],[Costo por Unidad]]</f>
        <v>2943.6596</v>
      </c>
      <c r="Q3301">
        <v>14.7</v>
      </c>
      <c r="R3301" s="2">
        <f>Envios[[#This Row],[Costo Productos]]+Envios[[#This Row],[Costo de Envío]]</f>
        <v>2958.3595999999998</v>
      </c>
      <c r="S3301" t="s">
        <v>1926</v>
      </c>
      <c r="T3301" t="s">
        <v>44</v>
      </c>
      <c r="U3301">
        <v>3</v>
      </c>
      <c r="V3301" t="s">
        <v>52</v>
      </c>
      <c r="W3301" t="s">
        <v>53</v>
      </c>
      <c r="X3301" s="2">
        <f>Envios[[#This Row],[Ventas Totales]]-Envios[[#This Row],[Costos Totales]]</f>
        <v>3887.3603999999996</v>
      </c>
    </row>
    <row r="3302" spans="1:24" x14ac:dyDescent="0.25">
      <c r="A3302">
        <v>6687</v>
      </c>
      <c r="B3302">
        <v>47556</v>
      </c>
      <c r="C3302" s="1">
        <v>40384</v>
      </c>
      <c r="D3302" s="1">
        <v>40386</v>
      </c>
      <c r="E3302" t="s">
        <v>19</v>
      </c>
      <c r="F3302" t="s">
        <v>47</v>
      </c>
      <c r="G3302">
        <v>407</v>
      </c>
      <c r="H3302" t="s">
        <v>971</v>
      </c>
      <c r="I3302" t="s">
        <v>22</v>
      </c>
      <c r="J3302" t="s">
        <v>56</v>
      </c>
      <c r="K3302" t="s">
        <v>91</v>
      </c>
      <c r="L3302">
        <v>29</v>
      </c>
      <c r="M3302">
        <v>15.98</v>
      </c>
      <c r="N3302">
        <f>Envios[[#This Row],[Cantidad]]*Envios[[#This Row],[Precio por Unidad]]</f>
        <v>463.42</v>
      </c>
      <c r="O3302" s="2">
        <v>10.067400000000001</v>
      </c>
      <c r="P3302" s="2">
        <f>Envios[[#This Row],[Cantidad]]*Envios[[#This Row],[Costo por Unidad]]</f>
        <v>291.95460000000003</v>
      </c>
      <c r="Q3302">
        <v>4</v>
      </c>
      <c r="R3302" s="2">
        <f>Envios[[#This Row],[Costo Productos]]+Envios[[#This Row],[Costo de Envío]]</f>
        <v>295.95460000000003</v>
      </c>
      <c r="S3302" t="s">
        <v>1820</v>
      </c>
      <c r="T3302" t="s">
        <v>44</v>
      </c>
      <c r="U3302">
        <v>2</v>
      </c>
      <c r="V3302" t="s">
        <v>45</v>
      </c>
      <c r="W3302" t="s">
        <v>45</v>
      </c>
      <c r="X3302" s="2">
        <f>Envios[[#This Row],[Ventas Totales]]-Envios[[#This Row],[Costos Totales]]</f>
        <v>167.46539999999999</v>
      </c>
    </row>
    <row r="3303" spans="1:24" x14ac:dyDescent="0.25">
      <c r="A3303">
        <v>6377</v>
      </c>
      <c r="B3303">
        <v>45254</v>
      </c>
      <c r="C3303" s="1">
        <v>40385</v>
      </c>
      <c r="D3303" s="1">
        <v>40386</v>
      </c>
      <c r="E3303" t="s">
        <v>46</v>
      </c>
      <c r="F3303" t="s">
        <v>20</v>
      </c>
      <c r="G3303">
        <v>827</v>
      </c>
      <c r="H3303" t="s">
        <v>1245</v>
      </c>
      <c r="I3303" t="s">
        <v>119</v>
      </c>
      <c r="J3303" t="s">
        <v>36</v>
      </c>
      <c r="K3303" t="s">
        <v>120</v>
      </c>
      <c r="L3303">
        <v>45</v>
      </c>
      <c r="M3303">
        <v>70.89</v>
      </c>
      <c r="N3303">
        <f>Envios[[#This Row],[Cantidad]]*Envios[[#This Row],[Precio por Unidad]]</f>
        <v>3190.05</v>
      </c>
      <c r="O3303" s="2">
        <v>21.975900000000003</v>
      </c>
      <c r="P3303" s="2">
        <f>Envios[[#This Row],[Cantidad]]*Envios[[#This Row],[Costo por Unidad]]</f>
        <v>988.91550000000018</v>
      </c>
      <c r="Q3303">
        <v>89.3</v>
      </c>
      <c r="R3303" s="2">
        <f>Envios[[#This Row],[Costo Productos]]+Envios[[#This Row],[Costo de Envío]]</f>
        <v>1078.2155000000002</v>
      </c>
      <c r="S3303" t="s">
        <v>231</v>
      </c>
      <c r="T3303" t="s">
        <v>44</v>
      </c>
      <c r="U3303">
        <v>3</v>
      </c>
      <c r="V3303" t="s">
        <v>52</v>
      </c>
      <c r="W3303" t="s">
        <v>53</v>
      </c>
      <c r="X3303" s="2">
        <f>Envios[[#This Row],[Ventas Totales]]-Envios[[#This Row],[Costos Totales]]</f>
        <v>2111.8344999999999</v>
      </c>
    </row>
    <row r="3304" spans="1:24" x14ac:dyDescent="0.25">
      <c r="A3304">
        <v>1822</v>
      </c>
      <c r="B3304">
        <v>13090</v>
      </c>
      <c r="C3304" s="1">
        <v>40385</v>
      </c>
      <c r="D3304" s="1">
        <v>40386</v>
      </c>
      <c r="E3304" t="s">
        <v>19</v>
      </c>
      <c r="F3304" t="s">
        <v>40</v>
      </c>
      <c r="G3304">
        <v>278</v>
      </c>
      <c r="H3304" t="s">
        <v>787</v>
      </c>
      <c r="I3304" t="s">
        <v>63</v>
      </c>
      <c r="J3304" t="s">
        <v>23</v>
      </c>
      <c r="K3304" t="s">
        <v>64</v>
      </c>
      <c r="L3304">
        <v>15</v>
      </c>
      <c r="M3304">
        <v>9.27</v>
      </c>
      <c r="N3304">
        <f>Envios[[#This Row],[Cantidad]]*Envios[[#This Row],[Precio por Unidad]]</f>
        <v>139.04999999999998</v>
      </c>
      <c r="O3304" s="2">
        <v>5.7473999999999998</v>
      </c>
      <c r="P3304" s="2">
        <f>Envios[[#This Row],[Cantidad]]*Envios[[#This Row],[Costo por Unidad]]</f>
        <v>86.210999999999999</v>
      </c>
      <c r="Q3304">
        <v>4.3899999999999997</v>
      </c>
      <c r="R3304" s="2">
        <f>Envios[[#This Row],[Costo Productos]]+Envios[[#This Row],[Costo de Envío]]</f>
        <v>90.600999999999999</v>
      </c>
      <c r="S3304" t="s">
        <v>855</v>
      </c>
      <c r="T3304" t="s">
        <v>30</v>
      </c>
      <c r="U3304">
        <v>11</v>
      </c>
      <c r="V3304" t="s">
        <v>131</v>
      </c>
      <c r="W3304" t="s">
        <v>131</v>
      </c>
      <c r="X3304" s="2">
        <f>Envios[[#This Row],[Ventas Totales]]-Envios[[#This Row],[Costos Totales]]</f>
        <v>48.448999999999984</v>
      </c>
    </row>
    <row r="3305" spans="1:24" x14ac:dyDescent="0.25">
      <c r="A3305">
        <v>4959</v>
      </c>
      <c r="B3305">
        <v>35271</v>
      </c>
      <c r="C3305" s="1">
        <v>40385</v>
      </c>
      <c r="D3305" s="1">
        <v>40386</v>
      </c>
      <c r="E3305" t="s">
        <v>19</v>
      </c>
      <c r="F3305" t="s">
        <v>20</v>
      </c>
      <c r="G3305">
        <v>903</v>
      </c>
      <c r="H3305" t="s">
        <v>1254</v>
      </c>
      <c r="I3305" t="s">
        <v>22</v>
      </c>
      <c r="J3305" t="s">
        <v>56</v>
      </c>
      <c r="K3305" t="s">
        <v>57</v>
      </c>
      <c r="L3305">
        <v>19</v>
      </c>
      <c r="M3305">
        <v>65.989999999999995</v>
      </c>
      <c r="N3305">
        <f>Envios[[#This Row],[Cantidad]]*Envios[[#This Row],[Precio por Unidad]]</f>
        <v>1253.81</v>
      </c>
      <c r="O3305" s="2">
        <v>29.035599999999995</v>
      </c>
      <c r="P3305" s="2">
        <f>Envios[[#This Row],[Cantidad]]*Envios[[#This Row],[Costo por Unidad]]</f>
        <v>551.67639999999994</v>
      </c>
      <c r="Q3305">
        <v>8.99</v>
      </c>
      <c r="R3305" s="2">
        <f>Envios[[#This Row],[Costo Productos]]+Envios[[#This Row],[Costo de Envío]]</f>
        <v>560.66639999999995</v>
      </c>
      <c r="S3305" t="s">
        <v>1532</v>
      </c>
      <c r="T3305" t="s">
        <v>44</v>
      </c>
      <c r="U3305">
        <v>4</v>
      </c>
      <c r="V3305" t="s">
        <v>73</v>
      </c>
      <c r="W3305" t="s">
        <v>74</v>
      </c>
      <c r="X3305" s="2">
        <f>Envios[[#This Row],[Ventas Totales]]-Envios[[#This Row],[Costos Totales]]</f>
        <v>693.14359999999999</v>
      </c>
    </row>
    <row r="3306" spans="1:24" x14ac:dyDescent="0.25">
      <c r="A3306">
        <v>2802</v>
      </c>
      <c r="B3306">
        <v>20225</v>
      </c>
      <c r="C3306" s="1">
        <v>40385</v>
      </c>
      <c r="D3306" s="1">
        <v>40392</v>
      </c>
      <c r="E3306" t="s">
        <v>19</v>
      </c>
      <c r="F3306" t="s">
        <v>47</v>
      </c>
      <c r="G3306">
        <v>997</v>
      </c>
      <c r="H3306" t="s">
        <v>1076</v>
      </c>
      <c r="I3306" t="s">
        <v>22</v>
      </c>
      <c r="J3306" t="s">
        <v>23</v>
      </c>
      <c r="K3306" t="s">
        <v>76</v>
      </c>
      <c r="L3306">
        <v>33</v>
      </c>
      <c r="M3306">
        <v>3.98</v>
      </c>
      <c r="N3306">
        <f>Envios[[#This Row],[Cantidad]]*Envios[[#This Row],[Precio por Unidad]]</f>
        <v>131.34</v>
      </c>
      <c r="O3306" s="2">
        <v>2.4676</v>
      </c>
      <c r="P3306" s="2">
        <f>Envios[[#This Row],[Cantidad]]*Envios[[#This Row],[Costo por Unidad]]</f>
        <v>81.430800000000005</v>
      </c>
      <c r="Q3306">
        <v>5.26</v>
      </c>
      <c r="R3306" s="2">
        <f>Envios[[#This Row],[Costo Productos]]+Envios[[#This Row],[Costo de Envío]]</f>
        <v>86.69080000000001</v>
      </c>
      <c r="S3306" t="s">
        <v>1932</v>
      </c>
      <c r="T3306" t="s">
        <v>30</v>
      </c>
      <c r="U3306">
        <v>11</v>
      </c>
      <c r="V3306" t="s">
        <v>131</v>
      </c>
      <c r="W3306" t="s">
        <v>131</v>
      </c>
      <c r="X3306" s="2">
        <f>Envios[[#This Row],[Ventas Totales]]-Envios[[#This Row],[Costos Totales]]</f>
        <v>44.649199999999993</v>
      </c>
    </row>
    <row r="3307" spans="1:24" x14ac:dyDescent="0.25">
      <c r="A3307">
        <v>2803</v>
      </c>
      <c r="B3307">
        <v>20225</v>
      </c>
      <c r="C3307" s="1">
        <v>40385</v>
      </c>
      <c r="D3307" s="1">
        <v>40392</v>
      </c>
      <c r="E3307" t="s">
        <v>19</v>
      </c>
      <c r="F3307" t="s">
        <v>47</v>
      </c>
      <c r="G3307">
        <v>802</v>
      </c>
      <c r="H3307" t="s">
        <v>1235</v>
      </c>
      <c r="I3307" t="s">
        <v>63</v>
      </c>
      <c r="J3307" t="s">
        <v>23</v>
      </c>
      <c r="K3307" t="s">
        <v>85</v>
      </c>
      <c r="L3307">
        <v>22</v>
      </c>
      <c r="M3307">
        <v>5.84</v>
      </c>
      <c r="N3307">
        <f>Envios[[#This Row],[Cantidad]]*Envios[[#This Row],[Precio por Unidad]]</f>
        <v>128.47999999999999</v>
      </c>
      <c r="O3307" s="2">
        <v>2.9784000000000002</v>
      </c>
      <c r="P3307" s="2">
        <f>Envios[[#This Row],[Cantidad]]*Envios[[#This Row],[Costo por Unidad]]</f>
        <v>65.524799999999999</v>
      </c>
      <c r="Q3307">
        <v>0.83</v>
      </c>
      <c r="R3307" s="2">
        <f>Envios[[#This Row],[Costo Productos]]+Envios[[#This Row],[Costo de Envío]]</f>
        <v>66.354799999999997</v>
      </c>
      <c r="S3307" t="s">
        <v>1932</v>
      </c>
      <c r="T3307" t="s">
        <v>30</v>
      </c>
      <c r="U3307">
        <v>11</v>
      </c>
      <c r="V3307" t="s">
        <v>131</v>
      </c>
      <c r="W3307" t="s">
        <v>131</v>
      </c>
      <c r="X3307" s="2">
        <f>Envios[[#This Row],[Ventas Totales]]-Envios[[#This Row],[Costos Totales]]</f>
        <v>62.125199999999992</v>
      </c>
    </row>
    <row r="3308" spans="1:24" x14ac:dyDescent="0.25">
      <c r="A3308">
        <v>2655</v>
      </c>
      <c r="B3308">
        <v>19205</v>
      </c>
      <c r="C3308" s="1">
        <v>40385</v>
      </c>
      <c r="D3308" s="1">
        <v>40386</v>
      </c>
      <c r="E3308" t="s">
        <v>19</v>
      </c>
      <c r="F3308" t="s">
        <v>28</v>
      </c>
      <c r="G3308">
        <v>390</v>
      </c>
      <c r="H3308" t="s">
        <v>1660</v>
      </c>
      <c r="I3308" t="s">
        <v>22</v>
      </c>
      <c r="J3308" t="s">
        <v>23</v>
      </c>
      <c r="K3308" t="s">
        <v>64</v>
      </c>
      <c r="L3308">
        <v>47</v>
      </c>
      <c r="M3308">
        <v>26.38</v>
      </c>
      <c r="N3308">
        <f>Envios[[#This Row],[Cantidad]]*Envios[[#This Row],[Precio por Unidad]]</f>
        <v>1239.8599999999999</v>
      </c>
      <c r="O3308" s="2">
        <v>16.091799999999999</v>
      </c>
      <c r="P3308" s="2">
        <f>Envios[[#This Row],[Cantidad]]*Envios[[#This Row],[Costo por Unidad]]</f>
        <v>756.31459999999993</v>
      </c>
      <c r="Q3308">
        <v>5.86</v>
      </c>
      <c r="R3308" s="2">
        <f>Envios[[#This Row],[Costo Productos]]+Envios[[#This Row],[Costo de Envío]]</f>
        <v>762.17459999999994</v>
      </c>
      <c r="S3308" t="s">
        <v>121</v>
      </c>
      <c r="T3308" t="s">
        <v>26</v>
      </c>
      <c r="U3308">
        <v>1</v>
      </c>
      <c r="V3308" t="s">
        <v>27</v>
      </c>
      <c r="W3308" t="s">
        <v>27</v>
      </c>
      <c r="X3308" s="2">
        <f>Envios[[#This Row],[Ventas Totales]]-Envios[[#This Row],[Costos Totales]]</f>
        <v>477.68539999999996</v>
      </c>
    </row>
    <row r="3309" spans="1:24" x14ac:dyDescent="0.25">
      <c r="A3309">
        <v>2656</v>
      </c>
      <c r="B3309">
        <v>19205</v>
      </c>
      <c r="C3309" s="1">
        <v>40385</v>
      </c>
      <c r="D3309" s="1">
        <v>40387</v>
      </c>
      <c r="E3309" t="s">
        <v>19</v>
      </c>
      <c r="F3309" t="s">
        <v>28</v>
      </c>
      <c r="G3309">
        <v>1091</v>
      </c>
      <c r="H3309" t="s">
        <v>1564</v>
      </c>
      <c r="I3309" t="s">
        <v>63</v>
      </c>
      <c r="J3309" t="s">
        <v>23</v>
      </c>
      <c r="K3309" t="s">
        <v>85</v>
      </c>
      <c r="L3309">
        <v>31</v>
      </c>
      <c r="M3309">
        <v>3.26</v>
      </c>
      <c r="N3309">
        <f>Envios[[#This Row],[Cantidad]]*Envios[[#This Row],[Precio por Unidad]]</f>
        <v>101.05999999999999</v>
      </c>
      <c r="O3309" s="2">
        <v>1.9234000000000002</v>
      </c>
      <c r="P3309" s="2">
        <f>Envios[[#This Row],[Cantidad]]*Envios[[#This Row],[Costo por Unidad]]</f>
        <v>59.625400000000006</v>
      </c>
      <c r="Q3309">
        <v>1.86</v>
      </c>
      <c r="R3309" s="2">
        <f>Envios[[#This Row],[Costo Productos]]+Envios[[#This Row],[Costo de Envío]]</f>
        <v>61.485400000000006</v>
      </c>
      <c r="S3309" t="s">
        <v>121</v>
      </c>
      <c r="T3309" t="s">
        <v>26</v>
      </c>
      <c r="U3309">
        <v>1</v>
      </c>
      <c r="V3309" t="s">
        <v>27</v>
      </c>
      <c r="W3309" t="s">
        <v>27</v>
      </c>
      <c r="X3309" s="2">
        <f>Envios[[#This Row],[Ventas Totales]]-Envios[[#This Row],[Costos Totales]]</f>
        <v>39.574599999999982</v>
      </c>
    </row>
    <row r="3310" spans="1:24" x14ac:dyDescent="0.25">
      <c r="A3310">
        <v>5086</v>
      </c>
      <c r="B3310">
        <v>36262</v>
      </c>
      <c r="C3310" s="1">
        <v>40386</v>
      </c>
      <c r="D3310" s="1">
        <v>40387</v>
      </c>
      <c r="E3310" t="s">
        <v>33</v>
      </c>
      <c r="F3310" t="s">
        <v>40</v>
      </c>
      <c r="G3310">
        <v>1176</v>
      </c>
      <c r="H3310" t="s">
        <v>1933</v>
      </c>
      <c r="I3310" t="s">
        <v>22</v>
      </c>
      <c r="J3310" t="s">
        <v>23</v>
      </c>
      <c r="K3310" t="s">
        <v>64</v>
      </c>
      <c r="L3310">
        <v>23</v>
      </c>
      <c r="M3310">
        <v>6.68</v>
      </c>
      <c r="N3310">
        <f>Envios[[#This Row],[Cantidad]]*Envios[[#This Row],[Precio por Unidad]]</f>
        <v>153.63999999999999</v>
      </c>
      <c r="O3310" s="2">
        <v>4.2084000000000001</v>
      </c>
      <c r="P3310" s="2">
        <f>Envios[[#This Row],[Cantidad]]*Envios[[#This Row],[Costo por Unidad]]</f>
        <v>96.793199999999999</v>
      </c>
      <c r="Q3310">
        <v>6.15</v>
      </c>
      <c r="R3310" s="2">
        <f>Envios[[#This Row],[Costo Productos]]+Envios[[#This Row],[Costo de Envío]]</f>
        <v>102.9432</v>
      </c>
      <c r="S3310" t="s">
        <v>161</v>
      </c>
      <c r="T3310" t="s">
        <v>30</v>
      </c>
      <c r="U3310">
        <v>5</v>
      </c>
      <c r="V3310" t="s">
        <v>87</v>
      </c>
      <c r="W3310" t="s">
        <v>53</v>
      </c>
      <c r="X3310" s="2">
        <f>Envios[[#This Row],[Ventas Totales]]-Envios[[#This Row],[Costos Totales]]</f>
        <v>50.696799999999982</v>
      </c>
    </row>
    <row r="3311" spans="1:24" x14ac:dyDescent="0.25">
      <c r="A3311">
        <v>5087</v>
      </c>
      <c r="B3311">
        <v>36262</v>
      </c>
      <c r="C3311" s="1">
        <v>40386</v>
      </c>
      <c r="D3311" s="1">
        <v>40387</v>
      </c>
      <c r="E3311" t="s">
        <v>19</v>
      </c>
      <c r="F3311" t="s">
        <v>40</v>
      </c>
      <c r="G3311">
        <v>1178</v>
      </c>
      <c r="H3311" t="s">
        <v>1324</v>
      </c>
      <c r="I3311" t="s">
        <v>35</v>
      </c>
      <c r="J3311" t="s">
        <v>23</v>
      </c>
      <c r="K3311" t="s">
        <v>291</v>
      </c>
      <c r="L3311">
        <v>23</v>
      </c>
      <c r="M3311">
        <v>5.68</v>
      </c>
      <c r="N3311">
        <f>Envios[[#This Row],[Cantidad]]*Envios[[#This Row],[Precio por Unidad]]</f>
        <v>130.63999999999999</v>
      </c>
      <c r="O3311" s="2">
        <v>2.4991999999999996</v>
      </c>
      <c r="P3311" s="2">
        <f>Envios[[#This Row],[Cantidad]]*Envios[[#This Row],[Costo por Unidad]]</f>
        <v>57.481599999999993</v>
      </c>
      <c r="Q3311">
        <v>3.6</v>
      </c>
      <c r="R3311" s="2">
        <f>Envios[[#This Row],[Costo Productos]]+Envios[[#This Row],[Costo de Envío]]</f>
        <v>61.081599999999995</v>
      </c>
      <c r="S3311" t="s">
        <v>161</v>
      </c>
      <c r="T3311" t="s">
        <v>30</v>
      </c>
      <c r="U3311">
        <v>5</v>
      </c>
      <c r="V3311" t="s">
        <v>87</v>
      </c>
      <c r="W3311" t="s">
        <v>53</v>
      </c>
      <c r="X3311" s="2">
        <f>Envios[[#This Row],[Ventas Totales]]-Envios[[#This Row],[Costos Totales]]</f>
        <v>69.558399999999992</v>
      </c>
    </row>
    <row r="3312" spans="1:24" x14ac:dyDescent="0.25">
      <c r="A3312">
        <v>5088</v>
      </c>
      <c r="B3312">
        <v>36262</v>
      </c>
      <c r="C3312" s="1">
        <v>40386</v>
      </c>
      <c r="D3312" s="1">
        <v>40386</v>
      </c>
      <c r="E3312" t="s">
        <v>33</v>
      </c>
      <c r="F3312" t="s">
        <v>40</v>
      </c>
      <c r="G3312">
        <v>1057</v>
      </c>
      <c r="H3312" t="s">
        <v>638</v>
      </c>
      <c r="I3312" t="s">
        <v>22</v>
      </c>
      <c r="J3312" t="s">
        <v>56</v>
      </c>
      <c r="K3312" t="s">
        <v>57</v>
      </c>
      <c r="L3312">
        <v>26</v>
      </c>
      <c r="M3312">
        <v>205.99</v>
      </c>
      <c r="N3312">
        <f>Envios[[#This Row],[Cantidad]]*Envios[[#This Row],[Precio por Unidad]]</f>
        <v>5355.74</v>
      </c>
      <c r="O3312" s="2">
        <v>84.455900000000014</v>
      </c>
      <c r="P3312" s="2">
        <f>Envios[[#This Row],[Cantidad]]*Envios[[#This Row],[Costo por Unidad]]</f>
        <v>2195.8534000000004</v>
      </c>
      <c r="Q3312">
        <v>2.5</v>
      </c>
      <c r="R3312" s="2">
        <f>Envios[[#This Row],[Costo Productos]]+Envios[[#This Row],[Costo de Envío]]</f>
        <v>2198.3534000000004</v>
      </c>
      <c r="S3312" t="s">
        <v>161</v>
      </c>
      <c r="T3312" t="s">
        <v>30</v>
      </c>
      <c r="U3312">
        <v>5</v>
      </c>
      <c r="V3312" t="s">
        <v>87</v>
      </c>
      <c r="W3312" t="s">
        <v>53</v>
      </c>
      <c r="X3312" s="2">
        <f>Envios[[#This Row],[Ventas Totales]]-Envios[[#This Row],[Costos Totales]]</f>
        <v>3157.3865999999994</v>
      </c>
    </row>
    <row r="3313" spans="1:24" x14ac:dyDescent="0.25">
      <c r="A3313">
        <v>7362</v>
      </c>
      <c r="B3313">
        <v>52480</v>
      </c>
      <c r="C3313" s="1">
        <v>40386</v>
      </c>
      <c r="D3313" s="1">
        <v>40388</v>
      </c>
      <c r="E3313" t="s">
        <v>19</v>
      </c>
      <c r="F3313" t="s">
        <v>40</v>
      </c>
      <c r="G3313">
        <v>201</v>
      </c>
      <c r="H3313" t="s">
        <v>301</v>
      </c>
      <c r="I3313" t="s">
        <v>35</v>
      </c>
      <c r="J3313" t="s">
        <v>36</v>
      </c>
      <c r="K3313" t="s">
        <v>37</v>
      </c>
      <c r="L3313">
        <v>47</v>
      </c>
      <c r="M3313">
        <v>22.72</v>
      </c>
      <c r="N3313">
        <f>Envios[[#This Row],[Cantidad]]*Envios[[#This Row],[Precio por Unidad]]</f>
        <v>1067.8399999999999</v>
      </c>
      <c r="O3313" s="2">
        <v>12.7232</v>
      </c>
      <c r="P3313" s="2">
        <f>Envios[[#This Row],[Cantidad]]*Envios[[#This Row],[Costo por Unidad]]</f>
        <v>597.99040000000002</v>
      </c>
      <c r="Q3313">
        <v>8.99</v>
      </c>
      <c r="R3313" s="2">
        <f>Envios[[#This Row],[Costo Productos]]+Envios[[#This Row],[Costo de Envío]]</f>
        <v>606.98040000000003</v>
      </c>
      <c r="S3313" t="s">
        <v>734</v>
      </c>
      <c r="T3313" t="s">
        <v>44</v>
      </c>
      <c r="U3313">
        <v>2</v>
      </c>
      <c r="V3313" t="s">
        <v>45</v>
      </c>
      <c r="W3313" t="s">
        <v>45</v>
      </c>
      <c r="X3313" s="2">
        <f>Envios[[#This Row],[Ventas Totales]]-Envios[[#This Row],[Costos Totales]]</f>
        <v>460.85959999999989</v>
      </c>
    </row>
    <row r="3314" spans="1:24" x14ac:dyDescent="0.25">
      <c r="A3314">
        <v>6688</v>
      </c>
      <c r="B3314">
        <v>47584</v>
      </c>
      <c r="C3314" s="1">
        <v>40386</v>
      </c>
      <c r="D3314" s="1">
        <v>40388</v>
      </c>
      <c r="E3314" t="s">
        <v>19</v>
      </c>
      <c r="F3314" t="s">
        <v>60</v>
      </c>
      <c r="G3314">
        <v>1013</v>
      </c>
      <c r="H3314" t="s">
        <v>564</v>
      </c>
      <c r="I3314" t="s">
        <v>22</v>
      </c>
      <c r="J3314" t="s">
        <v>23</v>
      </c>
      <c r="K3314" t="s">
        <v>188</v>
      </c>
      <c r="L3314">
        <v>4</v>
      </c>
      <c r="M3314">
        <v>4.91</v>
      </c>
      <c r="N3314">
        <f>Envios[[#This Row],[Cantidad]]*Envios[[#This Row],[Precio por Unidad]]</f>
        <v>19.64</v>
      </c>
      <c r="O3314" s="2">
        <v>3.1424000000000003</v>
      </c>
      <c r="P3314" s="2">
        <f>Envios[[#This Row],[Cantidad]]*Envios[[#This Row],[Costo por Unidad]]</f>
        <v>12.569600000000001</v>
      </c>
      <c r="Q3314">
        <v>0.5</v>
      </c>
      <c r="R3314" s="2">
        <f>Envios[[#This Row],[Costo Productos]]+Envios[[#This Row],[Costo de Envío]]</f>
        <v>13.069600000000001</v>
      </c>
      <c r="S3314" t="s">
        <v>1861</v>
      </c>
      <c r="T3314" t="s">
        <v>44</v>
      </c>
      <c r="U3314">
        <v>3</v>
      </c>
      <c r="V3314" t="s">
        <v>52</v>
      </c>
      <c r="W3314" t="s">
        <v>53</v>
      </c>
      <c r="X3314" s="2">
        <f>Envios[[#This Row],[Ventas Totales]]-Envios[[#This Row],[Costos Totales]]</f>
        <v>6.5703999999999994</v>
      </c>
    </row>
    <row r="3315" spans="1:24" x14ac:dyDescent="0.25">
      <c r="A3315">
        <v>6689</v>
      </c>
      <c r="B3315">
        <v>47584</v>
      </c>
      <c r="C3315" s="1">
        <v>40386</v>
      </c>
      <c r="D3315" s="1">
        <v>40387</v>
      </c>
      <c r="E3315" t="s">
        <v>19</v>
      </c>
      <c r="F3315" t="s">
        <v>60</v>
      </c>
      <c r="G3315">
        <v>798</v>
      </c>
      <c r="H3315" t="s">
        <v>1351</v>
      </c>
      <c r="I3315" t="s">
        <v>63</v>
      </c>
      <c r="J3315" t="s">
        <v>23</v>
      </c>
      <c r="K3315" t="s">
        <v>85</v>
      </c>
      <c r="L3315">
        <v>43</v>
      </c>
      <c r="M3315">
        <v>1.82</v>
      </c>
      <c r="N3315">
        <f>Envios[[#This Row],[Cantidad]]*Envios[[#This Row],[Precio por Unidad]]</f>
        <v>78.260000000000005</v>
      </c>
      <c r="O3315" s="2">
        <v>0.78260000000000007</v>
      </c>
      <c r="P3315" s="2">
        <f>Envios[[#This Row],[Cantidad]]*Envios[[#This Row],[Costo por Unidad]]</f>
        <v>33.651800000000001</v>
      </c>
      <c r="Q3315">
        <v>0.83</v>
      </c>
      <c r="R3315" s="2">
        <f>Envios[[#This Row],[Costo Productos]]+Envios[[#This Row],[Costo de Envío]]</f>
        <v>34.4818</v>
      </c>
      <c r="S3315" t="s">
        <v>1861</v>
      </c>
      <c r="T3315" t="s">
        <v>44</v>
      </c>
      <c r="U3315">
        <v>3</v>
      </c>
      <c r="V3315" t="s">
        <v>52</v>
      </c>
      <c r="W3315" t="s">
        <v>53</v>
      </c>
      <c r="X3315" s="2">
        <f>Envios[[#This Row],[Ventas Totales]]-Envios[[#This Row],[Costos Totales]]</f>
        <v>43.778200000000005</v>
      </c>
    </row>
    <row r="3316" spans="1:24" x14ac:dyDescent="0.25">
      <c r="A3316">
        <v>2510</v>
      </c>
      <c r="B3316">
        <v>18241</v>
      </c>
      <c r="C3316" s="1">
        <v>40386</v>
      </c>
      <c r="D3316" s="1">
        <v>40388</v>
      </c>
      <c r="E3316" t="s">
        <v>19</v>
      </c>
      <c r="F3316" t="s">
        <v>47</v>
      </c>
      <c r="G3316">
        <v>188</v>
      </c>
      <c r="H3316" t="s">
        <v>1635</v>
      </c>
      <c r="I3316" t="s">
        <v>35</v>
      </c>
      <c r="J3316" t="s">
        <v>56</v>
      </c>
      <c r="K3316" t="s">
        <v>91</v>
      </c>
      <c r="L3316">
        <v>3</v>
      </c>
      <c r="M3316">
        <v>20.89</v>
      </c>
      <c r="N3316">
        <f>Envios[[#This Row],[Cantidad]]*Envios[[#This Row],[Precio por Unidad]]</f>
        <v>62.67</v>
      </c>
      <c r="O3316" s="2">
        <v>10.8628</v>
      </c>
      <c r="P3316" s="2">
        <f>Envios[[#This Row],[Cantidad]]*Envios[[#This Row],[Costo por Unidad]]</f>
        <v>32.5884</v>
      </c>
      <c r="Q3316">
        <v>1.99</v>
      </c>
      <c r="R3316" s="2">
        <f>Envios[[#This Row],[Costo Productos]]+Envios[[#This Row],[Costo de Envío]]</f>
        <v>34.578400000000002</v>
      </c>
      <c r="S3316" t="s">
        <v>689</v>
      </c>
      <c r="T3316" t="s">
        <v>44</v>
      </c>
      <c r="U3316">
        <v>1</v>
      </c>
      <c r="V3316" t="s">
        <v>27</v>
      </c>
      <c r="W3316" t="s">
        <v>27</v>
      </c>
      <c r="X3316" s="2">
        <f>Envios[[#This Row],[Ventas Totales]]-Envios[[#This Row],[Costos Totales]]</f>
        <v>28.0916</v>
      </c>
    </row>
    <row r="3317" spans="1:24" x14ac:dyDescent="0.25">
      <c r="A3317">
        <v>2511</v>
      </c>
      <c r="B3317">
        <v>18241</v>
      </c>
      <c r="C3317" s="1">
        <v>40386</v>
      </c>
      <c r="D3317" s="1">
        <v>40388</v>
      </c>
      <c r="E3317" t="s">
        <v>46</v>
      </c>
      <c r="F3317" t="s">
        <v>47</v>
      </c>
      <c r="G3317">
        <v>871</v>
      </c>
      <c r="H3317" t="s">
        <v>1154</v>
      </c>
      <c r="I3317" t="s">
        <v>119</v>
      </c>
      <c r="J3317" t="s">
        <v>36</v>
      </c>
      <c r="K3317" t="s">
        <v>120</v>
      </c>
      <c r="L3317">
        <v>25</v>
      </c>
      <c r="M3317">
        <v>400.98</v>
      </c>
      <c r="N3317">
        <f>Envios[[#This Row],[Cantidad]]*Envios[[#This Row],[Precio por Unidad]]</f>
        <v>10024.5</v>
      </c>
      <c r="O3317" s="2">
        <v>116.28420000000001</v>
      </c>
      <c r="P3317" s="2">
        <f>Envios[[#This Row],[Cantidad]]*Envios[[#This Row],[Costo por Unidad]]</f>
        <v>2907.1050000000005</v>
      </c>
      <c r="Q3317">
        <v>76.37</v>
      </c>
      <c r="R3317" s="2">
        <f>Envios[[#This Row],[Costo Productos]]+Envios[[#This Row],[Costo de Envío]]</f>
        <v>2983.4750000000004</v>
      </c>
      <c r="S3317" t="s">
        <v>689</v>
      </c>
      <c r="T3317" t="s">
        <v>44</v>
      </c>
      <c r="U3317">
        <v>1</v>
      </c>
      <c r="V3317" t="s">
        <v>27</v>
      </c>
      <c r="W3317" t="s">
        <v>27</v>
      </c>
      <c r="X3317" s="2">
        <f>Envios[[#This Row],[Ventas Totales]]-Envios[[#This Row],[Costos Totales]]</f>
        <v>7041.0249999999996</v>
      </c>
    </row>
    <row r="3318" spans="1:24" x14ac:dyDescent="0.25">
      <c r="A3318">
        <v>2307</v>
      </c>
      <c r="B3318">
        <v>16640</v>
      </c>
      <c r="C3318" s="1">
        <v>40386</v>
      </c>
      <c r="D3318" s="1">
        <v>40388</v>
      </c>
      <c r="E3318" t="s">
        <v>46</v>
      </c>
      <c r="F3318" t="s">
        <v>47</v>
      </c>
      <c r="G3318">
        <v>661</v>
      </c>
      <c r="H3318" t="s">
        <v>962</v>
      </c>
      <c r="I3318" t="s">
        <v>49</v>
      </c>
      <c r="J3318" t="s">
        <v>36</v>
      </c>
      <c r="K3318" t="s">
        <v>50</v>
      </c>
      <c r="L3318">
        <v>6</v>
      </c>
      <c r="M3318">
        <v>113.98</v>
      </c>
      <c r="N3318">
        <f>Envios[[#This Row],[Cantidad]]*Envios[[#This Row],[Precio por Unidad]]</f>
        <v>683.88</v>
      </c>
      <c r="O3318" s="2">
        <v>35.333800000000011</v>
      </c>
      <c r="P3318" s="2">
        <f>Envios[[#This Row],[Cantidad]]*Envios[[#This Row],[Costo por Unidad]]</f>
        <v>212.00280000000006</v>
      </c>
      <c r="Q3318">
        <v>30</v>
      </c>
      <c r="R3318" s="2">
        <f>Envios[[#This Row],[Costo Productos]]+Envios[[#This Row],[Costo de Envío]]</f>
        <v>242.00280000000006</v>
      </c>
      <c r="S3318" t="s">
        <v>1934</v>
      </c>
      <c r="T3318" t="s">
        <v>30</v>
      </c>
      <c r="U3318">
        <v>2</v>
      </c>
      <c r="V3318" t="s">
        <v>45</v>
      </c>
      <c r="W3318" t="s">
        <v>45</v>
      </c>
      <c r="X3318" s="2">
        <f>Envios[[#This Row],[Ventas Totales]]-Envios[[#This Row],[Costos Totales]]</f>
        <v>441.8771999999999</v>
      </c>
    </row>
    <row r="3319" spans="1:24" x14ac:dyDescent="0.25">
      <c r="A3319">
        <v>3683</v>
      </c>
      <c r="B3319">
        <v>26341</v>
      </c>
      <c r="C3319" s="1">
        <v>40387</v>
      </c>
      <c r="D3319" s="1">
        <v>40389</v>
      </c>
      <c r="E3319" t="s">
        <v>46</v>
      </c>
      <c r="F3319" t="s">
        <v>60</v>
      </c>
      <c r="G3319">
        <v>310</v>
      </c>
      <c r="H3319" t="s">
        <v>1343</v>
      </c>
      <c r="I3319" t="s">
        <v>119</v>
      </c>
      <c r="J3319" t="s">
        <v>36</v>
      </c>
      <c r="K3319" t="s">
        <v>120</v>
      </c>
      <c r="L3319">
        <v>8</v>
      </c>
      <c r="M3319">
        <v>124.49</v>
      </c>
      <c r="N3319">
        <f>Envios[[#This Row],[Cantidad]]*Envios[[#This Row],[Precio por Unidad]]</f>
        <v>995.92</v>
      </c>
      <c r="O3319" s="2">
        <v>46.061299999999996</v>
      </c>
      <c r="P3319" s="2">
        <f>Envios[[#This Row],[Cantidad]]*Envios[[#This Row],[Costo por Unidad]]</f>
        <v>368.49039999999997</v>
      </c>
      <c r="Q3319">
        <v>51.94</v>
      </c>
      <c r="R3319" s="2">
        <f>Envios[[#This Row],[Costo Productos]]+Envios[[#This Row],[Costo de Envío]]</f>
        <v>420.43039999999996</v>
      </c>
      <c r="S3319" t="s">
        <v>481</v>
      </c>
      <c r="T3319" t="s">
        <v>30</v>
      </c>
      <c r="U3319">
        <v>2</v>
      </c>
      <c r="V3319" t="s">
        <v>45</v>
      </c>
      <c r="W3319" t="s">
        <v>45</v>
      </c>
      <c r="X3319" s="2">
        <f>Envios[[#This Row],[Ventas Totales]]-Envios[[#This Row],[Costos Totales]]</f>
        <v>575.4896</v>
      </c>
    </row>
    <row r="3320" spans="1:24" x14ac:dyDescent="0.25">
      <c r="A3320">
        <v>4461</v>
      </c>
      <c r="B3320">
        <v>31809</v>
      </c>
      <c r="C3320" s="1">
        <v>40387</v>
      </c>
      <c r="D3320" s="1">
        <v>40389</v>
      </c>
      <c r="E3320" t="s">
        <v>19</v>
      </c>
      <c r="F3320" t="s">
        <v>20</v>
      </c>
      <c r="G3320">
        <v>433</v>
      </c>
      <c r="H3320" t="s">
        <v>956</v>
      </c>
      <c r="I3320" t="s">
        <v>22</v>
      </c>
      <c r="J3320" t="s">
        <v>23</v>
      </c>
      <c r="K3320" t="s">
        <v>113</v>
      </c>
      <c r="L3320">
        <v>1</v>
      </c>
      <c r="M3320">
        <v>9.7799999999999994</v>
      </c>
      <c r="N3320">
        <f>Envios[[#This Row],[Cantidad]]*Envios[[#This Row],[Precio por Unidad]]</f>
        <v>9.7799999999999994</v>
      </c>
      <c r="O3320" s="2">
        <v>5.9657999999999998</v>
      </c>
      <c r="P3320" s="2">
        <f>Envios[[#This Row],[Cantidad]]*Envios[[#This Row],[Costo por Unidad]]</f>
        <v>5.9657999999999998</v>
      </c>
      <c r="Q3320">
        <v>5.76</v>
      </c>
      <c r="R3320" s="2">
        <f>Envios[[#This Row],[Costo Productos]]+Envios[[#This Row],[Costo de Envío]]</f>
        <v>11.7258</v>
      </c>
      <c r="S3320" t="s">
        <v>1416</v>
      </c>
      <c r="T3320" t="s">
        <v>30</v>
      </c>
      <c r="U3320">
        <v>5</v>
      </c>
      <c r="V3320" t="s">
        <v>87</v>
      </c>
      <c r="W3320" t="s">
        <v>53</v>
      </c>
      <c r="X3320" s="2">
        <f>Envios[[#This Row],[Ventas Totales]]-Envios[[#This Row],[Costos Totales]]</f>
        <v>-1.9458000000000002</v>
      </c>
    </row>
    <row r="3321" spans="1:24" x14ac:dyDescent="0.25">
      <c r="A3321">
        <v>7704</v>
      </c>
      <c r="B3321">
        <v>55234</v>
      </c>
      <c r="C3321" s="1">
        <v>40387</v>
      </c>
      <c r="D3321" s="1">
        <v>40391</v>
      </c>
      <c r="E3321" t="s">
        <v>19</v>
      </c>
      <c r="F3321" t="s">
        <v>47</v>
      </c>
      <c r="G3321">
        <v>749</v>
      </c>
      <c r="H3321" t="s">
        <v>1389</v>
      </c>
      <c r="I3321" t="s">
        <v>22</v>
      </c>
      <c r="J3321" t="s">
        <v>56</v>
      </c>
      <c r="K3321" t="s">
        <v>91</v>
      </c>
      <c r="L3321">
        <v>12</v>
      </c>
      <c r="M3321">
        <v>53.98</v>
      </c>
      <c r="N3321">
        <f>Envios[[#This Row],[Cantidad]]*Envios[[#This Row],[Precio por Unidad]]</f>
        <v>647.76</v>
      </c>
      <c r="O3321" s="2">
        <v>20.5124</v>
      </c>
      <c r="P3321" s="2">
        <f>Envios[[#This Row],[Cantidad]]*Envios[[#This Row],[Costo por Unidad]]</f>
        <v>246.14879999999999</v>
      </c>
      <c r="Q3321">
        <v>5.5</v>
      </c>
      <c r="R3321" s="2">
        <f>Envios[[#This Row],[Costo Productos]]+Envios[[#This Row],[Costo de Envío]]</f>
        <v>251.64879999999999</v>
      </c>
      <c r="S3321" t="s">
        <v>1935</v>
      </c>
      <c r="T3321" t="s">
        <v>30</v>
      </c>
      <c r="U3321">
        <v>6</v>
      </c>
      <c r="V3321" t="s">
        <v>69</v>
      </c>
      <c r="W3321" t="s">
        <v>32</v>
      </c>
      <c r="X3321" s="2">
        <f>Envios[[#This Row],[Ventas Totales]]-Envios[[#This Row],[Costos Totales]]</f>
        <v>396.1112</v>
      </c>
    </row>
    <row r="3322" spans="1:24" x14ac:dyDescent="0.25">
      <c r="A3322">
        <v>7705</v>
      </c>
      <c r="B3322">
        <v>55234</v>
      </c>
      <c r="C3322" s="1">
        <v>40387</v>
      </c>
      <c r="D3322" s="1">
        <v>40389</v>
      </c>
      <c r="E3322" t="s">
        <v>19</v>
      </c>
      <c r="F3322" t="s">
        <v>47</v>
      </c>
      <c r="G3322">
        <v>1194</v>
      </c>
      <c r="H3322" t="s">
        <v>490</v>
      </c>
      <c r="I3322" t="s">
        <v>63</v>
      </c>
      <c r="J3322" t="s">
        <v>23</v>
      </c>
      <c r="K3322" t="s">
        <v>85</v>
      </c>
      <c r="L3322">
        <v>5</v>
      </c>
      <c r="M3322">
        <v>2.98</v>
      </c>
      <c r="N3322">
        <f>Envios[[#This Row],[Cantidad]]*Envios[[#This Row],[Precio por Unidad]]</f>
        <v>14.9</v>
      </c>
      <c r="O3322" s="2">
        <v>1.2814000000000001</v>
      </c>
      <c r="P3322" s="2">
        <f>Envios[[#This Row],[Cantidad]]*Envios[[#This Row],[Costo por Unidad]]</f>
        <v>6.407</v>
      </c>
      <c r="Q3322">
        <v>2.0299999999999998</v>
      </c>
      <c r="R3322" s="2">
        <f>Envios[[#This Row],[Costo Productos]]+Envios[[#This Row],[Costo de Envío]]</f>
        <v>8.4369999999999994</v>
      </c>
      <c r="S3322" t="s">
        <v>1935</v>
      </c>
      <c r="T3322" t="s">
        <v>30</v>
      </c>
      <c r="U3322">
        <v>6</v>
      </c>
      <c r="V3322" t="s">
        <v>69</v>
      </c>
      <c r="W3322" t="s">
        <v>32</v>
      </c>
      <c r="X3322" s="2">
        <f>Envios[[#This Row],[Ventas Totales]]-Envios[[#This Row],[Costos Totales]]</f>
        <v>6.463000000000001</v>
      </c>
    </row>
    <row r="3323" spans="1:24" x14ac:dyDescent="0.25">
      <c r="A3323">
        <v>3075</v>
      </c>
      <c r="B3323">
        <v>22054</v>
      </c>
      <c r="C3323" s="1">
        <v>40388</v>
      </c>
      <c r="D3323" s="1">
        <v>40390</v>
      </c>
      <c r="E3323" t="s">
        <v>19</v>
      </c>
      <c r="F3323" t="s">
        <v>28</v>
      </c>
      <c r="G3323">
        <v>721</v>
      </c>
      <c r="H3323" t="s">
        <v>1125</v>
      </c>
      <c r="I3323" t="s">
        <v>35</v>
      </c>
      <c r="J3323" t="s">
        <v>36</v>
      </c>
      <c r="K3323" t="s">
        <v>37</v>
      </c>
      <c r="L3323">
        <v>32</v>
      </c>
      <c r="M3323">
        <v>6.98</v>
      </c>
      <c r="N3323">
        <f>Envios[[#This Row],[Cantidad]]*Envios[[#This Row],[Precio por Unidad]]</f>
        <v>223.36</v>
      </c>
      <c r="O3323" s="2">
        <v>4.3974000000000002</v>
      </c>
      <c r="P3323" s="2">
        <f>Envios[[#This Row],[Cantidad]]*Envios[[#This Row],[Costo por Unidad]]</f>
        <v>140.71680000000001</v>
      </c>
      <c r="Q3323">
        <v>2.83</v>
      </c>
      <c r="R3323" s="2">
        <f>Envios[[#This Row],[Costo Productos]]+Envios[[#This Row],[Costo de Envío]]</f>
        <v>143.54680000000002</v>
      </c>
      <c r="S3323" t="s">
        <v>1653</v>
      </c>
      <c r="T3323" t="s">
        <v>30</v>
      </c>
      <c r="U3323">
        <v>1</v>
      </c>
      <c r="V3323" t="s">
        <v>27</v>
      </c>
      <c r="W3323" t="s">
        <v>27</v>
      </c>
      <c r="X3323" s="2">
        <f>Envios[[#This Row],[Ventas Totales]]-Envios[[#This Row],[Costos Totales]]</f>
        <v>79.813199999999995</v>
      </c>
    </row>
    <row r="3324" spans="1:24" x14ac:dyDescent="0.25">
      <c r="A3324">
        <v>2751</v>
      </c>
      <c r="B3324">
        <v>19843</v>
      </c>
      <c r="C3324" s="1">
        <v>40388</v>
      </c>
      <c r="D3324" s="1">
        <v>40388</v>
      </c>
      <c r="E3324" t="s">
        <v>19</v>
      </c>
      <c r="F3324" t="s">
        <v>28</v>
      </c>
      <c r="G3324">
        <v>20</v>
      </c>
      <c r="H3324" t="s">
        <v>1798</v>
      </c>
      <c r="I3324" t="s">
        <v>22</v>
      </c>
      <c r="J3324" t="s">
        <v>56</v>
      </c>
      <c r="K3324" t="s">
        <v>57</v>
      </c>
      <c r="L3324">
        <v>33</v>
      </c>
      <c r="M3324">
        <v>155.99</v>
      </c>
      <c r="N3324">
        <f>Envios[[#This Row],[Cantidad]]*Envios[[#This Row],[Precio por Unidad]]</f>
        <v>5147.67</v>
      </c>
      <c r="O3324" s="2">
        <v>65.515800000000013</v>
      </c>
      <c r="P3324" s="2">
        <f>Envios[[#This Row],[Cantidad]]*Envios[[#This Row],[Costo por Unidad]]</f>
        <v>2162.0214000000005</v>
      </c>
      <c r="Q3324">
        <v>8.99</v>
      </c>
      <c r="R3324" s="2">
        <f>Envios[[#This Row],[Costo Productos]]+Envios[[#This Row],[Costo de Envío]]</f>
        <v>2171.0114000000003</v>
      </c>
      <c r="S3324" t="s">
        <v>437</v>
      </c>
      <c r="T3324" t="s">
        <v>44</v>
      </c>
      <c r="U3324">
        <v>3</v>
      </c>
      <c r="V3324" t="s">
        <v>52</v>
      </c>
      <c r="W3324" t="s">
        <v>53</v>
      </c>
      <c r="X3324" s="2">
        <f>Envios[[#This Row],[Ventas Totales]]-Envios[[#This Row],[Costos Totales]]</f>
        <v>2976.6585999999998</v>
      </c>
    </row>
    <row r="3325" spans="1:24" x14ac:dyDescent="0.25">
      <c r="A3325">
        <v>3591</v>
      </c>
      <c r="B3325">
        <v>25634</v>
      </c>
      <c r="C3325" s="1">
        <v>40388</v>
      </c>
      <c r="D3325" s="1">
        <v>40391</v>
      </c>
      <c r="E3325" t="s">
        <v>19</v>
      </c>
      <c r="F3325" t="s">
        <v>40</v>
      </c>
      <c r="G3325">
        <v>125</v>
      </c>
      <c r="H3325" t="s">
        <v>486</v>
      </c>
      <c r="I3325" t="s">
        <v>22</v>
      </c>
      <c r="J3325" t="s">
        <v>56</v>
      </c>
      <c r="K3325" t="s">
        <v>91</v>
      </c>
      <c r="L3325">
        <v>29</v>
      </c>
      <c r="M3325">
        <v>20.95</v>
      </c>
      <c r="N3325">
        <f>Envios[[#This Row],[Cantidad]]*Envios[[#This Row],[Precio por Unidad]]</f>
        <v>607.54999999999995</v>
      </c>
      <c r="O3325" s="2">
        <v>8.3800000000000008</v>
      </c>
      <c r="P3325" s="2">
        <f>Envios[[#This Row],[Cantidad]]*Envios[[#This Row],[Costo por Unidad]]</f>
        <v>243.02</v>
      </c>
      <c r="Q3325">
        <v>4</v>
      </c>
      <c r="R3325" s="2">
        <f>Envios[[#This Row],[Costo Productos]]+Envios[[#This Row],[Costo de Envío]]</f>
        <v>247.02</v>
      </c>
      <c r="S3325" t="s">
        <v>1417</v>
      </c>
      <c r="T3325" t="s">
        <v>30</v>
      </c>
      <c r="U3325">
        <v>8</v>
      </c>
      <c r="V3325" t="s">
        <v>96</v>
      </c>
      <c r="W3325" t="s">
        <v>96</v>
      </c>
      <c r="X3325" s="2">
        <f>Envios[[#This Row],[Ventas Totales]]-Envios[[#This Row],[Costos Totales]]</f>
        <v>360.53</v>
      </c>
    </row>
    <row r="3326" spans="1:24" x14ac:dyDescent="0.25">
      <c r="A3326">
        <v>3592</v>
      </c>
      <c r="B3326">
        <v>25634</v>
      </c>
      <c r="C3326" s="1">
        <v>40388</v>
      </c>
      <c r="D3326" s="1">
        <v>40389</v>
      </c>
      <c r="E3326" t="s">
        <v>33</v>
      </c>
      <c r="F3326" t="s">
        <v>40</v>
      </c>
      <c r="G3326">
        <v>203</v>
      </c>
      <c r="H3326" t="s">
        <v>649</v>
      </c>
      <c r="I3326" t="s">
        <v>22</v>
      </c>
      <c r="J3326" t="s">
        <v>23</v>
      </c>
      <c r="K3326" t="s">
        <v>113</v>
      </c>
      <c r="L3326">
        <v>26</v>
      </c>
      <c r="M3326">
        <v>23.99</v>
      </c>
      <c r="N3326">
        <f>Envios[[#This Row],[Cantidad]]*Envios[[#This Row],[Precio por Unidad]]</f>
        <v>623.74</v>
      </c>
      <c r="O3326" s="2">
        <v>15.593499999999999</v>
      </c>
      <c r="P3326" s="2">
        <f>Envios[[#This Row],[Cantidad]]*Envios[[#This Row],[Costo por Unidad]]</f>
        <v>405.43099999999998</v>
      </c>
      <c r="Q3326">
        <v>6.71</v>
      </c>
      <c r="R3326" s="2">
        <f>Envios[[#This Row],[Costo Productos]]+Envios[[#This Row],[Costo de Envío]]</f>
        <v>412.14099999999996</v>
      </c>
      <c r="S3326" t="s">
        <v>1417</v>
      </c>
      <c r="T3326" t="s">
        <v>30</v>
      </c>
      <c r="U3326">
        <v>8</v>
      </c>
      <c r="V3326" t="s">
        <v>96</v>
      </c>
      <c r="W3326" t="s">
        <v>96</v>
      </c>
      <c r="X3326" s="2">
        <f>Envios[[#This Row],[Ventas Totales]]-Envios[[#This Row],[Costos Totales]]</f>
        <v>211.59900000000005</v>
      </c>
    </row>
    <row r="3327" spans="1:24" x14ac:dyDescent="0.25">
      <c r="A3327">
        <v>7152</v>
      </c>
      <c r="B3327">
        <v>51041</v>
      </c>
      <c r="C3327" s="1">
        <v>40388</v>
      </c>
      <c r="D3327" s="1">
        <v>40389</v>
      </c>
      <c r="E3327" t="s">
        <v>19</v>
      </c>
      <c r="F3327" t="s">
        <v>20</v>
      </c>
      <c r="G3327">
        <v>239</v>
      </c>
      <c r="H3327" t="s">
        <v>733</v>
      </c>
      <c r="I3327" t="s">
        <v>22</v>
      </c>
      <c r="J3327" t="s">
        <v>56</v>
      </c>
      <c r="K3327" t="s">
        <v>57</v>
      </c>
      <c r="L3327">
        <v>47</v>
      </c>
      <c r="M3327">
        <v>65.989999999999995</v>
      </c>
      <c r="N3327">
        <f>Envios[[#This Row],[Cantidad]]*Envios[[#This Row],[Precio por Unidad]]</f>
        <v>3101.5299999999997</v>
      </c>
      <c r="O3327" s="2">
        <v>29.695499999999996</v>
      </c>
      <c r="P3327" s="2">
        <f>Envios[[#This Row],[Cantidad]]*Envios[[#This Row],[Costo por Unidad]]</f>
        <v>1395.6884999999997</v>
      </c>
      <c r="Q3327">
        <v>5.92</v>
      </c>
      <c r="R3327" s="2">
        <f>Envios[[#This Row],[Costo Productos]]+Envios[[#This Row],[Costo de Envío]]</f>
        <v>1401.6084999999998</v>
      </c>
      <c r="S3327" t="s">
        <v>238</v>
      </c>
      <c r="T3327" t="s">
        <v>44</v>
      </c>
      <c r="U3327">
        <v>9</v>
      </c>
      <c r="V3327" t="s">
        <v>31</v>
      </c>
      <c r="W3327" t="s">
        <v>32</v>
      </c>
      <c r="X3327" s="2">
        <f>Envios[[#This Row],[Ventas Totales]]-Envios[[#This Row],[Costos Totales]]</f>
        <v>1699.9214999999999</v>
      </c>
    </row>
    <row r="3328" spans="1:24" x14ac:dyDescent="0.25">
      <c r="A3328">
        <v>8006</v>
      </c>
      <c r="B3328">
        <v>57216</v>
      </c>
      <c r="C3328" s="1">
        <v>40388</v>
      </c>
      <c r="D3328" s="1">
        <v>40388</v>
      </c>
      <c r="E3328" t="s">
        <v>46</v>
      </c>
      <c r="F3328" t="s">
        <v>20</v>
      </c>
      <c r="G3328">
        <v>548</v>
      </c>
      <c r="H3328" t="s">
        <v>946</v>
      </c>
      <c r="I3328" t="s">
        <v>49</v>
      </c>
      <c r="J3328" t="s">
        <v>36</v>
      </c>
      <c r="K3328" t="s">
        <v>50</v>
      </c>
      <c r="L3328">
        <v>46</v>
      </c>
      <c r="M3328">
        <v>280.98</v>
      </c>
      <c r="N3328">
        <f>Envios[[#This Row],[Cantidad]]*Envios[[#This Row],[Precio por Unidad]]</f>
        <v>12925.080000000002</v>
      </c>
      <c r="O3328" s="2">
        <v>61.815599999999996</v>
      </c>
      <c r="P3328" s="2">
        <f>Envios[[#This Row],[Cantidad]]*Envios[[#This Row],[Costo por Unidad]]</f>
        <v>2843.5175999999997</v>
      </c>
      <c r="Q3328">
        <v>57</v>
      </c>
      <c r="R3328" s="2">
        <f>Envios[[#This Row],[Costo Productos]]+Envios[[#This Row],[Costo de Envío]]</f>
        <v>2900.5175999999997</v>
      </c>
      <c r="S3328" t="s">
        <v>148</v>
      </c>
      <c r="T3328" t="s">
        <v>30</v>
      </c>
      <c r="U3328">
        <v>5</v>
      </c>
      <c r="V3328" t="s">
        <v>87</v>
      </c>
      <c r="W3328" t="s">
        <v>53</v>
      </c>
      <c r="X3328" s="2">
        <f>Envios[[#This Row],[Ventas Totales]]-Envios[[#This Row],[Costos Totales]]</f>
        <v>10024.562400000003</v>
      </c>
    </row>
    <row r="3329" spans="1:24" x14ac:dyDescent="0.25">
      <c r="A3329">
        <v>8007</v>
      </c>
      <c r="B3329">
        <v>57216</v>
      </c>
      <c r="C3329" s="1">
        <v>40388</v>
      </c>
      <c r="D3329" s="1">
        <v>40390</v>
      </c>
      <c r="E3329" t="s">
        <v>19</v>
      </c>
      <c r="F3329" t="s">
        <v>20</v>
      </c>
      <c r="G3329">
        <v>1289</v>
      </c>
      <c r="H3329" t="s">
        <v>1936</v>
      </c>
      <c r="I3329" t="s">
        <v>63</v>
      </c>
      <c r="J3329" t="s">
        <v>23</v>
      </c>
      <c r="K3329" t="s">
        <v>85</v>
      </c>
      <c r="L3329">
        <v>48</v>
      </c>
      <c r="M3329">
        <v>2.2000000000000002</v>
      </c>
      <c r="N3329">
        <f>Envios[[#This Row],[Cantidad]]*Envios[[#This Row],[Precio por Unidad]]</f>
        <v>105.60000000000001</v>
      </c>
      <c r="O3329" s="2">
        <v>1.2980000000000003</v>
      </c>
      <c r="P3329" s="2">
        <f>Envios[[#This Row],[Cantidad]]*Envios[[#This Row],[Costo por Unidad]]</f>
        <v>62.304000000000016</v>
      </c>
      <c r="Q3329">
        <v>1.2</v>
      </c>
      <c r="R3329" s="2">
        <f>Envios[[#This Row],[Costo Productos]]+Envios[[#This Row],[Costo de Envío]]</f>
        <v>63.504000000000019</v>
      </c>
      <c r="S3329" t="s">
        <v>148</v>
      </c>
      <c r="T3329" t="s">
        <v>30</v>
      </c>
      <c r="U3329">
        <v>5</v>
      </c>
      <c r="V3329" t="s">
        <v>87</v>
      </c>
      <c r="W3329" t="s">
        <v>53</v>
      </c>
      <c r="X3329" s="2">
        <f>Envios[[#This Row],[Ventas Totales]]-Envios[[#This Row],[Costos Totales]]</f>
        <v>42.095999999999989</v>
      </c>
    </row>
    <row r="3330" spans="1:24" x14ac:dyDescent="0.25">
      <c r="A3330">
        <v>6784</v>
      </c>
      <c r="B3330">
        <v>48321</v>
      </c>
      <c r="C3330" s="1">
        <v>40388</v>
      </c>
      <c r="D3330" s="1">
        <v>40389</v>
      </c>
      <c r="E3330" t="s">
        <v>19</v>
      </c>
      <c r="F3330" t="s">
        <v>20</v>
      </c>
      <c r="G3330">
        <v>912</v>
      </c>
      <c r="H3330" t="s">
        <v>760</v>
      </c>
      <c r="I3330" t="s">
        <v>22</v>
      </c>
      <c r="J3330" t="s">
        <v>23</v>
      </c>
      <c r="K3330" t="s">
        <v>24</v>
      </c>
      <c r="L3330">
        <v>31</v>
      </c>
      <c r="M3330">
        <v>178.47</v>
      </c>
      <c r="N3330">
        <f>Envios[[#This Row],[Cantidad]]*Envios[[#This Row],[Precio por Unidad]]</f>
        <v>5532.57</v>
      </c>
      <c r="O3330" s="2">
        <v>80.311499999999995</v>
      </c>
      <c r="P3330" s="2">
        <f>Envios[[#This Row],[Cantidad]]*Envios[[#This Row],[Costo por Unidad]]</f>
        <v>2489.6565000000001</v>
      </c>
      <c r="Q3330">
        <v>19.989999999999998</v>
      </c>
      <c r="R3330" s="2">
        <f>Envios[[#This Row],[Costo Productos]]+Envios[[#This Row],[Costo de Envío]]</f>
        <v>2509.6464999999998</v>
      </c>
      <c r="S3330" t="s">
        <v>387</v>
      </c>
      <c r="T3330" t="s">
        <v>39</v>
      </c>
      <c r="U3330">
        <v>5</v>
      </c>
      <c r="V3330" t="s">
        <v>87</v>
      </c>
      <c r="W3330" t="s">
        <v>53</v>
      </c>
      <c r="X3330" s="2">
        <f>Envios[[#This Row],[Ventas Totales]]-Envios[[#This Row],[Costos Totales]]</f>
        <v>3022.9234999999999</v>
      </c>
    </row>
    <row r="3331" spans="1:24" x14ac:dyDescent="0.25">
      <c r="A3331">
        <v>2888</v>
      </c>
      <c r="B3331">
        <v>20832</v>
      </c>
      <c r="C3331" s="1">
        <v>40389</v>
      </c>
      <c r="D3331" s="1">
        <v>40389</v>
      </c>
      <c r="E3331" t="s">
        <v>19</v>
      </c>
      <c r="F3331" t="s">
        <v>40</v>
      </c>
      <c r="G3331">
        <v>75</v>
      </c>
      <c r="H3331" t="s">
        <v>348</v>
      </c>
      <c r="I3331" t="s">
        <v>22</v>
      </c>
      <c r="J3331" t="s">
        <v>23</v>
      </c>
      <c r="K3331" t="s">
        <v>76</v>
      </c>
      <c r="L3331">
        <v>47</v>
      </c>
      <c r="M3331">
        <v>1.88</v>
      </c>
      <c r="N3331">
        <f>Envios[[#This Row],[Cantidad]]*Envios[[#This Row],[Precio por Unidad]]</f>
        <v>88.36</v>
      </c>
      <c r="O3331" s="2">
        <v>1.1843999999999999</v>
      </c>
      <c r="P3331" s="2">
        <f>Envios[[#This Row],[Cantidad]]*Envios[[#This Row],[Costo por Unidad]]</f>
        <v>55.666799999999995</v>
      </c>
      <c r="Q3331">
        <v>1.49</v>
      </c>
      <c r="R3331" s="2">
        <f>Envios[[#This Row],[Costo Productos]]+Envios[[#This Row],[Costo de Envío]]</f>
        <v>57.156799999999997</v>
      </c>
      <c r="S3331" t="s">
        <v>437</v>
      </c>
      <c r="T3331" t="s">
        <v>44</v>
      </c>
      <c r="U3331">
        <v>6</v>
      </c>
      <c r="V3331" t="s">
        <v>69</v>
      </c>
      <c r="W3331" t="s">
        <v>32</v>
      </c>
      <c r="X3331" s="2">
        <f>Envios[[#This Row],[Ventas Totales]]-Envios[[#This Row],[Costos Totales]]</f>
        <v>31.203200000000002</v>
      </c>
    </row>
    <row r="3332" spans="1:24" x14ac:dyDescent="0.25">
      <c r="A3332">
        <v>2889</v>
      </c>
      <c r="B3332">
        <v>20832</v>
      </c>
      <c r="C3332" s="1">
        <v>40389</v>
      </c>
      <c r="D3332" s="1">
        <v>40391</v>
      </c>
      <c r="E3332" t="s">
        <v>19</v>
      </c>
      <c r="F3332" t="s">
        <v>40</v>
      </c>
      <c r="G3332">
        <v>26</v>
      </c>
      <c r="H3332" t="s">
        <v>159</v>
      </c>
      <c r="I3332" t="s">
        <v>63</v>
      </c>
      <c r="J3332" t="s">
        <v>23</v>
      </c>
      <c r="K3332" t="s">
        <v>85</v>
      </c>
      <c r="L3332">
        <v>39</v>
      </c>
      <c r="M3332">
        <v>2.84</v>
      </c>
      <c r="N3332">
        <f>Envios[[#This Row],[Cantidad]]*Envios[[#This Row],[Precio por Unidad]]</f>
        <v>110.75999999999999</v>
      </c>
      <c r="O3332" s="2">
        <v>1.3063999999999998</v>
      </c>
      <c r="P3332" s="2">
        <f>Envios[[#This Row],[Cantidad]]*Envios[[#This Row],[Costo por Unidad]]</f>
        <v>50.94959999999999</v>
      </c>
      <c r="Q3332">
        <v>0.93</v>
      </c>
      <c r="R3332" s="2">
        <f>Envios[[#This Row],[Costo Productos]]+Envios[[#This Row],[Costo de Envío]]</f>
        <v>51.879599999999989</v>
      </c>
      <c r="S3332" t="s">
        <v>437</v>
      </c>
      <c r="T3332" t="s">
        <v>44</v>
      </c>
      <c r="U3332">
        <v>6</v>
      </c>
      <c r="V3332" t="s">
        <v>69</v>
      </c>
      <c r="W3332" t="s">
        <v>32</v>
      </c>
      <c r="X3332" s="2">
        <f>Envios[[#This Row],[Ventas Totales]]-Envios[[#This Row],[Costos Totales]]</f>
        <v>58.880400000000002</v>
      </c>
    </row>
    <row r="3333" spans="1:24" x14ac:dyDescent="0.25">
      <c r="A3333">
        <v>7848</v>
      </c>
      <c r="B3333">
        <v>56128</v>
      </c>
      <c r="C3333" s="1">
        <v>40389</v>
      </c>
      <c r="D3333" s="1">
        <v>40389</v>
      </c>
      <c r="E3333" t="s">
        <v>19</v>
      </c>
      <c r="F3333" t="s">
        <v>28</v>
      </c>
      <c r="G3333">
        <v>419</v>
      </c>
      <c r="H3333" t="s">
        <v>982</v>
      </c>
      <c r="I3333" t="s">
        <v>35</v>
      </c>
      <c r="J3333" t="s">
        <v>23</v>
      </c>
      <c r="K3333" t="s">
        <v>85</v>
      </c>
      <c r="L3333">
        <v>41</v>
      </c>
      <c r="M3333">
        <v>22.99</v>
      </c>
      <c r="N3333">
        <f>Envios[[#This Row],[Cantidad]]*Envios[[#This Row],[Precio por Unidad]]</f>
        <v>942.58999999999992</v>
      </c>
      <c r="O3333" s="2">
        <v>9.8856999999999999</v>
      </c>
      <c r="P3333" s="2">
        <f>Envios[[#This Row],[Cantidad]]*Envios[[#This Row],[Costo por Unidad]]</f>
        <v>405.31369999999998</v>
      </c>
      <c r="Q3333">
        <v>8.99</v>
      </c>
      <c r="R3333" s="2">
        <f>Envios[[#This Row],[Costo Productos]]+Envios[[#This Row],[Costo de Envío]]</f>
        <v>414.30369999999999</v>
      </c>
      <c r="S3333" t="s">
        <v>1829</v>
      </c>
      <c r="T3333" t="s">
        <v>26</v>
      </c>
      <c r="U3333">
        <v>1</v>
      </c>
      <c r="V3333" t="s">
        <v>27</v>
      </c>
      <c r="W3333" t="s">
        <v>27</v>
      </c>
      <c r="X3333" s="2">
        <f>Envios[[#This Row],[Ventas Totales]]-Envios[[#This Row],[Costos Totales]]</f>
        <v>528.28629999999998</v>
      </c>
    </row>
    <row r="3334" spans="1:24" x14ac:dyDescent="0.25">
      <c r="A3334">
        <v>7849</v>
      </c>
      <c r="B3334">
        <v>56128</v>
      </c>
      <c r="C3334" s="1">
        <v>40389</v>
      </c>
      <c r="D3334" s="1">
        <v>40390</v>
      </c>
      <c r="E3334" t="s">
        <v>46</v>
      </c>
      <c r="F3334" t="s">
        <v>28</v>
      </c>
      <c r="G3334">
        <v>1089</v>
      </c>
      <c r="H3334" t="s">
        <v>1860</v>
      </c>
      <c r="I3334" t="s">
        <v>119</v>
      </c>
      <c r="J3334" t="s">
        <v>36</v>
      </c>
      <c r="K3334" t="s">
        <v>120</v>
      </c>
      <c r="L3334">
        <v>19</v>
      </c>
      <c r="M3334">
        <v>44.43</v>
      </c>
      <c r="N3334">
        <f>Envios[[#This Row],[Cantidad]]*Envios[[#This Row],[Precio por Unidad]]</f>
        <v>844.17</v>
      </c>
      <c r="O3334" s="2">
        <v>14.661899999999997</v>
      </c>
      <c r="P3334" s="2">
        <f>Envios[[#This Row],[Cantidad]]*Envios[[#This Row],[Costo por Unidad]]</f>
        <v>278.57609999999994</v>
      </c>
      <c r="Q3334">
        <v>46.59</v>
      </c>
      <c r="R3334" s="2">
        <f>Envios[[#This Row],[Costo Productos]]+Envios[[#This Row],[Costo de Envío]]</f>
        <v>325.16609999999991</v>
      </c>
      <c r="S3334" t="s">
        <v>1829</v>
      </c>
      <c r="T3334" t="s">
        <v>26</v>
      </c>
      <c r="U3334">
        <v>1</v>
      </c>
      <c r="V3334" t="s">
        <v>27</v>
      </c>
      <c r="W3334" t="s">
        <v>27</v>
      </c>
      <c r="X3334" s="2">
        <f>Envios[[#This Row],[Ventas Totales]]-Envios[[#This Row],[Costos Totales]]</f>
        <v>519.00390000000004</v>
      </c>
    </row>
    <row r="3335" spans="1:24" x14ac:dyDescent="0.25">
      <c r="A3335">
        <v>5591</v>
      </c>
      <c r="B3335">
        <v>39650</v>
      </c>
      <c r="C3335" s="1">
        <v>40389</v>
      </c>
      <c r="D3335" s="1">
        <v>40392</v>
      </c>
      <c r="E3335" t="s">
        <v>46</v>
      </c>
      <c r="F3335" t="s">
        <v>40</v>
      </c>
      <c r="G3335">
        <v>674</v>
      </c>
      <c r="H3335" t="s">
        <v>1179</v>
      </c>
      <c r="I3335" t="s">
        <v>49</v>
      </c>
      <c r="J3335" t="s">
        <v>36</v>
      </c>
      <c r="K3335" t="s">
        <v>50</v>
      </c>
      <c r="L3335">
        <v>10</v>
      </c>
      <c r="M3335">
        <v>89.99</v>
      </c>
      <c r="N3335">
        <f>Envios[[#This Row],[Cantidad]]*Envios[[#This Row],[Precio por Unidad]]</f>
        <v>899.9</v>
      </c>
      <c r="O3335" s="2">
        <v>30.596599999999995</v>
      </c>
      <c r="P3335" s="2">
        <f>Envios[[#This Row],[Cantidad]]*Envios[[#This Row],[Costo por Unidad]]</f>
        <v>305.96599999999995</v>
      </c>
      <c r="Q3335">
        <v>42</v>
      </c>
      <c r="R3335" s="2">
        <f>Envios[[#This Row],[Costo Productos]]+Envios[[#This Row],[Costo de Envío]]</f>
        <v>347.96599999999995</v>
      </c>
      <c r="S3335" t="s">
        <v>25</v>
      </c>
      <c r="T3335" t="s">
        <v>26</v>
      </c>
      <c r="U3335">
        <v>1</v>
      </c>
      <c r="V3335" t="s">
        <v>27</v>
      </c>
      <c r="W3335" t="s">
        <v>27</v>
      </c>
      <c r="X3335" s="2">
        <f>Envios[[#This Row],[Ventas Totales]]-Envios[[#This Row],[Costos Totales]]</f>
        <v>551.93399999999997</v>
      </c>
    </row>
    <row r="3336" spans="1:24" x14ac:dyDescent="0.25">
      <c r="A3336">
        <v>5592</v>
      </c>
      <c r="B3336">
        <v>39650</v>
      </c>
      <c r="C3336" s="1">
        <v>40389</v>
      </c>
      <c r="D3336" s="1">
        <v>40390</v>
      </c>
      <c r="E3336" t="s">
        <v>19</v>
      </c>
      <c r="F3336" t="s">
        <v>40</v>
      </c>
      <c r="G3336">
        <v>1008</v>
      </c>
      <c r="H3336" t="s">
        <v>1260</v>
      </c>
      <c r="I3336" t="s">
        <v>63</v>
      </c>
      <c r="J3336" t="s">
        <v>36</v>
      </c>
      <c r="K3336" t="s">
        <v>37</v>
      </c>
      <c r="L3336">
        <v>47</v>
      </c>
      <c r="M3336">
        <v>7.28</v>
      </c>
      <c r="N3336">
        <f>Envios[[#This Row],[Cantidad]]*Envios[[#This Row],[Precio por Unidad]]</f>
        <v>342.16</v>
      </c>
      <c r="O3336" s="2">
        <v>4.2224000000000004</v>
      </c>
      <c r="P3336" s="2">
        <f>Envios[[#This Row],[Cantidad]]*Envios[[#This Row],[Costo por Unidad]]</f>
        <v>198.45280000000002</v>
      </c>
      <c r="Q3336">
        <v>7.98</v>
      </c>
      <c r="R3336" s="2">
        <f>Envios[[#This Row],[Costo Productos]]+Envios[[#This Row],[Costo de Envío]]</f>
        <v>206.43280000000001</v>
      </c>
      <c r="S3336" t="s">
        <v>25</v>
      </c>
      <c r="T3336" t="s">
        <v>26</v>
      </c>
      <c r="U3336">
        <v>1</v>
      </c>
      <c r="V3336" t="s">
        <v>27</v>
      </c>
      <c r="W3336" t="s">
        <v>27</v>
      </c>
      <c r="X3336" s="2">
        <f>Envios[[#This Row],[Ventas Totales]]-Envios[[#This Row],[Costos Totales]]</f>
        <v>135.72720000000001</v>
      </c>
    </row>
    <row r="3337" spans="1:24" x14ac:dyDescent="0.25">
      <c r="A3337">
        <v>3395</v>
      </c>
      <c r="B3337">
        <v>24196</v>
      </c>
      <c r="C3337" s="1">
        <v>40389</v>
      </c>
      <c r="D3337" s="1">
        <v>40390</v>
      </c>
      <c r="E3337" t="s">
        <v>19</v>
      </c>
      <c r="F3337" t="s">
        <v>20</v>
      </c>
      <c r="G3337">
        <v>158</v>
      </c>
      <c r="H3337" t="s">
        <v>552</v>
      </c>
      <c r="I3337" t="s">
        <v>22</v>
      </c>
      <c r="J3337" t="s">
        <v>23</v>
      </c>
      <c r="K3337" t="s">
        <v>64</v>
      </c>
      <c r="L3337">
        <v>2</v>
      </c>
      <c r="M3337">
        <v>4.28</v>
      </c>
      <c r="N3337">
        <f>Envios[[#This Row],[Cantidad]]*Envios[[#This Row],[Precio por Unidad]]</f>
        <v>8.56</v>
      </c>
      <c r="O3337" s="2">
        <v>2.5680000000000001</v>
      </c>
      <c r="P3337" s="2">
        <f>Envios[[#This Row],[Cantidad]]*Envios[[#This Row],[Costo por Unidad]]</f>
        <v>5.1360000000000001</v>
      </c>
      <c r="Q3337">
        <v>5.17</v>
      </c>
      <c r="R3337" s="2">
        <f>Envios[[#This Row],[Costo Productos]]+Envios[[#This Row],[Costo de Envío]]</f>
        <v>10.306000000000001</v>
      </c>
      <c r="S3337" t="s">
        <v>588</v>
      </c>
      <c r="T3337" t="s">
        <v>44</v>
      </c>
      <c r="U3337">
        <v>1</v>
      </c>
      <c r="V3337" t="s">
        <v>27</v>
      </c>
      <c r="W3337" t="s">
        <v>27</v>
      </c>
      <c r="X3337" s="2">
        <f>Envios[[#This Row],[Ventas Totales]]-Envios[[#This Row],[Costos Totales]]</f>
        <v>-1.7460000000000004</v>
      </c>
    </row>
    <row r="3338" spans="1:24" x14ac:dyDescent="0.25">
      <c r="A3338">
        <v>3396</v>
      </c>
      <c r="B3338">
        <v>24196</v>
      </c>
      <c r="C3338" s="1">
        <v>40389</v>
      </c>
      <c r="D3338" s="1">
        <v>40391</v>
      </c>
      <c r="E3338" t="s">
        <v>19</v>
      </c>
      <c r="F3338" t="s">
        <v>20</v>
      </c>
      <c r="G3338">
        <v>989</v>
      </c>
      <c r="H3338" t="s">
        <v>1614</v>
      </c>
      <c r="I3338" t="s">
        <v>22</v>
      </c>
      <c r="J3338" t="s">
        <v>23</v>
      </c>
      <c r="K3338" t="s">
        <v>24</v>
      </c>
      <c r="L3338">
        <v>24</v>
      </c>
      <c r="M3338">
        <v>43.57</v>
      </c>
      <c r="N3338">
        <f>Envios[[#This Row],[Cantidad]]*Envios[[#This Row],[Precio por Unidad]]</f>
        <v>1045.68</v>
      </c>
      <c r="O3338" s="2">
        <v>19.606499999999997</v>
      </c>
      <c r="P3338" s="2">
        <f>Envios[[#This Row],[Cantidad]]*Envios[[#This Row],[Costo por Unidad]]</f>
        <v>470.55599999999993</v>
      </c>
      <c r="Q3338">
        <v>16.36</v>
      </c>
      <c r="R3338" s="2">
        <f>Envios[[#This Row],[Costo Productos]]+Envios[[#This Row],[Costo de Envío]]</f>
        <v>486.91599999999994</v>
      </c>
      <c r="S3338" t="s">
        <v>588</v>
      </c>
      <c r="T3338" t="s">
        <v>44</v>
      </c>
      <c r="U3338">
        <v>1</v>
      </c>
      <c r="V3338" t="s">
        <v>27</v>
      </c>
      <c r="W3338" t="s">
        <v>27</v>
      </c>
      <c r="X3338" s="2">
        <f>Envios[[#This Row],[Ventas Totales]]-Envios[[#This Row],[Costos Totales]]</f>
        <v>558.76400000000012</v>
      </c>
    </row>
    <row r="3339" spans="1:24" x14ac:dyDescent="0.25">
      <c r="A3339">
        <v>3089</v>
      </c>
      <c r="B3339">
        <v>22151</v>
      </c>
      <c r="C3339" s="1">
        <v>40390</v>
      </c>
      <c r="D3339" s="1">
        <v>40390</v>
      </c>
      <c r="E3339" t="s">
        <v>19</v>
      </c>
      <c r="F3339" t="s">
        <v>20</v>
      </c>
      <c r="G3339">
        <v>51</v>
      </c>
      <c r="H3339" t="s">
        <v>263</v>
      </c>
      <c r="I3339" t="s">
        <v>22</v>
      </c>
      <c r="J3339" t="s">
        <v>36</v>
      </c>
      <c r="K3339" t="s">
        <v>37</v>
      </c>
      <c r="L3339">
        <v>49</v>
      </c>
      <c r="M3339">
        <v>9.65</v>
      </c>
      <c r="N3339">
        <f>Envios[[#This Row],[Cantidad]]*Envios[[#This Row],[Precio por Unidad]]</f>
        <v>472.85</v>
      </c>
      <c r="O3339" s="2">
        <v>4.3424999999999994</v>
      </c>
      <c r="P3339" s="2">
        <f>Envios[[#This Row],[Cantidad]]*Envios[[#This Row],[Costo por Unidad]]</f>
        <v>212.78249999999997</v>
      </c>
      <c r="Q3339">
        <v>6.22</v>
      </c>
      <c r="R3339" s="2">
        <f>Envios[[#This Row],[Costo Productos]]+Envios[[#This Row],[Costo de Envío]]</f>
        <v>219.00249999999997</v>
      </c>
      <c r="S3339" t="s">
        <v>731</v>
      </c>
      <c r="T3339" t="s">
        <v>30</v>
      </c>
      <c r="U3339">
        <v>8</v>
      </c>
      <c r="V3339" t="s">
        <v>96</v>
      </c>
      <c r="W3339" t="s">
        <v>96</v>
      </c>
      <c r="X3339" s="2">
        <f>Envios[[#This Row],[Ventas Totales]]-Envios[[#This Row],[Costos Totales]]</f>
        <v>253.84750000000005</v>
      </c>
    </row>
    <row r="3340" spans="1:24" x14ac:dyDescent="0.25">
      <c r="A3340">
        <v>3090</v>
      </c>
      <c r="B3340">
        <v>22151</v>
      </c>
      <c r="C3340" s="1">
        <v>40390</v>
      </c>
      <c r="D3340" s="1">
        <v>40391</v>
      </c>
      <c r="E3340" t="s">
        <v>19</v>
      </c>
      <c r="F3340" t="s">
        <v>20</v>
      </c>
      <c r="G3340">
        <v>204</v>
      </c>
      <c r="H3340" t="s">
        <v>650</v>
      </c>
      <c r="I3340" t="s">
        <v>22</v>
      </c>
      <c r="J3340" t="s">
        <v>23</v>
      </c>
      <c r="K3340" t="s">
        <v>76</v>
      </c>
      <c r="L3340">
        <v>20</v>
      </c>
      <c r="M3340">
        <v>24.92</v>
      </c>
      <c r="N3340">
        <f>Envios[[#This Row],[Cantidad]]*Envios[[#This Row],[Precio por Unidad]]</f>
        <v>498.40000000000003</v>
      </c>
      <c r="O3340" s="2">
        <v>15.2012</v>
      </c>
      <c r="P3340" s="2">
        <f>Envios[[#This Row],[Cantidad]]*Envios[[#This Row],[Costo por Unidad]]</f>
        <v>304.024</v>
      </c>
      <c r="Q3340">
        <v>12.98</v>
      </c>
      <c r="R3340" s="2">
        <f>Envios[[#This Row],[Costo Productos]]+Envios[[#This Row],[Costo de Envío]]</f>
        <v>317.00400000000002</v>
      </c>
      <c r="S3340" t="s">
        <v>731</v>
      </c>
      <c r="T3340" t="s">
        <v>30</v>
      </c>
      <c r="U3340">
        <v>1</v>
      </c>
      <c r="V3340" t="s">
        <v>27</v>
      </c>
      <c r="W3340" t="s">
        <v>27</v>
      </c>
      <c r="X3340" s="2">
        <f>Envios[[#This Row],[Ventas Totales]]-Envios[[#This Row],[Costos Totales]]</f>
        <v>181.39600000000002</v>
      </c>
    </row>
    <row r="3341" spans="1:24" x14ac:dyDescent="0.25">
      <c r="A3341">
        <v>4838</v>
      </c>
      <c r="B3341">
        <v>34407</v>
      </c>
      <c r="C3341" s="1">
        <v>40390</v>
      </c>
      <c r="D3341" s="1">
        <v>40390</v>
      </c>
      <c r="E3341" t="s">
        <v>19</v>
      </c>
      <c r="F3341" t="s">
        <v>47</v>
      </c>
      <c r="G3341">
        <v>640</v>
      </c>
      <c r="H3341" t="s">
        <v>1510</v>
      </c>
      <c r="I3341" t="s">
        <v>22</v>
      </c>
      <c r="J3341" t="s">
        <v>23</v>
      </c>
      <c r="K3341" t="s">
        <v>113</v>
      </c>
      <c r="L3341">
        <v>41</v>
      </c>
      <c r="M3341">
        <v>35.89</v>
      </c>
      <c r="N3341">
        <f>Envios[[#This Row],[Cantidad]]*Envios[[#This Row],[Precio por Unidad]]</f>
        <v>1471.49</v>
      </c>
      <c r="O3341" s="2">
        <v>21.533999999999999</v>
      </c>
      <c r="P3341" s="2">
        <f>Envios[[#This Row],[Cantidad]]*Envios[[#This Row],[Costo por Unidad]]</f>
        <v>882.89400000000001</v>
      </c>
      <c r="Q3341">
        <v>14.72</v>
      </c>
      <c r="R3341" s="2">
        <f>Envios[[#This Row],[Costo Productos]]+Envios[[#This Row],[Costo de Envío]]</f>
        <v>897.61400000000003</v>
      </c>
      <c r="S3341" t="s">
        <v>1556</v>
      </c>
      <c r="T3341" t="s">
        <v>39</v>
      </c>
      <c r="U3341">
        <v>9</v>
      </c>
      <c r="V3341" t="s">
        <v>31</v>
      </c>
      <c r="W3341" t="s">
        <v>32</v>
      </c>
      <c r="X3341" s="2">
        <f>Envios[[#This Row],[Ventas Totales]]-Envios[[#This Row],[Costos Totales]]</f>
        <v>573.87599999999998</v>
      </c>
    </row>
    <row r="3342" spans="1:24" x14ac:dyDescent="0.25">
      <c r="A3342">
        <v>1834</v>
      </c>
      <c r="B3342">
        <v>13127</v>
      </c>
      <c r="C3342" s="1">
        <v>40390</v>
      </c>
      <c r="D3342" s="1">
        <v>40393</v>
      </c>
      <c r="E3342" t="s">
        <v>46</v>
      </c>
      <c r="F3342" t="s">
        <v>28</v>
      </c>
      <c r="G3342">
        <v>462</v>
      </c>
      <c r="H3342" t="s">
        <v>1015</v>
      </c>
      <c r="I3342" t="s">
        <v>49</v>
      </c>
      <c r="J3342" t="s">
        <v>23</v>
      </c>
      <c r="K3342" t="s">
        <v>67</v>
      </c>
      <c r="L3342">
        <v>13</v>
      </c>
      <c r="M3342">
        <v>68.81</v>
      </c>
      <c r="N3342">
        <f>Envios[[#This Row],[Cantidad]]*Envios[[#This Row],[Precio por Unidad]]</f>
        <v>894.53</v>
      </c>
      <c r="O3342" s="2">
        <v>40.59790000000001</v>
      </c>
      <c r="P3342" s="2">
        <f>Envios[[#This Row],[Cantidad]]*Envios[[#This Row],[Costo por Unidad]]</f>
        <v>527.7727000000001</v>
      </c>
      <c r="Q3342">
        <v>60</v>
      </c>
      <c r="R3342" s="2">
        <f>Envios[[#This Row],[Costo Productos]]+Envios[[#This Row],[Costo de Envío]]</f>
        <v>587.7727000000001</v>
      </c>
      <c r="S3342" t="s">
        <v>1719</v>
      </c>
      <c r="T3342" t="s">
        <v>44</v>
      </c>
      <c r="U3342">
        <v>6</v>
      </c>
      <c r="V3342" t="s">
        <v>69</v>
      </c>
      <c r="W3342" t="s">
        <v>32</v>
      </c>
      <c r="X3342" s="2">
        <f>Envios[[#This Row],[Ventas Totales]]-Envios[[#This Row],[Costos Totales]]</f>
        <v>306.75729999999987</v>
      </c>
    </row>
    <row r="3343" spans="1:24" x14ac:dyDescent="0.25">
      <c r="A3343">
        <v>6095</v>
      </c>
      <c r="B3343">
        <v>43200</v>
      </c>
      <c r="C3343" s="1">
        <v>40390</v>
      </c>
      <c r="D3343" s="1">
        <v>40391</v>
      </c>
      <c r="E3343" t="s">
        <v>19</v>
      </c>
      <c r="F3343" t="s">
        <v>40</v>
      </c>
      <c r="G3343">
        <v>473</v>
      </c>
      <c r="H3343" t="s">
        <v>1038</v>
      </c>
      <c r="I3343" t="s">
        <v>22</v>
      </c>
      <c r="J3343" t="s">
        <v>23</v>
      </c>
      <c r="K3343" t="s">
        <v>76</v>
      </c>
      <c r="L3343">
        <v>3</v>
      </c>
      <c r="M3343">
        <v>172.99</v>
      </c>
      <c r="N3343">
        <f>Envios[[#This Row],[Cantidad]]*Envios[[#This Row],[Precio por Unidad]]</f>
        <v>518.97</v>
      </c>
      <c r="O3343" s="2">
        <v>105.5239</v>
      </c>
      <c r="P3343" s="2">
        <f>Envios[[#This Row],[Cantidad]]*Envios[[#This Row],[Costo por Unidad]]</f>
        <v>316.57169999999996</v>
      </c>
      <c r="Q3343">
        <v>19.989999999999998</v>
      </c>
      <c r="R3343" s="2">
        <f>Envios[[#This Row],[Costo Productos]]+Envios[[#This Row],[Costo de Envío]]</f>
        <v>336.56169999999997</v>
      </c>
      <c r="S3343" t="s">
        <v>558</v>
      </c>
      <c r="T3343" t="s">
        <v>26</v>
      </c>
      <c r="U3343">
        <v>2</v>
      </c>
      <c r="V3343" t="s">
        <v>45</v>
      </c>
      <c r="W3343" t="s">
        <v>45</v>
      </c>
      <c r="X3343" s="2">
        <f>Envios[[#This Row],[Ventas Totales]]-Envios[[#This Row],[Costos Totales]]</f>
        <v>182.40830000000005</v>
      </c>
    </row>
    <row r="3344" spans="1:24" x14ac:dyDescent="0.25">
      <c r="A3344">
        <v>6096</v>
      </c>
      <c r="B3344">
        <v>43200</v>
      </c>
      <c r="C3344" s="1">
        <v>40390</v>
      </c>
      <c r="D3344" s="1">
        <v>40391</v>
      </c>
      <c r="E3344" t="s">
        <v>19</v>
      </c>
      <c r="F3344" t="s">
        <v>40</v>
      </c>
      <c r="G3344">
        <v>56</v>
      </c>
      <c r="H3344" t="s">
        <v>283</v>
      </c>
      <c r="I3344" t="s">
        <v>63</v>
      </c>
      <c r="J3344" t="s">
        <v>56</v>
      </c>
      <c r="K3344" t="s">
        <v>57</v>
      </c>
      <c r="L3344">
        <v>15</v>
      </c>
      <c r="M3344">
        <v>85.99</v>
      </c>
      <c r="N3344">
        <f>Envios[[#This Row],[Cantidad]]*Envios[[#This Row],[Precio por Unidad]]</f>
        <v>1289.8499999999999</v>
      </c>
      <c r="O3344" s="2">
        <v>12.8985</v>
      </c>
      <c r="P3344" s="2">
        <f>Envios[[#This Row],[Cantidad]]*Envios[[#This Row],[Costo por Unidad]]</f>
        <v>193.47749999999999</v>
      </c>
      <c r="Q3344">
        <v>0.99</v>
      </c>
      <c r="R3344" s="2">
        <f>Envios[[#This Row],[Costo Productos]]+Envios[[#This Row],[Costo de Envío]]</f>
        <v>194.4675</v>
      </c>
      <c r="S3344" t="s">
        <v>558</v>
      </c>
      <c r="T3344" t="s">
        <v>26</v>
      </c>
      <c r="U3344">
        <v>2</v>
      </c>
      <c r="V3344" t="s">
        <v>45</v>
      </c>
      <c r="W3344" t="s">
        <v>45</v>
      </c>
      <c r="X3344" s="2">
        <f>Envios[[#This Row],[Ventas Totales]]-Envios[[#This Row],[Costos Totales]]</f>
        <v>1095.3824999999999</v>
      </c>
    </row>
    <row r="3345" spans="1:24" x14ac:dyDescent="0.25">
      <c r="A3345">
        <v>3968</v>
      </c>
      <c r="B3345">
        <v>28321</v>
      </c>
      <c r="C3345" s="1">
        <v>40391</v>
      </c>
      <c r="D3345" s="1">
        <v>40391</v>
      </c>
      <c r="E3345" t="s">
        <v>19</v>
      </c>
      <c r="F3345" t="s">
        <v>28</v>
      </c>
      <c r="G3345">
        <v>1190</v>
      </c>
      <c r="H3345" t="s">
        <v>1742</v>
      </c>
      <c r="I3345" t="s">
        <v>22</v>
      </c>
      <c r="J3345" t="s">
        <v>23</v>
      </c>
      <c r="K3345" t="s">
        <v>188</v>
      </c>
      <c r="L3345">
        <v>28</v>
      </c>
      <c r="M3345">
        <v>3.08</v>
      </c>
      <c r="N3345">
        <f>Envios[[#This Row],[Cantidad]]*Envios[[#This Row],[Precio por Unidad]]</f>
        <v>86.240000000000009</v>
      </c>
      <c r="O3345" s="2">
        <v>1.9404000000000001</v>
      </c>
      <c r="P3345" s="2">
        <f>Envios[[#This Row],[Cantidad]]*Envios[[#This Row],[Costo por Unidad]]</f>
        <v>54.331200000000003</v>
      </c>
      <c r="Q3345">
        <v>0.99</v>
      </c>
      <c r="R3345" s="2">
        <f>Envios[[#This Row],[Costo Productos]]+Envios[[#This Row],[Costo de Envío]]</f>
        <v>55.321200000000005</v>
      </c>
      <c r="S3345" t="s">
        <v>289</v>
      </c>
      <c r="T3345" t="s">
        <v>39</v>
      </c>
      <c r="U3345">
        <v>1</v>
      </c>
      <c r="V3345" t="s">
        <v>27</v>
      </c>
      <c r="W3345" t="s">
        <v>27</v>
      </c>
      <c r="X3345" s="2">
        <f>Envios[[#This Row],[Ventas Totales]]-Envios[[#This Row],[Costos Totales]]</f>
        <v>30.918800000000005</v>
      </c>
    </row>
    <row r="3346" spans="1:24" x14ac:dyDescent="0.25">
      <c r="A3346">
        <v>6646</v>
      </c>
      <c r="B3346">
        <v>47270</v>
      </c>
      <c r="C3346" s="1">
        <v>40392</v>
      </c>
      <c r="D3346" s="1">
        <v>40395</v>
      </c>
      <c r="E3346" t="s">
        <v>33</v>
      </c>
      <c r="F3346" t="s">
        <v>60</v>
      </c>
      <c r="G3346">
        <v>278</v>
      </c>
      <c r="H3346" t="s">
        <v>787</v>
      </c>
      <c r="I3346" t="s">
        <v>63</v>
      </c>
      <c r="J3346" t="s">
        <v>23</v>
      </c>
      <c r="K3346" t="s">
        <v>64</v>
      </c>
      <c r="L3346">
        <v>40</v>
      </c>
      <c r="M3346">
        <v>9.27</v>
      </c>
      <c r="N3346">
        <f>Envios[[#This Row],[Cantidad]]*Envios[[#This Row],[Precio por Unidad]]</f>
        <v>370.79999999999995</v>
      </c>
      <c r="O3346" s="2">
        <v>5.7473999999999998</v>
      </c>
      <c r="P3346" s="2">
        <f>Envios[[#This Row],[Cantidad]]*Envios[[#This Row],[Costo por Unidad]]</f>
        <v>229.89599999999999</v>
      </c>
      <c r="Q3346">
        <v>4.3899999999999997</v>
      </c>
      <c r="R3346" s="2">
        <f>Envios[[#This Row],[Costo Productos]]+Envios[[#This Row],[Costo de Envío]]</f>
        <v>234.28599999999997</v>
      </c>
      <c r="S3346" t="s">
        <v>174</v>
      </c>
      <c r="T3346" t="s">
        <v>44</v>
      </c>
      <c r="U3346">
        <v>6</v>
      </c>
      <c r="V3346" t="s">
        <v>69</v>
      </c>
      <c r="W3346" t="s">
        <v>32</v>
      </c>
      <c r="X3346" s="2">
        <f>Envios[[#This Row],[Ventas Totales]]-Envios[[#This Row],[Costos Totales]]</f>
        <v>136.51399999999998</v>
      </c>
    </row>
    <row r="3347" spans="1:24" x14ac:dyDescent="0.25">
      <c r="A3347">
        <v>6647</v>
      </c>
      <c r="B3347">
        <v>47270</v>
      </c>
      <c r="C3347" s="1">
        <v>40392</v>
      </c>
      <c r="D3347" s="1">
        <v>40394</v>
      </c>
      <c r="E3347" t="s">
        <v>19</v>
      </c>
      <c r="F3347" t="s">
        <v>60</v>
      </c>
      <c r="G3347">
        <v>184</v>
      </c>
      <c r="H3347" t="s">
        <v>1332</v>
      </c>
      <c r="I3347" t="s">
        <v>22</v>
      </c>
      <c r="J3347" t="s">
        <v>23</v>
      </c>
      <c r="K3347" t="s">
        <v>64</v>
      </c>
      <c r="L3347">
        <v>9</v>
      </c>
      <c r="M3347">
        <v>6.48</v>
      </c>
      <c r="N3347">
        <f>Envios[[#This Row],[Cantidad]]*Envios[[#This Row],[Precio por Unidad]]</f>
        <v>58.320000000000007</v>
      </c>
      <c r="O3347" s="2">
        <v>4.1472000000000007</v>
      </c>
      <c r="P3347" s="2">
        <f>Envios[[#This Row],[Cantidad]]*Envios[[#This Row],[Costo por Unidad]]</f>
        <v>37.324800000000003</v>
      </c>
      <c r="Q3347">
        <v>6.81</v>
      </c>
      <c r="R3347" s="2">
        <f>Envios[[#This Row],[Costo Productos]]+Envios[[#This Row],[Costo de Envío]]</f>
        <v>44.134800000000006</v>
      </c>
      <c r="S3347" t="s">
        <v>174</v>
      </c>
      <c r="T3347" t="s">
        <v>44</v>
      </c>
      <c r="U3347">
        <v>6</v>
      </c>
      <c r="V3347" t="s">
        <v>69</v>
      </c>
      <c r="W3347" t="s">
        <v>32</v>
      </c>
      <c r="X3347" s="2">
        <f>Envios[[#This Row],[Ventas Totales]]-Envios[[#This Row],[Costos Totales]]</f>
        <v>14.185200000000002</v>
      </c>
    </row>
    <row r="3348" spans="1:24" x14ac:dyDescent="0.25">
      <c r="A3348">
        <v>6648</v>
      </c>
      <c r="B3348">
        <v>47270</v>
      </c>
      <c r="C3348" s="1">
        <v>40392</v>
      </c>
      <c r="D3348" s="1">
        <v>40394</v>
      </c>
      <c r="E3348" t="s">
        <v>19</v>
      </c>
      <c r="F3348" t="s">
        <v>60</v>
      </c>
      <c r="G3348">
        <v>599</v>
      </c>
      <c r="H3348" t="s">
        <v>1138</v>
      </c>
      <c r="I3348" t="s">
        <v>22</v>
      </c>
      <c r="J3348" t="s">
        <v>56</v>
      </c>
      <c r="K3348" t="s">
        <v>57</v>
      </c>
      <c r="L3348">
        <v>19</v>
      </c>
      <c r="M3348">
        <v>205.99</v>
      </c>
      <c r="N3348">
        <f>Envios[[#This Row],[Cantidad]]*Envios[[#This Row],[Precio por Unidad]]</f>
        <v>3913.8100000000004</v>
      </c>
      <c r="O3348" s="2">
        <v>86.515800000000013</v>
      </c>
      <c r="P3348" s="2">
        <f>Envios[[#This Row],[Cantidad]]*Envios[[#This Row],[Costo por Unidad]]</f>
        <v>1643.8002000000001</v>
      </c>
      <c r="Q3348">
        <v>3</v>
      </c>
      <c r="R3348" s="2">
        <f>Envios[[#This Row],[Costo Productos]]+Envios[[#This Row],[Costo de Envío]]</f>
        <v>1646.8002000000001</v>
      </c>
      <c r="S3348" t="s">
        <v>174</v>
      </c>
      <c r="T3348" t="s">
        <v>44</v>
      </c>
      <c r="U3348">
        <v>6</v>
      </c>
      <c r="V3348" t="s">
        <v>69</v>
      </c>
      <c r="W3348" t="s">
        <v>32</v>
      </c>
      <c r="X3348" s="2">
        <f>Envios[[#This Row],[Ventas Totales]]-Envios[[#This Row],[Costos Totales]]</f>
        <v>2267.0098000000003</v>
      </c>
    </row>
    <row r="3349" spans="1:24" x14ac:dyDescent="0.25">
      <c r="A3349">
        <v>4914</v>
      </c>
      <c r="B3349">
        <v>34980</v>
      </c>
      <c r="C3349" s="1">
        <v>40392</v>
      </c>
      <c r="D3349" s="1">
        <v>40394</v>
      </c>
      <c r="E3349" t="s">
        <v>19</v>
      </c>
      <c r="F3349" t="s">
        <v>40</v>
      </c>
      <c r="G3349">
        <v>713</v>
      </c>
      <c r="H3349" t="s">
        <v>1526</v>
      </c>
      <c r="I3349" t="s">
        <v>35</v>
      </c>
      <c r="J3349" t="s">
        <v>36</v>
      </c>
      <c r="K3349" t="s">
        <v>37</v>
      </c>
      <c r="L3349">
        <v>7</v>
      </c>
      <c r="M3349">
        <v>18.649999999999999</v>
      </c>
      <c r="N3349">
        <f>Envios[[#This Row],[Cantidad]]*Envios[[#This Row],[Precio por Unidad]]</f>
        <v>130.54999999999998</v>
      </c>
      <c r="O3349" s="2">
        <v>11.376499999999998</v>
      </c>
      <c r="P3349" s="2">
        <f>Envios[[#This Row],[Cantidad]]*Envios[[#This Row],[Costo por Unidad]]</f>
        <v>79.635499999999993</v>
      </c>
      <c r="Q3349">
        <v>3.77</v>
      </c>
      <c r="R3349" s="2">
        <f>Envios[[#This Row],[Costo Productos]]+Envios[[#This Row],[Costo de Envío]]</f>
        <v>83.405499999999989</v>
      </c>
      <c r="S3349" t="s">
        <v>692</v>
      </c>
      <c r="T3349" t="s">
        <v>30</v>
      </c>
      <c r="U3349">
        <v>3</v>
      </c>
      <c r="V3349" t="s">
        <v>52</v>
      </c>
      <c r="W3349" t="s">
        <v>53</v>
      </c>
      <c r="X3349" s="2">
        <f>Envios[[#This Row],[Ventas Totales]]-Envios[[#This Row],[Costos Totales]]</f>
        <v>47.144499999999994</v>
      </c>
    </row>
    <row r="3350" spans="1:24" x14ac:dyDescent="0.25">
      <c r="A3350">
        <v>4915</v>
      </c>
      <c r="B3350">
        <v>34980</v>
      </c>
      <c r="C3350" s="1">
        <v>40392</v>
      </c>
      <c r="D3350" s="1">
        <v>40394</v>
      </c>
      <c r="E3350" t="s">
        <v>33</v>
      </c>
      <c r="F3350" t="s">
        <v>40</v>
      </c>
      <c r="G3350">
        <v>211</v>
      </c>
      <c r="H3350" t="s">
        <v>668</v>
      </c>
      <c r="I3350" t="s">
        <v>22</v>
      </c>
      <c r="J3350" t="s">
        <v>23</v>
      </c>
      <c r="K3350" t="s">
        <v>24</v>
      </c>
      <c r="L3350">
        <v>25</v>
      </c>
      <c r="M3350">
        <v>34.76</v>
      </c>
      <c r="N3350">
        <f>Envios[[#This Row],[Cantidad]]*Envios[[#This Row],[Precio por Unidad]]</f>
        <v>869</v>
      </c>
      <c r="O3350" s="2">
        <v>13.904</v>
      </c>
      <c r="P3350" s="2">
        <f>Envios[[#This Row],[Cantidad]]*Envios[[#This Row],[Costo por Unidad]]</f>
        <v>347.6</v>
      </c>
      <c r="Q3350">
        <v>5.49</v>
      </c>
      <c r="R3350" s="2">
        <f>Envios[[#This Row],[Costo Productos]]+Envios[[#This Row],[Costo de Envío]]</f>
        <v>353.09000000000003</v>
      </c>
      <c r="S3350" t="s">
        <v>692</v>
      </c>
      <c r="T3350" t="s">
        <v>30</v>
      </c>
      <c r="U3350">
        <v>3</v>
      </c>
      <c r="V3350" t="s">
        <v>52</v>
      </c>
      <c r="W3350" t="s">
        <v>53</v>
      </c>
      <c r="X3350" s="2">
        <f>Envios[[#This Row],[Ventas Totales]]-Envios[[#This Row],[Costos Totales]]</f>
        <v>515.91</v>
      </c>
    </row>
    <row r="3351" spans="1:24" x14ac:dyDescent="0.25">
      <c r="A3351">
        <v>4916</v>
      </c>
      <c r="B3351">
        <v>34980</v>
      </c>
      <c r="C3351" s="1">
        <v>40392</v>
      </c>
      <c r="D3351" s="1">
        <v>40394</v>
      </c>
      <c r="E3351" t="s">
        <v>19</v>
      </c>
      <c r="F3351" t="s">
        <v>40</v>
      </c>
      <c r="G3351">
        <v>235</v>
      </c>
      <c r="H3351" t="s">
        <v>721</v>
      </c>
      <c r="I3351" t="s">
        <v>71</v>
      </c>
      <c r="J3351" t="s">
        <v>23</v>
      </c>
      <c r="K3351" t="s">
        <v>67</v>
      </c>
      <c r="L3351">
        <v>12</v>
      </c>
      <c r="M3351">
        <v>46.89</v>
      </c>
      <c r="N3351">
        <f>Envios[[#This Row],[Cantidad]]*Envios[[#This Row],[Precio por Unidad]]</f>
        <v>562.68000000000006</v>
      </c>
      <c r="O3351" s="2">
        <v>25.320600000000002</v>
      </c>
      <c r="P3351" s="2">
        <f>Envios[[#This Row],[Cantidad]]*Envios[[#This Row],[Costo por Unidad]]</f>
        <v>303.84720000000004</v>
      </c>
      <c r="Q3351">
        <v>5.0999999999999996</v>
      </c>
      <c r="R3351" s="2">
        <f>Envios[[#This Row],[Costo Productos]]+Envios[[#This Row],[Costo de Envío]]</f>
        <v>308.94720000000007</v>
      </c>
      <c r="S3351" t="s">
        <v>692</v>
      </c>
      <c r="T3351" t="s">
        <v>30</v>
      </c>
      <c r="U3351">
        <v>3</v>
      </c>
      <c r="V3351" t="s">
        <v>52</v>
      </c>
      <c r="W3351" t="s">
        <v>53</v>
      </c>
      <c r="X3351" s="2">
        <f>Envios[[#This Row],[Ventas Totales]]-Envios[[#This Row],[Costos Totales]]</f>
        <v>253.7328</v>
      </c>
    </row>
    <row r="3352" spans="1:24" x14ac:dyDescent="0.25">
      <c r="A3352">
        <v>4655</v>
      </c>
      <c r="B3352">
        <v>33154</v>
      </c>
      <c r="C3352" s="1">
        <v>40393</v>
      </c>
      <c r="D3352" s="1">
        <v>40396</v>
      </c>
      <c r="E3352" t="s">
        <v>19</v>
      </c>
      <c r="F3352" t="s">
        <v>60</v>
      </c>
      <c r="G3352">
        <v>1036</v>
      </c>
      <c r="H3352" t="s">
        <v>1325</v>
      </c>
      <c r="I3352" t="s">
        <v>22</v>
      </c>
      <c r="J3352" t="s">
        <v>56</v>
      </c>
      <c r="K3352" t="s">
        <v>57</v>
      </c>
      <c r="L3352">
        <v>7</v>
      </c>
      <c r="M3352">
        <v>65.989999999999995</v>
      </c>
      <c r="N3352">
        <f>Envios[[#This Row],[Cantidad]]*Envios[[#This Row],[Precio por Unidad]]</f>
        <v>461.92999999999995</v>
      </c>
      <c r="O3352" s="2">
        <v>27.055900000000001</v>
      </c>
      <c r="P3352" s="2">
        <f>Envios[[#This Row],[Cantidad]]*Envios[[#This Row],[Costo por Unidad]]</f>
        <v>189.3913</v>
      </c>
      <c r="Q3352">
        <v>4.2</v>
      </c>
      <c r="R3352" s="2">
        <f>Envios[[#This Row],[Costo Productos]]+Envios[[#This Row],[Costo de Envío]]</f>
        <v>193.59129999999999</v>
      </c>
      <c r="S3352" t="s">
        <v>388</v>
      </c>
      <c r="T3352" t="s">
        <v>30</v>
      </c>
      <c r="U3352">
        <v>2</v>
      </c>
      <c r="V3352" t="s">
        <v>45</v>
      </c>
      <c r="W3352" t="s">
        <v>45</v>
      </c>
      <c r="X3352" s="2">
        <f>Envios[[#This Row],[Ventas Totales]]-Envios[[#This Row],[Costos Totales]]</f>
        <v>268.33869999999996</v>
      </c>
    </row>
    <row r="3353" spans="1:24" x14ac:dyDescent="0.25">
      <c r="A3353">
        <v>5280</v>
      </c>
      <c r="B3353">
        <v>37572</v>
      </c>
      <c r="C3353" s="1">
        <v>40393</v>
      </c>
      <c r="D3353" s="1">
        <v>40395</v>
      </c>
      <c r="E3353" t="s">
        <v>19</v>
      </c>
      <c r="F3353" t="s">
        <v>20</v>
      </c>
      <c r="G3353">
        <v>284</v>
      </c>
      <c r="H3353" t="s">
        <v>801</v>
      </c>
      <c r="I3353" t="s">
        <v>22</v>
      </c>
      <c r="J3353" t="s">
        <v>23</v>
      </c>
      <c r="K3353" t="s">
        <v>76</v>
      </c>
      <c r="L3353">
        <v>22</v>
      </c>
      <c r="M3353">
        <v>5.34</v>
      </c>
      <c r="N3353">
        <f>Envios[[#This Row],[Cantidad]]*Envios[[#This Row],[Precio por Unidad]]</f>
        <v>117.47999999999999</v>
      </c>
      <c r="O3353" s="2">
        <v>3.3108</v>
      </c>
      <c r="P3353" s="2">
        <f>Envios[[#This Row],[Cantidad]]*Envios[[#This Row],[Costo por Unidad]]</f>
        <v>72.837599999999995</v>
      </c>
      <c r="Q3353">
        <v>2.99</v>
      </c>
      <c r="R3353" s="2">
        <f>Envios[[#This Row],[Costo Productos]]+Envios[[#This Row],[Costo de Envío]]</f>
        <v>75.82759999999999</v>
      </c>
      <c r="S3353" t="s">
        <v>1363</v>
      </c>
      <c r="T3353" t="s">
        <v>30</v>
      </c>
      <c r="U3353">
        <v>1</v>
      </c>
      <c r="V3353" t="s">
        <v>27</v>
      </c>
      <c r="W3353" t="s">
        <v>27</v>
      </c>
      <c r="X3353" s="2">
        <f>Envios[[#This Row],[Ventas Totales]]-Envios[[#This Row],[Costos Totales]]</f>
        <v>41.6524</v>
      </c>
    </row>
    <row r="3354" spans="1:24" x14ac:dyDescent="0.25">
      <c r="A3354">
        <v>7510</v>
      </c>
      <c r="B3354">
        <v>53605</v>
      </c>
      <c r="C3354" s="1">
        <v>40393</v>
      </c>
      <c r="D3354" s="1">
        <v>40395</v>
      </c>
      <c r="E3354" t="s">
        <v>19</v>
      </c>
      <c r="F3354" t="s">
        <v>28</v>
      </c>
      <c r="G3354">
        <v>70</v>
      </c>
      <c r="H3354" t="s">
        <v>1527</v>
      </c>
      <c r="I3354" t="s">
        <v>71</v>
      </c>
      <c r="J3354" t="s">
        <v>23</v>
      </c>
      <c r="K3354" t="s">
        <v>67</v>
      </c>
      <c r="L3354">
        <v>19</v>
      </c>
      <c r="M3354">
        <v>25.98</v>
      </c>
      <c r="N3354">
        <f>Envios[[#This Row],[Cantidad]]*Envios[[#This Row],[Precio por Unidad]]</f>
        <v>493.62</v>
      </c>
      <c r="O3354" s="2">
        <v>12.99</v>
      </c>
      <c r="P3354" s="2">
        <f>Envios[[#This Row],[Cantidad]]*Envios[[#This Row],[Costo por Unidad]]</f>
        <v>246.81</v>
      </c>
      <c r="Q3354">
        <v>5.37</v>
      </c>
      <c r="R3354" s="2">
        <f>Envios[[#This Row],[Costo Productos]]+Envios[[#This Row],[Costo de Envío]]</f>
        <v>252.18</v>
      </c>
      <c r="S3354" t="s">
        <v>219</v>
      </c>
      <c r="T3354" t="s">
        <v>39</v>
      </c>
      <c r="U3354">
        <v>7</v>
      </c>
      <c r="V3354" t="s">
        <v>81</v>
      </c>
      <c r="W3354" t="s">
        <v>74</v>
      </c>
      <c r="X3354" s="2">
        <f>Envios[[#This Row],[Ventas Totales]]-Envios[[#This Row],[Costos Totales]]</f>
        <v>241.44</v>
      </c>
    </row>
    <row r="3355" spans="1:24" x14ac:dyDescent="0.25">
      <c r="A3355">
        <v>7511</v>
      </c>
      <c r="B3355">
        <v>53605</v>
      </c>
      <c r="C3355" s="1">
        <v>40393</v>
      </c>
      <c r="D3355" s="1">
        <v>40395</v>
      </c>
      <c r="E3355" t="s">
        <v>46</v>
      </c>
      <c r="F3355" t="s">
        <v>28</v>
      </c>
      <c r="G3355">
        <v>755</v>
      </c>
      <c r="H3355" t="s">
        <v>941</v>
      </c>
      <c r="I3355" t="s">
        <v>119</v>
      </c>
      <c r="J3355" t="s">
        <v>36</v>
      </c>
      <c r="K3355" t="s">
        <v>204</v>
      </c>
      <c r="L3355">
        <v>48</v>
      </c>
      <c r="M3355">
        <v>170.98</v>
      </c>
      <c r="N3355">
        <f>Envios[[#This Row],[Cantidad]]*Envios[[#This Row],[Precio por Unidad]]</f>
        <v>8207.0399999999991</v>
      </c>
      <c r="O3355" s="2">
        <v>58.133199999999988</v>
      </c>
      <c r="P3355" s="2">
        <f>Envios[[#This Row],[Cantidad]]*Envios[[#This Row],[Costo por Unidad]]</f>
        <v>2790.3935999999994</v>
      </c>
      <c r="Q3355">
        <v>35.89</v>
      </c>
      <c r="R3355" s="2">
        <f>Envios[[#This Row],[Costo Productos]]+Envios[[#This Row],[Costo de Envío]]</f>
        <v>2826.2835999999993</v>
      </c>
      <c r="S3355" t="s">
        <v>219</v>
      </c>
      <c r="T3355" t="s">
        <v>39</v>
      </c>
      <c r="U3355">
        <v>7</v>
      </c>
      <c r="V3355" t="s">
        <v>81</v>
      </c>
      <c r="W3355" t="s">
        <v>74</v>
      </c>
      <c r="X3355" s="2">
        <f>Envios[[#This Row],[Ventas Totales]]-Envios[[#This Row],[Costos Totales]]</f>
        <v>5380.7564000000002</v>
      </c>
    </row>
    <row r="3356" spans="1:24" x14ac:dyDescent="0.25">
      <c r="A3356">
        <v>7512</v>
      </c>
      <c r="B3356">
        <v>53605</v>
      </c>
      <c r="C3356" s="1">
        <v>40393</v>
      </c>
      <c r="D3356" s="1">
        <v>40395</v>
      </c>
      <c r="E3356" t="s">
        <v>19</v>
      </c>
      <c r="F3356" t="s">
        <v>28</v>
      </c>
      <c r="G3356">
        <v>148</v>
      </c>
      <c r="H3356" t="s">
        <v>530</v>
      </c>
      <c r="I3356" t="s">
        <v>63</v>
      </c>
      <c r="J3356" t="s">
        <v>36</v>
      </c>
      <c r="K3356" t="s">
        <v>37</v>
      </c>
      <c r="L3356">
        <v>1</v>
      </c>
      <c r="M3356">
        <v>41.47</v>
      </c>
      <c r="N3356">
        <f>Envios[[#This Row],[Cantidad]]*Envios[[#This Row],[Precio por Unidad]]</f>
        <v>41.47</v>
      </c>
      <c r="O3356" s="2">
        <v>11.196900000000001</v>
      </c>
      <c r="P3356" s="2">
        <f>Envios[[#This Row],[Cantidad]]*Envios[[#This Row],[Costo por Unidad]]</f>
        <v>11.196900000000001</v>
      </c>
      <c r="Q3356">
        <v>34.200000000000003</v>
      </c>
      <c r="R3356" s="2">
        <f>Envios[[#This Row],[Costo Productos]]+Envios[[#This Row],[Costo de Envío]]</f>
        <v>45.396900000000002</v>
      </c>
      <c r="S3356" t="s">
        <v>219</v>
      </c>
      <c r="T3356" t="s">
        <v>39</v>
      </c>
      <c r="U3356">
        <v>7</v>
      </c>
      <c r="V3356" t="s">
        <v>81</v>
      </c>
      <c r="W3356" t="s">
        <v>74</v>
      </c>
      <c r="X3356" s="2">
        <f>Envios[[#This Row],[Ventas Totales]]-Envios[[#This Row],[Costos Totales]]</f>
        <v>-3.9269000000000034</v>
      </c>
    </row>
    <row r="3357" spans="1:24" x14ac:dyDescent="0.25">
      <c r="A3357">
        <v>3665</v>
      </c>
      <c r="B3357">
        <v>26244</v>
      </c>
      <c r="C3357" s="1">
        <v>40393</v>
      </c>
      <c r="D3357" s="1">
        <v>40395</v>
      </c>
      <c r="E3357" t="s">
        <v>19</v>
      </c>
      <c r="F3357" t="s">
        <v>20</v>
      </c>
      <c r="G3357">
        <v>929</v>
      </c>
      <c r="H3357" t="s">
        <v>1692</v>
      </c>
      <c r="I3357" t="s">
        <v>35</v>
      </c>
      <c r="J3357" t="s">
        <v>56</v>
      </c>
      <c r="K3357" t="s">
        <v>91</v>
      </c>
      <c r="L3357">
        <v>16</v>
      </c>
      <c r="M3357">
        <v>8.4600000000000009</v>
      </c>
      <c r="N3357">
        <f>Envios[[#This Row],[Cantidad]]*Envios[[#This Row],[Precio por Unidad]]</f>
        <v>135.36000000000001</v>
      </c>
      <c r="O3357" s="2">
        <v>3.2994000000000003</v>
      </c>
      <c r="P3357" s="2">
        <f>Envios[[#This Row],[Cantidad]]*Envios[[#This Row],[Costo por Unidad]]</f>
        <v>52.790400000000005</v>
      </c>
      <c r="Q3357">
        <v>3.62</v>
      </c>
      <c r="R3357" s="2">
        <f>Envios[[#This Row],[Costo Productos]]+Envios[[#This Row],[Costo de Envío]]</f>
        <v>56.410400000000003</v>
      </c>
      <c r="S3357" t="s">
        <v>613</v>
      </c>
      <c r="T3357" t="s">
        <v>44</v>
      </c>
      <c r="U3357">
        <v>1</v>
      </c>
      <c r="V3357" t="s">
        <v>27</v>
      </c>
      <c r="W3357" t="s">
        <v>27</v>
      </c>
      <c r="X3357" s="2">
        <f>Envios[[#This Row],[Ventas Totales]]-Envios[[#This Row],[Costos Totales]]</f>
        <v>78.949600000000004</v>
      </c>
    </row>
    <row r="3358" spans="1:24" x14ac:dyDescent="0.25">
      <c r="A3358">
        <v>3882</v>
      </c>
      <c r="B3358">
        <v>27744</v>
      </c>
      <c r="C3358" s="1">
        <v>40393</v>
      </c>
      <c r="D3358" s="1">
        <v>40394</v>
      </c>
      <c r="E3358" t="s">
        <v>19</v>
      </c>
      <c r="F3358" t="s">
        <v>60</v>
      </c>
      <c r="G3358">
        <v>984</v>
      </c>
      <c r="H3358" t="s">
        <v>1937</v>
      </c>
      <c r="I3358" t="s">
        <v>22</v>
      </c>
      <c r="J3358" t="s">
        <v>23</v>
      </c>
      <c r="K3358" t="s">
        <v>76</v>
      </c>
      <c r="L3358">
        <v>22</v>
      </c>
      <c r="M3358">
        <v>4.54</v>
      </c>
      <c r="N3358">
        <f>Envios[[#This Row],[Cantidad]]*Envios[[#This Row],[Precio por Unidad]]</f>
        <v>99.88</v>
      </c>
      <c r="O3358" s="2">
        <v>2.9056000000000002</v>
      </c>
      <c r="P3358" s="2">
        <f>Envios[[#This Row],[Cantidad]]*Envios[[#This Row],[Costo por Unidad]]</f>
        <v>63.923200000000001</v>
      </c>
      <c r="Q3358">
        <v>5.83</v>
      </c>
      <c r="R3358" s="2">
        <f>Envios[[#This Row],[Costo Productos]]+Envios[[#This Row],[Costo de Envío]]</f>
        <v>69.753200000000007</v>
      </c>
      <c r="S3358" t="s">
        <v>1450</v>
      </c>
      <c r="T3358" t="s">
        <v>30</v>
      </c>
      <c r="U3358">
        <v>11</v>
      </c>
      <c r="V3358" t="s">
        <v>131</v>
      </c>
      <c r="W3358" t="s">
        <v>131</v>
      </c>
      <c r="X3358" s="2">
        <f>Envios[[#This Row],[Ventas Totales]]-Envios[[#This Row],[Costos Totales]]</f>
        <v>30.126799999999989</v>
      </c>
    </row>
    <row r="3359" spans="1:24" x14ac:dyDescent="0.25">
      <c r="A3359">
        <v>4187</v>
      </c>
      <c r="B3359">
        <v>29762</v>
      </c>
      <c r="C3359" s="1">
        <v>40393</v>
      </c>
      <c r="D3359" s="1">
        <v>40395</v>
      </c>
      <c r="E3359" t="s">
        <v>19</v>
      </c>
      <c r="F3359" t="s">
        <v>60</v>
      </c>
      <c r="G3359">
        <v>479</v>
      </c>
      <c r="H3359" t="s">
        <v>1043</v>
      </c>
      <c r="I3359" t="s">
        <v>63</v>
      </c>
      <c r="J3359" t="s">
        <v>23</v>
      </c>
      <c r="K3359" t="s">
        <v>140</v>
      </c>
      <c r="L3359">
        <v>15</v>
      </c>
      <c r="M3359">
        <v>1.48</v>
      </c>
      <c r="N3359">
        <f>Envios[[#This Row],[Cantidad]]*Envios[[#This Row],[Precio por Unidad]]</f>
        <v>22.2</v>
      </c>
      <c r="O3359" s="2">
        <v>0.93240000000000001</v>
      </c>
      <c r="P3359" s="2">
        <f>Envios[[#This Row],[Cantidad]]*Envios[[#This Row],[Costo por Unidad]]</f>
        <v>13.986000000000001</v>
      </c>
      <c r="Q3359">
        <v>0.7</v>
      </c>
      <c r="R3359" s="2">
        <f>Envios[[#This Row],[Costo Productos]]+Envios[[#This Row],[Costo de Envío]]</f>
        <v>14.686</v>
      </c>
      <c r="S3359" t="s">
        <v>145</v>
      </c>
      <c r="T3359" t="s">
        <v>44</v>
      </c>
      <c r="U3359">
        <v>13</v>
      </c>
      <c r="V3359" t="s">
        <v>115</v>
      </c>
      <c r="W3359" t="s">
        <v>74</v>
      </c>
      <c r="X3359" s="2">
        <f>Envios[[#This Row],[Ventas Totales]]-Envios[[#This Row],[Costos Totales]]</f>
        <v>7.5139999999999993</v>
      </c>
    </row>
    <row r="3360" spans="1:24" x14ac:dyDescent="0.25">
      <c r="A3360">
        <v>4188</v>
      </c>
      <c r="B3360">
        <v>29762</v>
      </c>
      <c r="C3360" s="1">
        <v>40393</v>
      </c>
      <c r="D3360" s="1">
        <v>40394</v>
      </c>
      <c r="E3360" t="s">
        <v>46</v>
      </c>
      <c r="F3360" t="s">
        <v>60</v>
      </c>
      <c r="G3360">
        <v>35</v>
      </c>
      <c r="H3360" t="s">
        <v>1553</v>
      </c>
      <c r="I3360" t="s">
        <v>49</v>
      </c>
      <c r="J3360" t="s">
        <v>36</v>
      </c>
      <c r="K3360" t="s">
        <v>50</v>
      </c>
      <c r="L3360">
        <v>33</v>
      </c>
      <c r="M3360">
        <v>95.95</v>
      </c>
      <c r="N3360">
        <f>Envios[[#This Row],[Cantidad]]*Envios[[#This Row],[Precio por Unidad]]</f>
        <v>3166.35</v>
      </c>
      <c r="O3360" s="2">
        <v>41.258500000000005</v>
      </c>
      <c r="P3360" s="2">
        <f>Envios[[#This Row],[Cantidad]]*Envios[[#This Row],[Costo por Unidad]]</f>
        <v>1361.5305000000001</v>
      </c>
      <c r="Q3360">
        <v>74.349999999999994</v>
      </c>
      <c r="R3360" s="2">
        <f>Envios[[#This Row],[Costo Productos]]+Envios[[#This Row],[Costo de Envío]]</f>
        <v>1435.8805</v>
      </c>
      <c r="S3360" t="s">
        <v>145</v>
      </c>
      <c r="T3360" t="s">
        <v>44</v>
      </c>
      <c r="U3360">
        <v>1</v>
      </c>
      <c r="V3360" t="s">
        <v>27</v>
      </c>
      <c r="W3360" t="s">
        <v>27</v>
      </c>
      <c r="X3360" s="2">
        <f>Envios[[#This Row],[Ventas Totales]]-Envios[[#This Row],[Costos Totales]]</f>
        <v>1730.4694999999999</v>
      </c>
    </row>
    <row r="3361" spans="1:24" x14ac:dyDescent="0.25">
      <c r="A3361">
        <v>3371</v>
      </c>
      <c r="B3361">
        <v>24097</v>
      </c>
      <c r="C3361" s="1">
        <v>40394</v>
      </c>
      <c r="D3361" s="1">
        <v>40394</v>
      </c>
      <c r="E3361" t="s">
        <v>19</v>
      </c>
      <c r="F3361" t="s">
        <v>20</v>
      </c>
      <c r="G3361">
        <v>191</v>
      </c>
      <c r="H3361" t="s">
        <v>1880</v>
      </c>
      <c r="I3361" t="s">
        <v>35</v>
      </c>
      <c r="J3361" t="s">
        <v>56</v>
      </c>
      <c r="K3361" t="s">
        <v>91</v>
      </c>
      <c r="L3361">
        <v>1</v>
      </c>
      <c r="M3361">
        <v>14.48</v>
      </c>
      <c r="N3361">
        <f>Envios[[#This Row],[Cantidad]]*Envios[[#This Row],[Precio por Unidad]]</f>
        <v>14.48</v>
      </c>
      <c r="O3361" s="2">
        <v>7.3848000000000003</v>
      </c>
      <c r="P3361" s="2">
        <f>Envios[[#This Row],[Cantidad]]*Envios[[#This Row],[Costo por Unidad]]</f>
        <v>7.3848000000000003</v>
      </c>
      <c r="Q3361">
        <v>1.99</v>
      </c>
      <c r="R3361" s="2">
        <f>Envios[[#This Row],[Costo Productos]]+Envios[[#This Row],[Costo de Envío]]</f>
        <v>9.3748000000000005</v>
      </c>
      <c r="S3361" t="s">
        <v>264</v>
      </c>
      <c r="T3361" t="s">
        <v>26</v>
      </c>
      <c r="U3361">
        <v>8</v>
      </c>
      <c r="V3361" t="s">
        <v>96</v>
      </c>
      <c r="W3361" t="s">
        <v>96</v>
      </c>
      <c r="X3361" s="2">
        <f>Envios[[#This Row],[Ventas Totales]]-Envios[[#This Row],[Costos Totales]]</f>
        <v>5.1052</v>
      </c>
    </row>
    <row r="3362" spans="1:24" x14ac:dyDescent="0.25">
      <c r="A3362">
        <v>3372</v>
      </c>
      <c r="B3362">
        <v>24097</v>
      </c>
      <c r="C3362" s="1">
        <v>40394</v>
      </c>
      <c r="D3362" s="1">
        <v>40396</v>
      </c>
      <c r="E3362" t="s">
        <v>19</v>
      </c>
      <c r="F3362" t="s">
        <v>20</v>
      </c>
      <c r="G3362">
        <v>192</v>
      </c>
      <c r="H3362" t="s">
        <v>1818</v>
      </c>
      <c r="I3362" t="s">
        <v>22</v>
      </c>
      <c r="J3362" t="s">
        <v>56</v>
      </c>
      <c r="K3362" t="s">
        <v>91</v>
      </c>
      <c r="L3362">
        <v>27</v>
      </c>
      <c r="M3362">
        <v>99.99</v>
      </c>
      <c r="N3362">
        <f>Envios[[#This Row],[Cantidad]]*Envios[[#This Row],[Precio por Unidad]]</f>
        <v>2699.73</v>
      </c>
      <c r="O3362" s="2">
        <v>49.994999999999997</v>
      </c>
      <c r="P3362" s="2">
        <f>Envios[[#This Row],[Cantidad]]*Envios[[#This Row],[Costo por Unidad]]</f>
        <v>1349.865</v>
      </c>
      <c r="Q3362">
        <v>19.989999999999998</v>
      </c>
      <c r="R3362" s="2">
        <f>Envios[[#This Row],[Costo Productos]]+Envios[[#This Row],[Costo de Envío]]</f>
        <v>1369.855</v>
      </c>
      <c r="S3362" t="s">
        <v>264</v>
      </c>
      <c r="T3362" t="s">
        <v>26</v>
      </c>
      <c r="U3362">
        <v>8</v>
      </c>
      <c r="V3362" t="s">
        <v>96</v>
      </c>
      <c r="W3362" t="s">
        <v>96</v>
      </c>
      <c r="X3362" s="2">
        <f>Envios[[#This Row],[Ventas Totales]]-Envios[[#This Row],[Costos Totales]]</f>
        <v>1329.875</v>
      </c>
    </row>
    <row r="3363" spans="1:24" x14ac:dyDescent="0.25">
      <c r="A3363">
        <v>3373</v>
      </c>
      <c r="B3363">
        <v>24097</v>
      </c>
      <c r="C3363" s="1">
        <v>40394</v>
      </c>
      <c r="D3363" s="1">
        <v>40396</v>
      </c>
      <c r="E3363" t="s">
        <v>19</v>
      </c>
      <c r="F3363" t="s">
        <v>20</v>
      </c>
      <c r="G3363">
        <v>193</v>
      </c>
      <c r="H3363" t="s">
        <v>1362</v>
      </c>
      <c r="I3363" t="s">
        <v>22</v>
      </c>
      <c r="J3363" t="s">
        <v>23</v>
      </c>
      <c r="K3363" t="s">
        <v>64</v>
      </c>
      <c r="L3363">
        <v>2</v>
      </c>
      <c r="M3363">
        <v>4.9800000000000004</v>
      </c>
      <c r="N3363">
        <f>Envios[[#This Row],[Cantidad]]*Envios[[#This Row],[Precio por Unidad]]</f>
        <v>9.9600000000000009</v>
      </c>
      <c r="O3363" s="2">
        <v>3.0876000000000001</v>
      </c>
      <c r="P3363" s="2">
        <f>Envios[[#This Row],[Cantidad]]*Envios[[#This Row],[Costo por Unidad]]</f>
        <v>6.1752000000000002</v>
      </c>
      <c r="Q3363">
        <v>4.8600000000000003</v>
      </c>
      <c r="R3363" s="2">
        <f>Envios[[#This Row],[Costo Productos]]+Envios[[#This Row],[Costo de Envío]]</f>
        <v>11.0352</v>
      </c>
      <c r="S3363" t="s">
        <v>264</v>
      </c>
      <c r="T3363" t="s">
        <v>26</v>
      </c>
      <c r="U3363">
        <v>8</v>
      </c>
      <c r="V3363" t="s">
        <v>96</v>
      </c>
      <c r="W3363" t="s">
        <v>96</v>
      </c>
      <c r="X3363" s="2">
        <f>Envios[[#This Row],[Ventas Totales]]-Envios[[#This Row],[Costos Totales]]</f>
        <v>-1.0751999999999988</v>
      </c>
    </row>
    <row r="3364" spans="1:24" x14ac:dyDescent="0.25">
      <c r="A3364">
        <v>7348</v>
      </c>
      <c r="B3364">
        <v>52326</v>
      </c>
      <c r="C3364" s="1">
        <v>40394</v>
      </c>
      <c r="D3364" s="1">
        <v>40398</v>
      </c>
      <c r="E3364" t="s">
        <v>19</v>
      </c>
      <c r="F3364" t="s">
        <v>47</v>
      </c>
      <c r="G3364">
        <v>418</v>
      </c>
      <c r="H3364" t="s">
        <v>980</v>
      </c>
      <c r="I3364" t="s">
        <v>22</v>
      </c>
      <c r="J3364" t="s">
        <v>23</v>
      </c>
      <c r="K3364" t="s">
        <v>76</v>
      </c>
      <c r="L3364">
        <v>41</v>
      </c>
      <c r="M3364">
        <v>3.81</v>
      </c>
      <c r="N3364">
        <f>Envios[[#This Row],[Cantidad]]*Envios[[#This Row],[Precio por Unidad]]</f>
        <v>156.21</v>
      </c>
      <c r="O3364" s="2">
        <v>2.4384000000000001</v>
      </c>
      <c r="P3364" s="2">
        <f>Envios[[#This Row],[Cantidad]]*Envios[[#This Row],[Costo por Unidad]]</f>
        <v>99.974400000000003</v>
      </c>
      <c r="Q3364">
        <v>5.44</v>
      </c>
      <c r="R3364" s="2">
        <f>Envios[[#This Row],[Costo Productos]]+Envios[[#This Row],[Costo de Envío]]</f>
        <v>105.4144</v>
      </c>
      <c r="S3364" t="s">
        <v>969</v>
      </c>
      <c r="T3364" t="s">
        <v>39</v>
      </c>
      <c r="U3364">
        <v>3</v>
      </c>
      <c r="V3364" t="s">
        <v>52</v>
      </c>
      <c r="W3364" t="s">
        <v>53</v>
      </c>
      <c r="X3364" s="2">
        <f>Envios[[#This Row],[Ventas Totales]]-Envios[[#This Row],[Costos Totales]]</f>
        <v>50.795600000000007</v>
      </c>
    </row>
    <row r="3365" spans="1:24" x14ac:dyDescent="0.25">
      <c r="A3365">
        <v>4415</v>
      </c>
      <c r="B3365">
        <v>31495</v>
      </c>
      <c r="C3365" s="1">
        <v>40394</v>
      </c>
      <c r="D3365" s="1">
        <v>40398</v>
      </c>
      <c r="E3365" t="s">
        <v>33</v>
      </c>
      <c r="F3365" t="s">
        <v>47</v>
      </c>
      <c r="G3365">
        <v>3</v>
      </c>
      <c r="H3365" t="s">
        <v>1718</v>
      </c>
      <c r="I3365" t="s">
        <v>22</v>
      </c>
      <c r="J3365" t="s">
        <v>23</v>
      </c>
      <c r="K3365" t="s">
        <v>76</v>
      </c>
      <c r="L3365">
        <v>20</v>
      </c>
      <c r="M3365">
        <v>8.69</v>
      </c>
      <c r="N3365">
        <f>Envios[[#This Row],[Cantidad]]*Envios[[#This Row],[Precio por Unidad]]</f>
        <v>173.79999999999998</v>
      </c>
      <c r="O3365" s="2">
        <v>5.3008999999999995</v>
      </c>
      <c r="P3365" s="2">
        <f>Envios[[#This Row],[Cantidad]]*Envios[[#This Row],[Costo por Unidad]]</f>
        <v>106.01799999999999</v>
      </c>
      <c r="Q3365">
        <v>2.99</v>
      </c>
      <c r="R3365" s="2">
        <f>Envios[[#This Row],[Costo Productos]]+Envios[[#This Row],[Costo de Envío]]</f>
        <v>109.00799999999998</v>
      </c>
      <c r="S3365" t="s">
        <v>1938</v>
      </c>
      <c r="T3365" t="s">
        <v>39</v>
      </c>
      <c r="U3365">
        <v>1</v>
      </c>
      <c r="V3365" t="s">
        <v>27</v>
      </c>
      <c r="W3365" t="s">
        <v>27</v>
      </c>
      <c r="X3365" s="2">
        <f>Envios[[#This Row],[Ventas Totales]]-Envios[[#This Row],[Costos Totales]]</f>
        <v>64.792000000000002</v>
      </c>
    </row>
    <row r="3366" spans="1:24" x14ac:dyDescent="0.25">
      <c r="A3366">
        <v>4416</v>
      </c>
      <c r="B3366">
        <v>31495</v>
      </c>
      <c r="C3366" s="1">
        <v>40394</v>
      </c>
      <c r="D3366" s="1">
        <v>40401</v>
      </c>
      <c r="E3366" t="s">
        <v>19</v>
      </c>
      <c r="F3366" t="s">
        <v>47</v>
      </c>
      <c r="G3366">
        <v>140</v>
      </c>
      <c r="H3366" t="s">
        <v>1365</v>
      </c>
      <c r="I3366" t="s">
        <v>22</v>
      </c>
      <c r="J3366" t="s">
        <v>23</v>
      </c>
      <c r="K3366" t="s">
        <v>24</v>
      </c>
      <c r="L3366">
        <v>34</v>
      </c>
      <c r="M3366">
        <v>34.76</v>
      </c>
      <c r="N3366">
        <f>Envios[[#This Row],[Cantidad]]*Envios[[#This Row],[Precio por Unidad]]</f>
        <v>1181.8399999999999</v>
      </c>
      <c r="O3366" s="2">
        <v>14.946800000000001</v>
      </c>
      <c r="P3366" s="2">
        <f>Envios[[#This Row],[Cantidad]]*Envios[[#This Row],[Costo por Unidad]]</f>
        <v>508.19120000000004</v>
      </c>
      <c r="Q3366">
        <v>8.2200000000000006</v>
      </c>
      <c r="R3366" s="2">
        <f>Envios[[#This Row],[Costo Productos]]+Envios[[#This Row],[Costo de Envío]]</f>
        <v>516.41120000000001</v>
      </c>
      <c r="S3366" t="s">
        <v>1938</v>
      </c>
      <c r="T3366" t="s">
        <v>39</v>
      </c>
      <c r="U3366">
        <v>1</v>
      </c>
      <c r="V3366" t="s">
        <v>27</v>
      </c>
      <c r="W3366" t="s">
        <v>27</v>
      </c>
      <c r="X3366" s="2">
        <f>Envios[[#This Row],[Ventas Totales]]-Envios[[#This Row],[Costos Totales]]</f>
        <v>665.42879999999991</v>
      </c>
    </row>
    <row r="3367" spans="1:24" x14ac:dyDescent="0.25">
      <c r="A3367">
        <v>457</v>
      </c>
      <c r="B3367">
        <v>3108</v>
      </c>
      <c r="C3367" s="1">
        <v>40394</v>
      </c>
      <c r="D3367" s="1">
        <v>40395</v>
      </c>
      <c r="E3367" t="s">
        <v>19</v>
      </c>
      <c r="F3367" t="s">
        <v>60</v>
      </c>
      <c r="G3367">
        <v>1077</v>
      </c>
      <c r="H3367" t="s">
        <v>1847</v>
      </c>
      <c r="I3367" t="s">
        <v>63</v>
      </c>
      <c r="J3367" t="s">
        <v>23</v>
      </c>
      <c r="K3367" t="s">
        <v>85</v>
      </c>
      <c r="L3367">
        <v>36</v>
      </c>
      <c r="M3367">
        <v>1.82</v>
      </c>
      <c r="N3367">
        <f>Envios[[#This Row],[Cantidad]]*Envios[[#This Row],[Precio por Unidad]]</f>
        <v>65.52</v>
      </c>
      <c r="O3367" s="2">
        <v>1.0920000000000001</v>
      </c>
      <c r="P3367" s="2">
        <f>Envios[[#This Row],[Cantidad]]*Envios[[#This Row],[Costo por Unidad]]</f>
        <v>39.312000000000005</v>
      </c>
      <c r="Q3367">
        <v>1</v>
      </c>
      <c r="R3367" s="2">
        <f>Envios[[#This Row],[Costo Productos]]+Envios[[#This Row],[Costo de Envío]]</f>
        <v>40.312000000000005</v>
      </c>
      <c r="S3367" t="s">
        <v>1475</v>
      </c>
      <c r="T3367" t="s">
        <v>30</v>
      </c>
      <c r="U3367">
        <v>9</v>
      </c>
      <c r="V3367" t="s">
        <v>31</v>
      </c>
      <c r="W3367" t="s">
        <v>32</v>
      </c>
      <c r="X3367" s="2">
        <f>Envios[[#This Row],[Ventas Totales]]-Envios[[#This Row],[Costos Totales]]</f>
        <v>25.207999999999991</v>
      </c>
    </row>
    <row r="3368" spans="1:24" x14ac:dyDescent="0.25">
      <c r="A3368">
        <v>2164</v>
      </c>
      <c r="B3368">
        <v>15618</v>
      </c>
      <c r="C3368" s="1">
        <v>40394</v>
      </c>
      <c r="D3368" s="1">
        <v>40397</v>
      </c>
      <c r="E3368" t="s">
        <v>19</v>
      </c>
      <c r="F3368" t="s">
        <v>28</v>
      </c>
      <c r="G3368">
        <v>441</v>
      </c>
      <c r="H3368" t="s">
        <v>1000</v>
      </c>
      <c r="I3368" t="s">
        <v>22</v>
      </c>
      <c r="J3368" t="s">
        <v>23</v>
      </c>
      <c r="K3368" t="s">
        <v>64</v>
      </c>
      <c r="L3368">
        <v>9</v>
      </c>
      <c r="M3368">
        <v>5.28</v>
      </c>
      <c r="N3368">
        <f>Envios[[#This Row],[Cantidad]]*Envios[[#This Row],[Precio por Unidad]]</f>
        <v>47.52</v>
      </c>
      <c r="O3368" s="2">
        <v>3.1680000000000001</v>
      </c>
      <c r="P3368" s="2">
        <f>Envios[[#This Row],[Cantidad]]*Envios[[#This Row],[Costo por Unidad]]</f>
        <v>28.512</v>
      </c>
      <c r="Q3368">
        <v>6.26</v>
      </c>
      <c r="R3368" s="2">
        <f>Envios[[#This Row],[Costo Productos]]+Envios[[#This Row],[Costo de Envío]]</f>
        <v>34.771999999999998</v>
      </c>
      <c r="S3368" t="s">
        <v>701</v>
      </c>
      <c r="T3368" t="s">
        <v>39</v>
      </c>
      <c r="U3368">
        <v>13</v>
      </c>
      <c r="V3368" t="s">
        <v>115</v>
      </c>
      <c r="W3368" t="s">
        <v>74</v>
      </c>
      <c r="X3368" s="2">
        <f>Envios[[#This Row],[Ventas Totales]]-Envios[[#This Row],[Costos Totales]]</f>
        <v>12.748000000000005</v>
      </c>
    </row>
    <row r="3369" spans="1:24" x14ac:dyDescent="0.25">
      <c r="A3369">
        <v>2165</v>
      </c>
      <c r="B3369">
        <v>15618</v>
      </c>
      <c r="C3369" s="1">
        <v>40394</v>
      </c>
      <c r="D3369" s="1">
        <v>40396</v>
      </c>
      <c r="E3369" t="s">
        <v>19</v>
      </c>
      <c r="F3369" t="s">
        <v>28</v>
      </c>
      <c r="G3369">
        <v>442</v>
      </c>
      <c r="H3369" t="s">
        <v>432</v>
      </c>
      <c r="I3369" t="s">
        <v>22</v>
      </c>
      <c r="J3369" t="s">
        <v>23</v>
      </c>
      <c r="K3369" t="s">
        <v>64</v>
      </c>
      <c r="L3369">
        <v>44</v>
      </c>
      <c r="M3369">
        <v>18.97</v>
      </c>
      <c r="N3369">
        <f>Envios[[#This Row],[Cantidad]]*Envios[[#This Row],[Precio por Unidad]]</f>
        <v>834.68</v>
      </c>
      <c r="O3369" s="2">
        <v>11.951099999999999</v>
      </c>
      <c r="P3369" s="2">
        <f>Envios[[#This Row],[Cantidad]]*Envios[[#This Row],[Costo por Unidad]]</f>
        <v>525.84839999999997</v>
      </c>
      <c r="Q3369">
        <v>9.5399999999999991</v>
      </c>
      <c r="R3369" s="2">
        <f>Envios[[#This Row],[Costo Productos]]+Envios[[#This Row],[Costo de Envío]]</f>
        <v>535.38839999999993</v>
      </c>
      <c r="S3369" t="s">
        <v>701</v>
      </c>
      <c r="T3369" t="s">
        <v>39</v>
      </c>
      <c r="U3369">
        <v>13</v>
      </c>
      <c r="V3369" t="s">
        <v>115</v>
      </c>
      <c r="W3369" t="s">
        <v>74</v>
      </c>
      <c r="X3369" s="2">
        <f>Envios[[#This Row],[Ventas Totales]]-Envios[[#This Row],[Costos Totales]]</f>
        <v>299.29160000000002</v>
      </c>
    </row>
    <row r="3370" spans="1:24" x14ac:dyDescent="0.25">
      <c r="A3370">
        <v>2166</v>
      </c>
      <c r="B3370">
        <v>15618</v>
      </c>
      <c r="C3370" s="1">
        <v>40394</v>
      </c>
      <c r="D3370" s="1">
        <v>40396</v>
      </c>
      <c r="E3370" t="s">
        <v>19</v>
      </c>
      <c r="F3370" t="s">
        <v>28</v>
      </c>
      <c r="G3370">
        <v>443</v>
      </c>
      <c r="H3370" t="s">
        <v>762</v>
      </c>
      <c r="I3370" t="s">
        <v>22</v>
      </c>
      <c r="J3370" t="s">
        <v>56</v>
      </c>
      <c r="K3370" t="s">
        <v>57</v>
      </c>
      <c r="L3370">
        <v>14</v>
      </c>
      <c r="M3370">
        <v>65.989999999999995</v>
      </c>
      <c r="N3370">
        <f>Envios[[#This Row],[Cantidad]]*Envios[[#This Row],[Precio por Unidad]]</f>
        <v>923.8599999999999</v>
      </c>
      <c r="O3370" s="2">
        <v>27.055900000000001</v>
      </c>
      <c r="P3370" s="2">
        <f>Envios[[#This Row],[Cantidad]]*Envios[[#This Row],[Costo por Unidad]]</f>
        <v>378.7826</v>
      </c>
      <c r="Q3370">
        <v>3.99</v>
      </c>
      <c r="R3370" s="2">
        <f>Envios[[#This Row],[Costo Productos]]+Envios[[#This Row],[Costo de Envío]]</f>
        <v>382.77260000000001</v>
      </c>
      <c r="S3370" t="s">
        <v>701</v>
      </c>
      <c r="T3370" t="s">
        <v>39</v>
      </c>
      <c r="U3370">
        <v>13</v>
      </c>
      <c r="V3370" t="s">
        <v>115</v>
      </c>
      <c r="W3370" t="s">
        <v>74</v>
      </c>
      <c r="X3370" s="2">
        <f>Envios[[#This Row],[Ventas Totales]]-Envios[[#This Row],[Costos Totales]]</f>
        <v>541.08739999999989</v>
      </c>
    </row>
    <row r="3371" spans="1:24" x14ac:dyDescent="0.25">
      <c r="A3371">
        <v>2738</v>
      </c>
      <c r="B3371">
        <v>19748</v>
      </c>
      <c r="C3371" s="1">
        <v>40394</v>
      </c>
      <c r="D3371" s="1">
        <v>40395</v>
      </c>
      <c r="E3371" t="s">
        <v>19</v>
      </c>
      <c r="F3371" t="s">
        <v>40</v>
      </c>
      <c r="G3371">
        <v>83</v>
      </c>
      <c r="H3371" t="s">
        <v>1939</v>
      </c>
      <c r="I3371" t="s">
        <v>22</v>
      </c>
      <c r="J3371" t="s">
        <v>23</v>
      </c>
      <c r="K3371" t="s">
        <v>64</v>
      </c>
      <c r="L3371">
        <v>6</v>
      </c>
      <c r="M3371">
        <v>18.97</v>
      </c>
      <c r="N3371">
        <f>Envios[[#This Row],[Cantidad]]*Envios[[#This Row],[Precio por Unidad]]</f>
        <v>113.82</v>
      </c>
      <c r="O3371" s="2">
        <v>11.951099999999999</v>
      </c>
      <c r="P3371" s="2">
        <f>Envios[[#This Row],[Cantidad]]*Envios[[#This Row],[Costo por Unidad]]</f>
        <v>71.706599999999995</v>
      </c>
      <c r="Q3371">
        <v>5.21</v>
      </c>
      <c r="R3371" s="2">
        <f>Envios[[#This Row],[Costo Productos]]+Envios[[#This Row],[Costo de Envío]]</f>
        <v>76.916599999999988</v>
      </c>
      <c r="S3371" t="s">
        <v>605</v>
      </c>
      <c r="T3371" t="s">
        <v>30</v>
      </c>
      <c r="U3371">
        <v>6</v>
      </c>
      <c r="V3371" t="s">
        <v>69</v>
      </c>
      <c r="W3371" t="s">
        <v>32</v>
      </c>
      <c r="X3371" s="2">
        <f>Envios[[#This Row],[Ventas Totales]]-Envios[[#This Row],[Costos Totales]]</f>
        <v>36.903400000000005</v>
      </c>
    </row>
    <row r="3372" spans="1:24" x14ac:dyDescent="0.25">
      <c r="A3372">
        <v>2642</v>
      </c>
      <c r="B3372">
        <v>19136</v>
      </c>
      <c r="C3372" s="1">
        <v>40394</v>
      </c>
      <c r="D3372" s="1">
        <v>40396</v>
      </c>
      <c r="E3372" t="s">
        <v>19</v>
      </c>
      <c r="F3372" t="s">
        <v>40</v>
      </c>
      <c r="G3372">
        <v>545</v>
      </c>
      <c r="H3372" t="s">
        <v>1852</v>
      </c>
      <c r="I3372" t="s">
        <v>35</v>
      </c>
      <c r="J3372" t="s">
        <v>56</v>
      </c>
      <c r="K3372" t="s">
        <v>57</v>
      </c>
      <c r="L3372">
        <v>44</v>
      </c>
      <c r="M3372">
        <v>35.99</v>
      </c>
      <c r="N3372">
        <f>Envios[[#This Row],[Cantidad]]*Envios[[#This Row],[Precio por Unidad]]</f>
        <v>1583.5600000000002</v>
      </c>
      <c r="O3372" s="2">
        <v>15.475700000000003</v>
      </c>
      <c r="P3372" s="2">
        <f>Envios[[#This Row],[Cantidad]]*Envios[[#This Row],[Costo por Unidad]]</f>
        <v>680.93080000000009</v>
      </c>
      <c r="Q3372">
        <v>1.25</v>
      </c>
      <c r="R3372" s="2">
        <f>Envios[[#This Row],[Costo Productos]]+Envios[[#This Row],[Costo de Envío]]</f>
        <v>682.18080000000009</v>
      </c>
      <c r="S3372" t="s">
        <v>362</v>
      </c>
      <c r="T3372" t="s">
        <v>30</v>
      </c>
      <c r="U3372">
        <v>6</v>
      </c>
      <c r="V3372" t="s">
        <v>69</v>
      </c>
      <c r="W3372" t="s">
        <v>32</v>
      </c>
      <c r="X3372" s="2">
        <f>Envios[[#This Row],[Ventas Totales]]-Envios[[#This Row],[Costos Totales]]</f>
        <v>901.37920000000008</v>
      </c>
    </row>
    <row r="3373" spans="1:24" x14ac:dyDescent="0.25">
      <c r="A3373">
        <v>7858</v>
      </c>
      <c r="B3373">
        <v>56166</v>
      </c>
      <c r="C3373" s="1">
        <v>40394</v>
      </c>
      <c r="D3373" s="1">
        <v>40395</v>
      </c>
      <c r="E3373" t="s">
        <v>46</v>
      </c>
      <c r="F3373" t="s">
        <v>60</v>
      </c>
      <c r="G3373">
        <v>544</v>
      </c>
      <c r="H3373" t="s">
        <v>1374</v>
      </c>
      <c r="I3373" t="s">
        <v>49</v>
      </c>
      <c r="J3373" t="s">
        <v>36</v>
      </c>
      <c r="K3373" t="s">
        <v>50</v>
      </c>
      <c r="L3373">
        <v>1</v>
      </c>
      <c r="M3373">
        <v>100.89</v>
      </c>
      <c r="N3373">
        <f>Envios[[#This Row],[Cantidad]]*Envios[[#This Row],[Precio por Unidad]]</f>
        <v>100.89</v>
      </c>
      <c r="O3373" s="2">
        <v>39.347100000000005</v>
      </c>
      <c r="P3373" s="2">
        <f>Envios[[#This Row],[Cantidad]]*Envios[[#This Row],[Costo por Unidad]]</f>
        <v>39.347100000000005</v>
      </c>
      <c r="Q3373">
        <v>42</v>
      </c>
      <c r="R3373" s="2">
        <f>Envios[[#This Row],[Costo Productos]]+Envios[[#This Row],[Costo de Envío]]</f>
        <v>81.347100000000012</v>
      </c>
      <c r="S3373" t="s">
        <v>439</v>
      </c>
      <c r="T3373" t="s">
        <v>39</v>
      </c>
      <c r="U3373">
        <v>10</v>
      </c>
      <c r="V3373" t="s">
        <v>206</v>
      </c>
      <c r="W3373" t="s">
        <v>74</v>
      </c>
      <c r="X3373" s="2">
        <f>Envios[[#This Row],[Ventas Totales]]-Envios[[#This Row],[Costos Totales]]</f>
        <v>19.542899999999989</v>
      </c>
    </row>
    <row r="3374" spans="1:24" x14ac:dyDescent="0.25">
      <c r="A3374">
        <v>7857</v>
      </c>
      <c r="B3374">
        <v>56166</v>
      </c>
      <c r="C3374" s="1">
        <v>40394</v>
      </c>
      <c r="D3374" s="1">
        <v>40396</v>
      </c>
      <c r="E3374" t="s">
        <v>19</v>
      </c>
      <c r="F3374" t="s">
        <v>60</v>
      </c>
      <c r="G3374">
        <v>801</v>
      </c>
      <c r="H3374" t="s">
        <v>382</v>
      </c>
      <c r="I3374" t="s">
        <v>71</v>
      </c>
      <c r="J3374" t="s">
        <v>23</v>
      </c>
      <c r="K3374" t="s">
        <v>67</v>
      </c>
      <c r="L3374">
        <v>45</v>
      </c>
      <c r="M3374">
        <v>14.42</v>
      </c>
      <c r="N3374">
        <f>Envios[[#This Row],[Cantidad]]*Envios[[#This Row],[Precio por Unidad]]</f>
        <v>648.9</v>
      </c>
      <c r="O3374" s="2">
        <v>6.9215999999999998</v>
      </c>
      <c r="P3374" s="2">
        <f>Envios[[#This Row],[Cantidad]]*Envios[[#This Row],[Costo por Unidad]]</f>
        <v>311.47199999999998</v>
      </c>
      <c r="Q3374">
        <v>6.75</v>
      </c>
      <c r="R3374" s="2">
        <f>Envios[[#This Row],[Costo Productos]]+Envios[[#This Row],[Costo de Envío]]</f>
        <v>318.22199999999998</v>
      </c>
      <c r="S3374" t="s">
        <v>439</v>
      </c>
      <c r="T3374" t="s">
        <v>39</v>
      </c>
      <c r="U3374">
        <v>4</v>
      </c>
      <c r="V3374" t="s">
        <v>73</v>
      </c>
      <c r="W3374" t="s">
        <v>74</v>
      </c>
      <c r="X3374" s="2">
        <f>Envios[[#This Row],[Ventas Totales]]-Envios[[#This Row],[Costos Totales]]</f>
        <v>330.678</v>
      </c>
    </row>
    <row r="3375" spans="1:24" x14ac:dyDescent="0.25">
      <c r="A3375">
        <v>1742</v>
      </c>
      <c r="B3375">
        <v>12483</v>
      </c>
      <c r="C3375" s="1">
        <v>40394</v>
      </c>
      <c r="D3375" s="1">
        <v>40394</v>
      </c>
      <c r="E3375" t="s">
        <v>19</v>
      </c>
      <c r="F3375" t="s">
        <v>60</v>
      </c>
      <c r="G3375">
        <v>355</v>
      </c>
      <c r="H3375" t="s">
        <v>895</v>
      </c>
      <c r="I3375" t="s">
        <v>22</v>
      </c>
      <c r="J3375" t="s">
        <v>23</v>
      </c>
      <c r="K3375" t="s">
        <v>76</v>
      </c>
      <c r="L3375">
        <v>14</v>
      </c>
      <c r="M3375">
        <v>120.98</v>
      </c>
      <c r="N3375">
        <f>Envios[[#This Row],[Cantidad]]*Envios[[#This Row],[Precio por Unidad]]</f>
        <v>1693.72</v>
      </c>
      <c r="O3375" s="2">
        <v>78.637</v>
      </c>
      <c r="P3375" s="2">
        <f>Envios[[#This Row],[Cantidad]]*Envios[[#This Row],[Costo por Unidad]]</f>
        <v>1100.9180000000001</v>
      </c>
      <c r="Q3375">
        <v>9.07</v>
      </c>
      <c r="R3375" s="2">
        <f>Envios[[#This Row],[Costo Productos]]+Envios[[#This Row],[Costo de Envío]]</f>
        <v>1109.9880000000001</v>
      </c>
      <c r="S3375" t="s">
        <v>1366</v>
      </c>
      <c r="T3375" t="s">
        <v>44</v>
      </c>
      <c r="U3375">
        <v>9</v>
      </c>
      <c r="V3375" t="s">
        <v>31</v>
      </c>
      <c r="W3375" t="s">
        <v>32</v>
      </c>
      <c r="X3375" s="2">
        <f>Envios[[#This Row],[Ventas Totales]]-Envios[[#This Row],[Costos Totales]]</f>
        <v>583.73199999999997</v>
      </c>
    </row>
    <row r="3376" spans="1:24" x14ac:dyDescent="0.25">
      <c r="A3376">
        <v>1743</v>
      </c>
      <c r="B3376">
        <v>12483</v>
      </c>
      <c r="C3376" s="1">
        <v>40394</v>
      </c>
      <c r="D3376" s="1">
        <v>40396</v>
      </c>
      <c r="E3376" t="s">
        <v>46</v>
      </c>
      <c r="F3376" t="s">
        <v>60</v>
      </c>
      <c r="G3376">
        <v>66</v>
      </c>
      <c r="H3376" t="s">
        <v>320</v>
      </c>
      <c r="I3376" t="s">
        <v>119</v>
      </c>
      <c r="J3376" t="s">
        <v>36</v>
      </c>
      <c r="K3376" t="s">
        <v>204</v>
      </c>
      <c r="L3376">
        <v>14</v>
      </c>
      <c r="M3376">
        <v>100.98</v>
      </c>
      <c r="N3376">
        <f>Envios[[#This Row],[Cantidad]]*Envios[[#This Row],[Precio por Unidad]]</f>
        <v>1413.72</v>
      </c>
      <c r="O3376" s="2">
        <v>22.215599999999998</v>
      </c>
      <c r="P3376" s="2">
        <f>Envios[[#This Row],[Cantidad]]*Envios[[#This Row],[Costo por Unidad]]</f>
        <v>311.01839999999999</v>
      </c>
      <c r="Q3376">
        <v>57.38</v>
      </c>
      <c r="R3376" s="2">
        <f>Envios[[#This Row],[Costo Productos]]+Envios[[#This Row],[Costo de Envío]]</f>
        <v>368.39839999999998</v>
      </c>
      <c r="S3376" t="s">
        <v>1366</v>
      </c>
      <c r="T3376" t="s">
        <v>44</v>
      </c>
      <c r="U3376">
        <v>9</v>
      </c>
      <c r="V3376" t="s">
        <v>31</v>
      </c>
      <c r="W3376" t="s">
        <v>32</v>
      </c>
      <c r="X3376" s="2">
        <f>Envios[[#This Row],[Ventas Totales]]-Envios[[#This Row],[Costos Totales]]</f>
        <v>1045.3216</v>
      </c>
    </row>
    <row r="3377" spans="1:24" x14ac:dyDescent="0.25">
      <c r="A3377">
        <v>1744</v>
      </c>
      <c r="B3377">
        <v>12483</v>
      </c>
      <c r="C3377" s="1">
        <v>40394</v>
      </c>
      <c r="D3377" s="1">
        <v>40395</v>
      </c>
      <c r="E3377" t="s">
        <v>19</v>
      </c>
      <c r="F3377" t="s">
        <v>60</v>
      </c>
      <c r="G3377">
        <v>1125</v>
      </c>
      <c r="H3377" t="s">
        <v>1120</v>
      </c>
      <c r="I3377" t="s">
        <v>22</v>
      </c>
      <c r="J3377" t="s">
        <v>23</v>
      </c>
      <c r="K3377" t="s">
        <v>24</v>
      </c>
      <c r="L3377">
        <v>30</v>
      </c>
      <c r="M3377">
        <v>59.76</v>
      </c>
      <c r="N3377">
        <f>Envios[[#This Row],[Cantidad]]*Envios[[#This Row],[Precio por Unidad]]</f>
        <v>1792.8</v>
      </c>
      <c r="O3377" s="2">
        <v>25.696800000000003</v>
      </c>
      <c r="P3377" s="2">
        <f>Envios[[#This Row],[Cantidad]]*Envios[[#This Row],[Costo por Unidad]]</f>
        <v>770.90400000000011</v>
      </c>
      <c r="Q3377">
        <v>9.7100000000000009</v>
      </c>
      <c r="R3377" s="2">
        <f>Envios[[#This Row],[Costo Productos]]+Envios[[#This Row],[Costo de Envío]]</f>
        <v>780.61400000000015</v>
      </c>
      <c r="S3377" t="s">
        <v>1366</v>
      </c>
      <c r="T3377" t="s">
        <v>44</v>
      </c>
      <c r="U3377">
        <v>9</v>
      </c>
      <c r="V3377" t="s">
        <v>31</v>
      </c>
      <c r="W3377" t="s">
        <v>32</v>
      </c>
      <c r="X3377" s="2">
        <f>Envios[[#This Row],[Ventas Totales]]-Envios[[#This Row],[Costos Totales]]</f>
        <v>1012.1859999999998</v>
      </c>
    </row>
    <row r="3378" spans="1:24" x14ac:dyDescent="0.25">
      <c r="A3378">
        <v>8226</v>
      </c>
      <c r="B3378">
        <v>58789</v>
      </c>
      <c r="C3378" s="1">
        <v>40395</v>
      </c>
      <c r="D3378" s="1">
        <v>40399</v>
      </c>
      <c r="E3378" t="s">
        <v>19</v>
      </c>
      <c r="F3378" t="s">
        <v>47</v>
      </c>
      <c r="G3378">
        <v>7</v>
      </c>
      <c r="H3378" t="s">
        <v>1437</v>
      </c>
      <c r="I3378" t="s">
        <v>22</v>
      </c>
      <c r="J3378" t="s">
        <v>23</v>
      </c>
      <c r="K3378" t="s">
        <v>76</v>
      </c>
      <c r="L3378">
        <v>26</v>
      </c>
      <c r="M3378">
        <v>7.3</v>
      </c>
      <c r="N3378">
        <f>Envios[[#This Row],[Cantidad]]*Envios[[#This Row],[Precio por Unidad]]</f>
        <v>189.79999999999998</v>
      </c>
      <c r="O3378" s="2">
        <v>4.5259999999999998</v>
      </c>
      <c r="P3378" s="2">
        <f>Envios[[#This Row],[Cantidad]]*Envios[[#This Row],[Costo por Unidad]]</f>
        <v>117.67599999999999</v>
      </c>
      <c r="Q3378">
        <v>7.72</v>
      </c>
      <c r="R3378" s="2">
        <f>Envios[[#This Row],[Costo Productos]]+Envios[[#This Row],[Costo de Envío]]</f>
        <v>125.39599999999999</v>
      </c>
      <c r="S3378" t="s">
        <v>58</v>
      </c>
      <c r="T3378" t="s">
        <v>26</v>
      </c>
      <c r="U3378">
        <v>1</v>
      </c>
      <c r="V3378" t="s">
        <v>27</v>
      </c>
      <c r="W3378" t="s">
        <v>27</v>
      </c>
      <c r="X3378" s="2">
        <f>Envios[[#This Row],[Ventas Totales]]-Envios[[#This Row],[Costos Totales]]</f>
        <v>64.403999999999996</v>
      </c>
    </row>
    <row r="3379" spans="1:24" x14ac:dyDescent="0.25">
      <c r="A3379">
        <v>8227</v>
      </c>
      <c r="B3379">
        <v>58789</v>
      </c>
      <c r="C3379" s="1">
        <v>40395</v>
      </c>
      <c r="D3379" s="1">
        <v>40400</v>
      </c>
      <c r="E3379" t="s">
        <v>19</v>
      </c>
      <c r="F3379" t="s">
        <v>47</v>
      </c>
      <c r="G3379">
        <v>324</v>
      </c>
      <c r="H3379" t="s">
        <v>863</v>
      </c>
      <c r="I3379" t="s">
        <v>71</v>
      </c>
      <c r="J3379" t="s">
        <v>36</v>
      </c>
      <c r="K3379" t="s">
        <v>37</v>
      </c>
      <c r="L3379">
        <v>38</v>
      </c>
      <c r="M3379">
        <v>9.77</v>
      </c>
      <c r="N3379">
        <f>Envios[[#This Row],[Cantidad]]*Envios[[#This Row],[Precio por Unidad]]</f>
        <v>371.26</v>
      </c>
      <c r="O3379" s="2">
        <v>5.0804</v>
      </c>
      <c r="P3379" s="2">
        <f>Envios[[#This Row],[Cantidad]]*Envios[[#This Row],[Costo por Unidad]]</f>
        <v>193.05520000000001</v>
      </c>
      <c r="Q3379">
        <v>6.02</v>
      </c>
      <c r="R3379" s="2">
        <f>Envios[[#This Row],[Costo Productos]]+Envios[[#This Row],[Costo de Envío]]</f>
        <v>199.07520000000002</v>
      </c>
      <c r="S3379" t="s">
        <v>58</v>
      </c>
      <c r="T3379" t="s">
        <v>26</v>
      </c>
      <c r="U3379">
        <v>1</v>
      </c>
      <c r="V3379" t="s">
        <v>27</v>
      </c>
      <c r="W3379" t="s">
        <v>27</v>
      </c>
      <c r="X3379" s="2">
        <f>Envios[[#This Row],[Ventas Totales]]-Envios[[#This Row],[Costos Totales]]</f>
        <v>172.18479999999997</v>
      </c>
    </row>
    <row r="3380" spans="1:24" x14ac:dyDescent="0.25">
      <c r="A3380">
        <v>2469</v>
      </c>
      <c r="B3380">
        <v>17956</v>
      </c>
      <c r="C3380" s="1">
        <v>40395</v>
      </c>
      <c r="D3380" s="1">
        <v>40398</v>
      </c>
      <c r="E3380" t="s">
        <v>33</v>
      </c>
      <c r="F3380" t="s">
        <v>60</v>
      </c>
      <c r="G3380">
        <v>535</v>
      </c>
      <c r="H3380" t="s">
        <v>1091</v>
      </c>
      <c r="I3380" t="s">
        <v>63</v>
      </c>
      <c r="J3380" t="s">
        <v>23</v>
      </c>
      <c r="K3380" t="s">
        <v>64</v>
      </c>
      <c r="L3380">
        <v>40</v>
      </c>
      <c r="M3380">
        <v>37.94</v>
      </c>
      <c r="N3380">
        <f>Envios[[#This Row],[Cantidad]]*Envios[[#This Row],[Precio por Unidad]]</f>
        <v>1517.6</v>
      </c>
      <c r="O3380" s="2">
        <v>23.5228</v>
      </c>
      <c r="P3380" s="2">
        <f>Envios[[#This Row],[Cantidad]]*Envios[[#This Row],[Costo por Unidad]]</f>
        <v>940.91200000000003</v>
      </c>
      <c r="Q3380">
        <v>5.08</v>
      </c>
      <c r="R3380" s="2">
        <f>Envios[[#This Row],[Costo Productos]]+Envios[[#This Row],[Costo de Envío]]</f>
        <v>945.99200000000008</v>
      </c>
      <c r="S3380" t="s">
        <v>1144</v>
      </c>
      <c r="T3380" t="s">
        <v>30</v>
      </c>
      <c r="U3380">
        <v>1</v>
      </c>
      <c r="V3380" t="s">
        <v>27</v>
      </c>
      <c r="W3380" t="s">
        <v>27</v>
      </c>
      <c r="X3380" s="2">
        <f>Envios[[#This Row],[Ventas Totales]]-Envios[[#This Row],[Costos Totales]]</f>
        <v>571.60799999999983</v>
      </c>
    </row>
    <row r="3381" spans="1:24" x14ac:dyDescent="0.25">
      <c r="A3381">
        <v>2470</v>
      </c>
      <c r="B3381">
        <v>17956</v>
      </c>
      <c r="C3381" s="1">
        <v>40395</v>
      </c>
      <c r="D3381" s="1">
        <v>40396</v>
      </c>
      <c r="E3381" t="s">
        <v>19</v>
      </c>
      <c r="F3381" t="s">
        <v>60</v>
      </c>
      <c r="G3381">
        <v>96</v>
      </c>
      <c r="H3381" t="s">
        <v>1435</v>
      </c>
      <c r="I3381" t="s">
        <v>22</v>
      </c>
      <c r="J3381" t="s">
        <v>23</v>
      </c>
      <c r="K3381" t="s">
        <v>24</v>
      </c>
      <c r="L3381">
        <v>17</v>
      </c>
      <c r="M3381">
        <v>111.03</v>
      </c>
      <c r="N3381">
        <f>Envios[[#This Row],[Cantidad]]*Envios[[#This Row],[Precio por Unidad]]</f>
        <v>1887.51</v>
      </c>
      <c r="O3381" s="2">
        <v>24.426599999999997</v>
      </c>
      <c r="P3381" s="2">
        <f>Envios[[#This Row],[Cantidad]]*Envios[[#This Row],[Costo por Unidad]]</f>
        <v>415.25219999999996</v>
      </c>
      <c r="Q3381">
        <v>8.64</v>
      </c>
      <c r="R3381" s="2">
        <f>Envios[[#This Row],[Costo Productos]]+Envios[[#This Row],[Costo de Envío]]</f>
        <v>423.89219999999995</v>
      </c>
      <c r="S3381" t="s">
        <v>1144</v>
      </c>
      <c r="T3381" t="s">
        <v>30</v>
      </c>
      <c r="U3381">
        <v>1</v>
      </c>
      <c r="V3381" t="s">
        <v>27</v>
      </c>
      <c r="W3381" t="s">
        <v>27</v>
      </c>
      <c r="X3381" s="2">
        <f>Envios[[#This Row],[Ventas Totales]]-Envios[[#This Row],[Costos Totales]]</f>
        <v>1463.6178</v>
      </c>
    </row>
    <row r="3382" spans="1:24" x14ac:dyDescent="0.25">
      <c r="A3382">
        <v>5974</v>
      </c>
      <c r="B3382">
        <v>42369</v>
      </c>
      <c r="C3382" s="1">
        <v>40395</v>
      </c>
      <c r="D3382" s="1">
        <v>40396</v>
      </c>
      <c r="E3382" t="s">
        <v>19</v>
      </c>
      <c r="F3382" t="s">
        <v>60</v>
      </c>
      <c r="G3382">
        <v>1069</v>
      </c>
      <c r="H3382" t="s">
        <v>1885</v>
      </c>
      <c r="I3382" t="s">
        <v>35</v>
      </c>
      <c r="J3382" t="s">
        <v>56</v>
      </c>
      <c r="K3382" t="s">
        <v>91</v>
      </c>
      <c r="L3382">
        <v>44</v>
      </c>
      <c r="M3382">
        <v>17.48</v>
      </c>
      <c r="N3382">
        <f>Envios[[#This Row],[Cantidad]]*Envios[[#This Row],[Precio por Unidad]]</f>
        <v>769.12</v>
      </c>
      <c r="O3382" s="2">
        <v>9.4392000000000014</v>
      </c>
      <c r="P3382" s="2">
        <f>Envios[[#This Row],[Cantidad]]*Envios[[#This Row],[Costo por Unidad]]</f>
        <v>415.32480000000004</v>
      </c>
      <c r="Q3382">
        <v>1.99</v>
      </c>
      <c r="R3382" s="2">
        <f>Envios[[#This Row],[Costo Productos]]+Envios[[#This Row],[Costo de Envío]]</f>
        <v>417.31480000000005</v>
      </c>
      <c r="S3382" t="s">
        <v>1785</v>
      </c>
      <c r="T3382" t="s">
        <v>44</v>
      </c>
      <c r="U3382">
        <v>1</v>
      </c>
      <c r="V3382" t="s">
        <v>27</v>
      </c>
      <c r="W3382" t="s">
        <v>27</v>
      </c>
      <c r="X3382" s="2">
        <f>Envios[[#This Row],[Ventas Totales]]-Envios[[#This Row],[Costos Totales]]</f>
        <v>351.80519999999996</v>
      </c>
    </row>
    <row r="3383" spans="1:24" x14ac:dyDescent="0.25">
      <c r="A3383">
        <v>2581</v>
      </c>
      <c r="B3383">
        <v>18598</v>
      </c>
      <c r="C3383" s="1">
        <v>40396</v>
      </c>
      <c r="D3383" s="1">
        <v>40399</v>
      </c>
      <c r="E3383" t="s">
        <v>33</v>
      </c>
      <c r="F3383" t="s">
        <v>60</v>
      </c>
      <c r="G3383">
        <v>642</v>
      </c>
      <c r="H3383" t="s">
        <v>751</v>
      </c>
      <c r="I3383" t="s">
        <v>22</v>
      </c>
      <c r="J3383" t="s">
        <v>23</v>
      </c>
      <c r="K3383" t="s">
        <v>76</v>
      </c>
      <c r="L3383">
        <v>24</v>
      </c>
      <c r="M3383">
        <v>14.48</v>
      </c>
      <c r="N3383">
        <f>Envios[[#This Row],[Cantidad]]*Envios[[#This Row],[Precio por Unidad]]</f>
        <v>347.52</v>
      </c>
      <c r="O3383" s="2">
        <v>8.9776000000000007</v>
      </c>
      <c r="P3383" s="2">
        <f>Envios[[#This Row],[Cantidad]]*Envios[[#This Row],[Costo por Unidad]]</f>
        <v>215.4624</v>
      </c>
      <c r="Q3383">
        <v>6.46</v>
      </c>
      <c r="R3383" s="2">
        <f>Envios[[#This Row],[Costo Productos]]+Envios[[#This Row],[Costo de Envío]]</f>
        <v>221.92240000000001</v>
      </c>
      <c r="S3383" t="s">
        <v>346</v>
      </c>
      <c r="T3383" t="s">
        <v>44</v>
      </c>
      <c r="U3383">
        <v>3</v>
      </c>
      <c r="V3383" t="s">
        <v>52</v>
      </c>
      <c r="W3383" t="s">
        <v>53</v>
      </c>
      <c r="X3383" s="2">
        <f>Envios[[#This Row],[Ventas Totales]]-Envios[[#This Row],[Costos Totales]]</f>
        <v>125.59759999999997</v>
      </c>
    </row>
    <row r="3384" spans="1:24" x14ac:dyDescent="0.25">
      <c r="A3384">
        <v>2582</v>
      </c>
      <c r="B3384">
        <v>18598</v>
      </c>
      <c r="C3384" s="1">
        <v>40396</v>
      </c>
      <c r="D3384" s="1">
        <v>40398</v>
      </c>
      <c r="E3384" t="s">
        <v>19</v>
      </c>
      <c r="F3384" t="s">
        <v>60</v>
      </c>
      <c r="G3384">
        <v>77</v>
      </c>
      <c r="H3384" t="s">
        <v>1843</v>
      </c>
      <c r="I3384" t="s">
        <v>42</v>
      </c>
      <c r="J3384" t="s">
        <v>36</v>
      </c>
      <c r="K3384" t="s">
        <v>37</v>
      </c>
      <c r="L3384">
        <v>46</v>
      </c>
      <c r="M3384">
        <v>102.3</v>
      </c>
      <c r="N3384">
        <f>Envios[[#This Row],[Cantidad]]*Envios[[#This Row],[Precio por Unidad]]</f>
        <v>4705.8</v>
      </c>
      <c r="O3384" s="2">
        <v>41.943000000000005</v>
      </c>
      <c r="P3384" s="2">
        <f>Envios[[#This Row],[Cantidad]]*Envios[[#This Row],[Costo por Unidad]]</f>
        <v>1929.3780000000002</v>
      </c>
      <c r="Q3384">
        <v>21.26</v>
      </c>
      <c r="R3384" s="2">
        <f>Envios[[#This Row],[Costo Productos]]+Envios[[#This Row],[Costo de Envío]]</f>
        <v>1950.6380000000001</v>
      </c>
      <c r="S3384" t="s">
        <v>346</v>
      </c>
      <c r="T3384" t="s">
        <v>44</v>
      </c>
      <c r="U3384">
        <v>3</v>
      </c>
      <c r="V3384" t="s">
        <v>52</v>
      </c>
      <c r="W3384" t="s">
        <v>53</v>
      </c>
      <c r="X3384" s="2">
        <f>Envios[[#This Row],[Ventas Totales]]-Envios[[#This Row],[Costos Totales]]</f>
        <v>2755.1620000000003</v>
      </c>
    </row>
    <row r="3385" spans="1:24" x14ac:dyDescent="0.25">
      <c r="A3385">
        <v>2506</v>
      </c>
      <c r="B3385">
        <v>18210</v>
      </c>
      <c r="C3385" s="1">
        <v>40396</v>
      </c>
      <c r="D3385" s="1">
        <v>40397</v>
      </c>
      <c r="E3385" t="s">
        <v>19</v>
      </c>
      <c r="F3385" t="s">
        <v>40</v>
      </c>
      <c r="G3385">
        <v>448</v>
      </c>
      <c r="H3385" t="s">
        <v>1011</v>
      </c>
      <c r="I3385" t="s">
        <v>22</v>
      </c>
      <c r="J3385" t="s">
        <v>23</v>
      </c>
      <c r="K3385" t="s">
        <v>67</v>
      </c>
      <c r="L3385">
        <v>27</v>
      </c>
      <c r="M3385">
        <v>363.25</v>
      </c>
      <c r="N3385">
        <f>Envios[[#This Row],[Cantidad]]*Envios[[#This Row],[Precio por Unidad]]</f>
        <v>9807.75</v>
      </c>
      <c r="O3385" s="2">
        <v>156.19750000000002</v>
      </c>
      <c r="P3385" s="2">
        <f>Envios[[#This Row],[Cantidad]]*Envios[[#This Row],[Costo por Unidad]]</f>
        <v>4217.3325000000004</v>
      </c>
      <c r="Q3385">
        <v>19.989999999999998</v>
      </c>
      <c r="R3385" s="2">
        <f>Envios[[#This Row],[Costo Productos]]+Envios[[#This Row],[Costo de Envío]]</f>
        <v>4237.3225000000002</v>
      </c>
      <c r="S3385" t="s">
        <v>841</v>
      </c>
      <c r="T3385" t="s">
        <v>26</v>
      </c>
      <c r="U3385">
        <v>13</v>
      </c>
      <c r="V3385" t="s">
        <v>115</v>
      </c>
      <c r="W3385" t="s">
        <v>74</v>
      </c>
      <c r="X3385" s="2">
        <f>Envios[[#This Row],[Ventas Totales]]-Envios[[#This Row],[Costos Totales]]</f>
        <v>5570.4274999999998</v>
      </c>
    </row>
    <row r="3386" spans="1:24" x14ac:dyDescent="0.25">
      <c r="A3386">
        <v>2507</v>
      </c>
      <c r="B3386">
        <v>18210</v>
      </c>
      <c r="C3386" s="1">
        <v>40396</v>
      </c>
      <c r="D3386" s="1">
        <v>40397</v>
      </c>
      <c r="E3386" t="s">
        <v>19</v>
      </c>
      <c r="F3386" t="s">
        <v>40</v>
      </c>
      <c r="G3386">
        <v>25</v>
      </c>
      <c r="H3386" t="s">
        <v>156</v>
      </c>
      <c r="I3386" t="s">
        <v>63</v>
      </c>
      <c r="J3386" t="s">
        <v>23</v>
      </c>
      <c r="K3386" t="s">
        <v>85</v>
      </c>
      <c r="L3386">
        <v>27</v>
      </c>
      <c r="M3386">
        <v>2.88</v>
      </c>
      <c r="N3386">
        <f>Envios[[#This Row],[Cantidad]]*Envios[[#This Row],[Precio por Unidad]]</f>
        <v>77.759999999999991</v>
      </c>
      <c r="O3386" s="2">
        <v>1.2671999999999999</v>
      </c>
      <c r="P3386" s="2">
        <f>Envios[[#This Row],[Cantidad]]*Envios[[#This Row],[Costo por Unidad]]</f>
        <v>34.214399999999998</v>
      </c>
      <c r="Q3386">
        <v>0.7</v>
      </c>
      <c r="R3386" s="2">
        <f>Envios[[#This Row],[Costo Productos]]+Envios[[#This Row],[Costo de Envío]]</f>
        <v>34.914400000000001</v>
      </c>
      <c r="S3386" t="s">
        <v>841</v>
      </c>
      <c r="T3386" t="s">
        <v>26</v>
      </c>
      <c r="U3386">
        <v>13</v>
      </c>
      <c r="V3386" t="s">
        <v>115</v>
      </c>
      <c r="W3386" t="s">
        <v>74</v>
      </c>
      <c r="X3386" s="2">
        <f>Envios[[#This Row],[Ventas Totales]]-Envios[[#This Row],[Costos Totales]]</f>
        <v>42.84559999999999</v>
      </c>
    </row>
    <row r="3387" spans="1:24" x14ac:dyDescent="0.25">
      <c r="A3387">
        <v>1155</v>
      </c>
      <c r="B3387">
        <v>8416</v>
      </c>
      <c r="C3387" s="1">
        <v>40396</v>
      </c>
      <c r="D3387" s="1">
        <v>40400</v>
      </c>
      <c r="E3387" t="s">
        <v>19</v>
      </c>
      <c r="F3387" t="s">
        <v>47</v>
      </c>
      <c r="G3387">
        <v>1056</v>
      </c>
      <c r="H3387" t="s">
        <v>1940</v>
      </c>
      <c r="I3387" t="s">
        <v>22</v>
      </c>
      <c r="J3387" t="s">
        <v>23</v>
      </c>
      <c r="K3387" t="s">
        <v>64</v>
      </c>
      <c r="L3387">
        <v>2</v>
      </c>
      <c r="M3387">
        <v>5.98</v>
      </c>
      <c r="N3387">
        <f>Envios[[#This Row],[Cantidad]]*Envios[[#This Row],[Precio por Unidad]]</f>
        <v>11.96</v>
      </c>
      <c r="O3387" s="2">
        <v>3.5880000000000001</v>
      </c>
      <c r="P3387" s="2">
        <f>Envios[[#This Row],[Cantidad]]*Envios[[#This Row],[Costo por Unidad]]</f>
        <v>7.1760000000000002</v>
      </c>
      <c r="Q3387">
        <v>10.39</v>
      </c>
      <c r="R3387" s="2">
        <f>Envios[[#This Row],[Costo Productos]]+Envios[[#This Row],[Costo de Envío]]</f>
        <v>17.566000000000003</v>
      </c>
      <c r="S3387" t="s">
        <v>1941</v>
      </c>
      <c r="T3387" t="s">
        <v>26</v>
      </c>
      <c r="U3387">
        <v>6</v>
      </c>
      <c r="V3387" t="s">
        <v>69</v>
      </c>
      <c r="W3387" t="s">
        <v>32</v>
      </c>
      <c r="X3387" s="2">
        <f>Envios[[#This Row],[Ventas Totales]]-Envios[[#This Row],[Costos Totales]]</f>
        <v>-5.6060000000000016</v>
      </c>
    </row>
    <row r="3388" spans="1:24" x14ac:dyDescent="0.25">
      <c r="A3388">
        <v>1745</v>
      </c>
      <c r="B3388">
        <v>12485</v>
      </c>
      <c r="C3388" s="1">
        <v>40397</v>
      </c>
      <c r="D3388" s="1">
        <v>40398</v>
      </c>
      <c r="E3388" t="s">
        <v>46</v>
      </c>
      <c r="F3388" t="s">
        <v>60</v>
      </c>
      <c r="G3388">
        <v>109</v>
      </c>
      <c r="H3388" t="s">
        <v>445</v>
      </c>
      <c r="I3388" t="s">
        <v>49</v>
      </c>
      <c r="J3388" t="s">
        <v>36</v>
      </c>
      <c r="K3388" t="s">
        <v>50</v>
      </c>
      <c r="L3388">
        <v>24</v>
      </c>
      <c r="M3388">
        <v>226.67</v>
      </c>
      <c r="N3388">
        <f>Envios[[#This Row],[Cantidad]]*Envios[[#This Row],[Precio por Unidad]]</f>
        <v>5440.08</v>
      </c>
      <c r="O3388" s="2">
        <v>92.934700000000007</v>
      </c>
      <c r="P3388" s="2">
        <f>Envios[[#This Row],[Cantidad]]*Envios[[#This Row],[Costo por Unidad]]</f>
        <v>2230.4328</v>
      </c>
      <c r="Q3388">
        <v>28.16</v>
      </c>
      <c r="R3388" s="2">
        <f>Envios[[#This Row],[Costo Productos]]+Envios[[#This Row],[Costo de Envío]]</f>
        <v>2258.5927999999999</v>
      </c>
      <c r="S3388" t="s">
        <v>671</v>
      </c>
      <c r="T3388" t="s">
        <v>44</v>
      </c>
      <c r="U3388">
        <v>8</v>
      </c>
      <c r="V3388" t="s">
        <v>96</v>
      </c>
      <c r="W3388" t="s">
        <v>96</v>
      </c>
      <c r="X3388" s="2">
        <f>Envios[[#This Row],[Ventas Totales]]-Envios[[#This Row],[Costos Totales]]</f>
        <v>3181.4872</v>
      </c>
    </row>
    <row r="3389" spans="1:24" x14ac:dyDescent="0.25">
      <c r="A3389">
        <v>6950</v>
      </c>
      <c r="B3389">
        <v>49638</v>
      </c>
      <c r="C3389" s="1">
        <v>40397</v>
      </c>
      <c r="D3389" s="1">
        <v>40398</v>
      </c>
      <c r="E3389" t="s">
        <v>19</v>
      </c>
      <c r="F3389" t="s">
        <v>28</v>
      </c>
      <c r="G3389">
        <v>219</v>
      </c>
      <c r="H3389" t="s">
        <v>1569</v>
      </c>
      <c r="I3389" t="s">
        <v>22</v>
      </c>
      <c r="J3389" t="s">
        <v>56</v>
      </c>
      <c r="K3389" t="s">
        <v>91</v>
      </c>
      <c r="L3389">
        <v>17</v>
      </c>
      <c r="M3389">
        <v>10.97</v>
      </c>
      <c r="N3389">
        <f>Envios[[#This Row],[Cantidad]]*Envios[[#This Row],[Precio por Unidad]]</f>
        <v>186.49</v>
      </c>
      <c r="O3389" s="2">
        <v>3.9492000000000003</v>
      </c>
      <c r="P3389" s="2">
        <f>Envios[[#This Row],[Cantidad]]*Envios[[#This Row],[Costo por Unidad]]</f>
        <v>67.136400000000009</v>
      </c>
      <c r="Q3389">
        <v>6.5</v>
      </c>
      <c r="R3389" s="2">
        <f>Envios[[#This Row],[Costo Productos]]+Envios[[#This Row],[Costo de Envío]]</f>
        <v>73.636400000000009</v>
      </c>
      <c r="S3389" t="s">
        <v>835</v>
      </c>
      <c r="T3389" t="s">
        <v>44</v>
      </c>
      <c r="U3389">
        <v>6</v>
      </c>
      <c r="V3389" t="s">
        <v>69</v>
      </c>
      <c r="W3389" t="s">
        <v>32</v>
      </c>
      <c r="X3389" s="2">
        <f>Envios[[#This Row],[Ventas Totales]]-Envios[[#This Row],[Costos Totales]]</f>
        <v>112.8536</v>
      </c>
    </row>
    <row r="3390" spans="1:24" x14ac:dyDescent="0.25">
      <c r="A3390">
        <v>27</v>
      </c>
      <c r="B3390">
        <v>193</v>
      </c>
      <c r="C3390" s="1">
        <v>40397</v>
      </c>
      <c r="D3390" s="1">
        <v>40399</v>
      </c>
      <c r="E3390" t="s">
        <v>19</v>
      </c>
      <c r="F3390" t="s">
        <v>60</v>
      </c>
      <c r="G3390">
        <v>591</v>
      </c>
      <c r="H3390" t="s">
        <v>1587</v>
      </c>
      <c r="I3390" t="s">
        <v>71</v>
      </c>
      <c r="J3390" t="s">
        <v>23</v>
      </c>
      <c r="K3390" t="s">
        <v>24</v>
      </c>
      <c r="L3390">
        <v>14</v>
      </c>
      <c r="M3390">
        <v>12.44</v>
      </c>
      <c r="N3390">
        <f>Envios[[#This Row],[Cantidad]]*Envios[[#This Row],[Precio por Unidad]]</f>
        <v>174.16</v>
      </c>
      <c r="O3390" s="2">
        <v>5.3492000000000006</v>
      </c>
      <c r="P3390" s="2">
        <f>Envios[[#This Row],[Cantidad]]*Envios[[#This Row],[Costo por Unidad]]</f>
        <v>74.888800000000003</v>
      </c>
      <c r="Q3390">
        <v>6.27</v>
      </c>
      <c r="R3390" s="2">
        <f>Envios[[#This Row],[Costo Productos]]+Envios[[#This Row],[Costo de Envío]]</f>
        <v>81.158799999999999</v>
      </c>
      <c r="S3390" t="s">
        <v>1320</v>
      </c>
      <c r="T3390" t="s">
        <v>39</v>
      </c>
      <c r="U3390">
        <v>2</v>
      </c>
      <c r="V3390" t="s">
        <v>45</v>
      </c>
      <c r="W3390" t="s">
        <v>45</v>
      </c>
      <c r="X3390" s="2">
        <f>Envios[[#This Row],[Ventas Totales]]-Envios[[#This Row],[Costos Totales]]</f>
        <v>93.001199999999997</v>
      </c>
    </row>
    <row r="3391" spans="1:24" x14ac:dyDescent="0.25">
      <c r="A3391">
        <v>1379</v>
      </c>
      <c r="B3391">
        <v>9985</v>
      </c>
      <c r="C3391" s="1">
        <v>40397</v>
      </c>
      <c r="D3391" s="1">
        <v>40397</v>
      </c>
      <c r="E3391" t="s">
        <v>19</v>
      </c>
      <c r="F3391" t="s">
        <v>47</v>
      </c>
      <c r="G3391">
        <v>323</v>
      </c>
      <c r="H3391" t="s">
        <v>861</v>
      </c>
      <c r="I3391" t="s">
        <v>22</v>
      </c>
      <c r="J3391" t="s">
        <v>23</v>
      </c>
      <c r="K3391" t="s">
        <v>64</v>
      </c>
      <c r="L3391">
        <v>12</v>
      </c>
      <c r="M3391">
        <v>6.68</v>
      </c>
      <c r="N3391">
        <f>Envios[[#This Row],[Cantidad]]*Envios[[#This Row],[Precio por Unidad]]</f>
        <v>80.16</v>
      </c>
      <c r="O3391" s="2">
        <v>4.2084000000000001</v>
      </c>
      <c r="P3391" s="2">
        <f>Envios[[#This Row],[Cantidad]]*Envios[[#This Row],[Costo por Unidad]]</f>
        <v>50.500799999999998</v>
      </c>
      <c r="Q3391">
        <v>5.2</v>
      </c>
      <c r="R3391" s="2">
        <f>Envios[[#This Row],[Costo Productos]]+Envios[[#This Row],[Costo de Envío]]</f>
        <v>55.700800000000001</v>
      </c>
      <c r="S3391" t="s">
        <v>960</v>
      </c>
      <c r="T3391" t="s">
        <v>39</v>
      </c>
      <c r="U3391">
        <v>5</v>
      </c>
      <c r="V3391" t="s">
        <v>87</v>
      </c>
      <c r="W3391" t="s">
        <v>53</v>
      </c>
      <c r="X3391" s="2">
        <f>Envios[[#This Row],[Ventas Totales]]-Envios[[#This Row],[Costos Totales]]</f>
        <v>24.459199999999996</v>
      </c>
    </row>
    <row r="3392" spans="1:24" x14ac:dyDescent="0.25">
      <c r="A3392">
        <v>1391</v>
      </c>
      <c r="B3392">
        <v>10081</v>
      </c>
      <c r="C3392" s="1">
        <v>40397</v>
      </c>
      <c r="D3392" s="1">
        <v>40398</v>
      </c>
      <c r="E3392" t="s">
        <v>19</v>
      </c>
      <c r="F3392" t="s">
        <v>40</v>
      </c>
      <c r="G3392">
        <v>1128</v>
      </c>
      <c r="H3392" t="s">
        <v>1622</v>
      </c>
      <c r="I3392" t="s">
        <v>22</v>
      </c>
      <c r="J3392" t="s">
        <v>36</v>
      </c>
      <c r="K3392" t="s">
        <v>37</v>
      </c>
      <c r="L3392">
        <v>49</v>
      </c>
      <c r="M3392">
        <v>20.28</v>
      </c>
      <c r="N3392">
        <f>Envios[[#This Row],[Cantidad]]*Envios[[#This Row],[Precio por Unidad]]</f>
        <v>993.72</v>
      </c>
      <c r="O3392" s="2">
        <v>9.5315999999999992</v>
      </c>
      <c r="P3392" s="2">
        <f>Envios[[#This Row],[Cantidad]]*Envios[[#This Row],[Costo por Unidad]]</f>
        <v>467.04839999999996</v>
      </c>
      <c r="Q3392">
        <v>6.68</v>
      </c>
      <c r="R3392" s="2">
        <f>Envios[[#This Row],[Costo Productos]]+Envios[[#This Row],[Costo de Envío]]</f>
        <v>473.72839999999997</v>
      </c>
      <c r="S3392" t="s">
        <v>1641</v>
      </c>
      <c r="T3392" t="s">
        <v>44</v>
      </c>
      <c r="U3392">
        <v>9</v>
      </c>
      <c r="V3392" t="s">
        <v>31</v>
      </c>
      <c r="W3392" t="s">
        <v>32</v>
      </c>
      <c r="X3392" s="2">
        <f>Envios[[#This Row],[Ventas Totales]]-Envios[[#This Row],[Costos Totales]]</f>
        <v>519.99160000000006</v>
      </c>
    </row>
    <row r="3393" spans="1:24" x14ac:dyDescent="0.25">
      <c r="A3393">
        <v>8085</v>
      </c>
      <c r="B3393">
        <v>57669</v>
      </c>
      <c r="C3393" s="1">
        <v>40398</v>
      </c>
      <c r="D3393" s="1">
        <v>40399</v>
      </c>
      <c r="E3393" t="s">
        <v>19</v>
      </c>
      <c r="F3393" t="s">
        <v>60</v>
      </c>
      <c r="G3393">
        <v>533</v>
      </c>
      <c r="H3393" t="s">
        <v>1931</v>
      </c>
      <c r="I3393" t="s">
        <v>22</v>
      </c>
      <c r="J3393" t="s">
        <v>23</v>
      </c>
      <c r="K3393" t="s">
        <v>67</v>
      </c>
      <c r="L3393">
        <v>41</v>
      </c>
      <c r="M3393">
        <v>40.98</v>
      </c>
      <c r="N3393">
        <f>Envios[[#This Row],[Cantidad]]*Envios[[#This Row],[Precio por Unidad]]</f>
        <v>1680.1799999999998</v>
      </c>
      <c r="O3393" s="2">
        <v>17.621400000000001</v>
      </c>
      <c r="P3393" s="2">
        <f>Envios[[#This Row],[Cantidad]]*Envios[[#This Row],[Costo por Unidad]]</f>
        <v>722.4774000000001</v>
      </c>
      <c r="Q3393">
        <v>5.33</v>
      </c>
      <c r="R3393" s="2">
        <f>Envios[[#This Row],[Costo Productos]]+Envios[[#This Row],[Costo de Envío]]</f>
        <v>727.80740000000014</v>
      </c>
      <c r="S3393" t="s">
        <v>1942</v>
      </c>
      <c r="T3393" t="s">
        <v>39</v>
      </c>
      <c r="U3393">
        <v>3</v>
      </c>
      <c r="V3393" t="s">
        <v>52</v>
      </c>
      <c r="W3393" t="s">
        <v>53</v>
      </c>
      <c r="X3393" s="2">
        <f>Envios[[#This Row],[Ventas Totales]]-Envios[[#This Row],[Costos Totales]]</f>
        <v>952.37259999999969</v>
      </c>
    </row>
    <row r="3394" spans="1:24" x14ac:dyDescent="0.25">
      <c r="A3394">
        <v>6411</v>
      </c>
      <c r="B3394">
        <v>45570</v>
      </c>
      <c r="C3394" s="1">
        <v>40399</v>
      </c>
      <c r="D3394" s="1">
        <v>40400</v>
      </c>
      <c r="E3394" t="s">
        <v>19</v>
      </c>
      <c r="F3394" t="s">
        <v>60</v>
      </c>
      <c r="G3394">
        <v>340</v>
      </c>
      <c r="H3394" t="s">
        <v>878</v>
      </c>
      <c r="I3394" t="s">
        <v>22</v>
      </c>
      <c r="J3394" t="s">
        <v>23</v>
      </c>
      <c r="K3394" t="s">
        <v>76</v>
      </c>
      <c r="L3394">
        <v>19</v>
      </c>
      <c r="M3394">
        <v>3.58</v>
      </c>
      <c r="N3394">
        <f>Envios[[#This Row],[Cantidad]]*Envios[[#This Row],[Precio por Unidad]]</f>
        <v>68.02</v>
      </c>
      <c r="O3394" s="2">
        <v>2.2553999999999998</v>
      </c>
      <c r="P3394" s="2">
        <f>Envios[[#This Row],[Cantidad]]*Envios[[#This Row],[Costo por Unidad]]</f>
        <v>42.852599999999995</v>
      </c>
      <c r="Q3394">
        <v>5.47</v>
      </c>
      <c r="R3394" s="2">
        <f>Envios[[#This Row],[Costo Productos]]+Envios[[#This Row],[Costo de Envío]]</f>
        <v>48.322599999999994</v>
      </c>
      <c r="S3394" t="s">
        <v>1943</v>
      </c>
      <c r="T3394" t="s">
        <v>30</v>
      </c>
      <c r="U3394">
        <v>9</v>
      </c>
      <c r="V3394" t="s">
        <v>31</v>
      </c>
      <c r="W3394" t="s">
        <v>32</v>
      </c>
      <c r="X3394" s="2">
        <f>Envios[[#This Row],[Ventas Totales]]-Envios[[#This Row],[Costos Totales]]</f>
        <v>19.697400000000002</v>
      </c>
    </row>
    <row r="3395" spans="1:24" x14ac:dyDescent="0.25">
      <c r="A3395">
        <v>704</v>
      </c>
      <c r="B3395">
        <v>4932</v>
      </c>
      <c r="C3395" s="1">
        <v>40399</v>
      </c>
      <c r="D3395" s="1">
        <v>40401</v>
      </c>
      <c r="E3395" t="s">
        <v>19</v>
      </c>
      <c r="F3395" t="s">
        <v>60</v>
      </c>
      <c r="G3395">
        <v>172</v>
      </c>
      <c r="H3395" t="s">
        <v>580</v>
      </c>
      <c r="I3395" t="s">
        <v>63</v>
      </c>
      <c r="J3395" t="s">
        <v>23</v>
      </c>
      <c r="K3395" t="s">
        <v>64</v>
      </c>
      <c r="L3395">
        <v>11</v>
      </c>
      <c r="M3395">
        <v>10.31</v>
      </c>
      <c r="N3395">
        <f>Envios[[#This Row],[Cantidad]]*Envios[[#This Row],[Precio por Unidad]]</f>
        <v>113.41000000000001</v>
      </c>
      <c r="O3395" s="2">
        <v>6.3921999999999999</v>
      </c>
      <c r="P3395" s="2">
        <f>Envios[[#This Row],[Cantidad]]*Envios[[#This Row],[Costo por Unidad]]</f>
        <v>70.3142</v>
      </c>
      <c r="Q3395">
        <v>1.79</v>
      </c>
      <c r="R3395" s="2">
        <f>Envios[[#This Row],[Costo Productos]]+Envios[[#This Row],[Costo de Envío]]</f>
        <v>72.104200000000006</v>
      </c>
      <c r="S3395" t="s">
        <v>1085</v>
      </c>
      <c r="T3395" t="s">
        <v>30</v>
      </c>
      <c r="U3395">
        <v>1</v>
      </c>
      <c r="V3395" t="s">
        <v>27</v>
      </c>
      <c r="W3395" t="s">
        <v>27</v>
      </c>
      <c r="X3395" s="2">
        <f>Envios[[#This Row],[Ventas Totales]]-Envios[[#This Row],[Costos Totales]]</f>
        <v>41.305800000000005</v>
      </c>
    </row>
    <row r="3396" spans="1:24" x14ac:dyDescent="0.25">
      <c r="A3396">
        <v>7765</v>
      </c>
      <c r="B3396">
        <v>55558</v>
      </c>
      <c r="C3396" s="1">
        <v>40399</v>
      </c>
      <c r="D3396" s="1">
        <v>40399</v>
      </c>
      <c r="E3396" t="s">
        <v>46</v>
      </c>
      <c r="F3396" t="s">
        <v>28</v>
      </c>
      <c r="G3396">
        <v>209</v>
      </c>
      <c r="H3396" t="s">
        <v>663</v>
      </c>
      <c r="I3396" t="s">
        <v>119</v>
      </c>
      <c r="J3396" t="s">
        <v>36</v>
      </c>
      <c r="K3396" t="s">
        <v>204</v>
      </c>
      <c r="L3396">
        <v>8</v>
      </c>
      <c r="M3396">
        <v>150.97999999999999</v>
      </c>
      <c r="N3396">
        <f>Envios[[#This Row],[Cantidad]]*Envios[[#This Row],[Precio por Unidad]]</f>
        <v>1207.8399999999999</v>
      </c>
      <c r="O3396" s="2">
        <v>52.842999999999996</v>
      </c>
      <c r="P3396" s="2">
        <f>Envios[[#This Row],[Cantidad]]*Envios[[#This Row],[Costo por Unidad]]</f>
        <v>422.74399999999997</v>
      </c>
      <c r="Q3396">
        <v>66.27</v>
      </c>
      <c r="R3396" s="2">
        <f>Envios[[#This Row],[Costo Productos]]+Envios[[#This Row],[Costo de Envío]]</f>
        <v>489.01399999999995</v>
      </c>
      <c r="S3396" t="s">
        <v>843</v>
      </c>
      <c r="T3396" t="s">
        <v>39</v>
      </c>
      <c r="U3396">
        <v>5</v>
      </c>
      <c r="V3396" t="s">
        <v>87</v>
      </c>
      <c r="W3396" t="s">
        <v>53</v>
      </c>
      <c r="X3396" s="2">
        <f>Envios[[#This Row],[Ventas Totales]]-Envios[[#This Row],[Costos Totales]]</f>
        <v>718.82600000000002</v>
      </c>
    </row>
    <row r="3397" spans="1:24" x14ac:dyDescent="0.25">
      <c r="A3397">
        <v>7766</v>
      </c>
      <c r="B3397">
        <v>55558</v>
      </c>
      <c r="C3397" s="1">
        <v>40399</v>
      </c>
      <c r="D3397" s="1">
        <v>40401</v>
      </c>
      <c r="E3397" t="s">
        <v>19</v>
      </c>
      <c r="F3397" t="s">
        <v>28</v>
      </c>
      <c r="G3397">
        <v>982</v>
      </c>
      <c r="H3397" t="s">
        <v>1296</v>
      </c>
      <c r="I3397" t="s">
        <v>22</v>
      </c>
      <c r="J3397" t="s">
        <v>23</v>
      </c>
      <c r="K3397" t="s">
        <v>113</v>
      </c>
      <c r="L3397">
        <v>23</v>
      </c>
      <c r="M3397">
        <v>17.07</v>
      </c>
      <c r="N3397">
        <f>Envios[[#This Row],[Cantidad]]*Envios[[#This Row],[Precio por Unidad]]</f>
        <v>392.61</v>
      </c>
      <c r="O3397" s="2">
        <v>10.583399999999999</v>
      </c>
      <c r="P3397" s="2">
        <f>Envios[[#This Row],[Cantidad]]*Envios[[#This Row],[Costo por Unidad]]</f>
        <v>243.41819999999998</v>
      </c>
      <c r="Q3397">
        <v>8.1300000000000008</v>
      </c>
      <c r="R3397" s="2">
        <f>Envios[[#This Row],[Costo Productos]]+Envios[[#This Row],[Costo de Envío]]</f>
        <v>251.54819999999998</v>
      </c>
      <c r="S3397" t="s">
        <v>843</v>
      </c>
      <c r="T3397" t="s">
        <v>39</v>
      </c>
      <c r="U3397">
        <v>5</v>
      </c>
      <c r="V3397" t="s">
        <v>87</v>
      </c>
      <c r="W3397" t="s">
        <v>53</v>
      </c>
      <c r="X3397" s="2">
        <f>Envios[[#This Row],[Ventas Totales]]-Envios[[#This Row],[Costos Totales]]</f>
        <v>141.06180000000003</v>
      </c>
    </row>
    <row r="3398" spans="1:24" x14ac:dyDescent="0.25">
      <c r="A3398">
        <v>6240</v>
      </c>
      <c r="B3398">
        <v>44224</v>
      </c>
      <c r="C3398" s="1">
        <v>40399</v>
      </c>
      <c r="D3398" s="1">
        <v>40400</v>
      </c>
      <c r="E3398" t="s">
        <v>19</v>
      </c>
      <c r="F3398" t="s">
        <v>20</v>
      </c>
      <c r="G3398">
        <v>875</v>
      </c>
      <c r="H3398" t="s">
        <v>1227</v>
      </c>
      <c r="I3398" t="s">
        <v>35</v>
      </c>
      <c r="J3398" t="s">
        <v>56</v>
      </c>
      <c r="K3398" t="s">
        <v>91</v>
      </c>
      <c r="L3398">
        <v>32</v>
      </c>
      <c r="M3398">
        <v>6.48</v>
      </c>
      <c r="N3398">
        <f>Envios[[#This Row],[Cantidad]]*Envios[[#This Row],[Precio por Unidad]]</f>
        <v>207.36</v>
      </c>
      <c r="O3398" s="2">
        <v>1.8792000000000004</v>
      </c>
      <c r="P3398" s="2">
        <f>Envios[[#This Row],[Cantidad]]*Envios[[#This Row],[Costo por Unidad]]</f>
        <v>60.134400000000014</v>
      </c>
      <c r="Q3398">
        <v>2.74</v>
      </c>
      <c r="R3398" s="2">
        <f>Envios[[#This Row],[Costo Productos]]+Envios[[#This Row],[Costo de Envío]]</f>
        <v>62.874400000000016</v>
      </c>
      <c r="S3398" t="s">
        <v>273</v>
      </c>
      <c r="T3398" t="s">
        <v>30</v>
      </c>
      <c r="U3398">
        <v>9</v>
      </c>
      <c r="V3398" t="s">
        <v>31</v>
      </c>
      <c r="W3398" t="s">
        <v>32</v>
      </c>
      <c r="X3398" s="2">
        <f>Envios[[#This Row],[Ventas Totales]]-Envios[[#This Row],[Costos Totales]]</f>
        <v>144.48560000000001</v>
      </c>
    </row>
    <row r="3399" spans="1:24" x14ac:dyDescent="0.25">
      <c r="A3399">
        <v>7026</v>
      </c>
      <c r="B3399">
        <v>50146</v>
      </c>
      <c r="C3399" s="1">
        <v>40399</v>
      </c>
      <c r="D3399" s="1">
        <v>40399</v>
      </c>
      <c r="E3399" t="s">
        <v>19</v>
      </c>
      <c r="F3399" t="s">
        <v>40</v>
      </c>
      <c r="G3399">
        <v>706</v>
      </c>
      <c r="H3399" t="s">
        <v>1944</v>
      </c>
      <c r="I3399" t="s">
        <v>22</v>
      </c>
      <c r="J3399" t="s">
        <v>56</v>
      </c>
      <c r="K3399" t="s">
        <v>57</v>
      </c>
      <c r="L3399">
        <v>32</v>
      </c>
      <c r="M3399">
        <v>85.99</v>
      </c>
      <c r="N3399">
        <f>Envios[[#This Row],[Cantidad]]*Envios[[#This Row],[Precio por Unidad]]</f>
        <v>2751.68</v>
      </c>
      <c r="O3399" s="2">
        <v>36.1158</v>
      </c>
      <c r="P3399" s="2">
        <f>Envios[[#This Row],[Cantidad]]*Envios[[#This Row],[Costo por Unidad]]</f>
        <v>1155.7056</v>
      </c>
      <c r="Q3399">
        <v>2.79</v>
      </c>
      <c r="R3399" s="2">
        <f>Envios[[#This Row],[Costo Productos]]+Envios[[#This Row],[Costo de Envío]]</f>
        <v>1158.4956</v>
      </c>
      <c r="S3399" t="s">
        <v>1873</v>
      </c>
      <c r="T3399" t="s">
        <v>39</v>
      </c>
      <c r="U3399">
        <v>5</v>
      </c>
      <c r="V3399" t="s">
        <v>87</v>
      </c>
      <c r="W3399" t="s">
        <v>53</v>
      </c>
      <c r="X3399" s="2">
        <f>Envios[[#This Row],[Ventas Totales]]-Envios[[#This Row],[Costos Totales]]</f>
        <v>1593.1843999999999</v>
      </c>
    </row>
    <row r="3400" spans="1:24" x14ac:dyDescent="0.25">
      <c r="A3400">
        <v>4906</v>
      </c>
      <c r="B3400">
        <v>34916</v>
      </c>
      <c r="C3400" s="1">
        <v>40399</v>
      </c>
      <c r="D3400" s="1">
        <v>40401</v>
      </c>
      <c r="E3400" t="s">
        <v>33</v>
      </c>
      <c r="F3400" t="s">
        <v>20</v>
      </c>
      <c r="G3400">
        <v>444</v>
      </c>
      <c r="H3400" t="s">
        <v>1483</v>
      </c>
      <c r="I3400" t="s">
        <v>35</v>
      </c>
      <c r="J3400" t="s">
        <v>36</v>
      </c>
      <c r="K3400" t="s">
        <v>37</v>
      </c>
      <c r="L3400">
        <v>3</v>
      </c>
      <c r="M3400">
        <v>4.82</v>
      </c>
      <c r="N3400">
        <f>Envios[[#This Row],[Cantidad]]*Envios[[#This Row],[Precio por Unidad]]</f>
        <v>14.46</v>
      </c>
      <c r="O3400" s="2">
        <v>2.5546000000000002</v>
      </c>
      <c r="P3400" s="2">
        <f>Envios[[#This Row],[Cantidad]]*Envios[[#This Row],[Costo por Unidad]]</f>
        <v>7.6638000000000002</v>
      </c>
      <c r="Q3400">
        <v>5.72</v>
      </c>
      <c r="R3400" s="2">
        <f>Envios[[#This Row],[Costo Productos]]+Envios[[#This Row],[Costo de Envío]]</f>
        <v>13.383800000000001</v>
      </c>
      <c r="S3400" t="s">
        <v>942</v>
      </c>
      <c r="T3400" t="s">
        <v>39</v>
      </c>
      <c r="U3400">
        <v>2</v>
      </c>
      <c r="V3400" t="s">
        <v>45</v>
      </c>
      <c r="W3400" t="s">
        <v>45</v>
      </c>
      <c r="X3400" s="2">
        <f>Envios[[#This Row],[Ventas Totales]]-Envios[[#This Row],[Costos Totales]]</f>
        <v>1.0762</v>
      </c>
    </row>
    <row r="3401" spans="1:24" x14ac:dyDescent="0.25">
      <c r="A3401">
        <v>1442</v>
      </c>
      <c r="B3401">
        <v>10435</v>
      </c>
      <c r="C3401" s="1">
        <v>40400</v>
      </c>
      <c r="D3401" s="1">
        <v>40402</v>
      </c>
      <c r="E3401" t="s">
        <v>19</v>
      </c>
      <c r="F3401" t="s">
        <v>28</v>
      </c>
      <c r="G3401">
        <v>419</v>
      </c>
      <c r="H3401" t="s">
        <v>982</v>
      </c>
      <c r="I3401" t="s">
        <v>35</v>
      </c>
      <c r="J3401" t="s">
        <v>23</v>
      </c>
      <c r="K3401" t="s">
        <v>85</v>
      </c>
      <c r="L3401">
        <v>38</v>
      </c>
      <c r="M3401">
        <v>22.99</v>
      </c>
      <c r="N3401">
        <f>Envios[[#This Row],[Cantidad]]*Envios[[#This Row],[Precio por Unidad]]</f>
        <v>873.61999999999989</v>
      </c>
      <c r="O3401" s="2">
        <v>9.8856999999999999</v>
      </c>
      <c r="P3401" s="2">
        <f>Envios[[#This Row],[Cantidad]]*Envios[[#This Row],[Costo por Unidad]]</f>
        <v>375.65660000000003</v>
      </c>
      <c r="Q3401">
        <v>8.99</v>
      </c>
      <c r="R3401" s="2">
        <f>Envios[[#This Row],[Costo Productos]]+Envios[[#This Row],[Costo de Envío]]</f>
        <v>384.64660000000003</v>
      </c>
      <c r="S3401" t="s">
        <v>910</v>
      </c>
      <c r="T3401" t="s">
        <v>30</v>
      </c>
      <c r="U3401">
        <v>13</v>
      </c>
      <c r="V3401" t="s">
        <v>115</v>
      </c>
      <c r="W3401" t="s">
        <v>74</v>
      </c>
      <c r="X3401" s="2">
        <f>Envios[[#This Row],[Ventas Totales]]-Envios[[#This Row],[Costos Totales]]</f>
        <v>488.97339999999986</v>
      </c>
    </row>
    <row r="3402" spans="1:24" x14ac:dyDescent="0.25">
      <c r="A3402">
        <v>1443</v>
      </c>
      <c r="B3402">
        <v>10435</v>
      </c>
      <c r="C3402" s="1">
        <v>40400</v>
      </c>
      <c r="D3402" s="1">
        <v>40401</v>
      </c>
      <c r="E3402" t="s">
        <v>19</v>
      </c>
      <c r="F3402" t="s">
        <v>28</v>
      </c>
      <c r="G3402">
        <v>420</v>
      </c>
      <c r="H3402" t="s">
        <v>1521</v>
      </c>
      <c r="I3402" t="s">
        <v>35</v>
      </c>
      <c r="J3402" t="s">
        <v>23</v>
      </c>
      <c r="K3402" t="s">
        <v>85</v>
      </c>
      <c r="L3402">
        <v>46</v>
      </c>
      <c r="M3402">
        <v>11.66</v>
      </c>
      <c r="N3402">
        <f>Envios[[#This Row],[Cantidad]]*Envios[[#This Row],[Precio por Unidad]]</f>
        <v>536.36</v>
      </c>
      <c r="O3402" s="2">
        <v>4.8972000000000007</v>
      </c>
      <c r="P3402" s="2">
        <f>Envios[[#This Row],[Cantidad]]*Envios[[#This Row],[Costo por Unidad]]</f>
        <v>225.27120000000002</v>
      </c>
      <c r="Q3402">
        <v>7.95</v>
      </c>
      <c r="R3402" s="2">
        <f>Envios[[#This Row],[Costo Productos]]+Envios[[#This Row],[Costo de Envío]]</f>
        <v>233.22120000000001</v>
      </c>
      <c r="S3402" t="s">
        <v>910</v>
      </c>
      <c r="T3402" t="s">
        <v>30</v>
      </c>
      <c r="U3402">
        <v>13</v>
      </c>
      <c r="V3402" t="s">
        <v>115</v>
      </c>
      <c r="W3402" t="s">
        <v>74</v>
      </c>
      <c r="X3402" s="2">
        <f>Envios[[#This Row],[Ventas Totales]]-Envios[[#This Row],[Costos Totales]]</f>
        <v>303.1388</v>
      </c>
    </row>
    <row r="3403" spans="1:24" x14ac:dyDescent="0.25">
      <c r="A3403">
        <v>2638</v>
      </c>
      <c r="B3403">
        <v>19104</v>
      </c>
      <c r="C3403" s="1">
        <v>40400</v>
      </c>
      <c r="D3403" s="1">
        <v>40402</v>
      </c>
      <c r="E3403" t="s">
        <v>19</v>
      </c>
      <c r="F3403" t="s">
        <v>20</v>
      </c>
      <c r="G3403">
        <v>163</v>
      </c>
      <c r="H3403" t="s">
        <v>561</v>
      </c>
      <c r="I3403" t="s">
        <v>22</v>
      </c>
      <c r="J3403" t="s">
        <v>56</v>
      </c>
      <c r="K3403" t="s">
        <v>57</v>
      </c>
      <c r="L3403">
        <v>48</v>
      </c>
      <c r="M3403">
        <v>125.99</v>
      </c>
      <c r="N3403">
        <f>Envios[[#This Row],[Cantidad]]*Envios[[#This Row],[Precio por Unidad]]</f>
        <v>6047.5199999999995</v>
      </c>
      <c r="O3403" s="2">
        <v>54.175700000000006</v>
      </c>
      <c r="P3403" s="2">
        <f>Envios[[#This Row],[Cantidad]]*Envios[[#This Row],[Costo por Unidad]]</f>
        <v>2600.4336000000003</v>
      </c>
      <c r="Q3403">
        <v>8.08</v>
      </c>
      <c r="R3403" s="2">
        <f>Envios[[#This Row],[Costo Productos]]+Envios[[#This Row],[Costo de Envío]]</f>
        <v>2608.5136000000002</v>
      </c>
      <c r="S3403" t="s">
        <v>892</v>
      </c>
      <c r="T3403" t="s">
        <v>26</v>
      </c>
      <c r="U3403">
        <v>11</v>
      </c>
      <c r="V3403" t="s">
        <v>131</v>
      </c>
      <c r="W3403" t="s">
        <v>131</v>
      </c>
      <c r="X3403" s="2">
        <f>Envios[[#This Row],[Ventas Totales]]-Envios[[#This Row],[Costos Totales]]</f>
        <v>3439.0063999999993</v>
      </c>
    </row>
    <row r="3404" spans="1:24" x14ac:dyDescent="0.25">
      <c r="A3404">
        <v>1935</v>
      </c>
      <c r="B3404">
        <v>13861</v>
      </c>
      <c r="C3404" s="1">
        <v>40401</v>
      </c>
      <c r="D3404" s="1">
        <v>40401</v>
      </c>
      <c r="E3404" t="s">
        <v>19</v>
      </c>
      <c r="F3404" t="s">
        <v>20</v>
      </c>
      <c r="G3404">
        <v>489</v>
      </c>
      <c r="H3404" t="s">
        <v>1052</v>
      </c>
      <c r="I3404" t="s">
        <v>63</v>
      </c>
      <c r="J3404" t="s">
        <v>23</v>
      </c>
      <c r="K3404" t="s">
        <v>85</v>
      </c>
      <c r="L3404">
        <v>7</v>
      </c>
      <c r="M3404">
        <v>4.84</v>
      </c>
      <c r="N3404">
        <f>Envios[[#This Row],[Cantidad]]*Envios[[#This Row],[Precio por Unidad]]</f>
        <v>33.879999999999995</v>
      </c>
      <c r="O3404" s="2">
        <v>2.3231999999999999</v>
      </c>
      <c r="P3404" s="2">
        <f>Envios[[#This Row],[Cantidad]]*Envios[[#This Row],[Costo por Unidad]]</f>
        <v>16.2624</v>
      </c>
      <c r="Q3404">
        <v>0.71</v>
      </c>
      <c r="R3404" s="2">
        <f>Envios[[#This Row],[Costo Productos]]+Envios[[#This Row],[Costo de Envío]]</f>
        <v>16.9724</v>
      </c>
      <c r="S3404" t="s">
        <v>1842</v>
      </c>
      <c r="T3404" t="s">
        <v>30</v>
      </c>
      <c r="U3404">
        <v>1</v>
      </c>
      <c r="V3404" t="s">
        <v>27</v>
      </c>
      <c r="W3404" t="s">
        <v>27</v>
      </c>
      <c r="X3404" s="2">
        <f>Envios[[#This Row],[Ventas Totales]]-Envios[[#This Row],[Costos Totales]]</f>
        <v>16.907599999999995</v>
      </c>
    </row>
    <row r="3405" spans="1:24" x14ac:dyDescent="0.25">
      <c r="A3405">
        <v>4443</v>
      </c>
      <c r="B3405">
        <v>31650</v>
      </c>
      <c r="C3405" s="1">
        <v>40401</v>
      </c>
      <c r="D3405" s="1">
        <v>40402</v>
      </c>
      <c r="E3405" t="s">
        <v>19</v>
      </c>
      <c r="F3405" t="s">
        <v>40</v>
      </c>
      <c r="G3405">
        <v>861</v>
      </c>
      <c r="H3405" t="s">
        <v>1262</v>
      </c>
      <c r="I3405" t="s">
        <v>22</v>
      </c>
      <c r="J3405" t="s">
        <v>56</v>
      </c>
      <c r="K3405" t="s">
        <v>91</v>
      </c>
      <c r="L3405">
        <v>19</v>
      </c>
      <c r="M3405">
        <v>77.510000000000005</v>
      </c>
      <c r="N3405">
        <f>Envios[[#This Row],[Cantidad]]*Envios[[#This Row],[Precio por Unidad]]</f>
        <v>1472.69</v>
      </c>
      <c r="O3405" s="2">
        <v>18.602399999999999</v>
      </c>
      <c r="P3405" s="2">
        <f>Envios[[#This Row],[Cantidad]]*Envios[[#This Row],[Costo por Unidad]]</f>
        <v>353.44560000000001</v>
      </c>
      <c r="Q3405">
        <v>4</v>
      </c>
      <c r="R3405" s="2">
        <f>Envios[[#This Row],[Costo Productos]]+Envios[[#This Row],[Costo de Envío]]</f>
        <v>357.44560000000001</v>
      </c>
      <c r="S3405" t="s">
        <v>65</v>
      </c>
      <c r="T3405" t="s">
        <v>39</v>
      </c>
      <c r="U3405">
        <v>2</v>
      </c>
      <c r="V3405" t="s">
        <v>45</v>
      </c>
      <c r="W3405" t="s">
        <v>45</v>
      </c>
      <c r="X3405" s="2">
        <f>Envios[[#This Row],[Ventas Totales]]-Envios[[#This Row],[Costos Totales]]</f>
        <v>1115.2444</v>
      </c>
    </row>
    <row r="3406" spans="1:24" x14ac:dyDescent="0.25">
      <c r="A3406">
        <v>8263</v>
      </c>
      <c r="B3406">
        <v>59074</v>
      </c>
      <c r="C3406" s="1">
        <v>40402</v>
      </c>
      <c r="D3406" s="1">
        <v>40404</v>
      </c>
      <c r="E3406" t="s">
        <v>19</v>
      </c>
      <c r="F3406" t="s">
        <v>47</v>
      </c>
      <c r="G3406">
        <v>216</v>
      </c>
      <c r="H3406" t="s">
        <v>1413</v>
      </c>
      <c r="I3406" t="s">
        <v>35</v>
      </c>
      <c r="J3406" t="s">
        <v>36</v>
      </c>
      <c r="K3406" t="s">
        <v>37</v>
      </c>
      <c r="L3406">
        <v>37</v>
      </c>
      <c r="M3406">
        <v>14.98</v>
      </c>
      <c r="N3406">
        <f>Envios[[#This Row],[Cantidad]]*Envios[[#This Row],[Precio por Unidad]]</f>
        <v>554.26</v>
      </c>
      <c r="O3406" s="2">
        <v>9.1378000000000004</v>
      </c>
      <c r="P3406" s="2">
        <f>Envios[[#This Row],[Cantidad]]*Envios[[#This Row],[Costo por Unidad]]</f>
        <v>338.09860000000003</v>
      </c>
      <c r="Q3406">
        <v>8.99</v>
      </c>
      <c r="R3406" s="2">
        <f>Envios[[#This Row],[Costo Productos]]+Envios[[#This Row],[Costo de Envío]]</f>
        <v>347.08860000000004</v>
      </c>
      <c r="S3406" t="s">
        <v>1676</v>
      </c>
      <c r="T3406" t="s">
        <v>30</v>
      </c>
      <c r="U3406">
        <v>3</v>
      </c>
      <c r="V3406" t="s">
        <v>52</v>
      </c>
      <c r="W3406" t="s">
        <v>53</v>
      </c>
      <c r="X3406" s="2">
        <f>Envios[[#This Row],[Ventas Totales]]-Envios[[#This Row],[Costos Totales]]</f>
        <v>207.17139999999995</v>
      </c>
    </row>
    <row r="3407" spans="1:24" x14ac:dyDescent="0.25">
      <c r="A3407">
        <v>6008</v>
      </c>
      <c r="B3407">
        <v>42563</v>
      </c>
      <c r="C3407" s="1">
        <v>40402</v>
      </c>
      <c r="D3407" s="1">
        <v>40402</v>
      </c>
      <c r="E3407" t="s">
        <v>33</v>
      </c>
      <c r="F3407" t="s">
        <v>28</v>
      </c>
      <c r="G3407">
        <v>689</v>
      </c>
      <c r="H3407" t="s">
        <v>1188</v>
      </c>
      <c r="I3407" t="s">
        <v>22</v>
      </c>
      <c r="J3407" t="s">
        <v>23</v>
      </c>
      <c r="K3407" t="s">
        <v>76</v>
      </c>
      <c r="L3407">
        <v>7</v>
      </c>
      <c r="M3407">
        <v>4.24</v>
      </c>
      <c r="N3407">
        <f>Envios[[#This Row],[Cantidad]]*Envios[[#This Row],[Precio por Unidad]]</f>
        <v>29.68</v>
      </c>
      <c r="O3407" s="2">
        <v>2.7560000000000002</v>
      </c>
      <c r="P3407" s="2">
        <f>Envios[[#This Row],[Cantidad]]*Envios[[#This Row],[Costo por Unidad]]</f>
        <v>19.292000000000002</v>
      </c>
      <c r="Q3407">
        <v>5.41</v>
      </c>
      <c r="R3407" s="2">
        <f>Envios[[#This Row],[Costo Productos]]+Envios[[#This Row],[Costo de Envío]]</f>
        <v>24.702000000000002</v>
      </c>
      <c r="S3407" t="s">
        <v>662</v>
      </c>
      <c r="T3407" t="s">
        <v>30</v>
      </c>
      <c r="U3407">
        <v>3</v>
      </c>
      <c r="V3407" t="s">
        <v>52</v>
      </c>
      <c r="W3407" t="s">
        <v>53</v>
      </c>
      <c r="X3407" s="2">
        <f>Envios[[#This Row],[Ventas Totales]]-Envios[[#This Row],[Costos Totales]]</f>
        <v>4.977999999999998</v>
      </c>
    </row>
    <row r="3408" spans="1:24" x14ac:dyDescent="0.25">
      <c r="A3408">
        <v>3082</v>
      </c>
      <c r="B3408">
        <v>22117</v>
      </c>
      <c r="C3408" s="1">
        <v>40402</v>
      </c>
      <c r="D3408" s="1">
        <v>40403</v>
      </c>
      <c r="E3408" t="s">
        <v>33</v>
      </c>
      <c r="F3408" t="s">
        <v>60</v>
      </c>
      <c r="G3408">
        <v>119</v>
      </c>
      <c r="H3408" t="s">
        <v>473</v>
      </c>
      <c r="I3408" t="s">
        <v>22</v>
      </c>
      <c r="J3408" t="s">
        <v>23</v>
      </c>
      <c r="K3408" t="s">
        <v>64</v>
      </c>
      <c r="L3408">
        <v>16</v>
      </c>
      <c r="M3408">
        <v>35.44</v>
      </c>
      <c r="N3408">
        <f>Envios[[#This Row],[Cantidad]]*Envios[[#This Row],[Precio por Unidad]]</f>
        <v>567.04</v>
      </c>
      <c r="O3408" s="2">
        <v>21.972799999999999</v>
      </c>
      <c r="P3408" s="2">
        <f>Envios[[#This Row],[Cantidad]]*Envios[[#This Row],[Costo por Unidad]]</f>
        <v>351.56479999999999</v>
      </c>
      <c r="Q3408">
        <v>7.5</v>
      </c>
      <c r="R3408" s="2">
        <f>Envios[[#This Row],[Costo Productos]]+Envios[[#This Row],[Costo de Envío]]</f>
        <v>359.06479999999999</v>
      </c>
      <c r="S3408" t="s">
        <v>773</v>
      </c>
      <c r="T3408" t="s">
        <v>44</v>
      </c>
      <c r="U3408">
        <v>6</v>
      </c>
      <c r="V3408" t="s">
        <v>69</v>
      </c>
      <c r="W3408" t="s">
        <v>32</v>
      </c>
      <c r="X3408" s="2">
        <f>Envios[[#This Row],[Ventas Totales]]-Envios[[#This Row],[Costos Totales]]</f>
        <v>207.97519999999997</v>
      </c>
    </row>
    <row r="3409" spans="1:24" x14ac:dyDescent="0.25">
      <c r="A3409">
        <v>3083</v>
      </c>
      <c r="B3409">
        <v>22117</v>
      </c>
      <c r="C3409" s="1">
        <v>40402</v>
      </c>
      <c r="D3409" s="1">
        <v>40405</v>
      </c>
      <c r="E3409" t="s">
        <v>19</v>
      </c>
      <c r="F3409" t="s">
        <v>60</v>
      </c>
      <c r="G3409">
        <v>432</v>
      </c>
      <c r="H3409" t="s">
        <v>224</v>
      </c>
      <c r="I3409" t="s">
        <v>63</v>
      </c>
      <c r="J3409" t="s">
        <v>23</v>
      </c>
      <c r="K3409" t="s">
        <v>85</v>
      </c>
      <c r="L3409">
        <v>5</v>
      </c>
      <c r="M3409">
        <v>3.28</v>
      </c>
      <c r="N3409">
        <f>Envios[[#This Row],[Cantidad]]*Envios[[#This Row],[Precio por Unidad]]</f>
        <v>16.399999999999999</v>
      </c>
      <c r="O3409" s="2">
        <v>1.4431999999999998</v>
      </c>
      <c r="P3409" s="2">
        <f>Envios[[#This Row],[Cantidad]]*Envios[[#This Row],[Costo por Unidad]]</f>
        <v>7.2159999999999993</v>
      </c>
      <c r="Q3409">
        <v>3.97</v>
      </c>
      <c r="R3409" s="2">
        <f>Envios[[#This Row],[Costo Productos]]+Envios[[#This Row],[Costo de Envío]]</f>
        <v>11.186</v>
      </c>
      <c r="S3409" t="s">
        <v>773</v>
      </c>
      <c r="T3409" t="s">
        <v>44</v>
      </c>
      <c r="U3409">
        <v>6</v>
      </c>
      <c r="V3409" t="s">
        <v>69</v>
      </c>
      <c r="W3409" t="s">
        <v>32</v>
      </c>
      <c r="X3409" s="2">
        <f>Envios[[#This Row],[Ventas Totales]]-Envios[[#This Row],[Costos Totales]]</f>
        <v>5.2139999999999986</v>
      </c>
    </row>
    <row r="3410" spans="1:24" x14ac:dyDescent="0.25">
      <c r="A3410">
        <v>5035</v>
      </c>
      <c r="B3410">
        <v>35878</v>
      </c>
      <c r="C3410" s="1">
        <v>40403</v>
      </c>
      <c r="D3410" s="1">
        <v>40405</v>
      </c>
      <c r="E3410" t="s">
        <v>19</v>
      </c>
      <c r="F3410" t="s">
        <v>28</v>
      </c>
      <c r="G3410">
        <v>1010</v>
      </c>
      <c r="H3410" t="s">
        <v>906</v>
      </c>
      <c r="I3410" t="s">
        <v>63</v>
      </c>
      <c r="J3410" t="s">
        <v>23</v>
      </c>
      <c r="K3410" t="s">
        <v>64</v>
      </c>
      <c r="L3410">
        <v>45</v>
      </c>
      <c r="M3410">
        <v>3.6</v>
      </c>
      <c r="N3410">
        <f>Envios[[#This Row],[Cantidad]]*Envios[[#This Row],[Precio por Unidad]]</f>
        <v>162</v>
      </c>
      <c r="O3410" s="2">
        <v>2.1960000000000002</v>
      </c>
      <c r="P3410" s="2">
        <f>Envios[[#This Row],[Cantidad]]*Envios[[#This Row],[Costo por Unidad]]</f>
        <v>98.820000000000007</v>
      </c>
      <c r="Q3410">
        <v>2.2000000000000002</v>
      </c>
      <c r="R3410" s="2">
        <f>Envios[[#This Row],[Costo Productos]]+Envios[[#This Row],[Costo de Envío]]</f>
        <v>101.02000000000001</v>
      </c>
      <c r="S3410" t="s">
        <v>83</v>
      </c>
      <c r="T3410" t="s">
        <v>30</v>
      </c>
      <c r="U3410">
        <v>1</v>
      </c>
      <c r="V3410" t="s">
        <v>27</v>
      </c>
      <c r="W3410" t="s">
        <v>27</v>
      </c>
      <c r="X3410" s="2">
        <f>Envios[[#This Row],[Ventas Totales]]-Envios[[#This Row],[Costos Totales]]</f>
        <v>60.97999999999999</v>
      </c>
    </row>
    <row r="3411" spans="1:24" x14ac:dyDescent="0.25">
      <c r="A3411">
        <v>5034</v>
      </c>
      <c r="B3411">
        <v>35878</v>
      </c>
      <c r="C3411" s="1">
        <v>40403</v>
      </c>
      <c r="D3411" s="1">
        <v>40404</v>
      </c>
      <c r="E3411" t="s">
        <v>19</v>
      </c>
      <c r="F3411" t="s">
        <v>28</v>
      </c>
      <c r="G3411">
        <v>130</v>
      </c>
      <c r="H3411" t="s">
        <v>493</v>
      </c>
      <c r="I3411" t="s">
        <v>22</v>
      </c>
      <c r="J3411" t="s">
        <v>23</v>
      </c>
      <c r="K3411" t="s">
        <v>64</v>
      </c>
      <c r="L3411">
        <v>11</v>
      </c>
      <c r="M3411">
        <v>40.99</v>
      </c>
      <c r="N3411">
        <f>Envios[[#This Row],[Cantidad]]*Envios[[#This Row],[Precio por Unidad]]</f>
        <v>450.89000000000004</v>
      </c>
      <c r="O3411" s="2">
        <v>26.233600000000003</v>
      </c>
      <c r="P3411" s="2">
        <f>Envios[[#This Row],[Cantidad]]*Envios[[#This Row],[Costo por Unidad]]</f>
        <v>288.56960000000004</v>
      </c>
      <c r="Q3411">
        <v>17.48</v>
      </c>
      <c r="R3411" s="2">
        <f>Envios[[#This Row],[Costo Productos]]+Envios[[#This Row],[Costo de Envío]]</f>
        <v>306.04960000000005</v>
      </c>
      <c r="S3411" t="s">
        <v>83</v>
      </c>
      <c r="T3411" t="s">
        <v>30</v>
      </c>
      <c r="U3411">
        <v>1</v>
      </c>
      <c r="V3411" t="s">
        <v>27</v>
      </c>
      <c r="W3411" t="s">
        <v>27</v>
      </c>
      <c r="X3411" s="2">
        <f>Envios[[#This Row],[Ventas Totales]]-Envios[[#This Row],[Costos Totales]]</f>
        <v>144.84039999999999</v>
      </c>
    </row>
    <row r="3412" spans="1:24" x14ac:dyDescent="0.25">
      <c r="A3412">
        <v>2729</v>
      </c>
      <c r="B3412">
        <v>19687</v>
      </c>
      <c r="C3412" s="1">
        <v>40403</v>
      </c>
      <c r="D3412" s="1">
        <v>40404</v>
      </c>
      <c r="E3412" t="s">
        <v>19</v>
      </c>
      <c r="F3412" t="s">
        <v>28</v>
      </c>
      <c r="G3412">
        <v>479</v>
      </c>
      <c r="H3412" t="s">
        <v>1043</v>
      </c>
      <c r="I3412" t="s">
        <v>63</v>
      </c>
      <c r="J3412" t="s">
        <v>23</v>
      </c>
      <c r="K3412" t="s">
        <v>140</v>
      </c>
      <c r="L3412">
        <v>33</v>
      </c>
      <c r="M3412">
        <v>1.48</v>
      </c>
      <c r="N3412">
        <f>Envios[[#This Row],[Cantidad]]*Envios[[#This Row],[Precio por Unidad]]</f>
        <v>48.839999999999996</v>
      </c>
      <c r="O3412" s="2">
        <v>0.93240000000000001</v>
      </c>
      <c r="P3412" s="2">
        <f>Envios[[#This Row],[Cantidad]]*Envios[[#This Row],[Costo por Unidad]]</f>
        <v>30.769200000000001</v>
      </c>
      <c r="Q3412">
        <v>0.7</v>
      </c>
      <c r="R3412" s="2">
        <f>Envios[[#This Row],[Costo Productos]]+Envios[[#This Row],[Costo de Envío]]</f>
        <v>31.469200000000001</v>
      </c>
      <c r="S3412" t="s">
        <v>266</v>
      </c>
      <c r="T3412" t="s">
        <v>39</v>
      </c>
      <c r="U3412">
        <v>1</v>
      </c>
      <c r="V3412" t="s">
        <v>27</v>
      </c>
      <c r="W3412" t="s">
        <v>27</v>
      </c>
      <c r="X3412" s="2">
        <f>Envios[[#This Row],[Ventas Totales]]-Envios[[#This Row],[Costos Totales]]</f>
        <v>17.370799999999996</v>
      </c>
    </row>
    <row r="3413" spans="1:24" x14ac:dyDescent="0.25">
      <c r="A3413">
        <v>2730</v>
      </c>
      <c r="B3413">
        <v>19687</v>
      </c>
      <c r="C3413" s="1">
        <v>40403</v>
      </c>
      <c r="D3413" s="1">
        <v>40405</v>
      </c>
      <c r="E3413" t="s">
        <v>19</v>
      </c>
      <c r="F3413" t="s">
        <v>28</v>
      </c>
      <c r="G3413">
        <v>979</v>
      </c>
      <c r="H3413" t="s">
        <v>1131</v>
      </c>
      <c r="I3413" t="s">
        <v>22</v>
      </c>
      <c r="J3413" t="s">
        <v>56</v>
      </c>
      <c r="K3413" t="s">
        <v>57</v>
      </c>
      <c r="L3413">
        <v>23</v>
      </c>
      <c r="M3413">
        <v>45.99</v>
      </c>
      <c r="N3413">
        <f>Envios[[#This Row],[Cantidad]]*Envios[[#This Row],[Precio por Unidad]]</f>
        <v>1057.77</v>
      </c>
      <c r="O3413" s="2">
        <v>19.775700000000004</v>
      </c>
      <c r="P3413" s="2">
        <f>Envios[[#This Row],[Cantidad]]*Envios[[#This Row],[Costo por Unidad]]</f>
        <v>454.8411000000001</v>
      </c>
      <c r="Q3413">
        <v>4.99</v>
      </c>
      <c r="R3413" s="2">
        <f>Envios[[#This Row],[Costo Productos]]+Envios[[#This Row],[Costo de Envío]]</f>
        <v>459.83110000000011</v>
      </c>
      <c r="S3413" t="s">
        <v>266</v>
      </c>
      <c r="T3413" t="s">
        <v>39</v>
      </c>
      <c r="U3413">
        <v>1</v>
      </c>
      <c r="V3413" t="s">
        <v>27</v>
      </c>
      <c r="W3413" t="s">
        <v>27</v>
      </c>
      <c r="X3413" s="2">
        <f>Envios[[#This Row],[Ventas Totales]]-Envios[[#This Row],[Costos Totales]]</f>
        <v>597.93889999999988</v>
      </c>
    </row>
    <row r="3414" spans="1:24" x14ac:dyDescent="0.25">
      <c r="A3414">
        <v>4706</v>
      </c>
      <c r="B3414">
        <v>33537</v>
      </c>
      <c r="C3414" s="1">
        <v>40403</v>
      </c>
      <c r="D3414" s="1">
        <v>40405</v>
      </c>
      <c r="E3414" t="s">
        <v>19</v>
      </c>
      <c r="F3414" t="s">
        <v>28</v>
      </c>
      <c r="G3414">
        <v>265</v>
      </c>
      <c r="H3414" t="s">
        <v>286</v>
      </c>
      <c r="I3414" t="s">
        <v>63</v>
      </c>
      <c r="J3414" t="s">
        <v>23</v>
      </c>
      <c r="K3414" t="s">
        <v>85</v>
      </c>
      <c r="L3414">
        <v>26</v>
      </c>
      <c r="M3414">
        <v>1.76</v>
      </c>
      <c r="N3414">
        <f>Envios[[#This Row],[Cantidad]]*Envios[[#This Row],[Precio por Unidad]]</f>
        <v>45.76</v>
      </c>
      <c r="O3414" s="2">
        <v>0.77439999999999987</v>
      </c>
      <c r="P3414" s="2">
        <f>Envios[[#This Row],[Cantidad]]*Envios[[#This Row],[Costo por Unidad]]</f>
        <v>20.134399999999996</v>
      </c>
      <c r="Q3414">
        <v>0.7</v>
      </c>
      <c r="R3414" s="2">
        <f>Envios[[#This Row],[Costo Productos]]+Envios[[#This Row],[Costo de Envío]]</f>
        <v>20.834399999999995</v>
      </c>
      <c r="S3414" t="s">
        <v>657</v>
      </c>
      <c r="T3414" t="s">
        <v>30</v>
      </c>
      <c r="U3414">
        <v>9</v>
      </c>
      <c r="V3414" t="s">
        <v>31</v>
      </c>
      <c r="W3414" t="s">
        <v>32</v>
      </c>
      <c r="X3414" s="2">
        <f>Envios[[#This Row],[Ventas Totales]]-Envios[[#This Row],[Costos Totales]]</f>
        <v>24.925600000000003</v>
      </c>
    </row>
    <row r="3415" spans="1:24" x14ac:dyDescent="0.25">
      <c r="A3415">
        <v>4707</v>
      </c>
      <c r="B3415">
        <v>33537</v>
      </c>
      <c r="C3415" s="1">
        <v>40403</v>
      </c>
      <c r="D3415" s="1">
        <v>40404</v>
      </c>
      <c r="E3415" t="s">
        <v>19</v>
      </c>
      <c r="F3415" t="s">
        <v>28</v>
      </c>
      <c r="G3415">
        <v>181</v>
      </c>
      <c r="H3415" t="s">
        <v>601</v>
      </c>
      <c r="I3415" t="s">
        <v>35</v>
      </c>
      <c r="J3415" t="s">
        <v>56</v>
      </c>
      <c r="K3415" t="s">
        <v>57</v>
      </c>
      <c r="L3415">
        <v>9</v>
      </c>
      <c r="M3415">
        <v>20.99</v>
      </c>
      <c r="N3415">
        <f>Envios[[#This Row],[Cantidad]]*Envios[[#This Row],[Precio por Unidad]]</f>
        <v>188.91</v>
      </c>
      <c r="O3415" s="2">
        <v>3.9880999999999984</v>
      </c>
      <c r="P3415" s="2">
        <f>Envios[[#This Row],[Cantidad]]*Envios[[#This Row],[Costo por Unidad]]</f>
        <v>35.892899999999983</v>
      </c>
      <c r="Q3415">
        <v>3.3</v>
      </c>
      <c r="R3415" s="2">
        <f>Envios[[#This Row],[Costo Productos]]+Envios[[#This Row],[Costo de Envío]]</f>
        <v>39.19289999999998</v>
      </c>
      <c r="S3415" t="s">
        <v>657</v>
      </c>
      <c r="T3415" t="s">
        <v>30</v>
      </c>
      <c r="U3415">
        <v>9</v>
      </c>
      <c r="V3415" t="s">
        <v>31</v>
      </c>
      <c r="W3415" t="s">
        <v>32</v>
      </c>
      <c r="X3415" s="2">
        <f>Envios[[#This Row],[Ventas Totales]]-Envios[[#This Row],[Costos Totales]]</f>
        <v>149.71710000000002</v>
      </c>
    </row>
    <row r="3416" spans="1:24" x14ac:dyDescent="0.25">
      <c r="A3416">
        <v>713</v>
      </c>
      <c r="B3416">
        <v>5061</v>
      </c>
      <c r="C3416" s="1">
        <v>40403</v>
      </c>
      <c r="D3416" s="1">
        <v>40405</v>
      </c>
      <c r="E3416" t="s">
        <v>19</v>
      </c>
      <c r="F3416" t="s">
        <v>60</v>
      </c>
      <c r="G3416">
        <v>711</v>
      </c>
      <c r="H3416" t="s">
        <v>1198</v>
      </c>
      <c r="I3416" t="s">
        <v>63</v>
      </c>
      <c r="J3416" t="s">
        <v>23</v>
      </c>
      <c r="K3416" t="s">
        <v>85</v>
      </c>
      <c r="L3416">
        <v>4</v>
      </c>
      <c r="M3416">
        <v>2.88</v>
      </c>
      <c r="N3416">
        <f>Envios[[#This Row],[Cantidad]]*Envios[[#This Row],[Precio por Unidad]]</f>
        <v>11.52</v>
      </c>
      <c r="O3416" s="2">
        <v>1.2671999999999999</v>
      </c>
      <c r="P3416" s="2">
        <f>Envios[[#This Row],[Cantidad]]*Envios[[#This Row],[Costo por Unidad]]</f>
        <v>5.0687999999999995</v>
      </c>
      <c r="Q3416">
        <v>0.7</v>
      </c>
      <c r="R3416" s="2">
        <f>Envios[[#This Row],[Costo Productos]]+Envios[[#This Row],[Costo de Envío]]</f>
        <v>5.7687999999999997</v>
      </c>
      <c r="S3416" t="s">
        <v>370</v>
      </c>
      <c r="T3416" t="s">
        <v>30</v>
      </c>
      <c r="U3416">
        <v>4</v>
      </c>
      <c r="V3416" t="s">
        <v>73</v>
      </c>
      <c r="W3416" t="s">
        <v>74</v>
      </c>
      <c r="X3416" s="2">
        <f>Envios[[#This Row],[Ventas Totales]]-Envios[[#This Row],[Costos Totales]]</f>
        <v>5.7511999999999999</v>
      </c>
    </row>
    <row r="3417" spans="1:24" x14ac:dyDescent="0.25">
      <c r="A3417">
        <v>4931</v>
      </c>
      <c r="B3417">
        <v>35079</v>
      </c>
      <c r="C3417" s="1">
        <v>40404</v>
      </c>
      <c r="D3417" s="1">
        <v>40406</v>
      </c>
      <c r="E3417" t="s">
        <v>19</v>
      </c>
      <c r="F3417" t="s">
        <v>20</v>
      </c>
      <c r="G3417">
        <v>209</v>
      </c>
      <c r="H3417" t="s">
        <v>663</v>
      </c>
      <c r="I3417" t="s">
        <v>119</v>
      </c>
      <c r="J3417" t="s">
        <v>36</v>
      </c>
      <c r="K3417" t="s">
        <v>204</v>
      </c>
      <c r="L3417">
        <v>13</v>
      </c>
      <c r="M3417">
        <v>4.9800000000000004</v>
      </c>
      <c r="N3417">
        <f>Envios[[#This Row],[Cantidad]]*Envios[[#This Row],[Precio por Unidad]]</f>
        <v>64.740000000000009</v>
      </c>
      <c r="O3417" s="2">
        <v>1.7430000000000001</v>
      </c>
      <c r="P3417" s="2">
        <f>Envios[[#This Row],[Cantidad]]*Envios[[#This Row],[Costo por Unidad]]</f>
        <v>22.659000000000002</v>
      </c>
      <c r="Q3417">
        <v>4.95</v>
      </c>
      <c r="R3417" s="2">
        <f>Envios[[#This Row],[Costo Productos]]+Envios[[#This Row],[Costo de Envío]]</f>
        <v>27.609000000000002</v>
      </c>
      <c r="S3417" t="s">
        <v>137</v>
      </c>
      <c r="T3417" t="s">
        <v>39</v>
      </c>
      <c r="U3417">
        <v>1</v>
      </c>
      <c r="V3417" t="s">
        <v>27</v>
      </c>
      <c r="W3417" t="s">
        <v>27</v>
      </c>
      <c r="X3417" s="2">
        <f>Envios[[#This Row],[Ventas Totales]]-Envios[[#This Row],[Costos Totales]]</f>
        <v>37.131000000000007</v>
      </c>
    </row>
    <row r="3418" spans="1:24" x14ac:dyDescent="0.25">
      <c r="A3418">
        <v>4932</v>
      </c>
      <c r="B3418">
        <v>35079</v>
      </c>
      <c r="C3418" s="1">
        <v>40404</v>
      </c>
      <c r="D3418" s="1">
        <v>40406</v>
      </c>
      <c r="E3418" t="s">
        <v>33</v>
      </c>
      <c r="F3418" t="s">
        <v>20</v>
      </c>
      <c r="G3418">
        <v>1009</v>
      </c>
      <c r="H3418" t="s">
        <v>1945</v>
      </c>
      <c r="I3418" t="s">
        <v>42</v>
      </c>
      <c r="J3418" t="s">
        <v>36</v>
      </c>
      <c r="K3418" t="s">
        <v>120</v>
      </c>
      <c r="L3418">
        <v>32</v>
      </c>
      <c r="M3418">
        <v>60.98</v>
      </c>
      <c r="N3418">
        <f>Envios[[#This Row],[Cantidad]]*Envios[[#This Row],[Precio por Unidad]]</f>
        <v>1951.36</v>
      </c>
      <c r="O3418" s="2">
        <v>22.5626</v>
      </c>
      <c r="P3418" s="2">
        <f>Envios[[#This Row],[Cantidad]]*Envios[[#This Row],[Costo por Unidad]]</f>
        <v>722.00319999999999</v>
      </c>
      <c r="Q3418">
        <v>19.989999999999998</v>
      </c>
      <c r="R3418" s="2">
        <f>Envios[[#This Row],[Costo Productos]]+Envios[[#This Row],[Costo de Envío]]</f>
        <v>741.9932</v>
      </c>
      <c r="S3418" t="s">
        <v>137</v>
      </c>
      <c r="T3418" t="s">
        <v>39</v>
      </c>
      <c r="U3418">
        <v>1</v>
      </c>
      <c r="V3418" t="s">
        <v>27</v>
      </c>
      <c r="W3418" t="s">
        <v>27</v>
      </c>
      <c r="X3418" s="2">
        <f>Envios[[#This Row],[Ventas Totales]]-Envios[[#This Row],[Costos Totales]]</f>
        <v>1209.3667999999998</v>
      </c>
    </row>
    <row r="3419" spans="1:24" x14ac:dyDescent="0.25">
      <c r="A3419">
        <v>2398</v>
      </c>
      <c r="B3419">
        <v>17381</v>
      </c>
      <c r="C3419" s="1">
        <v>40404</v>
      </c>
      <c r="D3419" s="1">
        <v>40405</v>
      </c>
      <c r="E3419" t="s">
        <v>19</v>
      </c>
      <c r="F3419" t="s">
        <v>20</v>
      </c>
      <c r="G3419">
        <v>750</v>
      </c>
      <c r="H3419" t="s">
        <v>1567</v>
      </c>
      <c r="I3419" t="s">
        <v>22</v>
      </c>
      <c r="J3419" t="s">
        <v>23</v>
      </c>
      <c r="K3419" t="s">
        <v>188</v>
      </c>
      <c r="L3419">
        <v>28</v>
      </c>
      <c r="M3419">
        <v>3.75</v>
      </c>
      <c r="N3419">
        <f>Envios[[#This Row],[Cantidad]]*Envios[[#This Row],[Precio por Unidad]]</f>
        <v>105</v>
      </c>
      <c r="O3419" s="2">
        <v>2.3624999999999998</v>
      </c>
      <c r="P3419" s="2">
        <f>Envios[[#This Row],[Cantidad]]*Envios[[#This Row],[Costo por Unidad]]</f>
        <v>66.149999999999991</v>
      </c>
      <c r="Q3419">
        <v>0.5</v>
      </c>
      <c r="R3419" s="2">
        <f>Envios[[#This Row],[Costo Productos]]+Envios[[#This Row],[Costo de Envío]]</f>
        <v>66.649999999999991</v>
      </c>
      <c r="S3419" t="s">
        <v>360</v>
      </c>
      <c r="T3419" t="s">
        <v>30</v>
      </c>
      <c r="U3419">
        <v>6</v>
      </c>
      <c r="V3419" t="s">
        <v>69</v>
      </c>
      <c r="W3419" t="s">
        <v>32</v>
      </c>
      <c r="X3419" s="2">
        <f>Envios[[#This Row],[Ventas Totales]]-Envios[[#This Row],[Costos Totales]]</f>
        <v>38.350000000000009</v>
      </c>
    </row>
    <row r="3420" spans="1:24" x14ac:dyDescent="0.25">
      <c r="A3420">
        <v>2865</v>
      </c>
      <c r="B3420">
        <v>20679</v>
      </c>
      <c r="C3420" s="1">
        <v>40404</v>
      </c>
      <c r="D3420" s="1">
        <v>40404</v>
      </c>
      <c r="E3420" t="s">
        <v>19</v>
      </c>
      <c r="F3420" t="s">
        <v>28</v>
      </c>
      <c r="G3420">
        <v>536</v>
      </c>
      <c r="H3420" t="s">
        <v>355</v>
      </c>
      <c r="I3420" t="s">
        <v>22</v>
      </c>
      <c r="J3420" t="s">
        <v>23</v>
      </c>
      <c r="K3420" t="s">
        <v>24</v>
      </c>
      <c r="L3420">
        <v>32</v>
      </c>
      <c r="M3420">
        <v>161.55000000000001</v>
      </c>
      <c r="N3420">
        <f>Envios[[#This Row],[Cantidad]]*Envios[[#This Row],[Precio por Unidad]]</f>
        <v>5169.6000000000004</v>
      </c>
      <c r="O3420" s="2">
        <v>54.927</v>
      </c>
      <c r="P3420" s="2">
        <f>Envios[[#This Row],[Cantidad]]*Envios[[#This Row],[Costo por Unidad]]</f>
        <v>1757.664</v>
      </c>
      <c r="Q3420">
        <v>19.989999999999998</v>
      </c>
      <c r="R3420" s="2">
        <f>Envios[[#This Row],[Costo Productos]]+Envios[[#This Row],[Costo de Envío]]</f>
        <v>1777.654</v>
      </c>
      <c r="S3420" t="s">
        <v>520</v>
      </c>
      <c r="T3420" t="s">
        <v>26</v>
      </c>
      <c r="U3420">
        <v>11</v>
      </c>
      <c r="V3420" t="s">
        <v>131</v>
      </c>
      <c r="W3420" t="s">
        <v>131</v>
      </c>
      <c r="X3420" s="2">
        <f>Envios[[#This Row],[Ventas Totales]]-Envios[[#This Row],[Costos Totales]]</f>
        <v>3391.9460000000004</v>
      </c>
    </row>
    <row r="3421" spans="1:24" x14ac:dyDescent="0.25">
      <c r="A3421">
        <v>2727</v>
      </c>
      <c r="B3421">
        <v>19686</v>
      </c>
      <c r="C3421" s="1">
        <v>40405</v>
      </c>
      <c r="D3421" s="1">
        <v>40405</v>
      </c>
      <c r="E3421" t="s">
        <v>19</v>
      </c>
      <c r="F3421" t="s">
        <v>28</v>
      </c>
      <c r="G3421">
        <v>169</v>
      </c>
      <c r="H3421" t="s">
        <v>574</v>
      </c>
      <c r="I3421" t="s">
        <v>71</v>
      </c>
      <c r="J3421" t="s">
        <v>56</v>
      </c>
      <c r="K3421" t="s">
        <v>94</v>
      </c>
      <c r="L3421">
        <v>2</v>
      </c>
      <c r="M3421">
        <v>17.98</v>
      </c>
      <c r="N3421">
        <f>Envios[[#This Row],[Cantidad]]*Envios[[#This Row],[Precio por Unidad]]</f>
        <v>35.96</v>
      </c>
      <c r="O3421" s="2">
        <v>10.788</v>
      </c>
      <c r="P3421" s="2">
        <f>Envios[[#This Row],[Cantidad]]*Envios[[#This Row],[Costo por Unidad]]</f>
        <v>21.576000000000001</v>
      </c>
      <c r="Q3421">
        <v>8.51</v>
      </c>
      <c r="R3421" s="2">
        <f>Envios[[#This Row],[Costo Productos]]+Envios[[#This Row],[Costo de Envío]]</f>
        <v>30.085999999999999</v>
      </c>
      <c r="S3421" t="s">
        <v>373</v>
      </c>
      <c r="T3421" t="s">
        <v>30</v>
      </c>
      <c r="U3421">
        <v>8</v>
      </c>
      <c r="V3421" t="s">
        <v>96</v>
      </c>
      <c r="W3421" t="s">
        <v>96</v>
      </c>
      <c r="X3421" s="2">
        <f>Envios[[#This Row],[Ventas Totales]]-Envios[[#This Row],[Costos Totales]]</f>
        <v>5.8740000000000023</v>
      </c>
    </row>
    <row r="3422" spans="1:24" x14ac:dyDescent="0.25">
      <c r="A3422">
        <v>2728</v>
      </c>
      <c r="B3422">
        <v>19686</v>
      </c>
      <c r="C3422" s="1">
        <v>40405</v>
      </c>
      <c r="D3422" s="1">
        <v>40407</v>
      </c>
      <c r="E3422" t="s">
        <v>19</v>
      </c>
      <c r="F3422" t="s">
        <v>28</v>
      </c>
      <c r="G3422">
        <v>170</v>
      </c>
      <c r="H3422" t="s">
        <v>1623</v>
      </c>
      <c r="I3422" t="s">
        <v>22</v>
      </c>
      <c r="J3422" t="s">
        <v>23</v>
      </c>
      <c r="K3422" t="s">
        <v>76</v>
      </c>
      <c r="L3422">
        <v>11</v>
      </c>
      <c r="M3422">
        <v>12.95</v>
      </c>
      <c r="N3422">
        <f>Envios[[#This Row],[Cantidad]]*Envios[[#This Row],[Precio por Unidad]]</f>
        <v>142.44999999999999</v>
      </c>
      <c r="O3422" s="2">
        <v>7.77</v>
      </c>
      <c r="P3422" s="2">
        <f>Envios[[#This Row],[Cantidad]]*Envios[[#This Row],[Costo por Unidad]]</f>
        <v>85.47</v>
      </c>
      <c r="Q3422">
        <v>4.9800000000000004</v>
      </c>
      <c r="R3422" s="2">
        <f>Envios[[#This Row],[Costo Productos]]+Envios[[#This Row],[Costo de Envío]]</f>
        <v>90.45</v>
      </c>
      <c r="S3422" t="s">
        <v>373</v>
      </c>
      <c r="T3422" t="s">
        <v>30</v>
      </c>
      <c r="U3422">
        <v>8</v>
      </c>
      <c r="V3422" t="s">
        <v>96</v>
      </c>
      <c r="W3422" t="s">
        <v>96</v>
      </c>
      <c r="X3422" s="2">
        <f>Envios[[#This Row],[Ventas Totales]]-Envios[[#This Row],[Costos Totales]]</f>
        <v>51.999999999999986</v>
      </c>
    </row>
    <row r="3423" spans="1:24" x14ac:dyDescent="0.25">
      <c r="A3423">
        <v>5368</v>
      </c>
      <c r="B3423">
        <v>38176</v>
      </c>
      <c r="C3423" s="1">
        <v>40405</v>
      </c>
      <c r="D3423" s="1">
        <v>40406</v>
      </c>
      <c r="E3423" t="s">
        <v>33</v>
      </c>
      <c r="F3423" t="s">
        <v>20</v>
      </c>
      <c r="G3423">
        <v>1147</v>
      </c>
      <c r="H3423" t="s">
        <v>1743</v>
      </c>
      <c r="I3423" t="s">
        <v>22</v>
      </c>
      <c r="J3423" t="s">
        <v>23</v>
      </c>
      <c r="K3423" t="s">
        <v>64</v>
      </c>
      <c r="L3423">
        <v>39</v>
      </c>
      <c r="M3423">
        <v>5.28</v>
      </c>
      <c r="N3423">
        <f>Envios[[#This Row],[Cantidad]]*Envios[[#This Row],[Precio por Unidad]]</f>
        <v>205.92000000000002</v>
      </c>
      <c r="O3423" s="2">
        <v>3.1680000000000001</v>
      </c>
      <c r="P3423" s="2">
        <f>Envios[[#This Row],[Cantidad]]*Envios[[#This Row],[Costo por Unidad]]</f>
        <v>123.55200000000001</v>
      </c>
      <c r="Q3423">
        <v>5.57</v>
      </c>
      <c r="R3423" s="2">
        <f>Envios[[#This Row],[Costo Productos]]+Envios[[#This Row],[Costo de Envío]]</f>
        <v>129.12200000000001</v>
      </c>
      <c r="S3423" t="s">
        <v>279</v>
      </c>
      <c r="T3423" t="s">
        <v>30</v>
      </c>
      <c r="U3423">
        <v>7</v>
      </c>
      <c r="V3423" t="s">
        <v>81</v>
      </c>
      <c r="W3423" t="s">
        <v>74</v>
      </c>
      <c r="X3423" s="2">
        <f>Envios[[#This Row],[Ventas Totales]]-Envios[[#This Row],[Costos Totales]]</f>
        <v>76.798000000000002</v>
      </c>
    </row>
    <row r="3424" spans="1:24" x14ac:dyDescent="0.25">
      <c r="A3424">
        <v>5369</v>
      </c>
      <c r="B3424">
        <v>38176</v>
      </c>
      <c r="C3424" s="1">
        <v>40405</v>
      </c>
      <c r="D3424" s="1">
        <v>40407</v>
      </c>
      <c r="E3424" t="s">
        <v>33</v>
      </c>
      <c r="F3424" t="s">
        <v>20</v>
      </c>
      <c r="G3424">
        <v>557</v>
      </c>
      <c r="H3424" t="s">
        <v>1106</v>
      </c>
      <c r="I3424" t="s">
        <v>63</v>
      </c>
      <c r="J3424" t="s">
        <v>23</v>
      </c>
      <c r="K3424" t="s">
        <v>85</v>
      </c>
      <c r="L3424">
        <v>48</v>
      </c>
      <c r="M3424">
        <v>9.11</v>
      </c>
      <c r="N3424">
        <f>Envios[[#This Row],[Cantidad]]*Envios[[#This Row],[Precio por Unidad]]</f>
        <v>437.28</v>
      </c>
      <c r="O3424" s="2">
        <v>4.3727999999999998</v>
      </c>
      <c r="P3424" s="2">
        <f>Envios[[#This Row],[Cantidad]]*Envios[[#This Row],[Costo por Unidad]]</f>
        <v>209.89439999999999</v>
      </c>
      <c r="Q3424">
        <v>2.25</v>
      </c>
      <c r="R3424" s="2">
        <f>Envios[[#This Row],[Costo Productos]]+Envios[[#This Row],[Costo de Envío]]</f>
        <v>212.14439999999999</v>
      </c>
      <c r="S3424" t="s">
        <v>279</v>
      </c>
      <c r="T3424" t="s">
        <v>30</v>
      </c>
      <c r="U3424">
        <v>7</v>
      </c>
      <c r="V3424" t="s">
        <v>81</v>
      </c>
      <c r="W3424" t="s">
        <v>74</v>
      </c>
      <c r="X3424" s="2">
        <f>Envios[[#This Row],[Ventas Totales]]-Envios[[#This Row],[Costos Totales]]</f>
        <v>225.13559999999998</v>
      </c>
    </row>
    <row r="3425" spans="1:24" x14ac:dyDescent="0.25">
      <c r="A3425">
        <v>920</v>
      </c>
      <c r="B3425">
        <v>6625</v>
      </c>
      <c r="C3425" s="1">
        <v>40405</v>
      </c>
      <c r="D3425" s="1">
        <v>40407</v>
      </c>
      <c r="E3425" t="s">
        <v>46</v>
      </c>
      <c r="F3425" t="s">
        <v>20</v>
      </c>
      <c r="G3425">
        <v>186</v>
      </c>
      <c r="H3425" t="s">
        <v>232</v>
      </c>
      <c r="I3425" t="s">
        <v>119</v>
      </c>
      <c r="J3425" t="s">
        <v>36</v>
      </c>
      <c r="K3425" t="s">
        <v>204</v>
      </c>
      <c r="L3425">
        <v>23</v>
      </c>
      <c r="M3425">
        <v>880.98</v>
      </c>
      <c r="N3425">
        <f>Envios[[#This Row],[Cantidad]]*Envios[[#This Row],[Precio por Unidad]]</f>
        <v>20262.54</v>
      </c>
      <c r="O3425" s="2">
        <v>334.7724</v>
      </c>
      <c r="P3425" s="2">
        <f>Envios[[#This Row],[Cantidad]]*Envios[[#This Row],[Costo por Unidad]]</f>
        <v>7699.7651999999998</v>
      </c>
      <c r="Q3425">
        <v>44.55</v>
      </c>
      <c r="R3425" s="2">
        <f>Envios[[#This Row],[Costo Productos]]+Envios[[#This Row],[Costo de Envío]]</f>
        <v>7744.3152</v>
      </c>
      <c r="S3425" t="s">
        <v>508</v>
      </c>
      <c r="T3425" t="s">
        <v>30</v>
      </c>
      <c r="U3425">
        <v>9</v>
      </c>
      <c r="V3425" t="s">
        <v>31</v>
      </c>
      <c r="W3425" t="s">
        <v>32</v>
      </c>
      <c r="X3425" s="2">
        <f>Envios[[#This Row],[Ventas Totales]]-Envios[[#This Row],[Costos Totales]]</f>
        <v>12518.2248</v>
      </c>
    </row>
    <row r="3426" spans="1:24" x14ac:dyDescent="0.25">
      <c r="A3426">
        <v>4235</v>
      </c>
      <c r="B3426">
        <v>30114</v>
      </c>
      <c r="C3426" s="1">
        <v>40406</v>
      </c>
      <c r="D3426" s="1">
        <v>40413</v>
      </c>
      <c r="E3426" t="s">
        <v>33</v>
      </c>
      <c r="F3426" t="s">
        <v>47</v>
      </c>
      <c r="G3426">
        <v>288</v>
      </c>
      <c r="H3426" t="s">
        <v>277</v>
      </c>
      <c r="I3426" t="s">
        <v>42</v>
      </c>
      <c r="J3426" t="s">
        <v>56</v>
      </c>
      <c r="K3426" t="s">
        <v>166</v>
      </c>
      <c r="L3426">
        <v>7</v>
      </c>
      <c r="M3426">
        <v>699.99</v>
      </c>
      <c r="N3426">
        <f>Envios[[#This Row],[Cantidad]]*Envios[[#This Row],[Precio por Unidad]]</f>
        <v>4899.93</v>
      </c>
      <c r="O3426" s="2">
        <v>412.99410000000006</v>
      </c>
      <c r="P3426" s="2">
        <f>Envios[[#This Row],[Cantidad]]*Envios[[#This Row],[Costo por Unidad]]</f>
        <v>2890.9587000000006</v>
      </c>
      <c r="Q3426">
        <v>24.49</v>
      </c>
      <c r="R3426" s="2">
        <f>Envios[[#This Row],[Costo Productos]]+Envios[[#This Row],[Costo de Envío]]</f>
        <v>2915.4487000000004</v>
      </c>
      <c r="S3426" t="s">
        <v>1734</v>
      </c>
      <c r="T3426" t="s">
        <v>30</v>
      </c>
      <c r="U3426">
        <v>2</v>
      </c>
      <c r="V3426" t="s">
        <v>45</v>
      </c>
      <c r="W3426" t="s">
        <v>45</v>
      </c>
      <c r="X3426" s="2">
        <f>Envios[[#This Row],[Ventas Totales]]-Envios[[#This Row],[Costos Totales]]</f>
        <v>1984.4812999999999</v>
      </c>
    </row>
    <row r="3427" spans="1:24" x14ac:dyDescent="0.25">
      <c r="A3427">
        <v>207</v>
      </c>
      <c r="B3427">
        <v>1382</v>
      </c>
      <c r="C3427" s="1">
        <v>40406</v>
      </c>
      <c r="D3427" s="1">
        <v>40410</v>
      </c>
      <c r="E3427" t="s">
        <v>19</v>
      </c>
      <c r="F3427" t="s">
        <v>47</v>
      </c>
      <c r="G3427">
        <v>33</v>
      </c>
      <c r="H3427" t="s">
        <v>193</v>
      </c>
      <c r="I3427" t="s">
        <v>63</v>
      </c>
      <c r="J3427" t="s">
        <v>56</v>
      </c>
      <c r="K3427" t="s">
        <v>57</v>
      </c>
      <c r="L3427">
        <v>5</v>
      </c>
      <c r="M3427">
        <v>20.99</v>
      </c>
      <c r="N3427">
        <f>Envios[[#This Row],[Cantidad]]*Envios[[#This Row],[Precio por Unidad]]</f>
        <v>104.94999999999999</v>
      </c>
      <c r="O3427" s="2">
        <v>3.9880999999999984</v>
      </c>
      <c r="P3427" s="2">
        <f>Envios[[#This Row],[Cantidad]]*Envios[[#This Row],[Costo por Unidad]]</f>
        <v>19.940499999999993</v>
      </c>
      <c r="Q3427">
        <v>2.5</v>
      </c>
      <c r="R3427" s="2">
        <f>Envios[[#This Row],[Costo Productos]]+Envios[[#This Row],[Costo de Envío]]</f>
        <v>22.440499999999993</v>
      </c>
      <c r="S3427" t="s">
        <v>1946</v>
      </c>
      <c r="T3427" t="s">
        <v>44</v>
      </c>
      <c r="U3427">
        <v>10</v>
      </c>
      <c r="V3427" t="s">
        <v>206</v>
      </c>
      <c r="W3427" t="s">
        <v>74</v>
      </c>
      <c r="X3427" s="2">
        <f>Envios[[#This Row],[Ventas Totales]]-Envios[[#This Row],[Costos Totales]]</f>
        <v>82.509500000000003</v>
      </c>
    </row>
    <row r="3428" spans="1:24" x14ac:dyDescent="0.25">
      <c r="A3428">
        <v>208</v>
      </c>
      <c r="B3428">
        <v>1382</v>
      </c>
      <c r="C3428" s="1">
        <v>40406</v>
      </c>
      <c r="D3428" s="1">
        <v>40413</v>
      </c>
      <c r="E3428" t="s">
        <v>19</v>
      </c>
      <c r="F3428" t="s">
        <v>47</v>
      </c>
      <c r="G3428">
        <v>997</v>
      </c>
      <c r="H3428" t="s">
        <v>1076</v>
      </c>
      <c r="I3428" t="s">
        <v>22</v>
      </c>
      <c r="J3428" t="s">
        <v>23</v>
      </c>
      <c r="K3428" t="s">
        <v>76</v>
      </c>
      <c r="L3428">
        <v>39</v>
      </c>
      <c r="M3428">
        <v>3.98</v>
      </c>
      <c r="N3428">
        <f>Envios[[#This Row],[Cantidad]]*Envios[[#This Row],[Precio por Unidad]]</f>
        <v>155.22</v>
      </c>
      <c r="O3428" s="2">
        <v>2.4676</v>
      </c>
      <c r="P3428" s="2">
        <f>Envios[[#This Row],[Cantidad]]*Envios[[#This Row],[Costo por Unidad]]</f>
        <v>96.236400000000003</v>
      </c>
      <c r="Q3428">
        <v>5.26</v>
      </c>
      <c r="R3428" s="2">
        <f>Envios[[#This Row],[Costo Productos]]+Envios[[#This Row],[Costo de Envío]]</f>
        <v>101.49640000000001</v>
      </c>
      <c r="S3428" t="s">
        <v>1946</v>
      </c>
      <c r="T3428" t="s">
        <v>44</v>
      </c>
      <c r="U3428">
        <v>10</v>
      </c>
      <c r="V3428" t="s">
        <v>206</v>
      </c>
      <c r="W3428" t="s">
        <v>74</v>
      </c>
      <c r="X3428" s="2">
        <f>Envios[[#This Row],[Ventas Totales]]-Envios[[#This Row],[Costos Totales]]</f>
        <v>53.72359999999999</v>
      </c>
    </row>
    <row r="3429" spans="1:24" x14ac:dyDescent="0.25">
      <c r="A3429">
        <v>209</v>
      </c>
      <c r="B3429">
        <v>1382</v>
      </c>
      <c r="C3429" s="1">
        <v>40406</v>
      </c>
      <c r="D3429" s="1">
        <v>40413</v>
      </c>
      <c r="E3429" t="s">
        <v>46</v>
      </c>
      <c r="F3429" t="s">
        <v>47</v>
      </c>
      <c r="G3429">
        <v>785</v>
      </c>
      <c r="H3429" t="s">
        <v>1029</v>
      </c>
      <c r="I3429" t="s">
        <v>119</v>
      </c>
      <c r="J3429" t="s">
        <v>36</v>
      </c>
      <c r="K3429" t="s">
        <v>204</v>
      </c>
      <c r="L3429">
        <v>31</v>
      </c>
      <c r="M3429">
        <v>220.98</v>
      </c>
      <c r="N3429">
        <f>Envios[[#This Row],[Cantidad]]*Envios[[#This Row],[Precio por Unidad]]</f>
        <v>6850.38</v>
      </c>
      <c r="O3429" s="2">
        <v>83.972399999999993</v>
      </c>
      <c r="P3429" s="2">
        <f>Envios[[#This Row],[Cantidad]]*Envios[[#This Row],[Costo por Unidad]]</f>
        <v>2603.1443999999997</v>
      </c>
      <c r="Q3429">
        <v>64.66</v>
      </c>
      <c r="R3429" s="2">
        <f>Envios[[#This Row],[Costo Productos]]+Envios[[#This Row],[Costo de Envío]]</f>
        <v>2667.8043999999995</v>
      </c>
      <c r="S3429" t="s">
        <v>1946</v>
      </c>
      <c r="T3429" t="s">
        <v>44</v>
      </c>
      <c r="U3429">
        <v>10</v>
      </c>
      <c r="V3429" t="s">
        <v>206</v>
      </c>
      <c r="W3429" t="s">
        <v>74</v>
      </c>
      <c r="X3429" s="2">
        <f>Envios[[#This Row],[Ventas Totales]]-Envios[[#This Row],[Costos Totales]]</f>
        <v>4182.5756000000001</v>
      </c>
    </row>
    <row r="3430" spans="1:24" x14ac:dyDescent="0.25">
      <c r="A3430">
        <v>3400</v>
      </c>
      <c r="B3430">
        <v>24227</v>
      </c>
      <c r="C3430" s="1">
        <v>40406</v>
      </c>
      <c r="D3430" s="1">
        <v>40408</v>
      </c>
      <c r="E3430" t="s">
        <v>19</v>
      </c>
      <c r="F3430" t="s">
        <v>28</v>
      </c>
      <c r="G3430">
        <v>706</v>
      </c>
      <c r="H3430" t="s">
        <v>1944</v>
      </c>
      <c r="I3430" t="s">
        <v>22</v>
      </c>
      <c r="J3430" t="s">
        <v>56</v>
      </c>
      <c r="K3430" t="s">
        <v>57</v>
      </c>
      <c r="L3430">
        <v>24</v>
      </c>
      <c r="M3430">
        <v>85.99</v>
      </c>
      <c r="N3430">
        <f>Envios[[#This Row],[Cantidad]]*Envios[[#This Row],[Precio por Unidad]]</f>
        <v>2063.7599999999998</v>
      </c>
      <c r="O3430" s="2">
        <v>36.1158</v>
      </c>
      <c r="P3430" s="2">
        <f>Envios[[#This Row],[Cantidad]]*Envios[[#This Row],[Costo por Unidad]]</f>
        <v>866.77919999999995</v>
      </c>
      <c r="Q3430">
        <v>2.79</v>
      </c>
      <c r="R3430" s="2">
        <f>Envios[[#This Row],[Costo Productos]]+Envios[[#This Row],[Costo de Envío]]</f>
        <v>869.56919999999991</v>
      </c>
      <c r="S3430" t="s">
        <v>219</v>
      </c>
      <c r="T3430" t="s">
        <v>39</v>
      </c>
      <c r="U3430">
        <v>7</v>
      </c>
      <c r="V3430" t="s">
        <v>81</v>
      </c>
      <c r="W3430" t="s">
        <v>74</v>
      </c>
      <c r="X3430" s="2">
        <f>Envios[[#This Row],[Ventas Totales]]-Envios[[#This Row],[Costos Totales]]</f>
        <v>1194.1907999999999</v>
      </c>
    </row>
    <row r="3431" spans="1:24" x14ac:dyDescent="0.25">
      <c r="A3431">
        <v>6611</v>
      </c>
      <c r="B3431">
        <v>47040</v>
      </c>
      <c r="C3431" s="1">
        <v>40406</v>
      </c>
      <c r="D3431" s="1">
        <v>40407</v>
      </c>
      <c r="E3431" t="s">
        <v>19</v>
      </c>
      <c r="F3431" t="s">
        <v>20</v>
      </c>
      <c r="G3431">
        <v>1048</v>
      </c>
      <c r="H3431" t="s">
        <v>812</v>
      </c>
      <c r="I3431" t="s">
        <v>22</v>
      </c>
      <c r="J3431" t="s">
        <v>23</v>
      </c>
      <c r="K3431" t="s">
        <v>76</v>
      </c>
      <c r="L3431">
        <v>38</v>
      </c>
      <c r="M3431">
        <v>12.53</v>
      </c>
      <c r="N3431">
        <f>Envios[[#This Row],[Cantidad]]*Envios[[#This Row],[Precio por Unidad]]</f>
        <v>476.14</v>
      </c>
      <c r="O3431" s="2">
        <v>7.7685999999999993</v>
      </c>
      <c r="P3431" s="2">
        <f>Envios[[#This Row],[Cantidad]]*Envios[[#This Row],[Costo por Unidad]]</f>
        <v>295.20679999999999</v>
      </c>
      <c r="Q3431">
        <v>7.17</v>
      </c>
      <c r="R3431" s="2">
        <f>Envios[[#This Row],[Costo Productos]]+Envios[[#This Row],[Costo de Envío]]</f>
        <v>302.3768</v>
      </c>
      <c r="S3431" t="s">
        <v>104</v>
      </c>
      <c r="T3431" t="s">
        <v>39</v>
      </c>
      <c r="U3431">
        <v>6</v>
      </c>
      <c r="V3431" t="s">
        <v>69</v>
      </c>
      <c r="W3431" t="s">
        <v>32</v>
      </c>
      <c r="X3431" s="2">
        <f>Envios[[#This Row],[Ventas Totales]]-Envios[[#This Row],[Costos Totales]]</f>
        <v>173.76319999999998</v>
      </c>
    </row>
    <row r="3432" spans="1:24" x14ac:dyDescent="0.25">
      <c r="A3432">
        <v>6641</v>
      </c>
      <c r="B3432">
        <v>47232</v>
      </c>
      <c r="C3432" s="1">
        <v>40407</v>
      </c>
      <c r="D3432" s="1">
        <v>40409</v>
      </c>
      <c r="E3432" t="s">
        <v>33</v>
      </c>
      <c r="F3432" t="s">
        <v>40</v>
      </c>
      <c r="G3432">
        <v>564</v>
      </c>
      <c r="H3432" t="s">
        <v>1049</v>
      </c>
      <c r="I3432" t="s">
        <v>22</v>
      </c>
      <c r="J3432" t="s">
        <v>23</v>
      </c>
      <c r="K3432" t="s">
        <v>24</v>
      </c>
      <c r="L3432">
        <v>39</v>
      </c>
      <c r="M3432">
        <v>15.14</v>
      </c>
      <c r="N3432">
        <f>Envios[[#This Row],[Cantidad]]*Envios[[#This Row],[Precio por Unidad]]</f>
        <v>590.46</v>
      </c>
      <c r="O3432" s="2">
        <v>2.8765999999999994</v>
      </c>
      <c r="P3432" s="2">
        <f>Envios[[#This Row],[Cantidad]]*Envios[[#This Row],[Costo por Unidad]]</f>
        <v>112.18739999999998</v>
      </c>
      <c r="Q3432">
        <v>4.53</v>
      </c>
      <c r="R3432" s="2">
        <f>Envios[[#This Row],[Costo Productos]]+Envios[[#This Row],[Costo de Envío]]</f>
        <v>116.71739999999998</v>
      </c>
      <c r="S3432" t="s">
        <v>455</v>
      </c>
      <c r="T3432" t="s">
        <v>30</v>
      </c>
      <c r="U3432">
        <v>6</v>
      </c>
      <c r="V3432" t="s">
        <v>69</v>
      </c>
      <c r="W3432" t="s">
        <v>32</v>
      </c>
      <c r="X3432" s="2">
        <f>Envios[[#This Row],[Ventas Totales]]-Envios[[#This Row],[Costos Totales]]</f>
        <v>473.74260000000004</v>
      </c>
    </row>
    <row r="3433" spans="1:24" x14ac:dyDescent="0.25">
      <c r="A3433">
        <v>3175</v>
      </c>
      <c r="B3433">
        <v>22820</v>
      </c>
      <c r="C3433" s="1">
        <v>40407</v>
      </c>
      <c r="D3433" s="1">
        <v>40410</v>
      </c>
      <c r="E3433" t="s">
        <v>19</v>
      </c>
      <c r="F3433" t="s">
        <v>20</v>
      </c>
      <c r="G3433">
        <v>627</v>
      </c>
      <c r="H3433" t="s">
        <v>1155</v>
      </c>
      <c r="I3433" t="s">
        <v>63</v>
      </c>
      <c r="J3433" t="s">
        <v>23</v>
      </c>
      <c r="K3433" t="s">
        <v>140</v>
      </c>
      <c r="L3433">
        <v>18</v>
      </c>
      <c r="M3433">
        <v>7.89</v>
      </c>
      <c r="N3433">
        <f>Envios[[#This Row],[Cantidad]]*Envios[[#This Row],[Precio por Unidad]]</f>
        <v>142.01999999999998</v>
      </c>
      <c r="O3433" s="2">
        <v>4.734</v>
      </c>
      <c r="P3433" s="2">
        <f>Envios[[#This Row],[Cantidad]]*Envios[[#This Row],[Costo por Unidad]]</f>
        <v>85.212000000000003</v>
      </c>
      <c r="Q3433">
        <v>2.82</v>
      </c>
      <c r="R3433" s="2">
        <f>Envios[[#This Row],[Costo Productos]]+Envios[[#This Row],[Costo de Envío]]</f>
        <v>88.031999999999996</v>
      </c>
      <c r="S3433" t="s">
        <v>1732</v>
      </c>
      <c r="T3433" t="s">
        <v>39</v>
      </c>
      <c r="U3433">
        <v>4</v>
      </c>
      <c r="V3433" t="s">
        <v>73</v>
      </c>
      <c r="W3433" t="s">
        <v>74</v>
      </c>
      <c r="X3433" s="2">
        <f>Envios[[#This Row],[Ventas Totales]]-Envios[[#This Row],[Costos Totales]]</f>
        <v>53.987999999999985</v>
      </c>
    </row>
    <row r="3434" spans="1:24" x14ac:dyDescent="0.25">
      <c r="A3434">
        <v>3174</v>
      </c>
      <c r="B3434">
        <v>22820</v>
      </c>
      <c r="C3434" s="1">
        <v>40407</v>
      </c>
      <c r="D3434" s="1">
        <v>40409</v>
      </c>
      <c r="E3434" t="s">
        <v>19</v>
      </c>
      <c r="F3434" t="s">
        <v>20</v>
      </c>
      <c r="G3434">
        <v>30</v>
      </c>
      <c r="H3434" t="s">
        <v>179</v>
      </c>
      <c r="I3434" t="s">
        <v>35</v>
      </c>
      <c r="J3434" t="s">
        <v>56</v>
      </c>
      <c r="K3434" t="s">
        <v>91</v>
      </c>
      <c r="L3434">
        <v>34</v>
      </c>
      <c r="M3434">
        <v>5.98</v>
      </c>
      <c r="N3434">
        <f>Envios[[#This Row],[Cantidad]]*Envios[[#This Row],[Precio por Unidad]]</f>
        <v>203.32000000000002</v>
      </c>
      <c r="O3434" s="2">
        <v>1.4950000000000001</v>
      </c>
      <c r="P3434" s="2">
        <f>Envios[[#This Row],[Cantidad]]*Envios[[#This Row],[Costo por Unidad]]</f>
        <v>50.830000000000005</v>
      </c>
      <c r="Q3434">
        <v>4.38</v>
      </c>
      <c r="R3434" s="2">
        <f>Envios[[#This Row],[Costo Productos]]+Envios[[#This Row],[Costo de Envío]]</f>
        <v>55.210000000000008</v>
      </c>
      <c r="S3434" t="s">
        <v>1732</v>
      </c>
      <c r="T3434" t="s">
        <v>39</v>
      </c>
      <c r="U3434">
        <v>1</v>
      </c>
      <c r="V3434" t="s">
        <v>27</v>
      </c>
      <c r="W3434" t="s">
        <v>27</v>
      </c>
      <c r="X3434" s="2">
        <f>Envios[[#This Row],[Ventas Totales]]-Envios[[#This Row],[Costos Totales]]</f>
        <v>148.11000000000001</v>
      </c>
    </row>
    <row r="3435" spans="1:24" x14ac:dyDescent="0.25">
      <c r="A3435">
        <v>1591</v>
      </c>
      <c r="B3435">
        <v>11491</v>
      </c>
      <c r="C3435" s="1">
        <v>40407</v>
      </c>
      <c r="D3435" s="1">
        <v>40416</v>
      </c>
      <c r="E3435" t="s">
        <v>19</v>
      </c>
      <c r="F3435" t="s">
        <v>47</v>
      </c>
      <c r="G3435">
        <v>892</v>
      </c>
      <c r="H3435" t="s">
        <v>1947</v>
      </c>
      <c r="I3435" t="s">
        <v>35</v>
      </c>
      <c r="J3435" t="s">
        <v>56</v>
      </c>
      <c r="K3435" t="s">
        <v>91</v>
      </c>
      <c r="L3435">
        <v>26</v>
      </c>
      <c r="M3435">
        <v>6.6</v>
      </c>
      <c r="N3435">
        <f>Envios[[#This Row],[Cantidad]]*Envios[[#This Row],[Precio por Unidad]]</f>
        <v>171.6</v>
      </c>
      <c r="O3435" s="2">
        <v>2.2439999999999998</v>
      </c>
      <c r="P3435" s="2">
        <f>Envios[[#This Row],[Cantidad]]*Envios[[#This Row],[Costo por Unidad]]</f>
        <v>58.343999999999994</v>
      </c>
      <c r="Q3435">
        <v>4.07</v>
      </c>
      <c r="R3435" s="2">
        <f>Envios[[#This Row],[Costo Productos]]+Envios[[#This Row],[Costo de Envío]]</f>
        <v>62.413999999999994</v>
      </c>
      <c r="S3435" t="s">
        <v>137</v>
      </c>
      <c r="T3435" t="s">
        <v>44</v>
      </c>
      <c r="U3435">
        <v>1</v>
      </c>
      <c r="V3435" t="s">
        <v>27</v>
      </c>
      <c r="W3435" t="s">
        <v>27</v>
      </c>
      <c r="X3435" s="2">
        <f>Envios[[#This Row],[Ventas Totales]]-Envios[[#This Row],[Costos Totales]]</f>
        <v>109.18600000000001</v>
      </c>
    </row>
    <row r="3436" spans="1:24" x14ac:dyDescent="0.25">
      <c r="A3436">
        <v>1592</v>
      </c>
      <c r="B3436">
        <v>11491</v>
      </c>
      <c r="C3436" s="1">
        <v>40407</v>
      </c>
      <c r="D3436" s="1">
        <v>40409</v>
      </c>
      <c r="E3436" t="s">
        <v>33</v>
      </c>
      <c r="F3436" t="s">
        <v>47</v>
      </c>
      <c r="G3436">
        <v>743</v>
      </c>
      <c r="H3436" t="s">
        <v>1212</v>
      </c>
      <c r="I3436" t="s">
        <v>22</v>
      </c>
      <c r="J3436" t="s">
        <v>36</v>
      </c>
      <c r="K3436" t="s">
        <v>37</v>
      </c>
      <c r="L3436">
        <v>38</v>
      </c>
      <c r="M3436">
        <v>48.04</v>
      </c>
      <c r="N3436">
        <f>Envios[[#This Row],[Cantidad]]*Envios[[#This Row],[Precio por Unidad]]</f>
        <v>1825.52</v>
      </c>
      <c r="O3436" s="2">
        <v>28.343600000000002</v>
      </c>
      <c r="P3436" s="2">
        <f>Envios[[#This Row],[Cantidad]]*Envios[[#This Row],[Costo por Unidad]]</f>
        <v>1077.0568000000001</v>
      </c>
      <c r="Q3436">
        <v>7.23</v>
      </c>
      <c r="R3436" s="2">
        <f>Envios[[#This Row],[Costo Productos]]+Envios[[#This Row],[Costo de Envío]]</f>
        <v>1084.2868000000001</v>
      </c>
      <c r="S3436" t="s">
        <v>137</v>
      </c>
      <c r="T3436" t="s">
        <v>44</v>
      </c>
      <c r="U3436">
        <v>1</v>
      </c>
      <c r="V3436" t="s">
        <v>27</v>
      </c>
      <c r="W3436" t="s">
        <v>27</v>
      </c>
      <c r="X3436" s="2">
        <f>Envios[[#This Row],[Ventas Totales]]-Envios[[#This Row],[Costos Totales]]</f>
        <v>741.2331999999999</v>
      </c>
    </row>
    <row r="3437" spans="1:24" x14ac:dyDescent="0.25">
      <c r="A3437">
        <v>1775</v>
      </c>
      <c r="B3437">
        <v>12710</v>
      </c>
      <c r="C3437" s="1">
        <v>40407</v>
      </c>
      <c r="D3437" s="1">
        <v>40407</v>
      </c>
      <c r="E3437" t="s">
        <v>19</v>
      </c>
      <c r="F3437" t="s">
        <v>60</v>
      </c>
      <c r="G3437">
        <v>299</v>
      </c>
      <c r="H3437" t="s">
        <v>825</v>
      </c>
      <c r="I3437" t="s">
        <v>22</v>
      </c>
      <c r="J3437" t="s">
        <v>23</v>
      </c>
      <c r="K3437" t="s">
        <v>64</v>
      </c>
      <c r="L3437">
        <v>37</v>
      </c>
      <c r="M3437">
        <v>55.98</v>
      </c>
      <c r="N3437">
        <f>Envios[[#This Row],[Cantidad]]*Envios[[#This Row],[Precio por Unidad]]</f>
        <v>2071.2599999999998</v>
      </c>
      <c r="O3437" s="2">
        <v>35.827199999999998</v>
      </c>
      <c r="P3437" s="2">
        <f>Envios[[#This Row],[Cantidad]]*Envios[[#This Row],[Costo por Unidad]]</f>
        <v>1325.6063999999999</v>
      </c>
      <c r="Q3437">
        <v>13.88</v>
      </c>
      <c r="R3437" s="2">
        <f>Envios[[#This Row],[Costo Productos]]+Envios[[#This Row],[Costo de Envío]]</f>
        <v>1339.4864</v>
      </c>
      <c r="S3437" t="s">
        <v>178</v>
      </c>
      <c r="T3437" t="s">
        <v>26</v>
      </c>
      <c r="U3437">
        <v>4</v>
      </c>
      <c r="V3437" t="s">
        <v>73</v>
      </c>
      <c r="W3437" t="s">
        <v>74</v>
      </c>
      <c r="X3437" s="2">
        <f>Envios[[#This Row],[Ventas Totales]]-Envios[[#This Row],[Costos Totales]]</f>
        <v>731.77359999999976</v>
      </c>
    </row>
    <row r="3438" spans="1:24" x14ac:dyDescent="0.25">
      <c r="A3438">
        <v>503</v>
      </c>
      <c r="B3438">
        <v>3463</v>
      </c>
      <c r="C3438" s="1">
        <v>40407</v>
      </c>
      <c r="D3438" s="1">
        <v>40408</v>
      </c>
      <c r="E3438" t="s">
        <v>19</v>
      </c>
      <c r="F3438" t="s">
        <v>60</v>
      </c>
      <c r="G3438">
        <v>846</v>
      </c>
      <c r="H3438" t="s">
        <v>1223</v>
      </c>
      <c r="I3438" t="s">
        <v>22</v>
      </c>
      <c r="J3438" t="s">
        <v>23</v>
      </c>
      <c r="K3438" t="s">
        <v>64</v>
      </c>
      <c r="L3438">
        <v>43</v>
      </c>
      <c r="M3438">
        <v>6.48</v>
      </c>
      <c r="N3438">
        <f>Envios[[#This Row],[Cantidad]]*Envios[[#This Row],[Precio por Unidad]]</f>
        <v>278.64000000000004</v>
      </c>
      <c r="O3438" s="2">
        <v>4.0824000000000007</v>
      </c>
      <c r="P3438" s="2">
        <f>Envios[[#This Row],[Cantidad]]*Envios[[#This Row],[Costo por Unidad]]</f>
        <v>175.54320000000004</v>
      </c>
      <c r="Q3438">
        <v>8.4</v>
      </c>
      <c r="R3438" s="2">
        <f>Envios[[#This Row],[Costo Productos]]+Envios[[#This Row],[Costo de Envío]]</f>
        <v>183.94320000000005</v>
      </c>
      <c r="S3438" t="s">
        <v>797</v>
      </c>
      <c r="T3438" t="s">
        <v>39</v>
      </c>
      <c r="U3438">
        <v>9</v>
      </c>
      <c r="V3438" t="s">
        <v>31</v>
      </c>
      <c r="W3438" t="s">
        <v>32</v>
      </c>
      <c r="X3438" s="2">
        <f>Envios[[#This Row],[Ventas Totales]]-Envios[[#This Row],[Costos Totales]]</f>
        <v>94.696799999999996</v>
      </c>
    </row>
    <row r="3439" spans="1:24" x14ac:dyDescent="0.25">
      <c r="A3439">
        <v>2402</v>
      </c>
      <c r="B3439">
        <v>17409</v>
      </c>
      <c r="C3439" s="1">
        <v>40407</v>
      </c>
      <c r="D3439" s="1">
        <v>40409</v>
      </c>
      <c r="E3439" t="s">
        <v>19</v>
      </c>
      <c r="F3439" t="s">
        <v>40</v>
      </c>
      <c r="G3439">
        <v>155</v>
      </c>
      <c r="H3439" t="s">
        <v>1702</v>
      </c>
      <c r="I3439" t="s">
        <v>22</v>
      </c>
      <c r="J3439" t="s">
        <v>56</v>
      </c>
      <c r="K3439" t="s">
        <v>91</v>
      </c>
      <c r="L3439">
        <v>31</v>
      </c>
      <c r="M3439">
        <v>20.97</v>
      </c>
      <c r="N3439">
        <f>Envios[[#This Row],[Cantidad]]*Envios[[#This Row],[Precio por Unidad]]</f>
        <v>650.06999999999994</v>
      </c>
      <c r="O3439" s="2">
        <v>4.6133999999999995</v>
      </c>
      <c r="P3439" s="2">
        <f>Envios[[#This Row],[Cantidad]]*Envios[[#This Row],[Costo por Unidad]]</f>
        <v>143.01539999999997</v>
      </c>
      <c r="Q3439">
        <v>6.5</v>
      </c>
      <c r="R3439" s="2">
        <f>Envios[[#This Row],[Costo Productos]]+Envios[[#This Row],[Costo de Envío]]</f>
        <v>149.51539999999997</v>
      </c>
      <c r="S3439" t="s">
        <v>1661</v>
      </c>
      <c r="T3439" t="s">
        <v>26</v>
      </c>
      <c r="U3439">
        <v>8</v>
      </c>
      <c r="V3439" t="s">
        <v>96</v>
      </c>
      <c r="W3439" t="s">
        <v>96</v>
      </c>
      <c r="X3439" s="2">
        <f>Envios[[#This Row],[Ventas Totales]]-Envios[[#This Row],[Costos Totales]]</f>
        <v>500.55459999999994</v>
      </c>
    </row>
    <row r="3440" spans="1:24" x14ac:dyDescent="0.25">
      <c r="A3440">
        <v>8112</v>
      </c>
      <c r="B3440">
        <v>57921</v>
      </c>
      <c r="C3440" s="1">
        <v>40408</v>
      </c>
      <c r="D3440" s="1">
        <v>40408</v>
      </c>
      <c r="E3440" t="s">
        <v>19</v>
      </c>
      <c r="F3440" t="s">
        <v>28</v>
      </c>
      <c r="G3440">
        <v>280</v>
      </c>
      <c r="H3440" t="s">
        <v>790</v>
      </c>
      <c r="I3440" t="s">
        <v>35</v>
      </c>
      <c r="J3440" t="s">
        <v>56</v>
      </c>
      <c r="K3440" t="s">
        <v>91</v>
      </c>
      <c r="L3440">
        <v>8</v>
      </c>
      <c r="M3440">
        <v>4.9800000000000004</v>
      </c>
      <c r="N3440">
        <f>Envios[[#This Row],[Cantidad]]*Envios[[#This Row],[Precio por Unidad]]</f>
        <v>39.840000000000003</v>
      </c>
      <c r="O3440" s="2">
        <v>1.7928000000000002</v>
      </c>
      <c r="P3440" s="2">
        <f>Envios[[#This Row],[Cantidad]]*Envios[[#This Row],[Costo por Unidad]]</f>
        <v>14.342400000000001</v>
      </c>
      <c r="Q3440">
        <v>4.62</v>
      </c>
      <c r="R3440" s="2">
        <f>Envios[[#This Row],[Costo Productos]]+Envios[[#This Row],[Costo de Envío]]</f>
        <v>18.962400000000002</v>
      </c>
      <c r="S3440" t="s">
        <v>533</v>
      </c>
      <c r="T3440" t="s">
        <v>39</v>
      </c>
      <c r="U3440">
        <v>9</v>
      </c>
      <c r="V3440" t="s">
        <v>31</v>
      </c>
      <c r="W3440" t="s">
        <v>32</v>
      </c>
      <c r="X3440" s="2">
        <f>Envios[[#This Row],[Ventas Totales]]-Envios[[#This Row],[Costos Totales]]</f>
        <v>20.877600000000001</v>
      </c>
    </row>
    <row r="3441" spans="1:24" x14ac:dyDescent="0.25">
      <c r="A3441">
        <v>8113</v>
      </c>
      <c r="B3441">
        <v>57921</v>
      </c>
      <c r="C3441" s="1">
        <v>40408</v>
      </c>
      <c r="D3441" s="1">
        <v>40410</v>
      </c>
      <c r="E3441" t="s">
        <v>19</v>
      </c>
      <c r="F3441" t="s">
        <v>28</v>
      </c>
      <c r="G3441">
        <v>314</v>
      </c>
      <c r="H3441" t="s">
        <v>849</v>
      </c>
      <c r="I3441" t="s">
        <v>35</v>
      </c>
      <c r="J3441" t="s">
        <v>23</v>
      </c>
      <c r="K3441" t="s">
        <v>85</v>
      </c>
      <c r="L3441">
        <v>7</v>
      </c>
      <c r="M3441">
        <v>21.38</v>
      </c>
      <c r="N3441">
        <f>Envios[[#This Row],[Cantidad]]*Envios[[#This Row],[Precio por Unidad]]</f>
        <v>149.66</v>
      </c>
      <c r="O3441" s="2">
        <v>8.7658000000000005</v>
      </c>
      <c r="P3441" s="2">
        <f>Envios[[#This Row],[Cantidad]]*Envios[[#This Row],[Costo por Unidad]]</f>
        <v>61.360600000000005</v>
      </c>
      <c r="Q3441">
        <v>8.99</v>
      </c>
      <c r="R3441" s="2">
        <f>Envios[[#This Row],[Costo Productos]]+Envios[[#This Row],[Costo de Envío]]</f>
        <v>70.3506</v>
      </c>
      <c r="S3441" t="s">
        <v>533</v>
      </c>
      <c r="T3441" t="s">
        <v>39</v>
      </c>
      <c r="U3441">
        <v>9</v>
      </c>
      <c r="V3441" t="s">
        <v>31</v>
      </c>
      <c r="W3441" t="s">
        <v>32</v>
      </c>
      <c r="X3441" s="2">
        <f>Envios[[#This Row],[Ventas Totales]]-Envios[[#This Row],[Costos Totales]]</f>
        <v>79.309399999999997</v>
      </c>
    </row>
    <row r="3442" spans="1:24" x14ac:dyDescent="0.25">
      <c r="A3442">
        <v>1825</v>
      </c>
      <c r="B3442">
        <v>13094</v>
      </c>
      <c r="C3442" s="1">
        <v>40408</v>
      </c>
      <c r="D3442" s="1">
        <v>40409</v>
      </c>
      <c r="E3442" t="s">
        <v>19</v>
      </c>
      <c r="F3442" t="s">
        <v>40</v>
      </c>
      <c r="G3442">
        <v>535</v>
      </c>
      <c r="H3442" t="s">
        <v>1091</v>
      </c>
      <c r="I3442" t="s">
        <v>63</v>
      </c>
      <c r="J3442" t="s">
        <v>23</v>
      </c>
      <c r="K3442" t="s">
        <v>64</v>
      </c>
      <c r="L3442">
        <v>7</v>
      </c>
      <c r="M3442">
        <v>37.94</v>
      </c>
      <c r="N3442">
        <f>Envios[[#This Row],[Cantidad]]*Envios[[#This Row],[Precio por Unidad]]</f>
        <v>265.58</v>
      </c>
      <c r="O3442" s="2">
        <v>23.5228</v>
      </c>
      <c r="P3442" s="2">
        <f>Envios[[#This Row],[Cantidad]]*Envios[[#This Row],[Costo por Unidad]]</f>
        <v>164.65960000000001</v>
      </c>
      <c r="Q3442">
        <v>5.08</v>
      </c>
      <c r="R3442" s="2">
        <f>Envios[[#This Row],[Costo Productos]]+Envios[[#This Row],[Costo de Envío]]</f>
        <v>169.73960000000002</v>
      </c>
      <c r="S3442" t="s">
        <v>214</v>
      </c>
      <c r="T3442" t="s">
        <v>39</v>
      </c>
      <c r="U3442">
        <v>6</v>
      </c>
      <c r="V3442" t="s">
        <v>69</v>
      </c>
      <c r="W3442" t="s">
        <v>32</v>
      </c>
      <c r="X3442" s="2">
        <f>Envios[[#This Row],[Ventas Totales]]-Envios[[#This Row],[Costos Totales]]</f>
        <v>95.84039999999996</v>
      </c>
    </row>
    <row r="3443" spans="1:24" x14ac:dyDescent="0.25">
      <c r="A3443">
        <v>7038</v>
      </c>
      <c r="B3443">
        <v>50246</v>
      </c>
      <c r="C3443" s="1">
        <v>40408</v>
      </c>
      <c r="D3443" s="1">
        <v>40409</v>
      </c>
      <c r="E3443" t="s">
        <v>33</v>
      </c>
      <c r="F3443" t="s">
        <v>28</v>
      </c>
      <c r="G3443">
        <v>679</v>
      </c>
      <c r="H3443" t="s">
        <v>994</v>
      </c>
      <c r="I3443" t="s">
        <v>22</v>
      </c>
      <c r="J3443" t="s">
        <v>23</v>
      </c>
      <c r="K3443" t="s">
        <v>64</v>
      </c>
      <c r="L3443">
        <v>14</v>
      </c>
      <c r="M3443">
        <v>6.48</v>
      </c>
      <c r="N3443">
        <f>Envios[[#This Row],[Cantidad]]*Envios[[#This Row],[Precio por Unidad]]</f>
        <v>90.72</v>
      </c>
      <c r="O3443" s="2">
        <v>4.0824000000000007</v>
      </c>
      <c r="P3443" s="2">
        <f>Envios[[#This Row],[Cantidad]]*Envios[[#This Row],[Costo por Unidad]]</f>
        <v>57.153600000000012</v>
      </c>
      <c r="Q3443">
        <v>7.37</v>
      </c>
      <c r="R3443" s="2">
        <f>Envios[[#This Row],[Costo Productos]]+Envios[[#This Row],[Costo de Envío]]</f>
        <v>64.523600000000016</v>
      </c>
      <c r="S3443" t="s">
        <v>325</v>
      </c>
      <c r="T3443" t="s">
        <v>30</v>
      </c>
      <c r="U3443">
        <v>5</v>
      </c>
      <c r="V3443" t="s">
        <v>87</v>
      </c>
      <c r="W3443" t="s">
        <v>53</v>
      </c>
      <c r="X3443" s="2">
        <f>Envios[[#This Row],[Ventas Totales]]-Envios[[#This Row],[Costos Totales]]</f>
        <v>26.196399999999983</v>
      </c>
    </row>
    <row r="3444" spans="1:24" x14ac:dyDescent="0.25">
      <c r="A3444">
        <v>3732</v>
      </c>
      <c r="B3444">
        <v>26688</v>
      </c>
      <c r="C3444" s="1">
        <v>40408</v>
      </c>
      <c r="D3444" s="1">
        <v>40410</v>
      </c>
      <c r="E3444" t="s">
        <v>19</v>
      </c>
      <c r="F3444" t="s">
        <v>28</v>
      </c>
      <c r="G3444">
        <v>1193</v>
      </c>
      <c r="H3444" t="s">
        <v>1465</v>
      </c>
      <c r="I3444" t="s">
        <v>22</v>
      </c>
      <c r="J3444" t="s">
        <v>23</v>
      </c>
      <c r="K3444" t="s">
        <v>67</v>
      </c>
      <c r="L3444">
        <v>21</v>
      </c>
      <c r="M3444">
        <v>20.27</v>
      </c>
      <c r="N3444">
        <f>Envios[[#This Row],[Cantidad]]*Envios[[#This Row],[Precio por Unidad]]</f>
        <v>425.67</v>
      </c>
      <c r="O3444" s="2">
        <v>8.7161000000000008</v>
      </c>
      <c r="P3444" s="2">
        <f>Envios[[#This Row],[Cantidad]]*Envios[[#This Row],[Costo por Unidad]]</f>
        <v>183.03810000000001</v>
      </c>
      <c r="Q3444">
        <v>3.99</v>
      </c>
      <c r="R3444" s="2">
        <f>Envios[[#This Row],[Costo Productos]]+Envios[[#This Row],[Costo de Envío]]</f>
        <v>187.02810000000002</v>
      </c>
      <c r="S3444" t="s">
        <v>1530</v>
      </c>
      <c r="T3444" t="s">
        <v>44</v>
      </c>
      <c r="U3444">
        <v>5</v>
      </c>
      <c r="V3444" t="s">
        <v>87</v>
      </c>
      <c r="W3444" t="s">
        <v>53</v>
      </c>
      <c r="X3444" s="2">
        <f>Envios[[#This Row],[Ventas Totales]]-Envios[[#This Row],[Costos Totales]]</f>
        <v>238.64189999999999</v>
      </c>
    </row>
    <row r="3445" spans="1:24" x14ac:dyDescent="0.25">
      <c r="A3445">
        <v>3733</v>
      </c>
      <c r="B3445">
        <v>26688</v>
      </c>
      <c r="C3445" s="1">
        <v>40408</v>
      </c>
      <c r="D3445" s="1">
        <v>40409</v>
      </c>
      <c r="E3445" t="s">
        <v>19</v>
      </c>
      <c r="F3445" t="s">
        <v>28</v>
      </c>
      <c r="G3445">
        <v>809</v>
      </c>
      <c r="H3445" t="s">
        <v>1239</v>
      </c>
      <c r="I3445" t="s">
        <v>63</v>
      </c>
      <c r="J3445" t="s">
        <v>23</v>
      </c>
      <c r="K3445" t="s">
        <v>85</v>
      </c>
      <c r="L3445">
        <v>7</v>
      </c>
      <c r="M3445">
        <v>9.93</v>
      </c>
      <c r="N3445">
        <f>Envios[[#This Row],[Cantidad]]*Envios[[#This Row],[Precio por Unidad]]</f>
        <v>69.509999999999991</v>
      </c>
      <c r="O3445" s="2">
        <v>5.6601000000000008</v>
      </c>
      <c r="P3445" s="2">
        <f>Envios[[#This Row],[Cantidad]]*Envios[[#This Row],[Costo por Unidad]]</f>
        <v>39.620700000000006</v>
      </c>
      <c r="Q3445">
        <v>1.0900000000000001</v>
      </c>
      <c r="R3445" s="2">
        <f>Envios[[#This Row],[Costo Productos]]+Envios[[#This Row],[Costo de Envío]]</f>
        <v>40.71070000000001</v>
      </c>
      <c r="S3445" t="s">
        <v>1530</v>
      </c>
      <c r="T3445" t="s">
        <v>44</v>
      </c>
      <c r="U3445">
        <v>5</v>
      </c>
      <c r="V3445" t="s">
        <v>87</v>
      </c>
      <c r="W3445" t="s">
        <v>53</v>
      </c>
      <c r="X3445" s="2">
        <f>Envios[[#This Row],[Ventas Totales]]-Envios[[#This Row],[Costos Totales]]</f>
        <v>28.799299999999981</v>
      </c>
    </row>
    <row r="3446" spans="1:24" x14ac:dyDescent="0.25">
      <c r="A3446">
        <v>3819</v>
      </c>
      <c r="B3446">
        <v>27232</v>
      </c>
      <c r="C3446" s="1">
        <v>40408</v>
      </c>
      <c r="D3446" s="1">
        <v>40410</v>
      </c>
      <c r="E3446" t="s">
        <v>19</v>
      </c>
      <c r="F3446" t="s">
        <v>40</v>
      </c>
      <c r="G3446">
        <v>1003</v>
      </c>
      <c r="H3446" t="s">
        <v>879</v>
      </c>
      <c r="I3446" t="s">
        <v>22</v>
      </c>
      <c r="J3446" t="s">
        <v>23</v>
      </c>
      <c r="K3446" t="s">
        <v>85</v>
      </c>
      <c r="L3446">
        <v>19</v>
      </c>
      <c r="M3446">
        <v>34.99</v>
      </c>
      <c r="N3446">
        <f>Envios[[#This Row],[Cantidad]]*Envios[[#This Row],[Precio por Unidad]]</f>
        <v>664.81000000000006</v>
      </c>
      <c r="O3446" s="2">
        <v>14.345900000000002</v>
      </c>
      <c r="P3446" s="2">
        <f>Envios[[#This Row],[Cantidad]]*Envios[[#This Row],[Costo por Unidad]]</f>
        <v>272.57210000000003</v>
      </c>
      <c r="Q3446">
        <v>7.73</v>
      </c>
      <c r="R3446" s="2">
        <f>Envios[[#This Row],[Costo Productos]]+Envios[[#This Row],[Costo de Envío]]</f>
        <v>280.30210000000005</v>
      </c>
      <c r="S3446" t="s">
        <v>623</v>
      </c>
      <c r="T3446" t="s">
        <v>39</v>
      </c>
      <c r="U3446">
        <v>2</v>
      </c>
      <c r="V3446" t="s">
        <v>45</v>
      </c>
      <c r="W3446" t="s">
        <v>45</v>
      </c>
      <c r="X3446" s="2">
        <f>Envios[[#This Row],[Ventas Totales]]-Envios[[#This Row],[Costos Totales]]</f>
        <v>384.50790000000001</v>
      </c>
    </row>
    <row r="3447" spans="1:24" x14ac:dyDescent="0.25">
      <c r="A3447">
        <v>8371</v>
      </c>
      <c r="B3447">
        <v>59783</v>
      </c>
      <c r="C3447" s="1">
        <v>40409</v>
      </c>
      <c r="D3447" s="1">
        <v>40414</v>
      </c>
      <c r="E3447" t="s">
        <v>19</v>
      </c>
      <c r="F3447" t="s">
        <v>47</v>
      </c>
      <c r="G3447">
        <v>587</v>
      </c>
      <c r="H3447" t="s">
        <v>865</v>
      </c>
      <c r="I3447" t="s">
        <v>35</v>
      </c>
      <c r="J3447" t="s">
        <v>23</v>
      </c>
      <c r="K3447" t="s">
        <v>291</v>
      </c>
      <c r="L3447">
        <v>36</v>
      </c>
      <c r="M3447">
        <v>2.08</v>
      </c>
      <c r="N3447">
        <f>Envios[[#This Row],[Cantidad]]*Envios[[#This Row],[Precio por Unidad]]</f>
        <v>74.88</v>
      </c>
      <c r="O3447" s="2">
        <v>0.93599999999999994</v>
      </c>
      <c r="P3447" s="2">
        <f>Envios[[#This Row],[Cantidad]]*Envios[[#This Row],[Costo por Unidad]]</f>
        <v>33.695999999999998</v>
      </c>
      <c r="Q3447">
        <v>2.56</v>
      </c>
      <c r="R3447" s="2">
        <f>Envios[[#This Row],[Costo Productos]]+Envios[[#This Row],[Costo de Envío]]</f>
        <v>36.256</v>
      </c>
      <c r="S3447" t="s">
        <v>406</v>
      </c>
      <c r="T3447" t="s">
        <v>30</v>
      </c>
      <c r="U3447">
        <v>11</v>
      </c>
      <c r="V3447" t="s">
        <v>131</v>
      </c>
      <c r="W3447" t="s">
        <v>131</v>
      </c>
      <c r="X3447" s="2">
        <f>Envios[[#This Row],[Ventas Totales]]-Envios[[#This Row],[Costos Totales]]</f>
        <v>38.623999999999995</v>
      </c>
    </row>
    <row r="3448" spans="1:24" x14ac:dyDescent="0.25">
      <c r="A3448">
        <v>344</v>
      </c>
      <c r="B3448">
        <v>2368</v>
      </c>
      <c r="C3448" s="1">
        <v>40409</v>
      </c>
      <c r="D3448" s="1">
        <v>40411</v>
      </c>
      <c r="E3448" t="s">
        <v>19</v>
      </c>
      <c r="F3448" t="s">
        <v>60</v>
      </c>
      <c r="G3448">
        <v>534</v>
      </c>
      <c r="H3448" t="s">
        <v>494</v>
      </c>
      <c r="I3448" t="s">
        <v>22</v>
      </c>
      <c r="J3448" t="s">
        <v>23</v>
      </c>
      <c r="K3448" t="s">
        <v>67</v>
      </c>
      <c r="L3448">
        <v>36</v>
      </c>
      <c r="M3448">
        <v>14.81</v>
      </c>
      <c r="N3448">
        <f>Envios[[#This Row],[Cantidad]]*Envios[[#This Row],[Precio por Unidad]]</f>
        <v>533.16</v>
      </c>
      <c r="O3448" s="2">
        <v>8.4417000000000009</v>
      </c>
      <c r="P3448" s="2">
        <f>Envios[[#This Row],[Cantidad]]*Envios[[#This Row],[Costo por Unidad]]</f>
        <v>303.90120000000002</v>
      </c>
      <c r="Q3448">
        <v>13.32</v>
      </c>
      <c r="R3448" s="2">
        <f>Envios[[#This Row],[Costo Productos]]+Envios[[#This Row],[Costo de Envío]]</f>
        <v>317.22120000000001</v>
      </c>
      <c r="S3448" t="s">
        <v>237</v>
      </c>
      <c r="T3448" t="s">
        <v>39</v>
      </c>
      <c r="U3448">
        <v>1</v>
      </c>
      <c r="V3448" t="s">
        <v>27</v>
      </c>
      <c r="W3448" t="s">
        <v>27</v>
      </c>
      <c r="X3448" s="2">
        <f>Envios[[#This Row],[Ventas Totales]]-Envios[[#This Row],[Costos Totales]]</f>
        <v>215.93879999999996</v>
      </c>
    </row>
    <row r="3449" spans="1:24" x14ac:dyDescent="0.25">
      <c r="A3449">
        <v>3641</v>
      </c>
      <c r="B3449">
        <v>26023</v>
      </c>
      <c r="C3449" s="1">
        <v>40410</v>
      </c>
      <c r="D3449" s="1">
        <v>40411</v>
      </c>
      <c r="E3449" t="s">
        <v>19</v>
      </c>
      <c r="F3449" t="s">
        <v>20</v>
      </c>
      <c r="G3449">
        <v>206</v>
      </c>
      <c r="H3449" t="s">
        <v>1877</v>
      </c>
      <c r="I3449" t="s">
        <v>63</v>
      </c>
      <c r="J3449" t="s">
        <v>23</v>
      </c>
      <c r="K3449" t="s">
        <v>140</v>
      </c>
      <c r="L3449">
        <v>49</v>
      </c>
      <c r="M3449">
        <v>2.4700000000000002</v>
      </c>
      <c r="N3449">
        <f>Envios[[#This Row],[Cantidad]]*Envios[[#This Row],[Precio por Unidad]]</f>
        <v>121.03000000000002</v>
      </c>
      <c r="O3449" s="2">
        <v>1.5314000000000001</v>
      </c>
      <c r="P3449" s="2">
        <f>Envios[[#This Row],[Cantidad]]*Envios[[#This Row],[Costo por Unidad]]</f>
        <v>75.038600000000002</v>
      </c>
      <c r="Q3449">
        <v>1.02</v>
      </c>
      <c r="R3449" s="2">
        <f>Envios[[#This Row],[Costo Productos]]+Envios[[#This Row],[Costo de Envío]]</f>
        <v>76.058599999999998</v>
      </c>
      <c r="S3449" t="s">
        <v>1923</v>
      </c>
      <c r="T3449" t="s">
        <v>30</v>
      </c>
      <c r="U3449">
        <v>8</v>
      </c>
      <c r="V3449" t="s">
        <v>96</v>
      </c>
      <c r="W3449" t="s">
        <v>96</v>
      </c>
      <c r="X3449" s="2">
        <f>Envios[[#This Row],[Ventas Totales]]-Envios[[#This Row],[Costos Totales]]</f>
        <v>44.971400000000017</v>
      </c>
    </row>
    <row r="3450" spans="1:24" x14ac:dyDescent="0.25">
      <c r="A3450">
        <v>3533</v>
      </c>
      <c r="B3450">
        <v>25154</v>
      </c>
      <c r="C3450" s="1">
        <v>40410</v>
      </c>
      <c r="D3450" s="1">
        <v>40411</v>
      </c>
      <c r="E3450" t="s">
        <v>19</v>
      </c>
      <c r="F3450" t="s">
        <v>20</v>
      </c>
      <c r="G3450">
        <v>466</v>
      </c>
      <c r="H3450" t="s">
        <v>1032</v>
      </c>
      <c r="I3450" t="s">
        <v>63</v>
      </c>
      <c r="J3450" t="s">
        <v>23</v>
      </c>
      <c r="K3450" t="s">
        <v>85</v>
      </c>
      <c r="L3450">
        <v>16</v>
      </c>
      <c r="M3450">
        <v>6.68</v>
      </c>
      <c r="N3450">
        <f>Envios[[#This Row],[Cantidad]]*Envios[[#This Row],[Precio por Unidad]]</f>
        <v>106.88</v>
      </c>
      <c r="O3450" s="2">
        <v>3.4735999999999998</v>
      </c>
      <c r="P3450" s="2">
        <f>Envios[[#This Row],[Cantidad]]*Envios[[#This Row],[Costo por Unidad]]</f>
        <v>55.577599999999997</v>
      </c>
      <c r="Q3450">
        <v>1.5</v>
      </c>
      <c r="R3450" s="2">
        <f>Envios[[#This Row],[Costo Productos]]+Envios[[#This Row],[Costo de Envío]]</f>
        <v>57.077599999999997</v>
      </c>
      <c r="S3450" t="s">
        <v>1948</v>
      </c>
      <c r="T3450" t="s">
        <v>44</v>
      </c>
      <c r="U3450">
        <v>13</v>
      </c>
      <c r="V3450" t="s">
        <v>115</v>
      </c>
      <c r="W3450" t="s">
        <v>74</v>
      </c>
      <c r="X3450" s="2">
        <f>Envios[[#This Row],[Ventas Totales]]-Envios[[#This Row],[Costos Totales]]</f>
        <v>49.802399999999999</v>
      </c>
    </row>
    <row r="3451" spans="1:24" x14ac:dyDescent="0.25">
      <c r="A3451">
        <v>8292</v>
      </c>
      <c r="B3451">
        <v>59233</v>
      </c>
      <c r="C3451" s="1">
        <v>40410</v>
      </c>
      <c r="D3451" s="1">
        <v>40412</v>
      </c>
      <c r="E3451" t="s">
        <v>46</v>
      </c>
      <c r="F3451" t="s">
        <v>20</v>
      </c>
      <c r="G3451">
        <v>554</v>
      </c>
      <c r="H3451" t="s">
        <v>203</v>
      </c>
      <c r="I3451" t="s">
        <v>119</v>
      </c>
      <c r="J3451" t="s">
        <v>36</v>
      </c>
      <c r="K3451" t="s">
        <v>204</v>
      </c>
      <c r="L3451">
        <v>3</v>
      </c>
      <c r="M3451">
        <v>100.98</v>
      </c>
      <c r="N3451">
        <f>Envios[[#This Row],[Cantidad]]*Envios[[#This Row],[Precio por Unidad]]</f>
        <v>302.94</v>
      </c>
      <c r="O3451" s="2">
        <v>38.372399999999999</v>
      </c>
      <c r="P3451" s="2">
        <f>Envios[[#This Row],[Cantidad]]*Envios[[#This Row],[Costo por Unidad]]</f>
        <v>115.1172</v>
      </c>
      <c r="Q3451">
        <v>35.840000000000003</v>
      </c>
      <c r="R3451" s="2">
        <f>Envios[[#This Row],[Costo Productos]]+Envios[[#This Row],[Costo de Envío]]</f>
        <v>150.9572</v>
      </c>
      <c r="S3451" t="s">
        <v>1676</v>
      </c>
      <c r="T3451" t="s">
        <v>30</v>
      </c>
      <c r="U3451">
        <v>3</v>
      </c>
      <c r="V3451" t="s">
        <v>52</v>
      </c>
      <c r="W3451" t="s">
        <v>53</v>
      </c>
      <c r="X3451" s="2">
        <f>Envios[[#This Row],[Ventas Totales]]-Envios[[#This Row],[Costos Totales]]</f>
        <v>151.9828</v>
      </c>
    </row>
    <row r="3452" spans="1:24" x14ac:dyDescent="0.25">
      <c r="A3452">
        <v>8293</v>
      </c>
      <c r="B3452">
        <v>59233</v>
      </c>
      <c r="C3452" s="1">
        <v>40410</v>
      </c>
      <c r="D3452" s="1">
        <v>40410</v>
      </c>
      <c r="E3452" t="s">
        <v>33</v>
      </c>
      <c r="F3452" t="s">
        <v>20</v>
      </c>
      <c r="G3452">
        <v>555</v>
      </c>
      <c r="H3452" t="s">
        <v>620</v>
      </c>
      <c r="I3452" t="s">
        <v>35</v>
      </c>
      <c r="J3452" t="s">
        <v>36</v>
      </c>
      <c r="K3452" t="s">
        <v>37</v>
      </c>
      <c r="L3452">
        <v>30</v>
      </c>
      <c r="M3452">
        <v>14.34</v>
      </c>
      <c r="N3452">
        <f>Envios[[#This Row],[Cantidad]]*Envios[[#This Row],[Precio por Unidad]]</f>
        <v>430.2</v>
      </c>
      <c r="O3452" s="2">
        <v>7.3133999999999997</v>
      </c>
      <c r="P3452" s="2">
        <f>Envios[[#This Row],[Cantidad]]*Envios[[#This Row],[Costo por Unidad]]</f>
        <v>219.40199999999999</v>
      </c>
      <c r="Q3452">
        <v>5</v>
      </c>
      <c r="R3452" s="2">
        <f>Envios[[#This Row],[Costo Productos]]+Envios[[#This Row],[Costo de Envío]]</f>
        <v>224.40199999999999</v>
      </c>
      <c r="S3452" t="s">
        <v>1676</v>
      </c>
      <c r="T3452" t="s">
        <v>30</v>
      </c>
      <c r="U3452">
        <v>3</v>
      </c>
      <c r="V3452" t="s">
        <v>52</v>
      </c>
      <c r="W3452" t="s">
        <v>53</v>
      </c>
      <c r="X3452" s="2">
        <f>Envios[[#This Row],[Ventas Totales]]-Envios[[#This Row],[Costos Totales]]</f>
        <v>205.798</v>
      </c>
    </row>
    <row r="3453" spans="1:24" x14ac:dyDescent="0.25">
      <c r="A3453">
        <v>2105</v>
      </c>
      <c r="B3453">
        <v>15045</v>
      </c>
      <c r="C3453" s="1">
        <v>40410</v>
      </c>
      <c r="D3453" s="1">
        <v>40412</v>
      </c>
      <c r="E3453" t="s">
        <v>46</v>
      </c>
      <c r="F3453" t="s">
        <v>40</v>
      </c>
      <c r="G3453">
        <v>304</v>
      </c>
      <c r="H3453" t="s">
        <v>704</v>
      </c>
      <c r="I3453" t="s">
        <v>49</v>
      </c>
      <c r="J3453" t="s">
        <v>36</v>
      </c>
      <c r="K3453" t="s">
        <v>50</v>
      </c>
      <c r="L3453">
        <v>11</v>
      </c>
      <c r="M3453">
        <v>122.99</v>
      </c>
      <c r="N3453">
        <f>Envios[[#This Row],[Cantidad]]*Envios[[#This Row],[Precio por Unidad]]</f>
        <v>1352.8899999999999</v>
      </c>
      <c r="O3453" s="2">
        <v>31.977399999999999</v>
      </c>
      <c r="P3453" s="2">
        <f>Envios[[#This Row],[Cantidad]]*Envios[[#This Row],[Costo por Unidad]]</f>
        <v>351.75139999999999</v>
      </c>
      <c r="Q3453">
        <v>70.2</v>
      </c>
      <c r="R3453" s="2">
        <f>Envios[[#This Row],[Costo Productos]]+Envios[[#This Row],[Costo de Envío]]</f>
        <v>421.95139999999998</v>
      </c>
      <c r="S3453" t="s">
        <v>1949</v>
      </c>
      <c r="T3453" t="s">
        <v>26</v>
      </c>
      <c r="U3453">
        <v>9</v>
      </c>
      <c r="V3453" t="s">
        <v>31</v>
      </c>
      <c r="W3453" t="s">
        <v>32</v>
      </c>
      <c r="X3453" s="2">
        <f>Envios[[#This Row],[Ventas Totales]]-Envios[[#This Row],[Costos Totales]]</f>
        <v>930.93859999999995</v>
      </c>
    </row>
    <row r="3454" spans="1:24" x14ac:dyDescent="0.25">
      <c r="A3454">
        <v>1260</v>
      </c>
      <c r="B3454">
        <v>9152</v>
      </c>
      <c r="C3454" s="1">
        <v>40410</v>
      </c>
      <c r="D3454" s="1">
        <v>40410</v>
      </c>
      <c r="E3454" t="s">
        <v>19</v>
      </c>
      <c r="F3454" t="s">
        <v>40</v>
      </c>
      <c r="G3454">
        <v>52</v>
      </c>
      <c r="H3454" t="s">
        <v>267</v>
      </c>
      <c r="I3454" t="s">
        <v>71</v>
      </c>
      <c r="J3454" t="s">
        <v>56</v>
      </c>
      <c r="K3454" t="s">
        <v>57</v>
      </c>
      <c r="L3454">
        <v>43</v>
      </c>
      <c r="M3454">
        <v>7.99</v>
      </c>
      <c r="N3454">
        <f>Envios[[#This Row],[Cantidad]]*Envios[[#This Row],[Precio por Unidad]]</f>
        <v>343.57</v>
      </c>
      <c r="O3454" s="2">
        <v>3.1960000000000002</v>
      </c>
      <c r="P3454" s="2">
        <f>Envios[[#This Row],[Cantidad]]*Envios[[#This Row],[Costo por Unidad]]</f>
        <v>137.428</v>
      </c>
      <c r="Q3454">
        <v>5.03</v>
      </c>
      <c r="R3454" s="2">
        <f>Envios[[#This Row],[Costo Productos]]+Envios[[#This Row],[Costo de Envío]]</f>
        <v>142.458</v>
      </c>
      <c r="S3454" t="s">
        <v>1950</v>
      </c>
      <c r="T3454" t="s">
        <v>44</v>
      </c>
      <c r="U3454">
        <v>9</v>
      </c>
      <c r="V3454" t="s">
        <v>31</v>
      </c>
      <c r="W3454" t="s">
        <v>32</v>
      </c>
      <c r="X3454" s="2">
        <f>Envios[[#This Row],[Ventas Totales]]-Envios[[#This Row],[Costos Totales]]</f>
        <v>201.11199999999999</v>
      </c>
    </row>
    <row r="3455" spans="1:24" x14ac:dyDescent="0.25">
      <c r="A3455">
        <v>4332</v>
      </c>
      <c r="B3455">
        <v>30883</v>
      </c>
      <c r="C3455" s="1">
        <v>40411</v>
      </c>
      <c r="D3455" s="1">
        <v>40412</v>
      </c>
      <c r="E3455" t="s">
        <v>19</v>
      </c>
      <c r="F3455" t="s">
        <v>28</v>
      </c>
      <c r="G3455">
        <v>651</v>
      </c>
      <c r="H3455" t="s">
        <v>686</v>
      </c>
      <c r="I3455" t="s">
        <v>63</v>
      </c>
      <c r="J3455" t="s">
        <v>23</v>
      </c>
      <c r="K3455" t="s">
        <v>64</v>
      </c>
      <c r="L3455">
        <v>30</v>
      </c>
      <c r="M3455">
        <v>6.98</v>
      </c>
      <c r="N3455">
        <f>Envios[[#This Row],[Cantidad]]*Envios[[#This Row],[Precio por Unidad]]</f>
        <v>209.4</v>
      </c>
      <c r="O3455" s="2">
        <v>4.3276000000000003</v>
      </c>
      <c r="P3455" s="2">
        <f>Envios[[#This Row],[Cantidad]]*Envios[[#This Row],[Costo por Unidad]]</f>
        <v>129.828</v>
      </c>
      <c r="Q3455">
        <v>1.6</v>
      </c>
      <c r="R3455" s="2">
        <f>Envios[[#This Row],[Costo Productos]]+Envios[[#This Row],[Costo de Envío]]</f>
        <v>131.428</v>
      </c>
      <c r="S3455" t="s">
        <v>1561</v>
      </c>
      <c r="T3455" t="s">
        <v>44</v>
      </c>
      <c r="U3455">
        <v>3</v>
      </c>
      <c r="V3455" t="s">
        <v>52</v>
      </c>
      <c r="W3455" t="s">
        <v>53</v>
      </c>
      <c r="X3455" s="2">
        <f>Envios[[#This Row],[Ventas Totales]]-Envios[[#This Row],[Costos Totales]]</f>
        <v>77.972000000000008</v>
      </c>
    </row>
    <row r="3456" spans="1:24" x14ac:dyDescent="0.25">
      <c r="A3456">
        <v>5692</v>
      </c>
      <c r="B3456">
        <v>40257</v>
      </c>
      <c r="C3456" s="1">
        <v>40411</v>
      </c>
      <c r="D3456" s="1">
        <v>40412</v>
      </c>
      <c r="E3456" t="s">
        <v>19</v>
      </c>
      <c r="F3456" t="s">
        <v>40</v>
      </c>
      <c r="G3456">
        <v>200</v>
      </c>
      <c r="H3456" t="s">
        <v>1633</v>
      </c>
      <c r="I3456" t="s">
        <v>42</v>
      </c>
      <c r="J3456" t="s">
        <v>36</v>
      </c>
      <c r="K3456" t="s">
        <v>50</v>
      </c>
      <c r="L3456">
        <v>24</v>
      </c>
      <c r="M3456">
        <v>140.81</v>
      </c>
      <c r="N3456">
        <f>Envios[[#This Row],[Cantidad]]*Envios[[#This Row],[Precio por Unidad]]</f>
        <v>3379.44</v>
      </c>
      <c r="O3456" s="2">
        <v>60.548300000000005</v>
      </c>
      <c r="P3456" s="2">
        <f>Envios[[#This Row],[Cantidad]]*Envios[[#This Row],[Costo por Unidad]]</f>
        <v>1453.1592000000001</v>
      </c>
      <c r="Q3456">
        <v>24.49</v>
      </c>
      <c r="R3456" s="2">
        <f>Envios[[#This Row],[Costo Productos]]+Envios[[#This Row],[Costo de Envío]]</f>
        <v>1477.6492000000001</v>
      </c>
      <c r="S3456" t="s">
        <v>568</v>
      </c>
      <c r="T3456" t="s">
        <v>39</v>
      </c>
      <c r="U3456">
        <v>6</v>
      </c>
      <c r="V3456" t="s">
        <v>69</v>
      </c>
      <c r="W3456" t="s">
        <v>32</v>
      </c>
      <c r="X3456" s="2">
        <f>Envios[[#This Row],[Ventas Totales]]-Envios[[#This Row],[Costos Totales]]</f>
        <v>1901.7908</v>
      </c>
    </row>
    <row r="3457" spans="1:24" x14ac:dyDescent="0.25">
      <c r="A3457">
        <v>4379</v>
      </c>
      <c r="B3457">
        <v>31204</v>
      </c>
      <c r="C3457" s="1">
        <v>40411</v>
      </c>
      <c r="D3457" s="1">
        <v>40416</v>
      </c>
      <c r="E3457" t="s">
        <v>19</v>
      </c>
      <c r="F3457" t="s">
        <v>47</v>
      </c>
      <c r="G3457">
        <v>555</v>
      </c>
      <c r="H3457" t="s">
        <v>620</v>
      </c>
      <c r="I3457" t="s">
        <v>35</v>
      </c>
      <c r="J3457" t="s">
        <v>36</v>
      </c>
      <c r="K3457" t="s">
        <v>37</v>
      </c>
      <c r="L3457">
        <v>14</v>
      </c>
      <c r="M3457">
        <v>14.34</v>
      </c>
      <c r="N3457">
        <f>Envios[[#This Row],[Cantidad]]*Envios[[#This Row],[Precio por Unidad]]</f>
        <v>200.76</v>
      </c>
      <c r="O3457" s="2">
        <v>7.3133999999999997</v>
      </c>
      <c r="P3457" s="2">
        <f>Envios[[#This Row],[Cantidad]]*Envios[[#This Row],[Costo por Unidad]]</f>
        <v>102.38759999999999</v>
      </c>
      <c r="Q3457">
        <v>5</v>
      </c>
      <c r="R3457" s="2">
        <f>Envios[[#This Row],[Costo Productos]]+Envios[[#This Row],[Costo de Envío]]</f>
        <v>107.38759999999999</v>
      </c>
      <c r="S3457" t="s">
        <v>1073</v>
      </c>
      <c r="T3457" t="s">
        <v>26</v>
      </c>
      <c r="U3457">
        <v>3</v>
      </c>
      <c r="V3457" t="s">
        <v>52</v>
      </c>
      <c r="W3457" t="s">
        <v>53</v>
      </c>
      <c r="X3457" s="2">
        <f>Envios[[#This Row],[Ventas Totales]]-Envios[[#This Row],[Costos Totales]]</f>
        <v>93.372399999999999</v>
      </c>
    </row>
    <row r="3458" spans="1:24" x14ac:dyDescent="0.25">
      <c r="A3458">
        <v>4380</v>
      </c>
      <c r="B3458">
        <v>31204</v>
      </c>
      <c r="C3458" s="1">
        <v>40411</v>
      </c>
      <c r="D3458" s="1">
        <v>40411</v>
      </c>
      <c r="E3458" t="s">
        <v>19</v>
      </c>
      <c r="F3458" t="s">
        <v>47</v>
      </c>
      <c r="G3458">
        <v>1153</v>
      </c>
      <c r="H3458" t="s">
        <v>645</v>
      </c>
      <c r="I3458" t="s">
        <v>63</v>
      </c>
      <c r="J3458" t="s">
        <v>23</v>
      </c>
      <c r="K3458" t="s">
        <v>140</v>
      </c>
      <c r="L3458">
        <v>8</v>
      </c>
      <c r="M3458">
        <v>1.1399999999999999</v>
      </c>
      <c r="N3458">
        <f>Envios[[#This Row],[Cantidad]]*Envios[[#This Row],[Precio por Unidad]]</f>
        <v>9.1199999999999992</v>
      </c>
      <c r="O3458" s="2">
        <v>0.70679999999999998</v>
      </c>
      <c r="P3458" s="2">
        <f>Envios[[#This Row],[Cantidad]]*Envios[[#This Row],[Costo por Unidad]]</f>
        <v>5.6543999999999999</v>
      </c>
      <c r="Q3458">
        <v>0.7</v>
      </c>
      <c r="R3458" s="2">
        <f>Envios[[#This Row],[Costo Productos]]+Envios[[#This Row],[Costo de Envío]]</f>
        <v>6.3544</v>
      </c>
      <c r="S3458" t="s">
        <v>1073</v>
      </c>
      <c r="T3458" t="s">
        <v>26</v>
      </c>
      <c r="U3458">
        <v>3</v>
      </c>
      <c r="V3458" t="s">
        <v>52</v>
      </c>
      <c r="W3458" t="s">
        <v>53</v>
      </c>
      <c r="X3458" s="2">
        <f>Envios[[#This Row],[Ventas Totales]]-Envios[[#This Row],[Costos Totales]]</f>
        <v>2.7655999999999992</v>
      </c>
    </row>
    <row r="3459" spans="1:24" x14ac:dyDescent="0.25">
      <c r="A3459">
        <v>3074</v>
      </c>
      <c r="B3459">
        <v>22053</v>
      </c>
      <c r="C3459" s="1">
        <v>40411</v>
      </c>
      <c r="D3459" s="1">
        <v>40413</v>
      </c>
      <c r="E3459" t="s">
        <v>19</v>
      </c>
      <c r="F3459" t="s">
        <v>60</v>
      </c>
      <c r="G3459">
        <v>234</v>
      </c>
      <c r="H3459" t="s">
        <v>1951</v>
      </c>
      <c r="I3459" t="s">
        <v>22</v>
      </c>
      <c r="J3459" t="s">
        <v>23</v>
      </c>
      <c r="K3459" t="s">
        <v>76</v>
      </c>
      <c r="L3459">
        <v>32</v>
      </c>
      <c r="M3459">
        <v>18.989999999999998</v>
      </c>
      <c r="N3459">
        <f>Envios[[#This Row],[Cantidad]]*Envios[[#This Row],[Precio por Unidad]]</f>
        <v>607.67999999999995</v>
      </c>
      <c r="O3459" s="2">
        <v>11.963699999999999</v>
      </c>
      <c r="P3459" s="2">
        <f>Envios[[#This Row],[Cantidad]]*Envios[[#This Row],[Costo por Unidad]]</f>
        <v>382.83839999999998</v>
      </c>
      <c r="Q3459">
        <v>5.23</v>
      </c>
      <c r="R3459" s="2">
        <f>Envios[[#This Row],[Costo Productos]]+Envios[[#This Row],[Costo de Envío]]</f>
        <v>388.0684</v>
      </c>
      <c r="S3459" t="s">
        <v>370</v>
      </c>
      <c r="T3459" t="s">
        <v>30</v>
      </c>
      <c r="U3459">
        <v>4</v>
      </c>
      <c r="V3459" t="s">
        <v>73</v>
      </c>
      <c r="W3459" t="s">
        <v>74</v>
      </c>
      <c r="X3459" s="2">
        <f>Envios[[#This Row],[Ventas Totales]]-Envios[[#This Row],[Costos Totales]]</f>
        <v>219.61159999999995</v>
      </c>
    </row>
    <row r="3460" spans="1:24" x14ac:dyDescent="0.25">
      <c r="A3460">
        <v>6405</v>
      </c>
      <c r="B3460">
        <v>45511</v>
      </c>
      <c r="C3460" s="1">
        <v>40411</v>
      </c>
      <c r="D3460" s="1">
        <v>40418</v>
      </c>
      <c r="E3460" t="s">
        <v>46</v>
      </c>
      <c r="F3460" t="s">
        <v>47</v>
      </c>
      <c r="G3460">
        <v>468</v>
      </c>
      <c r="H3460" t="s">
        <v>545</v>
      </c>
      <c r="I3460" t="s">
        <v>119</v>
      </c>
      <c r="J3460" t="s">
        <v>36</v>
      </c>
      <c r="K3460" t="s">
        <v>120</v>
      </c>
      <c r="L3460">
        <v>31</v>
      </c>
      <c r="M3460">
        <v>31.76</v>
      </c>
      <c r="N3460">
        <f>Envios[[#This Row],[Cantidad]]*Envios[[#This Row],[Precio por Unidad]]</f>
        <v>984.56000000000006</v>
      </c>
      <c r="O3460" s="2">
        <v>11.116</v>
      </c>
      <c r="P3460" s="2">
        <f>Envios[[#This Row],[Cantidad]]*Envios[[#This Row],[Costo por Unidad]]</f>
        <v>344.596</v>
      </c>
      <c r="Q3460">
        <v>45.51</v>
      </c>
      <c r="R3460" s="2">
        <f>Envios[[#This Row],[Costo Productos]]+Envios[[#This Row],[Costo de Envío]]</f>
        <v>390.10599999999999</v>
      </c>
      <c r="S3460" t="s">
        <v>1916</v>
      </c>
      <c r="T3460" t="s">
        <v>30</v>
      </c>
      <c r="U3460">
        <v>5</v>
      </c>
      <c r="V3460" t="s">
        <v>87</v>
      </c>
      <c r="W3460" t="s">
        <v>53</v>
      </c>
      <c r="X3460" s="2">
        <f>Envios[[#This Row],[Ventas Totales]]-Envios[[#This Row],[Costos Totales]]</f>
        <v>594.45400000000006</v>
      </c>
    </row>
    <row r="3461" spans="1:24" x14ac:dyDescent="0.25">
      <c r="A3461">
        <v>3736</v>
      </c>
      <c r="B3461">
        <v>26693</v>
      </c>
      <c r="C3461" s="1">
        <v>40411</v>
      </c>
      <c r="D3461" s="1">
        <v>40413</v>
      </c>
      <c r="E3461" t="s">
        <v>33</v>
      </c>
      <c r="F3461" t="s">
        <v>28</v>
      </c>
      <c r="G3461">
        <v>515</v>
      </c>
      <c r="H3461" t="s">
        <v>1079</v>
      </c>
      <c r="I3461" t="s">
        <v>35</v>
      </c>
      <c r="J3461" t="s">
        <v>56</v>
      </c>
      <c r="K3461" t="s">
        <v>57</v>
      </c>
      <c r="L3461">
        <v>44</v>
      </c>
      <c r="M3461">
        <v>55.99</v>
      </c>
      <c r="N3461">
        <f>Envios[[#This Row],[Cantidad]]*Envios[[#This Row],[Precio por Unidad]]</f>
        <v>2463.56</v>
      </c>
      <c r="O3461" s="2">
        <v>25.195499999999999</v>
      </c>
      <c r="P3461" s="2">
        <f>Envios[[#This Row],[Cantidad]]*Envios[[#This Row],[Costo por Unidad]]</f>
        <v>1108.6019999999999</v>
      </c>
      <c r="Q3461">
        <v>1.25</v>
      </c>
      <c r="R3461" s="2">
        <f>Envios[[#This Row],[Costo Productos]]+Envios[[#This Row],[Costo de Envío]]</f>
        <v>1109.8519999999999</v>
      </c>
      <c r="S3461" t="s">
        <v>952</v>
      </c>
      <c r="T3461" t="s">
        <v>30</v>
      </c>
      <c r="U3461">
        <v>6</v>
      </c>
      <c r="V3461" t="s">
        <v>69</v>
      </c>
      <c r="W3461" t="s">
        <v>32</v>
      </c>
      <c r="X3461" s="2">
        <f>Envios[[#This Row],[Ventas Totales]]-Envios[[#This Row],[Costos Totales]]</f>
        <v>1353.7080000000001</v>
      </c>
    </row>
    <row r="3462" spans="1:24" x14ac:dyDescent="0.25">
      <c r="A3462">
        <v>4387</v>
      </c>
      <c r="B3462">
        <v>31238</v>
      </c>
      <c r="C3462" s="1">
        <v>40412</v>
      </c>
      <c r="D3462" s="1">
        <v>40414</v>
      </c>
      <c r="E3462" t="s">
        <v>33</v>
      </c>
      <c r="F3462" t="s">
        <v>28</v>
      </c>
      <c r="G3462">
        <v>448</v>
      </c>
      <c r="H3462" t="s">
        <v>1011</v>
      </c>
      <c r="I3462" t="s">
        <v>22</v>
      </c>
      <c r="J3462" t="s">
        <v>23</v>
      </c>
      <c r="K3462" t="s">
        <v>67</v>
      </c>
      <c r="L3462">
        <v>21</v>
      </c>
      <c r="M3462">
        <v>363.25</v>
      </c>
      <c r="N3462">
        <f>Envios[[#This Row],[Cantidad]]*Envios[[#This Row],[Precio por Unidad]]</f>
        <v>7628.25</v>
      </c>
      <c r="O3462" s="2">
        <v>156.19750000000002</v>
      </c>
      <c r="P3462" s="2">
        <f>Envios[[#This Row],[Cantidad]]*Envios[[#This Row],[Costo por Unidad]]</f>
        <v>3280.1475000000005</v>
      </c>
      <c r="Q3462">
        <v>19.989999999999998</v>
      </c>
      <c r="R3462" s="2">
        <f>Envios[[#This Row],[Costo Productos]]+Envios[[#This Row],[Costo de Envío]]</f>
        <v>3300.1375000000003</v>
      </c>
      <c r="S3462" t="s">
        <v>586</v>
      </c>
      <c r="T3462" t="s">
        <v>30</v>
      </c>
      <c r="U3462">
        <v>1</v>
      </c>
      <c r="V3462" t="s">
        <v>27</v>
      </c>
      <c r="W3462" t="s">
        <v>27</v>
      </c>
      <c r="X3462" s="2">
        <f>Envios[[#This Row],[Ventas Totales]]-Envios[[#This Row],[Costos Totales]]</f>
        <v>4328.1124999999993</v>
      </c>
    </row>
    <row r="3463" spans="1:24" x14ac:dyDescent="0.25">
      <c r="A3463">
        <v>5121</v>
      </c>
      <c r="B3463">
        <v>36480</v>
      </c>
      <c r="C3463" s="1">
        <v>40412</v>
      </c>
      <c r="D3463" s="1">
        <v>40413</v>
      </c>
      <c r="E3463" t="s">
        <v>19</v>
      </c>
      <c r="F3463" t="s">
        <v>28</v>
      </c>
      <c r="G3463">
        <v>259</v>
      </c>
      <c r="H3463" t="s">
        <v>763</v>
      </c>
      <c r="I3463" t="s">
        <v>22</v>
      </c>
      <c r="J3463" t="s">
        <v>23</v>
      </c>
      <c r="K3463" t="s">
        <v>76</v>
      </c>
      <c r="L3463">
        <v>44</v>
      </c>
      <c r="M3463">
        <v>28.53</v>
      </c>
      <c r="N3463">
        <f>Envios[[#This Row],[Cantidad]]*Envios[[#This Row],[Precio por Unidad]]</f>
        <v>1255.3200000000002</v>
      </c>
      <c r="O3463" s="2">
        <v>17.688600000000001</v>
      </c>
      <c r="P3463" s="2">
        <f>Envios[[#This Row],[Cantidad]]*Envios[[#This Row],[Costo por Unidad]]</f>
        <v>778.29840000000002</v>
      </c>
      <c r="Q3463">
        <v>1.49</v>
      </c>
      <c r="R3463" s="2">
        <f>Envios[[#This Row],[Costo Productos]]+Envios[[#This Row],[Costo de Envío]]</f>
        <v>779.78840000000002</v>
      </c>
      <c r="S3463" t="s">
        <v>925</v>
      </c>
      <c r="T3463" t="s">
        <v>30</v>
      </c>
      <c r="U3463">
        <v>3</v>
      </c>
      <c r="V3463" t="s">
        <v>52</v>
      </c>
      <c r="W3463" t="s">
        <v>53</v>
      </c>
      <c r="X3463" s="2">
        <f>Envios[[#This Row],[Ventas Totales]]-Envios[[#This Row],[Costos Totales]]</f>
        <v>475.53160000000014</v>
      </c>
    </row>
    <row r="3464" spans="1:24" x14ac:dyDescent="0.25">
      <c r="A3464">
        <v>6064</v>
      </c>
      <c r="B3464">
        <v>42950</v>
      </c>
      <c r="C3464" s="1">
        <v>40412</v>
      </c>
      <c r="D3464" s="1">
        <v>40413</v>
      </c>
      <c r="E3464" t="s">
        <v>19</v>
      </c>
      <c r="F3464" t="s">
        <v>20</v>
      </c>
      <c r="G3464">
        <v>545</v>
      </c>
      <c r="H3464" t="s">
        <v>1852</v>
      </c>
      <c r="I3464" t="s">
        <v>35</v>
      </c>
      <c r="J3464" t="s">
        <v>56</v>
      </c>
      <c r="K3464" t="s">
        <v>57</v>
      </c>
      <c r="L3464">
        <v>38</v>
      </c>
      <c r="M3464">
        <v>35.99</v>
      </c>
      <c r="N3464">
        <f>Envios[[#This Row],[Cantidad]]*Envios[[#This Row],[Precio por Unidad]]</f>
        <v>1367.6200000000001</v>
      </c>
      <c r="O3464" s="2">
        <v>15.475700000000003</v>
      </c>
      <c r="P3464" s="2">
        <f>Envios[[#This Row],[Cantidad]]*Envios[[#This Row],[Costo por Unidad]]</f>
        <v>588.0766000000001</v>
      </c>
      <c r="Q3464">
        <v>1.25</v>
      </c>
      <c r="R3464" s="2">
        <f>Envios[[#This Row],[Costo Productos]]+Envios[[#This Row],[Costo de Envío]]</f>
        <v>589.3266000000001</v>
      </c>
      <c r="S3464" t="s">
        <v>942</v>
      </c>
      <c r="T3464" t="s">
        <v>26</v>
      </c>
      <c r="U3464">
        <v>2</v>
      </c>
      <c r="V3464" t="s">
        <v>45</v>
      </c>
      <c r="W3464" t="s">
        <v>45</v>
      </c>
      <c r="X3464" s="2">
        <f>Envios[[#This Row],[Ventas Totales]]-Envios[[#This Row],[Costos Totales]]</f>
        <v>778.29340000000002</v>
      </c>
    </row>
    <row r="3465" spans="1:24" x14ac:dyDescent="0.25">
      <c r="A3465">
        <v>6976</v>
      </c>
      <c r="B3465">
        <v>49831</v>
      </c>
      <c r="C3465" s="1">
        <v>40413</v>
      </c>
      <c r="D3465" s="1">
        <v>40415</v>
      </c>
      <c r="E3465" t="s">
        <v>19</v>
      </c>
      <c r="F3465" t="s">
        <v>60</v>
      </c>
      <c r="G3465">
        <v>564</v>
      </c>
      <c r="H3465" t="s">
        <v>1049</v>
      </c>
      <c r="I3465" t="s">
        <v>22</v>
      </c>
      <c r="J3465" t="s">
        <v>23</v>
      </c>
      <c r="K3465" t="s">
        <v>24</v>
      </c>
      <c r="L3465">
        <v>18</v>
      </c>
      <c r="M3465">
        <v>15.14</v>
      </c>
      <c r="N3465">
        <f>Envios[[#This Row],[Cantidad]]*Envios[[#This Row],[Precio por Unidad]]</f>
        <v>272.52</v>
      </c>
      <c r="O3465" s="2">
        <v>2.8765999999999994</v>
      </c>
      <c r="P3465" s="2">
        <f>Envios[[#This Row],[Cantidad]]*Envios[[#This Row],[Costo por Unidad]]</f>
        <v>51.77879999999999</v>
      </c>
      <c r="Q3465">
        <v>4.53</v>
      </c>
      <c r="R3465" s="2">
        <f>Envios[[#This Row],[Costo Productos]]+Envios[[#This Row],[Costo de Envío]]</f>
        <v>56.308799999999991</v>
      </c>
      <c r="S3465" t="s">
        <v>1752</v>
      </c>
      <c r="T3465" t="s">
        <v>26</v>
      </c>
      <c r="U3465">
        <v>2</v>
      </c>
      <c r="V3465" t="s">
        <v>45</v>
      </c>
      <c r="W3465" t="s">
        <v>45</v>
      </c>
      <c r="X3465" s="2">
        <f>Envios[[#This Row],[Ventas Totales]]-Envios[[#This Row],[Costos Totales]]</f>
        <v>216.21119999999999</v>
      </c>
    </row>
    <row r="3466" spans="1:24" x14ac:dyDescent="0.25">
      <c r="A3466">
        <v>1495</v>
      </c>
      <c r="B3466">
        <v>10789</v>
      </c>
      <c r="C3466" s="1">
        <v>40413</v>
      </c>
      <c r="D3466" s="1">
        <v>40414</v>
      </c>
      <c r="E3466" t="s">
        <v>33</v>
      </c>
      <c r="F3466" t="s">
        <v>40</v>
      </c>
      <c r="G3466">
        <v>93</v>
      </c>
      <c r="H3466" t="s">
        <v>403</v>
      </c>
      <c r="I3466" t="s">
        <v>63</v>
      </c>
      <c r="J3466" t="s">
        <v>23</v>
      </c>
      <c r="K3466" t="s">
        <v>85</v>
      </c>
      <c r="L3466">
        <v>15</v>
      </c>
      <c r="M3466">
        <v>19.84</v>
      </c>
      <c r="N3466">
        <f>Envios[[#This Row],[Cantidad]]*Envios[[#This Row],[Precio por Unidad]]</f>
        <v>297.60000000000002</v>
      </c>
      <c r="O3466" s="2">
        <v>11.1104</v>
      </c>
      <c r="P3466" s="2">
        <f>Envios[[#This Row],[Cantidad]]*Envios[[#This Row],[Costo por Unidad]]</f>
        <v>166.65600000000001</v>
      </c>
      <c r="Q3466">
        <v>4.0999999999999996</v>
      </c>
      <c r="R3466" s="2">
        <f>Envios[[#This Row],[Costo Productos]]+Envios[[#This Row],[Costo de Envío]]</f>
        <v>170.756</v>
      </c>
      <c r="S3466" t="s">
        <v>1909</v>
      </c>
      <c r="T3466" t="s">
        <v>30</v>
      </c>
      <c r="U3466">
        <v>8</v>
      </c>
      <c r="V3466" t="s">
        <v>96</v>
      </c>
      <c r="W3466" t="s">
        <v>96</v>
      </c>
      <c r="X3466" s="2">
        <f>Envios[[#This Row],[Ventas Totales]]-Envios[[#This Row],[Costos Totales]]</f>
        <v>126.84400000000002</v>
      </c>
    </row>
    <row r="3467" spans="1:24" x14ac:dyDescent="0.25">
      <c r="A3467">
        <v>7073</v>
      </c>
      <c r="B3467">
        <v>50470</v>
      </c>
      <c r="C3467" s="1">
        <v>40413</v>
      </c>
      <c r="D3467" s="1">
        <v>40418</v>
      </c>
      <c r="E3467" t="s">
        <v>19</v>
      </c>
      <c r="F3467" t="s">
        <v>47</v>
      </c>
      <c r="G3467">
        <v>419</v>
      </c>
      <c r="H3467" t="s">
        <v>982</v>
      </c>
      <c r="I3467" t="s">
        <v>35</v>
      </c>
      <c r="J3467" t="s">
        <v>23</v>
      </c>
      <c r="K3467" t="s">
        <v>85</v>
      </c>
      <c r="L3467">
        <v>38</v>
      </c>
      <c r="M3467">
        <v>22.99</v>
      </c>
      <c r="N3467">
        <f>Envios[[#This Row],[Cantidad]]*Envios[[#This Row],[Precio por Unidad]]</f>
        <v>873.61999999999989</v>
      </c>
      <c r="O3467" s="2">
        <v>9.8856999999999999</v>
      </c>
      <c r="P3467" s="2">
        <f>Envios[[#This Row],[Cantidad]]*Envios[[#This Row],[Costo por Unidad]]</f>
        <v>375.65660000000003</v>
      </c>
      <c r="Q3467">
        <v>8.99</v>
      </c>
      <c r="R3467" s="2">
        <f>Envios[[#This Row],[Costo Productos]]+Envios[[#This Row],[Costo de Envío]]</f>
        <v>384.64660000000003</v>
      </c>
      <c r="S3467" t="s">
        <v>1173</v>
      </c>
      <c r="T3467" t="s">
        <v>26</v>
      </c>
      <c r="U3467">
        <v>5</v>
      </c>
      <c r="V3467" t="s">
        <v>87</v>
      </c>
      <c r="W3467" t="s">
        <v>53</v>
      </c>
      <c r="X3467" s="2">
        <f>Envios[[#This Row],[Ventas Totales]]-Envios[[#This Row],[Costos Totales]]</f>
        <v>488.97339999999986</v>
      </c>
    </row>
    <row r="3468" spans="1:24" x14ac:dyDescent="0.25">
      <c r="A3468">
        <v>1650</v>
      </c>
      <c r="B3468">
        <v>11907</v>
      </c>
      <c r="C3468" s="1">
        <v>40413</v>
      </c>
      <c r="D3468" s="1">
        <v>40413</v>
      </c>
      <c r="E3468" t="s">
        <v>46</v>
      </c>
      <c r="F3468" t="s">
        <v>47</v>
      </c>
      <c r="G3468">
        <v>710</v>
      </c>
      <c r="H3468" t="s">
        <v>1517</v>
      </c>
      <c r="I3468" t="s">
        <v>49</v>
      </c>
      <c r="J3468" t="s">
        <v>56</v>
      </c>
      <c r="K3468" t="s">
        <v>94</v>
      </c>
      <c r="L3468">
        <v>45</v>
      </c>
      <c r="M3468">
        <v>100.97</v>
      </c>
      <c r="N3468">
        <f>Envios[[#This Row],[Cantidad]]*Envios[[#This Row],[Precio por Unidad]]</f>
        <v>4543.6499999999996</v>
      </c>
      <c r="O3468" s="2">
        <v>63.6111</v>
      </c>
      <c r="P3468" s="2">
        <f>Envios[[#This Row],[Cantidad]]*Envios[[#This Row],[Costo por Unidad]]</f>
        <v>2862.4994999999999</v>
      </c>
      <c r="Q3468">
        <v>14</v>
      </c>
      <c r="R3468" s="2">
        <f>Envios[[#This Row],[Costo Productos]]+Envios[[#This Row],[Costo de Envío]]</f>
        <v>2876.4994999999999</v>
      </c>
      <c r="S3468" t="s">
        <v>1445</v>
      </c>
      <c r="T3468" t="s">
        <v>44</v>
      </c>
      <c r="U3468">
        <v>3</v>
      </c>
      <c r="V3468" t="s">
        <v>52</v>
      </c>
      <c r="W3468" t="s">
        <v>53</v>
      </c>
      <c r="X3468" s="2">
        <f>Envios[[#This Row],[Ventas Totales]]-Envios[[#This Row],[Costos Totales]]</f>
        <v>1667.1504999999997</v>
      </c>
    </row>
    <row r="3469" spans="1:24" x14ac:dyDescent="0.25">
      <c r="A3469">
        <v>6460</v>
      </c>
      <c r="B3469">
        <v>45989</v>
      </c>
      <c r="C3469" s="1">
        <v>40413</v>
      </c>
      <c r="D3469" s="1">
        <v>40413</v>
      </c>
      <c r="E3469" t="s">
        <v>19</v>
      </c>
      <c r="F3469" t="s">
        <v>20</v>
      </c>
      <c r="G3469">
        <v>692</v>
      </c>
      <c r="H3469" t="s">
        <v>1135</v>
      </c>
      <c r="I3469" t="s">
        <v>22</v>
      </c>
      <c r="J3469" t="s">
        <v>23</v>
      </c>
      <c r="K3469" t="s">
        <v>113</v>
      </c>
      <c r="L3469">
        <v>26</v>
      </c>
      <c r="M3469">
        <v>5.58</v>
      </c>
      <c r="N3469">
        <f>Envios[[#This Row],[Cantidad]]*Envios[[#This Row],[Precio por Unidad]]</f>
        <v>145.08000000000001</v>
      </c>
      <c r="O3469" s="2">
        <v>3.6270000000000002</v>
      </c>
      <c r="P3469" s="2">
        <f>Envios[[#This Row],[Cantidad]]*Envios[[#This Row],[Costo por Unidad]]</f>
        <v>94.302000000000007</v>
      </c>
      <c r="Q3469">
        <v>5.3</v>
      </c>
      <c r="R3469" s="2">
        <f>Envios[[#This Row],[Costo Productos]]+Envios[[#This Row],[Costo de Envío]]</f>
        <v>99.602000000000004</v>
      </c>
      <c r="S3469" t="s">
        <v>1375</v>
      </c>
      <c r="T3469" t="s">
        <v>26</v>
      </c>
      <c r="U3469">
        <v>5</v>
      </c>
      <c r="V3469" t="s">
        <v>87</v>
      </c>
      <c r="W3469" t="s">
        <v>53</v>
      </c>
      <c r="X3469" s="2">
        <f>Envios[[#This Row],[Ventas Totales]]-Envios[[#This Row],[Costos Totales]]</f>
        <v>45.478000000000009</v>
      </c>
    </row>
    <row r="3470" spans="1:24" x14ac:dyDescent="0.25">
      <c r="A3470">
        <v>509</v>
      </c>
      <c r="B3470">
        <v>3493</v>
      </c>
      <c r="C3470" s="1">
        <v>40413</v>
      </c>
      <c r="D3470" s="1">
        <v>40415</v>
      </c>
      <c r="E3470" t="s">
        <v>19</v>
      </c>
      <c r="F3470" t="s">
        <v>20</v>
      </c>
      <c r="G3470">
        <v>665</v>
      </c>
      <c r="H3470" t="s">
        <v>1050</v>
      </c>
      <c r="I3470" t="s">
        <v>22</v>
      </c>
      <c r="J3470" t="s">
        <v>56</v>
      </c>
      <c r="K3470" t="s">
        <v>91</v>
      </c>
      <c r="L3470">
        <v>48</v>
      </c>
      <c r="M3470">
        <v>152.47999999999999</v>
      </c>
      <c r="N3470">
        <f>Envios[[#This Row],[Cantidad]]*Envios[[#This Row],[Precio por Unidad]]</f>
        <v>7319.0399999999991</v>
      </c>
      <c r="O3470" s="2">
        <v>32.020799999999994</v>
      </c>
      <c r="P3470" s="2">
        <f>Envios[[#This Row],[Cantidad]]*Envios[[#This Row],[Costo por Unidad]]</f>
        <v>1536.9983999999997</v>
      </c>
      <c r="Q3470">
        <v>6.5</v>
      </c>
      <c r="R3470" s="2">
        <f>Envios[[#This Row],[Costo Productos]]+Envios[[#This Row],[Costo de Envío]]</f>
        <v>1543.4983999999997</v>
      </c>
      <c r="S3470" t="s">
        <v>117</v>
      </c>
      <c r="T3470" t="s">
        <v>44</v>
      </c>
      <c r="U3470">
        <v>7</v>
      </c>
      <c r="V3470" t="s">
        <v>81</v>
      </c>
      <c r="W3470" t="s">
        <v>74</v>
      </c>
      <c r="X3470" s="2">
        <f>Envios[[#This Row],[Ventas Totales]]-Envios[[#This Row],[Costos Totales]]</f>
        <v>5775.5415999999996</v>
      </c>
    </row>
    <row r="3471" spans="1:24" x14ac:dyDescent="0.25">
      <c r="A3471">
        <v>1590</v>
      </c>
      <c r="B3471">
        <v>11460</v>
      </c>
      <c r="C3471" s="1">
        <v>40414</v>
      </c>
      <c r="D3471" s="1">
        <v>40416</v>
      </c>
      <c r="E3471" t="s">
        <v>19</v>
      </c>
      <c r="F3471" t="s">
        <v>20</v>
      </c>
      <c r="G3471">
        <v>99</v>
      </c>
      <c r="H3471" t="s">
        <v>1481</v>
      </c>
      <c r="I3471" t="s">
        <v>22</v>
      </c>
      <c r="J3471" t="s">
        <v>23</v>
      </c>
      <c r="K3471" t="s">
        <v>188</v>
      </c>
      <c r="L3471">
        <v>30</v>
      </c>
      <c r="M3471">
        <v>3.69</v>
      </c>
      <c r="N3471">
        <f>Envios[[#This Row],[Cantidad]]*Envios[[#This Row],[Precio por Unidad]]</f>
        <v>110.7</v>
      </c>
      <c r="O3471" s="2">
        <v>2.2877999999999998</v>
      </c>
      <c r="P3471" s="2">
        <f>Envios[[#This Row],[Cantidad]]*Envios[[#This Row],[Costo por Unidad]]</f>
        <v>68.634</v>
      </c>
      <c r="Q3471">
        <v>0.5</v>
      </c>
      <c r="R3471" s="2">
        <f>Envios[[#This Row],[Costo Productos]]+Envios[[#This Row],[Costo de Envío]]</f>
        <v>69.134</v>
      </c>
      <c r="S3471" t="s">
        <v>1727</v>
      </c>
      <c r="T3471" t="s">
        <v>44</v>
      </c>
      <c r="U3471">
        <v>8</v>
      </c>
      <c r="V3471" t="s">
        <v>96</v>
      </c>
      <c r="W3471" t="s">
        <v>96</v>
      </c>
      <c r="X3471" s="2">
        <f>Envios[[#This Row],[Ventas Totales]]-Envios[[#This Row],[Costos Totales]]</f>
        <v>41.566000000000003</v>
      </c>
    </row>
    <row r="3472" spans="1:24" x14ac:dyDescent="0.25">
      <c r="A3472">
        <v>4855</v>
      </c>
      <c r="B3472">
        <v>34562</v>
      </c>
      <c r="C3472" s="1">
        <v>40414</v>
      </c>
      <c r="D3472" s="1">
        <v>40416</v>
      </c>
      <c r="E3472" t="s">
        <v>19</v>
      </c>
      <c r="F3472" t="s">
        <v>47</v>
      </c>
      <c r="G3472">
        <v>1113</v>
      </c>
      <c r="H3472" t="s">
        <v>1952</v>
      </c>
      <c r="I3472" t="s">
        <v>35</v>
      </c>
      <c r="J3472" t="s">
        <v>56</v>
      </c>
      <c r="K3472" t="s">
        <v>91</v>
      </c>
      <c r="L3472">
        <v>22</v>
      </c>
      <c r="M3472">
        <v>28.38</v>
      </c>
      <c r="N3472">
        <f>Envios[[#This Row],[Cantidad]]*Envios[[#This Row],[Precio por Unidad]]</f>
        <v>624.36</v>
      </c>
      <c r="O3472" s="2">
        <v>13.9062</v>
      </c>
      <c r="P3472" s="2">
        <f>Envios[[#This Row],[Cantidad]]*Envios[[#This Row],[Costo por Unidad]]</f>
        <v>305.93639999999999</v>
      </c>
      <c r="Q3472">
        <v>1.99</v>
      </c>
      <c r="R3472" s="2">
        <f>Envios[[#This Row],[Costo Productos]]+Envios[[#This Row],[Costo de Envío]]</f>
        <v>307.9264</v>
      </c>
      <c r="S3472" t="s">
        <v>220</v>
      </c>
      <c r="T3472" t="s">
        <v>26</v>
      </c>
      <c r="U3472">
        <v>1</v>
      </c>
      <c r="V3472" t="s">
        <v>27</v>
      </c>
      <c r="W3472" t="s">
        <v>27</v>
      </c>
      <c r="X3472" s="2">
        <f>Envios[[#This Row],[Ventas Totales]]-Envios[[#This Row],[Costos Totales]]</f>
        <v>316.43360000000001</v>
      </c>
    </row>
    <row r="3473" spans="1:24" x14ac:dyDescent="0.25">
      <c r="A3473">
        <v>4856</v>
      </c>
      <c r="B3473">
        <v>34562</v>
      </c>
      <c r="C3473" s="1">
        <v>40414</v>
      </c>
      <c r="D3473" s="1">
        <v>40418</v>
      </c>
      <c r="E3473" t="s">
        <v>19</v>
      </c>
      <c r="F3473" t="s">
        <v>47</v>
      </c>
      <c r="G3473">
        <v>41</v>
      </c>
      <c r="H3473" t="s">
        <v>227</v>
      </c>
      <c r="I3473" t="s">
        <v>22</v>
      </c>
      <c r="J3473" t="s">
        <v>23</v>
      </c>
      <c r="K3473" t="s">
        <v>64</v>
      </c>
      <c r="L3473">
        <v>19</v>
      </c>
      <c r="M3473">
        <v>18.97</v>
      </c>
      <c r="N3473">
        <f>Envios[[#This Row],[Cantidad]]*Envios[[#This Row],[Precio por Unidad]]</f>
        <v>360.42999999999995</v>
      </c>
      <c r="O3473" s="2">
        <v>11.951099999999999</v>
      </c>
      <c r="P3473" s="2">
        <f>Envios[[#This Row],[Cantidad]]*Envios[[#This Row],[Costo por Unidad]]</f>
        <v>227.07089999999997</v>
      </c>
      <c r="Q3473">
        <v>9.0299999999999994</v>
      </c>
      <c r="R3473" s="2">
        <f>Envios[[#This Row],[Costo Productos]]+Envios[[#This Row],[Costo de Envío]]</f>
        <v>236.10089999999997</v>
      </c>
      <c r="S3473" t="s">
        <v>220</v>
      </c>
      <c r="T3473" t="s">
        <v>26</v>
      </c>
      <c r="U3473">
        <v>1</v>
      </c>
      <c r="V3473" t="s">
        <v>27</v>
      </c>
      <c r="W3473" t="s">
        <v>27</v>
      </c>
      <c r="X3473" s="2">
        <f>Envios[[#This Row],[Ventas Totales]]-Envios[[#This Row],[Costos Totales]]</f>
        <v>124.32909999999998</v>
      </c>
    </row>
    <row r="3474" spans="1:24" x14ac:dyDescent="0.25">
      <c r="A3474">
        <v>1497</v>
      </c>
      <c r="B3474">
        <v>10819</v>
      </c>
      <c r="C3474" s="1">
        <v>40414</v>
      </c>
      <c r="D3474" s="1">
        <v>40414</v>
      </c>
      <c r="E3474" t="s">
        <v>19</v>
      </c>
      <c r="F3474" t="s">
        <v>60</v>
      </c>
      <c r="G3474">
        <v>393</v>
      </c>
      <c r="H3474" t="s">
        <v>949</v>
      </c>
      <c r="I3474" t="s">
        <v>22</v>
      </c>
      <c r="J3474" t="s">
        <v>23</v>
      </c>
      <c r="K3474" t="s">
        <v>64</v>
      </c>
      <c r="L3474">
        <v>35</v>
      </c>
      <c r="M3474">
        <v>6.48</v>
      </c>
      <c r="N3474">
        <f>Envios[[#This Row],[Cantidad]]*Envios[[#This Row],[Precio por Unidad]]</f>
        <v>226.8</v>
      </c>
      <c r="O3474" s="2">
        <v>4.0824000000000007</v>
      </c>
      <c r="P3474" s="2">
        <f>Envios[[#This Row],[Cantidad]]*Envios[[#This Row],[Costo por Unidad]]</f>
        <v>142.88400000000001</v>
      </c>
      <c r="Q3474">
        <v>9.5399999999999991</v>
      </c>
      <c r="R3474" s="2">
        <f>Envios[[#This Row],[Costo Productos]]+Envios[[#This Row],[Costo de Envío]]</f>
        <v>152.42400000000001</v>
      </c>
      <c r="S3474" t="s">
        <v>993</v>
      </c>
      <c r="T3474" t="s">
        <v>26</v>
      </c>
      <c r="U3474">
        <v>3</v>
      </c>
      <c r="V3474" t="s">
        <v>52</v>
      </c>
      <c r="W3474" t="s">
        <v>53</v>
      </c>
      <c r="X3474" s="2">
        <f>Envios[[#This Row],[Ventas Totales]]-Envios[[#This Row],[Costos Totales]]</f>
        <v>74.376000000000005</v>
      </c>
    </row>
    <row r="3475" spans="1:24" x14ac:dyDescent="0.25">
      <c r="A3475">
        <v>7273</v>
      </c>
      <c r="B3475">
        <v>51879</v>
      </c>
      <c r="C3475" s="1">
        <v>40414</v>
      </c>
      <c r="D3475" s="1">
        <v>40416</v>
      </c>
      <c r="E3475" t="s">
        <v>19</v>
      </c>
      <c r="F3475" t="s">
        <v>40</v>
      </c>
      <c r="G3475">
        <v>621</v>
      </c>
      <c r="H3475" t="s">
        <v>1953</v>
      </c>
      <c r="I3475" t="s">
        <v>22</v>
      </c>
      <c r="J3475" t="s">
        <v>36</v>
      </c>
      <c r="K3475" t="s">
        <v>37</v>
      </c>
      <c r="L3475">
        <v>26</v>
      </c>
      <c r="M3475">
        <v>51.94</v>
      </c>
      <c r="N3475">
        <f>Envios[[#This Row],[Cantidad]]*Envios[[#This Row],[Precio por Unidad]]</f>
        <v>1350.44</v>
      </c>
      <c r="O3475" s="2">
        <v>29.086400000000001</v>
      </c>
      <c r="P3475" s="2">
        <f>Envios[[#This Row],[Cantidad]]*Envios[[#This Row],[Costo por Unidad]]</f>
        <v>756.24639999999999</v>
      </c>
      <c r="Q3475">
        <v>19.989999999999998</v>
      </c>
      <c r="R3475" s="2">
        <f>Envios[[#This Row],[Costo Productos]]+Envios[[#This Row],[Costo de Envío]]</f>
        <v>776.2364</v>
      </c>
      <c r="S3475" t="s">
        <v>1383</v>
      </c>
      <c r="T3475" t="s">
        <v>30</v>
      </c>
      <c r="U3475">
        <v>3</v>
      </c>
      <c r="V3475" t="s">
        <v>52</v>
      </c>
      <c r="W3475" t="s">
        <v>53</v>
      </c>
      <c r="X3475" s="2">
        <f>Envios[[#This Row],[Ventas Totales]]-Envios[[#This Row],[Costos Totales]]</f>
        <v>574.20360000000005</v>
      </c>
    </row>
    <row r="3476" spans="1:24" x14ac:dyDescent="0.25">
      <c r="A3476">
        <v>7274</v>
      </c>
      <c r="B3476">
        <v>51879</v>
      </c>
      <c r="C3476" s="1">
        <v>40414</v>
      </c>
      <c r="D3476" s="1">
        <v>40415</v>
      </c>
      <c r="E3476" t="s">
        <v>19</v>
      </c>
      <c r="F3476" t="s">
        <v>40</v>
      </c>
      <c r="G3476">
        <v>474</v>
      </c>
      <c r="H3476" t="s">
        <v>555</v>
      </c>
      <c r="I3476" t="s">
        <v>22</v>
      </c>
      <c r="J3476" t="s">
        <v>23</v>
      </c>
      <c r="K3476" t="s">
        <v>64</v>
      </c>
      <c r="L3476">
        <v>46</v>
      </c>
      <c r="M3476">
        <v>19.98</v>
      </c>
      <c r="N3476">
        <f>Envios[[#This Row],[Cantidad]]*Envios[[#This Row],[Precio por Unidad]]</f>
        <v>919.08</v>
      </c>
      <c r="O3476" s="2">
        <v>12.587400000000001</v>
      </c>
      <c r="P3476" s="2">
        <f>Envios[[#This Row],[Cantidad]]*Envios[[#This Row],[Costo por Unidad]]</f>
        <v>579.0204</v>
      </c>
      <c r="Q3476">
        <v>8.68</v>
      </c>
      <c r="R3476" s="2">
        <f>Envios[[#This Row],[Costo Productos]]+Envios[[#This Row],[Costo de Envío]]</f>
        <v>587.70039999999995</v>
      </c>
      <c r="S3476" t="s">
        <v>1383</v>
      </c>
      <c r="T3476" t="s">
        <v>30</v>
      </c>
      <c r="U3476">
        <v>3</v>
      </c>
      <c r="V3476" t="s">
        <v>52</v>
      </c>
      <c r="W3476" t="s">
        <v>53</v>
      </c>
      <c r="X3476" s="2">
        <f>Envios[[#This Row],[Ventas Totales]]-Envios[[#This Row],[Costos Totales]]</f>
        <v>331.3796000000001</v>
      </c>
    </row>
    <row r="3477" spans="1:24" x14ac:dyDescent="0.25">
      <c r="A3477">
        <v>6036</v>
      </c>
      <c r="B3477">
        <v>42754</v>
      </c>
      <c r="C3477" s="1">
        <v>40414</v>
      </c>
      <c r="D3477" s="1">
        <v>40415</v>
      </c>
      <c r="E3477" t="s">
        <v>19</v>
      </c>
      <c r="F3477" t="s">
        <v>60</v>
      </c>
      <c r="G3477">
        <v>511</v>
      </c>
      <c r="H3477" t="s">
        <v>1397</v>
      </c>
      <c r="I3477" t="s">
        <v>22</v>
      </c>
      <c r="J3477" t="s">
        <v>23</v>
      </c>
      <c r="K3477" t="s">
        <v>76</v>
      </c>
      <c r="L3477">
        <v>31</v>
      </c>
      <c r="M3477">
        <v>10.98</v>
      </c>
      <c r="N3477">
        <f>Envios[[#This Row],[Cantidad]]*Envios[[#This Row],[Precio por Unidad]]</f>
        <v>340.38</v>
      </c>
      <c r="O3477" s="2">
        <v>7.0272000000000006</v>
      </c>
      <c r="P3477" s="2">
        <f>Envios[[#This Row],[Cantidad]]*Envios[[#This Row],[Costo por Unidad]]</f>
        <v>217.84320000000002</v>
      </c>
      <c r="Q3477">
        <v>5.14</v>
      </c>
      <c r="R3477" s="2">
        <f>Envios[[#This Row],[Costo Productos]]+Envios[[#This Row],[Costo de Envío]]</f>
        <v>222.98320000000001</v>
      </c>
      <c r="S3477" t="s">
        <v>1954</v>
      </c>
      <c r="T3477" t="s">
        <v>30</v>
      </c>
      <c r="U3477">
        <v>13</v>
      </c>
      <c r="V3477" t="s">
        <v>115</v>
      </c>
      <c r="W3477" t="s">
        <v>74</v>
      </c>
      <c r="X3477" s="2">
        <f>Envios[[#This Row],[Ventas Totales]]-Envios[[#This Row],[Costos Totales]]</f>
        <v>117.39679999999998</v>
      </c>
    </row>
    <row r="3478" spans="1:24" x14ac:dyDescent="0.25">
      <c r="A3478">
        <v>4809</v>
      </c>
      <c r="B3478">
        <v>34209</v>
      </c>
      <c r="C3478" s="1">
        <v>40414</v>
      </c>
      <c r="D3478" s="1">
        <v>40416</v>
      </c>
      <c r="E3478" t="s">
        <v>19</v>
      </c>
      <c r="F3478" t="s">
        <v>20</v>
      </c>
      <c r="G3478">
        <v>460</v>
      </c>
      <c r="H3478" t="s">
        <v>1003</v>
      </c>
      <c r="I3478" t="s">
        <v>63</v>
      </c>
      <c r="J3478" t="s">
        <v>36</v>
      </c>
      <c r="K3478" t="s">
        <v>37</v>
      </c>
      <c r="L3478">
        <v>48</v>
      </c>
      <c r="M3478">
        <v>14.2</v>
      </c>
      <c r="N3478">
        <f>Envios[[#This Row],[Cantidad]]*Envios[[#This Row],[Precio por Unidad]]</f>
        <v>681.59999999999991</v>
      </c>
      <c r="O3478" s="2">
        <v>7.6680000000000001</v>
      </c>
      <c r="P3478" s="2">
        <f>Envios[[#This Row],[Cantidad]]*Envios[[#This Row],[Costo por Unidad]]</f>
        <v>368.06400000000002</v>
      </c>
      <c r="Q3478">
        <v>5.3</v>
      </c>
      <c r="R3478" s="2">
        <f>Envios[[#This Row],[Costo Productos]]+Envios[[#This Row],[Costo de Envío]]</f>
        <v>373.36400000000003</v>
      </c>
      <c r="S3478" t="s">
        <v>1827</v>
      </c>
      <c r="T3478" t="s">
        <v>30</v>
      </c>
      <c r="U3478">
        <v>1</v>
      </c>
      <c r="V3478" t="s">
        <v>27</v>
      </c>
      <c r="W3478" t="s">
        <v>27</v>
      </c>
      <c r="X3478" s="2">
        <f>Envios[[#This Row],[Ventas Totales]]-Envios[[#This Row],[Costos Totales]]</f>
        <v>308.23599999999988</v>
      </c>
    </row>
    <row r="3479" spans="1:24" x14ac:dyDescent="0.25">
      <c r="A3479">
        <v>4810</v>
      </c>
      <c r="B3479">
        <v>34209</v>
      </c>
      <c r="C3479" s="1">
        <v>40414</v>
      </c>
      <c r="D3479" s="1">
        <v>40416</v>
      </c>
      <c r="E3479" t="s">
        <v>19</v>
      </c>
      <c r="F3479" t="s">
        <v>20</v>
      </c>
      <c r="G3479">
        <v>374</v>
      </c>
      <c r="H3479" t="s">
        <v>1749</v>
      </c>
      <c r="I3479" t="s">
        <v>22</v>
      </c>
      <c r="J3479" t="s">
        <v>23</v>
      </c>
      <c r="K3479" t="s">
        <v>64</v>
      </c>
      <c r="L3479">
        <v>29</v>
      </c>
      <c r="M3479">
        <v>35.44</v>
      </c>
      <c r="N3479">
        <f>Envios[[#This Row],[Cantidad]]*Envios[[#This Row],[Precio por Unidad]]</f>
        <v>1027.76</v>
      </c>
      <c r="O3479" s="2">
        <v>21.972799999999999</v>
      </c>
      <c r="P3479" s="2">
        <f>Envios[[#This Row],[Cantidad]]*Envios[[#This Row],[Costo por Unidad]]</f>
        <v>637.21119999999996</v>
      </c>
      <c r="Q3479">
        <v>4.92</v>
      </c>
      <c r="R3479" s="2">
        <f>Envios[[#This Row],[Costo Productos]]+Envios[[#This Row],[Costo de Envío]]</f>
        <v>642.13119999999992</v>
      </c>
      <c r="S3479" t="s">
        <v>1827</v>
      </c>
      <c r="T3479" t="s">
        <v>30</v>
      </c>
      <c r="U3479">
        <v>1</v>
      </c>
      <c r="V3479" t="s">
        <v>27</v>
      </c>
      <c r="W3479" t="s">
        <v>27</v>
      </c>
      <c r="X3479" s="2">
        <f>Envios[[#This Row],[Ventas Totales]]-Envios[[#This Row],[Costos Totales]]</f>
        <v>385.62880000000007</v>
      </c>
    </row>
    <row r="3480" spans="1:24" x14ac:dyDescent="0.25">
      <c r="A3480">
        <v>1980</v>
      </c>
      <c r="B3480">
        <v>14117</v>
      </c>
      <c r="C3480" s="1">
        <v>40415</v>
      </c>
      <c r="D3480" s="1">
        <v>40417</v>
      </c>
      <c r="E3480" t="s">
        <v>19</v>
      </c>
      <c r="F3480" t="s">
        <v>40</v>
      </c>
      <c r="G3480">
        <v>1153</v>
      </c>
      <c r="H3480" t="s">
        <v>645</v>
      </c>
      <c r="I3480" t="s">
        <v>63</v>
      </c>
      <c r="J3480" t="s">
        <v>23</v>
      </c>
      <c r="K3480" t="s">
        <v>140</v>
      </c>
      <c r="L3480">
        <v>4</v>
      </c>
      <c r="M3480">
        <v>1.1399999999999999</v>
      </c>
      <c r="N3480">
        <f>Envios[[#This Row],[Cantidad]]*Envios[[#This Row],[Precio por Unidad]]</f>
        <v>4.5599999999999996</v>
      </c>
      <c r="O3480" s="2">
        <v>0.70679999999999998</v>
      </c>
      <c r="P3480" s="2">
        <f>Envios[[#This Row],[Cantidad]]*Envios[[#This Row],[Costo por Unidad]]</f>
        <v>2.8271999999999999</v>
      </c>
      <c r="Q3480">
        <v>0.7</v>
      </c>
      <c r="R3480" s="2">
        <f>Envios[[#This Row],[Costo Productos]]+Envios[[#This Row],[Costo de Envío]]</f>
        <v>3.5271999999999997</v>
      </c>
      <c r="S3480" t="s">
        <v>279</v>
      </c>
      <c r="T3480" t="s">
        <v>30</v>
      </c>
      <c r="U3480">
        <v>7</v>
      </c>
      <c r="V3480" t="s">
        <v>81</v>
      </c>
      <c r="W3480" t="s">
        <v>74</v>
      </c>
      <c r="X3480" s="2">
        <f>Envios[[#This Row],[Ventas Totales]]-Envios[[#This Row],[Costos Totales]]</f>
        <v>1.0327999999999999</v>
      </c>
    </row>
    <row r="3481" spans="1:24" x14ac:dyDescent="0.25">
      <c r="A3481">
        <v>6744</v>
      </c>
      <c r="B3481">
        <v>48032</v>
      </c>
      <c r="C3481" s="1">
        <v>40416</v>
      </c>
      <c r="D3481" s="1">
        <v>40417</v>
      </c>
      <c r="E3481" t="s">
        <v>19</v>
      </c>
      <c r="F3481" t="s">
        <v>20</v>
      </c>
      <c r="G3481">
        <v>1023</v>
      </c>
      <c r="H3481" t="s">
        <v>425</v>
      </c>
      <c r="I3481" t="s">
        <v>22</v>
      </c>
      <c r="J3481" t="s">
        <v>23</v>
      </c>
      <c r="K3481" t="s">
        <v>67</v>
      </c>
      <c r="L3481">
        <v>42</v>
      </c>
      <c r="M3481">
        <v>7.77</v>
      </c>
      <c r="N3481">
        <f>Envios[[#This Row],[Cantidad]]*Envios[[#This Row],[Precio por Unidad]]</f>
        <v>326.33999999999997</v>
      </c>
      <c r="O3481" s="2">
        <v>3.2634000000000003</v>
      </c>
      <c r="P3481" s="2">
        <f>Envios[[#This Row],[Cantidad]]*Envios[[#This Row],[Costo por Unidad]]</f>
        <v>137.06280000000001</v>
      </c>
      <c r="Q3481">
        <v>9.23</v>
      </c>
      <c r="R3481" s="2">
        <f>Envios[[#This Row],[Costo Productos]]+Envios[[#This Row],[Costo de Envío]]</f>
        <v>146.2928</v>
      </c>
      <c r="S3481" t="s">
        <v>499</v>
      </c>
      <c r="T3481" t="s">
        <v>30</v>
      </c>
      <c r="U3481">
        <v>9</v>
      </c>
      <c r="V3481" t="s">
        <v>31</v>
      </c>
      <c r="W3481" t="s">
        <v>32</v>
      </c>
      <c r="X3481" s="2">
        <f>Envios[[#This Row],[Ventas Totales]]-Envios[[#This Row],[Costos Totales]]</f>
        <v>180.04719999999998</v>
      </c>
    </row>
    <row r="3482" spans="1:24" x14ac:dyDescent="0.25">
      <c r="A3482">
        <v>6745</v>
      </c>
      <c r="B3482">
        <v>48032</v>
      </c>
      <c r="C3482" s="1">
        <v>40416</v>
      </c>
      <c r="D3482" s="1">
        <v>40417</v>
      </c>
      <c r="E3482" t="s">
        <v>19</v>
      </c>
      <c r="F3482" t="s">
        <v>20</v>
      </c>
      <c r="G3482">
        <v>564</v>
      </c>
      <c r="H3482" t="s">
        <v>1049</v>
      </c>
      <c r="I3482" t="s">
        <v>22</v>
      </c>
      <c r="J3482" t="s">
        <v>23</v>
      </c>
      <c r="K3482" t="s">
        <v>24</v>
      </c>
      <c r="L3482">
        <v>29</v>
      </c>
      <c r="M3482">
        <v>15.14</v>
      </c>
      <c r="N3482">
        <f>Envios[[#This Row],[Cantidad]]*Envios[[#This Row],[Precio por Unidad]]</f>
        <v>439.06</v>
      </c>
      <c r="O3482" s="2">
        <v>2.8765999999999994</v>
      </c>
      <c r="P3482" s="2">
        <f>Envios[[#This Row],[Cantidad]]*Envios[[#This Row],[Costo por Unidad]]</f>
        <v>83.421399999999977</v>
      </c>
      <c r="Q3482">
        <v>4.53</v>
      </c>
      <c r="R3482" s="2">
        <f>Envios[[#This Row],[Costo Productos]]+Envios[[#This Row],[Costo de Envío]]</f>
        <v>87.951399999999978</v>
      </c>
      <c r="S3482" t="s">
        <v>499</v>
      </c>
      <c r="T3482" t="s">
        <v>30</v>
      </c>
      <c r="U3482">
        <v>9</v>
      </c>
      <c r="V3482" t="s">
        <v>31</v>
      </c>
      <c r="W3482" t="s">
        <v>32</v>
      </c>
      <c r="X3482" s="2">
        <f>Envios[[#This Row],[Ventas Totales]]-Envios[[#This Row],[Costos Totales]]</f>
        <v>351.10860000000002</v>
      </c>
    </row>
    <row r="3483" spans="1:24" x14ac:dyDescent="0.25">
      <c r="A3483">
        <v>3355</v>
      </c>
      <c r="B3483">
        <v>24007</v>
      </c>
      <c r="C3483" s="1">
        <v>40416</v>
      </c>
      <c r="D3483" s="1">
        <v>40423</v>
      </c>
      <c r="E3483" t="s">
        <v>19</v>
      </c>
      <c r="F3483" t="s">
        <v>47</v>
      </c>
      <c r="G3483">
        <v>188</v>
      </c>
      <c r="H3483" t="s">
        <v>1635</v>
      </c>
      <c r="I3483" t="s">
        <v>35</v>
      </c>
      <c r="J3483" t="s">
        <v>56</v>
      </c>
      <c r="K3483" t="s">
        <v>91</v>
      </c>
      <c r="L3483">
        <v>26</v>
      </c>
      <c r="M3483">
        <v>20.89</v>
      </c>
      <c r="N3483">
        <f>Envios[[#This Row],[Cantidad]]*Envios[[#This Row],[Precio por Unidad]]</f>
        <v>543.14</v>
      </c>
      <c r="O3483" s="2">
        <v>10.8628</v>
      </c>
      <c r="P3483" s="2">
        <f>Envios[[#This Row],[Cantidad]]*Envios[[#This Row],[Costo por Unidad]]</f>
        <v>282.43279999999999</v>
      </c>
      <c r="Q3483">
        <v>1.99</v>
      </c>
      <c r="R3483" s="2">
        <f>Envios[[#This Row],[Costo Productos]]+Envios[[#This Row],[Costo de Envío]]</f>
        <v>284.4228</v>
      </c>
      <c r="S3483" t="s">
        <v>789</v>
      </c>
      <c r="T3483" t="s">
        <v>44</v>
      </c>
      <c r="U3483">
        <v>8</v>
      </c>
      <c r="V3483" t="s">
        <v>96</v>
      </c>
      <c r="W3483" t="s">
        <v>96</v>
      </c>
      <c r="X3483" s="2">
        <f>Envios[[#This Row],[Ventas Totales]]-Envios[[#This Row],[Costos Totales]]</f>
        <v>258.71719999999999</v>
      </c>
    </row>
    <row r="3484" spans="1:24" x14ac:dyDescent="0.25">
      <c r="A3484">
        <v>3356</v>
      </c>
      <c r="B3484">
        <v>24007</v>
      </c>
      <c r="C3484" s="1">
        <v>40416</v>
      </c>
      <c r="D3484" s="1">
        <v>40423</v>
      </c>
      <c r="E3484" t="s">
        <v>19</v>
      </c>
      <c r="F3484" t="s">
        <v>47</v>
      </c>
      <c r="G3484">
        <v>189</v>
      </c>
      <c r="H3484" t="s">
        <v>523</v>
      </c>
      <c r="I3484" t="s">
        <v>22</v>
      </c>
      <c r="J3484" t="s">
        <v>23</v>
      </c>
      <c r="K3484" t="s">
        <v>113</v>
      </c>
      <c r="L3484">
        <v>28</v>
      </c>
      <c r="M3484">
        <v>11.58</v>
      </c>
      <c r="N3484">
        <f>Envios[[#This Row],[Cantidad]]*Envios[[#This Row],[Precio por Unidad]]</f>
        <v>324.24</v>
      </c>
      <c r="O3484" s="2">
        <v>7.5270000000000001</v>
      </c>
      <c r="P3484" s="2">
        <f>Envios[[#This Row],[Cantidad]]*Envios[[#This Row],[Costo por Unidad]]</f>
        <v>210.756</v>
      </c>
      <c r="Q3484">
        <v>6.97</v>
      </c>
      <c r="R3484" s="2">
        <f>Envios[[#This Row],[Costo Productos]]+Envios[[#This Row],[Costo de Envío]]</f>
        <v>217.726</v>
      </c>
      <c r="S3484" t="s">
        <v>789</v>
      </c>
      <c r="T3484" t="s">
        <v>44</v>
      </c>
      <c r="U3484">
        <v>8</v>
      </c>
      <c r="V3484" t="s">
        <v>96</v>
      </c>
      <c r="W3484" t="s">
        <v>96</v>
      </c>
      <c r="X3484" s="2">
        <f>Envios[[#This Row],[Ventas Totales]]-Envios[[#This Row],[Costos Totales]]</f>
        <v>106.51400000000001</v>
      </c>
    </row>
    <row r="3485" spans="1:24" x14ac:dyDescent="0.25">
      <c r="A3485">
        <v>3357</v>
      </c>
      <c r="B3485">
        <v>24007</v>
      </c>
      <c r="C3485" s="1">
        <v>40416</v>
      </c>
      <c r="D3485" s="1">
        <v>40420</v>
      </c>
      <c r="E3485" t="s">
        <v>19</v>
      </c>
      <c r="F3485" t="s">
        <v>47</v>
      </c>
      <c r="G3485">
        <v>85</v>
      </c>
      <c r="H3485" t="s">
        <v>1560</v>
      </c>
      <c r="I3485" t="s">
        <v>22</v>
      </c>
      <c r="J3485" t="s">
        <v>23</v>
      </c>
      <c r="K3485" t="s">
        <v>188</v>
      </c>
      <c r="L3485">
        <v>42</v>
      </c>
      <c r="M3485">
        <v>4.13</v>
      </c>
      <c r="N3485">
        <f>Envios[[#This Row],[Cantidad]]*Envios[[#This Row],[Precio por Unidad]]</f>
        <v>173.46</v>
      </c>
      <c r="O3485" s="2">
        <v>2.5192999999999999</v>
      </c>
      <c r="P3485" s="2">
        <f>Envios[[#This Row],[Cantidad]]*Envios[[#This Row],[Costo por Unidad]]</f>
        <v>105.81059999999999</v>
      </c>
      <c r="Q3485">
        <v>0.5</v>
      </c>
      <c r="R3485" s="2">
        <f>Envios[[#This Row],[Costo Productos]]+Envios[[#This Row],[Costo de Envío]]</f>
        <v>106.31059999999999</v>
      </c>
      <c r="S3485" t="s">
        <v>789</v>
      </c>
      <c r="T3485" t="s">
        <v>44</v>
      </c>
      <c r="U3485">
        <v>8</v>
      </c>
      <c r="V3485" t="s">
        <v>96</v>
      </c>
      <c r="W3485" t="s">
        <v>96</v>
      </c>
      <c r="X3485" s="2">
        <f>Envios[[#This Row],[Ventas Totales]]-Envios[[#This Row],[Costos Totales]]</f>
        <v>67.149400000000014</v>
      </c>
    </row>
    <row r="3486" spans="1:24" x14ac:dyDescent="0.25">
      <c r="A3486">
        <v>3940</v>
      </c>
      <c r="B3486">
        <v>28068</v>
      </c>
      <c r="C3486" s="1">
        <v>40416</v>
      </c>
      <c r="D3486" s="1">
        <v>40418</v>
      </c>
      <c r="E3486" t="s">
        <v>19</v>
      </c>
      <c r="F3486" t="s">
        <v>47</v>
      </c>
      <c r="G3486">
        <v>597</v>
      </c>
      <c r="H3486" t="s">
        <v>1134</v>
      </c>
      <c r="I3486" t="s">
        <v>22</v>
      </c>
      <c r="J3486" t="s">
        <v>56</v>
      </c>
      <c r="K3486" t="s">
        <v>91</v>
      </c>
      <c r="L3486">
        <v>23</v>
      </c>
      <c r="M3486">
        <v>27.48</v>
      </c>
      <c r="N3486">
        <f>Envios[[#This Row],[Cantidad]]*Envios[[#This Row],[Precio por Unidad]]</f>
        <v>632.04</v>
      </c>
      <c r="O3486" s="2">
        <v>6.87</v>
      </c>
      <c r="P3486" s="2">
        <f>Envios[[#This Row],[Cantidad]]*Envios[[#This Row],[Costo por Unidad]]</f>
        <v>158.01</v>
      </c>
      <c r="Q3486">
        <v>4</v>
      </c>
      <c r="R3486" s="2">
        <f>Envios[[#This Row],[Costo Productos]]+Envios[[#This Row],[Costo de Envío]]</f>
        <v>162.01</v>
      </c>
      <c r="S3486" t="s">
        <v>1813</v>
      </c>
      <c r="T3486" t="s">
        <v>30</v>
      </c>
      <c r="U3486">
        <v>3</v>
      </c>
      <c r="V3486" t="s">
        <v>52</v>
      </c>
      <c r="W3486" t="s">
        <v>53</v>
      </c>
      <c r="X3486" s="2">
        <f>Envios[[#This Row],[Ventas Totales]]-Envios[[#This Row],[Costos Totales]]</f>
        <v>470.03</v>
      </c>
    </row>
    <row r="3487" spans="1:24" x14ac:dyDescent="0.25">
      <c r="A3487">
        <v>7428</v>
      </c>
      <c r="B3487">
        <v>52933</v>
      </c>
      <c r="C3487" s="1">
        <v>40416</v>
      </c>
      <c r="D3487" s="1">
        <v>40423</v>
      </c>
      <c r="E3487" t="s">
        <v>33</v>
      </c>
      <c r="F3487" t="s">
        <v>47</v>
      </c>
      <c r="G3487">
        <v>773</v>
      </c>
      <c r="H3487" t="s">
        <v>1226</v>
      </c>
      <c r="I3487" t="s">
        <v>22</v>
      </c>
      <c r="J3487" t="s">
        <v>23</v>
      </c>
      <c r="K3487" t="s">
        <v>76</v>
      </c>
      <c r="L3487">
        <v>44</v>
      </c>
      <c r="M3487">
        <v>4.49</v>
      </c>
      <c r="N3487">
        <f>Envios[[#This Row],[Cantidad]]*Envios[[#This Row],[Precio por Unidad]]</f>
        <v>197.56</v>
      </c>
      <c r="O3487" s="2">
        <v>2.7389000000000001</v>
      </c>
      <c r="P3487" s="2">
        <f>Envios[[#This Row],[Cantidad]]*Envios[[#This Row],[Costo por Unidad]]</f>
        <v>120.5116</v>
      </c>
      <c r="Q3487">
        <v>1.49</v>
      </c>
      <c r="R3487" s="2">
        <f>Envios[[#This Row],[Costo Productos]]+Envios[[#This Row],[Costo de Envío]]</f>
        <v>122.0016</v>
      </c>
      <c r="S3487" t="s">
        <v>410</v>
      </c>
      <c r="T3487" t="s">
        <v>39</v>
      </c>
      <c r="U3487">
        <v>4</v>
      </c>
      <c r="V3487" t="s">
        <v>73</v>
      </c>
      <c r="W3487" t="s">
        <v>74</v>
      </c>
      <c r="X3487" s="2">
        <f>Envios[[#This Row],[Ventas Totales]]-Envios[[#This Row],[Costos Totales]]</f>
        <v>75.558400000000006</v>
      </c>
    </row>
    <row r="3488" spans="1:24" x14ac:dyDescent="0.25">
      <c r="A3488">
        <v>1927</v>
      </c>
      <c r="B3488">
        <v>13767</v>
      </c>
      <c r="C3488" s="1">
        <v>40416</v>
      </c>
      <c r="D3488" s="1">
        <v>40418</v>
      </c>
      <c r="E3488" t="s">
        <v>46</v>
      </c>
      <c r="F3488" t="s">
        <v>20</v>
      </c>
      <c r="G3488">
        <v>147</v>
      </c>
      <c r="H3488" t="s">
        <v>528</v>
      </c>
      <c r="I3488" t="s">
        <v>119</v>
      </c>
      <c r="J3488" t="s">
        <v>36</v>
      </c>
      <c r="K3488" t="s">
        <v>120</v>
      </c>
      <c r="L3488">
        <v>12</v>
      </c>
      <c r="M3488">
        <v>218.75</v>
      </c>
      <c r="N3488">
        <f>Envios[[#This Row],[Cantidad]]*Envios[[#This Row],[Precio por Unidad]]</f>
        <v>2625</v>
      </c>
      <c r="O3488" s="2">
        <v>50.312499999999993</v>
      </c>
      <c r="P3488" s="2">
        <f>Envios[[#This Row],[Cantidad]]*Envios[[#This Row],[Costo por Unidad]]</f>
        <v>603.74999999999989</v>
      </c>
      <c r="Q3488">
        <v>69.64</v>
      </c>
      <c r="R3488" s="2">
        <f>Envios[[#This Row],[Costo Productos]]+Envios[[#This Row],[Costo de Envío]]</f>
        <v>673.38999999999987</v>
      </c>
      <c r="S3488" t="s">
        <v>1606</v>
      </c>
      <c r="T3488" t="s">
        <v>30</v>
      </c>
      <c r="U3488">
        <v>7</v>
      </c>
      <c r="V3488" t="s">
        <v>81</v>
      </c>
      <c r="W3488" t="s">
        <v>74</v>
      </c>
      <c r="X3488" s="2">
        <f>Envios[[#This Row],[Ventas Totales]]-Envios[[#This Row],[Costos Totales]]</f>
        <v>1951.6100000000001</v>
      </c>
    </row>
    <row r="3489" spans="1:24" x14ac:dyDescent="0.25">
      <c r="A3489">
        <v>1924</v>
      </c>
      <c r="B3489">
        <v>13767</v>
      </c>
      <c r="C3489" s="1">
        <v>40416</v>
      </c>
      <c r="D3489" s="1">
        <v>40418</v>
      </c>
      <c r="E3489" t="s">
        <v>19</v>
      </c>
      <c r="F3489" t="s">
        <v>20</v>
      </c>
      <c r="G3489">
        <v>117</v>
      </c>
      <c r="H3489" t="s">
        <v>472</v>
      </c>
      <c r="I3489" t="s">
        <v>71</v>
      </c>
      <c r="J3489" t="s">
        <v>23</v>
      </c>
      <c r="K3489" t="s">
        <v>67</v>
      </c>
      <c r="L3489">
        <v>29</v>
      </c>
      <c r="M3489">
        <v>21.66</v>
      </c>
      <c r="N3489">
        <f>Envios[[#This Row],[Cantidad]]*Envios[[#This Row],[Precio por Unidad]]</f>
        <v>628.14</v>
      </c>
      <c r="O3489" s="2">
        <v>10.396799999999999</v>
      </c>
      <c r="P3489" s="2">
        <f>Envios[[#This Row],[Cantidad]]*Envios[[#This Row],[Costo por Unidad]]</f>
        <v>301.50719999999995</v>
      </c>
      <c r="Q3489">
        <v>13.99</v>
      </c>
      <c r="R3489" s="2">
        <f>Envios[[#This Row],[Costo Productos]]+Envios[[#This Row],[Costo de Envío]]</f>
        <v>315.49719999999996</v>
      </c>
      <c r="S3489" t="s">
        <v>1606</v>
      </c>
      <c r="T3489" t="s">
        <v>30</v>
      </c>
      <c r="U3489">
        <v>6</v>
      </c>
      <c r="V3489" t="s">
        <v>69</v>
      </c>
      <c r="W3489" t="s">
        <v>32</v>
      </c>
      <c r="X3489" s="2">
        <f>Envios[[#This Row],[Ventas Totales]]-Envios[[#This Row],[Costos Totales]]</f>
        <v>312.64280000000002</v>
      </c>
    </row>
    <row r="3490" spans="1:24" x14ac:dyDescent="0.25">
      <c r="A3490">
        <v>1925</v>
      </c>
      <c r="B3490">
        <v>13767</v>
      </c>
      <c r="C3490" s="1">
        <v>40416</v>
      </c>
      <c r="D3490" s="1">
        <v>40418</v>
      </c>
      <c r="E3490" t="s">
        <v>19</v>
      </c>
      <c r="F3490" t="s">
        <v>20</v>
      </c>
      <c r="G3490">
        <v>294</v>
      </c>
      <c r="H3490" t="s">
        <v>817</v>
      </c>
      <c r="I3490" t="s">
        <v>35</v>
      </c>
      <c r="J3490" t="s">
        <v>56</v>
      </c>
      <c r="K3490" t="s">
        <v>57</v>
      </c>
      <c r="L3490">
        <v>45</v>
      </c>
      <c r="M3490">
        <v>35.99</v>
      </c>
      <c r="N3490">
        <f>Envios[[#This Row],[Cantidad]]*Envios[[#This Row],[Precio por Unidad]]</f>
        <v>1619.5500000000002</v>
      </c>
      <c r="O3490" s="2">
        <v>21.953900000000001</v>
      </c>
      <c r="P3490" s="2">
        <f>Envios[[#This Row],[Cantidad]]*Envios[[#This Row],[Costo por Unidad]]</f>
        <v>987.92550000000006</v>
      </c>
      <c r="Q3490">
        <v>3.3</v>
      </c>
      <c r="R3490" s="2">
        <f>Envios[[#This Row],[Costo Productos]]+Envios[[#This Row],[Costo de Envío]]</f>
        <v>991.22550000000001</v>
      </c>
      <c r="S3490" t="s">
        <v>1606</v>
      </c>
      <c r="T3490" t="s">
        <v>30</v>
      </c>
      <c r="U3490">
        <v>6</v>
      </c>
      <c r="V3490" t="s">
        <v>69</v>
      </c>
      <c r="W3490" t="s">
        <v>32</v>
      </c>
      <c r="X3490" s="2">
        <f>Envios[[#This Row],[Ventas Totales]]-Envios[[#This Row],[Costos Totales]]</f>
        <v>628.32450000000017</v>
      </c>
    </row>
    <row r="3491" spans="1:24" x14ac:dyDescent="0.25">
      <c r="A3491">
        <v>1926</v>
      </c>
      <c r="B3491">
        <v>13767</v>
      </c>
      <c r="C3491" s="1">
        <v>40416</v>
      </c>
      <c r="D3491" s="1">
        <v>40417</v>
      </c>
      <c r="E3491" t="s">
        <v>19</v>
      </c>
      <c r="F3491" t="s">
        <v>20</v>
      </c>
      <c r="G3491">
        <v>20</v>
      </c>
      <c r="H3491" t="s">
        <v>1798</v>
      </c>
      <c r="I3491" t="s">
        <v>22</v>
      </c>
      <c r="J3491" t="s">
        <v>56</v>
      </c>
      <c r="K3491" t="s">
        <v>57</v>
      </c>
      <c r="L3491">
        <v>10</v>
      </c>
      <c r="M3491">
        <v>155.99</v>
      </c>
      <c r="N3491">
        <f>Envios[[#This Row],[Cantidad]]*Envios[[#This Row],[Precio por Unidad]]</f>
        <v>1559.9</v>
      </c>
      <c r="O3491" s="2">
        <v>65.515800000000013</v>
      </c>
      <c r="P3491" s="2">
        <f>Envios[[#This Row],[Cantidad]]*Envios[[#This Row],[Costo por Unidad]]</f>
        <v>655.15800000000013</v>
      </c>
      <c r="Q3491">
        <v>8.99</v>
      </c>
      <c r="R3491" s="2">
        <f>Envios[[#This Row],[Costo Productos]]+Envios[[#This Row],[Costo de Envío]]</f>
        <v>664.14800000000014</v>
      </c>
      <c r="S3491" t="s">
        <v>1606</v>
      </c>
      <c r="T3491" t="s">
        <v>30</v>
      </c>
      <c r="U3491">
        <v>6</v>
      </c>
      <c r="V3491" t="s">
        <v>69</v>
      </c>
      <c r="W3491" t="s">
        <v>32</v>
      </c>
      <c r="X3491" s="2">
        <f>Envios[[#This Row],[Ventas Totales]]-Envios[[#This Row],[Costos Totales]]</f>
        <v>895.75199999999995</v>
      </c>
    </row>
    <row r="3492" spans="1:24" x14ac:dyDescent="0.25">
      <c r="A3492">
        <v>6517</v>
      </c>
      <c r="B3492">
        <v>46375</v>
      </c>
      <c r="C3492" s="1">
        <v>40416</v>
      </c>
      <c r="D3492" s="1">
        <v>40418</v>
      </c>
      <c r="E3492" t="s">
        <v>19</v>
      </c>
      <c r="F3492" t="s">
        <v>28</v>
      </c>
      <c r="G3492">
        <v>121</v>
      </c>
      <c r="H3492" t="s">
        <v>476</v>
      </c>
      <c r="I3492" t="s">
        <v>22</v>
      </c>
      <c r="J3492" t="s">
        <v>23</v>
      </c>
      <c r="K3492" t="s">
        <v>64</v>
      </c>
      <c r="L3492">
        <v>24</v>
      </c>
      <c r="M3492">
        <v>35.44</v>
      </c>
      <c r="N3492">
        <f>Envios[[#This Row],[Cantidad]]*Envios[[#This Row],[Precio por Unidad]]</f>
        <v>850.56</v>
      </c>
      <c r="O3492" s="2">
        <v>21.972799999999999</v>
      </c>
      <c r="P3492" s="2">
        <f>Envios[[#This Row],[Cantidad]]*Envios[[#This Row],[Costo por Unidad]]</f>
        <v>527.34719999999993</v>
      </c>
      <c r="Q3492">
        <v>5.09</v>
      </c>
      <c r="R3492" s="2">
        <f>Envios[[#This Row],[Costo Productos]]+Envios[[#This Row],[Costo de Envío]]</f>
        <v>532.43719999999996</v>
      </c>
      <c r="S3492" t="s">
        <v>954</v>
      </c>
      <c r="T3492" t="s">
        <v>44</v>
      </c>
      <c r="U3492">
        <v>9</v>
      </c>
      <c r="V3492" t="s">
        <v>31</v>
      </c>
      <c r="W3492" t="s">
        <v>32</v>
      </c>
      <c r="X3492" s="2">
        <f>Envios[[#This Row],[Ventas Totales]]-Envios[[#This Row],[Costos Totales]]</f>
        <v>318.12279999999998</v>
      </c>
    </row>
    <row r="3493" spans="1:24" x14ac:dyDescent="0.25">
      <c r="A3493">
        <v>6518</v>
      </c>
      <c r="B3493">
        <v>46375</v>
      </c>
      <c r="C3493" s="1">
        <v>40416</v>
      </c>
      <c r="D3493" s="1">
        <v>40417</v>
      </c>
      <c r="E3493" t="s">
        <v>19</v>
      </c>
      <c r="F3493" t="s">
        <v>28</v>
      </c>
      <c r="G3493">
        <v>825</v>
      </c>
      <c r="H3493" t="s">
        <v>158</v>
      </c>
      <c r="I3493" t="s">
        <v>22</v>
      </c>
      <c r="J3493" t="s">
        <v>56</v>
      </c>
      <c r="K3493" t="s">
        <v>57</v>
      </c>
      <c r="L3493">
        <v>16</v>
      </c>
      <c r="M3493">
        <v>125.99</v>
      </c>
      <c r="N3493">
        <f>Envios[[#This Row],[Cantidad]]*Envios[[#This Row],[Precio por Unidad]]</f>
        <v>2015.84</v>
      </c>
      <c r="O3493" s="2">
        <v>56.695499999999996</v>
      </c>
      <c r="P3493" s="2">
        <f>Envios[[#This Row],[Cantidad]]*Envios[[#This Row],[Costo por Unidad]]</f>
        <v>907.12799999999993</v>
      </c>
      <c r="Q3493">
        <v>5.26</v>
      </c>
      <c r="R3493" s="2">
        <f>Envios[[#This Row],[Costo Productos]]+Envios[[#This Row],[Costo de Envío]]</f>
        <v>912.38799999999992</v>
      </c>
      <c r="S3493" t="s">
        <v>954</v>
      </c>
      <c r="T3493" t="s">
        <v>44</v>
      </c>
      <c r="U3493">
        <v>9</v>
      </c>
      <c r="V3493" t="s">
        <v>31</v>
      </c>
      <c r="W3493" t="s">
        <v>32</v>
      </c>
      <c r="X3493" s="2">
        <f>Envios[[#This Row],[Ventas Totales]]-Envios[[#This Row],[Costos Totales]]</f>
        <v>1103.452</v>
      </c>
    </row>
    <row r="3494" spans="1:24" x14ac:dyDescent="0.25">
      <c r="A3494">
        <v>6061</v>
      </c>
      <c r="B3494">
        <v>42947</v>
      </c>
      <c r="C3494" s="1">
        <v>40416</v>
      </c>
      <c r="D3494" s="1">
        <v>40418</v>
      </c>
      <c r="E3494" t="s">
        <v>19</v>
      </c>
      <c r="F3494" t="s">
        <v>47</v>
      </c>
      <c r="G3494">
        <v>760</v>
      </c>
      <c r="H3494" t="s">
        <v>1197</v>
      </c>
      <c r="I3494" t="s">
        <v>35</v>
      </c>
      <c r="J3494" t="s">
        <v>56</v>
      </c>
      <c r="K3494" t="s">
        <v>91</v>
      </c>
      <c r="L3494">
        <v>5</v>
      </c>
      <c r="M3494">
        <v>35.409999999999997</v>
      </c>
      <c r="N3494">
        <f>Envios[[#This Row],[Cantidad]]*Envios[[#This Row],[Precio por Unidad]]</f>
        <v>177.04999999999998</v>
      </c>
      <c r="O3494" s="2">
        <v>20.183700000000002</v>
      </c>
      <c r="P3494" s="2">
        <f>Envios[[#This Row],[Cantidad]]*Envios[[#This Row],[Costo por Unidad]]</f>
        <v>100.91850000000001</v>
      </c>
      <c r="Q3494">
        <v>1.99</v>
      </c>
      <c r="R3494" s="2">
        <f>Envios[[#This Row],[Costo Productos]]+Envios[[#This Row],[Costo de Envío]]</f>
        <v>102.9085</v>
      </c>
      <c r="S3494" t="s">
        <v>1639</v>
      </c>
      <c r="T3494" t="s">
        <v>44</v>
      </c>
      <c r="U3494">
        <v>3</v>
      </c>
      <c r="V3494" t="s">
        <v>52</v>
      </c>
      <c r="W3494" t="s">
        <v>53</v>
      </c>
      <c r="X3494" s="2">
        <f>Envios[[#This Row],[Ventas Totales]]-Envios[[#This Row],[Costos Totales]]</f>
        <v>74.141499999999979</v>
      </c>
    </row>
    <row r="3495" spans="1:24" x14ac:dyDescent="0.25">
      <c r="A3495">
        <v>5325</v>
      </c>
      <c r="B3495">
        <v>37860</v>
      </c>
      <c r="C3495" s="1">
        <v>40417</v>
      </c>
      <c r="D3495" s="1">
        <v>40419</v>
      </c>
      <c r="E3495" t="s">
        <v>19</v>
      </c>
      <c r="F3495" t="s">
        <v>28</v>
      </c>
      <c r="G3495">
        <v>301</v>
      </c>
      <c r="H3495" t="s">
        <v>828</v>
      </c>
      <c r="I3495" t="s">
        <v>71</v>
      </c>
      <c r="J3495" t="s">
        <v>36</v>
      </c>
      <c r="K3495" t="s">
        <v>37</v>
      </c>
      <c r="L3495">
        <v>1</v>
      </c>
      <c r="M3495">
        <v>55.5</v>
      </c>
      <c r="N3495">
        <f>Envios[[#This Row],[Cantidad]]*Envios[[#This Row],[Precio por Unidad]]</f>
        <v>55.5</v>
      </c>
      <c r="O3495" s="2">
        <v>15.540000000000001</v>
      </c>
      <c r="P3495" s="2">
        <f>Envios[[#This Row],[Cantidad]]*Envios[[#This Row],[Costo por Unidad]]</f>
        <v>15.540000000000001</v>
      </c>
      <c r="Q3495">
        <v>52.2</v>
      </c>
      <c r="R3495" s="2">
        <f>Envios[[#This Row],[Costo Productos]]+Envios[[#This Row],[Costo de Envío]]</f>
        <v>67.740000000000009</v>
      </c>
      <c r="S3495" t="s">
        <v>1417</v>
      </c>
      <c r="T3495" t="s">
        <v>30</v>
      </c>
      <c r="U3495">
        <v>8</v>
      </c>
      <c r="V3495" t="s">
        <v>96</v>
      </c>
      <c r="W3495" t="s">
        <v>96</v>
      </c>
      <c r="X3495" s="2">
        <f>Envios[[#This Row],[Ventas Totales]]-Envios[[#This Row],[Costos Totales]]</f>
        <v>-12.240000000000009</v>
      </c>
    </row>
    <row r="3496" spans="1:24" x14ac:dyDescent="0.25">
      <c r="A3496">
        <v>7794</v>
      </c>
      <c r="B3496">
        <v>55750</v>
      </c>
      <c r="C3496" s="1">
        <v>40417</v>
      </c>
      <c r="D3496" s="1">
        <v>40419</v>
      </c>
      <c r="E3496" t="s">
        <v>46</v>
      </c>
      <c r="F3496" t="s">
        <v>60</v>
      </c>
      <c r="G3496">
        <v>147</v>
      </c>
      <c r="H3496" t="s">
        <v>528</v>
      </c>
      <c r="I3496" t="s">
        <v>119</v>
      </c>
      <c r="J3496" t="s">
        <v>36</v>
      </c>
      <c r="K3496" t="s">
        <v>120</v>
      </c>
      <c r="L3496">
        <v>31</v>
      </c>
      <c r="M3496">
        <v>218.75</v>
      </c>
      <c r="N3496">
        <f>Envios[[#This Row],[Cantidad]]*Envios[[#This Row],[Precio por Unidad]]</f>
        <v>6781.25</v>
      </c>
      <c r="O3496" s="2">
        <v>50.312499999999993</v>
      </c>
      <c r="P3496" s="2">
        <f>Envios[[#This Row],[Cantidad]]*Envios[[#This Row],[Costo por Unidad]]</f>
        <v>1559.6874999999998</v>
      </c>
      <c r="Q3496">
        <v>69.64</v>
      </c>
      <c r="R3496" s="2">
        <f>Envios[[#This Row],[Costo Productos]]+Envios[[#This Row],[Costo de Envío]]</f>
        <v>1629.3274999999999</v>
      </c>
      <c r="S3496" t="s">
        <v>124</v>
      </c>
      <c r="T3496" t="s">
        <v>26</v>
      </c>
      <c r="U3496">
        <v>6</v>
      </c>
      <c r="V3496" t="s">
        <v>69</v>
      </c>
      <c r="W3496" t="s">
        <v>32</v>
      </c>
      <c r="X3496" s="2">
        <f>Envios[[#This Row],[Ventas Totales]]-Envios[[#This Row],[Costos Totales]]</f>
        <v>5151.9225000000006</v>
      </c>
    </row>
    <row r="3497" spans="1:24" x14ac:dyDescent="0.25">
      <c r="A3497">
        <v>4610</v>
      </c>
      <c r="B3497">
        <v>32834</v>
      </c>
      <c r="C3497" s="1">
        <v>40417</v>
      </c>
      <c r="D3497" s="1">
        <v>40418</v>
      </c>
      <c r="E3497" t="s">
        <v>19</v>
      </c>
      <c r="F3497" t="s">
        <v>60</v>
      </c>
      <c r="G3497">
        <v>764</v>
      </c>
      <c r="H3497" t="s">
        <v>583</v>
      </c>
      <c r="I3497" t="s">
        <v>22</v>
      </c>
      <c r="J3497" t="s">
        <v>56</v>
      </c>
      <c r="K3497" t="s">
        <v>57</v>
      </c>
      <c r="L3497">
        <v>39</v>
      </c>
      <c r="M3497">
        <v>115.99</v>
      </c>
      <c r="N3497">
        <f>Envios[[#This Row],[Cantidad]]*Envios[[#This Row],[Precio por Unidad]]</f>
        <v>4523.6099999999997</v>
      </c>
      <c r="O3497" s="2">
        <v>48.715800000000002</v>
      </c>
      <c r="P3497" s="2">
        <f>Envios[[#This Row],[Cantidad]]*Envios[[#This Row],[Costo por Unidad]]</f>
        <v>1899.9162000000001</v>
      </c>
      <c r="Q3497">
        <v>5.92</v>
      </c>
      <c r="R3497" s="2">
        <f>Envios[[#This Row],[Costo Productos]]+Envios[[#This Row],[Costo de Envío]]</f>
        <v>1905.8362000000002</v>
      </c>
      <c r="S3497" t="s">
        <v>226</v>
      </c>
      <c r="T3497" t="s">
        <v>44</v>
      </c>
      <c r="U3497">
        <v>1</v>
      </c>
      <c r="V3497" t="s">
        <v>27</v>
      </c>
      <c r="W3497" t="s">
        <v>27</v>
      </c>
      <c r="X3497" s="2">
        <f>Envios[[#This Row],[Ventas Totales]]-Envios[[#This Row],[Costos Totales]]</f>
        <v>2617.7737999999995</v>
      </c>
    </row>
    <row r="3498" spans="1:24" x14ac:dyDescent="0.25">
      <c r="A3498">
        <v>3266</v>
      </c>
      <c r="B3498">
        <v>23362</v>
      </c>
      <c r="C3498" s="1">
        <v>40417</v>
      </c>
      <c r="D3498" s="1">
        <v>40419</v>
      </c>
      <c r="E3498" t="s">
        <v>19</v>
      </c>
      <c r="F3498" t="s">
        <v>28</v>
      </c>
      <c r="G3498">
        <v>67</v>
      </c>
      <c r="H3498" t="s">
        <v>323</v>
      </c>
      <c r="I3498" t="s">
        <v>22</v>
      </c>
      <c r="J3498" t="s">
        <v>36</v>
      </c>
      <c r="K3498" t="s">
        <v>37</v>
      </c>
      <c r="L3498">
        <v>45</v>
      </c>
      <c r="M3498">
        <v>19.98</v>
      </c>
      <c r="N3498">
        <f>Envios[[#This Row],[Cantidad]]*Envios[[#This Row],[Precio por Unidad]]</f>
        <v>899.1</v>
      </c>
      <c r="O3498" s="2">
        <v>10.1898</v>
      </c>
      <c r="P3498" s="2">
        <f>Envios[[#This Row],[Cantidad]]*Envios[[#This Row],[Costo por Unidad]]</f>
        <v>458.541</v>
      </c>
      <c r="Q3498">
        <v>10.49</v>
      </c>
      <c r="R3498" s="2">
        <f>Envios[[#This Row],[Costo Productos]]+Envios[[#This Row],[Costo de Envío]]</f>
        <v>469.03100000000001</v>
      </c>
      <c r="S3498" t="s">
        <v>979</v>
      </c>
      <c r="T3498" t="s">
        <v>26</v>
      </c>
      <c r="U3498">
        <v>6</v>
      </c>
      <c r="V3498" t="s">
        <v>69</v>
      </c>
      <c r="W3498" t="s">
        <v>32</v>
      </c>
      <c r="X3498" s="2">
        <f>Envios[[#This Row],[Ventas Totales]]-Envios[[#This Row],[Costos Totales]]</f>
        <v>430.06900000000002</v>
      </c>
    </row>
    <row r="3499" spans="1:24" x14ac:dyDescent="0.25">
      <c r="A3499">
        <v>85</v>
      </c>
      <c r="B3499">
        <v>515</v>
      </c>
      <c r="C3499" s="1">
        <v>40418</v>
      </c>
      <c r="D3499" s="1">
        <v>40420</v>
      </c>
      <c r="E3499" t="s">
        <v>19</v>
      </c>
      <c r="F3499" t="s">
        <v>40</v>
      </c>
      <c r="G3499">
        <v>5</v>
      </c>
      <c r="H3499" t="s">
        <v>70</v>
      </c>
      <c r="I3499" t="s">
        <v>71</v>
      </c>
      <c r="J3499" t="s">
        <v>23</v>
      </c>
      <c r="K3499" t="s">
        <v>67</v>
      </c>
      <c r="L3499">
        <v>19</v>
      </c>
      <c r="M3499">
        <v>21.78</v>
      </c>
      <c r="N3499">
        <f>Envios[[#This Row],[Cantidad]]*Envios[[#This Row],[Precio por Unidad]]</f>
        <v>413.82000000000005</v>
      </c>
      <c r="O3499" s="2">
        <v>10.89</v>
      </c>
      <c r="P3499" s="2">
        <f>Envios[[#This Row],[Cantidad]]*Envios[[#This Row],[Costo por Unidad]]</f>
        <v>206.91000000000003</v>
      </c>
      <c r="Q3499">
        <v>5.94</v>
      </c>
      <c r="R3499" s="2">
        <f>Envios[[#This Row],[Costo Productos]]+Envios[[#This Row],[Costo de Envío]]</f>
        <v>212.85000000000002</v>
      </c>
      <c r="S3499" t="s">
        <v>459</v>
      </c>
      <c r="T3499" t="s">
        <v>39</v>
      </c>
      <c r="U3499">
        <v>12</v>
      </c>
      <c r="V3499" t="s">
        <v>260</v>
      </c>
      <c r="W3499" t="s">
        <v>260</v>
      </c>
      <c r="X3499" s="2">
        <f>Envios[[#This Row],[Ventas Totales]]-Envios[[#This Row],[Costos Totales]]</f>
        <v>200.97000000000003</v>
      </c>
    </row>
    <row r="3500" spans="1:24" x14ac:dyDescent="0.25">
      <c r="A3500">
        <v>86</v>
      </c>
      <c r="B3500">
        <v>515</v>
      </c>
      <c r="C3500" s="1">
        <v>40418</v>
      </c>
      <c r="D3500" s="1">
        <v>40420</v>
      </c>
      <c r="E3500" t="s">
        <v>19</v>
      </c>
      <c r="F3500" t="s">
        <v>40</v>
      </c>
      <c r="G3500">
        <v>6</v>
      </c>
      <c r="H3500" t="s">
        <v>34</v>
      </c>
      <c r="I3500" t="s">
        <v>35</v>
      </c>
      <c r="J3500" t="s">
        <v>36</v>
      </c>
      <c r="K3500" t="s">
        <v>37</v>
      </c>
      <c r="L3500">
        <v>21</v>
      </c>
      <c r="M3500">
        <v>6.64</v>
      </c>
      <c r="N3500">
        <f>Envios[[#This Row],[Cantidad]]*Envios[[#This Row],[Precio por Unidad]]</f>
        <v>139.44</v>
      </c>
      <c r="O3500" s="2">
        <v>4.1832000000000003</v>
      </c>
      <c r="P3500" s="2">
        <f>Envios[[#This Row],[Cantidad]]*Envios[[#This Row],[Costo por Unidad]]</f>
        <v>87.847200000000001</v>
      </c>
      <c r="Q3500">
        <v>4.95</v>
      </c>
      <c r="R3500" s="2">
        <f>Envios[[#This Row],[Costo Productos]]+Envios[[#This Row],[Costo de Envío]]</f>
        <v>92.797200000000004</v>
      </c>
      <c r="S3500" t="s">
        <v>459</v>
      </c>
      <c r="T3500" t="s">
        <v>39</v>
      </c>
      <c r="U3500">
        <v>12</v>
      </c>
      <c r="V3500" t="s">
        <v>260</v>
      </c>
      <c r="W3500" t="s">
        <v>260</v>
      </c>
      <c r="X3500" s="2">
        <f>Envios[[#This Row],[Ventas Totales]]-Envios[[#This Row],[Costos Totales]]</f>
        <v>46.642799999999994</v>
      </c>
    </row>
    <row r="3501" spans="1:24" x14ac:dyDescent="0.25">
      <c r="A3501">
        <v>4388</v>
      </c>
      <c r="B3501">
        <v>31239</v>
      </c>
      <c r="C3501" s="1">
        <v>40418</v>
      </c>
      <c r="D3501" s="1">
        <v>40423</v>
      </c>
      <c r="E3501" t="s">
        <v>19</v>
      </c>
      <c r="F3501" t="s">
        <v>47</v>
      </c>
      <c r="G3501">
        <v>1090</v>
      </c>
      <c r="H3501" t="s">
        <v>342</v>
      </c>
      <c r="I3501" t="s">
        <v>35</v>
      </c>
      <c r="J3501" t="s">
        <v>56</v>
      </c>
      <c r="K3501" t="s">
        <v>91</v>
      </c>
      <c r="L3501">
        <v>20</v>
      </c>
      <c r="M3501">
        <v>33.979999999999997</v>
      </c>
      <c r="N3501">
        <f>Envios[[#This Row],[Cantidad]]*Envios[[#This Row],[Precio por Unidad]]</f>
        <v>679.59999999999991</v>
      </c>
      <c r="O3501" s="2">
        <v>18.689</v>
      </c>
      <c r="P3501" s="2">
        <f>Envios[[#This Row],[Cantidad]]*Envios[[#This Row],[Costo por Unidad]]</f>
        <v>373.78</v>
      </c>
      <c r="Q3501">
        <v>1.99</v>
      </c>
      <c r="R3501" s="2">
        <f>Envios[[#This Row],[Costo Productos]]+Envios[[#This Row],[Costo de Envío]]</f>
        <v>375.77</v>
      </c>
      <c r="S3501" t="s">
        <v>1644</v>
      </c>
      <c r="T3501" t="s">
        <v>30</v>
      </c>
      <c r="U3501">
        <v>1</v>
      </c>
      <c r="V3501" t="s">
        <v>27</v>
      </c>
      <c r="W3501" t="s">
        <v>27</v>
      </c>
      <c r="X3501" s="2">
        <f>Envios[[#This Row],[Ventas Totales]]-Envios[[#This Row],[Costos Totales]]</f>
        <v>303.82999999999993</v>
      </c>
    </row>
    <row r="3502" spans="1:24" x14ac:dyDescent="0.25">
      <c r="A3502">
        <v>7698</v>
      </c>
      <c r="B3502">
        <v>55200</v>
      </c>
      <c r="C3502" s="1">
        <v>40418</v>
      </c>
      <c r="D3502" s="1">
        <v>40420</v>
      </c>
      <c r="E3502" t="s">
        <v>19</v>
      </c>
      <c r="F3502" t="s">
        <v>28</v>
      </c>
      <c r="G3502">
        <v>939</v>
      </c>
      <c r="H3502" t="s">
        <v>1955</v>
      </c>
      <c r="I3502" t="s">
        <v>22</v>
      </c>
      <c r="J3502" t="s">
        <v>23</v>
      </c>
      <c r="K3502" t="s">
        <v>76</v>
      </c>
      <c r="L3502">
        <v>33</v>
      </c>
      <c r="M3502">
        <v>15.15</v>
      </c>
      <c r="N3502">
        <f>Envios[[#This Row],[Cantidad]]*Envios[[#This Row],[Precio por Unidad]]</f>
        <v>499.95</v>
      </c>
      <c r="O3502" s="2">
        <v>9.3930000000000007</v>
      </c>
      <c r="P3502" s="2">
        <f>Envios[[#This Row],[Cantidad]]*Envios[[#This Row],[Costo por Unidad]]</f>
        <v>309.96900000000005</v>
      </c>
      <c r="Q3502">
        <v>10.130000000000001</v>
      </c>
      <c r="R3502" s="2">
        <f>Envios[[#This Row],[Costo Productos]]+Envios[[#This Row],[Costo de Envío]]</f>
        <v>320.09900000000005</v>
      </c>
      <c r="S3502" t="s">
        <v>479</v>
      </c>
      <c r="T3502" t="s">
        <v>44</v>
      </c>
      <c r="U3502">
        <v>9</v>
      </c>
      <c r="V3502" t="s">
        <v>31</v>
      </c>
      <c r="W3502" t="s">
        <v>32</v>
      </c>
      <c r="X3502" s="2">
        <f>Envios[[#This Row],[Ventas Totales]]-Envios[[#This Row],[Costos Totales]]</f>
        <v>179.85099999999994</v>
      </c>
    </row>
    <row r="3503" spans="1:24" x14ac:dyDescent="0.25">
      <c r="A3503">
        <v>7699</v>
      </c>
      <c r="B3503">
        <v>55200</v>
      </c>
      <c r="C3503" s="1">
        <v>40418</v>
      </c>
      <c r="D3503" s="1">
        <v>40420</v>
      </c>
      <c r="E3503" t="s">
        <v>19</v>
      </c>
      <c r="F3503" t="s">
        <v>28</v>
      </c>
      <c r="G3503">
        <v>1152</v>
      </c>
      <c r="H3503" t="s">
        <v>1956</v>
      </c>
      <c r="I3503" t="s">
        <v>22</v>
      </c>
      <c r="J3503" t="s">
        <v>56</v>
      </c>
      <c r="K3503" t="s">
        <v>57</v>
      </c>
      <c r="L3503">
        <v>4</v>
      </c>
      <c r="M3503">
        <v>205.99</v>
      </c>
      <c r="N3503">
        <f>Envios[[#This Row],[Cantidad]]*Envios[[#This Row],[Precio por Unidad]]</f>
        <v>823.96</v>
      </c>
      <c r="O3503" s="2">
        <v>86.515800000000013</v>
      </c>
      <c r="P3503" s="2">
        <f>Envios[[#This Row],[Cantidad]]*Envios[[#This Row],[Costo por Unidad]]</f>
        <v>346.06320000000005</v>
      </c>
      <c r="Q3503">
        <v>2.79</v>
      </c>
      <c r="R3503" s="2">
        <f>Envios[[#This Row],[Costo Productos]]+Envios[[#This Row],[Costo de Envío]]</f>
        <v>348.85320000000007</v>
      </c>
      <c r="S3503" t="s">
        <v>479</v>
      </c>
      <c r="T3503" t="s">
        <v>44</v>
      </c>
      <c r="U3503">
        <v>9</v>
      </c>
      <c r="V3503" t="s">
        <v>31</v>
      </c>
      <c r="W3503" t="s">
        <v>32</v>
      </c>
      <c r="X3503" s="2">
        <f>Envios[[#This Row],[Ventas Totales]]-Envios[[#This Row],[Costos Totales]]</f>
        <v>475.10679999999996</v>
      </c>
    </row>
    <row r="3504" spans="1:24" x14ac:dyDescent="0.25">
      <c r="A3504">
        <v>4027</v>
      </c>
      <c r="B3504">
        <v>28769</v>
      </c>
      <c r="C3504" s="1">
        <v>40418</v>
      </c>
      <c r="D3504" s="1">
        <v>40418</v>
      </c>
      <c r="E3504" t="s">
        <v>19</v>
      </c>
      <c r="F3504" t="s">
        <v>47</v>
      </c>
      <c r="G3504">
        <v>1124</v>
      </c>
      <c r="H3504" t="s">
        <v>1907</v>
      </c>
      <c r="I3504" t="s">
        <v>35</v>
      </c>
      <c r="J3504" t="s">
        <v>56</v>
      </c>
      <c r="K3504" t="s">
        <v>91</v>
      </c>
      <c r="L3504">
        <v>6</v>
      </c>
      <c r="M3504">
        <v>33.29</v>
      </c>
      <c r="N3504">
        <f>Envios[[#This Row],[Cantidad]]*Envios[[#This Row],[Precio por Unidad]]</f>
        <v>199.74</v>
      </c>
      <c r="O3504" s="2">
        <v>19.641100000000002</v>
      </c>
      <c r="P3504" s="2">
        <f>Envios[[#This Row],[Cantidad]]*Envios[[#This Row],[Costo por Unidad]]</f>
        <v>117.84660000000001</v>
      </c>
      <c r="Q3504">
        <v>1.99</v>
      </c>
      <c r="R3504" s="2">
        <f>Envios[[#This Row],[Costo Productos]]+Envios[[#This Row],[Costo de Envío]]</f>
        <v>119.8366</v>
      </c>
      <c r="S3504" t="s">
        <v>423</v>
      </c>
      <c r="T3504" t="s">
        <v>39</v>
      </c>
      <c r="U3504">
        <v>9</v>
      </c>
      <c r="V3504" t="s">
        <v>31</v>
      </c>
      <c r="W3504" t="s">
        <v>32</v>
      </c>
      <c r="X3504" s="2">
        <f>Envios[[#This Row],[Ventas Totales]]-Envios[[#This Row],[Costos Totales]]</f>
        <v>79.903400000000005</v>
      </c>
    </row>
    <row r="3505" spans="1:24" x14ac:dyDescent="0.25">
      <c r="A3505">
        <v>4435</v>
      </c>
      <c r="B3505">
        <v>31616</v>
      </c>
      <c r="C3505" s="1">
        <v>40418</v>
      </c>
      <c r="D3505" s="1">
        <v>40419</v>
      </c>
      <c r="E3505" t="s">
        <v>19</v>
      </c>
      <c r="F3505" t="s">
        <v>60</v>
      </c>
      <c r="G3505">
        <v>689</v>
      </c>
      <c r="H3505" t="s">
        <v>1188</v>
      </c>
      <c r="I3505" t="s">
        <v>22</v>
      </c>
      <c r="J3505" t="s">
        <v>23</v>
      </c>
      <c r="K3505" t="s">
        <v>76</v>
      </c>
      <c r="L3505">
        <v>45</v>
      </c>
      <c r="M3505">
        <v>4.24</v>
      </c>
      <c r="N3505">
        <f>Envios[[#This Row],[Cantidad]]*Envios[[#This Row],[Precio por Unidad]]</f>
        <v>190.8</v>
      </c>
      <c r="O3505" s="2">
        <v>2.7560000000000002</v>
      </c>
      <c r="P3505" s="2">
        <f>Envios[[#This Row],[Cantidad]]*Envios[[#This Row],[Costo por Unidad]]</f>
        <v>124.02000000000001</v>
      </c>
      <c r="Q3505">
        <v>5.41</v>
      </c>
      <c r="R3505" s="2">
        <f>Envios[[#This Row],[Costo Productos]]+Envios[[#This Row],[Costo de Envío]]</f>
        <v>129.43</v>
      </c>
      <c r="S3505" t="s">
        <v>483</v>
      </c>
      <c r="T3505" t="s">
        <v>39</v>
      </c>
      <c r="U3505">
        <v>2</v>
      </c>
      <c r="V3505" t="s">
        <v>45</v>
      </c>
      <c r="W3505" t="s">
        <v>45</v>
      </c>
      <c r="X3505" s="2">
        <f>Envios[[#This Row],[Ventas Totales]]-Envios[[#This Row],[Costos Totales]]</f>
        <v>61.370000000000005</v>
      </c>
    </row>
    <row r="3506" spans="1:24" x14ac:dyDescent="0.25">
      <c r="A3506">
        <v>4436</v>
      </c>
      <c r="B3506">
        <v>31616</v>
      </c>
      <c r="C3506" s="1">
        <v>40418</v>
      </c>
      <c r="D3506" s="1">
        <v>40419</v>
      </c>
      <c r="E3506" t="s">
        <v>19</v>
      </c>
      <c r="F3506" t="s">
        <v>60</v>
      </c>
      <c r="G3506">
        <v>247</v>
      </c>
      <c r="H3506" t="s">
        <v>747</v>
      </c>
      <c r="I3506" t="s">
        <v>22</v>
      </c>
      <c r="J3506" t="s">
        <v>23</v>
      </c>
      <c r="K3506" t="s">
        <v>188</v>
      </c>
      <c r="L3506">
        <v>46</v>
      </c>
      <c r="M3506">
        <v>3.08</v>
      </c>
      <c r="N3506">
        <f>Envios[[#This Row],[Cantidad]]*Envios[[#This Row],[Precio por Unidad]]</f>
        <v>141.68</v>
      </c>
      <c r="O3506" s="2">
        <v>1.9404000000000001</v>
      </c>
      <c r="P3506" s="2">
        <f>Envios[[#This Row],[Cantidad]]*Envios[[#This Row],[Costo por Unidad]]</f>
        <v>89.258400000000009</v>
      </c>
      <c r="Q3506">
        <v>0.99</v>
      </c>
      <c r="R3506" s="2">
        <f>Envios[[#This Row],[Costo Productos]]+Envios[[#This Row],[Costo de Envío]]</f>
        <v>90.248400000000004</v>
      </c>
      <c r="S3506" t="s">
        <v>483</v>
      </c>
      <c r="T3506" t="s">
        <v>39</v>
      </c>
      <c r="U3506">
        <v>2</v>
      </c>
      <c r="V3506" t="s">
        <v>45</v>
      </c>
      <c r="W3506" t="s">
        <v>45</v>
      </c>
      <c r="X3506" s="2">
        <f>Envios[[#This Row],[Ventas Totales]]-Envios[[#This Row],[Costos Totales]]</f>
        <v>51.431600000000003</v>
      </c>
    </row>
    <row r="3507" spans="1:24" x14ac:dyDescent="0.25">
      <c r="A3507">
        <v>1274</v>
      </c>
      <c r="B3507">
        <v>9251</v>
      </c>
      <c r="C3507" s="1">
        <v>40419</v>
      </c>
      <c r="D3507" s="1">
        <v>40421</v>
      </c>
      <c r="E3507" t="s">
        <v>46</v>
      </c>
      <c r="F3507" t="s">
        <v>28</v>
      </c>
      <c r="G3507">
        <v>674</v>
      </c>
      <c r="H3507" t="s">
        <v>1179</v>
      </c>
      <c r="I3507" t="s">
        <v>49</v>
      </c>
      <c r="J3507" t="s">
        <v>36</v>
      </c>
      <c r="K3507" t="s">
        <v>50</v>
      </c>
      <c r="L3507">
        <v>38</v>
      </c>
      <c r="M3507">
        <v>89.99</v>
      </c>
      <c r="N3507">
        <f>Envios[[#This Row],[Cantidad]]*Envios[[#This Row],[Precio por Unidad]]</f>
        <v>3419.62</v>
      </c>
      <c r="O3507" s="2">
        <v>30.596599999999995</v>
      </c>
      <c r="P3507" s="2">
        <f>Envios[[#This Row],[Cantidad]]*Envios[[#This Row],[Costo por Unidad]]</f>
        <v>1162.6707999999999</v>
      </c>
      <c r="Q3507">
        <v>42</v>
      </c>
      <c r="R3507" s="2">
        <f>Envios[[#This Row],[Costo Productos]]+Envios[[#This Row],[Costo de Envío]]</f>
        <v>1204.6707999999999</v>
      </c>
      <c r="S3507" t="s">
        <v>343</v>
      </c>
      <c r="T3507" t="s">
        <v>30</v>
      </c>
      <c r="U3507">
        <v>11</v>
      </c>
      <c r="V3507" t="s">
        <v>131</v>
      </c>
      <c r="W3507" t="s">
        <v>131</v>
      </c>
      <c r="X3507" s="2">
        <f>Envios[[#This Row],[Ventas Totales]]-Envios[[#This Row],[Costos Totales]]</f>
        <v>2214.9492</v>
      </c>
    </row>
    <row r="3508" spans="1:24" x14ac:dyDescent="0.25">
      <c r="A3508">
        <v>5641</v>
      </c>
      <c r="B3508">
        <v>39907</v>
      </c>
      <c r="C3508" s="1">
        <v>40419</v>
      </c>
      <c r="D3508" s="1">
        <v>40428</v>
      </c>
      <c r="E3508" t="s">
        <v>19</v>
      </c>
      <c r="F3508" t="s">
        <v>47</v>
      </c>
      <c r="G3508">
        <v>162</v>
      </c>
      <c r="H3508" t="s">
        <v>559</v>
      </c>
      <c r="I3508" t="s">
        <v>22</v>
      </c>
      <c r="J3508" t="s">
        <v>56</v>
      </c>
      <c r="K3508" t="s">
        <v>91</v>
      </c>
      <c r="L3508">
        <v>12</v>
      </c>
      <c r="M3508">
        <v>30.73</v>
      </c>
      <c r="N3508">
        <f>Envios[[#This Row],[Cantidad]]*Envios[[#This Row],[Precio por Unidad]]</f>
        <v>368.76</v>
      </c>
      <c r="O3508" s="2">
        <v>7.6825000000000001</v>
      </c>
      <c r="P3508" s="2">
        <f>Envios[[#This Row],[Cantidad]]*Envios[[#This Row],[Costo por Unidad]]</f>
        <v>92.19</v>
      </c>
      <c r="Q3508">
        <v>4</v>
      </c>
      <c r="R3508" s="2">
        <f>Envios[[#This Row],[Costo Productos]]+Envios[[#This Row],[Costo de Envío]]</f>
        <v>96.19</v>
      </c>
      <c r="S3508" t="s">
        <v>436</v>
      </c>
      <c r="T3508" t="s">
        <v>44</v>
      </c>
      <c r="U3508">
        <v>3</v>
      </c>
      <c r="V3508" t="s">
        <v>52</v>
      </c>
      <c r="W3508" t="s">
        <v>53</v>
      </c>
      <c r="X3508" s="2">
        <f>Envios[[#This Row],[Ventas Totales]]-Envios[[#This Row],[Costos Totales]]</f>
        <v>272.57</v>
      </c>
    </row>
    <row r="3509" spans="1:24" x14ac:dyDescent="0.25">
      <c r="A3509">
        <v>8192</v>
      </c>
      <c r="B3509">
        <v>58595</v>
      </c>
      <c r="C3509" s="1">
        <v>40419</v>
      </c>
      <c r="D3509" s="1">
        <v>40420</v>
      </c>
      <c r="E3509" t="s">
        <v>33</v>
      </c>
      <c r="F3509" t="s">
        <v>20</v>
      </c>
      <c r="G3509">
        <v>699</v>
      </c>
      <c r="H3509" t="s">
        <v>577</v>
      </c>
      <c r="I3509" t="s">
        <v>22</v>
      </c>
      <c r="J3509" t="s">
        <v>36</v>
      </c>
      <c r="K3509" t="s">
        <v>37</v>
      </c>
      <c r="L3509">
        <v>41</v>
      </c>
      <c r="M3509">
        <v>20.28</v>
      </c>
      <c r="N3509">
        <f>Envios[[#This Row],[Cantidad]]*Envios[[#This Row],[Precio por Unidad]]</f>
        <v>831.48</v>
      </c>
      <c r="O3509" s="2">
        <v>10.748400000000002</v>
      </c>
      <c r="P3509" s="2">
        <f>Envios[[#This Row],[Cantidad]]*Envios[[#This Row],[Costo por Unidad]]</f>
        <v>440.6844000000001</v>
      </c>
      <c r="Q3509">
        <v>14.39</v>
      </c>
      <c r="R3509" s="2">
        <f>Envios[[#This Row],[Costo Productos]]+Envios[[#This Row],[Costo de Envío]]</f>
        <v>455.07440000000008</v>
      </c>
      <c r="S3509" t="s">
        <v>274</v>
      </c>
      <c r="T3509" t="s">
        <v>44</v>
      </c>
      <c r="U3509">
        <v>6</v>
      </c>
      <c r="V3509" t="s">
        <v>69</v>
      </c>
      <c r="W3509" t="s">
        <v>32</v>
      </c>
      <c r="X3509" s="2">
        <f>Envios[[#This Row],[Ventas Totales]]-Envios[[#This Row],[Costos Totales]]</f>
        <v>376.40559999999994</v>
      </c>
    </row>
    <row r="3510" spans="1:24" x14ac:dyDescent="0.25">
      <c r="A3510">
        <v>4532</v>
      </c>
      <c r="B3510">
        <v>32229</v>
      </c>
      <c r="C3510" s="1">
        <v>40420</v>
      </c>
      <c r="D3510" s="1">
        <v>40420</v>
      </c>
      <c r="E3510" t="s">
        <v>19</v>
      </c>
      <c r="F3510" t="s">
        <v>20</v>
      </c>
      <c r="G3510">
        <v>223</v>
      </c>
      <c r="H3510" t="s">
        <v>630</v>
      </c>
      <c r="I3510" t="s">
        <v>71</v>
      </c>
      <c r="J3510" t="s">
        <v>56</v>
      </c>
      <c r="K3510" t="s">
        <v>94</v>
      </c>
      <c r="L3510">
        <v>8</v>
      </c>
      <c r="M3510">
        <v>150.97999999999999</v>
      </c>
      <c r="N3510">
        <f>Envios[[#This Row],[Cantidad]]*Envios[[#This Row],[Precio por Unidad]]</f>
        <v>1207.8399999999999</v>
      </c>
      <c r="O3510" s="2">
        <v>93.607599999999991</v>
      </c>
      <c r="P3510" s="2">
        <f>Envios[[#This Row],[Cantidad]]*Envios[[#This Row],[Costo por Unidad]]</f>
        <v>748.86079999999993</v>
      </c>
      <c r="Q3510">
        <v>13.99</v>
      </c>
      <c r="R3510" s="2">
        <f>Envios[[#This Row],[Costo Productos]]+Envios[[#This Row],[Costo de Envío]]</f>
        <v>762.85079999999994</v>
      </c>
      <c r="S3510" t="s">
        <v>847</v>
      </c>
      <c r="T3510" t="s">
        <v>30</v>
      </c>
      <c r="U3510">
        <v>8</v>
      </c>
      <c r="V3510" t="s">
        <v>96</v>
      </c>
      <c r="W3510" t="s">
        <v>96</v>
      </c>
      <c r="X3510" s="2">
        <f>Envios[[#This Row],[Ventas Totales]]-Envios[[#This Row],[Costos Totales]]</f>
        <v>444.98919999999998</v>
      </c>
    </row>
    <row r="3511" spans="1:24" x14ac:dyDescent="0.25">
      <c r="A3511">
        <v>4533</v>
      </c>
      <c r="B3511">
        <v>32229</v>
      </c>
      <c r="C3511" s="1">
        <v>40420</v>
      </c>
      <c r="D3511" s="1">
        <v>40421</v>
      </c>
      <c r="E3511" t="s">
        <v>19</v>
      </c>
      <c r="F3511" t="s">
        <v>20</v>
      </c>
      <c r="G3511">
        <v>265</v>
      </c>
      <c r="H3511" t="s">
        <v>286</v>
      </c>
      <c r="I3511" t="s">
        <v>63</v>
      </c>
      <c r="J3511" t="s">
        <v>23</v>
      </c>
      <c r="K3511" t="s">
        <v>85</v>
      </c>
      <c r="L3511">
        <v>15</v>
      </c>
      <c r="M3511">
        <v>1.76</v>
      </c>
      <c r="N3511">
        <f>Envios[[#This Row],[Cantidad]]*Envios[[#This Row],[Precio por Unidad]]</f>
        <v>26.4</v>
      </c>
      <c r="O3511" s="2">
        <v>0.77439999999999987</v>
      </c>
      <c r="P3511" s="2">
        <f>Envios[[#This Row],[Cantidad]]*Envios[[#This Row],[Costo por Unidad]]</f>
        <v>11.615999999999998</v>
      </c>
      <c r="Q3511">
        <v>0.7</v>
      </c>
      <c r="R3511" s="2">
        <f>Envios[[#This Row],[Costo Productos]]+Envios[[#This Row],[Costo de Envío]]</f>
        <v>12.315999999999997</v>
      </c>
      <c r="S3511" t="s">
        <v>847</v>
      </c>
      <c r="T3511" t="s">
        <v>30</v>
      </c>
      <c r="U3511">
        <v>8</v>
      </c>
      <c r="V3511" t="s">
        <v>96</v>
      </c>
      <c r="W3511" t="s">
        <v>96</v>
      </c>
      <c r="X3511" s="2">
        <f>Envios[[#This Row],[Ventas Totales]]-Envios[[#This Row],[Costos Totales]]</f>
        <v>14.084000000000001</v>
      </c>
    </row>
    <row r="3512" spans="1:24" x14ac:dyDescent="0.25">
      <c r="A3512">
        <v>4267</v>
      </c>
      <c r="B3512">
        <v>30372</v>
      </c>
      <c r="C3512" s="1">
        <v>40420</v>
      </c>
      <c r="D3512" s="1">
        <v>40422</v>
      </c>
      <c r="E3512" t="s">
        <v>19</v>
      </c>
      <c r="F3512" t="s">
        <v>20</v>
      </c>
      <c r="G3512">
        <v>138</v>
      </c>
      <c r="H3512" t="s">
        <v>506</v>
      </c>
      <c r="I3512" t="s">
        <v>35</v>
      </c>
      <c r="J3512" t="s">
        <v>36</v>
      </c>
      <c r="K3512" t="s">
        <v>37</v>
      </c>
      <c r="L3512">
        <v>1</v>
      </c>
      <c r="M3512">
        <v>12.22</v>
      </c>
      <c r="N3512">
        <f>Envios[[#This Row],[Cantidad]]*Envios[[#This Row],[Precio por Unidad]]</f>
        <v>12.22</v>
      </c>
      <c r="O3512" s="2">
        <v>5.4989999999999997</v>
      </c>
      <c r="P3512" s="2">
        <f>Envios[[#This Row],[Cantidad]]*Envios[[#This Row],[Costo por Unidad]]</f>
        <v>5.4989999999999997</v>
      </c>
      <c r="Q3512">
        <v>2.85</v>
      </c>
      <c r="R3512" s="2">
        <f>Envios[[#This Row],[Costo Productos]]+Envios[[#This Row],[Costo de Envío]]</f>
        <v>8.3490000000000002</v>
      </c>
      <c r="S3512" t="s">
        <v>538</v>
      </c>
      <c r="T3512" t="s">
        <v>30</v>
      </c>
      <c r="U3512">
        <v>13</v>
      </c>
      <c r="V3512" t="s">
        <v>115</v>
      </c>
      <c r="W3512" t="s">
        <v>74</v>
      </c>
      <c r="X3512" s="2">
        <f>Envios[[#This Row],[Ventas Totales]]-Envios[[#This Row],[Costos Totales]]</f>
        <v>3.8710000000000004</v>
      </c>
    </row>
    <row r="3513" spans="1:24" x14ac:dyDescent="0.25">
      <c r="A3513">
        <v>1806</v>
      </c>
      <c r="B3513">
        <v>12929</v>
      </c>
      <c r="C3513" s="1">
        <v>40420</v>
      </c>
      <c r="D3513" s="1">
        <v>40421</v>
      </c>
      <c r="E3513" t="s">
        <v>46</v>
      </c>
      <c r="F3513" t="s">
        <v>60</v>
      </c>
      <c r="G3513">
        <v>115</v>
      </c>
      <c r="H3513" t="s">
        <v>464</v>
      </c>
      <c r="I3513" t="s">
        <v>49</v>
      </c>
      <c r="J3513" t="s">
        <v>36</v>
      </c>
      <c r="K3513" t="s">
        <v>50</v>
      </c>
      <c r="L3513">
        <v>19</v>
      </c>
      <c r="M3513">
        <v>270.98</v>
      </c>
      <c r="N3513">
        <f>Envios[[#This Row],[Cantidad]]*Envios[[#This Row],[Precio por Unidad]]</f>
        <v>5148.6200000000008</v>
      </c>
      <c r="O3513" s="2">
        <v>62.325400000000002</v>
      </c>
      <c r="P3513" s="2">
        <f>Envios[[#This Row],[Cantidad]]*Envios[[#This Row],[Costo por Unidad]]</f>
        <v>1184.1826000000001</v>
      </c>
      <c r="Q3513">
        <v>50</v>
      </c>
      <c r="R3513" s="2">
        <f>Envios[[#This Row],[Costo Productos]]+Envios[[#This Row],[Costo de Envío]]</f>
        <v>1234.1826000000001</v>
      </c>
      <c r="S3513" t="s">
        <v>419</v>
      </c>
      <c r="T3513" t="s">
        <v>30</v>
      </c>
      <c r="U3513">
        <v>8</v>
      </c>
      <c r="V3513" t="s">
        <v>96</v>
      </c>
      <c r="W3513" t="s">
        <v>96</v>
      </c>
      <c r="X3513" s="2">
        <f>Envios[[#This Row],[Ventas Totales]]-Envios[[#This Row],[Costos Totales]]</f>
        <v>3914.4374000000007</v>
      </c>
    </row>
    <row r="3514" spans="1:24" x14ac:dyDescent="0.25">
      <c r="A3514">
        <v>1807</v>
      </c>
      <c r="B3514">
        <v>12929</v>
      </c>
      <c r="C3514" s="1">
        <v>40420</v>
      </c>
      <c r="D3514" s="1">
        <v>40421</v>
      </c>
      <c r="E3514" t="s">
        <v>19</v>
      </c>
      <c r="F3514" t="s">
        <v>60</v>
      </c>
      <c r="G3514">
        <v>116</v>
      </c>
      <c r="H3514" t="s">
        <v>1859</v>
      </c>
      <c r="I3514" t="s">
        <v>63</v>
      </c>
      <c r="J3514" t="s">
        <v>23</v>
      </c>
      <c r="K3514" t="s">
        <v>64</v>
      </c>
      <c r="L3514">
        <v>20</v>
      </c>
      <c r="M3514">
        <v>4.4800000000000004</v>
      </c>
      <c r="N3514">
        <f>Envios[[#This Row],[Cantidad]]*Envios[[#This Row],[Precio por Unidad]]</f>
        <v>89.600000000000009</v>
      </c>
      <c r="O3514" s="2">
        <v>2.8672000000000004</v>
      </c>
      <c r="P3514" s="2">
        <f>Envios[[#This Row],[Cantidad]]*Envios[[#This Row],[Costo por Unidad]]</f>
        <v>57.344000000000008</v>
      </c>
      <c r="Q3514">
        <v>1.22</v>
      </c>
      <c r="R3514" s="2">
        <f>Envios[[#This Row],[Costo Productos]]+Envios[[#This Row],[Costo de Envío]]</f>
        <v>58.564000000000007</v>
      </c>
      <c r="S3514" t="s">
        <v>419</v>
      </c>
      <c r="T3514" t="s">
        <v>30</v>
      </c>
      <c r="U3514">
        <v>8</v>
      </c>
      <c r="V3514" t="s">
        <v>96</v>
      </c>
      <c r="W3514" t="s">
        <v>96</v>
      </c>
      <c r="X3514" s="2">
        <f>Envios[[#This Row],[Ventas Totales]]-Envios[[#This Row],[Costos Totales]]</f>
        <v>31.036000000000001</v>
      </c>
    </row>
    <row r="3515" spans="1:24" x14ac:dyDescent="0.25">
      <c r="A3515">
        <v>4851</v>
      </c>
      <c r="B3515">
        <v>34530</v>
      </c>
      <c r="C3515" s="1">
        <v>40420</v>
      </c>
      <c r="D3515" s="1">
        <v>40422</v>
      </c>
      <c r="E3515" t="s">
        <v>33</v>
      </c>
      <c r="F3515" t="s">
        <v>47</v>
      </c>
      <c r="G3515">
        <v>317</v>
      </c>
      <c r="H3515" t="s">
        <v>606</v>
      </c>
      <c r="I3515" t="s">
        <v>22</v>
      </c>
      <c r="J3515" t="s">
        <v>23</v>
      </c>
      <c r="K3515" t="s">
        <v>67</v>
      </c>
      <c r="L3515">
        <v>22</v>
      </c>
      <c r="M3515">
        <v>67.84</v>
      </c>
      <c r="N3515">
        <f>Envios[[#This Row],[Cantidad]]*Envios[[#This Row],[Precio por Unidad]]</f>
        <v>1492.48</v>
      </c>
      <c r="O3515" s="2">
        <v>28.492800000000003</v>
      </c>
      <c r="P3515" s="2">
        <f>Envios[[#This Row],[Cantidad]]*Envios[[#This Row],[Costo por Unidad]]</f>
        <v>626.84160000000008</v>
      </c>
      <c r="Q3515">
        <v>0.99</v>
      </c>
      <c r="R3515" s="2">
        <f>Envios[[#This Row],[Costo Productos]]+Envios[[#This Row],[Costo de Envío]]</f>
        <v>627.83160000000009</v>
      </c>
      <c r="S3515" t="s">
        <v>1735</v>
      </c>
      <c r="T3515" t="s">
        <v>39</v>
      </c>
      <c r="U3515">
        <v>1</v>
      </c>
      <c r="V3515" t="s">
        <v>27</v>
      </c>
      <c r="W3515" t="s">
        <v>27</v>
      </c>
      <c r="X3515" s="2">
        <f>Envios[[#This Row],[Ventas Totales]]-Envios[[#This Row],[Costos Totales]]</f>
        <v>864.64839999999992</v>
      </c>
    </row>
    <row r="3516" spans="1:24" x14ac:dyDescent="0.25">
      <c r="A3516">
        <v>4852</v>
      </c>
      <c r="B3516">
        <v>34530</v>
      </c>
      <c r="C3516" s="1">
        <v>40420</v>
      </c>
      <c r="D3516" s="1">
        <v>40425</v>
      </c>
      <c r="E3516" t="s">
        <v>19</v>
      </c>
      <c r="F3516" t="s">
        <v>47</v>
      </c>
      <c r="G3516">
        <v>823</v>
      </c>
      <c r="H3516" t="s">
        <v>1243</v>
      </c>
      <c r="I3516" t="s">
        <v>35</v>
      </c>
      <c r="J3516" t="s">
        <v>56</v>
      </c>
      <c r="K3516" t="s">
        <v>91</v>
      </c>
      <c r="L3516">
        <v>38</v>
      </c>
      <c r="M3516">
        <v>17.48</v>
      </c>
      <c r="N3516">
        <f>Envios[[#This Row],[Cantidad]]*Envios[[#This Row],[Precio por Unidad]]</f>
        <v>664.24</v>
      </c>
      <c r="O3516" s="2">
        <v>9.6140000000000008</v>
      </c>
      <c r="P3516" s="2">
        <f>Envios[[#This Row],[Cantidad]]*Envios[[#This Row],[Costo por Unidad]]</f>
        <v>365.33200000000005</v>
      </c>
      <c r="Q3516">
        <v>1.99</v>
      </c>
      <c r="R3516" s="2">
        <f>Envios[[#This Row],[Costo Productos]]+Envios[[#This Row],[Costo de Envío]]</f>
        <v>367.32200000000006</v>
      </c>
      <c r="S3516" t="s">
        <v>1735</v>
      </c>
      <c r="T3516" t="s">
        <v>39</v>
      </c>
      <c r="U3516">
        <v>1</v>
      </c>
      <c r="V3516" t="s">
        <v>27</v>
      </c>
      <c r="W3516" t="s">
        <v>27</v>
      </c>
      <c r="X3516" s="2">
        <f>Envios[[#This Row],[Ventas Totales]]-Envios[[#This Row],[Costos Totales]]</f>
        <v>296.91799999999995</v>
      </c>
    </row>
    <row r="3517" spans="1:24" x14ac:dyDescent="0.25">
      <c r="A3517">
        <v>4853</v>
      </c>
      <c r="B3517">
        <v>34530</v>
      </c>
      <c r="C3517" s="1">
        <v>40420</v>
      </c>
      <c r="D3517" s="1">
        <v>40425</v>
      </c>
      <c r="E3517" t="s">
        <v>46</v>
      </c>
      <c r="F3517" t="s">
        <v>47</v>
      </c>
      <c r="G3517">
        <v>1042</v>
      </c>
      <c r="H3517" t="s">
        <v>155</v>
      </c>
      <c r="I3517" t="s">
        <v>119</v>
      </c>
      <c r="J3517" t="s">
        <v>36</v>
      </c>
      <c r="K3517" t="s">
        <v>120</v>
      </c>
      <c r="L3517">
        <v>7</v>
      </c>
      <c r="M3517">
        <v>150.97999999999999</v>
      </c>
      <c r="N3517">
        <f>Envios[[#This Row],[Cantidad]]*Envios[[#This Row],[Precio por Unidad]]</f>
        <v>1056.8599999999999</v>
      </c>
      <c r="O3517" s="2">
        <v>45.294000000000004</v>
      </c>
      <c r="P3517" s="2">
        <f>Envios[[#This Row],[Cantidad]]*Envios[[#This Row],[Costo por Unidad]]</f>
        <v>317.05800000000005</v>
      </c>
      <c r="Q3517">
        <v>16.010000000000002</v>
      </c>
      <c r="R3517" s="2">
        <f>Envios[[#This Row],[Costo Productos]]+Envios[[#This Row],[Costo de Envío]]</f>
        <v>333.06800000000004</v>
      </c>
      <c r="S3517" t="s">
        <v>1735</v>
      </c>
      <c r="T3517" t="s">
        <v>39</v>
      </c>
      <c r="U3517">
        <v>1</v>
      </c>
      <c r="V3517" t="s">
        <v>27</v>
      </c>
      <c r="W3517" t="s">
        <v>27</v>
      </c>
      <c r="X3517" s="2">
        <f>Envios[[#This Row],[Ventas Totales]]-Envios[[#This Row],[Costos Totales]]</f>
        <v>723.79199999999992</v>
      </c>
    </row>
    <row r="3518" spans="1:24" x14ac:dyDescent="0.25">
      <c r="A3518">
        <v>2047</v>
      </c>
      <c r="B3518">
        <v>14597</v>
      </c>
      <c r="C3518" s="1">
        <v>40420</v>
      </c>
      <c r="D3518" s="1">
        <v>40421</v>
      </c>
      <c r="E3518" t="s">
        <v>33</v>
      </c>
      <c r="F3518" t="s">
        <v>60</v>
      </c>
      <c r="G3518">
        <v>675</v>
      </c>
      <c r="H3518" t="s">
        <v>257</v>
      </c>
      <c r="I3518" t="s">
        <v>22</v>
      </c>
      <c r="J3518" t="s">
        <v>23</v>
      </c>
      <c r="K3518" t="s">
        <v>76</v>
      </c>
      <c r="L3518">
        <v>41</v>
      </c>
      <c r="M3518">
        <v>7.68</v>
      </c>
      <c r="N3518">
        <f>Envios[[#This Row],[Cantidad]]*Envios[[#This Row],[Precio por Unidad]]</f>
        <v>314.88</v>
      </c>
      <c r="O3518" s="2">
        <v>4.992</v>
      </c>
      <c r="P3518" s="2">
        <f>Envios[[#This Row],[Cantidad]]*Envios[[#This Row],[Costo por Unidad]]</f>
        <v>204.672</v>
      </c>
      <c r="Q3518">
        <v>6.16</v>
      </c>
      <c r="R3518" s="2">
        <f>Envios[[#This Row],[Costo Productos]]+Envios[[#This Row],[Costo de Envío]]</f>
        <v>210.83199999999999</v>
      </c>
      <c r="S3518" t="s">
        <v>1416</v>
      </c>
      <c r="T3518" t="s">
        <v>30</v>
      </c>
      <c r="U3518">
        <v>5</v>
      </c>
      <c r="V3518" t="s">
        <v>87</v>
      </c>
      <c r="W3518" t="s">
        <v>53</v>
      </c>
      <c r="X3518" s="2">
        <f>Envios[[#This Row],[Ventas Totales]]-Envios[[#This Row],[Costos Totales]]</f>
        <v>104.048</v>
      </c>
    </row>
    <row r="3519" spans="1:24" x14ac:dyDescent="0.25">
      <c r="A3519">
        <v>2048</v>
      </c>
      <c r="B3519">
        <v>14597</v>
      </c>
      <c r="C3519" s="1">
        <v>40420</v>
      </c>
      <c r="D3519" s="1">
        <v>40421</v>
      </c>
      <c r="E3519" t="s">
        <v>19</v>
      </c>
      <c r="F3519" t="s">
        <v>60</v>
      </c>
      <c r="G3519">
        <v>743</v>
      </c>
      <c r="H3519" t="s">
        <v>1212</v>
      </c>
      <c r="I3519" t="s">
        <v>22</v>
      </c>
      <c r="J3519" t="s">
        <v>36</v>
      </c>
      <c r="K3519" t="s">
        <v>37</v>
      </c>
      <c r="L3519">
        <v>35</v>
      </c>
      <c r="M3519">
        <v>7.96</v>
      </c>
      <c r="N3519">
        <f>Envios[[#This Row],[Cantidad]]*Envios[[#This Row],[Precio por Unidad]]</f>
        <v>278.60000000000002</v>
      </c>
      <c r="O3519" s="2">
        <v>4.6964000000000006</v>
      </c>
      <c r="P3519" s="2">
        <f>Envios[[#This Row],[Cantidad]]*Envios[[#This Row],[Costo por Unidad]]</f>
        <v>164.37400000000002</v>
      </c>
      <c r="Q3519">
        <v>4.95</v>
      </c>
      <c r="R3519" s="2">
        <f>Envios[[#This Row],[Costo Productos]]+Envios[[#This Row],[Costo de Envío]]</f>
        <v>169.32400000000001</v>
      </c>
      <c r="S3519" t="s">
        <v>1416</v>
      </c>
      <c r="T3519" t="s">
        <v>30</v>
      </c>
      <c r="U3519">
        <v>5</v>
      </c>
      <c r="V3519" t="s">
        <v>87</v>
      </c>
      <c r="W3519" t="s">
        <v>53</v>
      </c>
      <c r="X3519" s="2">
        <f>Envios[[#This Row],[Ventas Totales]]-Envios[[#This Row],[Costos Totales]]</f>
        <v>109.27600000000001</v>
      </c>
    </row>
    <row r="3520" spans="1:24" x14ac:dyDescent="0.25">
      <c r="A3520">
        <v>6304</v>
      </c>
      <c r="B3520">
        <v>44613</v>
      </c>
      <c r="C3520" s="1">
        <v>40420</v>
      </c>
      <c r="D3520" s="1">
        <v>40421</v>
      </c>
      <c r="E3520" t="s">
        <v>19</v>
      </c>
      <c r="F3520" t="s">
        <v>20</v>
      </c>
      <c r="G3520">
        <v>893</v>
      </c>
      <c r="H3520" t="s">
        <v>1724</v>
      </c>
      <c r="I3520" t="s">
        <v>22</v>
      </c>
      <c r="J3520" t="s">
        <v>23</v>
      </c>
      <c r="K3520" t="s">
        <v>64</v>
      </c>
      <c r="L3520">
        <v>34</v>
      </c>
      <c r="M3520">
        <v>55.98</v>
      </c>
      <c r="N3520">
        <f>Envios[[#This Row],[Cantidad]]*Envios[[#This Row],[Precio por Unidad]]</f>
        <v>1903.32</v>
      </c>
      <c r="O3520" s="2">
        <v>35.827199999999998</v>
      </c>
      <c r="P3520" s="2">
        <f>Envios[[#This Row],[Cantidad]]*Envios[[#This Row],[Costo por Unidad]]</f>
        <v>1218.1247999999998</v>
      </c>
      <c r="Q3520">
        <v>5.15</v>
      </c>
      <c r="R3520" s="2">
        <f>Envios[[#This Row],[Costo Productos]]+Envios[[#This Row],[Costo de Envío]]</f>
        <v>1223.2747999999999</v>
      </c>
      <c r="S3520" t="s">
        <v>1957</v>
      </c>
      <c r="T3520" t="s">
        <v>26</v>
      </c>
      <c r="U3520">
        <v>6</v>
      </c>
      <c r="V3520" t="s">
        <v>69</v>
      </c>
      <c r="W3520" t="s">
        <v>32</v>
      </c>
      <c r="X3520" s="2">
        <f>Envios[[#This Row],[Ventas Totales]]-Envios[[#This Row],[Costos Totales]]</f>
        <v>680.04520000000002</v>
      </c>
    </row>
    <row r="3521" spans="1:24" x14ac:dyDescent="0.25">
      <c r="A3521">
        <v>6305</v>
      </c>
      <c r="B3521">
        <v>44613</v>
      </c>
      <c r="C3521" s="1">
        <v>40420</v>
      </c>
      <c r="D3521" s="1">
        <v>40421</v>
      </c>
      <c r="E3521" t="s">
        <v>19</v>
      </c>
      <c r="F3521" t="s">
        <v>20</v>
      </c>
      <c r="G3521">
        <v>52</v>
      </c>
      <c r="H3521" t="s">
        <v>267</v>
      </c>
      <c r="I3521" t="s">
        <v>71</v>
      </c>
      <c r="J3521" t="s">
        <v>56</v>
      </c>
      <c r="K3521" t="s">
        <v>57</v>
      </c>
      <c r="L3521">
        <v>17</v>
      </c>
      <c r="M3521">
        <v>7.99</v>
      </c>
      <c r="N3521">
        <f>Envios[[#This Row],[Cantidad]]*Envios[[#This Row],[Precio por Unidad]]</f>
        <v>135.83000000000001</v>
      </c>
      <c r="O3521" s="2">
        <v>3.1960000000000002</v>
      </c>
      <c r="P3521" s="2">
        <f>Envios[[#This Row],[Cantidad]]*Envios[[#This Row],[Costo por Unidad]]</f>
        <v>54.332000000000001</v>
      </c>
      <c r="Q3521">
        <v>5.03</v>
      </c>
      <c r="R3521" s="2">
        <f>Envios[[#This Row],[Costo Productos]]+Envios[[#This Row],[Costo de Envío]]</f>
        <v>59.362000000000002</v>
      </c>
      <c r="S3521" t="s">
        <v>1957</v>
      </c>
      <c r="T3521" t="s">
        <v>26</v>
      </c>
      <c r="U3521">
        <v>6</v>
      </c>
      <c r="V3521" t="s">
        <v>69</v>
      </c>
      <c r="W3521" t="s">
        <v>32</v>
      </c>
      <c r="X3521" s="2">
        <f>Envios[[#This Row],[Ventas Totales]]-Envios[[#This Row],[Costos Totales]]</f>
        <v>76.468000000000018</v>
      </c>
    </row>
    <row r="3522" spans="1:24" x14ac:dyDescent="0.25">
      <c r="A3522">
        <v>6306</v>
      </c>
      <c r="B3522">
        <v>44613</v>
      </c>
      <c r="C3522" s="1">
        <v>40420</v>
      </c>
      <c r="D3522" s="1">
        <v>40421</v>
      </c>
      <c r="E3522" t="s">
        <v>19</v>
      </c>
      <c r="F3522" t="s">
        <v>20</v>
      </c>
      <c r="G3522">
        <v>1138</v>
      </c>
      <c r="H3522" t="s">
        <v>1958</v>
      </c>
      <c r="I3522" t="s">
        <v>22</v>
      </c>
      <c r="J3522" t="s">
        <v>23</v>
      </c>
      <c r="K3522" t="s">
        <v>64</v>
      </c>
      <c r="L3522">
        <v>45</v>
      </c>
      <c r="M3522">
        <v>5.28</v>
      </c>
      <c r="N3522">
        <f>Envios[[#This Row],[Cantidad]]*Envios[[#This Row],[Precio por Unidad]]</f>
        <v>237.60000000000002</v>
      </c>
      <c r="O3522" s="2">
        <v>3.1680000000000001</v>
      </c>
      <c r="P3522" s="2">
        <f>Envios[[#This Row],[Cantidad]]*Envios[[#This Row],[Costo por Unidad]]</f>
        <v>142.56</v>
      </c>
      <c r="Q3522">
        <v>8.16</v>
      </c>
      <c r="R3522" s="2">
        <f>Envios[[#This Row],[Costo Productos]]+Envios[[#This Row],[Costo de Envío]]</f>
        <v>150.72</v>
      </c>
      <c r="S3522" t="s">
        <v>1957</v>
      </c>
      <c r="T3522" t="s">
        <v>26</v>
      </c>
      <c r="U3522">
        <v>6</v>
      </c>
      <c r="V3522" t="s">
        <v>69</v>
      </c>
      <c r="W3522" t="s">
        <v>32</v>
      </c>
      <c r="X3522" s="2">
        <f>Envios[[#This Row],[Ventas Totales]]-Envios[[#This Row],[Costos Totales]]</f>
        <v>86.880000000000024</v>
      </c>
    </row>
    <row r="3523" spans="1:24" x14ac:dyDescent="0.25">
      <c r="A3523">
        <v>4723</v>
      </c>
      <c r="B3523">
        <v>33634</v>
      </c>
      <c r="C3523" s="1">
        <v>40421</v>
      </c>
      <c r="D3523" s="1">
        <v>40423</v>
      </c>
      <c r="E3523" t="s">
        <v>19</v>
      </c>
      <c r="F3523" t="s">
        <v>40</v>
      </c>
      <c r="G3523">
        <v>60</v>
      </c>
      <c r="H3523" t="s">
        <v>295</v>
      </c>
      <c r="I3523" t="s">
        <v>22</v>
      </c>
      <c r="J3523" t="s">
        <v>23</v>
      </c>
      <c r="K3523" t="s">
        <v>64</v>
      </c>
      <c r="L3523">
        <v>40</v>
      </c>
      <c r="M3523">
        <v>6.48</v>
      </c>
      <c r="N3523">
        <f>Envios[[#This Row],[Cantidad]]*Envios[[#This Row],[Precio por Unidad]]</f>
        <v>259.20000000000005</v>
      </c>
      <c r="O3523" s="2">
        <v>4.0824000000000007</v>
      </c>
      <c r="P3523" s="2">
        <f>Envios[[#This Row],[Cantidad]]*Envios[[#This Row],[Costo por Unidad]]</f>
        <v>163.29600000000002</v>
      </c>
      <c r="Q3523">
        <v>7.86</v>
      </c>
      <c r="R3523" s="2">
        <f>Envios[[#This Row],[Costo Productos]]+Envios[[#This Row],[Costo de Envío]]</f>
        <v>171.15600000000003</v>
      </c>
      <c r="S3523" t="s">
        <v>1671</v>
      </c>
      <c r="T3523" t="s">
        <v>26</v>
      </c>
      <c r="U3523">
        <v>5</v>
      </c>
      <c r="V3523" t="s">
        <v>87</v>
      </c>
      <c r="W3523" t="s">
        <v>53</v>
      </c>
      <c r="X3523" s="2">
        <f>Envios[[#This Row],[Ventas Totales]]-Envios[[#This Row],[Costos Totales]]</f>
        <v>88.044000000000011</v>
      </c>
    </row>
    <row r="3524" spans="1:24" x14ac:dyDescent="0.25">
      <c r="A3524">
        <v>2417</v>
      </c>
      <c r="B3524">
        <v>17542</v>
      </c>
      <c r="C3524" s="1">
        <v>40421</v>
      </c>
      <c r="D3524" s="1">
        <v>40423</v>
      </c>
      <c r="E3524" t="s">
        <v>19</v>
      </c>
      <c r="F3524" t="s">
        <v>47</v>
      </c>
      <c r="G3524">
        <v>43</v>
      </c>
      <c r="H3524" t="s">
        <v>239</v>
      </c>
      <c r="I3524" t="s">
        <v>22</v>
      </c>
      <c r="J3524" t="s">
        <v>23</v>
      </c>
      <c r="K3524" t="s">
        <v>188</v>
      </c>
      <c r="L3524">
        <v>37</v>
      </c>
      <c r="M3524">
        <v>2.88</v>
      </c>
      <c r="N3524">
        <f>Envios[[#This Row],[Cantidad]]*Envios[[#This Row],[Precio por Unidad]]</f>
        <v>106.56</v>
      </c>
      <c r="O3524" s="2">
        <v>1.8431999999999999</v>
      </c>
      <c r="P3524" s="2">
        <f>Envios[[#This Row],[Cantidad]]*Envios[[#This Row],[Costo por Unidad]]</f>
        <v>68.198399999999992</v>
      </c>
      <c r="Q3524">
        <v>0.5</v>
      </c>
      <c r="R3524" s="2">
        <f>Envios[[#This Row],[Costo Productos]]+Envios[[#This Row],[Costo de Envío]]</f>
        <v>68.698399999999992</v>
      </c>
      <c r="S3524" t="s">
        <v>744</v>
      </c>
      <c r="T3524" t="s">
        <v>39</v>
      </c>
      <c r="U3524">
        <v>11</v>
      </c>
      <c r="V3524" t="s">
        <v>131</v>
      </c>
      <c r="W3524" t="s">
        <v>131</v>
      </c>
      <c r="X3524" s="2">
        <f>Envios[[#This Row],[Ventas Totales]]-Envios[[#This Row],[Costos Totales]]</f>
        <v>37.86160000000001</v>
      </c>
    </row>
    <row r="3525" spans="1:24" x14ac:dyDescent="0.25">
      <c r="A3525">
        <v>7134</v>
      </c>
      <c r="B3525">
        <v>50882</v>
      </c>
      <c r="C3525" s="1">
        <v>40421</v>
      </c>
      <c r="D3525" s="1">
        <v>40421</v>
      </c>
      <c r="E3525" t="s">
        <v>19</v>
      </c>
      <c r="F3525" t="s">
        <v>20</v>
      </c>
      <c r="G3525">
        <v>813</v>
      </c>
      <c r="H3525" t="s">
        <v>1709</v>
      </c>
      <c r="I3525" t="s">
        <v>35</v>
      </c>
      <c r="J3525" t="s">
        <v>23</v>
      </c>
      <c r="K3525" t="s">
        <v>291</v>
      </c>
      <c r="L3525">
        <v>37</v>
      </c>
      <c r="M3525">
        <v>10.23</v>
      </c>
      <c r="N3525">
        <f>Envios[[#This Row],[Cantidad]]*Envios[[#This Row],[Precio por Unidad]]</f>
        <v>378.51</v>
      </c>
      <c r="O3525" s="2">
        <v>4.1943000000000001</v>
      </c>
      <c r="P3525" s="2">
        <f>Envios[[#This Row],[Cantidad]]*Envios[[#This Row],[Costo por Unidad]]</f>
        <v>155.1891</v>
      </c>
      <c r="Q3525">
        <v>4.68</v>
      </c>
      <c r="R3525" s="2">
        <f>Envios[[#This Row],[Costo Productos]]+Envios[[#This Row],[Costo de Envío]]</f>
        <v>159.8691</v>
      </c>
      <c r="S3525" t="s">
        <v>359</v>
      </c>
      <c r="T3525" t="s">
        <v>39</v>
      </c>
      <c r="U3525">
        <v>5</v>
      </c>
      <c r="V3525" t="s">
        <v>87</v>
      </c>
      <c r="W3525" t="s">
        <v>53</v>
      </c>
      <c r="X3525" s="2">
        <f>Envios[[#This Row],[Ventas Totales]]-Envios[[#This Row],[Costos Totales]]</f>
        <v>218.64089999999999</v>
      </c>
    </row>
    <row r="3526" spans="1:24" x14ac:dyDescent="0.25">
      <c r="A3526">
        <v>6696</v>
      </c>
      <c r="B3526">
        <v>47683</v>
      </c>
      <c r="C3526" s="1">
        <v>40422</v>
      </c>
      <c r="D3526" s="1">
        <v>40429</v>
      </c>
      <c r="E3526" t="s">
        <v>19</v>
      </c>
      <c r="F3526" t="s">
        <v>47</v>
      </c>
      <c r="G3526">
        <v>1158</v>
      </c>
      <c r="H3526" t="s">
        <v>275</v>
      </c>
      <c r="I3526" t="s">
        <v>22</v>
      </c>
      <c r="J3526" t="s">
        <v>23</v>
      </c>
      <c r="K3526" t="s">
        <v>76</v>
      </c>
      <c r="L3526">
        <v>38</v>
      </c>
      <c r="M3526">
        <v>1.98</v>
      </c>
      <c r="N3526">
        <f>Envios[[#This Row],[Cantidad]]*Envios[[#This Row],[Precio por Unidad]]</f>
        <v>75.239999999999995</v>
      </c>
      <c r="O3526" s="2">
        <v>1.1879999999999999</v>
      </c>
      <c r="P3526" s="2">
        <f>Envios[[#This Row],[Cantidad]]*Envios[[#This Row],[Costo por Unidad]]</f>
        <v>45.143999999999998</v>
      </c>
      <c r="Q3526">
        <v>4.7699999999999996</v>
      </c>
      <c r="R3526" s="2">
        <f>Envios[[#This Row],[Costo Productos]]+Envios[[#This Row],[Costo de Envío]]</f>
        <v>49.914000000000001</v>
      </c>
      <c r="S3526" t="s">
        <v>388</v>
      </c>
      <c r="T3526" t="s">
        <v>30</v>
      </c>
      <c r="U3526">
        <v>3</v>
      </c>
      <c r="V3526" t="s">
        <v>52</v>
      </c>
      <c r="W3526" t="s">
        <v>53</v>
      </c>
      <c r="X3526" s="2">
        <f>Envios[[#This Row],[Ventas Totales]]-Envios[[#This Row],[Costos Totales]]</f>
        <v>25.325999999999993</v>
      </c>
    </row>
    <row r="3527" spans="1:24" x14ac:dyDescent="0.25">
      <c r="A3527">
        <v>8390</v>
      </c>
      <c r="B3527">
        <v>59939</v>
      </c>
      <c r="C3527" s="1">
        <v>40422</v>
      </c>
      <c r="D3527" s="1">
        <v>40422</v>
      </c>
      <c r="E3527" t="s">
        <v>19</v>
      </c>
      <c r="F3527" t="s">
        <v>28</v>
      </c>
      <c r="G3527">
        <v>550</v>
      </c>
      <c r="H3527" t="s">
        <v>1399</v>
      </c>
      <c r="I3527" t="s">
        <v>63</v>
      </c>
      <c r="J3527" t="s">
        <v>23</v>
      </c>
      <c r="K3527" t="s">
        <v>291</v>
      </c>
      <c r="L3527">
        <v>42</v>
      </c>
      <c r="M3527">
        <v>3.14</v>
      </c>
      <c r="N3527">
        <f>Envios[[#This Row],[Cantidad]]*Envios[[#This Row],[Precio por Unidad]]</f>
        <v>131.88</v>
      </c>
      <c r="O3527" s="2">
        <v>0.50240000000000007</v>
      </c>
      <c r="P3527" s="2">
        <f>Envios[[#This Row],[Cantidad]]*Envios[[#This Row],[Costo por Unidad]]</f>
        <v>21.100800000000003</v>
      </c>
      <c r="Q3527">
        <v>1.92</v>
      </c>
      <c r="R3527" s="2">
        <f>Envios[[#This Row],[Costo Productos]]+Envios[[#This Row],[Costo de Envío]]</f>
        <v>23.020800000000001</v>
      </c>
      <c r="S3527" t="s">
        <v>1941</v>
      </c>
      <c r="T3527" t="s">
        <v>26</v>
      </c>
      <c r="U3527">
        <v>6</v>
      </c>
      <c r="V3527" t="s">
        <v>69</v>
      </c>
      <c r="W3527" t="s">
        <v>32</v>
      </c>
      <c r="X3527" s="2">
        <f>Envios[[#This Row],[Ventas Totales]]-Envios[[#This Row],[Costos Totales]]</f>
        <v>108.85919999999999</v>
      </c>
    </row>
    <row r="3528" spans="1:24" x14ac:dyDescent="0.25">
      <c r="A3528">
        <v>2403</v>
      </c>
      <c r="B3528">
        <v>17410</v>
      </c>
      <c r="C3528" s="1">
        <v>40422</v>
      </c>
      <c r="D3528" s="1">
        <v>40427</v>
      </c>
      <c r="E3528" t="s">
        <v>33</v>
      </c>
      <c r="F3528" t="s">
        <v>47</v>
      </c>
      <c r="G3528">
        <v>903</v>
      </c>
      <c r="H3528" t="s">
        <v>1254</v>
      </c>
      <c r="I3528" t="s">
        <v>22</v>
      </c>
      <c r="J3528" t="s">
        <v>56</v>
      </c>
      <c r="K3528" t="s">
        <v>57</v>
      </c>
      <c r="L3528">
        <v>5</v>
      </c>
      <c r="M3528">
        <v>65.989999999999995</v>
      </c>
      <c r="N3528">
        <f>Envios[[#This Row],[Cantidad]]*Envios[[#This Row],[Precio por Unidad]]</f>
        <v>329.95</v>
      </c>
      <c r="O3528" s="2">
        <v>29.035599999999995</v>
      </c>
      <c r="P3528" s="2">
        <f>Envios[[#This Row],[Cantidad]]*Envios[[#This Row],[Costo por Unidad]]</f>
        <v>145.17799999999997</v>
      </c>
      <c r="Q3528">
        <v>8.99</v>
      </c>
      <c r="R3528" s="2">
        <f>Envios[[#This Row],[Costo Productos]]+Envios[[#This Row],[Costo de Envío]]</f>
        <v>154.16799999999998</v>
      </c>
      <c r="S3528" t="s">
        <v>442</v>
      </c>
      <c r="T3528" t="s">
        <v>44</v>
      </c>
      <c r="U3528">
        <v>4</v>
      </c>
      <c r="V3528" t="s">
        <v>73</v>
      </c>
      <c r="W3528" t="s">
        <v>74</v>
      </c>
      <c r="X3528" s="2">
        <f>Envios[[#This Row],[Ventas Totales]]-Envios[[#This Row],[Costos Totales]]</f>
        <v>175.78200000000001</v>
      </c>
    </row>
    <row r="3529" spans="1:24" x14ac:dyDescent="0.25">
      <c r="A3529">
        <v>2404</v>
      </c>
      <c r="B3529">
        <v>17410</v>
      </c>
      <c r="C3529" s="1">
        <v>40422</v>
      </c>
      <c r="D3529" s="1">
        <v>40427</v>
      </c>
      <c r="E3529" t="s">
        <v>19</v>
      </c>
      <c r="F3529" t="s">
        <v>47</v>
      </c>
      <c r="G3529">
        <v>344</v>
      </c>
      <c r="H3529" t="s">
        <v>1811</v>
      </c>
      <c r="I3529" t="s">
        <v>35</v>
      </c>
      <c r="J3529" t="s">
        <v>23</v>
      </c>
      <c r="K3529" t="s">
        <v>291</v>
      </c>
      <c r="L3529">
        <v>45</v>
      </c>
      <c r="M3529">
        <v>8.4499999999999993</v>
      </c>
      <c r="N3529">
        <f>Envios[[#This Row],[Cantidad]]*Envios[[#This Row],[Precio por Unidad]]</f>
        <v>380.24999999999994</v>
      </c>
      <c r="O3529" s="2">
        <v>3.8024999999999993</v>
      </c>
      <c r="P3529" s="2">
        <f>Envios[[#This Row],[Cantidad]]*Envios[[#This Row],[Costo por Unidad]]</f>
        <v>171.11249999999998</v>
      </c>
      <c r="Q3529">
        <v>7.77</v>
      </c>
      <c r="R3529" s="2">
        <f>Envios[[#This Row],[Costo Productos]]+Envios[[#This Row],[Costo de Envío]]</f>
        <v>178.88249999999999</v>
      </c>
      <c r="S3529" t="s">
        <v>442</v>
      </c>
      <c r="T3529" t="s">
        <v>44</v>
      </c>
      <c r="U3529">
        <v>1</v>
      </c>
      <c r="V3529" t="s">
        <v>27</v>
      </c>
      <c r="W3529" t="s">
        <v>27</v>
      </c>
      <c r="X3529" s="2">
        <f>Envios[[#This Row],[Ventas Totales]]-Envios[[#This Row],[Costos Totales]]</f>
        <v>201.36749999999995</v>
      </c>
    </row>
    <row r="3530" spans="1:24" x14ac:dyDescent="0.25">
      <c r="A3530">
        <v>6372</v>
      </c>
      <c r="B3530">
        <v>45217</v>
      </c>
      <c r="C3530" s="1">
        <v>40422</v>
      </c>
      <c r="D3530" s="1">
        <v>40423</v>
      </c>
      <c r="E3530" t="s">
        <v>19</v>
      </c>
      <c r="F3530" t="s">
        <v>40</v>
      </c>
      <c r="G3530">
        <v>335</v>
      </c>
      <c r="H3530" t="s">
        <v>872</v>
      </c>
      <c r="I3530" t="s">
        <v>22</v>
      </c>
      <c r="J3530" t="s">
        <v>56</v>
      </c>
      <c r="K3530" t="s">
        <v>57</v>
      </c>
      <c r="L3530">
        <v>40</v>
      </c>
      <c r="M3530">
        <v>200.99</v>
      </c>
      <c r="N3530">
        <f>Envios[[#This Row],[Cantidad]]*Envios[[#This Row],[Precio por Unidad]]</f>
        <v>8039.6</v>
      </c>
      <c r="O3530" s="2">
        <v>82.405900000000017</v>
      </c>
      <c r="P3530" s="2">
        <f>Envios[[#This Row],[Cantidad]]*Envios[[#This Row],[Costo por Unidad]]</f>
        <v>3296.2360000000008</v>
      </c>
      <c r="Q3530">
        <v>4.2</v>
      </c>
      <c r="R3530" s="2">
        <f>Envios[[#This Row],[Costo Productos]]+Envios[[#This Row],[Costo de Envío]]</f>
        <v>3300.4360000000006</v>
      </c>
      <c r="S3530" t="s">
        <v>1405</v>
      </c>
      <c r="T3530" t="s">
        <v>39</v>
      </c>
      <c r="U3530">
        <v>8</v>
      </c>
      <c r="V3530" t="s">
        <v>96</v>
      </c>
      <c r="W3530" t="s">
        <v>96</v>
      </c>
      <c r="X3530" s="2">
        <f>Envios[[#This Row],[Ventas Totales]]-Envios[[#This Row],[Costos Totales]]</f>
        <v>4739.1639999999998</v>
      </c>
    </row>
    <row r="3531" spans="1:24" x14ac:dyDescent="0.25">
      <c r="A3531">
        <v>3938</v>
      </c>
      <c r="B3531">
        <v>28064</v>
      </c>
      <c r="C3531" s="1">
        <v>40423</v>
      </c>
      <c r="D3531" s="1">
        <v>40423</v>
      </c>
      <c r="E3531" t="s">
        <v>19</v>
      </c>
      <c r="F3531" t="s">
        <v>28</v>
      </c>
      <c r="G3531">
        <v>93</v>
      </c>
      <c r="H3531" t="s">
        <v>403</v>
      </c>
      <c r="I3531" t="s">
        <v>63</v>
      </c>
      <c r="J3531" t="s">
        <v>23</v>
      </c>
      <c r="K3531" t="s">
        <v>85</v>
      </c>
      <c r="L3531">
        <v>43</v>
      </c>
      <c r="M3531">
        <v>19.84</v>
      </c>
      <c r="N3531">
        <f>Envios[[#This Row],[Cantidad]]*Envios[[#This Row],[Precio por Unidad]]</f>
        <v>853.12</v>
      </c>
      <c r="O3531" s="2">
        <v>11.1104</v>
      </c>
      <c r="P3531" s="2">
        <f>Envios[[#This Row],[Cantidad]]*Envios[[#This Row],[Costo por Unidad]]</f>
        <v>477.74720000000002</v>
      </c>
      <c r="Q3531">
        <v>4.0999999999999996</v>
      </c>
      <c r="R3531" s="2">
        <f>Envios[[#This Row],[Costo Productos]]+Envios[[#This Row],[Costo de Envío]]</f>
        <v>481.84720000000004</v>
      </c>
      <c r="S3531" t="s">
        <v>546</v>
      </c>
      <c r="T3531" t="s">
        <v>44</v>
      </c>
      <c r="U3531">
        <v>1</v>
      </c>
      <c r="V3531" t="s">
        <v>27</v>
      </c>
      <c r="W3531" t="s">
        <v>27</v>
      </c>
      <c r="X3531" s="2">
        <f>Envios[[#This Row],[Ventas Totales]]-Envios[[#This Row],[Costos Totales]]</f>
        <v>371.27279999999996</v>
      </c>
    </row>
    <row r="3532" spans="1:24" x14ac:dyDescent="0.25">
      <c r="A3532">
        <v>3939</v>
      </c>
      <c r="B3532">
        <v>28064</v>
      </c>
      <c r="C3532" s="1">
        <v>40423</v>
      </c>
      <c r="D3532" s="1">
        <v>40423</v>
      </c>
      <c r="E3532" t="s">
        <v>19</v>
      </c>
      <c r="F3532" t="s">
        <v>28</v>
      </c>
      <c r="G3532">
        <v>877</v>
      </c>
      <c r="H3532" t="s">
        <v>1683</v>
      </c>
      <c r="I3532" t="s">
        <v>63</v>
      </c>
      <c r="J3532" t="s">
        <v>23</v>
      </c>
      <c r="K3532" t="s">
        <v>85</v>
      </c>
      <c r="L3532">
        <v>1</v>
      </c>
      <c r="M3532">
        <v>5.84</v>
      </c>
      <c r="N3532">
        <f>Envios[[#This Row],[Cantidad]]*Envios[[#This Row],[Precio por Unidad]]</f>
        <v>5.84</v>
      </c>
      <c r="O3532" s="2">
        <v>3.6208</v>
      </c>
      <c r="P3532" s="2">
        <f>Envios[[#This Row],[Cantidad]]*Envios[[#This Row],[Costo por Unidad]]</f>
        <v>3.6208</v>
      </c>
      <c r="Q3532">
        <v>1</v>
      </c>
      <c r="R3532" s="2">
        <f>Envios[[#This Row],[Costo Productos]]+Envios[[#This Row],[Costo de Envío]]</f>
        <v>4.6208</v>
      </c>
      <c r="S3532" t="s">
        <v>546</v>
      </c>
      <c r="T3532" t="s">
        <v>44</v>
      </c>
      <c r="U3532">
        <v>1</v>
      </c>
      <c r="V3532" t="s">
        <v>27</v>
      </c>
      <c r="W3532" t="s">
        <v>27</v>
      </c>
      <c r="X3532" s="2">
        <f>Envios[[#This Row],[Ventas Totales]]-Envios[[#This Row],[Costos Totales]]</f>
        <v>1.2191999999999998</v>
      </c>
    </row>
    <row r="3533" spans="1:24" x14ac:dyDescent="0.25">
      <c r="A3533">
        <v>2289</v>
      </c>
      <c r="B3533">
        <v>16513</v>
      </c>
      <c r="C3533" s="1">
        <v>40424</v>
      </c>
      <c r="D3533" s="1">
        <v>40425</v>
      </c>
      <c r="E3533" t="s">
        <v>46</v>
      </c>
      <c r="F3533" t="s">
        <v>60</v>
      </c>
      <c r="G3533">
        <v>727</v>
      </c>
      <c r="H3533" t="s">
        <v>1089</v>
      </c>
      <c r="I3533" t="s">
        <v>49</v>
      </c>
      <c r="J3533" t="s">
        <v>36</v>
      </c>
      <c r="K3533" t="s">
        <v>50</v>
      </c>
      <c r="L3533">
        <v>10</v>
      </c>
      <c r="M3533">
        <v>150.88999999999999</v>
      </c>
      <c r="N3533">
        <f>Envios[[#This Row],[Cantidad]]*Envios[[#This Row],[Precio por Unidad]]</f>
        <v>1508.8999999999999</v>
      </c>
      <c r="O3533" s="2">
        <v>34.704699999999995</v>
      </c>
      <c r="P3533" s="2">
        <f>Envios[[#This Row],[Cantidad]]*Envios[[#This Row],[Costo por Unidad]]</f>
        <v>347.04699999999997</v>
      </c>
      <c r="Q3533">
        <v>60.2</v>
      </c>
      <c r="R3533" s="2">
        <f>Envios[[#This Row],[Costo Productos]]+Envios[[#This Row],[Costo de Envío]]</f>
        <v>407.24699999999996</v>
      </c>
      <c r="S3533" t="s">
        <v>270</v>
      </c>
      <c r="T3533" t="s">
        <v>26</v>
      </c>
      <c r="U3533">
        <v>2</v>
      </c>
      <c r="V3533" t="s">
        <v>45</v>
      </c>
      <c r="W3533" t="s">
        <v>45</v>
      </c>
      <c r="X3533" s="2">
        <f>Envios[[#This Row],[Ventas Totales]]-Envios[[#This Row],[Costos Totales]]</f>
        <v>1101.6529999999998</v>
      </c>
    </row>
    <row r="3534" spans="1:24" x14ac:dyDescent="0.25">
      <c r="A3534">
        <v>372</v>
      </c>
      <c r="B3534">
        <v>2593</v>
      </c>
      <c r="C3534" s="1">
        <v>40424</v>
      </c>
      <c r="D3534" s="1">
        <v>40426</v>
      </c>
      <c r="E3534" t="s">
        <v>33</v>
      </c>
      <c r="F3534" t="s">
        <v>20</v>
      </c>
      <c r="G3534">
        <v>464</v>
      </c>
      <c r="H3534" t="s">
        <v>667</v>
      </c>
      <c r="I3534" t="s">
        <v>22</v>
      </c>
      <c r="J3534" t="s">
        <v>23</v>
      </c>
      <c r="K3534" t="s">
        <v>76</v>
      </c>
      <c r="L3534">
        <v>5</v>
      </c>
      <c r="M3534">
        <v>420.98</v>
      </c>
      <c r="N3534">
        <f>Envios[[#This Row],[Cantidad]]*Envios[[#This Row],[Precio por Unidad]]</f>
        <v>2104.9</v>
      </c>
      <c r="O3534" s="2">
        <v>273.637</v>
      </c>
      <c r="P3534" s="2">
        <f>Envios[[#This Row],[Cantidad]]*Envios[[#This Row],[Costo por Unidad]]</f>
        <v>1368.1849999999999</v>
      </c>
      <c r="Q3534">
        <v>19.989999999999998</v>
      </c>
      <c r="R3534" s="2">
        <f>Envios[[#This Row],[Costo Productos]]+Envios[[#This Row],[Costo de Envío]]</f>
        <v>1388.175</v>
      </c>
      <c r="S3534" t="s">
        <v>934</v>
      </c>
      <c r="T3534" t="s">
        <v>30</v>
      </c>
      <c r="U3534">
        <v>6</v>
      </c>
      <c r="V3534" t="s">
        <v>69</v>
      </c>
      <c r="W3534" t="s">
        <v>32</v>
      </c>
      <c r="X3534" s="2">
        <f>Envios[[#This Row],[Ventas Totales]]-Envios[[#This Row],[Costos Totales]]</f>
        <v>716.72500000000014</v>
      </c>
    </row>
    <row r="3535" spans="1:24" x14ac:dyDescent="0.25">
      <c r="A3535">
        <v>373</v>
      </c>
      <c r="B3535">
        <v>2593</v>
      </c>
      <c r="C3535" s="1">
        <v>40424</v>
      </c>
      <c r="D3535" s="1">
        <v>40425</v>
      </c>
      <c r="E3535" t="s">
        <v>46</v>
      </c>
      <c r="F3535" t="s">
        <v>20</v>
      </c>
      <c r="G3535">
        <v>131</v>
      </c>
      <c r="H3535" t="s">
        <v>169</v>
      </c>
      <c r="I3535" t="s">
        <v>49</v>
      </c>
      <c r="J3535" t="s">
        <v>36</v>
      </c>
      <c r="K3535" t="s">
        <v>50</v>
      </c>
      <c r="L3535">
        <v>15</v>
      </c>
      <c r="M3535">
        <v>243.98</v>
      </c>
      <c r="N3535">
        <f>Envios[[#This Row],[Cantidad]]*Envios[[#This Row],[Precio por Unidad]]</f>
        <v>3659.7</v>
      </c>
      <c r="O3535" s="2">
        <v>109.79099999999998</v>
      </c>
      <c r="P3535" s="2">
        <f>Envios[[#This Row],[Cantidad]]*Envios[[#This Row],[Costo por Unidad]]</f>
        <v>1646.8649999999998</v>
      </c>
      <c r="Q3535">
        <v>43.32</v>
      </c>
      <c r="R3535" s="2">
        <f>Envios[[#This Row],[Costo Productos]]+Envios[[#This Row],[Costo de Envío]]</f>
        <v>1690.1849999999997</v>
      </c>
      <c r="S3535" t="s">
        <v>934</v>
      </c>
      <c r="T3535" t="s">
        <v>30</v>
      </c>
      <c r="U3535">
        <v>6</v>
      </c>
      <c r="V3535" t="s">
        <v>69</v>
      </c>
      <c r="W3535" t="s">
        <v>32</v>
      </c>
      <c r="X3535" s="2">
        <f>Envios[[#This Row],[Ventas Totales]]-Envios[[#This Row],[Costos Totales]]</f>
        <v>1969.5150000000001</v>
      </c>
    </row>
    <row r="3536" spans="1:24" x14ac:dyDescent="0.25">
      <c r="A3536">
        <v>301</v>
      </c>
      <c r="B3536">
        <v>2055</v>
      </c>
      <c r="C3536" s="1">
        <v>40424</v>
      </c>
      <c r="D3536" s="1">
        <v>40426</v>
      </c>
      <c r="E3536" t="s">
        <v>19</v>
      </c>
      <c r="F3536" t="s">
        <v>60</v>
      </c>
      <c r="G3536">
        <v>430</v>
      </c>
      <c r="H3536" t="s">
        <v>399</v>
      </c>
      <c r="I3536" t="s">
        <v>22</v>
      </c>
      <c r="J3536" t="s">
        <v>23</v>
      </c>
      <c r="K3536" t="s">
        <v>113</v>
      </c>
      <c r="L3536">
        <v>7</v>
      </c>
      <c r="M3536">
        <v>8.74</v>
      </c>
      <c r="N3536">
        <f>Envios[[#This Row],[Cantidad]]*Envios[[#This Row],[Precio por Unidad]]</f>
        <v>61.18</v>
      </c>
      <c r="O3536" s="2">
        <v>5.4188000000000001</v>
      </c>
      <c r="P3536" s="2">
        <f>Envios[[#This Row],[Cantidad]]*Envios[[#This Row],[Costo por Unidad]]</f>
        <v>37.931600000000003</v>
      </c>
      <c r="Q3536">
        <v>8.2899999999999991</v>
      </c>
      <c r="R3536" s="2">
        <f>Envios[[#This Row],[Costo Productos]]+Envios[[#This Row],[Costo de Envío]]</f>
        <v>46.221600000000002</v>
      </c>
      <c r="S3536" t="s">
        <v>411</v>
      </c>
      <c r="T3536" t="s">
        <v>26</v>
      </c>
      <c r="U3536">
        <v>11</v>
      </c>
      <c r="V3536" t="s">
        <v>131</v>
      </c>
      <c r="W3536" t="s">
        <v>131</v>
      </c>
      <c r="X3536" s="2">
        <f>Envios[[#This Row],[Ventas Totales]]-Envios[[#This Row],[Costos Totales]]</f>
        <v>14.958399999999997</v>
      </c>
    </row>
    <row r="3537" spans="1:24" x14ac:dyDescent="0.25">
      <c r="A3537">
        <v>6215</v>
      </c>
      <c r="B3537">
        <v>44005</v>
      </c>
      <c r="C3537" s="1">
        <v>40424</v>
      </c>
      <c r="D3537" s="1">
        <v>40425</v>
      </c>
      <c r="E3537" t="s">
        <v>19</v>
      </c>
      <c r="F3537" t="s">
        <v>28</v>
      </c>
      <c r="G3537">
        <v>220</v>
      </c>
      <c r="H3537" t="s">
        <v>688</v>
      </c>
      <c r="I3537" t="s">
        <v>22</v>
      </c>
      <c r="J3537" t="s">
        <v>56</v>
      </c>
      <c r="K3537" t="s">
        <v>91</v>
      </c>
      <c r="L3537">
        <v>7</v>
      </c>
      <c r="M3537">
        <v>99.99</v>
      </c>
      <c r="N3537">
        <f>Envios[[#This Row],[Cantidad]]*Envios[[#This Row],[Precio por Unidad]]</f>
        <v>699.93</v>
      </c>
      <c r="O3537" s="2">
        <v>47.995199999999997</v>
      </c>
      <c r="P3537" s="2">
        <f>Envios[[#This Row],[Cantidad]]*Envios[[#This Row],[Costo por Unidad]]</f>
        <v>335.96639999999996</v>
      </c>
      <c r="Q3537">
        <v>19.989999999999998</v>
      </c>
      <c r="R3537" s="2">
        <f>Envios[[#This Row],[Costo Productos]]+Envios[[#This Row],[Costo de Envío]]</f>
        <v>355.95639999999997</v>
      </c>
      <c r="S3537" t="s">
        <v>1333</v>
      </c>
      <c r="T3537" t="s">
        <v>30</v>
      </c>
      <c r="U3537">
        <v>5</v>
      </c>
      <c r="V3537" t="s">
        <v>87</v>
      </c>
      <c r="W3537" t="s">
        <v>53</v>
      </c>
      <c r="X3537" s="2">
        <f>Envios[[#This Row],[Ventas Totales]]-Envios[[#This Row],[Costos Totales]]</f>
        <v>343.97359999999998</v>
      </c>
    </row>
    <row r="3538" spans="1:24" x14ac:dyDescent="0.25">
      <c r="A3538">
        <v>3631</v>
      </c>
      <c r="B3538">
        <v>25952</v>
      </c>
      <c r="C3538" s="1">
        <v>40425</v>
      </c>
      <c r="D3538" s="1">
        <v>40426</v>
      </c>
      <c r="E3538" t="s">
        <v>19</v>
      </c>
      <c r="F3538" t="s">
        <v>20</v>
      </c>
      <c r="G3538">
        <v>1224</v>
      </c>
      <c r="H3538" t="s">
        <v>1229</v>
      </c>
      <c r="I3538" t="s">
        <v>22</v>
      </c>
      <c r="J3538" t="s">
        <v>56</v>
      </c>
      <c r="K3538" t="s">
        <v>57</v>
      </c>
      <c r="L3538">
        <v>50</v>
      </c>
      <c r="M3538">
        <v>65.989999999999995</v>
      </c>
      <c r="N3538">
        <f>Envios[[#This Row],[Cantidad]]*Envios[[#This Row],[Precio por Unidad]]</f>
        <v>3299.4999999999995</v>
      </c>
      <c r="O3538" s="2">
        <v>29.695499999999996</v>
      </c>
      <c r="P3538" s="2">
        <f>Envios[[#This Row],[Cantidad]]*Envios[[#This Row],[Costo por Unidad]]</f>
        <v>1484.7749999999999</v>
      </c>
      <c r="Q3538">
        <v>8.99</v>
      </c>
      <c r="R3538" s="2">
        <f>Envios[[#This Row],[Costo Productos]]+Envios[[#This Row],[Costo de Envío]]</f>
        <v>1493.7649999999999</v>
      </c>
      <c r="S3538" t="s">
        <v>249</v>
      </c>
      <c r="T3538" t="s">
        <v>44</v>
      </c>
      <c r="U3538">
        <v>11</v>
      </c>
      <c r="V3538" t="s">
        <v>131</v>
      </c>
      <c r="W3538" t="s">
        <v>131</v>
      </c>
      <c r="X3538" s="2">
        <f>Envios[[#This Row],[Ventas Totales]]-Envios[[#This Row],[Costos Totales]]</f>
        <v>1805.7349999999997</v>
      </c>
    </row>
    <row r="3539" spans="1:24" x14ac:dyDescent="0.25">
      <c r="A3539">
        <v>2493</v>
      </c>
      <c r="B3539">
        <v>18145</v>
      </c>
      <c r="C3539" s="1">
        <v>40425</v>
      </c>
      <c r="D3539" s="1">
        <v>40426</v>
      </c>
      <c r="E3539" t="s">
        <v>19</v>
      </c>
      <c r="F3539" t="s">
        <v>28</v>
      </c>
      <c r="G3539">
        <v>367</v>
      </c>
      <c r="H3539" t="s">
        <v>522</v>
      </c>
      <c r="I3539" t="s">
        <v>22</v>
      </c>
      <c r="J3539" t="s">
        <v>56</v>
      </c>
      <c r="K3539" t="s">
        <v>94</v>
      </c>
      <c r="L3539">
        <v>21</v>
      </c>
      <c r="M3539">
        <v>15.99</v>
      </c>
      <c r="N3539">
        <f>Envios[[#This Row],[Cantidad]]*Envios[[#This Row],[Precio por Unidad]]</f>
        <v>335.79</v>
      </c>
      <c r="O3539" s="2">
        <v>8.1548999999999996</v>
      </c>
      <c r="P3539" s="2">
        <f>Envios[[#This Row],[Cantidad]]*Envios[[#This Row],[Costo por Unidad]]</f>
        <v>171.25289999999998</v>
      </c>
      <c r="Q3539">
        <v>9.4</v>
      </c>
      <c r="R3539" s="2">
        <f>Envios[[#This Row],[Costo Productos]]+Envios[[#This Row],[Costo de Envío]]</f>
        <v>180.65289999999999</v>
      </c>
      <c r="S3539" t="s">
        <v>1416</v>
      </c>
      <c r="T3539" t="s">
        <v>30</v>
      </c>
      <c r="U3539">
        <v>3</v>
      </c>
      <c r="V3539" t="s">
        <v>52</v>
      </c>
      <c r="W3539" t="s">
        <v>53</v>
      </c>
      <c r="X3539" s="2">
        <f>Envios[[#This Row],[Ventas Totales]]-Envios[[#This Row],[Costos Totales]]</f>
        <v>155.13710000000003</v>
      </c>
    </row>
    <row r="3540" spans="1:24" x14ac:dyDescent="0.25">
      <c r="A3540">
        <v>2492</v>
      </c>
      <c r="B3540">
        <v>18145</v>
      </c>
      <c r="C3540" s="1">
        <v>40425</v>
      </c>
      <c r="D3540" s="1">
        <v>40426</v>
      </c>
      <c r="E3540" t="s">
        <v>19</v>
      </c>
      <c r="F3540" t="s">
        <v>28</v>
      </c>
      <c r="G3540">
        <v>626</v>
      </c>
      <c r="H3540" t="s">
        <v>735</v>
      </c>
      <c r="I3540" t="s">
        <v>63</v>
      </c>
      <c r="J3540" t="s">
        <v>23</v>
      </c>
      <c r="K3540" t="s">
        <v>140</v>
      </c>
      <c r="L3540">
        <v>47</v>
      </c>
      <c r="M3540">
        <v>5.81</v>
      </c>
      <c r="N3540">
        <f>Envios[[#This Row],[Cantidad]]*Envios[[#This Row],[Precio por Unidad]]</f>
        <v>273.07</v>
      </c>
      <c r="O3540" s="2">
        <v>2.6725999999999996</v>
      </c>
      <c r="P3540" s="2">
        <f>Envios[[#This Row],[Cantidad]]*Envios[[#This Row],[Costo por Unidad]]</f>
        <v>125.61219999999999</v>
      </c>
      <c r="Q3540">
        <v>3.37</v>
      </c>
      <c r="R3540" s="2">
        <f>Envios[[#This Row],[Costo Productos]]+Envios[[#This Row],[Costo de Envío]]</f>
        <v>128.98219999999998</v>
      </c>
      <c r="S3540" t="s">
        <v>1416</v>
      </c>
      <c r="T3540" t="s">
        <v>30</v>
      </c>
      <c r="U3540">
        <v>5</v>
      </c>
      <c r="V3540" t="s">
        <v>87</v>
      </c>
      <c r="W3540" t="s">
        <v>53</v>
      </c>
      <c r="X3540" s="2">
        <f>Envios[[#This Row],[Ventas Totales]]-Envios[[#This Row],[Costos Totales]]</f>
        <v>144.08780000000002</v>
      </c>
    </row>
    <row r="3541" spans="1:24" x14ac:dyDescent="0.25">
      <c r="A3541">
        <v>162</v>
      </c>
      <c r="B3541">
        <v>999</v>
      </c>
      <c r="C3541" s="1">
        <v>40425</v>
      </c>
      <c r="D3541" s="1">
        <v>40432</v>
      </c>
      <c r="E3541" t="s">
        <v>19</v>
      </c>
      <c r="F3541" t="s">
        <v>47</v>
      </c>
      <c r="G3541">
        <v>256</v>
      </c>
      <c r="H3541" t="s">
        <v>1396</v>
      </c>
      <c r="I3541" t="s">
        <v>22</v>
      </c>
      <c r="J3541" t="s">
        <v>23</v>
      </c>
      <c r="K3541" t="s">
        <v>24</v>
      </c>
      <c r="L3541">
        <v>6</v>
      </c>
      <c r="M3541">
        <v>95.43</v>
      </c>
      <c r="N3541">
        <f>Envios[[#This Row],[Cantidad]]*Envios[[#This Row],[Precio por Unidad]]</f>
        <v>572.58000000000004</v>
      </c>
      <c r="O3541" s="2">
        <v>20.040299999999998</v>
      </c>
      <c r="P3541" s="2">
        <f>Envios[[#This Row],[Cantidad]]*Envios[[#This Row],[Costo por Unidad]]</f>
        <v>120.24179999999998</v>
      </c>
      <c r="Q3541">
        <v>19.989999999999998</v>
      </c>
      <c r="R3541" s="2">
        <f>Envios[[#This Row],[Costo Productos]]+Envios[[#This Row],[Costo de Envío]]</f>
        <v>140.23179999999999</v>
      </c>
      <c r="S3541" t="s">
        <v>217</v>
      </c>
      <c r="T3541" t="s">
        <v>44</v>
      </c>
      <c r="U3541">
        <v>1</v>
      </c>
      <c r="V3541" t="s">
        <v>27</v>
      </c>
      <c r="W3541" t="s">
        <v>27</v>
      </c>
      <c r="X3541" s="2">
        <f>Envios[[#This Row],[Ventas Totales]]-Envios[[#This Row],[Costos Totales]]</f>
        <v>432.34820000000002</v>
      </c>
    </row>
    <row r="3542" spans="1:24" x14ac:dyDescent="0.25">
      <c r="A3542">
        <v>5094</v>
      </c>
      <c r="B3542">
        <v>36295</v>
      </c>
      <c r="C3542" s="1">
        <v>40425</v>
      </c>
      <c r="D3542" s="1">
        <v>40427</v>
      </c>
      <c r="E3542" t="s">
        <v>19</v>
      </c>
      <c r="F3542" t="s">
        <v>28</v>
      </c>
      <c r="G3542">
        <v>143</v>
      </c>
      <c r="H3542" t="s">
        <v>518</v>
      </c>
      <c r="I3542" t="s">
        <v>22</v>
      </c>
      <c r="J3542" t="s">
        <v>23</v>
      </c>
      <c r="K3542" t="s">
        <v>76</v>
      </c>
      <c r="L3542">
        <v>10</v>
      </c>
      <c r="M3542">
        <v>30.56</v>
      </c>
      <c r="N3542">
        <f>Envios[[#This Row],[Cantidad]]*Envios[[#This Row],[Precio por Unidad]]</f>
        <v>305.59999999999997</v>
      </c>
      <c r="O3542" s="2">
        <v>19.864000000000001</v>
      </c>
      <c r="P3542" s="2">
        <f>Envios[[#This Row],[Cantidad]]*Envios[[#This Row],[Costo por Unidad]]</f>
        <v>198.64000000000001</v>
      </c>
      <c r="Q3542">
        <v>2.99</v>
      </c>
      <c r="R3542" s="2">
        <f>Envios[[#This Row],[Costo Productos]]+Envios[[#This Row],[Costo de Envío]]</f>
        <v>201.63000000000002</v>
      </c>
      <c r="S3542" t="s">
        <v>651</v>
      </c>
      <c r="T3542" t="s">
        <v>30</v>
      </c>
      <c r="U3542">
        <v>9</v>
      </c>
      <c r="V3542" t="s">
        <v>31</v>
      </c>
      <c r="W3542" t="s">
        <v>32</v>
      </c>
      <c r="X3542" s="2">
        <f>Envios[[#This Row],[Ventas Totales]]-Envios[[#This Row],[Costos Totales]]</f>
        <v>103.96999999999994</v>
      </c>
    </row>
    <row r="3543" spans="1:24" x14ac:dyDescent="0.25">
      <c r="A3543">
        <v>1318</v>
      </c>
      <c r="B3543">
        <v>9639</v>
      </c>
      <c r="C3543" s="1">
        <v>40426</v>
      </c>
      <c r="D3543" s="1">
        <v>40428</v>
      </c>
      <c r="E3543" t="s">
        <v>46</v>
      </c>
      <c r="F3543" t="s">
        <v>40</v>
      </c>
      <c r="G3543">
        <v>171</v>
      </c>
      <c r="H3543" t="s">
        <v>579</v>
      </c>
      <c r="I3543" t="s">
        <v>49</v>
      </c>
      <c r="J3543" t="s">
        <v>36</v>
      </c>
      <c r="K3543" t="s">
        <v>50</v>
      </c>
      <c r="L3543">
        <v>47</v>
      </c>
      <c r="M3543">
        <v>25.98</v>
      </c>
      <c r="N3543">
        <f>Envios[[#This Row],[Cantidad]]*Envios[[#This Row],[Precio por Unidad]]</f>
        <v>1221.06</v>
      </c>
      <c r="O3543" s="2">
        <v>10.392000000000001</v>
      </c>
      <c r="P3543" s="2">
        <f>Envios[[#This Row],[Cantidad]]*Envios[[#This Row],[Costo por Unidad]]</f>
        <v>488.42400000000004</v>
      </c>
      <c r="Q3543">
        <v>14.36</v>
      </c>
      <c r="R3543" s="2">
        <f>Envios[[#This Row],[Costo Productos]]+Envios[[#This Row],[Costo de Envío]]</f>
        <v>502.78400000000005</v>
      </c>
      <c r="S3543" t="s">
        <v>328</v>
      </c>
      <c r="T3543" t="s">
        <v>30</v>
      </c>
      <c r="U3543">
        <v>5</v>
      </c>
      <c r="V3543" t="s">
        <v>87</v>
      </c>
      <c r="W3543" t="s">
        <v>53</v>
      </c>
      <c r="X3543" s="2">
        <f>Envios[[#This Row],[Ventas Totales]]-Envios[[#This Row],[Costos Totales]]</f>
        <v>718.27599999999984</v>
      </c>
    </row>
    <row r="3544" spans="1:24" x14ac:dyDescent="0.25">
      <c r="A3544">
        <v>1319</v>
      </c>
      <c r="B3544">
        <v>9639</v>
      </c>
      <c r="C3544" s="1">
        <v>40426</v>
      </c>
      <c r="D3544" s="1">
        <v>40426</v>
      </c>
      <c r="E3544" t="s">
        <v>19</v>
      </c>
      <c r="F3544" t="s">
        <v>40</v>
      </c>
      <c r="G3544">
        <v>370</v>
      </c>
      <c r="H3544" t="s">
        <v>298</v>
      </c>
      <c r="I3544" t="s">
        <v>22</v>
      </c>
      <c r="J3544" t="s">
        <v>23</v>
      </c>
      <c r="K3544" t="s">
        <v>188</v>
      </c>
      <c r="L3544">
        <v>11</v>
      </c>
      <c r="M3544">
        <v>4.13</v>
      </c>
      <c r="N3544">
        <f>Envios[[#This Row],[Cantidad]]*Envios[[#This Row],[Precio por Unidad]]</f>
        <v>45.43</v>
      </c>
      <c r="O3544" s="2">
        <v>2.5192999999999999</v>
      </c>
      <c r="P3544" s="2">
        <f>Envios[[#This Row],[Cantidad]]*Envios[[#This Row],[Costo por Unidad]]</f>
        <v>27.712299999999999</v>
      </c>
      <c r="Q3544">
        <v>0.99</v>
      </c>
      <c r="R3544" s="2">
        <f>Envios[[#This Row],[Costo Productos]]+Envios[[#This Row],[Costo de Envío]]</f>
        <v>28.702299999999997</v>
      </c>
      <c r="S3544" t="s">
        <v>328</v>
      </c>
      <c r="T3544" t="s">
        <v>30</v>
      </c>
      <c r="U3544">
        <v>5</v>
      </c>
      <c r="V3544" t="s">
        <v>87</v>
      </c>
      <c r="W3544" t="s">
        <v>53</v>
      </c>
      <c r="X3544" s="2">
        <f>Envios[[#This Row],[Ventas Totales]]-Envios[[#This Row],[Costos Totales]]</f>
        <v>16.727700000000002</v>
      </c>
    </row>
    <row r="3545" spans="1:24" x14ac:dyDescent="0.25">
      <c r="A3545">
        <v>1320</v>
      </c>
      <c r="B3545">
        <v>9639</v>
      </c>
      <c r="C3545" s="1">
        <v>40426</v>
      </c>
      <c r="D3545" s="1">
        <v>40426</v>
      </c>
      <c r="E3545" t="s">
        <v>19</v>
      </c>
      <c r="F3545" t="s">
        <v>40</v>
      </c>
      <c r="G3545">
        <v>359</v>
      </c>
      <c r="H3545" t="s">
        <v>1959</v>
      </c>
      <c r="I3545" t="s">
        <v>22</v>
      </c>
      <c r="J3545" t="s">
        <v>56</v>
      </c>
      <c r="K3545" t="s">
        <v>57</v>
      </c>
      <c r="L3545">
        <v>23</v>
      </c>
      <c r="M3545">
        <v>125.99</v>
      </c>
      <c r="N3545">
        <f>Envios[[#This Row],[Cantidad]]*Envios[[#This Row],[Precio por Unidad]]</f>
        <v>2897.77</v>
      </c>
      <c r="O3545" s="2">
        <v>50.396000000000001</v>
      </c>
      <c r="P3545" s="2">
        <f>Envios[[#This Row],[Cantidad]]*Envios[[#This Row],[Costo por Unidad]]</f>
        <v>1159.1079999999999</v>
      </c>
      <c r="Q3545">
        <v>5.63</v>
      </c>
      <c r="R3545" s="2">
        <f>Envios[[#This Row],[Costo Productos]]+Envios[[#This Row],[Costo de Envío]]</f>
        <v>1164.7380000000001</v>
      </c>
      <c r="S3545" t="s">
        <v>328</v>
      </c>
      <c r="T3545" t="s">
        <v>30</v>
      </c>
      <c r="U3545">
        <v>5</v>
      </c>
      <c r="V3545" t="s">
        <v>87</v>
      </c>
      <c r="W3545" t="s">
        <v>53</v>
      </c>
      <c r="X3545" s="2">
        <f>Envios[[#This Row],[Ventas Totales]]-Envios[[#This Row],[Costos Totales]]</f>
        <v>1733.0319999999999</v>
      </c>
    </row>
    <row r="3546" spans="1:24" x14ac:dyDescent="0.25">
      <c r="A3546">
        <v>5114</v>
      </c>
      <c r="B3546">
        <v>36449</v>
      </c>
      <c r="C3546" s="1">
        <v>40426</v>
      </c>
      <c r="D3546" s="1">
        <v>40426</v>
      </c>
      <c r="E3546" t="s">
        <v>19</v>
      </c>
      <c r="F3546" t="s">
        <v>40</v>
      </c>
      <c r="G3546">
        <v>866</v>
      </c>
      <c r="H3546" t="s">
        <v>379</v>
      </c>
      <c r="I3546" t="s">
        <v>42</v>
      </c>
      <c r="J3546" t="s">
        <v>36</v>
      </c>
      <c r="K3546" t="s">
        <v>37</v>
      </c>
      <c r="L3546">
        <v>6</v>
      </c>
      <c r="M3546">
        <v>12.99</v>
      </c>
      <c r="N3546">
        <f>Envios[[#This Row],[Cantidad]]*Envios[[#This Row],[Precio por Unidad]]</f>
        <v>77.94</v>
      </c>
      <c r="O3546" s="2">
        <v>3.5073000000000003</v>
      </c>
      <c r="P3546" s="2">
        <f>Envios[[#This Row],[Cantidad]]*Envios[[#This Row],[Costo por Unidad]]</f>
        <v>21.043800000000001</v>
      </c>
      <c r="Q3546">
        <v>14.37</v>
      </c>
      <c r="R3546" s="2">
        <f>Envios[[#This Row],[Costo Productos]]+Envios[[#This Row],[Costo de Envío]]</f>
        <v>35.413800000000002</v>
      </c>
      <c r="S3546" t="s">
        <v>1536</v>
      </c>
      <c r="T3546" t="s">
        <v>30</v>
      </c>
      <c r="U3546">
        <v>1</v>
      </c>
      <c r="V3546" t="s">
        <v>27</v>
      </c>
      <c r="W3546" t="s">
        <v>27</v>
      </c>
      <c r="X3546" s="2">
        <f>Envios[[#This Row],[Ventas Totales]]-Envios[[#This Row],[Costos Totales]]</f>
        <v>42.526199999999996</v>
      </c>
    </row>
    <row r="3547" spans="1:24" x14ac:dyDescent="0.25">
      <c r="A3547">
        <v>5115</v>
      </c>
      <c r="B3547">
        <v>36449</v>
      </c>
      <c r="C3547" s="1">
        <v>40426</v>
      </c>
      <c r="D3547" s="1">
        <v>40428</v>
      </c>
      <c r="E3547" t="s">
        <v>19</v>
      </c>
      <c r="F3547" t="s">
        <v>40</v>
      </c>
      <c r="G3547">
        <v>305</v>
      </c>
      <c r="H3547" t="s">
        <v>1825</v>
      </c>
      <c r="I3547" t="s">
        <v>35</v>
      </c>
      <c r="J3547" t="s">
        <v>36</v>
      </c>
      <c r="K3547" t="s">
        <v>37</v>
      </c>
      <c r="L3547">
        <v>43</v>
      </c>
      <c r="M3547">
        <v>20.239999999999998</v>
      </c>
      <c r="N3547">
        <f>Envios[[#This Row],[Cantidad]]*Envios[[#This Row],[Precio por Unidad]]</f>
        <v>870.31999999999994</v>
      </c>
      <c r="O3547" s="2">
        <v>10.3224</v>
      </c>
      <c r="P3547" s="2">
        <f>Envios[[#This Row],[Cantidad]]*Envios[[#This Row],[Costo por Unidad]]</f>
        <v>443.86320000000001</v>
      </c>
      <c r="Q3547">
        <v>6.67</v>
      </c>
      <c r="R3547" s="2">
        <f>Envios[[#This Row],[Costo Productos]]+Envios[[#This Row],[Costo de Envío]]</f>
        <v>450.53320000000002</v>
      </c>
      <c r="S3547" t="s">
        <v>1536</v>
      </c>
      <c r="T3547" t="s">
        <v>30</v>
      </c>
      <c r="U3547">
        <v>7</v>
      </c>
      <c r="V3547" t="s">
        <v>81</v>
      </c>
      <c r="W3547" t="s">
        <v>74</v>
      </c>
      <c r="X3547" s="2">
        <f>Envios[[#This Row],[Ventas Totales]]-Envios[[#This Row],[Costos Totales]]</f>
        <v>419.78679999999991</v>
      </c>
    </row>
    <row r="3548" spans="1:24" x14ac:dyDescent="0.25">
      <c r="A3548">
        <v>5116</v>
      </c>
      <c r="B3548">
        <v>36449</v>
      </c>
      <c r="C3548" s="1">
        <v>40426</v>
      </c>
      <c r="D3548" s="1">
        <v>40429</v>
      </c>
      <c r="E3548" t="s">
        <v>19</v>
      </c>
      <c r="F3548" t="s">
        <v>40</v>
      </c>
      <c r="G3548">
        <v>22</v>
      </c>
      <c r="H3548" t="s">
        <v>139</v>
      </c>
      <c r="I3548" t="s">
        <v>63</v>
      </c>
      <c r="J3548" t="s">
        <v>23</v>
      </c>
      <c r="K3548" t="s">
        <v>140</v>
      </c>
      <c r="L3548">
        <v>27</v>
      </c>
      <c r="M3548">
        <v>4.71</v>
      </c>
      <c r="N3548">
        <f>Envios[[#This Row],[Cantidad]]*Envios[[#This Row],[Precio por Unidad]]</f>
        <v>127.17</v>
      </c>
      <c r="O3548" s="2">
        <v>0.94199999999999984</v>
      </c>
      <c r="P3548" s="2">
        <f>Envios[[#This Row],[Cantidad]]*Envios[[#This Row],[Costo por Unidad]]</f>
        <v>25.433999999999994</v>
      </c>
      <c r="Q3548">
        <v>0.7</v>
      </c>
      <c r="R3548" s="2">
        <f>Envios[[#This Row],[Costo Productos]]+Envios[[#This Row],[Costo de Envío]]</f>
        <v>26.133999999999993</v>
      </c>
      <c r="S3548" t="s">
        <v>1536</v>
      </c>
      <c r="T3548" t="s">
        <v>30</v>
      </c>
      <c r="U3548">
        <v>7</v>
      </c>
      <c r="V3548" t="s">
        <v>81</v>
      </c>
      <c r="W3548" t="s">
        <v>74</v>
      </c>
      <c r="X3548" s="2">
        <f>Envios[[#This Row],[Ventas Totales]]-Envios[[#This Row],[Costos Totales]]</f>
        <v>101.036</v>
      </c>
    </row>
    <row r="3549" spans="1:24" x14ac:dyDescent="0.25">
      <c r="A3549">
        <v>3904</v>
      </c>
      <c r="B3549">
        <v>27843</v>
      </c>
      <c r="C3549" s="1">
        <v>40426</v>
      </c>
      <c r="D3549" s="1">
        <v>40428</v>
      </c>
      <c r="E3549" t="s">
        <v>19</v>
      </c>
      <c r="F3549" t="s">
        <v>28</v>
      </c>
      <c r="G3549">
        <v>24</v>
      </c>
      <c r="H3549" t="s">
        <v>153</v>
      </c>
      <c r="I3549" t="s">
        <v>35</v>
      </c>
      <c r="J3549" t="s">
        <v>56</v>
      </c>
      <c r="K3549" t="s">
        <v>91</v>
      </c>
      <c r="L3549">
        <v>26</v>
      </c>
      <c r="M3549">
        <v>4.8899999999999997</v>
      </c>
      <c r="N3549">
        <f>Envios[[#This Row],[Cantidad]]*Envios[[#This Row],[Precio por Unidad]]</f>
        <v>127.13999999999999</v>
      </c>
      <c r="O3549" s="2">
        <v>1.6625999999999996</v>
      </c>
      <c r="P3549" s="2">
        <f>Envios[[#This Row],[Cantidad]]*Envios[[#This Row],[Costo por Unidad]]</f>
        <v>43.227599999999988</v>
      </c>
      <c r="Q3549">
        <v>4.93</v>
      </c>
      <c r="R3549" s="2">
        <f>Envios[[#This Row],[Costo Productos]]+Envios[[#This Row],[Costo de Envío]]</f>
        <v>48.157599999999988</v>
      </c>
      <c r="S3549" t="s">
        <v>1368</v>
      </c>
      <c r="T3549" t="s">
        <v>44</v>
      </c>
      <c r="U3549">
        <v>5</v>
      </c>
      <c r="V3549" t="s">
        <v>87</v>
      </c>
      <c r="W3549" t="s">
        <v>53</v>
      </c>
      <c r="X3549" s="2">
        <f>Envios[[#This Row],[Ventas Totales]]-Envios[[#This Row],[Costos Totales]]</f>
        <v>78.982399999999998</v>
      </c>
    </row>
    <row r="3550" spans="1:24" x14ac:dyDescent="0.25">
      <c r="A3550">
        <v>7014</v>
      </c>
      <c r="B3550">
        <v>50054</v>
      </c>
      <c r="C3550" s="1">
        <v>40427</v>
      </c>
      <c r="D3550" s="1">
        <v>40429</v>
      </c>
      <c r="E3550" t="s">
        <v>19</v>
      </c>
      <c r="F3550" t="s">
        <v>40</v>
      </c>
      <c r="G3550">
        <v>286</v>
      </c>
      <c r="H3550" t="s">
        <v>805</v>
      </c>
      <c r="I3550" t="s">
        <v>22</v>
      </c>
      <c r="J3550" t="s">
        <v>56</v>
      </c>
      <c r="K3550" t="s">
        <v>94</v>
      </c>
      <c r="L3550">
        <v>50</v>
      </c>
      <c r="M3550">
        <v>99.99</v>
      </c>
      <c r="N3550">
        <f>Envios[[#This Row],[Cantidad]]*Envios[[#This Row],[Precio por Unidad]]</f>
        <v>4999.5</v>
      </c>
      <c r="O3550" s="2">
        <v>47.995199999999997</v>
      </c>
      <c r="P3550" s="2">
        <f>Envios[[#This Row],[Cantidad]]*Envios[[#This Row],[Costo por Unidad]]</f>
        <v>2399.7599999999998</v>
      </c>
      <c r="Q3550">
        <v>19.989999999999998</v>
      </c>
      <c r="R3550" s="2">
        <f>Envios[[#This Row],[Costo Productos]]+Envios[[#This Row],[Costo de Envío]]</f>
        <v>2419.7499999999995</v>
      </c>
      <c r="S3550" t="s">
        <v>383</v>
      </c>
      <c r="T3550" t="s">
        <v>30</v>
      </c>
      <c r="U3550">
        <v>9</v>
      </c>
      <c r="V3550" t="s">
        <v>31</v>
      </c>
      <c r="W3550" t="s">
        <v>32</v>
      </c>
      <c r="X3550" s="2">
        <f>Envios[[#This Row],[Ventas Totales]]-Envios[[#This Row],[Costos Totales]]</f>
        <v>2579.7500000000005</v>
      </c>
    </row>
    <row r="3551" spans="1:24" x14ac:dyDescent="0.25">
      <c r="A3551">
        <v>7015</v>
      </c>
      <c r="B3551">
        <v>50054</v>
      </c>
      <c r="C3551" s="1">
        <v>40427</v>
      </c>
      <c r="D3551" s="1">
        <v>40429</v>
      </c>
      <c r="E3551" t="s">
        <v>19</v>
      </c>
      <c r="F3551" t="s">
        <v>40</v>
      </c>
      <c r="G3551">
        <v>976</v>
      </c>
      <c r="H3551" t="s">
        <v>888</v>
      </c>
      <c r="I3551" t="s">
        <v>22</v>
      </c>
      <c r="J3551" t="s">
        <v>23</v>
      </c>
      <c r="K3551" t="s">
        <v>24</v>
      </c>
      <c r="L3551">
        <v>41</v>
      </c>
      <c r="M3551">
        <v>33.29</v>
      </c>
      <c r="N3551">
        <f>Envios[[#This Row],[Cantidad]]*Envios[[#This Row],[Precio por Unidad]]</f>
        <v>1364.8899999999999</v>
      </c>
      <c r="O3551" s="2">
        <v>12.9831</v>
      </c>
      <c r="P3551" s="2">
        <f>Envios[[#This Row],[Cantidad]]*Envios[[#This Row],[Costo por Unidad]]</f>
        <v>532.30709999999999</v>
      </c>
      <c r="Q3551">
        <v>8.74</v>
      </c>
      <c r="R3551" s="2">
        <f>Envios[[#This Row],[Costo Productos]]+Envios[[#This Row],[Costo de Envío]]</f>
        <v>541.0471</v>
      </c>
      <c r="S3551" t="s">
        <v>383</v>
      </c>
      <c r="T3551" t="s">
        <v>30</v>
      </c>
      <c r="U3551">
        <v>9</v>
      </c>
      <c r="V3551" t="s">
        <v>31</v>
      </c>
      <c r="W3551" t="s">
        <v>32</v>
      </c>
      <c r="X3551" s="2">
        <f>Envios[[#This Row],[Ventas Totales]]-Envios[[#This Row],[Costos Totales]]</f>
        <v>823.84289999999987</v>
      </c>
    </row>
    <row r="3552" spans="1:24" x14ac:dyDescent="0.25">
      <c r="A3552">
        <v>3487</v>
      </c>
      <c r="B3552">
        <v>24806</v>
      </c>
      <c r="C3552" s="1">
        <v>40427</v>
      </c>
      <c r="D3552" s="1">
        <v>40429</v>
      </c>
      <c r="E3552" t="s">
        <v>19</v>
      </c>
      <c r="F3552" t="s">
        <v>40</v>
      </c>
      <c r="G3552">
        <v>463</v>
      </c>
      <c r="H3552" t="s">
        <v>654</v>
      </c>
      <c r="I3552" t="s">
        <v>22</v>
      </c>
      <c r="J3552" t="s">
        <v>23</v>
      </c>
      <c r="K3552" t="s">
        <v>76</v>
      </c>
      <c r="L3552">
        <v>20</v>
      </c>
      <c r="M3552">
        <v>5.18</v>
      </c>
      <c r="N3552">
        <f>Envios[[#This Row],[Cantidad]]*Envios[[#This Row],[Precio por Unidad]]</f>
        <v>103.6</v>
      </c>
      <c r="O3552" s="2">
        <v>3.3151999999999999</v>
      </c>
      <c r="P3552" s="2">
        <f>Envios[[#This Row],[Cantidad]]*Envios[[#This Row],[Costo por Unidad]]</f>
        <v>66.304000000000002</v>
      </c>
      <c r="Q3552">
        <v>5.74</v>
      </c>
      <c r="R3552" s="2">
        <f>Envios[[#This Row],[Costo Productos]]+Envios[[#This Row],[Costo de Envío]]</f>
        <v>72.043999999999997</v>
      </c>
      <c r="S3552" t="s">
        <v>610</v>
      </c>
      <c r="T3552" t="s">
        <v>26</v>
      </c>
      <c r="U3552">
        <v>13</v>
      </c>
      <c r="V3552" t="s">
        <v>115</v>
      </c>
      <c r="W3552" t="s">
        <v>74</v>
      </c>
      <c r="X3552" s="2">
        <f>Envios[[#This Row],[Ventas Totales]]-Envios[[#This Row],[Costos Totales]]</f>
        <v>31.555999999999997</v>
      </c>
    </row>
    <row r="3553" spans="1:24" x14ac:dyDescent="0.25">
      <c r="A3553">
        <v>799</v>
      </c>
      <c r="B3553">
        <v>5702</v>
      </c>
      <c r="C3553" s="1">
        <v>40427</v>
      </c>
      <c r="D3553" s="1">
        <v>40429</v>
      </c>
      <c r="E3553" t="s">
        <v>19</v>
      </c>
      <c r="F3553" t="s">
        <v>40</v>
      </c>
      <c r="G3553">
        <v>220</v>
      </c>
      <c r="H3553" t="s">
        <v>688</v>
      </c>
      <c r="I3553" t="s">
        <v>22</v>
      </c>
      <c r="J3553" t="s">
        <v>56</v>
      </c>
      <c r="K3553" t="s">
        <v>91</v>
      </c>
      <c r="L3553">
        <v>20</v>
      </c>
      <c r="M3553">
        <v>99.99</v>
      </c>
      <c r="N3553">
        <f>Envios[[#This Row],[Cantidad]]*Envios[[#This Row],[Precio por Unidad]]</f>
        <v>1999.8</v>
      </c>
      <c r="O3553" s="2">
        <v>47.995199999999997</v>
      </c>
      <c r="P3553" s="2">
        <f>Envios[[#This Row],[Cantidad]]*Envios[[#This Row],[Costo por Unidad]]</f>
        <v>959.904</v>
      </c>
      <c r="Q3553">
        <v>19.989999999999998</v>
      </c>
      <c r="R3553" s="2">
        <f>Envios[[#This Row],[Costo Productos]]+Envios[[#This Row],[Costo de Envío]]</f>
        <v>979.89400000000001</v>
      </c>
      <c r="S3553" t="s">
        <v>130</v>
      </c>
      <c r="T3553" t="s">
        <v>30</v>
      </c>
      <c r="U3553">
        <v>11</v>
      </c>
      <c r="V3553" t="s">
        <v>131</v>
      </c>
      <c r="W3553" t="s">
        <v>131</v>
      </c>
      <c r="X3553" s="2">
        <f>Envios[[#This Row],[Ventas Totales]]-Envios[[#This Row],[Costos Totales]]</f>
        <v>1019.9059999999999</v>
      </c>
    </row>
    <row r="3554" spans="1:24" x14ac:dyDescent="0.25">
      <c r="A3554">
        <v>4471</v>
      </c>
      <c r="B3554">
        <v>31872</v>
      </c>
      <c r="C3554" s="1">
        <v>40427</v>
      </c>
      <c r="D3554" s="1">
        <v>40431</v>
      </c>
      <c r="E3554" t="s">
        <v>33</v>
      </c>
      <c r="F3554" t="s">
        <v>47</v>
      </c>
      <c r="G3554">
        <v>746</v>
      </c>
      <c r="H3554" t="s">
        <v>1690</v>
      </c>
      <c r="I3554" t="s">
        <v>22</v>
      </c>
      <c r="J3554" t="s">
        <v>23</v>
      </c>
      <c r="K3554" t="s">
        <v>113</v>
      </c>
      <c r="L3554">
        <v>34</v>
      </c>
      <c r="M3554">
        <v>83.98</v>
      </c>
      <c r="N3554">
        <f>Envios[[#This Row],[Cantidad]]*Envios[[#This Row],[Precio por Unidad]]</f>
        <v>2855.32</v>
      </c>
      <c r="O3554" s="2">
        <v>52.067599999999999</v>
      </c>
      <c r="P3554" s="2">
        <f>Envios[[#This Row],[Cantidad]]*Envios[[#This Row],[Costo por Unidad]]</f>
        <v>1770.2983999999999</v>
      </c>
      <c r="Q3554">
        <v>5.01</v>
      </c>
      <c r="R3554" s="2">
        <f>Envios[[#This Row],[Costo Productos]]+Envios[[#This Row],[Costo de Envío]]</f>
        <v>1775.3083999999999</v>
      </c>
      <c r="S3554" t="s">
        <v>183</v>
      </c>
      <c r="T3554" t="s">
        <v>44</v>
      </c>
      <c r="U3554">
        <v>3</v>
      </c>
      <c r="V3554" t="s">
        <v>52</v>
      </c>
      <c r="W3554" t="s">
        <v>53</v>
      </c>
      <c r="X3554" s="2">
        <f>Envios[[#This Row],[Ventas Totales]]-Envios[[#This Row],[Costos Totales]]</f>
        <v>1080.0116000000003</v>
      </c>
    </row>
    <row r="3555" spans="1:24" x14ac:dyDescent="0.25">
      <c r="A3555">
        <v>4472</v>
      </c>
      <c r="B3555">
        <v>31872</v>
      </c>
      <c r="C3555" s="1">
        <v>40427</v>
      </c>
      <c r="D3555" s="1">
        <v>40431</v>
      </c>
      <c r="E3555" t="s">
        <v>46</v>
      </c>
      <c r="F3555" t="s">
        <v>47</v>
      </c>
      <c r="G3555">
        <v>747</v>
      </c>
      <c r="H3555" t="s">
        <v>1598</v>
      </c>
      <c r="I3555" t="s">
        <v>49</v>
      </c>
      <c r="J3555" t="s">
        <v>36</v>
      </c>
      <c r="K3555" t="s">
        <v>120</v>
      </c>
      <c r="L3555">
        <v>30</v>
      </c>
      <c r="M3555">
        <v>159.31</v>
      </c>
      <c r="N3555">
        <f>Envios[[#This Row],[Cantidad]]*Envios[[#This Row],[Precio por Unidad]]</f>
        <v>4779.3</v>
      </c>
      <c r="O3555" s="2">
        <v>71.689499999999995</v>
      </c>
      <c r="P3555" s="2">
        <f>Envios[[#This Row],[Cantidad]]*Envios[[#This Row],[Costo por Unidad]]</f>
        <v>2150.6849999999999</v>
      </c>
      <c r="Q3555">
        <v>60</v>
      </c>
      <c r="R3555" s="2">
        <f>Envios[[#This Row],[Costo Productos]]+Envios[[#This Row],[Costo de Envío]]</f>
        <v>2210.6849999999999</v>
      </c>
      <c r="S3555" t="s">
        <v>183</v>
      </c>
      <c r="T3555" t="s">
        <v>44</v>
      </c>
      <c r="U3555">
        <v>3</v>
      </c>
      <c r="V3555" t="s">
        <v>52</v>
      </c>
      <c r="W3555" t="s">
        <v>53</v>
      </c>
      <c r="X3555" s="2">
        <f>Envios[[#This Row],[Ventas Totales]]-Envios[[#This Row],[Costos Totales]]</f>
        <v>2568.6150000000002</v>
      </c>
    </row>
    <row r="3556" spans="1:24" x14ac:dyDescent="0.25">
      <c r="A3556">
        <v>4206</v>
      </c>
      <c r="B3556">
        <v>29894</v>
      </c>
      <c r="C3556" s="1">
        <v>40428</v>
      </c>
      <c r="D3556" s="1">
        <v>40437</v>
      </c>
      <c r="E3556" t="s">
        <v>19</v>
      </c>
      <c r="F3556" t="s">
        <v>47</v>
      </c>
      <c r="G3556">
        <v>816</v>
      </c>
      <c r="H3556" t="s">
        <v>1460</v>
      </c>
      <c r="I3556" t="s">
        <v>63</v>
      </c>
      <c r="J3556" t="s">
        <v>36</v>
      </c>
      <c r="K3556" t="s">
        <v>37</v>
      </c>
      <c r="L3556">
        <v>43</v>
      </c>
      <c r="M3556">
        <v>13.73</v>
      </c>
      <c r="N3556">
        <f>Envios[[#This Row],[Cantidad]]*Envios[[#This Row],[Precio por Unidad]]</f>
        <v>590.39</v>
      </c>
      <c r="O3556" s="2">
        <v>6.3157999999999994</v>
      </c>
      <c r="P3556" s="2">
        <f>Envios[[#This Row],[Cantidad]]*Envios[[#This Row],[Costo por Unidad]]</f>
        <v>271.57939999999996</v>
      </c>
      <c r="Q3556">
        <v>6.85</v>
      </c>
      <c r="R3556" s="2">
        <f>Envios[[#This Row],[Costo Productos]]+Envios[[#This Row],[Costo de Envío]]</f>
        <v>278.42939999999999</v>
      </c>
      <c r="S3556" t="s">
        <v>208</v>
      </c>
      <c r="T3556" t="s">
        <v>30</v>
      </c>
      <c r="U3556">
        <v>1</v>
      </c>
      <c r="V3556" t="s">
        <v>27</v>
      </c>
      <c r="W3556" t="s">
        <v>27</v>
      </c>
      <c r="X3556" s="2">
        <f>Envios[[#This Row],[Ventas Totales]]-Envios[[#This Row],[Costos Totales]]</f>
        <v>311.9606</v>
      </c>
    </row>
    <row r="3557" spans="1:24" x14ac:dyDescent="0.25">
      <c r="A3557">
        <v>4207</v>
      </c>
      <c r="B3557">
        <v>29894</v>
      </c>
      <c r="C3557" s="1">
        <v>40428</v>
      </c>
      <c r="D3557" s="1">
        <v>40437</v>
      </c>
      <c r="E3557" t="s">
        <v>19</v>
      </c>
      <c r="F3557" t="s">
        <v>47</v>
      </c>
      <c r="G3557">
        <v>529</v>
      </c>
      <c r="H3557" t="s">
        <v>1086</v>
      </c>
      <c r="I3557" t="s">
        <v>22</v>
      </c>
      <c r="J3557" t="s">
        <v>23</v>
      </c>
      <c r="K3557" t="s">
        <v>64</v>
      </c>
      <c r="L3557">
        <v>48</v>
      </c>
      <c r="M3557">
        <v>6.68</v>
      </c>
      <c r="N3557">
        <f>Envios[[#This Row],[Cantidad]]*Envios[[#This Row],[Precio por Unidad]]</f>
        <v>320.64</v>
      </c>
      <c r="O3557" s="2">
        <v>4.2084000000000001</v>
      </c>
      <c r="P3557" s="2">
        <f>Envios[[#This Row],[Cantidad]]*Envios[[#This Row],[Costo por Unidad]]</f>
        <v>202.00319999999999</v>
      </c>
      <c r="Q3557">
        <v>6.92</v>
      </c>
      <c r="R3557" s="2">
        <f>Envios[[#This Row],[Costo Productos]]+Envios[[#This Row],[Costo de Envío]]</f>
        <v>208.92319999999998</v>
      </c>
      <c r="S3557" t="s">
        <v>208</v>
      </c>
      <c r="T3557" t="s">
        <v>30</v>
      </c>
      <c r="U3557">
        <v>1</v>
      </c>
      <c r="V3557" t="s">
        <v>27</v>
      </c>
      <c r="W3557" t="s">
        <v>27</v>
      </c>
      <c r="X3557" s="2">
        <f>Envios[[#This Row],[Ventas Totales]]-Envios[[#This Row],[Costos Totales]]</f>
        <v>111.71680000000001</v>
      </c>
    </row>
    <row r="3558" spans="1:24" x14ac:dyDescent="0.25">
      <c r="A3558">
        <v>8143</v>
      </c>
      <c r="B3558">
        <v>58241</v>
      </c>
      <c r="C3558" s="1">
        <v>40428</v>
      </c>
      <c r="D3558" s="1">
        <v>40429</v>
      </c>
      <c r="E3558" t="s">
        <v>19</v>
      </c>
      <c r="F3558" t="s">
        <v>60</v>
      </c>
      <c r="G3558">
        <v>920</v>
      </c>
      <c r="H3558" t="s">
        <v>988</v>
      </c>
      <c r="I3558" t="s">
        <v>63</v>
      </c>
      <c r="J3558" t="s">
        <v>23</v>
      </c>
      <c r="K3558" t="s">
        <v>64</v>
      </c>
      <c r="L3558">
        <v>36</v>
      </c>
      <c r="M3558">
        <v>4</v>
      </c>
      <c r="N3558">
        <f>Envios[[#This Row],[Cantidad]]*Envios[[#This Row],[Precio por Unidad]]</f>
        <v>144</v>
      </c>
      <c r="O3558" s="2">
        <v>2.52</v>
      </c>
      <c r="P3558" s="2">
        <f>Envios[[#This Row],[Cantidad]]*Envios[[#This Row],[Costo por Unidad]]</f>
        <v>90.72</v>
      </c>
      <c r="Q3558">
        <v>1.3</v>
      </c>
      <c r="R3558" s="2">
        <f>Envios[[#This Row],[Costo Productos]]+Envios[[#This Row],[Costo de Envío]]</f>
        <v>92.02</v>
      </c>
      <c r="S3558" t="s">
        <v>117</v>
      </c>
      <c r="T3558" t="s">
        <v>44</v>
      </c>
      <c r="U3558">
        <v>7</v>
      </c>
      <c r="V3558" t="s">
        <v>81</v>
      </c>
      <c r="W3558" t="s">
        <v>74</v>
      </c>
      <c r="X3558" s="2">
        <f>Envios[[#This Row],[Ventas Totales]]-Envios[[#This Row],[Costos Totales]]</f>
        <v>51.980000000000004</v>
      </c>
    </row>
    <row r="3559" spans="1:24" x14ac:dyDescent="0.25">
      <c r="A3559">
        <v>8144</v>
      </c>
      <c r="B3559">
        <v>58241</v>
      </c>
      <c r="C3559" s="1">
        <v>40428</v>
      </c>
      <c r="D3559" s="1">
        <v>40429</v>
      </c>
      <c r="E3559" t="s">
        <v>19</v>
      </c>
      <c r="F3559" t="s">
        <v>60</v>
      </c>
      <c r="G3559">
        <v>421</v>
      </c>
      <c r="H3559" t="s">
        <v>983</v>
      </c>
      <c r="I3559" t="s">
        <v>63</v>
      </c>
      <c r="J3559" t="s">
        <v>23</v>
      </c>
      <c r="K3559" t="s">
        <v>291</v>
      </c>
      <c r="L3559">
        <v>36</v>
      </c>
      <c r="M3559">
        <v>12.88</v>
      </c>
      <c r="N3559">
        <f>Envios[[#This Row],[Cantidad]]*Envios[[#This Row],[Precio por Unidad]]</f>
        <v>463.68</v>
      </c>
      <c r="O3559" s="2">
        <v>2.3184000000000009</v>
      </c>
      <c r="P3559" s="2">
        <f>Envios[[#This Row],[Cantidad]]*Envios[[#This Row],[Costo por Unidad]]</f>
        <v>83.462400000000031</v>
      </c>
      <c r="Q3559">
        <v>4.59</v>
      </c>
      <c r="R3559" s="2">
        <f>Envios[[#This Row],[Costo Productos]]+Envios[[#This Row],[Costo de Envío]]</f>
        <v>88.052400000000034</v>
      </c>
      <c r="S3559" t="s">
        <v>117</v>
      </c>
      <c r="T3559" t="s">
        <v>44</v>
      </c>
      <c r="U3559">
        <v>7</v>
      </c>
      <c r="V3559" t="s">
        <v>81</v>
      </c>
      <c r="W3559" t="s">
        <v>74</v>
      </c>
      <c r="X3559" s="2">
        <f>Envios[[#This Row],[Ventas Totales]]-Envios[[#This Row],[Costos Totales]]</f>
        <v>375.62759999999997</v>
      </c>
    </row>
    <row r="3560" spans="1:24" x14ac:dyDescent="0.25">
      <c r="A3560">
        <v>3910</v>
      </c>
      <c r="B3560">
        <v>27876</v>
      </c>
      <c r="C3560" s="1">
        <v>40428</v>
      </c>
      <c r="D3560" s="1">
        <v>40435</v>
      </c>
      <c r="E3560" t="s">
        <v>19</v>
      </c>
      <c r="F3560" t="s">
        <v>47</v>
      </c>
      <c r="G3560">
        <v>649</v>
      </c>
      <c r="H3560" t="s">
        <v>1865</v>
      </c>
      <c r="I3560" t="s">
        <v>35</v>
      </c>
      <c r="J3560" t="s">
        <v>23</v>
      </c>
      <c r="K3560" t="s">
        <v>85</v>
      </c>
      <c r="L3560">
        <v>44</v>
      </c>
      <c r="M3560">
        <v>16.989999999999998</v>
      </c>
      <c r="N3560">
        <f>Envios[[#This Row],[Cantidad]]*Envios[[#This Row],[Precio por Unidad]]</f>
        <v>747.56</v>
      </c>
      <c r="O3560" s="2">
        <v>7.4755999999999982</v>
      </c>
      <c r="P3560" s="2">
        <f>Envios[[#This Row],[Cantidad]]*Envios[[#This Row],[Costo por Unidad]]</f>
        <v>328.92639999999994</v>
      </c>
      <c r="Q3560">
        <v>8.99</v>
      </c>
      <c r="R3560" s="2">
        <f>Envios[[#This Row],[Costo Productos]]+Envios[[#This Row],[Costo de Envío]]</f>
        <v>337.91639999999995</v>
      </c>
      <c r="S3560" t="s">
        <v>1356</v>
      </c>
      <c r="T3560" t="s">
        <v>30</v>
      </c>
      <c r="U3560">
        <v>3</v>
      </c>
      <c r="V3560" t="s">
        <v>52</v>
      </c>
      <c r="W3560" t="s">
        <v>53</v>
      </c>
      <c r="X3560" s="2">
        <f>Envios[[#This Row],[Ventas Totales]]-Envios[[#This Row],[Costos Totales]]</f>
        <v>409.64359999999999</v>
      </c>
    </row>
    <row r="3561" spans="1:24" x14ac:dyDescent="0.25">
      <c r="A3561">
        <v>1530</v>
      </c>
      <c r="B3561">
        <v>11014</v>
      </c>
      <c r="C3561" s="1">
        <v>40428</v>
      </c>
      <c r="D3561" s="1">
        <v>40430</v>
      </c>
      <c r="E3561" t="s">
        <v>19</v>
      </c>
      <c r="F3561" t="s">
        <v>20</v>
      </c>
      <c r="G3561">
        <v>985</v>
      </c>
      <c r="H3561" t="s">
        <v>1208</v>
      </c>
      <c r="I3561" t="s">
        <v>22</v>
      </c>
      <c r="J3561" t="s">
        <v>23</v>
      </c>
      <c r="K3561" t="s">
        <v>76</v>
      </c>
      <c r="L3561">
        <v>13</v>
      </c>
      <c r="M3561">
        <v>11.7</v>
      </c>
      <c r="N3561">
        <f>Envios[[#This Row],[Cantidad]]*Envios[[#This Row],[Precio por Unidad]]</f>
        <v>152.1</v>
      </c>
      <c r="O3561" s="2">
        <v>7.02</v>
      </c>
      <c r="P3561" s="2">
        <f>Envios[[#This Row],[Cantidad]]*Envios[[#This Row],[Costo por Unidad]]</f>
        <v>91.259999999999991</v>
      </c>
      <c r="Q3561">
        <v>5.63</v>
      </c>
      <c r="R3561" s="2">
        <f>Envios[[#This Row],[Costo Productos]]+Envios[[#This Row],[Costo de Envío]]</f>
        <v>96.889999999999986</v>
      </c>
      <c r="S3561" t="s">
        <v>692</v>
      </c>
      <c r="T3561" t="s">
        <v>30</v>
      </c>
      <c r="U3561">
        <v>11</v>
      </c>
      <c r="V3561" t="s">
        <v>131</v>
      </c>
      <c r="W3561" t="s">
        <v>131</v>
      </c>
      <c r="X3561" s="2">
        <f>Envios[[#This Row],[Ventas Totales]]-Envios[[#This Row],[Costos Totales]]</f>
        <v>55.210000000000008</v>
      </c>
    </row>
    <row r="3562" spans="1:24" x14ac:dyDescent="0.25">
      <c r="A3562">
        <v>1531</v>
      </c>
      <c r="B3562">
        <v>11014</v>
      </c>
      <c r="C3562" s="1">
        <v>40428</v>
      </c>
      <c r="D3562" s="1">
        <v>40429</v>
      </c>
      <c r="E3562" t="s">
        <v>19</v>
      </c>
      <c r="F3562" t="s">
        <v>20</v>
      </c>
      <c r="G3562">
        <v>182</v>
      </c>
      <c r="H3562" t="s">
        <v>604</v>
      </c>
      <c r="I3562" t="s">
        <v>22</v>
      </c>
      <c r="J3562" t="s">
        <v>23</v>
      </c>
      <c r="K3562" t="s">
        <v>113</v>
      </c>
      <c r="L3562">
        <v>39</v>
      </c>
      <c r="M3562">
        <v>7.64</v>
      </c>
      <c r="N3562">
        <f>Envios[[#This Row],[Cantidad]]*Envios[[#This Row],[Precio por Unidad]]</f>
        <v>297.95999999999998</v>
      </c>
      <c r="O3562" s="2">
        <v>4.8895999999999997</v>
      </c>
      <c r="P3562" s="2">
        <f>Envios[[#This Row],[Cantidad]]*Envios[[#This Row],[Costo por Unidad]]</f>
        <v>190.6944</v>
      </c>
      <c r="Q3562">
        <v>1.39</v>
      </c>
      <c r="R3562" s="2">
        <f>Envios[[#This Row],[Costo Productos]]+Envios[[#This Row],[Costo de Envío]]</f>
        <v>192.08439999999999</v>
      </c>
      <c r="S3562" t="s">
        <v>692</v>
      </c>
      <c r="T3562" t="s">
        <v>30</v>
      </c>
      <c r="U3562">
        <v>5</v>
      </c>
      <c r="V3562" t="s">
        <v>87</v>
      </c>
      <c r="W3562" t="s">
        <v>53</v>
      </c>
      <c r="X3562" s="2">
        <f>Envios[[#This Row],[Ventas Totales]]-Envios[[#This Row],[Costos Totales]]</f>
        <v>105.87559999999999</v>
      </c>
    </row>
    <row r="3563" spans="1:24" x14ac:dyDescent="0.25">
      <c r="A3563">
        <v>5013</v>
      </c>
      <c r="B3563">
        <v>35777</v>
      </c>
      <c r="C3563" s="1">
        <v>40429</v>
      </c>
      <c r="D3563" s="1">
        <v>40431</v>
      </c>
      <c r="E3563" t="s">
        <v>19</v>
      </c>
      <c r="F3563" t="s">
        <v>60</v>
      </c>
      <c r="G3563">
        <v>1078</v>
      </c>
      <c r="H3563" t="s">
        <v>1960</v>
      </c>
      <c r="I3563" t="s">
        <v>63</v>
      </c>
      <c r="J3563" t="s">
        <v>23</v>
      </c>
      <c r="K3563" t="s">
        <v>85</v>
      </c>
      <c r="L3563">
        <v>35</v>
      </c>
      <c r="M3563">
        <v>4.13</v>
      </c>
      <c r="N3563">
        <f>Envios[[#This Row],[Cantidad]]*Envios[[#This Row],[Precio por Unidad]]</f>
        <v>144.54999999999998</v>
      </c>
      <c r="O3563" s="2">
        <v>1.8584999999999998</v>
      </c>
      <c r="P3563" s="2">
        <f>Envios[[#This Row],[Cantidad]]*Envios[[#This Row],[Costo por Unidad]]</f>
        <v>65.047499999999999</v>
      </c>
      <c r="Q3563">
        <v>1.23</v>
      </c>
      <c r="R3563" s="2">
        <f>Envios[[#This Row],[Costo Productos]]+Envios[[#This Row],[Costo de Envío]]</f>
        <v>66.277500000000003</v>
      </c>
      <c r="S3563" t="s">
        <v>184</v>
      </c>
      <c r="T3563" t="s">
        <v>44</v>
      </c>
      <c r="U3563">
        <v>10</v>
      </c>
      <c r="V3563" t="s">
        <v>206</v>
      </c>
      <c r="W3563" t="s">
        <v>74</v>
      </c>
      <c r="X3563" s="2">
        <f>Envios[[#This Row],[Ventas Totales]]-Envios[[#This Row],[Costos Totales]]</f>
        <v>78.27249999999998</v>
      </c>
    </row>
    <row r="3564" spans="1:24" x14ac:dyDescent="0.25">
      <c r="A3564">
        <v>2429</v>
      </c>
      <c r="B3564">
        <v>17666</v>
      </c>
      <c r="C3564" s="1">
        <v>40429</v>
      </c>
      <c r="D3564" s="1">
        <v>40431</v>
      </c>
      <c r="E3564" t="s">
        <v>19</v>
      </c>
      <c r="F3564" t="s">
        <v>28</v>
      </c>
      <c r="G3564">
        <v>920</v>
      </c>
      <c r="H3564" t="s">
        <v>988</v>
      </c>
      <c r="I3564" t="s">
        <v>63</v>
      </c>
      <c r="J3564" t="s">
        <v>23</v>
      </c>
      <c r="K3564" t="s">
        <v>64</v>
      </c>
      <c r="L3564">
        <v>19</v>
      </c>
      <c r="M3564">
        <v>4</v>
      </c>
      <c r="N3564">
        <f>Envios[[#This Row],[Cantidad]]*Envios[[#This Row],[Precio por Unidad]]</f>
        <v>76</v>
      </c>
      <c r="O3564" s="2">
        <v>2.52</v>
      </c>
      <c r="P3564" s="2">
        <f>Envios[[#This Row],[Cantidad]]*Envios[[#This Row],[Costo por Unidad]]</f>
        <v>47.88</v>
      </c>
      <c r="Q3564">
        <v>1.3</v>
      </c>
      <c r="R3564" s="2">
        <f>Envios[[#This Row],[Costo Productos]]+Envios[[#This Row],[Costo de Envío]]</f>
        <v>49.18</v>
      </c>
      <c r="S3564" t="s">
        <v>1719</v>
      </c>
      <c r="T3564" t="s">
        <v>44</v>
      </c>
      <c r="U3564">
        <v>6</v>
      </c>
      <c r="V3564" t="s">
        <v>69</v>
      </c>
      <c r="W3564" t="s">
        <v>32</v>
      </c>
      <c r="X3564" s="2">
        <f>Envios[[#This Row],[Ventas Totales]]-Envios[[#This Row],[Costos Totales]]</f>
        <v>26.82</v>
      </c>
    </row>
    <row r="3565" spans="1:24" x14ac:dyDescent="0.25">
      <c r="A3565">
        <v>2430</v>
      </c>
      <c r="B3565">
        <v>17666</v>
      </c>
      <c r="C3565" s="1">
        <v>40429</v>
      </c>
      <c r="D3565" s="1">
        <v>40429</v>
      </c>
      <c r="E3565" t="s">
        <v>19</v>
      </c>
      <c r="F3565" t="s">
        <v>28</v>
      </c>
      <c r="G3565">
        <v>236</v>
      </c>
      <c r="H3565" t="s">
        <v>725</v>
      </c>
      <c r="I3565" t="s">
        <v>35</v>
      </c>
      <c r="J3565" t="s">
        <v>23</v>
      </c>
      <c r="K3565" t="s">
        <v>291</v>
      </c>
      <c r="L3565">
        <v>11</v>
      </c>
      <c r="M3565">
        <v>12.98</v>
      </c>
      <c r="N3565">
        <f>Envios[[#This Row],[Cantidad]]*Envios[[#This Row],[Precio por Unidad]]</f>
        <v>142.78</v>
      </c>
      <c r="O3565" s="2">
        <v>5.1920000000000002</v>
      </c>
      <c r="P3565" s="2">
        <f>Envios[[#This Row],[Cantidad]]*Envios[[#This Row],[Costo por Unidad]]</f>
        <v>57.112000000000002</v>
      </c>
      <c r="Q3565">
        <v>3.14</v>
      </c>
      <c r="R3565" s="2">
        <f>Envios[[#This Row],[Costo Productos]]+Envios[[#This Row],[Costo de Envío]]</f>
        <v>60.252000000000002</v>
      </c>
      <c r="S3565" t="s">
        <v>1719</v>
      </c>
      <c r="T3565" t="s">
        <v>44</v>
      </c>
      <c r="U3565">
        <v>6</v>
      </c>
      <c r="V3565" t="s">
        <v>69</v>
      </c>
      <c r="W3565" t="s">
        <v>32</v>
      </c>
      <c r="X3565" s="2">
        <f>Envios[[#This Row],[Ventas Totales]]-Envios[[#This Row],[Costos Totales]]</f>
        <v>82.527999999999992</v>
      </c>
    </row>
    <row r="3566" spans="1:24" x14ac:dyDescent="0.25">
      <c r="A3566">
        <v>7112</v>
      </c>
      <c r="B3566">
        <v>50756</v>
      </c>
      <c r="C3566" s="1">
        <v>40430</v>
      </c>
      <c r="D3566" s="1">
        <v>40431</v>
      </c>
      <c r="E3566" t="s">
        <v>19</v>
      </c>
      <c r="F3566" t="s">
        <v>40</v>
      </c>
      <c r="G3566">
        <v>297</v>
      </c>
      <c r="H3566" t="s">
        <v>1578</v>
      </c>
      <c r="I3566" t="s">
        <v>22</v>
      </c>
      <c r="J3566" t="s">
        <v>56</v>
      </c>
      <c r="K3566" t="s">
        <v>91</v>
      </c>
      <c r="L3566">
        <v>19</v>
      </c>
      <c r="M3566">
        <v>26.31</v>
      </c>
      <c r="N3566">
        <f>Envios[[#This Row],[Cantidad]]*Envios[[#This Row],[Precio por Unidad]]</f>
        <v>499.89</v>
      </c>
      <c r="O3566" s="2">
        <v>6.5774999999999997</v>
      </c>
      <c r="P3566" s="2">
        <f>Envios[[#This Row],[Cantidad]]*Envios[[#This Row],[Costo por Unidad]]</f>
        <v>124.9725</v>
      </c>
      <c r="Q3566">
        <v>5.89</v>
      </c>
      <c r="R3566" s="2">
        <f>Envios[[#This Row],[Costo Productos]]+Envios[[#This Row],[Costo de Envío]]</f>
        <v>130.86249999999998</v>
      </c>
      <c r="S3566" t="s">
        <v>391</v>
      </c>
      <c r="T3566" t="s">
        <v>44</v>
      </c>
      <c r="U3566">
        <v>6</v>
      </c>
      <c r="V3566" t="s">
        <v>69</v>
      </c>
      <c r="W3566" t="s">
        <v>32</v>
      </c>
      <c r="X3566" s="2">
        <f>Envios[[#This Row],[Ventas Totales]]-Envios[[#This Row],[Costos Totales]]</f>
        <v>369.02750000000003</v>
      </c>
    </row>
    <row r="3567" spans="1:24" x14ac:dyDescent="0.25">
      <c r="A3567">
        <v>7113</v>
      </c>
      <c r="B3567">
        <v>50756</v>
      </c>
      <c r="C3567" s="1">
        <v>40430</v>
      </c>
      <c r="D3567" s="1">
        <v>40430</v>
      </c>
      <c r="E3567" t="s">
        <v>19</v>
      </c>
      <c r="F3567" t="s">
        <v>40</v>
      </c>
      <c r="G3567">
        <v>32</v>
      </c>
      <c r="H3567" t="s">
        <v>187</v>
      </c>
      <c r="I3567" t="s">
        <v>22</v>
      </c>
      <c r="J3567" t="s">
        <v>23</v>
      </c>
      <c r="K3567" t="s">
        <v>188</v>
      </c>
      <c r="L3567">
        <v>2</v>
      </c>
      <c r="M3567">
        <v>7.31</v>
      </c>
      <c r="N3567">
        <f>Envios[[#This Row],[Cantidad]]*Envios[[#This Row],[Precio por Unidad]]</f>
        <v>14.62</v>
      </c>
      <c r="O3567" s="2">
        <v>4.5321999999999996</v>
      </c>
      <c r="P3567" s="2">
        <f>Envios[[#This Row],[Cantidad]]*Envios[[#This Row],[Costo por Unidad]]</f>
        <v>9.0643999999999991</v>
      </c>
      <c r="Q3567">
        <v>0.49</v>
      </c>
      <c r="R3567" s="2">
        <f>Envios[[#This Row],[Costo Productos]]+Envios[[#This Row],[Costo de Envío]]</f>
        <v>9.5543999999999993</v>
      </c>
      <c r="S3567" t="s">
        <v>391</v>
      </c>
      <c r="T3567" t="s">
        <v>44</v>
      </c>
      <c r="U3567">
        <v>6</v>
      </c>
      <c r="V3567" t="s">
        <v>69</v>
      </c>
      <c r="W3567" t="s">
        <v>32</v>
      </c>
      <c r="X3567" s="2">
        <f>Envios[[#This Row],[Ventas Totales]]-Envios[[#This Row],[Costos Totales]]</f>
        <v>5.0655999999999999</v>
      </c>
    </row>
    <row r="3568" spans="1:24" x14ac:dyDescent="0.25">
      <c r="A3568">
        <v>8318</v>
      </c>
      <c r="B3568">
        <v>59428</v>
      </c>
      <c r="C3568" s="1">
        <v>40430</v>
      </c>
      <c r="D3568" s="1">
        <v>40431</v>
      </c>
      <c r="E3568" t="s">
        <v>46</v>
      </c>
      <c r="F3568" t="s">
        <v>20</v>
      </c>
      <c r="G3568">
        <v>1071</v>
      </c>
      <c r="H3568" t="s">
        <v>54</v>
      </c>
      <c r="I3568" t="s">
        <v>49</v>
      </c>
      <c r="J3568" t="s">
        <v>36</v>
      </c>
      <c r="K3568" t="s">
        <v>50</v>
      </c>
      <c r="L3568">
        <v>36</v>
      </c>
      <c r="M3568">
        <v>100.98</v>
      </c>
      <c r="N3568">
        <f>Envios[[#This Row],[Cantidad]]*Envios[[#This Row],[Precio por Unidad]]</f>
        <v>3635.28</v>
      </c>
      <c r="O3568" s="2">
        <v>31.303800000000006</v>
      </c>
      <c r="P3568" s="2">
        <f>Envios[[#This Row],[Cantidad]]*Envios[[#This Row],[Costo por Unidad]]</f>
        <v>1126.9368000000002</v>
      </c>
      <c r="Q3568">
        <v>45</v>
      </c>
      <c r="R3568" s="2">
        <f>Envios[[#This Row],[Costo Productos]]+Envios[[#This Row],[Costo de Envío]]</f>
        <v>1171.9368000000002</v>
      </c>
      <c r="S3568" t="s">
        <v>1736</v>
      </c>
      <c r="T3568" t="s">
        <v>39</v>
      </c>
      <c r="U3568">
        <v>1</v>
      </c>
      <c r="V3568" t="s">
        <v>27</v>
      </c>
      <c r="W3568" t="s">
        <v>27</v>
      </c>
      <c r="X3568" s="2">
        <f>Envios[[#This Row],[Ventas Totales]]-Envios[[#This Row],[Costos Totales]]</f>
        <v>2463.3432000000003</v>
      </c>
    </row>
    <row r="3569" spans="1:24" x14ac:dyDescent="0.25">
      <c r="A3569">
        <v>8319</v>
      </c>
      <c r="B3569">
        <v>59428</v>
      </c>
      <c r="C3569" s="1">
        <v>40430</v>
      </c>
      <c r="D3569" s="1">
        <v>40430</v>
      </c>
      <c r="E3569" t="s">
        <v>19</v>
      </c>
      <c r="F3569" t="s">
        <v>20</v>
      </c>
      <c r="G3569">
        <v>793</v>
      </c>
      <c r="H3569" t="s">
        <v>1961</v>
      </c>
      <c r="I3569" t="s">
        <v>22</v>
      </c>
      <c r="J3569" t="s">
        <v>36</v>
      </c>
      <c r="K3569" t="s">
        <v>37</v>
      </c>
      <c r="L3569">
        <v>43</v>
      </c>
      <c r="M3569">
        <v>27.42</v>
      </c>
      <c r="N3569">
        <f>Envios[[#This Row],[Cantidad]]*Envios[[#This Row],[Precio por Unidad]]</f>
        <v>1179.0600000000002</v>
      </c>
      <c r="O3569" s="2">
        <v>15.355200000000002</v>
      </c>
      <c r="P3569" s="2">
        <f>Envios[[#This Row],[Cantidad]]*Envios[[#This Row],[Costo por Unidad]]</f>
        <v>660.2736000000001</v>
      </c>
      <c r="Q3569">
        <v>19.46</v>
      </c>
      <c r="R3569" s="2">
        <f>Envios[[#This Row],[Costo Productos]]+Envios[[#This Row],[Costo de Envío]]</f>
        <v>679.73360000000014</v>
      </c>
      <c r="S3569" t="s">
        <v>1736</v>
      </c>
      <c r="T3569" t="s">
        <v>39</v>
      </c>
      <c r="U3569">
        <v>1</v>
      </c>
      <c r="V3569" t="s">
        <v>27</v>
      </c>
      <c r="W3569" t="s">
        <v>27</v>
      </c>
      <c r="X3569" s="2">
        <f>Envios[[#This Row],[Ventas Totales]]-Envios[[#This Row],[Costos Totales]]</f>
        <v>499.32640000000004</v>
      </c>
    </row>
    <row r="3570" spans="1:24" x14ac:dyDescent="0.25">
      <c r="A3570">
        <v>927</v>
      </c>
      <c r="B3570">
        <v>6720</v>
      </c>
      <c r="C3570" s="1">
        <v>40430</v>
      </c>
      <c r="D3570" s="1">
        <v>40431</v>
      </c>
      <c r="E3570" t="s">
        <v>19</v>
      </c>
      <c r="F3570" t="s">
        <v>40</v>
      </c>
      <c r="G3570">
        <v>463</v>
      </c>
      <c r="H3570" t="s">
        <v>654</v>
      </c>
      <c r="I3570" t="s">
        <v>22</v>
      </c>
      <c r="J3570" t="s">
        <v>23</v>
      </c>
      <c r="K3570" t="s">
        <v>76</v>
      </c>
      <c r="L3570">
        <v>31</v>
      </c>
      <c r="M3570">
        <v>5.18</v>
      </c>
      <c r="N3570">
        <f>Envios[[#This Row],[Cantidad]]*Envios[[#This Row],[Precio por Unidad]]</f>
        <v>160.57999999999998</v>
      </c>
      <c r="O3570" s="2">
        <v>3.3151999999999999</v>
      </c>
      <c r="P3570" s="2">
        <f>Envios[[#This Row],[Cantidad]]*Envios[[#This Row],[Costo por Unidad]]</f>
        <v>102.77119999999999</v>
      </c>
      <c r="Q3570">
        <v>5.74</v>
      </c>
      <c r="R3570" s="2">
        <f>Envios[[#This Row],[Costo Productos]]+Envios[[#This Row],[Costo de Envío]]</f>
        <v>108.51119999999999</v>
      </c>
      <c r="S3570" t="s">
        <v>117</v>
      </c>
      <c r="T3570" t="s">
        <v>44</v>
      </c>
      <c r="U3570">
        <v>7</v>
      </c>
      <c r="V3570" t="s">
        <v>81</v>
      </c>
      <c r="W3570" t="s">
        <v>74</v>
      </c>
      <c r="X3570" s="2">
        <f>Envios[[#This Row],[Ventas Totales]]-Envios[[#This Row],[Costos Totales]]</f>
        <v>52.068799999999996</v>
      </c>
    </row>
    <row r="3571" spans="1:24" x14ac:dyDescent="0.25">
      <c r="A3571">
        <v>928</v>
      </c>
      <c r="B3571">
        <v>6720</v>
      </c>
      <c r="C3571" s="1">
        <v>40430</v>
      </c>
      <c r="D3571" s="1">
        <v>40433</v>
      </c>
      <c r="E3571" t="s">
        <v>46</v>
      </c>
      <c r="F3571" t="s">
        <v>40</v>
      </c>
      <c r="G3571">
        <v>944</v>
      </c>
      <c r="H3571" t="s">
        <v>819</v>
      </c>
      <c r="I3571" t="s">
        <v>119</v>
      </c>
      <c r="J3571" t="s">
        <v>36</v>
      </c>
      <c r="K3571" t="s">
        <v>204</v>
      </c>
      <c r="L3571">
        <v>36</v>
      </c>
      <c r="M3571">
        <v>120.98</v>
      </c>
      <c r="N3571">
        <f>Envios[[#This Row],[Cantidad]]*Envios[[#This Row],[Precio por Unidad]]</f>
        <v>4355.28</v>
      </c>
      <c r="O3571" s="2">
        <v>30.245000000000001</v>
      </c>
      <c r="P3571" s="2">
        <f>Envios[[#This Row],[Cantidad]]*Envios[[#This Row],[Costo por Unidad]]</f>
        <v>1088.82</v>
      </c>
      <c r="Q3571">
        <v>58.64</v>
      </c>
      <c r="R3571" s="2">
        <f>Envios[[#This Row],[Costo Productos]]+Envios[[#This Row],[Costo de Envío]]</f>
        <v>1147.46</v>
      </c>
      <c r="S3571" t="s">
        <v>117</v>
      </c>
      <c r="T3571" t="s">
        <v>44</v>
      </c>
      <c r="U3571">
        <v>7</v>
      </c>
      <c r="V3571" t="s">
        <v>81</v>
      </c>
      <c r="W3571" t="s">
        <v>74</v>
      </c>
      <c r="X3571" s="2">
        <f>Envios[[#This Row],[Ventas Totales]]-Envios[[#This Row],[Costos Totales]]</f>
        <v>3207.8199999999997</v>
      </c>
    </row>
    <row r="3572" spans="1:24" x14ac:dyDescent="0.25">
      <c r="A3572">
        <v>929</v>
      </c>
      <c r="B3572">
        <v>6720</v>
      </c>
      <c r="C3572" s="1">
        <v>40430</v>
      </c>
      <c r="D3572" s="1">
        <v>40432</v>
      </c>
      <c r="E3572" t="s">
        <v>19</v>
      </c>
      <c r="F3572" t="s">
        <v>40</v>
      </c>
      <c r="G3572">
        <v>704</v>
      </c>
      <c r="H3572" t="s">
        <v>1170</v>
      </c>
      <c r="I3572" t="s">
        <v>22</v>
      </c>
      <c r="J3572" t="s">
        <v>23</v>
      </c>
      <c r="K3572" t="s">
        <v>188</v>
      </c>
      <c r="L3572">
        <v>8</v>
      </c>
      <c r="M3572">
        <v>6.3</v>
      </c>
      <c r="N3572">
        <f>Envios[[#This Row],[Cantidad]]*Envios[[#This Row],[Precio por Unidad]]</f>
        <v>50.4</v>
      </c>
      <c r="O3572" s="2">
        <v>3.843</v>
      </c>
      <c r="P3572" s="2">
        <f>Envios[[#This Row],[Cantidad]]*Envios[[#This Row],[Costo por Unidad]]</f>
        <v>30.744</v>
      </c>
      <c r="Q3572">
        <v>0.5</v>
      </c>
      <c r="R3572" s="2">
        <f>Envios[[#This Row],[Costo Productos]]+Envios[[#This Row],[Costo de Envío]]</f>
        <v>31.244</v>
      </c>
      <c r="S3572" t="s">
        <v>117</v>
      </c>
      <c r="T3572" t="s">
        <v>44</v>
      </c>
      <c r="U3572">
        <v>7</v>
      </c>
      <c r="V3572" t="s">
        <v>81</v>
      </c>
      <c r="W3572" t="s">
        <v>74</v>
      </c>
      <c r="X3572" s="2">
        <f>Envios[[#This Row],[Ventas Totales]]-Envios[[#This Row],[Costos Totales]]</f>
        <v>19.155999999999999</v>
      </c>
    </row>
    <row r="3573" spans="1:24" x14ac:dyDescent="0.25">
      <c r="A3573">
        <v>1341</v>
      </c>
      <c r="B3573">
        <v>9796</v>
      </c>
      <c r="C3573" s="1">
        <v>40431</v>
      </c>
      <c r="D3573" s="1">
        <v>40432</v>
      </c>
      <c r="E3573" t="s">
        <v>19</v>
      </c>
      <c r="F3573" t="s">
        <v>60</v>
      </c>
      <c r="G3573">
        <v>1086</v>
      </c>
      <c r="H3573" t="s">
        <v>1142</v>
      </c>
      <c r="I3573" t="s">
        <v>35</v>
      </c>
      <c r="J3573" t="s">
        <v>56</v>
      </c>
      <c r="K3573" t="s">
        <v>91</v>
      </c>
      <c r="L3573">
        <v>29</v>
      </c>
      <c r="M3573">
        <v>40.97</v>
      </c>
      <c r="N3573">
        <f>Envios[[#This Row],[Cantidad]]*Envios[[#This Row],[Precio por Unidad]]</f>
        <v>1188.1299999999999</v>
      </c>
      <c r="O3573" s="2">
        <v>23.762600000000003</v>
      </c>
      <c r="P3573" s="2">
        <f>Envios[[#This Row],[Cantidad]]*Envios[[#This Row],[Costo por Unidad]]</f>
        <v>689.11540000000002</v>
      </c>
      <c r="Q3573">
        <v>1.99</v>
      </c>
      <c r="R3573" s="2">
        <f>Envios[[#This Row],[Costo Productos]]+Envios[[#This Row],[Costo de Envío]]</f>
        <v>691.10540000000003</v>
      </c>
      <c r="S3573" t="s">
        <v>1317</v>
      </c>
      <c r="T3573" t="s">
        <v>30</v>
      </c>
      <c r="U3573">
        <v>5</v>
      </c>
      <c r="V3573" t="s">
        <v>87</v>
      </c>
      <c r="W3573" t="s">
        <v>53</v>
      </c>
      <c r="X3573" s="2">
        <f>Envios[[#This Row],[Ventas Totales]]-Envios[[#This Row],[Costos Totales]]</f>
        <v>497.02459999999985</v>
      </c>
    </row>
    <row r="3574" spans="1:24" x14ac:dyDescent="0.25">
      <c r="A3574">
        <v>5112</v>
      </c>
      <c r="B3574">
        <v>36448</v>
      </c>
      <c r="C3574" s="1">
        <v>40431</v>
      </c>
      <c r="D3574" s="1">
        <v>40431</v>
      </c>
      <c r="E3574" t="s">
        <v>19</v>
      </c>
      <c r="F3574" t="s">
        <v>28</v>
      </c>
      <c r="G3574">
        <v>1011</v>
      </c>
      <c r="H3574" t="s">
        <v>1425</v>
      </c>
      <c r="I3574" t="s">
        <v>63</v>
      </c>
      <c r="J3574" t="s">
        <v>23</v>
      </c>
      <c r="K3574" t="s">
        <v>85</v>
      </c>
      <c r="L3574">
        <v>6</v>
      </c>
      <c r="M3574">
        <v>6.08</v>
      </c>
      <c r="N3574">
        <f>Envios[[#This Row],[Cantidad]]*Envios[[#This Row],[Precio por Unidad]]</f>
        <v>36.480000000000004</v>
      </c>
      <c r="O3574" s="2">
        <v>2.9792000000000001</v>
      </c>
      <c r="P3574" s="2">
        <f>Envios[[#This Row],[Cantidad]]*Envios[[#This Row],[Costo por Unidad]]</f>
        <v>17.8752</v>
      </c>
      <c r="Q3574">
        <v>0.91</v>
      </c>
      <c r="R3574" s="2">
        <f>Envios[[#This Row],[Costo Productos]]+Envios[[#This Row],[Costo de Envío]]</f>
        <v>18.7852</v>
      </c>
      <c r="S3574" t="s">
        <v>1962</v>
      </c>
      <c r="T3574" t="s">
        <v>39</v>
      </c>
      <c r="U3574">
        <v>1</v>
      </c>
      <c r="V3574" t="s">
        <v>27</v>
      </c>
      <c r="W3574" t="s">
        <v>27</v>
      </c>
      <c r="X3574" s="2">
        <f>Envios[[#This Row],[Ventas Totales]]-Envios[[#This Row],[Costos Totales]]</f>
        <v>17.694800000000004</v>
      </c>
    </row>
    <row r="3575" spans="1:24" x14ac:dyDescent="0.25">
      <c r="A3575">
        <v>5113</v>
      </c>
      <c r="B3575">
        <v>36448</v>
      </c>
      <c r="C3575" s="1">
        <v>40431</v>
      </c>
      <c r="D3575" s="1">
        <v>40432</v>
      </c>
      <c r="E3575" t="s">
        <v>19</v>
      </c>
      <c r="F3575" t="s">
        <v>28</v>
      </c>
      <c r="G3575">
        <v>879</v>
      </c>
      <c r="H3575" t="s">
        <v>1192</v>
      </c>
      <c r="I3575" t="s">
        <v>35</v>
      </c>
      <c r="J3575" t="s">
        <v>23</v>
      </c>
      <c r="K3575" t="s">
        <v>85</v>
      </c>
      <c r="L3575">
        <v>44</v>
      </c>
      <c r="M3575">
        <v>22.01</v>
      </c>
      <c r="N3575">
        <f>Envios[[#This Row],[Cantidad]]*Envios[[#This Row],[Precio por Unidad]]</f>
        <v>968.44</v>
      </c>
      <c r="O3575" s="2">
        <v>9.0241000000000007</v>
      </c>
      <c r="P3575" s="2">
        <f>Envios[[#This Row],[Cantidad]]*Envios[[#This Row],[Costo por Unidad]]</f>
        <v>397.06040000000002</v>
      </c>
      <c r="Q3575">
        <v>5.53</v>
      </c>
      <c r="R3575" s="2">
        <f>Envios[[#This Row],[Costo Productos]]+Envios[[#This Row],[Costo de Envío]]</f>
        <v>402.59039999999999</v>
      </c>
      <c r="S3575" t="s">
        <v>1962</v>
      </c>
      <c r="T3575" t="s">
        <v>39</v>
      </c>
      <c r="U3575">
        <v>1</v>
      </c>
      <c r="V3575" t="s">
        <v>27</v>
      </c>
      <c r="W3575" t="s">
        <v>27</v>
      </c>
      <c r="X3575" s="2">
        <f>Envios[[#This Row],[Ventas Totales]]-Envios[[#This Row],[Costos Totales]]</f>
        <v>565.84960000000001</v>
      </c>
    </row>
    <row r="3576" spans="1:24" x14ac:dyDescent="0.25">
      <c r="A3576">
        <v>5170</v>
      </c>
      <c r="B3576">
        <v>36800</v>
      </c>
      <c r="C3576" s="1">
        <v>40431</v>
      </c>
      <c r="D3576" s="1">
        <v>40432</v>
      </c>
      <c r="E3576" t="s">
        <v>33</v>
      </c>
      <c r="F3576" t="s">
        <v>20</v>
      </c>
      <c r="G3576">
        <v>227</v>
      </c>
      <c r="H3576" t="s">
        <v>706</v>
      </c>
      <c r="I3576" t="s">
        <v>22</v>
      </c>
      <c r="J3576" t="s">
        <v>23</v>
      </c>
      <c r="K3576" t="s">
        <v>67</v>
      </c>
      <c r="L3576">
        <v>4</v>
      </c>
      <c r="M3576">
        <v>10.89</v>
      </c>
      <c r="N3576">
        <f>Envios[[#This Row],[Cantidad]]*Envios[[#This Row],[Precio por Unidad]]</f>
        <v>43.56</v>
      </c>
      <c r="O3576" s="2">
        <v>4.464900000000001</v>
      </c>
      <c r="P3576" s="2">
        <f>Envios[[#This Row],[Cantidad]]*Envios[[#This Row],[Costo por Unidad]]</f>
        <v>17.859600000000004</v>
      </c>
      <c r="Q3576">
        <v>4.5</v>
      </c>
      <c r="R3576" s="2">
        <f>Envios[[#This Row],[Costo Productos]]+Envios[[#This Row],[Costo de Envío]]</f>
        <v>22.359600000000004</v>
      </c>
      <c r="S3576" t="s">
        <v>1667</v>
      </c>
      <c r="T3576" t="s">
        <v>30</v>
      </c>
      <c r="U3576">
        <v>4</v>
      </c>
      <c r="V3576" t="s">
        <v>73</v>
      </c>
      <c r="W3576" t="s">
        <v>74</v>
      </c>
      <c r="X3576" s="2">
        <f>Envios[[#This Row],[Ventas Totales]]-Envios[[#This Row],[Costos Totales]]</f>
        <v>21.200399999999998</v>
      </c>
    </row>
    <row r="3577" spans="1:24" x14ac:dyDescent="0.25">
      <c r="A3577">
        <v>7361</v>
      </c>
      <c r="B3577">
        <v>52448</v>
      </c>
      <c r="C3577" s="1">
        <v>40431</v>
      </c>
      <c r="D3577" s="1">
        <v>40432</v>
      </c>
      <c r="E3577" t="s">
        <v>46</v>
      </c>
      <c r="F3577" t="s">
        <v>40</v>
      </c>
      <c r="G3577">
        <v>82</v>
      </c>
      <c r="H3577" t="s">
        <v>371</v>
      </c>
      <c r="I3577" t="s">
        <v>49</v>
      </c>
      <c r="J3577" t="s">
        <v>36</v>
      </c>
      <c r="K3577" t="s">
        <v>50</v>
      </c>
      <c r="L3577">
        <v>22</v>
      </c>
      <c r="M3577">
        <v>320.98</v>
      </c>
      <c r="N3577">
        <f>Envios[[#This Row],[Cantidad]]*Envios[[#This Row],[Precio por Unidad]]</f>
        <v>7061.56</v>
      </c>
      <c r="O3577" s="2">
        <v>138.02140000000003</v>
      </c>
      <c r="P3577" s="2">
        <f>Envios[[#This Row],[Cantidad]]*Envios[[#This Row],[Costo por Unidad]]</f>
        <v>3036.4708000000005</v>
      </c>
      <c r="Q3577">
        <v>58.95</v>
      </c>
      <c r="R3577" s="2">
        <f>Envios[[#This Row],[Costo Productos]]+Envios[[#This Row],[Costo de Envío]]</f>
        <v>3095.4208000000003</v>
      </c>
      <c r="S3577" t="s">
        <v>292</v>
      </c>
      <c r="T3577" t="s">
        <v>30</v>
      </c>
      <c r="U3577">
        <v>3</v>
      </c>
      <c r="V3577" t="s">
        <v>52</v>
      </c>
      <c r="W3577" t="s">
        <v>53</v>
      </c>
      <c r="X3577" s="2">
        <f>Envios[[#This Row],[Ventas Totales]]-Envios[[#This Row],[Costos Totales]]</f>
        <v>3966.1392000000001</v>
      </c>
    </row>
    <row r="3578" spans="1:24" x14ac:dyDescent="0.25">
      <c r="A3578">
        <v>7033</v>
      </c>
      <c r="B3578">
        <v>50209</v>
      </c>
      <c r="C3578" s="1">
        <v>40431</v>
      </c>
      <c r="D3578" s="1">
        <v>40433</v>
      </c>
      <c r="E3578" t="s">
        <v>33</v>
      </c>
      <c r="F3578" t="s">
        <v>20</v>
      </c>
      <c r="G3578">
        <v>821</v>
      </c>
      <c r="H3578" t="s">
        <v>905</v>
      </c>
      <c r="I3578" t="s">
        <v>22</v>
      </c>
      <c r="J3578" t="s">
        <v>23</v>
      </c>
      <c r="K3578" t="s">
        <v>64</v>
      </c>
      <c r="L3578">
        <v>34</v>
      </c>
      <c r="M3578">
        <v>55.48</v>
      </c>
      <c r="N3578">
        <f>Envios[[#This Row],[Cantidad]]*Envios[[#This Row],[Precio por Unidad]]</f>
        <v>1886.32</v>
      </c>
      <c r="O3578" s="2">
        <v>34.952399999999997</v>
      </c>
      <c r="P3578" s="2">
        <f>Envios[[#This Row],[Cantidad]]*Envios[[#This Row],[Costo por Unidad]]</f>
        <v>1188.3815999999999</v>
      </c>
      <c r="Q3578">
        <v>6.79</v>
      </c>
      <c r="R3578" s="2">
        <f>Envios[[#This Row],[Costo Productos]]+Envios[[#This Row],[Costo de Envío]]</f>
        <v>1195.1715999999999</v>
      </c>
      <c r="S3578" t="s">
        <v>709</v>
      </c>
      <c r="T3578" t="s">
        <v>39</v>
      </c>
      <c r="U3578">
        <v>7</v>
      </c>
      <c r="V3578" t="s">
        <v>81</v>
      </c>
      <c r="W3578" t="s">
        <v>74</v>
      </c>
      <c r="X3578" s="2">
        <f>Envios[[#This Row],[Ventas Totales]]-Envios[[#This Row],[Costos Totales]]</f>
        <v>691.14840000000004</v>
      </c>
    </row>
    <row r="3579" spans="1:24" x14ac:dyDescent="0.25">
      <c r="A3579">
        <v>7034</v>
      </c>
      <c r="B3579">
        <v>50209</v>
      </c>
      <c r="C3579" s="1">
        <v>40431</v>
      </c>
      <c r="D3579" s="1">
        <v>40432</v>
      </c>
      <c r="E3579" t="s">
        <v>19</v>
      </c>
      <c r="F3579" t="s">
        <v>20</v>
      </c>
      <c r="G3579">
        <v>805</v>
      </c>
      <c r="H3579" t="s">
        <v>1082</v>
      </c>
      <c r="I3579" t="s">
        <v>22</v>
      </c>
      <c r="J3579" t="s">
        <v>23</v>
      </c>
      <c r="K3579" t="s">
        <v>24</v>
      </c>
      <c r="L3579">
        <v>2</v>
      </c>
      <c r="M3579">
        <v>20.89</v>
      </c>
      <c r="N3579">
        <f>Envios[[#This Row],[Cantidad]]*Envios[[#This Row],[Precio por Unidad]]</f>
        <v>41.78</v>
      </c>
      <c r="O3579" s="2">
        <v>3.5513000000000008</v>
      </c>
      <c r="P3579" s="2">
        <f>Envios[[#This Row],[Cantidad]]*Envios[[#This Row],[Costo por Unidad]]</f>
        <v>7.1026000000000016</v>
      </c>
      <c r="Q3579">
        <v>11.52</v>
      </c>
      <c r="R3579" s="2">
        <f>Envios[[#This Row],[Costo Productos]]+Envios[[#This Row],[Costo de Envío]]</f>
        <v>18.622600000000002</v>
      </c>
      <c r="S3579" t="s">
        <v>709</v>
      </c>
      <c r="T3579" t="s">
        <v>39</v>
      </c>
      <c r="U3579">
        <v>7</v>
      </c>
      <c r="V3579" t="s">
        <v>81</v>
      </c>
      <c r="W3579" t="s">
        <v>74</v>
      </c>
      <c r="X3579" s="2">
        <f>Envios[[#This Row],[Ventas Totales]]-Envios[[#This Row],[Costos Totales]]</f>
        <v>23.157399999999999</v>
      </c>
    </row>
    <row r="3580" spans="1:24" x14ac:dyDescent="0.25">
      <c r="A3580">
        <v>2508</v>
      </c>
      <c r="B3580">
        <v>18213</v>
      </c>
      <c r="C3580" s="1">
        <v>40431</v>
      </c>
      <c r="D3580" s="1">
        <v>40433</v>
      </c>
      <c r="E3580" t="s">
        <v>19</v>
      </c>
      <c r="F3580" t="s">
        <v>28</v>
      </c>
      <c r="G3580">
        <v>31</v>
      </c>
      <c r="H3580" t="s">
        <v>185</v>
      </c>
      <c r="I3580" t="s">
        <v>22</v>
      </c>
      <c r="J3580" t="s">
        <v>23</v>
      </c>
      <c r="K3580" t="s">
        <v>64</v>
      </c>
      <c r="L3580">
        <v>29</v>
      </c>
      <c r="M3580">
        <v>40.99</v>
      </c>
      <c r="N3580">
        <f>Envios[[#This Row],[Cantidad]]*Envios[[#This Row],[Precio por Unidad]]</f>
        <v>1188.71</v>
      </c>
      <c r="O3580" s="2">
        <v>26.233600000000003</v>
      </c>
      <c r="P3580" s="2">
        <f>Envios[[#This Row],[Cantidad]]*Envios[[#This Row],[Costo por Unidad]]</f>
        <v>760.77440000000013</v>
      </c>
      <c r="Q3580">
        <v>19.989999999999998</v>
      </c>
      <c r="R3580" s="2">
        <f>Envios[[#This Row],[Costo Productos]]+Envios[[#This Row],[Costo de Envío]]</f>
        <v>780.76440000000014</v>
      </c>
      <c r="S3580" t="s">
        <v>576</v>
      </c>
      <c r="T3580" t="s">
        <v>30</v>
      </c>
      <c r="U3580">
        <v>1</v>
      </c>
      <c r="V3580" t="s">
        <v>27</v>
      </c>
      <c r="W3580" t="s">
        <v>27</v>
      </c>
      <c r="X3580" s="2">
        <f>Envios[[#This Row],[Ventas Totales]]-Envios[[#This Row],[Costos Totales]]</f>
        <v>407.9455999999999</v>
      </c>
    </row>
    <row r="3581" spans="1:24" x14ac:dyDescent="0.25">
      <c r="A3581">
        <v>2913</v>
      </c>
      <c r="B3581">
        <v>21025</v>
      </c>
      <c r="C3581" s="1">
        <v>40432</v>
      </c>
      <c r="D3581" s="1">
        <v>40434</v>
      </c>
      <c r="E3581" t="s">
        <v>19</v>
      </c>
      <c r="F3581" t="s">
        <v>40</v>
      </c>
      <c r="G3581">
        <v>407</v>
      </c>
      <c r="H3581" t="s">
        <v>971</v>
      </c>
      <c r="I3581" t="s">
        <v>22</v>
      </c>
      <c r="J3581" t="s">
        <v>56</v>
      </c>
      <c r="K3581" t="s">
        <v>91</v>
      </c>
      <c r="L3581">
        <v>38</v>
      </c>
      <c r="M3581">
        <v>15.98</v>
      </c>
      <c r="N3581">
        <f>Envios[[#This Row],[Cantidad]]*Envios[[#This Row],[Precio por Unidad]]</f>
        <v>607.24</v>
      </c>
      <c r="O3581" s="2">
        <v>10.067400000000001</v>
      </c>
      <c r="P3581" s="2">
        <f>Envios[[#This Row],[Cantidad]]*Envios[[#This Row],[Costo por Unidad]]</f>
        <v>382.56120000000004</v>
      </c>
      <c r="Q3581">
        <v>6.5</v>
      </c>
      <c r="R3581" s="2">
        <f>Envios[[#This Row],[Costo Productos]]+Envios[[#This Row],[Costo de Envío]]</f>
        <v>389.06120000000004</v>
      </c>
      <c r="S3581" t="s">
        <v>266</v>
      </c>
      <c r="T3581" t="s">
        <v>26</v>
      </c>
      <c r="U3581">
        <v>1</v>
      </c>
      <c r="V3581" t="s">
        <v>27</v>
      </c>
      <c r="W3581" t="s">
        <v>27</v>
      </c>
      <c r="X3581" s="2">
        <f>Envios[[#This Row],[Ventas Totales]]-Envios[[#This Row],[Costos Totales]]</f>
        <v>218.17879999999997</v>
      </c>
    </row>
    <row r="3582" spans="1:24" x14ac:dyDescent="0.25">
      <c r="A3582">
        <v>4945</v>
      </c>
      <c r="B3582">
        <v>35141</v>
      </c>
      <c r="C3582" s="1">
        <v>40432</v>
      </c>
      <c r="D3582" s="1">
        <v>40433</v>
      </c>
      <c r="E3582" t="s">
        <v>19</v>
      </c>
      <c r="F3582" t="s">
        <v>28</v>
      </c>
      <c r="G3582">
        <v>493</v>
      </c>
      <c r="H3582" t="s">
        <v>1490</v>
      </c>
      <c r="I3582" t="s">
        <v>22</v>
      </c>
      <c r="J3582" t="s">
        <v>23</v>
      </c>
      <c r="K3582" t="s">
        <v>76</v>
      </c>
      <c r="L3582">
        <v>29</v>
      </c>
      <c r="M3582">
        <v>67.28</v>
      </c>
      <c r="N3582">
        <f>Envios[[#This Row],[Cantidad]]*Envios[[#This Row],[Precio por Unidad]]</f>
        <v>1951.1200000000001</v>
      </c>
      <c r="O3582" s="2">
        <v>40.368000000000002</v>
      </c>
      <c r="P3582" s="2">
        <f>Envios[[#This Row],[Cantidad]]*Envios[[#This Row],[Costo por Unidad]]</f>
        <v>1170.672</v>
      </c>
      <c r="Q3582">
        <v>19.989999999999998</v>
      </c>
      <c r="R3582" s="2">
        <f>Envios[[#This Row],[Costo Productos]]+Envios[[#This Row],[Costo de Envío]]</f>
        <v>1190.662</v>
      </c>
      <c r="S3582" t="s">
        <v>1607</v>
      </c>
      <c r="T3582" t="s">
        <v>26</v>
      </c>
      <c r="U3582">
        <v>13</v>
      </c>
      <c r="V3582" t="s">
        <v>115</v>
      </c>
      <c r="W3582" t="s">
        <v>74</v>
      </c>
      <c r="X3582" s="2">
        <f>Envios[[#This Row],[Ventas Totales]]-Envios[[#This Row],[Costos Totales]]</f>
        <v>760.45800000000008</v>
      </c>
    </row>
    <row r="3583" spans="1:24" x14ac:dyDescent="0.25">
      <c r="A3583">
        <v>851</v>
      </c>
      <c r="B3583">
        <v>6115</v>
      </c>
      <c r="C3583" s="1">
        <v>40432</v>
      </c>
      <c r="D3583" s="1">
        <v>40433</v>
      </c>
      <c r="E3583" t="s">
        <v>19</v>
      </c>
      <c r="F3583" t="s">
        <v>28</v>
      </c>
      <c r="G3583">
        <v>566</v>
      </c>
      <c r="H3583" t="s">
        <v>1602</v>
      </c>
      <c r="I3583" t="s">
        <v>22</v>
      </c>
      <c r="J3583" t="s">
        <v>36</v>
      </c>
      <c r="K3583" t="s">
        <v>37</v>
      </c>
      <c r="L3583">
        <v>25</v>
      </c>
      <c r="M3583">
        <v>17.78</v>
      </c>
      <c r="N3583">
        <f>Envios[[#This Row],[Cantidad]]*Envios[[#This Row],[Precio por Unidad]]</f>
        <v>444.5</v>
      </c>
      <c r="O3583" s="2">
        <v>8.1788000000000007</v>
      </c>
      <c r="P3583" s="2">
        <f>Envios[[#This Row],[Cantidad]]*Envios[[#This Row],[Costo por Unidad]]</f>
        <v>204.47000000000003</v>
      </c>
      <c r="Q3583">
        <v>5.03</v>
      </c>
      <c r="R3583" s="2">
        <f>Envios[[#This Row],[Costo Productos]]+Envios[[#This Row],[Costo de Envío]]</f>
        <v>209.50000000000003</v>
      </c>
      <c r="S3583" t="s">
        <v>173</v>
      </c>
      <c r="T3583" t="s">
        <v>39</v>
      </c>
      <c r="U3583">
        <v>3</v>
      </c>
      <c r="V3583" t="s">
        <v>52</v>
      </c>
      <c r="W3583" t="s">
        <v>53</v>
      </c>
      <c r="X3583" s="2">
        <f>Envios[[#This Row],[Ventas Totales]]-Envios[[#This Row],[Costos Totales]]</f>
        <v>234.99999999999997</v>
      </c>
    </row>
    <row r="3584" spans="1:24" x14ac:dyDescent="0.25">
      <c r="A3584">
        <v>3669</v>
      </c>
      <c r="B3584">
        <v>26276</v>
      </c>
      <c r="C3584" s="1">
        <v>40433</v>
      </c>
      <c r="D3584" s="1">
        <v>40440</v>
      </c>
      <c r="E3584" t="s">
        <v>33</v>
      </c>
      <c r="F3584" t="s">
        <v>47</v>
      </c>
      <c r="G3584">
        <v>1095</v>
      </c>
      <c r="H3584" t="s">
        <v>1628</v>
      </c>
      <c r="I3584" t="s">
        <v>71</v>
      </c>
      <c r="J3584" t="s">
        <v>36</v>
      </c>
      <c r="K3584" t="s">
        <v>37</v>
      </c>
      <c r="L3584">
        <v>21</v>
      </c>
      <c r="M3584">
        <v>170.98</v>
      </c>
      <c r="N3584">
        <f>Envios[[#This Row],[Cantidad]]*Envios[[#This Row],[Precio por Unidad]]</f>
        <v>3590.58</v>
      </c>
      <c r="O3584" s="2">
        <v>42.744999999999997</v>
      </c>
      <c r="P3584" s="2">
        <f>Envios[[#This Row],[Cantidad]]*Envios[[#This Row],[Costo por Unidad]]</f>
        <v>897.64499999999998</v>
      </c>
      <c r="Q3584">
        <v>13.99</v>
      </c>
      <c r="R3584" s="2">
        <f>Envios[[#This Row],[Costo Productos]]+Envios[[#This Row],[Costo de Envío]]</f>
        <v>911.63499999999999</v>
      </c>
      <c r="S3584" t="s">
        <v>1059</v>
      </c>
      <c r="T3584" t="s">
        <v>30</v>
      </c>
      <c r="U3584">
        <v>4</v>
      </c>
      <c r="V3584" t="s">
        <v>73</v>
      </c>
      <c r="W3584" t="s">
        <v>74</v>
      </c>
      <c r="X3584" s="2">
        <f>Envios[[#This Row],[Ventas Totales]]-Envios[[#This Row],[Costos Totales]]</f>
        <v>2678.9449999999997</v>
      </c>
    </row>
    <row r="3585" spans="1:24" x14ac:dyDescent="0.25">
      <c r="A3585">
        <v>3668</v>
      </c>
      <c r="B3585">
        <v>26276</v>
      </c>
      <c r="C3585" s="1">
        <v>40433</v>
      </c>
      <c r="D3585" s="1">
        <v>40437</v>
      </c>
      <c r="E3585" t="s">
        <v>19</v>
      </c>
      <c r="F3585" t="s">
        <v>47</v>
      </c>
      <c r="G3585">
        <v>1055</v>
      </c>
      <c r="H3585" t="s">
        <v>764</v>
      </c>
      <c r="I3585" t="s">
        <v>71</v>
      </c>
      <c r="J3585" t="s">
        <v>56</v>
      </c>
      <c r="K3585" t="s">
        <v>94</v>
      </c>
      <c r="L3585">
        <v>19</v>
      </c>
      <c r="M3585">
        <v>999.99</v>
      </c>
      <c r="N3585">
        <f>Envios[[#This Row],[Cantidad]]*Envios[[#This Row],[Precio por Unidad]]</f>
        <v>18999.810000000001</v>
      </c>
      <c r="O3585" s="2">
        <v>639.99360000000001</v>
      </c>
      <c r="P3585" s="2">
        <f>Envios[[#This Row],[Cantidad]]*Envios[[#This Row],[Costo por Unidad]]</f>
        <v>12159.8784</v>
      </c>
      <c r="Q3585">
        <v>13.99</v>
      </c>
      <c r="R3585" s="2">
        <f>Envios[[#This Row],[Costo Productos]]+Envios[[#This Row],[Costo de Envío]]</f>
        <v>12173.868399999999</v>
      </c>
      <c r="S3585" t="s">
        <v>1059</v>
      </c>
      <c r="T3585" t="s">
        <v>30</v>
      </c>
      <c r="U3585">
        <v>2</v>
      </c>
      <c r="V3585" t="s">
        <v>45</v>
      </c>
      <c r="W3585" t="s">
        <v>45</v>
      </c>
      <c r="X3585" s="2">
        <f>Envios[[#This Row],[Ventas Totales]]-Envios[[#This Row],[Costos Totales]]</f>
        <v>6825.9416000000019</v>
      </c>
    </row>
    <row r="3586" spans="1:24" x14ac:dyDescent="0.25">
      <c r="A3586">
        <v>7308</v>
      </c>
      <c r="B3586">
        <v>52102</v>
      </c>
      <c r="C3586" s="1">
        <v>40433</v>
      </c>
      <c r="D3586" s="1">
        <v>40433</v>
      </c>
      <c r="E3586" t="s">
        <v>19</v>
      </c>
      <c r="F3586" t="s">
        <v>28</v>
      </c>
      <c r="G3586">
        <v>396</v>
      </c>
      <c r="H3586" t="s">
        <v>951</v>
      </c>
      <c r="I3586" t="s">
        <v>35</v>
      </c>
      <c r="J3586" t="s">
        <v>23</v>
      </c>
      <c r="K3586" t="s">
        <v>85</v>
      </c>
      <c r="L3586">
        <v>8</v>
      </c>
      <c r="M3586">
        <v>11.97</v>
      </c>
      <c r="N3586">
        <f>Envios[[#This Row],[Cantidad]]*Envios[[#This Row],[Precio por Unidad]]</f>
        <v>95.76</v>
      </c>
      <c r="O3586" s="2">
        <v>4.7880000000000003</v>
      </c>
      <c r="P3586" s="2">
        <f>Envios[[#This Row],[Cantidad]]*Envios[[#This Row],[Costo por Unidad]]</f>
        <v>38.304000000000002</v>
      </c>
      <c r="Q3586">
        <v>5.81</v>
      </c>
      <c r="R3586" s="2">
        <f>Envios[[#This Row],[Costo Productos]]+Envios[[#This Row],[Costo de Envío]]</f>
        <v>44.114000000000004</v>
      </c>
      <c r="S3586" t="s">
        <v>145</v>
      </c>
      <c r="T3586" t="s">
        <v>30</v>
      </c>
      <c r="U3586">
        <v>1</v>
      </c>
      <c r="V3586" t="s">
        <v>27</v>
      </c>
      <c r="W3586" t="s">
        <v>27</v>
      </c>
      <c r="X3586" s="2">
        <f>Envios[[#This Row],[Ventas Totales]]-Envios[[#This Row],[Costos Totales]]</f>
        <v>51.646000000000001</v>
      </c>
    </row>
    <row r="3587" spans="1:24" x14ac:dyDescent="0.25">
      <c r="A3587">
        <v>3047</v>
      </c>
      <c r="B3587">
        <v>21862</v>
      </c>
      <c r="C3587" s="1">
        <v>40433</v>
      </c>
      <c r="D3587" s="1">
        <v>40433</v>
      </c>
      <c r="E3587" t="s">
        <v>33</v>
      </c>
      <c r="F3587" t="s">
        <v>40</v>
      </c>
      <c r="G3587">
        <v>512</v>
      </c>
      <c r="H3587" t="s">
        <v>800</v>
      </c>
      <c r="I3587" t="s">
        <v>22</v>
      </c>
      <c r="J3587" t="s">
        <v>23</v>
      </c>
      <c r="K3587" t="s">
        <v>76</v>
      </c>
      <c r="L3587">
        <v>1</v>
      </c>
      <c r="M3587">
        <v>14.27</v>
      </c>
      <c r="N3587">
        <f>Envios[[#This Row],[Cantidad]]*Envios[[#This Row],[Precio por Unidad]]</f>
        <v>14.27</v>
      </c>
      <c r="O3587" s="2">
        <v>8.8474000000000004</v>
      </c>
      <c r="P3587" s="2">
        <f>Envios[[#This Row],[Cantidad]]*Envios[[#This Row],[Costo por Unidad]]</f>
        <v>8.8474000000000004</v>
      </c>
      <c r="Q3587">
        <v>7.27</v>
      </c>
      <c r="R3587" s="2">
        <f>Envios[[#This Row],[Costo Productos]]+Envios[[#This Row],[Costo de Envío]]</f>
        <v>16.1174</v>
      </c>
      <c r="S3587" t="s">
        <v>1599</v>
      </c>
      <c r="T3587" t="s">
        <v>39</v>
      </c>
      <c r="U3587">
        <v>5</v>
      </c>
      <c r="V3587" t="s">
        <v>87</v>
      </c>
      <c r="W3587" t="s">
        <v>53</v>
      </c>
      <c r="X3587" s="2">
        <f>Envios[[#This Row],[Ventas Totales]]-Envios[[#This Row],[Costos Totales]]</f>
        <v>-1.8474000000000004</v>
      </c>
    </row>
    <row r="3588" spans="1:24" x14ac:dyDescent="0.25">
      <c r="A3588">
        <v>3048</v>
      </c>
      <c r="B3588">
        <v>21862</v>
      </c>
      <c r="C3588" s="1">
        <v>40433</v>
      </c>
      <c r="D3588" s="1">
        <v>40435</v>
      </c>
      <c r="E3588" t="s">
        <v>19</v>
      </c>
      <c r="F3588" t="s">
        <v>40</v>
      </c>
      <c r="G3588">
        <v>1159</v>
      </c>
      <c r="H3588" t="s">
        <v>281</v>
      </c>
      <c r="I3588" t="s">
        <v>42</v>
      </c>
      <c r="J3588" t="s">
        <v>56</v>
      </c>
      <c r="K3588" t="s">
        <v>94</v>
      </c>
      <c r="L3588">
        <v>4</v>
      </c>
      <c r="M3588">
        <v>6783.02</v>
      </c>
      <c r="N3588">
        <f>Envios[[#This Row],[Cantidad]]*Envios[[#This Row],[Precio por Unidad]]</f>
        <v>27132.080000000002</v>
      </c>
      <c r="O3588" s="2">
        <v>4137.6422000000002</v>
      </c>
      <c r="P3588" s="2">
        <f>Envios[[#This Row],[Cantidad]]*Envios[[#This Row],[Costo por Unidad]]</f>
        <v>16550.568800000001</v>
      </c>
      <c r="Q3588">
        <v>24.49</v>
      </c>
      <c r="R3588" s="2">
        <f>Envios[[#This Row],[Costo Productos]]+Envios[[#This Row],[Costo de Envío]]</f>
        <v>16575.058800000003</v>
      </c>
      <c r="S3588" t="s">
        <v>1599</v>
      </c>
      <c r="T3588" t="s">
        <v>39</v>
      </c>
      <c r="U3588">
        <v>5</v>
      </c>
      <c r="V3588" t="s">
        <v>87</v>
      </c>
      <c r="W3588" t="s">
        <v>53</v>
      </c>
      <c r="X3588" s="2">
        <f>Envios[[#This Row],[Ventas Totales]]-Envios[[#This Row],[Costos Totales]]</f>
        <v>10557.021199999999</v>
      </c>
    </row>
    <row r="3589" spans="1:24" x14ac:dyDescent="0.25">
      <c r="A3589">
        <v>3049</v>
      </c>
      <c r="B3589">
        <v>21862</v>
      </c>
      <c r="C3589" s="1">
        <v>40433</v>
      </c>
      <c r="D3589" s="1">
        <v>40434</v>
      </c>
      <c r="E3589" t="s">
        <v>19</v>
      </c>
      <c r="F3589" t="s">
        <v>40</v>
      </c>
      <c r="G3589">
        <v>1259</v>
      </c>
      <c r="H3589" t="s">
        <v>1963</v>
      </c>
      <c r="I3589" t="s">
        <v>63</v>
      </c>
      <c r="J3589" t="s">
        <v>23</v>
      </c>
      <c r="K3589" t="s">
        <v>85</v>
      </c>
      <c r="L3589">
        <v>46</v>
      </c>
      <c r="M3589">
        <v>8.14</v>
      </c>
      <c r="N3589">
        <f>Envios[[#This Row],[Cantidad]]*Envios[[#This Row],[Precio por Unidad]]</f>
        <v>374.44000000000005</v>
      </c>
      <c r="O3589" s="2">
        <v>4.4770000000000003</v>
      </c>
      <c r="P3589" s="2">
        <f>Envios[[#This Row],[Cantidad]]*Envios[[#This Row],[Costo por Unidad]]</f>
        <v>205.94200000000001</v>
      </c>
      <c r="Q3589">
        <v>3.12</v>
      </c>
      <c r="R3589" s="2">
        <f>Envios[[#This Row],[Costo Productos]]+Envios[[#This Row],[Costo de Envío]]</f>
        <v>209.06200000000001</v>
      </c>
      <c r="S3589" t="s">
        <v>1599</v>
      </c>
      <c r="T3589" t="s">
        <v>39</v>
      </c>
      <c r="U3589">
        <v>5</v>
      </c>
      <c r="V3589" t="s">
        <v>87</v>
      </c>
      <c r="W3589" t="s">
        <v>53</v>
      </c>
      <c r="X3589" s="2">
        <f>Envios[[#This Row],[Ventas Totales]]-Envios[[#This Row],[Costos Totales]]</f>
        <v>165.37800000000004</v>
      </c>
    </row>
    <row r="3590" spans="1:24" x14ac:dyDescent="0.25">
      <c r="A3590">
        <v>5143</v>
      </c>
      <c r="B3590">
        <v>36673</v>
      </c>
      <c r="C3590" s="1">
        <v>40434</v>
      </c>
      <c r="D3590" s="1">
        <v>40441</v>
      </c>
      <c r="E3590" t="s">
        <v>19</v>
      </c>
      <c r="F3590" t="s">
        <v>47</v>
      </c>
      <c r="G3590">
        <v>160</v>
      </c>
      <c r="H3590" t="s">
        <v>554</v>
      </c>
      <c r="I3590" t="s">
        <v>35</v>
      </c>
      <c r="J3590" t="s">
        <v>56</v>
      </c>
      <c r="K3590" t="s">
        <v>57</v>
      </c>
      <c r="L3590">
        <v>20</v>
      </c>
      <c r="M3590">
        <v>55.99</v>
      </c>
      <c r="N3590">
        <f>Envios[[#This Row],[Cantidad]]*Envios[[#This Row],[Precio por Unidad]]</f>
        <v>1119.8</v>
      </c>
      <c r="O3590" s="2">
        <v>11.197999999999999</v>
      </c>
      <c r="P3590" s="2">
        <f>Envios[[#This Row],[Cantidad]]*Envios[[#This Row],[Costo por Unidad]]</f>
        <v>223.95999999999998</v>
      </c>
      <c r="Q3590">
        <v>5</v>
      </c>
      <c r="R3590" s="2">
        <f>Envios[[#This Row],[Costo Productos]]+Envios[[#This Row],[Costo de Envío]]</f>
        <v>228.95999999999998</v>
      </c>
      <c r="S3590" t="s">
        <v>1642</v>
      </c>
      <c r="T3590" t="s">
        <v>44</v>
      </c>
      <c r="U3590">
        <v>5</v>
      </c>
      <c r="V3590" t="s">
        <v>87</v>
      </c>
      <c r="W3590" t="s">
        <v>53</v>
      </c>
      <c r="X3590" s="2">
        <f>Envios[[#This Row],[Ventas Totales]]-Envios[[#This Row],[Costos Totales]]</f>
        <v>890.83999999999992</v>
      </c>
    </row>
    <row r="3591" spans="1:24" x14ac:dyDescent="0.25">
      <c r="A3591">
        <v>2143</v>
      </c>
      <c r="B3591">
        <v>15303</v>
      </c>
      <c r="C3591" s="1">
        <v>40434</v>
      </c>
      <c r="D3591" s="1">
        <v>40435</v>
      </c>
      <c r="E3591" t="s">
        <v>19</v>
      </c>
      <c r="F3591" t="s">
        <v>60</v>
      </c>
      <c r="G3591">
        <v>984</v>
      </c>
      <c r="H3591" t="s">
        <v>1937</v>
      </c>
      <c r="I3591" t="s">
        <v>22</v>
      </c>
      <c r="J3591" t="s">
        <v>23</v>
      </c>
      <c r="K3591" t="s">
        <v>76</v>
      </c>
      <c r="L3591">
        <v>21</v>
      </c>
      <c r="M3591">
        <v>4.54</v>
      </c>
      <c r="N3591">
        <f>Envios[[#This Row],[Cantidad]]*Envios[[#This Row],[Precio por Unidad]]</f>
        <v>95.34</v>
      </c>
      <c r="O3591" s="2">
        <v>2.9056000000000002</v>
      </c>
      <c r="P3591" s="2">
        <f>Envios[[#This Row],[Cantidad]]*Envios[[#This Row],[Costo por Unidad]]</f>
        <v>61.017600000000002</v>
      </c>
      <c r="Q3591">
        <v>5.83</v>
      </c>
      <c r="R3591" s="2">
        <f>Envios[[#This Row],[Costo Productos]]+Envios[[#This Row],[Costo de Envío]]</f>
        <v>66.8476</v>
      </c>
      <c r="S3591" t="s">
        <v>346</v>
      </c>
      <c r="T3591" t="s">
        <v>44</v>
      </c>
      <c r="U3591">
        <v>3</v>
      </c>
      <c r="V3591" t="s">
        <v>52</v>
      </c>
      <c r="W3591" t="s">
        <v>53</v>
      </c>
      <c r="X3591" s="2">
        <f>Envios[[#This Row],[Ventas Totales]]-Envios[[#This Row],[Costos Totales]]</f>
        <v>28.492400000000004</v>
      </c>
    </row>
    <row r="3592" spans="1:24" x14ac:dyDescent="0.25">
      <c r="A3592">
        <v>2144</v>
      </c>
      <c r="B3592">
        <v>15303</v>
      </c>
      <c r="C3592" s="1">
        <v>40434</v>
      </c>
      <c r="D3592" s="1">
        <v>40436</v>
      </c>
      <c r="E3592" t="s">
        <v>19</v>
      </c>
      <c r="F3592" t="s">
        <v>60</v>
      </c>
      <c r="G3592">
        <v>577</v>
      </c>
      <c r="H3592" t="s">
        <v>1964</v>
      </c>
      <c r="I3592" t="s">
        <v>35</v>
      </c>
      <c r="J3592" t="s">
        <v>56</v>
      </c>
      <c r="K3592" t="s">
        <v>91</v>
      </c>
      <c r="L3592">
        <v>18</v>
      </c>
      <c r="M3592">
        <v>28.48</v>
      </c>
      <c r="N3592">
        <f>Envios[[#This Row],[Cantidad]]*Envios[[#This Row],[Precio por Unidad]]</f>
        <v>512.64</v>
      </c>
      <c r="O3592" s="2">
        <v>8.5440000000000023</v>
      </c>
      <c r="P3592" s="2">
        <f>Envios[[#This Row],[Cantidad]]*Envios[[#This Row],[Costo por Unidad]]</f>
        <v>153.79200000000003</v>
      </c>
      <c r="Q3592">
        <v>8.99</v>
      </c>
      <c r="R3592" s="2">
        <f>Envios[[#This Row],[Costo Productos]]+Envios[[#This Row],[Costo de Envío]]</f>
        <v>162.78200000000004</v>
      </c>
      <c r="S3592" t="s">
        <v>346</v>
      </c>
      <c r="T3592" t="s">
        <v>44</v>
      </c>
      <c r="U3592">
        <v>3</v>
      </c>
      <c r="V3592" t="s">
        <v>52</v>
      </c>
      <c r="W3592" t="s">
        <v>53</v>
      </c>
      <c r="X3592" s="2">
        <f>Envios[[#This Row],[Ventas Totales]]-Envios[[#This Row],[Costos Totales]]</f>
        <v>349.85799999999995</v>
      </c>
    </row>
    <row r="3593" spans="1:24" x14ac:dyDescent="0.25">
      <c r="A3593">
        <v>942</v>
      </c>
      <c r="B3593">
        <v>6848</v>
      </c>
      <c r="C3593" s="1">
        <v>40434</v>
      </c>
      <c r="D3593" s="1">
        <v>40435</v>
      </c>
      <c r="E3593" t="s">
        <v>19</v>
      </c>
      <c r="F3593" t="s">
        <v>20</v>
      </c>
      <c r="G3593">
        <v>214</v>
      </c>
      <c r="H3593" t="s">
        <v>674</v>
      </c>
      <c r="I3593" t="s">
        <v>22</v>
      </c>
      <c r="J3593" t="s">
        <v>23</v>
      </c>
      <c r="K3593" t="s">
        <v>76</v>
      </c>
      <c r="L3593">
        <v>22</v>
      </c>
      <c r="M3593">
        <v>5.4</v>
      </c>
      <c r="N3593">
        <f>Envios[[#This Row],[Cantidad]]*Envios[[#This Row],[Precio por Unidad]]</f>
        <v>118.80000000000001</v>
      </c>
      <c r="O3593" s="2">
        <v>3.4020000000000001</v>
      </c>
      <c r="P3593" s="2">
        <f>Envios[[#This Row],[Cantidad]]*Envios[[#This Row],[Costo por Unidad]]</f>
        <v>74.844000000000008</v>
      </c>
      <c r="Q3593">
        <v>7.78</v>
      </c>
      <c r="R3593" s="2">
        <f>Envios[[#This Row],[Costo Productos]]+Envios[[#This Row],[Costo de Envío]]</f>
        <v>82.624000000000009</v>
      </c>
      <c r="S3593" t="s">
        <v>1797</v>
      </c>
      <c r="T3593" t="s">
        <v>39</v>
      </c>
      <c r="U3593">
        <v>6</v>
      </c>
      <c r="V3593" t="s">
        <v>69</v>
      </c>
      <c r="W3593" t="s">
        <v>32</v>
      </c>
      <c r="X3593" s="2">
        <f>Envios[[#This Row],[Ventas Totales]]-Envios[[#This Row],[Costos Totales]]</f>
        <v>36.176000000000002</v>
      </c>
    </row>
    <row r="3594" spans="1:24" x14ac:dyDescent="0.25">
      <c r="A3594">
        <v>3189</v>
      </c>
      <c r="B3594">
        <v>22882</v>
      </c>
      <c r="C3594" s="1">
        <v>40434</v>
      </c>
      <c r="D3594" s="1">
        <v>40436</v>
      </c>
      <c r="E3594" t="s">
        <v>19</v>
      </c>
      <c r="F3594" t="s">
        <v>60</v>
      </c>
      <c r="G3594">
        <v>908</v>
      </c>
      <c r="H3594" t="s">
        <v>1721</v>
      </c>
      <c r="I3594" t="s">
        <v>63</v>
      </c>
      <c r="J3594" t="s">
        <v>23</v>
      </c>
      <c r="K3594" t="s">
        <v>64</v>
      </c>
      <c r="L3594">
        <v>10</v>
      </c>
      <c r="M3594">
        <v>6.69</v>
      </c>
      <c r="N3594">
        <f>Envios[[#This Row],[Cantidad]]*Envios[[#This Row],[Precio por Unidad]]</f>
        <v>66.900000000000006</v>
      </c>
      <c r="O3594" s="2">
        <v>4.2816000000000001</v>
      </c>
      <c r="P3594" s="2">
        <f>Envios[[#This Row],[Cantidad]]*Envios[[#This Row],[Costo por Unidad]]</f>
        <v>42.816000000000003</v>
      </c>
      <c r="Q3594">
        <v>3.1</v>
      </c>
      <c r="R3594" s="2">
        <f>Envios[[#This Row],[Costo Productos]]+Envios[[#This Row],[Costo de Envío]]</f>
        <v>45.916000000000004</v>
      </c>
      <c r="S3594" t="s">
        <v>109</v>
      </c>
      <c r="T3594" t="s">
        <v>44</v>
      </c>
      <c r="U3594">
        <v>6</v>
      </c>
      <c r="V3594" t="s">
        <v>69</v>
      </c>
      <c r="W3594" t="s">
        <v>32</v>
      </c>
      <c r="X3594" s="2">
        <f>Envios[[#This Row],[Ventas Totales]]-Envios[[#This Row],[Costos Totales]]</f>
        <v>20.984000000000002</v>
      </c>
    </row>
    <row r="3595" spans="1:24" x14ac:dyDescent="0.25">
      <c r="A3595">
        <v>6555</v>
      </c>
      <c r="B3595">
        <v>46599</v>
      </c>
      <c r="C3595" s="1">
        <v>40434</v>
      </c>
      <c r="D3595" s="1">
        <v>40435</v>
      </c>
      <c r="E3595" t="s">
        <v>33</v>
      </c>
      <c r="F3595" t="s">
        <v>40</v>
      </c>
      <c r="G3595">
        <v>855</v>
      </c>
      <c r="H3595" t="s">
        <v>857</v>
      </c>
      <c r="I3595" t="s">
        <v>71</v>
      </c>
      <c r="J3595" t="s">
        <v>36</v>
      </c>
      <c r="K3595" t="s">
        <v>37</v>
      </c>
      <c r="L3595">
        <v>4</v>
      </c>
      <c r="M3595">
        <v>62.18</v>
      </c>
      <c r="N3595">
        <f>Envios[[#This Row],[Cantidad]]*Envios[[#This Row],[Precio por Unidad]]</f>
        <v>248.72</v>
      </c>
      <c r="O3595" s="2">
        <v>23.006599999999999</v>
      </c>
      <c r="P3595" s="2">
        <f>Envios[[#This Row],[Cantidad]]*Envios[[#This Row],[Costo por Unidad]]</f>
        <v>92.026399999999995</v>
      </c>
      <c r="Q3595">
        <v>10.84</v>
      </c>
      <c r="R3595" s="2">
        <f>Envios[[#This Row],[Costo Productos]]+Envios[[#This Row],[Costo de Envío]]</f>
        <v>102.8664</v>
      </c>
      <c r="S3595" t="s">
        <v>599</v>
      </c>
      <c r="T3595" t="s">
        <v>26</v>
      </c>
      <c r="U3595">
        <v>5</v>
      </c>
      <c r="V3595" t="s">
        <v>87</v>
      </c>
      <c r="W3595" t="s">
        <v>53</v>
      </c>
      <c r="X3595" s="2">
        <f>Envios[[#This Row],[Ventas Totales]]-Envios[[#This Row],[Costos Totales]]</f>
        <v>145.8536</v>
      </c>
    </row>
    <row r="3596" spans="1:24" x14ac:dyDescent="0.25">
      <c r="A3596">
        <v>4351</v>
      </c>
      <c r="B3596">
        <v>31040</v>
      </c>
      <c r="C3596" s="1">
        <v>40435</v>
      </c>
      <c r="D3596" s="1">
        <v>40437</v>
      </c>
      <c r="E3596" t="s">
        <v>19</v>
      </c>
      <c r="F3596" t="s">
        <v>40</v>
      </c>
      <c r="G3596">
        <v>707</v>
      </c>
      <c r="H3596" t="s">
        <v>1104</v>
      </c>
      <c r="I3596" t="s">
        <v>22</v>
      </c>
      <c r="J3596" t="s">
        <v>56</v>
      </c>
      <c r="K3596" t="s">
        <v>91</v>
      </c>
      <c r="L3596">
        <v>23</v>
      </c>
      <c r="M3596">
        <v>39.979999999999997</v>
      </c>
      <c r="N3596">
        <f>Envios[[#This Row],[Cantidad]]*Envios[[#This Row],[Precio por Unidad]]</f>
        <v>919.54</v>
      </c>
      <c r="O3596" s="2">
        <v>11.994000000000002</v>
      </c>
      <c r="P3596" s="2">
        <f>Envios[[#This Row],[Cantidad]]*Envios[[#This Row],[Costo por Unidad]]</f>
        <v>275.86200000000002</v>
      </c>
      <c r="Q3596">
        <v>4</v>
      </c>
      <c r="R3596" s="2">
        <f>Envios[[#This Row],[Costo Productos]]+Envios[[#This Row],[Costo de Envío]]</f>
        <v>279.86200000000002</v>
      </c>
      <c r="S3596" t="s">
        <v>1734</v>
      </c>
      <c r="T3596" t="s">
        <v>30</v>
      </c>
      <c r="U3596">
        <v>2</v>
      </c>
      <c r="V3596" t="s">
        <v>45</v>
      </c>
      <c r="W3596" t="s">
        <v>45</v>
      </c>
      <c r="X3596" s="2">
        <f>Envios[[#This Row],[Ventas Totales]]-Envios[[#This Row],[Costos Totales]]</f>
        <v>639.67799999999988</v>
      </c>
    </row>
    <row r="3597" spans="1:24" x14ac:dyDescent="0.25">
      <c r="A3597">
        <v>4352</v>
      </c>
      <c r="B3597">
        <v>31040</v>
      </c>
      <c r="C3597" s="1">
        <v>40435</v>
      </c>
      <c r="D3597" s="1">
        <v>40437</v>
      </c>
      <c r="E3597" t="s">
        <v>19</v>
      </c>
      <c r="F3597" t="s">
        <v>40</v>
      </c>
      <c r="G3597">
        <v>255</v>
      </c>
      <c r="H3597" t="s">
        <v>756</v>
      </c>
      <c r="I3597" t="s">
        <v>22</v>
      </c>
      <c r="J3597" t="s">
        <v>23</v>
      </c>
      <c r="K3597" t="s">
        <v>24</v>
      </c>
      <c r="L3597">
        <v>19</v>
      </c>
      <c r="M3597">
        <v>29.74</v>
      </c>
      <c r="N3597">
        <f>Envios[[#This Row],[Cantidad]]*Envios[[#This Row],[Precio por Unidad]]</f>
        <v>565.05999999999995</v>
      </c>
      <c r="O3597" s="2">
        <v>8.9220000000000006</v>
      </c>
      <c r="P3597" s="2">
        <f>Envios[[#This Row],[Cantidad]]*Envios[[#This Row],[Costo por Unidad]]</f>
        <v>169.518</v>
      </c>
      <c r="Q3597">
        <v>6.64</v>
      </c>
      <c r="R3597" s="2">
        <f>Envios[[#This Row],[Costo Productos]]+Envios[[#This Row],[Costo de Envío]]</f>
        <v>176.15799999999999</v>
      </c>
      <c r="S3597" t="s">
        <v>1734</v>
      </c>
      <c r="T3597" t="s">
        <v>30</v>
      </c>
      <c r="U3597">
        <v>2</v>
      </c>
      <c r="V3597" t="s">
        <v>45</v>
      </c>
      <c r="W3597" t="s">
        <v>45</v>
      </c>
      <c r="X3597" s="2">
        <f>Envios[[#This Row],[Ventas Totales]]-Envios[[#This Row],[Costos Totales]]</f>
        <v>388.90199999999993</v>
      </c>
    </row>
    <row r="3598" spans="1:24" x14ac:dyDescent="0.25">
      <c r="A3598">
        <v>3933</v>
      </c>
      <c r="B3598">
        <v>28033</v>
      </c>
      <c r="C3598" s="1">
        <v>40435</v>
      </c>
      <c r="D3598" s="1">
        <v>40437</v>
      </c>
      <c r="E3598" t="s">
        <v>46</v>
      </c>
      <c r="F3598" t="s">
        <v>20</v>
      </c>
      <c r="G3598">
        <v>156</v>
      </c>
      <c r="H3598" t="s">
        <v>544</v>
      </c>
      <c r="I3598" t="s">
        <v>49</v>
      </c>
      <c r="J3598" t="s">
        <v>36</v>
      </c>
      <c r="K3598" t="s">
        <v>50</v>
      </c>
      <c r="L3598">
        <v>16</v>
      </c>
      <c r="M3598">
        <v>180.98</v>
      </c>
      <c r="N3598">
        <f>Envios[[#This Row],[Cantidad]]*Envios[[#This Row],[Precio por Unidad]]</f>
        <v>2895.68</v>
      </c>
      <c r="O3598" s="2">
        <v>74.201800000000006</v>
      </c>
      <c r="P3598" s="2">
        <f>Envios[[#This Row],[Cantidad]]*Envios[[#This Row],[Costo por Unidad]]</f>
        <v>1187.2288000000001</v>
      </c>
      <c r="Q3598">
        <v>26.2</v>
      </c>
      <c r="R3598" s="2">
        <f>Envios[[#This Row],[Costo Productos]]+Envios[[#This Row],[Costo de Envío]]</f>
        <v>1213.4288000000001</v>
      </c>
      <c r="S3598" t="s">
        <v>1482</v>
      </c>
      <c r="T3598" t="s">
        <v>30</v>
      </c>
      <c r="U3598">
        <v>1</v>
      </c>
      <c r="V3598" t="s">
        <v>27</v>
      </c>
      <c r="W3598" t="s">
        <v>27</v>
      </c>
      <c r="X3598" s="2">
        <f>Envios[[#This Row],[Ventas Totales]]-Envios[[#This Row],[Costos Totales]]</f>
        <v>1682.2511999999997</v>
      </c>
    </row>
    <row r="3599" spans="1:24" x14ac:dyDescent="0.25">
      <c r="A3599">
        <v>3934</v>
      </c>
      <c r="B3599">
        <v>28033</v>
      </c>
      <c r="C3599" s="1">
        <v>40435</v>
      </c>
      <c r="D3599" s="1">
        <v>40437</v>
      </c>
      <c r="E3599" t="s">
        <v>46</v>
      </c>
      <c r="F3599" t="s">
        <v>20</v>
      </c>
      <c r="G3599">
        <v>199</v>
      </c>
      <c r="H3599" t="s">
        <v>1965</v>
      </c>
      <c r="I3599" t="s">
        <v>49</v>
      </c>
      <c r="J3599" t="s">
        <v>36</v>
      </c>
      <c r="K3599" t="s">
        <v>50</v>
      </c>
      <c r="L3599">
        <v>37</v>
      </c>
      <c r="M3599">
        <v>216.6</v>
      </c>
      <c r="N3599">
        <f>Envios[[#This Row],[Cantidad]]*Envios[[#This Row],[Precio por Unidad]]</f>
        <v>8014.2</v>
      </c>
      <c r="O3599" s="2">
        <v>88.805999999999997</v>
      </c>
      <c r="P3599" s="2">
        <f>Envios[[#This Row],[Cantidad]]*Envios[[#This Row],[Costo por Unidad]]</f>
        <v>3285.8220000000001</v>
      </c>
      <c r="Q3599">
        <v>64.2</v>
      </c>
      <c r="R3599" s="2">
        <f>Envios[[#This Row],[Costo Productos]]+Envios[[#This Row],[Costo de Envío]]</f>
        <v>3350.0219999999999</v>
      </c>
      <c r="S3599" t="s">
        <v>1482</v>
      </c>
      <c r="T3599" t="s">
        <v>30</v>
      </c>
      <c r="U3599">
        <v>1</v>
      </c>
      <c r="V3599" t="s">
        <v>27</v>
      </c>
      <c r="W3599" t="s">
        <v>27</v>
      </c>
      <c r="X3599" s="2">
        <f>Envios[[#This Row],[Ventas Totales]]-Envios[[#This Row],[Costos Totales]]</f>
        <v>4664.1779999999999</v>
      </c>
    </row>
    <row r="3600" spans="1:24" x14ac:dyDescent="0.25">
      <c r="A3600">
        <v>3935</v>
      </c>
      <c r="B3600">
        <v>28033</v>
      </c>
      <c r="C3600" s="1">
        <v>40435</v>
      </c>
      <c r="D3600" s="1">
        <v>40438</v>
      </c>
      <c r="E3600" t="s">
        <v>19</v>
      </c>
      <c r="F3600" t="s">
        <v>20</v>
      </c>
      <c r="G3600">
        <v>892</v>
      </c>
      <c r="H3600" t="s">
        <v>1947</v>
      </c>
      <c r="I3600" t="s">
        <v>35</v>
      </c>
      <c r="J3600" t="s">
        <v>56</v>
      </c>
      <c r="K3600" t="s">
        <v>91</v>
      </c>
      <c r="L3600">
        <v>18</v>
      </c>
      <c r="M3600">
        <v>6.6</v>
      </c>
      <c r="N3600">
        <f>Envios[[#This Row],[Cantidad]]*Envios[[#This Row],[Precio por Unidad]]</f>
        <v>118.8</v>
      </c>
      <c r="O3600" s="2">
        <v>2.2439999999999998</v>
      </c>
      <c r="P3600" s="2">
        <f>Envios[[#This Row],[Cantidad]]*Envios[[#This Row],[Costo por Unidad]]</f>
        <v>40.391999999999996</v>
      </c>
      <c r="Q3600">
        <v>4.07</v>
      </c>
      <c r="R3600" s="2">
        <f>Envios[[#This Row],[Costo Productos]]+Envios[[#This Row],[Costo de Envío]]</f>
        <v>44.461999999999996</v>
      </c>
      <c r="S3600" t="s">
        <v>1482</v>
      </c>
      <c r="T3600" t="s">
        <v>30</v>
      </c>
      <c r="U3600">
        <v>1</v>
      </c>
      <c r="V3600" t="s">
        <v>27</v>
      </c>
      <c r="W3600" t="s">
        <v>27</v>
      </c>
      <c r="X3600" s="2">
        <f>Envios[[#This Row],[Ventas Totales]]-Envios[[#This Row],[Costos Totales]]</f>
        <v>74.337999999999994</v>
      </c>
    </row>
    <row r="3601" spans="1:24" x14ac:dyDescent="0.25">
      <c r="A3601">
        <v>232</v>
      </c>
      <c r="B3601">
        <v>1542</v>
      </c>
      <c r="C3601" s="1">
        <v>40435</v>
      </c>
      <c r="D3601" s="1">
        <v>40437</v>
      </c>
      <c r="E3601" t="s">
        <v>19</v>
      </c>
      <c r="F3601" t="s">
        <v>28</v>
      </c>
      <c r="G3601">
        <v>774</v>
      </c>
      <c r="H3601" t="s">
        <v>889</v>
      </c>
      <c r="I3601" t="s">
        <v>22</v>
      </c>
      <c r="J3601" t="s">
        <v>23</v>
      </c>
      <c r="K3601" t="s">
        <v>67</v>
      </c>
      <c r="L3601">
        <v>47</v>
      </c>
      <c r="M3601">
        <v>48.58</v>
      </c>
      <c r="N3601">
        <f>Envios[[#This Row],[Cantidad]]*Envios[[#This Row],[Precio por Unidad]]</f>
        <v>2283.2599999999998</v>
      </c>
      <c r="O3601" s="2">
        <v>21.375199999999996</v>
      </c>
      <c r="P3601" s="2">
        <f>Envios[[#This Row],[Cantidad]]*Envios[[#This Row],[Costo por Unidad]]</f>
        <v>1004.6343999999998</v>
      </c>
      <c r="Q3601">
        <v>3.99</v>
      </c>
      <c r="R3601" s="2">
        <f>Envios[[#This Row],[Costo Productos]]+Envios[[#This Row],[Costo de Envío]]</f>
        <v>1008.6243999999998</v>
      </c>
      <c r="S3601" t="s">
        <v>1596</v>
      </c>
      <c r="T3601" t="s">
        <v>39</v>
      </c>
      <c r="U3601">
        <v>9</v>
      </c>
      <c r="V3601" t="s">
        <v>31</v>
      </c>
      <c r="W3601" t="s">
        <v>32</v>
      </c>
      <c r="X3601" s="2">
        <f>Envios[[#This Row],[Ventas Totales]]-Envios[[#This Row],[Costos Totales]]</f>
        <v>1274.6356000000001</v>
      </c>
    </row>
    <row r="3602" spans="1:24" x14ac:dyDescent="0.25">
      <c r="A3602">
        <v>233</v>
      </c>
      <c r="B3602">
        <v>1542</v>
      </c>
      <c r="C3602" s="1">
        <v>40435</v>
      </c>
      <c r="D3602" s="1">
        <v>40437</v>
      </c>
      <c r="E3602" t="s">
        <v>19</v>
      </c>
      <c r="F3602" t="s">
        <v>28</v>
      </c>
      <c r="G3602">
        <v>1225</v>
      </c>
      <c r="H3602" t="s">
        <v>1160</v>
      </c>
      <c r="I3602" t="s">
        <v>22</v>
      </c>
      <c r="J3602" t="s">
        <v>23</v>
      </c>
      <c r="K3602" t="s">
        <v>24</v>
      </c>
      <c r="L3602">
        <v>13</v>
      </c>
      <c r="M3602">
        <v>35.51</v>
      </c>
      <c r="N3602">
        <f>Envios[[#This Row],[Cantidad]]*Envios[[#This Row],[Precio por Unidad]]</f>
        <v>461.63</v>
      </c>
      <c r="O3602" s="2">
        <v>14.914200000000001</v>
      </c>
      <c r="P3602" s="2">
        <f>Envios[[#This Row],[Cantidad]]*Envios[[#This Row],[Costo por Unidad]]</f>
        <v>193.88460000000001</v>
      </c>
      <c r="Q3602">
        <v>6.31</v>
      </c>
      <c r="R3602" s="2">
        <f>Envios[[#This Row],[Costo Productos]]+Envios[[#This Row],[Costo de Envío]]</f>
        <v>200.19460000000001</v>
      </c>
      <c r="S3602" t="s">
        <v>1596</v>
      </c>
      <c r="T3602" t="s">
        <v>39</v>
      </c>
      <c r="U3602">
        <v>9</v>
      </c>
      <c r="V3602" t="s">
        <v>31</v>
      </c>
      <c r="W3602" t="s">
        <v>32</v>
      </c>
      <c r="X3602" s="2">
        <f>Envios[[#This Row],[Ventas Totales]]-Envios[[#This Row],[Costos Totales]]</f>
        <v>261.43539999999996</v>
      </c>
    </row>
    <row r="3603" spans="1:24" x14ac:dyDescent="0.25">
      <c r="A3603">
        <v>5786</v>
      </c>
      <c r="B3603">
        <v>41059</v>
      </c>
      <c r="C3603" s="1">
        <v>40435</v>
      </c>
      <c r="D3603" s="1">
        <v>40435</v>
      </c>
      <c r="E3603" t="s">
        <v>33</v>
      </c>
      <c r="F3603" t="s">
        <v>28</v>
      </c>
      <c r="G3603">
        <v>512</v>
      </c>
      <c r="H3603" t="s">
        <v>800</v>
      </c>
      <c r="I3603" t="s">
        <v>22</v>
      </c>
      <c r="J3603" t="s">
        <v>23</v>
      </c>
      <c r="K3603" t="s">
        <v>76</v>
      </c>
      <c r="L3603">
        <v>26</v>
      </c>
      <c r="M3603">
        <v>14.27</v>
      </c>
      <c r="N3603">
        <f>Envios[[#This Row],[Cantidad]]*Envios[[#This Row],[Precio por Unidad]]</f>
        <v>371.02</v>
      </c>
      <c r="O3603" s="2">
        <v>8.8474000000000004</v>
      </c>
      <c r="P3603" s="2">
        <f>Envios[[#This Row],[Cantidad]]*Envios[[#This Row],[Costo por Unidad]]</f>
        <v>230.0324</v>
      </c>
      <c r="Q3603">
        <v>7.27</v>
      </c>
      <c r="R3603" s="2">
        <f>Envios[[#This Row],[Costo Productos]]+Envios[[#This Row],[Costo de Envío]]</f>
        <v>237.30240000000001</v>
      </c>
      <c r="S3603" t="s">
        <v>1636</v>
      </c>
      <c r="T3603" t="s">
        <v>30</v>
      </c>
      <c r="U3603">
        <v>1</v>
      </c>
      <c r="V3603" t="s">
        <v>27</v>
      </c>
      <c r="W3603" t="s">
        <v>27</v>
      </c>
      <c r="X3603" s="2">
        <f>Envios[[#This Row],[Ventas Totales]]-Envios[[#This Row],[Costos Totales]]</f>
        <v>133.71759999999998</v>
      </c>
    </row>
    <row r="3604" spans="1:24" x14ac:dyDescent="0.25">
      <c r="A3604">
        <v>5787</v>
      </c>
      <c r="B3604">
        <v>41059</v>
      </c>
      <c r="C3604" s="1">
        <v>40435</v>
      </c>
      <c r="D3604" s="1">
        <v>40436</v>
      </c>
      <c r="E3604" t="s">
        <v>19</v>
      </c>
      <c r="F3604" t="s">
        <v>28</v>
      </c>
      <c r="G3604">
        <v>870</v>
      </c>
      <c r="H3604" t="s">
        <v>1608</v>
      </c>
      <c r="I3604" t="s">
        <v>71</v>
      </c>
      <c r="J3604" t="s">
        <v>56</v>
      </c>
      <c r="K3604" t="s">
        <v>94</v>
      </c>
      <c r="L3604">
        <v>45</v>
      </c>
      <c r="M3604">
        <v>300.98</v>
      </c>
      <c r="N3604">
        <f>Envios[[#This Row],[Cantidad]]*Envios[[#This Row],[Precio por Unidad]]</f>
        <v>13544.1</v>
      </c>
      <c r="O3604" s="2">
        <v>183.59780000000001</v>
      </c>
      <c r="P3604" s="2">
        <f>Envios[[#This Row],[Cantidad]]*Envios[[#This Row],[Costo por Unidad]]</f>
        <v>8261.9009999999998</v>
      </c>
      <c r="Q3604">
        <v>13.99</v>
      </c>
      <c r="R3604" s="2">
        <f>Envios[[#This Row],[Costo Productos]]+Envios[[#This Row],[Costo de Envío]]</f>
        <v>8275.8909999999996</v>
      </c>
      <c r="S3604" t="s">
        <v>1636</v>
      </c>
      <c r="T3604" t="s">
        <v>30</v>
      </c>
      <c r="U3604">
        <v>1</v>
      </c>
      <c r="V3604" t="s">
        <v>27</v>
      </c>
      <c r="W3604" t="s">
        <v>27</v>
      </c>
      <c r="X3604" s="2">
        <f>Envios[[#This Row],[Ventas Totales]]-Envios[[#This Row],[Costos Totales]]</f>
        <v>5268.2090000000007</v>
      </c>
    </row>
    <row r="3605" spans="1:24" x14ac:dyDescent="0.25">
      <c r="A3605">
        <v>5788</v>
      </c>
      <c r="B3605">
        <v>41059</v>
      </c>
      <c r="C3605" s="1">
        <v>40435</v>
      </c>
      <c r="D3605" s="1">
        <v>40437</v>
      </c>
      <c r="E3605" t="s">
        <v>33</v>
      </c>
      <c r="F3605" t="s">
        <v>28</v>
      </c>
      <c r="G3605">
        <v>290</v>
      </c>
      <c r="H3605" t="s">
        <v>810</v>
      </c>
      <c r="I3605" t="s">
        <v>63</v>
      </c>
      <c r="J3605" t="s">
        <v>23</v>
      </c>
      <c r="K3605" t="s">
        <v>85</v>
      </c>
      <c r="L3605">
        <v>21</v>
      </c>
      <c r="M3605">
        <v>5.84</v>
      </c>
      <c r="N3605">
        <f>Envios[[#This Row],[Cantidad]]*Envios[[#This Row],[Precio por Unidad]]</f>
        <v>122.64</v>
      </c>
      <c r="O3605" s="2">
        <v>2.6279999999999997</v>
      </c>
      <c r="P3605" s="2">
        <f>Envios[[#This Row],[Cantidad]]*Envios[[#This Row],[Costo por Unidad]]</f>
        <v>55.187999999999995</v>
      </c>
      <c r="Q3605">
        <v>1.2</v>
      </c>
      <c r="R3605" s="2">
        <f>Envios[[#This Row],[Costo Productos]]+Envios[[#This Row],[Costo de Envío]]</f>
        <v>56.387999999999998</v>
      </c>
      <c r="S3605" t="s">
        <v>1636</v>
      </c>
      <c r="T3605" t="s">
        <v>30</v>
      </c>
      <c r="U3605">
        <v>1</v>
      </c>
      <c r="V3605" t="s">
        <v>27</v>
      </c>
      <c r="W3605" t="s">
        <v>27</v>
      </c>
      <c r="X3605" s="2">
        <f>Envios[[#This Row],[Ventas Totales]]-Envios[[#This Row],[Costos Totales]]</f>
        <v>66.25200000000001</v>
      </c>
    </row>
    <row r="3606" spans="1:24" x14ac:dyDescent="0.25">
      <c r="A3606">
        <v>5789</v>
      </c>
      <c r="B3606">
        <v>41059</v>
      </c>
      <c r="C3606" s="1">
        <v>40435</v>
      </c>
      <c r="D3606" s="1">
        <v>40436</v>
      </c>
      <c r="E3606" t="s">
        <v>46</v>
      </c>
      <c r="F3606" t="s">
        <v>28</v>
      </c>
      <c r="G3606">
        <v>871</v>
      </c>
      <c r="H3606" t="s">
        <v>1154</v>
      </c>
      <c r="I3606" t="s">
        <v>119</v>
      </c>
      <c r="J3606" t="s">
        <v>36</v>
      </c>
      <c r="K3606" t="s">
        <v>120</v>
      </c>
      <c r="L3606">
        <v>45</v>
      </c>
      <c r="M3606">
        <v>400.98</v>
      </c>
      <c r="N3606">
        <f>Envios[[#This Row],[Cantidad]]*Envios[[#This Row],[Precio por Unidad]]</f>
        <v>18044.100000000002</v>
      </c>
      <c r="O3606" s="2">
        <v>116.28420000000001</v>
      </c>
      <c r="P3606" s="2">
        <f>Envios[[#This Row],[Cantidad]]*Envios[[#This Row],[Costo por Unidad]]</f>
        <v>5232.7890000000007</v>
      </c>
      <c r="Q3606">
        <v>42.52</v>
      </c>
      <c r="R3606" s="2">
        <f>Envios[[#This Row],[Costo Productos]]+Envios[[#This Row],[Costo de Envío]]</f>
        <v>5275.3090000000011</v>
      </c>
      <c r="S3606" t="s">
        <v>1636</v>
      </c>
      <c r="T3606" t="s">
        <v>30</v>
      </c>
      <c r="U3606">
        <v>1</v>
      </c>
      <c r="V3606" t="s">
        <v>27</v>
      </c>
      <c r="W3606" t="s">
        <v>27</v>
      </c>
      <c r="X3606" s="2">
        <f>Envios[[#This Row],[Ventas Totales]]-Envios[[#This Row],[Costos Totales]]</f>
        <v>12768.791000000001</v>
      </c>
    </row>
    <row r="3607" spans="1:24" x14ac:dyDescent="0.25">
      <c r="A3607">
        <v>3226</v>
      </c>
      <c r="B3607">
        <v>23168</v>
      </c>
      <c r="C3607" s="1">
        <v>40436</v>
      </c>
      <c r="D3607" s="1">
        <v>40443</v>
      </c>
      <c r="E3607" t="s">
        <v>33</v>
      </c>
      <c r="F3607" t="s">
        <v>47</v>
      </c>
      <c r="G3607">
        <v>111</v>
      </c>
      <c r="H3607" t="s">
        <v>450</v>
      </c>
      <c r="I3607" t="s">
        <v>42</v>
      </c>
      <c r="J3607" t="s">
        <v>56</v>
      </c>
      <c r="K3607" t="s">
        <v>166</v>
      </c>
      <c r="L3607">
        <v>46</v>
      </c>
      <c r="M3607">
        <v>499.99</v>
      </c>
      <c r="N3607">
        <f>Envios[[#This Row],[Cantidad]]*Envios[[#This Row],[Precio por Unidad]]</f>
        <v>22999.54</v>
      </c>
      <c r="O3607" s="2">
        <v>319.99360000000001</v>
      </c>
      <c r="P3607" s="2">
        <f>Envios[[#This Row],[Cantidad]]*Envios[[#This Row],[Costo por Unidad]]</f>
        <v>14719.705600000001</v>
      </c>
      <c r="Q3607">
        <v>24.49</v>
      </c>
      <c r="R3607" s="2">
        <f>Envios[[#This Row],[Costo Productos]]+Envios[[#This Row],[Costo de Envío]]</f>
        <v>14744.195600000001</v>
      </c>
      <c r="S3607" t="s">
        <v>137</v>
      </c>
      <c r="T3607" t="s">
        <v>44</v>
      </c>
      <c r="U3607">
        <v>11</v>
      </c>
      <c r="V3607" t="s">
        <v>131</v>
      </c>
      <c r="W3607" t="s">
        <v>131</v>
      </c>
      <c r="X3607" s="2">
        <f>Envios[[#This Row],[Ventas Totales]]-Envios[[#This Row],[Costos Totales]]</f>
        <v>8255.3444</v>
      </c>
    </row>
    <row r="3608" spans="1:24" x14ac:dyDescent="0.25">
      <c r="A3608">
        <v>455</v>
      </c>
      <c r="B3608">
        <v>3104</v>
      </c>
      <c r="C3608" s="1">
        <v>40436</v>
      </c>
      <c r="D3608" s="1">
        <v>40438</v>
      </c>
      <c r="E3608" t="s">
        <v>19</v>
      </c>
      <c r="F3608" t="s">
        <v>28</v>
      </c>
      <c r="G3608">
        <v>118</v>
      </c>
      <c r="H3608" t="s">
        <v>1422</v>
      </c>
      <c r="I3608" t="s">
        <v>22</v>
      </c>
      <c r="J3608" t="s">
        <v>23</v>
      </c>
      <c r="K3608" t="s">
        <v>64</v>
      </c>
      <c r="L3608">
        <v>50</v>
      </c>
      <c r="M3608">
        <v>6.48</v>
      </c>
      <c r="N3608">
        <f>Envios[[#This Row],[Cantidad]]*Envios[[#This Row],[Precio por Unidad]]</f>
        <v>324</v>
      </c>
      <c r="O3608" s="2">
        <v>4.0824000000000007</v>
      </c>
      <c r="P3608" s="2">
        <f>Envios[[#This Row],[Cantidad]]*Envios[[#This Row],[Costo por Unidad]]</f>
        <v>204.12000000000003</v>
      </c>
      <c r="Q3608">
        <v>8.8800000000000008</v>
      </c>
      <c r="R3608" s="2">
        <f>Envios[[#This Row],[Costo Productos]]+Envios[[#This Row],[Costo de Envío]]</f>
        <v>213.00000000000003</v>
      </c>
      <c r="S3608" t="s">
        <v>1777</v>
      </c>
      <c r="T3608" t="s">
        <v>39</v>
      </c>
      <c r="U3608">
        <v>4</v>
      </c>
      <c r="V3608" t="s">
        <v>73</v>
      </c>
      <c r="W3608" t="s">
        <v>74</v>
      </c>
      <c r="X3608" s="2">
        <f>Envios[[#This Row],[Ventas Totales]]-Envios[[#This Row],[Costos Totales]]</f>
        <v>110.99999999999997</v>
      </c>
    </row>
    <row r="3609" spans="1:24" x14ac:dyDescent="0.25">
      <c r="A3609">
        <v>456</v>
      </c>
      <c r="B3609">
        <v>3104</v>
      </c>
      <c r="C3609" s="1">
        <v>40436</v>
      </c>
      <c r="D3609" s="1">
        <v>40436</v>
      </c>
      <c r="E3609" t="s">
        <v>33</v>
      </c>
      <c r="F3609" t="s">
        <v>28</v>
      </c>
      <c r="G3609">
        <v>347</v>
      </c>
      <c r="H3609" t="s">
        <v>1585</v>
      </c>
      <c r="I3609" t="s">
        <v>35</v>
      </c>
      <c r="J3609" t="s">
        <v>23</v>
      </c>
      <c r="K3609" t="s">
        <v>85</v>
      </c>
      <c r="L3609">
        <v>24</v>
      </c>
      <c r="M3609">
        <v>15.94</v>
      </c>
      <c r="N3609">
        <f>Envios[[#This Row],[Cantidad]]*Envios[[#This Row],[Precio por Unidad]]</f>
        <v>382.56</v>
      </c>
      <c r="O3609" s="2">
        <v>7.1729999999999992</v>
      </c>
      <c r="P3609" s="2">
        <f>Envios[[#This Row],[Cantidad]]*Envios[[#This Row],[Costo por Unidad]]</f>
        <v>172.15199999999999</v>
      </c>
      <c r="Q3609">
        <v>5.45</v>
      </c>
      <c r="R3609" s="2">
        <f>Envios[[#This Row],[Costo Productos]]+Envios[[#This Row],[Costo de Envío]]</f>
        <v>177.60199999999998</v>
      </c>
      <c r="S3609" t="s">
        <v>1777</v>
      </c>
      <c r="T3609" t="s">
        <v>39</v>
      </c>
      <c r="U3609">
        <v>4</v>
      </c>
      <c r="V3609" t="s">
        <v>73</v>
      </c>
      <c r="W3609" t="s">
        <v>74</v>
      </c>
      <c r="X3609" s="2">
        <f>Envios[[#This Row],[Ventas Totales]]-Envios[[#This Row],[Costos Totales]]</f>
        <v>204.95800000000003</v>
      </c>
    </row>
    <row r="3610" spans="1:24" x14ac:dyDescent="0.25">
      <c r="A3610">
        <v>1083</v>
      </c>
      <c r="B3610">
        <v>7968</v>
      </c>
      <c r="C3610" s="1">
        <v>40436</v>
      </c>
      <c r="D3610" s="1">
        <v>40436</v>
      </c>
      <c r="E3610" t="s">
        <v>46</v>
      </c>
      <c r="F3610" t="s">
        <v>47</v>
      </c>
      <c r="G3610">
        <v>571</v>
      </c>
      <c r="H3610" t="s">
        <v>213</v>
      </c>
      <c r="I3610" t="s">
        <v>49</v>
      </c>
      <c r="J3610" t="s">
        <v>36</v>
      </c>
      <c r="K3610" t="s">
        <v>50</v>
      </c>
      <c r="L3610">
        <v>10</v>
      </c>
      <c r="M3610">
        <v>150.97999999999999</v>
      </c>
      <c r="N3610">
        <f>Envios[[#This Row],[Cantidad]]*Envios[[#This Row],[Precio por Unidad]]</f>
        <v>1509.8</v>
      </c>
      <c r="O3610" s="2">
        <v>39.254799999999996</v>
      </c>
      <c r="P3610" s="2">
        <f>Envios[[#This Row],[Cantidad]]*Envios[[#This Row],[Costo por Unidad]]</f>
        <v>392.54799999999994</v>
      </c>
      <c r="Q3610">
        <v>30</v>
      </c>
      <c r="R3610" s="2">
        <f>Envios[[#This Row],[Costo Productos]]+Envios[[#This Row],[Costo de Envío]]</f>
        <v>422.54799999999994</v>
      </c>
      <c r="S3610" t="s">
        <v>591</v>
      </c>
      <c r="T3610" t="s">
        <v>39</v>
      </c>
      <c r="U3610">
        <v>3</v>
      </c>
      <c r="V3610" t="s">
        <v>52</v>
      </c>
      <c r="W3610" t="s">
        <v>53</v>
      </c>
      <c r="X3610" s="2">
        <f>Envios[[#This Row],[Ventas Totales]]-Envios[[#This Row],[Costos Totales]]</f>
        <v>1087.252</v>
      </c>
    </row>
    <row r="3611" spans="1:24" x14ac:dyDescent="0.25">
      <c r="A3611">
        <v>3256</v>
      </c>
      <c r="B3611">
        <v>23328</v>
      </c>
      <c r="C3611" s="1">
        <v>40436</v>
      </c>
      <c r="D3611" s="1">
        <v>40437</v>
      </c>
      <c r="E3611" t="s">
        <v>46</v>
      </c>
      <c r="F3611" t="s">
        <v>20</v>
      </c>
      <c r="G3611">
        <v>128</v>
      </c>
      <c r="H3611" t="s">
        <v>190</v>
      </c>
      <c r="I3611" t="s">
        <v>49</v>
      </c>
      <c r="J3611" t="s">
        <v>56</v>
      </c>
      <c r="K3611" t="s">
        <v>94</v>
      </c>
      <c r="L3611">
        <v>39</v>
      </c>
      <c r="M3611">
        <v>145.44999999999999</v>
      </c>
      <c r="N3611">
        <f>Envios[[#This Row],[Cantidad]]*Envios[[#This Row],[Precio por Unidad]]</f>
        <v>5672.5499999999993</v>
      </c>
      <c r="O3611" s="2">
        <v>63.99799999999999</v>
      </c>
      <c r="P3611" s="2">
        <f>Envios[[#This Row],[Cantidad]]*Envios[[#This Row],[Costo por Unidad]]</f>
        <v>2495.9219999999996</v>
      </c>
      <c r="Q3611">
        <v>17.850000000000001</v>
      </c>
      <c r="R3611" s="2">
        <f>Envios[[#This Row],[Costo Productos]]+Envios[[#This Row],[Costo de Envío]]</f>
        <v>2513.7719999999995</v>
      </c>
      <c r="S3611" t="s">
        <v>904</v>
      </c>
      <c r="T3611" t="s">
        <v>26</v>
      </c>
      <c r="U3611">
        <v>5</v>
      </c>
      <c r="V3611" t="s">
        <v>87</v>
      </c>
      <c r="W3611" t="s">
        <v>53</v>
      </c>
      <c r="X3611" s="2">
        <f>Envios[[#This Row],[Ventas Totales]]-Envios[[#This Row],[Costos Totales]]</f>
        <v>3158.7779999999998</v>
      </c>
    </row>
    <row r="3612" spans="1:24" x14ac:dyDescent="0.25">
      <c r="A3612">
        <v>2848</v>
      </c>
      <c r="B3612">
        <v>20517</v>
      </c>
      <c r="C3612" s="1">
        <v>40436</v>
      </c>
      <c r="D3612" s="1">
        <v>40438</v>
      </c>
      <c r="E3612" t="s">
        <v>19</v>
      </c>
      <c r="F3612" t="s">
        <v>47</v>
      </c>
      <c r="G3612">
        <v>364</v>
      </c>
      <c r="H3612" t="s">
        <v>722</v>
      </c>
      <c r="I3612" t="s">
        <v>63</v>
      </c>
      <c r="J3612" t="s">
        <v>23</v>
      </c>
      <c r="K3612" t="s">
        <v>85</v>
      </c>
      <c r="L3612">
        <v>39</v>
      </c>
      <c r="M3612">
        <v>2.94</v>
      </c>
      <c r="N3612">
        <f>Envios[[#This Row],[Cantidad]]*Envios[[#This Row],[Precio por Unidad]]</f>
        <v>114.66</v>
      </c>
      <c r="O3612" s="2">
        <v>1.2348000000000001</v>
      </c>
      <c r="P3612" s="2">
        <f>Envios[[#This Row],[Cantidad]]*Envios[[#This Row],[Costo por Unidad]]</f>
        <v>48.157200000000003</v>
      </c>
      <c r="Q3612">
        <v>0.96</v>
      </c>
      <c r="R3612" s="2">
        <f>Envios[[#This Row],[Costo Productos]]+Envios[[#This Row],[Costo de Envío]]</f>
        <v>49.117200000000004</v>
      </c>
      <c r="S3612" t="s">
        <v>1546</v>
      </c>
      <c r="T3612" t="s">
        <v>26</v>
      </c>
      <c r="U3612">
        <v>6</v>
      </c>
      <c r="V3612" t="s">
        <v>69</v>
      </c>
      <c r="W3612" t="s">
        <v>32</v>
      </c>
      <c r="X3612" s="2">
        <f>Envios[[#This Row],[Ventas Totales]]-Envios[[#This Row],[Costos Totales]]</f>
        <v>65.5428</v>
      </c>
    </row>
    <row r="3613" spans="1:24" x14ac:dyDescent="0.25">
      <c r="A3613">
        <v>3101</v>
      </c>
      <c r="B3613">
        <v>22212</v>
      </c>
      <c r="C3613" s="1">
        <v>40438</v>
      </c>
      <c r="D3613" s="1">
        <v>40439</v>
      </c>
      <c r="E3613" t="s">
        <v>19</v>
      </c>
      <c r="F3613" t="s">
        <v>28</v>
      </c>
      <c r="G3613">
        <v>1000</v>
      </c>
      <c r="H3613" t="s">
        <v>1301</v>
      </c>
      <c r="I3613" t="s">
        <v>22</v>
      </c>
      <c r="J3613" t="s">
        <v>23</v>
      </c>
      <c r="K3613" t="s">
        <v>76</v>
      </c>
      <c r="L3613">
        <v>19</v>
      </c>
      <c r="M3613">
        <v>5.98</v>
      </c>
      <c r="N3613">
        <f>Envios[[#This Row],[Cantidad]]*Envios[[#This Row],[Precio por Unidad]]</f>
        <v>113.62</v>
      </c>
      <c r="O3613" s="2">
        <v>3.6478000000000002</v>
      </c>
      <c r="P3613" s="2">
        <f>Envios[[#This Row],[Cantidad]]*Envios[[#This Row],[Costo por Unidad]]</f>
        <v>69.308199999999999</v>
      </c>
      <c r="Q3613">
        <v>1.49</v>
      </c>
      <c r="R3613" s="2">
        <f>Envios[[#This Row],[Costo Productos]]+Envios[[#This Row],[Costo de Envío]]</f>
        <v>70.798199999999994</v>
      </c>
      <c r="S3613" t="s">
        <v>1706</v>
      </c>
      <c r="T3613" t="s">
        <v>44</v>
      </c>
      <c r="U3613">
        <v>5</v>
      </c>
      <c r="V3613" t="s">
        <v>87</v>
      </c>
      <c r="W3613" t="s">
        <v>53</v>
      </c>
      <c r="X3613" s="2">
        <f>Envios[[#This Row],[Ventas Totales]]-Envios[[#This Row],[Costos Totales]]</f>
        <v>42.82180000000001</v>
      </c>
    </row>
    <row r="3614" spans="1:24" x14ac:dyDescent="0.25">
      <c r="A3614">
        <v>3544</v>
      </c>
      <c r="B3614">
        <v>25254</v>
      </c>
      <c r="C3614" s="1">
        <v>40438</v>
      </c>
      <c r="D3614" s="1">
        <v>40440</v>
      </c>
      <c r="E3614" t="s">
        <v>19</v>
      </c>
      <c r="F3614" t="s">
        <v>60</v>
      </c>
      <c r="G3614">
        <v>183</v>
      </c>
      <c r="H3614" t="s">
        <v>607</v>
      </c>
      <c r="I3614" t="s">
        <v>22</v>
      </c>
      <c r="J3614" t="s">
        <v>23</v>
      </c>
      <c r="K3614" t="s">
        <v>76</v>
      </c>
      <c r="L3614">
        <v>35</v>
      </c>
      <c r="M3614">
        <v>8.85</v>
      </c>
      <c r="N3614">
        <f>Envios[[#This Row],[Cantidad]]*Envios[[#This Row],[Precio por Unidad]]</f>
        <v>309.75</v>
      </c>
      <c r="O3614" s="2">
        <v>5.6639999999999997</v>
      </c>
      <c r="P3614" s="2">
        <f>Envios[[#This Row],[Cantidad]]*Envios[[#This Row],[Costo por Unidad]]</f>
        <v>198.23999999999998</v>
      </c>
      <c r="Q3614">
        <v>5.6</v>
      </c>
      <c r="R3614" s="2">
        <f>Envios[[#This Row],[Costo Productos]]+Envios[[#This Row],[Costo de Envío]]</f>
        <v>203.83999999999997</v>
      </c>
      <c r="S3614" t="s">
        <v>1893</v>
      </c>
      <c r="T3614" t="s">
        <v>26</v>
      </c>
      <c r="U3614">
        <v>1</v>
      </c>
      <c r="V3614" t="s">
        <v>27</v>
      </c>
      <c r="W3614" t="s">
        <v>27</v>
      </c>
      <c r="X3614" s="2">
        <f>Envios[[#This Row],[Ventas Totales]]-Envios[[#This Row],[Costos Totales]]</f>
        <v>105.91000000000003</v>
      </c>
    </row>
    <row r="3615" spans="1:24" x14ac:dyDescent="0.25">
      <c r="A3615">
        <v>5052</v>
      </c>
      <c r="B3615">
        <v>36005</v>
      </c>
      <c r="C3615" s="1">
        <v>40438</v>
      </c>
      <c r="D3615" s="1">
        <v>40442</v>
      </c>
      <c r="E3615" t="s">
        <v>33</v>
      </c>
      <c r="F3615" t="s">
        <v>47</v>
      </c>
      <c r="G3615">
        <v>942</v>
      </c>
      <c r="H3615" t="s">
        <v>1060</v>
      </c>
      <c r="I3615" t="s">
        <v>22</v>
      </c>
      <c r="J3615" t="s">
        <v>23</v>
      </c>
      <c r="K3615" t="s">
        <v>24</v>
      </c>
      <c r="L3615">
        <v>1</v>
      </c>
      <c r="M3615">
        <v>14.98</v>
      </c>
      <c r="N3615">
        <f>Envios[[#This Row],[Cantidad]]*Envios[[#This Row],[Precio por Unidad]]</f>
        <v>14.98</v>
      </c>
      <c r="O3615" s="2">
        <v>6.4414000000000007</v>
      </c>
      <c r="P3615" s="2">
        <f>Envios[[#This Row],[Cantidad]]*Envios[[#This Row],[Costo por Unidad]]</f>
        <v>6.4414000000000007</v>
      </c>
      <c r="Q3615">
        <v>7.69</v>
      </c>
      <c r="R3615" s="2">
        <f>Envios[[#This Row],[Costo Productos]]+Envios[[#This Row],[Costo de Envío]]</f>
        <v>14.131400000000001</v>
      </c>
      <c r="S3615" t="s">
        <v>1864</v>
      </c>
      <c r="T3615" t="s">
        <v>26</v>
      </c>
      <c r="U3615">
        <v>10</v>
      </c>
      <c r="V3615" t="s">
        <v>206</v>
      </c>
      <c r="W3615" t="s">
        <v>74</v>
      </c>
      <c r="X3615" s="2">
        <f>Envios[[#This Row],[Ventas Totales]]-Envios[[#This Row],[Costos Totales]]</f>
        <v>0.84859999999999935</v>
      </c>
    </row>
    <row r="3616" spans="1:24" x14ac:dyDescent="0.25">
      <c r="A3616">
        <v>8334</v>
      </c>
      <c r="B3616">
        <v>59559</v>
      </c>
      <c r="C3616" s="1">
        <v>40438</v>
      </c>
      <c r="D3616" s="1">
        <v>40438</v>
      </c>
      <c r="E3616" t="s">
        <v>33</v>
      </c>
      <c r="F3616" t="s">
        <v>60</v>
      </c>
      <c r="G3616">
        <v>555</v>
      </c>
      <c r="H3616" t="s">
        <v>620</v>
      </c>
      <c r="I3616" t="s">
        <v>35</v>
      </c>
      <c r="J3616" t="s">
        <v>36</v>
      </c>
      <c r="K3616" t="s">
        <v>37</v>
      </c>
      <c r="L3616">
        <v>30</v>
      </c>
      <c r="M3616">
        <v>14.34</v>
      </c>
      <c r="N3616">
        <f>Envios[[#This Row],[Cantidad]]*Envios[[#This Row],[Precio por Unidad]]</f>
        <v>430.2</v>
      </c>
      <c r="O3616" s="2">
        <v>7.3133999999999997</v>
      </c>
      <c r="P3616" s="2">
        <f>Envios[[#This Row],[Cantidad]]*Envios[[#This Row],[Costo por Unidad]]</f>
        <v>219.40199999999999</v>
      </c>
      <c r="Q3616">
        <v>5</v>
      </c>
      <c r="R3616" s="2">
        <f>Envios[[#This Row],[Costo Productos]]+Envios[[#This Row],[Costo de Envío]]</f>
        <v>224.40199999999999</v>
      </c>
      <c r="S3616" t="s">
        <v>1966</v>
      </c>
      <c r="T3616" t="s">
        <v>44</v>
      </c>
      <c r="U3616">
        <v>1</v>
      </c>
      <c r="V3616" t="s">
        <v>27</v>
      </c>
      <c r="W3616" t="s">
        <v>27</v>
      </c>
      <c r="X3616" s="2">
        <f>Envios[[#This Row],[Ventas Totales]]-Envios[[#This Row],[Costos Totales]]</f>
        <v>205.798</v>
      </c>
    </row>
    <row r="3617" spans="1:24" x14ac:dyDescent="0.25">
      <c r="A3617">
        <v>5718</v>
      </c>
      <c r="B3617">
        <v>40512</v>
      </c>
      <c r="C3617" s="1">
        <v>40438</v>
      </c>
      <c r="D3617" s="1">
        <v>40439</v>
      </c>
      <c r="E3617" t="s">
        <v>19</v>
      </c>
      <c r="F3617" t="s">
        <v>28</v>
      </c>
      <c r="G3617">
        <v>1156</v>
      </c>
      <c r="H3617" t="s">
        <v>1841</v>
      </c>
      <c r="I3617" t="s">
        <v>22</v>
      </c>
      <c r="J3617" t="s">
        <v>23</v>
      </c>
      <c r="K3617" t="s">
        <v>113</v>
      </c>
      <c r="L3617">
        <v>41</v>
      </c>
      <c r="M3617">
        <v>9.9</v>
      </c>
      <c r="N3617">
        <f>Envios[[#This Row],[Cantidad]]*Envios[[#This Row],[Precio por Unidad]]</f>
        <v>405.90000000000003</v>
      </c>
      <c r="O3617" s="2">
        <v>6.2370000000000001</v>
      </c>
      <c r="P3617" s="2">
        <f>Envios[[#This Row],[Cantidad]]*Envios[[#This Row],[Costo por Unidad]]</f>
        <v>255.71700000000001</v>
      </c>
      <c r="Q3617">
        <v>1.39</v>
      </c>
      <c r="R3617" s="2">
        <f>Envios[[#This Row],[Costo Productos]]+Envios[[#This Row],[Costo de Envío]]</f>
        <v>257.10700000000003</v>
      </c>
      <c r="S3617" t="s">
        <v>1966</v>
      </c>
      <c r="T3617" t="s">
        <v>44</v>
      </c>
      <c r="U3617">
        <v>6</v>
      </c>
      <c r="V3617" t="s">
        <v>69</v>
      </c>
      <c r="W3617" t="s">
        <v>32</v>
      </c>
      <c r="X3617" s="2">
        <f>Envios[[#This Row],[Ventas Totales]]-Envios[[#This Row],[Costos Totales]]</f>
        <v>148.79300000000001</v>
      </c>
    </row>
    <row r="3618" spans="1:24" x14ac:dyDescent="0.25">
      <c r="A3618">
        <v>6683</v>
      </c>
      <c r="B3618">
        <v>47527</v>
      </c>
      <c r="C3618" s="1">
        <v>40438</v>
      </c>
      <c r="D3618" s="1">
        <v>40439</v>
      </c>
      <c r="E3618" t="s">
        <v>46</v>
      </c>
      <c r="F3618" t="s">
        <v>28</v>
      </c>
      <c r="G3618">
        <v>131</v>
      </c>
      <c r="H3618" t="s">
        <v>169</v>
      </c>
      <c r="I3618" t="s">
        <v>49</v>
      </c>
      <c r="J3618" t="s">
        <v>36</v>
      </c>
      <c r="K3618" t="s">
        <v>50</v>
      </c>
      <c r="L3618">
        <v>48</v>
      </c>
      <c r="M3618">
        <v>243.98</v>
      </c>
      <c r="N3618">
        <f>Envios[[#This Row],[Cantidad]]*Envios[[#This Row],[Precio por Unidad]]</f>
        <v>11711.039999999999</v>
      </c>
      <c r="O3618" s="2">
        <v>109.79099999999998</v>
      </c>
      <c r="P3618" s="2">
        <f>Envios[[#This Row],[Cantidad]]*Envios[[#This Row],[Costo por Unidad]]</f>
        <v>5269.9679999999989</v>
      </c>
      <c r="Q3618">
        <v>43.32</v>
      </c>
      <c r="R3618" s="2">
        <f>Envios[[#This Row],[Costo Productos]]+Envios[[#This Row],[Costo de Envío]]</f>
        <v>5313.2879999999986</v>
      </c>
      <c r="S3618" t="s">
        <v>1319</v>
      </c>
      <c r="T3618" t="s">
        <v>44</v>
      </c>
      <c r="U3618">
        <v>4</v>
      </c>
      <c r="V3618" t="s">
        <v>73</v>
      </c>
      <c r="W3618" t="s">
        <v>74</v>
      </c>
      <c r="X3618" s="2">
        <f>Envios[[#This Row],[Ventas Totales]]-Envios[[#This Row],[Costos Totales]]</f>
        <v>6397.7520000000004</v>
      </c>
    </row>
    <row r="3619" spans="1:24" x14ac:dyDescent="0.25">
      <c r="A3619">
        <v>5062</v>
      </c>
      <c r="B3619">
        <v>36099</v>
      </c>
      <c r="C3619" s="1">
        <v>40438</v>
      </c>
      <c r="D3619" s="1">
        <v>40443</v>
      </c>
      <c r="E3619" t="s">
        <v>19</v>
      </c>
      <c r="F3619" t="s">
        <v>47</v>
      </c>
      <c r="G3619">
        <v>817</v>
      </c>
      <c r="H3619" t="s">
        <v>532</v>
      </c>
      <c r="I3619" t="s">
        <v>63</v>
      </c>
      <c r="J3619" t="s">
        <v>23</v>
      </c>
      <c r="K3619" t="s">
        <v>85</v>
      </c>
      <c r="L3619">
        <v>32</v>
      </c>
      <c r="M3619">
        <v>2.88</v>
      </c>
      <c r="N3619">
        <f>Envios[[#This Row],[Cantidad]]*Envios[[#This Row],[Precio por Unidad]]</f>
        <v>92.16</v>
      </c>
      <c r="O3619" s="2">
        <v>1.2671999999999999</v>
      </c>
      <c r="P3619" s="2">
        <f>Envios[[#This Row],[Cantidad]]*Envios[[#This Row],[Costo por Unidad]]</f>
        <v>40.550399999999996</v>
      </c>
      <c r="Q3619">
        <v>0.7</v>
      </c>
      <c r="R3619" s="2">
        <f>Envios[[#This Row],[Costo Productos]]+Envios[[#This Row],[Costo de Envío]]</f>
        <v>41.250399999999999</v>
      </c>
      <c r="S3619" t="s">
        <v>238</v>
      </c>
      <c r="T3619" t="s">
        <v>44</v>
      </c>
      <c r="U3619">
        <v>3</v>
      </c>
      <c r="V3619" t="s">
        <v>52</v>
      </c>
      <c r="W3619" t="s">
        <v>53</v>
      </c>
      <c r="X3619" s="2">
        <f>Envios[[#This Row],[Ventas Totales]]-Envios[[#This Row],[Costos Totales]]</f>
        <v>50.909599999999998</v>
      </c>
    </row>
    <row r="3620" spans="1:24" x14ac:dyDescent="0.25">
      <c r="A3620">
        <v>5063</v>
      </c>
      <c r="B3620">
        <v>36099</v>
      </c>
      <c r="C3620" s="1">
        <v>40438</v>
      </c>
      <c r="D3620" s="1">
        <v>40443</v>
      </c>
      <c r="E3620" t="s">
        <v>19</v>
      </c>
      <c r="F3620" t="s">
        <v>47</v>
      </c>
      <c r="G3620">
        <v>818</v>
      </c>
      <c r="H3620" t="s">
        <v>1242</v>
      </c>
      <c r="I3620" t="s">
        <v>42</v>
      </c>
      <c r="J3620" t="s">
        <v>23</v>
      </c>
      <c r="K3620" t="s">
        <v>24</v>
      </c>
      <c r="L3620">
        <v>15</v>
      </c>
      <c r="M3620">
        <v>64.650000000000006</v>
      </c>
      <c r="N3620">
        <f>Envios[[#This Row],[Cantidad]]*Envios[[#This Row],[Precio por Unidad]]</f>
        <v>969.75000000000011</v>
      </c>
      <c r="O3620" s="2">
        <v>12.929999999999998</v>
      </c>
      <c r="P3620" s="2">
        <f>Envios[[#This Row],[Cantidad]]*Envios[[#This Row],[Costo por Unidad]]</f>
        <v>193.94999999999996</v>
      </c>
      <c r="Q3620">
        <v>35</v>
      </c>
      <c r="R3620" s="2">
        <f>Envios[[#This Row],[Costo Productos]]+Envios[[#This Row],[Costo de Envío]]</f>
        <v>228.94999999999996</v>
      </c>
      <c r="S3620" t="s">
        <v>238</v>
      </c>
      <c r="T3620" t="s">
        <v>44</v>
      </c>
      <c r="U3620">
        <v>3</v>
      </c>
      <c r="V3620" t="s">
        <v>52</v>
      </c>
      <c r="W3620" t="s">
        <v>53</v>
      </c>
      <c r="X3620" s="2">
        <f>Envios[[#This Row],[Ventas Totales]]-Envios[[#This Row],[Costos Totales]]</f>
        <v>740.80000000000018</v>
      </c>
    </row>
    <row r="3621" spans="1:24" x14ac:dyDescent="0.25">
      <c r="A3621">
        <v>7104</v>
      </c>
      <c r="B3621">
        <v>50692</v>
      </c>
      <c r="C3621" s="1">
        <v>40438</v>
      </c>
      <c r="D3621" s="1">
        <v>40440</v>
      </c>
      <c r="E3621" t="s">
        <v>19</v>
      </c>
      <c r="F3621" t="s">
        <v>20</v>
      </c>
      <c r="G3621">
        <v>511</v>
      </c>
      <c r="H3621" t="s">
        <v>1397</v>
      </c>
      <c r="I3621" t="s">
        <v>22</v>
      </c>
      <c r="J3621" t="s">
        <v>23</v>
      </c>
      <c r="K3621" t="s">
        <v>76</v>
      </c>
      <c r="L3621">
        <v>28</v>
      </c>
      <c r="M3621">
        <v>10.98</v>
      </c>
      <c r="N3621">
        <f>Envios[[#This Row],[Cantidad]]*Envios[[#This Row],[Precio por Unidad]]</f>
        <v>307.44</v>
      </c>
      <c r="O3621" s="2">
        <v>7.0272000000000006</v>
      </c>
      <c r="P3621" s="2">
        <f>Envios[[#This Row],[Cantidad]]*Envios[[#This Row],[Costo por Unidad]]</f>
        <v>196.76160000000002</v>
      </c>
      <c r="Q3621">
        <v>5.14</v>
      </c>
      <c r="R3621" s="2">
        <f>Envios[[#This Row],[Costo Productos]]+Envios[[#This Row],[Costo de Envío]]</f>
        <v>201.9016</v>
      </c>
      <c r="S3621" t="s">
        <v>1967</v>
      </c>
      <c r="T3621" t="s">
        <v>30</v>
      </c>
      <c r="U3621">
        <v>2</v>
      </c>
      <c r="V3621" t="s">
        <v>45</v>
      </c>
      <c r="W3621" t="s">
        <v>45</v>
      </c>
      <c r="X3621" s="2">
        <f>Envios[[#This Row],[Ventas Totales]]-Envios[[#This Row],[Costos Totales]]</f>
        <v>105.5384</v>
      </c>
    </row>
    <row r="3622" spans="1:24" x14ac:dyDescent="0.25">
      <c r="A3622">
        <v>7105</v>
      </c>
      <c r="B3622">
        <v>50692</v>
      </c>
      <c r="C3622" s="1">
        <v>40438</v>
      </c>
      <c r="D3622" s="1">
        <v>40440</v>
      </c>
      <c r="E3622" t="s">
        <v>46</v>
      </c>
      <c r="F3622" t="s">
        <v>20</v>
      </c>
      <c r="G3622">
        <v>310</v>
      </c>
      <c r="H3622" t="s">
        <v>1343</v>
      </c>
      <c r="I3622" t="s">
        <v>119</v>
      </c>
      <c r="J3622" t="s">
        <v>36</v>
      </c>
      <c r="K3622" t="s">
        <v>120</v>
      </c>
      <c r="L3622">
        <v>47</v>
      </c>
      <c r="M3622">
        <v>124.49</v>
      </c>
      <c r="N3622">
        <f>Envios[[#This Row],[Cantidad]]*Envios[[#This Row],[Precio por Unidad]]</f>
        <v>5851.03</v>
      </c>
      <c r="O3622" s="2">
        <v>46.061299999999996</v>
      </c>
      <c r="P3622" s="2">
        <f>Envios[[#This Row],[Cantidad]]*Envios[[#This Row],[Costo por Unidad]]</f>
        <v>2164.8810999999996</v>
      </c>
      <c r="Q3622">
        <v>51.94</v>
      </c>
      <c r="R3622" s="2">
        <f>Envios[[#This Row],[Costo Productos]]+Envios[[#This Row],[Costo de Envío]]</f>
        <v>2216.8210999999997</v>
      </c>
      <c r="S3622" t="s">
        <v>1967</v>
      </c>
      <c r="T3622" t="s">
        <v>30</v>
      </c>
      <c r="U3622">
        <v>2</v>
      </c>
      <c r="V3622" t="s">
        <v>45</v>
      </c>
      <c r="W3622" t="s">
        <v>45</v>
      </c>
      <c r="X3622" s="2">
        <f>Envios[[#This Row],[Ventas Totales]]-Envios[[#This Row],[Costos Totales]]</f>
        <v>3634.2089000000001</v>
      </c>
    </row>
    <row r="3623" spans="1:24" x14ac:dyDescent="0.25">
      <c r="A3623">
        <v>2147</v>
      </c>
      <c r="B3623">
        <v>15335</v>
      </c>
      <c r="C3623" s="1">
        <v>40438</v>
      </c>
      <c r="D3623" s="1">
        <v>40440</v>
      </c>
      <c r="E3623" t="s">
        <v>19</v>
      </c>
      <c r="F3623" t="s">
        <v>28</v>
      </c>
      <c r="G3623">
        <v>48</v>
      </c>
      <c r="H3623" t="s">
        <v>258</v>
      </c>
      <c r="I3623" t="s">
        <v>35</v>
      </c>
      <c r="J3623" t="s">
        <v>56</v>
      </c>
      <c r="K3623" t="s">
        <v>91</v>
      </c>
      <c r="L3623">
        <v>26</v>
      </c>
      <c r="M3623">
        <v>31.78</v>
      </c>
      <c r="N3623">
        <f>Envios[[#This Row],[Cantidad]]*Envios[[#This Row],[Precio por Unidad]]</f>
        <v>826.28</v>
      </c>
      <c r="O3623" s="2">
        <v>18.432400000000001</v>
      </c>
      <c r="P3623" s="2">
        <f>Envios[[#This Row],[Cantidad]]*Envios[[#This Row],[Costo por Unidad]]</f>
        <v>479.24240000000003</v>
      </c>
      <c r="Q3623">
        <v>1.99</v>
      </c>
      <c r="R3623" s="2">
        <f>Envios[[#This Row],[Costo Productos]]+Envios[[#This Row],[Costo de Envío]]</f>
        <v>481.23240000000004</v>
      </c>
      <c r="S3623" t="s">
        <v>413</v>
      </c>
      <c r="T3623" t="s">
        <v>39</v>
      </c>
      <c r="U3623">
        <v>9</v>
      </c>
      <c r="V3623" t="s">
        <v>31</v>
      </c>
      <c r="W3623" t="s">
        <v>32</v>
      </c>
      <c r="X3623" s="2">
        <f>Envios[[#This Row],[Ventas Totales]]-Envios[[#This Row],[Costos Totales]]</f>
        <v>345.04759999999993</v>
      </c>
    </row>
    <row r="3624" spans="1:24" x14ac:dyDescent="0.25">
      <c r="A3624">
        <v>3333</v>
      </c>
      <c r="B3624">
        <v>23842</v>
      </c>
      <c r="C3624" s="1">
        <v>40438</v>
      </c>
      <c r="D3624" s="1">
        <v>40445</v>
      </c>
      <c r="E3624" t="s">
        <v>19</v>
      </c>
      <c r="F3624" t="s">
        <v>47</v>
      </c>
      <c r="G3624">
        <v>529</v>
      </c>
      <c r="H3624" t="s">
        <v>1086</v>
      </c>
      <c r="I3624" t="s">
        <v>22</v>
      </c>
      <c r="J3624" t="s">
        <v>23</v>
      </c>
      <c r="K3624" t="s">
        <v>64</v>
      </c>
      <c r="L3624">
        <v>20</v>
      </c>
      <c r="M3624">
        <v>6.68</v>
      </c>
      <c r="N3624">
        <f>Envios[[#This Row],[Cantidad]]*Envios[[#This Row],[Precio por Unidad]]</f>
        <v>133.6</v>
      </c>
      <c r="O3624" s="2">
        <v>4.2084000000000001</v>
      </c>
      <c r="P3624" s="2">
        <f>Envios[[#This Row],[Cantidad]]*Envios[[#This Row],[Costo por Unidad]]</f>
        <v>84.168000000000006</v>
      </c>
      <c r="Q3624">
        <v>6.92</v>
      </c>
      <c r="R3624" s="2">
        <f>Envios[[#This Row],[Costo Productos]]+Envios[[#This Row],[Costo de Envío]]</f>
        <v>91.088000000000008</v>
      </c>
      <c r="S3624" t="s">
        <v>1150</v>
      </c>
      <c r="T3624" t="s">
        <v>39</v>
      </c>
      <c r="U3624">
        <v>5</v>
      </c>
      <c r="V3624" t="s">
        <v>87</v>
      </c>
      <c r="W3624" t="s">
        <v>53</v>
      </c>
      <c r="X3624" s="2">
        <f>Envios[[#This Row],[Ventas Totales]]-Envios[[#This Row],[Costos Totales]]</f>
        <v>42.511999999999986</v>
      </c>
    </row>
    <row r="3625" spans="1:24" x14ac:dyDescent="0.25">
      <c r="A3625">
        <v>6895</v>
      </c>
      <c r="B3625">
        <v>49155</v>
      </c>
      <c r="C3625" s="1">
        <v>40439</v>
      </c>
      <c r="D3625" s="1">
        <v>40444</v>
      </c>
      <c r="E3625" t="s">
        <v>19</v>
      </c>
      <c r="F3625" t="s">
        <v>47</v>
      </c>
      <c r="G3625">
        <v>524</v>
      </c>
      <c r="H3625" t="s">
        <v>901</v>
      </c>
      <c r="I3625" t="s">
        <v>22</v>
      </c>
      <c r="J3625" t="s">
        <v>56</v>
      </c>
      <c r="K3625" t="s">
        <v>57</v>
      </c>
      <c r="L3625">
        <v>22</v>
      </c>
      <c r="M3625">
        <v>195.99</v>
      </c>
      <c r="N3625">
        <f>Envios[[#This Row],[Cantidad]]*Envios[[#This Row],[Precio por Unidad]]</f>
        <v>4311.7800000000007</v>
      </c>
      <c r="O3625" s="2">
        <v>78.396000000000015</v>
      </c>
      <c r="P3625" s="2">
        <f>Envios[[#This Row],[Cantidad]]*Envios[[#This Row],[Costo por Unidad]]</f>
        <v>1724.7120000000004</v>
      </c>
      <c r="Q3625">
        <v>8.99</v>
      </c>
      <c r="R3625" s="2">
        <f>Envios[[#This Row],[Costo Productos]]+Envios[[#This Row],[Costo de Envío]]</f>
        <v>1733.7020000000005</v>
      </c>
      <c r="S3625" t="s">
        <v>769</v>
      </c>
      <c r="T3625" t="s">
        <v>26</v>
      </c>
      <c r="U3625">
        <v>6</v>
      </c>
      <c r="V3625" t="s">
        <v>69</v>
      </c>
      <c r="W3625" t="s">
        <v>32</v>
      </c>
      <c r="X3625" s="2">
        <f>Envios[[#This Row],[Ventas Totales]]-Envios[[#This Row],[Costos Totales]]</f>
        <v>2578.0780000000004</v>
      </c>
    </row>
    <row r="3626" spans="1:24" x14ac:dyDescent="0.25">
      <c r="A3626">
        <v>2906</v>
      </c>
      <c r="B3626">
        <v>20966</v>
      </c>
      <c r="C3626" s="1">
        <v>40439</v>
      </c>
      <c r="D3626" s="1">
        <v>40443</v>
      </c>
      <c r="E3626" t="s">
        <v>19</v>
      </c>
      <c r="F3626" t="s">
        <v>47</v>
      </c>
      <c r="G3626">
        <v>911</v>
      </c>
      <c r="H3626" t="s">
        <v>1694</v>
      </c>
      <c r="I3626" t="s">
        <v>63</v>
      </c>
      <c r="J3626" t="s">
        <v>23</v>
      </c>
      <c r="K3626" t="s">
        <v>85</v>
      </c>
      <c r="L3626">
        <v>10</v>
      </c>
      <c r="M3626">
        <v>3.85</v>
      </c>
      <c r="N3626">
        <f>Envios[[#This Row],[Cantidad]]*Envios[[#This Row],[Precio por Unidad]]</f>
        <v>38.5</v>
      </c>
      <c r="O3626" s="2">
        <v>2.1560000000000001</v>
      </c>
      <c r="P3626" s="2">
        <f>Envios[[#This Row],[Cantidad]]*Envios[[#This Row],[Costo por Unidad]]</f>
        <v>21.560000000000002</v>
      </c>
      <c r="Q3626">
        <v>0.7</v>
      </c>
      <c r="R3626" s="2">
        <f>Envios[[#This Row],[Costo Productos]]+Envios[[#This Row],[Costo de Envío]]</f>
        <v>22.26</v>
      </c>
      <c r="S3626" t="s">
        <v>423</v>
      </c>
      <c r="T3626" t="s">
        <v>39</v>
      </c>
      <c r="U3626">
        <v>9</v>
      </c>
      <c r="V3626" t="s">
        <v>31</v>
      </c>
      <c r="W3626" t="s">
        <v>32</v>
      </c>
      <c r="X3626" s="2">
        <f>Envios[[#This Row],[Ventas Totales]]-Envios[[#This Row],[Costos Totales]]</f>
        <v>16.239999999999998</v>
      </c>
    </row>
    <row r="3627" spans="1:24" x14ac:dyDescent="0.25">
      <c r="A3627">
        <v>2907</v>
      </c>
      <c r="B3627">
        <v>20966</v>
      </c>
      <c r="C3627" s="1">
        <v>40439</v>
      </c>
      <c r="D3627" s="1">
        <v>40443</v>
      </c>
      <c r="E3627" t="s">
        <v>19</v>
      </c>
      <c r="F3627" t="s">
        <v>47</v>
      </c>
      <c r="G3627">
        <v>857</v>
      </c>
      <c r="H3627" t="s">
        <v>1682</v>
      </c>
      <c r="I3627" t="s">
        <v>35</v>
      </c>
      <c r="J3627" t="s">
        <v>56</v>
      </c>
      <c r="K3627" t="s">
        <v>91</v>
      </c>
      <c r="L3627">
        <v>35</v>
      </c>
      <c r="M3627">
        <v>22.24</v>
      </c>
      <c r="N3627">
        <f>Envios[[#This Row],[Cantidad]]*Envios[[#This Row],[Precio por Unidad]]</f>
        <v>778.4</v>
      </c>
      <c r="O3627" s="2">
        <v>12.6768</v>
      </c>
      <c r="P3627" s="2">
        <f>Envios[[#This Row],[Cantidad]]*Envios[[#This Row],[Costo por Unidad]]</f>
        <v>443.68799999999999</v>
      </c>
      <c r="Q3627">
        <v>1.99</v>
      </c>
      <c r="R3627" s="2">
        <f>Envios[[#This Row],[Costo Productos]]+Envios[[#This Row],[Costo de Envío]]</f>
        <v>445.678</v>
      </c>
      <c r="S3627" t="s">
        <v>423</v>
      </c>
      <c r="T3627" t="s">
        <v>39</v>
      </c>
      <c r="U3627">
        <v>9</v>
      </c>
      <c r="V3627" t="s">
        <v>31</v>
      </c>
      <c r="W3627" t="s">
        <v>32</v>
      </c>
      <c r="X3627" s="2">
        <f>Envios[[#This Row],[Ventas Totales]]-Envios[[#This Row],[Costos Totales]]</f>
        <v>332.72199999999998</v>
      </c>
    </row>
    <row r="3628" spans="1:24" x14ac:dyDescent="0.25">
      <c r="A3628">
        <v>2908</v>
      </c>
      <c r="B3628">
        <v>20966</v>
      </c>
      <c r="C3628" s="1">
        <v>40439</v>
      </c>
      <c r="D3628" s="1">
        <v>40446</v>
      </c>
      <c r="E3628" t="s">
        <v>19</v>
      </c>
      <c r="F3628" t="s">
        <v>47</v>
      </c>
      <c r="G3628">
        <v>338</v>
      </c>
      <c r="H3628" t="s">
        <v>1968</v>
      </c>
      <c r="I3628" t="s">
        <v>22</v>
      </c>
      <c r="J3628" t="s">
        <v>36</v>
      </c>
      <c r="K3628" t="s">
        <v>37</v>
      </c>
      <c r="L3628">
        <v>22</v>
      </c>
      <c r="M3628">
        <v>54.74</v>
      </c>
      <c r="N3628">
        <f>Envios[[#This Row],[Cantidad]]*Envios[[#This Row],[Precio por Unidad]]</f>
        <v>1204.28</v>
      </c>
      <c r="O3628" s="2">
        <v>25.180399999999999</v>
      </c>
      <c r="P3628" s="2">
        <f>Envios[[#This Row],[Cantidad]]*Envios[[#This Row],[Costo por Unidad]]</f>
        <v>553.96879999999999</v>
      </c>
      <c r="Q3628">
        <v>14.83</v>
      </c>
      <c r="R3628" s="2">
        <f>Envios[[#This Row],[Costo Productos]]+Envios[[#This Row],[Costo de Envío]]</f>
        <v>568.79880000000003</v>
      </c>
      <c r="S3628" t="s">
        <v>423</v>
      </c>
      <c r="T3628" t="s">
        <v>39</v>
      </c>
      <c r="U3628">
        <v>9</v>
      </c>
      <c r="V3628" t="s">
        <v>31</v>
      </c>
      <c r="W3628" t="s">
        <v>32</v>
      </c>
      <c r="X3628" s="2">
        <f>Envios[[#This Row],[Ventas Totales]]-Envios[[#This Row],[Costos Totales]]</f>
        <v>635.48119999999994</v>
      </c>
    </row>
    <row r="3629" spans="1:24" x14ac:dyDescent="0.25">
      <c r="A3629">
        <v>2932</v>
      </c>
      <c r="B3629">
        <v>21249</v>
      </c>
      <c r="C3629" s="1">
        <v>40440</v>
      </c>
      <c r="D3629" s="1">
        <v>40442</v>
      </c>
      <c r="E3629" t="s">
        <v>19</v>
      </c>
      <c r="F3629" t="s">
        <v>47</v>
      </c>
      <c r="G3629">
        <v>774</v>
      </c>
      <c r="H3629" t="s">
        <v>889</v>
      </c>
      <c r="I3629" t="s">
        <v>22</v>
      </c>
      <c r="J3629" t="s">
        <v>23</v>
      </c>
      <c r="K3629" t="s">
        <v>67</v>
      </c>
      <c r="L3629">
        <v>22</v>
      </c>
      <c r="M3629">
        <v>48.58</v>
      </c>
      <c r="N3629">
        <f>Envios[[#This Row],[Cantidad]]*Envios[[#This Row],[Precio por Unidad]]</f>
        <v>1068.76</v>
      </c>
      <c r="O3629" s="2">
        <v>21.375199999999996</v>
      </c>
      <c r="P3629" s="2">
        <f>Envios[[#This Row],[Cantidad]]*Envios[[#This Row],[Costo por Unidad]]</f>
        <v>470.25439999999992</v>
      </c>
      <c r="Q3629">
        <v>3.99</v>
      </c>
      <c r="R3629" s="2">
        <f>Envios[[#This Row],[Costo Productos]]+Envios[[#This Row],[Costo de Envío]]</f>
        <v>474.24439999999993</v>
      </c>
      <c r="S3629" t="s">
        <v>1344</v>
      </c>
      <c r="T3629" t="s">
        <v>26</v>
      </c>
      <c r="U3629">
        <v>2</v>
      </c>
      <c r="V3629" t="s">
        <v>45</v>
      </c>
      <c r="W3629" t="s">
        <v>45</v>
      </c>
      <c r="X3629" s="2">
        <f>Envios[[#This Row],[Ventas Totales]]-Envios[[#This Row],[Costos Totales]]</f>
        <v>594.51560000000006</v>
      </c>
    </row>
    <row r="3630" spans="1:24" x14ac:dyDescent="0.25">
      <c r="A3630">
        <v>2933</v>
      </c>
      <c r="B3630">
        <v>21249</v>
      </c>
      <c r="C3630" s="1">
        <v>40440</v>
      </c>
      <c r="D3630" s="1">
        <v>40442</v>
      </c>
      <c r="E3630" t="s">
        <v>19</v>
      </c>
      <c r="F3630" t="s">
        <v>47</v>
      </c>
      <c r="G3630">
        <v>790</v>
      </c>
      <c r="H3630" t="s">
        <v>770</v>
      </c>
      <c r="I3630" t="s">
        <v>22</v>
      </c>
      <c r="J3630" t="s">
        <v>56</v>
      </c>
      <c r="K3630" t="s">
        <v>57</v>
      </c>
      <c r="L3630">
        <v>7</v>
      </c>
      <c r="M3630">
        <v>205.99</v>
      </c>
      <c r="N3630">
        <f>Envios[[#This Row],[Cantidad]]*Envios[[#This Row],[Precio por Unidad]]</f>
        <v>1441.93</v>
      </c>
      <c r="O3630" s="2">
        <v>82.396000000000015</v>
      </c>
      <c r="P3630" s="2">
        <f>Envios[[#This Row],[Cantidad]]*Envios[[#This Row],[Costo por Unidad]]</f>
        <v>576.77200000000016</v>
      </c>
      <c r="Q3630">
        <v>8.99</v>
      </c>
      <c r="R3630" s="2">
        <f>Envios[[#This Row],[Costo Productos]]+Envios[[#This Row],[Costo de Envío]]</f>
        <v>585.76200000000017</v>
      </c>
      <c r="S3630" t="s">
        <v>1344</v>
      </c>
      <c r="T3630" t="s">
        <v>26</v>
      </c>
      <c r="U3630">
        <v>2</v>
      </c>
      <c r="V3630" t="s">
        <v>45</v>
      </c>
      <c r="W3630" t="s">
        <v>45</v>
      </c>
      <c r="X3630" s="2">
        <f>Envios[[#This Row],[Ventas Totales]]-Envios[[#This Row],[Costos Totales]]</f>
        <v>856.16799999999989</v>
      </c>
    </row>
    <row r="3631" spans="1:24" x14ac:dyDescent="0.25">
      <c r="A3631">
        <v>7469</v>
      </c>
      <c r="B3631">
        <v>53314</v>
      </c>
      <c r="C3631" s="1">
        <v>40440</v>
      </c>
      <c r="D3631" s="1">
        <v>40440</v>
      </c>
      <c r="E3631" t="s">
        <v>19</v>
      </c>
      <c r="F3631" t="s">
        <v>20</v>
      </c>
      <c r="G3631">
        <v>622</v>
      </c>
      <c r="H3631" t="s">
        <v>844</v>
      </c>
      <c r="I3631" t="s">
        <v>22</v>
      </c>
      <c r="J3631" t="s">
        <v>36</v>
      </c>
      <c r="K3631" t="s">
        <v>37</v>
      </c>
      <c r="L3631">
        <v>33</v>
      </c>
      <c r="M3631">
        <v>78.69</v>
      </c>
      <c r="N3631">
        <f>Envios[[#This Row],[Cantidad]]*Envios[[#This Row],[Precio por Unidad]]</f>
        <v>2596.77</v>
      </c>
      <c r="O3631" s="2">
        <v>44.853300000000004</v>
      </c>
      <c r="P3631" s="2">
        <f>Envios[[#This Row],[Cantidad]]*Envios[[#This Row],[Costo por Unidad]]</f>
        <v>1480.1589000000001</v>
      </c>
      <c r="Q3631">
        <v>19.989999999999998</v>
      </c>
      <c r="R3631" s="2">
        <f>Envios[[#This Row],[Costo Productos]]+Envios[[#This Row],[Costo de Envío]]</f>
        <v>1500.1489000000001</v>
      </c>
      <c r="S3631" t="s">
        <v>634</v>
      </c>
      <c r="T3631" t="s">
        <v>44</v>
      </c>
      <c r="U3631">
        <v>1</v>
      </c>
      <c r="V3631" t="s">
        <v>27</v>
      </c>
      <c r="W3631" t="s">
        <v>27</v>
      </c>
      <c r="X3631" s="2">
        <f>Envios[[#This Row],[Ventas Totales]]-Envios[[#This Row],[Costos Totales]]</f>
        <v>1096.6210999999998</v>
      </c>
    </row>
    <row r="3632" spans="1:24" x14ac:dyDescent="0.25">
      <c r="A3632">
        <v>7470</v>
      </c>
      <c r="B3632">
        <v>53314</v>
      </c>
      <c r="C3632" s="1">
        <v>40440</v>
      </c>
      <c r="D3632" s="1">
        <v>40442</v>
      </c>
      <c r="E3632" t="s">
        <v>46</v>
      </c>
      <c r="F3632" t="s">
        <v>20</v>
      </c>
      <c r="G3632">
        <v>732</v>
      </c>
      <c r="H3632" t="s">
        <v>1204</v>
      </c>
      <c r="I3632" t="s">
        <v>119</v>
      </c>
      <c r="J3632" t="s">
        <v>36</v>
      </c>
      <c r="K3632" t="s">
        <v>120</v>
      </c>
      <c r="L3632">
        <v>15</v>
      </c>
      <c r="M3632">
        <v>145.97999999999999</v>
      </c>
      <c r="N3632">
        <f>Envios[[#This Row],[Cantidad]]*Envios[[#This Row],[Precio por Unidad]]</f>
        <v>2189.6999999999998</v>
      </c>
      <c r="O3632" s="2">
        <v>45.253800000000005</v>
      </c>
      <c r="P3632" s="2">
        <f>Envios[[#This Row],[Cantidad]]*Envios[[#This Row],[Costo por Unidad]]</f>
        <v>678.80700000000013</v>
      </c>
      <c r="Q3632">
        <v>51.92</v>
      </c>
      <c r="R3632" s="2">
        <f>Envios[[#This Row],[Costo Productos]]+Envios[[#This Row],[Costo de Envío]]</f>
        <v>730.72700000000009</v>
      </c>
      <c r="S3632" t="s">
        <v>634</v>
      </c>
      <c r="T3632" t="s">
        <v>44</v>
      </c>
      <c r="U3632">
        <v>1</v>
      </c>
      <c r="V3632" t="s">
        <v>27</v>
      </c>
      <c r="W3632" t="s">
        <v>27</v>
      </c>
      <c r="X3632" s="2">
        <f>Envios[[#This Row],[Ventas Totales]]-Envios[[#This Row],[Costos Totales]]</f>
        <v>1458.9729999999997</v>
      </c>
    </row>
    <row r="3633" spans="1:24" x14ac:dyDescent="0.25">
      <c r="A3633">
        <v>2509</v>
      </c>
      <c r="B3633">
        <v>18215</v>
      </c>
      <c r="C3633" s="1">
        <v>40440</v>
      </c>
      <c r="D3633" s="1">
        <v>40441</v>
      </c>
      <c r="E3633" t="s">
        <v>19</v>
      </c>
      <c r="F3633" t="s">
        <v>28</v>
      </c>
      <c r="G3633">
        <v>1282</v>
      </c>
      <c r="H3633" t="s">
        <v>1969</v>
      </c>
      <c r="I3633" t="s">
        <v>22</v>
      </c>
      <c r="J3633" t="s">
        <v>56</v>
      </c>
      <c r="K3633" t="s">
        <v>91</v>
      </c>
      <c r="L3633">
        <v>29</v>
      </c>
      <c r="M3633">
        <v>34.99</v>
      </c>
      <c r="N3633">
        <f>Envios[[#This Row],[Cantidad]]*Envios[[#This Row],[Precio por Unidad]]</f>
        <v>1014.71</v>
      </c>
      <c r="O3633" s="2">
        <v>17.844900000000003</v>
      </c>
      <c r="P3633" s="2">
        <f>Envios[[#This Row],[Cantidad]]*Envios[[#This Row],[Costo por Unidad]]</f>
        <v>517.50210000000004</v>
      </c>
      <c r="Q3633">
        <v>5.5</v>
      </c>
      <c r="R3633" s="2">
        <f>Envios[[#This Row],[Costo Productos]]+Envios[[#This Row],[Costo de Envío]]</f>
        <v>523.00210000000004</v>
      </c>
      <c r="S3633" t="s">
        <v>437</v>
      </c>
      <c r="T3633" t="s">
        <v>44</v>
      </c>
      <c r="U3633">
        <v>3</v>
      </c>
      <c r="V3633" t="s">
        <v>52</v>
      </c>
      <c r="W3633" t="s">
        <v>53</v>
      </c>
      <c r="X3633" s="2">
        <f>Envios[[#This Row],[Ventas Totales]]-Envios[[#This Row],[Costos Totales]]</f>
        <v>491.7079</v>
      </c>
    </row>
    <row r="3634" spans="1:24" x14ac:dyDescent="0.25">
      <c r="A3634">
        <v>656</v>
      </c>
      <c r="B3634">
        <v>4612</v>
      </c>
      <c r="C3634" s="1">
        <v>40440</v>
      </c>
      <c r="D3634" s="1">
        <v>40442</v>
      </c>
      <c r="E3634" t="s">
        <v>19</v>
      </c>
      <c r="F3634" t="s">
        <v>28</v>
      </c>
      <c r="G3634">
        <v>44</v>
      </c>
      <c r="H3634" t="s">
        <v>242</v>
      </c>
      <c r="I3634" t="s">
        <v>42</v>
      </c>
      <c r="J3634" t="s">
        <v>23</v>
      </c>
      <c r="K3634" t="s">
        <v>67</v>
      </c>
      <c r="L3634">
        <v>9</v>
      </c>
      <c r="M3634">
        <v>4.4800000000000004</v>
      </c>
      <c r="N3634">
        <f>Envios[[#This Row],[Cantidad]]*Envios[[#This Row],[Precio por Unidad]]</f>
        <v>40.320000000000007</v>
      </c>
      <c r="O3634" s="2">
        <v>1.7920000000000003</v>
      </c>
      <c r="P3634" s="2">
        <f>Envios[[#This Row],[Cantidad]]*Envios[[#This Row],[Costo por Unidad]]</f>
        <v>16.128000000000004</v>
      </c>
      <c r="Q3634">
        <v>49</v>
      </c>
      <c r="R3634" s="2">
        <f>Envios[[#This Row],[Costo Productos]]+Envios[[#This Row],[Costo de Envío]]</f>
        <v>65.128</v>
      </c>
      <c r="S3634" t="s">
        <v>419</v>
      </c>
      <c r="T3634" t="s">
        <v>30</v>
      </c>
      <c r="U3634">
        <v>12</v>
      </c>
      <c r="V3634" t="s">
        <v>260</v>
      </c>
      <c r="W3634" t="s">
        <v>260</v>
      </c>
      <c r="X3634" s="2">
        <f>Envios[[#This Row],[Ventas Totales]]-Envios[[#This Row],[Costos Totales]]</f>
        <v>-24.807999999999993</v>
      </c>
    </row>
    <row r="3635" spans="1:24" x14ac:dyDescent="0.25">
      <c r="A3635">
        <v>1084</v>
      </c>
      <c r="B3635">
        <v>8000</v>
      </c>
      <c r="C3635" s="1">
        <v>40440</v>
      </c>
      <c r="D3635" s="1">
        <v>40442</v>
      </c>
      <c r="E3635" t="s">
        <v>19</v>
      </c>
      <c r="F3635" t="s">
        <v>47</v>
      </c>
      <c r="G3635">
        <v>321</v>
      </c>
      <c r="H3635" t="s">
        <v>858</v>
      </c>
      <c r="I3635" t="s">
        <v>22</v>
      </c>
      <c r="J3635" t="s">
        <v>23</v>
      </c>
      <c r="K3635" t="s">
        <v>76</v>
      </c>
      <c r="L3635">
        <v>10</v>
      </c>
      <c r="M3635">
        <v>15.01</v>
      </c>
      <c r="N3635">
        <f>Envios[[#This Row],[Cantidad]]*Envios[[#This Row],[Precio por Unidad]]</f>
        <v>150.1</v>
      </c>
      <c r="O3635" s="2">
        <v>9.1561000000000003</v>
      </c>
      <c r="P3635" s="2">
        <f>Envios[[#This Row],[Cantidad]]*Envios[[#This Row],[Costo por Unidad]]</f>
        <v>91.561000000000007</v>
      </c>
      <c r="Q3635">
        <v>8.4</v>
      </c>
      <c r="R3635" s="2">
        <f>Envios[[#This Row],[Costo Productos]]+Envios[[#This Row],[Costo de Envío]]</f>
        <v>99.961000000000013</v>
      </c>
      <c r="S3635" t="s">
        <v>1501</v>
      </c>
      <c r="T3635" t="s">
        <v>26</v>
      </c>
      <c r="U3635">
        <v>2</v>
      </c>
      <c r="V3635" t="s">
        <v>45</v>
      </c>
      <c r="W3635" t="s">
        <v>45</v>
      </c>
      <c r="X3635" s="2">
        <f>Envios[[#This Row],[Ventas Totales]]-Envios[[#This Row],[Costos Totales]]</f>
        <v>50.138999999999982</v>
      </c>
    </row>
    <row r="3636" spans="1:24" x14ac:dyDescent="0.25">
      <c r="A3636">
        <v>1085</v>
      </c>
      <c r="B3636">
        <v>8000</v>
      </c>
      <c r="C3636" s="1">
        <v>40440</v>
      </c>
      <c r="D3636" s="1">
        <v>40442</v>
      </c>
      <c r="E3636" t="s">
        <v>19</v>
      </c>
      <c r="F3636" t="s">
        <v>47</v>
      </c>
      <c r="G3636">
        <v>1162</v>
      </c>
      <c r="H3636" t="s">
        <v>1970</v>
      </c>
      <c r="I3636" t="s">
        <v>22</v>
      </c>
      <c r="J3636" t="s">
        <v>23</v>
      </c>
      <c r="K3636" t="s">
        <v>76</v>
      </c>
      <c r="L3636">
        <v>1</v>
      </c>
      <c r="M3636">
        <v>4.82</v>
      </c>
      <c r="N3636">
        <f>Envios[[#This Row],[Cantidad]]*Envios[[#This Row],[Precio por Unidad]]</f>
        <v>4.82</v>
      </c>
      <c r="O3636" s="2">
        <v>2.9401999999999999</v>
      </c>
      <c r="P3636" s="2">
        <f>Envios[[#This Row],[Cantidad]]*Envios[[#This Row],[Costo por Unidad]]</f>
        <v>2.9401999999999999</v>
      </c>
      <c r="Q3636">
        <v>5.24</v>
      </c>
      <c r="R3636" s="2">
        <f>Envios[[#This Row],[Costo Productos]]+Envios[[#This Row],[Costo de Envío]]</f>
        <v>8.1801999999999992</v>
      </c>
      <c r="S3636" t="s">
        <v>1501</v>
      </c>
      <c r="T3636" t="s">
        <v>26</v>
      </c>
      <c r="U3636">
        <v>2</v>
      </c>
      <c r="V3636" t="s">
        <v>45</v>
      </c>
      <c r="W3636" t="s">
        <v>45</v>
      </c>
      <c r="X3636" s="2">
        <f>Envios[[#This Row],[Ventas Totales]]-Envios[[#This Row],[Costos Totales]]</f>
        <v>-3.360199999999999</v>
      </c>
    </row>
    <row r="3637" spans="1:24" x14ac:dyDescent="0.25">
      <c r="A3637">
        <v>6447</v>
      </c>
      <c r="B3637">
        <v>45863</v>
      </c>
      <c r="C3637" s="1">
        <v>40440</v>
      </c>
      <c r="D3637" s="1">
        <v>40444</v>
      </c>
      <c r="E3637" t="s">
        <v>33</v>
      </c>
      <c r="F3637" t="s">
        <v>47</v>
      </c>
      <c r="G3637">
        <v>472</v>
      </c>
      <c r="H3637" t="s">
        <v>1449</v>
      </c>
      <c r="I3637" t="s">
        <v>22</v>
      </c>
      <c r="J3637" t="s">
        <v>56</v>
      </c>
      <c r="K3637" t="s">
        <v>57</v>
      </c>
      <c r="L3637">
        <v>5</v>
      </c>
      <c r="M3637">
        <v>195.99</v>
      </c>
      <c r="N3637">
        <f>Envios[[#This Row],[Cantidad]]*Envios[[#This Row],[Precio por Unidad]]</f>
        <v>979.95</v>
      </c>
      <c r="O3637" s="2">
        <v>78.396000000000015</v>
      </c>
      <c r="P3637" s="2">
        <f>Envios[[#This Row],[Cantidad]]*Envios[[#This Row],[Costo por Unidad]]</f>
        <v>391.98000000000008</v>
      </c>
      <c r="Q3637">
        <v>4.2</v>
      </c>
      <c r="R3637" s="2">
        <f>Envios[[#This Row],[Costo Productos]]+Envios[[#This Row],[Costo de Envío]]</f>
        <v>396.18000000000006</v>
      </c>
      <c r="S3637" t="s">
        <v>117</v>
      </c>
      <c r="T3637" t="s">
        <v>44</v>
      </c>
      <c r="U3637">
        <v>7</v>
      </c>
      <c r="V3637" t="s">
        <v>81</v>
      </c>
      <c r="W3637" t="s">
        <v>74</v>
      </c>
      <c r="X3637" s="2">
        <f>Envios[[#This Row],[Ventas Totales]]-Envios[[#This Row],[Costos Totales]]</f>
        <v>583.77</v>
      </c>
    </row>
    <row r="3638" spans="1:24" x14ac:dyDescent="0.25">
      <c r="A3638">
        <v>62</v>
      </c>
      <c r="B3638">
        <v>358</v>
      </c>
      <c r="C3638" s="1">
        <v>40440</v>
      </c>
      <c r="D3638" s="1">
        <v>40442</v>
      </c>
      <c r="E3638" t="s">
        <v>46</v>
      </c>
      <c r="F3638" t="s">
        <v>20</v>
      </c>
      <c r="G3638">
        <v>134</v>
      </c>
      <c r="H3638" t="s">
        <v>1971</v>
      </c>
      <c r="I3638" t="s">
        <v>119</v>
      </c>
      <c r="J3638" t="s">
        <v>36</v>
      </c>
      <c r="K3638" t="s">
        <v>204</v>
      </c>
      <c r="L3638">
        <v>33</v>
      </c>
      <c r="M3638">
        <v>48.58</v>
      </c>
      <c r="N3638">
        <f>Envios[[#This Row],[Cantidad]]*Envios[[#This Row],[Precio por Unidad]]</f>
        <v>1603.1399999999999</v>
      </c>
      <c r="O3638" s="2">
        <v>15.059800000000003</v>
      </c>
      <c r="P3638" s="2">
        <f>Envios[[#This Row],[Cantidad]]*Envios[[#This Row],[Costo por Unidad]]</f>
        <v>496.97340000000008</v>
      </c>
      <c r="Q3638">
        <v>54.11</v>
      </c>
      <c r="R3638" s="2">
        <f>Envios[[#This Row],[Costo Productos]]+Envios[[#This Row],[Costo de Envío]]</f>
        <v>551.0834000000001</v>
      </c>
      <c r="S3638" t="s">
        <v>755</v>
      </c>
      <c r="T3638" t="s">
        <v>30</v>
      </c>
      <c r="U3638">
        <v>5</v>
      </c>
      <c r="V3638" t="s">
        <v>87</v>
      </c>
      <c r="W3638" t="s">
        <v>53</v>
      </c>
      <c r="X3638" s="2">
        <f>Envios[[#This Row],[Ventas Totales]]-Envios[[#This Row],[Costos Totales]]</f>
        <v>1052.0565999999999</v>
      </c>
    </row>
    <row r="3639" spans="1:24" x14ac:dyDescent="0.25">
      <c r="A3639">
        <v>63</v>
      </c>
      <c r="B3639">
        <v>358</v>
      </c>
      <c r="C3639" s="1">
        <v>40440</v>
      </c>
      <c r="D3639" s="1">
        <v>40440</v>
      </c>
      <c r="E3639" t="s">
        <v>19</v>
      </c>
      <c r="F3639" t="s">
        <v>20</v>
      </c>
      <c r="G3639">
        <v>65</v>
      </c>
      <c r="H3639" t="s">
        <v>314</v>
      </c>
      <c r="I3639" t="s">
        <v>35</v>
      </c>
      <c r="J3639" t="s">
        <v>56</v>
      </c>
      <c r="K3639" t="s">
        <v>91</v>
      </c>
      <c r="L3639">
        <v>33</v>
      </c>
      <c r="M3639">
        <v>39.479999999999997</v>
      </c>
      <c r="N3639">
        <f>Envios[[#This Row],[Cantidad]]*Envios[[#This Row],[Precio por Unidad]]</f>
        <v>1302.8399999999999</v>
      </c>
      <c r="O3639" s="2">
        <v>18.160799999999998</v>
      </c>
      <c r="P3639" s="2">
        <f>Envios[[#This Row],[Cantidad]]*Envios[[#This Row],[Costo por Unidad]]</f>
        <v>599.30639999999994</v>
      </c>
      <c r="Q3639">
        <v>1.99</v>
      </c>
      <c r="R3639" s="2">
        <f>Envios[[#This Row],[Costo Productos]]+Envios[[#This Row],[Costo de Envío]]</f>
        <v>601.29639999999995</v>
      </c>
      <c r="S3639" t="s">
        <v>755</v>
      </c>
      <c r="T3639" t="s">
        <v>30</v>
      </c>
      <c r="U3639">
        <v>5</v>
      </c>
      <c r="V3639" t="s">
        <v>87</v>
      </c>
      <c r="W3639" t="s">
        <v>53</v>
      </c>
      <c r="X3639" s="2">
        <f>Envios[[#This Row],[Ventas Totales]]-Envios[[#This Row],[Costos Totales]]</f>
        <v>701.54359999999997</v>
      </c>
    </row>
    <row r="3640" spans="1:24" x14ac:dyDescent="0.25">
      <c r="A3640">
        <v>7779</v>
      </c>
      <c r="B3640">
        <v>55654</v>
      </c>
      <c r="C3640" s="1">
        <v>40440</v>
      </c>
      <c r="D3640" s="1">
        <v>40442</v>
      </c>
      <c r="E3640" t="s">
        <v>19</v>
      </c>
      <c r="F3640" t="s">
        <v>20</v>
      </c>
      <c r="G3640">
        <v>721</v>
      </c>
      <c r="H3640" t="s">
        <v>1125</v>
      </c>
      <c r="I3640" t="s">
        <v>35</v>
      </c>
      <c r="J3640" t="s">
        <v>36</v>
      </c>
      <c r="K3640" t="s">
        <v>37</v>
      </c>
      <c r="L3640">
        <v>2</v>
      </c>
      <c r="M3640">
        <v>6.98</v>
      </c>
      <c r="N3640">
        <f>Envios[[#This Row],[Cantidad]]*Envios[[#This Row],[Precio por Unidad]]</f>
        <v>13.96</v>
      </c>
      <c r="O3640" s="2">
        <v>4.3974000000000002</v>
      </c>
      <c r="P3640" s="2">
        <f>Envios[[#This Row],[Cantidad]]*Envios[[#This Row],[Costo por Unidad]]</f>
        <v>8.7948000000000004</v>
      </c>
      <c r="Q3640">
        <v>2.83</v>
      </c>
      <c r="R3640" s="2">
        <f>Envios[[#This Row],[Costo Productos]]+Envios[[#This Row],[Costo de Envío]]</f>
        <v>11.6248</v>
      </c>
      <c r="S3640" t="s">
        <v>1972</v>
      </c>
      <c r="T3640" t="s">
        <v>44</v>
      </c>
      <c r="U3640">
        <v>6</v>
      </c>
      <c r="V3640" t="s">
        <v>69</v>
      </c>
      <c r="W3640" t="s">
        <v>32</v>
      </c>
      <c r="X3640" s="2">
        <f>Envios[[#This Row],[Ventas Totales]]-Envios[[#This Row],[Costos Totales]]</f>
        <v>2.3352000000000004</v>
      </c>
    </row>
    <row r="3641" spans="1:24" x14ac:dyDescent="0.25">
      <c r="A3641">
        <v>3340</v>
      </c>
      <c r="B3641">
        <v>23906</v>
      </c>
      <c r="C3641" s="1">
        <v>40441</v>
      </c>
      <c r="D3641" s="1">
        <v>40442</v>
      </c>
      <c r="E3641" t="s">
        <v>33</v>
      </c>
      <c r="F3641" t="s">
        <v>60</v>
      </c>
      <c r="G3641">
        <v>865</v>
      </c>
      <c r="H3641" t="s">
        <v>1739</v>
      </c>
      <c r="I3641" t="s">
        <v>22</v>
      </c>
      <c r="J3641" t="s">
        <v>23</v>
      </c>
      <c r="K3641" t="s">
        <v>67</v>
      </c>
      <c r="L3641">
        <v>37</v>
      </c>
      <c r="M3641">
        <v>8.67</v>
      </c>
      <c r="N3641">
        <f>Envios[[#This Row],[Cantidad]]*Envios[[#This Row],[Precio por Unidad]]</f>
        <v>320.79000000000002</v>
      </c>
      <c r="O3641" s="2">
        <v>3.6414000000000004</v>
      </c>
      <c r="P3641" s="2">
        <f>Envios[[#This Row],[Cantidad]]*Envios[[#This Row],[Costo por Unidad]]</f>
        <v>134.73180000000002</v>
      </c>
      <c r="Q3641">
        <v>3.5</v>
      </c>
      <c r="R3641" s="2">
        <f>Envios[[#This Row],[Costo Productos]]+Envios[[#This Row],[Costo de Envío]]</f>
        <v>138.23180000000002</v>
      </c>
      <c r="S3641" t="s">
        <v>1808</v>
      </c>
      <c r="T3641" t="s">
        <v>30</v>
      </c>
      <c r="U3641">
        <v>5</v>
      </c>
      <c r="V3641" t="s">
        <v>87</v>
      </c>
      <c r="W3641" t="s">
        <v>53</v>
      </c>
      <c r="X3641" s="2">
        <f>Envios[[#This Row],[Ventas Totales]]-Envios[[#This Row],[Costos Totales]]</f>
        <v>182.5582</v>
      </c>
    </row>
    <row r="3642" spans="1:24" x14ac:dyDescent="0.25">
      <c r="A3642">
        <v>6570</v>
      </c>
      <c r="B3642">
        <v>46725</v>
      </c>
      <c r="C3642" s="1">
        <v>40441</v>
      </c>
      <c r="D3642" s="1">
        <v>40443</v>
      </c>
      <c r="E3642" t="s">
        <v>19</v>
      </c>
      <c r="F3642" t="s">
        <v>40</v>
      </c>
      <c r="G3642">
        <v>290</v>
      </c>
      <c r="H3642" t="s">
        <v>810</v>
      </c>
      <c r="I3642" t="s">
        <v>63</v>
      </c>
      <c r="J3642" t="s">
        <v>23</v>
      </c>
      <c r="K3642" t="s">
        <v>85</v>
      </c>
      <c r="L3642">
        <v>13</v>
      </c>
      <c r="M3642">
        <v>5.84</v>
      </c>
      <c r="N3642">
        <f>Envios[[#This Row],[Cantidad]]*Envios[[#This Row],[Precio por Unidad]]</f>
        <v>75.92</v>
      </c>
      <c r="O3642" s="2">
        <v>2.6279999999999997</v>
      </c>
      <c r="P3642" s="2">
        <f>Envios[[#This Row],[Cantidad]]*Envios[[#This Row],[Costo por Unidad]]</f>
        <v>34.163999999999994</v>
      </c>
      <c r="Q3642">
        <v>1.2</v>
      </c>
      <c r="R3642" s="2">
        <f>Envios[[#This Row],[Costo Productos]]+Envios[[#This Row],[Costo de Envío]]</f>
        <v>35.363999999999997</v>
      </c>
      <c r="S3642" t="s">
        <v>734</v>
      </c>
      <c r="T3642" t="s">
        <v>39</v>
      </c>
      <c r="U3642">
        <v>2</v>
      </c>
      <c r="V3642" t="s">
        <v>45</v>
      </c>
      <c r="W3642" t="s">
        <v>45</v>
      </c>
      <c r="X3642" s="2">
        <f>Envios[[#This Row],[Ventas Totales]]-Envios[[#This Row],[Costos Totales]]</f>
        <v>40.556000000000004</v>
      </c>
    </row>
    <row r="3643" spans="1:24" x14ac:dyDescent="0.25">
      <c r="A3643">
        <v>6571</v>
      </c>
      <c r="B3643">
        <v>46725</v>
      </c>
      <c r="C3643" s="1">
        <v>40441</v>
      </c>
      <c r="D3643" s="1">
        <v>40442</v>
      </c>
      <c r="E3643" t="s">
        <v>19</v>
      </c>
      <c r="F3643" t="s">
        <v>40</v>
      </c>
      <c r="G3643">
        <v>628</v>
      </c>
      <c r="H3643" t="s">
        <v>1603</v>
      </c>
      <c r="I3643" t="s">
        <v>22</v>
      </c>
      <c r="J3643" t="s">
        <v>23</v>
      </c>
      <c r="K3643" t="s">
        <v>24</v>
      </c>
      <c r="L3643">
        <v>8</v>
      </c>
      <c r="M3643">
        <v>16.91</v>
      </c>
      <c r="N3643">
        <f>Envios[[#This Row],[Cantidad]]*Envios[[#This Row],[Precio por Unidad]]</f>
        <v>135.28</v>
      </c>
      <c r="O3643" s="2">
        <v>7.1022000000000007</v>
      </c>
      <c r="P3643" s="2">
        <f>Envios[[#This Row],[Cantidad]]*Envios[[#This Row],[Costo por Unidad]]</f>
        <v>56.817600000000006</v>
      </c>
      <c r="Q3643">
        <v>6.25</v>
      </c>
      <c r="R3643" s="2">
        <f>Envios[[#This Row],[Costo Productos]]+Envios[[#This Row],[Costo de Envío]]</f>
        <v>63.067600000000006</v>
      </c>
      <c r="S3643" t="s">
        <v>734</v>
      </c>
      <c r="T3643" t="s">
        <v>39</v>
      </c>
      <c r="U3643">
        <v>2</v>
      </c>
      <c r="V3643" t="s">
        <v>45</v>
      </c>
      <c r="W3643" t="s">
        <v>45</v>
      </c>
      <c r="X3643" s="2">
        <f>Envios[[#This Row],[Ventas Totales]]-Envios[[#This Row],[Costos Totales]]</f>
        <v>72.212400000000002</v>
      </c>
    </row>
    <row r="3644" spans="1:24" x14ac:dyDescent="0.25">
      <c r="A3644">
        <v>3883</v>
      </c>
      <c r="B3644">
        <v>27745</v>
      </c>
      <c r="C3644" s="1">
        <v>40441</v>
      </c>
      <c r="D3644" s="1">
        <v>40445</v>
      </c>
      <c r="E3644" t="s">
        <v>46</v>
      </c>
      <c r="F3644" t="s">
        <v>47</v>
      </c>
      <c r="G3644">
        <v>848</v>
      </c>
      <c r="H3644" t="s">
        <v>740</v>
      </c>
      <c r="I3644" t="s">
        <v>119</v>
      </c>
      <c r="J3644" t="s">
        <v>36</v>
      </c>
      <c r="K3644" t="s">
        <v>120</v>
      </c>
      <c r="L3644">
        <v>41</v>
      </c>
      <c r="M3644">
        <v>146.05000000000001</v>
      </c>
      <c r="N3644">
        <f>Envios[[#This Row],[Cantidad]]*Envios[[#This Row],[Precio por Unidad]]</f>
        <v>5988.05</v>
      </c>
      <c r="O3644" s="2">
        <v>42.354500000000009</v>
      </c>
      <c r="P3644" s="2">
        <f>Envios[[#This Row],[Cantidad]]*Envios[[#This Row],[Costo por Unidad]]</f>
        <v>1736.5345000000004</v>
      </c>
      <c r="Q3644">
        <v>80.2</v>
      </c>
      <c r="R3644" s="2">
        <f>Envios[[#This Row],[Costo Productos]]+Envios[[#This Row],[Costo de Envío]]</f>
        <v>1816.7345000000005</v>
      </c>
      <c r="S3644" t="s">
        <v>61</v>
      </c>
      <c r="T3644" t="s">
        <v>44</v>
      </c>
      <c r="U3644">
        <v>11</v>
      </c>
      <c r="V3644" t="s">
        <v>131</v>
      </c>
      <c r="W3644" t="s">
        <v>131</v>
      </c>
      <c r="X3644" s="2">
        <f>Envios[[#This Row],[Ventas Totales]]-Envios[[#This Row],[Costos Totales]]</f>
        <v>4171.3154999999997</v>
      </c>
    </row>
    <row r="3645" spans="1:24" x14ac:dyDescent="0.25">
      <c r="A3645">
        <v>5859</v>
      </c>
      <c r="B3645">
        <v>41574</v>
      </c>
      <c r="C3645" s="1">
        <v>40441</v>
      </c>
      <c r="D3645" s="1">
        <v>40443</v>
      </c>
      <c r="E3645" t="s">
        <v>19</v>
      </c>
      <c r="F3645" t="s">
        <v>20</v>
      </c>
      <c r="G3645">
        <v>396</v>
      </c>
      <c r="H3645" t="s">
        <v>951</v>
      </c>
      <c r="I3645" t="s">
        <v>35</v>
      </c>
      <c r="J3645" t="s">
        <v>23</v>
      </c>
      <c r="K3645" t="s">
        <v>85</v>
      </c>
      <c r="L3645">
        <v>23</v>
      </c>
      <c r="M3645">
        <v>11.97</v>
      </c>
      <c r="N3645">
        <f>Envios[[#This Row],[Cantidad]]*Envios[[#This Row],[Precio por Unidad]]</f>
        <v>275.31</v>
      </c>
      <c r="O3645" s="2">
        <v>4.7880000000000003</v>
      </c>
      <c r="P3645" s="2">
        <f>Envios[[#This Row],[Cantidad]]*Envios[[#This Row],[Costo por Unidad]]</f>
        <v>110.12400000000001</v>
      </c>
      <c r="Q3645">
        <v>5.81</v>
      </c>
      <c r="R3645" s="2">
        <f>Envios[[#This Row],[Costo Productos]]+Envios[[#This Row],[Costo de Envío]]</f>
        <v>115.93400000000001</v>
      </c>
      <c r="S3645" t="s">
        <v>134</v>
      </c>
      <c r="T3645" t="s">
        <v>30</v>
      </c>
      <c r="U3645">
        <v>3</v>
      </c>
      <c r="V3645" t="s">
        <v>52</v>
      </c>
      <c r="W3645" t="s">
        <v>53</v>
      </c>
      <c r="X3645" s="2">
        <f>Envios[[#This Row],[Ventas Totales]]-Envios[[#This Row],[Costos Totales]]</f>
        <v>159.37599999999998</v>
      </c>
    </row>
    <row r="3646" spans="1:24" x14ac:dyDescent="0.25">
      <c r="A3646">
        <v>2037</v>
      </c>
      <c r="B3646">
        <v>14529</v>
      </c>
      <c r="C3646" s="1">
        <v>40441</v>
      </c>
      <c r="D3646" s="1">
        <v>40445</v>
      </c>
      <c r="E3646" t="s">
        <v>46</v>
      </c>
      <c r="F3646" t="s">
        <v>47</v>
      </c>
      <c r="G3646">
        <v>674</v>
      </c>
      <c r="H3646" t="s">
        <v>1179</v>
      </c>
      <c r="I3646" t="s">
        <v>49</v>
      </c>
      <c r="J3646" t="s">
        <v>36</v>
      </c>
      <c r="K3646" t="s">
        <v>50</v>
      </c>
      <c r="L3646">
        <v>44</v>
      </c>
      <c r="M3646">
        <v>89.99</v>
      </c>
      <c r="N3646">
        <f>Envios[[#This Row],[Cantidad]]*Envios[[#This Row],[Precio por Unidad]]</f>
        <v>3959.56</v>
      </c>
      <c r="O3646" s="2">
        <v>30.596599999999995</v>
      </c>
      <c r="P3646" s="2">
        <f>Envios[[#This Row],[Cantidad]]*Envios[[#This Row],[Costo por Unidad]]</f>
        <v>1346.2503999999999</v>
      </c>
      <c r="Q3646">
        <v>42</v>
      </c>
      <c r="R3646" s="2">
        <f>Envios[[#This Row],[Costo Productos]]+Envios[[#This Row],[Costo de Envío]]</f>
        <v>1388.2503999999999</v>
      </c>
      <c r="S3646" t="s">
        <v>1973</v>
      </c>
      <c r="T3646" t="s">
        <v>44</v>
      </c>
      <c r="U3646">
        <v>3</v>
      </c>
      <c r="V3646" t="s">
        <v>52</v>
      </c>
      <c r="W3646" t="s">
        <v>53</v>
      </c>
      <c r="X3646" s="2">
        <f>Envios[[#This Row],[Ventas Totales]]-Envios[[#This Row],[Costos Totales]]</f>
        <v>2571.3096</v>
      </c>
    </row>
    <row r="3647" spans="1:24" x14ac:dyDescent="0.25">
      <c r="A3647">
        <v>2038</v>
      </c>
      <c r="B3647">
        <v>14529</v>
      </c>
      <c r="C3647" s="1">
        <v>40441</v>
      </c>
      <c r="D3647" s="1">
        <v>40443</v>
      </c>
      <c r="E3647" t="s">
        <v>19</v>
      </c>
      <c r="F3647" t="s">
        <v>47</v>
      </c>
      <c r="G3647">
        <v>714</v>
      </c>
      <c r="H3647" t="s">
        <v>1200</v>
      </c>
      <c r="I3647" t="s">
        <v>63</v>
      </c>
      <c r="J3647" t="s">
        <v>36</v>
      </c>
      <c r="K3647" t="s">
        <v>37</v>
      </c>
      <c r="L3647">
        <v>42</v>
      </c>
      <c r="M3647">
        <v>5.08</v>
      </c>
      <c r="N3647">
        <f>Envios[[#This Row],[Cantidad]]*Envios[[#This Row],[Precio por Unidad]]</f>
        <v>213.36</v>
      </c>
      <c r="O3647" s="2">
        <v>2.4891999999999999</v>
      </c>
      <c r="P3647" s="2">
        <f>Envios[[#This Row],[Cantidad]]*Envios[[#This Row],[Costo por Unidad]]</f>
        <v>104.54639999999999</v>
      </c>
      <c r="Q3647">
        <v>2.0299999999999998</v>
      </c>
      <c r="R3647" s="2">
        <f>Envios[[#This Row],[Costo Productos]]+Envios[[#This Row],[Costo de Envío]]</f>
        <v>106.57639999999999</v>
      </c>
      <c r="S3647" t="s">
        <v>1973</v>
      </c>
      <c r="T3647" t="s">
        <v>44</v>
      </c>
      <c r="U3647">
        <v>3</v>
      </c>
      <c r="V3647" t="s">
        <v>52</v>
      </c>
      <c r="W3647" t="s">
        <v>53</v>
      </c>
      <c r="X3647" s="2">
        <f>Envios[[#This Row],[Ventas Totales]]-Envios[[#This Row],[Costos Totales]]</f>
        <v>106.78360000000002</v>
      </c>
    </row>
    <row r="3648" spans="1:24" x14ac:dyDescent="0.25">
      <c r="A3648">
        <v>4328</v>
      </c>
      <c r="B3648">
        <v>30851</v>
      </c>
      <c r="C3648" s="1">
        <v>40442</v>
      </c>
      <c r="D3648" s="1">
        <v>40446</v>
      </c>
      <c r="E3648" t="s">
        <v>19</v>
      </c>
      <c r="F3648" t="s">
        <v>47</v>
      </c>
      <c r="G3648">
        <v>314</v>
      </c>
      <c r="H3648" t="s">
        <v>849</v>
      </c>
      <c r="I3648" t="s">
        <v>35</v>
      </c>
      <c r="J3648" t="s">
        <v>23</v>
      </c>
      <c r="K3648" t="s">
        <v>85</v>
      </c>
      <c r="L3648">
        <v>16</v>
      </c>
      <c r="M3648">
        <v>21.38</v>
      </c>
      <c r="N3648">
        <f>Envios[[#This Row],[Cantidad]]*Envios[[#This Row],[Precio por Unidad]]</f>
        <v>342.08</v>
      </c>
      <c r="O3648" s="2">
        <v>8.7658000000000005</v>
      </c>
      <c r="P3648" s="2">
        <f>Envios[[#This Row],[Cantidad]]*Envios[[#This Row],[Costo por Unidad]]</f>
        <v>140.25280000000001</v>
      </c>
      <c r="Q3648">
        <v>8.99</v>
      </c>
      <c r="R3648" s="2">
        <f>Envios[[#This Row],[Costo Productos]]+Envios[[#This Row],[Costo de Envío]]</f>
        <v>149.24280000000002</v>
      </c>
      <c r="S3648" t="s">
        <v>282</v>
      </c>
      <c r="T3648" t="s">
        <v>39</v>
      </c>
      <c r="U3648">
        <v>7</v>
      </c>
      <c r="V3648" t="s">
        <v>81</v>
      </c>
      <c r="W3648" t="s">
        <v>74</v>
      </c>
      <c r="X3648" s="2">
        <f>Envios[[#This Row],[Ventas Totales]]-Envios[[#This Row],[Costos Totales]]</f>
        <v>192.83719999999997</v>
      </c>
    </row>
    <row r="3649" spans="1:24" x14ac:dyDescent="0.25">
      <c r="A3649">
        <v>2384</v>
      </c>
      <c r="B3649">
        <v>17286</v>
      </c>
      <c r="C3649" s="1">
        <v>40442</v>
      </c>
      <c r="D3649" s="1">
        <v>40443</v>
      </c>
      <c r="E3649" t="s">
        <v>46</v>
      </c>
      <c r="F3649" t="s">
        <v>20</v>
      </c>
      <c r="G3649">
        <v>115</v>
      </c>
      <c r="H3649" t="s">
        <v>464</v>
      </c>
      <c r="I3649" t="s">
        <v>49</v>
      </c>
      <c r="J3649" t="s">
        <v>36</v>
      </c>
      <c r="K3649" t="s">
        <v>50</v>
      </c>
      <c r="L3649">
        <v>7</v>
      </c>
      <c r="M3649">
        <v>270.98</v>
      </c>
      <c r="N3649">
        <f>Envios[[#This Row],[Cantidad]]*Envios[[#This Row],[Precio por Unidad]]</f>
        <v>1896.8600000000001</v>
      </c>
      <c r="O3649" s="2">
        <v>62.325400000000002</v>
      </c>
      <c r="P3649" s="2">
        <f>Envios[[#This Row],[Cantidad]]*Envios[[#This Row],[Costo por Unidad]]</f>
        <v>436.27780000000001</v>
      </c>
      <c r="Q3649">
        <v>50</v>
      </c>
      <c r="R3649" s="2">
        <f>Envios[[#This Row],[Costo Productos]]+Envios[[#This Row],[Costo de Envío]]</f>
        <v>486.27780000000001</v>
      </c>
      <c r="S3649" t="s">
        <v>1661</v>
      </c>
      <c r="T3649" t="s">
        <v>26</v>
      </c>
      <c r="U3649">
        <v>8</v>
      </c>
      <c r="V3649" t="s">
        <v>96</v>
      </c>
      <c r="W3649" t="s">
        <v>96</v>
      </c>
      <c r="X3649" s="2">
        <f>Envios[[#This Row],[Ventas Totales]]-Envios[[#This Row],[Costos Totales]]</f>
        <v>1410.5822000000001</v>
      </c>
    </row>
    <row r="3650" spans="1:24" x14ac:dyDescent="0.25">
      <c r="A3650">
        <v>6450</v>
      </c>
      <c r="B3650">
        <v>45957</v>
      </c>
      <c r="C3650" s="1">
        <v>40442</v>
      </c>
      <c r="D3650" s="1">
        <v>40444</v>
      </c>
      <c r="E3650" t="s">
        <v>19</v>
      </c>
      <c r="F3650" t="s">
        <v>60</v>
      </c>
      <c r="G3650">
        <v>168</v>
      </c>
      <c r="H3650" t="s">
        <v>372</v>
      </c>
      <c r="I3650" t="s">
        <v>35</v>
      </c>
      <c r="J3650" t="s">
        <v>56</v>
      </c>
      <c r="K3650" t="s">
        <v>91</v>
      </c>
      <c r="L3650">
        <v>20</v>
      </c>
      <c r="M3650">
        <v>39.24</v>
      </c>
      <c r="N3650">
        <f>Envios[[#This Row],[Cantidad]]*Envios[[#This Row],[Precio por Unidad]]</f>
        <v>784.80000000000007</v>
      </c>
      <c r="O3650" s="2">
        <v>19.227599999999999</v>
      </c>
      <c r="P3650" s="2">
        <f>Envios[[#This Row],[Cantidad]]*Envios[[#This Row],[Costo por Unidad]]</f>
        <v>384.55199999999996</v>
      </c>
      <c r="Q3650">
        <v>1.99</v>
      </c>
      <c r="R3650" s="2">
        <f>Envios[[#This Row],[Costo Productos]]+Envios[[#This Row],[Costo de Envío]]</f>
        <v>386.54199999999997</v>
      </c>
      <c r="S3650" t="s">
        <v>746</v>
      </c>
      <c r="T3650" t="s">
        <v>44</v>
      </c>
      <c r="U3650">
        <v>8</v>
      </c>
      <c r="V3650" t="s">
        <v>96</v>
      </c>
      <c r="W3650" t="s">
        <v>96</v>
      </c>
      <c r="X3650" s="2">
        <f>Envios[[#This Row],[Ventas Totales]]-Envios[[#This Row],[Costos Totales]]</f>
        <v>398.2580000000001</v>
      </c>
    </row>
    <row r="3651" spans="1:24" x14ac:dyDescent="0.25">
      <c r="A3651">
        <v>6451</v>
      </c>
      <c r="B3651">
        <v>45957</v>
      </c>
      <c r="C3651" s="1">
        <v>40442</v>
      </c>
      <c r="D3651" s="1">
        <v>40444</v>
      </c>
      <c r="E3651" t="s">
        <v>19</v>
      </c>
      <c r="F3651" t="s">
        <v>60</v>
      </c>
      <c r="G3651">
        <v>250</v>
      </c>
      <c r="H3651" t="s">
        <v>162</v>
      </c>
      <c r="I3651" t="s">
        <v>63</v>
      </c>
      <c r="J3651" t="s">
        <v>23</v>
      </c>
      <c r="K3651" t="s">
        <v>64</v>
      </c>
      <c r="L3651">
        <v>19</v>
      </c>
      <c r="M3651">
        <v>7.64</v>
      </c>
      <c r="N3651">
        <f>Envios[[#This Row],[Cantidad]]*Envios[[#This Row],[Precio por Unidad]]</f>
        <v>145.16</v>
      </c>
      <c r="O3651" s="2">
        <v>4.8895999999999997</v>
      </c>
      <c r="P3651" s="2">
        <f>Envios[[#This Row],[Cantidad]]*Envios[[#This Row],[Costo por Unidad]]</f>
        <v>92.9024</v>
      </c>
      <c r="Q3651">
        <v>5.83</v>
      </c>
      <c r="R3651" s="2">
        <f>Envios[[#This Row],[Costo Productos]]+Envios[[#This Row],[Costo de Envío]]</f>
        <v>98.732399999999998</v>
      </c>
      <c r="S3651" t="s">
        <v>746</v>
      </c>
      <c r="T3651" t="s">
        <v>44</v>
      </c>
      <c r="U3651">
        <v>8</v>
      </c>
      <c r="V3651" t="s">
        <v>96</v>
      </c>
      <c r="W3651" t="s">
        <v>96</v>
      </c>
      <c r="X3651" s="2">
        <f>Envios[[#This Row],[Ventas Totales]]-Envios[[#This Row],[Costos Totales]]</f>
        <v>46.427599999999998</v>
      </c>
    </row>
    <row r="3652" spans="1:24" x14ac:dyDescent="0.25">
      <c r="A3652">
        <v>3516</v>
      </c>
      <c r="B3652">
        <v>25056</v>
      </c>
      <c r="C3652" s="1">
        <v>40442</v>
      </c>
      <c r="D3652" s="1">
        <v>40444</v>
      </c>
      <c r="E3652" t="s">
        <v>19</v>
      </c>
      <c r="F3652" t="s">
        <v>40</v>
      </c>
      <c r="G3652">
        <v>78</v>
      </c>
      <c r="H3652" t="s">
        <v>358</v>
      </c>
      <c r="I3652" t="s">
        <v>22</v>
      </c>
      <c r="J3652" t="s">
        <v>23</v>
      </c>
      <c r="K3652" t="s">
        <v>64</v>
      </c>
      <c r="L3652">
        <v>41</v>
      </c>
      <c r="M3652">
        <v>6.48</v>
      </c>
      <c r="N3652">
        <f>Envios[[#This Row],[Cantidad]]*Envios[[#This Row],[Precio por Unidad]]</f>
        <v>265.68</v>
      </c>
      <c r="O3652" s="2">
        <v>4.0824000000000007</v>
      </c>
      <c r="P3652" s="2">
        <f>Envios[[#This Row],[Cantidad]]*Envios[[#This Row],[Costo por Unidad]]</f>
        <v>167.37840000000003</v>
      </c>
      <c r="Q3652">
        <v>8.19</v>
      </c>
      <c r="R3652" s="2">
        <f>Envios[[#This Row],[Costo Productos]]+Envios[[#This Row],[Costo de Envío]]</f>
        <v>175.56840000000003</v>
      </c>
      <c r="S3652" t="s">
        <v>1974</v>
      </c>
      <c r="T3652" t="s">
        <v>30</v>
      </c>
      <c r="U3652">
        <v>1</v>
      </c>
      <c r="V3652" t="s">
        <v>27</v>
      </c>
      <c r="W3652" t="s">
        <v>27</v>
      </c>
      <c r="X3652" s="2">
        <f>Envios[[#This Row],[Ventas Totales]]-Envios[[#This Row],[Costos Totales]]</f>
        <v>90.111599999999981</v>
      </c>
    </row>
    <row r="3653" spans="1:24" x14ac:dyDescent="0.25">
      <c r="A3653">
        <v>5003</v>
      </c>
      <c r="B3653">
        <v>35652</v>
      </c>
      <c r="C3653" s="1">
        <v>40442</v>
      </c>
      <c r="D3653" s="1">
        <v>40444</v>
      </c>
      <c r="E3653" t="s">
        <v>46</v>
      </c>
      <c r="F3653" t="s">
        <v>47</v>
      </c>
      <c r="G3653">
        <v>17</v>
      </c>
      <c r="H3653" t="s">
        <v>1975</v>
      </c>
      <c r="I3653" t="s">
        <v>119</v>
      </c>
      <c r="J3653" t="s">
        <v>36</v>
      </c>
      <c r="K3653" t="s">
        <v>204</v>
      </c>
      <c r="L3653">
        <v>21</v>
      </c>
      <c r="M3653">
        <v>100.98</v>
      </c>
      <c r="N3653">
        <f>Envios[[#This Row],[Cantidad]]*Envios[[#This Row],[Precio por Unidad]]</f>
        <v>2120.58</v>
      </c>
      <c r="O3653" s="2">
        <v>40.392000000000003</v>
      </c>
      <c r="P3653" s="2">
        <f>Envios[[#This Row],[Cantidad]]*Envios[[#This Row],[Costo por Unidad]]</f>
        <v>848.23200000000008</v>
      </c>
      <c r="Q3653">
        <v>26.22</v>
      </c>
      <c r="R3653" s="2">
        <f>Envios[[#This Row],[Costo Productos]]+Envios[[#This Row],[Costo de Envío]]</f>
        <v>874.45200000000011</v>
      </c>
      <c r="S3653" t="s">
        <v>360</v>
      </c>
      <c r="T3653" t="s">
        <v>30</v>
      </c>
      <c r="U3653">
        <v>5</v>
      </c>
      <c r="V3653" t="s">
        <v>87</v>
      </c>
      <c r="W3653" t="s">
        <v>53</v>
      </c>
      <c r="X3653" s="2">
        <f>Envios[[#This Row],[Ventas Totales]]-Envios[[#This Row],[Costos Totales]]</f>
        <v>1246.1279999999997</v>
      </c>
    </row>
    <row r="3654" spans="1:24" x14ac:dyDescent="0.25">
      <c r="A3654">
        <v>1630</v>
      </c>
      <c r="B3654">
        <v>11780</v>
      </c>
      <c r="C3654" s="1">
        <v>40442</v>
      </c>
      <c r="D3654" s="1">
        <v>40443</v>
      </c>
      <c r="E3654" t="s">
        <v>19</v>
      </c>
      <c r="F3654" t="s">
        <v>60</v>
      </c>
      <c r="G3654">
        <v>1240</v>
      </c>
      <c r="H3654" t="s">
        <v>824</v>
      </c>
      <c r="I3654" t="s">
        <v>22</v>
      </c>
      <c r="J3654" t="s">
        <v>23</v>
      </c>
      <c r="K3654" t="s">
        <v>64</v>
      </c>
      <c r="L3654">
        <v>7</v>
      </c>
      <c r="M3654">
        <v>7.28</v>
      </c>
      <c r="N3654">
        <f>Envios[[#This Row],[Cantidad]]*Envios[[#This Row],[Precio por Unidad]]</f>
        <v>50.96</v>
      </c>
      <c r="O3654" s="2">
        <v>4.7320000000000002</v>
      </c>
      <c r="P3654" s="2">
        <f>Envios[[#This Row],[Cantidad]]*Envios[[#This Row],[Costo por Unidad]]</f>
        <v>33.124000000000002</v>
      </c>
      <c r="Q3654">
        <v>5.47</v>
      </c>
      <c r="R3654" s="2">
        <f>Envios[[#This Row],[Costo Productos]]+Envios[[#This Row],[Costo de Envío]]</f>
        <v>38.594000000000001</v>
      </c>
      <c r="S3654" t="s">
        <v>1119</v>
      </c>
      <c r="T3654" t="s">
        <v>26</v>
      </c>
      <c r="U3654">
        <v>11</v>
      </c>
      <c r="V3654" t="s">
        <v>131</v>
      </c>
      <c r="W3654" t="s">
        <v>131</v>
      </c>
      <c r="X3654" s="2">
        <f>Envios[[#This Row],[Ventas Totales]]-Envios[[#This Row],[Costos Totales]]</f>
        <v>12.366</v>
      </c>
    </row>
    <row r="3655" spans="1:24" x14ac:dyDescent="0.25">
      <c r="A3655">
        <v>2477</v>
      </c>
      <c r="B3655">
        <v>17988</v>
      </c>
      <c r="C3655" s="1">
        <v>40443</v>
      </c>
      <c r="D3655" s="1">
        <v>40445</v>
      </c>
      <c r="E3655" t="s">
        <v>19</v>
      </c>
      <c r="F3655" t="s">
        <v>47</v>
      </c>
      <c r="G3655">
        <v>903</v>
      </c>
      <c r="H3655" t="s">
        <v>1254</v>
      </c>
      <c r="I3655" t="s">
        <v>22</v>
      </c>
      <c r="J3655" t="s">
        <v>56</v>
      </c>
      <c r="K3655" t="s">
        <v>57</v>
      </c>
      <c r="L3655">
        <v>46</v>
      </c>
      <c r="M3655">
        <v>65.989999999999995</v>
      </c>
      <c r="N3655">
        <f>Envios[[#This Row],[Cantidad]]*Envios[[#This Row],[Precio por Unidad]]</f>
        <v>3035.54</v>
      </c>
      <c r="O3655" s="2">
        <v>29.035599999999995</v>
      </c>
      <c r="P3655" s="2">
        <f>Envios[[#This Row],[Cantidad]]*Envios[[#This Row],[Costo por Unidad]]</f>
        <v>1335.6375999999998</v>
      </c>
      <c r="Q3655">
        <v>8.99</v>
      </c>
      <c r="R3655" s="2">
        <f>Envios[[#This Row],[Costo Productos]]+Envios[[#This Row],[Costo de Envío]]</f>
        <v>1344.6275999999998</v>
      </c>
      <c r="S3655" t="s">
        <v>1112</v>
      </c>
      <c r="T3655" t="s">
        <v>26</v>
      </c>
      <c r="U3655">
        <v>6</v>
      </c>
      <c r="V3655" t="s">
        <v>69</v>
      </c>
      <c r="W3655" t="s">
        <v>32</v>
      </c>
      <c r="X3655" s="2">
        <f>Envios[[#This Row],[Ventas Totales]]-Envios[[#This Row],[Costos Totales]]</f>
        <v>1690.9124000000002</v>
      </c>
    </row>
    <row r="3656" spans="1:24" x14ac:dyDescent="0.25">
      <c r="A3656">
        <v>6010</v>
      </c>
      <c r="B3656">
        <v>42565</v>
      </c>
      <c r="C3656" s="1">
        <v>40443</v>
      </c>
      <c r="D3656" s="1">
        <v>40450</v>
      </c>
      <c r="E3656" t="s">
        <v>19</v>
      </c>
      <c r="F3656" t="s">
        <v>47</v>
      </c>
      <c r="G3656">
        <v>3</v>
      </c>
      <c r="H3656" t="s">
        <v>1718</v>
      </c>
      <c r="I3656" t="s">
        <v>22</v>
      </c>
      <c r="J3656" t="s">
        <v>23</v>
      </c>
      <c r="K3656" t="s">
        <v>76</v>
      </c>
      <c r="L3656">
        <v>33</v>
      </c>
      <c r="M3656">
        <v>8.69</v>
      </c>
      <c r="N3656">
        <f>Envios[[#This Row],[Cantidad]]*Envios[[#This Row],[Precio por Unidad]]</f>
        <v>286.77</v>
      </c>
      <c r="O3656" s="2">
        <v>5.3008999999999995</v>
      </c>
      <c r="P3656" s="2">
        <f>Envios[[#This Row],[Cantidad]]*Envios[[#This Row],[Costo por Unidad]]</f>
        <v>174.9297</v>
      </c>
      <c r="Q3656">
        <v>2.99</v>
      </c>
      <c r="R3656" s="2">
        <f>Envios[[#This Row],[Costo Productos]]+Envios[[#This Row],[Costo de Envío]]</f>
        <v>177.91970000000001</v>
      </c>
      <c r="S3656" t="s">
        <v>479</v>
      </c>
      <c r="T3656" t="s">
        <v>44</v>
      </c>
      <c r="U3656">
        <v>9</v>
      </c>
      <c r="V3656" t="s">
        <v>31</v>
      </c>
      <c r="W3656" t="s">
        <v>32</v>
      </c>
      <c r="X3656" s="2">
        <f>Envios[[#This Row],[Ventas Totales]]-Envios[[#This Row],[Costos Totales]]</f>
        <v>108.85029999999998</v>
      </c>
    </row>
    <row r="3657" spans="1:24" x14ac:dyDescent="0.25">
      <c r="A3657">
        <v>271</v>
      </c>
      <c r="B3657">
        <v>1863</v>
      </c>
      <c r="C3657" s="1">
        <v>40443</v>
      </c>
      <c r="D3657" s="1">
        <v>40444</v>
      </c>
      <c r="E3657" t="s">
        <v>46</v>
      </c>
      <c r="F3657" t="s">
        <v>40</v>
      </c>
      <c r="G3657">
        <v>35</v>
      </c>
      <c r="H3657" t="s">
        <v>1553</v>
      </c>
      <c r="I3657" t="s">
        <v>49</v>
      </c>
      <c r="J3657" t="s">
        <v>36</v>
      </c>
      <c r="K3657" t="s">
        <v>50</v>
      </c>
      <c r="L3657">
        <v>26</v>
      </c>
      <c r="M3657">
        <v>95.95</v>
      </c>
      <c r="N3657">
        <f>Envios[[#This Row],[Cantidad]]*Envios[[#This Row],[Precio por Unidad]]</f>
        <v>2494.7000000000003</v>
      </c>
      <c r="O3657" s="2">
        <v>41.258500000000005</v>
      </c>
      <c r="P3657" s="2">
        <f>Envios[[#This Row],[Cantidad]]*Envios[[#This Row],[Costo por Unidad]]</f>
        <v>1072.7210000000002</v>
      </c>
      <c r="Q3657">
        <v>74.349999999999994</v>
      </c>
      <c r="R3657" s="2">
        <f>Envios[[#This Row],[Costo Productos]]+Envios[[#This Row],[Costo de Envío]]</f>
        <v>1147.0710000000001</v>
      </c>
      <c r="S3657" t="s">
        <v>1895</v>
      </c>
      <c r="T3657" t="s">
        <v>26</v>
      </c>
      <c r="U3657">
        <v>5</v>
      </c>
      <c r="V3657" t="s">
        <v>87</v>
      </c>
      <c r="W3657" t="s">
        <v>53</v>
      </c>
      <c r="X3657" s="2">
        <f>Envios[[#This Row],[Ventas Totales]]-Envios[[#This Row],[Costos Totales]]</f>
        <v>1347.6290000000001</v>
      </c>
    </row>
    <row r="3658" spans="1:24" x14ac:dyDescent="0.25">
      <c r="A3658">
        <v>4748</v>
      </c>
      <c r="B3658">
        <v>33763</v>
      </c>
      <c r="C3658" s="1">
        <v>40444</v>
      </c>
      <c r="D3658" s="1">
        <v>40446</v>
      </c>
      <c r="E3658" t="s">
        <v>19</v>
      </c>
      <c r="F3658" t="s">
        <v>40</v>
      </c>
      <c r="G3658">
        <v>111</v>
      </c>
      <c r="H3658" t="s">
        <v>450</v>
      </c>
      <c r="I3658" t="s">
        <v>42</v>
      </c>
      <c r="J3658" t="s">
        <v>56</v>
      </c>
      <c r="K3658" t="s">
        <v>166</v>
      </c>
      <c r="L3658">
        <v>23</v>
      </c>
      <c r="M3658">
        <v>499.99</v>
      </c>
      <c r="N3658">
        <f>Envios[[#This Row],[Cantidad]]*Envios[[#This Row],[Precio por Unidad]]</f>
        <v>11499.77</v>
      </c>
      <c r="O3658" s="2">
        <v>319.99360000000001</v>
      </c>
      <c r="P3658" s="2">
        <f>Envios[[#This Row],[Cantidad]]*Envios[[#This Row],[Costo por Unidad]]</f>
        <v>7359.8528000000006</v>
      </c>
      <c r="Q3658">
        <v>24.49</v>
      </c>
      <c r="R3658" s="2">
        <f>Envios[[#This Row],[Costo Productos]]+Envios[[#This Row],[Costo de Envío]]</f>
        <v>7384.3428000000004</v>
      </c>
      <c r="S3658" t="s">
        <v>910</v>
      </c>
      <c r="T3658" t="s">
        <v>30</v>
      </c>
      <c r="U3658">
        <v>13</v>
      </c>
      <c r="V3658" t="s">
        <v>115</v>
      </c>
      <c r="W3658" t="s">
        <v>74</v>
      </c>
      <c r="X3658" s="2">
        <f>Envios[[#This Row],[Ventas Totales]]-Envios[[#This Row],[Costos Totales]]</f>
        <v>4115.4272000000001</v>
      </c>
    </row>
    <row r="3659" spans="1:24" x14ac:dyDescent="0.25">
      <c r="A3659">
        <v>381</v>
      </c>
      <c r="B3659">
        <v>2631</v>
      </c>
      <c r="C3659" s="1">
        <v>40444</v>
      </c>
      <c r="D3659" s="1">
        <v>40446</v>
      </c>
      <c r="E3659" t="s">
        <v>19</v>
      </c>
      <c r="F3659" t="s">
        <v>47</v>
      </c>
      <c r="G3659">
        <v>34</v>
      </c>
      <c r="H3659" t="s">
        <v>1976</v>
      </c>
      <c r="I3659" t="s">
        <v>35</v>
      </c>
      <c r="J3659" t="s">
        <v>56</v>
      </c>
      <c r="K3659" t="s">
        <v>91</v>
      </c>
      <c r="L3659">
        <v>27</v>
      </c>
      <c r="M3659">
        <v>40.96</v>
      </c>
      <c r="N3659">
        <f>Envios[[#This Row],[Cantidad]]*Envios[[#This Row],[Precio por Unidad]]</f>
        <v>1105.92</v>
      </c>
      <c r="O3659" s="2">
        <v>18.431999999999999</v>
      </c>
      <c r="P3659" s="2">
        <f>Envios[[#This Row],[Cantidad]]*Envios[[#This Row],[Costo por Unidad]]</f>
        <v>497.66399999999999</v>
      </c>
      <c r="Q3659">
        <v>1.99</v>
      </c>
      <c r="R3659" s="2">
        <f>Envios[[#This Row],[Costo Productos]]+Envios[[#This Row],[Costo de Envío]]</f>
        <v>499.654</v>
      </c>
      <c r="S3659" t="s">
        <v>1475</v>
      </c>
      <c r="T3659" t="s">
        <v>30</v>
      </c>
      <c r="U3659">
        <v>12</v>
      </c>
      <c r="V3659" t="s">
        <v>260</v>
      </c>
      <c r="W3659" t="s">
        <v>260</v>
      </c>
      <c r="X3659" s="2">
        <f>Envios[[#This Row],[Ventas Totales]]-Envios[[#This Row],[Costos Totales]]</f>
        <v>606.26600000000008</v>
      </c>
    </row>
    <row r="3660" spans="1:24" x14ac:dyDescent="0.25">
      <c r="A3660">
        <v>5169</v>
      </c>
      <c r="B3660">
        <v>36773</v>
      </c>
      <c r="C3660" s="1">
        <v>40444</v>
      </c>
      <c r="D3660" s="1">
        <v>40446</v>
      </c>
      <c r="E3660" t="s">
        <v>19</v>
      </c>
      <c r="F3660" t="s">
        <v>40</v>
      </c>
      <c r="G3660">
        <v>746</v>
      </c>
      <c r="H3660" t="s">
        <v>1690</v>
      </c>
      <c r="I3660" t="s">
        <v>22</v>
      </c>
      <c r="J3660" t="s">
        <v>23</v>
      </c>
      <c r="K3660" t="s">
        <v>113</v>
      </c>
      <c r="L3660">
        <v>24</v>
      </c>
      <c r="M3660">
        <v>83.98</v>
      </c>
      <c r="N3660">
        <f>Envios[[#This Row],[Cantidad]]*Envios[[#This Row],[Precio por Unidad]]</f>
        <v>2015.52</v>
      </c>
      <c r="O3660" s="2">
        <v>52.067599999999999</v>
      </c>
      <c r="P3660" s="2">
        <f>Envios[[#This Row],[Cantidad]]*Envios[[#This Row],[Costo por Unidad]]</f>
        <v>1249.6224</v>
      </c>
      <c r="Q3660">
        <v>5.01</v>
      </c>
      <c r="R3660" s="2">
        <f>Envios[[#This Row],[Costo Productos]]+Envios[[#This Row],[Costo de Envío]]</f>
        <v>1254.6324</v>
      </c>
      <c r="S3660" t="s">
        <v>1507</v>
      </c>
      <c r="T3660" t="s">
        <v>26</v>
      </c>
      <c r="U3660">
        <v>5</v>
      </c>
      <c r="V3660" t="s">
        <v>87</v>
      </c>
      <c r="W3660" t="s">
        <v>53</v>
      </c>
      <c r="X3660" s="2">
        <f>Envios[[#This Row],[Ventas Totales]]-Envios[[#This Row],[Costos Totales]]</f>
        <v>760.88760000000002</v>
      </c>
    </row>
    <row r="3661" spans="1:24" x14ac:dyDescent="0.25">
      <c r="A3661">
        <v>5830</v>
      </c>
      <c r="B3661">
        <v>41351</v>
      </c>
      <c r="C3661" s="1">
        <v>40444</v>
      </c>
      <c r="D3661" s="1">
        <v>40445</v>
      </c>
      <c r="E3661" t="s">
        <v>19</v>
      </c>
      <c r="F3661" t="s">
        <v>40</v>
      </c>
      <c r="G3661">
        <v>1064</v>
      </c>
      <c r="H3661" t="s">
        <v>795</v>
      </c>
      <c r="I3661" t="s">
        <v>22</v>
      </c>
      <c r="J3661" t="s">
        <v>56</v>
      </c>
      <c r="K3661" t="s">
        <v>57</v>
      </c>
      <c r="L3661">
        <v>48</v>
      </c>
      <c r="M3661">
        <v>205.99</v>
      </c>
      <c r="N3661">
        <f>Envios[[#This Row],[Cantidad]]*Envios[[#This Row],[Precio por Unidad]]</f>
        <v>9887.52</v>
      </c>
      <c r="O3661" s="2">
        <v>90.635599999999997</v>
      </c>
      <c r="P3661" s="2">
        <f>Envios[[#This Row],[Cantidad]]*Envios[[#This Row],[Costo por Unidad]]</f>
        <v>4350.5087999999996</v>
      </c>
      <c r="Q3661">
        <v>8.99</v>
      </c>
      <c r="R3661" s="2">
        <f>Envios[[#This Row],[Costo Productos]]+Envios[[#This Row],[Costo de Envío]]</f>
        <v>4359.4987999999994</v>
      </c>
      <c r="S3661" t="s">
        <v>661</v>
      </c>
      <c r="T3661" t="s">
        <v>39</v>
      </c>
      <c r="U3661">
        <v>7</v>
      </c>
      <c r="V3661" t="s">
        <v>81</v>
      </c>
      <c r="W3661" t="s">
        <v>74</v>
      </c>
      <c r="X3661" s="2">
        <f>Envios[[#This Row],[Ventas Totales]]-Envios[[#This Row],[Costos Totales]]</f>
        <v>5528.021200000001</v>
      </c>
    </row>
    <row r="3662" spans="1:24" x14ac:dyDescent="0.25">
      <c r="A3662">
        <v>4565</v>
      </c>
      <c r="B3662">
        <v>32455</v>
      </c>
      <c r="C3662" s="1">
        <v>40444</v>
      </c>
      <c r="D3662" s="1">
        <v>40445</v>
      </c>
      <c r="E3662" t="s">
        <v>19</v>
      </c>
      <c r="F3662" t="s">
        <v>20</v>
      </c>
      <c r="G3662">
        <v>220</v>
      </c>
      <c r="H3662" t="s">
        <v>688</v>
      </c>
      <c r="I3662" t="s">
        <v>22</v>
      </c>
      <c r="J3662" t="s">
        <v>56</v>
      </c>
      <c r="K3662" t="s">
        <v>91</v>
      </c>
      <c r="L3662">
        <v>43</v>
      </c>
      <c r="M3662">
        <v>99.99</v>
      </c>
      <c r="N3662">
        <f>Envios[[#This Row],[Cantidad]]*Envios[[#This Row],[Precio por Unidad]]</f>
        <v>4299.57</v>
      </c>
      <c r="O3662" s="2">
        <v>47.995199999999997</v>
      </c>
      <c r="P3662" s="2">
        <f>Envios[[#This Row],[Cantidad]]*Envios[[#This Row],[Costo por Unidad]]</f>
        <v>2063.7936</v>
      </c>
      <c r="Q3662">
        <v>19.989999999999998</v>
      </c>
      <c r="R3662" s="2">
        <f>Envios[[#This Row],[Costo Productos]]+Envios[[#This Row],[Costo de Envío]]</f>
        <v>2083.7835999999998</v>
      </c>
      <c r="S3662" t="s">
        <v>1180</v>
      </c>
      <c r="T3662" t="s">
        <v>30</v>
      </c>
      <c r="U3662">
        <v>6</v>
      </c>
      <c r="V3662" t="s">
        <v>69</v>
      </c>
      <c r="W3662" t="s">
        <v>32</v>
      </c>
      <c r="X3662" s="2">
        <f>Envios[[#This Row],[Ventas Totales]]-Envios[[#This Row],[Costos Totales]]</f>
        <v>2215.7864</v>
      </c>
    </row>
    <row r="3663" spans="1:24" x14ac:dyDescent="0.25">
      <c r="A3663">
        <v>4157</v>
      </c>
      <c r="B3663">
        <v>29504</v>
      </c>
      <c r="C3663" s="1">
        <v>40444</v>
      </c>
      <c r="D3663" s="1">
        <v>40446</v>
      </c>
      <c r="E3663" t="s">
        <v>46</v>
      </c>
      <c r="F3663" t="s">
        <v>40</v>
      </c>
      <c r="G3663">
        <v>1140</v>
      </c>
      <c r="H3663" t="s">
        <v>1345</v>
      </c>
      <c r="I3663" t="s">
        <v>119</v>
      </c>
      <c r="J3663" t="s">
        <v>36</v>
      </c>
      <c r="K3663" t="s">
        <v>204</v>
      </c>
      <c r="L3663">
        <v>20</v>
      </c>
      <c r="M3663">
        <v>70.98</v>
      </c>
      <c r="N3663">
        <f>Envios[[#This Row],[Cantidad]]*Envios[[#This Row],[Precio por Unidad]]</f>
        <v>1419.6000000000001</v>
      </c>
      <c r="O3663" s="2">
        <v>49.686</v>
      </c>
      <c r="P3663" s="2">
        <f>Envios[[#This Row],[Cantidad]]*Envios[[#This Row],[Costo por Unidad]]</f>
        <v>993.72</v>
      </c>
      <c r="Q3663">
        <v>26.85</v>
      </c>
      <c r="R3663" s="2">
        <f>Envios[[#This Row],[Costo Productos]]+Envios[[#This Row],[Costo de Envío]]</f>
        <v>1020.57</v>
      </c>
      <c r="S3663" t="s">
        <v>356</v>
      </c>
      <c r="T3663" t="s">
        <v>26</v>
      </c>
      <c r="U3663">
        <v>7</v>
      </c>
      <c r="V3663" t="s">
        <v>81</v>
      </c>
      <c r="W3663" t="s">
        <v>74</v>
      </c>
      <c r="X3663" s="2">
        <f>Envios[[#This Row],[Ventas Totales]]-Envios[[#This Row],[Costos Totales]]</f>
        <v>399.03000000000009</v>
      </c>
    </row>
    <row r="3664" spans="1:24" x14ac:dyDescent="0.25">
      <c r="A3664">
        <v>4158</v>
      </c>
      <c r="B3664">
        <v>29504</v>
      </c>
      <c r="C3664" s="1">
        <v>40444</v>
      </c>
      <c r="D3664" s="1">
        <v>40444</v>
      </c>
      <c r="E3664" t="s">
        <v>19</v>
      </c>
      <c r="F3664" t="s">
        <v>40</v>
      </c>
      <c r="G3664">
        <v>205</v>
      </c>
      <c r="H3664" t="s">
        <v>1646</v>
      </c>
      <c r="I3664" t="s">
        <v>22</v>
      </c>
      <c r="J3664" t="s">
        <v>23</v>
      </c>
      <c r="K3664" t="s">
        <v>64</v>
      </c>
      <c r="L3664">
        <v>34</v>
      </c>
      <c r="M3664">
        <v>38.76</v>
      </c>
      <c r="N3664">
        <f>Envios[[#This Row],[Cantidad]]*Envios[[#This Row],[Precio por Unidad]]</f>
        <v>1317.84</v>
      </c>
      <c r="O3664" s="2">
        <v>24.8064</v>
      </c>
      <c r="P3664" s="2">
        <f>Envios[[#This Row],[Cantidad]]*Envios[[#This Row],[Costo por Unidad]]</f>
        <v>843.41759999999999</v>
      </c>
      <c r="Q3664">
        <v>13.26</v>
      </c>
      <c r="R3664" s="2">
        <f>Envios[[#This Row],[Costo Productos]]+Envios[[#This Row],[Costo de Envío]]</f>
        <v>856.67759999999998</v>
      </c>
      <c r="S3664" t="s">
        <v>356</v>
      </c>
      <c r="T3664" t="s">
        <v>26</v>
      </c>
      <c r="U3664">
        <v>7</v>
      </c>
      <c r="V3664" t="s">
        <v>81</v>
      </c>
      <c r="W3664" t="s">
        <v>74</v>
      </c>
      <c r="X3664" s="2">
        <f>Envios[[#This Row],[Ventas Totales]]-Envios[[#This Row],[Costos Totales]]</f>
        <v>461.16239999999993</v>
      </c>
    </row>
    <row r="3665" spans="1:24" x14ac:dyDescent="0.25">
      <c r="A3665">
        <v>5672</v>
      </c>
      <c r="B3665">
        <v>40103</v>
      </c>
      <c r="C3665" s="1">
        <v>40445</v>
      </c>
      <c r="D3665" s="1">
        <v>40448</v>
      </c>
      <c r="E3665" t="s">
        <v>19</v>
      </c>
      <c r="F3665" t="s">
        <v>40</v>
      </c>
      <c r="G3665">
        <v>235</v>
      </c>
      <c r="H3665" t="s">
        <v>721</v>
      </c>
      <c r="I3665" t="s">
        <v>71</v>
      </c>
      <c r="J3665" t="s">
        <v>23</v>
      </c>
      <c r="K3665" t="s">
        <v>67</v>
      </c>
      <c r="L3665">
        <v>7</v>
      </c>
      <c r="M3665">
        <v>46.89</v>
      </c>
      <c r="N3665">
        <f>Envios[[#This Row],[Cantidad]]*Envios[[#This Row],[Precio por Unidad]]</f>
        <v>328.23</v>
      </c>
      <c r="O3665" s="2">
        <v>25.320600000000002</v>
      </c>
      <c r="P3665" s="2">
        <f>Envios[[#This Row],[Cantidad]]*Envios[[#This Row],[Costo por Unidad]]</f>
        <v>177.24420000000001</v>
      </c>
      <c r="Q3665">
        <v>5.0999999999999996</v>
      </c>
      <c r="R3665" s="2">
        <f>Envios[[#This Row],[Costo Productos]]+Envios[[#This Row],[Costo de Envío]]</f>
        <v>182.3442</v>
      </c>
      <c r="S3665" t="s">
        <v>461</v>
      </c>
      <c r="T3665" t="s">
        <v>26</v>
      </c>
      <c r="U3665">
        <v>1</v>
      </c>
      <c r="V3665" t="s">
        <v>27</v>
      </c>
      <c r="W3665" t="s">
        <v>27</v>
      </c>
      <c r="X3665" s="2">
        <f>Envios[[#This Row],[Ventas Totales]]-Envios[[#This Row],[Costos Totales]]</f>
        <v>145.88580000000002</v>
      </c>
    </row>
    <row r="3666" spans="1:24" x14ac:dyDescent="0.25">
      <c r="A3666">
        <v>4039</v>
      </c>
      <c r="B3666">
        <v>28832</v>
      </c>
      <c r="C3666" s="1">
        <v>40445</v>
      </c>
      <c r="D3666" s="1">
        <v>40446</v>
      </c>
      <c r="E3666" t="s">
        <v>33</v>
      </c>
      <c r="F3666" t="s">
        <v>28</v>
      </c>
      <c r="G3666">
        <v>640</v>
      </c>
      <c r="H3666" t="s">
        <v>1510</v>
      </c>
      <c r="I3666" t="s">
        <v>22</v>
      </c>
      <c r="J3666" t="s">
        <v>23</v>
      </c>
      <c r="K3666" t="s">
        <v>113</v>
      </c>
      <c r="L3666">
        <v>46</v>
      </c>
      <c r="M3666">
        <v>35.89</v>
      </c>
      <c r="N3666">
        <f>Envios[[#This Row],[Cantidad]]*Envios[[#This Row],[Precio por Unidad]]</f>
        <v>1650.94</v>
      </c>
      <c r="O3666" s="2">
        <v>21.533999999999999</v>
      </c>
      <c r="P3666" s="2">
        <f>Envios[[#This Row],[Cantidad]]*Envios[[#This Row],[Costo por Unidad]]</f>
        <v>990.56399999999996</v>
      </c>
      <c r="Q3666">
        <v>14.72</v>
      </c>
      <c r="R3666" s="2">
        <f>Envios[[#This Row],[Costo Productos]]+Envios[[#This Row],[Costo de Envío]]</f>
        <v>1005.284</v>
      </c>
      <c r="S3666" t="s">
        <v>681</v>
      </c>
      <c r="T3666" t="s">
        <v>30</v>
      </c>
      <c r="U3666">
        <v>11</v>
      </c>
      <c r="V3666" t="s">
        <v>131</v>
      </c>
      <c r="W3666" t="s">
        <v>131</v>
      </c>
      <c r="X3666" s="2">
        <f>Envios[[#This Row],[Ventas Totales]]-Envios[[#This Row],[Costos Totales]]</f>
        <v>645.65600000000006</v>
      </c>
    </row>
    <row r="3667" spans="1:24" x14ac:dyDescent="0.25">
      <c r="A3667">
        <v>4040</v>
      </c>
      <c r="B3667">
        <v>28832</v>
      </c>
      <c r="C3667" s="1">
        <v>40445</v>
      </c>
      <c r="D3667" s="1">
        <v>40447</v>
      </c>
      <c r="E3667" t="s">
        <v>19</v>
      </c>
      <c r="F3667" t="s">
        <v>28</v>
      </c>
      <c r="G3667">
        <v>614</v>
      </c>
      <c r="H3667" t="s">
        <v>1850</v>
      </c>
      <c r="I3667" t="s">
        <v>22</v>
      </c>
      <c r="J3667" t="s">
        <v>23</v>
      </c>
      <c r="K3667" t="s">
        <v>76</v>
      </c>
      <c r="L3667">
        <v>45</v>
      </c>
      <c r="M3667">
        <v>2.08</v>
      </c>
      <c r="N3667">
        <f>Envios[[#This Row],[Cantidad]]*Envios[[#This Row],[Precio por Unidad]]</f>
        <v>93.600000000000009</v>
      </c>
      <c r="O3667" s="2">
        <v>1.2896000000000001</v>
      </c>
      <c r="P3667" s="2">
        <f>Envios[[#This Row],[Cantidad]]*Envios[[#This Row],[Costo por Unidad]]</f>
        <v>58.032000000000004</v>
      </c>
      <c r="Q3667">
        <v>1.49</v>
      </c>
      <c r="R3667" s="2">
        <f>Envios[[#This Row],[Costo Productos]]+Envios[[#This Row],[Costo de Envío]]</f>
        <v>59.522000000000006</v>
      </c>
      <c r="S3667" t="s">
        <v>681</v>
      </c>
      <c r="T3667" t="s">
        <v>30</v>
      </c>
      <c r="U3667">
        <v>11</v>
      </c>
      <c r="V3667" t="s">
        <v>131</v>
      </c>
      <c r="W3667" t="s">
        <v>131</v>
      </c>
      <c r="X3667" s="2">
        <f>Envios[[#This Row],[Ventas Totales]]-Envios[[#This Row],[Costos Totales]]</f>
        <v>34.078000000000003</v>
      </c>
    </row>
    <row r="3668" spans="1:24" x14ac:dyDescent="0.25">
      <c r="A3668">
        <v>778</v>
      </c>
      <c r="B3668">
        <v>5543</v>
      </c>
      <c r="C3668" s="1">
        <v>40445</v>
      </c>
      <c r="D3668" s="1">
        <v>40447</v>
      </c>
      <c r="E3668" t="s">
        <v>19</v>
      </c>
      <c r="F3668" t="s">
        <v>28</v>
      </c>
      <c r="G3668">
        <v>774</v>
      </c>
      <c r="H3668" t="s">
        <v>889</v>
      </c>
      <c r="I3668" t="s">
        <v>22</v>
      </c>
      <c r="J3668" t="s">
        <v>23</v>
      </c>
      <c r="K3668" t="s">
        <v>67</v>
      </c>
      <c r="L3668">
        <v>15</v>
      </c>
      <c r="M3668">
        <v>48.58</v>
      </c>
      <c r="N3668">
        <f>Envios[[#This Row],[Cantidad]]*Envios[[#This Row],[Precio por Unidad]]</f>
        <v>728.69999999999993</v>
      </c>
      <c r="O3668" s="2">
        <v>21.375199999999996</v>
      </c>
      <c r="P3668" s="2">
        <f>Envios[[#This Row],[Cantidad]]*Envios[[#This Row],[Costo por Unidad]]</f>
        <v>320.62799999999993</v>
      </c>
      <c r="Q3668">
        <v>3.99</v>
      </c>
      <c r="R3668" s="2">
        <f>Envios[[#This Row],[Costo Productos]]+Envios[[#This Row],[Costo de Envío]]</f>
        <v>324.61799999999994</v>
      </c>
      <c r="S3668" t="s">
        <v>1855</v>
      </c>
      <c r="T3668" t="s">
        <v>30</v>
      </c>
      <c r="U3668">
        <v>2</v>
      </c>
      <c r="V3668" t="s">
        <v>45</v>
      </c>
      <c r="W3668" t="s">
        <v>45</v>
      </c>
      <c r="X3668" s="2">
        <f>Envios[[#This Row],[Ventas Totales]]-Envios[[#This Row],[Costos Totales]]</f>
        <v>404.08199999999999</v>
      </c>
    </row>
    <row r="3669" spans="1:24" x14ac:dyDescent="0.25">
      <c r="A3669">
        <v>779</v>
      </c>
      <c r="B3669">
        <v>5543</v>
      </c>
      <c r="C3669" s="1">
        <v>40445</v>
      </c>
      <c r="D3669" s="1">
        <v>40448</v>
      </c>
      <c r="E3669" t="s">
        <v>19</v>
      </c>
      <c r="F3669" t="s">
        <v>28</v>
      </c>
      <c r="G3669">
        <v>172</v>
      </c>
      <c r="H3669" t="s">
        <v>580</v>
      </c>
      <c r="I3669" t="s">
        <v>63</v>
      </c>
      <c r="J3669" t="s">
        <v>23</v>
      </c>
      <c r="K3669" t="s">
        <v>64</v>
      </c>
      <c r="L3669">
        <v>6</v>
      </c>
      <c r="M3669">
        <v>10.31</v>
      </c>
      <c r="N3669">
        <f>Envios[[#This Row],[Cantidad]]*Envios[[#This Row],[Precio por Unidad]]</f>
        <v>61.86</v>
      </c>
      <c r="O3669" s="2">
        <v>6.3921999999999999</v>
      </c>
      <c r="P3669" s="2">
        <f>Envios[[#This Row],[Cantidad]]*Envios[[#This Row],[Costo por Unidad]]</f>
        <v>38.353200000000001</v>
      </c>
      <c r="Q3669">
        <v>1.79</v>
      </c>
      <c r="R3669" s="2">
        <f>Envios[[#This Row],[Costo Productos]]+Envios[[#This Row],[Costo de Envío]]</f>
        <v>40.1432</v>
      </c>
      <c r="S3669" t="s">
        <v>1855</v>
      </c>
      <c r="T3669" t="s">
        <v>30</v>
      </c>
      <c r="U3669">
        <v>2</v>
      </c>
      <c r="V3669" t="s">
        <v>45</v>
      </c>
      <c r="W3669" t="s">
        <v>45</v>
      </c>
      <c r="X3669" s="2">
        <f>Envios[[#This Row],[Ventas Totales]]-Envios[[#This Row],[Costos Totales]]</f>
        <v>21.716799999999999</v>
      </c>
    </row>
    <row r="3670" spans="1:24" x14ac:dyDescent="0.25">
      <c r="A3670">
        <v>780</v>
      </c>
      <c r="B3670">
        <v>5543</v>
      </c>
      <c r="C3670" s="1">
        <v>40445</v>
      </c>
      <c r="D3670" s="1">
        <v>40447</v>
      </c>
      <c r="E3670" t="s">
        <v>19</v>
      </c>
      <c r="F3670" t="s">
        <v>28</v>
      </c>
      <c r="G3670">
        <v>427</v>
      </c>
      <c r="H3670" t="s">
        <v>1493</v>
      </c>
      <c r="I3670" t="s">
        <v>63</v>
      </c>
      <c r="J3670" t="s">
        <v>23</v>
      </c>
      <c r="K3670" t="s">
        <v>291</v>
      </c>
      <c r="L3670">
        <v>27</v>
      </c>
      <c r="M3670">
        <v>2.1800000000000002</v>
      </c>
      <c r="N3670">
        <f>Envios[[#This Row],[Cantidad]]*Envios[[#This Row],[Precio por Unidad]]</f>
        <v>58.860000000000007</v>
      </c>
      <c r="O3670" s="2">
        <v>0.4141999999999999</v>
      </c>
      <c r="P3670" s="2">
        <f>Envios[[#This Row],[Cantidad]]*Envios[[#This Row],[Costo por Unidad]]</f>
        <v>11.183399999999997</v>
      </c>
      <c r="Q3670">
        <v>5</v>
      </c>
      <c r="R3670" s="2">
        <f>Envios[[#This Row],[Costo Productos]]+Envios[[#This Row],[Costo de Envío]]</f>
        <v>16.183399999999999</v>
      </c>
      <c r="S3670" t="s">
        <v>1855</v>
      </c>
      <c r="T3670" t="s">
        <v>30</v>
      </c>
      <c r="U3670">
        <v>2</v>
      </c>
      <c r="V3670" t="s">
        <v>45</v>
      </c>
      <c r="W3670" t="s">
        <v>45</v>
      </c>
      <c r="X3670" s="2">
        <f>Envios[[#This Row],[Ventas Totales]]-Envios[[#This Row],[Costos Totales]]</f>
        <v>42.676600000000008</v>
      </c>
    </row>
    <row r="3671" spans="1:24" x14ac:dyDescent="0.25">
      <c r="A3671">
        <v>3872</v>
      </c>
      <c r="B3671">
        <v>27654</v>
      </c>
      <c r="C3671" s="1">
        <v>40445</v>
      </c>
      <c r="D3671" s="1">
        <v>40447</v>
      </c>
      <c r="E3671" t="s">
        <v>19</v>
      </c>
      <c r="F3671" t="s">
        <v>20</v>
      </c>
      <c r="G3671">
        <v>882</v>
      </c>
      <c r="H3671" t="s">
        <v>509</v>
      </c>
      <c r="I3671" t="s">
        <v>22</v>
      </c>
      <c r="J3671" t="s">
        <v>23</v>
      </c>
      <c r="K3671" t="s">
        <v>113</v>
      </c>
      <c r="L3671">
        <v>12</v>
      </c>
      <c r="M3671">
        <v>7.64</v>
      </c>
      <c r="N3671">
        <f>Envios[[#This Row],[Cantidad]]*Envios[[#This Row],[Precio por Unidad]]</f>
        <v>91.679999999999993</v>
      </c>
      <c r="O3671" s="2">
        <v>4.8895999999999997</v>
      </c>
      <c r="P3671" s="2">
        <f>Envios[[#This Row],[Cantidad]]*Envios[[#This Row],[Costo por Unidad]]</f>
        <v>58.675199999999997</v>
      </c>
      <c r="Q3671">
        <v>1.39</v>
      </c>
      <c r="R3671" s="2">
        <f>Envios[[#This Row],[Costo Productos]]+Envios[[#This Row],[Costo de Envío]]</f>
        <v>60.065199999999997</v>
      </c>
      <c r="S3671" t="s">
        <v>1876</v>
      </c>
      <c r="T3671" t="s">
        <v>44</v>
      </c>
      <c r="U3671">
        <v>1</v>
      </c>
      <c r="V3671" t="s">
        <v>27</v>
      </c>
      <c r="W3671" t="s">
        <v>27</v>
      </c>
      <c r="X3671" s="2">
        <f>Envios[[#This Row],[Ventas Totales]]-Envios[[#This Row],[Costos Totales]]</f>
        <v>31.614799999999995</v>
      </c>
    </row>
    <row r="3672" spans="1:24" x14ac:dyDescent="0.25">
      <c r="A3672">
        <v>5849</v>
      </c>
      <c r="B3672">
        <v>41508</v>
      </c>
      <c r="C3672" s="1">
        <v>40445</v>
      </c>
      <c r="D3672" s="1">
        <v>40447</v>
      </c>
      <c r="E3672" t="s">
        <v>46</v>
      </c>
      <c r="F3672" t="s">
        <v>20</v>
      </c>
      <c r="G3672">
        <v>39</v>
      </c>
      <c r="H3672" t="s">
        <v>216</v>
      </c>
      <c r="I3672" t="s">
        <v>49</v>
      </c>
      <c r="J3672" t="s">
        <v>36</v>
      </c>
      <c r="K3672" t="s">
        <v>50</v>
      </c>
      <c r="L3672">
        <v>39</v>
      </c>
      <c r="M3672">
        <v>500.98</v>
      </c>
      <c r="N3672">
        <f>Envios[[#This Row],[Cantidad]]*Envios[[#This Row],[Precio por Unidad]]</f>
        <v>19538.22</v>
      </c>
      <c r="O3672" s="2">
        <v>200.39200000000002</v>
      </c>
      <c r="P3672" s="2">
        <f>Envios[[#This Row],[Cantidad]]*Envios[[#This Row],[Costo por Unidad]]</f>
        <v>7815.2880000000014</v>
      </c>
      <c r="Q3672">
        <v>26</v>
      </c>
      <c r="R3672" s="2">
        <f>Envios[[#This Row],[Costo Productos]]+Envios[[#This Row],[Costo de Envío]]</f>
        <v>7841.2880000000014</v>
      </c>
      <c r="S3672" t="s">
        <v>1044</v>
      </c>
      <c r="T3672" t="s">
        <v>44</v>
      </c>
      <c r="U3672">
        <v>1</v>
      </c>
      <c r="V3672" t="s">
        <v>27</v>
      </c>
      <c r="W3672" t="s">
        <v>27</v>
      </c>
      <c r="X3672" s="2">
        <f>Envios[[#This Row],[Ventas Totales]]-Envios[[#This Row],[Costos Totales]]</f>
        <v>11696.932000000001</v>
      </c>
    </row>
    <row r="3673" spans="1:24" x14ac:dyDescent="0.25">
      <c r="A3673">
        <v>7263</v>
      </c>
      <c r="B3673">
        <v>51814</v>
      </c>
      <c r="C3673" s="1">
        <v>40445</v>
      </c>
      <c r="D3673" s="1">
        <v>40447</v>
      </c>
      <c r="E3673" t="s">
        <v>19</v>
      </c>
      <c r="F3673" t="s">
        <v>60</v>
      </c>
      <c r="G3673">
        <v>40</v>
      </c>
      <c r="H3673" t="s">
        <v>221</v>
      </c>
      <c r="I3673" t="s">
        <v>22</v>
      </c>
      <c r="J3673" t="s">
        <v>23</v>
      </c>
      <c r="K3673" t="s">
        <v>76</v>
      </c>
      <c r="L3673">
        <v>13</v>
      </c>
      <c r="M3673">
        <v>7.84</v>
      </c>
      <c r="N3673">
        <f>Envios[[#This Row],[Cantidad]]*Envios[[#This Row],[Precio por Unidad]]</f>
        <v>101.92</v>
      </c>
      <c r="O3673" s="2">
        <v>5.0960000000000001</v>
      </c>
      <c r="P3673" s="2">
        <f>Envios[[#This Row],[Cantidad]]*Envios[[#This Row],[Costo por Unidad]]</f>
        <v>66.248000000000005</v>
      </c>
      <c r="Q3673">
        <v>4.71</v>
      </c>
      <c r="R3673" s="2">
        <f>Envios[[#This Row],[Costo Productos]]+Envios[[#This Row],[Costo de Envío]]</f>
        <v>70.957999999999998</v>
      </c>
      <c r="S3673" t="s">
        <v>72</v>
      </c>
      <c r="T3673" t="s">
        <v>44</v>
      </c>
      <c r="U3673">
        <v>9</v>
      </c>
      <c r="V3673" t="s">
        <v>31</v>
      </c>
      <c r="W3673" t="s">
        <v>32</v>
      </c>
      <c r="X3673" s="2">
        <f>Envios[[#This Row],[Ventas Totales]]-Envios[[#This Row],[Costos Totales]]</f>
        <v>30.962000000000003</v>
      </c>
    </row>
    <row r="3674" spans="1:24" x14ac:dyDescent="0.25">
      <c r="A3674">
        <v>8024</v>
      </c>
      <c r="B3674">
        <v>57344</v>
      </c>
      <c r="C3674" s="1">
        <v>40445</v>
      </c>
      <c r="D3674" s="1">
        <v>40447</v>
      </c>
      <c r="E3674" t="s">
        <v>19</v>
      </c>
      <c r="F3674" t="s">
        <v>20</v>
      </c>
      <c r="G3674">
        <v>385</v>
      </c>
      <c r="H3674" t="s">
        <v>938</v>
      </c>
      <c r="I3674" t="s">
        <v>71</v>
      </c>
      <c r="J3674" t="s">
        <v>56</v>
      </c>
      <c r="K3674" t="s">
        <v>57</v>
      </c>
      <c r="L3674">
        <v>47</v>
      </c>
      <c r="M3674">
        <v>28.99</v>
      </c>
      <c r="N3674">
        <f>Envios[[#This Row],[Cantidad]]*Envios[[#This Row],[Precio por Unidad]]</f>
        <v>1362.53</v>
      </c>
      <c r="O3674" s="2">
        <v>12.755599999999998</v>
      </c>
      <c r="P3674" s="2">
        <f>Envios[[#This Row],[Cantidad]]*Envios[[#This Row],[Costo por Unidad]]</f>
        <v>599.51319999999987</v>
      </c>
      <c r="Q3674">
        <v>8.59</v>
      </c>
      <c r="R3674" s="2">
        <f>Envios[[#This Row],[Costo Productos]]+Envios[[#This Row],[Costo de Envío]]</f>
        <v>608.1031999999999</v>
      </c>
      <c r="S3674" t="s">
        <v>441</v>
      </c>
      <c r="T3674" t="s">
        <v>30</v>
      </c>
      <c r="U3674">
        <v>8</v>
      </c>
      <c r="V3674" t="s">
        <v>96</v>
      </c>
      <c r="W3674" t="s">
        <v>96</v>
      </c>
      <c r="X3674" s="2">
        <f>Envios[[#This Row],[Ventas Totales]]-Envios[[#This Row],[Costos Totales]]</f>
        <v>754.42680000000007</v>
      </c>
    </row>
    <row r="3675" spans="1:24" x14ac:dyDescent="0.25">
      <c r="A3675">
        <v>2455</v>
      </c>
      <c r="B3675">
        <v>17858</v>
      </c>
      <c r="C3675" s="1">
        <v>40446</v>
      </c>
      <c r="D3675" s="1">
        <v>40448</v>
      </c>
      <c r="E3675" t="s">
        <v>19</v>
      </c>
      <c r="F3675" t="s">
        <v>28</v>
      </c>
      <c r="G3675">
        <v>208</v>
      </c>
      <c r="H3675" t="s">
        <v>656</v>
      </c>
      <c r="I3675" t="s">
        <v>35</v>
      </c>
      <c r="J3675" t="s">
        <v>56</v>
      </c>
      <c r="K3675" t="s">
        <v>91</v>
      </c>
      <c r="L3675">
        <v>21</v>
      </c>
      <c r="M3675">
        <v>8.33</v>
      </c>
      <c r="N3675">
        <f>Envios[[#This Row],[Cantidad]]*Envios[[#This Row],[Precio por Unidad]]</f>
        <v>174.93</v>
      </c>
      <c r="O3675" s="2">
        <v>3.9983999999999997</v>
      </c>
      <c r="P3675" s="2">
        <f>Envios[[#This Row],[Cantidad]]*Envios[[#This Row],[Costo por Unidad]]</f>
        <v>83.966399999999993</v>
      </c>
      <c r="Q3675">
        <v>1.99</v>
      </c>
      <c r="R3675" s="2">
        <f>Envios[[#This Row],[Costo Productos]]+Envios[[#This Row],[Costo de Envío]]</f>
        <v>85.956399999999988</v>
      </c>
      <c r="S3675" t="s">
        <v>1643</v>
      </c>
      <c r="T3675" t="s">
        <v>39</v>
      </c>
      <c r="U3675">
        <v>1</v>
      </c>
      <c r="V3675" t="s">
        <v>27</v>
      </c>
      <c r="W3675" t="s">
        <v>27</v>
      </c>
      <c r="X3675" s="2">
        <f>Envios[[#This Row],[Ventas Totales]]-Envios[[#This Row],[Costos Totales]]</f>
        <v>88.973600000000019</v>
      </c>
    </row>
    <row r="3676" spans="1:24" x14ac:dyDescent="0.25">
      <c r="A3676">
        <v>2456</v>
      </c>
      <c r="B3676">
        <v>17858</v>
      </c>
      <c r="C3676" s="1">
        <v>40446</v>
      </c>
      <c r="D3676" s="1">
        <v>40447</v>
      </c>
      <c r="E3676" t="s">
        <v>19</v>
      </c>
      <c r="F3676" t="s">
        <v>28</v>
      </c>
      <c r="G3676">
        <v>634</v>
      </c>
      <c r="H3676" t="s">
        <v>1157</v>
      </c>
      <c r="I3676" t="s">
        <v>22</v>
      </c>
      <c r="J3676" t="s">
        <v>56</v>
      </c>
      <c r="K3676" t="s">
        <v>91</v>
      </c>
      <c r="L3676">
        <v>12</v>
      </c>
      <c r="M3676">
        <v>30.98</v>
      </c>
      <c r="N3676">
        <f>Envios[[#This Row],[Cantidad]]*Envios[[#This Row],[Precio por Unidad]]</f>
        <v>371.76</v>
      </c>
      <c r="O3676" s="2">
        <v>6.1959999999999988</v>
      </c>
      <c r="P3676" s="2">
        <f>Envios[[#This Row],[Cantidad]]*Envios[[#This Row],[Costo por Unidad]]</f>
        <v>74.35199999999999</v>
      </c>
      <c r="Q3676">
        <v>6.5</v>
      </c>
      <c r="R3676" s="2">
        <f>Envios[[#This Row],[Costo Productos]]+Envios[[#This Row],[Costo de Envío]]</f>
        <v>80.85199999999999</v>
      </c>
      <c r="S3676" t="s">
        <v>1643</v>
      </c>
      <c r="T3676" t="s">
        <v>39</v>
      </c>
      <c r="U3676">
        <v>1</v>
      </c>
      <c r="V3676" t="s">
        <v>27</v>
      </c>
      <c r="W3676" t="s">
        <v>27</v>
      </c>
      <c r="X3676" s="2">
        <f>Envios[[#This Row],[Ventas Totales]]-Envios[[#This Row],[Costos Totales]]</f>
        <v>290.90800000000002</v>
      </c>
    </row>
    <row r="3677" spans="1:24" x14ac:dyDescent="0.25">
      <c r="A3677">
        <v>2457</v>
      </c>
      <c r="B3677">
        <v>17858</v>
      </c>
      <c r="C3677" s="1">
        <v>40446</v>
      </c>
      <c r="D3677" s="1">
        <v>40447</v>
      </c>
      <c r="E3677" t="s">
        <v>33</v>
      </c>
      <c r="F3677" t="s">
        <v>28</v>
      </c>
      <c r="G3677">
        <v>623</v>
      </c>
      <c r="H3677" t="s">
        <v>1835</v>
      </c>
      <c r="I3677" t="s">
        <v>22</v>
      </c>
      <c r="J3677" t="s">
        <v>36</v>
      </c>
      <c r="K3677" t="s">
        <v>37</v>
      </c>
      <c r="L3677">
        <v>46</v>
      </c>
      <c r="M3677">
        <v>22.98</v>
      </c>
      <c r="N3677">
        <f>Envios[[#This Row],[Cantidad]]*Envios[[#This Row],[Precio por Unidad]]</f>
        <v>1057.08</v>
      </c>
      <c r="O3677" s="2">
        <v>11.260199999999999</v>
      </c>
      <c r="P3677" s="2">
        <f>Envios[[#This Row],[Cantidad]]*Envios[[#This Row],[Costo por Unidad]]</f>
        <v>517.9692</v>
      </c>
      <c r="Q3677">
        <v>7.58</v>
      </c>
      <c r="R3677" s="2">
        <f>Envios[[#This Row],[Costo Productos]]+Envios[[#This Row],[Costo de Envío]]</f>
        <v>525.54920000000004</v>
      </c>
      <c r="S3677" t="s">
        <v>1643</v>
      </c>
      <c r="T3677" t="s">
        <v>39</v>
      </c>
      <c r="U3677">
        <v>1</v>
      </c>
      <c r="V3677" t="s">
        <v>27</v>
      </c>
      <c r="W3677" t="s">
        <v>27</v>
      </c>
      <c r="X3677" s="2">
        <f>Envios[[#This Row],[Ventas Totales]]-Envios[[#This Row],[Costos Totales]]</f>
        <v>531.53079999999989</v>
      </c>
    </row>
    <row r="3678" spans="1:24" x14ac:dyDescent="0.25">
      <c r="A3678">
        <v>119</v>
      </c>
      <c r="B3678">
        <v>773</v>
      </c>
      <c r="C3678" s="1">
        <v>40446</v>
      </c>
      <c r="D3678" s="1">
        <v>40447</v>
      </c>
      <c r="E3678" t="s">
        <v>19</v>
      </c>
      <c r="F3678" t="s">
        <v>28</v>
      </c>
      <c r="G3678">
        <v>406</v>
      </c>
      <c r="H3678" t="s">
        <v>970</v>
      </c>
      <c r="I3678" t="s">
        <v>22</v>
      </c>
      <c r="J3678" t="s">
        <v>56</v>
      </c>
      <c r="K3678" t="s">
        <v>57</v>
      </c>
      <c r="L3678">
        <v>38</v>
      </c>
      <c r="M3678">
        <v>65.989999999999995</v>
      </c>
      <c r="N3678">
        <f>Envios[[#This Row],[Cantidad]]*Envios[[#This Row],[Precio por Unidad]]</f>
        <v>2507.62</v>
      </c>
      <c r="O3678" s="2">
        <v>29.035599999999995</v>
      </c>
      <c r="P3678" s="2">
        <f>Envios[[#This Row],[Cantidad]]*Envios[[#This Row],[Costo por Unidad]]</f>
        <v>1103.3527999999999</v>
      </c>
      <c r="Q3678">
        <v>8.99</v>
      </c>
      <c r="R3678" s="2">
        <f>Envios[[#This Row],[Costo Productos]]+Envios[[#This Row],[Costo de Envío]]</f>
        <v>1112.3427999999999</v>
      </c>
      <c r="S3678" t="s">
        <v>1851</v>
      </c>
      <c r="T3678" t="s">
        <v>44</v>
      </c>
      <c r="U3678">
        <v>13</v>
      </c>
      <c r="V3678" t="s">
        <v>115</v>
      </c>
      <c r="W3678" t="s">
        <v>74</v>
      </c>
      <c r="X3678" s="2">
        <f>Envios[[#This Row],[Ventas Totales]]-Envios[[#This Row],[Costos Totales]]</f>
        <v>1395.2772</v>
      </c>
    </row>
    <row r="3679" spans="1:24" x14ac:dyDescent="0.25">
      <c r="A3679">
        <v>1475</v>
      </c>
      <c r="B3679">
        <v>10657</v>
      </c>
      <c r="C3679" s="1">
        <v>40446</v>
      </c>
      <c r="D3679" s="1">
        <v>40448</v>
      </c>
      <c r="E3679" t="s">
        <v>19</v>
      </c>
      <c r="F3679" t="s">
        <v>28</v>
      </c>
      <c r="G3679">
        <v>737</v>
      </c>
      <c r="H3679" t="s">
        <v>1201</v>
      </c>
      <c r="I3679" t="s">
        <v>22</v>
      </c>
      <c r="J3679" t="s">
        <v>23</v>
      </c>
      <c r="K3679" t="s">
        <v>64</v>
      </c>
      <c r="L3679">
        <v>44</v>
      </c>
      <c r="M3679">
        <v>6.48</v>
      </c>
      <c r="N3679">
        <f>Envios[[#This Row],[Cantidad]]*Envios[[#This Row],[Precio por Unidad]]</f>
        <v>285.12</v>
      </c>
      <c r="O3679" s="2">
        <v>4.0824000000000007</v>
      </c>
      <c r="P3679" s="2">
        <f>Envios[[#This Row],[Cantidad]]*Envios[[#This Row],[Costo por Unidad]]</f>
        <v>179.62560000000002</v>
      </c>
      <c r="Q3679">
        <v>6.22</v>
      </c>
      <c r="R3679" s="2">
        <f>Envios[[#This Row],[Costo Productos]]+Envios[[#This Row],[Costo de Envío]]</f>
        <v>185.84560000000002</v>
      </c>
      <c r="S3679" t="s">
        <v>446</v>
      </c>
      <c r="T3679" t="s">
        <v>39</v>
      </c>
      <c r="U3679">
        <v>7</v>
      </c>
      <c r="V3679" t="s">
        <v>81</v>
      </c>
      <c r="W3679" t="s">
        <v>74</v>
      </c>
      <c r="X3679" s="2">
        <f>Envios[[#This Row],[Ventas Totales]]-Envios[[#This Row],[Costos Totales]]</f>
        <v>99.274399999999986</v>
      </c>
    </row>
    <row r="3680" spans="1:24" x14ac:dyDescent="0.25">
      <c r="A3680">
        <v>1476</v>
      </c>
      <c r="B3680">
        <v>10657</v>
      </c>
      <c r="C3680" s="1">
        <v>40446</v>
      </c>
      <c r="D3680" s="1">
        <v>40447</v>
      </c>
      <c r="E3680" t="s">
        <v>46</v>
      </c>
      <c r="F3680" t="s">
        <v>28</v>
      </c>
      <c r="G3680">
        <v>147</v>
      </c>
      <c r="H3680" t="s">
        <v>528</v>
      </c>
      <c r="I3680" t="s">
        <v>119</v>
      </c>
      <c r="J3680" t="s">
        <v>36</v>
      </c>
      <c r="K3680" t="s">
        <v>120</v>
      </c>
      <c r="L3680">
        <v>8</v>
      </c>
      <c r="M3680">
        <v>218.75</v>
      </c>
      <c r="N3680">
        <f>Envios[[#This Row],[Cantidad]]*Envios[[#This Row],[Precio por Unidad]]</f>
        <v>1750</v>
      </c>
      <c r="O3680" s="2">
        <v>50.312499999999993</v>
      </c>
      <c r="P3680" s="2">
        <f>Envios[[#This Row],[Cantidad]]*Envios[[#This Row],[Costo por Unidad]]</f>
        <v>402.49999999999994</v>
      </c>
      <c r="Q3680">
        <v>69.64</v>
      </c>
      <c r="R3680" s="2">
        <f>Envios[[#This Row],[Costo Productos]]+Envios[[#This Row],[Costo de Envío]]</f>
        <v>472.13999999999993</v>
      </c>
      <c r="S3680" t="s">
        <v>446</v>
      </c>
      <c r="T3680" t="s">
        <v>39</v>
      </c>
      <c r="U3680">
        <v>7</v>
      </c>
      <c r="V3680" t="s">
        <v>81</v>
      </c>
      <c r="W3680" t="s">
        <v>74</v>
      </c>
      <c r="X3680" s="2">
        <f>Envios[[#This Row],[Ventas Totales]]-Envios[[#This Row],[Costos Totales]]</f>
        <v>1277.8600000000001</v>
      </c>
    </row>
    <row r="3681" spans="1:24" x14ac:dyDescent="0.25">
      <c r="A3681">
        <v>2376</v>
      </c>
      <c r="B3681">
        <v>17249</v>
      </c>
      <c r="C3681" s="1">
        <v>40446</v>
      </c>
      <c r="D3681" s="1">
        <v>40448</v>
      </c>
      <c r="E3681" t="s">
        <v>19</v>
      </c>
      <c r="F3681" t="s">
        <v>47</v>
      </c>
      <c r="G3681">
        <v>645</v>
      </c>
      <c r="H3681" t="s">
        <v>269</v>
      </c>
      <c r="I3681" t="s">
        <v>22</v>
      </c>
      <c r="J3681" t="s">
        <v>56</v>
      </c>
      <c r="K3681" t="s">
        <v>91</v>
      </c>
      <c r="L3681">
        <v>37</v>
      </c>
      <c r="M3681">
        <v>73.98</v>
      </c>
      <c r="N3681">
        <f>Envios[[#This Row],[Cantidad]]*Envios[[#This Row],[Precio por Unidad]]</f>
        <v>2737.26</v>
      </c>
      <c r="O3681" s="2">
        <v>25.893000000000001</v>
      </c>
      <c r="P3681" s="2">
        <f>Envios[[#This Row],[Cantidad]]*Envios[[#This Row],[Costo por Unidad]]</f>
        <v>958.04100000000005</v>
      </c>
      <c r="Q3681">
        <v>14.52</v>
      </c>
      <c r="R3681" s="2">
        <f>Envios[[#This Row],[Costo Productos]]+Envios[[#This Row],[Costo de Envío]]</f>
        <v>972.56100000000004</v>
      </c>
      <c r="S3681" t="s">
        <v>208</v>
      </c>
      <c r="T3681" t="s">
        <v>30</v>
      </c>
      <c r="U3681">
        <v>1</v>
      </c>
      <c r="V3681" t="s">
        <v>27</v>
      </c>
      <c r="W3681" t="s">
        <v>27</v>
      </c>
      <c r="X3681" s="2">
        <f>Envios[[#This Row],[Ventas Totales]]-Envios[[#This Row],[Costos Totales]]</f>
        <v>1764.6990000000001</v>
      </c>
    </row>
    <row r="3682" spans="1:24" x14ac:dyDescent="0.25">
      <c r="A3682">
        <v>4702</v>
      </c>
      <c r="B3682">
        <v>33505</v>
      </c>
      <c r="C3682" s="1">
        <v>40446</v>
      </c>
      <c r="D3682" s="1">
        <v>40450</v>
      </c>
      <c r="E3682" t="s">
        <v>19</v>
      </c>
      <c r="F3682" t="s">
        <v>47</v>
      </c>
      <c r="G3682">
        <v>920</v>
      </c>
      <c r="H3682" t="s">
        <v>988</v>
      </c>
      <c r="I3682" t="s">
        <v>63</v>
      </c>
      <c r="J3682" t="s">
        <v>23</v>
      </c>
      <c r="K3682" t="s">
        <v>64</v>
      </c>
      <c r="L3682">
        <v>32</v>
      </c>
      <c r="M3682">
        <v>4</v>
      </c>
      <c r="N3682">
        <f>Envios[[#This Row],[Cantidad]]*Envios[[#This Row],[Precio por Unidad]]</f>
        <v>128</v>
      </c>
      <c r="O3682" s="2">
        <v>2.52</v>
      </c>
      <c r="P3682" s="2">
        <f>Envios[[#This Row],[Cantidad]]*Envios[[#This Row],[Costo por Unidad]]</f>
        <v>80.64</v>
      </c>
      <c r="Q3682">
        <v>1.3</v>
      </c>
      <c r="R3682" s="2">
        <f>Envios[[#This Row],[Costo Productos]]+Envios[[#This Row],[Costo de Envío]]</f>
        <v>81.94</v>
      </c>
      <c r="S3682" t="s">
        <v>1977</v>
      </c>
      <c r="T3682" t="s">
        <v>39</v>
      </c>
      <c r="U3682">
        <v>1</v>
      </c>
      <c r="V3682" t="s">
        <v>27</v>
      </c>
      <c r="W3682" t="s">
        <v>27</v>
      </c>
      <c r="X3682" s="2">
        <f>Envios[[#This Row],[Ventas Totales]]-Envios[[#This Row],[Costos Totales]]</f>
        <v>46.06</v>
      </c>
    </row>
    <row r="3683" spans="1:24" x14ac:dyDescent="0.25">
      <c r="A3683">
        <v>4703</v>
      </c>
      <c r="B3683">
        <v>33505</v>
      </c>
      <c r="C3683" s="1">
        <v>40446</v>
      </c>
      <c r="D3683" s="1">
        <v>40446</v>
      </c>
      <c r="E3683" t="s">
        <v>33</v>
      </c>
      <c r="F3683" t="s">
        <v>47</v>
      </c>
      <c r="G3683">
        <v>922</v>
      </c>
      <c r="H3683" t="s">
        <v>1347</v>
      </c>
      <c r="I3683" t="s">
        <v>22</v>
      </c>
      <c r="J3683" t="s">
        <v>56</v>
      </c>
      <c r="K3683" t="s">
        <v>57</v>
      </c>
      <c r="L3683">
        <v>35</v>
      </c>
      <c r="M3683">
        <v>85.99</v>
      </c>
      <c r="N3683">
        <f>Envios[[#This Row],[Cantidad]]*Envios[[#This Row],[Precio por Unidad]]</f>
        <v>3009.6499999999996</v>
      </c>
      <c r="O3683" s="2">
        <v>36.1158</v>
      </c>
      <c r="P3683" s="2">
        <f>Envios[[#This Row],[Cantidad]]*Envios[[#This Row],[Costo por Unidad]]</f>
        <v>1264.0530000000001</v>
      </c>
      <c r="Q3683">
        <v>10.78</v>
      </c>
      <c r="R3683" s="2">
        <f>Envios[[#This Row],[Costo Productos]]+Envios[[#This Row],[Costo de Envío]]</f>
        <v>1274.8330000000001</v>
      </c>
      <c r="S3683" t="s">
        <v>1977</v>
      </c>
      <c r="T3683" t="s">
        <v>39</v>
      </c>
      <c r="U3683">
        <v>1</v>
      </c>
      <c r="V3683" t="s">
        <v>27</v>
      </c>
      <c r="W3683" t="s">
        <v>27</v>
      </c>
      <c r="X3683" s="2">
        <f>Envios[[#This Row],[Ventas Totales]]-Envios[[#This Row],[Costos Totales]]</f>
        <v>1734.8169999999996</v>
      </c>
    </row>
    <row r="3684" spans="1:24" x14ac:dyDescent="0.25">
      <c r="A3684">
        <v>2580</v>
      </c>
      <c r="B3684">
        <v>18597</v>
      </c>
      <c r="C3684" s="1">
        <v>40447</v>
      </c>
      <c r="D3684" s="1">
        <v>40448</v>
      </c>
      <c r="E3684" t="s">
        <v>19</v>
      </c>
      <c r="F3684" t="s">
        <v>28</v>
      </c>
      <c r="G3684">
        <v>888</v>
      </c>
      <c r="H3684" t="s">
        <v>1978</v>
      </c>
      <c r="I3684" t="s">
        <v>22</v>
      </c>
      <c r="J3684" t="s">
        <v>23</v>
      </c>
      <c r="K3684" t="s">
        <v>188</v>
      </c>
      <c r="L3684">
        <v>37</v>
      </c>
      <c r="M3684">
        <v>2.88</v>
      </c>
      <c r="N3684">
        <f>Envios[[#This Row],[Cantidad]]*Envios[[#This Row],[Precio por Unidad]]</f>
        <v>106.56</v>
      </c>
      <c r="O3684" s="2">
        <v>1.8431999999999999</v>
      </c>
      <c r="P3684" s="2">
        <f>Envios[[#This Row],[Cantidad]]*Envios[[#This Row],[Costo por Unidad]]</f>
        <v>68.198399999999992</v>
      </c>
      <c r="Q3684">
        <v>0.5</v>
      </c>
      <c r="R3684" s="2">
        <f>Envios[[#This Row],[Costo Productos]]+Envios[[#This Row],[Costo de Envío]]</f>
        <v>68.698399999999992</v>
      </c>
      <c r="S3684" t="s">
        <v>375</v>
      </c>
      <c r="T3684" t="s">
        <v>39</v>
      </c>
      <c r="U3684">
        <v>6</v>
      </c>
      <c r="V3684" t="s">
        <v>69</v>
      </c>
      <c r="W3684" t="s">
        <v>32</v>
      </c>
      <c r="X3684" s="2">
        <f>Envios[[#This Row],[Ventas Totales]]-Envios[[#This Row],[Costos Totales]]</f>
        <v>37.86160000000001</v>
      </c>
    </row>
    <row r="3685" spans="1:24" x14ac:dyDescent="0.25">
      <c r="A3685">
        <v>4333</v>
      </c>
      <c r="B3685">
        <v>30884</v>
      </c>
      <c r="C3685" s="1">
        <v>40447</v>
      </c>
      <c r="D3685" s="1">
        <v>40452</v>
      </c>
      <c r="E3685" t="s">
        <v>46</v>
      </c>
      <c r="F3685" t="s">
        <v>47</v>
      </c>
      <c r="G3685">
        <v>848</v>
      </c>
      <c r="H3685" t="s">
        <v>740</v>
      </c>
      <c r="I3685" t="s">
        <v>119</v>
      </c>
      <c r="J3685" t="s">
        <v>36</v>
      </c>
      <c r="K3685" t="s">
        <v>120</v>
      </c>
      <c r="L3685">
        <v>6</v>
      </c>
      <c r="M3685">
        <v>146.05000000000001</v>
      </c>
      <c r="N3685">
        <f>Envios[[#This Row],[Cantidad]]*Envios[[#This Row],[Precio por Unidad]]</f>
        <v>876.30000000000007</v>
      </c>
      <c r="O3685" s="2">
        <v>42.354500000000009</v>
      </c>
      <c r="P3685" s="2">
        <f>Envios[[#This Row],[Cantidad]]*Envios[[#This Row],[Costo por Unidad]]</f>
        <v>254.12700000000007</v>
      </c>
      <c r="Q3685">
        <v>80.2</v>
      </c>
      <c r="R3685" s="2">
        <f>Envios[[#This Row],[Costo Productos]]+Envios[[#This Row],[Costo de Envío]]</f>
        <v>334.32700000000006</v>
      </c>
      <c r="S3685" t="s">
        <v>246</v>
      </c>
      <c r="T3685" t="s">
        <v>30</v>
      </c>
      <c r="U3685">
        <v>4</v>
      </c>
      <c r="V3685" t="s">
        <v>73</v>
      </c>
      <c r="W3685" t="s">
        <v>74</v>
      </c>
      <c r="X3685" s="2">
        <f>Envios[[#This Row],[Ventas Totales]]-Envios[[#This Row],[Costos Totales]]</f>
        <v>541.97299999999996</v>
      </c>
    </row>
    <row r="3686" spans="1:24" x14ac:dyDescent="0.25">
      <c r="A3686">
        <v>3158</v>
      </c>
      <c r="B3686">
        <v>22661</v>
      </c>
      <c r="C3686" s="1">
        <v>40447</v>
      </c>
      <c r="D3686" s="1">
        <v>40450</v>
      </c>
      <c r="E3686" t="s">
        <v>19</v>
      </c>
      <c r="F3686" t="s">
        <v>40</v>
      </c>
      <c r="G3686">
        <v>1247</v>
      </c>
      <c r="H3686" t="s">
        <v>1292</v>
      </c>
      <c r="I3686" t="s">
        <v>63</v>
      </c>
      <c r="J3686" t="s">
        <v>23</v>
      </c>
      <c r="K3686" t="s">
        <v>85</v>
      </c>
      <c r="L3686">
        <v>11</v>
      </c>
      <c r="M3686">
        <v>1.68</v>
      </c>
      <c r="N3686">
        <f>Envios[[#This Row],[Cantidad]]*Envios[[#This Row],[Precio por Unidad]]</f>
        <v>18.48</v>
      </c>
      <c r="O3686" s="2">
        <v>0.67200000000000004</v>
      </c>
      <c r="P3686" s="2">
        <f>Envios[[#This Row],[Cantidad]]*Envios[[#This Row],[Costo por Unidad]]</f>
        <v>7.3920000000000003</v>
      </c>
      <c r="Q3686">
        <v>0.7</v>
      </c>
      <c r="R3686" s="2">
        <f>Envios[[#This Row],[Costo Productos]]+Envios[[#This Row],[Costo de Envío]]</f>
        <v>8.0920000000000005</v>
      </c>
      <c r="S3686" t="s">
        <v>194</v>
      </c>
      <c r="T3686" t="s">
        <v>30</v>
      </c>
      <c r="U3686">
        <v>11</v>
      </c>
      <c r="V3686" t="s">
        <v>131</v>
      </c>
      <c r="W3686" t="s">
        <v>131</v>
      </c>
      <c r="X3686" s="2">
        <f>Envios[[#This Row],[Ventas Totales]]-Envios[[#This Row],[Costos Totales]]</f>
        <v>10.388</v>
      </c>
    </row>
    <row r="3687" spans="1:24" x14ac:dyDescent="0.25">
      <c r="A3687">
        <v>8050</v>
      </c>
      <c r="B3687">
        <v>57477</v>
      </c>
      <c r="C3687" s="1">
        <v>40447</v>
      </c>
      <c r="D3687" s="1">
        <v>40449</v>
      </c>
      <c r="E3687" t="s">
        <v>19</v>
      </c>
      <c r="F3687" t="s">
        <v>20</v>
      </c>
      <c r="G3687">
        <v>720</v>
      </c>
      <c r="H3687" t="s">
        <v>293</v>
      </c>
      <c r="I3687" t="s">
        <v>22</v>
      </c>
      <c r="J3687" t="s">
        <v>23</v>
      </c>
      <c r="K3687" t="s">
        <v>67</v>
      </c>
      <c r="L3687">
        <v>50</v>
      </c>
      <c r="M3687">
        <v>14.56</v>
      </c>
      <c r="N3687">
        <f>Envios[[#This Row],[Cantidad]]*Envios[[#This Row],[Precio por Unidad]]</f>
        <v>728</v>
      </c>
      <c r="O3687" s="2">
        <v>6.1152000000000006</v>
      </c>
      <c r="P3687" s="2">
        <f>Envios[[#This Row],[Cantidad]]*Envios[[#This Row],[Costo por Unidad]]</f>
        <v>305.76000000000005</v>
      </c>
      <c r="Q3687">
        <v>3.5</v>
      </c>
      <c r="R3687" s="2">
        <f>Envios[[#This Row],[Costo Productos]]+Envios[[#This Row],[Costo de Envío]]</f>
        <v>309.26000000000005</v>
      </c>
      <c r="S3687" t="s">
        <v>249</v>
      </c>
      <c r="T3687" t="s">
        <v>44</v>
      </c>
      <c r="U3687">
        <v>9</v>
      </c>
      <c r="V3687" t="s">
        <v>31</v>
      </c>
      <c r="W3687" t="s">
        <v>32</v>
      </c>
      <c r="X3687" s="2">
        <f>Envios[[#This Row],[Ventas Totales]]-Envios[[#This Row],[Costos Totales]]</f>
        <v>418.73999999999995</v>
      </c>
    </row>
    <row r="3688" spans="1:24" x14ac:dyDescent="0.25">
      <c r="A3688">
        <v>8051</v>
      </c>
      <c r="B3688">
        <v>57477</v>
      </c>
      <c r="C3688" s="1">
        <v>40447</v>
      </c>
      <c r="D3688" s="1">
        <v>40448</v>
      </c>
      <c r="E3688" t="s">
        <v>19</v>
      </c>
      <c r="F3688" t="s">
        <v>20</v>
      </c>
      <c r="G3688">
        <v>318</v>
      </c>
      <c r="H3688" t="s">
        <v>1748</v>
      </c>
      <c r="I3688" t="s">
        <v>22</v>
      </c>
      <c r="J3688" t="s">
        <v>56</v>
      </c>
      <c r="K3688" t="s">
        <v>57</v>
      </c>
      <c r="L3688">
        <v>45</v>
      </c>
      <c r="M3688">
        <v>85.99</v>
      </c>
      <c r="N3688">
        <f>Envios[[#This Row],[Cantidad]]*Envios[[#This Row],[Precio por Unidad]]</f>
        <v>3869.5499999999997</v>
      </c>
      <c r="O3688" s="2">
        <v>55.893499999999996</v>
      </c>
      <c r="P3688" s="2">
        <f>Envios[[#This Row],[Cantidad]]*Envios[[#This Row],[Costo por Unidad]]</f>
        <v>2515.2075</v>
      </c>
      <c r="Q3688">
        <v>2.5</v>
      </c>
      <c r="R3688" s="2">
        <f>Envios[[#This Row],[Costo Productos]]+Envios[[#This Row],[Costo de Envío]]</f>
        <v>2517.7075</v>
      </c>
      <c r="S3688" t="s">
        <v>249</v>
      </c>
      <c r="T3688" t="s">
        <v>44</v>
      </c>
      <c r="U3688">
        <v>9</v>
      </c>
      <c r="V3688" t="s">
        <v>31</v>
      </c>
      <c r="W3688" t="s">
        <v>32</v>
      </c>
      <c r="X3688" s="2">
        <f>Envios[[#This Row],[Ventas Totales]]-Envios[[#This Row],[Costos Totales]]</f>
        <v>1351.8424999999997</v>
      </c>
    </row>
    <row r="3689" spans="1:24" x14ac:dyDescent="0.25">
      <c r="A3689">
        <v>2088</v>
      </c>
      <c r="B3689">
        <v>14950</v>
      </c>
      <c r="C3689" s="1">
        <v>40447</v>
      </c>
      <c r="D3689" s="1">
        <v>40447</v>
      </c>
      <c r="E3689" t="s">
        <v>19</v>
      </c>
      <c r="F3689" t="s">
        <v>47</v>
      </c>
      <c r="G3689">
        <v>376</v>
      </c>
      <c r="H3689" t="s">
        <v>924</v>
      </c>
      <c r="I3689" t="s">
        <v>35</v>
      </c>
      <c r="J3689" t="s">
        <v>23</v>
      </c>
      <c r="K3689" t="s">
        <v>85</v>
      </c>
      <c r="L3689">
        <v>48</v>
      </c>
      <c r="M3689">
        <v>10.48</v>
      </c>
      <c r="N3689">
        <f>Envios[[#This Row],[Cantidad]]*Envios[[#This Row],[Precio por Unidad]]</f>
        <v>503.04</v>
      </c>
      <c r="O3689" s="2">
        <v>4.1920000000000002</v>
      </c>
      <c r="P3689" s="2">
        <f>Envios[[#This Row],[Cantidad]]*Envios[[#This Row],[Costo por Unidad]]</f>
        <v>201.21600000000001</v>
      </c>
      <c r="Q3689">
        <v>2.89</v>
      </c>
      <c r="R3689" s="2">
        <f>Envios[[#This Row],[Costo Productos]]+Envios[[#This Row],[Costo de Envío]]</f>
        <v>204.10599999999999</v>
      </c>
      <c r="S3689" t="s">
        <v>343</v>
      </c>
      <c r="T3689" t="s">
        <v>26</v>
      </c>
      <c r="U3689">
        <v>11</v>
      </c>
      <c r="V3689" t="s">
        <v>131</v>
      </c>
      <c r="W3689" t="s">
        <v>131</v>
      </c>
      <c r="X3689" s="2">
        <f>Envios[[#This Row],[Ventas Totales]]-Envios[[#This Row],[Costos Totales]]</f>
        <v>298.93400000000003</v>
      </c>
    </row>
    <row r="3690" spans="1:24" x14ac:dyDescent="0.25">
      <c r="A3690">
        <v>7477</v>
      </c>
      <c r="B3690">
        <v>53381</v>
      </c>
      <c r="C3690" s="1">
        <v>40447</v>
      </c>
      <c r="D3690" s="1">
        <v>40448</v>
      </c>
      <c r="E3690" t="s">
        <v>19</v>
      </c>
      <c r="F3690" t="s">
        <v>60</v>
      </c>
      <c r="G3690">
        <v>414</v>
      </c>
      <c r="H3690" t="s">
        <v>976</v>
      </c>
      <c r="I3690" t="s">
        <v>22</v>
      </c>
      <c r="J3690" t="s">
        <v>23</v>
      </c>
      <c r="K3690" t="s">
        <v>113</v>
      </c>
      <c r="L3690">
        <v>26</v>
      </c>
      <c r="M3690">
        <v>10.98</v>
      </c>
      <c r="N3690">
        <f>Envios[[#This Row],[Cantidad]]*Envios[[#This Row],[Precio por Unidad]]</f>
        <v>285.48</v>
      </c>
      <c r="O3690" s="2">
        <v>7.0272000000000006</v>
      </c>
      <c r="P3690" s="2">
        <f>Envios[[#This Row],[Cantidad]]*Envios[[#This Row],[Costo por Unidad]]</f>
        <v>182.7072</v>
      </c>
      <c r="Q3690">
        <v>4.8</v>
      </c>
      <c r="R3690" s="2">
        <f>Envios[[#This Row],[Costo Productos]]+Envios[[#This Row],[Costo de Envío]]</f>
        <v>187.50720000000001</v>
      </c>
      <c r="S3690" t="s">
        <v>1663</v>
      </c>
      <c r="T3690" t="s">
        <v>30</v>
      </c>
      <c r="U3690">
        <v>3</v>
      </c>
      <c r="V3690" t="s">
        <v>52</v>
      </c>
      <c r="W3690" t="s">
        <v>53</v>
      </c>
      <c r="X3690" s="2">
        <f>Envios[[#This Row],[Ventas Totales]]-Envios[[#This Row],[Costos Totales]]</f>
        <v>97.972800000000007</v>
      </c>
    </row>
    <row r="3691" spans="1:24" x14ac:dyDescent="0.25">
      <c r="A3691">
        <v>5340</v>
      </c>
      <c r="B3691">
        <v>37925</v>
      </c>
      <c r="C3691" s="1">
        <v>40447</v>
      </c>
      <c r="D3691" s="1">
        <v>40448</v>
      </c>
      <c r="E3691" t="s">
        <v>46</v>
      </c>
      <c r="F3691" t="s">
        <v>28</v>
      </c>
      <c r="G3691">
        <v>607</v>
      </c>
      <c r="H3691" t="s">
        <v>931</v>
      </c>
      <c r="I3691" t="s">
        <v>49</v>
      </c>
      <c r="J3691" t="s">
        <v>56</v>
      </c>
      <c r="K3691" t="s">
        <v>94</v>
      </c>
      <c r="L3691">
        <v>46</v>
      </c>
      <c r="M3691">
        <v>90.97</v>
      </c>
      <c r="N3691">
        <f>Envios[[#This Row],[Cantidad]]*Envios[[#This Row],[Precio por Unidad]]</f>
        <v>4184.62</v>
      </c>
      <c r="O3691" s="2">
        <v>58.220799999999997</v>
      </c>
      <c r="P3691" s="2">
        <f>Envios[[#This Row],[Cantidad]]*Envios[[#This Row],[Costo por Unidad]]</f>
        <v>2678.1567999999997</v>
      </c>
      <c r="Q3691">
        <v>14</v>
      </c>
      <c r="R3691" s="2">
        <f>Envios[[#This Row],[Costo Productos]]+Envios[[#This Row],[Costo de Envío]]</f>
        <v>2692.1567999999997</v>
      </c>
      <c r="S3691" t="s">
        <v>1868</v>
      </c>
      <c r="T3691" t="s">
        <v>30</v>
      </c>
      <c r="U3691">
        <v>3</v>
      </c>
      <c r="V3691" t="s">
        <v>52</v>
      </c>
      <c r="W3691" t="s">
        <v>53</v>
      </c>
      <c r="X3691" s="2">
        <f>Envios[[#This Row],[Ventas Totales]]-Envios[[#This Row],[Costos Totales]]</f>
        <v>1492.4632000000001</v>
      </c>
    </row>
    <row r="3692" spans="1:24" x14ac:dyDescent="0.25">
      <c r="A3692">
        <v>5341</v>
      </c>
      <c r="B3692">
        <v>37925</v>
      </c>
      <c r="C3692" s="1">
        <v>40447</v>
      </c>
      <c r="D3692" s="1">
        <v>40448</v>
      </c>
      <c r="E3692" t="s">
        <v>19</v>
      </c>
      <c r="F3692" t="s">
        <v>28</v>
      </c>
      <c r="G3692">
        <v>443</v>
      </c>
      <c r="H3692" t="s">
        <v>762</v>
      </c>
      <c r="I3692" t="s">
        <v>22</v>
      </c>
      <c r="J3692" t="s">
        <v>56</v>
      </c>
      <c r="K3692" t="s">
        <v>57</v>
      </c>
      <c r="L3692">
        <v>31</v>
      </c>
      <c r="M3692">
        <v>65.989999999999995</v>
      </c>
      <c r="N3692">
        <f>Envios[[#This Row],[Cantidad]]*Envios[[#This Row],[Precio por Unidad]]</f>
        <v>2045.6899999999998</v>
      </c>
      <c r="O3692" s="2">
        <v>27.055900000000001</v>
      </c>
      <c r="P3692" s="2">
        <f>Envios[[#This Row],[Cantidad]]*Envios[[#This Row],[Costo por Unidad]]</f>
        <v>838.73290000000009</v>
      </c>
      <c r="Q3692">
        <v>3.99</v>
      </c>
      <c r="R3692" s="2">
        <f>Envios[[#This Row],[Costo Productos]]+Envios[[#This Row],[Costo de Envío]]</f>
        <v>842.7229000000001</v>
      </c>
      <c r="S3692" t="s">
        <v>1868</v>
      </c>
      <c r="T3692" t="s">
        <v>30</v>
      </c>
      <c r="U3692">
        <v>3</v>
      </c>
      <c r="V3692" t="s">
        <v>52</v>
      </c>
      <c r="W3692" t="s">
        <v>53</v>
      </c>
      <c r="X3692" s="2">
        <f>Envios[[#This Row],[Ventas Totales]]-Envios[[#This Row],[Costos Totales]]</f>
        <v>1202.9670999999998</v>
      </c>
    </row>
    <row r="3693" spans="1:24" x14ac:dyDescent="0.25">
      <c r="A3693">
        <v>931</v>
      </c>
      <c r="B3693">
        <v>6753</v>
      </c>
      <c r="C3693" s="1">
        <v>40447</v>
      </c>
      <c r="D3693" s="1">
        <v>40449</v>
      </c>
      <c r="E3693" t="s">
        <v>19</v>
      </c>
      <c r="F3693" t="s">
        <v>47</v>
      </c>
      <c r="G3693">
        <v>6</v>
      </c>
      <c r="H3693" t="s">
        <v>34</v>
      </c>
      <c r="I3693" t="s">
        <v>35</v>
      </c>
      <c r="J3693" t="s">
        <v>36</v>
      </c>
      <c r="K3693" t="s">
        <v>37</v>
      </c>
      <c r="L3693">
        <v>7</v>
      </c>
      <c r="M3693">
        <v>6.64</v>
      </c>
      <c r="N3693">
        <f>Envios[[#This Row],[Cantidad]]*Envios[[#This Row],[Precio por Unidad]]</f>
        <v>46.48</v>
      </c>
      <c r="O3693" s="2">
        <v>4.1832000000000003</v>
      </c>
      <c r="P3693" s="2">
        <f>Envios[[#This Row],[Cantidad]]*Envios[[#This Row],[Costo por Unidad]]</f>
        <v>29.282400000000003</v>
      </c>
      <c r="Q3693">
        <v>4.95</v>
      </c>
      <c r="R3693" s="2">
        <f>Envios[[#This Row],[Costo Productos]]+Envios[[#This Row],[Costo de Envío]]</f>
        <v>34.232400000000005</v>
      </c>
      <c r="S3693" t="s">
        <v>759</v>
      </c>
      <c r="T3693" t="s">
        <v>26</v>
      </c>
      <c r="U3693">
        <v>11</v>
      </c>
      <c r="V3693" t="s">
        <v>131</v>
      </c>
      <c r="W3693" t="s">
        <v>131</v>
      </c>
      <c r="X3693" s="2">
        <f>Envios[[#This Row],[Ventas Totales]]-Envios[[#This Row],[Costos Totales]]</f>
        <v>12.247599999999991</v>
      </c>
    </row>
    <row r="3694" spans="1:24" x14ac:dyDescent="0.25">
      <c r="A3694">
        <v>69</v>
      </c>
      <c r="B3694">
        <v>416</v>
      </c>
      <c r="C3694" s="1">
        <v>40447</v>
      </c>
      <c r="D3694" s="1">
        <v>40452</v>
      </c>
      <c r="E3694" t="s">
        <v>33</v>
      </c>
      <c r="F3694" t="s">
        <v>47</v>
      </c>
      <c r="G3694">
        <v>718</v>
      </c>
      <c r="H3694" t="s">
        <v>1838</v>
      </c>
      <c r="I3694" t="s">
        <v>22</v>
      </c>
      <c r="J3694" t="s">
        <v>56</v>
      </c>
      <c r="K3694" t="s">
        <v>57</v>
      </c>
      <c r="L3694">
        <v>20</v>
      </c>
      <c r="M3694">
        <v>65.989999999999995</v>
      </c>
      <c r="N3694">
        <f>Envios[[#This Row],[Cantidad]]*Envios[[#This Row],[Precio por Unidad]]</f>
        <v>1319.8</v>
      </c>
      <c r="O3694" s="2">
        <v>27.055900000000001</v>
      </c>
      <c r="P3694" s="2">
        <f>Envios[[#This Row],[Cantidad]]*Envios[[#This Row],[Costo por Unidad]]</f>
        <v>541.11800000000005</v>
      </c>
      <c r="Q3694">
        <v>7.69</v>
      </c>
      <c r="R3694" s="2">
        <f>Envios[[#This Row],[Costo Productos]]+Envios[[#This Row],[Costo de Envío]]</f>
        <v>548.80800000000011</v>
      </c>
      <c r="S3694" t="s">
        <v>396</v>
      </c>
      <c r="T3694" t="s">
        <v>39</v>
      </c>
      <c r="U3694">
        <v>1</v>
      </c>
      <c r="V3694" t="s">
        <v>27</v>
      </c>
      <c r="W3694" t="s">
        <v>27</v>
      </c>
      <c r="X3694" s="2">
        <f>Envios[[#This Row],[Ventas Totales]]-Envios[[#This Row],[Costos Totales]]</f>
        <v>770.99199999999985</v>
      </c>
    </row>
    <row r="3695" spans="1:24" x14ac:dyDescent="0.25">
      <c r="A3695">
        <v>5538</v>
      </c>
      <c r="B3695">
        <v>39238</v>
      </c>
      <c r="C3695" s="1">
        <v>40447</v>
      </c>
      <c r="D3695" s="1">
        <v>40448</v>
      </c>
      <c r="E3695" t="s">
        <v>33</v>
      </c>
      <c r="F3695" t="s">
        <v>60</v>
      </c>
      <c r="G3695">
        <v>329</v>
      </c>
      <c r="H3695" t="s">
        <v>75</v>
      </c>
      <c r="I3695" t="s">
        <v>22</v>
      </c>
      <c r="J3695" t="s">
        <v>23</v>
      </c>
      <c r="K3695" t="s">
        <v>76</v>
      </c>
      <c r="L3695">
        <v>9</v>
      </c>
      <c r="M3695">
        <v>40.98</v>
      </c>
      <c r="N3695">
        <f>Envios[[#This Row],[Cantidad]]*Envios[[#This Row],[Precio por Unidad]]</f>
        <v>368.82</v>
      </c>
      <c r="O3695" s="2">
        <v>26.2272</v>
      </c>
      <c r="P3695" s="2">
        <f>Envios[[#This Row],[Cantidad]]*Envios[[#This Row],[Costo por Unidad]]</f>
        <v>236.04480000000001</v>
      </c>
      <c r="Q3695">
        <v>2.99</v>
      </c>
      <c r="R3695" s="2">
        <f>Envios[[#This Row],[Costo Productos]]+Envios[[#This Row],[Costo de Envío]]</f>
        <v>239.03480000000002</v>
      </c>
      <c r="S3695" t="s">
        <v>1979</v>
      </c>
      <c r="T3695" t="s">
        <v>30</v>
      </c>
      <c r="U3695">
        <v>2</v>
      </c>
      <c r="V3695" t="s">
        <v>45</v>
      </c>
      <c r="W3695" t="s">
        <v>45</v>
      </c>
      <c r="X3695" s="2">
        <f>Envios[[#This Row],[Ventas Totales]]-Envios[[#This Row],[Costos Totales]]</f>
        <v>129.78519999999997</v>
      </c>
    </row>
    <row r="3696" spans="1:24" x14ac:dyDescent="0.25">
      <c r="A3696">
        <v>2205</v>
      </c>
      <c r="B3696">
        <v>15906</v>
      </c>
      <c r="C3696" s="1">
        <v>40448</v>
      </c>
      <c r="D3696" s="1">
        <v>40450</v>
      </c>
      <c r="E3696" t="s">
        <v>46</v>
      </c>
      <c r="F3696" t="s">
        <v>47</v>
      </c>
      <c r="G3696">
        <v>918</v>
      </c>
      <c r="H3696" t="s">
        <v>443</v>
      </c>
      <c r="I3696" t="s">
        <v>49</v>
      </c>
      <c r="J3696" t="s">
        <v>56</v>
      </c>
      <c r="K3696" t="s">
        <v>94</v>
      </c>
      <c r="L3696">
        <v>8</v>
      </c>
      <c r="M3696">
        <v>264.98</v>
      </c>
      <c r="N3696">
        <f>Envios[[#This Row],[Cantidad]]*Envios[[#This Row],[Precio por Unidad]]</f>
        <v>2119.84</v>
      </c>
      <c r="O3696" s="2">
        <v>111.29160000000002</v>
      </c>
      <c r="P3696" s="2">
        <f>Envios[[#This Row],[Cantidad]]*Envios[[#This Row],[Costo por Unidad]]</f>
        <v>890.33280000000013</v>
      </c>
      <c r="Q3696">
        <v>17.86</v>
      </c>
      <c r="R3696" s="2">
        <f>Envios[[#This Row],[Costo Productos]]+Envios[[#This Row],[Costo de Envío]]</f>
        <v>908.19280000000015</v>
      </c>
      <c r="S3696" t="s">
        <v>1458</v>
      </c>
      <c r="T3696" t="s">
        <v>30</v>
      </c>
      <c r="U3696">
        <v>9</v>
      </c>
      <c r="V3696" t="s">
        <v>31</v>
      </c>
      <c r="W3696" t="s">
        <v>32</v>
      </c>
      <c r="X3696" s="2">
        <f>Envios[[#This Row],[Ventas Totales]]-Envios[[#This Row],[Costos Totales]]</f>
        <v>1211.6471999999999</v>
      </c>
    </row>
    <row r="3697" spans="1:24" x14ac:dyDescent="0.25">
      <c r="A3697">
        <v>5523</v>
      </c>
      <c r="B3697">
        <v>39140</v>
      </c>
      <c r="C3697" s="1">
        <v>40448</v>
      </c>
      <c r="D3697" s="1">
        <v>40453</v>
      </c>
      <c r="E3697" t="s">
        <v>46</v>
      </c>
      <c r="F3697" t="s">
        <v>47</v>
      </c>
      <c r="G3697">
        <v>849</v>
      </c>
      <c r="H3697" t="s">
        <v>1980</v>
      </c>
      <c r="I3697" t="s">
        <v>119</v>
      </c>
      <c r="J3697" t="s">
        <v>36</v>
      </c>
      <c r="K3697" t="s">
        <v>204</v>
      </c>
      <c r="L3697">
        <v>26</v>
      </c>
      <c r="M3697">
        <v>81.94</v>
      </c>
      <c r="N3697">
        <f>Envios[[#This Row],[Cantidad]]*Envios[[#This Row],[Precio por Unidad]]</f>
        <v>2130.44</v>
      </c>
      <c r="O3697" s="2">
        <v>32.776000000000003</v>
      </c>
      <c r="P3697" s="2">
        <f>Envios[[#This Row],[Cantidad]]*Envios[[#This Row],[Costo por Unidad]]</f>
        <v>852.17600000000004</v>
      </c>
      <c r="Q3697">
        <v>55.81</v>
      </c>
      <c r="R3697" s="2">
        <f>Envios[[#This Row],[Costo Productos]]+Envios[[#This Row],[Costo de Envío]]</f>
        <v>907.9860000000001</v>
      </c>
      <c r="S3697" t="s">
        <v>636</v>
      </c>
      <c r="T3697" t="s">
        <v>39</v>
      </c>
      <c r="U3697">
        <v>5</v>
      </c>
      <c r="V3697" t="s">
        <v>87</v>
      </c>
      <c r="W3697" t="s">
        <v>53</v>
      </c>
      <c r="X3697" s="2">
        <f>Envios[[#This Row],[Ventas Totales]]-Envios[[#This Row],[Costos Totales]]</f>
        <v>1222.454</v>
      </c>
    </row>
    <row r="3698" spans="1:24" x14ac:dyDescent="0.25">
      <c r="A3698">
        <v>550</v>
      </c>
      <c r="B3698">
        <v>3745</v>
      </c>
      <c r="C3698" s="1">
        <v>40449</v>
      </c>
      <c r="D3698" s="1">
        <v>40451</v>
      </c>
      <c r="E3698" t="s">
        <v>33</v>
      </c>
      <c r="F3698" t="s">
        <v>47</v>
      </c>
      <c r="G3698">
        <v>465</v>
      </c>
      <c r="H3698" t="s">
        <v>361</v>
      </c>
      <c r="I3698" t="s">
        <v>22</v>
      </c>
      <c r="J3698" t="s">
        <v>36</v>
      </c>
      <c r="K3698" t="s">
        <v>37</v>
      </c>
      <c r="L3698">
        <v>38</v>
      </c>
      <c r="M3698">
        <v>29.18</v>
      </c>
      <c r="N3698">
        <f>Envios[[#This Row],[Cantidad]]*Envios[[#This Row],[Precio por Unidad]]</f>
        <v>1108.8399999999999</v>
      </c>
      <c r="O3698" s="2">
        <v>16.924400000000002</v>
      </c>
      <c r="P3698" s="2">
        <f>Envios[[#This Row],[Cantidad]]*Envios[[#This Row],[Costo por Unidad]]</f>
        <v>643.12720000000013</v>
      </c>
      <c r="Q3698">
        <v>8.5500000000000007</v>
      </c>
      <c r="R3698" s="2">
        <f>Envios[[#This Row],[Costo Productos]]+Envios[[#This Row],[Costo de Envío]]</f>
        <v>651.67720000000008</v>
      </c>
      <c r="S3698" t="s">
        <v>1867</v>
      </c>
      <c r="T3698" t="s">
        <v>44</v>
      </c>
      <c r="U3698">
        <v>1</v>
      </c>
      <c r="V3698" t="s">
        <v>27</v>
      </c>
      <c r="W3698" t="s">
        <v>27</v>
      </c>
      <c r="X3698" s="2">
        <f>Envios[[#This Row],[Ventas Totales]]-Envios[[#This Row],[Costos Totales]]</f>
        <v>457.16279999999983</v>
      </c>
    </row>
    <row r="3699" spans="1:24" x14ac:dyDescent="0.25">
      <c r="A3699">
        <v>6022</v>
      </c>
      <c r="B3699">
        <v>42690</v>
      </c>
      <c r="C3699" s="1">
        <v>40449</v>
      </c>
      <c r="D3699" s="1">
        <v>40453</v>
      </c>
      <c r="E3699" t="s">
        <v>19</v>
      </c>
      <c r="F3699" t="s">
        <v>47</v>
      </c>
      <c r="G3699">
        <v>464</v>
      </c>
      <c r="H3699" t="s">
        <v>667</v>
      </c>
      <c r="I3699" t="s">
        <v>22</v>
      </c>
      <c r="J3699" t="s">
        <v>23</v>
      </c>
      <c r="K3699" t="s">
        <v>76</v>
      </c>
      <c r="L3699">
        <v>44</v>
      </c>
      <c r="M3699">
        <v>420.98</v>
      </c>
      <c r="N3699">
        <f>Envios[[#This Row],[Cantidad]]*Envios[[#This Row],[Precio por Unidad]]</f>
        <v>18523.120000000003</v>
      </c>
      <c r="O3699" s="2">
        <v>273.637</v>
      </c>
      <c r="P3699" s="2">
        <f>Envios[[#This Row],[Cantidad]]*Envios[[#This Row],[Costo por Unidad]]</f>
        <v>12040.028</v>
      </c>
      <c r="Q3699">
        <v>19.989999999999998</v>
      </c>
      <c r="R3699" s="2">
        <f>Envios[[#This Row],[Costo Productos]]+Envios[[#This Row],[Costo de Envío]]</f>
        <v>12060.018</v>
      </c>
      <c r="S3699" t="s">
        <v>330</v>
      </c>
      <c r="T3699" t="s">
        <v>44</v>
      </c>
      <c r="U3699">
        <v>1</v>
      </c>
      <c r="V3699" t="s">
        <v>27</v>
      </c>
      <c r="W3699" t="s">
        <v>27</v>
      </c>
      <c r="X3699" s="2">
        <f>Envios[[#This Row],[Ventas Totales]]-Envios[[#This Row],[Costos Totales]]</f>
        <v>6463.1020000000026</v>
      </c>
    </row>
    <row r="3700" spans="1:24" x14ac:dyDescent="0.25">
      <c r="A3700">
        <v>6023</v>
      </c>
      <c r="B3700">
        <v>42690</v>
      </c>
      <c r="C3700" s="1">
        <v>40449</v>
      </c>
      <c r="D3700" s="1">
        <v>40453</v>
      </c>
      <c r="E3700" t="s">
        <v>19</v>
      </c>
      <c r="F3700" t="s">
        <v>47</v>
      </c>
      <c r="G3700">
        <v>1062</v>
      </c>
      <c r="H3700" t="s">
        <v>1309</v>
      </c>
      <c r="I3700" t="s">
        <v>22</v>
      </c>
      <c r="J3700" t="s">
        <v>23</v>
      </c>
      <c r="K3700" t="s">
        <v>24</v>
      </c>
      <c r="L3700">
        <v>48</v>
      </c>
      <c r="M3700">
        <v>16.739999999999998</v>
      </c>
      <c r="N3700">
        <f>Envios[[#This Row],[Cantidad]]*Envios[[#This Row],[Precio por Unidad]]</f>
        <v>803.52</v>
      </c>
      <c r="O3700" s="2">
        <v>3.1805999999999988</v>
      </c>
      <c r="P3700" s="2">
        <f>Envios[[#This Row],[Cantidad]]*Envios[[#This Row],[Costo por Unidad]]</f>
        <v>152.66879999999995</v>
      </c>
      <c r="Q3700">
        <v>7.04</v>
      </c>
      <c r="R3700" s="2">
        <f>Envios[[#This Row],[Costo Productos]]+Envios[[#This Row],[Costo de Envío]]</f>
        <v>159.70879999999994</v>
      </c>
      <c r="S3700" t="s">
        <v>330</v>
      </c>
      <c r="T3700" t="s">
        <v>44</v>
      </c>
      <c r="U3700">
        <v>1</v>
      </c>
      <c r="V3700" t="s">
        <v>27</v>
      </c>
      <c r="W3700" t="s">
        <v>27</v>
      </c>
      <c r="X3700" s="2">
        <f>Envios[[#This Row],[Ventas Totales]]-Envios[[#This Row],[Costos Totales]]</f>
        <v>643.8112000000001</v>
      </c>
    </row>
    <row r="3701" spans="1:24" x14ac:dyDescent="0.25">
      <c r="A3701">
        <v>4913</v>
      </c>
      <c r="B3701">
        <v>34979</v>
      </c>
      <c r="C3701" s="1">
        <v>40449</v>
      </c>
      <c r="D3701" s="1">
        <v>40451</v>
      </c>
      <c r="E3701" t="s">
        <v>19</v>
      </c>
      <c r="F3701" t="s">
        <v>60</v>
      </c>
      <c r="G3701">
        <v>65</v>
      </c>
      <c r="H3701" t="s">
        <v>314</v>
      </c>
      <c r="I3701" t="s">
        <v>35</v>
      </c>
      <c r="J3701" t="s">
        <v>56</v>
      </c>
      <c r="K3701" t="s">
        <v>91</v>
      </c>
      <c r="L3701">
        <v>15</v>
      </c>
      <c r="M3701">
        <v>39.479999999999997</v>
      </c>
      <c r="N3701">
        <f>Envios[[#This Row],[Cantidad]]*Envios[[#This Row],[Precio por Unidad]]</f>
        <v>592.19999999999993</v>
      </c>
      <c r="O3701" s="2">
        <v>18.160799999999998</v>
      </c>
      <c r="P3701" s="2">
        <f>Envios[[#This Row],[Cantidad]]*Envios[[#This Row],[Costo por Unidad]]</f>
        <v>272.41199999999998</v>
      </c>
      <c r="Q3701">
        <v>1.99</v>
      </c>
      <c r="R3701" s="2">
        <f>Envios[[#This Row],[Costo Productos]]+Envios[[#This Row],[Costo de Envío]]</f>
        <v>274.40199999999999</v>
      </c>
      <c r="S3701" t="s">
        <v>892</v>
      </c>
      <c r="T3701" t="s">
        <v>26</v>
      </c>
      <c r="U3701">
        <v>5</v>
      </c>
      <c r="V3701" t="s">
        <v>87</v>
      </c>
      <c r="W3701" t="s">
        <v>53</v>
      </c>
      <c r="X3701" s="2">
        <f>Envios[[#This Row],[Ventas Totales]]-Envios[[#This Row],[Costos Totales]]</f>
        <v>317.79799999999994</v>
      </c>
    </row>
    <row r="3702" spans="1:24" x14ac:dyDescent="0.25">
      <c r="A3702">
        <v>4817</v>
      </c>
      <c r="B3702">
        <v>34244</v>
      </c>
      <c r="C3702" s="1">
        <v>40450</v>
      </c>
      <c r="D3702" s="1">
        <v>40459</v>
      </c>
      <c r="E3702" t="s">
        <v>33</v>
      </c>
      <c r="F3702" t="s">
        <v>47</v>
      </c>
      <c r="G3702">
        <v>837</v>
      </c>
      <c r="H3702" t="s">
        <v>1250</v>
      </c>
      <c r="I3702" t="s">
        <v>35</v>
      </c>
      <c r="J3702" t="s">
        <v>56</v>
      </c>
      <c r="K3702" t="s">
        <v>91</v>
      </c>
      <c r="L3702">
        <v>25</v>
      </c>
      <c r="M3702">
        <v>7.37</v>
      </c>
      <c r="N3702">
        <f>Envios[[#This Row],[Cantidad]]*Envios[[#This Row],[Precio por Unidad]]</f>
        <v>184.25</v>
      </c>
      <c r="O3702" s="2">
        <v>2.2847000000000004</v>
      </c>
      <c r="P3702" s="2">
        <f>Envios[[#This Row],[Cantidad]]*Envios[[#This Row],[Costo por Unidad]]</f>
        <v>57.117500000000007</v>
      </c>
      <c r="Q3702">
        <v>5.53</v>
      </c>
      <c r="R3702" s="2">
        <f>Envios[[#This Row],[Costo Productos]]+Envios[[#This Row],[Costo de Envío]]</f>
        <v>62.647500000000008</v>
      </c>
      <c r="S3702" t="s">
        <v>309</v>
      </c>
      <c r="T3702" t="s">
        <v>39</v>
      </c>
      <c r="U3702">
        <v>1</v>
      </c>
      <c r="V3702" t="s">
        <v>27</v>
      </c>
      <c r="W3702" t="s">
        <v>27</v>
      </c>
      <c r="X3702" s="2">
        <f>Envios[[#This Row],[Ventas Totales]]-Envios[[#This Row],[Costos Totales]]</f>
        <v>121.60249999999999</v>
      </c>
    </row>
    <row r="3703" spans="1:24" x14ac:dyDescent="0.25">
      <c r="A3703">
        <v>4818</v>
      </c>
      <c r="B3703">
        <v>34244</v>
      </c>
      <c r="C3703" s="1">
        <v>40450</v>
      </c>
      <c r="D3703" s="1">
        <v>40452</v>
      </c>
      <c r="E3703" t="s">
        <v>19</v>
      </c>
      <c r="F3703" t="s">
        <v>47</v>
      </c>
      <c r="G3703">
        <v>48</v>
      </c>
      <c r="H3703" t="s">
        <v>258</v>
      </c>
      <c r="I3703" t="s">
        <v>35</v>
      </c>
      <c r="J3703" t="s">
        <v>56</v>
      </c>
      <c r="K3703" t="s">
        <v>91</v>
      </c>
      <c r="L3703">
        <v>4</v>
      </c>
      <c r="M3703">
        <v>31.78</v>
      </c>
      <c r="N3703">
        <f>Envios[[#This Row],[Cantidad]]*Envios[[#This Row],[Precio por Unidad]]</f>
        <v>127.12</v>
      </c>
      <c r="O3703" s="2">
        <v>18.432400000000001</v>
      </c>
      <c r="P3703" s="2">
        <f>Envios[[#This Row],[Cantidad]]*Envios[[#This Row],[Costo por Unidad]]</f>
        <v>73.729600000000005</v>
      </c>
      <c r="Q3703">
        <v>1.99</v>
      </c>
      <c r="R3703" s="2">
        <f>Envios[[#This Row],[Costo Productos]]+Envios[[#This Row],[Costo de Envío]]</f>
        <v>75.7196</v>
      </c>
      <c r="S3703" t="s">
        <v>309</v>
      </c>
      <c r="T3703" t="s">
        <v>39</v>
      </c>
      <c r="U3703">
        <v>1</v>
      </c>
      <c r="V3703" t="s">
        <v>27</v>
      </c>
      <c r="W3703" t="s">
        <v>27</v>
      </c>
      <c r="X3703" s="2">
        <f>Envios[[#This Row],[Ventas Totales]]-Envios[[#This Row],[Costos Totales]]</f>
        <v>51.400400000000005</v>
      </c>
    </row>
    <row r="3704" spans="1:24" x14ac:dyDescent="0.25">
      <c r="A3704">
        <v>5321</v>
      </c>
      <c r="B3704">
        <v>37829</v>
      </c>
      <c r="C3704" s="1">
        <v>40450</v>
      </c>
      <c r="D3704" s="1">
        <v>40452</v>
      </c>
      <c r="E3704" t="s">
        <v>19</v>
      </c>
      <c r="F3704" t="s">
        <v>40</v>
      </c>
      <c r="G3704">
        <v>430</v>
      </c>
      <c r="H3704" t="s">
        <v>399</v>
      </c>
      <c r="I3704" t="s">
        <v>22</v>
      </c>
      <c r="J3704" t="s">
        <v>23</v>
      </c>
      <c r="K3704" t="s">
        <v>113</v>
      </c>
      <c r="L3704">
        <v>28</v>
      </c>
      <c r="M3704">
        <v>8.74</v>
      </c>
      <c r="N3704">
        <f>Envios[[#This Row],[Cantidad]]*Envios[[#This Row],[Precio por Unidad]]</f>
        <v>244.72</v>
      </c>
      <c r="O3704" s="2">
        <v>5.4188000000000001</v>
      </c>
      <c r="P3704" s="2">
        <f>Envios[[#This Row],[Cantidad]]*Envios[[#This Row],[Costo por Unidad]]</f>
        <v>151.72640000000001</v>
      </c>
      <c r="Q3704">
        <v>8.2899999999999991</v>
      </c>
      <c r="R3704" s="2">
        <f>Envios[[#This Row],[Costo Productos]]+Envios[[#This Row],[Costo de Envío]]</f>
        <v>160.0164</v>
      </c>
      <c r="S3704" t="s">
        <v>1644</v>
      </c>
      <c r="T3704" t="s">
        <v>30</v>
      </c>
      <c r="U3704">
        <v>4</v>
      </c>
      <c r="V3704" t="s">
        <v>73</v>
      </c>
      <c r="W3704" t="s">
        <v>74</v>
      </c>
      <c r="X3704" s="2">
        <f>Envios[[#This Row],[Ventas Totales]]-Envios[[#This Row],[Costos Totales]]</f>
        <v>84.703599999999994</v>
      </c>
    </row>
    <row r="3705" spans="1:24" x14ac:dyDescent="0.25">
      <c r="A3705">
        <v>4637</v>
      </c>
      <c r="B3705">
        <v>32998</v>
      </c>
      <c r="C3705" s="1">
        <v>40450</v>
      </c>
      <c r="D3705" s="1">
        <v>40451</v>
      </c>
      <c r="E3705" t="s">
        <v>46</v>
      </c>
      <c r="F3705" t="s">
        <v>40</v>
      </c>
      <c r="G3705">
        <v>635</v>
      </c>
      <c r="H3705" t="s">
        <v>915</v>
      </c>
      <c r="I3705" t="s">
        <v>119</v>
      </c>
      <c r="J3705" t="s">
        <v>36</v>
      </c>
      <c r="K3705" t="s">
        <v>204</v>
      </c>
      <c r="L3705">
        <v>13</v>
      </c>
      <c r="M3705">
        <v>130.97999999999999</v>
      </c>
      <c r="N3705">
        <f>Envios[[#This Row],[Cantidad]]*Envios[[#This Row],[Precio por Unidad]]</f>
        <v>1702.7399999999998</v>
      </c>
      <c r="O3705" s="2">
        <v>40.603800000000007</v>
      </c>
      <c r="P3705" s="2">
        <f>Envios[[#This Row],[Cantidad]]*Envios[[#This Row],[Costo por Unidad]]</f>
        <v>527.84940000000006</v>
      </c>
      <c r="Q3705">
        <v>54.74</v>
      </c>
      <c r="R3705" s="2">
        <f>Envios[[#This Row],[Costo Productos]]+Envios[[#This Row],[Costo de Envío]]</f>
        <v>582.58940000000007</v>
      </c>
      <c r="S3705" t="s">
        <v>149</v>
      </c>
      <c r="T3705" t="s">
        <v>30</v>
      </c>
      <c r="U3705">
        <v>1</v>
      </c>
      <c r="V3705" t="s">
        <v>27</v>
      </c>
      <c r="W3705" t="s">
        <v>27</v>
      </c>
      <c r="X3705" s="2">
        <f>Envios[[#This Row],[Ventas Totales]]-Envios[[#This Row],[Costos Totales]]</f>
        <v>1120.1505999999997</v>
      </c>
    </row>
    <row r="3706" spans="1:24" x14ac:dyDescent="0.25">
      <c r="A3706">
        <v>4151</v>
      </c>
      <c r="B3706">
        <v>29445</v>
      </c>
      <c r="C3706" s="1">
        <v>40450</v>
      </c>
      <c r="D3706" s="1">
        <v>40452</v>
      </c>
      <c r="E3706" t="s">
        <v>46</v>
      </c>
      <c r="F3706" t="s">
        <v>20</v>
      </c>
      <c r="G3706">
        <v>478</v>
      </c>
      <c r="H3706" t="s">
        <v>1042</v>
      </c>
      <c r="I3706" t="s">
        <v>49</v>
      </c>
      <c r="J3706" t="s">
        <v>56</v>
      </c>
      <c r="K3706" t="s">
        <v>94</v>
      </c>
      <c r="L3706">
        <v>28</v>
      </c>
      <c r="M3706">
        <v>90.97</v>
      </c>
      <c r="N3706">
        <f>Envios[[#This Row],[Cantidad]]*Envios[[#This Row],[Precio por Unidad]]</f>
        <v>2547.16</v>
      </c>
      <c r="O3706" s="2">
        <v>56.401400000000002</v>
      </c>
      <c r="P3706" s="2">
        <f>Envios[[#This Row],[Cantidad]]*Envios[[#This Row],[Costo por Unidad]]</f>
        <v>1579.2392</v>
      </c>
      <c r="Q3706">
        <v>28</v>
      </c>
      <c r="R3706" s="2">
        <f>Envios[[#This Row],[Costo Productos]]+Envios[[#This Row],[Costo de Envío]]</f>
        <v>1607.2392</v>
      </c>
      <c r="S3706" t="s">
        <v>1624</v>
      </c>
      <c r="T3706" t="s">
        <v>39</v>
      </c>
      <c r="U3706">
        <v>13</v>
      </c>
      <c r="V3706" t="s">
        <v>115</v>
      </c>
      <c r="W3706" t="s">
        <v>74</v>
      </c>
      <c r="X3706" s="2">
        <f>Envios[[#This Row],[Ventas Totales]]-Envios[[#This Row],[Costos Totales]]</f>
        <v>939.92079999999987</v>
      </c>
    </row>
    <row r="3707" spans="1:24" x14ac:dyDescent="0.25">
      <c r="A3707">
        <v>1465</v>
      </c>
      <c r="B3707">
        <v>10563</v>
      </c>
      <c r="C3707" s="1">
        <v>40450</v>
      </c>
      <c r="D3707" s="1">
        <v>40451</v>
      </c>
      <c r="E3707" t="s">
        <v>19</v>
      </c>
      <c r="F3707" t="s">
        <v>60</v>
      </c>
      <c r="G3707">
        <v>876</v>
      </c>
      <c r="H3707" t="s">
        <v>1693</v>
      </c>
      <c r="I3707" t="s">
        <v>22</v>
      </c>
      <c r="J3707" t="s">
        <v>23</v>
      </c>
      <c r="K3707" t="s">
        <v>67</v>
      </c>
      <c r="L3707">
        <v>38</v>
      </c>
      <c r="M3707">
        <v>289.52999999999997</v>
      </c>
      <c r="N3707">
        <f>Envios[[#This Row],[Cantidad]]*Envios[[#This Row],[Precio por Unidad]]</f>
        <v>11002.14</v>
      </c>
      <c r="O3707" s="2">
        <v>127.39319999999998</v>
      </c>
      <c r="P3707" s="2">
        <f>Envios[[#This Row],[Cantidad]]*Envios[[#This Row],[Costo por Unidad]]</f>
        <v>4840.9415999999992</v>
      </c>
      <c r="Q3707">
        <v>19.989999999999998</v>
      </c>
      <c r="R3707" s="2">
        <f>Envios[[#This Row],[Costo Productos]]+Envios[[#This Row],[Costo de Envío]]</f>
        <v>4860.931599999999</v>
      </c>
      <c r="S3707" t="s">
        <v>225</v>
      </c>
      <c r="T3707" t="s">
        <v>30</v>
      </c>
      <c r="U3707">
        <v>11</v>
      </c>
      <c r="V3707" t="s">
        <v>131</v>
      </c>
      <c r="W3707" t="s">
        <v>131</v>
      </c>
      <c r="X3707" s="2">
        <f>Envios[[#This Row],[Ventas Totales]]-Envios[[#This Row],[Costos Totales]]</f>
        <v>6141.2084000000004</v>
      </c>
    </row>
    <row r="3708" spans="1:24" x14ac:dyDescent="0.25">
      <c r="A3708">
        <v>1466</v>
      </c>
      <c r="B3708">
        <v>10563</v>
      </c>
      <c r="C3708" s="1">
        <v>40450</v>
      </c>
      <c r="D3708" s="1">
        <v>40452</v>
      </c>
      <c r="E3708" t="s">
        <v>19</v>
      </c>
      <c r="F3708" t="s">
        <v>60</v>
      </c>
      <c r="G3708">
        <v>1181</v>
      </c>
      <c r="H3708" t="s">
        <v>1078</v>
      </c>
      <c r="I3708" t="s">
        <v>22</v>
      </c>
      <c r="J3708" t="s">
        <v>23</v>
      </c>
      <c r="K3708" t="s">
        <v>64</v>
      </c>
      <c r="L3708">
        <v>50</v>
      </c>
      <c r="M3708">
        <v>6.48</v>
      </c>
      <c r="N3708">
        <f>Envios[[#This Row],[Cantidad]]*Envios[[#This Row],[Precio por Unidad]]</f>
        <v>324</v>
      </c>
      <c r="O3708" s="2">
        <v>4.0824000000000007</v>
      </c>
      <c r="P3708" s="2">
        <f>Envios[[#This Row],[Cantidad]]*Envios[[#This Row],[Costo por Unidad]]</f>
        <v>204.12000000000003</v>
      </c>
      <c r="Q3708">
        <v>5.4</v>
      </c>
      <c r="R3708" s="2">
        <f>Envios[[#This Row],[Costo Productos]]+Envios[[#This Row],[Costo de Envío]]</f>
        <v>209.52000000000004</v>
      </c>
      <c r="S3708" t="s">
        <v>225</v>
      </c>
      <c r="T3708" t="s">
        <v>30</v>
      </c>
      <c r="U3708">
        <v>11</v>
      </c>
      <c r="V3708" t="s">
        <v>131</v>
      </c>
      <c r="W3708" t="s">
        <v>131</v>
      </c>
      <c r="X3708" s="2">
        <f>Envios[[#This Row],[Ventas Totales]]-Envios[[#This Row],[Costos Totales]]</f>
        <v>114.47999999999996</v>
      </c>
    </row>
    <row r="3709" spans="1:24" x14ac:dyDescent="0.25">
      <c r="A3709">
        <v>8250</v>
      </c>
      <c r="B3709">
        <v>59008</v>
      </c>
      <c r="C3709" s="1">
        <v>40450</v>
      </c>
      <c r="D3709" s="1">
        <v>40450</v>
      </c>
      <c r="E3709" t="s">
        <v>46</v>
      </c>
      <c r="F3709" t="s">
        <v>60</v>
      </c>
      <c r="G3709">
        <v>607</v>
      </c>
      <c r="H3709" t="s">
        <v>931</v>
      </c>
      <c r="I3709" t="s">
        <v>49</v>
      </c>
      <c r="J3709" t="s">
        <v>56</v>
      </c>
      <c r="K3709" t="s">
        <v>94</v>
      </c>
      <c r="L3709">
        <v>39</v>
      </c>
      <c r="M3709">
        <v>90.97</v>
      </c>
      <c r="N3709">
        <f>Envios[[#This Row],[Cantidad]]*Envios[[#This Row],[Precio por Unidad]]</f>
        <v>3547.83</v>
      </c>
      <c r="O3709" s="2">
        <v>58.220799999999997</v>
      </c>
      <c r="P3709" s="2">
        <f>Envios[[#This Row],[Cantidad]]*Envios[[#This Row],[Costo por Unidad]]</f>
        <v>2270.6111999999998</v>
      </c>
      <c r="Q3709">
        <v>14</v>
      </c>
      <c r="R3709" s="2">
        <f>Envios[[#This Row],[Costo Productos]]+Envios[[#This Row],[Costo de Envío]]</f>
        <v>2284.6111999999998</v>
      </c>
      <c r="S3709" t="s">
        <v>1636</v>
      </c>
      <c r="T3709" t="s">
        <v>30</v>
      </c>
      <c r="U3709">
        <v>6</v>
      </c>
      <c r="V3709" t="s">
        <v>69</v>
      </c>
      <c r="W3709" t="s">
        <v>32</v>
      </c>
      <c r="X3709" s="2">
        <f>Envios[[#This Row],[Ventas Totales]]-Envios[[#This Row],[Costos Totales]]</f>
        <v>1263.2188000000001</v>
      </c>
    </row>
    <row r="3710" spans="1:24" x14ac:dyDescent="0.25">
      <c r="A3710">
        <v>6383</v>
      </c>
      <c r="B3710">
        <v>45347</v>
      </c>
      <c r="C3710" s="1">
        <v>40450</v>
      </c>
      <c r="D3710" s="1">
        <v>40451</v>
      </c>
      <c r="E3710" t="s">
        <v>46</v>
      </c>
      <c r="F3710" t="s">
        <v>28</v>
      </c>
      <c r="G3710">
        <v>186</v>
      </c>
      <c r="H3710" t="s">
        <v>232</v>
      </c>
      <c r="I3710" t="s">
        <v>119</v>
      </c>
      <c r="J3710" t="s">
        <v>36</v>
      </c>
      <c r="K3710" t="s">
        <v>204</v>
      </c>
      <c r="L3710">
        <v>10</v>
      </c>
      <c r="M3710">
        <v>880.98</v>
      </c>
      <c r="N3710">
        <f>Envios[[#This Row],[Cantidad]]*Envios[[#This Row],[Precio por Unidad]]</f>
        <v>8809.7999999999993</v>
      </c>
      <c r="O3710" s="2">
        <v>334.7724</v>
      </c>
      <c r="P3710" s="2">
        <f>Envios[[#This Row],[Cantidad]]*Envios[[#This Row],[Costo por Unidad]]</f>
        <v>3347.7240000000002</v>
      </c>
      <c r="Q3710">
        <v>44.55</v>
      </c>
      <c r="R3710" s="2">
        <f>Envios[[#This Row],[Costo Productos]]+Envios[[#This Row],[Costo de Envío]]</f>
        <v>3392.2740000000003</v>
      </c>
      <c r="S3710" t="s">
        <v>1827</v>
      </c>
      <c r="T3710" t="s">
        <v>30</v>
      </c>
      <c r="U3710">
        <v>1</v>
      </c>
      <c r="V3710" t="s">
        <v>27</v>
      </c>
      <c r="W3710" t="s">
        <v>27</v>
      </c>
      <c r="X3710" s="2">
        <f>Envios[[#This Row],[Ventas Totales]]-Envios[[#This Row],[Costos Totales]]</f>
        <v>5417.5259999999989</v>
      </c>
    </row>
    <row r="3711" spans="1:24" x14ac:dyDescent="0.25">
      <c r="A3711">
        <v>6384</v>
      </c>
      <c r="B3711">
        <v>45347</v>
      </c>
      <c r="C3711" s="1">
        <v>40450</v>
      </c>
      <c r="D3711" s="1">
        <v>40452</v>
      </c>
      <c r="E3711" t="s">
        <v>33</v>
      </c>
      <c r="F3711" t="s">
        <v>28</v>
      </c>
      <c r="G3711">
        <v>783</v>
      </c>
      <c r="H3711" t="s">
        <v>1685</v>
      </c>
      <c r="I3711" t="s">
        <v>42</v>
      </c>
      <c r="J3711" t="s">
        <v>56</v>
      </c>
      <c r="K3711" t="s">
        <v>166</v>
      </c>
      <c r="L3711">
        <v>41</v>
      </c>
      <c r="M3711">
        <v>599.99</v>
      </c>
      <c r="N3711">
        <f>Envios[[#This Row],[Cantidad]]*Envios[[#This Row],[Precio por Unidad]]</f>
        <v>24599.59</v>
      </c>
      <c r="O3711" s="2">
        <v>377.99369999999999</v>
      </c>
      <c r="P3711" s="2">
        <f>Envios[[#This Row],[Cantidad]]*Envios[[#This Row],[Costo por Unidad]]</f>
        <v>15497.741699999999</v>
      </c>
      <c r="Q3711">
        <v>24.49</v>
      </c>
      <c r="R3711" s="2">
        <f>Envios[[#This Row],[Costo Productos]]+Envios[[#This Row],[Costo de Envío]]</f>
        <v>15522.231699999998</v>
      </c>
      <c r="S3711" t="s">
        <v>1827</v>
      </c>
      <c r="T3711" t="s">
        <v>30</v>
      </c>
      <c r="U3711">
        <v>1</v>
      </c>
      <c r="V3711" t="s">
        <v>27</v>
      </c>
      <c r="W3711" t="s">
        <v>27</v>
      </c>
      <c r="X3711" s="2">
        <f>Envios[[#This Row],[Ventas Totales]]-Envios[[#This Row],[Costos Totales]]</f>
        <v>9077.3583000000017</v>
      </c>
    </row>
    <row r="3712" spans="1:24" x14ac:dyDescent="0.25">
      <c r="A3712">
        <v>5809</v>
      </c>
      <c r="B3712">
        <v>41187</v>
      </c>
      <c r="C3712" s="1">
        <v>40451</v>
      </c>
      <c r="D3712" s="1">
        <v>40451</v>
      </c>
      <c r="E3712" t="s">
        <v>19</v>
      </c>
      <c r="F3712" t="s">
        <v>47</v>
      </c>
      <c r="G3712">
        <v>646</v>
      </c>
      <c r="H3712" t="s">
        <v>1981</v>
      </c>
      <c r="I3712" t="s">
        <v>63</v>
      </c>
      <c r="J3712" t="s">
        <v>23</v>
      </c>
      <c r="K3712" t="s">
        <v>85</v>
      </c>
      <c r="L3712">
        <v>9</v>
      </c>
      <c r="M3712">
        <v>5.58</v>
      </c>
      <c r="N3712">
        <f>Envios[[#This Row],[Cantidad]]*Envios[[#This Row],[Precio por Unidad]]</f>
        <v>50.22</v>
      </c>
      <c r="O3712" s="2">
        <v>2.2320000000000002</v>
      </c>
      <c r="P3712" s="2">
        <f>Envios[[#This Row],[Cantidad]]*Envios[[#This Row],[Costo por Unidad]]</f>
        <v>20.088000000000001</v>
      </c>
      <c r="Q3712">
        <v>0.7</v>
      </c>
      <c r="R3712" s="2">
        <f>Envios[[#This Row],[Costo Productos]]+Envios[[#This Row],[Costo de Envío]]</f>
        <v>20.788</v>
      </c>
      <c r="S3712" t="s">
        <v>1012</v>
      </c>
      <c r="T3712" t="s">
        <v>26</v>
      </c>
      <c r="U3712">
        <v>1</v>
      </c>
      <c r="V3712" t="s">
        <v>27</v>
      </c>
      <c r="W3712" t="s">
        <v>27</v>
      </c>
      <c r="X3712" s="2">
        <f>Envios[[#This Row],[Ventas Totales]]-Envios[[#This Row],[Costos Totales]]</f>
        <v>29.431999999999999</v>
      </c>
    </row>
    <row r="3713" spans="1:24" x14ac:dyDescent="0.25">
      <c r="A3713">
        <v>5810</v>
      </c>
      <c r="B3713">
        <v>41187</v>
      </c>
      <c r="C3713" s="1">
        <v>40451</v>
      </c>
      <c r="D3713" s="1">
        <v>40455</v>
      </c>
      <c r="E3713" t="s">
        <v>19</v>
      </c>
      <c r="F3713" t="s">
        <v>47</v>
      </c>
      <c r="G3713">
        <v>576</v>
      </c>
      <c r="H3713" t="s">
        <v>1741</v>
      </c>
      <c r="I3713" t="s">
        <v>22</v>
      </c>
      <c r="J3713" t="s">
        <v>23</v>
      </c>
      <c r="K3713" t="s">
        <v>64</v>
      </c>
      <c r="L3713">
        <v>25</v>
      </c>
      <c r="M3713">
        <v>5.78</v>
      </c>
      <c r="N3713">
        <f>Envios[[#This Row],[Cantidad]]*Envios[[#This Row],[Precio por Unidad]]</f>
        <v>144.5</v>
      </c>
      <c r="O3713" s="2">
        <v>3.6992000000000003</v>
      </c>
      <c r="P3713" s="2">
        <f>Envios[[#This Row],[Cantidad]]*Envios[[#This Row],[Costo por Unidad]]</f>
        <v>92.48</v>
      </c>
      <c r="Q3713">
        <v>4.96</v>
      </c>
      <c r="R3713" s="2">
        <f>Envios[[#This Row],[Costo Productos]]+Envios[[#This Row],[Costo de Envío]]</f>
        <v>97.44</v>
      </c>
      <c r="S3713" t="s">
        <v>1012</v>
      </c>
      <c r="T3713" t="s">
        <v>26</v>
      </c>
      <c r="U3713">
        <v>1</v>
      </c>
      <c r="V3713" t="s">
        <v>27</v>
      </c>
      <c r="W3713" t="s">
        <v>27</v>
      </c>
      <c r="X3713" s="2">
        <f>Envios[[#This Row],[Ventas Totales]]-Envios[[#This Row],[Costos Totales]]</f>
        <v>47.06</v>
      </c>
    </row>
    <row r="3714" spans="1:24" x14ac:dyDescent="0.25">
      <c r="A3714">
        <v>1019</v>
      </c>
      <c r="B3714">
        <v>7457</v>
      </c>
      <c r="C3714" s="1">
        <v>40451</v>
      </c>
      <c r="D3714" s="1">
        <v>40454</v>
      </c>
      <c r="E3714" t="s">
        <v>19</v>
      </c>
      <c r="F3714" t="s">
        <v>40</v>
      </c>
      <c r="G3714">
        <v>604</v>
      </c>
      <c r="H3714" t="s">
        <v>1382</v>
      </c>
      <c r="I3714" t="s">
        <v>22</v>
      </c>
      <c r="J3714" t="s">
        <v>23</v>
      </c>
      <c r="K3714" t="s">
        <v>113</v>
      </c>
      <c r="L3714">
        <v>36</v>
      </c>
      <c r="M3714">
        <v>60.98</v>
      </c>
      <c r="N3714">
        <f>Envios[[#This Row],[Cantidad]]*Envios[[#This Row],[Precio por Unidad]]</f>
        <v>2195.2799999999997</v>
      </c>
      <c r="O3714" s="2">
        <v>37.807600000000001</v>
      </c>
      <c r="P3714" s="2">
        <f>Envios[[#This Row],[Cantidad]]*Envios[[#This Row],[Costo por Unidad]]</f>
        <v>1361.0735999999999</v>
      </c>
      <c r="Q3714">
        <v>19.989999999999998</v>
      </c>
      <c r="R3714" s="2">
        <f>Envios[[#This Row],[Costo Productos]]+Envios[[#This Row],[Costo de Envío]]</f>
        <v>1381.0636</v>
      </c>
      <c r="S3714" t="s">
        <v>1440</v>
      </c>
      <c r="T3714" t="s">
        <v>26</v>
      </c>
      <c r="U3714">
        <v>9</v>
      </c>
      <c r="V3714" t="s">
        <v>31</v>
      </c>
      <c r="W3714" t="s">
        <v>32</v>
      </c>
      <c r="X3714" s="2">
        <f>Envios[[#This Row],[Ventas Totales]]-Envios[[#This Row],[Costos Totales]]</f>
        <v>814.21639999999979</v>
      </c>
    </row>
    <row r="3715" spans="1:24" x14ac:dyDescent="0.25">
      <c r="A3715">
        <v>1020</v>
      </c>
      <c r="B3715">
        <v>7457</v>
      </c>
      <c r="C3715" s="1">
        <v>40451</v>
      </c>
      <c r="D3715" s="1">
        <v>40453</v>
      </c>
      <c r="E3715" t="s">
        <v>19</v>
      </c>
      <c r="F3715" t="s">
        <v>40</v>
      </c>
      <c r="G3715">
        <v>776</v>
      </c>
      <c r="H3715" t="s">
        <v>351</v>
      </c>
      <c r="I3715" t="s">
        <v>63</v>
      </c>
      <c r="J3715" t="s">
        <v>23</v>
      </c>
      <c r="K3715" t="s">
        <v>85</v>
      </c>
      <c r="L3715">
        <v>46</v>
      </c>
      <c r="M3715">
        <v>11.55</v>
      </c>
      <c r="N3715">
        <f>Envios[[#This Row],[Cantidad]]*Envios[[#This Row],[Precio por Unidad]]</f>
        <v>531.30000000000007</v>
      </c>
      <c r="O3715" s="2">
        <v>5.1974999999999998</v>
      </c>
      <c r="P3715" s="2">
        <f>Envios[[#This Row],[Cantidad]]*Envios[[#This Row],[Costo por Unidad]]</f>
        <v>239.08499999999998</v>
      </c>
      <c r="Q3715">
        <v>2.36</v>
      </c>
      <c r="R3715" s="2">
        <f>Envios[[#This Row],[Costo Productos]]+Envios[[#This Row],[Costo de Envío]]</f>
        <v>241.44499999999999</v>
      </c>
      <c r="S3715" t="s">
        <v>1440</v>
      </c>
      <c r="T3715" t="s">
        <v>26</v>
      </c>
      <c r="U3715">
        <v>9</v>
      </c>
      <c r="V3715" t="s">
        <v>31</v>
      </c>
      <c r="W3715" t="s">
        <v>32</v>
      </c>
      <c r="X3715" s="2">
        <f>Envios[[#This Row],[Ventas Totales]]-Envios[[#This Row],[Costos Totales]]</f>
        <v>289.85500000000008</v>
      </c>
    </row>
    <row r="3716" spans="1:24" x14ac:dyDescent="0.25">
      <c r="A3716">
        <v>3473</v>
      </c>
      <c r="B3716">
        <v>24710</v>
      </c>
      <c r="C3716" s="1">
        <v>40451</v>
      </c>
      <c r="D3716" s="1">
        <v>40455</v>
      </c>
      <c r="E3716" t="s">
        <v>19</v>
      </c>
      <c r="F3716" t="s">
        <v>47</v>
      </c>
      <c r="G3716">
        <v>887</v>
      </c>
      <c r="H3716" t="s">
        <v>1209</v>
      </c>
      <c r="I3716" t="s">
        <v>22</v>
      </c>
      <c r="J3716" t="s">
        <v>23</v>
      </c>
      <c r="K3716" t="s">
        <v>64</v>
      </c>
      <c r="L3716">
        <v>3</v>
      </c>
      <c r="M3716">
        <v>4.9800000000000004</v>
      </c>
      <c r="N3716">
        <f>Envios[[#This Row],[Cantidad]]*Envios[[#This Row],[Precio por Unidad]]</f>
        <v>14.940000000000001</v>
      </c>
      <c r="O3716" s="2">
        <v>3.1872000000000003</v>
      </c>
      <c r="P3716" s="2">
        <f>Envios[[#This Row],[Cantidad]]*Envios[[#This Row],[Costo por Unidad]]</f>
        <v>9.5616000000000003</v>
      </c>
      <c r="Q3716">
        <v>7.44</v>
      </c>
      <c r="R3716" s="2">
        <f>Envios[[#This Row],[Costo Productos]]+Envios[[#This Row],[Costo de Envío]]</f>
        <v>17.0016</v>
      </c>
      <c r="S3716" t="s">
        <v>1342</v>
      </c>
      <c r="T3716" t="s">
        <v>39</v>
      </c>
      <c r="U3716">
        <v>1</v>
      </c>
      <c r="V3716" t="s">
        <v>27</v>
      </c>
      <c r="W3716" t="s">
        <v>27</v>
      </c>
      <c r="X3716" s="2">
        <f>Envios[[#This Row],[Ventas Totales]]-Envios[[#This Row],[Costos Totales]]</f>
        <v>-2.0615999999999985</v>
      </c>
    </row>
    <row r="3717" spans="1:24" x14ac:dyDescent="0.25">
      <c r="A3717">
        <v>1029</v>
      </c>
      <c r="B3717">
        <v>7489</v>
      </c>
      <c r="C3717" s="1">
        <v>40451</v>
      </c>
      <c r="D3717" s="1">
        <v>40454</v>
      </c>
      <c r="E3717" t="s">
        <v>46</v>
      </c>
      <c r="F3717" t="s">
        <v>60</v>
      </c>
      <c r="G3717">
        <v>570</v>
      </c>
      <c r="H3717" t="s">
        <v>1982</v>
      </c>
      <c r="I3717" t="s">
        <v>119</v>
      </c>
      <c r="J3717" t="s">
        <v>36</v>
      </c>
      <c r="K3717" t="s">
        <v>204</v>
      </c>
      <c r="L3717">
        <v>38</v>
      </c>
      <c r="M3717">
        <v>180.98</v>
      </c>
      <c r="N3717">
        <f>Envios[[#This Row],[Cantidad]]*Envios[[#This Row],[Precio por Unidad]]</f>
        <v>6877.24</v>
      </c>
      <c r="O3717" s="2">
        <v>47.0548</v>
      </c>
      <c r="P3717" s="2">
        <f>Envios[[#This Row],[Cantidad]]*Envios[[#This Row],[Costo por Unidad]]</f>
        <v>1788.0824</v>
      </c>
      <c r="Q3717">
        <v>23.58</v>
      </c>
      <c r="R3717" s="2">
        <f>Envios[[#This Row],[Costo Productos]]+Envios[[#This Row],[Costo de Envío]]</f>
        <v>1811.6623999999999</v>
      </c>
      <c r="S3717" t="s">
        <v>679</v>
      </c>
      <c r="T3717" t="s">
        <v>44</v>
      </c>
      <c r="U3717">
        <v>3</v>
      </c>
      <c r="V3717" t="s">
        <v>52</v>
      </c>
      <c r="W3717" t="s">
        <v>53</v>
      </c>
      <c r="X3717" s="2">
        <f>Envios[[#This Row],[Ventas Totales]]-Envios[[#This Row],[Costos Totales]]</f>
        <v>5065.5775999999996</v>
      </c>
    </row>
    <row r="3718" spans="1:24" x14ac:dyDescent="0.25">
      <c r="A3718">
        <v>2323</v>
      </c>
      <c r="B3718">
        <v>16741</v>
      </c>
      <c r="C3718" s="1">
        <v>40451</v>
      </c>
      <c r="D3718" s="1">
        <v>40452</v>
      </c>
      <c r="E3718" t="s">
        <v>19</v>
      </c>
      <c r="F3718" t="s">
        <v>28</v>
      </c>
      <c r="G3718">
        <v>151</v>
      </c>
      <c r="H3718" t="s">
        <v>540</v>
      </c>
      <c r="I3718" t="s">
        <v>22</v>
      </c>
      <c r="J3718" t="s">
        <v>23</v>
      </c>
      <c r="K3718" t="s">
        <v>64</v>
      </c>
      <c r="L3718">
        <v>6</v>
      </c>
      <c r="M3718">
        <v>22.84</v>
      </c>
      <c r="N3718">
        <f>Envios[[#This Row],[Cantidad]]*Envios[[#This Row],[Precio por Unidad]]</f>
        <v>137.04</v>
      </c>
      <c r="O3718" s="2">
        <v>13.932399999999999</v>
      </c>
      <c r="P3718" s="2">
        <f>Envios[[#This Row],[Cantidad]]*Envios[[#This Row],[Costo por Unidad]]</f>
        <v>83.594399999999993</v>
      </c>
      <c r="Q3718">
        <v>16.87</v>
      </c>
      <c r="R3718" s="2">
        <f>Envios[[#This Row],[Costo Productos]]+Envios[[#This Row],[Costo de Envío]]</f>
        <v>100.4644</v>
      </c>
      <c r="S3718" t="s">
        <v>143</v>
      </c>
      <c r="T3718" t="s">
        <v>26</v>
      </c>
      <c r="U3718">
        <v>8</v>
      </c>
      <c r="V3718" t="s">
        <v>96</v>
      </c>
      <c r="W3718" t="s">
        <v>96</v>
      </c>
      <c r="X3718" s="2">
        <f>Envios[[#This Row],[Ventas Totales]]-Envios[[#This Row],[Costos Totales]]</f>
        <v>36.575599999999994</v>
      </c>
    </row>
    <row r="3719" spans="1:24" x14ac:dyDescent="0.25">
      <c r="A3719">
        <v>2043</v>
      </c>
      <c r="B3719">
        <v>14535</v>
      </c>
      <c r="C3719" s="1">
        <v>40452</v>
      </c>
      <c r="D3719" s="1">
        <v>40453</v>
      </c>
      <c r="E3719" t="s">
        <v>19</v>
      </c>
      <c r="F3719" t="s">
        <v>40</v>
      </c>
      <c r="G3719">
        <v>471</v>
      </c>
      <c r="H3719" t="s">
        <v>867</v>
      </c>
      <c r="I3719" t="s">
        <v>22</v>
      </c>
      <c r="J3719" t="s">
        <v>23</v>
      </c>
      <c r="K3719" t="s">
        <v>24</v>
      </c>
      <c r="L3719">
        <v>22</v>
      </c>
      <c r="M3719">
        <v>11.29</v>
      </c>
      <c r="N3719">
        <f>Envios[[#This Row],[Cantidad]]*Envios[[#This Row],[Precio por Unidad]]</f>
        <v>248.38</v>
      </c>
      <c r="O3719" s="2">
        <v>4.6288999999999998</v>
      </c>
      <c r="P3719" s="2">
        <f>Envios[[#This Row],[Cantidad]]*Envios[[#This Row],[Costo por Unidad]]</f>
        <v>101.83579999999999</v>
      </c>
      <c r="Q3719">
        <v>5.03</v>
      </c>
      <c r="R3719" s="2">
        <f>Envios[[#This Row],[Costo Productos]]+Envios[[#This Row],[Costo de Envío]]</f>
        <v>106.86579999999999</v>
      </c>
      <c r="S3719" t="s">
        <v>591</v>
      </c>
      <c r="T3719" t="s">
        <v>39</v>
      </c>
      <c r="U3719">
        <v>3</v>
      </c>
      <c r="V3719" t="s">
        <v>52</v>
      </c>
      <c r="W3719" t="s">
        <v>53</v>
      </c>
      <c r="X3719" s="2">
        <f>Envios[[#This Row],[Ventas Totales]]-Envios[[#This Row],[Costos Totales]]</f>
        <v>141.51420000000002</v>
      </c>
    </row>
    <row r="3720" spans="1:24" x14ac:dyDescent="0.25">
      <c r="A3720">
        <v>5980</v>
      </c>
      <c r="B3720">
        <v>42375</v>
      </c>
      <c r="C3720" s="1">
        <v>40452</v>
      </c>
      <c r="D3720" s="1">
        <v>40453</v>
      </c>
      <c r="E3720" t="s">
        <v>33</v>
      </c>
      <c r="F3720" t="s">
        <v>20</v>
      </c>
      <c r="G3720">
        <v>910</v>
      </c>
      <c r="H3720" t="s">
        <v>642</v>
      </c>
      <c r="I3720" t="s">
        <v>63</v>
      </c>
      <c r="J3720" t="s">
        <v>23</v>
      </c>
      <c r="K3720" t="s">
        <v>85</v>
      </c>
      <c r="L3720">
        <v>45</v>
      </c>
      <c r="M3720">
        <v>2.94</v>
      </c>
      <c r="N3720">
        <f>Envios[[#This Row],[Cantidad]]*Envios[[#This Row],[Precio por Unidad]]</f>
        <v>132.30000000000001</v>
      </c>
      <c r="O3720" s="2">
        <v>1.2348000000000001</v>
      </c>
      <c r="P3720" s="2">
        <f>Envios[[#This Row],[Cantidad]]*Envios[[#This Row],[Costo por Unidad]]</f>
        <v>55.566000000000003</v>
      </c>
      <c r="Q3720">
        <v>0.7</v>
      </c>
      <c r="R3720" s="2">
        <f>Envios[[#This Row],[Costo Productos]]+Envios[[#This Row],[Costo de Envío]]</f>
        <v>56.266000000000005</v>
      </c>
      <c r="S3720" t="s">
        <v>1363</v>
      </c>
      <c r="T3720" t="s">
        <v>44</v>
      </c>
      <c r="U3720">
        <v>1</v>
      </c>
      <c r="V3720" t="s">
        <v>27</v>
      </c>
      <c r="W3720" t="s">
        <v>27</v>
      </c>
      <c r="X3720" s="2">
        <f>Envios[[#This Row],[Ventas Totales]]-Envios[[#This Row],[Costos Totales]]</f>
        <v>76.034000000000006</v>
      </c>
    </row>
    <row r="3721" spans="1:24" x14ac:dyDescent="0.25">
      <c r="A3721">
        <v>5005</v>
      </c>
      <c r="B3721">
        <v>35686</v>
      </c>
      <c r="C3721" s="1">
        <v>40453</v>
      </c>
      <c r="D3721" s="1">
        <v>40455</v>
      </c>
      <c r="E3721" t="s">
        <v>19</v>
      </c>
      <c r="F3721" t="s">
        <v>20</v>
      </c>
      <c r="G3721">
        <v>1122</v>
      </c>
      <c r="H3721" t="s">
        <v>335</v>
      </c>
      <c r="I3721" t="s">
        <v>22</v>
      </c>
      <c r="J3721" t="s">
        <v>23</v>
      </c>
      <c r="K3721" t="s">
        <v>64</v>
      </c>
      <c r="L3721">
        <v>48</v>
      </c>
      <c r="M3721">
        <v>6.48</v>
      </c>
      <c r="N3721">
        <f>Envios[[#This Row],[Cantidad]]*Envios[[#This Row],[Precio por Unidad]]</f>
        <v>311.04000000000002</v>
      </c>
      <c r="O3721" s="2">
        <v>4.0824000000000007</v>
      </c>
      <c r="P3721" s="2">
        <f>Envios[[#This Row],[Cantidad]]*Envios[[#This Row],[Costo por Unidad]]</f>
        <v>195.95520000000005</v>
      </c>
      <c r="Q3721">
        <v>9.17</v>
      </c>
      <c r="R3721" s="2">
        <f>Envios[[#This Row],[Costo Productos]]+Envios[[#This Row],[Costo de Envío]]</f>
        <v>205.12520000000004</v>
      </c>
      <c r="S3721" t="s">
        <v>210</v>
      </c>
      <c r="T3721" t="s">
        <v>44</v>
      </c>
      <c r="U3721">
        <v>5</v>
      </c>
      <c r="V3721" t="s">
        <v>87</v>
      </c>
      <c r="W3721" t="s">
        <v>53</v>
      </c>
      <c r="X3721" s="2">
        <f>Envios[[#This Row],[Ventas Totales]]-Envios[[#This Row],[Costos Totales]]</f>
        <v>105.91479999999999</v>
      </c>
    </row>
    <row r="3722" spans="1:24" x14ac:dyDescent="0.25">
      <c r="A3722">
        <v>803</v>
      </c>
      <c r="B3722">
        <v>5764</v>
      </c>
      <c r="C3722" s="1">
        <v>40453</v>
      </c>
      <c r="D3722" s="1">
        <v>40454</v>
      </c>
      <c r="E3722" t="s">
        <v>19</v>
      </c>
      <c r="F3722" t="s">
        <v>40</v>
      </c>
      <c r="G3722">
        <v>404</v>
      </c>
      <c r="H3722" t="s">
        <v>965</v>
      </c>
      <c r="I3722" t="s">
        <v>22</v>
      </c>
      <c r="J3722" t="s">
        <v>23</v>
      </c>
      <c r="K3722" t="s">
        <v>76</v>
      </c>
      <c r="L3722">
        <v>23</v>
      </c>
      <c r="M3722">
        <v>8.0399999999999991</v>
      </c>
      <c r="N3722">
        <f>Envios[[#This Row],[Cantidad]]*Envios[[#This Row],[Precio por Unidad]]</f>
        <v>184.92</v>
      </c>
      <c r="O3722" s="2">
        <v>4.823999999999999</v>
      </c>
      <c r="P3722" s="2">
        <f>Envios[[#This Row],[Cantidad]]*Envios[[#This Row],[Costo por Unidad]]</f>
        <v>110.95199999999997</v>
      </c>
      <c r="Q3722">
        <v>8.94</v>
      </c>
      <c r="R3722" s="2">
        <f>Envios[[#This Row],[Costo Productos]]+Envios[[#This Row],[Costo de Envío]]</f>
        <v>119.89199999999997</v>
      </c>
      <c r="S3722" t="s">
        <v>1373</v>
      </c>
      <c r="T3722" t="s">
        <v>26</v>
      </c>
      <c r="U3722">
        <v>5</v>
      </c>
      <c r="V3722" t="s">
        <v>87</v>
      </c>
      <c r="W3722" t="s">
        <v>53</v>
      </c>
      <c r="X3722" s="2">
        <f>Envios[[#This Row],[Ventas Totales]]-Envios[[#This Row],[Costos Totales]]</f>
        <v>65.02800000000002</v>
      </c>
    </row>
    <row r="3723" spans="1:24" x14ac:dyDescent="0.25">
      <c r="A3723">
        <v>5218</v>
      </c>
      <c r="B3723">
        <v>37127</v>
      </c>
      <c r="C3723" s="1">
        <v>40453</v>
      </c>
      <c r="D3723" s="1">
        <v>40454</v>
      </c>
      <c r="E3723" t="s">
        <v>19</v>
      </c>
      <c r="F3723" t="s">
        <v>20</v>
      </c>
      <c r="G3723">
        <v>1040</v>
      </c>
      <c r="H3723" t="s">
        <v>62</v>
      </c>
      <c r="I3723" t="s">
        <v>63</v>
      </c>
      <c r="J3723" t="s">
        <v>23</v>
      </c>
      <c r="K3723" t="s">
        <v>64</v>
      </c>
      <c r="L3723">
        <v>19</v>
      </c>
      <c r="M3723">
        <v>9.11</v>
      </c>
      <c r="N3723">
        <f>Envios[[#This Row],[Cantidad]]*Envios[[#This Row],[Precio por Unidad]]</f>
        <v>173.08999999999997</v>
      </c>
      <c r="O3723" s="2">
        <v>5.4659999999999993</v>
      </c>
      <c r="P3723" s="2">
        <f>Envios[[#This Row],[Cantidad]]*Envios[[#This Row],[Costo por Unidad]]</f>
        <v>103.85399999999998</v>
      </c>
      <c r="Q3723">
        <v>2.15</v>
      </c>
      <c r="R3723" s="2">
        <f>Envios[[#This Row],[Costo Productos]]+Envios[[#This Row],[Costo de Envío]]</f>
        <v>106.00399999999999</v>
      </c>
      <c r="S3723" t="s">
        <v>934</v>
      </c>
      <c r="T3723" t="s">
        <v>30</v>
      </c>
      <c r="U3723">
        <v>6</v>
      </c>
      <c r="V3723" t="s">
        <v>69</v>
      </c>
      <c r="W3723" t="s">
        <v>32</v>
      </c>
      <c r="X3723" s="2">
        <f>Envios[[#This Row],[Ventas Totales]]-Envios[[#This Row],[Costos Totales]]</f>
        <v>67.085999999999984</v>
      </c>
    </row>
    <row r="3724" spans="1:24" x14ac:dyDescent="0.25">
      <c r="A3724">
        <v>8118</v>
      </c>
      <c r="B3724">
        <v>57984</v>
      </c>
      <c r="C3724" s="1">
        <v>40453</v>
      </c>
      <c r="D3724" s="1">
        <v>40454</v>
      </c>
      <c r="E3724" t="s">
        <v>33</v>
      </c>
      <c r="F3724" t="s">
        <v>20</v>
      </c>
      <c r="G3724">
        <v>736</v>
      </c>
      <c r="H3724" t="s">
        <v>1524</v>
      </c>
      <c r="I3724" t="s">
        <v>22</v>
      </c>
      <c r="J3724" t="s">
        <v>56</v>
      </c>
      <c r="K3724" t="s">
        <v>91</v>
      </c>
      <c r="L3724">
        <v>6</v>
      </c>
      <c r="M3724">
        <v>30.97</v>
      </c>
      <c r="N3724">
        <f>Envios[[#This Row],[Cantidad]]*Envios[[#This Row],[Precio por Unidad]]</f>
        <v>185.82</v>
      </c>
      <c r="O3724" s="2">
        <v>8.0521999999999991</v>
      </c>
      <c r="P3724" s="2">
        <f>Envios[[#This Row],[Cantidad]]*Envios[[#This Row],[Costo por Unidad]]</f>
        <v>48.313199999999995</v>
      </c>
      <c r="Q3724">
        <v>4</v>
      </c>
      <c r="R3724" s="2">
        <f>Envios[[#This Row],[Costo Productos]]+Envios[[#This Row],[Costo de Envío]]</f>
        <v>52.313199999999995</v>
      </c>
      <c r="S3724" t="s">
        <v>1972</v>
      </c>
      <c r="T3724" t="s">
        <v>44</v>
      </c>
      <c r="U3724">
        <v>6</v>
      </c>
      <c r="V3724" t="s">
        <v>69</v>
      </c>
      <c r="W3724" t="s">
        <v>32</v>
      </c>
      <c r="X3724" s="2">
        <f>Envios[[#This Row],[Ventas Totales]]-Envios[[#This Row],[Costos Totales]]</f>
        <v>133.5068</v>
      </c>
    </row>
    <row r="3725" spans="1:24" x14ac:dyDescent="0.25">
      <c r="A3725">
        <v>8119</v>
      </c>
      <c r="B3725">
        <v>57984</v>
      </c>
      <c r="C3725" s="1">
        <v>40453</v>
      </c>
      <c r="D3725" s="1">
        <v>40455</v>
      </c>
      <c r="E3725" t="s">
        <v>19</v>
      </c>
      <c r="F3725" t="s">
        <v>20</v>
      </c>
      <c r="G3725">
        <v>783</v>
      </c>
      <c r="H3725" t="s">
        <v>1685</v>
      </c>
      <c r="I3725" t="s">
        <v>42</v>
      </c>
      <c r="J3725" t="s">
        <v>56</v>
      </c>
      <c r="K3725" t="s">
        <v>166</v>
      </c>
      <c r="L3725">
        <v>20</v>
      </c>
      <c r="M3725">
        <v>599.99</v>
      </c>
      <c r="N3725">
        <f>Envios[[#This Row],[Cantidad]]*Envios[[#This Row],[Precio por Unidad]]</f>
        <v>11999.8</v>
      </c>
      <c r="O3725" s="2">
        <v>377.99369999999999</v>
      </c>
      <c r="P3725" s="2">
        <f>Envios[[#This Row],[Cantidad]]*Envios[[#This Row],[Costo por Unidad]]</f>
        <v>7559.8739999999998</v>
      </c>
      <c r="Q3725">
        <v>24.49</v>
      </c>
      <c r="R3725" s="2">
        <f>Envios[[#This Row],[Costo Productos]]+Envios[[#This Row],[Costo de Envío]]</f>
        <v>7584.3639999999996</v>
      </c>
      <c r="S3725" t="s">
        <v>1972</v>
      </c>
      <c r="T3725" t="s">
        <v>44</v>
      </c>
      <c r="U3725">
        <v>6</v>
      </c>
      <c r="V3725" t="s">
        <v>69</v>
      </c>
      <c r="W3725" t="s">
        <v>32</v>
      </c>
      <c r="X3725" s="2">
        <f>Envios[[#This Row],[Ventas Totales]]-Envios[[#This Row],[Costos Totales]]</f>
        <v>4415.4359999999997</v>
      </c>
    </row>
    <row r="3726" spans="1:24" x14ac:dyDescent="0.25">
      <c r="A3726">
        <v>6962</v>
      </c>
      <c r="B3726">
        <v>49764</v>
      </c>
      <c r="C3726" s="1">
        <v>40454</v>
      </c>
      <c r="D3726" s="1">
        <v>40458</v>
      </c>
      <c r="E3726" t="s">
        <v>33</v>
      </c>
      <c r="F3726" t="s">
        <v>47</v>
      </c>
      <c r="G3726">
        <v>343</v>
      </c>
      <c r="H3726" t="s">
        <v>881</v>
      </c>
      <c r="I3726" t="s">
        <v>35</v>
      </c>
      <c r="J3726" t="s">
        <v>23</v>
      </c>
      <c r="K3726" t="s">
        <v>291</v>
      </c>
      <c r="L3726">
        <v>37</v>
      </c>
      <c r="M3726">
        <v>10.98</v>
      </c>
      <c r="N3726">
        <f>Envios[[#This Row],[Cantidad]]*Envios[[#This Row],[Precio por Unidad]]</f>
        <v>406.26</v>
      </c>
      <c r="O3726" s="2">
        <v>4.7214000000000009</v>
      </c>
      <c r="P3726" s="2">
        <f>Envios[[#This Row],[Cantidad]]*Envios[[#This Row],[Costo por Unidad]]</f>
        <v>174.69180000000003</v>
      </c>
      <c r="Q3726">
        <v>3.37</v>
      </c>
      <c r="R3726" s="2">
        <f>Envios[[#This Row],[Costo Productos]]+Envios[[#This Row],[Costo de Envío]]</f>
        <v>178.06180000000003</v>
      </c>
      <c r="S3726" t="s">
        <v>154</v>
      </c>
      <c r="T3726" t="s">
        <v>44</v>
      </c>
      <c r="U3726">
        <v>11</v>
      </c>
      <c r="V3726" t="s">
        <v>131</v>
      </c>
      <c r="W3726" t="s">
        <v>131</v>
      </c>
      <c r="X3726" s="2">
        <f>Envios[[#This Row],[Ventas Totales]]-Envios[[#This Row],[Costos Totales]]</f>
        <v>228.19819999999996</v>
      </c>
    </row>
    <row r="3727" spans="1:24" x14ac:dyDescent="0.25">
      <c r="A3727">
        <v>7340</v>
      </c>
      <c r="B3727">
        <v>52292</v>
      </c>
      <c r="C3727" s="1">
        <v>40454</v>
      </c>
      <c r="D3727" s="1">
        <v>40455</v>
      </c>
      <c r="E3727" t="s">
        <v>46</v>
      </c>
      <c r="F3727" t="s">
        <v>40</v>
      </c>
      <c r="G3727">
        <v>157</v>
      </c>
      <c r="H3727" t="s">
        <v>548</v>
      </c>
      <c r="I3727" t="s">
        <v>49</v>
      </c>
      <c r="J3727" t="s">
        <v>36</v>
      </c>
      <c r="K3727" t="s">
        <v>50</v>
      </c>
      <c r="L3727">
        <v>18</v>
      </c>
      <c r="M3727">
        <v>130.97999999999999</v>
      </c>
      <c r="N3727">
        <f>Envios[[#This Row],[Cantidad]]*Envios[[#This Row],[Precio por Unidad]]</f>
        <v>2357.64</v>
      </c>
      <c r="O3727" s="2">
        <v>28.815599999999993</v>
      </c>
      <c r="P3727" s="2">
        <f>Envios[[#This Row],[Cantidad]]*Envios[[#This Row],[Costo por Unidad]]</f>
        <v>518.68079999999986</v>
      </c>
      <c r="Q3727">
        <v>30</v>
      </c>
      <c r="R3727" s="2">
        <f>Envios[[#This Row],[Costo Productos]]+Envios[[#This Row],[Costo de Envío]]</f>
        <v>548.68079999999986</v>
      </c>
      <c r="S3727" t="s">
        <v>1946</v>
      </c>
      <c r="T3727" t="s">
        <v>44</v>
      </c>
      <c r="U3727">
        <v>3</v>
      </c>
      <c r="V3727" t="s">
        <v>52</v>
      </c>
      <c r="W3727" t="s">
        <v>53</v>
      </c>
      <c r="X3727" s="2">
        <f>Envios[[#This Row],[Ventas Totales]]-Envios[[#This Row],[Costos Totales]]</f>
        <v>1808.9592</v>
      </c>
    </row>
    <row r="3728" spans="1:24" x14ac:dyDescent="0.25">
      <c r="A3728">
        <v>8052</v>
      </c>
      <c r="B3728">
        <v>57478</v>
      </c>
      <c r="C3728" s="1">
        <v>40454</v>
      </c>
      <c r="D3728" s="1">
        <v>40455</v>
      </c>
      <c r="E3728" t="s">
        <v>19</v>
      </c>
      <c r="F3728" t="s">
        <v>60</v>
      </c>
      <c r="G3728">
        <v>1020</v>
      </c>
      <c r="H3728" t="s">
        <v>1983</v>
      </c>
      <c r="I3728" t="s">
        <v>63</v>
      </c>
      <c r="J3728" t="s">
        <v>23</v>
      </c>
      <c r="K3728" t="s">
        <v>140</v>
      </c>
      <c r="L3728">
        <v>36</v>
      </c>
      <c r="M3728">
        <v>1.88</v>
      </c>
      <c r="N3728">
        <f>Envios[[#This Row],[Cantidad]]*Envios[[#This Row],[Precio por Unidad]]</f>
        <v>67.679999999999993</v>
      </c>
      <c r="O3728" s="2">
        <v>0.94</v>
      </c>
      <c r="P3728" s="2">
        <f>Envios[[#This Row],[Cantidad]]*Envios[[#This Row],[Costo por Unidad]]</f>
        <v>33.839999999999996</v>
      </c>
      <c r="Q3728">
        <v>0.79</v>
      </c>
      <c r="R3728" s="2">
        <f>Envios[[#This Row],[Costo Productos]]+Envios[[#This Row],[Costo de Envío]]</f>
        <v>34.629999999999995</v>
      </c>
      <c r="S3728" t="s">
        <v>1966</v>
      </c>
      <c r="T3728" t="s">
        <v>44</v>
      </c>
      <c r="U3728">
        <v>6</v>
      </c>
      <c r="V3728" t="s">
        <v>69</v>
      </c>
      <c r="W3728" t="s">
        <v>32</v>
      </c>
      <c r="X3728" s="2">
        <f>Envios[[#This Row],[Ventas Totales]]-Envios[[#This Row],[Costos Totales]]</f>
        <v>33.049999999999997</v>
      </c>
    </row>
    <row r="3729" spans="1:24" x14ac:dyDescent="0.25">
      <c r="A3729">
        <v>4979</v>
      </c>
      <c r="B3729">
        <v>35426</v>
      </c>
      <c r="C3729" s="1">
        <v>40454</v>
      </c>
      <c r="D3729" s="1">
        <v>40455</v>
      </c>
      <c r="E3729" t="s">
        <v>19</v>
      </c>
      <c r="F3729" t="s">
        <v>20</v>
      </c>
      <c r="G3729">
        <v>172</v>
      </c>
      <c r="H3729" t="s">
        <v>580</v>
      </c>
      <c r="I3729" t="s">
        <v>63</v>
      </c>
      <c r="J3729" t="s">
        <v>23</v>
      </c>
      <c r="K3729" t="s">
        <v>64</v>
      </c>
      <c r="L3729">
        <v>5</v>
      </c>
      <c r="M3729">
        <v>10.31</v>
      </c>
      <c r="N3729">
        <f>Envios[[#This Row],[Cantidad]]*Envios[[#This Row],[Precio por Unidad]]</f>
        <v>51.550000000000004</v>
      </c>
      <c r="O3729" s="2">
        <v>6.3921999999999999</v>
      </c>
      <c r="P3729" s="2">
        <f>Envios[[#This Row],[Cantidad]]*Envios[[#This Row],[Costo por Unidad]]</f>
        <v>31.960999999999999</v>
      </c>
      <c r="Q3729">
        <v>1.79</v>
      </c>
      <c r="R3729" s="2">
        <f>Envios[[#This Row],[Costo Productos]]+Envios[[#This Row],[Costo de Envío]]</f>
        <v>33.750999999999998</v>
      </c>
      <c r="S3729" t="s">
        <v>1454</v>
      </c>
      <c r="T3729" t="s">
        <v>26</v>
      </c>
      <c r="U3729">
        <v>5</v>
      </c>
      <c r="V3729" t="s">
        <v>87</v>
      </c>
      <c r="W3729" t="s">
        <v>53</v>
      </c>
      <c r="X3729" s="2">
        <f>Envios[[#This Row],[Ventas Totales]]-Envios[[#This Row],[Costos Totales]]</f>
        <v>17.799000000000007</v>
      </c>
    </row>
    <row r="3730" spans="1:24" x14ac:dyDescent="0.25">
      <c r="A3730">
        <v>3403</v>
      </c>
      <c r="B3730">
        <v>24260</v>
      </c>
      <c r="C3730" s="1">
        <v>40454</v>
      </c>
      <c r="D3730" s="1">
        <v>40455</v>
      </c>
      <c r="E3730" t="s">
        <v>33</v>
      </c>
      <c r="F3730" t="s">
        <v>40</v>
      </c>
      <c r="G3730">
        <v>166</v>
      </c>
      <c r="H3730" t="s">
        <v>569</v>
      </c>
      <c r="I3730" t="s">
        <v>22</v>
      </c>
      <c r="J3730" t="s">
        <v>23</v>
      </c>
      <c r="K3730" t="s">
        <v>67</v>
      </c>
      <c r="L3730">
        <v>48</v>
      </c>
      <c r="M3730">
        <v>11.97</v>
      </c>
      <c r="N3730">
        <f>Envios[[#This Row],[Cantidad]]*Envios[[#This Row],[Precio por Unidad]]</f>
        <v>574.56000000000006</v>
      </c>
      <c r="O3730" s="2">
        <v>5.027400000000001</v>
      </c>
      <c r="P3730" s="2">
        <f>Envios[[#This Row],[Cantidad]]*Envios[[#This Row],[Costo por Unidad]]</f>
        <v>241.31520000000006</v>
      </c>
      <c r="Q3730">
        <v>4.9800000000000004</v>
      </c>
      <c r="R3730" s="2">
        <f>Envios[[#This Row],[Costo Productos]]+Envios[[#This Row],[Costo de Envío]]</f>
        <v>246.29520000000005</v>
      </c>
      <c r="S3730" t="s">
        <v>912</v>
      </c>
      <c r="T3730" t="s">
        <v>30</v>
      </c>
      <c r="U3730">
        <v>5</v>
      </c>
      <c r="V3730" t="s">
        <v>87</v>
      </c>
      <c r="W3730" t="s">
        <v>53</v>
      </c>
      <c r="X3730" s="2">
        <f>Envios[[#This Row],[Ventas Totales]]-Envios[[#This Row],[Costos Totales]]</f>
        <v>328.26480000000004</v>
      </c>
    </row>
    <row r="3731" spans="1:24" x14ac:dyDescent="0.25">
      <c r="A3731">
        <v>4241</v>
      </c>
      <c r="B3731">
        <v>30150</v>
      </c>
      <c r="C3731" s="1">
        <v>40455</v>
      </c>
      <c r="D3731" s="1">
        <v>40456</v>
      </c>
      <c r="E3731" t="s">
        <v>19</v>
      </c>
      <c r="F3731" t="s">
        <v>60</v>
      </c>
      <c r="G3731">
        <v>899</v>
      </c>
      <c r="H3731" t="s">
        <v>1013</v>
      </c>
      <c r="I3731" t="s">
        <v>22</v>
      </c>
      <c r="J3731" t="s">
        <v>23</v>
      </c>
      <c r="K3731" t="s">
        <v>113</v>
      </c>
      <c r="L3731">
        <v>30</v>
      </c>
      <c r="M3731">
        <v>15.57</v>
      </c>
      <c r="N3731">
        <f>Envios[[#This Row],[Cantidad]]*Envios[[#This Row],[Precio por Unidad]]</f>
        <v>467.1</v>
      </c>
      <c r="O3731" s="2">
        <v>9.6533999999999995</v>
      </c>
      <c r="P3731" s="2">
        <f>Envios[[#This Row],[Cantidad]]*Envios[[#This Row],[Costo por Unidad]]</f>
        <v>289.60199999999998</v>
      </c>
      <c r="Q3731">
        <v>1.39</v>
      </c>
      <c r="R3731" s="2">
        <f>Envios[[#This Row],[Costo Productos]]+Envios[[#This Row],[Costo de Envío]]</f>
        <v>290.99199999999996</v>
      </c>
      <c r="S3731" t="s">
        <v>1352</v>
      </c>
      <c r="T3731" t="s">
        <v>44</v>
      </c>
      <c r="U3731">
        <v>2</v>
      </c>
      <c r="V3731" t="s">
        <v>45</v>
      </c>
      <c r="W3731" t="s">
        <v>45</v>
      </c>
      <c r="X3731" s="2">
        <f>Envios[[#This Row],[Ventas Totales]]-Envios[[#This Row],[Costos Totales]]</f>
        <v>176.10800000000006</v>
      </c>
    </row>
    <row r="3732" spans="1:24" x14ac:dyDescent="0.25">
      <c r="A3732">
        <v>7626</v>
      </c>
      <c r="B3732">
        <v>54563</v>
      </c>
      <c r="C3732" s="1">
        <v>40455</v>
      </c>
      <c r="D3732" s="1">
        <v>40457</v>
      </c>
      <c r="E3732" t="s">
        <v>19</v>
      </c>
      <c r="F3732" t="s">
        <v>60</v>
      </c>
      <c r="G3732">
        <v>267</v>
      </c>
      <c r="H3732" t="s">
        <v>1984</v>
      </c>
      <c r="I3732" t="s">
        <v>35</v>
      </c>
      <c r="J3732" t="s">
        <v>36</v>
      </c>
      <c r="K3732" t="s">
        <v>37</v>
      </c>
      <c r="L3732">
        <v>24</v>
      </c>
      <c r="M3732">
        <v>20.239999999999998</v>
      </c>
      <c r="N3732">
        <f>Envios[[#This Row],[Cantidad]]*Envios[[#This Row],[Precio por Unidad]]</f>
        <v>485.76</v>
      </c>
      <c r="O3732" s="2">
        <v>10.929600000000001</v>
      </c>
      <c r="P3732" s="2">
        <f>Envios[[#This Row],[Cantidad]]*Envios[[#This Row],[Costo por Unidad]]</f>
        <v>262.31040000000002</v>
      </c>
      <c r="Q3732">
        <v>8.99</v>
      </c>
      <c r="R3732" s="2">
        <f>Envios[[#This Row],[Costo Productos]]+Envios[[#This Row],[Costo de Envío]]</f>
        <v>271.30040000000002</v>
      </c>
      <c r="S3732" t="s">
        <v>1985</v>
      </c>
      <c r="T3732" t="s">
        <v>44</v>
      </c>
      <c r="U3732">
        <v>1</v>
      </c>
      <c r="V3732" t="s">
        <v>27</v>
      </c>
      <c r="W3732" t="s">
        <v>27</v>
      </c>
      <c r="X3732" s="2">
        <f>Envios[[#This Row],[Ventas Totales]]-Envios[[#This Row],[Costos Totales]]</f>
        <v>214.45959999999997</v>
      </c>
    </row>
    <row r="3733" spans="1:24" x14ac:dyDescent="0.25">
      <c r="A3733">
        <v>7829</v>
      </c>
      <c r="B3733">
        <v>55969</v>
      </c>
      <c r="C3733" s="1">
        <v>40455</v>
      </c>
      <c r="D3733" s="1">
        <v>40458</v>
      </c>
      <c r="E3733" t="s">
        <v>19</v>
      </c>
      <c r="F3733" t="s">
        <v>28</v>
      </c>
      <c r="G3733">
        <v>394</v>
      </c>
      <c r="H3733" t="s">
        <v>1758</v>
      </c>
      <c r="I3733" t="s">
        <v>22</v>
      </c>
      <c r="J3733" t="s">
        <v>23</v>
      </c>
      <c r="K3733" t="s">
        <v>24</v>
      </c>
      <c r="L3733">
        <v>37</v>
      </c>
      <c r="M3733">
        <v>64.98</v>
      </c>
      <c r="N3733">
        <f>Envios[[#This Row],[Cantidad]]*Envios[[#This Row],[Precio por Unidad]]</f>
        <v>2404.2600000000002</v>
      </c>
      <c r="O3733" s="2">
        <v>17.544600000000003</v>
      </c>
      <c r="P3733" s="2">
        <f>Envios[[#This Row],[Cantidad]]*Envios[[#This Row],[Costo por Unidad]]</f>
        <v>649.15020000000004</v>
      </c>
      <c r="Q3733">
        <v>6.88</v>
      </c>
      <c r="R3733" s="2">
        <f>Envios[[#This Row],[Costo Productos]]+Envios[[#This Row],[Costo de Envío]]</f>
        <v>656.03020000000004</v>
      </c>
      <c r="S3733" t="s">
        <v>297</v>
      </c>
      <c r="T3733" t="s">
        <v>26</v>
      </c>
      <c r="U3733">
        <v>1</v>
      </c>
      <c r="V3733" t="s">
        <v>27</v>
      </c>
      <c r="W3733" t="s">
        <v>27</v>
      </c>
      <c r="X3733" s="2">
        <f>Envios[[#This Row],[Ventas Totales]]-Envios[[#This Row],[Costos Totales]]</f>
        <v>1748.2298000000001</v>
      </c>
    </row>
    <row r="3734" spans="1:24" x14ac:dyDescent="0.25">
      <c r="A3734">
        <v>8044</v>
      </c>
      <c r="B3734">
        <v>57475</v>
      </c>
      <c r="C3734" s="1">
        <v>40455</v>
      </c>
      <c r="D3734" s="1">
        <v>40462</v>
      </c>
      <c r="E3734" t="s">
        <v>19</v>
      </c>
      <c r="F3734" t="s">
        <v>47</v>
      </c>
      <c r="G3734">
        <v>994</v>
      </c>
      <c r="H3734" t="s">
        <v>1103</v>
      </c>
      <c r="I3734" t="s">
        <v>22</v>
      </c>
      <c r="J3734" t="s">
        <v>23</v>
      </c>
      <c r="K3734" t="s">
        <v>76</v>
      </c>
      <c r="L3734">
        <v>32</v>
      </c>
      <c r="M3734">
        <v>4.91</v>
      </c>
      <c r="N3734">
        <f>Envios[[#This Row],[Cantidad]]*Envios[[#This Row],[Precio por Unidad]]</f>
        <v>157.12</v>
      </c>
      <c r="O3734" s="2">
        <v>3.1424000000000003</v>
      </c>
      <c r="P3734" s="2">
        <f>Envios[[#This Row],[Cantidad]]*Envios[[#This Row],[Costo por Unidad]]</f>
        <v>100.55680000000001</v>
      </c>
      <c r="Q3734">
        <v>5.68</v>
      </c>
      <c r="R3734" s="2">
        <f>Envios[[#This Row],[Costo Productos]]+Envios[[#This Row],[Costo de Envío]]</f>
        <v>106.23680000000002</v>
      </c>
      <c r="S3734" t="s">
        <v>168</v>
      </c>
      <c r="T3734" t="s">
        <v>44</v>
      </c>
      <c r="U3734">
        <v>7</v>
      </c>
      <c r="V3734" t="s">
        <v>81</v>
      </c>
      <c r="W3734" t="s">
        <v>74</v>
      </c>
      <c r="X3734" s="2">
        <f>Envios[[#This Row],[Ventas Totales]]-Envios[[#This Row],[Costos Totales]]</f>
        <v>50.883199999999988</v>
      </c>
    </row>
    <row r="3735" spans="1:24" x14ac:dyDescent="0.25">
      <c r="A3735">
        <v>8045</v>
      </c>
      <c r="B3735">
        <v>57475</v>
      </c>
      <c r="C3735" s="1">
        <v>40455</v>
      </c>
      <c r="D3735" s="1">
        <v>40455</v>
      </c>
      <c r="E3735" t="s">
        <v>19</v>
      </c>
      <c r="F3735" t="s">
        <v>47</v>
      </c>
      <c r="G3735">
        <v>23</v>
      </c>
      <c r="H3735" t="s">
        <v>146</v>
      </c>
      <c r="I3735" t="s">
        <v>22</v>
      </c>
      <c r="J3735" t="s">
        <v>23</v>
      </c>
      <c r="K3735" t="s">
        <v>76</v>
      </c>
      <c r="L3735">
        <v>34</v>
      </c>
      <c r="M3735">
        <v>15.99</v>
      </c>
      <c r="N3735">
        <f>Envios[[#This Row],[Cantidad]]*Envios[[#This Row],[Precio por Unidad]]</f>
        <v>543.66</v>
      </c>
      <c r="O3735" s="2">
        <v>10.073700000000001</v>
      </c>
      <c r="P3735" s="2">
        <f>Envios[[#This Row],[Cantidad]]*Envios[[#This Row],[Costo por Unidad]]</f>
        <v>342.50580000000002</v>
      </c>
      <c r="Q3735">
        <v>13.18</v>
      </c>
      <c r="R3735" s="2">
        <f>Envios[[#This Row],[Costo Productos]]+Envios[[#This Row],[Costo de Envío]]</f>
        <v>355.68580000000003</v>
      </c>
      <c r="S3735" t="s">
        <v>168</v>
      </c>
      <c r="T3735" t="s">
        <v>44</v>
      </c>
      <c r="U3735">
        <v>7</v>
      </c>
      <c r="V3735" t="s">
        <v>81</v>
      </c>
      <c r="W3735" t="s">
        <v>74</v>
      </c>
      <c r="X3735" s="2">
        <f>Envios[[#This Row],[Ventas Totales]]-Envios[[#This Row],[Costos Totales]]</f>
        <v>187.97419999999994</v>
      </c>
    </row>
    <row r="3736" spans="1:24" x14ac:dyDescent="0.25">
      <c r="A3736">
        <v>8046</v>
      </c>
      <c r="B3736">
        <v>57475</v>
      </c>
      <c r="C3736" s="1">
        <v>40455</v>
      </c>
      <c r="D3736" s="1">
        <v>40455</v>
      </c>
      <c r="E3736" t="s">
        <v>19</v>
      </c>
      <c r="F3736" t="s">
        <v>47</v>
      </c>
      <c r="G3736">
        <v>582</v>
      </c>
      <c r="H3736" t="s">
        <v>1487</v>
      </c>
      <c r="I3736" t="s">
        <v>22</v>
      </c>
      <c r="J3736" t="s">
        <v>23</v>
      </c>
      <c r="K3736" t="s">
        <v>76</v>
      </c>
      <c r="L3736">
        <v>48</v>
      </c>
      <c r="M3736">
        <v>6.54</v>
      </c>
      <c r="N3736">
        <f>Envios[[#This Row],[Cantidad]]*Envios[[#This Row],[Precio por Unidad]]</f>
        <v>313.92</v>
      </c>
      <c r="O3736" s="2">
        <v>4.1856</v>
      </c>
      <c r="P3736" s="2">
        <f>Envios[[#This Row],[Cantidad]]*Envios[[#This Row],[Costo por Unidad]]</f>
        <v>200.90879999999999</v>
      </c>
      <c r="Q3736">
        <v>5.27</v>
      </c>
      <c r="R3736" s="2">
        <f>Envios[[#This Row],[Costo Productos]]+Envios[[#This Row],[Costo de Envío]]</f>
        <v>206.1788</v>
      </c>
      <c r="S3736" t="s">
        <v>168</v>
      </c>
      <c r="T3736" t="s">
        <v>44</v>
      </c>
      <c r="U3736">
        <v>7</v>
      </c>
      <c r="V3736" t="s">
        <v>81</v>
      </c>
      <c r="W3736" t="s">
        <v>74</v>
      </c>
      <c r="X3736" s="2">
        <f>Envios[[#This Row],[Ventas Totales]]-Envios[[#This Row],[Costos Totales]]</f>
        <v>107.74120000000002</v>
      </c>
    </row>
    <row r="3737" spans="1:24" x14ac:dyDescent="0.25">
      <c r="A3737">
        <v>8047</v>
      </c>
      <c r="B3737">
        <v>57475</v>
      </c>
      <c r="C3737" s="1">
        <v>40455</v>
      </c>
      <c r="D3737" s="1">
        <v>40457</v>
      </c>
      <c r="E3737" t="s">
        <v>19</v>
      </c>
      <c r="F3737" t="s">
        <v>47</v>
      </c>
      <c r="G3737">
        <v>228</v>
      </c>
      <c r="H3737" t="s">
        <v>707</v>
      </c>
      <c r="I3737" t="s">
        <v>22</v>
      </c>
      <c r="J3737" t="s">
        <v>23</v>
      </c>
      <c r="K3737" t="s">
        <v>64</v>
      </c>
      <c r="L3737">
        <v>24</v>
      </c>
      <c r="M3737">
        <v>6.48</v>
      </c>
      <c r="N3737">
        <f>Envios[[#This Row],[Cantidad]]*Envios[[#This Row],[Precio por Unidad]]</f>
        <v>155.52000000000001</v>
      </c>
      <c r="O3737" s="2">
        <v>4.0824000000000007</v>
      </c>
      <c r="P3737" s="2">
        <f>Envios[[#This Row],[Cantidad]]*Envios[[#This Row],[Costo por Unidad]]</f>
        <v>97.977600000000024</v>
      </c>
      <c r="Q3737">
        <v>6.6</v>
      </c>
      <c r="R3737" s="2">
        <f>Envios[[#This Row],[Costo Productos]]+Envios[[#This Row],[Costo de Envío]]</f>
        <v>104.57760000000002</v>
      </c>
      <c r="S3737" t="s">
        <v>168</v>
      </c>
      <c r="T3737" t="s">
        <v>44</v>
      </c>
      <c r="U3737">
        <v>7</v>
      </c>
      <c r="V3737" t="s">
        <v>81</v>
      </c>
      <c r="W3737" t="s">
        <v>74</v>
      </c>
      <c r="X3737" s="2">
        <f>Envios[[#This Row],[Ventas Totales]]-Envios[[#This Row],[Costos Totales]]</f>
        <v>50.942399999999992</v>
      </c>
    </row>
    <row r="3738" spans="1:24" x14ac:dyDescent="0.25">
      <c r="A3738">
        <v>4717</v>
      </c>
      <c r="B3738">
        <v>33573</v>
      </c>
      <c r="C3738" s="1">
        <v>40455</v>
      </c>
      <c r="D3738" s="1">
        <v>40455</v>
      </c>
      <c r="E3738" t="s">
        <v>46</v>
      </c>
      <c r="F3738" t="s">
        <v>60</v>
      </c>
      <c r="G3738">
        <v>1042</v>
      </c>
      <c r="H3738" t="s">
        <v>155</v>
      </c>
      <c r="I3738" t="s">
        <v>119</v>
      </c>
      <c r="J3738" t="s">
        <v>36</v>
      </c>
      <c r="K3738" t="s">
        <v>120</v>
      </c>
      <c r="L3738">
        <v>15</v>
      </c>
      <c r="M3738">
        <v>150.97999999999999</v>
      </c>
      <c r="N3738">
        <f>Envios[[#This Row],[Cantidad]]*Envios[[#This Row],[Precio por Unidad]]</f>
        <v>2264.6999999999998</v>
      </c>
      <c r="O3738" s="2">
        <v>45.294000000000004</v>
      </c>
      <c r="P3738" s="2">
        <f>Envios[[#This Row],[Cantidad]]*Envios[[#This Row],[Costo por Unidad]]</f>
        <v>679.41000000000008</v>
      </c>
      <c r="Q3738">
        <v>16.010000000000002</v>
      </c>
      <c r="R3738" s="2">
        <f>Envios[[#This Row],[Costo Productos]]+Envios[[#This Row],[Costo de Envío]]</f>
        <v>695.42000000000007</v>
      </c>
      <c r="S3738" t="s">
        <v>319</v>
      </c>
      <c r="T3738" t="s">
        <v>30</v>
      </c>
      <c r="U3738">
        <v>1</v>
      </c>
      <c r="V3738" t="s">
        <v>27</v>
      </c>
      <c r="W3738" t="s">
        <v>27</v>
      </c>
      <c r="X3738" s="2">
        <f>Envios[[#This Row],[Ventas Totales]]-Envios[[#This Row],[Costos Totales]]</f>
        <v>1569.2799999999997</v>
      </c>
    </row>
    <row r="3739" spans="1:24" x14ac:dyDescent="0.25">
      <c r="A3739">
        <v>7844</v>
      </c>
      <c r="B3739">
        <v>56099</v>
      </c>
      <c r="C3739" s="1">
        <v>40456</v>
      </c>
      <c r="D3739" s="1">
        <v>40463</v>
      </c>
      <c r="E3739" t="s">
        <v>19</v>
      </c>
      <c r="F3739" t="s">
        <v>47</v>
      </c>
      <c r="G3739">
        <v>1186</v>
      </c>
      <c r="H3739" t="s">
        <v>1249</v>
      </c>
      <c r="I3739" t="s">
        <v>22</v>
      </c>
      <c r="J3739" t="s">
        <v>23</v>
      </c>
      <c r="K3739" t="s">
        <v>67</v>
      </c>
      <c r="L3739">
        <v>11</v>
      </c>
      <c r="M3739">
        <v>10.98</v>
      </c>
      <c r="N3739">
        <f>Envios[[#This Row],[Cantidad]]*Envios[[#This Row],[Precio por Unidad]]</f>
        <v>120.78</v>
      </c>
      <c r="O3739" s="2">
        <v>4.611600000000001</v>
      </c>
      <c r="P3739" s="2">
        <f>Envios[[#This Row],[Cantidad]]*Envios[[#This Row],[Costo por Unidad]]</f>
        <v>50.72760000000001</v>
      </c>
      <c r="Q3739">
        <v>3.99</v>
      </c>
      <c r="R3739" s="2">
        <f>Envios[[#This Row],[Costo Productos]]+Envios[[#This Row],[Costo de Envío]]</f>
        <v>54.717600000000012</v>
      </c>
      <c r="S3739" t="s">
        <v>362</v>
      </c>
      <c r="T3739" t="s">
        <v>30</v>
      </c>
      <c r="U3739">
        <v>6</v>
      </c>
      <c r="V3739" t="s">
        <v>69</v>
      </c>
      <c r="W3739" t="s">
        <v>32</v>
      </c>
      <c r="X3739" s="2">
        <f>Envios[[#This Row],[Ventas Totales]]-Envios[[#This Row],[Costos Totales]]</f>
        <v>66.062399999999997</v>
      </c>
    </row>
    <row r="3740" spans="1:24" x14ac:dyDescent="0.25">
      <c r="A3740">
        <v>7843</v>
      </c>
      <c r="B3740">
        <v>56099</v>
      </c>
      <c r="C3740" s="1">
        <v>40456</v>
      </c>
      <c r="D3740" s="1">
        <v>40463</v>
      </c>
      <c r="E3740" t="s">
        <v>19</v>
      </c>
      <c r="F3740" t="s">
        <v>47</v>
      </c>
      <c r="G3740">
        <v>102</v>
      </c>
      <c r="H3740" t="s">
        <v>1370</v>
      </c>
      <c r="I3740" t="s">
        <v>22</v>
      </c>
      <c r="J3740" t="s">
        <v>23</v>
      </c>
      <c r="K3740" t="s">
        <v>24</v>
      </c>
      <c r="L3740">
        <v>6</v>
      </c>
      <c r="M3740">
        <v>15.7</v>
      </c>
      <c r="N3740">
        <f>Envios[[#This Row],[Cantidad]]*Envios[[#This Row],[Precio por Unidad]]</f>
        <v>94.199999999999989</v>
      </c>
      <c r="O3740" s="2">
        <v>6.28</v>
      </c>
      <c r="P3740" s="2">
        <f>Envios[[#This Row],[Cantidad]]*Envios[[#This Row],[Costo por Unidad]]</f>
        <v>37.68</v>
      </c>
      <c r="Q3740">
        <v>11.25</v>
      </c>
      <c r="R3740" s="2">
        <f>Envios[[#This Row],[Costo Productos]]+Envios[[#This Row],[Costo de Envío]]</f>
        <v>48.93</v>
      </c>
      <c r="S3740" t="s">
        <v>362</v>
      </c>
      <c r="T3740" t="s">
        <v>30</v>
      </c>
      <c r="U3740">
        <v>6</v>
      </c>
      <c r="V3740" t="s">
        <v>69</v>
      </c>
      <c r="W3740" t="s">
        <v>32</v>
      </c>
      <c r="X3740" s="2">
        <f>Envios[[#This Row],[Ventas Totales]]-Envios[[#This Row],[Costos Totales]]</f>
        <v>45.269999999999989</v>
      </c>
    </row>
    <row r="3741" spans="1:24" x14ac:dyDescent="0.25">
      <c r="A3741">
        <v>3213</v>
      </c>
      <c r="B3741">
        <v>23046</v>
      </c>
      <c r="C3741" s="1">
        <v>40457</v>
      </c>
      <c r="D3741" s="1">
        <v>40459</v>
      </c>
      <c r="E3741" t="s">
        <v>19</v>
      </c>
      <c r="F3741" t="s">
        <v>60</v>
      </c>
      <c r="G3741">
        <v>496</v>
      </c>
      <c r="H3741" t="s">
        <v>1056</v>
      </c>
      <c r="I3741" t="s">
        <v>63</v>
      </c>
      <c r="J3741" t="s">
        <v>23</v>
      </c>
      <c r="K3741" t="s">
        <v>64</v>
      </c>
      <c r="L3741">
        <v>33</v>
      </c>
      <c r="M3741">
        <v>8.9499999999999993</v>
      </c>
      <c r="N3741">
        <f>Envios[[#This Row],[Cantidad]]*Envios[[#This Row],[Precio por Unidad]]</f>
        <v>295.34999999999997</v>
      </c>
      <c r="O3741" s="2">
        <v>5.4594999999999994</v>
      </c>
      <c r="P3741" s="2">
        <f>Envios[[#This Row],[Cantidad]]*Envios[[#This Row],[Costo por Unidad]]</f>
        <v>180.16349999999997</v>
      </c>
      <c r="Q3741">
        <v>2.0099999999999998</v>
      </c>
      <c r="R3741" s="2">
        <f>Envios[[#This Row],[Costo Productos]]+Envios[[#This Row],[Costo de Envío]]</f>
        <v>182.17349999999996</v>
      </c>
      <c r="S3741" t="s">
        <v>167</v>
      </c>
      <c r="T3741" t="s">
        <v>30</v>
      </c>
      <c r="U3741">
        <v>5</v>
      </c>
      <c r="V3741" t="s">
        <v>87</v>
      </c>
      <c r="W3741" t="s">
        <v>53</v>
      </c>
      <c r="X3741" s="2">
        <f>Envios[[#This Row],[Ventas Totales]]-Envios[[#This Row],[Costos Totales]]</f>
        <v>113.1765</v>
      </c>
    </row>
    <row r="3742" spans="1:24" x14ac:dyDescent="0.25">
      <c r="A3742">
        <v>1968</v>
      </c>
      <c r="B3742">
        <v>14081</v>
      </c>
      <c r="C3742" s="1">
        <v>40457</v>
      </c>
      <c r="D3742" s="1">
        <v>40458</v>
      </c>
      <c r="E3742" t="s">
        <v>46</v>
      </c>
      <c r="F3742" t="s">
        <v>20</v>
      </c>
      <c r="G3742">
        <v>1089</v>
      </c>
      <c r="H3742" t="s">
        <v>1860</v>
      </c>
      <c r="I3742" t="s">
        <v>119</v>
      </c>
      <c r="J3742" t="s">
        <v>36</v>
      </c>
      <c r="K3742" t="s">
        <v>120</v>
      </c>
      <c r="L3742">
        <v>31</v>
      </c>
      <c r="M3742">
        <v>44.43</v>
      </c>
      <c r="N3742">
        <f>Envios[[#This Row],[Cantidad]]*Envios[[#This Row],[Precio por Unidad]]</f>
        <v>1377.33</v>
      </c>
      <c r="O3742" s="2">
        <v>14.661899999999997</v>
      </c>
      <c r="P3742" s="2">
        <f>Envios[[#This Row],[Cantidad]]*Envios[[#This Row],[Costo por Unidad]]</f>
        <v>454.51889999999992</v>
      </c>
      <c r="Q3742">
        <v>46.59</v>
      </c>
      <c r="R3742" s="2">
        <f>Envios[[#This Row],[Costo Productos]]+Envios[[#This Row],[Costo de Envío]]</f>
        <v>501.10889999999995</v>
      </c>
      <c r="S3742" t="s">
        <v>1531</v>
      </c>
      <c r="T3742" t="s">
        <v>44</v>
      </c>
      <c r="U3742">
        <v>2</v>
      </c>
      <c r="V3742" t="s">
        <v>45</v>
      </c>
      <c r="W3742" t="s">
        <v>45</v>
      </c>
      <c r="X3742" s="2">
        <f>Envios[[#This Row],[Ventas Totales]]-Envios[[#This Row],[Costos Totales]]</f>
        <v>876.22109999999998</v>
      </c>
    </row>
    <row r="3743" spans="1:24" x14ac:dyDescent="0.25">
      <c r="A3743">
        <v>5686</v>
      </c>
      <c r="B3743">
        <v>40194</v>
      </c>
      <c r="C3743" s="1">
        <v>40457</v>
      </c>
      <c r="D3743" s="1">
        <v>40458</v>
      </c>
      <c r="E3743" t="s">
        <v>46</v>
      </c>
      <c r="F3743" t="s">
        <v>40</v>
      </c>
      <c r="G3743">
        <v>584</v>
      </c>
      <c r="H3743" t="s">
        <v>690</v>
      </c>
      <c r="I3743" t="s">
        <v>49</v>
      </c>
      <c r="J3743" t="s">
        <v>36</v>
      </c>
      <c r="K3743" t="s">
        <v>50</v>
      </c>
      <c r="L3743">
        <v>30</v>
      </c>
      <c r="M3743">
        <v>160.97999999999999</v>
      </c>
      <c r="N3743">
        <f>Envios[[#This Row],[Cantidad]]*Envios[[#This Row],[Precio por Unidad]]</f>
        <v>4829.3999999999996</v>
      </c>
      <c r="O3743" s="2">
        <v>61.172399999999996</v>
      </c>
      <c r="P3743" s="2">
        <f>Envios[[#This Row],[Cantidad]]*Envios[[#This Row],[Costo por Unidad]]</f>
        <v>1835.1719999999998</v>
      </c>
      <c r="Q3743">
        <v>30</v>
      </c>
      <c r="R3743" s="2">
        <f>Envios[[#This Row],[Costo Productos]]+Envios[[#This Row],[Costo de Envío]]</f>
        <v>1865.1719999999998</v>
      </c>
      <c r="S3743" t="s">
        <v>1344</v>
      </c>
      <c r="T3743" t="s">
        <v>39</v>
      </c>
      <c r="U3743">
        <v>2</v>
      </c>
      <c r="V3743" t="s">
        <v>45</v>
      </c>
      <c r="W3743" t="s">
        <v>45</v>
      </c>
      <c r="X3743" s="2">
        <f>Envios[[#This Row],[Ventas Totales]]-Envios[[#This Row],[Costos Totales]]</f>
        <v>2964.2280000000001</v>
      </c>
    </row>
    <row r="3744" spans="1:24" x14ac:dyDescent="0.25">
      <c r="A3744">
        <v>5687</v>
      </c>
      <c r="B3744">
        <v>40194</v>
      </c>
      <c r="C3744" s="1">
        <v>40457</v>
      </c>
      <c r="D3744" s="1">
        <v>40459</v>
      </c>
      <c r="E3744" t="s">
        <v>46</v>
      </c>
      <c r="F3744" t="s">
        <v>40</v>
      </c>
      <c r="G3744">
        <v>742</v>
      </c>
      <c r="H3744" t="s">
        <v>539</v>
      </c>
      <c r="I3744" t="s">
        <v>119</v>
      </c>
      <c r="J3744" t="s">
        <v>56</v>
      </c>
      <c r="K3744" t="s">
        <v>94</v>
      </c>
      <c r="L3744">
        <v>16</v>
      </c>
      <c r="M3744">
        <v>119.99</v>
      </c>
      <c r="N3744">
        <f>Envios[[#This Row],[Cantidad]]*Envios[[#This Row],[Precio por Unidad]]</f>
        <v>1919.84</v>
      </c>
      <c r="O3744" s="2">
        <v>73.193899999999999</v>
      </c>
      <c r="P3744" s="2">
        <f>Envios[[#This Row],[Cantidad]]*Envios[[#This Row],[Costo por Unidad]]</f>
        <v>1171.1024</v>
      </c>
      <c r="Q3744">
        <v>56.14</v>
      </c>
      <c r="R3744" s="2">
        <f>Envios[[#This Row],[Costo Productos]]+Envios[[#This Row],[Costo de Envío]]</f>
        <v>1227.2424000000001</v>
      </c>
      <c r="S3744" t="s">
        <v>1344</v>
      </c>
      <c r="T3744" t="s">
        <v>39</v>
      </c>
      <c r="U3744">
        <v>2</v>
      </c>
      <c r="V3744" t="s">
        <v>45</v>
      </c>
      <c r="W3744" t="s">
        <v>45</v>
      </c>
      <c r="X3744" s="2">
        <f>Envios[[#This Row],[Ventas Totales]]-Envios[[#This Row],[Costos Totales]]</f>
        <v>692.59759999999983</v>
      </c>
    </row>
    <row r="3745" spans="1:24" x14ac:dyDescent="0.25">
      <c r="A3745">
        <v>5688</v>
      </c>
      <c r="B3745">
        <v>40194</v>
      </c>
      <c r="C3745" s="1">
        <v>40457</v>
      </c>
      <c r="D3745" s="1">
        <v>40459</v>
      </c>
      <c r="E3745" t="s">
        <v>19</v>
      </c>
      <c r="F3745" t="s">
        <v>40</v>
      </c>
      <c r="G3745">
        <v>648</v>
      </c>
      <c r="H3745" t="s">
        <v>720</v>
      </c>
      <c r="I3745" t="s">
        <v>22</v>
      </c>
      <c r="J3745" t="s">
        <v>56</v>
      </c>
      <c r="K3745" t="s">
        <v>57</v>
      </c>
      <c r="L3745">
        <v>34</v>
      </c>
      <c r="M3745">
        <v>35.99</v>
      </c>
      <c r="N3745">
        <f>Envios[[#This Row],[Cantidad]]*Envios[[#This Row],[Precio por Unidad]]</f>
        <v>1223.6600000000001</v>
      </c>
      <c r="O3745" s="2">
        <v>5.3985000000000012</v>
      </c>
      <c r="P3745" s="2">
        <f>Envios[[#This Row],[Cantidad]]*Envios[[#This Row],[Costo por Unidad]]</f>
        <v>183.54900000000004</v>
      </c>
      <c r="Q3745">
        <v>5</v>
      </c>
      <c r="R3745" s="2">
        <f>Envios[[#This Row],[Costo Productos]]+Envios[[#This Row],[Costo de Envío]]</f>
        <v>188.54900000000004</v>
      </c>
      <c r="S3745" t="s">
        <v>1344</v>
      </c>
      <c r="T3745" t="s">
        <v>39</v>
      </c>
      <c r="U3745">
        <v>2</v>
      </c>
      <c r="V3745" t="s">
        <v>45</v>
      </c>
      <c r="W3745" t="s">
        <v>45</v>
      </c>
      <c r="X3745" s="2">
        <f>Envios[[#This Row],[Ventas Totales]]-Envios[[#This Row],[Costos Totales]]</f>
        <v>1035.1110000000001</v>
      </c>
    </row>
    <row r="3746" spans="1:24" x14ac:dyDescent="0.25">
      <c r="A3746">
        <v>2799</v>
      </c>
      <c r="B3746">
        <v>20192</v>
      </c>
      <c r="C3746" s="1">
        <v>40457</v>
      </c>
      <c r="D3746" s="1">
        <v>40464</v>
      </c>
      <c r="E3746" t="s">
        <v>19</v>
      </c>
      <c r="F3746" t="s">
        <v>47</v>
      </c>
      <c r="G3746">
        <v>258</v>
      </c>
      <c r="H3746" t="s">
        <v>700</v>
      </c>
      <c r="I3746" t="s">
        <v>35</v>
      </c>
      <c r="J3746" t="s">
        <v>56</v>
      </c>
      <c r="K3746" t="s">
        <v>91</v>
      </c>
      <c r="L3746">
        <v>35</v>
      </c>
      <c r="M3746">
        <v>45.19</v>
      </c>
      <c r="N3746">
        <f>Envios[[#This Row],[Cantidad]]*Envios[[#This Row],[Precio por Unidad]]</f>
        <v>1581.6499999999999</v>
      </c>
      <c r="O3746" s="2">
        <v>20.335499999999996</v>
      </c>
      <c r="P3746" s="2">
        <f>Envios[[#This Row],[Cantidad]]*Envios[[#This Row],[Costo por Unidad]]</f>
        <v>711.74249999999984</v>
      </c>
      <c r="Q3746">
        <v>1.99</v>
      </c>
      <c r="R3746" s="2">
        <f>Envios[[#This Row],[Costo Productos]]+Envios[[#This Row],[Costo de Envío]]</f>
        <v>713.73249999999985</v>
      </c>
      <c r="S3746" t="s">
        <v>708</v>
      </c>
      <c r="T3746" t="s">
        <v>44</v>
      </c>
      <c r="U3746">
        <v>9</v>
      </c>
      <c r="V3746" t="s">
        <v>31</v>
      </c>
      <c r="W3746" t="s">
        <v>32</v>
      </c>
      <c r="X3746" s="2">
        <f>Envios[[#This Row],[Ventas Totales]]-Envios[[#This Row],[Costos Totales]]</f>
        <v>867.91750000000002</v>
      </c>
    </row>
    <row r="3747" spans="1:24" x14ac:dyDescent="0.25">
      <c r="A3747">
        <v>7706</v>
      </c>
      <c r="B3747">
        <v>55235</v>
      </c>
      <c r="C3747" s="1">
        <v>40457</v>
      </c>
      <c r="D3747" s="1">
        <v>40459</v>
      </c>
      <c r="E3747" t="s">
        <v>19</v>
      </c>
      <c r="F3747" t="s">
        <v>47</v>
      </c>
      <c r="G3747">
        <v>706</v>
      </c>
      <c r="H3747" t="s">
        <v>1944</v>
      </c>
      <c r="I3747" t="s">
        <v>22</v>
      </c>
      <c r="J3747" t="s">
        <v>56</v>
      </c>
      <c r="K3747" t="s">
        <v>57</v>
      </c>
      <c r="L3747">
        <v>33</v>
      </c>
      <c r="M3747">
        <v>85.99</v>
      </c>
      <c r="N3747">
        <f>Envios[[#This Row],[Cantidad]]*Envios[[#This Row],[Precio por Unidad]]</f>
        <v>2837.6699999999996</v>
      </c>
      <c r="O3747" s="2">
        <v>36.1158</v>
      </c>
      <c r="P3747" s="2">
        <f>Envios[[#This Row],[Cantidad]]*Envios[[#This Row],[Costo por Unidad]]</f>
        <v>1191.8214</v>
      </c>
      <c r="Q3747">
        <v>2.79</v>
      </c>
      <c r="R3747" s="2">
        <f>Envios[[#This Row],[Costo Productos]]+Envios[[#This Row],[Costo de Envío]]</f>
        <v>1194.6114</v>
      </c>
      <c r="S3747" t="s">
        <v>1986</v>
      </c>
      <c r="T3747" t="s">
        <v>30</v>
      </c>
      <c r="U3747">
        <v>1</v>
      </c>
      <c r="V3747" t="s">
        <v>27</v>
      </c>
      <c r="W3747" t="s">
        <v>27</v>
      </c>
      <c r="X3747" s="2">
        <f>Envios[[#This Row],[Ventas Totales]]-Envios[[#This Row],[Costos Totales]]</f>
        <v>1643.0585999999996</v>
      </c>
    </row>
    <row r="3748" spans="1:24" x14ac:dyDescent="0.25">
      <c r="A3748">
        <v>4718</v>
      </c>
      <c r="B3748">
        <v>33600</v>
      </c>
      <c r="C3748" s="1">
        <v>40457</v>
      </c>
      <c r="D3748" s="1">
        <v>40459</v>
      </c>
      <c r="E3748" t="s">
        <v>19</v>
      </c>
      <c r="F3748" t="s">
        <v>47</v>
      </c>
      <c r="G3748">
        <v>653</v>
      </c>
      <c r="H3748" t="s">
        <v>1099</v>
      </c>
      <c r="I3748" t="s">
        <v>22</v>
      </c>
      <c r="J3748" t="s">
        <v>23</v>
      </c>
      <c r="K3748" t="s">
        <v>64</v>
      </c>
      <c r="L3748">
        <v>42</v>
      </c>
      <c r="M3748">
        <v>4.28</v>
      </c>
      <c r="N3748">
        <f>Envios[[#This Row],[Cantidad]]*Envios[[#This Row],[Precio por Unidad]]</f>
        <v>179.76000000000002</v>
      </c>
      <c r="O3748" s="2">
        <v>2.5680000000000001</v>
      </c>
      <c r="P3748" s="2">
        <f>Envios[[#This Row],[Cantidad]]*Envios[[#This Row],[Costo por Unidad]]</f>
        <v>107.85600000000001</v>
      </c>
      <c r="Q3748">
        <v>4.79</v>
      </c>
      <c r="R3748" s="2">
        <f>Envios[[#This Row],[Costo Productos]]+Envios[[#This Row],[Costo de Envío]]</f>
        <v>112.64600000000002</v>
      </c>
      <c r="S3748" t="s">
        <v>526</v>
      </c>
      <c r="T3748" t="s">
        <v>30</v>
      </c>
      <c r="U3748">
        <v>3</v>
      </c>
      <c r="V3748" t="s">
        <v>52</v>
      </c>
      <c r="W3748" t="s">
        <v>53</v>
      </c>
      <c r="X3748" s="2">
        <f>Envios[[#This Row],[Ventas Totales]]-Envios[[#This Row],[Costos Totales]]</f>
        <v>67.114000000000004</v>
      </c>
    </row>
    <row r="3749" spans="1:24" x14ac:dyDescent="0.25">
      <c r="A3749">
        <v>3923</v>
      </c>
      <c r="B3749">
        <v>27974</v>
      </c>
      <c r="C3749" s="1">
        <v>40458</v>
      </c>
      <c r="D3749" s="1">
        <v>40459</v>
      </c>
      <c r="E3749" t="s">
        <v>19</v>
      </c>
      <c r="F3749" t="s">
        <v>20</v>
      </c>
      <c r="G3749">
        <v>1019</v>
      </c>
      <c r="H3749" t="s">
        <v>1987</v>
      </c>
      <c r="I3749" t="s">
        <v>71</v>
      </c>
      <c r="J3749" t="s">
        <v>36</v>
      </c>
      <c r="K3749" t="s">
        <v>50</v>
      </c>
      <c r="L3749">
        <v>35</v>
      </c>
      <c r="M3749">
        <v>26.64</v>
      </c>
      <c r="N3749">
        <f>Envios[[#This Row],[Cantidad]]*Envios[[#This Row],[Precio por Unidad]]</f>
        <v>932.4</v>
      </c>
      <c r="O3749" s="2">
        <v>18.648</v>
      </c>
      <c r="P3749" s="2">
        <f>Envios[[#This Row],[Cantidad]]*Envios[[#This Row],[Costo por Unidad]]</f>
        <v>652.67999999999995</v>
      </c>
      <c r="Q3749">
        <v>5.3</v>
      </c>
      <c r="R3749" s="2">
        <f>Envios[[#This Row],[Costo Productos]]+Envios[[#This Row],[Costo de Envío]]</f>
        <v>657.9799999999999</v>
      </c>
      <c r="S3749" t="s">
        <v>678</v>
      </c>
      <c r="T3749" t="s">
        <v>44</v>
      </c>
      <c r="U3749">
        <v>1</v>
      </c>
      <c r="V3749" t="s">
        <v>27</v>
      </c>
      <c r="W3749" t="s">
        <v>27</v>
      </c>
      <c r="X3749" s="2">
        <f>Envios[[#This Row],[Ventas Totales]]-Envios[[#This Row],[Costos Totales]]</f>
        <v>274.42000000000007</v>
      </c>
    </row>
    <row r="3750" spans="1:24" x14ac:dyDescent="0.25">
      <c r="A3750">
        <v>3924</v>
      </c>
      <c r="B3750">
        <v>27974</v>
      </c>
      <c r="C3750" s="1">
        <v>40458</v>
      </c>
      <c r="D3750" s="1">
        <v>40459</v>
      </c>
      <c r="E3750" t="s">
        <v>19</v>
      </c>
      <c r="F3750" t="s">
        <v>20</v>
      </c>
      <c r="G3750">
        <v>1205</v>
      </c>
      <c r="H3750" t="s">
        <v>1875</v>
      </c>
      <c r="I3750" t="s">
        <v>63</v>
      </c>
      <c r="J3750" t="s">
        <v>36</v>
      </c>
      <c r="K3750" t="s">
        <v>37</v>
      </c>
      <c r="L3750">
        <v>27</v>
      </c>
      <c r="M3750">
        <v>12.07</v>
      </c>
      <c r="N3750">
        <f>Envios[[#This Row],[Cantidad]]*Envios[[#This Row],[Precio por Unidad]]</f>
        <v>325.89</v>
      </c>
      <c r="O3750" s="2">
        <v>5.7935999999999996</v>
      </c>
      <c r="P3750" s="2">
        <f>Envios[[#This Row],[Cantidad]]*Envios[[#This Row],[Costo por Unidad]]</f>
        <v>156.4272</v>
      </c>
      <c r="Q3750">
        <v>6.2</v>
      </c>
      <c r="R3750" s="2">
        <f>Envios[[#This Row],[Costo Productos]]+Envios[[#This Row],[Costo de Envío]]</f>
        <v>162.62719999999999</v>
      </c>
      <c r="S3750" t="s">
        <v>678</v>
      </c>
      <c r="T3750" t="s">
        <v>44</v>
      </c>
      <c r="U3750">
        <v>1</v>
      </c>
      <c r="V3750" t="s">
        <v>27</v>
      </c>
      <c r="W3750" t="s">
        <v>27</v>
      </c>
      <c r="X3750" s="2">
        <f>Envios[[#This Row],[Ventas Totales]]-Envios[[#This Row],[Costos Totales]]</f>
        <v>163.2628</v>
      </c>
    </row>
    <row r="3751" spans="1:24" x14ac:dyDescent="0.25">
      <c r="A3751">
        <v>3925</v>
      </c>
      <c r="B3751">
        <v>27974</v>
      </c>
      <c r="C3751" s="1">
        <v>40458</v>
      </c>
      <c r="D3751" s="1">
        <v>40460</v>
      </c>
      <c r="E3751" t="s">
        <v>33</v>
      </c>
      <c r="F3751" t="s">
        <v>20</v>
      </c>
      <c r="G3751">
        <v>398</v>
      </c>
      <c r="H3751" t="s">
        <v>172</v>
      </c>
      <c r="I3751" t="s">
        <v>35</v>
      </c>
      <c r="J3751" t="s">
        <v>56</v>
      </c>
      <c r="K3751" t="s">
        <v>91</v>
      </c>
      <c r="L3751">
        <v>31</v>
      </c>
      <c r="M3751">
        <v>28.48</v>
      </c>
      <c r="N3751">
        <f>Envios[[#This Row],[Cantidad]]*Envios[[#This Row],[Precio por Unidad]]</f>
        <v>882.88</v>
      </c>
      <c r="O3751" s="2">
        <v>17.088000000000001</v>
      </c>
      <c r="P3751" s="2">
        <f>Envios[[#This Row],[Cantidad]]*Envios[[#This Row],[Costo por Unidad]]</f>
        <v>529.72800000000007</v>
      </c>
      <c r="Q3751">
        <v>1.99</v>
      </c>
      <c r="R3751" s="2">
        <f>Envios[[#This Row],[Costo Productos]]+Envios[[#This Row],[Costo de Envío]]</f>
        <v>531.71800000000007</v>
      </c>
      <c r="S3751" t="s">
        <v>678</v>
      </c>
      <c r="T3751" t="s">
        <v>44</v>
      </c>
      <c r="U3751">
        <v>3</v>
      </c>
      <c r="V3751" t="s">
        <v>52</v>
      </c>
      <c r="W3751" t="s">
        <v>53</v>
      </c>
      <c r="X3751" s="2">
        <f>Envios[[#This Row],[Ventas Totales]]-Envios[[#This Row],[Costos Totales]]</f>
        <v>351.16199999999992</v>
      </c>
    </row>
    <row r="3752" spans="1:24" x14ac:dyDescent="0.25">
      <c r="A3752">
        <v>2248</v>
      </c>
      <c r="B3752">
        <v>16194</v>
      </c>
      <c r="C3752" s="1">
        <v>40458</v>
      </c>
      <c r="D3752" s="1">
        <v>40460</v>
      </c>
      <c r="E3752" t="s">
        <v>19</v>
      </c>
      <c r="F3752" t="s">
        <v>40</v>
      </c>
      <c r="G3752">
        <v>1108</v>
      </c>
      <c r="H3752" t="s">
        <v>923</v>
      </c>
      <c r="I3752" t="s">
        <v>22</v>
      </c>
      <c r="J3752" t="s">
        <v>56</v>
      </c>
      <c r="K3752" t="s">
        <v>57</v>
      </c>
      <c r="L3752">
        <v>24</v>
      </c>
      <c r="M3752">
        <v>125.99</v>
      </c>
      <c r="N3752">
        <f>Envios[[#This Row],[Cantidad]]*Envios[[#This Row],[Precio por Unidad]]</f>
        <v>3023.7599999999998</v>
      </c>
      <c r="O3752" s="2">
        <v>51.655900000000003</v>
      </c>
      <c r="P3752" s="2">
        <f>Envios[[#This Row],[Cantidad]]*Envios[[#This Row],[Costo por Unidad]]</f>
        <v>1239.7416000000001</v>
      </c>
      <c r="Q3752">
        <v>4.2</v>
      </c>
      <c r="R3752" s="2">
        <f>Envios[[#This Row],[Costo Productos]]+Envios[[#This Row],[Costo de Envío]]</f>
        <v>1243.9416000000001</v>
      </c>
      <c r="S3752" t="s">
        <v>262</v>
      </c>
      <c r="T3752" t="s">
        <v>26</v>
      </c>
      <c r="U3752">
        <v>4</v>
      </c>
      <c r="V3752" t="s">
        <v>73</v>
      </c>
      <c r="W3752" t="s">
        <v>74</v>
      </c>
      <c r="X3752" s="2">
        <f>Envios[[#This Row],[Ventas Totales]]-Envios[[#This Row],[Costos Totales]]</f>
        <v>1779.8183999999997</v>
      </c>
    </row>
    <row r="3753" spans="1:24" x14ac:dyDescent="0.25">
      <c r="A3753">
        <v>1215</v>
      </c>
      <c r="B3753">
        <v>8933</v>
      </c>
      <c r="C3753" s="1">
        <v>40458</v>
      </c>
      <c r="D3753" s="1">
        <v>40459</v>
      </c>
      <c r="E3753" t="s">
        <v>19</v>
      </c>
      <c r="F3753" t="s">
        <v>20</v>
      </c>
      <c r="G3753">
        <v>885</v>
      </c>
      <c r="H3753" t="s">
        <v>1267</v>
      </c>
      <c r="I3753" t="s">
        <v>22</v>
      </c>
      <c r="J3753" t="s">
        <v>23</v>
      </c>
      <c r="K3753" t="s">
        <v>76</v>
      </c>
      <c r="L3753">
        <v>37</v>
      </c>
      <c r="M3753">
        <v>42.8</v>
      </c>
      <c r="N3753">
        <f>Envios[[#This Row],[Cantidad]]*Envios[[#This Row],[Precio por Unidad]]</f>
        <v>1583.6</v>
      </c>
      <c r="O3753" s="2">
        <v>27.391999999999999</v>
      </c>
      <c r="P3753" s="2">
        <f>Envios[[#This Row],[Cantidad]]*Envios[[#This Row],[Costo por Unidad]]</f>
        <v>1013.504</v>
      </c>
      <c r="Q3753">
        <v>2.99</v>
      </c>
      <c r="R3753" s="2">
        <f>Envios[[#This Row],[Costo Productos]]+Envios[[#This Row],[Costo de Envío]]</f>
        <v>1016.494</v>
      </c>
      <c r="S3753" t="s">
        <v>1801</v>
      </c>
      <c r="T3753" t="s">
        <v>39</v>
      </c>
      <c r="U3753">
        <v>7</v>
      </c>
      <c r="V3753" t="s">
        <v>81</v>
      </c>
      <c r="W3753" t="s">
        <v>74</v>
      </c>
      <c r="X3753" s="2">
        <f>Envios[[#This Row],[Ventas Totales]]-Envios[[#This Row],[Costos Totales]]</f>
        <v>567.10599999999988</v>
      </c>
    </row>
    <row r="3754" spans="1:24" x14ac:dyDescent="0.25">
      <c r="A3754">
        <v>1216</v>
      </c>
      <c r="B3754">
        <v>8933</v>
      </c>
      <c r="C3754" s="1">
        <v>40458</v>
      </c>
      <c r="D3754" s="1">
        <v>40460</v>
      </c>
      <c r="E3754" t="s">
        <v>19</v>
      </c>
      <c r="F3754" t="s">
        <v>20</v>
      </c>
      <c r="G3754">
        <v>623</v>
      </c>
      <c r="H3754" t="s">
        <v>1835</v>
      </c>
      <c r="I3754" t="s">
        <v>22</v>
      </c>
      <c r="J3754" t="s">
        <v>36</v>
      </c>
      <c r="K3754" t="s">
        <v>37</v>
      </c>
      <c r="L3754">
        <v>30</v>
      </c>
      <c r="M3754">
        <v>22.98</v>
      </c>
      <c r="N3754">
        <f>Envios[[#This Row],[Cantidad]]*Envios[[#This Row],[Precio por Unidad]]</f>
        <v>689.4</v>
      </c>
      <c r="O3754" s="2">
        <v>11.260199999999999</v>
      </c>
      <c r="P3754" s="2">
        <f>Envios[[#This Row],[Cantidad]]*Envios[[#This Row],[Costo por Unidad]]</f>
        <v>337.80599999999998</v>
      </c>
      <c r="Q3754">
        <v>7.58</v>
      </c>
      <c r="R3754" s="2">
        <f>Envios[[#This Row],[Costo Productos]]+Envios[[#This Row],[Costo de Envío]]</f>
        <v>345.38599999999997</v>
      </c>
      <c r="S3754" t="s">
        <v>1801</v>
      </c>
      <c r="T3754" t="s">
        <v>39</v>
      </c>
      <c r="U3754">
        <v>7</v>
      </c>
      <c r="V3754" t="s">
        <v>81</v>
      </c>
      <c r="W3754" t="s">
        <v>74</v>
      </c>
      <c r="X3754" s="2">
        <f>Envios[[#This Row],[Ventas Totales]]-Envios[[#This Row],[Costos Totales]]</f>
        <v>344.01400000000001</v>
      </c>
    </row>
    <row r="3755" spans="1:24" x14ac:dyDescent="0.25">
      <c r="A3755">
        <v>4820</v>
      </c>
      <c r="B3755">
        <v>34246</v>
      </c>
      <c r="C3755" s="1">
        <v>40458</v>
      </c>
      <c r="D3755" s="1">
        <v>40459</v>
      </c>
      <c r="E3755" t="s">
        <v>19</v>
      </c>
      <c r="F3755" t="s">
        <v>60</v>
      </c>
      <c r="G3755">
        <v>285</v>
      </c>
      <c r="H3755" t="s">
        <v>803</v>
      </c>
      <c r="I3755" t="s">
        <v>22</v>
      </c>
      <c r="J3755" t="s">
        <v>23</v>
      </c>
      <c r="K3755" t="s">
        <v>67</v>
      </c>
      <c r="L3755">
        <v>49</v>
      </c>
      <c r="M3755">
        <v>4.0599999999999996</v>
      </c>
      <c r="N3755">
        <f>Envios[[#This Row],[Cantidad]]*Envios[[#This Row],[Precio por Unidad]]</f>
        <v>198.93999999999997</v>
      </c>
      <c r="O3755" s="2">
        <v>1.6239999999999999</v>
      </c>
      <c r="P3755" s="2">
        <f>Envios[[#This Row],[Cantidad]]*Envios[[#This Row],[Costo por Unidad]]</f>
        <v>79.575999999999993</v>
      </c>
      <c r="Q3755">
        <v>6.89</v>
      </c>
      <c r="R3755" s="2">
        <f>Envios[[#This Row],[Costo Productos]]+Envios[[#This Row],[Costo de Envío]]</f>
        <v>86.465999999999994</v>
      </c>
      <c r="S3755" t="s">
        <v>618</v>
      </c>
      <c r="T3755" t="s">
        <v>44</v>
      </c>
      <c r="U3755">
        <v>8</v>
      </c>
      <c r="V3755" t="s">
        <v>96</v>
      </c>
      <c r="W3755" t="s">
        <v>96</v>
      </c>
      <c r="X3755" s="2">
        <f>Envios[[#This Row],[Ventas Totales]]-Envios[[#This Row],[Costos Totales]]</f>
        <v>112.47399999999998</v>
      </c>
    </row>
    <row r="3756" spans="1:24" x14ac:dyDescent="0.25">
      <c r="A3756">
        <v>4821</v>
      </c>
      <c r="B3756">
        <v>34246</v>
      </c>
      <c r="C3756" s="1">
        <v>40458</v>
      </c>
      <c r="D3756" s="1">
        <v>40459</v>
      </c>
      <c r="E3756" t="s">
        <v>19</v>
      </c>
      <c r="F3756" t="s">
        <v>60</v>
      </c>
      <c r="G3756">
        <v>286</v>
      </c>
      <c r="H3756" t="s">
        <v>805</v>
      </c>
      <c r="I3756" t="s">
        <v>22</v>
      </c>
      <c r="J3756" t="s">
        <v>56</v>
      </c>
      <c r="K3756" t="s">
        <v>94</v>
      </c>
      <c r="L3756">
        <v>18</v>
      </c>
      <c r="M3756">
        <v>99.99</v>
      </c>
      <c r="N3756">
        <f>Envios[[#This Row],[Cantidad]]*Envios[[#This Row],[Precio por Unidad]]</f>
        <v>1799.82</v>
      </c>
      <c r="O3756" s="2">
        <v>47.995199999999997</v>
      </c>
      <c r="P3756" s="2">
        <f>Envios[[#This Row],[Cantidad]]*Envios[[#This Row],[Costo por Unidad]]</f>
        <v>863.91359999999997</v>
      </c>
      <c r="Q3756">
        <v>19.989999999999998</v>
      </c>
      <c r="R3756" s="2">
        <f>Envios[[#This Row],[Costo Productos]]+Envios[[#This Row],[Costo de Envío]]</f>
        <v>883.90359999999998</v>
      </c>
      <c r="S3756" t="s">
        <v>618</v>
      </c>
      <c r="T3756" t="s">
        <v>44</v>
      </c>
      <c r="U3756">
        <v>8</v>
      </c>
      <c r="V3756" t="s">
        <v>96</v>
      </c>
      <c r="W3756" t="s">
        <v>96</v>
      </c>
      <c r="X3756" s="2">
        <f>Envios[[#This Row],[Ventas Totales]]-Envios[[#This Row],[Costos Totales]]</f>
        <v>915.91639999999995</v>
      </c>
    </row>
    <row r="3757" spans="1:24" x14ac:dyDescent="0.25">
      <c r="A3757">
        <v>4822</v>
      </c>
      <c r="B3757">
        <v>34246</v>
      </c>
      <c r="C3757" s="1">
        <v>40458</v>
      </c>
      <c r="D3757" s="1">
        <v>40460</v>
      </c>
      <c r="E3757" t="s">
        <v>19</v>
      </c>
      <c r="F3757" t="s">
        <v>60</v>
      </c>
      <c r="G3757">
        <v>189</v>
      </c>
      <c r="H3757" t="s">
        <v>523</v>
      </c>
      <c r="I3757" t="s">
        <v>22</v>
      </c>
      <c r="J3757" t="s">
        <v>23</v>
      </c>
      <c r="K3757" t="s">
        <v>113</v>
      </c>
      <c r="L3757">
        <v>27</v>
      </c>
      <c r="M3757">
        <v>11.58</v>
      </c>
      <c r="N3757">
        <f>Envios[[#This Row],[Cantidad]]*Envios[[#This Row],[Precio por Unidad]]</f>
        <v>312.66000000000003</v>
      </c>
      <c r="O3757" s="2">
        <v>7.5270000000000001</v>
      </c>
      <c r="P3757" s="2">
        <f>Envios[[#This Row],[Cantidad]]*Envios[[#This Row],[Costo por Unidad]]</f>
        <v>203.22900000000001</v>
      </c>
      <c r="Q3757">
        <v>6.97</v>
      </c>
      <c r="R3757" s="2">
        <f>Envios[[#This Row],[Costo Productos]]+Envios[[#This Row],[Costo de Envío]]</f>
        <v>210.19900000000001</v>
      </c>
      <c r="S3757" t="s">
        <v>618</v>
      </c>
      <c r="T3757" t="s">
        <v>44</v>
      </c>
      <c r="U3757">
        <v>8</v>
      </c>
      <c r="V3757" t="s">
        <v>96</v>
      </c>
      <c r="W3757" t="s">
        <v>96</v>
      </c>
      <c r="X3757" s="2">
        <f>Envios[[#This Row],[Ventas Totales]]-Envios[[#This Row],[Costos Totales]]</f>
        <v>102.46100000000001</v>
      </c>
    </row>
    <row r="3758" spans="1:24" x14ac:dyDescent="0.25">
      <c r="A3758">
        <v>2421</v>
      </c>
      <c r="B3758">
        <v>17568</v>
      </c>
      <c r="C3758" s="1">
        <v>40459</v>
      </c>
      <c r="D3758" s="1">
        <v>40460</v>
      </c>
      <c r="E3758" t="s">
        <v>19</v>
      </c>
      <c r="F3758" t="s">
        <v>40</v>
      </c>
      <c r="G3758">
        <v>669</v>
      </c>
      <c r="H3758" t="s">
        <v>498</v>
      </c>
      <c r="I3758" t="s">
        <v>35</v>
      </c>
      <c r="J3758" t="s">
        <v>56</v>
      </c>
      <c r="K3758" t="s">
        <v>91</v>
      </c>
      <c r="L3758">
        <v>31</v>
      </c>
      <c r="M3758">
        <v>16.48</v>
      </c>
      <c r="N3758">
        <f>Envios[[#This Row],[Cantidad]]*Envios[[#This Row],[Precio por Unidad]]</f>
        <v>510.88</v>
      </c>
      <c r="O3758" s="2">
        <v>9.5584000000000007</v>
      </c>
      <c r="P3758" s="2">
        <f>Envios[[#This Row],[Cantidad]]*Envios[[#This Row],[Costo por Unidad]]</f>
        <v>296.31040000000002</v>
      </c>
      <c r="Q3758">
        <v>1.99</v>
      </c>
      <c r="R3758" s="2">
        <f>Envios[[#This Row],[Costo Productos]]+Envios[[#This Row],[Costo de Envío]]</f>
        <v>298.30040000000002</v>
      </c>
      <c r="S3758" t="s">
        <v>61</v>
      </c>
      <c r="T3758" t="s">
        <v>44</v>
      </c>
      <c r="U3758">
        <v>11</v>
      </c>
      <c r="V3758" t="s">
        <v>131</v>
      </c>
      <c r="W3758" t="s">
        <v>131</v>
      </c>
      <c r="X3758" s="2">
        <f>Envios[[#This Row],[Ventas Totales]]-Envios[[#This Row],[Costos Totales]]</f>
        <v>212.57959999999997</v>
      </c>
    </row>
    <row r="3759" spans="1:24" x14ac:dyDescent="0.25">
      <c r="A3759">
        <v>6657</v>
      </c>
      <c r="B3759">
        <v>47360</v>
      </c>
      <c r="C3759" s="1">
        <v>40459</v>
      </c>
      <c r="D3759" s="1">
        <v>40461</v>
      </c>
      <c r="E3759" t="s">
        <v>46</v>
      </c>
      <c r="F3759" t="s">
        <v>40</v>
      </c>
      <c r="G3759">
        <v>674</v>
      </c>
      <c r="H3759" t="s">
        <v>1179</v>
      </c>
      <c r="I3759" t="s">
        <v>49</v>
      </c>
      <c r="J3759" t="s">
        <v>36</v>
      </c>
      <c r="K3759" t="s">
        <v>50</v>
      </c>
      <c r="L3759">
        <v>25</v>
      </c>
      <c r="M3759">
        <v>89.99</v>
      </c>
      <c r="N3759">
        <f>Envios[[#This Row],[Cantidad]]*Envios[[#This Row],[Precio por Unidad]]</f>
        <v>2249.75</v>
      </c>
      <c r="O3759" s="2">
        <v>30.596599999999995</v>
      </c>
      <c r="P3759" s="2">
        <f>Envios[[#This Row],[Cantidad]]*Envios[[#This Row],[Costo por Unidad]]</f>
        <v>764.91499999999985</v>
      </c>
      <c r="Q3759">
        <v>42</v>
      </c>
      <c r="R3759" s="2">
        <f>Envios[[#This Row],[Costo Productos]]+Envios[[#This Row],[Costo de Envío]]</f>
        <v>806.91499999999985</v>
      </c>
      <c r="S3759" t="s">
        <v>631</v>
      </c>
      <c r="T3759" t="s">
        <v>44</v>
      </c>
      <c r="U3759">
        <v>5</v>
      </c>
      <c r="V3759" t="s">
        <v>87</v>
      </c>
      <c r="W3759" t="s">
        <v>53</v>
      </c>
      <c r="X3759" s="2">
        <f>Envios[[#This Row],[Ventas Totales]]-Envios[[#This Row],[Costos Totales]]</f>
        <v>1442.835</v>
      </c>
    </row>
    <row r="3760" spans="1:24" x14ac:dyDescent="0.25">
      <c r="A3760">
        <v>4571</v>
      </c>
      <c r="B3760">
        <v>32519</v>
      </c>
      <c r="C3760" s="1">
        <v>40459</v>
      </c>
      <c r="D3760" s="1">
        <v>40464</v>
      </c>
      <c r="E3760" t="s">
        <v>19</v>
      </c>
      <c r="F3760" t="s">
        <v>47</v>
      </c>
      <c r="G3760">
        <v>227</v>
      </c>
      <c r="H3760" t="s">
        <v>706</v>
      </c>
      <c r="I3760" t="s">
        <v>22</v>
      </c>
      <c r="J3760" t="s">
        <v>23</v>
      </c>
      <c r="K3760" t="s">
        <v>67</v>
      </c>
      <c r="L3760">
        <v>8</v>
      </c>
      <c r="M3760">
        <v>10.89</v>
      </c>
      <c r="N3760">
        <f>Envios[[#This Row],[Cantidad]]*Envios[[#This Row],[Precio por Unidad]]</f>
        <v>87.12</v>
      </c>
      <c r="O3760" s="2">
        <v>4.464900000000001</v>
      </c>
      <c r="P3760" s="2">
        <f>Envios[[#This Row],[Cantidad]]*Envios[[#This Row],[Costo por Unidad]]</f>
        <v>35.719200000000008</v>
      </c>
      <c r="Q3760">
        <v>4.5</v>
      </c>
      <c r="R3760" s="2">
        <f>Envios[[#This Row],[Costo Productos]]+Envios[[#This Row],[Costo de Envío]]</f>
        <v>40.219200000000008</v>
      </c>
      <c r="S3760" t="s">
        <v>1988</v>
      </c>
      <c r="T3760" t="s">
        <v>39</v>
      </c>
      <c r="U3760">
        <v>9</v>
      </c>
      <c r="V3760" t="s">
        <v>31</v>
      </c>
      <c r="W3760" t="s">
        <v>32</v>
      </c>
      <c r="X3760" s="2">
        <f>Envios[[#This Row],[Ventas Totales]]-Envios[[#This Row],[Costos Totales]]</f>
        <v>46.900799999999997</v>
      </c>
    </row>
    <row r="3761" spans="1:24" x14ac:dyDescent="0.25">
      <c r="A3761">
        <v>7383</v>
      </c>
      <c r="B3761">
        <v>52641</v>
      </c>
      <c r="C3761" s="1">
        <v>40459</v>
      </c>
      <c r="D3761" s="1">
        <v>40461</v>
      </c>
      <c r="E3761" t="s">
        <v>19</v>
      </c>
      <c r="F3761" t="s">
        <v>40</v>
      </c>
      <c r="G3761">
        <v>217</v>
      </c>
      <c r="H3761" t="s">
        <v>1414</v>
      </c>
      <c r="I3761" t="s">
        <v>22</v>
      </c>
      <c r="J3761" t="s">
        <v>56</v>
      </c>
      <c r="K3761" t="s">
        <v>57</v>
      </c>
      <c r="L3761">
        <v>6</v>
      </c>
      <c r="M3761">
        <v>155.99</v>
      </c>
      <c r="N3761">
        <f>Envios[[#This Row],[Cantidad]]*Envios[[#This Row],[Precio por Unidad]]</f>
        <v>935.94</v>
      </c>
      <c r="O3761" s="2">
        <v>62.396000000000008</v>
      </c>
      <c r="P3761" s="2">
        <f>Envios[[#This Row],[Cantidad]]*Envios[[#This Row],[Costo por Unidad]]</f>
        <v>374.37600000000003</v>
      </c>
      <c r="Q3761">
        <v>8.08</v>
      </c>
      <c r="R3761" s="2">
        <f>Envios[[#This Row],[Costo Productos]]+Envios[[#This Row],[Costo de Envío]]</f>
        <v>382.45600000000002</v>
      </c>
      <c r="S3761" t="s">
        <v>797</v>
      </c>
      <c r="T3761" t="s">
        <v>39</v>
      </c>
      <c r="U3761">
        <v>6</v>
      </c>
      <c r="V3761" t="s">
        <v>69</v>
      </c>
      <c r="W3761" t="s">
        <v>32</v>
      </c>
      <c r="X3761" s="2">
        <f>Envios[[#This Row],[Ventas Totales]]-Envios[[#This Row],[Costos Totales]]</f>
        <v>553.48400000000004</v>
      </c>
    </row>
    <row r="3762" spans="1:24" x14ac:dyDescent="0.25">
      <c r="A3762">
        <v>1040</v>
      </c>
      <c r="B3762">
        <v>7619</v>
      </c>
      <c r="C3762" s="1">
        <v>40459</v>
      </c>
      <c r="D3762" s="1">
        <v>40460</v>
      </c>
      <c r="E3762" t="s">
        <v>19</v>
      </c>
      <c r="F3762" t="s">
        <v>40</v>
      </c>
      <c r="G3762">
        <v>823</v>
      </c>
      <c r="H3762" t="s">
        <v>1243</v>
      </c>
      <c r="I3762" t="s">
        <v>35</v>
      </c>
      <c r="J3762" t="s">
        <v>56</v>
      </c>
      <c r="K3762" t="s">
        <v>91</v>
      </c>
      <c r="L3762">
        <v>8</v>
      </c>
      <c r="M3762">
        <v>17.48</v>
      </c>
      <c r="N3762">
        <f>Envios[[#This Row],[Cantidad]]*Envios[[#This Row],[Precio por Unidad]]</f>
        <v>139.84</v>
      </c>
      <c r="O3762" s="2">
        <v>9.6140000000000008</v>
      </c>
      <c r="P3762" s="2">
        <f>Envios[[#This Row],[Cantidad]]*Envios[[#This Row],[Costo por Unidad]]</f>
        <v>76.912000000000006</v>
      </c>
      <c r="Q3762">
        <v>1.99</v>
      </c>
      <c r="R3762" s="2">
        <f>Envios[[#This Row],[Costo Productos]]+Envios[[#This Row],[Costo de Envío]]</f>
        <v>78.902000000000001</v>
      </c>
      <c r="S3762" t="s">
        <v>237</v>
      </c>
      <c r="T3762" t="s">
        <v>39</v>
      </c>
      <c r="U3762">
        <v>1</v>
      </c>
      <c r="V3762" t="s">
        <v>27</v>
      </c>
      <c r="W3762" t="s">
        <v>27</v>
      </c>
      <c r="X3762" s="2">
        <f>Envios[[#This Row],[Ventas Totales]]-Envios[[#This Row],[Costos Totales]]</f>
        <v>60.938000000000002</v>
      </c>
    </row>
    <row r="3763" spans="1:24" x14ac:dyDescent="0.25">
      <c r="A3763">
        <v>748</v>
      </c>
      <c r="B3763">
        <v>5350</v>
      </c>
      <c r="C3763" s="1">
        <v>40460</v>
      </c>
      <c r="D3763" s="1">
        <v>40467</v>
      </c>
      <c r="E3763" t="s">
        <v>19</v>
      </c>
      <c r="F3763" t="s">
        <v>47</v>
      </c>
      <c r="G3763">
        <v>408</v>
      </c>
      <c r="H3763" t="s">
        <v>1509</v>
      </c>
      <c r="I3763" t="s">
        <v>22</v>
      </c>
      <c r="J3763" t="s">
        <v>23</v>
      </c>
      <c r="K3763" t="s">
        <v>24</v>
      </c>
      <c r="L3763">
        <v>50</v>
      </c>
      <c r="M3763">
        <v>140.85</v>
      </c>
      <c r="N3763">
        <f>Envios[[#This Row],[Cantidad]]*Envios[[#This Row],[Precio por Unidad]]</f>
        <v>7042.5</v>
      </c>
      <c r="O3763" s="2">
        <v>38.029499999999999</v>
      </c>
      <c r="P3763" s="2">
        <f>Envios[[#This Row],[Cantidad]]*Envios[[#This Row],[Costo por Unidad]]</f>
        <v>1901.4749999999999</v>
      </c>
      <c r="Q3763">
        <v>19.989999999999998</v>
      </c>
      <c r="R3763" s="2">
        <f>Envios[[#This Row],[Costo Productos]]+Envios[[#This Row],[Costo de Envío]]</f>
        <v>1921.4649999999999</v>
      </c>
      <c r="S3763" t="s">
        <v>268</v>
      </c>
      <c r="T3763" t="s">
        <v>39</v>
      </c>
      <c r="U3763">
        <v>6</v>
      </c>
      <c r="V3763" t="s">
        <v>69</v>
      </c>
      <c r="W3763" t="s">
        <v>32</v>
      </c>
      <c r="X3763" s="2">
        <f>Envios[[#This Row],[Ventas Totales]]-Envios[[#This Row],[Costos Totales]]</f>
        <v>5121.0349999999999</v>
      </c>
    </row>
    <row r="3764" spans="1:24" x14ac:dyDescent="0.25">
      <c r="A3764">
        <v>747</v>
      </c>
      <c r="B3764">
        <v>5350</v>
      </c>
      <c r="C3764" s="1">
        <v>40460</v>
      </c>
      <c r="D3764" s="1">
        <v>40462</v>
      </c>
      <c r="E3764" t="s">
        <v>19</v>
      </c>
      <c r="F3764" t="s">
        <v>47</v>
      </c>
      <c r="G3764">
        <v>886</v>
      </c>
      <c r="H3764" t="s">
        <v>1110</v>
      </c>
      <c r="I3764" t="s">
        <v>71</v>
      </c>
      <c r="J3764" t="s">
        <v>23</v>
      </c>
      <c r="K3764" t="s">
        <v>67</v>
      </c>
      <c r="L3764">
        <v>39</v>
      </c>
      <c r="M3764">
        <v>11.33</v>
      </c>
      <c r="N3764">
        <f>Envios[[#This Row],[Cantidad]]*Envios[[#This Row],[Precio por Unidad]]</f>
        <v>441.87</v>
      </c>
      <c r="O3764" s="2">
        <v>6.5714000000000006</v>
      </c>
      <c r="P3764" s="2">
        <f>Envios[[#This Row],[Cantidad]]*Envios[[#This Row],[Costo por Unidad]]</f>
        <v>256.28460000000001</v>
      </c>
      <c r="Q3764">
        <v>6.12</v>
      </c>
      <c r="R3764" s="2">
        <f>Envios[[#This Row],[Costo Productos]]+Envios[[#This Row],[Costo de Envío]]</f>
        <v>262.40460000000002</v>
      </c>
      <c r="S3764" t="s">
        <v>268</v>
      </c>
      <c r="T3764" t="s">
        <v>39</v>
      </c>
      <c r="U3764">
        <v>5</v>
      </c>
      <c r="V3764" t="s">
        <v>87</v>
      </c>
      <c r="W3764" t="s">
        <v>53</v>
      </c>
      <c r="X3764" s="2">
        <f>Envios[[#This Row],[Ventas Totales]]-Envios[[#This Row],[Costos Totales]]</f>
        <v>179.46539999999999</v>
      </c>
    </row>
    <row r="3765" spans="1:24" x14ac:dyDescent="0.25">
      <c r="A3765">
        <v>6797</v>
      </c>
      <c r="B3765">
        <v>48452</v>
      </c>
      <c r="C3765" s="1">
        <v>40460</v>
      </c>
      <c r="D3765" s="1">
        <v>40462</v>
      </c>
      <c r="E3765" t="s">
        <v>46</v>
      </c>
      <c r="F3765" t="s">
        <v>20</v>
      </c>
      <c r="G3765">
        <v>766</v>
      </c>
      <c r="H3765" t="s">
        <v>1109</v>
      </c>
      <c r="I3765" t="s">
        <v>49</v>
      </c>
      <c r="J3765" t="s">
        <v>36</v>
      </c>
      <c r="K3765" t="s">
        <v>50</v>
      </c>
      <c r="L3765">
        <v>32</v>
      </c>
      <c r="M3765">
        <v>60.98</v>
      </c>
      <c r="N3765">
        <f>Envios[[#This Row],[Cantidad]]*Envios[[#This Row],[Precio por Unidad]]</f>
        <v>1951.36</v>
      </c>
      <c r="O3765" s="2">
        <v>18.294</v>
      </c>
      <c r="P3765" s="2">
        <f>Envios[[#This Row],[Cantidad]]*Envios[[#This Row],[Costo por Unidad]]</f>
        <v>585.40800000000002</v>
      </c>
      <c r="Q3765">
        <v>30</v>
      </c>
      <c r="R3765" s="2">
        <f>Envios[[#This Row],[Costo Productos]]+Envios[[#This Row],[Costo de Envío]]</f>
        <v>615.40800000000002</v>
      </c>
      <c r="S3765" t="s">
        <v>466</v>
      </c>
      <c r="T3765" t="s">
        <v>30</v>
      </c>
      <c r="U3765">
        <v>4</v>
      </c>
      <c r="V3765" t="s">
        <v>73</v>
      </c>
      <c r="W3765" t="s">
        <v>74</v>
      </c>
      <c r="X3765" s="2">
        <f>Envios[[#This Row],[Ventas Totales]]-Envios[[#This Row],[Costos Totales]]</f>
        <v>1335.9519999999998</v>
      </c>
    </row>
    <row r="3766" spans="1:24" x14ac:dyDescent="0.25">
      <c r="A3766">
        <v>6798</v>
      </c>
      <c r="B3766">
        <v>48452</v>
      </c>
      <c r="C3766" s="1">
        <v>40460</v>
      </c>
      <c r="D3766" s="1">
        <v>40460</v>
      </c>
      <c r="E3766" t="s">
        <v>19</v>
      </c>
      <c r="F3766" t="s">
        <v>20</v>
      </c>
      <c r="G3766">
        <v>192</v>
      </c>
      <c r="H3766" t="s">
        <v>1818</v>
      </c>
      <c r="I3766" t="s">
        <v>22</v>
      </c>
      <c r="J3766" t="s">
        <v>56</v>
      </c>
      <c r="K3766" t="s">
        <v>91</v>
      </c>
      <c r="L3766">
        <v>19</v>
      </c>
      <c r="M3766">
        <v>99.99</v>
      </c>
      <c r="N3766">
        <f>Envios[[#This Row],[Cantidad]]*Envios[[#This Row],[Precio por Unidad]]</f>
        <v>1899.81</v>
      </c>
      <c r="O3766" s="2">
        <v>49.994999999999997</v>
      </c>
      <c r="P3766" s="2">
        <f>Envios[[#This Row],[Cantidad]]*Envios[[#This Row],[Costo por Unidad]]</f>
        <v>949.90499999999997</v>
      </c>
      <c r="Q3766">
        <v>19.989999999999998</v>
      </c>
      <c r="R3766" s="2">
        <f>Envios[[#This Row],[Costo Productos]]+Envios[[#This Row],[Costo de Envío]]</f>
        <v>969.89499999999998</v>
      </c>
      <c r="S3766" t="s">
        <v>466</v>
      </c>
      <c r="T3766" t="s">
        <v>30</v>
      </c>
      <c r="U3766">
        <v>4</v>
      </c>
      <c r="V3766" t="s">
        <v>73</v>
      </c>
      <c r="W3766" t="s">
        <v>74</v>
      </c>
      <c r="X3766" s="2">
        <f>Envios[[#This Row],[Ventas Totales]]-Envios[[#This Row],[Costos Totales]]</f>
        <v>929.91499999999996</v>
      </c>
    </row>
    <row r="3767" spans="1:24" x14ac:dyDescent="0.25">
      <c r="A3767">
        <v>6799</v>
      </c>
      <c r="B3767">
        <v>48452</v>
      </c>
      <c r="C3767" s="1">
        <v>40460</v>
      </c>
      <c r="D3767" s="1">
        <v>40461</v>
      </c>
      <c r="E3767" t="s">
        <v>19</v>
      </c>
      <c r="F3767" t="s">
        <v>20</v>
      </c>
      <c r="G3767">
        <v>767</v>
      </c>
      <c r="H3767" t="s">
        <v>1889</v>
      </c>
      <c r="I3767" t="s">
        <v>22</v>
      </c>
      <c r="J3767" t="s">
        <v>36</v>
      </c>
      <c r="K3767" t="s">
        <v>37</v>
      </c>
      <c r="L3767">
        <v>44</v>
      </c>
      <c r="M3767">
        <v>4.18</v>
      </c>
      <c r="N3767">
        <f>Envios[[#This Row],[Cantidad]]*Envios[[#This Row],[Precio por Unidad]]</f>
        <v>183.92</v>
      </c>
      <c r="O3767" s="2">
        <v>2.1317999999999997</v>
      </c>
      <c r="P3767" s="2">
        <f>Envios[[#This Row],[Cantidad]]*Envios[[#This Row],[Costo por Unidad]]</f>
        <v>93.799199999999985</v>
      </c>
      <c r="Q3767">
        <v>6.92</v>
      </c>
      <c r="R3767" s="2">
        <f>Envios[[#This Row],[Costo Productos]]+Envios[[#This Row],[Costo de Envío]]</f>
        <v>100.71919999999999</v>
      </c>
      <c r="S3767" t="s">
        <v>466</v>
      </c>
      <c r="T3767" t="s">
        <v>30</v>
      </c>
      <c r="U3767">
        <v>4</v>
      </c>
      <c r="V3767" t="s">
        <v>73</v>
      </c>
      <c r="W3767" t="s">
        <v>74</v>
      </c>
      <c r="X3767" s="2">
        <f>Envios[[#This Row],[Ventas Totales]]-Envios[[#This Row],[Costos Totales]]</f>
        <v>83.200800000000001</v>
      </c>
    </row>
    <row r="3768" spans="1:24" x14ac:dyDescent="0.25">
      <c r="A3768">
        <v>6800</v>
      </c>
      <c r="B3768">
        <v>48452</v>
      </c>
      <c r="C3768" s="1">
        <v>40460</v>
      </c>
      <c r="D3768" s="1">
        <v>40462</v>
      </c>
      <c r="E3768" t="s">
        <v>19</v>
      </c>
      <c r="F3768" t="s">
        <v>20</v>
      </c>
      <c r="G3768">
        <v>482</v>
      </c>
      <c r="H3768" t="s">
        <v>1046</v>
      </c>
      <c r="I3768" t="s">
        <v>22</v>
      </c>
      <c r="J3768" t="s">
        <v>23</v>
      </c>
      <c r="K3768" t="s">
        <v>76</v>
      </c>
      <c r="L3768">
        <v>15</v>
      </c>
      <c r="M3768">
        <v>4.91</v>
      </c>
      <c r="N3768">
        <f>Envios[[#This Row],[Cantidad]]*Envios[[#This Row],[Precio por Unidad]]</f>
        <v>73.650000000000006</v>
      </c>
      <c r="O3768" s="2">
        <v>3.0442</v>
      </c>
      <c r="P3768" s="2">
        <f>Envios[[#This Row],[Cantidad]]*Envios[[#This Row],[Costo por Unidad]]</f>
        <v>45.662999999999997</v>
      </c>
      <c r="Q3768">
        <v>4.97</v>
      </c>
      <c r="R3768" s="2">
        <f>Envios[[#This Row],[Costo Productos]]+Envios[[#This Row],[Costo de Envío]]</f>
        <v>50.632999999999996</v>
      </c>
      <c r="S3768" t="s">
        <v>466</v>
      </c>
      <c r="T3768" t="s">
        <v>30</v>
      </c>
      <c r="U3768">
        <v>4</v>
      </c>
      <c r="V3768" t="s">
        <v>73</v>
      </c>
      <c r="W3768" t="s">
        <v>74</v>
      </c>
      <c r="X3768" s="2">
        <f>Envios[[#This Row],[Ventas Totales]]-Envios[[#This Row],[Costos Totales]]</f>
        <v>23.01700000000001</v>
      </c>
    </row>
    <row r="3769" spans="1:24" x14ac:dyDescent="0.25">
      <c r="A3769">
        <v>6801</v>
      </c>
      <c r="B3769">
        <v>48452</v>
      </c>
      <c r="C3769" s="1">
        <v>40460</v>
      </c>
      <c r="D3769" s="1">
        <v>40462</v>
      </c>
      <c r="E3769" t="s">
        <v>19</v>
      </c>
      <c r="F3769" t="s">
        <v>20</v>
      </c>
      <c r="G3769">
        <v>479</v>
      </c>
      <c r="H3769" t="s">
        <v>1043</v>
      </c>
      <c r="I3769" t="s">
        <v>63</v>
      </c>
      <c r="J3769" t="s">
        <v>23</v>
      </c>
      <c r="K3769" t="s">
        <v>140</v>
      </c>
      <c r="L3769">
        <v>28</v>
      </c>
      <c r="M3769">
        <v>1.48</v>
      </c>
      <c r="N3769">
        <f>Envios[[#This Row],[Cantidad]]*Envios[[#This Row],[Precio por Unidad]]</f>
        <v>41.44</v>
      </c>
      <c r="O3769" s="2">
        <v>0.93240000000000001</v>
      </c>
      <c r="P3769" s="2">
        <f>Envios[[#This Row],[Cantidad]]*Envios[[#This Row],[Costo por Unidad]]</f>
        <v>26.107199999999999</v>
      </c>
      <c r="Q3769">
        <v>0.7</v>
      </c>
      <c r="R3769" s="2">
        <f>Envios[[#This Row],[Costo Productos]]+Envios[[#This Row],[Costo de Envío]]</f>
        <v>26.807199999999998</v>
      </c>
      <c r="S3769" t="s">
        <v>466</v>
      </c>
      <c r="T3769" t="s">
        <v>30</v>
      </c>
      <c r="U3769">
        <v>4</v>
      </c>
      <c r="V3769" t="s">
        <v>73</v>
      </c>
      <c r="W3769" t="s">
        <v>74</v>
      </c>
      <c r="X3769" s="2">
        <f>Envios[[#This Row],[Ventas Totales]]-Envios[[#This Row],[Costos Totales]]</f>
        <v>14.6328</v>
      </c>
    </row>
    <row r="3770" spans="1:24" x14ac:dyDescent="0.25">
      <c r="A3770">
        <v>1399</v>
      </c>
      <c r="B3770">
        <v>10147</v>
      </c>
      <c r="C3770" s="1">
        <v>40460</v>
      </c>
      <c r="D3770" s="1">
        <v>40461</v>
      </c>
      <c r="E3770" t="s">
        <v>19</v>
      </c>
      <c r="F3770" t="s">
        <v>20</v>
      </c>
      <c r="G3770">
        <v>689</v>
      </c>
      <c r="H3770" t="s">
        <v>1188</v>
      </c>
      <c r="I3770" t="s">
        <v>22</v>
      </c>
      <c r="J3770" t="s">
        <v>23</v>
      </c>
      <c r="K3770" t="s">
        <v>76</v>
      </c>
      <c r="L3770">
        <v>22</v>
      </c>
      <c r="M3770">
        <v>4.24</v>
      </c>
      <c r="N3770">
        <f>Envios[[#This Row],[Cantidad]]*Envios[[#This Row],[Precio por Unidad]]</f>
        <v>93.28</v>
      </c>
      <c r="O3770" s="2">
        <v>2.7560000000000002</v>
      </c>
      <c r="P3770" s="2">
        <f>Envios[[#This Row],[Cantidad]]*Envios[[#This Row],[Costo por Unidad]]</f>
        <v>60.632000000000005</v>
      </c>
      <c r="Q3770">
        <v>5.41</v>
      </c>
      <c r="R3770" s="2">
        <f>Envios[[#This Row],[Costo Productos]]+Envios[[#This Row],[Costo de Envío]]</f>
        <v>66.042000000000002</v>
      </c>
      <c r="S3770" t="s">
        <v>1795</v>
      </c>
      <c r="T3770" t="s">
        <v>44</v>
      </c>
      <c r="U3770">
        <v>1</v>
      </c>
      <c r="V3770" t="s">
        <v>27</v>
      </c>
      <c r="W3770" t="s">
        <v>27</v>
      </c>
      <c r="X3770" s="2">
        <f>Envios[[#This Row],[Ventas Totales]]-Envios[[#This Row],[Costos Totales]]</f>
        <v>27.238</v>
      </c>
    </row>
    <row r="3771" spans="1:24" x14ac:dyDescent="0.25">
      <c r="A3771">
        <v>2893</v>
      </c>
      <c r="B3771">
        <v>20868</v>
      </c>
      <c r="C3771" s="1">
        <v>40460</v>
      </c>
      <c r="D3771" s="1">
        <v>40467</v>
      </c>
      <c r="E3771" t="s">
        <v>19</v>
      </c>
      <c r="F3771" t="s">
        <v>47</v>
      </c>
      <c r="G3771">
        <v>912</v>
      </c>
      <c r="H3771" t="s">
        <v>760</v>
      </c>
      <c r="I3771" t="s">
        <v>22</v>
      </c>
      <c r="J3771" t="s">
        <v>23</v>
      </c>
      <c r="K3771" t="s">
        <v>24</v>
      </c>
      <c r="L3771">
        <v>9</v>
      </c>
      <c r="M3771">
        <v>178.47</v>
      </c>
      <c r="N3771">
        <f>Envios[[#This Row],[Cantidad]]*Envios[[#This Row],[Precio por Unidad]]</f>
        <v>1606.23</v>
      </c>
      <c r="O3771" s="2">
        <v>80.311499999999995</v>
      </c>
      <c r="P3771" s="2">
        <f>Envios[[#This Row],[Cantidad]]*Envios[[#This Row],[Costo por Unidad]]</f>
        <v>722.80349999999999</v>
      </c>
      <c r="Q3771">
        <v>19.989999999999998</v>
      </c>
      <c r="R3771" s="2">
        <f>Envios[[#This Row],[Costo Productos]]+Envios[[#This Row],[Costo de Envío]]</f>
        <v>742.79349999999999</v>
      </c>
      <c r="S3771" t="s">
        <v>1308</v>
      </c>
      <c r="T3771" t="s">
        <v>44</v>
      </c>
      <c r="U3771">
        <v>11</v>
      </c>
      <c r="V3771" t="s">
        <v>131</v>
      </c>
      <c r="W3771" t="s">
        <v>131</v>
      </c>
      <c r="X3771" s="2">
        <f>Envios[[#This Row],[Ventas Totales]]-Envios[[#This Row],[Costos Totales]]</f>
        <v>863.43650000000002</v>
      </c>
    </row>
    <row r="3772" spans="1:24" x14ac:dyDescent="0.25">
      <c r="A3772">
        <v>2852</v>
      </c>
      <c r="B3772">
        <v>20545</v>
      </c>
      <c r="C3772" s="1">
        <v>40460</v>
      </c>
      <c r="D3772" s="1">
        <v>40461</v>
      </c>
      <c r="E3772" t="s">
        <v>46</v>
      </c>
      <c r="F3772" t="s">
        <v>40</v>
      </c>
      <c r="G3772">
        <v>655</v>
      </c>
      <c r="H3772" t="s">
        <v>1168</v>
      </c>
      <c r="I3772" t="s">
        <v>49</v>
      </c>
      <c r="J3772" t="s">
        <v>36</v>
      </c>
      <c r="K3772" t="s">
        <v>50</v>
      </c>
      <c r="L3772">
        <v>1</v>
      </c>
      <c r="M3772">
        <v>284.98</v>
      </c>
      <c r="N3772">
        <f>Envios[[#This Row],[Cantidad]]*Envios[[#This Row],[Precio por Unidad]]</f>
        <v>284.98</v>
      </c>
      <c r="O3772" s="2">
        <v>113.99200000000002</v>
      </c>
      <c r="P3772" s="2">
        <f>Envios[[#This Row],[Cantidad]]*Envios[[#This Row],[Costo por Unidad]]</f>
        <v>113.99200000000002</v>
      </c>
      <c r="Q3772">
        <v>69.55</v>
      </c>
      <c r="R3772" s="2">
        <f>Envios[[#This Row],[Costo Productos]]+Envios[[#This Row],[Costo de Envío]]</f>
        <v>183.54200000000003</v>
      </c>
      <c r="S3772" t="s">
        <v>1601</v>
      </c>
      <c r="T3772" t="s">
        <v>26</v>
      </c>
      <c r="U3772">
        <v>1</v>
      </c>
      <c r="V3772" t="s">
        <v>27</v>
      </c>
      <c r="W3772" t="s">
        <v>27</v>
      </c>
      <c r="X3772" s="2">
        <f>Envios[[#This Row],[Ventas Totales]]-Envios[[#This Row],[Costos Totales]]</f>
        <v>101.43799999999999</v>
      </c>
    </row>
    <row r="3773" spans="1:24" x14ac:dyDescent="0.25">
      <c r="A3773">
        <v>2853</v>
      </c>
      <c r="B3773">
        <v>20545</v>
      </c>
      <c r="C3773" s="1">
        <v>40460</v>
      </c>
      <c r="D3773" s="1">
        <v>40462</v>
      </c>
      <c r="E3773" t="s">
        <v>19</v>
      </c>
      <c r="F3773" t="s">
        <v>40</v>
      </c>
      <c r="G3773">
        <v>647</v>
      </c>
      <c r="H3773" t="s">
        <v>1911</v>
      </c>
      <c r="I3773" t="s">
        <v>22</v>
      </c>
      <c r="J3773" t="s">
        <v>23</v>
      </c>
      <c r="K3773" t="s">
        <v>64</v>
      </c>
      <c r="L3773">
        <v>31</v>
      </c>
      <c r="M3773">
        <v>40.99</v>
      </c>
      <c r="N3773">
        <f>Envios[[#This Row],[Cantidad]]*Envios[[#This Row],[Precio por Unidad]]</f>
        <v>1270.69</v>
      </c>
      <c r="O3773" s="2">
        <v>26.233600000000003</v>
      </c>
      <c r="P3773" s="2">
        <f>Envios[[#This Row],[Cantidad]]*Envios[[#This Row],[Costo por Unidad]]</f>
        <v>813.24160000000006</v>
      </c>
      <c r="Q3773">
        <v>5.86</v>
      </c>
      <c r="R3773" s="2">
        <f>Envios[[#This Row],[Costo Productos]]+Envios[[#This Row],[Costo de Envío]]</f>
        <v>819.10160000000008</v>
      </c>
      <c r="S3773" t="s">
        <v>1601</v>
      </c>
      <c r="T3773" t="s">
        <v>26</v>
      </c>
      <c r="U3773">
        <v>1</v>
      </c>
      <c r="V3773" t="s">
        <v>27</v>
      </c>
      <c r="W3773" t="s">
        <v>27</v>
      </c>
      <c r="X3773" s="2">
        <f>Envios[[#This Row],[Ventas Totales]]-Envios[[#This Row],[Costos Totales]]</f>
        <v>451.58839999999998</v>
      </c>
    </row>
    <row r="3774" spans="1:24" x14ac:dyDescent="0.25">
      <c r="A3774">
        <v>2854</v>
      </c>
      <c r="B3774">
        <v>20545</v>
      </c>
      <c r="C3774" s="1">
        <v>40460</v>
      </c>
      <c r="D3774" s="1">
        <v>40462</v>
      </c>
      <c r="E3774" t="s">
        <v>19</v>
      </c>
      <c r="F3774" t="s">
        <v>40</v>
      </c>
      <c r="G3774">
        <v>18</v>
      </c>
      <c r="H3774" t="s">
        <v>123</v>
      </c>
      <c r="I3774" t="s">
        <v>42</v>
      </c>
      <c r="J3774" t="s">
        <v>36</v>
      </c>
      <c r="K3774" t="s">
        <v>120</v>
      </c>
      <c r="L3774">
        <v>40</v>
      </c>
      <c r="M3774">
        <v>71.37</v>
      </c>
      <c r="N3774">
        <f>Envios[[#This Row],[Cantidad]]*Envios[[#This Row],[Precio por Unidad]]</f>
        <v>2854.8</v>
      </c>
      <c r="O3774" s="2">
        <v>22.838399999999996</v>
      </c>
      <c r="P3774" s="2">
        <f>Envios[[#This Row],[Cantidad]]*Envios[[#This Row],[Costo por Unidad]]</f>
        <v>913.53599999999983</v>
      </c>
      <c r="Q3774">
        <v>69</v>
      </c>
      <c r="R3774" s="2">
        <f>Envios[[#This Row],[Costo Productos]]+Envios[[#This Row],[Costo de Envío]]</f>
        <v>982.53599999999983</v>
      </c>
      <c r="S3774" t="s">
        <v>1601</v>
      </c>
      <c r="T3774" t="s">
        <v>26</v>
      </c>
      <c r="U3774">
        <v>1</v>
      </c>
      <c r="V3774" t="s">
        <v>27</v>
      </c>
      <c r="W3774" t="s">
        <v>27</v>
      </c>
      <c r="X3774" s="2">
        <f>Envios[[#This Row],[Ventas Totales]]-Envios[[#This Row],[Costos Totales]]</f>
        <v>1872.2640000000004</v>
      </c>
    </row>
    <row r="3775" spans="1:24" x14ac:dyDescent="0.25">
      <c r="A3775">
        <v>6279</v>
      </c>
      <c r="B3775">
        <v>44450</v>
      </c>
      <c r="C3775" s="1">
        <v>40460</v>
      </c>
      <c r="D3775" s="1">
        <v>40461</v>
      </c>
      <c r="E3775" t="s">
        <v>19</v>
      </c>
      <c r="F3775" t="s">
        <v>60</v>
      </c>
      <c r="G3775">
        <v>823</v>
      </c>
      <c r="H3775" t="s">
        <v>1243</v>
      </c>
      <c r="I3775" t="s">
        <v>35</v>
      </c>
      <c r="J3775" t="s">
        <v>56</v>
      </c>
      <c r="K3775" t="s">
        <v>91</v>
      </c>
      <c r="L3775">
        <v>14</v>
      </c>
      <c r="M3775">
        <v>17.48</v>
      </c>
      <c r="N3775">
        <f>Envios[[#This Row],[Cantidad]]*Envios[[#This Row],[Precio por Unidad]]</f>
        <v>244.72</v>
      </c>
      <c r="O3775" s="2">
        <v>9.6140000000000008</v>
      </c>
      <c r="P3775" s="2">
        <f>Envios[[#This Row],[Cantidad]]*Envios[[#This Row],[Costo por Unidad]]</f>
        <v>134.596</v>
      </c>
      <c r="Q3775">
        <v>1.99</v>
      </c>
      <c r="R3775" s="2">
        <f>Envios[[#This Row],[Costo Productos]]+Envios[[#This Row],[Costo de Envío]]</f>
        <v>136.58600000000001</v>
      </c>
      <c r="S3775" t="s">
        <v>370</v>
      </c>
      <c r="T3775" t="s">
        <v>30</v>
      </c>
      <c r="U3775">
        <v>3</v>
      </c>
      <c r="V3775" t="s">
        <v>52</v>
      </c>
      <c r="W3775" t="s">
        <v>53</v>
      </c>
      <c r="X3775" s="2">
        <f>Envios[[#This Row],[Ventas Totales]]-Envios[[#This Row],[Costos Totales]]</f>
        <v>108.13399999999999</v>
      </c>
    </row>
    <row r="3776" spans="1:24" x14ac:dyDescent="0.25">
      <c r="A3776">
        <v>6280</v>
      </c>
      <c r="B3776">
        <v>44450</v>
      </c>
      <c r="C3776" s="1">
        <v>40460</v>
      </c>
      <c r="D3776" s="1">
        <v>40460</v>
      </c>
      <c r="E3776" t="s">
        <v>19</v>
      </c>
      <c r="F3776" t="s">
        <v>60</v>
      </c>
      <c r="G3776">
        <v>824</v>
      </c>
      <c r="H3776" t="s">
        <v>1484</v>
      </c>
      <c r="I3776" t="s">
        <v>22</v>
      </c>
      <c r="J3776" t="s">
        <v>56</v>
      </c>
      <c r="K3776" t="s">
        <v>57</v>
      </c>
      <c r="L3776">
        <v>24</v>
      </c>
      <c r="M3776">
        <v>65.989999999999995</v>
      </c>
      <c r="N3776">
        <f>Envios[[#This Row],[Cantidad]]*Envios[[#This Row],[Precio por Unidad]]</f>
        <v>1583.7599999999998</v>
      </c>
      <c r="O3776" s="2">
        <v>26.396000000000001</v>
      </c>
      <c r="P3776" s="2">
        <f>Envios[[#This Row],[Cantidad]]*Envios[[#This Row],[Costo por Unidad]]</f>
        <v>633.50400000000002</v>
      </c>
      <c r="Q3776">
        <v>8.99</v>
      </c>
      <c r="R3776" s="2">
        <f>Envios[[#This Row],[Costo Productos]]+Envios[[#This Row],[Costo de Envío]]</f>
        <v>642.49400000000003</v>
      </c>
      <c r="S3776" t="s">
        <v>370</v>
      </c>
      <c r="T3776" t="s">
        <v>30</v>
      </c>
      <c r="U3776">
        <v>3</v>
      </c>
      <c r="V3776" t="s">
        <v>52</v>
      </c>
      <c r="W3776" t="s">
        <v>53</v>
      </c>
      <c r="X3776" s="2">
        <f>Envios[[#This Row],[Ventas Totales]]-Envios[[#This Row],[Costos Totales]]</f>
        <v>941.26599999999974</v>
      </c>
    </row>
    <row r="3777" spans="1:24" x14ac:dyDescent="0.25">
      <c r="A3777">
        <v>7689</v>
      </c>
      <c r="B3777">
        <v>55136</v>
      </c>
      <c r="C3777" s="1">
        <v>40460</v>
      </c>
      <c r="D3777" s="1">
        <v>40462</v>
      </c>
      <c r="E3777" t="s">
        <v>19</v>
      </c>
      <c r="F3777" t="s">
        <v>60</v>
      </c>
      <c r="G3777">
        <v>731</v>
      </c>
      <c r="H3777" t="s">
        <v>1359</v>
      </c>
      <c r="I3777" t="s">
        <v>22</v>
      </c>
      <c r="J3777" t="s">
        <v>23</v>
      </c>
      <c r="K3777" t="s">
        <v>64</v>
      </c>
      <c r="L3777">
        <v>29</v>
      </c>
      <c r="M3777">
        <v>4.9800000000000004</v>
      </c>
      <c r="N3777">
        <f>Envios[[#This Row],[Cantidad]]*Envios[[#This Row],[Precio por Unidad]]</f>
        <v>144.42000000000002</v>
      </c>
      <c r="O3777" s="2">
        <v>3.0876000000000001</v>
      </c>
      <c r="P3777" s="2">
        <f>Envios[[#This Row],[Cantidad]]*Envios[[#This Row],[Costo por Unidad]]</f>
        <v>89.540400000000005</v>
      </c>
      <c r="Q3777">
        <v>4.7</v>
      </c>
      <c r="R3777" s="2">
        <f>Envios[[#This Row],[Costo Productos]]+Envios[[#This Row],[Costo de Envío]]</f>
        <v>94.240400000000008</v>
      </c>
      <c r="S3777" t="s">
        <v>952</v>
      </c>
      <c r="T3777" t="s">
        <v>44</v>
      </c>
      <c r="U3777">
        <v>6</v>
      </c>
      <c r="V3777" t="s">
        <v>69</v>
      </c>
      <c r="W3777" t="s">
        <v>32</v>
      </c>
      <c r="X3777" s="2">
        <f>Envios[[#This Row],[Ventas Totales]]-Envios[[#This Row],[Costos Totales]]</f>
        <v>50.179600000000008</v>
      </c>
    </row>
    <row r="3778" spans="1:24" x14ac:dyDescent="0.25">
      <c r="A3778">
        <v>6004</v>
      </c>
      <c r="B3778">
        <v>42529</v>
      </c>
      <c r="C3778" s="1">
        <v>40461</v>
      </c>
      <c r="D3778" s="1">
        <v>40465</v>
      </c>
      <c r="E3778" t="s">
        <v>19</v>
      </c>
      <c r="F3778" t="s">
        <v>47</v>
      </c>
      <c r="G3778">
        <v>959</v>
      </c>
      <c r="H3778" t="s">
        <v>317</v>
      </c>
      <c r="I3778" t="s">
        <v>63</v>
      </c>
      <c r="J3778" t="s">
        <v>23</v>
      </c>
      <c r="K3778" t="s">
        <v>85</v>
      </c>
      <c r="L3778">
        <v>2</v>
      </c>
      <c r="M3778">
        <v>2.78</v>
      </c>
      <c r="N3778">
        <f>Envios[[#This Row],[Cantidad]]*Envios[[#This Row],[Precio por Unidad]]</f>
        <v>5.56</v>
      </c>
      <c r="O3778" s="2">
        <v>1.1397999999999999</v>
      </c>
      <c r="P3778" s="2">
        <f>Envios[[#This Row],[Cantidad]]*Envios[[#This Row],[Costo por Unidad]]</f>
        <v>2.2795999999999998</v>
      </c>
      <c r="Q3778">
        <v>0.97</v>
      </c>
      <c r="R3778" s="2">
        <f>Envios[[#This Row],[Costo Productos]]+Envios[[#This Row],[Costo de Envío]]</f>
        <v>3.2496</v>
      </c>
      <c r="S3778" t="s">
        <v>765</v>
      </c>
      <c r="T3778" t="s">
        <v>26</v>
      </c>
      <c r="U3778">
        <v>2</v>
      </c>
      <c r="V3778" t="s">
        <v>45</v>
      </c>
      <c r="W3778" t="s">
        <v>45</v>
      </c>
      <c r="X3778" s="2">
        <f>Envios[[#This Row],[Ventas Totales]]-Envios[[#This Row],[Costos Totales]]</f>
        <v>2.3103999999999996</v>
      </c>
    </row>
    <row r="3779" spans="1:24" x14ac:dyDescent="0.25">
      <c r="A3779">
        <v>6006</v>
      </c>
      <c r="B3779">
        <v>42529</v>
      </c>
      <c r="C3779" s="1">
        <v>40461</v>
      </c>
      <c r="D3779" s="1">
        <v>40465</v>
      </c>
      <c r="E3779" t="s">
        <v>19</v>
      </c>
      <c r="F3779" t="s">
        <v>47</v>
      </c>
      <c r="G3779">
        <v>480</v>
      </c>
      <c r="H3779" t="s">
        <v>542</v>
      </c>
      <c r="I3779" t="s">
        <v>22</v>
      </c>
      <c r="J3779" t="s">
        <v>23</v>
      </c>
      <c r="K3779" t="s">
        <v>67</v>
      </c>
      <c r="L3779">
        <v>48</v>
      </c>
      <c r="M3779">
        <v>60.22</v>
      </c>
      <c r="N3779">
        <f>Envios[[#This Row],[Cantidad]]*Envios[[#This Row],[Precio por Unidad]]</f>
        <v>2890.56</v>
      </c>
      <c r="O3779" s="2">
        <v>25.894600000000004</v>
      </c>
      <c r="P3779" s="2">
        <f>Envios[[#This Row],[Cantidad]]*Envios[[#This Row],[Costo por Unidad]]</f>
        <v>1242.9408000000003</v>
      </c>
      <c r="Q3779">
        <v>3.5</v>
      </c>
      <c r="R3779" s="2">
        <f>Envios[[#This Row],[Costo Productos]]+Envios[[#This Row],[Costo de Envío]]</f>
        <v>1246.4408000000003</v>
      </c>
      <c r="S3779" t="s">
        <v>765</v>
      </c>
      <c r="T3779" t="s">
        <v>26</v>
      </c>
      <c r="U3779">
        <v>2</v>
      </c>
      <c r="V3779" t="s">
        <v>45</v>
      </c>
      <c r="W3779" t="s">
        <v>45</v>
      </c>
      <c r="X3779" s="2">
        <f>Envios[[#This Row],[Ventas Totales]]-Envios[[#This Row],[Costos Totales]]</f>
        <v>1644.1191999999996</v>
      </c>
    </row>
    <row r="3780" spans="1:24" x14ac:dyDescent="0.25">
      <c r="A3780">
        <v>6005</v>
      </c>
      <c r="B3780">
        <v>42529</v>
      </c>
      <c r="C3780" s="1">
        <v>40461</v>
      </c>
      <c r="D3780" s="1">
        <v>40466</v>
      </c>
      <c r="E3780" t="s">
        <v>19</v>
      </c>
      <c r="F3780" t="s">
        <v>47</v>
      </c>
      <c r="G3780">
        <v>440</v>
      </c>
      <c r="H3780" t="s">
        <v>1337</v>
      </c>
      <c r="I3780" t="s">
        <v>22</v>
      </c>
      <c r="J3780" t="s">
        <v>23</v>
      </c>
      <c r="K3780" t="s">
        <v>64</v>
      </c>
      <c r="L3780">
        <v>8</v>
      </c>
      <c r="M3780">
        <v>5.98</v>
      </c>
      <c r="N3780">
        <f>Envios[[#This Row],[Cantidad]]*Envios[[#This Row],[Precio por Unidad]]</f>
        <v>47.84</v>
      </c>
      <c r="O3780" s="2">
        <v>3.5880000000000001</v>
      </c>
      <c r="P3780" s="2">
        <f>Envios[[#This Row],[Cantidad]]*Envios[[#This Row],[Costo por Unidad]]</f>
        <v>28.704000000000001</v>
      </c>
      <c r="Q3780">
        <v>7.5</v>
      </c>
      <c r="R3780" s="2">
        <f>Envios[[#This Row],[Costo Productos]]+Envios[[#This Row],[Costo de Envío]]</f>
        <v>36.204000000000001</v>
      </c>
      <c r="S3780" t="s">
        <v>765</v>
      </c>
      <c r="T3780" t="s">
        <v>26</v>
      </c>
      <c r="U3780">
        <v>3</v>
      </c>
      <c r="V3780" t="s">
        <v>52</v>
      </c>
      <c r="W3780" t="s">
        <v>53</v>
      </c>
      <c r="X3780" s="2">
        <f>Envios[[#This Row],[Ventas Totales]]-Envios[[#This Row],[Costos Totales]]</f>
        <v>11.636000000000003</v>
      </c>
    </row>
    <row r="3781" spans="1:24" x14ac:dyDescent="0.25">
      <c r="A3781">
        <v>6665</v>
      </c>
      <c r="B3781">
        <v>47460</v>
      </c>
      <c r="C3781" s="1">
        <v>40461</v>
      </c>
      <c r="D3781" s="1">
        <v>40463</v>
      </c>
      <c r="E3781" t="s">
        <v>19</v>
      </c>
      <c r="F3781" t="s">
        <v>60</v>
      </c>
      <c r="G3781">
        <v>26</v>
      </c>
      <c r="H3781" t="s">
        <v>159</v>
      </c>
      <c r="I3781" t="s">
        <v>63</v>
      </c>
      <c r="J3781" t="s">
        <v>23</v>
      </c>
      <c r="K3781" t="s">
        <v>85</v>
      </c>
      <c r="L3781">
        <v>12</v>
      </c>
      <c r="M3781">
        <v>2.84</v>
      </c>
      <c r="N3781">
        <f>Envios[[#This Row],[Cantidad]]*Envios[[#This Row],[Precio por Unidad]]</f>
        <v>34.08</v>
      </c>
      <c r="O3781" s="2">
        <v>1.3063999999999998</v>
      </c>
      <c r="P3781" s="2">
        <f>Envios[[#This Row],[Cantidad]]*Envios[[#This Row],[Costo por Unidad]]</f>
        <v>15.676799999999997</v>
      </c>
      <c r="Q3781">
        <v>0.93</v>
      </c>
      <c r="R3781" s="2">
        <f>Envios[[#This Row],[Costo Productos]]+Envios[[#This Row],[Costo de Envío]]</f>
        <v>16.606799999999996</v>
      </c>
      <c r="S3781" t="s">
        <v>1909</v>
      </c>
      <c r="T3781" t="s">
        <v>30</v>
      </c>
      <c r="U3781">
        <v>8</v>
      </c>
      <c r="V3781" t="s">
        <v>96</v>
      </c>
      <c r="W3781" t="s">
        <v>96</v>
      </c>
      <c r="X3781" s="2">
        <f>Envios[[#This Row],[Ventas Totales]]-Envios[[#This Row],[Costos Totales]]</f>
        <v>17.473200000000002</v>
      </c>
    </row>
    <row r="3782" spans="1:24" x14ac:dyDescent="0.25">
      <c r="A3782">
        <v>1352</v>
      </c>
      <c r="B3782">
        <v>9860</v>
      </c>
      <c r="C3782" s="1">
        <v>40461</v>
      </c>
      <c r="D3782" s="1">
        <v>40462</v>
      </c>
      <c r="E3782" t="s">
        <v>19</v>
      </c>
      <c r="F3782" t="s">
        <v>60</v>
      </c>
      <c r="G3782">
        <v>574</v>
      </c>
      <c r="H3782" t="s">
        <v>1118</v>
      </c>
      <c r="I3782" t="s">
        <v>35</v>
      </c>
      <c r="J3782" t="s">
        <v>56</v>
      </c>
      <c r="K3782" t="s">
        <v>91</v>
      </c>
      <c r="L3782">
        <v>43</v>
      </c>
      <c r="M3782">
        <v>7.28</v>
      </c>
      <c r="N3782">
        <f>Envios[[#This Row],[Cantidad]]*Envios[[#This Row],[Precio por Unidad]]</f>
        <v>313.04000000000002</v>
      </c>
      <c r="O3782" s="2">
        <v>2.3295999999999997</v>
      </c>
      <c r="P3782" s="2">
        <f>Envios[[#This Row],[Cantidad]]*Envios[[#This Row],[Costo por Unidad]]</f>
        <v>100.17279999999998</v>
      </c>
      <c r="Q3782">
        <v>3.52</v>
      </c>
      <c r="R3782" s="2">
        <f>Envios[[#This Row],[Costo Productos]]+Envios[[#This Row],[Costo de Envío]]</f>
        <v>103.69279999999998</v>
      </c>
      <c r="S3782" t="s">
        <v>679</v>
      </c>
      <c r="T3782" t="s">
        <v>44</v>
      </c>
      <c r="U3782">
        <v>3</v>
      </c>
      <c r="V3782" t="s">
        <v>52</v>
      </c>
      <c r="W3782" t="s">
        <v>53</v>
      </c>
      <c r="X3782" s="2">
        <f>Envios[[#This Row],[Ventas Totales]]-Envios[[#This Row],[Costos Totales]]</f>
        <v>209.34720000000004</v>
      </c>
    </row>
    <row r="3783" spans="1:24" x14ac:dyDescent="0.25">
      <c r="A3783">
        <v>637</v>
      </c>
      <c r="B3783">
        <v>4455</v>
      </c>
      <c r="C3783" s="1">
        <v>40461</v>
      </c>
      <c r="D3783" s="1">
        <v>40463</v>
      </c>
      <c r="E3783" t="s">
        <v>19</v>
      </c>
      <c r="F3783" t="s">
        <v>28</v>
      </c>
      <c r="G3783">
        <v>381</v>
      </c>
      <c r="H3783" t="s">
        <v>933</v>
      </c>
      <c r="I3783" t="s">
        <v>63</v>
      </c>
      <c r="J3783" t="s">
        <v>36</v>
      </c>
      <c r="K3783" t="s">
        <v>37</v>
      </c>
      <c r="L3783">
        <v>39</v>
      </c>
      <c r="M3783">
        <v>7.59</v>
      </c>
      <c r="N3783">
        <f>Envios[[#This Row],[Cantidad]]*Envios[[#This Row],[Precio por Unidad]]</f>
        <v>296.01</v>
      </c>
      <c r="O3783" s="2">
        <v>4.4022000000000006</v>
      </c>
      <c r="P3783" s="2">
        <f>Envios[[#This Row],[Cantidad]]*Envios[[#This Row],[Costo por Unidad]]</f>
        <v>171.68580000000003</v>
      </c>
      <c r="Q3783">
        <v>4</v>
      </c>
      <c r="R3783" s="2">
        <f>Envios[[#This Row],[Costo Productos]]+Envios[[#This Row],[Costo de Envío]]</f>
        <v>175.68580000000003</v>
      </c>
      <c r="S3783" t="s">
        <v>1754</v>
      </c>
      <c r="T3783" t="s">
        <v>26</v>
      </c>
      <c r="U3783">
        <v>2</v>
      </c>
      <c r="V3783" t="s">
        <v>45</v>
      </c>
      <c r="W3783" t="s">
        <v>45</v>
      </c>
      <c r="X3783" s="2">
        <f>Envios[[#This Row],[Ventas Totales]]-Envios[[#This Row],[Costos Totales]]</f>
        <v>120.32419999999996</v>
      </c>
    </row>
    <row r="3784" spans="1:24" x14ac:dyDescent="0.25">
      <c r="A3784">
        <v>7402</v>
      </c>
      <c r="B3784">
        <v>52800</v>
      </c>
      <c r="C3784" s="1">
        <v>40461</v>
      </c>
      <c r="D3784" s="1">
        <v>40462</v>
      </c>
      <c r="E3784" t="s">
        <v>19</v>
      </c>
      <c r="F3784" t="s">
        <v>40</v>
      </c>
      <c r="G3784">
        <v>617</v>
      </c>
      <c r="H3784" t="s">
        <v>1148</v>
      </c>
      <c r="I3784" t="s">
        <v>63</v>
      </c>
      <c r="J3784" t="s">
        <v>23</v>
      </c>
      <c r="K3784" t="s">
        <v>140</v>
      </c>
      <c r="L3784">
        <v>13</v>
      </c>
      <c r="M3784">
        <v>1.86</v>
      </c>
      <c r="N3784">
        <f>Envios[[#This Row],[Cantidad]]*Envios[[#This Row],[Precio por Unidad]]</f>
        <v>24.18</v>
      </c>
      <c r="O3784" s="2">
        <v>0.3348000000000001</v>
      </c>
      <c r="P3784" s="2">
        <f>Envios[[#This Row],[Cantidad]]*Envios[[#This Row],[Costo por Unidad]]</f>
        <v>4.3524000000000012</v>
      </c>
      <c r="Q3784">
        <v>2.58</v>
      </c>
      <c r="R3784" s="2">
        <f>Envios[[#This Row],[Costo Productos]]+Envios[[#This Row],[Costo de Envío]]</f>
        <v>6.9324000000000012</v>
      </c>
      <c r="S3784" t="s">
        <v>673</v>
      </c>
      <c r="T3784" t="s">
        <v>26</v>
      </c>
      <c r="U3784">
        <v>1</v>
      </c>
      <c r="V3784" t="s">
        <v>27</v>
      </c>
      <c r="W3784" t="s">
        <v>27</v>
      </c>
      <c r="X3784" s="2">
        <f>Envios[[#This Row],[Ventas Totales]]-Envios[[#This Row],[Costos Totales]]</f>
        <v>17.247599999999998</v>
      </c>
    </row>
    <row r="3785" spans="1:24" x14ac:dyDescent="0.25">
      <c r="A3785">
        <v>6739</v>
      </c>
      <c r="B3785">
        <v>47972</v>
      </c>
      <c r="C3785" s="1">
        <v>40462</v>
      </c>
      <c r="D3785" s="1">
        <v>40464</v>
      </c>
      <c r="E3785" t="s">
        <v>33</v>
      </c>
      <c r="F3785" t="s">
        <v>28</v>
      </c>
      <c r="G3785">
        <v>1201</v>
      </c>
      <c r="H3785" t="s">
        <v>1313</v>
      </c>
      <c r="I3785" t="s">
        <v>22</v>
      </c>
      <c r="J3785" t="s">
        <v>23</v>
      </c>
      <c r="K3785" t="s">
        <v>24</v>
      </c>
      <c r="L3785">
        <v>46</v>
      </c>
      <c r="M3785">
        <v>165.2</v>
      </c>
      <c r="N3785">
        <f>Envios[[#This Row],[Cantidad]]*Envios[[#This Row],[Precio por Unidad]]</f>
        <v>7599.2</v>
      </c>
      <c r="O3785" s="2">
        <v>67.731999999999999</v>
      </c>
      <c r="P3785" s="2">
        <f>Envios[[#This Row],[Cantidad]]*Envios[[#This Row],[Costo por Unidad]]</f>
        <v>3115.672</v>
      </c>
      <c r="Q3785">
        <v>19.989999999999998</v>
      </c>
      <c r="R3785" s="2">
        <f>Envios[[#This Row],[Costo Productos]]+Envios[[#This Row],[Costo de Envío]]</f>
        <v>3135.6619999999998</v>
      </c>
      <c r="S3785" t="s">
        <v>134</v>
      </c>
      <c r="T3785" t="s">
        <v>30</v>
      </c>
      <c r="U3785">
        <v>3</v>
      </c>
      <c r="V3785" t="s">
        <v>52</v>
      </c>
      <c r="W3785" t="s">
        <v>53</v>
      </c>
      <c r="X3785" s="2">
        <f>Envios[[#This Row],[Ventas Totales]]-Envios[[#This Row],[Costos Totales]]</f>
        <v>4463.5380000000005</v>
      </c>
    </row>
    <row r="3786" spans="1:24" x14ac:dyDescent="0.25">
      <c r="A3786">
        <v>3135</v>
      </c>
      <c r="B3786">
        <v>22469</v>
      </c>
      <c r="C3786" s="1">
        <v>40462</v>
      </c>
      <c r="D3786" s="1">
        <v>40464</v>
      </c>
      <c r="E3786" t="s">
        <v>19</v>
      </c>
      <c r="F3786" t="s">
        <v>20</v>
      </c>
      <c r="G3786">
        <v>52</v>
      </c>
      <c r="H3786" t="s">
        <v>267</v>
      </c>
      <c r="I3786" t="s">
        <v>71</v>
      </c>
      <c r="J3786" t="s">
        <v>56</v>
      </c>
      <c r="K3786" t="s">
        <v>57</v>
      </c>
      <c r="L3786">
        <v>44</v>
      </c>
      <c r="M3786">
        <v>7.99</v>
      </c>
      <c r="N3786">
        <f>Envios[[#This Row],[Cantidad]]*Envios[[#This Row],[Precio por Unidad]]</f>
        <v>351.56</v>
      </c>
      <c r="O3786" s="2">
        <v>3.1960000000000002</v>
      </c>
      <c r="P3786" s="2">
        <f>Envios[[#This Row],[Cantidad]]*Envios[[#This Row],[Costo por Unidad]]</f>
        <v>140.624</v>
      </c>
      <c r="Q3786">
        <v>5.03</v>
      </c>
      <c r="R3786" s="2">
        <f>Envios[[#This Row],[Costo Productos]]+Envios[[#This Row],[Costo de Envío]]</f>
        <v>145.654</v>
      </c>
      <c r="S3786" t="s">
        <v>1676</v>
      </c>
      <c r="T3786" t="s">
        <v>30</v>
      </c>
      <c r="U3786">
        <v>8</v>
      </c>
      <c r="V3786" t="s">
        <v>96</v>
      </c>
      <c r="W3786" t="s">
        <v>96</v>
      </c>
      <c r="X3786" s="2">
        <f>Envios[[#This Row],[Ventas Totales]]-Envios[[#This Row],[Costos Totales]]</f>
        <v>205.90600000000001</v>
      </c>
    </row>
    <row r="3787" spans="1:24" x14ac:dyDescent="0.25">
      <c r="A3787">
        <v>3133</v>
      </c>
      <c r="B3787">
        <v>22469</v>
      </c>
      <c r="C3787" s="1">
        <v>40462</v>
      </c>
      <c r="D3787" s="1">
        <v>40464</v>
      </c>
      <c r="E3787" t="s">
        <v>19</v>
      </c>
      <c r="F3787" t="s">
        <v>20</v>
      </c>
      <c r="G3787">
        <v>350</v>
      </c>
      <c r="H3787" t="s">
        <v>788</v>
      </c>
      <c r="I3787" t="s">
        <v>42</v>
      </c>
      <c r="J3787" t="s">
        <v>23</v>
      </c>
      <c r="K3787" t="s">
        <v>67</v>
      </c>
      <c r="L3787">
        <v>24</v>
      </c>
      <c r="M3787">
        <v>60.98</v>
      </c>
      <c r="N3787">
        <f>Envios[[#This Row],[Cantidad]]*Envios[[#This Row],[Precio por Unidad]]</f>
        <v>1463.52</v>
      </c>
      <c r="O3787" s="2">
        <v>25.001799999999999</v>
      </c>
      <c r="P3787" s="2">
        <f>Envios[[#This Row],[Cantidad]]*Envios[[#This Row],[Costo por Unidad]]</f>
        <v>600.04319999999996</v>
      </c>
      <c r="Q3787">
        <v>49</v>
      </c>
      <c r="R3787" s="2">
        <f>Envios[[#This Row],[Costo Productos]]+Envios[[#This Row],[Costo de Envío]]</f>
        <v>649.04319999999996</v>
      </c>
      <c r="S3787" t="s">
        <v>1676</v>
      </c>
      <c r="T3787" t="s">
        <v>30</v>
      </c>
      <c r="U3787">
        <v>13</v>
      </c>
      <c r="V3787" t="s">
        <v>115</v>
      </c>
      <c r="W3787" t="s">
        <v>74</v>
      </c>
      <c r="X3787" s="2">
        <f>Envios[[#This Row],[Ventas Totales]]-Envios[[#This Row],[Costos Totales]]</f>
        <v>814.47680000000003</v>
      </c>
    </row>
    <row r="3788" spans="1:24" x14ac:dyDescent="0.25">
      <c r="A3788">
        <v>3134</v>
      </c>
      <c r="B3788">
        <v>22469</v>
      </c>
      <c r="C3788" s="1">
        <v>40462</v>
      </c>
      <c r="D3788" s="1">
        <v>40464</v>
      </c>
      <c r="E3788" t="s">
        <v>19</v>
      </c>
      <c r="F3788" t="s">
        <v>20</v>
      </c>
      <c r="G3788">
        <v>457</v>
      </c>
      <c r="H3788" t="s">
        <v>1025</v>
      </c>
      <c r="I3788" t="s">
        <v>42</v>
      </c>
      <c r="J3788" t="s">
        <v>36</v>
      </c>
      <c r="K3788" t="s">
        <v>120</v>
      </c>
      <c r="L3788">
        <v>23</v>
      </c>
      <c r="M3788">
        <v>290.98</v>
      </c>
      <c r="N3788">
        <f>Envios[[#This Row],[Cantidad]]*Envios[[#This Row],[Precio por Unidad]]</f>
        <v>6692.5400000000009</v>
      </c>
      <c r="O3788" s="2">
        <v>96.023399999999995</v>
      </c>
      <c r="P3788" s="2">
        <f>Envios[[#This Row],[Cantidad]]*Envios[[#This Row],[Costo por Unidad]]</f>
        <v>2208.5382</v>
      </c>
      <c r="Q3788">
        <v>69</v>
      </c>
      <c r="R3788" s="2">
        <f>Envios[[#This Row],[Costo Productos]]+Envios[[#This Row],[Costo de Envío]]</f>
        <v>2277.5382</v>
      </c>
      <c r="S3788" t="s">
        <v>1676</v>
      </c>
      <c r="T3788" t="s">
        <v>30</v>
      </c>
      <c r="U3788">
        <v>13</v>
      </c>
      <c r="V3788" t="s">
        <v>115</v>
      </c>
      <c r="W3788" t="s">
        <v>74</v>
      </c>
      <c r="X3788" s="2">
        <f>Envios[[#This Row],[Ventas Totales]]-Envios[[#This Row],[Costos Totales]]</f>
        <v>4415.0018000000009</v>
      </c>
    </row>
    <row r="3789" spans="1:24" x14ac:dyDescent="0.25">
      <c r="A3789">
        <v>2465</v>
      </c>
      <c r="B3789">
        <v>17952</v>
      </c>
      <c r="C3789" s="1">
        <v>40462</v>
      </c>
      <c r="D3789" s="1">
        <v>40463</v>
      </c>
      <c r="E3789" t="s">
        <v>19</v>
      </c>
      <c r="F3789" t="s">
        <v>28</v>
      </c>
      <c r="G3789">
        <v>801</v>
      </c>
      <c r="H3789" t="s">
        <v>382</v>
      </c>
      <c r="I3789" t="s">
        <v>71</v>
      </c>
      <c r="J3789" t="s">
        <v>23</v>
      </c>
      <c r="K3789" t="s">
        <v>67</v>
      </c>
      <c r="L3789">
        <v>28</v>
      </c>
      <c r="M3789">
        <v>14.42</v>
      </c>
      <c r="N3789">
        <f>Envios[[#This Row],[Cantidad]]*Envios[[#This Row],[Precio por Unidad]]</f>
        <v>403.76</v>
      </c>
      <c r="O3789" s="2">
        <v>6.9215999999999998</v>
      </c>
      <c r="P3789" s="2">
        <f>Envios[[#This Row],[Cantidad]]*Envios[[#This Row],[Costo por Unidad]]</f>
        <v>193.8048</v>
      </c>
      <c r="Q3789">
        <v>6.75</v>
      </c>
      <c r="R3789" s="2">
        <f>Envios[[#This Row],[Costo Productos]]+Envios[[#This Row],[Costo de Envío]]</f>
        <v>200.5548</v>
      </c>
      <c r="S3789" t="s">
        <v>1173</v>
      </c>
      <c r="T3789" t="s">
        <v>26</v>
      </c>
      <c r="U3789">
        <v>5</v>
      </c>
      <c r="V3789" t="s">
        <v>87</v>
      </c>
      <c r="W3789" t="s">
        <v>53</v>
      </c>
      <c r="X3789" s="2">
        <f>Envios[[#This Row],[Ventas Totales]]-Envios[[#This Row],[Costos Totales]]</f>
        <v>203.20519999999999</v>
      </c>
    </row>
    <row r="3790" spans="1:24" x14ac:dyDescent="0.25">
      <c r="A3790">
        <v>5255</v>
      </c>
      <c r="B3790">
        <v>37410</v>
      </c>
      <c r="C3790" s="1">
        <v>40463</v>
      </c>
      <c r="D3790" s="1">
        <v>40465</v>
      </c>
      <c r="E3790" t="s">
        <v>46</v>
      </c>
      <c r="F3790" t="s">
        <v>28</v>
      </c>
      <c r="G3790">
        <v>756</v>
      </c>
      <c r="H3790" t="s">
        <v>977</v>
      </c>
      <c r="I3790" t="s">
        <v>119</v>
      </c>
      <c r="J3790" t="s">
        <v>56</v>
      </c>
      <c r="K3790" t="s">
        <v>94</v>
      </c>
      <c r="L3790">
        <v>45</v>
      </c>
      <c r="M3790">
        <v>400.97</v>
      </c>
      <c r="N3790">
        <f>Envios[[#This Row],[Cantidad]]*Envios[[#This Row],[Precio por Unidad]]</f>
        <v>18043.650000000001</v>
      </c>
      <c r="O3790" s="2">
        <v>256.62080000000003</v>
      </c>
      <c r="P3790" s="2">
        <f>Envios[[#This Row],[Cantidad]]*Envios[[#This Row],[Costo por Unidad]]</f>
        <v>11547.936000000002</v>
      </c>
      <c r="Q3790">
        <v>48.26</v>
      </c>
      <c r="R3790" s="2">
        <f>Envios[[#This Row],[Costo Productos]]+Envios[[#This Row],[Costo de Envío]]</f>
        <v>11596.196000000002</v>
      </c>
      <c r="S3790" t="s">
        <v>1395</v>
      </c>
      <c r="T3790" t="s">
        <v>30</v>
      </c>
      <c r="U3790">
        <v>3</v>
      </c>
      <c r="V3790" t="s">
        <v>52</v>
      </c>
      <c r="W3790" t="s">
        <v>53</v>
      </c>
      <c r="X3790" s="2">
        <f>Envios[[#This Row],[Ventas Totales]]-Envios[[#This Row],[Costos Totales]]</f>
        <v>6447.4539999999997</v>
      </c>
    </row>
    <row r="3791" spans="1:24" x14ac:dyDescent="0.25">
      <c r="A3791">
        <v>4896</v>
      </c>
      <c r="B3791">
        <v>34849</v>
      </c>
      <c r="C3791" s="1">
        <v>40463</v>
      </c>
      <c r="D3791" s="1">
        <v>40465</v>
      </c>
      <c r="E3791" t="s">
        <v>19</v>
      </c>
      <c r="F3791" t="s">
        <v>60</v>
      </c>
      <c r="G3791">
        <v>85</v>
      </c>
      <c r="H3791" t="s">
        <v>1560</v>
      </c>
      <c r="I3791" t="s">
        <v>22</v>
      </c>
      <c r="J3791" t="s">
        <v>23</v>
      </c>
      <c r="K3791" t="s">
        <v>188</v>
      </c>
      <c r="L3791">
        <v>3</v>
      </c>
      <c r="M3791">
        <v>4.13</v>
      </c>
      <c r="N3791">
        <f>Envios[[#This Row],[Cantidad]]*Envios[[#This Row],[Precio por Unidad]]</f>
        <v>12.39</v>
      </c>
      <c r="O3791" s="2">
        <v>2.5192999999999999</v>
      </c>
      <c r="P3791" s="2">
        <f>Envios[[#This Row],[Cantidad]]*Envios[[#This Row],[Costo por Unidad]]</f>
        <v>7.5579000000000001</v>
      </c>
      <c r="Q3791">
        <v>0.5</v>
      </c>
      <c r="R3791" s="2">
        <f>Envios[[#This Row],[Costo Productos]]+Envios[[#This Row],[Costo de Envío]]</f>
        <v>8.0579000000000001</v>
      </c>
      <c r="S3791" t="s">
        <v>1636</v>
      </c>
      <c r="T3791" t="s">
        <v>44</v>
      </c>
      <c r="U3791">
        <v>6</v>
      </c>
      <c r="V3791" t="s">
        <v>69</v>
      </c>
      <c r="W3791" t="s">
        <v>32</v>
      </c>
      <c r="X3791" s="2">
        <f>Envios[[#This Row],[Ventas Totales]]-Envios[[#This Row],[Costos Totales]]</f>
        <v>4.3321000000000005</v>
      </c>
    </row>
    <row r="3792" spans="1:24" x14ac:dyDescent="0.25">
      <c r="A3792">
        <v>4897</v>
      </c>
      <c r="B3792">
        <v>34849</v>
      </c>
      <c r="C3792" s="1">
        <v>40463</v>
      </c>
      <c r="D3792" s="1">
        <v>40464</v>
      </c>
      <c r="E3792" t="s">
        <v>19</v>
      </c>
      <c r="F3792" t="s">
        <v>60</v>
      </c>
      <c r="G3792">
        <v>1085</v>
      </c>
      <c r="H3792" t="s">
        <v>1879</v>
      </c>
      <c r="I3792" t="s">
        <v>63</v>
      </c>
      <c r="J3792" t="s">
        <v>23</v>
      </c>
      <c r="K3792" t="s">
        <v>64</v>
      </c>
      <c r="L3792">
        <v>22</v>
      </c>
      <c r="M3792">
        <v>4.7300000000000004</v>
      </c>
      <c r="N3792">
        <f>Envios[[#This Row],[Cantidad]]*Envios[[#This Row],[Precio por Unidad]]</f>
        <v>104.06</v>
      </c>
      <c r="O3792" s="2">
        <v>3.0272000000000006</v>
      </c>
      <c r="P3792" s="2">
        <f>Envios[[#This Row],[Cantidad]]*Envios[[#This Row],[Costo por Unidad]]</f>
        <v>66.598400000000012</v>
      </c>
      <c r="Q3792">
        <v>1.52</v>
      </c>
      <c r="R3792" s="2">
        <f>Envios[[#This Row],[Costo Productos]]+Envios[[#This Row],[Costo de Envío]]</f>
        <v>68.118400000000008</v>
      </c>
      <c r="S3792" t="s">
        <v>1636</v>
      </c>
      <c r="T3792" t="s">
        <v>44</v>
      </c>
      <c r="U3792">
        <v>6</v>
      </c>
      <c r="V3792" t="s">
        <v>69</v>
      </c>
      <c r="W3792" t="s">
        <v>32</v>
      </c>
      <c r="X3792" s="2">
        <f>Envios[[#This Row],[Ventas Totales]]-Envios[[#This Row],[Costos Totales]]</f>
        <v>35.941599999999994</v>
      </c>
    </row>
    <row r="3793" spans="1:24" x14ac:dyDescent="0.25">
      <c r="A3793">
        <v>4898</v>
      </c>
      <c r="B3793">
        <v>34849</v>
      </c>
      <c r="C3793" s="1">
        <v>40463</v>
      </c>
      <c r="D3793" s="1">
        <v>40464</v>
      </c>
      <c r="E3793" t="s">
        <v>19</v>
      </c>
      <c r="F3793" t="s">
        <v>60</v>
      </c>
      <c r="G3793">
        <v>1151</v>
      </c>
      <c r="H3793" t="s">
        <v>1174</v>
      </c>
      <c r="I3793" t="s">
        <v>22</v>
      </c>
      <c r="J3793" t="s">
        <v>23</v>
      </c>
      <c r="K3793" t="s">
        <v>24</v>
      </c>
      <c r="L3793">
        <v>3</v>
      </c>
      <c r="M3793">
        <v>419.19</v>
      </c>
      <c r="N3793">
        <f>Envios[[#This Row],[Cantidad]]*Envios[[#This Row],[Precio por Unidad]]</f>
        <v>1257.57</v>
      </c>
      <c r="O3793" s="2">
        <v>176.05980000000002</v>
      </c>
      <c r="P3793" s="2">
        <f>Envios[[#This Row],[Cantidad]]*Envios[[#This Row],[Costo por Unidad]]</f>
        <v>528.1794000000001</v>
      </c>
      <c r="Q3793">
        <v>19.989999999999998</v>
      </c>
      <c r="R3793" s="2">
        <f>Envios[[#This Row],[Costo Productos]]+Envios[[#This Row],[Costo de Envío]]</f>
        <v>548.16940000000011</v>
      </c>
      <c r="S3793" t="s">
        <v>1636</v>
      </c>
      <c r="T3793" t="s">
        <v>44</v>
      </c>
      <c r="U3793">
        <v>6</v>
      </c>
      <c r="V3793" t="s">
        <v>69</v>
      </c>
      <c r="W3793" t="s">
        <v>32</v>
      </c>
      <c r="X3793" s="2">
        <f>Envios[[#This Row],[Ventas Totales]]-Envios[[#This Row],[Costos Totales]]</f>
        <v>709.40059999999983</v>
      </c>
    </row>
    <row r="3794" spans="1:24" x14ac:dyDescent="0.25">
      <c r="A3794">
        <v>967</v>
      </c>
      <c r="B3794">
        <v>7015</v>
      </c>
      <c r="C3794" s="1">
        <v>40463</v>
      </c>
      <c r="D3794" s="1">
        <v>40465</v>
      </c>
      <c r="E3794" t="s">
        <v>19</v>
      </c>
      <c r="F3794" t="s">
        <v>40</v>
      </c>
      <c r="G3794">
        <v>563</v>
      </c>
      <c r="H3794" t="s">
        <v>1989</v>
      </c>
      <c r="I3794" t="s">
        <v>35</v>
      </c>
      <c r="J3794" t="s">
        <v>56</v>
      </c>
      <c r="K3794" t="s">
        <v>91</v>
      </c>
      <c r="L3794">
        <v>47</v>
      </c>
      <c r="M3794">
        <v>40.98</v>
      </c>
      <c r="N3794">
        <f>Envios[[#This Row],[Cantidad]]*Envios[[#This Row],[Precio por Unidad]]</f>
        <v>1926.06</v>
      </c>
      <c r="O3794" s="2">
        <v>22.948800000000002</v>
      </c>
      <c r="P3794" s="2">
        <f>Envios[[#This Row],[Cantidad]]*Envios[[#This Row],[Costo por Unidad]]</f>
        <v>1078.5936000000002</v>
      </c>
      <c r="Q3794">
        <v>1.99</v>
      </c>
      <c r="R3794" s="2">
        <f>Envios[[#This Row],[Costo Productos]]+Envios[[#This Row],[Costo de Envío]]</f>
        <v>1080.5836000000002</v>
      </c>
      <c r="S3794" t="s">
        <v>138</v>
      </c>
      <c r="T3794" t="s">
        <v>44</v>
      </c>
      <c r="U3794">
        <v>4</v>
      </c>
      <c r="V3794" t="s">
        <v>73</v>
      </c>
      <c r="W3794" t="s">
        <v>74</v>
      </c>
      <c r="X3794" s="2">
        <f>Envios[[#This Row],[Ventas Totales]]-Envios[[#This Row],[Costos Totales]]</f>
        <v>845.47639999999978</v>
      </c>
    </row>
    <row r="3795" spans="1:24" x14ac:dyDescent="0.25">
      <c r="A3795">
        <v>968</v>
      </c>
      <c r="B3795">
        <v>7015</v>
      </c>
      <c r="C3795" s="1">
        <v>40463</v>
      </c>
      <c r="D3795" s="1">
        <v>40464</v>
      </c>
      <c r="E3795" t="s">
        <v>33</v>
      </c>
      <c r="F3795" t="s">
        <v>40</v>
      </c>
      <c r="G3795">
        <v>788</v>
      </c>
      <c r="H3795" t="s">
        <v>1645</v>
      </c>
      <c r="I3795" t="s">
        <v>22</v>
      </c>
      <c r="J3795" t="s">
        <v>56</v>
      </c>
      <c r="K3795" t="s">
        <v>57</v>
      </c>
      <c r="L3795">
        <v>42</v>
      </c>
      <c r="M3795">
        <v>195.99</v>
      </c>
      <c r="N3795">
        <f>Envios[[#This Row],[Cantidad]]*Envios[[#This Row],[Precio por Unidad]]</f>
        <v>8231.58</v>
      </c>
      <c r="O3795" s="2">
        <v>86.235599999999991</v>
      </c>
      <c r="P3795" s="2">
        <f>Envios[[#This Row],[Cantidad]]*Envios[[#This Row],[Costo por Unidad]]</f>
        <v>3621.8951999999995</v>
      </c>
      <c r="Q3795">
        <v>4.2</v>
      </c>
      <c r="R3795" s="2">
        <f>Envios[[#This Row],[Costo Productos]]+Envios[[#This Row],[Costo de Envío]]</f>
        <v>3626.0951999999993</v>
      </c>
      <c r="S3795" t="s">
        <v>138</v>
      </c>
      <c r="T3795" t="s">
        <v>44</v>
      </c>
      <c r="U3795">
        <v>4</v>
      </c>
      <c r="V3795" t="s">
        <v>73</v>
      </c>
      <c r="W3795" t="s">
        <v>74</v>
      </c>
      <c r="X3795" s="2">
        <f>Envios[[#This Row],[Ventas Totales]]-Envios[[#This Row],[Costos Totales]]</f>
        <v>4605.4848000000002</v>
      </c>
    </row>
    <row r="3796" spans="1:24" x14ac:dyDescent="0.25">
      <c r="A3796">
        <v>8020</v>
      </c>
      <c r="B3796">
        <v>57314</v>
      </c>
      <c r="C3796" s="1">
        <v>40463</v>
      </c>
      <c r="D3796" s="1">
        <v>40467</v>
      </c>
      <c r="E3796" t="s">
        <v>33</v>
      </c>
      <c r="F3796" t="s">
        <v>47</v>
      </c>
      <c r="G3796">
        <v>535</v>
      </c>
      <c r="H3796" t="s">
        <v>1091</v>
      </c>
      <c r="I3796" t="s">
        <v>63</v>
      </c>
      <c r="J3796" t="s">
        <v>23</v>
      </c>
      <c r="K3796" t="s">
        <v>64</v>
      </c>
      <c r="L3796">
        <v>22</v>
      </c>
      <c r="M3796">
        <v>37.94</v>
      </c>
      <c r="N3796">
        <f>Envios[[#This Row],[Cantidad]]*Envios[[#This Row],[Precio por Unidad]]</f>
        <v>834.68</v>
      </c>
      <c r="O3796" s="2">
        <v>23.5228</v>
      </c>
      <c r="P3796" s="2">
        <f>Envios[[#This Row],[Cantidad]]*Envios[[#This Row],[Costo por Unidad]]</f>
        <v>517.50160000000005</v>
      </c>
      <c r="Q3796">
        <v>5.08</v>
      </c>
      <c r="R3796" s="2">
        <f>Envios[[#This Row],[Costo Productos]]+Envios[[#This Row],[Costo de Envío]]</f>
        <v>522.58160000000009</v>
      </c>
      <c r="S3796" t="s">
        <v>1639</v>
      </c>
      <c r="T3796" t="s">
        <v>44</v>
      </c>
      <c r="U3796">
        <v>4</v>
      </c>
      <c r="V3796" t="s">
        <v>73</v>
      </c>
      <c r="W3796" t="s">
        <v>74</v>
      </c>
      <c r="X3796" s="2">
        <f>Envios[[#This Row],[Ventas Totales]]-Envios[[#This Row],[Costos Totales]]</f>
        <v>312.09839999999986</v>
      </c>
    </row>
    <row r="3797" spans="1:24" x14ac:dyDescent="0.25">
      <c r="A3797">
        <v>8021</v>
      </c>
      <c r="B3797">
        <v>57314</v>
      </c>
      <c r="C3797" s="1">
        <v>40463</v>
      </c>
      <c r="D3797" s="1">
        <v>40470</v>
      </c>
      <c r="E3797" t="s">
        <v>19</v>
      </c>
      <c r="F3797" t="s">
        <v>47</v>
      </c>
      <c r="G3797">
        <v>706</v>
      </c>
      <c r="H3797" t="s">
        <v>1944</v>
      </c>
      <c r="I3797" t="s">
        <v>22</v>
      </c>
      <c r="J3797" t="s">
        <v>56</v>
      </c>
      <c r="K3797" t="s">
        <v>57</v>
      </c>
      <c r="L3797">
        <v>26</v>
      </c>
      <c r="M3797">
        <v>85.99</v>
      </c>
      <c r="N3797">
        <f>Envios[[#This Row],[Cantidad]]*Envios[[#This Row],[Precio por Unidad]]</f>
        <v>2235.7399999999998</v>
      </c>
      <c r="O3797" s="2">
        <v>36.1158</v>
      </c>
      <c r="P3797" s="2">
        <f>Envios[[#This Row],[Cantidad]]*Envios[[#This Row],[Costo por Unidad]]</f>
        <v>939.01080000000002</v>
      </c>
      <c r="Q3797">
        <v>2.79</v>
      </c>
      <c r="R3797" s="2">
        <f>Envios[[#This Row],[Costo Productos]]+Envios[[#This Row],[Costo de Envío]]</f>
        <v>941.80079999999998</v>
      </c>
      <c r="S3797" t="s">
        <v>1639</v>
      </c>
      <c r="T3797" t="s">
        <v>44</v>
      </c>
      <c r="U3797">
        <v>4</v>
      </c>
      <c r="V3797" t="s">
        <v>73</v>
      </c>
      <c r="W3797" t="s">
        <v>74</v>
      </c>
      <c r="X3797" s="2">
        <f>Envios[[#This Row],[Ventas Totales]]-Envios[[#This Row],[Costos Totales]]</f>
        <v>1293.9391999999998</v>
      </c>
    </row>
    <row r="3798" spans="1:24" x14ac:dyDescent="0.25">
      <c r="A3798">
        <v>1037</v>
      </c>
      <c r="B3798">
        <v>7559</v>
      </c>
      <c r="C3798" s="1">
        <v>40463</v>
      </c>
      <c r="D3798" s="1">
        <v>40465</v>
      </c>
      <c r="E3798" t="s">
        <v>19</v>
      </c>
      <c r="F3798" t="s">
        <v>60</v>
      </c>
      <c r="G3798">
        <v>44</v>
      </c>
      <c r="H3798" t="s">
        <v>242</v>
      </c>
      <c r="I3798" t="s">
        <v>42</v>
      </c>
      <c r="J3798" t="s">
        <v>23</v>
      </c>
      <c r="K3798" t="s">
        <v>67</v>
      </c>
      <c r="L3798">
        <v>9</v>
      </c>
      <c r="M3798">
        <v>4.4800000000000004</v>
      </c>
      <c r="N3798">
        <f>Envios[[#This Row],[Cantidad]]*Envios[[#This Row],[Precio por Unidad]]</f>
        <v>40.320000000000007</v>
      </c>
      <c r="O3798" s="2">
        <v>1.7920000000000003</v>
      </c>
      <c r="P3798" s="2">
        <f>Envios[[#This Row],[Cantidad]]*Envios[[#This Row],[Costo por Unidad]]</f>
        <v>16.128000000000004</v>
      </c>
      <c r="Q3798">
        <v>49</v>
      </c>
      <c r="R3798" s="2">
        <f>Envios[[#This Row],[Costo Productos]]+Envios[[#This Row],[Costo de Envío]]</f>
        <v>65.128</v>
      </c>
      <c r="S3798" t="s">
        <v>1175</v>
      </c>
      <c r="T3798" t="s">
        <v>30</v>
      </c>
      <c r="U3798">
        <v>6</v>
      </c>
      <c r="V3798" t="s">
        <v>69</v>
      </c>
      <c r="W3798" t="s">
        <v>32</v>
      </c>
      <c r="X3798" s="2">
        <f>Envios[[#This Row],[Ventas Totales]]-Envios[[#This Row],[Costos Totales]]</f>
        <v>-24.807999999999993</v>
      </c>
    </row>
    <row r="3799" spans="1:24" x14ac:dyDescent="0.25">
      <c r="A3799">
        <v>1038</v>
      </c>
      <c r="B3799">
        <v>7559</v>
      </c>
      <c r="C3799" s="1">
        <v>40463</v>
      </c>
      <c r="D3799" s="1">
        <v>40464</v>
      </c>
      <c r="E3799" t="s">
        <v>19</v>
      </c>
      <c r="F3799" t="s">
        <v>60</v>
      </c>
      <c r="G3799">
        <v>125</v>
      </c>
      <c r="H3799" t="s">
        <v>486</v>
      </c>
      <c r="I3799" t="s">
        <v>22</v>
      </c>
      <c r="J3799" t="s">
        <v>56</v>
      </c>
      <c r="K3799" t="s">
        <v>91</v>
      </c>
      <c r="L3799">
        <v>39</v>
      </c>
      <c r="M3799">
        <v>20.95</v>
      </c>
      <c r="N3799">
        <f>Envios[[#This Row],[Cantidad]]*Envios[[#This Row],[Precio por Unidad]]</f>
        <v>817.05</v>
      </c>
      <c r="O3799" s="2">
        <v>8.3800000000000008</v>
      </c>
      <c r="P3799" s="2">
        <f>Envios[[#This Row],[Cantidad]]*Envios[[#This Row],[Costo por Unidad]]</f>
        <v>326.82000000000005</v>
      </c>
      <c r="Q3799">
        <v>5.99</v>
      </c>
      <c r="R3799" s="2">
        <f>Envios[[#This Row],[Costo Productos]]+Envios[[#This Row],[Costo de Envío]]</f>
        <v>332.81000000000006</v>
      </c>
      <c r="S3799" t="s">
        <v>1175</v>
      </c>
      <c r="T3799" t="s">
        <v>30</v>
      </c>
      <c r="U3799">
        <v>6</v>
      </c>
      <c r="V3799" t="s">
        <v>69</v>
      </c>
      <c r="W3799" t="s">
        <v>32</v>
      </c>
      <c r="X3799" s="2">
        <f>Envios[[#This Row],[Ventas Totales]]-Envios[[#This Row],[Costos Totales]]</f>
        <v>484.2399999999999</v>
      </c>
    </row>
    <row r="3800" spans="1:24" x14ac:dyDescent="0.25">
      <c r="A3800">
        <v>5695</v>
      </c>
      <c r="B3800">
        <v>40259</v>
      </c>
      <c r="C3800" s="1">
        <v>40463</v>
      </c>
      <c r="D3800" s="1">
        <v>40464</v>
      </c>
      <c r="E3800" t="s">
        <v>33</v>
      </c>
      <c r="F3800" t="s">
        <v>28</v>
      </c>
      <c r="G3800">
        <v>820</v>
      </c>
      <c r="H3800" t="s">
        <v>1751</v>
      </c>
      <c r="I3800" t="s">
        <v>35</v>
      </c>
      <c r="J3800" t="s">
        <v>56</v>
      </c>
      <c r="K3800" t="s">
        <v>91</v>
      </c>
      <c r="L3800">
        <v>4</v>
      </c>
      <c r="M3800">
        <v>4.9800000000000004</v>
      </c>
      <c r="N3800">
        <f>Envios[[#This Row],[Cantidad]]*Envios[[#This Row],[Precio por Unidad]]</f>
        <v>19.920000000000002</v>
      </c>
      <c r="O3800" s="2">
        <v>1.7928000000000002</v>
      </c>
      <c r="P3800" s="2">
        <f>Envios[[#This Row],[Cantidad]]*Envios[[#This Row],[Costo por Unidad]]</f>
        <v>7.1712000000000007</v>
      </c>
      <c r="Q3800">
        <v>4.32</v>
      </c>
      <c r="R3800" s="2">
        <f>Envios[[#This Row],[Costo Productos]]+Envios[[#This Row],[Costo de Envío]]</f>
        <v>11.491200000000001</v>
      </c>
      <c r="S3800" t="s">
        <v>474</v>
      </c>
      <c r="T3800" t="s">
        <v>30</v>
      </c>
      <c r="U3800">
        <v>3</v>
      </c>
      <c r="V3800" t="s">
        <v>52</v>
      </c>
      <c r="W3800" t="s">
        <v>53</v>
      </c>
      <c r="X3800" s="2">
        <f>Envios[[#This Row],[Ventas Totales]]-Envios[[#This Row],[Costos Totales]]</f>
        <v>8.4288000000000007</v>
      </c>
    </row>
    <row r="3801" spans="1:24" x14ac:dyDescent="0.25">
      <c r="A3801">
        <v>3693</v>
      </c>
      <c r="B3801">
        <v>26401</v>
      </c>
      <c r="C3801" s="1">
        <v>40464</v>
      </c>
      <c r="D3801" s="1">
        <v>40466</v>
      </c>
      <c r="E3801" t="s">
        <v>19</v>
      </c>
      <c r="F3801" t="s">
        <v>28</v>
      </c>
      <c r="G3801">
        <v>464</v>
      </c>
      <c r="H3801" t="s">
        <v>667</v>
      </c>
      <c r="I3801" t="s">
        <v>22</v>
      </c>
      <c r="J3801" t="s">
        <v>23</v>
      </c>
      <c r="K3801" t="s">
        <v>76</v>
      </c>
      <c r="L3801">
        <v>1</v>
      </c>
      <c r="M3801">
        <v>420.98</v>
      </c>
      <c r="N3801">
        <f>Envios[[#This Row],[Cantidad]]*Envios[[#This Row],[Precio por Unidad]]</f>
        <v>420.98</v>
      </c>
      <c r="O3801" s="2">
        <v>273.637</v>
      </c>
      <c r="P3801" s="2">
        <f>Envios[[#This Row],[Cantidad]]*Envios[[#This Row],[Costo por Unidad]]</f>
        <v>273.637</v>
      </c>
      <c r="Q3801">
        <v>19.989999999999998</v>
      </c>
      <c r="R3801" s="2">
        <f>Envios[[#This Row],[Costo Productos]]+Envios[[#This Row],[Costo de Envío]]</f>
        <v>293.62700000000001</v>
      </c>
      <c r="S3801" t="s">
        <v>943</v>
      </c>
      <c r="T3801" t="s">
        <v>26</v>
      </c>
      <c r="U3801">
        <v>4</v>
      </c>
      <c r="V3801" t="s">
        <v>73</v>
      </c>
      <c r="W3801" t="s">
        <v>74</v>
      </c>
      <c r="X3801" s="2">
        <f>Envios[[#This Row],[Ventas Totales]]-Envios[[#This Row],[Costos Totales]]</f>
        <v>127.35300000000001</v>
      </c>
    </row>
    <row r="3802" spans="1:24" x14ac:dyDescent="0.25">
      <c r="A3802">
        <v>226</v>
      </c>
      <c r="B3802">
        <v>1507</v>
      </c>
      <c r="C3802" s="1">
        <v>40464</v>
      </c>
      <c r="D3802" s="1">
        <v>40466</v>
      </c>
      <c r="E3802" t="s">
        <v>19</v>
      </c>
      <c r="F3802" t="s">
        <v>28</v>
      </c>
      <c r="G3802">
        <v>665</v>
      </c>
      <c r="H3802" t="s">
        <v>1050</v>
      </c>
      <c r="I3802" t="s">
        <v>22</v>
      </c>
      <c r="J3802" t="s">
        <v>56</v>
      </c>
      <c r="K3802" t="s">
        <v>91</v>
      </c>
      <c r="L3802">
        <v>29</v>
      </c>
      <c r="M3802">
        <v>152.47999999999999</v>
      </c>
      <c r="N3802">
        <f>Envios[[#This Row],[Cantidad]]*Envios[[#This Row],[Precio por Unidad]]</f>
        <v>4421.92</v>
      </c>
      <c r="O3802" s="2">
        <v>32.020799999999994</v>
      </c>
      <c r="P3802" s="2">
        <f>Envios[[#This Row],[Cantidad]]*Envios[[#This Row],[Costo por Unidad]]</f>
        <v>928.60319999999979</v>
      </c>
      <c r="Q3802">
        <v>4</v>
      </c>
      <c r="R3802" s="2">
        <f>Envios[[#This Row],[Costo Productos]]+Envios[[#This Row],[Costo de Envío]]</f>
        <v>932.60319999999979</v>
      </c>
      <c r="S3802" t="s">
        <v>222</v>
      </c>
      <c r="T3802" t="s">
        <v>44</v>
      </c>
      <c r="U3802">
        <v>1</v>
      </c>
      <c r="V3802" t="s">
        <v>27</v>
      </c>
      <c r="W3802" t="s">
        <v>27</v>
      </c>
      <c r="X3802" s="2">
        <f>Envios[[#This Row],[Ventas Totales]]-Envios[[#This Row],[Costos Totales]]</f>
        <v>3489.3168000000005</v>
      </c>
    </row>
    <row r="3803" spans="1:24" x14ac:dyDescent="0.25">
      <c r="A3803">
        <v>1867</v>
      </c>
      <c r="B3803">
        <v>13440</v>
      </c>
      <c r="C3803" s="1">
        <v>40464</v>
      </c>
      <c r="D3803" s="1">
        <v>40466</v>
      </c>
      <c r="E3803" t="s">
        <v>19</v>
      </c>
      <c r="F3803" t="s">
        <v>40</v>
      </c>
      <c r="G3803">
        <v>139</v>
      </c>
      <c r="H3803" t="s">
        <v>511</v>
      </c>
      <c r="I3803" t="s">
        <v>35</v>
      </c>
      <c r="J3803" t="s">
        <v>56</v>
      </c>
      <c r="K3803" t="s">
        <v>91</v>
      </c>
      <c r="L3803">
        <v>22</v>
      </c>
      <c r="M3803">
        <v>43.98</v>
      </c>
      <c r="N3803">
        <f>Envios[[#This Row],[Cantidad]]*Envios[[#This Row],[Precio por Unidad]]</f>
        <v>967.56</v>
      </c>
      <c r="O3803" s="2">
        <v>24.628800000000002</v>
      </c>
      <c r="P3803" s="2">
        <f>Envios[[#This Row],[Cantidad]]*Envios[[#This Row],[Costo por Unidad]]</f>
        <v>541.83360000000005</v>
      </c>
      <c r="Q3803">
        <v>1.99</v>
      </c>
      <c r="R3803" s="2">
        <f>Envios[[#This Row],[Costo Productos]]+Envios[[#This Row],[Costo de Envío]]</f>
        <v>543.82360000000006</v>
      </c>
      <c r="S3803" t="s">
        <v>1346</v>
      </c>
      <c r="T3803" t="s">
        <v>39</v>
      </c>
      <c r="U3803">
        <v>1</v>
      </c>
      <c r="V3803" t="s">
        <v>27</v>
      </c>
      <c r="W3803" t="s">
        <v>27</v>
      </c>
      <c r="X3803" s="2">
        <f>Envios[[#This Row],[Ventas Totales]]-Envios[[#This Row],[Costos Totales]]</f>
        <v>423.73639999999989</v>
      </c>
    </row>
    <row r="3804" spans="1:24" x14ac:dyDescent="0.25">
      <c r="A3804">
        <v>1</v>
      </c>
      <c r="B3804">
        <v>3</v>
      </c>
      <c r="C3804" s="1">
        <v>40464</v>
      </c>
      <c r="D3804" s="1">
        <v>40471</v>
      </c>
      <c r="E3804" t="s">
        <v>19</v>
      </c>
      <c r="F3804" t="s">
        <v>47</v>
      </c>
      <c r="G3804">
        <v>1</v>
      </c>
      <c r="H3804" t="s">
        <v>1990</v>
      </c>
      <c r="I3804" t="s">
        <v>42</v>
      </c>
      <c r="J3804" t="s">
        <v>23</v>
      </c>
      <c r="K3804" t="s">
        <v>24</v>
      </c>
      <c r="L3804">
        <v>6</v>
      </c>
      <c r="M3804">
        <v>38.94</v>
      </c>
      <c r="N3804">
        <f>Envios[[#This Row],[Cantidad]]*Envios[[#This Row],[Precio por Unidad]]</f>
        <v>233.64</v>
      </c>
      <c r="O3804" s="2">
        <v>7.7879999999999976</v>
      </c>
      <c r="P3804" s="2">
        <f>Envios[[#This Row],[Cantidad]]*Envios[[#This Row],[Costo por Unidad]]</f>
        <v>46.727999999999987</v>
      </c>
      <c r="Q3804">
        <v>35</v>
      </c>
      <c r="R3804" s="2">
        <f>Envios[[#This Row],[Costo Productos]]+Envios[[#This Row],[Costo de Envío]]</f>
        <v>81.72799999999998</v>
      </c>
      <c r="S3804" t="s">
        <v>1661</v>
      </c>
      <c r="T3804" t="s">
        <v>26</v>
      </c>
      <c r="U3804">
        <v>12</v>
      </c>
      <c r="V3804" t="s">
        <v>260</v>
      </c>
      <c r="W3804" t="s">
        <v>260</v>
      </c>
      <c r="X3804" s="2">
        <f>Envios[[#This Row],[Ventas Totales]]-Envios[[#This Row],[Costos Totales]]</f>
        <v>151.91200000000001</v>
      </c>
    </row>
    <row r="3805" spans="1:24" x14ac:dyDescent="0.25">
      <c r="A3805">
        <v>2020</v>
      </c>
      <c r="B3805">
        <v>14402</v>
      </c>
      <c r="C3805" s="1">
        <v>40465</v>
      </c>
      <c r="D3805" s="1">
        <v>40467</v>
      </c>
      <c r="E3805" t="s">
        <v>46</v>
      </c>
      <c r="F3805" t="s">
        <v>28</v>
      </c>
      <c r="G3805">
        <v>584</v>
      </c>
      <c r="H3805" t="s">
        <v>690</v>
      </c>
      <c r="I3805" t="s">
        <v>49</v>
      </c>
      <c r="J3805" t="s">
        <v>36</v>
      </c>
      <c r="K3805" t="s">
        <v>50</v>
      </c>
      <c r="L3805">
        <v>1</v>
      </c>
      <c r="M3805">
        <v>160.97999999999999</v>
      </c>
      <c r="N3805">
        <f>Envios[[#This Row],[Cantidad]]*Envios[[#This Row],[Precio por Unidad]]</f>
        <v>160.97999999999999</v>
      </c>
      <c r="O3805" s="2">
        <v>61.172399999999996</v>
      </c>
      <c r="P3805" s="2">
        <f>Envios[[#This Row],[Cantidad]]*Envios[[#This Row],[Costo por Unidad]]</f>
        <v>61.172399999999996</v>
      </c>
      <c r="Q3805">
        <v>30</v>
      </c>
      <c r="R3805" s="2">
        <f>Envios[[#This Row],[Costo Productos]]+Envios[[#This Row],[Costo de Envío]]</f>
        <v>91.172399999999996</v>
      </c>
      <c r="S3805" t="s">
        <v>25</v>
      </c>
      <c r="T3805" t="s">
        <v>26</v>
      </c>
      <c r="U3805">
        <v>1</v>
      </c>
      <c r="V3805" t="s">
        <v>27</v>
      </c>
      <c r="W3805" t="s">
        <v>27</v>
      </c>
      <c r="X3805" s="2">
        <f>Envios[[#This Row],[Ventas Totales]]-Envios[[#This Row],[Costos Totales]]</f>
        <v>69.807599999999994</v>
      </c>
    </row>
    <row r="3806" spans="1:24" x14ac:dyDescent="0.25">
      <c r="A3806">
        <v>6997</v>
      </c>
      <c r="B3806">
        <v>49986</v>
      </c>
      <c r="C3806" s="1">
        <v>40465</v>
      </c>
      <c r="D3806" s="1">
        <v>40467</v>
      </c>
      <c r="E3806" t="s">
        <v>19</v>
      </c>
      <c r="F3806" t="s">
        <v>60</v>
      </c>
      <c r="G3806">
        <v>26</v>
      </c>
      <c r="H3806" t="s">
        <v>159</v>
      </c>
      <c r="I3806" t="s">
        <v>63</v>
      </c>
      <c r="J3806" t="s">
        <v>23</v>
      </c>
      <c r="K3806" t="s">
        <v>85</v>
      </c>
      <c r="L3806">
        <v>39</v>
      </c>
      <c r="M3806">
        <v>2.84</v>
      </c>
      <c r="N3806">
        <f>Envios[[#This Row],[Cantidad]]*Envios[[#This Row],[Precio por Unidad]]</f>
        <v>110.75999999999999</v>
      </c>
      <c r="O3806" s="2">
        <v>1.3063999999999998</v>
      </c>
      <c r="P3806" s="2">
        <f>Envios[[#This Row],[Cantidad]]*Envios[[#This Row],[Costo por Unidad]]</f>
        <v>50.94959999999999</v>
      </c>
      <c r="Q3806">
        <v>0.93</v>
      </c>
      <c r="R3806" s="2">
        <f>Envios[[#This Row],[Costo Productos]]+Envios[[#This Row],[Costo de Envío]]</f>
        <v>51.879599999999989</v>
      </c>
      <c r="S3806" t="s">
        <v>586</v>
      </c>
      <c r="T3806" t="s">
        <v>39</v>
      </c>
      <c r="U3806">
        <v>1</v>
      </c>
      <c r="V3806" t="s">
        <v>27</v>
      </c>
      <c r="W3806" t="s">
        <v>27</v>
      </c>
      <c r="X3806" s="2">
        <f>Envios[[#This Row],[Ventas Totales]]-Envios[[#This Row],[Costos Totales]]</f>
        <v>58.880400000000002</v>
      </c>
    </row>
    <row r="3807" spans="1:24" x14ac:dyDescent="0.25">
      <c r="A3807">
        <v>5991</v>
      </c>
      <c r="B3807">
        <v>42467</v>
      </c>
      <c r="C3807" s="1">
        <v>40465</v>
      </c>
      <c r="D3807" s="1">
        <v>40465</v>
      </c>
      <c r="E3807" t="s">
        <v>19</v>
      </c>
      <c r="F3807" t="s">
        <v>20</v>
      </c>
      <c r="G3807">
        <v>292</v>
      </c>
      <c r="H3807" t="s">
        <v>813</v>
      </c>
      <c r="I3807" t="s">
        <v>22</v>
      </c>
      <c r="J3807" t="s">
        <v>23</v>
      </c>
      <c r="K3807" t="s">
        <v>76</v>
      </c>
      <c r="L3807">
        <v>10</v>
      </c>
      <c r="M3807">
        <v>22.38</v>
      </c>
      <c r="N3807">
        <f>Envios[[#This Row],[Cantidad]]*Envios[[#This Row],[Precio por Unidad]]</f>
        <v>223.79999999999998</v>
      </c>
      <c r="O3807" s="2">
        <v>13.875599999999999</v>
      </c>
      <c r="P3807" s="2">
        <f>Envios[[#This Row],[Cantidad]]*Envios[[#This Row],[Costo por Unidad]]</f>
        <v>138.75599999999997</v>
      </c>
      <c r="Q3807">
        <v>15.1</v>
      </c>
      <c r="R3807" s="2">
        <f>Envios[[#This Row],[Costo Productos]]+Envios[[#This Row],[Costo de Envío]]</f>
        <v>153.85599999999997</v>
      </c>
      <c r="S3807" t="s">
        <v>225</v>
      </c>
      <c r="T3807" t="s">
        <v>44</v>
      </c>
      <c r="U3807">
        <v>3</v>
      </c>
      <c r="V3807" t="s">
        <v>52</v>
      </c>
      <c r="W3807" t="s">
        <v>53</v>
      </c>
      <c r="X3807" s="2">
        <f>Envios[[#This Row],[Ventas Totales]]-Envios[[#This Row],[Costos Totales]]</f>
        <v>69.944000000000017</v>
      </c>
    </row>
    <row r="3808" spans="1:24" x14ac:dyDescent="0.25">
      <c r="A3808">
        <v>5992</v>
      </c>
      <c r="B3808">
        <v>42467</v>
      </c>
      <c r="C3808" s="1">
        <v>40465</v>
      </c>
      <c r="D3808" s="1">
        <v>40467</v>
      </c>
      <c r="E3808" t="s">
        <v>33</v>
      </c>
      <c r="F3808" t="s">
        <v>20</v>
      </c>
      <c r="G3808">
        <v>458</v>
      </c>
      <c r="H3808" t="s">
        <v>1026</v>
      </c>
      <c r="I3808" t="s">
        <v>22</v>
      </c>
      <c r="J3808" t="s">
        <v>56</v>
      </c>
      <c r="K3808" t="s">
        <v>91</v>
      </c>
      <c r="L3808">
        <v>39</v>
      </c>
      <c r="M3808">
        <v>30.98</v>
      </c>
      <c r="N3808">
        <f>Envios[[#This Row],[Cantidad]]*Envios[[#This Row],[Precio por Unidad]]</f>
        <v>1208.22</v>
      </c>
      <c r="O3808" s="2">
        <v>11.152799999999999</v>
      </c>
      <c r="P3808" s="2">
        <f>Envios[[#This Row],[Cantidad]]*Envios[[#This Row],[Costo por Unidad]]</f>
        <v>434.95919999999995</v>
      </c>
      <c r="Q3808">
        <v>6.5</v>
      </c>
      <c r="R3808" s="2">
        <f>Envios[[#This Row],[Costo Productos]]+Envios[[#This Row],[Costo de Envío]]</f>
        <v>441.45919999999995</v>
      </c>
      <c r="S3808" t="s">
        <v>225</v>
      </c>
      <c r="T3808" t="s">
        <v>44</v>
      </c>
      <c r="U3808">
        <v>3</v>
      </c>
      <c r="V3808" t="s">
        <v>52</v>
      </c>
      <c r="W3808" t="s">
        <v>53</v>
      </c>
      <c r="X3808" s="2">
        <f>Envios[[#This Row],[Ventas Totales]]-Envios[[#This Row],[Costos Totales]]</f>
        <v>766.76080000000002</v>
      </c>
    </row>
    <row r="3809" spans="1:24" x14ac:dyDescent="0.25">
      <c r="A3809">
        <v>5993</v>
      </c>
      <c r="B3809">
        <v>42467</v>
      </c>
      <c r="C3809" s="1">
        <v>40465</v>
      </c>
      <c r="D3809" s="1">
        <v>40467</v>
      </c>
      <c r="E3809" t="s">
        <v>19</v>
      </c>
      <c r="F3809" t="s">
        <v>20</v>
      </c>
      <c r="G3809">
        <v>524</v>
      </c>
      <c r="H3809" t="s">
        <v>901</v>
      </c>
      <c r="I3809" t="s">
        <v>22</v>
      </c>
      <c r="J3809" t="s">
        <v>56</v>
      </c>
      <c r="K3809" t="s">
        <v>57</v>
      </c>
      <c r="L3809">
        <v>12</v>
      </c>
      <c r="M3809">
        <v>195.99</v>
      </c>
      <c r="N3809">
        <f>Envios[[#This Row],[Cantidad]]*Envios[[#This Row],[Precio por Unidad]]</f>
        <v>2351.88</v>
      </c>
      <c r="O3809" s="2">
        <v>78.396000000000015</v>
      </c>
      <c r="P3809" s="2">
        <f>Envios[[#This Row],[Cantidad]]*Envios[[#This Row],[Costo por Unidad]]</f>
        <v>940.75200000000018</v>
      </c>
      <c r="Q3809">
        <v>8.99</v>
      </c>
      <c r="R3809" s="2">
        <f>Envios[[#This Row],[Costo Productos]]+Envios[[#This Row],[Costo de Envío]]</f>
        <v>949.74200000000019</v>
      </c>
      <c r="S3809" t="s">
        <v>225</v>
      </c>
      <c r="T3809" t="s">
        <v>44</v>
      </c>
      <c r="U3809">
        <v>3</v>
      </c>
      <c r="V3809" t="s">
        <v>52</v>
      </c>
      <c r="W3809" t="s">
        <v>53</v>
      </c>
      <c r="X3809" s="2">
        <f>Envios[[#This Row],[Ventas Totales]]-Envios[[#This Row],[Costos Totales]]</f>
        <v>1402.1379999999999</v>
      </c>
    </row>
    <row r="3810" spans="1:24" x14ac:dyDescent="0.25">
      <c r="A3810">
        <v>7047</v>
      </c>
      <c r="B3810">
        <v>50307</v>
      </c>
      <c r="C3810" s="1">
        <v>40466</v>
      </c>
      <c r="D3810" s="1">
        <v>40466</v>
      </c>
      <c r="E3810" t="s">
        <v>19</v>
      </c>
      <c r="F3810" t="s">
        <v>47</v>
      </c>
      <c r="G3810">
        <v>823</v>
      </c>
      <c r="H3810" t="s">
        <v>1243</v>
      </c>
      <c r="I3810" t="s">
        <v>35</v>
      </c>
      <c r="J3810" t="s">
        <v>56</v>
      </c>
      <c r="K3810" t="s">
        <v>91</v>
      </c>
      <c r="L3810">
        <v>31</v>
      </c>
      <c r="M3810">
        <v>17.48</v>
      </c>
      <c r="N3810">
        <f>Envios[[#This Row],[Cantidad]]*Envios[[#This Row],[Precio por Unidad]]</f>
        <v>541.88</v>
      </c>
      <c r="O3810" s="2">
        <v>9.6140000000000008</v>
      </c>
      <c r="P3810" s="2">
        <f>Envios[[#This Row],[Cantidad]]*Envios[[#This Row],[Costo por Unidad]]</f>
        <v>298.03400000000005</v>
      </c>
      <c r="Q3810">
        <v>1.99</v>
      </c>
      <c r="R3810" s="2">
        <f>Envios[[#This Row],[Costo Productos]]+Envios[[#This Row],[Costo de Envío]]</f>
        <v>300.02400000000006</v>
      </c>
      <c r="S3810" t="s">
        <v>711</v>
      </c>
      <c r="T3810" t="s">
        <v>30</v>
      </c>
      <c r="U3810">
        <v>1</v>
      </c>
      <c r="V3810" t="s">
        <v>27</v>
      </c>
      <c r="W3810" t="s">
        <v>27</v>
      </c>
      <c r="X3810" s="2">
        <f>Envios[[#This Row],[Ventas Totales]]-Envios[[#This Row],[Costos Totales]]</f>
        <v>241.85599999999994</v>
      </c>
    </row>
    <row r="3811" spans="1:24" x14ac:dyDescent="0.25">
      <c r="A3811">
        <v>7048</v>
      </c>
      <c r="B3811">
        <v>50307</v>
      </c>
      <c r="C3811" s="1">
        <v>40466</v>
      </c>
      <c r="D3811" s="1">
        <v>40468</v>
      </c>
      <c r="E3811" t="s">
        <v>33</v>
      </c>
      <c r="F3811" t="s">
        <v>47</v>
      </c>
      <c r="G3811">
        <v>231</v>
      </c>
      <c r="H3811" t="s">
        <v>1673</v>
      </c>
      <c r="I3811" t="s">
        <v>22</v>
      </c>
      <c r="J3811" t="s">
        <v>23</v>
      </c>
      <c r="K3811" t="s">
        <v>64</v>
      </c>
      <c r="L3811">
        <v>32</v>
      </c>
      <c r="M3811">
        <v>54.96</v>
      </c>
      <c r="N3811">
        <f>Envios[[#This Row],[Cantidad]]*Envios[[#This Row],[Precio por Unidad]]</f>
        <v>1758.72</v>
      </c>
      <c r="O3811" s="2">
        <v>35.174399999999999</v>
      </c>
      <c r="P3811" s="2">
        <f>Envios[[#This Row],[Cantidad]]*Envios[[#This Row],[Costo por Unidad]]</f>
        <v>1125.5808</v>
      </c>
      <c r="Q3811">
        <v>10.75</v>
      </c>
      <c r="R3811" s="2">
        <f>Envios[[#This Row],[Costo Productos]]+Envios[[#This Row],[Costo de Envío]]</f>
        <v>1136.3308</v>
      </c>
      <c r="S3811" t="s">
        <v>711</v>
      </c>
      <c r="T3811" t="s">
        <v>30</v>
      </c>
      <c r="U3811">
        <v>1</v>
      </c>
      <c r="V3811" t="s">
        <v>27</v>
      </c>
      <c r="W3811" t="s">
        <v>27</v>
      </c>
      <c r="X3811" s="2">
        <f>Envios[[#This Row],[Ventas Totales]]-Envios[[#This Row],[Costos Totales]]</f>
        <v>622.38920000000007</v>
      </c>
    </row>
    <row r="3812" spans="1:24" x14ac:dyDescent="0.25">
      <c r="A3812">
        <v>4226</v>
      </c>
      <c r="B3812">
        <v>30023</v>
      </c>
      <c r="C3812" s="1">
        <v>40466</v>
      </c>
      <c r="D3812" s="1">
        <v>40475</v>
      </c>
      <c r="E3812" t="s">
        <v>19</v>
      </c>
      <c r="F3812" t="s">
        <v>47</v>
      </c>
      <c r="G3812">
        <v>797</v>
      </c>
      <c r="H3812" t="s">
        <v>1234</v>
      </c>
      <c r="I3812" t="s">
        <v>22</v>
      </c>
      <c r="J3812" t="s">
        <v>23</v>
      </c>
      <c r="K3812" t="s">
        <v>24</v>
      </c>
      <c r="L3812">
        <v>14</v>
      </c>
      <c r="M3812">
        <v>11.35</v>
      </c>
      <c r="N3812">
        <f>Envios[[#This Row],[Cantidad]]*Envios[[#This Row],[Precio por Unidad]]</f>
        <v>158.9</v>
      </c>
      <c r="O3812" s="2">
        <v>4.8805000000000005</v>
      </c>
      <c r="P3812" s="2">
        <f>Envios[[#This Row],[Cantidad]]*Envios[[#This Row],[Costo por Unidad]]</f>
        <v>68.327000000000012</v>
      </c>
      <c r="Q3812">
        <v>8.6</v>
      </c>
      <c r="R3812" s="2">
        <f>Envios[[#This Row],[Costo Productos]]+Envios[[#This Row],[Costo de Envío]]</f>
        <v>76.927000000000007</v>
      </c>
      <c r="S3812" t="s">
        <v>343</v>
      </c>
      <c r="T3812" t="s">
        <v>39</v>
      </c>
      <c r="U3812">
        <v>10</v>
      </c>
      <c r="V3812" t="s">
        <v>206</v>
      </c>
      <c r="W3812" t="s">
        <v>74</v>
      </c>
      <c r="X3812" s="2">
        <f>Envios[[#This Row],[Ventas Totales]]-Envios[[#This Row],[Costos Totales]]</f>
        <v>81.972999999999999</v>
      </c>
    </row>
    <row r="3813" spans="1:24" x14ac:dyDescent="0.25">
      <c r="A3813">
        <v>4227</v>
      </c>
      <c r="B3813">
        <v>30023</v>
      </c>
      <c r="C3813" s="1">
        <v>40466</v>
      </c>
      <c r="D3813" s="1">
        <v>40468</v>
      </c>
      <c r="E3813" t="s">
        <v>46</v>
      </c>
      <c r="F3813" t="s">
        <v>47</v>
      </c>
      <c r="G3813">
        <v>756</v>
      </c>
      <c r="H3813" t="s">
        <v>977</v>
      </c>
      <c r="I3813" t="s">
        <v>119</v>
      </c>
      <c r="J3813" t="s">
        <v>56</v>
      </c>
      <c r="K3813" t="s">
        <v>94</v>
      </c>
      <c r="L3813">
        <v>28</v>
      </c>
      <c r="M3813">
        <v>400.97</v>
      </c>
      <c r="N3813">
        <f>Envios[[#This Row],[Cantidad]]*Envios[[#This Row],[Precio por Unidad]]</f>
        <v>11227.16</v>
      </c>
      <c r="O3813" s="2">
        <v>256.62080000000003</v>
      </c>
      <c r="P3813" s="2">
        <f>Envios[[#This Row],[Cantidad]]*Envios[[#This Row],[Costo por Unidad]]</f>
        <v>7185.3824000000004</v>
      </c>
      <c r="Q3813">
        <v>48.26</v>
      </c>
      <c r="R3813" s="2">
        <f>Envios[[#This Row],[Costo Productos]]+Envios[[#This Row],[Costo de Envío]]</f>
        <v>7233.6424000000006</v>
      </c>
      <c r="S3813" t="s">
        <v>343</v>
      </c>
      <c r="T3813" t="s">
        <v>39</v>
      </c>
      <c r="U3813">
        <v>4</v>
      </c>
      <c r="V3813" t="s">
        <v>73</v>
      </c>
      <c r="W3813" t="s">
        <v>74</v>
      </c>
      <c r="X3813" s="2">
        <f>Envios[[#This Row],[Ventas Totales]]-Envios[[#This Row],[Costos Totales]]</f>
        <v>3993.5175999999992</v>
      </c>
    </row>
    <row r="3814" spans="1:24" x14ac:dyDescent="0.25">
      <c r="A3814">
        <v>4228</v>
      </c>
      <c r="B3814">
        <v>30023</v>
      </c>
      <c r="C3814" s="1">
        <v>40466</v>
      </c>
      <c r="D3814" s="1">
        <v>40466</v>
      </c>
      <c r="E3814" t="s">
        <v>19</v>
      </c>
      <c r="F3814" t="s">
        <v>47</v>
      </c>
      <c r="G3814">
        <v>314</v>
      </c>
      <c r="H3814" t="s">
        <v>849</v>
      </c>
      <c r="I3814" t="s">
        <v>35</v>
      </c>
      <c r="J3814" t="s">
        <v>23</v>
      </c>
      <c r="K3814" t="s">
        <v>85</v>
      </c>
      <c r="L3814">
        <v>36</v>
      </c>
      <c r="M3814">
        <v>21.38</v>
      </c>
      <c r="N3814">
        <f>Envios[[#This Row],[Cantidad]]*Envios[[#This Row],[Precio por Unidad]]</f>
        <v>769.68</v>
      </c>
      <c r="O3814" s="2">
        <v>8.7658000000000005</v>
      </c>
      <c r="P3814" s="2">
        <f>Envios[[#This Row],[Cantidad]]*Envios[[#This Row],[Costo por Unidad]]</f>
        <v>315.56880000000001</v>
      </c>
      <c r="Q3814">
        <v>8.99</v>
      </c>
      <c r="R3814" s="2">
        <f>Envios[[#This Row],[Costo Productos]]+Envios[[#This Row],[Costo de Envío]]</f>
        <v>324.55880000000002</v>
      </c>
      <c r="S3814" t="s">
        <v>343</v>
      </c>
      <c r="T3814" t="s">
        <v>39</v>
      </c>
      <c r="U3814">
        <v>4</v>
      </c>
      <c r="V3814" t="s">
        <v>73</v>
      </c>
      <c r="W3814" t="s">
        <v>74</v>
      </c>
      <c r="X3814" s="2">
        <f>Envios[[#This Row],[Ventas Totales]]-Envios[[#This Row],[Costos Totales]]</f>
        <v>445.12119999999993</v>
      </c>
    </row>
    <row r="3815" spans="1:24" x14ac:dyDescent="0.25">
      <c r="A3815">
        <v>4225</v>
      </c>
      <c r="B3815">
        <v>30023</v>
      </c>
      <c r="C3815" s="1">
        <v>40466</v>
      </c>
      <c r="D3815" s="1">
        <v>40470</v>
      </c>
      <c r="E3815" t="s">
        <v>46</v>
      </c>
      <c r="F3815" t="s">
        <v>47</v>
      </c>
      <c r="G3815">
        <v>27</v>
      </c>
      <c r="H3815" t="s">
        <v>165</v>
      </c>
      <c r="I3815" t="s">
        <v>49</v>
      </c>
      <c r="J3815" t="s">
        <v>56</v>
      </c>
      <c r="K3815" t="s">
        <v>166</v>
      </c>
      <c r="L3815">
        <v>34</v>
      </c>
      <c r="M3815">
        <v>449.99</v>
      </c>
      <c r="N3815">
        <f>Envios[[#This Row],[Cantidad]]*Envios[[#This Row],[Precio por Unidad]]</f>
        <v>15299.66</v>
      </c>
      <c r="O3815" s="2">
        <v>278.99380000000002</v>
      </c>
      <c r="P3815" s="2">
        <f>Envios[[#This Row],[Cantidad]]*Envios[[#This Row],[Costo por Unidad]]</f>
        <v>9485.7892000000011</v>
      </c>
      <c r="Q3815">
        <v>49</v>
      </c>
      <c r="R3815" s="2">
        <f>Envios[[#This Row],[Costo Productos]]+Envios[[#This Row],[Costo de Envío]]</f>
        <v>9534.7892000000011</v>
      </c>
      <c r="S3815" t="s">
        <v>343</v>
      </c>
      <c r="T3815" t="s">
        <v>39</v>
      </c>
      <c r="U3815">
        <v>2</v>
      </c>
      <c r="V3815" t="s">
        <v>45</v>
      </c>
      <c r="W3815" t="s">
        <v>45</v>
      </c>
      <c r="X3815" s="2">
        <f>Envios[[#This Row],[Ventas Totales]]-Envios[[#This Row],[Costos Totales]]</f>
        <v>5764.8707999999988</v>
      </c>
    </row>
    <row r="3816" spans="1:24" x14ac:dyDescent="0.25">
      <c r="A3816">
        <v>4411</v>
      </c>
      <c r="B3816">
        <v>31492</v>
      </c>
      <c r="C3816" s="1">
        <v>40466</v>
      </c>
      <c r="D3816" s="1">
        <v>40468</v>
      </c>
      <c r="E3816" t="s">
        <v>19</v>
      </c>
      <c r="F3816" t="s">
        <v>60</v>
      </c>
      <c r="G3816">
        <v>166</v>
      </c>
      <c r="H3816" t="s">
        <v>569</v>
      </c>
      <c r="I3816" t="s">
        <v>22</v>
      </c>
      <c r="J3816" t="s">
        <v>23</v>
      </c>
      <c r="K3816" t="s">
        <v>67</v>
      </c>
      <c r="L3816">
        <v>26</v>
      </c>
      <c r="M3816">
        <v>11.97</v>
      </c>
      <c r="N3816">
        <f>Envios[[#This Row],[Cantidad]]*Envios[[#This Row],[Precio por Unidad]]</f>
        <v>311.22000000000003</v>
      </c>
      <c r="O3816" s="2">
        <v>5.027400000000001</v>
      </c>
      <c r="P3816" s="2">
        <f>Envios[[#This Row],[Cantidad]]*Envios[[#This Row],[Costo por Unidad]]</f>
        <v>130.71240000000003</v>
      </c>
      <c r="Q3816">
        <v>4.9800000000000004</v>
      </c>
      <c r="R3816" s="2">
        <f>Envios[[#This Row],[Costo Productos]]+Envios[[#This Row],[Costo de Envío]]</f>
        <v>135.69240000000002</v>
      </c>
      <c r="S3816" t="s">
        <v>143</v>
      </c>
      <c r="T3816" t="s">
        <v>26</v>
      </c>
      <c r="U3816">
        <v>8</v>
      </c>
      <c r="V3816" t="s">
        <v>96</v>
      </c>
      <c r="W3816" t="s">
        <v>96</v>
      </c>
      <c r="X3816" s="2">
        <f>Envios[[#This Row],[Ventas Totales]]-Envios[[#This Row],[Costos Totales]]</f>
        <v>175.52760000000001</v>
      </c>
    </row>
    <row r="3817" spans="1:24" x14ac:dyDescent="0.25">
      <c r="A3817">
        <v>4412</v>
      </c>
      <c r="B3817">
        <v>31492</v>
      </c>
      <c r="C3817" s="1">
        <v>40466</v>
      </c>
      <c r="D3817" s="1">
        <v>40469</v>
      </c>
      <c r="E3817" t="s">
        <v>33</v>
      </c>
      <c r="F3817" t="s">
        <v>60</v>
      </c>
      <c r="G3817">
        <v>255</v>
      </c>
      <c r="H3817" t="s">
        <v>756</v>
      </c>
      <c r="I3817" t="s">
        <v>22</v>
      </c>
      <c r="J3817" t="s">
        <v>23</v>
      </c>
      <c r="K3817" t="s">
        <v>24</v>
      </c>
      <c r="L3817">
        <v>34</v>
      </c>
      <c r="M3817">
        <v>29.74</v>
      </c>
      <c r="N3817">
        <f>Envios[[#This Row],[Cantidad]]*Envios[[#This Row],[Precio por Unidad]]</f>
        <v>1011.16</v>
      </c>
      <c r="O3817" s="2">
        <v>8.9220000000000006</v>
      </c>
      <c r="P3817" s="2">
        <f>Envios[[#This Row],[Cantidad]]*Envios[[#This Row],[Costo por Unidad]]</f>
        <v>303.34800000000001</v>
      </c>
      <c r="Q3817">
        <v>6.64</v>
      </c>
      <c r="R3817" s="2">
        <f>Envios[[#This Row],[Costo Productos]]+Envios[[#This Row],[Costo de Envío]]</f>
        <v>309.988</v>
      </c>
      <c r="S3817" t="s">
        <v>143</v>
      </c>
      <c r="T3817" t="s">
        <v>26</v>
      </c>
      <c r="U3817">
        <v>8</v>
      </c>
      <c r="V3817" t="s">
        <v>96</v>
      </c>
      <c r="W3817" t="s">
        <v>96</v>
      </c>
      <c r="X3817" s="2">
        <f>Envios[[#This Row],[Ventas Totales]]-Envios[[#This Row],[Costos Totales]]</f>
        <v>701.17200000000003</v>
      </c>
    </row>
    <row r="3818" spans="1:24" x14ac:dyDescent="0.25">
      <c r="A3818">
        <v>4413</v>
      </c>
      <c r="B3818">
        <v>31492</v>
      </c>
      <c r="C3818" s="1">
        <v>40466</v>
      </c>
      <c r="D3818" s="1">
        <v>40467</v>
      </c>
      <c r="E3818" t="s">
        <v>19</v>
      </c>
      <c r="F3818" t="s">
        <v>60</v>
      </c>
      <c r="G3818">
        <v>256</v>
      </c>
      <c r="H3818" t="s">
        <v>1396</v>
      </c>
      <c r="I3818" t="s">
        <v>22</v>
      </c>
      <c r="J3818" t="s">
        <v>23</v>
      </c>
      <c r="K3818" t="s">
        <v>24</v>
      </c>
      <c r="L3818">
        <v>23</v>
      </c>
      <c r="M3818">
        <v>95.43</v>
      </c>
      <c r="N3818">
        <f>Envios[[#This Row],[Cantidad]]*Envios[[#This Row],[Precio por Unidad]]</f>
        <v>2194.8900000000003</v>
      </c>
      <c r="O3818" s="2">
        <v>20.040299999999998</v>
      </c>
      <c r="P3818" s="2">
        <f>Envios[[#This Row],[Cantidad]]*Envios[[#This Row],[Costo por Unidad]]</f>
        <v>460.92689999999999</v>
      </c>
      <c r="Q3818">
        <v>19.989999999999998</v>
      </c>
      <c r="R3818" s="2">
        <f>Envios[[#This Row],[Costo Productos]]+Envios[[#This Row],[Costo de Envío]]</f>
        <v>480.9169</v>
      </c>
      <c r="S3818" t="s">
        <v>143</v>
      </c>
      <c r="T3818" t="s">
        <v>26</v>
      </c>
      <c r="U3818">
        <v>8</v>
      </c>
      <c r="V3818" t="s">
        <v>96</v>
      </c>
      <c r="W3818" t="s">
        <v>96</v>
      </c>
      <c r="X3818" s="2">
        <f>Envios[[#This Row],[Ventas Totales]]-Envios[[#This Row],[Costos Totales]]</f>
        <v>1713.9731000000004</v>
      </c>
    </row>
    <row r="3819" spans="1:24" x14ac:dyDescent="0.25">
      <c r="A3819">
        <v>5899</v>
      </c>
      <c r="B3819">
        <v>41826</v>
      </c>
      <c r="C3819" s="1">
        <v>40467</v>
      </c>
      <c r="D3819" s="1">
        <v>40469</v>
      </c>
      <c r="E3819" t="s">
        <v>33</v>
      </c>
      <c r="F3819" t="s">
        <v>28</v>
      </c>
      <c r="G3819">
        <v>324</v>
      </c>
      <c r="H3819" t="s">
        <v>863</v>
      </c>
      <c r="I3819" t="s">
        <v>71</v>
      </c>
      <c r="J3819" t="s">
        <v>36</v>
      </c>
      <c r="K3819" t="s">
        <v>37</v>
      </c>
      <c r="L3819">
        <v>4</v>
      </c>
      <c r="M3819">
        <v>9.77</v>
      </c>
      <c r="N3819">
        <f>Envios[[#This Row],[Cantidad]]*Envios[[#This Row],[Precio por Unidad]]</f>
        <v>39.08</v>
      </c>
      <c r="O3819" s="2">
        <v>5.0804</v>
      </c>
      <c r="P3819" s="2">
        <f>Envios[[#This Row],[Cantidad]]*Envios[[#This Row],[Costo por Unidad]]</f>
        <v>20.3216</v>
      </c>
      <c r="Q3819">
        <v>6.02</v>
      </c>
      <c r="R3819" s="2">
        <f>Envios[[#This Row],[Costo Productos]]+Envios[[#This Row],[Costo de Envío]]</f>
        <v>26.3416</v>
      </c>
      <c r="S3819" t="s">
        <v>128</v>
      </c>
      <c r="T3819" t="s">
        <v>39</v>
      </c>
      <c r="U3819">
        <v>4</v>
      </c>
      <c r="V3819" t="s">
        <v>73</v>
      </c>
      <c r="W3819" t="s">
        <v>74</v>
      </c>
      <c r="X3819" s="2">
        <f>Envios[[#This Row],[Ventas Totales]]-Envios[[#This Row],[Costos Totales]]</f>
        <v>12.738399999999999</v>
      </c>
    </row>
    <row r="3820" spans="1:24" x14ac:dyDescent="0.25">
      <c r="A3820">
        <v>5900</v>
      </c>
      <c r="B3820">
        <v>41826</v>
      </c>
      <c r="C3820" s="1">
        <v>40467</v>
      </c>
      <c r="D3820" s="1">
        <v>40469</v>
      </c>
      <c r="E3820" t="s">
        <v>46</v>
      </c>
      <c r="F3820" t="s">
        <v>28</v>
      </c>
      <c r="G3820">
        <v>712</v>
      </c>
      <c r="H3820" t="s">
        <v>1991</v>
      </c>
      <c r="I3820" t="s">
        <v>49</v>
      </c>
      <c r="J3820" t="s">
        <v>36</v>
      </c>
      <c r="K3820" t="s">
        <v>50</v>
      </c>
      <c r="L3820">
        <v>2</v>
      </c>
      <c r="M3820">
        <v>258.98</v>
      </c>
      <c r="N3820">
        <f>Envios[[#This Row],[Cantidad]]*Envios[[#This Row],[Precio por Unidad]]</f>
        <v>517.96</v>
      </c>
      <c r="O3820" s="2">
        <v>116.541</v>
      </c>
      <c r="P3820" s="2">
        <f>Envios[[#This Row],[Cantidad]]*Envios[[#This Row],[Costo por Unidad]]</f>
        <v>233.08199999999999</v>
      </c>
      <c r="Q3820">
        <v>54.31</v>
      </c>
      <c r="R3820" s="2">
        <f>Envios[[#This Row],[Costo Productos]]+Envios[[#This Row],[Costo de Envío]]</f>
        <v>287.392</v>
      </c>
      <c r="S3820" t="s">
        <v>128</v>
      </c>
      <c r="T3820" t="s">
        <v>39</v>
      </c>
      <c r="U3820">
        <v>2</v>
      </c>
      <c r="V3820" t="s">
        <v>45</v>
      </c>
      <c r="W3820" t="s">
        <v>45</v>
      </c>
      <c r="X3820" s="2">
        <f>Envios[[#This Row],[Ventas Totales]]-Envios[[#This Row],[Costos Totales]]</f>
        <v>230.56800000000004</v>
      </c>
    </row>
    <row r="3821" spans="1:24" x14ac:dyDescent="0.25">
      <c r="A3821">
        <v>57</v>
      </c>
      <c r="B3821">
        <v>325</v>
      </c>
      <c r="C3821" s="1">
        <v>40467</v>
      </c>
      <c r="D3821" s="1">
        <v>40471</v>
      </c>
      <c r="E3821" t="s">
        <v>19</v>
      </c>
      <c r="F3821" t="s">
        <v>47</v>
      </c>
      <c r="G3821">
        <v>1102</v>
      </c>
      <c r="H3821" t="s">
        <v>1350</v>
      </c>
      <c r="I3821" t="s">
        <v>22</v>
      </c>
      <c r="J3821" t="s">
        <v>56</v>
      </c>
      <c r="K3821" t="s">
        <v>57</v>
      </c>
      <c r="L3821">
        <v>9</v>
      </c>
      <c r="M3821">
        <v>115.99</v>
      </c>
      <c r="N3821">
        <f>Envios[[#This Row],[Cantidad]]*Envios[[#This Row],[Precio por Unidad]]</f>
        <v>1043.9099999999999</v>
      </c>
      <c r="O3821" s="2">
        <v>51.035599999999988</v>
      </c>
      <c r="P3821" s="2">
        <f>Envios[[#This Row],[Cantidad]]*Envios[[#This Row],[Costo por Unidad]]</f>
        <v>459.32039999999989</v>
      </c>
      <c r="Q3821">
        <v>4.2300000000000004</v>
      </c>
      <c r="R3821" s="2">
        <f>Envios[[#This Row],[Costo Productos]]+Envios[[#This Row],[Costo de Envío]]</f>
        <v>463.55039999999991</v>
      </c>
      <c r="S3821" t="s">
        <v>1732</v>
      </c>
      <c r="T3821" t="s">
        <v>30</v>
      </c>
      <c r="U3821">
        <v>4</v>
      </c>
      <c r="V3821" t="s">
        <v>73</v>
      </c>
      <c r="W3821" t="s">
        <v>74</v>
      </c>
      <c r="X3821" s="2">
        <f>Envios[[#This Row],[Ventas Totales]]-Envios[[#This Row],[Costos Totales]]</f>
        <v>580.3596</v>
      </c>
    </row>
    <row r="3822" spans="1:24" x14ac:dyDescent="0.25">
      <c r="A3822">
        <v>3192</v>
      </c>
      <c r="B3822">
        <v>22912</v>
      </c>
      <c r="C3822" s="1">
        <v>40467</v>
      </c>
      <c r="D3822" s="1">
        <v>40471</v>
      </c>
      <c r="E3822" t="s">
        <v>33</v>
      </c>
      <c r="F3822" t="s">
        <v>47</v>
      </c>
      <c r="G3822">
        <v>890</v>
      </c>
      <c r="H3822" t="s">
        <v>1276</v>
      </c>
      <c r="I3822" t="s">
        <v>22</v>
      </c>
      <c r="J3822" t="s">
        <v>23</v>
      </c>
      <c r="K3822" t="s">
        <v>76</v>
      </c>
      <c r="L3822">
        <v>33</v>
      </c>
      <c r="M3822">
        <v>304.99</v>
      </c>
      <c r="N3822">
        <f>Envios[[#This Row],[Cantidad]]*Envios[[#This Row],[Precio por Unidad]]</f>
        <v>10064.67</v>
      </c>
      <c r="O3822" s="2">
        <v>182.994</v>
      </c>
      <c r="P3822" s="2">
        <f>Envios[[#This Row],[Cantidad]]*Envios[[#This Row],[Costo por Unidad]]</f>
        <v>6038.8019999999997</v>
      </c>
      <c r="Q3822">
        <v>19.989999999999998</v>
      </c>
      <c r="R3822" s="2">
        <f>Envios[[#This Row],[Costo Productos]]+Envios[[#This Row],[Costo de Envío]]</f>
        <v>6058.7919999999995</v>
      </c>
      <c r="S3822" t="s">
        <v>1663</v>
      </c>
      <c r="T3822" t="s">
        <v>30</v>
      </c>
      <c r="U3822">
        <v>11</v>
      </c>
      <c r="V3822" t="s">
        <v>131</v>
      </c>
      <c r="W3822" t="s">
        <v>131</v>
      </c>
      <c r="X3822" s="2">
        <f>Envios[[#This Row],[Ventas Totales]]-Envios[[#This Row],[Costos Totales]]</f>
        <v>4005.8780000000006</v>
      </c>
    </row>
    <row r="3823" spans="1:24" x14ac:dyDescent="0.25">
      <c r="A3823">
        <v>1871</v>
      </c>
      <c r="B3823">
        <v>13476</v>
      </c>
      <c r="C3823" s="1">
        <v>40467</v>
      </c>
      <c r="D3823" s="1">
        <v>40468</v>
      </c>
      <c r="E3823" t="s">
        <v>19</v>
      </c>
      <c r="F3823" t="s">
        <v>40</v>
      </c>
      <c r="G3823">
        <v>579</v>
      </c>
      <c r="H3823" t="s">
        <v>1123</v>
      </c>
      <c r="I3823" t="s">
        <v>22</v>
      </c>
      <c r="J3823" t="s">
        <v>23</v>
      </c>
      <c r="K3823" t="s">
        <v>24</v>
      </c>
      <c r="L3823">
        <v>3</v>
      </c>
      <c r="M3823">
        <v>52.99</v>
      </c>
      <c r="N3823">
        <f>Envios[[#This Row],[Cantidad]]*Envios[[#This Row],[Precio por Unidad]]</f>
        <v>158.97</v>
      </c>
      <c r="O3823" s="2">
        <v>10.068099999999998</v>
      </c>
      <c r="P3823" s="2">
        <f>Envios[[#This Row],[Cantidad]]*Envios[[#This Row],[Costo por Unidad]]</f>
        <v>30.204299999999993</v>
      </c>
      <c r="Q3823">
        <v>19.989999999999998</v>
      </c>
      <c r="R3823" s="2">
        <f>Envios[[#This Row],[Costo Productos]]+Envios[[#This Row],[Costo de Envío]]</f>
        <v>50.194299999999991</v>
      </c>
      <c r="S3823" t="s">
        <v>442</v>
      </c>
      <c r="T3823" t="s">
        <v>44</v>
      </c>
      <c r="U3823">
        <v>4</v>
      </c>
      <c r="V3823" t="s">
        <v>73</v>
      </c>
      <c r="W3823" t="s">
        <v>74</v>
      </c>
      <c r="X3823" s="2">
        <f>Envios[[#This Row],[Ventas Totales]]-Envios[[#This Row],[Costos Totales]]</f>
        <v>108.7757</v>
      </c>
    </row>
    <row r="3824" spans="1:24" x14ac:dyDescent="0.25">
      <c r="A3824">
        <v>1873</v>
      </c>
      <c r="B3824">
        <v>13476</v>
      </c>
      <c r="C3824" s="1">
        <v>40467</v>
      </c>
      <c r="D3824" s="1">
        <v>40469</v>
      </c>
      <c r="E3824" t="s">
        <v>33</v>
      </c>
      <c r="F3824" t="s">
        <v>40</v>
      </c>
      <c r="G3824">
        <v>994</v>
      </c>
      <c r="H3824" t="s">
        <v>1103</v>
      </c>
      <c r="I3824" t="s">
        <v>22</v>
      </c>
      <c r="J3824" t="s">
        <v>23</v>
      </c>
      <c r="K3824" t="s">
        <v>76</v>
      </c>
      <c r="L3824">
        <v>47</v>
      </c>
      <c r="M3824">
        <v>4.91</v>
      </c>
      <c r="N3824">
        <f>Envios[[#This Row],[Cantidad]]*Envios[[#This Row],[Precio por Unidad]]</f>
        <v>230.77</v>
      </c>
      <c r="O3824" s="2">
        <v>3.1424000000000003</v>
      </c>
      <c r="P3824" s="2">
        <f>Envios[[#This Row],[Cantidad]]*Envios[[#This Row],[Costo por Unidad]]</f>
        <v>147.69280000000001</v>
      </c>
      <c r="Q3824">
        <v>5.68</v>
      </c>
      <c r="R3824" s="2">
        <f>Envios[[#This Row],[Costo Productos]]+Envios[[#This Row],[Costo de Envío]]</f>
        <v>153.37280000000001</v>
      </c>
      <c r="S3824" t="s">
        <v>442</v>
      </c>
      <c r="T3824" t="s">
        <v>44</v>
      </c>
      <c r="U3824">
        <v>2</v>
      </c>
      <c r="V3824" t="s">
        <v>45</v>
      </c>
      <c r="W3824" t="s">
        <v>45</v>
      </c>
      <c r="X3824" s="2">
        <f>Envios[[#This Row],[Ventas Totales]]-Envios[[#This Row],[Costos Totales]]</f>
        <v>77.397199999999998</v>
      </c>
    </row>
    <row r="3825" spans="1:24" x14ac:dyDescent="0.25">
      <c r="A3825">
        <v>1872</v>
      </c>
      <c r="B3825">
        <v>13476</v>
      </c>
      <c r="C3825" s="1">
        <v>40467</v>
      </c>
      <c r="D3825" s="1">
        <v>40467</v>
      </c>
      <c r="E3825" t="s">
        <v>19</v>
      </c>
      <c r="F3825" t="s">
        <v>40</v>
      </c>
      <c r="G3825">
        <v>162</v>
      </c>
      <c r="H3825" t="s">
        <v>559</v>
      </c>
      <c r="I3825" t="s">
        <v>22</v>
      </c>
      <c r="J3825" t="s">
        <v>56</v>
      </c>
      <c r="K3825" t="s">
        <v>91</v>
      </c>
      <c r="L3825">
        <v>31</v>
      </c>
      <c r="M3825">
        <v>30.73</v>
      </c>
      <c r="N3825">
        <f>Envios[[#This Row],[Cantidad]]*Envios[[#This Row],[Precio por Unidad]]</f>
        <v>952.63</v>
      </c>
      <c r="O3825" s="2">
        <v>7.6825000000000001</v>
      </c>
      <c r="P3825" s="2">
        <f>Envios[[#This Row],[Cantidad]]*Envios[[#This Row],[Costo por Unidad]]</f>
        <v>238.1575</v>
      </c>
      <c r="Q3825">
        <v>4</v>
      </c>
      <c r="R3825" s="2">
        <f>Envios[[#This Row],[Costo Productos]]+Envios[[#This Row],[Costo de Envío]]</f>
        <v>242.1575</v>
      </c>
      <c r="S3825" t="s">
        <v>442</v>
      </c>
      <c r="T3825" t="s">
        <v>44</v>
      </c>
      <c r="U3825">
        <v>1</v>
      </c>
      <c r="V3825" t="s">
        <v>27</v>
      </c>
      <c r="W3825" t="s">
        <v>27</v>
      </c>
      <c r="X3825" s="2">
        <f>Envios[[#This Row],[Ventas Totales]]-Envios[[#This Row],[Costos Totales]]</f>
        <v>710.47249999999997</v>
      </c>
    </row>
    <row r="3826" spans="1:24" x14ac:dyDescent="0.25">
      <c r="A3826">
        <v>7235</v>
      </c>
      <c r="B3826">
        <v>51584</v>
      </c>
      <c r="C3826" s="1">
        <v>40468</v>
      </c>
      <c r="D3826" s="1">
        <v>40469</v>
      </c>
      <c r="E3826" t="s">
        <v>46</v>
      </c>
      <c r="F3826" t="s">
        <v>60</v>
      </c>
      <c r="G3826">
        <v>506</v>
      </c>
      <c r="H3826" t="s">
        <v>1992</v>
      </c>
      <c r="I3826" t="s">
        <v>49</v>
      </c>
      <c r="J3826" t="s">
        <v>36</v>
      </c>
      <c r="K3826" t="s">
        <v>50</v>
      </c>
      <c r="L3826">
        <v>48</v>
      </c>
      <c r="M3826">
        <v>110.98</v>
      </c>
      <c r="N3826">
        <f>Envios[[#This Row],[Cantidad]]*Envios[[#This Row],[Precio por Unidad]]</f>
        <v>5327.04</v>
      </c>
      <c r="O3826" s="2">
        <v>32.184200000000004</v>
      </c>
      <c r="P3826" s="2">
        <f>Envios[[#This Row],[Cantidad]]*Envios[[#This Row],[Costo por Unidad]]</f>
        <v>1544.8416000000002</v>
      </c>
      <c r="Q3826">
        <v>30</v>
      </c>
      <c r="R3826" s="2">
        <f>Envios[[#This Row],[Costo Productos]]+Envios[[#This Row],[Costo de Envío]]</f>
        <v>1574.8416000000002</v>
      </c>
      <c r="S3826" t="s">
        <v>367</v>
      </c>
      <c r="T3826" t="s">
        <v>30</v>
      </c>
      <c r="U3826">
        <v>3</v>
      </c>
      <c r="V3826" t="s">
        <v>52</v>
      </c>
      <c r="W3826" t="s">
        <v>53</v>
      </c>
      <c r="X3826" s="2">
        <f>Envios[[#This Row],[Ventas Totales]]-Envios[[#This Row],[Costos Totales]]</f>
        <v>3752.1983999999998</v>
      </c>
    </row>
    <row r="3827" spans="1:24" x14ac:dyDescent="0.25">
      <c r="A3827">
        <v>7610</v>
      </c>
      <c r="B3827">
        <v>54467</v>
      </c>
      <c r="C3827" s="1">
        <v>40469</v>
      </c>
      <c r="D3827" s="1">
        <v>40471</v>
      </c>
      <c r="E3827" t="s">
        <v>19</v>
      </c>
      <c r="F3827" t="s">
        <v>47</v>
      </c>
      <c r="G3827">
        <v>189</v>
      </c>
      <c r="H3827" t="s">
        <v>523</v>
      </c>
      <c r="I3827" t="s">
        <v>22</v>
      </c>
      <c r="J3827" t="s">
        <v>23</v>
      </c>
      <c r="K3827" t="s">
        <v>113</v>
      </c>
      <c r="L3827">
        <v>37</v>
      </c>
      <c r="M3827">
        <v>11.58</v>
      </c>
      <c r="N3827">
        <f>Envios[[#This Row],[Cantidad]]*Envios[[#This Row],[Precio por Unidad]]</f>
        <v>428.46</v>
      </c>
      <c r="O3827" s="2">
        <v>7.5270000000000001</v>
      </c>
      <c r="P3827" s="2">
        <f>Envios[[#This Row],[Cantidad]]*Envios[[#This Row],[Costo por Unidad]]</f>
        <v>278.49900000000002</v>
      </c>
      <c r="Q3827">
        <v>5.72</v>
      </c>
      <c r="R3827" s="2">
        <f>Envios[[#This Row],[Costo Productos]]+Envios[[#This Row],[Costo de Envío]]</f>
        <v>284.21900000000005</v>
      </c>
      <c r="S3827" t="s">
        <v>365</v>
      </c>
      <c r="T3827" t="s">
        <v>26</v>
      </c>
      <c r="U3827">
        <v>3</v>
      </c>
      <c r="V3827" t="s">
        <v>52</v>
      </c>
      <c r="W3827" t="s">
        <v>53</v>
      </c>
      <c r="X3827" s="2">
        <f>Envios[[#This Row],[Ventas Totales]]-Envios[[#This Row],[Costos Totales]]</f>
        <v>144.24099999999993</v>
      </c>
    </row>
    <row r="3828" spans="1:24" x14ac:dyDescent="0.25">
      <c r="A3828">
        <v>7611</v>
      </c>
      <c r="B3828">
        <v>54467</v>
      </c>
      <c r="C3828" s="1">
        <v>40469</v>
      </c>
      <c r="D3828" s="1">
        <v>40471</v>
      </c>
      <c r="E3828" t="s">
        <v>19</v>
      </c>
      <c r="F3828" t="s">
        <v>47</v>
      </c>
      <c r="G3828">
        <v>714</v>
      </c>
      <c r="H3828" t="s">
        <v>1200</v>
      </c>
      <c r="I3828" t="s">
        <v>63</v>
      </c>
      <c r="J3828" t="s">
        <v>36</v>
      </c>
      <c r="K3828" t="s">
        <v>37</v>
      </c>
      <c r="L3828">
        <v>30</v>
      </c>
      <c r="M3828">
        <v>5.08</v>
      </c>
      <c r="N3828">
        <f>Envios[[#This Row],[Cantidad]]*Envios[[#This Row],[Precio por Unidad]]</f>
        <v>152.4</v>
      </c>
      <c r="O3828" s="2">
        <v>2.4891999999999999</v>
      </c>
      <c r="P3828" s="2">
        <f>Envios[[#This Row],[Cantidad]]*Envios[[#This Row],[Costo por Unidad]]</f>
        <v>74.676000000000002</v>
      </c>
      <c r="Q3828">
        <v>2.0299999999999998</v>
      </c>
      <c r="R3828" s="2">
        <f>Envios[[#This Row],[Costo Productos]]+Envios[[#This Row],[Costo de Envío]]</f>
        <v>76.706000000000003</v>
      </c>
      <c r="S3828" t="s">
        <v>365</v>
      </c>
      <c r="T3828" t="s">
        <v>26</v>
      </c>
      <c r="U3828">
        <v>3</v>
      </c>
      <c r="V3828" t="s">
        <v>52</v>
      </c>
      <c r="W3828" t="s">
        <v>53</v>
      </c>
      <c r="X3828" s="2">
        <f>Envios[[#This Row],[Ventas Totales]]-Envios[[#This Row],[Costos Totales]]</f>
        <v>75.694000000000003</v>
      </c>
    </row>
    <row r="3829" spans="1:24" x14ac:dyDescent="0.25">
      <c r="A3829">
        <v>7612</v>
      </c>
      <c r="B3829">
        <v>54467</v>
      </c>
      <c r="C3829" s="1">
        <v>40469</v>
      </c>
      <c r="D3829" s="1">
        <v>40474</v>
      </c>
      <c r="E3829" t="s">
        <v>19</v>
      </c>
      <c r="F3829" t="s">
        <v>47</v>
      </c>
      <c r="G3829">
        <v>285</v>
      </c>
      <c r="H3829" t="s">
        <v>803</v>
      </c>
      <c r="I3829" t="s">
        <v>22</v>
      </c>
      <c r="J3829" t="s">
        <v>23</v>
      </c>
      <c r="K3829" t="s">
        <v>67</v>
      </c>
      <c r="L3829">
        <v>17</v>
      </c>
      <c r="M3829">
        <v>4.0599999999999996</v>
      </c>
      <c r="N3829">
        <f>Envios[[#This Row],[Cantidad]]*Envios[[#This Row],[Precio por Unidad]]</f>
        <v>69.02</v>
      </c>
      <c r="O3829" s="2">
        <v>1.6239999999999999</v>
      </c>
      <c r="P3829" s="2">
        <f>Envios[[#This Row],[Cantidad]]*Envios[[#This Row],[Costo por Unidad]]</f>
        <v>27.607999999999997</v>
      </c>
      <c r="Q3829">
        <v>6.89</v>
      </c>
      <c r="R3829" s="2">
        <f>Envios[[#This Row],[Costo Productos]]+Envios[[#This Row],[Costo de Envío]]</f>
        <v>34.497999999999998</v>
      </c>
      <c r="S3829" t="s">
        <v>365</v>
      </c>
      <c r="T3829" t="s">
        <v>26</v>
      </c>
      <c r="U3829">
        <v>3</v>
      </c>
      <c r="V3829" t="s">
        <v>52</v>
      </c>
      <c r="W3829" t="s">
        <v>53</v>
      </c>
      <c r="X3829" s="2">
        <f>Envios[[#This Row],[Ventas Totales]]-Envios[[#This Row],[Costos Totales]]</f>
        <v>34.521999999999998</v>
      </c>
    </row>
    <row r="3830" spans="1:24" x14ac:dyDescent="0.25">
      <c r="A3830">
        <v>4396</v>
      </c>
      <c r="B3830">
        <v>31301</v>
      </c>
      <c r="C3830" s="1">
        <v>40469</v>
      </c>
      <c r="D3830" s="1">
        <v>40471</v>
      </c>
      <c r="E3830" t="s">
        <v>19</v>
      </c>
      <c r="F3830" t="s">
        <v>47</v>
      </c>
      <c r="G3830">
        <v>46</v>
      </c>
      <c r="H3830" t="s">
        <v>255</v>
      </c>
      <c r="I3830" t="s">
        <v>22</v>
      </c>
      <c r="J3830" t="s">
        <v>23</v>
      </c>
      <c r="K3830" t="s">
        <v>188</v>
      </c>
      <c r="L3830">
        <v>31</v>
      </c>
      <c r="M3830">
        <v>3.75</v>
      </c>
      <c r="N3830">
        <f>Envios[[#This Row],[Cantidad]]*Envios[[#This Row],[Precio por Unidad]]</f>
        <v>116.25</v>
      </c>
      <c r="O3830" s="2">
        <v>2.3624999999999998</v>
      </c>
      <c r="P3830" s="2">
        <f>Envios[[#This Row],[Cantidad]]*Envios[[#This Row],[Costo por Unidad]]</f>
        <v>73.237499999999997</v>
      </c>
      <c r="Q3830">
        <v>0.5</v>
      </c>
      <c r="R3830" s="2">
        <f>Envios[[#This Row],[Costo Productos]]+Envios[[#This Row],[Costo de Envío]]</f>
        <v>73.737499999999997</v>
      </c>
      <c r="S3830" t="s">
        <v>309</v>
      </c>
      <c r="T3830" t="s">
        <v>39</v>
      </c>
      <c r="U3830">
        <v>1</v>
      </c>
      <c r="V3830" t="s">
        <v>27</v>
      </c>
      <c r="W3830" t="s">
        <v>27</v>
      </c>
      <c r="X3830" s="2">
        <f>Envios[[#This Row],[Ventas Totales]]-Envios[[#This Row],[Costos Totales]]</f>
        <v>42.512500000000003</v>
      </c>
    </row>
    <row r="3831" spans="1:24" x14ac:dyDescent="0.25">
      <c r="A3831">
        <v>7568</v>
      </c>
      <c r="B3831">
        <v>54146</v>
      </c>
      <c r="C3831" s="1">
        <v>40469</v>
      </c>
      <c r="D3831" s="1">
        <v>40474</v>
      </c>
      <c r="E3831" t="s">
        <v>19</v>
      </c>
      <c r="F3831" t="s">
        <v>47</v>
      </c>
      <c r="G3831">
        <v>34</v>
      </c>
      <c r="H3831" t="s">
        <v>1976</v>
      </c>
      <c r="I3831" t="s">
        <v>35</v>
      </c>
      <c r="J3831" t="s">
        <v>56</v>
      </c>
      <c r="K3831" t="s">
        <v>91</v>
      </c>
      <c r="L3831">
        <v>3</v>
      </c>
      <c r="M3831">
        <v>40.96</v>
      </c>
      <c r="N3831">
        <f>Envios[[#This Row],[Cantidad]]*Envios[[#This Row],[Precio por Unidad]]</f>
        <v>122.88</v>
      </c>
      <c r="O3831" s="2">
        <v>18.431999999999999</v>
      </c>
      <c r="P3831" s="2">
        <f>Envios[[#This Row],[Cantidad]]*Envios[[#This Row],[Costo por Unidad]]</f>
        <v>55.295999999999992</v>
      </c>
      <c r="Q3831">
        <v>1.99</v>
      </c>
      <c r="R3831" s="2">
        <f>Envios[[#This Row],[Costo Productos]]+Envios[[#This Row],[Costo de Envío]]</f>
        <v>57.285999999999994</v>
      </c>
      <c r="S3831" t="s">
        <v>1626</v>
      </c>
      <c r="T3831" t="s">
        <v>30</v>
      </c>
      <c r="U3831">
        <v>7</v>
      </c>
      <c r="V3831" t="s">
        <v>81</v>
      </c>
      <c r="W3831" t="s">
        <v>74</v>
      </c>
      <c r="X3831" s="2">
        <f>Envios[[#This Row],[Ventas Totales]]-Envios[[#This Row],[Costos Totales]]</f>
        <v>65.593999999999994</v>
      </c>
    </row>
    <row r="3832" spans="1:24" x14ac:dyDescent="0.25">
      <c r="A3832">
        <v>5095</v>
      </c>
      <c r="B3832">
        <v>36323</v>
      </c>
      <c r="C3832" s="1">
        <v>40469</v>
      </c>
      <c r="D3832" s="1">
        <v>40471</v>
      </c>
      <c r="E3832" t="s">
        <v>19</v>
      </c>
      <c r="F3832" t="s">
        <v>20</v>
      </c>
      <c r="G3832">
        <v>407</v>
      </c>
      <c r="H3832" t="s">
        <v>971</v>
      </c>
      <c r="I3832" t="s">
        <v>22</v>
      </c>
      <c r="J3832" t="s">
        <v>56</v>
      </c>
      <c r="K3832" t="s">
        <v>91</v>
      </c>
      <c r="L3832">
        <v>5</v>
      </c>
      <c r="M3832">
        <v>15.98</v>
      </c>
      <c r="N3832">
        <f>Envios[[#This Row],[Cantidad]]*Envios[[#This Row],[Precio por Unidad]]</f>
        <v>79.900000000000006</v>
      </c>
      <c r="O3832" s="2">
        <v>10.067400000000001</v>
      </c>
      <c r="P3832" s="2">
        <f>Envios[[#This Row],[Cantidad]]*Envios[[#This Row],[Costo por Unidad]]</f>
        <v>50.337000000000003</v>
      </c>
      <c r="Q3832">
        <v>6.5</v>
      </c>
      <c r="R3832" s="2">
        <f>Envios[[#This Row],[Costo Productos]]+Envios[[#This Row],[Costo de Envío]]</f>
        <v>56.837000000000003</v>
      </c>
      <c r="S3832" t="s">
        <v>480</v>
      </c>
      <c r="T3832" t="s">
        <v>30</v>
      </c>
      <c r="U3832">
        <v>9</v>
      </c>
      <c r="V3832" t="s">
        <v>31</v>
      </c>
      <c r="W3832" t="s">
        <v>32</v>
      </c>
      <c r="X3832" s="2">
        <f>Envios[[#This Row],[Ventas Totales]]-Envios[[#This Row],[Costos Totales]]</f>
        <v>23.063000000000002</v>
      </c>
    </row>
    <row r="3833" spans="1:24" x14ac:dyDescent="0.25">
      <c r="A3833">
        <v>6873</v>
      </c>
      <c r="B3833">
        <v>48963</v>
      </c>
      <c r="C3833" s="1">
        <v>40470</v>
      </c>
      <c r="D3833" s="1">
        <v>40472</v>
      </c>
      <c r="E3833" t="s">
        <v>19</v>
      </c>
      <c r="F3833" t="s">
        <v>40</v>
      </c>
      <c r="G3833">
        <v>779</v>
      </c>
      <c r="H3833" t="s">
        <v>1753</v>
      </c>
      <c r="I3833" t="s">
        <v>22</v>
      </c>
      <c r="J3833" t="s">
        <v>23</v>
      </c>
      <c r="K3833" t="s">
        <v>64</v>
      </c>
      <c r="L3833">
        <v>12</v>
      </c>
      <c r="M3833">
        <v>6.48</v>
      </c>
      <c r="N3833">
        <f>Envios[[#This Row],[Cantidad]]*Envios[[#This Row],[Precio por Unidad]]</f>
        <v>77.760000000000005</v>
      </c>
      <c r="O3833" s="2">
        <v>4.0824000000000007</v>
      </c>
      <c r="P3833" s="2">
        <f>Envios[[#This Row],[Cantidad]]*Envios[[#This Row],[Costo por Unidad]]</f>
        <v>48.988800000000012</v>
      </c>
      <c r="Q3833">
        <v>5.94</v>
      </c>
      <c r="R3833" s="2">
        <f>Envios[[#This Row],[Costo Productos]]+Envios[[#This Row],[Costo de Envío]]</f>
        <v>54.92880000000001</v>
      </c>
      <c r="S3833" t="s">
        <v>207</v>
      </c>
      <c r="T3833" t="s">
        <v>44</v>
      </c>
      <c r="U3833">
        <v>4</v>
      </c>
      <c r="V3833" t="s">
        <v>73</v>
      </c>
      <c r="W3833" t="s">
        <v>74</v>
      </c>
      <c r="X3833" s="2">
        <f>Envios[[#This Row],[Ventas Totales]]-Envios[[#This Row],[Costos Totales]]</f>
        <v>22.831199999999995</v>
      </c>
    </row>
    <row r="3834" spans="1:24" x14ac:dyDescent="0.25">
      <c r="A3834">
        <v>7715</v>
      </c>
      <c r="B3834">
        <v>55297</v>
      </c>
      <c r="C3834" s="1">
        <v>40470</v>
      </c>
      <c r="D3834" s="1">
        <v>40472</v>
      </c>
      <c r="E3834" t="s">
        <v>19</v>
      </c>
      <c r="F3834" t="s">
        <v>28</v>
      </c>
      <c r="G3834">
        <v>474</v>
      </c>
      <c r="H3834" t="s">
        <v>555</v>
      </c>
      <c r="I3834" t="s">
        <v>22</v>
      </c>
      <c r="J3834" t="s">
        <v>23</v>
      </c>
      <c r="K3834" t="s">
        <v>64</v>
      </c>
      <c r="L3834">
        <v>29</v>
      </c>
      <c r="M3834">
        <v>19.98</v>
      </c>
      <c r="N3834">
        <f>Envios[[#This Row],[Cantidad]]*Envios[[#This Row],[Precio por Unidad]]</f>
        <v>579.41999999999996</v>
      </c>
      <c r="O3834" s="2">
        <v>12.587400000000001</v>
      </c>
      <c r="P3834" s="2">
        <f>Envios[[#This Row],[Cantidad]]*Envios[[#This Row],[Costo por Unidad]]</f>
        <v>365.03460000000001</v>
      </c>
      <c r="Q3834">
        <v>8.68</v>
      </c>
      <c r="R3834" s="2">
        <f>Envios[[#This Row],[Costo Productos]]+Envios[[#This Row],[Costo de Envío]]</f>
        <v>373.71460000000002</v>
      </c>
      <c r="S3834" t="s">
        <v>1579</v>
      </c>
      <c r="T3834" t="s">
        <v>26</v>
      </c>
      <c r="U3834">
        <v>9</v>
      </c>
      <c r="V3834" t="s">
        <v>31</v>
      </c>
      <c r="W3834" t="s">
        <v>32</v>
      </c>
      <c r="X3834" s="2">
        <f>Envios[[#This Row],[Ventas Totales]]-Envios[[#This Row],[Costos Totales]]</f>
        <v>205.70539999999994</v>
      </c>
    </row>
    <row r="3835" spans="1:24" x14ac:dyDescent="0.25">
      <c r="A3835">
        <v>3496</v>
      </c>
      <c r="B3835">
        <v>24903</v>
      </c>
      <c r="C3835" s="1">
        <v>40470</v>
      </c>
      <c r="D3835" s="1">
        <v>40477</v>
      </c>
      <c r="E3835" t="s">
        <v>19</v>
      </c>
      <c r="F3835" t="s">
        <v>47</v>
      </c>
      <c r="G3835">
        <v>84</v>
      </c>
      <c r="H3835" t="s">
        <v>376</v>
      </c>
      <c r="I3835" t="s">
        <v>22</v>
      </c>
      <c r="J3835" t="s">
        <v>23</v>
      </c>
      <c r="K3835" t="s">
        <v>64</v>
      </c>
      <c r="L3835">
        <v>33</v>
      </c>
      <c r="M3835">
        <v>48.91</v>
      </c>
      <c r="N3835">
        <f>Envios[[#This Row],[Cantidad]]*Envios[[#This Row],[Precio por Unidad]]</f>
        <v>1614.03</v>
      </c>
      <c r="O3835" s="2">
        <v>30.324199999999998</v>
      </c>
      <c r="P3835" s="2">
        <f>Envios[[#This Row],[Cantidad]]*Envios[[#This Row],[Costo por Unidad]]</f>
        <v>1000.6985999999999</v>
      </c>
      <c r="Q3835">
        <v>5.81</v>
      </c>
      <c r="R3835" s="2">
        <f>Envios[[#This Row],[Costo Productos]]+Envios[[#This Row],[Costo de Envío]]</f>
        <v>1006.5085999999999</v>
      </c>
      <c r="S3835" t="s">
        <v>352</v>
      </c>
      <c r="T3835" t="s">
        <v>30</v>
      </c>
      <c r="U3835">
        <v>1</v>
      </c>
      <c r="V3835" t="s">
        <v>27</v>
      </c>
      <c r="W3835" t="s">
        <v>27</v>
      </c>
      <c r="X3835" s="2">
        <f>Envios[[#This Row],[Ventas Totales]]-Envios[[#This Row],[Costos Totales]]</f>
        <v>607.52140000000009</v>
      </c>
    </row>
    <row r="3836" spans="1:24" x14ac:dyDescent="0.25">
      <c r="A3836">
        <v>1969</v>
      </c>
      <c r="B3836">
        <v>14086</v>
      </c>
      <c r="C3836" s="1">
        <v>40471</v>
      </c>
      <c r="D3836" s="1">
        <v>40476</v>
      </c>
      <c r="E3836" t="s">
        <v>46</v>
      </c>
      <c r="F3836" t="s">
        <v>47</v>
      </c>
      <c r="G3836">
        <v>635</v>
      </c>
      <c r="H3836" t="s">
        <v>915</v>
      </c>
      <c r="I3836" t="s">
        <v>119</v>
      </c>
      <c r="J3836" t="s">
        <v>36</v>
      </c>
      <c r="K3836" t="s">
        <v>204</v>
      </c>
      <c r="L3836">
        <v>13</v>
      </c>
      <c r="M3836">
        <v>130.97999999999999</v>
      </c>
      <c r="N3836">
        <f>Envios[[#This Row],[Cantidad]]*Envios[[#This Row],[Precio por Unidad]]</f>
        <v>1702.7399999999998</v>
      </c>
      <c r="O3836" s="2">
        <v>40.603800000000007</v>
      </c>
      <c r="P3836" s="2">
        <f>Envios[[#This Row],[Cantidad]]*Envios[[#This Row],[Costo por Unidad]]</f>
        <v>527.84940000000006</v>
      </c>
      <c r="Q3836">
        <v>54.74</v>
      </c>
      <c r="R3836" s="2">
        <f>Envios[[#This Row],[Costo Productos]]+Envios[[#This Row],[Costo de Envío]]</f>
        <v>582.58940000000007</v>
      </c>
      <c r="S3836" t="s">
        <v>1531</v>
      </c>
      <c r="T3836" t="s">
        <v>39</v>
      </c>
      <c r="U3836">
        <v>2</v>
      </c>
      <c r="V3836" t="s">
        <v>45</v>
      </c>
      <c r="W3836" t="s">
        <v>45</v>
      </c>
      <c r="X3836" s="2">
        <f>Envios[[#This Row],[Ventas Totales]]-Envios[[#This Row],[Costos Totales]]</f>
        <v>1120.1505999999997</v>
      </c>
    </row>
    <row r="3837" spans="1:24" x14ac:dyDescent="0.25">
      <c r="A3837">
        <v>1970</v>
      </c>
      <c r="B3837">
        <v>14086</v>
      </c>
      <c r="C3837" s="1">
        <v>40471</v>
      </c>
      <c r="D3837" s="1">
        <v>40478</v>
      </c>
      <c r="E3837" t="s">
        <v>19</v>
      </c>
      <c r="F3837" t="s">
        <v>47</v>
      </c>
      <c r="G3837">
        <v>703</v>
      </c>
      <c r="H3837" t="s">
        <v>1640</v>
      </c>
      <c r="I3837" t="s">
        <v>63</v>
      </c>
      <c r="J3837" t="s">
        <v>23</v>
      </c>
      <c r="K3837" t="s">
        <v>64</v>
      </c>
      <c r="L3837">
        <v>50</v>
      </c>
      <c r="M3837">
        <v>4.76</v>
      </c>
      <c r="N3837">
        <f>Envios[[#This Row],[Cantidad]]*Envios[[#This Row],[Precio por Unidad]]</f>
        <v>238</v>
      </c>
      <c r="O3837" s="2">
        <v>3.0463999999999998</v>
      </c>
      <c r="P3837" s="2">
        <f>Envios[[#This Row],[Cantidad]]*Envios[[#This Row],[Costo por Unidad]]</f>
        <v>152.32</v>
      </c>
      <c r="Q3837">
        <v>3.01</v>
      </c>
      <c r="R3837" s="2">
        <f>Envios[[#This Row],[Costo Productos]]+Envios[[#This Row],[Costo de Envío]]</f>
        <v>155.32999999999998</v>
      </c>
      <c r="S3837" t="s">
        <v>1531</v>
      </c>
      <c r="T3837" t="s">
        <v>39</v>
      </c>
      <c r="U3837">
        <v>2</v>
      </c>
      <c r="V3837" t="s">
        <v>45</v>
      </c>
      <c r="W3837" t="s">
        <v>45</v>
      </c>
      <c r="X3837" s="2">
        <f>Envios[[#This Row],[Ventas Totales]]-Envios[[#This Row],[Costos Totales]]</f>
        <v>82.670000000000016</v>
      </c>
    </row>
    <row r="3838" spans="1:24" x14ac:dyDescent="0.25">
      <c r="A3838">
        <v>4524</v>
      </c>
      <c r="B3838">
        <v>32193</v>
      </c>
      <c r="C3838" s="1">
        <v>40471</v>
      </c>
      <c r="D3838" s="1">
        <v>40473</v>
      </c>
      <c r="E3838" t="s">
        <v>33</v>
      </c>
      <c r="F3838" t="s">
        <v>47</v>
      </c>
      <c r="G3838">
        <v>263</v>
      </c>
      <c r="H3838" t="s">
        <v>749</v>
      </c>
      <c r="I3838" t="s">
        <v>22</v>
      </c>
      <c r="J3838" t="s">
        <v>23</v>
      </c>
      <c r="K3838" t="s">
        <v>64</v>
      </c>
      <c r="L3838">
        <v>4</v>
      </c>
      <c r="M3838">
        <v>6.68</v>
      </c>
      <c r="N3838">
        <f>Envios[[#This Row],[Cantidad]]*Envios[[#This Row],[Precio por Unidad]]</f>
        <v>26.72</v>
      </c>
      <c r="O3838" s="2">
        <v>4.2084000000000001</v>
      </c>
      <c r="P3838" s="2">
        <f>Envios[[#This Row],[Cantidad]]*Envios[[#This Row],[Costo por Unidad]]</f>
        <v>16.833600000000001</v>
      </c>
      <c r="Q3838">
        <v>6.93</v>
      </c>
      <c r="R3838" s="2">
        <f>Envios[[#This Row],[Costo Productos]]+Envios[[#This Row],[Costo de Envío]]</f>
        <v>23.7636</v>
      </c>
      <c r="S3838" t="s">
        <v>1750</v>
      </c>
      <c r="T3838" t="s">
        <v>26</v>
      </c>
      <c r="U3838">
        <v>8</v>
      </c>
      <c r="V3838" t="s">
        <v>96</v>
      </c>
      <c r="W3838" t="s">
        <v>96</v>
      </c>
      <c r="X3838" s="2">
        <f>Envios[[#This Row],[Ventas Totales]]-Envios[[#This Row],[Costos Totales]]</f>
        <v>2.9563999999999986</v>
      </c>
    </row>
    <row r="3839" spans="1:24" x14ac:dyDescent="0.25">
      <c r="A3839">
        <v>4525</v>
      </c>
      <c r="B3839">
        <v>32193</v>
      </c>
      <c r="C3839" s="1">
        <v>40471</v>
      </c>
      <c r="D3839" s="1">
        <v>40476</v>
      </c>
      <c r="E3839" t="s">
        <v>19</v>
      </c>
      <c r="F3839" t="s">
        <v>47</v>
      </c>
      <c r="G3839">
        <v>264</v>
      </c>
      <c r="H3839" t="s">
        <v>1538</v>
      </c>
      <c r="I3839" t="s">
        <v>63</v>
      </c>
      <c r="J3839" t="s">
        <v>23</v>
      </c>
      <c r="K3839" t="s">
        <v>140</v>
      </c>
      <c r="L3839">
        <v>27</v>
      </c>
      <c r="M3839">
        <v>3.93</v>
      </c>
      <c r="N3839">
        <f>Envios[[#This Row],[Cantidad]]*Envios[[#This Row],[Precio por Unidad]]</f>
        <v>106.11</v>
      </c>
      <c r="O3839" s="2">
        <v>2.3973</v>
      </c>
      <c r="P3839" s="2">
        <f>Envios[[#This Row],[Cantidad]]*Envios[[#This Row],[Costo por Unidad]]</f>
        <v>64.727099999999993</v>
      </c>
      <c r="Q3839">
        <v>0.99</v>
      </c>
      <c r="R3839" s="2">
        <f>Envios[[#This Row],[Costo Productos]]+Envios[[#This Row],[Costo de Envío]]</f>
        <v>65.717099999999988</v>
      </c>
      <c r="S3839" t="s">
        <v>1750</v>
      </c>
      <c r="T3839" t="s">
        <v>26</v>
      </c>
      <c r="U3839">
        <v>8</v>
      </c>
      <c r="V3839" t="s">
        <v>96</v>
      </c>
      <c r="W3839" t="s">
        <v>96</v>
      </c>
      <c r="X3839" s="2">
        <f>Envios[[#This Row],[Ventas Totales]]-Envios[[#This Row],[Costos Totales]]</f>
        <v>40.392900000000012</v>
      </c>
    </row>
    <row r="3840" spans="1:24" x14ac:dyDescent="0.25">
      <c r="A3840">
        <v>3220</v>
      </c>
      <c r="B3840">
        <v>23106</v>
      </c>
      <c r="C3840" s="1">
        <v>40471</v>
      </c>
      <c r="D3840" s="1">
        <v>40473</v>
      </c>
      <c r="E3840" t="s">
        <v>46</v>
      </c>
      <c r="F3840" t="s">
        <v>28</v>
      </c>
      <c r="G3840">
        <v>971</v>
      </c>
      <c r="H3840" t="s">
        <v>1993</v>
      </c>
      <c r="I3840" t="s">
        <v>49</v>
      </c>
      <c r="J3840" t="s">
        <v>56</v>
      </c>
      <c r="K3840" t="s">
        <v>94</v>
      </c>
      <c r="L3840">
        <v>35</v>
      </c>
      <c r="M3840">
        <v>810.98</v>
      </c>
      <c r="N3840">
        <f>Envios[[#This Row],[Cantidad]]*Envios[[#This Row],[Precio por Unidad]]</f>
        <v>28384.3</v>
      </c>
      <c r="O3840" s="2">
        <v>356.83119999999997</v>
      </c>
      <c r="P3840" s="2">
        <f>Envios[[#This Row],[Cantidad]]*Envios[[#This Row],[Costo por Unidad]]</f>
        <v>12489.091999999999</v>
      </c>
      <c r="Q3840">
        <v>16.059999999999999</v>
      </c>
      <c r="R3840" s="2">
        <f>Envios[[#This Row],[Costo Productos]]+Envios[[#This Row],[Costo de Envío]]</f>
        <v>12505.151999999998</v>
      </c>
      <c r="S3840" t="s">
        <v>665</v>
      </c>
      <c r="T3840" t="s">
        <v>30</v>
      </c>
      <c r="U3840">
        <v>7</v>
      </c>
      <c r="V3840" t="s">
        <v>81</v>
      </c>
      <c r="W3840" t="s">
        <v>74</v>
      </c>
      <c r="X3840" s="2">
        <f>Envios[[#This Row],[Ventas Totales]]-Envios[[#This Row],[Costos Totales]]</f>
        <v>15879.148000000001</v>
      </c>
    </row>
    <row r="3841" spans="1:24" x14ac:dyDescent="0.25">
      <c r="A3841">
        <v>708</v>
      </c>
      <c r="B3841">
        <v>4965</v>
      </c>
      <c r="C3841" s="1">
        <v>40471</v>
      </c>
      <c r="D3841" s="1">
        <v>40471</v>
      </c>
      <c r="E3841" t="s">
        <v>19</v>
      </c>
      <c r="F3841" t="s">
        <v>47</v>
      </c>
      <c r="G3841">
        <v>325</v>
      </c>
      <c r="H3841" t="s">
        <v>1791</v>
      </c>
      <c r="I3841" t="s">
        <v>42</v>
      </c>
      <c r="J3841" t="s">
        <v>23</v>
      </c>
      <c r="K3841" t="s">
        <v>67</v>
      </c>
      <c r="L3841">
        <v>14</v>
      </c>
      <c r="M3841">
        <v>76.72</v>
      </c>
      <c r="N3841">
        <f>Envios[[#This Row],[Cantidad]]*Envios[[#This Row],[Precio por Unidad]]</f>
        <v>1074.08</v>
      </c>
      <c r="O3841" s="2">
        <v>35.291199999999996</v>
      </c>
      <c r="P3841" s="2">
        <f>Envios[[#This Row],[Cantidad]]*Envios[[#This Row],[Costo por Unidad]]</f>
        <v>494.07679999999993</v>
      </c>
      <c r="Q3841">
        <v>19.95</v>
      </c>
      <c r="R3841" s="2">
        <f>Envios[[#This Row],[Costo Productos]]+Envios[[#This Row],[Costo de Envío]]</f>
        <v>514.02679999999998</v>
      </c>
      <c r="S3841" t="s">
        <v>675</v>
      </c>
      <c r="T3841" t="s">
        <v>30</v>
      </c>
      <c r="U3841">
        <v>4</v>
      </c>
      <c r="V3841" t="s">
        <v>73</v>
      </c>
      <c r="W3841" t="s">
        <v>74</v>
      </c>
      <c r="X3841" s="2">
        <f>Envios[[#This Row],[Ventas Totales]]-Envios[[#This Row],[Costos Totales]]</f>
        <v>560.05319999999995</v>
      </c>
    </row>
    <row r="3842" spans="1:24" x14ac:dyDescent="0.25">
      <c r="A3842">
        <v>709</v>
      </c>
      <c r="B3842">
        <v>4965</v>
      </c>
      <c r="C3842" s="1">
        <v>40471</v>
      </c>
      <c r="D3842" s="1">
        <v>40476</v>
      </c>
      <c r="E3842" t="s">
        <v>19</v>
      </c>
      <c r="F3842" t="s">
        <v>47</v>
      </c>
      <c r="G3842">
        <v>590</v>
      </c>
      <c r="H3842" t="s">
        <v>1130</v>
      </c>
      <c r="I3842" t="s">
        <v>22</v>
      </c>
      <c r="J3842" t="s">
        <v>23</v>
      </c>
      <c r="K3842" t="s">
        <v>64</v>
      </c>
      <c r="L3842">
        <v>46</v>
      </c>
      <c r="M3842">
        <v>5.78</v>
      </c>
      <c r="N3842">
        <f>Envios[[#This Row],[Cantidad]]*Envios[[#This Row],[Precio por Unidad]]</f>
        <v>265.88</v>
      </c>
      <c r="O3842" s="2">
        <v>3.6992000000000003</v>
      </c>
      <c r="P3842" s="2">
        <f>Envios[[#This Row],[Cantidad]]*Envios[[#This Row],[Costo por Unidad]]</f>
        <v>170.16320000000002</v>
      </c>
      <c r="Q3842">
        <v>7.96</v>
      </c>
      <c r="R3842" s="2">
        <f>Envios[[#This Row],[Costo Productos]]+Envios[[#This Row],[Costo de Envío]]</f>
        <v>178.12320000000003</v>
      </c>
      <c r="S3842" t="s">
        <v>675</v>
      </c>
      <c r="T3842" t="s">
        <v>30</v>
      </c>
      <c r="U3842">
        <v>1</v>
      </c>
      <c r="V3842" t="s">
        <v>27</v>
      </c>
      <c r="W3842" t="s">
        <v>27</v>
      </c>
      <c r="X3842" s="2">
        <f>Envios[[#This Row],[Ventas Totales]]-Envios[[#This Row],[Costos Totales]]</f>
        <v>87.75679999999997</v>
      </c>
    </row>
    <row r="3843" spans="1:24" x14ac:dyDescent="0.25">
      <c r="A3843">
        <v>4208</v>
      </c>
      <c r="B3843">
        <v>29895</v>
      </c>
      <c r="C3843" s="1">
        <v>40471</v>
      </c>
      <c r="D3843" s="1">
        <v>40472</v>
      </c>
      <c r="E3843" t="s">
        <v>46</v>
      </c>
      <c r="F3843" t="s">
        <v>28</v>
      </c>
      <c r="G3843">
        <v>246</v>
      </c>
      <c r="H3843" t="s">
        <v>743</v>
      </c>
      <c r="I3843" t="s">
        <v>119</v>
      </c>
      <c r="J3843" t="s">
        <v>36</v>
      </c>
      <c r="K3843" t="s">
        <v>204</v>
      </c>
      <c r="L3843">
        <v>43</v>
      </c>
      <c r="M3843">
        <v>160.97999999999999</v>
      </c>
      <c r="N3843">
        <f>Envios[[#This Row],[Cantidad]]*Envios[[#This Row],[Precio por Unidad]]</f>
        <v>6922.1399999999994</v>
      </c>
      <c r="O3843" s="2">
        <v>45.074400000000004</v>
      </c>
      <c r="P3843" s="2">
        <f>Envios[[#This Row],[Cantidad]]*Envios[[#This Row],[Costo por Unidad]]</f>
        <v>1938.1992000000002</v>
      </c>
      <c r="Q3843">
        <v>35.020000000000003</v>
      </c>
      <c r="R3843" s="2">
        <f>Envios[[#This Row],[Costo Productos]]+Envios[[#This Row],[Costo de Envío]]</f>
        <v>1973.2192000000002</v>
      </c>
      <c r="S3843" t="s">
        <v>1792</v>
      </c>
      <c r="T3843" t="s">
        <v>44</v>
      </c>
      <c r="U3843">
        <v>1</v>
      </c>
      <c r="V3843" t="s">
        <v>27</v>
      </c>
      <c r="W3843" t="s">
        <v>27</v>
      </c>
      <c r="X3843" s="2">
        <f>Envios[[#This Row],[Ventas Totales]]-Envios[[#This Row],[Costos Totales]]</f>
        <v>4948.920799999999</v>
      </c>
    </row>
    <row r="3844" spans="1:24" x14ac:dyDescent="0.25">
      <c r="A3844">
        <v>378</v>
      </c>
      <c r="B3844">
        <v>2628</v>
      </c>
      <c r="C3844" s="1">
        <v>40472</v>
      </c>
      <c r="D3844" s="1">
        <v>40477</v>
      </c>
      <c r="E3844" t="s">
        <v>19</v>
      </c>
      <c r="F3844" t="s">
        <v>47</v>
      </c>
      <c r="G3844">
        <v>427</v>
      </c>
      <c r="H3844" t="s">
        <v>1493</v>
      </c>
      <c r="I3844" t="s">
        <v>63</v>
      </c>
      <c r="J3844" t="s">
        <v>23</v>
      </c>
      <c r="K3844" t="s">
        <v>291</v>
      </c>
      <c r="L3844">
        <v>14</v>
      </c>
      <c r="M3844">
        <v>2.1800000000000002</v>
      </c>
      <c r="N3844">
        <f>Envios[[#This Row],[Cantidad]]*Envios[[#This Row],[Precio por Unidad]]</f>
        <v>30.520000000000003</v>
      </c>
      <c r="O3844" s="2">
        <v>0.4141999999999999</v>
      </c>
      <c r="P3844" s="2">
        <f>Envios[[#This Row],[Cantidad]]*Envios[[#This Row],[Costo por Unidad]]</f>
        <v>5.7987999999999982</v>
      </c>
      <c r="Q3844">
        <v>5</v>
      </c>
      <c r="R3844" s="2">
        <f>Envios[[#This Row],[Costo Productos]]+Envios[[#This Row],[Costo de Envío]]</f>
        <v>10.798799999999998</v>
      </c>
      <c r="S3844" t="s">
        <v>632</v>
      </c>
      <c r="T3844" t="s">
        <v>39</v>
      </c>
      <c r="U3844">
        <v>1</v>
      </c>
      <c r="V3844" t="s">
        <v>27</v>
      </c>
      <c r="W3844" t="s">
        <v>27</v>
      </c>
      <c r="X3844" s="2">
        <f>Envios[[#This Row],[Ventas Totales]]-Envios[[#This Row],[Costos Totales]]</f>
        <v>19.721200000000003</v>
      </c>
    </row>
    <row r="3845" spans="1:24" x14ac:dyDescent="0.25">
      <c r="A3845">
        <v>379</v>
      </c>
      <c r="B3845">
        <v>2628</v>
      </c>
      <c r="C3845" s="1">
        <v>40472</v>
      </c>
      <c r="D3845" s="1">
        <v>40481</v>
      </c>
      <c r="E3845" t="s">
        <v>46</v>
      </c>
      <c r="F3845" t="s">
        <v>47</v>
      </c>
      <c r="G3845">
        <v>147</v>
      </c>
      <c r="H3845" t="s">
        <v>528</v>
      </c>
      <c r="I3845" t="s">
        <v>119</v>
      </c>
      <c r="J3845" t="s">
        <v>36</v>
      </c>
      <c r="K3845" t="s">
        <v>120</v>
      </c>
      <c r="L3845">
        <v>29</v>
      </c>
      <c r="M3845">
        <v>218.75</v>
      </c>
      <c r="N3845">
        <f>Envios[[#This Row],[Cantidad]]*Envios[[#This Row],[Precio por Unidad]]</f>
        <v>6343.75</v>
      </c>
      <c r="O3845" s="2">
        <v>50.312499999999993</v>
      </c>
      <c r="P3845" s="2">
        <f>Envios[[#This Row],[Cantidad]]*Envios[[#This Row],[Costo por Unidad]]</f>
        <v>1459.0624999999998</v>
      </c>
      <c r="Q3845">
        <v>69.64</v>
      </c>
      <c r="R3845" s="2">
        <f>Envios[[#This Row],[Costo Productos]]+Envios[[#This Row],[Costo de Envío]]</f>
        <v>1528.7024999999999</v>
      </c>
      <c r="S3845" t="s">
        <v>632</v>
      </c>
      <c r="T3845" t="s">
        <v>39</v>
      </c>
      <c r="U3845">
        <v>1</v>
      </c>
      <c r="V3845" t="s">
        <v>27</v>
      </c>
      <c r="W3845" t="s">
        <v>27</v>
      </c>
      <c r="X3845" s="2">
        <f>Envios[[#This Row],[Ventas Totales]]-Envios[[#This Row],[Costos Totales]]</f>
        <v>4815.0475000000006</v>
      </c>
    </row>
    <row r="3846" spans="1:24" x14ac:dyDescent="0.25">
      <c r="A3846">
        <v>3015</v>
      </c>
      <c r="B3846">
        <v>21696</v>
      </c>
      <c r="C3846" s="1">
        <v>40472</v>
      </c>
      <c r="D3846" s="1">
        <v>40473</v>
      </c>
      <c r="E3846" t="s">
        <v>19</v>
      </c>
      <c r="F3846" t="s">
        <v>28</v>
      </c>
      <c r="G3846">
        <v>993</v>
      </c>
      <c r="H3846" t="s">
        <v>1994</v>
      </c>
      <c r="I3846" t="s">
        <v>22</v>
      </c>
      <c r="J3846" t="s">
        <v>23</v>
      </c>
      <c r="K3846" t="s">
        <v>76</v>
      </c>
      <c r="L3846">
        <v>14</v>
      </c>
      <c r="M3846">
        <v>19.350000000000001</v>
      </c>
      <c r="N3846">
        <f>Envios[[#This Row],[Cantidad]]*Envios[[#This Row],[Precio por Unidad]]</f>
        <v>270.90000000000003</v>
      </c>
      <c r="O3846" s="2">
        <v>11.803500000000001</v>
      </c>
      <c r="P3846" s="2">
        <f>Envios[[#This Row],[Cantidad]]*Envios[[#This Row],[Costo por Unidad]]</f>
        <v>165.24900000000002</v>
      </c>
      <c r="Q3846">
        <v>12.79</v>
      </c>
      <c r="R3846" s="2">
        <f>Envios[[#This Row],[Costo Productos]]+Envios[[#This Row],[Costo de Envío]]</f>
        <v>178.03900000000002</v>
      </c>
      <c r="S3846" t="s">
        <v>640</v>
      </c>
      <c r="T3846" t="s">
        <v>39</v>
      </c>
      <c r="U3846">
        <v>9</v>
      </c>
      <c r="V3846" t="s">
        <v>31</v>
      </c>
      <c r="W3846" t="s">
        <v>32</v>
      </c>
      <c r="X3846" s="2">
        <f>Envios[[#This Row],[Ventas Totales]]-Envios[[#This Row],[Costos Totales]]</f>
        <v>92.861000000000018</v>
      </c>
    </row>
    <row r="3847" spans="1:24" x14ac:dyDescent="0.25">
      <c r="A3847">
        <v>6875</v>
      </c>
      <c r="B3847">
        <v>48994</v>
      </c>
      <c r="C3847" s="1">
        <v>40473</v>
      </c>
      <c r="D3847" s="1">
        <v>40475</v>
      </c>
      <c r="E3847" t="s">
        <v>19</v>
      </c>
      <c r="F3847" t="s">
        <v>40</v>
      </c>
      <c r="G3847">
        <v>765</v>
      </c>
      <c r="H3847" t="s">
        <v>1563</v>
      </c>
      <c r="I3847" t="s">
        <v>42</v>
      </c>
      <c r="J3847" t="s">
        <v>23</v>
      </c>
      <c r="K3847" t="s">
        <v>24</v>
      </c>
      <c r="L3847">
        <v>6</v>
      </c>
      <c r="M3847">
        <v>167.27</v>
      </c>
      <c r="N3847">
        <f>Envios[[#This Row],[Cantidad]]*Envios[[#This Row],[Precio por Unidad]]</f>
        <v>1003.6200000000001</v>
      </c>
      <c r="O3847" s="2">
        <v>25.090500000000006</v>
      </c>
      <c r="P3847" s="2">
        <f>Envios[[#This Row],[Cantidad]]*Envios[[#This Row],[Costo por Unidad]]</f>
        <v>150.54300000000003</v>
      </c>
      <c r="Q3847">
        <v>35</v>
      </c>
      <c r="R3847" s="2">
        <f>Envios[[#This Row],[Costo Productos]]+Envios[[#This Row],[Costo de Envío]]</f>
        <v>185.54300000000003</v>
      </c>
      <c r="S3847" t="s">
        <v>160</v>
      </c>
      <c r="T3847" t="s">
        <v>39</v>
      </c>
      <c r="U3847">
        <v>10</v>
      </c>
      <c r="V3847" t="s">
        <v>206</v>
      </c>
      <c r="W3847" t="s">
        <v>74</v>
      </c>
      <c r="X3847" s="2">
        <f>Envios[[#This Row],[Ventas Totales]]-Envios[[#This Row],[Costos Totales]]</f>
        <v>818.07700000000011</v>
      </c>
    </row>
    <row r="3848" spans="1:24" x14ac:dyDescent="0.25">
      <c r="A3848">
        <v>7412</v>
      </c>
      <c r="B3848">
        <v>52896</v>
      </c>
      <c r="C3848" s="1">
        <v>40473</v>
      </c>
      <c r="D3848" s="1">
        <v>40475</v>
      </c>
      <c r="E3848" t="s">
        <v>33</v>
      </c>
      <c r="F3848" t="s">
        <v>20</v>
      </c>
      <c r="G3848">
        <v>269</v>
      </c>
      <c r="H3848" t="s">
        <v>777</v>
      </c>
      <c r="I3848" t="s">
        <v>63</v>
      </c>
      <c r="J3848" t="s">
        <v>23</v>
      </c>
      <c r="K3848" t="s">
        <v>64</v>
      </c>
      <c r="L3848">
        <v>9</v>
      </c>
      <c r="M3848">
        <v>5.18</v>
      </c>
      <c r="N3848">
        <f>Envios[[#This Row],[Cantidad]]*Envios[[#This Row],[Precio por Unidad]]</f>
        <v>46.62</v>
      </c>
      <c r="O3848" s="2">
        <v>3.3151999999999999</v>
      </c>
      <c r="P3848" s="2">
        <f>Envios[[#This Row],[Cantidad]]*Envios[[#This Row],[Costo por Unidad]]</f>
        <v>29.8368</v>
      </c>
      <c r="Q3848">
        <v>2.04</v>
      </c>
      <c r="R3848" s="2">
        <f>Envios[[#This Row],[Costo Productos]]+Envios[[#This Row],[Costo de Envío]]</f>
        <v>31.876799999999999</v>
      </c>
      <c r="S3848" t="s">
        <v>820</v>
      </c>
      <c r="T3848" t="s">
        <v>44</v>
      </c>
      <c r="U3848">
        <v>1</v>
      </c>
      <c r="V3848" t="s">
        <v>27</v>
      </c>
      <c r="W3848" t="s">
        <v>27</v>
      </c>
      <c r="X3848" s="2">
        <f>Envios[[#This Row],[Ventas Totales]]-Envios[[#This Row],[Costos Totales]]</f>
        <v>14.743199999999998</v>
      </c>
    </row>
    <row r="3849" spans="1:24" x14ac:dyDescent="0.25">
      <c r="A3849">
        <v>7413</v>
      </c>
      <c r="B3849">
        <v>52896</v>
      </c>
      <c r="C3849" s="1">
        <v>40473</v>
      </c>
      <c r="D3849" s="1">
        <v>40474</v>
      </c>
      <c r="E3849" t="s">
        <v>46</v>
      </c>
      <c r="F3849" t="s">
        <v>20</v>
      </c>
      <c r="G3849">
        <v>387</v>
      </c>
      <c r="H3849" t="s">
        <v>767</v>
      </c>
      <c r="I3849" t="s">
        <v>119</v>
      </c>
      <c r="J3849" t="s">
        <v>36</v>
      </c>
      <c r="K3849" t="s">
        <v>120</v>
      </c>
      <c r="L3849">
        <v>6</v>
      </c>
      <c r="M3849">
        <v>259.70999999999998</v>
      </c>
      <c r="N3849">
        <f>Envios[[#This Row],[Cantidad]]*Envios[[#This Row],[Precio por Unidad]]</f>
        <v>1558.2599999999998</v>
      </c>
      <c r="O3849" s="2">
        <v>101.28689999999999</v>
      </c>
      <c r="P3849" s="2">
        <f>Envios[[#This Row],[Cantidad]]*Envios[[#This Row],[Costo por Unidad]]</f>
        <v>607.7213999999999</v>
      </c>
      <c r="Q3849">
        <v>66.67</v>
      </c>
      <c r="R3849" s="2">
        <f>Envios[[#This Row],[Costo Productos]]+Envios[[#This Row],[Costo de Envío]]</f>
        <v>674.39139999999986</v>
      </c>
      <c r="S3849" t="s">
        <v>820</v>
      </c>
      <c r="T3849" t="s">
        <v>44</v>
      </c>
      <c r="U3849">
        <v>1</v>
      </c>
      <c r="V3849" t="s">
        <v>27</v>
      </c>
      <c r="W3849" t="s">
        <v>27</v>
      </c>
      <c r="X3849" s="2">
        <f>Envios[[#This Row],[Ventas Totales]]-Envios[[#This Row],[Costos Totales]]</f>
        <v>883.8685999999999</v>
      </c>
    </row>
    <row r="3850" spans="1:24" x14ac:dyDescent="0.25">
      <c r="A3850">
        <v>7414</v>
      </c>
      <c r="B3850">
        <v>52896</v>
      </c>
      <c r="C3850" s="1">
        <v>40473</v>
      </c>
      <c r="D3850" s="1">
        <v>40476</v>
      </c>
      <c r="E3850" t="s">
        <v>19</v>
      </c>
      <c r="F3850" t="s">
        <v>20</v>
      </c>
      <c r="G3850">
        <v>1171</v>
      </c>
      <c r="H3850" t="s">
        <v>1411</v>
      </c>
      <c r="I3850" t="s">
        <v>22</v>
      </c>
      <c r="J3850" t="s">
        <v>23</v>
      </c>
      <c r="K3850" t="s">
        <v>76</v>
      </c>
      <c r="L3850">
        <v>24</v>
      </c>
      <c r="M3850">
        <v>367.99</v>
      </c>
      <c r="N3850">
        <f>Envios[[#This Row],[Cantidad]]*Envios[[#This Row],[Precio por Unidad]]</f>
        <v>8831.76</v>
      </c>
      <c r="O3850" s="2">
        <v>220.79400000000001</v>
      </c>
      <c r="P3850" s="2">
        <f>Envios[[#This Row],[Cantidad]]*Envios[[#This Row],[Costo por Unidad]]</f>
        <v>5299.0560000000005</v>
      </c>
      <c r="Q3850">
        <v>19.989999999999998</v>
      </c>
      <c r="R3850" s="2">
        <f>Envios[[#This Row],[Costo Productos]]+Envios[[#This Row],[Costo de Envío]]</f>
        <v>5319.0460000000003</v>
      </c>
      <c r="S3850" t="s">
        <v>820</v>
      </c>
      <c r="T3850" t="s">
        <v>44</v>
      </c>
      <c r="U3850">
        <v>1</v>
      </c>
      <c r="V3850" t="s">
        <v>27</v>
      </c>
      <c r="W3850" t="s">
        <v>27</v>
      </c>
      <c r="X3850" s="2">
        <f>Envios[[#This Row],[Ventas Totales]]-Envios[[#This Row],[Costos Totales]]</f>
        <v>3512.7139999999999</v>
      </c>
    </row>
    <row r="3851" spans="1:24" x14ac:dyDescent="0.25">
      <c r="A3851">
        <v>7415</v>
      </c>
      <c r="B3851">
        <v>52896</v>
      </c>
      <c r="C3851" s="1">
        <v>40473</v>
      </c>
      <c r="D3851" s="1">
        <v>40476</v>
      </c>
      <c r="E3851" t="s">
        <v>19</v>
      </c>
      <c r="F3851" t="s">
        <v>20</v>
      </c>
      <c r="G3851">
        <v>85</v>
      </c>
      <c r="H3851" t="s">
        <v>1560</v>
      </c>
      <c r="I3851" t="s">
        <v>22</v>
      </c>
      <c r="J3851" t="s">
        <v>23</v>
      </c>
      <c r="K3851" t="s">
        <v>188</v>
      </c>
      <c r="L3851">
        <v>49</v>
      </c>
      <c r="M3851">
        <v>4.13</v>
      </c>
      <c r="N3851">
        <f>Envios[[#This Row],[Cantidad]]*Envios[[#This Row],[Precio por Unidad]]</f>
        <v>202.37</v>
      </c>
      <c r="O3851" s="2">
        <v>2.5192999999999999</v>
      </c>
      <c r="P3851" s="2">
        <f>Envios[[#This Row],[Cantidad]]*Envios[[#This Row],[Costo por Unidad]]</f>
        <v>123.44569999999999</v>
      </c>
      <c r="Q3851">
        <v>0.5</v>
      </c>
      <c r="R3851" s="2">
        <f>Envios[[#This Row],[Costo Productos]]+Envios[[#This Row],[Costo de Envío]]</f>
        <v>123.94569999999999</v>
      </c>
      <c r="S3851" t="s">
        <v>820</v>
      </c>
      <c r="T3851" t="s">
        <v>44</v>
      </c>
      <c r="U3851">
        <v>1</v>
      </c>
      <c r="V3851" t="s">
        <v>27</v>
      </c>
      <c r="W3851" t="s">
        <v>27</v>
      </c>
      <c r="X3851" s="2">
        <f>Envios[[#This Row],[Ventas Totales]]-Envios[[#This Row],[Costos Totales]]</f>
        <v>78.424300000000017</v>
      </c>
    </row>
    <row r="3852" spans="1:24" x14ac:dyDescent="0.25">
      <c r="A3852">
        <v>7416</v>
      </c>
      <c r="B3852">
        <v>52896</v>
      </c>
      <c r="C3852" s="1">
        <v>40473</v>
      </c>
      <c r="D3852" s="1">
        <v>40475</v>
      </c>
      <c r="E3852" t="s">
        <v>46</v>
      </c>
      <c r="F3852" t="s">
        <v>20</v>
      </c>
      <c r="G3852">
        <v>871</v>
      </c>
      <c r="H3852" t="s">
        <v>1154</v>
      </c>
      <c r="I3852" t="s">
        <v>119</v>
      </c>
      <c r="J3852" t="s">
        <v>36</v>
      </c>
      <c r="K3852" t="s">
        <v>120</v>
      </c>
      <c r="L3852">
        <v>36</v>
      </c>
      <c r="M3852">
        <v>400.98</v>
      </c>
      <c r="N3852">
        <f>Envios[[#This Row],[Cantidad]]*Envios[[#This Row],[Precio por Unidad]]</f>
        <v>14435.28</v>
      </c>
      <c r="O3852" s="2">
        <v>116.28420000000001</v>
      </c>
      <c r="P3852" s="2">
        <f>Envios[[#This Row],[Cantidad]]*Envios[[#This Row],[Costo por Unidad]]</f>
        <v>4186.2312000000002</v>
      </c>
      <c r="Q3852">
        <v>76.37</v>
      </c>
      <c r="R3852" s="2">
        <f>Envios[[#This Row],[Costo Productos]]+Envios[[#This Row],[Costo de Envío]]</f>
        <v>4262.6012000000001</v>
      </c>
      <c r="S3852" t="s">
        <v>820</v>
      </c>
      <c r="T3852" t="s">
        <v>44</v>
      </c>
      <c r="U3852">
        <v>1</v>
      </c>
      <c r="V3852" t="s">
        <v>27</v>
      </c>
      <c r="W3852" t="s">
        <v>27</v>
      </c>
      <c r="X3852" s="2">
        <f>Envios[[#This Row],[Ventas Totales]]-Envios[[#This Row],[Costos Totales]]</f>
        <v>10172.678800000002</v>
      </c>
    </row>
    <row r="3853" spans="1:24" x14ac:dyDescent="0.25">
      <c r="A3853">
        <v>6852</v>
      </c>
      <c r="B3853">
        <v>48800</v>
      </c>
      <c r="C3853" s="1">
        <v>40473</v>
      </c>
      <c r="D3853" s="1">
        <v>40474</v>
      </c>
      <c r="E3853" t="s">
        <v>19</v>
      </c>
      <c r="F3853" t="s">
        <v>40</v>
      </c>
      <c r="G3853">
        <v>483</v>
      </c>
      <c r="H3853" t="s">
        <v>935</v>
      </c>
      <c r="I3853" t="s">
        <v>42</v>
      </c>
      <c r="J3853" t="s">
        <v>56</v>
      </c>
      <c r="K3853" t="s">
        <v>166</v>
      </c>
      <c r="L3853">
        <v>8</v>
      </c>
      <c r="M3853">
        <v>3499.99</v>
      </c>
      <c r="N3853">
        <f>Envios[[#This Row],[Cantidad]]*Envios[[#This Row],[Precio por Unidad]]</f>
        <v>27999.919999999998</v>
      </c>
      <c r="O3853" s="2">
        <v>2204.9937</v>
      </c>
      <c r="P3853" s="2">
        <f>Envios[[#This Row],[Cantidad]]*Envios[[#This Row],[Costo por Unidad]]</f>
        <v>17639.9496</v>
      </c>
      <c r="Q3853">
        <v>24.49</v>
      </c>
      <c r="R3853" s="2">
        <f>Envios[[#This Row],[Costo Productos]]+Envios[[#This Row],[Costo de Envío]]</f>
        <v>17664.439600000002</v>
      </c>
      <c r="S3853" t="s">
        <v>954</v>
      </c>
      <c r="T3853" t="s">
        <v>44</v>
      </c>
      <c r="U3853">
        <v>9</v>
      </c>
      <c r="V3853" t="s">
        <v>31</v>
      </c>
      <c r="W3853" t="s">
        <v>32</v>
      </c>
      <c r="X3853" s="2">
        <f>Envios[[#This Row],[Ventas Totales]]-Envios[[#This Row],[Costos Totales]]</f>
        <v>10335.480399999997</v>
      </c>
    </row>
    <row r="3854" spans="1:24" x14ac:dyDescent="0.25">
      <c r="A3854">
        <v>3238</v>
      </c>
      <c r="B3854">
        <v>23207</v>
      </c>
      <c r="C3854" s="1">
        <v>40473</v>
      </c>
      <c r="D3854" s="1">
        <v>40474</v>
      </c>
      <c r="E3854" t="s">
        <v>19</v>
      </c>
      <c r="F3854" t="s">
        <v>60</v>
      </c>
      <c r="G3854">
        <v>726</v>
      </c>
      <c r="H3854" t="s">
        <v>920</v>
      </c>
      <c r="I3854" t="s">
        <v>22</v>
      </c>
      <c r="J3854" t="s">
        <v>23</v>
      </c>
      <c r="K3854" t="s">
        <v>64</v>
      </c>
      <c r="L3854">
        <v>11</v>
      </c>
      <c r="M3854">
        <v>30.98</v>
      </c>
      <c r="N3854">
        <f>Envios[[#This Row],[Cantidad]]*Envios[[#This Row],[Precio por Unidad]]</f>
        <v>340.78000000000003</v>
      </c>
      <c r="O3854" s="2">
        <v>18.588000000000001</v>
      </c>
      <c r="P3854" s="2">
        <f>Envios[[#This Row],[Cantidad]]*Envios[[#This Row],[Costo por Unidad]]</f>
        <v>204.46800000000002</v>
      </c>
      <c r="Q3854">
        <v>8.74</v>
      </c>
      <c r="R3854" s="2">
        <f>Envios[[#This Row],[Costo Productos]]+Envios[[#This Row],[Costo de Envío]]</f>
        <v>213.20800000000003</v>
      </c>
      <c r="S3854" t="s">
        <v>727</v>
      </c>
      <c r="T3854" t="s">
        <v>30</v>
      </c>
      <c r="U3854">
        <v>3</v>
      </c>
      <c r="V3854" t="s">
        <v>52</v>
      </c>
      <c r="W3854" t="s">
        <v>53</v>
      </c>
      <c r="X3854" s="2">
        <f>Envios[[#This Row],[Ventas Totales]]-Envios[[#This Row],[Costos Totales]]</f>
        <v>127.572</v>
      </c>
    </row>
    <row r="3855" spans="1:24" x14ac:dyDescent="0.25">
      <c r="A3855">
        <v>4362</v>
      </c>
      <c r="B3855">
        <v>31077</v>
      </c>
      <c r="C3855" s="1">
        <v>40474</v>
      </c>
      <c r="D3855" s="1">
        <v>40476</v>
      </c>
      <c r="E3855" t="s">
        <v>19</v>
      </c>
      <c r="F3855" t="s">
        <v>40</v>
      </c>
      <c r="G3855">
        <v>249</v>
      </c>
      <c r="H3855" t="s">
        <v>1613</v>
      </c>
      <c r="I3855" t="s">
        <v>22</v>
      </c>
      <c r="J3855" t="s">
        <v>56</v>
      </c>
      <c r="K3855" t="s">
        <v>57</v>
      </c>
      <c r="L3855">
        <v>36</v>
      </c>
      <c r="M3855">
        <v>65.989999999999995</v>
      </c>
      <c r="N3855">
        <f>Envios[[#This Row],[Cantidad]]*Envios[[#This Row],[Precio por Unidad]]</f>
        <v>2375.64</v>
      </c>
      <c r="O3855" s="2">
        <v>29.695499999999996</v>
      </c>
      <c r="P3855" s="2">
        <f>Envios[[#This Row],[Cantidad]]*Envios[[#This Row],[Costo por Unidad]]</f>
        <v>1069.0379999999998</v>
      </c>
      <c r="Q3855">
        <v>3.9</v>
      </c>
      <c r="R3855" s="2">
        <f>Envios[[#This Row],[Costo Productos]]+Envios[[#This Row],[Costo de Envío]]</f>
        <v>1072.9379999999999</v>
      </c>
      <c r="S3855" t="s">
        <v>245</v>
      </c>
      <c r="T3855" t="s">
        <v>26</v>
      </c>
      <c r="U3855">
        <v>8</v>
      </c>
      <c r="V3855" t="s">
        <v>96</v>
      </c>
      <c r="W3855" t="s">
        <v>96</v>
      </c>
      <c r="X3855" s="2">
        <f>Envios[[#This Row],[Ventas Totales]]-Envios[[#This Row],[Costos Totales]]</f>
        <v>1302.702</v>
      </c>
    </row>
    <row r="3856" spans="1:24" x14ac:dyDescent="0.25">
      <c r="A3856">
        <v>1456</v>
      </c>
      <c r="B3856">
        <v>10498</v>
      </c>
      <c r="C3856" s="1">
        <v>40474</v>
      </c>
      <c r="D3856" s="1">
        <v>40481</v>
      </c>
      <c r="E3856" t="s">
        <v>19</v>
      </c>
      <c r="F3856" t="s">
        <v>47</v>
      </c>
      <c r="G3856">
        <v>612</v>
      </c>
      <c r="H3856" t="s">
        <v>1457</v>
      </c>
      <c r="I3856" t="s">
        <v>35</v>
      </c>
      <c r="J3856" t="s">
        <v>23</v>
      </c>
      <c r="K3856" t="s">
        <v>85</v>
      </c>
      <c r="L3856">
        <v>47</v>
      </c>
      <c r="M3856">
        <v>40.97</v>
      </c>
      <c r="N3856">
        <f>Envios[[#This Row],[Cantidad]]*Envios[[#This Row],[Precio por Unidad]]</f>
        <v>1925.59</v>
      </c>
      <c r="O3856" s="2">
        <v>16.797700000000003</v>
      </c>
      <c r="P3856" s="2">
        <f>Envios[[#This Row],[Cantidad]]*Envios[[#This Row],[Costo por Unidad]]</f>
        <v>789.4919000000001</v>
      </c>
      <c r="Q3856">
        <v>8.99</v>
      </c>
      <c r="R3856" s="2">
        <f>Envios[[#This Row],[Costo Productos]]+Envios[[#This Row],[Costo de Envío]]</f>
        <v>798.48190000000011</v>
      </c>
      <c r="S3856" t="s">
        <v>1051</v>
      </c>
      <c r="T3856" t="s">
        <v>26</v>
      </c>
      <c r="U3856">
        <v>1</v>
      </c>
      <c r="V3856" t="s">
        <v>27</v>
      </c>
      <c r="W3856" t="s">
        <v>27</v>
      </c>
      <c r="X3856" s="2">
        <f>Envios[[#This Row],[Ventas Totales]]-Envios[[#This Row],[Costos Totales]]</f>
        <v>1127.1080999999999</v>
      </c>
    </row>
    <row r="3857" spans="1:24" x14ac:dyDescent="0.25">
      <c r="A3857">
        <v>1703</v>
      </c>
      <c r="B3857">
        <v>12261</v>
      </c>
      <c r="C3857" s="1">
        <v>40474</v>
      </c>
      <c r="D3857" s="1">
        <v>40479</v>
      </c>
      <c r="E3857" t="s">
        <v>46</v>
      </c>
      <c r="F3857" t="s">
        <v>47</v>
      </c>
      <c r="G3857">
        <v>319</v>
      </c>
      <c r="H3857" t="s">
        <v>856</v>
      </c>
      <c r="I3857" t="s">
        <v>49</v>
      </c>
      <c r="J3857" t="s">
        <v>36</v>
      </c>
      <c r="K3857" t="s">
        <v>50</v>
      </c>
      <c r="L3857">
        <v>12</v>
      </c>
      <c r="M3857">
        <v>200.98</v>
      </c>
      <c r="N3857">
        <f>Envios[[#This Row],[Cantidad]]*Envios[[#This Row],[Precio por Unidad]]</f>
        <v>2411.7599999999998</v>
      </c>
      <c r="O3857" s="2">
        <v>84.411600000000007</v>
      </c>
      <c r="P3857" s="2">
        <f>Envios[[#This Row],[Cantidad]]*Envios[[#This Row],[Costo por Unidad]]</f>
        <v>1012.9392</v>
      </c>
      <c r="Q3857">
        <v>23.76</v>
      </c>
      <c r="R3857" s="2">
        <f>Envios[[#This Row],[Costo Productos]]+Envios[[#This Row],[Costo de Envío]]</f>
        <v>1036.6992</v>
      </c>
      <c r="S3857" t="s">
        <v>1827</v>
      </c>
      <c r="T3857" t="s">
        <v>30</v>
      </c>
      <c r="U3857">
        <v>1</v>
      </c>
      <c r="V3857" t="s">
        <v>27</v>
      </c>
      <c r="W3857" t="s">
        <v>27</v>
      </c>
      <c r="X3857" s="2">
        <f>Envios[[#This Row],[Ventas Totales]]-Envios[[#This Row],[Costos Totales]]</f>
        <v>1375.0607999999997</v>
      </c>
    </row>
    <row r="3858" spans="1:24" x14ac:dyDescent="0.25">
      <c r="A3858">
        <v>1704</v>
      </c>
      <c r="B3858">
        <v>12261</v>
      </c>
      <c r="C3858" s="1">
        <v>40474</v>
      </c>
      <c r="D3858" s="1">
        <v>40478</v>
      </c>
      <c r="E3858" t="s">
        <v>33</v>
      </c>
      <c r="F3858" t="s">
        <v>47</v>
      </c>
      <c r="G3858">
        <v>924</v>
      </c>
      <c r="H3858" t="s">
        <v>1287</v>
      </c>
      <c r="I3858" t="s">
        <v>63</v>
      </c>
      <c r="J3858" t="s">
        <v>23</v>
      </c>
      <c r="K3858" t="s">
        <v>85</v>
      </c>
      <c r="L3858">
        <v>4</v>
      </c>
      <c r="M3858">
        <v>3.98</v>
      </c>
      <c r="N3858">
        <f>Envios[[#This Row],[Cantidad]]*Envios[[#This Row],[Precio por Unidad]]</f>
        <v>15.92</v>
      </c>
      <c r="O3858" s="2">
        <v>1.9501999999999999</v>
      </c>
      <c r="P3858" s="2">
        <f>Envios[[#This Row],[Cantidad]]*Envios[[#This Row],[Costo por Unidad]]</f>
        <v>7.8007999999999997</v>
      </c>
      <c r="Q3858">
        <v>0.83</v>
      </c>
      <c r="R3858" s="2">
        <f>Envios[[#This Row],[Costo Productos]]+Envios[[#This Row],[Costo de Envío]]</f>
        <v>8.6307999999999989</v>
      </c>
      <c r="S3858" t="s">
        <v>1827</v>
      </c>
      <c r="T3858" t="s">
        <v>30</v>
      </c>
      <c r="U3858">
        <v>1</v>
      </c>
      <c r="V3858" t="s">
        <v>27</v>
      </c>
      <c r="W3858" t="s">
        <v>27</v>
      </c>
      <c r="X3858" s="2">
        <f>Envios[[#This Row],[Ventas Totales]]-Envios[[#This Row],[Costos Totales]]</f>
        <v>7.289200000000001</v>
      </c>
    </row>
    <row r="3859" spans="1:24" x14ac:dyDescent="0.25">
      <c r="A3859">
        <v>1705</v>
      </c>
      <c r="B3859">
        <v>12261</v>
      </c>
      <c r="C3859" s="1">
        <v>40474</v>
      </c>
      <c r="D3859" s="1">
        <v>40479</v>
      </c>
      <c r="E3859" t="s">
        <v>19</v>
      </c>
      <c r="F3859" t="s">
        <v>47</v>
      </c>
      <c r="G3859">
        <v>720</v>
      </c>
      <c r="H3859" t="s">
        <v>293</v>
      </c>
      <c r="I3859" t="s">
        <v>22</v>
      </c>
      <c r="J3859" t="s">
        <v>23</v>
      </c>
      <c r="K3859" t="s">
        <v>67</v>
      </c>
      <c r="L3859">
        <v>19</v>
      </c>
      <c r="M3859">
        <v>14.56</v>
      </c>
      <c r="N3859">
        <f>Envios[[#This Row],[Cantidad]]*Envios[[#This Row],[Precio por Unidad]]</f>
        <v>276.64</v>
      </c>
      <c r="O3859" s="2">
        <v>6.1152000000000006</v>
      </c>
      <c r="P3859" s="2">
        <f>Envios[[#This Row],[Cantidad]]*Envios[[#This Row],[Costo por Unidad]]</f>
        <v>116.18880000000001</v>
      </c>
      <c r="Q3859">
        <v>3.5</v>
      </c>
      <c r="R3859" s="2">
        <f>Envios[[#This Row],[Costo Productos]]+Envios[[#This Row],[Costo de Envío]]</f>
        <v>119.68880000000001</v>
      </c>
      <c r="S3859" t="s">
        <v>1827</v>
      </c>
      <c r="T3859" t="s">
        <v>30</v>
      </c>
      <c r="U3859">
        <v>1</v>
      </c>
      <c r="V3859" t="s">
        <v>27</v>
      </c>
      <c r="W3859" t="s">
        <v>27</v>
      </c>
      <c r="X3859" s="2">
        <f>Envios[[#This Row],[Ventas Totales]]-Envios[[#This Row],[Costos Totales]]</f>
        <v>156.95119999999997</v>
      </c>
    </row>
    <row r="3860" spans="1:24" x14ac:dyDescent="0.25">
      <c r="A3860">
        <v>1706</v>
      </c>
      <c r="B3860">
        <v>12261</v>
      </c>
      <c r="C3860" s="1">
        <v>40474</v>
      </c>
      <c r="D3860" s="1">
        <v>40481</v>
      </c>
      <c r="E3860" t="s">
        <v>19</v>
      </c>
      <c r="F3860" t="s">
        <v>47</v>
      </c>
      <c r="G3860">
        <v>430</v>
      </c>
      <c r="H3860" t="s">
        <v>399</v>
      </c>
      <c r="I3860" t="s">
        <v>22</v>
      </c>
      <c r="J3860" t="s">
        <v>23</v>
      </c>
      <c r="K3860" t="s">
        <v>113</v>
      </c>
      <c r="L3860">
        <v>23</v>
      </c>
      <c r="M3860">
        <v>8.74</v>
      </c>
      <c r="N3860">
        <f>Envios[[#This Row],[Cantidad]]*Envios[[#This Row],[Precio por Unidad]]</f>
        <v>201.02</v>
      </c>
      <c r="O3860" s="2">
        <v>5.4188000000000001</v>
      </c>
      <c r="P3860" s="2">
        <f>Envios[[#This Row],[Cantidad]]*Envios[[#This Row],[Costo por Unidad]]</f>
        <v>124.6324</v>
      </c>
      <c r="Q3860">
        <v>8.2899999999999991</v>
      </c>
      <c r="R3860" s="2">
        <f>Envios[[#This Row],[Costo Productos]]+Envios[[#This Row],[Costo de Envío]]</f>
        <v>132.92240000000001</v>
      </c>
      <c r="S3860" t="s">
        <v>1827</v>
      </c>
      <c r="T3860" t="s">
        <v>30</v>
      </c>
      <c r="U3860">
        <v>1</v>
      </c>
      <c r="V3860" t="s">
        <v>27</v>
      </c>
      <c r="W3860" t="s">
        <v>27</v>
      </c>
      <c r="X3860" s="2">
        <f>Envios[[#This Row],[Ventas Totales]]-Envios[[#This Row],[Costos Totales]]</f>
        <v>68.0976</v>
      </c>
    </row>
    <row r="3861" spans="1:24" x14ac:dyDescent="0.25">
      <c r="A3861">
        <v>1707</v>
      </c>
      <c r="B3861">
        <v>12261</v>
      </c>
      <c r="C3861" s="1">
        <v>40474</v>
      </c>
      <c r="D3861" s="1">
        <v>40479</v>
      </c>
      <c r="E3861" t="s">
        <v>19</v>
      </c>
      <c r="F3861" t="s">
        <v>47</v>
      </c>
      <c r="G3861">
        <v>912</v>
      </c>
      <c r="H3861" t="s">
        <v>760</v>
      </c>
      <c r="I3861" t="s">
        <v>22</v>
      </c>
      <c r="J3861" t="s">
        <v>23</v>
      </c>
      <c r="K3861" t="s">
        <v>24</v>
      </c>
      <c r="L3861">
        <v>15</v>
      </c>
      <c r="M3861">
        <v>178.47</v>
      </c>
      <c r="N3861">
        <f>Envios[[#This Row],[Cantidad]]*Envios[[#This Row],[Precio por Unidad]]</f>
        <v>2677.05</v>
      </c>
      <c r="O3861" s="2">
        <v>80.311499999999995</v>
      </c>
      <c r="P3861" s="2">
        <f>Envios[[#This Row],[Cantidad]]*Envios[[#This Row],[Costo por Unidad]]</f>
        <v>1204.6724999999999</v>
      </c>
      <c r="Q3861">
        <v>19.989999999999998</v>
      </c>
      <c r="R3861" s="2">
        <f>Envios[[#This Row],[Costo Productos]]+Envios[[#This Row],[Costo de Envío]]</f>
        <v>1224.6624999999999</v>
      </c>
      <c r="S3861" t="s">
        <v>1827</v>
      </c>
      <c r="T3861" t="s">
        <v>30</v>
      </c>
      <c r="U3861">
        <v>1</v>
      </c>
      <c r="V3861" t="s">
        <v>27</v>
      </c>
      <c r="W3861" t="s">
        <v>27</v>
      </c>
      <c r="X3861" s="2">
        <f>Envios[[#This Row],[Ventas Totales]]-Envios[[#This Row],[Costos Totales]]</f>
        <v>1452.3875000000003</v>
      </c>
    </row>
    <row r="3862" spans="1:24" x14ac:dyDescent="0.25">
      <c r="A3862">
        <v>2340</v>
      </c>
      <c r="B3862">
        <v>16834</v>
      </c>
      <c r="C3862" s="1">
        <v>40474</v>
      </c>
      <c r="D3862" s="1">
        <v>40476</v>
      </c>
      <c r="E3862" t="s">
        <v>19</v>
      </c>
      <c r="F3862" t="s">
        <v>47</v>
      </c>
      <c r="G3862">
        <v>863</v>
      </c>
      <c r="H3862" t="s">
        <v>1541</v>
      </c>
      <c r="I3862" t="s">
        <v>22</v>
      </c>
      <c r="J3862" t="s">
        <v>23</v>
      </c>
      <c r="K3862" t="s">
        <v>76</v>
      </c>
      <c r="L3862">
        <v>33</v>
      </c>
      <c r="M3862">
        <v>14.45</v>
      </c>
      <c r="N3862">
        <f>Envios[[#This Row],[Cantidad]]*Envios[[#This Row],[Precio por Unidad]]</f>
        <v>476.84999999999997</v>
      </c>
      <c r="O3862" s="2">
        <v>8.9589999999999996</v>
      </c>
      <c r="P3862" s="2">
        <f>Envios[[#This Row],[Cantidad]]*Envios[[#This Row],[Costo por Unidad]]</f>
        <v>295.64699999999999</v>
      </c>
      <c r="Q3862">
        <v>7.17</v>
      </c>
      <c r="R3862" s="2">
        <f>Envios[[#This Row],[Costo Productos]]+Envios[[#This Row],[Costo de Envío]]</f>
        <v>302.81700000000001</v>
      </c>
      <c r="S3862" t="s">
        <v>1474</v>
      </c>
      <c r="T3862" t="s">
        <v>39</v>
      </c>
      <c r="U3862">
        <v>9</v>
      </c>
      <c r="V3862" t="s">
        <v>31</v>
      </c>
      <c r="W3862" t="s">
        <v>32</v>
      </c>
      <c r="X3862" s="2">
        <f>Envios[[#This Row],[Ventas Totales]]-Envios[[#This Row],[Costos Totales]]</f>
        <v>174.03299999999996</v>
      </c>
    </row>
    <row r="3863" spans="1:24" x14ac:dyDescent="0.25">
      <c r="A3863">
        <v>2339</v>
      </c>
      <c r="B3863">
        <v>16834</v>
      </c>
      <c r="C3863" s="1">
        <v>40474</v>
      </c>
      <c r="D3863" s="1">
        <v>40481</v>
      </c>
      <c r="E3863" t="s">
        <v>19</v>
      </c>
      <c r="F3863" t="s">
        <v>47</v>
      </c>
      <c r="G3863">
        <v>136</v>
      </c>
      <c r="H3863" t="s">
        <v>460</v>
      </c>
      <c r="I3863" t="s">
        <v>63</v>
      </c>
      <c r="J3863" t="s">
        <v>23</v>
      </c>
      <c r="K3863" t="s">
        <v>64</v>
      </c>
      <c r="L3863">
        <v>23</v>
      </c>
      <c r="M3863">
        <v>7.04</v>
      </c>
      <c r="N3863">
        <f>Envios[[#This Row],[Cantidad]]*Envios[[#This Row],[Precio por Unidad]]</f>
        <v>161.91999999999999</v>
      </c>
      <c r="O3863" s="2">
        <v>4.3647999999999998</v>
      </c>
      <c r="P3863" s="2">
        <f>Envios[[#This Row],[Cantidad]]*Envios[[#This Row],[Costo por Unidad]]</f>
        <v>100.3904</v>
      </c>
      <c r="Q3863">
        <v>2.17</v>
      </c>
      <c r="R3863" s="2">
        <f>Envios[[#This Row],[Costo Productos]]+Envios[[#This Row],[Costo de Envío]]</f>
        <v>102.5604</v>
      </c>
      <c r="S3863" t="s">
        <v>1474</v>
      </c>
      <c r="T3863" t="s">
        <v>39</v>
      </c>
      <c r="U3863">
        <v>5</v>
      </c>
      <c r="V3863" t="s">
        <v>87</v>
      </c>
      <c r="W3863" t="s">
        <v>53</v>
      </c>
      <c r="X3863" s="2">
        <f>Envios[[#This Row],[Ventas Totales]]-Envios[[#This Row],[Costos Totales]]</f>
        <v>59.359599999999986</v>
      </c>
    </row>
    <row r="3864" spans="1:24" x14ac:dyDescent="0.25">
      <c r="A3864">
        <v>1725</v>
      </c>
      <c r="B3864">
        <v>12417</v>
      </c>
      <c r="C3864" s="1">
        <v>40475</v>
      </c>
      <c r="D3864" s="1">
        <v>40477</v>
      </c>
      <c r="E3864" t="s">
        <v>19</v>
      </c>
      <c r="F3864" t="s">
        <v>60</v>
      </c>
      <c r="G3864">
        <v>683</v>
      </c>
      <c r="H3864" t="s">
        <v>1888</v>
      </c>
      <c r="I3864" t="s">
        <v>63</v>
      </c>
      <c r="J3864" t="s">
        <v>23</v>
      </c>
      <c r="K3864" t="s">
        <v>64</v>
      </c>
      <c r="L3864">
        <v>19</v>
      </c>
      <c r="M3864">
        <v>7.4</v>
      </c>
      <c r="N3864">
        <f>Envios[[#This Row],[Cantidad]]*Envios[[#This Row],[Precio por Unidad]]</f>
        <v>140.6</v>
      </c>
      <c r="O3864" s="2">
        <v>4.4400000000000004</v>
      </c>
      <c r="P3864" s="2">
        <f>Envios[[#This Row],[Cantidad]]*Envios[[#This Row],[Costo por Unidad]]</f>
        <v>84.360000000000014</v>
      </c>
      <c r="Q3864">
        <v>1.71</v>
      </c>
      <c r="R3864" s="2">
        <f>Envios[[#This Row],[Costo Productos]]+Envios[[#This Row],[Costo de Envío]]</f>
        <v>86.070000000000007</v>
      </c>
      <c r="S3864" t="s">
        <v>1537</v>
      </c>
      <c r="T3864" t="s">
        <v>30</v>
      </c>
      <c r="U3864">
        <v>5</v>
      </c>
      <c r="V3864" t="s">
        <v>87</v>
      </c>
      <c r="W3864" t="s">
        <v>53</v>
      </c>
      <c r="X3864" s="2">
        <f>Envios[[#This Row],[Ventas Totales]]-Envios[[#This Row],[Costos Totales]]</f>
        <v>54.529999999999987</v>
      </c>
    </row>
    <row r="3865" spans="1:24" x14ac:dyDescent="0.25">
      <c r="A3865">
        <v>4042</v>
      </c>
      <c r="B3865">
        <v>28836</v>
      </c>
      <c r="C3865" s="1">
        <v>40475</v>
      </c>
      <c r="D3865" s="1">
        <v>40476</v>
      </c>
      <c r="E3865" t="s">
        <v>19</v>
      </c>
      <c r="F3865" t="s">
        <v>20</v>
      </c>
      <c r="G3865">
        <v>472</v>
      </c>
      <c r="H3865" t="s">
        <v>1449</v>
      </c>
      <c r="I3865" t="s">
        <v>22</v>
      </c>
      <c r="J3865" t="s">
        <v>56</v>
      </c>
      <c r="K3865" t="s">
        <v>57</v>
      </c>
      <c r="L3865">
        <v>50</v>
      </c>
      <c r="M3865">
        <v>195.99</v>
      </c>
      <c r="N3865">
        <f>Envios[[#This Row],[Cantidad]]*Envios[[#This Row],[Precio por Unidad]]</f>
        <v>9799.5</v>
      </c>
      <c r="O3865" s="2">
        <v>78.396000000000015</v>
      </c>
      <c r="P3865" s="2">
        <f>Envios[[#This Row],[Cantidad]]*Envios[[#This Row],[Costo por Unidad]]</f>
        <v>3919.8000000000006</v>
      </c>
      <c r="Q3865">
        <v>4.2</v>
      </c>
      <c r="R3865" s="2">
        <f>Envios[[#This Row],[Costo Productos]]+Envios[[#This Row],[Costo de Envío]]</f>
        <v>3924.0000000000005</v>
      </c>
      <c r="S3865" t="s">
        <v>114</v>
      </c>
      <c r="T3865" t="s">
        <v>30</v>
      </c>
      <c r="U3865">
        <v>13</v>
      </c>
      <c r="V3865" t="s">
        <v>115</v>
      </c>
      <c r="W3865" t="s">
        <v>74</v>
      </c>
      <c r="X3865" s="2">
        <f>Envios[[#This Row],[Ventas Totales]]-Envios[[#This Row],[Costos Totales]]</f>
        <v>5875.5</v>
      </c>
    </row>
    <row r="3866" spans="1:24" x14ac:dyDescent="0.25">
      <c r="A3866">
        <v>4043</v>
      </c>
      <c r="B3866">
        <v>28836</v>
      </c>
      <c r="C3866" s="1">
        <v>40475</v>
      </c>
      <c r="D3866" s="1">
        <v>40477</v>
      </c>
      <c r="E3866" t="s">
        <v>19</v>
      </c>
      <c r="F3866" t="s">
        <v>20</v>
      </c>
      <c r="G3866">
        <v>473</v>
      </c>
      <c r="H3866" t="s">
        <v>1038</v>
      </c>
      <c r="I3866" t="s">
        <v>22</v>
      </c>
      <c r="J3866" t="s">
        <v>23</v>
      </c>
      <c r="K3866" t="s">
        <v>76</v>
      </c>
      <c r="L3866">
        <v>7</v>
      </c>
      <c r="M3866">
        <v>172.99</v>
      </c>
      <c r="N3866">
        <f>Envios[[#This Row],[Cantidad]]*Envios[[#This Row],[Precio por Unidad]]</f>
        <v>1210.93</v>
      </c>
      <c r="O3866" s="2">
        <v>105.5239</v>
      </c>
      <c r="P3866" s="2">
        <f>Envios[[#This Row],[Cantidad]]*Envios[[#This Row],[Costo por Unidad]]</f>
        <v>738.66729999999995</v>
      </c>
      <c r="Q3866">
        <v>19.989999999999998</v>
      </c>
      <c r="R3866" s="2">
        <f>Envios[[#This Row],[Costo Productos]]+Envios[[#This Row],[Costo de Envío]]</f>
        <v>758.65729999999996</v>
      </c>
      <c r="S3866" t="s">
        <v>114</v>
      </c>
      <c r="T3866" t="s">
        <v>30</v>
      </c>
      <c r="U3866">
        <v>13</v>
      </c>
      <c r="V3866" t="s">
        <v>115</v>
      </c>
      <c r="W3866" t="s">
        <v>74</v>
      </c>
      <c r="X3866" s="2">
        <f>Envios[[#This Row],[Ventas Totales]]-Envios[[#This Row],[Costos Totales]]</f>
        <v>452.2727000000001</v>
      </c>
    </row>
    <row r="3867" spans="1:24" x14ac:dyDescent="0.25">
      <c r="A3867">
        <v>4569</v>
      </c>
      <c r="B3867">
        <v>32516</v>
      </c>
      <c r="C3867" s="1">
        <v>40475</v>
      </c>
      <c r="D3867" s="1">
        <v>40477</v>
      </c>
      <c r="E3867" t="s">
        <v>19</v>
      </c>
      <c r="F3867" t="s">
        <v>60</v>
      </c>
      <c r="G3867">
        <v>431</v>
      </c>
      <c r="H3867" t="s">
        <v>1995</v>
      </c>
      <c r="I3867" t="s">
        <v>22</v>
      </c>
      <c r="J3867" t="s">
        <v>23</v>
      </c>
      <c r="K3867" t="s">
        <v>76</v>
      </c>
      <c r="L3867">
        <v>15</v>
      </c>
      <c r="M3867">
        <v>2.78</v>
      </c>
      <c r="N3867">
        <f>Envios[[#This Row],[Cantidad]]*Envios[[#This Row],[Precio por Unidad]]</f>
        <v>41.699999999999996</v>
      </c>
      <c r="O3867" s="2">
        <v>1.6957999999999998</v>
      </c>
      <c r="P3867" s="2">
        <f>Envios[[#This Row],[Cantidad]]*Envios[[#This Row],[Costo por Unidad]]</f>
        <v>25.436999999999998</v>
      </c>
      <c r="Q3867">
        <v>1.49</v>
      </c>
      <c r="R3867" s="2">
        <f>Envios[[#This Row],[Costo Productos]]+Envios[[#This Row],[Costo de Envío]]</f>
        <v>26.926999999999996</v>
      </c>
      <c r="S3867" t="s">
        <v>141</v>
      </c>
      <c r="T3867" t="s">
        <v>30</v>
      </c>
      <c r="U3867">
        <v>1</v>
      </c>
      <c r="V3867" t="s">
        <v>27</v>
      </c>
      <c r="W3867" t="s">
        <v>27</v>
      </c>
      <c r="X3867" s="2">
        <f>Envios[[#This Row],[Ventas Totales]]-Envios[[#This Row],[Costos Totales]]</f>
        <v>14.773</v>
      </c>
    </row>
    <row r="3868" spans="1:24" x14ac:dyDescent="0.25">
      <c r="A3868">
        <v>4570</v>
      </c>
      <c r="B3868">
        <v>32516</v>
      </c>
      <c r="C3868" s="1">
        <v>40475</v>
      </c>
      <c r="D3868" s="1">
        <v>40477</v>
      </c>
      <c r="E3868" t="s">
        <v>19</v>
      </c>
      <c r="F3868" t="s">
        <v>60</v>
      </c>
      <c r="G3868">
        <v>836</v>
      </c>
      <c r="H3868" t="s">
        <v>1248</v>
      </c>
      <c r="I3868" t="s">
        <v>22</v>
      </c>
      <c r="J3868" t="s">
        <v>23</v>
      </c>
      <c r="K3868" t="s">
        <v>113</v>
      </c>
      <c r="L3868">
        <v>7</v>
      </c>
      <c r="M3868">
        <v>7.78</v>
      </c>
      <c r="N3868">
        <f>Envios[[#This Row],[Cantidad]]*Envios[[#This Row],[Precio por Unidad]]</f>
        <v>54.46</v>
      </c>
      <c r="O3868" s="2">
        <v>4.8235999999999999</v>
      </c>
      <c r="P3868" s="2">
        <f>Envios[[#This Row],[Cantidad]]*Envios[[#This Row],[Costo por Unidad]]</f>
        <v>33.7652</v>
      </c>
      <c r="Q3868">
        <v>2.5</v>
      </c>
      <c r="R3868" s="2">
        <f>Envios[[#This Row],[Costo Productos]]+Envios[[#This Row],[Costo de Envío]]</f>
        <v>36.2652</v>
      </c>
      <c r="S3868" t="s">
        <v>141</v>
      </c>
      <c r="T3868" t="s">
        <v>30</v>
      </c>
      <c r="U3868">
        <v>1</v>
      </c>
      <c r="V3868" t="s">
        <v>27</v>
      </c>
      <c r="W3868" t="s">
        <v>27</v>
      </c>
      <c r="X3868" s="2">
        <f>Envios[[#This Row],[Ventas Totales]]-Envios[[#This Row],[Costos Totales]]</f>
        <v>18.194800000000001</v>
      </c>
    </row>
    <row r="3869" spans="1:24" x14ac:dyDescent="0.25">
      <c r="A3869">
        <v>8207</v>
      </c>
      <c r="B3869">
        <v>58659</v>
      </c>
      <c r="C3869" s="1">
        <v>40475</v>
      </c>
      <c r="D3869" s="1">
        <v>40477</v>
      </c>
      <c r="E3869" t="s">
        <v>19</v>
      </c>
      <c r="F3869" t="s">
        <v>20</v>
      </c>
      <c r="G3869">
        <v>78</v>
      </c>
      <c r="H3869" t="s">
        <v>358</v>
      </c>
      <c r="I3869" t="s">
        <v>22</v>
      </c>
      <c r="J3869" t="s">
        <v>23</v>
      </c>
      <c r="K3869" t="s">
        <v>64</v>
      </c>
      <c r="L3869">
        <v>2</v>
      </c>
      <c r="M3869">
        <v>6.48</v>
      </c>
      <c r="N3869">
        <f>Envios[[#This Row],[Cantidad]]*Envios[[#This Row],[Precio por Unidad]]</f>
        <v>12.96</v>
      </c>
      <c r="O3869" s="2">
        <v>4.0824000000000007</v>
      </c>
      <c r="P3869" s="2">
        <f>Envios[[#This Row],[Cantidad]]*Envios[[#This Row],[Costo por Unidad]]</f>
        <v>8.1648000000000014</v>
      </c>
      <c r="Q3869">
        <v>8.19</v>
      </c>
      <c r="R3869" s="2">
        <f>Envios[[#This Row],[Costo Productos]]+Envios[[#This Row],[Costo de Envío]]</f>
        <v>16.354800000000001</v>
      </c>
      <c r="S3869" t="s">
        <v>392</v>
      </c>
      <c r="T3869" t="s">
        <v>26</v>
      </c>
      <c r="U3869">
        <v>2</v>
      </c>
      <c r="V3869" t="s">
        <v>45</v>
      </c>
      <c r="W3869" t="s">
        <v>45</v>
      </c>
      <c r="X3869" s="2">
        <f>Envios[[#This Row],[Ventas Totales]]-Envios[[#This Row],[Costos Totales]]</f>
        <v>-3.3948</v>
      </c>
    </row>
    <row r="3870" spans="1:24" x14ac:dyDescent="0.25">
      <c r="A3870">
        <v>4991</v>
      </c>
      <c r="B3870">
        <v>35522</v>
      </c>
      <c r="C3870" s="1">
        <v>40476</v>
      </c>
      <c r="D3870" s="1">
        <v>40483</v>
      </c>
      <c r="E3870" t="s">
        <v>19</v>
      </c>
      <c r="F3870" t="s">
        <v>47</v>
      </c>
      <c r="G3870">
        <v>220</v>
      </c>
      <c r="H3870" t="s">
        <v>688</v>
      </c>
      <c r="I3870" t="s">
        <v>22</v>
      </c>
      <c r="J3870" t="s">
        <v>56</v>
      </c>
      <c r="K3870" t="s">
        <v>91</v>
      </c>
      <c r="L3870">
        <v>27</v>
      </c>
      <c r="M3870">
        <v>99.99</v>
      </c>
      <c r="N3870">
        <f>Envios[[#This Row],[Cantidad]]*Envios[[#This Row],[Precio por Unidad]]</f>
        <v>2699.73</v>
      </c>
      <c r="O3870" s="2">
        <v>47.995199999999997</v>
      </c>
      <c r="P3870" s="2">
        <f>Envios[[#This Row],[Cantidad]]*Envios[[#This Row],[Costo por Unidad]]</f>
        <v>1295.8704</v>
      </c>
      <c r="Q3870">
        <v>19.989999999999998</v>
      </c>
      <c r="R3870" s="2">
        <f>Envios[[#This Row],[Costo Productos]]+Envios[[#This Row],[Costo de Envío]]</f>
        <v>1315.8604</v>
      </c>
      <c r="S3870" t="s">
        <v>72</v>
      </c>
      <c r="T3870" t="s">
        <v>44</v>
      </c>
      <c r="U3870">
        <v>3</v>
      </c>
      <c r="V3870" t="s">
        <v>52</v>
      </c>
      <c r="W3870" t="s">
        <v>53</v>
      </c>
      <c r="X3870" s="2">
        <f>Envios[[#This Row],[Ventas Totales]]-Envios[[#This Row],[Costos Totales]]</f>
        <v>1383.8696</v>
      </c>
    </row>
    <row r="3871" spans="1:24" x14ac:dyDescent="0.25">
      <c r="A3871">
        <v>7189</v>
      </c>
      <c r="B3871">
        <v>51271</v>
      </c>
      <c r="C3871" s="1">
        <v>40476</v>
      </c>
      <c r="D3871" s="1">
        <v>40478</v>
      </c>
      <c r="E3871" t="s">
        <v>46</v>
      </c>
      <c r="F3871" t="s">
        <v>20</v>
      </c>
      <c r="G3871">
        <v>230</v>
      </c>
      <c r="H3871" t="s">
        <v>713</v>
      </c>
      <c r="I3871" t="s">
        <v>119</v>
      </c>
      <c r="J3871" t="s">
        <v>36</v>
      </c>
      <c r="K3871" t="s">
        <v>204</v>
      </c>
      <c r="L3871">
        <v>31</v>
      </c>
      <c r="M3871">
        <v>140.97999999999999</v>
      </c>
      <c r="N3871">
        <f>Envios[[#This Row],[Cantidad]]*Envios[[#This Row],[Precio por Unidad]]</f>
        <v>4370.38</v>
      </c>
      <c r="O3871" s="2">
        <v>32.425399999999996</v>
      </c>
      <c r="P3871" s="2">
        <f>Envios[[#This Row],[Cantidad]]*Envios[[#This Row],[Costo por Unidad]]</f>
        <v>1005.1873999999999</v>
      </c>
      <c r="Q3871">
        <v>36.090000000000003</v>
      </c>
      <c r="R3871" s="2">
        <f>Envios[[#This Row],[Costo Productos]]+Envios[[#This Row],[Costo de Envío]]</f>
        <v>1041.2773999999999</v>
      </c>
      <c r="S3871" t="s">
        <v>387</v>
      </c>
      <c r="T3871" t="s">
        <v>39</v>
      </c>
      <c r="U3871">
        <v>5</v>
      </c>
      <c r="V3871" t="s">
        <v>87</v>
      </c>
      <c r="W3871" t="s">
        <v>53</v>
      </c>
      <c r="X3871" s="2">
        <f>Envios[[#This Row],[Ventas Totales]]-Envios[[#This Row],[Costos Totales]]</f>
        <v>3329.1026000000002</v>
      </c>
    </row>
    <row r="3872" spans="1:24" x14ac:dyDescent="0.25">
      <c r="A3872">
        <v>7190</v>
      </c>
      <c r="B3872">
        <v>51271</v>
      </c>
      <c r="C3872" s="1">
        <v>40476</v>
      </c>
      <c r="D3872" s="1">
        <v>40478</v>
      </c>
      <c r="E3872" t="s">
        <v>19</v>
      </c>
      <c r="F3872" t="s">
        <v>20</v>
      </c>
      <c r="G3872">
        <v>974</v>
      </c>
      <c r="H3872" t="s">
        <v>1609</v>
      </c>
      <c r="I3872" t="s">
        <v>22</v>
      </c>
      <c r="J3872" t="s">
        <v>56</v>
      </c>
      <c r="K3872" t="s">
        <v>57</v>
      </c>
      <c r="L3872">
        <v>16</v>
      </c>
      <c r="M3872">
        <v>205.99</v>
      </c>
      <c r="N3872">
        <f>Envios[[#This Row],[Cantidad]]*Envios[[#This Row],[Precio por Unidad]]</f>
        <v>3295.84</v>
      </c>
      <c r="O3872" s="2">
        <v>84.455900000000014</v>
      </c>
      <c r="P3872" s="2">
        <f>Envios[[#This Row],[Cantidad]]*Envios[[#This Row],[Costo por Unidad]]</f>
        <v>1351.2944000000002</v>
      </c>
      <c r="Q3872">
        <v>5</v>
      </c>
      <c r="R3872" s="2">
        <f>Envios[[#This Row],[Costo Productos]]+Envios[[#This Row],[Costo de Envío]]</f>
        <v>1356.2944000000002</v>
      </c>
      <c r="S3872" t="s">
        <v>387</v>
      </c>
      <c r="T3872" t="s">
        <v>39</v>
      </c>
      <c r="U3872">
        <v>5</v>
      </c>
      <c r="V3872" t="s">
        <v>87</v>
      </c>
      <c r="W3872" t="s">
        <v>53</v>
      </c>
      <c r="X3872" s="2">
        <f>Envios[[#This Row],[Ventas Totales]]-Envios[[#This Row],[Costos Totales]]</f>
        <v>1939.5455999999999</v>
      </c>
    </row>
    <row r="3873" spans="1:24" x14ac:dyDescent="0.25">
      <c r="A3873">
        <v>2095</v>
      </c>
      <c r="B3873">
        <v>14981</v>
      </c>
      <c r="C3873" s="1">
        <v>40477</v>
      </c>
      <c r="D3873" s="1">
        <v>40478</v>
      </c>
      <c r="E3873" t="s">
        <v>19</v>
      </c>
      <c r="F3873" t="s">
        <v>28</v>
      </c>
      <c r="G3873">
        <v>140</v>
      </c>
      <c r="H3873" t="s">
        <v>1365</v>
      </c>
      <c r="I3873" t="s">
        <v>22</v>
      </c>
      <c r="J3873" t="s">
        <v>23</v>
      </c>
      <c r="K3873" t="s">
        <v>24</v>
      </c>
      <c r="L3873">
        <v>8</v>
      </c>
      <c r="M3873">
        <v>34.76</v>
      </c>
      <c r="N3873">
        <f>Envios[[#This Row],[Cantidad]]*Envios[[#This Row],[Precio por Unidad]]</f>
        <v>278.08</v>
      </c>
      <c r="O3873" s="2">
        <v>14.946800000000001</v>
      </c>
      <c r="P3873" s="2">
        <f>Envios[[#This Row],[Cantidad]]*Envios[[#This Row],[Costo por Unidad]]</f>
        <v>119.57440000000001</v>
      </c>
      <c r="Q3873">
        <v>8.2200000000000006</v>
      </c>
      <c r="R3873" s="2">
        <f>Envios[[#This Row],[Costo Productos]]+Envios[[#This Row],[Costo de Envío]]</f>
        <v>127.79440000000001</v>
      </c>
      <c r="S3873" t="s">
        <v>249</v>
      </c>
      <c r="T3873" t="s">
        <v>44</v>
      </c>
      <c r="U3873">
        <v>11</v>
      </c>
      <c r="V3873" t="s">
        <v>131</v>
      </c>
      <c r="W3873" t="s">
        <v>131</v>
      </c>
      <c r="X3873" s="2">
        <f>Envios[[#This Row],[Ventas Totales]]-Envios[[#This Row],[Costos Totales]]</f>
        <v>150.28559999999999</v>
      </c>
    </row>
    <row r="3874" spans="1:24" x14ac:dyDescent="0.25">
      <c r="A3874">
        <v>2096</v>
      </c>
      <c r="B3874">
        <v>14981</v>
      </c>
      <c r="C3874" s="1">
        <v>40477</v>
      </c>
      <c r="D3874" s="1">
        <v>40479</v>
      </c>
      <c r="E3874" t="s">
        <v>46</v>
      </c>
      <c r="F3874" t="s">
        <v>28</v>
      </c>
      <c r="G3874">
        <v>907</v>
      </c>
      <c r="H3874" t="s">
        <v>1282</v>
      </c>
      <c r="I3874" t="s">
        <v>119</v>
      </c>
      <c r="J3874" t="s">
        <v>36</v>
      </c>
      <c r="K3874" t="s">
        <v>120</v>
      </c>
      <c r="L3874">
        <v>8</v>
      </c>
      <c r="M3874">
        <v>15.23</v>
      </c>
      <c r="N3874">
        <f>Envios[[#This Row],[Cantidad]]*Envios[[#This Row],[Precio por Unidad]]</f>
        <v>121.84</v>
      </c>
      <c r="O3874" s="2">
        <v>3.6551999999999998</v>
      </c>
      <c r="P3874" s="2">
        <f>Envios[[#This Row],[Cantidad]]*Envios[[#This Row],[Costo por Unidad]]</f>
        <v>29.241599999999998</v>
      </c>
      <c r="Q3874">
        <v>27.75</v>
      </c>
      <c r="R3874" s="2">
        <f>Envios[[#This Row],[Costo Productos]]+Envios[[#This Row],[Costo de Envío]]</f>
        <v>56.991599999999998</v>
      </c>
      <c r="S3874" t="s">
        <v>249</v>
      </c>
      <c r="T3874" t="s">
        <v>44</v>
      </c>
      <c r="U3874">
        <v>11</v>
      </c>
      <c r="V3874" t="s">
        <v>131</v>
      </c>
      <c r="W3874" t="s">
        <v>131</v>
      </c>
      <c r="X3874" s="2">
        <f>Envios[[#This Row],[Ventas Totales]]-Envios[[#This Row],[Costos Totales]]</f>
        <v>64.848399999999998</v>
      </c>
    </row>
    <row r="3875" spans="1:24" x14ac:dyDescent="0.25">
      <c r="A3875">
        <v>39</v>
      </c>
      <c r="B3875">
        <v>230</v>
      </c>
      <c r="C3875" s="1">
        <v>40477</v>
      </c>
      <c r="D3875" s="1">
        <v>40479</v>
      </c>
      <c r="E3875" t="s">
        <v>19</v>
      </c>
      <c r="F3875" t="s">
        <v>60</v>
      </c>
      <c r="G3875">
        <v>678</v>
      </c>
      <c r="H3875" t="s">
        <v>644</v>
      </c>
      <c r="I3875" t="s">
        <v>35</v>
      </c>
      <c r="J3875" t="s">
        <v>23</v>
      </c>
      <c r="K3875" t="s">
        <v>85</v>
      </c>
      <c r="L3875">
        <v>47</v>
      </c>
      <c r="M3875">
        <v>43.98</v>
      </c>
      <c r="N3875">
        <f>Envios[[#This Row],[Cantidad]]*Envios[[#This Row],[Precio por Unidad]]</f>
        <v>2067.06</v>
      </c>
      <c r="O3875" s="2">
        <v>18.471599999999999</v>
      </c>
      <c r="P3875" s="2">
        <f>Envios[[#This Row],[Cantidad]]*Envios[[#This Row],[Costo por Unidad]]</f>
        <v>868.16519999999991</v>
      </c>
      <c r="Q3875">
        <v>8.99</v>
      </c>
      <c r="R3875" s="2">
        <f>Envios[[#This Row],[Costo Productos]]+Envios[[#This Row],[Costo de Envío]]</f>
        <v>877.15519999999992</v>
      </c>
      <c r="S3875" t="s">
        <v>693</v>
      </c>
      <c r="T3875" t="s">
        <v>30</v>
      </c>
      <c r="U3875">
        <v>1</v>
      </c>
      <c r="V3875" t="s">
        <v>27</v>
      </c>
      <c r="W3875" t="s">
        <v>27</v>
      </c>
      <c r="X3875" s="2">
        <f>Envios[[#This Row],[Ventas Totales]]-Envios[[#This Row],[Costos Totales]]</f>
        <v>1189.9048</v>
      </c>
    </row>
    <row r="3876" spans="1:24" x14ac:dyDescent="0.25">
      <c r="A3876">
        <v>40</v>
      </c>
      <c r="B3876">
        <v>230</v>
      </c>
      <c r="C3876" s="1">
        <v>40477</v>
      </c>
      <c r="D3876" s="1">
        <v>40479</v>
      </c>
      <c r="E3876" t="s">
        <v>19</v>
      </c>
      <c r="F3876" t="s">
        <v>60</v>
      </c>
      <c r="G3876">
        <v>163</v>
      </c>
      <c r="H3876" t="s">
        <v>561</v>
      </c>
      <c r="I3876" t="s">
        <v>22</v>
      </c>
      <c r="J3876" t="s">
        <v>56</v>
      </c>
      <c r="K3876" t="s">
        <v>57</v>
      </c>
      <c r="L3876">
        <v>11</v>
      </c>
      <c r="M3876">
        <v>125.99</v>
      </c>
      <c r="N3876">
        <f>Envios[[#This Row],[Cantidad]]*Envios[[#This Row],[Precio por Unidad]]</f>
        <v>1385.8899999999999</v>
      </c>
      <c r="O3876" s="2">
        <v>54.175700000000006</v>
      </c>
      <c r="P3876" s="2">
        <f>Envios[[#This Row],[Cantidad]]*Envios[[#This Row],[Costo por Unidad]]</f>
        <v>595.93270000000007</v>
      </c>
      <c r="Q3876">
        <v>8.08</v>
      </c>
      <c r="R3876" s="2">
        <f>Envios[[#This Row],[Costo Productos]]+Envios[[#This Row],[Costo de Envío]]</f>
        <v>604.01270000000011</v>
      </c>
      <c r="S3876" t="s">
        <v>693</v>
      </c>
      <c r="T3876" t="s">
        <v>30</v>
      </c>
      <c r="U3876">
        <v>1</v>
      </c>
      <c r="V3876" t="s">
        <v>27</v>
      </c>
      <c r="W3876" t="s">
        <v>27</v>
      </c>
      <c r="X3876" s="2">
        <f>Envios[[#This Row],[Ventas Totales]]-Envios[[#This Row],[Costos Totales]]</f>
        <v>781.87729999999976</v>
      </c>
    </row>
    <row r="3877" spans="1:24" x14ac:dyDescent="0.25">
      <c r="A3877">
        <v>1503</v>
      </c>
      <c r="B3877">
        <v>10852</v>
      </c>
      <c r="C3877" s="1">
        <v>40477</v>
      </c>
      <c r="D3877" s="1">
        <v>40479</v>
      </c>
      <c r="E3877" t="s">
        <v>19</v>
      </c>
      <c r="F3877" t="s">
        <v>20</v>
      </c>
      <c r="G3877">
        <v>422</v>
      </c>
      <c r="H3877" t="s">
        <v>985</v>
      </c>
      <c r="I3877" t="s">
        <v>22</v>
      </c>
      <c r="J3877" t="s">
        <v>23</v>
      </c>
      <c r="K3877" t="s">
        <v>76</v>
      </c>
      <c r="L3877">
        <v>17</v>
      </c>
      <c r="M3877">
        <v>15.28</v>
      </c>
      <c r="N3877">
        <f>Envios[[#This Row],[Cantidad]]*Envios[[#This Row],[Precio por Unidad]]</f>
        <v>259.76</v>
      </c>
      <c r="O3877" s="2">
        <v>9.7791999999999994</v>
      </c>
      <c r="P3877" s="2">
        <f>Envios[[#This Row],[Cantidad]]*Envios[[#This Row],[Costo por Unidad]]</f>
        <v>166.24639999999999</v>
      </c>
      <c r="Q3877">
        <v>10.91</v>
      </c>
      <c r="R3877" s="2">
        <f>Envios[[#This Row],[Costo Productos]]+Envios[[#This Row],[Costo de Envío]]</f>
        <v>177.15639999999999</v>
      </c>
      <c r="S3877" t="s">
        <v>1624</v>
      </c>
      <c r="T3877" t="s">
        <v>44</v>
      </c>
      <c r="U3877">
        <v>13</v>
      </c>
      <c r="V3877" t="s">
        <v>115</v>
      </c>
      <c r="W3877" t="s">
        <v>74</v>
      </c>
      <c r="X3877" s="2">
        <f>Envios[[#This Row],[Ventas Totales]]-Envios[[#This Row],[Costos Totales]]</f>
        <v>82.6036</v>
      </c>
    </row>
    <row r="3878" spans="1:24" x14ac:dyDescent="0.25">
      <c r="A3878">
        <v>1504</v>
      </c>
      <c r="B3878">
        <v>10852</v>
      </c>
      <c r="C3878" s="1">
        <v>40477</v>
      </c>
      <c r="D3878" s="1">
        <v>40478</v>
      </c>
      <c r="E3878" t="s">
        <v>46</v>
      </c>
      <c r="F3878" t="s">
        <v>20</v>
      </c>
      <c r="G3878">
        <v>423</v>
      </c>
      <c r="H3878" t="s">
        <v>986</v>
      </c>
      <c r="I3878" t="s">
        <v>119</v>
      </c>
      <c r="J3878" t="s">
        <v>36</v>
      </c>
      <c r="K3878" t="s">
        <v>204</v>
      </c>
      <c r="L3878">
        <v>40</v>
      </c>
      <c r="M3878">
        <v>300.98</v>
      </c>
      <c r="N3878">
        <f>Envios[[#This Row],[Cantidad]]*Envios[[#This Row],[Precio por Unidad]]</f>
        <v>12039.2</v>
      </c>
      <c r="O3878" s="2">
        <v>135.441</v>
      </c>
      <c r="P3878" s="2">
        <f>Envios[[#This Row],[Cantidad]]*Envios[[#This Row],[Costo por Unidad]]</f>
        <v>5417.64</v>
      </c>
      <c r="Q3878">
        <v>54.92</v>
      </c>
      <c r="R3878" s="2">
        <f>Envios[[#This Row],[Costo Productos]]+Envios[[#This Row],[Costo de Envío]]</f>
        <v>5472.56</v>
      </c>
      <c r="S3878" t="s">
        <v>1624</v>
      </c>
      <c r="T3878" t="s">
        <v>44</v>
      </c>
      <c r="U3878">
        <v>13</v>
      </c>
      <c r="V3878" t="s">
        <v>115</v>
      </c>
      <c r="W3878" t="s">
        <v>74</v>
      </c>
      <c r="X3878" s="2">
        <f>Envios[[#This Row],[Ventas Totales]]-Envios[[#This Row],[Costos Totales]]</f>
        <v>6566.64</v>
      </c>
    </row>
    <row r="3879" spans="1:24" x14ac:dyDescent="0.25">
      <c r="A3879">
        <v>5354</v>
      </c>
      <c r="B3879">
        <v>38050</v>
      </c>
      <c r="C3879" s="1">
        <v>40477</v>
      </c>
      <c r="D3879" s="1">
        <v>40478</v>
      </c>
      <c r="E3879" t="s">
        <v>33</v>
      </c>
      <c r="F3879" t="s">
        <v>40</v>
      </c>
      <c r="G3879">
        <v>1192</v>
      </c>
      <c r="H3879" t="s">
        <v>1627</v>
      </c>
      <c r="I3879" t="s">
        <v>63</v>
      </c>
      <c r="J3879" t="s">
        <v>23</v>
      </c>
      <c r="K3879" t="s">
        <v>85</v>
      </c>
      <c r="L3879">
        <v>31</v>
      </c>
      <c r="M3879">
        <v>5.98</v>
      </c>
      <c r="N3879">
        <f>Envios[[#This Row],[Cantidad]]*Envios[[#This Row],[Precio por Unidad]]</f>
        <v>185.38000000000002</v>
      </c>
      <c r="O3879" s="2">
        <v>2.9302000000000001</v>
      </c>
      <c r="P3879" s="2">
        <f>Envios[[#This Row],[Cantidad]]*Envios[[#This Row],[Costo por Unidad]]</f>
        <v>90.836200000000005</v>
      </c>
      <c r="Q3879">
        <v>1.67</v>
      </c>
      <c r="R3879" s="2">
        <f>Envios[[#This Row],[Costo Productos]]+Envios[[#This Row],[Costo de Envío]]</f>
        <v>92.506200000000007</v>
      </c>
      <c r="S3879" t="s">
        <v>109</v>
      </c>
      <c r="T3879" t="s">
        <v>44</v>
      </c>
      <c r="U3879">
        <v>6</v>
      </c>
      <c r="V3879" t="s">
        <v>69</v>
      </c>
      <c r="W3879" t="s">
        <v>32</v>
      </c>
      <c r="X3879" s="2">
        <f>Envios[[#This Row],[Ventas Totales]]-Envios[[#This Row],[Costos Totales]]</f>
        <v>92.873800000000017</v>
      </c>
    </row>
    <row r="3880" spans="1:24" x14ac:dyDescent="0.25">
      <c r="A3880">
        <v>5355</v>
      </c>
      <c r="B3880">
        <v>38050</v>
      </c>
      <c r="C3880" s="1">
        <v>40477</v>
      </c>
      <c r="D3880" s="1">
        <v>40479</v>
      </c>
      <c r="E3880" t="s">
        <v>19</v>
      </c>
      <c r="F3880" t="s">
        <v>40</v>
      </c>
      <c r="G3880">
        <v>817</v>
      </c>
      <c r="H3880" t="s">
        <v>532</v>
      </c>
      <c r="I3880" t="s">
        <v>63</v>
      </c>
      <c r="J3880" t="s">
        <v>23</v>
      </c>
      <c r="K3880" t="s">
        <v>85</v>
      </c>
      <c r="L3880">
        <v>36</v>
      </c>
      <c r="M3880">
        <v>2.88</v>
      </c>
      <c r="N3880">
        <f>Envios[[#This Row],[Cantidad]]*Envios[[#This Row],[Precio por Unidad]]</f>
        <v>103.67999999999999</v>
      </c>
      <c r="O3880" s="2">
        <v>1.2671999999999999</v>
      </c>
      <c r="P3880" s="2">
        <f>Envios[[#This Row],[Cantidad]]*Envios[[#This Row],[Costo por Unidad]]</f>
        <v>45.619199999999992</v>
      </c>
      <c r="Q3880">
        <v>0.7</v>
      </c>
      <c r="R3880" s="2">
        <f>Envios[[#This Row],[Costo Productos]]+Envios[[#This Row],[Costo de Envío]]</f>
        <v>46.319199999999995</v>
      </c>
      <c r="S3880" t="s">
        <v>109</v>
      </c>
      <c r="T3880" t="s">
        <v>44</v>
      </c>
      <c r="U3880">
        <v>6</v>
      </c>
      <c r="V3880" t="s">
        <v>69</v>
      </c>
      <c r="W3880" t="s">
        <v>32</v>
      </c>
      <c r="X3880" s="2">
        <f>Envios[[#This Row],[Ventas Totales]]-Envios[[#This Row],[Costos Totales]]</f>
        <v>57.360799999999998</v>
      </c>
    </row>
    <row r="3881" spans="1:24" x14ac:dyDescent="0.25">
      <c r="A3881">
        <v>5356</v>
      </c>
      <c r="B3881">
        <v>38050</v>
      </c>
      <c r="C3881" s="1">
        <v>40477</v>
      </c>
      <c r="D3881" s="1">
        <v>40479</v>
      </c>
      <c r="E3881" t="s">
        <v>19</v>
      </c>
      <c r="F3881" t="s">
        <v>40</v>
      </c>
      <c r="G3881">
        <v>1009</v>
      </c>
      <c r="H3881" t="s">
        <v>1945</v>
      </c>
      <c r="I3881" t="s">
        <v>42</v>
      </c>
      <c r="J3881" t="s">
        <v>36</v>
      </c>
      <c r="K3881" t="s">
        <v>120</v>
      </c>
      <c r="L3881">
        <v>14</v>
      </c>
      <c r="M3881">
        <v>111.96</v>
      </c>
      <c r="N3881">
        <f>Envios[[#This Row],[Cantidad]]*Envios[[#This Row],[Precio por Unidad]]</f>
        <v>1567.4399999999998</v>
      </c>
      <c r="O3881" s="2">
        <v>41.425199999999997</v>
      </c>
      <c r="P3881" s="2">
        <f>Envios[[#This Row],[Cantidad]]*Envios[[#This Row],[Costo por Unidad]]</f>
        <v>579.95279999999991</v>
      </c>
      <c r="Q3881">
        <v>69</v>
      </c>
      <c r="R3881" s="2">
        <f>Envios[[#This Row],[Costo Productos]]+Envios[[#This Row],[Costo de Envío]]</f>
        <v>648.95279999999991</v>
      </c>
      <c r="S3881" t="s">
        <v>109</v>
      </c>
      <c r="T3881" t="s">
        <v>44</v>
      </c>
      <c r="U3881">
        <v>6</v>
      </c>
      <c r="V3881" t="s">
        <v>69</v>
      </c>
      <c r="W3881" t="s">
        <v>32</v>
      </c>
      <c r="X3881" s="2">
        <f>Envios[[#This Row],[Ventas Totales]]-Envios[[#This Row],[Costos Totales]]</f>
        <v>918.48719999999992</v>
      </c>
    </row>
    <row r="3882" spans="1:24" x14ac:dyDescent="0.25">
      <c r="A3882">
        <v>7194</v>
      </c>
      <c r="B3882">
        <v>51328</v>
      </c>
      <c r="C3882" s="1">
        <v>40477</v>
      </c>
      <c r="D3882" s="1">
        <v>40482</v>
      </c>
      <c r="E3882" t="s">
        <v>19</v>
      </c>
      <c r="F3882" t="s">
        <v>47</v>
      </c>
      <c r="G3882">
        <v>833</v>
      </c>
      <c r="H3882" t="s">
        <v>1095</v>
      </c>
      <c r="I3882" t="s">
        <v>35</v>
      </c>
      <c r="J3882" t="s">
        <v>36</v>
      </c>
      <c r="K3882" t="s">
        <v>37</v>
      </c>
      <c r="L3882">
        <v>38</v>
      </c>
      <c r="M3882">
        <v>18.7</v>
      </c>
      <c r="N3882">
        <f>Envios[[#This Row],[Cantidad]]*Envios[[#This Row],[Precio por Unidad]]</f>
        <v>710.6</v>
      </c>
      <c r="O3882" s="2">
        <v>9.9109999999999996</v>
      </c>
      <c r="P3882" s="2">
        <f>Envios[[#This Row],[Cantidad]]*Envios[[#This Row],[Costo por Unidad]]</f>
        <v>376.61799999999999</v>
      </c>
      <c r="Q3882">
        <v>8.99</v>
      </c>
      <c r="R3882" s="2">
        <f>Envios[[#This Row],[Costo Productos]]+Envios[[#This Row],[Costo de Envío]]</f>
        <v>385.608</v>
      </c>
      <c r="S3882" t="s">
        <v>1666</v>
      </c>
      <c r="T3882" t="s">
        <v>39</v>
      </c>
      <c r="U3882">
        <v>9</v>
      </c>
      <c r="V3882" t="s">
        <v>31</v>
      </c>
      <c r="W3882" t="s">
        <v>32</v>
      </c>
      <c r="X3882" s="2">
        <f>Envios[[#This Row],[Ventas Totales]]-Envios[[#This Row],[Costos Totales]]</f>
        <v>324.99200000000002</v>
      </c>
    </row>
    <row r="3883" spans="1:24" x14ac:dyDescent="0.25">
      <c r="A3883">
        <v>7439</v>
      </c>
      <c r="B3883">
        <v>53027</v>
      </c>
      <c r="C3883" s="1">
        <v>40477</v>
      </c>
      <c r="D3883" s="1">
        <v>40477</v>
      </c>
      <c r="E3883" t="s">
        <v>19</v>
      </c>
      <c r="F3883" t="s">
        <v>47</v>
      </c>
      <c r="G3883">
        <v>640</v>
      </c>
      <c r="H3883" t="s">
        <v>1510</v>
      </c>
      <c r="I3883" t="s">
        <v>22</v>
      </c>
      <c r="J3883" t="s">
        <v>23</v>
      </c>
      <c r="K3883" t="s">
        <v>113</v>
      </c>
      <c r="L3883">
        <v>38</v>
      </c>
      <c r="M3883">
        <v>35.89</v>
      </c>
      <c r="N3883">
        <f>Envios[[#This Row],[Cantidad]]*Envios[[#This Row],[Precio por Unidad]]</f>
        <v>1363.82</v>
      </c>
      <c r="O3883" s="2">
        <v>21.533999999999999</v>
      </c>
      <c r="P3883" s="2">
        <f>Envios[[#This Row],[Cantidad]]*Envios[[#This Row],[Costo por Unidad]]</f>
        <v>818.29199999999992</v>
      </c>
      <c r="Q3883">
        <v>14.72</v>
      </c>
      <c r="R3883" s="2">
        <f>Envios[[#This Row],[Costo Productos]]+Envios[[#This Row],[Costo de Envío]]</f>
        <v>833.01199999999994</v>
      </c>
      <c r="S3883" t="s">
        <v>524</v>
      </c>
      <c r="T3883" t="s">
        <v>44</v>
      </c>
      <c r="U3883">
        <v>5</v>
      </c>
      <c r="V3883" t="s">
        <v>87</v>
      </c>
      <c r="W3883" t="s">
        <v>53</v>
      </c>
      <c r="X3883" s="2">
        <f>Envios[[#This Row],[Ventas Totales]]-Envios[[#This Row],[Costos Totales]]</f>
        <v>530.80799999999999</v>
      </c>
    </row>
    <row r="3884" spans="1:24" x14ac:dyDescent="0.25">
      <c r="A3884">
        <v>8186</v>
      </c>
      <c r="B3884">
        <v>58528</v>
      </c>
      <c r="C3884" s="1">
        <v>40478</v>
      </c>
      <c r="D3884" s="1">
        <v>40479</v>
      </c>
      <c r="E3884" t="s">
        <v>19</v>
      </c>
      <c r="F3884" t="s">
        <v>28</v>
      </c>
      <c r="G3884">
        <v>235</v>
      </c>
      <c r="H3884" t="s">
        <v>721</v>
      </c>
      <c r="I3884" t="s">
        <v>71</v>
      </c>
      <c r="J3884" t="s">
        <v>23</v>
      </c>
      <c r="K3884" t="s">
        <v>67</v>
      </c>
      <c r="L3884">
        <v>14</v>
      </c>
      <c r="M3884">
        <v>46.89</v>
      </c>
      <c r="N3884">
        <f>Envios[[#This Row],[Cantidad]]*Envios[[#This Row],[Precio por Unidad]]</f>
        <v>656.46</v>
      </c>
      <c r="O3884" s="2">
        <v>25.320600000000002</v>
      </c>
      <c r="P3884" s="2">
        <f>Envios[[#This Row],[Cantidad]]*Envios[[#This Row],[Costo por Unidad]]</f>
        <v>354.48840000000001</v>
      </c>
      <c r="Q3884">
        <v>5.0999999999999996</v>
      </c>
      <c r="R3884" s="2">
        <f>Envios[[#This Row],[Costo Productos]]+Envios[[#This Row],[Costo de Envío]]</f>
        <v>359.58840000000004</v>
      </c>
      <c r="S3884" t="s">
        <v>1059</v>
      </c>
      <c r="T3884" t="s">
        <v>30</v>
      </c>
      <c r="U3884">
        <v>1</v>
      </c>
      <c r="V3884" t="s">
        <v>27</v>
      </c>
      <c r="W3884" t="s">
        <v>27</v>
      </c>
      <c r="X3884" s="2">
        <f>Envios[[#This Row],[Ventas Totales]]-Envios[[#This Row],[Costos Totales]]</f>
        <v>296.8716</v>
      </c>
    </row>
    <row r="3885" spans="1:24" x14ac:dyDescent="0.25">
      <c r="A3885">
        <v>8187</v>
      </c>
      <c r="B3885">
        <v>58528</v>
      </c>
      <c r="C3885" s="1">
        <v>40478</v>
      </c>
      <c r="D3885" s="1">
        <v>40479</v>
      </c>
      <c r="E3885" t="s">
        <v>33</v>
      </c>
      <c r="F3885" t="s">
        <v>28</v>
      </c>
      <c r="G3885">
        <v>503</v>
      </c>
      <c r="H3885" t="s">
        <v>1066</v>
      </c>
      <c r="I3885" t="s">
        <v>22</v>
      </c>
      <c r="J3885" t="s">
        <v>23</v>
      </c>
      <c r="K3885" t="s">
        <v>113</v>
      </c>
      <c r="L3885">
        <v>41</v>
      </c>
      <c r="M3885">
        <v>3.69</v>
      </c>
      <c r="N3885">
        <f>Envios[[#This Row],[Cantidad]]*Envios[[#This Row],[Precio por Unidad]]</f>
        <v>151.29</v>
      </c>
      <c r="O3885" s="2">
        <v>2.2509000000000001</v>
      </c>
      <c r="P3885" s="2">
        <f>Envios[[#This Row],[Cantidad]]*Envios[[#This Row],[Costo por Unidad]]</f>
        <v>92.286900000000003</v>
      </c>
      <c r="Q3885">
        <v>2.5</v>
      </c>
      <c r="R3885" s="2">
        <f>Envios[[#This Row],[Costo Productos]]+Envios[[#This Row],[Costo de Envío]]</f>
        <v>94.786900000000003</v>
      </c>
      <c r="S3885" t="s">
        <v>1059</v>
      </c>
      <c r="T3885" t="s">
        <v>30</v>
      </c>
      <c r="U3885">
        <v>1</v>
      </c>
      <c r="V3885" t="s">
        <v>27</v>
      </c>
      <c r="W3885" t="s">
        <v>27</v>
      </c>
      <c r="X3885" s="2">
        <f>Envios[[#This Row],[Ventas Totales]]-Envios[[#This Row],[Costos Totales]]</f>
        <v>56.503099999999989</v>
      </c>
    </row>
    <row r="3886" spans="1:24" x14ac:dyDescent="0.25">
      <c r="A3886">
        <v>6048</v>
      </c>
      <c r="B3886">
        <v>42882</v>
      </c>
      <c r="C3886" s="1">
        <v>40478</v>
      </c>
      <c r="D3886" s="1">
        <v>40480</v>
      </c>
      <c r="E3886" t="s">
        <v>33</v>
      </c>
      <c r="F3886" t="s">
        <v>47</v>
      </c>
      <c r="G3886">
        <v>166</v>
      </c>
      <c r="H3886" t="s">
        <v>569</v>
      </c>
      <c r="I3886" t="s">
        <v>22</v>
      </c>
      <c r="J3886" t="s">
        <v>23</v>
      </c>
      <c r="K3886" t="s">
        <v>67</v>
      </c>
      <c r="L3886">
        <v>17</v>
      </c>
      <c r="M3886">
        <v>11.97</v>
      </c>
      <c r="N3886">
        <f>Envios[[#This Row],[Cantidad]]*Envios[[#This Row],[Precio por Unidad]]</f>
        <v>203.49</v>
      </c>
      <c r="O3886" s="2">
        <v>5.027400000000001</v>
      </c>
      <c r="P3886" s="2">
        <f>Envios[[#This Row],[Cantidad]]*Envios[[#This Row],[Costo por Unidad]]</f>
        <v>85.465800000000016</v>
      </c>
      <c r="Q3886">
        <v>4.9800000000000004</v>
      </c>
      <c r="R3886" s="2">
        <f>Envios[[#This Row],[Costo Productos]]+Envios[[#This Row],[Costo de Envío]]</f>
        <v>90.44580000000002</v>
      </c>
      <c r="S3886" t="s">
        <v>613</v>
      </c>
      <c r="T3886" t="s">
        <v>44</v>
      </c>
      <c r="U3886">
        <v>1</v>
      </c>
      <c r="V3886" t="s">
        <v>27</v>
      </c>
      <c r="W3886" t="s">
        <v>27</v>
      </c>
      <c r="X3886" s="2">
        <f>Envios[[#This Row],[Ventas Totales]]-Envios[[#This Row],[Costos Totales]]</f>
        <v>113.04419999999999</v>
      </c>
    </row>
    <row r="3887" spans="1:24" x14ac:dyDescent="0.25">
      <c r="A3887">
        <v>348</v>
      </c>
      <c r="B3887">
        <v>2374</v>
      </c>
      <c r="C3887" s="1">
        <v>40479</v>
      </c>
      <c r="D3887" s="1">
        <v>40481</v>
      </c>
      <c r="E3887" t="s">
        <v>33</v>
      </c>
      <c r="F3887" t="s">
        <v>40</v>
      </c>
      <c r="G3887">
        <v>858</v>
      </c>
      <c r="H3887" t="s">
        <v>1890</v>
      </c>
      <c r="I3887" t="s">
        <v>22</v>
      </c>
      <c r="J3887" t="s">
        <v>23</v>
      </c>
      <c r="K3887" t="s">
        <v>76</v>
      </c>
      <c r="L3887">
        <v>21</v>
      </c>
      <c r="M3887">
        <v>2.84</v>
      </c>
      <c r="N3887">
        <f>Envios[[#This Row],[Cantidad]]*Envios[[#This Row],[Precio por Unidad]]</f>
        <v>59.64</v>
      </c>
      <c r="O3887" s="2">
        <v>1.8175999999999999</v>
      </c>
      <c r="P3887" s="2">
        <f>Envios[[#This Row],[Cantidad]]*Envios[[#This Row],[Costo por Unidad]]</f>
        <v>38.169599999999996</v>
      </c>
      <c r="Q3887">
        <v>5.44</v>
      </c>
      <c r="R3887" s="2">
        <f>Envios[[#This Row],[Costo Productos]]+Envios[[#This Row],[Costo de Envío]]</f>
        <v>43.609599999999993</v>
      </c>
      <c r="S3887" t="s">
        <v>1846</v>
      </c>
      <c r="T3887" t="s">
        <v>39</v>
      </c>
      <c r="U3887">
        <v>2</v>
      </c>
      <c r="V3887" t="s">
        <v>45</v>
      </c>
      <c r="W3887" t="s">
        <v>45</v>
      </c>
      <c r="X3887" s="2">
        <f>Envios[[#This Row],[Ventas Totales]]-Envios[[#This Row],[Costos Totales]]</f>
        <v>16.030400000000007</v>
      </c>
    </row>
    <row r="3888" spans="1:24" x14ac:dyDescent="0.25">
      <c r="A3888">
        <v>5290</v>
      </c>
      <c r="B3888">
        <v>37669</v>
      </c>
      <c r="C3888" s="1">
        <v>40480</v>
      </c>
      <c r="D3888" s="1">
        <v>40482</v>
      </c>
      <c r="E3888" t="s">
        <v>33</v>
      </c>
      <c r="F3888" t="s">
        <v>40</v>
      </c>
      <c r="G3888">
        <v>1016</v>
      </c>
      <c r="H3888" t="s">
        <v>1910</v>
      </c>
      <c r="I3888" t="s">
        <v>22</v>
      </c>
      <c r="J3888" t="s">
        <v>23</v>
      </c>
      <c r="K3888" t="s">
        <v>67</v>
      </c>
      <c r="L3888">
        <v>39</v>
      </c>
      <c r="M3888">
        <v>232.58</v>
      </c>
      <c r="N3888">
        <f>Envios[[#This Row],[Cantidad]]*Envios[[#This Row],[Precio por Unidad]]</f>
        <v>9070.6200000000008</v>
      </c>
      <c r="O3888" s="2">
        <v>95.357800000000012</v>
      </c>
      <c r="P3888" s="2">
        <f>Envios[[#This Row],[Cantidad]]*Envios[[#This Row],[Costo por Unidad]]</f>
        <v>3718.9542000000006</v>
      </c>
      <c r="Q3888">
        <v>19.989999999999998</v>
      </c>
      <c r="R3888" s="2">
        <f>Envios[[#This Row],[Costo Productos]]+Envios[[#This Row],[Costo de Envío]]</f>
        <v>3738.9442000000004</v>
      </c>
      <c r="S3888" t="s">
        <v>470</v>
      </c>
      <c r="T3888" t="s">
        <v>30</v>
      </c>
      <c r="U3888">
        <v>1</v>
      </c>
      <c r="V3888" t="s">
        <v>27</v>
      </c>
      <c r="W3888" t="s">
        <v>27</v>
      </c>
      <c r="X3888" s="2">
        <f>Envios[[#This Row],[Ventas Totales]]-Envios[[#This Row],[Costos Totales]]</f>
        <v>5331.6758000000009</v>
      </c>
    </row>
    <row r="3889" spans="1:24" x14ac:dyDescent="0.25">
      <c r="A3889">
        <v>5291</v>
      </c>
      <c r="B3889">
        <v>37669</v>
      </c>
      <c r="C3889" s="1">
        <v>40480</v>
      </c>
      <c r="D3889" s="1">
        <v>40482</v>
      </c>
      <c r="E3889" t="s">
        <v>19</v>
      </c>
      <c r="F3889" t="s">
        <v>40</v>
      </c>
      <c r="G3889">
        <v>1068</v>
      </c>
      <c r="H3889" t="s">
        <v>1452</v>
      </c>
      <c r="I3889" t="s">
        <v>22</v>
      </c>
      <c r="J3889" t="s">
        <v>23</v>
      </c>
      <c r="K3889" t="s">
        <v>113</v>
      </c>
      <c r="L3889">
        <v>31</v>
      </c>
      <c r="M3889">
        <v>26.17</v>
      </c>
      <c r="N3889">
        <f>Envios[[#This Row],[Cantidad]]*Envios[[#This Row],[Precio por Unidad]]</f>
        <v>811.2700000000001</v>
      </c>
      <c r="O3889" s="2">
        <v>16.2254</v>
      </c>
      <c r="P3889" s="2">
        <f>Envios[[#This Row],[Cantidad]]*Envios[[#This Row],[Costo por Unidad]]</f>
        <v>502.98740000000004</v>
      </c>
      <c r="Q3889">
        <v>1.39</v>
      </c>
      <c r="R3889" s="2">
        <f>Envios[[#This Row],[Costo Productos]]+Envios[[#This Row],[Costo de Envío]]</f>
        <v>504.37740000000002</v>
      </c>
      <c r="S3889" t="s">
        <v>470</v>
      </c>
      <c r="T3889" t="s">
        <v>30</v>
      </c>
      <c r="U3889">
        <v>1</v>
      </c>
      <c r="V3889" t="s">
        <v>27</v>
      </c>
      <c r="W3889" t="s">
        <v>27</v>
      </c>
      <c r="X3889" s="2">
        <f>Envios[[#This Row],[Ventas Totales]]-Envios[[#This Row],[Costos Totales]]</f>
        <v>306.89260000000007</v>
      </c>
    </row>
    <row r="3890" spans="1:24" x14ac:dyDescent="0.25">
      <c r="A3890">
        <v>5292</v>
      </c>
      <c r="B3890">
        <v>37669</v>
      </c>
      <c r="C3890" s="1">
        <v>40480</v>
      </c>
      <c r="D3890" s="1">
        <v>40483</v>
      </c>
      <c r="E3890" t="s">
        <v>19</v>
      </c>
      <c r="F3890" t="s">
        <v>40</v>
      </c>
      <c r="G3890">
        <v>585</v>
      </c>
      <c r="H3890" t="s">
        <v>1127</v>
      </c>
      <c r="I3890" t="s">
        <v>22</v>
      </c>
      <c r="J3890" t="s">
        <v>23</v>
      </c>
      <c r="K3890" t="s">
        <v>24</v>
      </c>
      <c r="L3890">
        <v>4</v>
      </c>
      <c r="M3890">
        <v>15.31</v>
      </c>
      <c r="N3890">
        <f>Envios[[#This Row],[Cantidad]]*Envios[[#This Row],[Precio por Unidad]]</f>
        <v>61.24</v>
      </c>
      <c r="O3890" s="2">
        <v>6.5833000000000013</v>
      </c>
      <c r="P3890" s="2">
        <f>Envios[[#This Row],[Cantidad]]*Envios[[#This Row],[Costo por Unidad]]</f>
        <v>26.333200000000005</v>
      </c>
      <c r="Q3890">
        <v>8.7799999999999994</v>
      </c>
      <c r="R3890" s="2">
        <f>Envios[[#This Row],[Costo Productos]]+Envios[[#This Row],[Costo de Envío]]</f>
        <v>35.113200000000006</v>
      </c>
      <c r="S3890" t="s">
        <v>470</v>
      </c>
      <c r="T3890" t="s">
        <v>30</v>
      </c>
      <c r="U3890">
        <v>1</v>
      </c>
      <c r="V3890" t="s">
        <v>27</v>
      </c>
      <c r="W3890" t="s">
        <v>27</v>
      </c>
      <c r="X3890" s="2">
        <f>Envios[[#This Row],[Ventas Totales]]-Envios[[#This Row],[Costos Totales]]</f>
        <v>26.126799999999996</v>
      </c>
    </row>
    <row r="3891" spans="1:24" x14ac:dyDescent="0.25">
      <c r="A3891">
        <v>7462</v>
      </c>
      <c r="B3891">
        <v>53248</v>
      </c>
      <c r="C3891" s="1">
        <v>40480</v>
      </c>
      <c r="D3891" s="1">
        <v>40481</v>
      </c>
      <c r="E3891" t="s">
        <v>46</v>
      </c>
      <c r="F3891" t="s">
        <v>60</v>
      </c>
      <c r="G3891">
        <v>456</v>
      </c>
      <c r="H3891" t="s">
        <v>834</v>
      </c>
      <c r="I3891" t="s">
        <v>119</v>
      </c>
      <c r="J3891" t="s">
        <v>36</v>
      </c>
      <c r="K3891" t="s">
        <v>120</v>
      </c>
      <c r="L3891">
        <v>7</v>
      </c>
      <c r="M3891">
        <v>348.21</v>
      </c>
      <c r="N3891">
        <f>Envios[[#This Row],[Cantidad]]*Envios[[#This Row],[Precio por Unidad]]</f>
        <v>2437.4699999999998</v>
      </c>
      <c r="O3891" s="2">
        <v>118.39139999999998</v>
      </c>
      <c r="P3891" s="2">
        <f>Envios[[#This Row],[Cantidad]]*Envios[[#This Row],[Costo por Unidad]]</f>
        <v>828.73979999999983</v>
      </c>
      <c r="Q3891">
        <v>40.19</v>
      </c>
      <c r="R3891" s="2">
        <f>Envios[[#This Row],[Costo Productos]]+Envios[[#This Row],[Costo de Envío]]</f>
        <v>868.92979999999989</v>
      </c>
      <c r="S3891" t="s">
        <v>1752</v>
      </c>
      <c r="T3891" t="s">
        <v>44</v>
      </c>
      <c r="U3891">
        <v>2</v>
      </c>
      <c r="V3891" t="s">
        <v>45</v>
      </c>
      <c r="W3891" t="s">
        <v>45</v>
      </c>
      <c r="X3891" s="2">
        <f>Envios[[#This Row],[Ventas Totales]]-Envios[[#This Row],[Costos Totales]]</f>
        <v>1568.5401999999999</v>
      </c>
    </row>
    <row r="3892" spans="1:24" x14ac:dyDescent="0.25">
      <c r="A3892">
        <v>1803</v>
      </c>
      <c r="B3892">
        <v>12902</v>
      </c>
      <c r="C3892" s="1">
        <v>40480</v>
      </c>
      <c r="D3892" s="1">
        <v>40482</v>
      </c>
      <c r="E3892" t="s">
        <v>19</v>
      </c>
      <c r="F3892" t="s">
        <v>40</v>
      </c>
      <c r="G3892">
        <v>458</v>
      </c>
      <c r="H3892" t="s">
        <v>1026</v>
      </c>
      <c r="I3892" t="s">
        <v>22</v>
      </c>
      <c r="J3892" t="s">
        <v>56</v>
      </c>
      <c r="K3892" t="s">
        <v>91</v>
      </c>
      <c r="L3892">
        <v>9</v>
      </c>
      <c r="M3892">
        <v>30.98</v>
      </c>
      <c r="N3892">
        <f>Envios[[#This Row],[Cantidad]]*Envios[[#This Row],[Precio por Unidad]]</f>
        <v>278.82</v>
      </c>
      <c r="O3892" s="2">
        <v>11.152799999999999</v>
      </c>
      <c r="P3892" s="2">
        <f>Envios[[#This Row],[Cantidad]]*Envios[[#This Row],[Costo por Unidad]]</f>
        <v>100.37519999999999</v>
      </c>
      <c r="Q3892">
        <v>6.5</v>
      </c>
      <c r="R3892" s="2">
        <f>Envios[[#This Row],[Costo Productos]]+Envios[[#This Row],[Costo de Envío]]</f>
        <v>106.87519999999999</v>
      </c>
      <c r="S3892" t="s">
        <v>1004</v>
      </c>
      <c r="T3892" t="s">
        <v>44</v>
      </c>
      <c r="U3892">
        <v>3</v>
      </c>
      <c r="V3892" t="s">
        <v>52</v>
      </c>
      <c r="W3892" t="s">
        <v>53</v>
      </c>
      <c r="X3892" s="2">
        <f>Envios[[#This Row],[Ventas Totales]]-Envios[[#This Row],[Costos Totales]]</f>
        <v>171.94479999999999</v>
      </c>
    </row>
    <row r="3893" spans="1:24" x14ac:dyDescent="0.25">
      <c r="A3893">
        <v>1804</v>
      </c>
      <c r="B3893">
        <v>12902</v>
      </c>
      <c r="C3893" s="1">
        <v>40480</v>
      </c>
      <c r="D3893" s="1">
        <v>40482</v>
      </c>
      <c r="E3893" t="s">
        <v>46</v>
      </c>
      <c r="F3893" t="s">
        <v>40</v>
      </c>
      <c r="G3893">
        <v>1285</v>
      </c>
      <c r="H3893" t="s">
        <v>1996</v>
      </c>
      <c r="I3893" t="s">
        <v>119</v>
      </c>
      <c r="J3893" t="s">
        <v>36</v>
      </c>
      <c r="K3893" t="s">
        <v>204</v>
      </c>
      <c r="L3893">
        <v>30</v>
      </c>
      <c r="M3893">
        <v>120.98</v>
      </c>
      <c r="N3893">
        <f>Envios[[#This Row],[Cantidad]]*Envios[[#This Row],[Precio por Unidad]]</f>
        <v>3629.4</v>
      </c>
      <c r="O3893" s="2">
        <v>38.713599999999992</v>
      </c>
      <c r="P3893" s="2">
        <f>Envios[[#This Row],[Cantidad]]*Envios[[#This Row],[Costo por Unidad]]</f>
        <v>1161.4079999999997</v>
      </c>
      <c r="Q3893">
        <v>56.7</v>
      </c>
      <c r="R3893" s="2">
        <f>Envios[[#This Row],[Costo Productos]]+Envios[[#This Row],[Costo de Envío]]</f>
        <v>1218.1079999999997</v>
      </c>
      <c r="S3893" t="s">
        <v>1004</v>
      </c>
      <c r="T3893" t="s">
        <v>44</v>
      </c>
      <c r="U3893">
        <v>5</v>
      </c>
      <c r="V3893" t="s">
        <v>87</v>
      </c>
      <c r="W3893" t="s">
        <v>53</v>
      </c>
      <c r="X3893" s="2">
        <f>Envios[[#This Row],[Ventas Totales]]-Envios[[#This Row],[Costos Totales]]</f>
        <v>2411.2920000000004</v>
      </c>
    </row>
    <row r="3894" spans="1:24" x14ac:dyDescent="0.25">
      <c r="A3894">
        <v>8120</v>
      </c>
      <c r="B3894">
        <v>57986</v>
      </c>
      <c r="C3894" s="1">
        <v>40480</v>
      </c>
      <c r="D3894" s="1">
        <v>40480</v>
      </c>
      <c r="E3894" t="s">
        <v>19</v>
      </c>
      <c r="F3894" t="s">
        <v>20</v>
      </c>
      <c r="G3894">
        <v>534</v>
      </c>
      <c r="H3894" t="s">
        <v>494</v>
      </c>
      <c r="I3894" t="s">
        <v>22</v>
      </c>
      <c r="J3894" t="s">
        <v>23</v>
      </c>
      <c r="K3894" t="s">
        <v>67</v>
      </c>
      <c r="L3894">
        <v>14</v>
      </c>
      <c r="M3894">
        <v>14.81</v>
      </c>
      <c r="N3894">
        <f>Envios[[#This Row],[Cantidad]]*Envios[[#This Row],[Precio por Unidad]]</f>
        <v>207.34</v>
      </c>
      <c r="O3894" s="2">
        <v>8.4417000000000009</v>
      </c>
      <c r="P3894" s="2">
        <f>Envios[[#This Row],[Cantidad]]*Envios[[#This Row],[Costo por Unidad]]</f>
        <v>118.18380000000002</v>
      </c>
      <c r="Q3894">
        <v>13.32</v>
      </c>
      <c r="R3894" s="2">
        <f>Envios[[#This Row],[Costo Productos]]+Envios[[#This Row],[Costo de Envío]]</f>
        <v>131.50380000000001</v>
      </c>
      <c r="S3894" t="s">
        <v>969</v>
      </c>
      <c r="T3894" t="s">
        <v>26</v>
      </c>
      <c r="U3894">
        <v>9</v>
      </c>
      <c r="V3894" t="s">
        <v>31</v>
      </c>
      <c r="W3894" t="s">
        <v>32</v>
      </c>
      <c r="X3894" s="2">
        <f>Envios[[#This Row],[Ventas Totales]]-Envios[[#This Row],[Costos Totales]]</f>
        <v>75.836199999999991</v>
      </c>
    </row>
    <row r="3895" spans="1:24" x14ac:dyDescent="0.25">
      <c r="A3895">
        <v>6792</v>
      </c>
      <c r="B3895">
        <v>48391</v>
      </c>
      <c r="C3895" s="1">
        <v>40480</v>
      </c>
      <c r="D3895" s="1">
        <v>40481</v>
      </c>
      <c r="E3895" t="s">
        <v>19</v>
      </c>
      <c r="F3895" t="s">
        <v>40</v>
      </c>
      <c r="G3895">
        <v>588</v>
      </c>
      <c r="H3895" t="s">
        <v>866</v>
      </c>
      <c r="I3895" t="s">
        <v>22</v>
      </c>
      <c r="J3895" t="s">
        <v>23</v>
      </c>
      <c r="K3895" t="s">
        <v>64</v>
      </c>
      <c r="L3895">
        <v>45</v>
      </c>
      <c r="M3895">
        <v>5.98</v>
      </c>
      <c r="N3895">
        <f>Envios[[#This Row],[Cantidad]]*Envios[[#This Row],[Precio por Unidad]]</f>
        <v>269.10000000000002</v>
      </c>
      <c r="O3895" s="2">
        <v>3.8272000000000004</v>
      </c>
      <c r="P3895" s="2">
        <f>Envios[[#This Row],[Cantidad]]*Envios[[#This Row],[Costo por Unidad]]</f>
        <v>172.22400000000002</v>
      </c>
      <c r="Q3895">
        <v>5.46</v>
      </c>
      <c r="R3895" s="2">
        <f>Envios[[#This Row],[Costo Productos]]+Envios[[#This Row],[Costo de Envío]]</f>
        <v>177.68400000000003</v>
      </c>
      <c r="S3895" t="s">
        <v>1506</v>
      </c>
      <c r="T3895" t="s">
        <v>30</v>
      </c>
      <c r="U3895">
        <v>6</v>
      </c>
      <c r="V3895" t="s">
        <v>69</v>
      </c>
      <c r="W3895" t="s">
        <v>32</v>
      </c>
      <c r="X3895" s="2">
        <f>Envios[[#This Row],[Ventas Totales]]-Envios[[#This Row],[Costos Totales]]</f>
        <v>91.415999999999997</v>
      </c>
    </row>
    <row r="3896" spans="1:24" x14ac:dyDescent="0.25">
      <c r="A3896">
        <v>2878</v>
      </c>
      <c r="B3896">
        <v>20741</v>
      </c>
      <c r="C3896" s="1">
        <v>40481</v>
      </c>
      <c r="D3896" s="1">
        <v>40488</v>
      </c>
      <c r="E3896" t="s">
        <v>19</v>
      </c>
      <c r="F3896" t="s">
        <v>47</v>
      </c>
      <c r="G3896">
        <v>678</v>
      </c>
      <c r="H3896" t="s">
        <v>644</v>
      </c>
      <c r="I3896" t="s">
        <v>35</v>
      </c>
      <c r="J3896" t="s">
        <v>23</v>
      </c>
      <c r="K3896" t="s">
        <v>85</v>
      </c>
      <c r="L3896">
        <v>43</v>
      </c>
      <c r="M3896">
        <v>43.98</v>
      </c>
      <c r="N3896">
        <f>Envios[[#This Row],[Cantidad]]*Envios[[#This Row],[Precio por Unidad]]</f>
        <v>1891.1399999999999</v>
      </c>
      <c r="O3896" s="2">
        <v>18.471599999999999</v>
      </c>
      <c r="P3896" s="2">
        <f>Envios[[#This Row],[Cantidad]]*Envios[[#This Row],[Costo por Unidad]]</f>
        <v>794.27879999999993</v>
      </c>
      <c r="Q3896">
        <v>8.99</v>
      </c>
      <c r="R3896" s="2">
        <f>Envios[[#This Row],[Costo Productos]]+Envios[[#This Row],[Costo de Envío]]</f>
        <v>803.26879999999994</v>
      </c>
      <c r="S3896" t="s">
        <v>315</v>
      </c>
      <c r="T3896" t="s">
        <v>30</v>
      </c>
      <c r="U3896">
        <v>5</v>
      </c>
      <c r="V3896" t="s">
        <v>87</v>
      </c>
      <c r="W3896" t="s">
        <v>53</v>
      </c>
      <c r="X3896" s="2">
        <f>Envios[[#This Row],[Ventas Totales]]-Envios[[#This Row],[Costos Totales]]</f>
        <v>1087.8712</v>
      </c>
    </row>
    <row r="3897" spans="1:24" x14ac:dyDescent="0.25">
      <c r="A3897">
        <v>272</v>
      </c>
      <c r="B3897">
        <v>1888</v>
      </c>
      <c r="C3897" s="1">
        <v>40481</v>
      </c>
      <c r="D3897" s="1">
        <v>40481</v>
      </c>
      <c r="E3897" t="s">
        <v>46</v>
      </c>
      <c r="F3897" t="s">
        <v>40</v>
      </c>
      <c r="G3897">
        <v>468</v>
      </c>
      <c r="H3897" t="s">
        <v>545</v>
      </c>
      <c r="I3897" t="s">
        <v>119</v>
      </c>
      <c r="J3897" t="s">
        <v>36</v>
      </c>
      <c r="K3897" t="s">
        <v>120</v>
      </c>
      <c r="L3897">
        <v>38</v>
      </c>
      <c r="M3897">
        <v>31.76</v>
      </c>
      <c r="N3897">
        <f>Envios[[#This Row],[Cantidad]]*Envios[[#This Row],[Precio por Unidad]]</f>
        <v>1206.8800000000001</v>
      </c>
      <c r="O3897" s="2">
        <v>11.116</v>
      </c>
      <c r="P3897" s="2">
        <f>Envios[[#This Row],[Cantidad]]*Envios[[#This Row],[Costo por Unidad]]</f>
        <v>422.40800000000002</v>
      </c>
      <c r="Q3897">
        <v>45.51</v>
      </c>
      <c r="R3897" s="2">
        <f>Envios[[#This Row],[Costo Productos]]+Envios[[#This Row],[Costo de Envío]]</f>
        <v>467.91800000000001</v>
      </c>
      <c r="S3897" t="s">
        <v>1932</v>
      </c>
      <c r="T3897" t="s">
        <v>30</v>
      </c>
      <c r="U3897">
        <v>11</v>
      </c>
      <c r="V3897" t="s">
        <v>131</v>
      </c>
      <c r="W3897" t="s">
        <v>131</v>
      </c>
      <c r="X3897" s="2">
        <f>Envios[[#This Row],[Ventas Totales]]-Envios[[#This Row],[Costos Totales]]</f>
        <v>738.9620000000001</v>
      </c>
    </row>
    <row r="3898" spans="1:24" x14ac:dyDescent="0.25">
      <c r="A3898">
        <v>273</v>
      </c>
      <c r="B3898">
        <v>1888</v>
      </c>
      <c r="C3898" s="1">
        <v>40481</v>
      </c>
      <c r="D3898" s="1">
        <v>40482</v>
      </c>
      <c r="E3898" t="s">
        <v>19</v>
      </c>
      <c r="F3898" t="s">
        <v>40</v>
      </c>
      <c r="G3898">
        <v>331</v>
      </c>
      <c r="H3898" t="s">
        <v>869</v>
      </c>
      <c r="I3898" t="s">
        <v>22</v>
      </c>
      <c r="J3898" t="s">
        <v>23</v>
      </c>
      <c r="K3898" t="s">
        <v>76</v>
      </c>
      <c r="L3898">
        <v>35</v>
      </c>
      <c r="M3898">
        <v>4.57</v>
      </c>
      <c r="N3898">
        <f>Envios[[#This Row],[Cantidad]]*Envios[[#This Row],[Precio por Unidad]]</f>
        <v>159.95000000000002</v>
      </c>
      <c r="O3898" s="2">
        <v>2.8791000000000002</v>
      </c>
      <c r="P3898" s="2">
        <f>Envios[[#This Row],[Cantidad]]*Envios[[#This Row],[Costo por Unidad]]</f>
        <v>100.7685</v>
      </c>
      <c r="Q3898">
        <v>5.42</v>
      </c>
      <c r="R3898" s="2">
        <f>Envios[[#This Row],[Costo Productos]]+Envios[[#This Row],[Costo de Envío]]</f>
        <v>106.1885</v>
      </c>
      <c r="S3898" t="s">
        <v>1932</v>
      </c>
      <c r="T3898" t="s">
        <v>30</v>
      </c>
      <c r="U3898">
        <v>11</v>
      </c>
      <c r="V3898" t="s">
        <v>131</v>
      </c>
      <c r="W3898" t="s">
        <v>131</v>
      </c>
      <c r="X3898" s="2">
        <f>Envios[[#This Row],[Ventas Totales]]-Envios[[#This Row],[Costos Totales]]</f>
        <v>53.761500000000012</v>
      </c>
    </row>
    <row r="3899" spans="1:24" x14ac:dyDescent="0.25">
      <c r="A3899">
        <v>5131</v>
      </c>
      <c r="B3899">
        <v>36548</v>
      </c>
      <c r="C3899" s="1">
        <v>40481</v>
      </c>
      <c r="D3899" s="1">
        <v>40483</v>
      </c>
      <c r="E3899" t="s">
        <v>19</v>
      </c>
      <c r="F3899" t="s">
        <v>47</v>
      </c>
      <c r="G3899">
        <v>1098</v>
      </c>
      <c r="H3899" t="s">
        <v>981</v>
      </c>
      <c r="I3899" t="s">
        <v>22</v>
      </c>
      <c r="J3899" t="s">
        <v>23</v>
      </c>
      <c r="K3899" t="s">
        <v>64</v>
      </c>
      <c r="L3899">
        <v>8</v>
      </c>
      <c r="M3899">
        <v>4.9800000000000004</v>
      </c>
      <c r="N3899">
        <f>Envios[[#This Row],[Cantidad]]*Envios[[#This Row],[Precio por Unidad]]</f>
        <v>39.840000000000003</v>
      </c>
      <c r="O3899" s="2">
        <v>3.0876000000000001</v>
      </c>
      <c r="P3899" s="2">
        <f>Envios[[#This Row],[Cantidad]]*Envios[[#This Row],[Costo por Unidad]]</f>
        <v>24.700800000000001</v>
      </c>
      <c r="Q3899">
        <v>7.54</v>
      </c>
      <c r="R3899" s="2">
        <f>Envios[[#This Row],[Costo Productos]]+Envios[[#This Row],[Costo de Envío]]</f>
        <v>32.2408</v>
      </c>
      <c r="S3899" t="s">
        <v>672</v>
      </c>
      <c r="T3899" t="s">
        <v>30</v>
      </c>
      <c r="U3899">
        <v>5</v>
      </c>
      <c r="V3899" t="s">
        <v>87</v>
      </c>
      <c r="W3899" t="s">
        <v>53</v>
      </c>
      <c r="X3899" s="2">
        <f>Envios[[#This Row],[Ventas Totales]]-Envios[[#This Row],[Costos Totales]]</f>
        <v>7.5992000000000033</v>
      </c>
    </row>
    <row r="3900" spans="1:24" x14ac:dyDescent="0.25">
      <c r="A3900">
        <v>1557</v>
      </c>
      <c r="B3900">
        <v>11236</v>
      </c>
      <c r="C3900" s="1">
        <v>40481</v>
      </c>
      <c r="D3900" s="1">
        <v>40483</v>
      </c>
      <c r="E3900" t="s">
        <v>19</v>
      </c>
      <c r="F3900" t="s">
        <v>20</v>
      </c>
      <c r="G3900">
        <v>238</v>
      </c>
      <c r="H3900" t="s">
        <v>730</v>
      </c>
      <c r="I3900" t="s">
        <v>22</v>
      </c>
      <c r="J3900" t="s">
        <v>23</v>
      </c>
      <c r="K3900" t="s">
        <v>24</v>
      </c>
      <c r="L3900">
        <v>4</v>
      </c>
      <c r="M3900">
        <v>415.88</v>
      </c>
      <c r="N3900">
        <f>Envios[[#This Row],[Cantidad]]*Envios[[#This Row],[Precio por Unidad]]</f>
        <v>1663.52</v>
      </c>
      <c r="O3900" s="2">
        <v>178.82840000000002</v>
      </c>
      <c r="P3900" s="2">
        <f>Envios[[#This Row],[Cantidad]]*Envios[[#This Row],[Costo por Unidad]]</f>
        <v>715.31360000000006</v>
      </c>
      <c r="Q3900">
        <v>11.37</v>
      </c>
      <c r="R3900" s="2">
        <f>Envios[[#This Row],[Costo Productos]]+Envios[[#This Row],[Costo de Envío]]</f>
        <v>726.68360000000007</v>
      </c>
      <c r="S3900" t="s">
        <v>759</v>
      </c>
      <c r="T3900" t="s">
        <v>26</v>
      </c>
      <c r="U3900">
        <v>2</v>
      </c>
      <c r="V3900" t="s">
        <v>45</v>
      </c>
      <c r="W3900" t="s">
        <v>45</v>
      </c>
      <c r="X3900" s="2">
        <f>Envios[[#This Row],[Ventas Totales]]-Envios[[#This Row],[Costos Totales]]</f>
        <v>936.83639999999991</v>
      </c>
    </row>
    <row r="3901" spans="1:24" x14ac:dyDescent="0.25">
      <c r="A3901">
        <v>1558</v>
      </c>
      <c r="B3901">
        <v>11236</v>
      </c>
      <c r="C3901" s="1">
        <v>40481</v>
      </c>
      <c r="D3901" s="1">
        <v>40482</v>
      </c>
      <c r="E3901" t="s">
        <v>19</v>
      </c>
      <c r="F3901" t="s">
        <v>20</v>
      </c>
      <c r="G3901">
        <v>541</v>
      </c>
      <c r="H3901" t="s">
        <v>1096</v>
      </c>
      <c r="I3901" t="s">
        <v>22</v>
      </c>
      <c r="J3901" t="s">
        <v>23</v>
      </c>
      <c r="K3901" t="s">
        <v>76</v>
      </c>
      <c r="L3901">
        <v>49</v>
      </c>
      <c r="M3901">
        <v>4.9800000000000004</v>
      </c>
      <c r="N3901">
        <f>Envios[[#This Row],[Cantidad]]*Envios[[#This Row],[Precio por Unidad]]</f>
        <v>244.02</v>
      </c>
      <c r="O3901" s="2">
        <v>3.1374000000000004</v>
      </c>
      <c r="P3901" s="2">
        <f>Envios[[#This Row],[Cantidad]]*Envios[[#This Row],[Costo por Unidad]]</f>
        <v>153.73260000000002</v>
      </c>
      <c r="Q3901">
        <v>4.95</v>
      </c>
      <c r="R3901" s="2">
        <f>Envios[[#This Row],[Costo Productos]]+Envios[[#This Row],[Costo de Envío]]</f>
        <v>158.68260000000001</v>
      </c>
      <c r="S3901" t="s">
        <v>759</v>
      </c>
      <c r="T3901" t="s">
        <v>26</v>
      </c>
      <c r="U3901">
        <v>2</v>
      </c>
      <c r="V3901" t="s">
        <v>45</v>
      </c>
      <c r="W3901" t="s">
        <v>45</v>
      </c>
      <c r="X3901" s="2">
        <f>Envios[[#This Row],[Ventas Totales]]-Envios[[#This Row],[Costos Totales]]</f>
        <v>85.337400000000002</v>
      </c>
    </row>
    <row r="3902" spans="1:24" x14ac:dyDescent="0.25">
      <c r="A3902">
        <v>1555</v>
      </c>
      <c r="B3902">
        <v>11236</v>
      </c>
      <c r="C3902" s="1">
        <v>40481</v>
      </c>
      <c r="D3902" s="1">
        <v>40481</v>
      </c>
      <c r="E3902" t="s">
        <v>19</v>
      </c>
      <c r="F3902" t="s">
        <v>20</v>
      </c>
      <c r="G3902">
        <v>819</v>
      </c>
      <c r="H3902" t="s">
        <v>652</v>
      </c>
      <c r="I3902" t="s">
        <v>63</v>
      </c>
      <c r="J3902" t="s">
        <v>23</v>
      </c>
      <c r="K3902" t="s">
        <v>64</v>
      </c>
      <c r="L3902">
        <v>45</v>
      </c>
      <c r="M3902">
        <v>6.88</v>
      </c>
      <c r="N3902">
        <f>Envios[[#This Row],[Cantidad]]*Envios[[#This Row],[Precio por Unidad]]</f>
        <v>309.60000000000002</v>
      </c>
      <c r="O3902" s="2">
        <v>4.1967999999999996</v>
      </c>
      <c r="P3902" s="2">
        <f>Envios[[#This Row],[Cantidad]]*Envios[[#This Row],[Costo por Unidad]]</f>
        <v>188.85599999999999</v>
      </c>
      <c r="Q3902">
        <v>2</v>
      </c>
      <c r="R3902" s="2">
        <f>Envios[[#This Row],[Costo Productos]]+Envios[[#This Row],[Costo de Envío]]</f>
        <v>190.85599999999999</v>
      </c>
      <c r="S3902" t="s">
        <v>759</v>
      </c>
      <c r="T3902" t="s">
        <v>26</v>
      </c>
      <c r="U3902">
        <v>11</v>
      </c>
      <c r="V3902" t="s">
        <v>131</v>
      </c>
      <c r="W3902" t="s">
        <v>131</v>
      </c>
      <c r="X3902" s="2">
        <f>Envios[[#This Row],[Ventas Totales]]-Envios[[#This Row],[Costos Totales]]</f>
        <v>118.74400000000003</v>
      </c>
    </row>
    <row r="3903" spans="1:24" x14ac:dyDescent="0.25">
      <c r="A3903">
        <v>1556</v>
      </c>
      <c r="B3903">
        <v>11236</v>
      </c>
      <c r="C3903" s="1">
        <v>40481</v>
      </c>
      <c r="D3903" s="1">
        <v>40481</v>
      </c>
      <c r="E3903" t="s">
        <v>19</v>
      </c>
      <c r="F3903" t="s">
        <v>20</v>
      </c>
      <c r="G3903">
        <v>852</v>
      </c>
      <c r="H3903" t="s">
        <v>1997</v>
      </c>
      <c r="I3903" t="s">
        <v>63</v>
      </c>
      <c r="J3903" t="s">
        <v>23</v>
      </c>
      <c r="K3903" t="s">
        <v>85</v>
      </c>
      <c r="L3903">
        <v>15</v>
      </c>
      <c r="M3903">
        <v>2.52</v>
      </c>
      <c r="N3903">
        <f>Envios[[#This Row],[Cantidad]]*Envios[[#This Row],[Precio por Unidad]]</f>
        <v>37.799999999999997</v>
      </c>
      <c r="O3903" s="2">
        <v>1.4112000000000002</v>
      </c>
      <c r="P3903" s="2">
        <f>Envios[[#This Row],[Cantidad]]*Envios[[#This Row],[Costo por Unidad]]</f>
        <v>21.168000000000003</v>
      </c>
      <c r="Q3903">
        <v>4.28</v>
      </c>
      <c r="R3903" s="2">
        <f>Envios[[#This Row],[Costo Productos]]+Envios[[#This Row],[Costo de Envío]]</f>
        <v>25.448000000000004</v>
      </c>
      <c r="S3903" t="s">
        <v>759</v>
      </c>
      <c r="T3903" t="s">
        <v>26</v>
      </c>
      <c r="U3903">
        <v>11</v>
      </c>
      <c r="V3903" t="s">
        <v>131</v>
      </c>
      <c r="W3903" t="s">
        <v>131</v>
      </c>
      <c r="X3903" s="2">
        <f>Envios[[#This Row],[Ventas Totales]]-Envios[[#This Row],[Costos Totales]]</f>
        <v>12.351999999999993</v>
      </c>
    </row>
    <row r="3904" spans="1:24" x14ac:dyDescent="0.25">
      <c r="A3904">
        <v>3520</v>
      </c>
      <c r="B3904">
        <v>25062</v>
      </c>
      <c r="C3904" s="1">
        <v>40481</v>
      </c>
      <c r="D3904" s="1">
        <v>40483</v>
      </c>
      <c r="E3904" t="s">
        <v>19</v>
      </c>
      <c r="F3904" t="s">
        <v>60</v>
      </c>
      <c r="G3904">
        <v>801</v>
      </c>
      <c r="H3904" t="s">
        <v>382</v>
      </c>
      <c r="I3904" t="s">
        <v>71</v>
      </c>
      <c r="J3904" t="s">
        <v>23</v>
      </c>
      <c r="K3904" t="s">
        <v>67</v>
      </c>
      <c r="L3904">
        <v>5</v>
      </c>
      <c r="M3904">
        <v>14.42</v>
      </c>
      <c r="N3904">
        <f>Envios[[#This Row],[Cantidad]]*Envios[[#This Row],[Precio por Unidad]]</f>
        <v>72.099999999999994</v>
      </c>
      <c r="O3904" s="2">
        <v>6.9215999999999998</v>
      </c>
      <c r="P3904" s="2">
        <f>Envios[[#This Row],[Cantidad]]*Envios[[#This Row],[Costo por Unidad]]</f>
        <v>34.607999999999997</v>
      </c>
      <c r="Q3904">
        <v>6.75</v>
      </c>
      <c r="R3904" s="2">
        <f>Envios[[#This Row],[Costo Productos]]+Envios[[#This Row],[Costo de Envío]]</f>
        <v>41.357999999999997</v>
      </c>
      <c r="S3904" t="s">
        <v>237</v>
      </c>
      <c r="T3904" t="s">
        <v>39</v>
      </c>
      <c r="U3904">
        <v>1</v>
      </c>
      <c r="V3904" t="s">
        <v>27</v>
      </c>
      <c r="W3904" t="s">
        <v>27</v>
      </c>
      <c r="X3904" s="2">
        <f>Envios[[#This Row],[Ventas Totales]]-Envios[[#This Row],[Costos Totales]]</f>
        <v>30.741999999999997</v>
      </c>
    </row>
    <row r="3905" spans="1:24" x14ac:dyDescent="0.25">
      <c r="A3905">
        <v>3521</v>
      </c>
      <c r="B3905">
        <v>25062</v>
      </c>
      <c r="C3905" s="1">
        <v>40481</v>
      </c>
      <c r="D3905" s="1">
        <v>40483</v>
      </c>
      <c r="E3905" t="s">
        <v>19</v>
      </c>
      <c r="F3905" t="s">
        <v>60</v>
      </c>
      <c r="G3905">
        <v>464</v>
      </c>
      <c r="H3905" t="s">
        <v>667</v>
      </c>
      <c r="I3905" t="s">
        <v>22</v>
      </c>
      <c r="J3905" t="s">
        <v>23</v>
      </c>
      <c r="K3905" t="s">
        <v>76</v>
      </c>
      <c r="L3905">
        <v>9</v>
      </c>
      <c r="M3905">
        <v>420.98</v>
      </c>
      <c r="N3905">
        <f>Envios[[#This Row],[Cantidad]]*Envios[[#This Row],[Precio por Unidad]]</f>
        <v>3788.82</v>
      </c>
      <c r="O3905" s="2">
        <v>273.637</v>
      </c>
      <c r="P3905" s="2">
        <f>Envios[[#This Row],[Cantidad]]*Envios[[#This Row],[Costo por Unidad]]</f>
        <v>2462.7330000000002</v>
      </c>
      <c r="Q3905">
        <v>19.989999999999998</v>
      </c>
      <c r="R3905" s="2">
        <f>Envios[[#This Row],[Costo Productos]]+Envios[[#This Row],[Costo de Envío]]</f>
        <v>2482.723</v>
      </c>
      <c r="S3905" t="s">
        <v>237</v>
      </c>
      <c r="T3905" t="s">
        <v>39</v>
      </c>
      <c r="U3905">
        <v>1</v>
      </c>
      <c r="V3905" t="s">
        <v>27</v>
      </c>
      <c r="W3905" t="s">
        <v>27</v>
      </c>
      <c r="X3905" s="2">
        <f>Envios[[#This Row],[Ventas Totales]]-Envios[[#This Row],[Costos Totales]]</f>
        <v>1306.0970000000002</v>
      </c>
    </row>
    <row r="3906" spans="1:24" x14ac:dyDescent="0.25">
      <c r="A3906">
        <v>4553</v>
      </c>
      <c r="B3906">
        <v>32389</v>
      </c>
      <c r="C3906" s="1">
        <v>40482</v>
      </c>
      <c r="D3906" s="1">
        <v>40484</v>
      </c>
      <c r="E3906" t="s">
        <v>19</v>
      </c>
      <c r="F3906" t="s">
        <v>28</v>
      </c>
      <c r="G3906">
        <v>438</v>
      </c>
      <c r="H3906" t="s">
        <v>1597</v>
      </c>
      <c r="I3906" t="s">
        <v>22</v>
      </c>
      <c r="J3906" t="s">
        <v>56</v>
      </c>
      <c r="K3906" t="s">
        <v>91</v>
      </c>
      <c r="L3906">
        <v>23</v>
      </c>
      <c r="M3906">
        <v>39.99</v>
      </c>
      <c r="N3906">
        <f>Envios[[#This Row],[Cantidad]]*Envios[[#This Row],[Precio por Unidad]]</f>
        <v>919.7700000000001</v>
      </c>
      <c r="O3906" s="2">
        <v>17.9955</v>
      </c>
      <c r="P3906" s="2">
        <f>Envios[[#This Row],[Cantidad]]*Envios[[#This Row],[Costo por Unidad]]</f>
        <v>413.8965</v>
      </c>
      <c r="Q3906">
        <v>10.25</v>
      </c>
      <c r="R3906" s="2">
        <f>Envios[[#This Row],[Costo Productos]]+Envios[[#This Row],[Costo de Envío]]</f>
        <v>424.1465</v>
      </c>
      <c r="S3906" t="s">
        <v>943</v>
      </c>
      <c r="T3906" t="s">
        <v>26</v>
      </c>
      <c r="U3906">
        <v>4</v>
      </c>
      <c r="V3906" t="s">
        <v>73</v>
      </c>
      <c r="W3906" t="s">
        <v>74</v>
      </c>
      <c r="X3906" s="2">
        <f>Envios[[#This Row],[Ventas Totales]]-Envios[[#This Row],[Costos Totales]]</f>
        <v>495.62350000000009</v>
      </c>
    </row>
    <row r="3907" spans="1:24" x14ac:dyDescent="0.25">
      <c r="A3907">
        <v>4554</v>
      </c>
      <c r="B3907">
        <v>32389</v>
      </c>
      <c r="C3907" s="1">
        <v>40482</v>
      </c>
      <c r="D3907" s="1">
        <v>40483</v>
      </c>
      <c r="E3907" t="s">
        <v>33</v>
      </c>
      <c r="F3907" t="s">
        <v>28</v>
      </c>
      <c r="G3907">
        <v>868</v>
      </c>
      <c r="H3907" t="s">
        <v>950</v>
      </c>
      <c r="I3907" t="s">
        <v>22</v>
      </c>
      <c r="J3907" t="s">
        <v>56</v>
      </c>
      <c r="K3907" t="s">
        <v>57</v>
      </c>
      <c r="L3907">
        <v>1</v>
      </c>
      <c r="M3907">
        <v>65.989999999999995</v>
      </c>
      <c r="N3907">
        <f>Envios[[#This Row],[Cantidad]]*Envios[[#This Row],[Precio por Unidad]]</f>
        <v>65.989999999999995</v>
      </c>
      <c r="O3907" s="2">
        <v>27.715800000000002</v>
      </c>
      <c r="P3907" s="2">
        <f>Envios[[#This Row],[Cantidad]]*Envios[[#This Row],[Costo por Unidad]]</f>
        <v>27.715800000000002</v>
      </c>
      <c r="Q3907">
        <v>8.8000000000000007</v>
      </c>
      <c r="R3907" s="2">
        <f>Envios[[#This Row],[Costo Productos]]+Envios[[#This Row],[Costo de Envío]]</f>
        <v>36.515799999999999</v>
      </c>
      <c r="S3907" t="s">
        <v>943</v>
      </c>
      <c r="T3907" t="s">
        <v>26</v>
      </c>
      <c r="U3907">
        <v>1</v>
      </c>
      <c r="V3907" t="s">
        <v>27</v>
      </c>
      <c r="W3907" t="s">
        <v>27</v>
      </c>
      <c r="X3907" s="2">
        <f>Envios[[#This Row],[Ventas Totales]]-Envios[[#This Row],[Costos Totales]]</f>
        <v>29.474199999999996</v>
      </c>
    </row>
    <row r="3908" spans="1:24" x14ac:dyDescent="0.25">
      <c r="A3908">
        <v>4552</v>
      </c>
      <c r="B3908">
        <v>32389</v>
      </c>
      <c r="C3908" s="1">
        <v>40482</v>
      </c>
      <c r="D3908" s="1">
        <v>40483</v>
      </c>
      <c r="E3908" t="s">
        <v>46</v>
      </c>
      <c r="F3908" t="s">
        <v>28</v>
      </c>
      <c r="G3908">
        <v>907</v>
      </c>
      <c r="H3908" t="s">
        <v>1282</v>
      </c>
      <c r="I3908" t="s">
        <v>119</v>
      </c>
      <c r="J3908" t="s">
        <v>36</v>
      </c>
      <c r="K3908" t="s">
        <v>120</v>
      </c>
      <c r="L3908">
        <v>8</v>
      </c>
      <c r="M3908">
        <v>15.23</v>
      </c>
      <c r="N3908">
        <f>Envios[[#This Row],[Cantidad]]*Envios[[#This Row],[Precio por Unidad]]</f>
        <v>121.84</v>
      </c>
      <c r="O3908" s="2">
        <v>3.6551999999999998</v>
      </c>
      <c r="P3908" s="2">
        <f>Envios[[#This Row],[Cantidad]]*Envios[[#This Row],[Costo por Unidad]]</f>
        <v>29.241599999999998</v>
      </c>
      <c r="Q3908">
        <v>27.75</v>
      </c>
      <c r="R3908" s="2">
        <f>Envios[[#This Row],[Costo Productos]]+Envios[[#This Row],[Costo de Envío]]</f>
        <v>56.991599999999998</v>
      </c>
      <c r="S3908" t="s">
        <v>943</v>
      </c>
      <c r="T3908" t="s">
        <v>26</v>
      </c>
      <c r="U3908">
        <v>1</v>
      </c>
      <c r="V3908" t="s">
        <v>27</v>
      </c>
      <c r="W3908" t="s">
        <v>27</v>
      </c>
      <c r="X3908" s="2">
        <f>Envios[[#This Row],[Ventas Totales]]-Envios[[#This Row],[Costos Totales]]</f>
        <v>64.848399999999998</v>
      </c>
    </row>
    <row r="3909" spans="1:24" x14ac:dyDescent="0.25">
      <c r="A3909">
        <v>6186</v>
      </c>
      <c r="B3909">
        <v>43844</v>
      </c>
      <c r="C3909" s="1">
        <v>40482</v>
      </c>
      <c r="D3909" s="1">
        <v>40482</v>
      </c>
      <c r="E3909" t="s">
        <v>19</v>
      </c>
      <c r="F3909" t="s">
        <v>20</v>
      </c>
      <c r="G3909">
        <v>485</v>
      </c>
      <c r="H3909" t="s">
        <v>927</v>
      </c>
      <c r="I3909" t="s">
        <v>22</v>
      </c>
      <c r="J3909" t="s">
        <v>56</v>
      </c>
      <c r="K3909" t="s">
        <v>57</v>
      </c>
      <c r="L3909">
        <v>25</v>
      </c>
      <c r="M3909">
        <v>45.99</v>
      </c>
      <c r="N3909">
        <f>Envios[[#This Row],[Cantidad]]*Envios[[#This Row],[Precio por Unidad]]</f>
        <v>1149.75</v>
      </c>
      <c r="O3909" s="2">
        <v>20.235599999999998</v>
      </c>
      <c r="P3909" s="2">
        <f>Envios[[#This Row],[Cantidad]]*Envios[[#This Row],[Costo por Unidad]]</f>
        <v>505.88999999999993</v>
      </c>
      <c r="Q3909">
        <v>4.99</v>
      </c>
      <c r="R3909" s="2">
        <f>Envios[[#This Row],[Costo Productos]]+Envios[[#This Row],[Costo de Envío]]</f>
        <v>510.87999999999994</v>
      </c>
      <c r="S3909" t="s">
        <v>1178</v>
      </c>
      <c r="T3909" t="s">
        <v>26</v>
      </c>
      <c r="U3909">
        <v>3</v>
      </c>
      <c r="V3909" t="s">
        <v>52</v>
      </c>
      <c r="W3909" t="s">
        <v>53</v>
      </c>
      <c r="X3909" s="2">
        <f>Envios[[#This Row],[Ventas Totales]]-Envios[[#This Row],[Costos Totales]]</f>
        <v>638.87000000000012</v>
      </c>
    </row>
    <row r="3910" spans="1:24" x14ac:dyDescent="0.25">
      <c r="A3910">
        <v>4545</v>
      </c>
      <c r="B3910">
        <v>32326</v>
      </c>
      <c r="C3910" s="1">
        <v>40482</v>
      </c>
      <c r="D3910" s="1">
        <v>40483</v>
      </c>
      <c r="E3910" t="s">
        <v>19</v>
      </c>
      <c r="F3910" t="s">
        <v>20</v>
      </c>
      <c r="G3910">
        <v>222</v>
      </c>
      <c r="H3910" t="s">
        <v>150</v>
      </c>
      <c r="I3910" t="s">
        <v>42</v>
      </c>
      <c r="J3910" t="s">
        <v>36</v>
      </c>
      <c r="K3910" t="s">
        <v>37</v>
      </c>
      <c r="L3910">
        <v>50</v>
      </c>
      <c r="M3910">
        <v>19.989999999999998</v>
      </c>
      <c r="N3910">
        <f>Envios[[#This Row],[Cantidad]]*Envios[[#This Row],[Precio por Unidad]]</f>
        <v>999.49999999999989</v>
      </c>
      <c r="O3910" s="2">
        <v>7.9959999999999996</v>
      </c>
      <c r="P3910" s="2">
        <f>Envios[[#This Row],[Cantidad]]*Envios[[#This Row],[Costo por Unidad]]</f>
        <v>399.79999999999995</v>
      </c>
      <c r="Q3910">
        <v>11.17</v>
      </c>
      <c r="R3910" s="2">
        <f>Envios[[#This Row],[Costo Productos]]+Envios[[#This Row],[Costo de Envío]]</f>
        <v>410.96999999999997</v>
      </c>
      <c r="S3910" t="s">
        <v>429</v>
      </c>
      <c r="T3910" t="s">
        <v>26</v>
      </c>
      <c r="U3910">
        <v>2</v>
      </c>
      <c r="V3910" t="s">
        <v>45</v>
      </c>
      <c r="W3910" t="s">
        <v>45</v>
      </c>
      <c r="X3910" s="2">
        <f>Envios[[#This Row],[Ventas Totales]]-Envios[[#This Row],[Costos Totales]]</f>
        <v>588.53</v>
      </c>
    </row>
    <row r="3911" spans="1:24" x14ac:dyDescent="0.25">
      <c r="A3911">
        <v>8236</v>
      </c>
      <c r="B3911">
        <v>58855</v>
      </c>
      <c r="C3911" s="1">
        <v>40482</v>
      </c>
      <c r="D3911" s="1">
        <v>40482</v>
      </c>
      <c r="E3911" t="s">
        <v>19</v>
      </c>
      <c r="F3911" t="s">
        <v>28</v>
      </c>
      <c r="G3911">
        <v>334</v>
      </c>
      <c r="H3911" t="s">
        <v>614</v>
      </c>
      <c r="I3911" t="s">
        <v>35</v>
      </c>
      <c r="J3911" t="s">
        <v>36</v>
      </c>
      <c r="K3911" t="s">
        <v>37</v>
      </c>
      <c r="L3911">
        <v>38</v>
      </c>
      <c r="M3911">
        <v>1.74</v>
      </c>
      <c r="N3911">
        <f>Envios[[#This Row],[Cantidad]]*Envios[[#This Row],[Precio por Unidad]]</f>
        <v>66.12</v>
      </c>
      <c r="O3911" s="2">
        <v>0.81779999999999997</v>
      </c>
      <c r="P3911" s="2">
        <f>Envios[[#This Row],[Cantidad]]*Envios[[#This Row],[Costo por Unidad]]</f>
        <v>31.0764</v>
      </c>
      <c r="Q3911">
        <v>4.08</v>
      </c>
      <c r="R3911" s="2">
        <f>Envios[[#This Row],[Costo Productos]]+Envios[[#This Row],[Costo de Envío]]</f>
        <v>35.156399999999998</v>
      </c>
      <c r="S3911" t="s">
        <v>662</v>
      </c>
      <c r="T3911" t="s">
        <v>30</v>
      </c>
      <c r="U3911">
        <v>3</v>
      </c>
      <c r="V3911" t="s">
        <v>52</v>
      </c>
      <c r="W3911" t="s">
        <v>53</v>
      </c>
      <c r="X3911" s="2">
        <f>Envios[[#This Row],[Ventas Totales]]-Envios[[#This Row],[Costos Totales]]</f>
        <v>30.963600000000007</v>
      </c>
    </row>
    <row r="3912" spans="1:24" x14ac:dyDescent="0.25">
      <c r="A3912">
        <v>5050</v>
      </c>
      <c r="B3912">
        <v>36003</v>
      </c>
      <c r="C3912" s="1">
        <v>40482</v>
      </c>
      <c r="D3912" s="1">
        <v>40484</v>
      </c>
      <c r="E3912" t="s">
        <v>19</v>
      </c>
      <c r="F3912" t="s">
        <v>28</v>
      </c>
      <c r="G3912">
        <v>994</v>
      </c>
      <c r="H3912" t="s">
        <v>1103</v>
      </c>
      <c r="I3912" t="s">
        <v>22</v>
      </c>
      <c r="J3912" t="s">
        <v>23</v>
      </c>
      <c r="K3912" t="s">
        <v>76</v>
      </c>
      <c r="L3912">
        <v>40</v>
      </c>
      <c r="M3912">
        <v>4.91</v>
      </c>
      <c r="N3912">
        <f>Envios[[#This Row],[Cantidad]]*Envios[[#This Row],[Precio por Unidad]]</f>
        <v>196.4</v>
      </c>
      <c r="O3912" s="2">
        <v>3.1424000000000003</v>
      </c>
      <c r="P3912" s="2">
        <f>Envios[[#This Row],[Cantidad]]*Envios[[#This Row],[Costo por Unidad]]</f>
        <v>125.69600000000001</v>
      </c>
      <c r="Q3912">
        <v>5.68</v>
      </c>
      <c r="R3912" s="2">
        <f>Envios[[#This Row],[Costo Productos]]+Envios[[#This Row],[Costo de Envío]]</f>
        <v>131.376</v>
      </c>
      <c r="S3912" t="s">
        <v>1596</v>
      </c>
      <c r="T3912" t="s">
        <v>39</v>
      </c>
      <c r="U3912">
        <v>9</v>
      </c>
      <c r="V3912" t="s">
        <v>31</v>
      </c>
      <c r="W3912" t="s">
        <v>32</v>
      </c>
      <c r="X3912" s="2">
        <f>Envios[[#This Row],[Ventas Totales]]-Envios[[#This Row],[Costos Totales]]</f>
        <v>65.024000000000001</v>
      </c>
    </row>
    <row r="3913" spans="1:24" x14ac:dyDescent="0.25">
      <c r="A3913">
        <v>5051</v>
      </c>
      <c r="B3913">
        <v>36003</v>
      </c>
      <c r="C3913" s="1">
        <v>40482</v>
      </c>
      <c r="D3913" s="1">
        <v>40484</v>
      </c>
      <c r="E3913" t="s">
        <v>19</v>
      </c>
      <c r="F3913" t="s">
        <v>28</v>
      </c>
      <c r="G3913">
        <v>94</v>
      </c>
      <c r="H3913" t="s">
        <v>407</v>
      </c>
      <c r="I3913" t="s">
        <v>22</v>
      </c>
      <c r="J3913" t="s">
        <v>23</v>
      </c>
      <c r="K3913" t="s">
        <v>64</v>
      </c>
      <c r="L3913">
        <v>48</v>
      </c>
      <c r="M3913">
        <v>19.98</v>
      </c>
      <c r="N3913">
        <f>Envios[[#This Row],[Cantidad]]*Envios[[#This Row],[Precio por Unidad]]</f>
        <v>959.04</v>
      </c>
      <c r="O3913" s="2">
        <v>12.387600000000001</v>
      </c>
      <c r="P3913" s="2">
        <f>Envios[[#This Row],[Cantidad]]*Envios[[#This Row],[Costo por Unidad]]</f>
        <v>594.60480000000007</v>
      </c>
      <c r="Q3913">
        <v>5.77</v>
      </c>
      <c r="R3913" s="2">
        <f>Envios[[#This Row],[Costo Productos]]+Envios[[#This Row],[Costo de Envío]]</f>
        <v>600.37480000000005</v>
      </c>
      <c r="S3913" t="s">
        <v>1596</v>
      </c>
      <c r="T3913" t="s">
        <v>39</v>
      </c>
      <c r="U3913">
        <v>9</v>
      </c>
      <c r="V3913" t="s">
        <v>31</v>
      </c>
      <c r="W3913" t="s">
        <v>32</v>
      </c>
      <c r="X3913" s="2">
        <f>Envios[[#This Row],[Ventas Totales]]-Envios[[#This Row],[Costos Totales]]</f>
        <v>358.66519999999991</v>
      </c>
    </row>
    <row r="3914" spans="1:24" x14ac:dyDescent="0.25">
      <c r="A3914">
        <v>5391</v>
      </c>
      <c r="B3914">
        <v>38337</v>
      </c>
      <c r="C3914" s="1">
        <v>40482</v>
      </c>
      <c r="D3914" s="1">
        <v>40484</v>
      </c>
      <c r="E3914" t="s">
        <v>19</v>
      </c>
      <c r="F3914" t="s">
        <v>28</v>
      </c>
      <c r="G3914">
        <v>817</v>
      </c>
      <c r="H3914" t="s">
        <v>532</v>
      </c>
      <c r="I3914" t="s">
        <v>63</v>
      </c>
      <c r="J3914" t="s">
        <v>23</v>
      </c>
      <c r="K3914" t="s">
        <v>85</v>
      </c>
      <c r="L3914">
        <v>46</v>
      </c>
      <c r="M3914">
        <v>2.88</v>
      </c>
      <c r="N3914">
        <f>Envios[[#This Row],[Cantidad]]*Envios[[#This Row],[Precio por Unidad]]</f>
        <v>132.47999999999999</v>
      </c>
      <c r="O3914" s="2">
        <v>1.2671999999999999</v>
      </c>
      <c r="P3914" s="2">
        <f>Envios[[#This Row],[Cantidad]]*Envios[[#This Row],[Costo por Unidad]]</f>
        <v>58.291199999999996</v>
      </c>
      <c r="Q3914">
        <v>0.7</v>
      </c>
      <c r="R3914" s="2">
        <f>Envios[[#This Row],[Costo Productos]]+Envios[[#This Row],[Costo de Envío]]</f>
        <v>58.991199999999999</v>
      </c>
      <c r="S3914" t="s">
        <v>1979</v>
      </c>
      <c r="T3914" t="s">
        <v>30</v>
      </c>
      <c r="U3914">
        <v>1</v>
      </c>
      <c r="V3914" t="s">
        <v>27</v>
      </c>
      <c r="W3914" t="s">
        <v>27</v>
      </c>
      <c r="X3914" s="2">
        <f>Envios[[#This Row],[Ventas Totales]]-Envios[[#This Row],[Costos Totales]]</f>
        <v>73.488799999999998</v>
      </c>
    </row>
    <row r="3915" spans="1:24" x14ac:dyDescent="0.25">
      <c r="A3915">
        <v>4879</v>
      </c>
      <c r="B3915">
        <v>34721</v>
      </c>
      <c r="C3915" s="1">
        <v>40483</v>
      </c>
      <c r="D3915" s="1">
        <v>40484</v>
      </c>
      <c r="E3915" t="s">
        <v>19</v>
      </c>
      <c r="F3915" t="s">
        <v>40</v>
      </c>
      <c r="G3915">
        <v>813</v>
      </c>
      <c r="H3915" t="s">
        <v>1709</v>
      </c>
      <c r="I3915" t="s">
        <v>35</v>
      </c>
      <c r="J3915" t="s">
        <v>23</v>
      </c>
      <c r="K3915" t="s">
        <v>291</v>
      </c>
      <c r="L3915">
        <v>46</v>
      </c>
      <c r="M3915">
        <v>10.23</v>
      </c>
      <c r="N3915">
        <f>Envios[[#This Row],[Cantidad]]*Envios[[#This Row],[Precio por Unidad]]</f>
        <v>470.58000000000004</v>
      </c>
      <c r="O3915" s="2">
        <v>4.1943000000000001</v>
      </c>
      <c r="P3915" s="2">
        <f>Envios[[#This Row],[Cantidad]]*Envios[[#This Row],[Costo por Unidad]]</f>
        <v>192.93780000000001</v>
      </c>
      <c r="Q3915">
        <v>4.68</v>
      </c>
      <c r="R3915" s="2">
        <f>Envios[[#This Row],[Costo Productos]]+Envios[[#This Row],[Costo de Envío]]</f>
        <v>197.61780000000002</v>
      </c>
      <c r="S3915" t="s">
        <v>1943</v>
      </c>
      <c r="T3915" t="s">
        <v>30</v>
      </c>
      <c r="U3915">
        <v>3</v>
      </c>
      <c r="V3915" t="s">
        <v>52</v>
      </c>
      <c r="W3915" t="s">
        <v>53</v>
      </c>
      <c r="X3915" s="2">
        <f>Envios[[#This Row],[Ventas Totales]]-Envios[[#This Row],[Costos Totales]]</f>
        <v>272.96220000000005</v>
      </c>
    </row>
    <row r="3916" spans="1:24" x14ac:dyDescent="0.25">
      <c r="A3916">
        <v>3727</v>
      </c>
      <c r="B3916">
        <v>26631</v>
      </c>
      <c r="C3916" s="1">
        <v>40483</v>
      </c>
      <c r="D3916" s="1">
        <v>40483</v>
      </c>
      <c r="E3916" t="s">
        <v>19</v>
      </c>
      <c r="F3916" t="s">
        <v>60</v>
      </c>
      <c r="G3916">
        <v>1056</v>
      </c>
      <c r="H3916" t="s">
        <v>1940</v>
      </c>
      <c r="I3916" t="s">
        <v>22</v>
      </c>
      <c r="J3916" t="s">
        <v>23</v>
      </c>
      <c r="K3916" t="s">
        <v>64</v>
      </c>
      <c r="L3916">
        <v>37</v>
      </c>
      <c r="M3916">
        <v>5.98</v>
      </c>
      <c r="N3916">
        <f>Envios[[#This Row],[Cantidad]]*Envios[[#This Row],[Precio por Unidad]]</f>
        <v>221.26000000000002</v>
      </c>
      <c r="O3916" s="2">
        <v>3.5880000000000001</v>
      </c>
      <c r="P3916" s="2">
        <f>Envios[[#This Row],[Cantidad]]*Envios[[#This Row],[Costo por Unidad]]</f>
        <v>132.756</v>
      </c>
      <c r="Q3916">
        <v>10.39</v>
      </c>
      <c r="R3916" s="2">
        <f>Envios[[#This Row],[Costo Productos]]+Envios[[#This Row],[Costo de Envío]]</f>
        <v>143.14600000000002</v>
      </c>
      <c r="S3916" t="s">
        <v>662</v>
      </c>
      <c r="T3916" t="s">
        <v>30</v>
      </c>
      <c r="U3916">
        <v>11</v>
      </c>
      <c r="V3916" t="s">
        <v>131</v>
      </c>
      <c r="W3916" t="s">
        <v>131</v>
      </c>
      <c r="X3916" s="2">
        <f>Envios[[#This Row],[Ventas Totales]]-Envios[[#This Row],[Costos Totales]]</f>
        <v>78.114000000000004</v>
      </c>
    </row>
    <row r="3917" spans="1:24" x14ac:dyDescent="0.25">
      <c r="A3917">
        <v>6168</v>
      </c>
      <c r="B3917">
        <v>43745</v>
      </c>
      <c r="C3917" s="1">
        <v>40483</v>
      </c>
      <c r="D3917" s="1">
        <v>40483</v>
      </c>
      <c r="E3917" t="s">
        <v>19</v>
      </c>
      <c r="F3917" t="s">
        <v>47</v>
      </c>
      <c r="G3917">
        <v>869</v>
      </c>
      <c r="H3917" t="s">
        <v>1998</v>
      </c>
      <c r="I3917" t="s">
        <v>22</v>
      </c>
      <c r="J3917" t="s">
        <v>23</v>
      </c>
      <c r="K3917" t="s">
        <v>67</v>
      </c>
      <c r="L3917">
        <v>43</v>
      </c>
      <c r="M3917">
        <v>54.48</v>
      </c>
      <c r="N3917">
        <f>Envios[[#This Row],[Cantidad]]*Envios[[#This Row],[Precio por Unidad]]</f>
        <v>2342.64</v>
      </c>
      <c r="O3917" s="2">
        <v>23.426400000000001</v>
      </c>
      <c r="P3917" s="2">
        <f>Envios[[#This Row],[Cantidad]]*Envios[[#This Row],[Costo por Unidad]]</f>
        <v>1007.3352</v>
      </c>
      <c r="Q3917">
        <v>0.99</v>
      </c>
      <c r="R3917" s="2">
        <f>Envios[[#This Row],[Costo Productos]]+Envios[[#This Row],[Costo de Envío]]</f>
        <v>1008.3252</v>
      </c>
      <c r="S3917" t="s">
        <v>1626</v>
      </c>
      <c r="T3917" t="s">
        <v>30</v>
      </c>
      <c r="U3917">
        <v>2</v>
      </c>
      <c r="V3917" t="s">
        <v>45</v>
      </c>
      <c r="W3917" t="s">
        <v>45</v>
      </c>
      <c r="X3917" s="2">
        <f>Envios[[#This Row],[Ventas Totales]]-Envios[[#This Row],[Costos Totales]]</f>
        <v>1334.3147999999999</v>
      </c>
    </row>
    <row r="3918" spans="1:24" x14ac:dyDescent="0.25">
      <c r="A3918">
        <v>6169</v>
      </c>
      <c r="B3918">
        <v>43745</v>
      </c>
      <c r="C3918" s="1">
        <v>40483</v>
      </c>
      <c r="D3918" s="1">
        <v>40485</v>
      </c>
      <c r="E3918" t="s">
        <v>19</v>
      </c>
      <c r="F3918" t="s">
        <v>47</v>
      </c>
      <c r="G3918">
        <v>88</v>
      </c>
      <c r="H3918" t="s">
        <v>1476</v>
      </c>
      <c r="I3918" t="s">
        <v>22</v>
      </c>
      <c r="J3918" t="s">
        <v>56</v>
      </c>
      <c r="K3918" t="s">
        <v>91</v>
      </c>
      <c r="L3918">
        <v>26</v>
      </c>
      <c r="M3918">
        <v>50.98</v>
      </c>
      <c r="N3918">
        <f>Envios[[#This Row],[Cantidad]]*Envios[[#This Row],[Precio por Unidad]]</f>
        <v>1325.48</v>
      </c>
      <c r="O3918" s="2">
        <v>13.7646</v>
      </c>
      <c r="P3918" s="2">
        <f>Envios[[#This Row],[Cantidad]]*Envios[[#This Row],[Costo por Unidad]]</f>
        <v>357.87959999999998</v>
      </c>
      <c r="Q3918">
        <v>6.5</v>
      </c>
      <c r="R3918" s="2">
        <f>Envios[[#This Row],[Costo Productos]]+Envios[[#This Row],[Costo de Envío]]</f>
        <v>364.37959999999998</v>
      </c>
      <c r="S3918" t="s">
        <v>1626</v>
      </c>
      <c r="T3918" t="s">
        <v>30</v>
      </c>
      <c r="U3918">
        <v>2</v>
      </c>
      <c r="V3918" t="s">
        <v>45</v>
      </c>
      <c r="W3918" t="s">
        <v>45</v>
      </c>
      <c r="X3918" s="2">
        <f>Envios[[#This Row],[Ventas Totales]]-Envios[[#This Row],[Costos Totales]]</f>
        <v>961.10040000000004</v>
      </c>
    </row>
    <row r="3919" spans="1:24" x14ac:dyDescent="0.25">
      <c r="A3919">
        <v>6170</v>
      </c>
      <c r="B3919">
        <v>43745</v>
      </c>
      <c r="C3919" s="1">
        <v>40483</v>
      </c>
      <c r="D3919" s="1">
        <v>40485</v>
      </c>
      <c r="E3919" t="s">
        <v>19</v>
      </c>
      <c r="F3919" t="s">
        <v>47</v>
      </c>
      <c r="G3919">
        <v>1176</v>
      </c>
      <c r="H3919" t="s">
        <v>1933</v>
      </c>
      <c r="I3919" t="s">
        <v>22</v>
      </c>
      <c r="J3919" t="s">
        <v>23</v>
      </c>
      <c r="K3919" t="s">
        <v>64</v>
      </c>
      <c r="L3919">
        <v>41</v>
      </c>
      <c r="M3919">
        <v>6.68</v>
      </c>
      <c r="N3919">
        <f>Envios[[#This Row],[Cantidad]]*Envios[[#This Row],[Precio por Unidad]]</f>
        <v>273.88</v>
      </c>
      <c r="O3919" s="2">
        <v>4.2084000000000001</v>
      </c>
      <c r="P3919" s="2">
        <f>Envios[[#This Row],[Cantidad]]*Envios[[#This Row],[Costo por Unidad]]</f>
        <v>172.5444</v>
      </c>
      <c r="Q3919">
        <v>6.15</v>
      </c>
      <c r="R3919" s="2">
        <f>Envios[[#This Row],[Costo Productos]]+Envios[[#This Row],[Costo de Envío]]</f>
        <v>178.6944</v>
      </c>
      <c r="S3919" t="s">
        <v>1626</v>
      </c>
      <c r="T3919" t="s">
        <v>30</v>
      </c>
      <c r="U3919">
        <v>2</v>
      </c>
      <c r="V3919" t="s">
        <v>45</v>
      </c>
      <c r="W3919" t="s">
        <v>45</v>
      </c>
      <c r="X3919" s="2">
        <f>Envios[[#This Row],[Ventas Totales]]-Envios[[#This Row],[Costos Totales]]</f>
        <v>95.185599999999994</v>
      </c>
    </row>
    <row r="3920" spans="1:24" x14ac:dyDescent="0.25">
      <c r="A3920">
        <v>6171</v>
      </c>
      <c r="B3920">
        <v>43745</v>
      </c>
      <c r="C3920" s="1">
        <v>40483</v>
      </c>
      <c r="D3920" s="1">
        <v>40483</v>
      </c>
      <c r="E3920" t="s">
        <v>19</v>
      </c>
      <c r="F3920" t="s">
        <v>47</v>
      </c>
      <c r="G3920">
        <v>589</v>
      </c>
      <c r="H3920" t="s">
        <v>1788</v>
      </c>
      <c r="I3920" t="s">
        <v>22</v>
      </c>
      <c r="J3920" t="s">
        <v>56</v>
      </c>
      <c r="K3920" t="s">
        <v>57</v>
      </c>
      <c r="L3920">
        <v>32</v>
      </c>
      <c r="M3920">
        <v>45.99</v>
      </c>
      <c r="N3920">
        <f>Envios[[#This Row],[Cantidad]]*Envios[[#This Row],[Precio por Unidad]]</f>
        <v>1471.68</v>
      </c>
      <c r="O3920" s="2">
        <v>20.235599999999998</v>
      </c>
      <c r="P3920" s="2">
        <f>Envios[[#This Row],[Cantidad]]*Envios[[#This Row],[Costo por Unidad]]</f>
        <v>647.53919999999994</v>
      </c>
      <c r="Q3920">
        <v>2.5</v>
      </c>
      <c r="R3920" s="2">
        <f>Envios[[#This Row],[Costo Productos]]+Envios[[#This Row],[Costo de Envío]]</f>
        <v>650.03919999999994</v>
      </c>
      <c r="S3920" t="s">
        <v>1626</v>
      </c>
      <c r="T3920" t="s">
        <v>30</v>
      </c>
      <c r="U3920">
        <v>2</v>
      </c>
      <c r="V3920" t="s">
        <v>45</v>
      </c>
      <c r="W3920" t="s">
        <v>45</v>
      </c>
      <c r="X3920" s="2">
        <f>Envios[[#This Row],[Ventas Totales]]-Envios[[#This Row],[Costos Totales]]</f>
        <v>821.64080000000013</v>
      </c>
    </row>
    <row r="3921" spans="1:24" x14ac:dyDescent="0.25">
      <c r="A3921">
        <v>6172</v>
      </c>
      <c r="B3921">
        <v>43745</v>
      </c>
      <c r="C3921" s="1">
        <v>40483</v>
      </c>
      <c r="D3921" s="1">
        <v>40490</v>
      </c>
      <c r="E3921" t="s">
        <v>19</v>
      </c>
      <c r="F3921" t="s">
        <v>47</v>
      </c>
      <c r="G3921">
        <v>70</v>
      </c>
      <c r="H3921" t="s">
        <v>1527</v>
      </c>
      <c r="I3921" t="s">
        <v>71</v>
      </c>
      <c r="J3921" t="s">
        <v>23</v>
      </c>
      <c r="K3921" t="s">
        <v>67</v>
      </c>
      <c r="L3921">
        <v>5</v>
      </c>
      <c r="M3921">
        <v>25.98</v>
      </c>
      <c r="N3921">
        <f>Envios[[#This Row],[Cantidad]]*Envios[[#This Row],[Precio por Unidad]]</f>
        <v>129.9</v>
      </c>
      <c r="O3921" s="2">
        <v>12.99</v>
      </c>
      <c r="P3921" s="2">
        <f>Envios[[#This Row],[Cantidad]]*Envios[[#This Row],[Costo por Unidad]]</f>
        <v>64.95</v>
      </c>
      <c r="Q3921">
        <v>5.37</v>
      </c>
      <c r="R3921" s="2">
        <f>Envios[[#This Row],[Costo Productos]]+Envios[[#This Row],[Costo de Envío]]</f>
        <v>70.320000000000007</v>
      </c>
      <c r="S3921" t="s">
        <v>1626</v>
      </c>
      <c r="T3921" t="s">
        <v>30</v>
      </c>
      <c r="U3921">
        <v>7</v>
      </c>
      <c r="V3921" t="s">
        <v>81</v>
      </c>
      <c r="W3921" t="s">
        <v>74</v>
      </c>
      <c r="X3921" s="2">
        <f>Envios[[#This Row],[Ventas Totales]]-Envios[[#This Row],[Costos Totales]]</f>
        <v>59.58</v>
      </c>
    </row>
    <row r="3922" spans="1:24" x14ac:dyDescent="0.25">
      <c r="A3922">
        <v>6173</v>
      </c>
      <c r="B3922">
        <v>43745</v>
      </c>
      <c r="C3922" s="1">
        <v>40483</v>
      </c>
      <c r="D3922" s="1">
        <v>40487</v>
      </c>
      <c r="E3922" t="s">
        <v>19</v>
      </c>
      <c r="F3922" t="s">
        <v>47</v>
      </c>
      <c r="G3922">
        <v>1266</v>
      </c>
      <c r="H3922" t="s">
        <v>1999</v>
      </c>
      <c r="I3922" t="s">
        <v>63</v>
      </c>
      <c r="J3922" t="s">
        <v>23</v>
      </c>
      <c r="K3922" t="s">
        <v>140</v>
      </c>
      <c r="L3922">
        <v>1</v>
      </c>
      <c r="M3922">
        <v>3.55</v>
      </c>
      <c r="N3922">
        <f>Envios[[#This Row],[Cantidad]]*Envios[[#This Row],[Precio por Unidad]]</f>
        <v>3.55</v>
      </c>
      <c r="O3922" s="2">
        <v>2.2010000000000001</v>
      </c>
      <c r="P3922" s="2">
        <f>Envios[[#This Row],[Cantidad]]*Envios[[#This Row],[Costo por Unidad]]</f>
        <v>2.2010000000000001</v>
      </c>
      <c r="Q3922">
        <v>1.43</v>
      </c>
      <c r="R3922" s="2">
        <f>Envios[[#This Row],[Costo Productos]]+Envios[[#This Row],[Costo de Envío]]</f>
        <v>3.6310000000000002</v>
      </c>
      <c r="S3922" t="s">
        <v>1626</v>
      </c>
      <c r="T3922" t="s">
        <v>30</v>
      </c>
      <c r="U3922">
        <v>7</v>
      </c>
      <c r="V3922" t="s">
        <v>81</v>
      </c>
      <c r="W3922" t="s">
        <v>74</v>
      </c>
      <c r="X3922" s="2">
        <f>Envios[[#This Row],[Ventas Totales]]-Envios[[#This Row],[Costos Totales]]</f>
        <v>-8.1000000000000405E-2</v>
      </c>
    </row>
    <row r="3923" spans="1:24" x14ac:dyDescent="0.25">
      <c r="A3923">
        <v>4343</v>
      </c>
      <c r="B3923">
        <v>30917</v>
      </c>
      <c r="C3923" s="1">
        <v>40483</v>
      </c>
      <c r="D3923" s="1">
        <v>40485</v>
      </c>
      <c r="E3923" t="s">
        <v>19</v>
      </c>
      <c r="F3923" t="s">
        <v>47</v>
      </c>
      <c r="G3923">
        <v>486</v>
      </c>
      <c r="H3923" t="s">
        <v>1019</v>
      </c>
      <c r="I3923" t="s">
        <v>35</v>
      </c>
      <c r="J3923" t="s">
        <v>56</v>
      </c>
      <c r="K3923" t="s">
        <v>91</v>
      </c>
      <c r="L3923">
        <v>11</v>
      </c>
      <c r="M3923">
        <v>8.1199999999999992</v>
      </c>
      <c r="N3923">
        <f>Envios[[#This Row],[Cantidad]]*Envios[[#This Row],[Precio por Unidad]]</f>
        <v>89.32</v>
      </c>
      <c r="O3923" s="2">
        <v>1.8675999999999997</v>
      </c>
      <c r="P3923" s="2">
        <f>Envios[[#This Row],[Cantidad]]*Envios[[#This Row],[Costo por Unidad]]</f>
        <v>20.543599999999998</v>
      </c>
      <c r="Q3923">
        <v>2.83</v>
      </c>
      <c r="R3923" s="2">
        <f>Envios[[#This Row],[Costo Productos]]+Envios[[#This Row],[Costo de Envío]]</f>
        <v>23.373599999999996</v>
      </c>
      <c r="S3923" t="s">
        <v>640</v>
      </c>
      <c r="T3923" t="s">
        <v>30</v>
      </c>
      <c r="U3923">
        <v>9</v>
      </c>
      <c r="V3923" t="s">
        <v>31</v>
      </c>
      <c r="W3923" t="s">
        <v>32</v>
      </c>
      <c r="X3923" s="2">
        <f>Envios[[#This Row],[Ventas Totales]]-Envios[[#This Row],[Costos Totales]]</f>
        <v>65.946399999999997</v>
      </c>
    </row>
    <row r="3924" spans="1:24" x14ac:dyDescent="0.25">
      <c r="A3924">
        <v>4344</v>
      </c>
      <c r="B3924">
        <v>30917</v>
      </c>
      <c r="C3924" s="1">
        <v>40483</v>
      </c>
      <c r="D3924" s="1">
        <v>40487</v>
      </c>
      <c r="E3924" t="s">
        <v>19</v>
      </c>
      <c r="F3924" t="s">
        <v>47</v>
      </c>
      <c r="G3924">
        <v>1223</v>
      </c>
      <c r="H3924" t="s">
        <v>2000</v>
      </c>
      <c r="I3924" t="s">
        <v>71</v>
      </c>
      <c r="J3924" t="s">
        <v>56</v>
      </c>
      <c r="K3924" t="s">
        <v>94</v>
      </c>
      <c r="L3924">
        <v>8</v>
      </c>
      <c r="M3924">
        <v>96.45</v>
      </c>
      <c r="N3924">
        <f>Envios[[#This Row],[Cantidad]]*Envios[[#This Row],[Precio por Unidad]]</f>
        <v>771.6</v>
      </c>
      <c r="O3924" s="2">
        <v>59.798999999999999</v>
      </c>
      <c r="P3924" s="2">
        <f>Envios[[#This Row],[Cantidad]]*Envios[[#This Row],[Costo por Unidad]]</f>
        <v>478.392</v>
      </c>
      <c r="Q3924">
        <v>13.99</v>
      </c>
      <c r="R3924" s="2">
        <f>Envios[[#This Row],[Costo Productos]]+Envios[[#This Row],[Costo de Envío]]</f>
        <v>492.38200000000001</v>
      </c>
      <c r="S3924" t="s">
        <v>640</v>
      </c>
      <c r="T3924" t="s">
        <v>30</v>
      </c>
      <c r="U3924">
        <v>9</v>
      </c>
      <c r="V3924" t="s">
        <v>31</v>
      </c>
      <c r="W3924" t="s">
        <v>32</v>
      </c>
      <c r="X3924" s="2">
        <f>Envios[[#This Row],[Ventas Totales]]-Envios[[#This Row],[Costos Totales]]</f>
        <v>279.21800000000002</v>
      </c>
    </row>
    <row r="3925" spans="1:24" x14ac:dyDescent="0.25">
      <c r="A3925">
        <v>7675</v>
      </c>
      <c r="B3925">
        <v>55014</v>
      </c>
      <c r="C3925" s="1">
        <v>40483</v>
      </c>
      <c r="D3925" s="1">
        <v>40484</v>
      </c>
      <c r="E3925" t="s">
        <v>19</v>
      </c>
      <c r="F3925" t="s">
        <v>20</v>
      </c>
      <c r="G3925">
        <v>341</v>
      </c>
      <c r="H3925" t="s">
        <v>880</v>
      </c>
      <c r="I3925" t="s">
        <v>63</v>
      </c>
      <c r="J3925" t="s">
        <v>23</v>
      </c>
      <c r="K3925" t="s">
        <v>85</v>
      </c>
      <c r="L3925">
        <v>38</v>
      </c>
      <c r="M3925">
        <v>5.85</v>
      </c>
      <c r="N3925">
        <f>Envios[[#This Row],[Cantidad]]*Envios[[#This Row],[Precio por Unidad]]</f>
        <v>222.29999999999998</v>
      </c>
      <c r="O3925" s="2">
        <v>2.5739999999999994</v>
      </c>
      <c r="P3925" s="2">
        <f>Envios[[#This Row],[Cantidad]]*Envios[[#This Row],[Costo por Unidad]]</f>
        <v>97.811999999999983</v>
      </c>
      <c r="Q3925">
        <v>2.27</v>
      </c>
      <c r="R3925" s="2">
        <f>Envios[[#This Row],[Costo Productos]]+Envios[[#This Row],[Costo de Envío]]</f>
        <v>100.08199999999998</v>
      </c>
      <c r="S3925" t="s">
        <v>892</v>
      </c>
      <c r="T3925" t="s">
        <v>26</v>
      </c>
      <c r="U3925">
        <v>5</v>
      </c>
      <c r="V3925" t="s">
        <v>87</v>
      </c>
      <c r="W3925" t="s">
        <v>53</v>
      </c>
      <c r="X3925" s="2">
        <f>Envios[[#This Row],[Ventas Totales]]-Envios[[#This Row],[Costos Totales]]</f>
        <v>122.218</v>
      </c>
    </row>
    <row r="3926" spans="1:24" x14ac:dyDescent="0.25">
      <c r="A3926">
        <v>3250</v>
      </c>
      <c r="B3926">
        <v>23271</v>
      </c>
      <c r="C3926" s="1">
        <v>40485</v>
      </c>
      <c r="D3926" s="1">
        <v>40486</v>
      </c>
      <c r="E3926" t="s">
        <v>46</v>
      </c>
      <c r="F3926" t="s">
        <v>20</v>
      </c>
      <c r="G3926">
        <v>1092</v>
      </c>
      <c r="H3926" t="s">
        <v>1311</v>
      </c>
      <c r="I3926" t="s">
        <v>49</v>
      </c>
      <c r="J3926" t="s">
        <v>56</v>
      </c>
      <c r="K3926" t="s">
        <v>94</v>
      </c>
      <c r="L3926">
        <v>1</v>
      </c>
      <c r="M3926">
        <v>808.49</v>
      </c>
      <c r="N3926">
        <f>Envios[[#This Row],[Cantidad]]*Envios[[#This Row],[Precio por Unidad]]</f>
        <v>808.49</v>
      </c>
      <c r="O3926" s="2">
        <v>485.09399999999999</v>
      </c>
      <c r="P3926" s="2">
        <f>Envios[[#This Row],[Cantidad]]*Envios[[#This Row],[Costo por Unidad]]</f>
        <v>485.09399999999999</v>
      </c>
      <c r="Q3926">
        <v>55.3</v>
      </c>
      <c r="R3926" s="2">
        <f>Envios[[#This Row],[Costo Productos]]+Envios[[#This Row],[Costo de Envío]]</f>
        <v>540.39400000000001</v>
      </c>
      <c r="S3926" t="s">
        <v>877</v>
      </c>
      <c r="T3926" t="s">
        <v>26</v>
      </c>
      <c r="U3926">
        <v>4</v>
      </c>
      <c r="V3926" t="s">
        <v>73</v>
      </c>
      <c r="W3926" t="s">
        <v>74</v>
      </c>
      <c r="X3926" s="2">
        <f>Envios[[#This Row],[Ventas Totales]]-Envios[[#This Row],[Costos Totales]]</f>
        <v>268.096</v>
      </c>
    </row>
    <row r="3927" spans="1:24" x14ac:dyDescent="0.25">
      <c r="A3927">
        <v>2762</v>
      </c>
      <c r="B3927">
        <v>19974</v>
      </c>
      <c r="C3927" s="1">
        <v>40485</v>
      </c>
      <c r="D3927" s="1">
        <v>40487</v>
      </c>
      <c r="E3927" t="s">
        <v>46</v>
      </c>
      <c r="F3927" t="s">
        <v>20</v>
      </c>
      <c r="G3927">
        <v>372</v>
      </c>
      <c r="H3927" t="s">
        <v>563</v>
      </c>
      <c r="I3927" t="s">
        <v>49</v>
      </c>
      <c r="J3927" t="s">
        <v>23</v>
      </c>
      <c r="K3927" t="s">
        <v>67</v>
      </c>
      <c r="L3927">
        <v>14</v>
      </c>
      <c r="M3927">
        <v>279.81</v>
      </c>
      <c r="N3927">
        <f>Envios[[#This Row],[Cantidad]]*Envios[[#This Row],[Precio por Unidad]]</f>
        <v>3917.34</v>
      </c>
      <c r="O3927" s="2">
        <v>114.72210000000001</v>
      </c>
      <c r="P3927" s="2">
        <f>Envios[[#This Row],[Cantidad]]*Envios[[#This Row],[Costo por Unidad]]</f>
        <v>1606.1094000000003</v>
      </c>
      <c r="Q3927">
        <v>23.19</v>
      </c>
      <c r="R3927" s="2">
        <f>Envios[[#This Row],[Costo Productos]]+Envios[[#This Row],[Costo de Envío]]</f>
        <v>1629.2994000000003</v>
      </c>
      <c r="S3927" t="s">
        <v>360</v>
      </c>
      <c r="T3927" t="s">
        <v>30</v>
      </c>
      <c r="U3927">
        <v>6</v>
      </c>
      <c r="V3927" t="s">
        <v>69</v>
      </c>
      <c r="W3927" t="s">
        <v>32</v>
      </c>
      <c r="X3927" s="2">
        <f>Envios[[#This Row],[Ventas Totales]]-Envios[[#This Row],[Costos Totales]]</f>
        <v>2288.0405999999998</v>
      </c>
    </row>
    <row r="3928" spans="1:24" x14ac:dyDescent="0.25">
      <c r="A3928">
        <v>2763</v>
      </c>
      <c r="B3928">
        <v>19974</v>
      </c>
      <c r="C3928" s="1">
        <v>40485</v>
      </c>
      <c r="D3928" s="1">
        <v>40487</v>
      </c>
      <c r="E3928" t="s">
        <v>19</v>
      </c>
      <c r="F3928" t="s">
        <v>20</v>
      </c>
      <c r="G3928">
        <v>167</v>
      </c>
      <c r="H3928" t="s">
        <v>1562</v>
      </c>
      <c r="I3928" t="s">
        <v>22</v>
      </c>
      <c r="J3928" t="s">
        <v>23</v>
      </c>
      <c r="K3928" t="s">
        <v>24</v>
      </c>
      <c r="L3928">
        <v>22</v>
      </c>
      <c r="M3928">
        <v>12.28</v>
      </c>
      <c r="N3928">
        <f>Envios[[#This Row],[Cantidad]]*Envios[[#This Row],[Precio por Unidad]]</f>
        <v>270.15999999999997</v>
      </c>
      <c r="O3928" s="2">
        <v>5.2804000000000002</v>
      </c>
      <c r="P3928" s="2">
        <f>Envios[[#This Row],[Cantidad]]*Envios[[#This Row],[Costo por Unidad]]</f>
        <v>116.1688</v>
      </c>
      <c r="Q3928">
        <v>6.13</v>
      </c>
      <c r="R3928" s="2">
        <f>Envios[[#This Row],[Costo Productos]]+Envios[[#This Row],[Costo de Envío]]</f>
        <v>122.2988</v>
      </c>
      <c r="S3928" t="s">
        <v>360</v>
      </c>
      <c r="T3928" t="s">
        <v>30</v>
      </c>
      <c r="U3928">
        <v>6</v>
      </c>
      <c r="V3928" t="s">
        <v>69</v>
      </c>
      <c r="W3928" t="s">
        <v>32</v>
      </c>
      <c r="X3928" s="2">
        <f>Envios[[#This Row],[Ventas Totales]]-Envios[[#This Row],[Costos Totales]]</f>
        <v>147.86119999999997</v>
      </c>
    </row>
    <row r="3929" spans="1:24" x14ac:dyDescent="0.25">
      <c r="A3929">
        <v>4531</v>
      </c>
      <c r="B3929">
        <v>32228</v>
      </c>
      <c r="C3929" s="1">
        <v>40486</v>
      </c>
      <c r="D3929" s="1">
        <v>40488</v>
      </c>
      <c r="E3929" t="s">
        <v>19</v>
      </c>
      <c r="F3929" t="s">
        <v>60</v>
      </c>
      <c r="G3929">
        <v>290</v>
      </c>
      <c r="H3929" t="s">
        <v>810</v>
      </c>
      <c r="I3929" t="s">
        <v>63</v>
      </c>
      <c r="J3929" t="s">
        <v>23</v>
      </c>
      <c r="K3929" t="s">
        <v>85</v>
      </c>
      <c r="L3929">
        <v>35</v>
      </c>
      <c r="M3929">
        <v>5.84</v>
      </c>
      <c r="N3929">
        <f>Envios[[#This Row],[Cantidad]]*Envios[[#This Row],[Precio por Unidad]]</f>
        <v>204.4</v>
      </c>
      <c r="O3929" s="2">
        <v>2.6279999999999997</v>
      </c>
      <c r="P3929" s="2">
        <f>Envios[[#This Row],[Cantidad]]*Envios[[#This Row],[Costo por Unidad]]</f>
        <v>91.97999999999999</v>
      </c>
      <c r="Q3929">
        <v>1.2</v>
      </c>
      <c r="R3929" s="2">
        <f>Envios[[#This Row],[Costo Productos]]+Envios[[#This Row],[Costo de Envío]]</f>
        <v>93.179999999999993</v>
      </c>
      <c r="S3929" t="s">
        <v>210</v>
      </c>
      <c r="T3929" t="s">
        <v>44</v>
      </c>
      <c r="U3929">
        <v>5</v>
      </c>
      <c r="V3929" t="s">
        <v>87</v>
      </c>
      <c r="W3929" t="s">
        <v>53</v>
      </c>
      <c r="X3929" s="2">
        <f>Envios[[#This Row],[Ventas Totales]]-Envios[[#This Row],[Costos Totales]]</f>
        <v>111.22000000000001</v>
      </c>
    </row>
    <row r="3930" spans="1:24" x14ac:dyDescent="0.25">
      <c r="A3930">
        <v>7332</v>
      </c>
      <c r="B3930">
        <v>52256</v>
      </c>
      <c r="C3930" s="1">
        <v>40486</v>
      </c>
      <c r="D3930" s="1">
        <v>40488</v>
      </c>
      <c r="E3930" t="s">
        <v>19</v>
      </c>
      <c r="F3930" t="s">
        <v>40</v>
      </c>
      <c r="G3930">
        <v>1036</v>
      </c>
      <c r="H3930" t="s">
        <v>1325</v>
      </c>
      <c r="I3930" t="s">
        <v>22</v>
      </c>
      <c r="J3930" t="s">
        <v>56</v>
      </c>
      <c r="K3930" t="s">
        <v>57</v>
      </c>
      <c r="L3930">
        <v>23</v>
      </c>
      <c r="M3930">
        <v>65.989999999999995</v>
      </c>
      <c r="N3930">
        <f>Envios[[#This Row],[Cantidad]]*Envios[[#This Row],[Precio por Unidad]]</f>
        <v>1517.77</v>
      </c>
      <c r="O3930" s="2">
        <v>27.055900000000001</v>
      </c>
      <c r="P3930" s="2">
        <f>Envios[[#This Row],[Cantidad]]*Envios[[#This Row],[Costo por Unidad]]</f>
        <v>622.28570000000002</v>
      </c>
      <c r="Q3930">
        <v>4.2</v>
      </c>
      <c r="R3930" s="2">
        <f>Envios[[#This Row],[Costo Productos]]+Envios[[#This Row],[Costo de Envío]]</f>
        <v>626.48570000000007</v>
      </c>
      <c r="S3930" t="s">
        <v>83</v>
      </c>
      <c r="T3930" t="s">
        <v>30</v>
      </c>
      <c r="U3930">
        <v>1</v>
      </c>
      <c r="V3930" t="s">
        <v>27</v>
      </c>
      <c r="W3930" t="s">
        <v>27</v>
      </c>
      <c r="X3930" s="2">
        <f>Envios[[#This Row],[Ventas Totales]]-Envios[[#This Row],[Costos Totales]]</f>
        <v>891.28429999999992</v>
      </c>
    </row>
    <row r="3931" spans="1:24" x14ac:dyDescent="0.25">
      <c r="A3931">
        <v>2202</v>
      </c>
      <c r="B3931">
        <v>15878</v>
      </c>
      <c r="C3931" s="1">
        <v>40486</v>
      </c>
      <c r="D3931" s="1">
        <v>40488</v>
      </c>
      <c r="E3931" t="s">
        <v>19</v>
      </c>
      <c r="F3931" t="s">
        <v>20</v>
      </c>
      <c r="G3931">
        <v>520</v>
      </c>
      <c r="H3931" t="s">
        <v>748</v>
      </c>
      <c r="I3931" t="s">
        <v>22</v>
      </c>
      <c r="J3931" t="s">
        <v>23</v>
      </c>
      <c r="K3931" t="s">
        <v>64</v>
      </c>
      <c r="L3931">
        <v>36</v>
      </c>
      <c r="M3931">
        <v>7.28</v>
      </c>
      <c r="N3931">
        <f>Envios[[#This Row],[Cantidad]]*Envios[[#This Row],[Precio por Unidad]]</f>
        <v>262.08</v>
      </c>
      <c r="O3931" s="2">
        <v>4.5864000000000003</v>
      </c>
      <c r="P3931" s="2">
        <f>Envios[[#This Row],[Cantidad]]*Envios[[#This Row],[Costo por Unidad]]</f>
        <v>165.1104</v>
      </c>
      <c r="Q3931">
        <v>11.15</v>
      </c>
      <c r="R3931" s="2">
        <f>Envios[[#This Row],[Costo Productos]]+Envios[[#This Row],[Costo de Envío]]</f>
        <v>176.2604</v>
      </c>
      <c r="S3931" t="s">
        <v>288</v>
      </c>
      <c r="T3931" t="s">
        <v>30</v>
      </c>
      <c r="U3931">
        <v>4</v>
      </c>
      <c r="V3931" t="s">
        <v>73</v>
      </c>
      <c r="W3931" t="s">
        <v>74</v>
      </c>
      <c r="X3931" s="2">
        <f>Envios[[#This Row],[Ventas Totales]]-Envios[[#This Row],[Costos Totales]]</f>
        <v>85.81959999999998</v>
      </c>
    </row>
    <row r="3932" spans="1:24" x14ac:dyDescent="0.25">
      <c r="A3932">
        <v>2131</v>
      </c>
      <c r="B3932">
        <v>15206</v>
      </c>
      <c r="C3932" s="1">
        <v>40486</v>
      </c>
      <c r="D3932" s="1">
        <v>40491</v>
      </c>
      <c r="E3932" t="s">
        <v>46</v>
      </c>
      <c r="F3932" t="s">
        <v>47</v>
      </c>
      <c r="G3932">
        <v>209</v>
      </c>
      <c r="H3932" t="s">
        <v>663</v>
      </c>
      <c r="I3932" t="s">
        <v>119</v>
      </c>
      <c r="J3932" t="s">
        <v>36</v>
      </c>
      <c r="K3932" t="s">
        <v>204</v>
      </c>
      <c r="L3932">
        <v>35</v>
      </c>
      <c r="M3932">
        <v>150.97999999999999</v>
      </c>
      <c r="N3932">
        <f>Envios[[#This Row],[Cantidad]]*Envios[[#This Row],[Precio por Unidad]]</f>
        <v>5284.2999999999993</v>
      </c>
      <c r="O3932" s="2">
        <v>52.842999999999996</v>
      </c>
      <c r="P3932" s="2">
        <f>Envios[[#This Row],[Cantidad]]*Envios[[#This Row],[Costo por Unidad]]</f>
        <v>1849.5049999999999</v>
      </c>
      <c r="Q3932">
        <v>66.27</v>
      </c>
      <c r="R3932" s="2">
        <f>Envios[[#This Row],[Costo Productos]]+Envios[[#This Row],[Costo de Envío]]</f>
        <v>1915.7749999999999</v>
      </c>
      <c r="S3932" t="s">
        <v>2001</v>
      </c>
      <c r="T3932" t="s">
        <v>26</v>
      </c>
      <c r="U3932">
        <v>11</v>
      </c>
      <c r="V3932" t="s">
        <v>131</v>
      </c>
      <c r="W3932" t="s">
        <v>131</v>
      </c>
      <c r="X3932" s="2">
        <f>Envios[[#This Row],[Ventas Totales]]-Envios[[#This Row],[Costos Totales]]</f>
        <v>3368.5249999999996</v>
      </c>
    </row>
    <row r="3933" spans="1:24" x14ac:dyDescent="0.25">
      <c r="A3933">
        <v>4032</v>
      </c>
      <c r="B3933">
        <v>28802</v>
      </c>
      <c r="C3933" s="1">
        <v>40486</v>
      </c>
      <c r="D3933" s="1">
        <v>40488</v>
      </c>
      <c r="E3933" t="s">
        <v>33</v>
      </c>
      <c r="F3933" t="s">
        <v>20</v>
      </c>
      <c r="G3933">
        <v>598</v>
      </c>
      <c r="H3933" t="s">
        <v>1136</v>
      </c>
      <c r="I3933" t="s">
        <v>35</v>
      </c>
      <c r="J3933" t="s">
        <v>36</v>
      </c>
      <c r="K3933" t="s">
        <v>37</v>
      </c>
      <c r="L3933">
        <v>23</v>
      </c>
      <c r="M3933">
        <v>17.670000000000002</v>
      </c>
      <c r="N3933">
        <f>Envios[[#This Row],[Cantidad]]*Envios[[#This Row],[Precio por Unidad]]</f>
        <v>406.41</v>
      </c>
      <c r="O3933" s="2">
        <v>9.3651000000000018</v>
      </c>
      <c r="P3933" s="2">
        <f>Envios[[#This Row],[Cantidad]]*Envios[[#This Row],[Costo por Unidad]]</f>
        <v>215.39730000000003</v>
      </c>
      <c r="Q3933">
        <v>8.99</v>
      </c>
      <c r="R3933" s="2">
        <f>Envios[[#This Row],[Costo Productos]]+Envios[[#This Row],[Costo de Envío]]</f>
        <v>224.38730000000004</v>
      </c>
      <c r="S3933" t="s">
        <v>1926</v>
      </c>
      <c r="T3933" t="s">
        <v>44</v>
      </c>
      <c r="U3933">
        <v>3</v>
      </c>
      <c r="V3933" t="s">
        <v>52</v>
      </c>
      <c r="W3933" t="s">
        <v>53</v>
      </c>
      <c r="X3933" s="2">
        <f>Envios[[#This Row],[Ventas Totales]]-Envios[[#This Row],[Costos Totales]]</f>
        <v>182.02269999999999</v>
      </c>
    </row>
    <row r="3934" spans="1:24" x14ac:dyDescent="0.25">
      <c r="A3934">
        <v>4033</v>
      </c>
      <c r="B3934">
        <v>28802</v>
      </c>
      <c r="C3934" s="1">
        <v>40486</v>
      </c>
      <c r="D3934" s="1">
        <v>40489</v>
      </c>
      <c r="E3934" t="s">
        <v>33</v>
      </c>
      <c r="F3934" t="s">
        <v>20</v>
      </c>
      <c r="G3934">
        <v>516</v>
      </c>
      <c r="H3934" t="s">
        <v>729</v>
      </c>
      <c r="I3934" t="s">
        <v>22</v>
      </c>
      <c r="J3934" t="s">
        <v>23</v>
      </c>
      <c r="K3934" t="s">
        <v>64</v>
      </c>
      <c r="L3934">
        <v>36</v>
      </c>
      <c r="M3934">
        <v>8.34</v>
      </c>
      <c r="N3934">
        <f>Envios[[#This Row],[Cantidad]]*Envios[[#This Row],[Precio por Unidad]]</f>
        <v>300.24</v>
      </c>
      <c r="O3934" s="2">
        <v>5.0039999999999996</v>
      </c>
      <c r="P3934" s="2">
        <f>Envios[[#This Row],[Cantidad]]*Envios[[#This Row],[Costo por Unidad]]</f>
        <v>180.14399999999998</v>
      </c>
      <c r="Q3934">
        <v>4.82</v>
      </c>
      <c r="R3934" s="2">
        <f>Envios[[#This Row],[Costo Productos]]+Envios[[#This Row],[Costo de Envío]]</f>
        <v>184.96399999999997</v>
      </c>
      <c r="S3934" t="s">
        <v>1926</v>
      </c>
      <c r="T3934" t="s">
        <v>44</v>
      </c>
      <c r="U3934">
        <v>3</v>
      </c>
      <c r="V3934" t="s">
        <v>52</v>
      </c>
      <c r="W3934" t="s">
        <v>53</v>
      </c>
      <c r="X3934" s="2">
        <f>Envios[[#This Row],[Ventas Totales]]-Envios[[#This Row],[Costos Totales]]</f>
        <v>115.27600000000004</v>
      </c>
    </row>
    <row r="3935" spans="1:24" x14ac:dyDescent="0.25">
      <c r="A3935">
        <v>4034</v>
      </c>
      <c r="B3935">
        <v>28802</v>
      </c>
      <c r="C3935" s="1">
        <v>40486</v>
      </c>
      <c r="D3935" s="1">
        <v>40488</v>
      </c>
      <c r="E3935" t="s">
        <v>19</v>
      </c>
      <c r="F3935" t="s">
        <v>20</v>
      </c>
      <c r="G3935">
        <v>599</v>
      </c>
      <c r="H3935" t="s">
        <v>1138</v>
      </c>
      <c r="I3935" t="s">
        <v>22</v>
      </c>
      <c r="J3935" t="s">
        <v>56</v>
      </c>
      <c r="K3935" t="s">
        <v>57</v>
      </c>
      <c r="L3935">
        <v>22</v>
      </c>
      <c r="M3935">
        <v>205.99</v>
      </c>
      <c r="N3935">
        <f>Envios[[#This Row],[Cantidad]]*Envios[[#This Row],[Precio por Unidad]]</f>
        <v>4531.7800000000007</v>
      </c>
      <c r="O3935" s="2">
        <v>86.515800000000013</v>
      </c>
      <c r="P3935" s="2">
        <f>Envios[[#This Row],[Cantidad]]*Envios[[#This Row],[Costo por Unidad]]</f>
        <v>1903.3476000000003</v>
      </c>
      <c r="Q3935">
        <v>3</v>
      </c>
      <c r="R3935" s="2">
        <f>Envios[[#This Row],[Costo Productos]]+Envios[[#This Row],[Costo de Envío]]</f>
        <v>1906.3476000000003</v>
      </c>
      <c r="S3935" t="s">
        <v>1926</v>
      </c>
      <c r="T3935" t="s">
        <v>44</v>
      </c>
      <c r="U3935">
        <v>3</v>
      </c>
      <c r="V3935" t="s">
        <v>52</v>
      </c>
      <c r="W3935" t="s">
        <v>53</v>
      </c>
      <c r="X3935" s="2">
        <f>Envios[[#This Row],[Ventas Totales]]-Envios[[#This Row],[Costos Totales]]</f>
        <v>2625.4324000000006</v>
      </c>
    </row>
    <row r="3936" spans="1:24" x14ac:dyDescent="0.25">
      <c r="A3936">
        <v>5343</v>
      </c>
      <c r="B3936">
        <v>37957</v>
      </c>
      <c r="C3936" s="1">
        <v>40487</v>
      </c>
      <c r="D3936" s="1">
        <v>40488</v>
      </c>
      <c r="E3936" t="s">
        <v>19</v>
      </c>
      <c r="F3936" t="s">
        <v>40</v>
      </c>
      <c r="G3936">
        <v>975</v>
      </c>
      <c r="H3936" t="s">
        <v>1921</v>
      </c>
      <c r="I3936" t="s">
        <v>22</v>
      </c>
      <c r="J3936" t="s">
        <v>23</v>
      </c>
      <c r="K3936" t="s">
        <v>76</v>
      </c>
      <c r="L3936">
        <v>31</v>
      </c>
      <c r="M3936">
        <v>6.81</v>
      </c>
      <c r="N3936">
        <f>Envios[[#This Row],[Cantidad]]*Envios[[#This Row],[Precio por Unidad]]</f>
        <v>211.10999999999999</v>
      </c>
      <c r="O3936" s="2">
        <v>4.2903000000000002</v>
      </c>
      <c r="P3936" s="2">
        <f>Envios[[#This Row],[Cantidad]]*Envios[[#This Row],[Costo por Unidad]]</f>
        <v>132.99930000000001</v>
      </c>
      <c r="Q3936">
        <v>5.48</v>
      </c>
      <c r="R3936" s="2">
        <f>Envios[[#This Row],[Costo Productos]]+Envios[[#This Row],[Costo de Envío]]</f>
        <v>138.47929999999999</v>
      </c>
      <c r="S3936" t="s">
        <v>562</v>
      </c>
      <c r="T3936" t="s">
        <v>26</v>
      </c>
      <c r="U3936">
        <v>3</v>
      </c>
      <c r="V3936" t="s">
        <v>52</v>
      </c>
      <c r="W3936" t="s">
        <v>53</v>
      </c>
      <c r="X3936" s="2">
        <f>Envios[[#This Row],[Ventas Totales]]-Envios[[#This Row],[Costos Totales]]</f>
        <v>72.63069999999999</v>
      </c>
    </row>
    <row r="3937" spans="1:24" x14ac:dyDescent="0.25">
      <c r="A3937">
        <v>6761</v>
      </c>
      <c r="B3937">
        <v>48165</v>
      </c>
      <c r="C3937" s="1">
        <v>40487</v>
      </c>
      <c r="D3937" s="1">
        <v>40489</v>
      </c>
      <c r="E3937" t="s">
        <v>19</v>
      </c>
      <c r="F3937" t="s">
        <v>20</v>
      </c>
      <c r="G3937">
        <v>393</v>
      </c>
      <c r="H3937" t="s">
        <v>949</v>
      </c>
      <c r="I3937" t="s">
        <v>22</v>
      </c>
      <c r="J3937" t="s">
        <v>23</v>
      </c>
      <c r="K3937" t="s">
        <v>64</v>
      </c>
      <c r="L3937">
        <v>28</v>
      </c>
      <c r="M3937">
        <v>6.48</v>
      </c>
      <c r="N3937">
        <f>Envios[[#This Row],[Cantidad]]*Envios[[#This Row],[Precio por Unidad]]</f>
        <v>181.44</v>
      </c>
      <c r="O3937" s="2">
        <v>4.0824000000000007</v>
      </c>
      <c r="P3937" s="2">
        <f>Envios[[#This Row],[Cantidad]]*Envios[[#This Row],[Costo por Unidad]]</f>
        <v>114.30720000000002</v>
      </c>
      <c r="Q3937">
        <v>9.5399999999999991</v>
      </c>
      <c r="R3937" s="2">
        <f>Envios[[#This Row],[Costo Productos]]+Envios[[#This Row],[Costo de Envío]]</f>
        <v>123.84720000000002</v>
      </c>
      <c r="S3937" t="s">
        <v>969</v>
      </c>
      <c r="T3937" t="s">
        <v>26</v>
      </c>
      <c r="U3937">
        <v>3</v>
      </c>
      <c r="V3937" t="s">
        <v>52</v>
      </c>
      <c r="W3937" t="s">
        <v>53</v>
      </c>
      <c r="X3937" s="2">
        <f>Envios[[#This Row],[Ventas Totales]]-Envios[[#This Row],[Costos Totales]]</f>
        <v>57.592799999999983</v>
      </c>
    </row>
    <row r="3938" spans="1:24" x14ac:dyDescent="0.25">
      <c r="A3938">
        <v>4893</v>
      </c>
      <c r="B3938">
        <v>34816</v>
      </c>
      <c r="C3938" s="1">
        <v>40487</v>
      </c>
      <c r="D3938" s="1">
        <v>40487</v>
      </c>
      <c r="E3938" t="s">
        <v>19</v>
      </c>
      <c r="F3938" t="s">
        <v>40</v>
      </c>
      <c r="G3938">
        <v>603</v>
      </c>
      <c r="H3938" t="s">
        <v>2002</v>
      </c>
      <c r="I3938" t="s">
        <v>22</v>
      </c>
      <c r="J3938" t="s">
        <v>23</v>
      </c>
      <c r="K3938" t="s">
        <v>67</v>
      </c>
      <c r="L3938">
        <v>29</v>
      </c>
      <c r="M3938">
        <v>41.71</v>
      </c>
      <c r="N3938">
        <f>Envios[[#This Row],[Cantidad]]*Envios[[#This Row],[Precio por Unidad]]</f>
        <v>1209.5899999999999</v>
      </c>
      <c r="O3938" s="2">
        <v>18.352399999999999</v>
      </c>
      <c r="P3938" s="2">
        <f>Envios[[#This Row],[Cantidad]]*Envios[[#This Row],[Costo por Unidad]]</f>
        <v>532.21960000000001</v>
      </c>
      <c r="Q3938">
        <v>4.5</v>
      </c>
      <c r="R3938" s="2">
        <f>Envios[[#This Row],[Costo Productos]]+Envios[[#This Row],[Costo de Envío]]</f>
        <v>536.71960000000001</v>
      </c>
      <c r="S3938" t="s">
        <v>712</v>
      </c>
      <c r="T3938" t="s">
        <v>30</v>
      </c>
      <c r="U3938">
        <v>3</v>
      </c>
      <c r="V3938" t="s">
        <v>52</v>
      </c>
      <c r="W3938" t="s">
        <v>53</v>
      </c>
      <c r="X3938" s="2">
        <f>Envios[[#This Row],[Ventas Totales]]-Envios[[#This Row],[Costos Totales]]</f>
        <v>672.8703999999999</v>
      </c>
    </row>
    <row r="3939" spans="1:24" x14ac:dyDescent="0.25">
      <c r="A3939">
        <v>4894</v>
      </c>
      <c r="B3939">
        <v>34816</v>
      </c>
      <c r="C3939" s="1">
        <v>40487</v>
      </c>
      <c r="D3939" s="1">
        <v>40489</v>
      </c>
      <c r="E3939" t="s">
        <v>19</v>
      </c>
      <c r="F3939" t="s">
        <v>40</v>
      </c>
      <c r="G3939">
        <v>604</v>
      </c>
      <c r="H3939" t="s">
        <v>1382</v>
      </c>
      <c r="I3939" t="s">
        <v>22</v>
      </c>
      <c r="J3939" t="s">
        <v>23</v>
      </c>
      <c r="K3939" t="s">
        <v>113</v>
      </c>
      <c r="L3939">
        <v>43</v>
      </c>
      <c r="M3939">
        <v>60.98</v>
      </c>
      <c r="N3939">
        <f>Envios[[#This Row],[Cantidad]]*Envios[[#This Row],[Precio por Unidad]]</f>
        <v>2622.14</v>
      </c>
      <c r="O3939" s="2">
        <v>37.807600000000001</v>
      </c>
      <c r="P3939" s="2">
        <f>Envios[[#This Row],[Cantidad]]*Envios[[#This Row],[Costo por Unidad]]</f>
        <v>1625.7268000000001</v>
      </c>
      <c r="Q3939">
        <v>19.989999999999998</v>
      </c>
      <c r="R3939" s="2">
        <f>Envios[[#This Row],[Costo Productos]]+Envios[[#This Row],[Costo de Envío]]</f>
        <v>1645.7168000000001</v>
      </c>
      <c r="S3939" t="s">
        <v>712</v>
      </c>
      <c r="T3939" t="s">
        <v>30</v>
      </c>
      <c r="U3939">
        <v>3</v>
      </c>
      <c r="V3939" t="s">
        <v>52</v>
      </c>
      <c r="W3939" t="s">
        <v>53</v>
      </c>
      <c r="X3939" s="2">
        <f>Envios[[#This Row],[Ventas Totales]]-Envios[[#This Row],[Costos Totales]]</f>
        <v>976.42319999999972</v>
      </c>
    </row>
    <row r="3940" spans="1:24" x14ac:dyDescent="0.25">
      <c r="A3940">
        <v>4766</v>
      </c>
      <c r="B3940">
        <v>33889</v>
      </c>
      <c r="C3940" s="1">
        <v>40488</v>
      </c>
      <c r="D3940" s="1">
        <v>40493</v>
      </c>
      <c r="E3940" t="s">
        <v>46</v>
      </c>
      <c r="F3940" t="s">
        <v>47</v>
      </c>
      <c r="G3940">
        <v>417</v>
      </c>
      <c r="H3940" t="s">
        <v>1705</v>
      </c>
      <c r="I3940" t="s">
        <v>49</v>
      </c>
      <c r="J3940" t="s">
        <v>23</v>
      </c>
      <c r="K3940" t="s">
        <v>67</v>
      </c>
      <c r="L3940">
        <v>46</v>
      </c>
      <c r="M3940">
        <v>180.98</v>
      </c>
      <c r="N3940">
        <f>Envios[[#This Row],[Cantidad]]*Envios[[#This Row],[Precio por Unidad]]</f>
        <v>8325.08</v>
      </c>
      <c r="O3940" s="2">
        <v>77.821400000000011</v>
      </c>
      <c r="P3940" s="2">
        <f>Envios[[#This Row],[Cantidad]]*Envios[[#This Row],[Costo por Unidad]]</f>
        <v>3579.7844000000005</v>
      </c>
      <c r="Q3940">
        <v>55.24</v>
      </c>
      <c r="R3940" s="2">
        <f>Envios[[#This Row],[Costo Productos]]+Envios[[#This Row],[Costo de Envío]]</f>
        <v>3635.0244000000002</v>
      </c>
      <c r="S3940" t="s">
        <v>58</v>
      </c>
      <c r="T3940" t="s">
        <v>26</v>
      </c>
      <c r="U3940">
        <v>1</v>
      </c>
      <c r="V3940" t="s">
        <v>27</v>
      </c>
      <c r="W3940" t="s">
        <v>27</v>
      </c>
      <c r="X3940" s="2">
        <f>Envios[[#This Row],[Ventas Totales]]-Envios[[#This Row],[Costos Totales]]</f>
        <v>4690.0555999999997</v>
      </c>
    </row>
    <row r="3941" spans="1:24" x14ac:dyDescent="0.25">
      <c r="A3941">
        <v>4767</v>
      </c>
      <c r="B3941">
        <v>33889</v>
      </c>
      <c r="C3941" s="1">
        <v>40488</v>
      </c>
      <c r="D3941" s="1">
        <v>40495</v>
      </c>
      <c r="E3941" t="s">
        <v>19</v>
      </c>
      <c r="F3941" t="s">
        <v>47</v>
      </c>
      <c r="G3941">
        <v>865</v>
      </c>
      <c r="H3941" t="s">
        <v>1739</v>
      </c>
      <c r="I3941" t="s">
        <v>22</v>
      </c>
      <c r="J3941" t="s">
        <v>23</v>
      </c>
      <c r="K3941" t="s">
        <v>67</v>
      </c>
      <c r="L3941">
        <v>43</v>
      </c>
      <c r="M3941">
        <v>8.67</v>
      </c>
      <c r="N3941">
        <f>Envios[[#This Row],[Cantidad]]*Envios[[#This Row],[Precio por Unidad]]</f>
        <v>372.81</v>
      </c>
      <c r="O3941" s="2">
        <v>3.6414000000000004</v>
      </c>
      <c r="P3941" s="2">
        <f>Envios[[#This Row],[Cantidad]]*Envios[[#This Row],[Costo por Unidad]]</f>
        <v>156.58020000000002</v>
      </c>
      <c r="Q3941">
        <v>3.5</v>
      </c>
      <c r="R3941" s="2">
        <f>Envios[[#This Row],[Costo Productos]]+Envios[[#This Row],[Costo de Envío]]</f>
        <v>160.08020000000002</v>
      </c>
      <c r="S3941" t="s">
        <v>58</v>
      </c>
      <c r="T3941" t="s">
        <v>26</v>
      </c>
      <c r="U3941">
        <v>1</v>
      </c>
      <c r="V3941" t="s">
        <v>27</v>
      </c>
      <c r="W3941" t="s">
        <v>27</v>
      </c>
      <c r="X3941" s="2">
        <f>Envios[[#This Row],[Ventas Totales]]-Envios[[#This Row],[Costos Totales]]</f>
        <v>212.72979999999998</v>
      </c>
    </row>
    <row r="3942" spans="1:24" x14ac:dyDescent="0.25">
      <c r="A3942">
        <v>4768</v>
      </c>
      <c r="B3942">
        <v>33889</v>
      </c>
      <c r="C3942" s="1">
        <v>40488</v>
      </c>
      <c r="D3942" s="1">
        <v>40492</v>
      </c>
      <c r="E3942" t="s">
        <v>19</v>
      </c>
      <c r="F3942" t="s">
        <v>47</v>
      </c>
      <c r="G3942">
        <v>481</v>
      </c>
      <c r="H3942" t="s">
        <v>1045</v>
      </c>
      <c r="I3942" t="s">
        <v>22</v>
      </c>
      <c r="J3942" t="s">
        <v>23</v>
      </c>
      <c r="K3942" t="s">
        <v>113</v>
      </c>
      <c r="L3942">
        <v>27</v>
      </c>
      <c r="M3942">
        <v>5.98</v>
      </c>
      <c r="N3942">
        <f>Envios[[#This Row],[Cantidad]]*Envios[[#This Row],[Precio por Unidad]]</f>
        <v>161.46</v>
      </c>
      <c r="O3942" s="2">
        <v>3.8272000000000004</v>
      </c>
      <c r="P3942" s="2">
        <f>Envios[[#This Row],[Cantidad]]*Envios[[#This Row],[Costo por Unidad]]</f>
        <v>103.33440000000002</v>
      </c>
      <c r="Q3942">
        <v>2.5</v>
      </c>
      <c r="R3942" s="2">
        <f>Envios[[#This Row],[Costo Productos]]+Envios[[#This Row],[Costo de Envío]]</f>
        <v>105.83440000000002</v>
      </c>
      <c r="S3942" t="s">
        <v>58</v>
      </c>
      <c r="T3942" t="s">
        <v>26</v>
      </c>
      <c r="U3942">
        <v>1</v>
      </c>
      <c r="V3942" t="s">
        <v>27</v>
      </c>
      <c r="W3942" t="s">
        <v>27</v>
      </c>
      <c r="X3942" s="2">
        <f>Envios[[#This Row],[Ventas Totales]]-Envios[[#This Row],[Costos Totales]]</f>
        <v>55.625599999999991</v>
      </c>
    </row>
    <row r="3943" spans="1:24" x14ac:dyDescent="0.25">
      <c r="A3943">
        <v>4769</v>
      </c>
      <c r="B3943">
        <v>33889</v>
      </c>
      <c r="C3943" s="1">
        <v>40488</v>
      </c>
      <c r="D3943" s="1">
        <v>40490</v>
      </c>
      <c r="E3943" t="s">
        <v>19</v>
      </c>
      <c r="F3943" t="s">
        <v>47</v>
      </c>
      <c r="G3943">
        <v>43</v>
      </c>
      <c r="H3943" t="s">
        <v>239</v>
      </c>
      <c r="I3943" t="s">
        <v>22</v>
      </c>
      <c r="J3943" t="s">
        <v>23</v>
      </c>
      <c r="K3943" t="s">
        <v>188</v>
      </c>
      <c r="L3943">
        <v>39</v>
      </c>
      <c r="M3943">
        <v>2.88</v>
      </c>
      <c r="N3943">
        <f>Envios[[#This Row],[Cantidad]]*Envios[[#This Row],[Precio por Unidad]]</f>
        <v>112.32</v>
      </c>
      <c r="O3943" s="2">
        <v>1.8431999999999999</v>
      </c>
      <c r="P3943" s="2">
        <f>Envios[[#This Row],[Cantidad]]*Envios[[#This Row],[Costo por Unidad]]</f>
        <v>71.884799999999998</v>
      </c>
      <c r="Q3943">
        <v>0.5</v>
      </c>
      <c r="R3943" s="2">
        <f>Envios[[#This Row],[Costo Productos]]+Envios[[#This Row],[Costo de Envío]]</f>
        <v>72.384799999999998</v>
      </c>
      <c r="S3943" t="s">
        <v>58</v>
      </c>
      <c r="T3943" t="s">
        <v>26</v>
      </c>
      <c r="U3943">
        <v>1</v>
      </c>
      <c r="V3943" t="s">
        <v>27</v>
      </c>
      <c r="W3943" t="s">
        <v>27</v>
      </c>
      <c r="X3943" s="2">
        <f>Envios[[#This Row],[Ventas Totales]]-Envios[[#This Row],[Costos Totales]]</f>
        <v>39.935199999999995</v>
      </c>
    </row>
    <row r="3944" spans="1:24" x14ac:dyDescent="0.25">
      <c r="A3944">
        <v>3314</v>
      </c>
      <c r="B3944">
        <v>23680</v>
      </c>
      <c r="C3944" s="1">
        <v>40488</v>
      </c>
      <c r="D3944" s="1">
        <v>40489</v>
      </c>
      <c r="E3944" t="s">
        <v>46</v>
      </c>
      <c r="F3944" t="s">
        <v>40</v>
      </c>
      <c r="G3944">
        <v>1127</v>
      </c>
      <c r="H3944" t="s">
        <v>1504</v>
      </c>
      <c r="I3944" t="s">
        <v>119</v>
      </c>
      <c r="J3944" t="s">
        <v>36</v>
      </c>
      <c r="K3944" t="s">
        <v>120</v>
      </c>
      <c r="L3944">
        <v>8</v>
      </c>
      <c r="M3944">
        <v>320.64</v>
      </c>
      <c r="N3944">
        <f>Envios[[#This Row],[Cantidad]]*Envios[[#This Row],[Precio por Unidad]]</f>
        <v>2565.12</v>
      </c>
      <c r="O3944" s="2">
        <v>118.63679999999999</v>
      </c>
      <c r="P3944" s="2">
        <f>Envios[[#This Row],[Cantidad]]*Envios[[#This Row],[Costo por Unidad]]</f>
        <v>949.09439999999995</v>
      </c>
      <c r="Q3944">
        <v>43.57</v>
      </c>
      <c r="R3944" s="2">
        <f>Envios[[#This Row],[Costo Productos]]+Envios[[#This Row],[Costo de Envío]]</f>
        <v>992.6644</v>
      </c>
      <c r="S3944" t="s">
        <v>2003</v>
      </c>
      <c r="T3944" t="s">
        <v>39</v>
      </c>
      <c r="U3944">
        <v>11</v>
      </c>
      <c r="V3944" t="s">
        <v>131</v>
      </c>
      <c r="W3944" t="s">
        <v>131</v>
      </c>
      <c r="X3944" s="2">
        <f>Envios[[#This Row],[Ventas Totales]]-Envios[[#This Row],[Costos Totales]]</f>
        <v>1572.4555999999998</v>
      </c>
    </row>
    <row r="3945" spans="1:24" x14ac:dyDescent="0.25">
      <c r="A3945">
        <v>3836</v>
      </c>
      <c r="B3945">
        <v>27335</v>
      </c>
      <c r="C3945" s="1">
        <v>40488</v>
      </c>
      <c r="D3945" s="1">
        <v>40488</v>
      </c>
      <c r="E3945" t="s">
        <v>19</v>
      </c>
      <c r="F3945" t="s">
        <v>47</v>
      </c>
      <c r="G3945">
        <v>897</v>
      </c>
      <c r="H3945" t="s">
        <v>1456</v>
      </c>
      <c r="I3945" t="s">
        <v>22</v>
      </c>
      <c r="J3945" t="s">
        <v>23</v>
      </c>
      <c r="K3945" t="s">
        <v>113</v>
      </c>
      <c r="L3945">
        <v>23</v>
      </c>
      <c r="M3945">
        <v>2.66</v>
      </c>
      <c r="N3945">
        <f>Envios[[#This Row],[Cantidad]]*Envios[[#This Row],[Precio por Unidad]]</f>
        <v>61.180000000000007</v>
      </c>
      <c r="O3945" s="2">
        <v>1.7024000000000001</v>
      </c>
      <c r="P3945" s="2">
        <f>Envios[[#This Row],[Cantidad]]*Envios[[#This Row],[Costo por Unidad]]</f>
        <v>39.155200000000001</v>
      </c>
      <c r="Q3945">
        <v>6.35</v>
      </c>
      <c r="R3945" s="2">
        <f>Envios[[#This Row],[Costo Productos]]+Envios[[#This Row],[Costo de Envío]]</f>
        <v>45.505200000000002</v>
      </c>
      <c r="S3945" t="s">
        <v>1302</v>
      </c>
      <c r="T3945" t="s">
        <v>30</v>
      </c>
      <c r="U3945">
        <v>4</v>
      </c>
      <c r="V3945" t="s">
        <v>73</v>
      </c>
      <c r="W3945" t="s">
        <v>74</v>
      </c>
      <c r="X3945" s="2">
        <f>Envios[[#This Row],[Ventas Totales]]-Envios[[#This Row],[Costos Totales]]</f>
        <v>15.674800000000005</v>
      </c>
    </row>
    <row r="3946" spans="1:24" x14ac:dyDescent="0.25">
      <c r="A3946">
        <v>769</v>
      </c>
      <c r="B3946">
        <v>5506</v>
      </c>
      <c r="C3946" s="1">
        <v>40489</v>
      </c>
      <c r="D3946" s="1">
        <v>40490</v>
      </c>
      <c r="E3946" t="s">
        <v>19</v>
      </c>
      <c r="F3946" t="s">
        <v>60</v>
      </c>
      <c r="G3946">
        <v>50</v>
      </c>
      <c r="H3946" t="s">
        <v>1783</v>
      </c>
      <c r="I3946" t="s">
        <v>63</v>
      </c>
      <c r="J3946" t="s">
        <v>23</v>
      </c>
      <c r="K3946" t="s">
        <v>64</v>
      </c>
      <c r="L3946">
        <v>22</v>
      </c>
      <c r="M3946">
        <v>5.88</v>
      </c>
      <c r="N3946">
        <f>Envios[[#This Row],[Cantidad]]*Envios[[#This Row],[Precio por Unidad]]</f>
        <v>129.35999999999999</v>
      </c>
      <c r="O3946" s="2">
        <v>3.7631999999999999</v>
      </c>
      <c r="P3946" s="2">
        <f>Envios[[#This Row],[Cantidad]]*Envios[[#This Row],[Costo por Unidad]]</f>
        <v>82.790399999999991</v>
      </c>
      <c r="Q3946">
        <v>3.04</v>
      </c>
      <c r="R3946" s="2">
        <f>Envios[[#This Row],[Costo Productos]]+Envios[[#This Row],[Costo de Envío]]</f>
        <v>85.830399999999997</v>
      </c>
      <c r="S3946" t="s">
        <v>731</v>
      </c>
      <c r="T3946" t="s">
        <v>30</v>
      </c>
      <c r="U3946">
        <v>12</v>
      </c>
      <c r="V3946" t="s">
        <v>260</v>
      </c>
      <c r="W3946" t="s">
        <v>260</v>
      </c>
      <c r="X3946" s="2">
        <f>Envios[[#This Row],[Ventas Totales]]-Envios[[#This Row],[Costos Totales]]</f>
        <v>43.529599999999988</v>
      </c>
    </row>
    <row r="3947" spans="1:24" x14ac:dyDescent="0.25">
      <c r="A3947">
        <v>2800</v>
      </c>
      <c r="B3947">
        <v>20193</v>
      </c>
      <c r="C3947" s="1">
        <v>40489</v>
      </c>
      <c r="D3947" s="1">
        <v>40491</v>
      </c>
      <c r="E3947" t="s">
        <v>19</v>
      </c>
      <c r="F3947" t="s">
        <v>28</v>
      </c>
      <c r="G3947">
        <v>492</v>
      </c>
      <c r="H3947" t="s">
        <v>1054</v>
      </c>
      <c r="I3947" t="s">
        <v>22</v>
      </c>
      <c r="J3947" t="s">
        <v>23</v>
      </c>
      <c r="K3947" t="s">
        <v>76</v>
      </c>
      <c r="L3947">
        <v>23</v>
      </c>
      <c r="M3947">
        <v>3.52</v>
      </c>
      <c r="N3947">
        <f>Envios[[#This Row],[Cantidad]]*Envios[[#This Row],[Precio por Unidad]]</f>
        <v>80.959999999999994</v>
      </c>
      <c r="O3947" s="2">
        <v>2.1823999999999999</v>
      </c>
      <c r="P3947" s="2">
        <f>Envios[[#This Row],[Cantidad]]*Envios[[#This Row],[Costo por Unidad]]</f>
        <v>50.1952</v>
      </c>
      <c r="Q3947">
        <v>6.83</v>
      </c>
      <c r="R3947" s="2">
        <f>Envios[[#This Row],[Costo Productos]]+Envios[[#This Row],[Costo de Envío]]</f>
        <v>57.025199999999998</v>
      </c>
      <c r="S3947" t="s">
        <v>2004</v>
      </c>
      <c r="T3947" t="s">
        <v>30</v>
      </c>
      <c r="U3947">
        <v>5</v>
      </c>
      <c r="V3947" t="s">
        <v>87</v>
      </c>
      <c r="W3947" t="s">
        <v>53</v>
      </c>
      <c r="X3947" s="2">
        <f>Envios[[#This Row],[Ventas Totales]]-Envios[[#This Row],[Costos Totales]]</f>
        <v>23.934799999999996</v>
      </c>
    </row>
    <row r="3948" spans="1:24" x14ac:dyDescent="0.25">
      <c r="A3948">
        <v>1857</v>
      </c>
      <c r="B3948">
        <v>13348</v>
      </c>
      <c r="C3948" s="1">
        <v>40489</v>
      </c>
      <c r="D3948" s="1">
        <v>40490</v>
      </c>
      <c r="E3948" t="s">
        <v>19</v>
      </c>
      <c r="F3948" t="s">
        <v>28</v>
      </c>
      <c r="G3948">
        <v>408</v>
      </c>
      <c r="H3948" t="s">
        <v>1509</v>
      </c>
      <c r="I3948" t="s">
        <v>22</v>
      </c>
      <c r="J3948" t="s">
        <v>23</v>
      </c>
      <c r="K3948" t="s">
        <v>24</v>
      </c>
      <c r="L3948">
        <v>35</v>
      </c>
      <c r="M3948">
        <v>140.85</v>
      </c>
      <c r="N3948">
        <f>Envios[[#This Row],[Cantidad]]*Envios[[#This Row],[Precio por Unidad]]</f>
        <v>4929.75</v>
      </c>
      <c r="O3948" s="2">
        <v>38.029499999999999</v>
      </c>
      <c r="P3948" s="2">
        <f>Envios[[#This Row],[Cantidad]]*Envios[[#This Row],[Costo por Unidad]]</f>
        <v>1331.0325</v>
      </c>
      <c r="Q3948">
        <v>19.989999999999998</v>
      </c>
      <c r="R3948" s="2">
        <f>Envios[[#This Row],[Costo Productos]]+Envios[[#This Row],[Costo de Envío]]</f>
        <v>1351.0225</v>
      </c>
      <c r="S3948" t="s">
        <v>1215</v>
      </c>
      <c r="T3948" t="s">
        <v>39</v>
      </c>
      <c r="U3948">
        <v>1</v>
      </c>
      <c r="V3948" t="s">
        <v>27</v>
      </c>
      <c r="W3948" t="s">
        <v>27</v>
      </c>
      <c r="X3948" s="2">
        <f>Envios[[#This Row],[Ventas Totales]]-Envios[[#This Row],[Costos Totales]]</f>
        <v>3578.7275</v>
      </c>
    </row>
    <row r="3949" spans="1:24" x14ac:dyDescent="0.25">
      <c r="A3949">
        <v>7400</v>
      </c>
      <c r="B3949">
        <v>52737</v>
      </c>
      <c r="C3949" s="1">
        <v>40490</v>
      </c>
      <c r="D3949" s="1">
        <v>40491</v>
      </c>
      <c r="E3949" t="s">
        <v>33</v>
      </c>
      <c r="F3949" t="s">
        <v>40</v>
      </c>
      <c r="G3949">
        <v>675</v>
      </c>
      <c r="H3949" t="s">
        <v>257</v>
      </c>
      <c r="I3949" t="s">
        <v>22</v>
      </c>
      <c r="J3949" t="s">
        <v>23</v>
      </c>
      <c r="K3949" t="s">
        <v>76</v>
      </c>
      <c r="L3949">
        <v>14</v>
      </c>
      <c r="M3949">
        <v>7.68</v>
      </c>
      <c r="N3949">
        <f>Envios[[#This Row],[Cantidad]]*Envios[[#This Row],[Precio por Unidad]]</f>
        <v>107.52</v>
      </c>
      <c r="O3949" s="2">
        <v>4.992</v>
      </c>
      <c r="P3949" s="2">
        <f>Envios[[#This Row],[Cantidad]]*Envios[[#This Row],[Costo por Unidad]]</f>
        <v>69.888000000000005</v>
      </c>
      <c r="Q3949">
        <v>6.16</v>
      </c>
      <c r="R3949" s="2">
        <f>Envios[[#This Row],[Costo Productos]]+Envios[[#This Row],[Costo de Envío]]</f>
        <v>76.048000000000002</v>
      </c>
      <c r="S3949" t="s">
        <v>1561</v>
      </c>
      <c r="T3949" t="s">
        <v>44</v>
      </c>
      <c r="U3949">
        <v>3</v>
      </c>
      <c r="V3949" t="s">
        <v>52</v>
      </c>
      <c r="W3949" t="s">
        <v>53</v>
      </c>
      <c r="X3949" s="2">
        <f>Envios[[#This Row],[Ventas Totales]]-Envios[[#This Row],[Costos Totales]]</f>
        <v>31.471999999999994</v>
      </c>
    </row>
    <row r="3950" spans="1:24" x14ac:dyDescent="0.25">
      <c r="A3950">
        <v>256</v>
      </c>
      <c r="B3950">
        <v>1792</v>
      </c>
      <c r="C3950" s="1">
        <v>40490</v>
      </c>
      <c r="D3950" s="1">
        <v>40495</v>
      </c>
      <c r="E3950" t="s">
        <v>19</v>
      </c>
      <c r="F3950" t="s">
        <v>47</v>
      </c>
      <c r="G3950">
        <v>28</v>
      </c>
      <c r="H3950" t="s">
        <v>171</v>
      </c>
      <c r="I3950" t="s">
        <v>22</v>
      </c>
      <c r="J3950" t="s">
        <v>23</v>
      </c>
      <c r="K3950" t="s">
        <v>24</v>
      </c>
      <c r="L3950">
        <v>28</v>
      </c>
      <c r="M3950">
        <v>13.48</v>
      </c>
      <c r="N3950">
        <f>Envios[[#This Row],[Cantidad]]*Envios[[#This Row],[Precio por Unidad]]</f>
        <v>377.44</v>
      </c>
      <c r="O3950" s="2">
        <v>5.5268000000000006</v>
      </c>
      <c r="P3950" s="2">
        <f>Envios[[#This Row],[Cantidad]]*Envios[[#This Row],[Costo por Unidad]]</f>
        <v>154.75040000000001</v>
      </c>
      <c r="Q3950">
        <v>4.51</v>
      </c>
      <c r="R3950" s="2">
        <f>Envios[[#This Row],[Costo Productos]]+Envios[[#This Row],[Costo de Envío]]</f>
        <v>159.2604</v>
      </c>
      <c r="S3950" t="s">
        <v>459</v>
      </c>
      <c r="T3950" t="s">
        <v>39</v>
      </c>
      <c r="U3950">
        <v>12</v>
      </c>
      <c r="V3950" t="s">
        <v>260</v>
      </c>
      <c r="W3950" t="s">
        <v>260</v>
      </c>
      <c r="X3950" s="2">
        <f>Envios[[#This Row],[Ventas Totales]]-Envios[[#This Row],[Costos Totales]]</f>
        <v>218.17959999999999</v>
      </c>
    </row>
    <row r="3951" spans="1:24" x14ac:dyDescent="0.25">
      <c r="A3951">
        <v>6963</v>
      </c>
      <c r="B3951">
        <v>49767</v>
      </c>
      <c r="C3951" s="1">
        <v>40490</v>
      </c>
      <c r="D3951" s="1">
        <v>40490</v>
      </c>
      <c r="E3951" t="s">
        <v>19</v>
      </c>
      <c r="F3951" t="s">
        <v>60</v>
      </c>
      <c r="G3951">
        <v>16</v>
      </c>
      <c r="H3951" t="s">
        <v>112</v>
      </c>
      <c r="I3951" t="s">
        <v>22</v>
      </c>
      <c r="J3951" t="s">
        <v>23</v>
      </c>
      <c r="K3951" t="s">
        <v>113</v>
      </c>
      <c r="L3951">
        <v>43</v>
      </c>
      <c r="M3951">
        <v>15.74</v>
      </c>
      <c r="N3951">
        <f>Envios[[#This Row],[Cantidad]]*Envios[[#This Row],[Precio por Unidad]]</f>
        <v>676.82</v>
      </c>
      <c r="O3951" s="2">
        <v>9.4439999999999991</v>
      </c>
      <c r="P3951" s="2">
        <f>Envios[[#This Row],[Cantidad]]*Envios[[#This Row],[Costo por Unidad]]</f>
        <v>406.09199999999998</v>
      </c>
      <c r="Q3951">
        <v>1.39</v>
      </c>
      <c r="R3951" s="2">
        <f>Envios[[#This Row],[Costo Productos]]+Envios[[#This Row],[Costo de Envío]]</f>
        <v>407.48199999999997</v>
      </c>
      <c r="S3951" t="s">
        <v>1507</v>
      </c>
      <c r="T3951" t="s">
        <v>26</v>
      </c>
      <c r="U3951">
        <v>5</v>
      </c>
      <c r="V3951" t="s">
        <v>87</v>
      </c>
      <c r="W3951" t="s">
        <v>53</v>
      </c>
      <c r="X3951" s="2">
        <f>Envios[[#This Row],[Ventas Totales]]-Envios[[#This Row],[Costos Totales]]</f>
        <v>269.33800000000008</v>
      </c>
    </row>
    <row r="3952" spans="1:24" x14ac:dyDescent="0.25">
      <c r="A3952">
        <v>6964</v>
      </c>
      <c r="B3952">
        <v>49767</v>
      </c>
      <c r="C3952" s="1">
        <v>40490</v>
      </c>
      <c r="D3952" s="1">
        <v>40491</v>
      </c>
      <c r="E3952" t="s">
        <v>19</v>
      </c>
      <c r="F3952" t="s">
        <v>60</v>
      </c>
      <c r="G3952">
        <v>337</v>
      </c>
      <c r="H3952" t="s">
        <v>1809</v>
      </c>
      <c r="I3952" t="s">
        <v>71</v>
      </c>
      <c r="J3952" t="s">
        <v>56</v>
      </c>
      <c r="K3952" t="s">
        <v>94</v>
      </c>
      <c r="L3952">
        <v>39</v>
      </c>
      <c r="M3952">
        <v>140.99</v>
      </c>
      <c r="N3952">
        <f>Envios[[#This Row],[Cantidad]]*Envios[[#This Row],[Precio por Unidad]]</f>
        <v>5498.6100000000006</v>
      </c>
      <c r="O3952" s="2">
        <v>88.823700000000002</v>
      </c>
      <c r="P3952" s="2">
        <f>Envios[[#This Row],[Cantidad]]*Envios[[#This Row],[Costo por Unidad]]</f>
        <v>3464.1242999999999</v>
      </c>
      <c r="Q3952">
        <v>13.99</v>
      </c>
      <c r="R3952" s="2">
        <f>Envios[[#This Row],[Costo Productos]]+Envios[[#This Row],[Costo de Envío]]</f>
        <v>3478.1142999999997</v>
      </c>
      <c r="S3952" t="s">
        <v>1507</v>
      </c>
      <c r="T3952" t="s">
        <v>26</v>
      </c>
      <c r="U3952">
        <v>5</v>
      </c>
      <c r="V3952" t="s">
        <v>87</v>
      </c>
      <c r="W3952" t="s">
        <v>53</v>
      </c>
      <c r="X3952" s="2">
        <f>Envios[[#This Row],[Ventas Totales]]-Envios[[#This Row],[Costos Totales]]</f>
        <v>2020.4957000000009</v>
      </c>
    </row>
    <row r="3953" spans="1:24" x14ac:dyDescent="0.25">
      <c r="A3953">
        <v>6965</v>
      </c>
      <c r="B3953">
        <v>49767</v>
      </c>
      <c r="C3953" s="1">
        <v>40490</v>
      </c>
      <c r="D3953" s="1">
        <v>40492</v>
      </c>
      <c r="E3953" t="s">
        <v>19</v>
      </c>
      <c r="F3953" t="s">
        <v>60</v>
      </c>
      <c r="G3953">
        <v>499</v>
      </c>
      <c r="H3953" t="s">
        <v>1061</v>
      </c>
      <c r="I3953" t="s">
        <v>22</v>
      </c>
      <c r="J3953" t="s">
        <v>23</v>
      </c>
      <c r="K3953" t="s">
        <v>64</v>
      </c>
      <c r="L3953">
        <v>7</v>
      </c>
      <c r="M3953">
        <v>6.48</v>
      </c>
      <c r="N3953">
        <f>Envios[[#This Row],[Cantidad]]*Envios[[#This Row],[Precio por Unidad]]</f>
        <v>45.36</v>
      </c>
      <c r="O3953" s="2">
        <v>4.0824000000000007</v>
      </c>
      <c r="P3953" s="2">
        <f>Envios[[#This Row],[Cantidad]]*Envios[[#This Row],[Costo por Unidad]]</f>
        <v>28.576800000000006</v>
      </c>
      <c r="Q3953">
        <v>7.49</v>
      </c>
      <c r="R3953" s="2">
        <f>Envios[[#This Row],[Costo Productos]]+Envios[[#This Row],[Costo de Envío]]</f>
        <v>36.066800000000008</v>
      </c>
      <c r="S3953" t="s">
        <v>1507</v>
      </c>
      <c r="T3953" t="s">
        <v>26</v>
      </c>
      <c r="U3953">
        <v>5</v>
      </c>
      <c r="V3953" t="s">
        <v>87</v>
      </c>
      <c r="W3953" t="s">
        <v>53</v>
      </c>
      <c r="X3953" s="2">
        <f>Envios[[#This Row],[Ventas Totales]]-Envios[[#This Row],[Costos Totales]]</f>
        <v>9.2931999999999917</v>
      </c>
    </row>
    <row r="3954" spans="1:24" x14ac:dyDescent="0.25">
      <c r="A3954">
        <v>1207</v>
      </c>
      <c r="B3954">
        <v>8834</v>
      </c>
      <c r="C3954" s="1">
        <v>40490</v>
      </c>
      <c r="D3954" s="1">
        <v>40491</v>
      </c>
      <c r="E3954" t="s">
        <v>19</v>
      </c>
      <c r="F3954" t="s">
        <v>20</v>
      </c>
      <c r="G3954">
        <v>781</v>
      </c>
      <c r="H3954" t="s">
        <v>1039</v>
      </c>
      <c r="I3954" t="s">
        <v>35</v>
      </c>
      <c r="J3954" t="s">
        <v>36</v>
      </c>
      <c r="K3954" t="s">
        <v>37</v>
      </c>
      <c r="L3954">
        <v>1</v>
      </c>
      <c r="M3954">
        <v>12.64</v>
      </c>
      <c r="N3954">
        <f>Envios[[#This Row],[Cantidad]]*Envios[[#This Row],[Precio por Unidad]]</f>
        <v>12.64</v>
      </c>
      <c r="O3954" s="2">
        <v>6.5728000000000009</v>
      </c>
      <c r="P3954" s="2">
        <f>Envios[[#This Row],[Cantidad]]*Envios[[#This Row],[Costo por Unidad]]</f>
        <v>6.5728000000000009</v>
      </c>
      <c r="Q3954">
        <v>4.9800000000000004</v>
      </c>
      <c r="R3954" s="2">
        <f>Envios[[#This Row],[Costo Productos]]+Envios[[#This Row],[Costo de Envío]]</f>
        <v>11.552800000000001</v>
      </c>
      <c r="S3954" t="s">
        <v>1508</v>
      </c>
      <c r="T3954" t="s">
        <v>39</v>
      </c>
      <c r="U3954">
        <v>9</v>
      </c>
      <c r="V3954" t="s">
        <v>31</v>
      </c>
      <c r="W3954" t="s">
        <v>32</v>
      </c>
      <c r="X3954" s="2">
        <f>Envios[[#This Row],[Ventas Totales]]-Envios[[#This Row],[Costos Totales]]</f>
        <v>1.0871999999999993</v>
      </c>
    </row>
    <row r="3955" spans="1:24" x14ac:dyDescent="0.25">
      <c r="A3955">
        <v>1206</v>
      </c>
      <c r="B3955">
        <v>8834</v>
      </c>
      <c r="C3955" s="1">
        <v>40490</v>
      </c>
      <c r="D3955" s="1">
        <v>40491</v>
      </c>
      <c r="E3955" t="s">
        <v>19</v>
      </c>
      <c r="F3955" t="s">
        <v>20</v>
      </c>
      <c r="G3955">
        <v>223</v>
      </c>
      <c r="H3955" t="s">
        <v>630</v>
      </c>
      <c r="I3955" t="s">
        <v>71</v>
      </c>
      <c r="J3955" t="s">
        <v>56</v>
      </c>
      <c r="K3955" t="s">
        <v>94</v>
      </c>
      <c r="L3955">
        <v>45</v>
      </c>
      <c r="M3955">
        <v>150.97999999999999</v>
      </c>
      <c r="N3955">
        <f>Envios[[#This Row],[Cantidad]]*Envios[[#This Row],[Precio por Unidad]]</f>
        <v>6794.0999999999995</v>
      </c>
      <c r="O3955" s="2">
        <v>93.607599999999991</v>
      </c>
      <c r="P3955" s="2">
        <f>Envios[[#This Row],[Cantidad]]*Envios[[#This Row],[Costo por Unidad]]</f>
        <v>4212.3419999999996</v>
      </c>
      <c r="Q3955">
        <v>13.99</v>
      </c>
      <c r="R3955" s="2">
        <f>Envios[[#This Row],[Costo Productos]]+Envios[[#This Row],[Costo de Envío]]</f>
        <v>4226.3319999999994</v>
      </c>
      <c r="S3955" t="s">
        <v>1508</v>
      </c>
      <c r="T3955" t="s">
        <v>39</v>
      </c>
      <c r="U3955">
        <v>7</v>
      </c>
      <c r="V3955" t="s">
        <v>81</v>
      </c>
      <c r="W3955" t="s">
        <v>74</v>
      </c>
      <c r="X3955" s="2">
        <f>Envios[[#This Row],[Ventas Totales]]-Envios[[#This Row],[Costos Totales]]</f>
        <v>2567.768</v>
      </c>
    </row>
    <row r="3956" spans="1:24" x14ac:dyDescent="0.25">
      <c r="A3956">
        <v>5597</v>
      </c>
      <c r="B3956">
        <v>39682</v>
      </c>
      <c r="C3956" s="1">
        <v>40491</v>
      </c>
      <c r="D3956" s="1">
        <v>40493</v>
      </c>
      <c r="E3956" t="s">
        <v>33</v>
      </c>
      <c r="F3956" t="s">
        <v>28</v>
      </c>
      <c r="G3956">
        <v>384</v>
      </c>
      <c r="H3956" t="s">
        <v>647</v>
      </c>
      <c r="I3956" t="s">
        <v>22</v>
      </c>
      <c r="J3956" t="s">
        <v>23</v>
      </c>
      <c r="K3956" t="s">
        <v>64</v>
      </c>
      <c r="L3956">
        <v>43</v>
      </c>
      <c r="M3956">
        <v>55.48</v>
      </c>
      <c r="N3956">
        <f>Envios[[#This Row],[Cantidad]]*Envios[[#This Row],[Precio por Unidad]]</f>
        <v>2385.64</v>
      </c>
      <c r="O3956" s="2">
        <v>34.952399999999997</v>
      </c>
      <c r="P3956" s="2">
        <f>Envios[[#This Row],[Cantidad]]*Envios[[#This Row],[Costo por Unidad]]</f>
        <v>1502.9531999999999</v>
      </c>
      <c r="Q3956">
        <v>14.3</v>
      </c>
      <c r="R3956" s="2">
        <f>Envios[[#This Row],[Costo Productos]]+Envios[[#This Row],[Costo de Envío]]</f>
        <v>1517.2531999999999</v>
      </c>
      <c r="S3956" t="s">
        <v>161</v>
      </c>
      <c r="T3956" t="s">
        <v>30</v>
      </c>
      <c r="U3956">
        <v>5</v>
      </c>
      <c r="V3956" t="s">
        <v>87</v>
      </c>
      <c r="W3956" t="s">
        <v>53</v>
      </c>
      <c r="X3956" s="2">
        <f>Envios[[#This Row],[Ventas Totales]]-Envios[[#This Row],[Costos Totales]]</f>
        <v>868.38679999999999</v>
      </c>
    </row>
    <row r="3957" spans="1:24" x14ac:dyDescent="0.25">
      <c r="A3957">
        <v>5866</v>
      </c>
      <c r="B3957">
        <v>41633</v>
      </c>
      <c r="C3957" s="1">
        <v>40491</v>
      </c>
      <c r="D3957" s="1">
        <v>40491</v>
      </c>
      <c r="E3957" t="s">
        <v>46</v>
      </c>
      <c r="F3957" t="s">
        <v>47</v>
      </c>
      <c r="G3957">
        <v>304</v>
      </c>
      <c r="H3957" t="s">
        <v>704</v>
      </c>
      <c r="I3957" t="s">
        <v>49</v>
      </c>
      <c r="J3957" t="s">
        <v>36</v>
      </c>
      <c r="K3957" t="s">
        <v>50</v>
      </c>
      <c r="L3957">
        <v>29</v>
      </c>
      <c r="M3957">
        <v>122.99</v>
      </c>
      <c r="N3957">
        <f>Envios[[#This Row],[Cantidad]]*Envios[[#This Row],[Precio por Unidad]]</f>
        <v>3566.71</v>
      </c>
      <c r="O3957" s="2">
        <v>31.977399999999999</v>
      </c>
      <c r="P3957" s="2">
        <f>Envios[[#This Row],[Cantidad]]*Envios[[#This Row],[Costo por Unidad]]</f>
        <v>927.34460000000001</v>
      </c>
      <c r="Q3957">
        <v>70.2</v>
      </c>
      <c r="R3957" s="2">
        <f>Envios[[#This Row],[Costo Productos]]+Envios[[#This Row],[Costo de Envío]]</f>
        <v>997.54460000000006</v>
      </c>
      <c r="S3957" t="s">
        <v>152</v>
      </c>
      <c r="T3957" t="s">
        <v>30</v>
      </c>
      <c r="U3957">
        <v>3</v>
      </c>
      <c r="V3957" t="s">
        <v>52</v>
      </c>
      <c r="W3957" t="s">
        <v>53</v>
      </c>
      <c r="X3957" s="2">
        <f>Envios[[#This Row],[Ventas Totales]]-Envios[[#This Row],[Costos Totales]]</f>
        <v>2569.1653999999999</v>
      </c>
    </row>
    <row r="3958" spans="1:24" x14ac:dyDescent="0.25">
      <c r="A3958">
        <v>7102</v>
      </c>
      <c r="B3958">
        <v>50663</v>
      </c>
      <c r="C3958" s="1">
        <v>40491</v>
      </c>
      <c r="D3958" s="1">
        <v>40492</v>
      </c>
      <c r="E3958" t="s">
        <v>33</v>
      </c>
      <c r="F3958" t="s">
        <v>60</v>
      </c>
      <c r="G3958">
        <v>350</v>
      </c>
      <c r="H3958" t="s">
        <v>788</v>
      </c>
      <c r="I3958" t="s">
        <v>42</v>
      </c>
      <c r="J3958" t="s">
        <v>23</v>
      </c>
      <c r="K3958" t="s">
        <v>67</v>
      </c>
      <c r="L3958">
        <v>26</v>
      </c>
      <c r="M3958">
        <v>60.98</v>
      </c>
      <c r="N3958">
        <f>Envios[[#This Row],[Cantidad]]*Envios[[#This Row],[Precio por Unidad]]</f>
        <v>1585.48</v>
      </c>
      <c r="O3958" s="2">
        <v>25.001799999999999</v>
      </c>
      <c r="P3958" s="2">
        <f>Envios[[#This Row],[Cantidad]]*Envios[[#This Row],[Costo por Unidad]]</f>
        <v>650.04679999999996</v>
      </c>
      <c r="Q3958">
        <v>49</v>
      </c>
      <c r="R3958" s="2">
        <f>Envios[[#This Row],[Costo Productos]]+Envios[[#This Row],[Costo de Envío]]</f>
        <v>699.04679999999996</v>
      </c>
      <c r="S3958" t="s">
        <v>1215</v>
      </c>
      <c r="T3958" t="s">
        <v>39</v>
      </c>
      <c r="U3958">
        <v>1</v>
      </c>
      <c r="V3958" t="s">
        <v>27</v>
      </c>
      <c r="W3958" t="s">
        <v>27</v>
      </c>
      <c r="X3958" s="2">
        <f>Envios[[#This Row],[Ventas Totales]]-Envios[[#This Row],[Costos Totales]]</f>
        <v>886.43320000000006</v>
      </c>
    </row>
    <row r="3959" spans="1:24" x14ac:dyDescent="0.25">
      <c r="A3959">
        <v>2109</v>
      </c>
      <c r="B3959">
        <v>15078</v>
      </c>
      <c r="C3959" s="1">
        <v>40491</v>
      </c>
      <c r="D3959" s="1">
        <v>40492</v>
      </c>
      <c r="E3959" t="s">
        <v>19</v>
      </c>
      <c r="F3959" t="s">
        <v>20</v>
      </c>
      <c r="G3959">
        <v>576</v>
      </c>
      <c r="H3959" t="s">
        <v>1741</v>
      </c>
      <c r="I3959" t="s">
        <v>22</v>
      </c>
      <c r="J3959" t="s">
        <v>23</v>
      </c>
      <c r="K3959" t="s">
        <v>64</v>
      </c>
      <c r="L3959">
        <v>33</v>
      </c>
      <c r="M3959">
        <v>5.78</v>
      </c>
      <c r="N3959">
        <f>Envios[[#This Row],[Cantidad]]*Envios[[#This Row],[Precio por Unidad]]</f>
        <v>190.74</v>
      </c>
      <c r="O3959" s="2">
        <v>3.6992000000000003</v>
      </c>
      <c r="P3959" s="2">
        <f>Envios[[#This Row],[Cantidad]]*Envios[[#This Row],[Costo por Unidad]]</f>
        <v>122.07360000000001</v>
      </c>
      <c r="Q3959">
        <v>4.96</v>
      </c>
      <c r="R3959" s="2">
        <f>Envios[[#This Row],[Costo Productos]]+Envios[[#This Row],[Costo de Envío]]</f>
        <v>127.03360000000001</v>
      </c>
      <c r="S3959" t="s">
        <v>1505</v>
      </c>
      <c r="T3959" t="s">
        <v>30</v>
      </c>
      <c r="U3959">
        <v>1</v>
      </c>
      <c r="V3959" t="s">
        <v>27</v>
      </c>
      <c r="W3959" t="s">
        <v>27</v>
      </c>
      <c r="X3959" s="2">
        <f>Envios[[#This Row],[Ventas Totales]]-Envios[[#This Row],[Costos Totales]]</f>
        <v>63.706400000000002</v>
      </c>
    </row>
    <row r="3960" spans="1:24" x14ac:dyDescent="0.25">
      <c r="A3960">
        <v>712</v>
      </c>
      <c r="B3960">
        <v>5059</v>
      </c>
      <c r="C3960" s="1">
        <v>40491</v>
      </c>
      <c r="D3960" s="1">
        <v>40493</v>
      </c>
      <c r="E3960" t="s">
        <v>33</v>
      </c>
      <c r="F3960" t="s">
        <v>20</v>
      </c>
      <c r="G3960">
        <v>1241</v>
      </c>
      <c r="H3960" t="s">
        <v>1273</v>
      </c>
      <c r="I3960" t="s">
        <v>22</v>
      </c>
      <c r="J3960" t="s">
        <v>23</v>
      </c>
      <c r="K3960" t="s">
        <v>76</v>
      </c>
      <c r="L3960">
        <v>5</v>
      </c>
      <c r="M3960">
        <v>5.44</v>
      </c>
      <c r="N3960">
        <f>Envios[[#This Row],[Cantidad]]*Envios[[#This Row],[Precio por Unidad]]</f>
        <v>27.200000000000003</v>
      </c>
      <c r="O3960" s="2">
        <v>3.4816000000000003</v>
      </c>
      <c r="P3960" s="2">
        <f>Envios[[#This Row],[Cantidad]]*Envios[[#This Row],[Costo por Unidad]]</f>
        <v>17.408000000000001</v>
      </c>
      <c r="Q3960">
        <v>7.46</v>
      </c>
      <c r="R3960" s="2">
        <f>Envios[[#This Row],[Costo Productos]]+Envios[[#This Row],[Costo de Envío]]</f>
        <v>24.868000000000002</v>
      </c>
      <c r="S3960" t="s">
        <v>979</v>
      </c>
      <c r="T3960" t="s">
        <v>26</v>
      </c>
      <c r="U3960">
        <v>6</v>
      </c>
      <c r="V3960" t="s">
        <v>69</v>
      </c>
      <c r="W3960" t="s">
        <v>32</v>
      </c>
      <c r="X3960" s="2">
        <f>Envios[[#This Row],[Ventas Totales]]-Envios[[#This Row],[Costos Totales]]</f>
        <v>2.3320000000000007</v>
      </c>
    </row>
    <row r="3961" spans="1:24" x14ac:dyDescent="0.25">
      <c r="A3961">
        <v>3137</v>
      </c>
      <c r="B3961">
        <v>22498</v>
      </c>
      <c r="C3961" s="1">
        <v>40491</v>
      </c>
      <c r="D3961" s="1">
        <v>40492</v>
      </c>
      <c r="E3961" t="s">
        <v>19</v>
      </c>
      <c r="F3961" t="s">
        <v>60</v>
      </c>
      <c r="G3961">
        <v>738</v>
      </c>
      <c r="H3961" t="s">
        <v>252</v>
      </c>
      <c r="I3961" t="s">
        <v>35</v>
      </c>
      <c r="J3961" t="s">
        <v>56</v>
      </c>
      <c r="K3961" t="s">
        <v>91</v>
      </c>
      <c r="L3961">
        <v>20</v>
      </c>
      <c r="M3961">
        <v>1.7</v>
      </c>
      <c r="N3961">
        <f>Envios[[#This Row],[Cantidad]]*Envios[[#This Row],[Precio por Unidad]]</f>
        <v>34</v>
      </c>
      <c r="O3961" s="2">
        <v>0.83299999999999996</v>
      </c>
      <c r="P3961" s="2">
        <f>Envios[[#This Row],[Cantidad]]*Envios[[#This Row],[Costo por Unidad]]</f>
        <v>16.66</v>
      </c>
      <c r="Q3961">
        <v>1.99</v>
      </c>
      <c r="R3961" s="2">
        <f>Envios[[#This Row],[Costo Productos]]+Envios[[#This Row],[Costo de Envío]]</f>
        <v>18.649999999999999</v>
      </c>
      <c r="S3961" t="s">
        <v>510</v>
      </c>
      <c r="T3961" t="s">
        <v>39</v>
      </c>
      <c r="U3961">
        <v>2</v>
      </c>
      <c r="V3961" t="s">
        <v>45</v>
      </c>
      <c r="W3961" t="s">
        <v>45</v>
      </c>
      <c r="X3961" s="2">
        <f>Envios[[#This Row],[Ventas Totales]]-Envios[[#This Row],[Costos Totales]]</f>
        <v>15.350000000000001</v>
      </c>
    </row>
    <row r="3962" spans="1:24" x14ac:dyDescent="0.25">
      <c r="A3962">
        <v>1007</v>
      </c>
      <c r="B3962">
        <v>7363</v>
      </c>
      <c r="C3962" s="1">
        <v>40491</v>
      </c>
      <c r="D3962" s="1">
        <v>40493</v>
      </c>
      <c r="E3962" t="s">
        <v>19</v>
      </c>
      <c r="F3962" t="s">
        <v>28</v>
      </c>
      <c r="G3962">
        <v>1029</v>
      </c>
      <c r="H3962" t="s">
        <v>2005</v>
      </c>
      <c r="I3962" t="s">
        <v>63</v>
      </c>
      <c r="J3962" t="s">
        <v>36</v>
      </c>
      <c r="K3962" t="s">
        <v>37</v>
      </c>
      <c r="L3962">
        <v>24</v>
      </c>
      <c r="M3962">
        <v>37.93</v>
      </c>
      <c r="N3962">
        <f>Envios[[#This Row],[Cantidad]]*Envios[[#This Row],[Precio por Unidad]]</f>
        <v>910.31999999999994</v>
      </c>
      <c r="O3962" s="2">
        <v>12.516899999999998</v>
      </c>
      <c r="P3962" s="2">
        <f>Envios[[#This Row],[Cantidad]]*Envios[[#This Row],[Costo por Unidad]]</f>
        <v>300.40559999999994</v>
      </c>
      <c r="Q3962">
        <v>13.99</v>
      </c>
      <c r="R3962" s="2">
        <f>Envios[[#This Row],[Costo Productos]]+Envios[[#This Row],[Costo de Envío]]</f>
        <v>314.39559999999994</v>
      </c>
      <c r="S3962" t="s">
        <v>1428</v>
      </c>
      <c r="T3962" t="s">
        <v>30</v>
      </c>
      <c r="U3962">
        <v>6</v>
      </c>
      <c r="V3962" t="s">
        <v>69</v>
      </c>
      <c r="W3962" t="s">
        <v>32</v>
      </c>
      <c r="X3962" s="2">
        <f>Envios[[#This Row],[Ventas Totales]]-Envios[[#This Row],[Costos Totales]]</f>
        <v>595.92439999999999</v>
      </c>
    </row>
    <row r="3963" spans="1:24" x14ac:dyDescent="0.25">
      <c r="A3963">
        <v>1677</v>
      </c>
      <c r="B3963">
        <v>12097</v>
      </c>
      <c r="C3963" s="1">
        <v>40491</v>
      </c>
      <c r="D3963" s="1">
        <v>40493</v>
      </c>
      <c r="E3963" t="s">
        <v>19</v>
      </c>
      <c r="F3963" t="s">
        <v>60</v>
      </c>
      <c r="G3963">
        <v>233</v>
      </c>
      <c r="H3963" t="s">
        <v>719</v>
      </c>
      <c r="I3963" t="s">
        <v>22</v>
      </c>
      <c r="J3963" t="s">
        <v>23</v>
      </c>
      <c r="K3963" t="s">
        <v>64</v>
      </c>
      <c r="L3963">
        <v>9</v>
      </c>
      <c r="M3963">
        <v>4.9800000000000004</v>
      </c>
      <c r="N3963">
        <f>Envios[[#This Row],[Cantidad]]*Envios[[#This Row],[Precio por Unidad]]</f>
        <v>44.820000000000007</v>
      </c>
      <c r="O3963" s="2">
        <v>3.1872000000000003</v>
      </c>
      <c r="P3963" s="2">
        <f>Envios[[#This Row],[Cantidad]]*Envios[[#This Row],[Costo por Unidad]]</f>
        <v>28.684800000000003</v>
      </c>
      <c r="Q3963">
        <v>6.07</v>
      </c>
      <c r="R3963" s="2">
        <f>Envios[[#This Row],[Costo Productos]]+Envios[[#This Row],[Costo de Envío]]</f>
        <v>34.754800000000003</v>
      </c>
      <c r="S3963" t="s">
        <v>543</v>
      </c>
      <c r="T3963" t="s">
        <v>39</v>
      </c>
      <c r="U3963">
        <v>9</v>
      </c>
      <c r="V3963" t="s">
        <v>31</v>
      </c>
      <c r="W3963" t="s">
        <v>32</v>
      </c>
      <c r="X3963" s="2">
        <f>Envios[[#This Row],[Ventas Totales]]-Envios[[#This Row],[Costos Totales]]</f>
        <v>10.065200000000004</v>
      </c>
    </row>
    <row r="3964" spans="1:24" x14ac:dyDescent="0.25">
      <c r="A3964">
        <v>1678</v>
      </c>
      <c r="B3964">
        <v>12097</v>
      </c>
      <c r="C3964" s="1">
        <v>40491</v>
      </c>
      <c r="D3964" s="1">
        <v>40491</v>
      </c>
      <c r="E3964" t="s">
        <v>33</v>
      </c>
      <c r="F3964" t="s">
        <v>60</v>
      </c>
      <c r="G3964">
        <v>56</v>
      </c>
      <c r="H3964" t="s">
        <v>283</v>
      </c>
      <c r="I3964" t="s">
        <v>63</v>
      </c>
      <c r="J3964" t="s">
        <v>56</v>
      </c>
      <c r="K3964" t="s">
        <v>57</v>
      </c>
      <c r="L3964">
        <v>25</v>
      </c>
      <c r="M3964">
        <v>85.99</v>
      </c>
      <c r="N3964">
        <f>Envios[[#This Row],[Cantidad]]*Envios[[#This Row],[Precio por Unidad]]</f>
        <v>2149.75</v>
      </c>
      <c r="O3964" s="2">
        <v>12.8985</v>
      </c>
      <c r="P3964" s="2">
        <f>Envios[[#This Row],[Cantidad]]*Envios[[#This Row],[Costo por Unidad]]</f>
        <v>322.46250000000003</v>
      </c>
      <c r="Q3964">
        <v>0.99</v>
      </c>
      <c r="R3964" s="2">
        <f>Envios[[#This Row],[Costo Productos]]+Envios[[#This Row],[Costo de Envío]]</f>
        <v>323.45250000000004</v>
      </c>
      <c r="S3964" t="s">
        <v>543</v>
      </c>
      <c r="T3964" t="s">
        <v>39</v>
      </c>
      <c r="U3964">
        <v>9</v>
      </c>
      <c r="V3964" t="s">
        <v>31</v>
      </c>
      <c r="W3964" t="s">
        <v>32</v>
      </c>
      <c r="X3964" s="2">
        <f>Envios[[#This Row],[Ventas Totales]]-Envios[[#This Row],[Costos Totales]]</f>
        <v>1826.2974999999999</v>
      </c>
    </row>
    <row r="3965" spans="1:24" x14ac:dyDescent="0.25">
      <c r="A3965">
        <v>1654</v>
      </c>
      <c r="B3965">
        <v>11911</v>
      </c>
      <c r="C3965" s="1">
        <v>40492</v>
      </c>
      <c r="D3965" s="1">
        <v>40494</v>
      </c>
      <c r="E3965" t="s">
        <v>19</v>
      </c>
      <c r="F3965" t="s">
        <v>60</v>
      </c>
      <c r="G3965">
        <v>101</v>
      </c>
      <c r="H3965" t="s">
        <v>424</v>
      </c>
      <c r="I3965" t="s">
        <v>22</v>
      </c>
      <c r="J3965" t="s">
        <v>23</v>
      </c>
      <c r="K3965" t="s">
        <v>76</v>
      </c>
      <c r="L3965">
        <v>25</v>
      </c>
      <c r="M3965">
        <v>15.22</v>
      </c>
      <c r="N3965">
        <f>Envios[[#This Row],[Cantidad]]*Envios[[#This Row],[Precio por Unidad]]</f>
        <v>380.5</v>
      </c>
      <c r="O3965" s="2">
        <v>9.7408000000000001</v>
      </c>
      <c r="P3965" s="2">
        <f>Envios[[#This Row],[Cantidad]]*Envios[[#This Row],[Costo por Unidad]]</f>
        <v>243.52</v>
      </c>
      <c r="Q3965">
        <v>9.73</v>
      </c>
      <c r="R3965" s="2">
        <f>Envios[[#This Row],[Costo Productos]]+Envios[[#This Row],[Costo de Envío]]</f>
        <v>253.25</v>
      </c>
      <c r="S3965" t="s">
        <v>739</v>
      </c>
      <c r="T3965" t="s">
        <v>39</v>
      </c>
      <c r="U3965">
        <v>8</v>
      </c>
      <c r="V3965" t="s">
        <v>96</v>
      </c>
      <c r="W3965" t="s">
        <v>96</v>
      </c>
      <c r="X3965" s="2">
        <f>Envios[[#This Row],[Ventas Totales]]-Envios[[#This Row],[Costos Totales]]</f>
        <v>127.25</v>
      </c>
    </row>
    <row r="3966" spans="1:24" x14ac:dyDescent="0.25">
      <c r="A3966">
        <v>6154</v>
      </c>
      <c r="B3966">
        <v>43585</v>
      </c>
      <c r="C3966" s="1">
        <v>40492</v>
      </c>
      <c r="D3966" s="1">
        <v>40494</v>
      </c>
      <c r="E3966" t="s">
        <v>33</v>
      </c>
      <c r="F3966" t="s">
        <v>60</v>
      </c>
      <c r="G3966">
        <v>821</v>
      </c>
      <c r="H3966" t="s">
        <v>905</v>
      </c>
      <c r="I3966" t="s">
        <v>22</v>
      </c>
      <c r="J3966" t="s">
        <v>23</v>
      </c>
      <c r="K3966" t="s">
        <v>64</v>
      </c>
      <c r="L3966">
        <v>19</v>
      </c>
      <c r="M3966">
        <v>55.48</v>
      </c>
      <c r="N3966">
        <f>Envios[[#This Row],[Cantidad]]*Envios[[#This Row],[Precio por Unidad]]</f>
        <v>1054.1199999999999</v>
      </c>
      <c r="O3966" s="2">
        <v>34.952399999999997</v>
      </c>
      <c r="P3966" s="2">
        <f>Envios[[#This Row],[Cantidad]]*Envios[[#This Row],[Costo por Unidad]]</f>
        <v>664.09559999999999</v>
      </c>
      <c r="Q3966">
        <v>6.79</v>
      </c>
      <c r="R3966" s="2">
        <f>Envios[[#This Row],[Costo Productos]]+Envios[[#This Row],[Costo de Envío]]</f>
        <v>670.88559999999995</v>
      </c>
      <c r="S3966" t="s">
        <v>816</v>
      </c>
      <c r="T3966" t="s">
        <v>39</v>
      </c>
      <c r="U3966">
        <v>1</v>
      </c>
      <c r="V3966" t="s">
        <v>27</v>
      </c>
      <c r="W3966" t="s">
        <v>27</v>
      </c>
      <c r="X3966" s="2">
        <f>Envios[[#This Row],[Ventas Totales]]-Envios[[#This Row],[Costos Totales]]</f>
        <v>383.23439999999994</v>
      </c>
    </row>
    <row r="3967" spans="1:24" x14ac:dyDescent="0.25">
      <c r="A3967">
        <v>1249</v>
      </c>
      <c r="B3967">
        <v>9091</v>
      </c>
      <c r="C3967" s="1">
        <v>40493</v>
      </c>
      <c r="D3967" s="1">
        <v>40494</v>
      </c>
      <c r="E3967" t="s">
        <v>19</v>
      </c>
      <c r="F3967" t="s">
        <v>20</v>
      </c>
      <c r="G3967">
        <v>555</v>
      </c>
      <c r="H3967" t="s">
        <v>620</v>
      </c>
      <c r="I3967" t="s">
        <v>35</v>
      </c>
      <c r="J3967" t="s">
        <v>36</v>
      </c>
      <c r="K3967" t="s">
        <v>37</v>
      </c>
      <c r="L3967">
        <v>42</v>
      </c>
      <c r="M3967">
        <v>14.34</v>
      </c>
      <c r="N3967">
        <f>Envios[[#This Row],[Cantidad]]*Envios[[#This Row],[Precio por Unidad]]</f>
        <v>602.28</v>
      </c>
      <c r="O3967" s="2">
        <v>7.3133999999999997</v>
      </c>
      <c r="P3967" s="2">
        <f>Envios[[#This Row],[Cantidad]]*Envios[[#This Row],[Costo por Unidad]]</f>
        <v>307.1628</v>
      </c>
      <c r="Q3967">
        <v>5</v>
      </c>
      <c r="R3967" s="2">
        <f>Envios[[#This Row],[Costo Productos]]+Envios[[#This Row],[Costo de Envío]]</f>
        <v>312.1628</v>
      </c>
      <c r="S3967" t="s">
        <v>463</v>
      </c>
      <c r="T3967" t="s">
        <v>30</v>
      </c>
      <c r="U3967">
        <v>11</v>
      </c>
      <c r="V3967" t="s">
        <v>131</v>
      </c>
      <c r="W3967" t="s">
        <v>131</v>
      </c>
      <c r="X3967" s="2">
        <f>Envios[[#This Row],[Ventas Totales]]-Envios[[#This Row],[Costos Totales]]</f>
        <v>290.11719999999997</v>
      </c>
    </row>
    <row r="3968" spans="1:24" x14ac:dyDescent="0.25">
      <c r="A3968">
        <v>1250</v>
      </c>
      <c r="B3968">
        <v>9091</v>
      </c>
      <c r="C3968" s="1">
        <v>40493</v>
      </c>
      <c r="D3968" s="1">
        <v>40494</v>
      </c>
      <c r="E3968" t="s">
        <v>19</v>
      </c>
      <c r="F3968" t="s">
        <v>20</v>
      </c>
      <c r="G3968">
        <v>726</v>
      </c>
      <c r="H3968" t="s">
        <v>920</v>
      </c>
      <c r="I3968" t="s">
        <v>22</v>
      </c>
      <c r="J3968" t="s">
        <v>23</v>
      </c>
      <c r="K3968" t="s">
        <v>64</v>
      </c>
      <c r="L3968">
        <v>44</v>
      </c>
      <c r="M3968">
        <v>30.98</v>
      </c>
      <c r="N3968">
        <f>Envios[[#This Row],[Cantidad]]*Envios[[#This Row],[Precio por Unidad]]</f>
        <v>1363.1200000000001</v>
      </c>
      <c r="O3968" s="2">
        <v>18.588000000000001</v>
      </c>
      <c r="P3968" s="2">
        <f>Envios[[#This Row],[Cantidad]]*Envios[[#This Row],[Costo por Unidad]]</f>
        <v>817.87200000000007</v>
      </c>
      <c r="Q3968">
        <v>8.74</v>
      </c>
      <c r="R3968" s="2">
        <f>Envios[[#This Row],[Costo Productos]]+Envios[[#This Row],[Costo de Envío]]</f>
        <v>826.61200000000008</v>
      </c>
      <c r="S3968" t="s">
        <v>463</v>
      </c>
      <c r="T3968" t="s">
        <v>30</v>
      </c>
      <c r="U3968">
        <v>11</v>
      </c>
      <c r="V3968" t="s">
        <v>131</v>
      </c>
      <c r="W3968" t="s">
        <v>131</v>
      </c>
      <c r="X3968" s="2">
        <f>Envios[[#This Row],[Ventas Totales]]-Envios[[#This Row],[Costos Totales]]</f>
        <v>536.50800000000004</v>
      </c>
    </row>
    <row r="3969" spans="1:24" x14ac:dyDescent="0.25">
      <c r="A3969">
        <v>8328</v>
      </c>
      <c r="B3969">
        <v>59553</v>
      </c>
      <c r="C3969" s="1">
        <v>40494</v>
      </c>
      <c r="D3969" s="1">
        <v>40495</v>
      </c>
      <c r="E3969" t="s">
        <v>19</v>
      </c>
      <c r="F3969" t="s">
        <v>40</v>
      </c>
      <c r="G3969">
        <v>120</v>
      </c>
      <c r="H3969" t="s">
        <v>390</v>
      </c>
      <c r="I3969" t="s">
        <v>22</v>
      </c>
      <c r="J3969" t="s">
        <v>23</v>
      </c>
      <c r="K3969" t="s">
        <v>64</v>
      </c>
      <c r="L3969">
        <v>15</v>
      </c>
      <c r="M3969">
        <v>11.34</v>
      </c>
      <c r="N3969">
        <f>Envios[[#This Row],[Cantidad]]*Envios[[#This Row],[Precio por Unidad]]</f>
        <v>170.1</v>
      </c>
      <c r="O3969" s="2">
        <v>7.2576000000000001</v>
      </c>
      <c r="P3969" s="2">
        <f>Envios[[#This Row],[Cantidad]]*Envios[[#This Row],[Costo por Unidad]]</f>
        <v>108.864</v>
      </c>
      <c r="Q3969">
        <v>5.01</v>
      </c>
      <c r="R3969" s="2">
        <f>Envios[[#This Row],[Costo Productos]]+Envios[[#This Row],[Costo de Envío]]</f>
        <v>113.87400000000001</v>
      </c>
      <c r="S3969" t="s">
        <v>344</v>
      </c>
      <c r="T3969" t="s">
        <v>26</v>
      </c>
      <c r="U3969">
        <v>3</v>
      </c>
      <c r="V3969" t="s">
        <v>52</v>
      </c>
      <c r="W3969" t="s">
        <v>53</v>
      </c>
      <c r="X3969" s="2">
        <f>Envios[[#This Row],[Ventas Totales]]-Envios[[#This Row],[Costos Totales]]</f>
        <v>56.225999999999985</v>
      </c>
    </row>
    <row r="3970" spans="1:24" x14ac:dyDescent="0.25">
      <c r="A3970">
        <v>8329</v>
      </c>
      <c r="B3970">
        <v>59553</v>
      </c>
      <c r="C3970" s="1">
        <v>40494</v>
      </c>
      <c r="D3970" s="1">
        <v>40496</v>
      </c>
      <c r="E3970" t="s">
        <v>19</v>
      </c>
      <c r="F3970" t="s">
        <v>40</v>
      </c>
      <c r="G3970">
        <v>903</v>
      </c>
      <c r="H3970" t="s">
        <v>1254</v>
      </c>
      <c r="I3970" t="s">
        <v>22</v>
      </c>
      <c r="J3970" t="s">
        <v>56</v>
      </c>
      <c r="K3970" t="s">
        <v>57</v>
      </c>
      <c r="L3970">
        <v>42</v>
      </c>
      <c r="M3970">
        <v>65.989999999999995</v>
      </c>
      <c r="N3970">
        <f>Envios[[#This Row],[Cantidad]]*Envios[[#This Row],[Precio por Unidad]]</f>
        <v>2771.58</v>
      </c>
      <c r="O3970" s="2">
        <v>29.035599999999995</v>
      </c>
      <c r="P3970" s="2">
        <f>Envios[[#This Row],[Cantidad]]*Envios[[#This Row],[Costo por Unidad]]</f>
        <v>1219.4951999999998</v>
      </c>
      <c r="Q3970">
        <v>8.99</v>
      </c>
      <c r="R3970" s="2">
        <f>Envios[[#This Row],[Costo Productos]]+Envios[[#This Row],[Costo de Envío]]</f>
        <v>1228.4851999999998</v>
      </c>
      <c r="S3970" t="s">
        <v>344</v>
      </c>
      <c r="T3970" t="s">
        <v>26</v>
      </c>
      <c r="U3970">
        <v>3</v>
      </c>
      <c r="V3970" t="s">
        <v>52</v>
      </c>
      <c r="W3970" t="s">
        <v>53</v>
      </c>
      <c r="X3970" s="2">
        <f>Envios[[#This Row],[Ventas Totales]]-Envios[[#This Row],[Costos Totales]]</f>
        <v>1543.0948000000001</v>
      </c>
    </row>
    <row r="3971" spans="1:24" x14ac:dyDescent="0.25">
      <c r="A3971">
        <v>1221</v>
      </c>
      <c r="B3971">
        <v>8992</v>
      </c>
      <c r="C3971" s="1">
        <v>40494</v>
      </c>
      <c r="D3971" s="1">
        <v>40495</v>
      </c>
      <c r="E3971" t="s">
        <v>19</v>
      </c>
      <c r="F3971" t="s">
        <v>20</v>
      </c>
      <c r="G3971">
        <v>200</v>
      </c>
      <c r="H3971" t="s">
        <v>1633</v>
      </c>
      <c r="I3971" t="s">
        <v>42</v>
      </c>
      <c r="J3971" t="s">
        <v>36</v>
      </c>
      <c r="K3971" t="s">
        <v>50</v>
      </c>
      <c r="L3971">
        <v>3</v>
      </c>
      <c r="M3971">
        <v>140.81</v>
      </c>
      <c r="N3971">
        <f>Envios[[#This Row],[Cantidad]]*Envios[[#This Row],[Precio por Unidad]]</f>
        <v>422.43</v>
      </c>
      <c r="O3971" s="2">
        <v>60.548300000000005</v>
      </c>
      <c r="P3971" s="2">
        <f>Envios[[#This Row],[Cantidad]]*Envios[[#This Row],[Costo por Unidad]]</f>
        <v>181.64490000000001</v>
      </c>
      <c r="Q3971">
        <v>24.49</v>
      </c>
      <c r="R3971" s="2">
        <f>Envios[[#This Row],[Costo Productos]]+Envios[[#This Row],[Costo de Envío]]</f>
        <v>206.13490000000002</v>
      </c>
      <c r="S3971" t="s">
        <v>99</v>
      </c>
      <c r="T3971" t="s">
        <v>30</v>
      </c>
      <c r="U3971">
        <v>3</v>
      </c>
      <c r="V3971" t="s">
        <v>52</v>
      </c>
      <c r="W3971" t="s">
        <v>53</v>
      </c>
      <c r="X3971" s="2">
        <f>Envios[[#This Row],[Ventas Totales]]-Envios[[#This Row],[Costos Totales]]</f>
        <v>216.29509999999999</v>
      </c>
    </row>
    <row r="3972" spans="1:24" x14ac:dyDescent="0.25">
      <c r="A3972">
        <v>1222</v>
      </c>
      <c r="B3972">
        <v>8992</v>
      </c>
      <c r="C3972" s="1">
        <v>40494</v>
      </c>
      <c r="D3972" s="1">
        <v>40496</v>
      </c>
      <c r="E3972" t="s">
        <v>19</v>
      </c>
      <c r="F3972" t="s">
        <v>20</v>
      </c>
      <c r="G3972">
        <v>472</v>
      </c>
      <c r="H3972" t="s">
        <v>1449</v>
      </c>
      <c r="I3972" t="s">
        <v>22</v>
      </c>
      <c r="J3972" t="s">
        <v>56</v>
      </c>
      <c r="K3972" t="s">
        <v>57</v>
      </c>
      <c r="L3972">
        <v>14</v>
      </c>
      <c r="M3972">
        <v>195.99</v>
      </c>
      <c r="N3972">
        <f>Envios[[#This Row],[Cantidad]]*Envios[[#This Row],[Precio por Unidad]]</f>
        <v>2743.86</v>
      </c>
      <c r="O3972" s="2">
        <v>78.396000000000015</v>
      </c>
      <c r="P3972" s="2">
        <f>Envios[[#This Row],[Cantidad]]*Envios[[#This Row],[Costo por Unidad]]</f>
        <v>1097.5440000000003</v>
      </c>
      <c r="Q3972">
        <v>4.2</v>
      </c>
      <c r="R3972" s="2">
        <f>Envios[[#This Row],[Costo Productos]]+Envios[[#This Row],[Costo de Envío]]</f>
        <v>1101.7440000000004</v>
      </c>
      <c r="S3972" t="s">
        <v>99</v>
      </c>
      <c r="T3972" t="s">
        <v>30</v>
      </c>
      <c r="U3972">
        <v>3</v>
      </c>
      <c r="V3972" t="s">
        <v>52</v>
      </c>
      <c r="W3972" t="s">
        <v>53</v>
      </c>
      <c r="X3972" s="2">
        <f>Envios[[#This Row],[Ventas Totales]]-Envios[[#This Row],[Costos Totales]]</f>
        <v>1642.1159999999998</v>
      </c>
    </row>
    <row r="3973" spans="1:24" x14ac:dyDescent="0.25">
      <c r="A3973">
        <v>1223</v>
      </c>
      <c r="B3973">
        <v>8992</v>
      </c>
      <c r="C3973" s="1">
        <v>40494</v>
      </c>
      <c r="D3973" s="1">
        <v>40495</v>
      </c>
      <c r="E3973" t="s">
        <v>19</v>
      </c>
      <c r="F3973" t="s">
        <v>20</v>
      </c>
      <c r="G3973">
        <v>706</v>
      </c>
      <c r="H3973" t="s">
        <v>1944</v>
      </c>
      <c r="I3973" t="s">
        <v>22</v>
      </c>
      <c r="J3973" t="s">
        <v>56</v>
      </c>
      <c r="K3973" t="s">
        <v>57</v>
      </c>
      <c r="L3973">
        <v>18</v>
      </c>
      <c r="M3973">
        <v>85.99</v>
      </c>
      <c r="N3973">
        <f>Envios[[#This Row],[Cantidad]]*Envios[[#This Row],[Precio por Unidad]]</f>
        <v>1547.82</v>
      </c>
      <c r="O3973" s="2">
        <v>36.1158</v>
      </c>
      <c r="P3973" s="2">
        <f>Envios[[#This Row],[Cantidad]]*Envios[[#This Row],[Costo por Unidad]]</f>
        <v>650.08439999999996</v>
      </c>
      <c r="Q3973">
        <v>2.79</v>
      </c>
      <c r="R3973" s="2">
        <f>Envios[[#This Row],[Costo Productos]]+Envios[[#This Row],[Costo de Envío]]</f>
        <v>652.87439999999992</v>
      </c>
      <c r="S3973" t="s">
        <v>99</v>
      </c>
      <c r="T3973" t="s">
        <v>30</v>
      </c>
      <c r="U3973">
        <v>3</v>
      </c>
      <c r="V3973" t="s">
        <v>52</v>
      </c>
      <c r="W3973" t="s">
        <v>53</v>
      </c>
      <c r="X3973" s="2">
        <f>Envios[[#This Row],[Ventas Totales]]-Envios[[#This Row],[Costos Totales]]</f>
        <v>894.94560000000001</v>
      </c>
    </row>
    <row r="3974" spans="1:24" x14ac:dyDescent="0.25">
      <c r="A3974">
        <v>591</v>
      </c>
      <c r="B3974">
        <v>4034</v>
      </c>
      <c r="C3974" s="1">
        <v>40495</v>
      </c>
      <c r="D3974" s="1">
        <v>40496</v>
      </c>
      <c r="E3974" t="s">
        <v>19</v>
      </c>
      <c r="F3974" t="s">
        <v>40</v>
      </c>
      <c r="G3974">
        <v>705</v>
      </c>
      <c r="H3974" t="s">
        <v>1182</v>
      </c>
      <c r="I3974" t="s">
        <v>71</v>
      </c>
      <c r="J3974" t="s">
        <v>36</v>
      </c>
      <c r="K3974" t="s">
        <v>37</v>
      </c>
      <c r="L3974">
        <v>44</v>
      </c>
      <c r="M3974">
        <v>79.52</v>
      </c>
      <c r="N3974">
        <f>Envios[[#This Row],[Cantidad]]*Envios[[#This Row],[Precio por Unidad]]</f>
        <v>3498.8799999999997</v>
      </c>
      <c r="O3974" s="2">
        <v>20.6752</v>
      </c>
      <c r="P3974" s="2">
        <f>Envios[[#This Row],[Cantidad]]*Envios[[#This Row],[Costo por Unidad]]</f>
        <v>909.7088</v>
      </c>
      <c r="Q3974">
        <v>48.2</v>
      </c>
      <c r="R3974" s="2">
        <f>Envios[[#This Row],[Costo Productos]]+Envios[[#This Row],[Costo de Envío]]</f>
        <v>957.90880000000004</v>
      </c>
      <c r="S3974" t="s">
        <v>254</v>
      </c>
      <c r="T3974" t="s">
        <v>26</v>
      </c>
      <c r="U3974">
        <v>9</v>
      </c>
      <c r="V3974" t="s">
        <v>31</v>
      </c>
      <c r="W3974" t="s">
        <v>32</v>
      </c>
      <c r="X3974" s="2">
        <f>Envios[[#This Row],[Ventas Totales]]-Envios[[#This Row],[Costos Totales]]</f>
        <v>2540.9711999999995</v>
      </c>
    </row>
    <row r="3975" spans="1:24" x14ac:dyDescent="0.25">
      <c r="A3975">
        <v>592</v>
      </c>
      <c r="B3975">
        <v>4034</v>
      </c>
      <c r="C3975" s="1">
        <v>40495</v>
      </c>
      <c r="D3975" s="1">
        <v>40496</v>
      </c>
      <c r="E3975" t="s">
        <v>46</v>
      </c>
      <c r="F3975" t="s">
        <v>40</v>
      </c>
      <c r="G3975">
        <v>732</v>
      </c>
      <c r="H3975" t="s">
        <v>1204</v>
      </c>
      <c r="I3975" t="s">
        <v>119</v>
      </c>
      <c r="J3975" t="s">
        <v>36</v>
      </c>
      <c r="K3975" t="s">
        <v>120</v>
      </c>
      <c r="L3975">
        <v>37</v>
      </c>
      <c r="M3975">
        <v>145.97999999999999</v>
      </c>
      <c r="N3975">
        <f>Envios[[#This Row],[Cantidad]]*Envios[[#This Row],[Precio por Unidad]]</f>
        <v>5401.2599999999993</v>
      </c>
      <c r="O3975" s="2">
        <v>45.253800000000005</v>
      </c>
      <c r="P3975" s="2">
        <f>Envios[[#This Row],[Cantidad]]*Envios[[#This Row],[Costo por Unidad]]</f>
        <v>1674.3906000000002</v>
      </c>
      <c r="Q3975">
        <v>51.92</v>
      </c>
      <c r="R3975" s="2">
        <f>Envios[[#This Row],[Costo Productos]]+Envios[[#This Row],[Costo de Envío]]</f>
        <v>1726.3106000000002</v>
      </c>
      <c r="S3975" t="s">
        <v>254</v>
      </c>
      <c r="T3975" t="s">
        <v>26</v>
      </c>
      <c r="U3975">
        <v>9</v>
      </c>
      <c r="V3975" t="s">
        <v>31</v>
      </c>
      <c r="W3975" t="s">
        <v>32</v>
      </c>
      <c r="X3975" s="2">
        <f>Envios[[#This Row],[Ventas Totales]]-Envios[[#This Row],[Costos Totales]]</f>
        <v>3674.9493999999991</v>
      </c>
    </row>
    <row r="3976" spans="1:24" x14ac:dyDescent="0.25">
      <c r="A3976">
        <v>6721</v>
      </c>
      <c r="B3976">
        <v>47873</v>
      </c>
      <c r="C3976" s="1">
        <v>40495</v>
      </c>
      <c r="D3976" s="1">
        <v>40497</v>
      </c>
      <c r="E3976" t="s">
        <v>19</v>
      </c>
      <c r="F3976" t="s">
        <v>60</v>
      </c>
      <c r="G3976">
        <v>345</v>
      </c>
      <c r="H3976" t="s">
        <v>2006</v>
      </c>
      <c r="I3976" t="s">
        <v>22</v>
      </c>
      <c r="J3976" t="s">
        <v>36</v>
      </c>
      <c r="K3976" t="s">
        <v>37</v>
      </c>
      <c r="L3976">
        <v>8</v>
      </c>
      <c r="M3976">
        <v>5.89</v>
      </c>
      <c r="N3976">
        <f>Envios[[#This Row],[Cantidad]]*Envios[[#This Row],[Precio por Unidad]]</f>
        <v>47.12</v>
      </c>
      <c r="O3976" s="2">
        <v>3.4751000000000003</v>
      </c>
      <c r="P3976" s="2">
        <f>Envios[[#This Row],[Cantidad]]*Envios[[#This Row],[Costo por Unidad]]</f>
        <v>27.800800000000002</v>
      </c>
      <c r="Q3976">
        <v>5.57</v>
      </c>
      <c r="R3976" s="2">
        <f>Envios[[#This Row],[Costo Productos]]+Envios[[#This Row],[Costo de Envío]]</f>
        <v>33.370800000000003</v>
      </c>
      <c r="S3976" t="s">
        <v>1492</v>
      </c>
      <c r="T3976" t="s">
        <v>30</v>
      </c>
      <c r="U3976">
        <v>8</v>
      </c>
      <c r="V3976" t="s">
        <v>96</v>
      </c>
      <c r="W3976" t="s">
        <v>96</v>
      </c>
      <c r="X3976" s="2">
        <f>Envios[[#This Row],[Ventas Totales]]-Envios[[#This Row],[Costos Totales]]</f>
        <v>13.749199999999995</v>
      </c>
    </row>
    <row r="3977" spans="1:24" x14ac:dyDescent="0.25">
      <c r="A3977">
        <v>5520</v>
      </c>
      <c r="B3977">
        <v>39139</v>
      </c>
      <c r="C3977" s="1">
        <v>40495</v>
      </c>
      <c r="D3977" s="1">
        <v>40495</v>
      </c>
      <c r="E3977" t="s">
        <v>19</v>
      </c>
      <c r="F3977" t="s">
        <v>40</v>
      </c>
      <c r="G3977">
        <v>445</v>
      </c>
      <c r="H3977" t="s">
        <v>1803</v>
      </c>
      <c r="I3977" t="s">
        <v>22</v>
      </c>
      <c r="J3977" t="s">
        <v>56</v>
      </c>
      <c r="K3977" t="s">
        <v>57</v>
      </c>
      <c r="L3977">
        <v>6</v>
      </c>
      <c r="M3977">
        <v>125.99</v>
      </c>
      <c r="N3977">
        <f>Envios[[#This Row],[Cantidad]]*Envios[[#This Row],[Precio por Unidad]]</f>
        <v>755.93999999999994</v>
      </c>
      <c r="O3977" s="2">
        <v>54.175700000000006</v>
      </c>
      <c r="P3977" s="2">
        <f>Envios[[#This Row],[Cantidad]]*Envios[[#This Row],[Costo por Unidad]]</f>
        <v>325.05420000000004</v>
      </c>
      <c r="Q3977">
        <v>8.08</v>
      </c>
      <c r="R3977" s="2">
        <f>Envios[[#This Row],[Costo Productos]]+Envios[[#This Row],[Costo de Envío]]</f>
        <v>333.13420000000002</v>
      </c>
      <c r="S3977" t="s">
        <v>249</v>
      </c>
      <c r="T3977" t="s">
        <v>44</v>
      </c>
      <c r="U3977">
        <v>11</v>
      </c>
      <c r="V3977" t="s">
        <v>131</v>
      </c>
      <c r="W3977" t="s">
        <v>131</v>
      </c>
      <c r="X3977" s="2">
        <f>Envios[[#This Row],[Ventas Totales]]-Envios[[#This Row],[Costos Totales]]</f>
        <v>422.80579999999992</v>
      </c>
    </row>
    <row r="3978" spans="1:24" x14ac:dyDescent="0.25">
      <c r="A3978">
        <v>5521</v>
      </c>
      <c r="B3978">
        <v>39139</v>
      </c>
      <c r="C3978" s="1">
        <v>40495</v>
      </c>
      <c r="D3978" s="1">
        <v>40497</v>
      </c>
      <c r="E3978" t="s">
        <v>46</v>
      </c>
      <c r="F3978" t="s">
        <v>40</v>
      </c>
      <c r="G3978">
        <v>127</v>
      </c>
      <c r="H3978" t="s">
        <v>1491</v>
      </c>
      <c r="I3978" t="s">
        <v>119</v>
      </c>
      <c r="J3978" t="s">
        <v>36</v>
      </c>
      <c r="K3978" t="s">
        <v>204</v>
      </c>
      <c r="L3978">
        <v>50</v>
      </c>
      <c r="M3978">
        <v>58.14</v>
      </c>
      <c r="N3978">
        <f>Envios[[#This Row],[Cantidad]]*Envios[[#This Row],[Precio por Unidad]]</f>
        <v>2907</v>
      </c>
      <c r="O3978" s="2">
        <v>22.674600000000002</v>
      </c>
      <c r="P3978" s="2">
        <f>Envios[[#This Row],[Cantidad]]*Envios[[#This Row],[Costo por Unidad]]</f>
        <v>1133.73</v>
      </c>
      <c r="Q3978">
        <v>36.61</v>
      </c>
      <c r="R3978" s="2">
        <f>Envios[[#This Row],[Costo Productos]]+Envios[[#This Row],[Costo de Envío]]</f>
        <v>1170.3399999999999</v>
      </c>
      <c r="S3978" t="s">
        <v>249</v>
      </c>
      <c r="T3978" t="s">
        <v>44</v>
      </c>
      <c r="U3978">
        <v>11</v>
      </c>
      <c r="V3978" t="s">
        <v>131</v>
      </c>
      <c r="W3978" t="s">
        <v>131</v>
      </c>
      <c r="X3978" s="2">
        <f>Envios[[#This Row],[Ventas Totales]]-Envios[[#This Row],[Costos Totales]]</f>
        <v>1736.66</v>
      </c>
    </row>
    <row r="3979" spans="1:24" x14ac:dyDescent="0.25">
      <c r="A3979">
        <v>5522</v>
      </c>
      <c r="B3979">
        <v>39139</v>
      </c>
      <c r="C3979" s="1">
        <v>40495</v>
      </c>
      <c r="D3979" s="1">
        <v>40497</v>
      </c>
      <c r="E3979" t="s">
        <v>19</v>
      </c>
      <c r="F3979" t="s">
        <v>40</v>
      </c>
      <c r="G3979">
        <v>932</v>
      </c>
      <c r="H3979" t="s">
        <v>186</v>
      </c>
      <c r="I3979" t="s">
        <v>42</v>
      </c>
      <c r="J3979" t="s">
        <v>36</v>
      </c>
      <c r="K3979" t="s">
        <v>37</v>
      </c>
      <c r="L3979">
        <v>31</v>
      </c>
      <c r="M3979">
        <v>209.84</v>
      </c>
      <c r="N3979">
        <f>Envios[[#This Row],[Cantidad]]*Envios[[#This Row],[Precio por Unidad]]</f>
        <v>6505.04</v>
      </c>
      <c r="O3979" s="2">
        <v>86.034400000000005</v>
      </c>
      <c r="P3979" s="2">
        <f>Envios[[#This Row],[Cantidad]]*Envios[[#This Row],[Costo por Unidad]]</f>
        <v>2667.0664000000002</v>
      </c>
      <c r="Q3979">
        <v>21.21</v>
      </c>
      <c r="R3979" s="2">
        <f>Envios[[#This Row],[Costo Productos]]+Envios[[#This Row],[Costo de Envío]]</f>
        <v>2688.2764000000002</v>
      </c>
      <c r="S3979" t="s">
        <v>249</v>
      </c>
      <c r="T3979" t="s">
        <v>44</v>
      </c>
      <c r="U3979">
        <v>11</v>
      </c>
      <c r="V3979" t="s">
        <v>131</v>
      </c>
      <c r="W3979" t="s">
        <v>131</v>
      </c>
      <c r="X3979" s="2">
        <f>Envios[[#This Row],[Ventas Totales]]-Envios[[#This Row],[Costos Totales]]</f>
        <v>3816.7635999999998</v>
      </c>
    </row>
    <row r="3980" spans="1:24" x14ac:dyDescent="0.25">
      <c r="A3980">
        <v>2686</v>
      </c>
      <c r="B3980">
        <v>19430</v>
      </c>
      <c r="C3980" s="1">
        <v>40495</v>
      </c>
      <c r="D3980" s="1">
        <v>40497</v>
      </c>
      <c r="E3980" t="s">
        <v>19</v>
      </c>
      <c r="F3980" t="s">
        <v>60</v>
      </c>
      <c r="G3980">
        <v>765</v>
      </c>
      <c r="H3980" t="s">
        <v>1563</v>
      </c>
      <c r="I3980" t="s">
        <v>42</v>
      </c>
      <c r="J3980" t="s">
        <v>23</v>
      </c>
      <c r="K3980" t="s">
        <v>24</v>
      </c>
      <c r="L3980">
        <v>39</v>
      </c>
      <c r="M3980">
        <v>167.27</v>
      </c>
      <c r="N3980">
        <f>Envios[[#This Row],[Cantidad]]*Envios[[#This Row],[Precio por Unidad]]</f>
        <v>6523.5300000000007</v>
      </c>
      <c r="O3980" s="2">
        <v>25.090500000000006</v>
      </c>
      <c r="P3980" s="2">
        <f>Envios[[#This Row],[Cantidad]]*Envios[[#This Row],[Costo por Unidad]]</f>
        <v>978.52950000000021</v>
      </c>
      <c r="Q3980">
        <v>35</v>
      </c>
      <c r="R3980" s="2">
        <f>Envios[[#This Row],[Costo Productos]]+Envios[[#This Row],[Costo de Envío]]</f>
        <v>1013.5295000000002</v>
      </c>
      <c r="S3980" t="s">
        <v>1659</v>
      </c>
      <c r="T3980" t="s">
        <v>30</v>
      </c>
      <c r="U3980">
        <v>11</v>
      </c>
      <c r="V3980" t="s">
        <v>131</v>
      </c>
      <c r="W3980" t="s">
        <v>131</v>
      </c>
      <c r="X3980" s="2">
        <f>Envios[[#This Row],[Ventas Totales]]-Envios[[#This Row],[Costos Totales]]</f>
        <v>5510.0005000000001</v>
      </c>
    </row>
    <row r="3981" spans="1:24" x14ac:dyDescent="0.25">
      <c r="A3981">
        <v>6178</v>
      </c>
      <c r="B3981">
        <v>43782</v>
      </c>
      <c r="C3981" s="1">
        <v>40495</v>
      </c>
      <c r="D3981" s="1">
        <v>40497</v>
      </c>
      <c r="E3981" t="s">
        <v>19</v>
      </c>
      <c r="F3981" t="s">
        <v>28</v>
      </c>
      <c r="G3981">
        <v>241</v>
      </c>
      <c r="H3981" t="s">
        <v>737</v>
      </c>
      <c r="I3981" t="s">
        <v>22</v>
      </c>
      <c r="J3981" t="s">
        <v>23</v>
      </c>
      <c r="K3981" t="s">
        <v>76</v>
      </c>
      <c r="L3981">
        <v>27</v>
      </c>
      <c r="M3981">
        <v>6.75</v>
      </c>
      <c r="N3981">
        <f>Envios[[#This Row],[Cantidad]]*Envios[[#This Row],[Precio por Unidad]]</f>
        <v>182.25</v>
      </c>
      <c r="O3981" s="2">
        <v>4.3875000000000002</v>
      </c>
      <c r="P3981" s="2">
        <f>Envios[[#This Row],[Cantidad]]*Envios[[#This Row],[Costo por Unidad]]</f>
        <v>118.46250000000001</v>
      </c>
      <c r="Q3981">
        <v>2.99</v>
      </c>
      <c r="R3981" s="2">
        <f>Envios[[#This Row],[Costo Productos]]+Envios[[#This Row],[Costo de Envío]]</f>
        <v>121.4525</v>
      </c>
      <c r="S3981" t="s">
        <v>2007</v>
      </c>
      <c r="T3981" t="s">
        <v>39</v>
      </c>
      <c r="U3981">
        <v>9</v>
      </c>
      <c r="V3981" t="s">
        <v>31</v>
      </c>
      <c r="W3981" t="s">
        <v>32</v>
      </c>
      <c r="X3981" s="2">
        <f>Envios[[#This Row],[Ventas Totales]]-Envios[[#This Row],[Costos Totales]]</f>
        <v>60.797499999999999</v>
      </c>
    </row>
    <row r="3982" spans="1:24" x14ac:dyDescent="0.25">
      <c r="A3982">
        <v>7852</v>
      </c>
      <c r="B3982">
        <v>56135</v>
      </c>
      <c r="C3982" s="1">
        <v>40495</v>
      </c>
      <c r="D3982" s="1">
        <v>40497</v>
      </c>
      <c r="E3982" t="s">
        <v>46</v>
      </c>
      <c r="F3982" t="s">
        <v>28</v>
      </c>
      <c r="G3982">
        <v>230</v>
      </c>
      <c r="H3982" t="s">
        <v>713</v>
      </c>
      <c r="I3982" t="s">
        <v>119</v>
      </c>
      <c r="J3982" t="s">
        <v>36</v>
      </c>
      <c r="K3982" t="s">
        <v>204</v>
      </c>
      <c r="L3982">
        <v>8</v>
      </c>
      <c r="M3982">
        <v>140.97999999999999</v>
      </c>
      <c r="N3982">
        <f>Envios[[#This Row],[Cantidad]]*Envios[[#This Row],[Precio por Unidad]]</f>
        <v>1127.8399999999999</v>
      </c>
      <c r="O3982" s="2">
        <v>32.425399999999996</v>
      </c>
      <c r="P3982" s="2">
        <f>Envios[[#This Row],[Cantidad]]*Envios[[#This Row],[Costo por Unidad]]</f>
        <v>259.40319999999997</v>
      </c>
      <c r="Q3982">
        <v>36.090000000000003</v>
      </c>
      <c r="R3982" s="2">
        <f>Envios[[#This Row],[Costo Productos]]+Envios[[#This Row],[Costo de Envío]]</f>
        <v>295.4932</v>
      </c>
      <c r="S3982" t="s">
        <v>474</v>
      </c>
      <c r="T3982" t="s">
        <v>30</v>
      </c>
      <c r="U3982">
        <v>9</v>
      </c>
      <c r="V3982" t="s">
        <v>31</v>
      </c>
      <c r="W3982" t="s">
        <v>32</v>
      </c>
      <c r="X3982" s="2">
        <f>Envios[[#This Row],[Ventas Totales]]-Envios[[#This Row],[Costos Totales]]</f>
        <v>832.34679999999992</v>
      </c>
    </row>
    <row r="3983" spans="1:24" x14ac:dyDescent="0.25">
      <c r="A3983">
        <v>7853</v>
      </c>
      <c r="B3983">
        <v>56135</v>
      </c>
      <c r="C3983" s="1">
        <v>40495</v>
      </c>
      <c r="D3983" s="1">
        <v>40496</v>
      </c>
      <c r="E3983" t="s">
        <v>19</v>
      </c>
      <c r="F3983" t="s">
        <v>28</v>
      </c>
      <c r="G3983">
        <v>826</v>
      </c>
      <c r="H3983" t="s">
        <v>1900</v>
      </c>
      <c r="I3983" t="s">
        <v>63</v>
      </c>
      <c r="J3983" t="s">
        <v>23</v>
      </c>
      <c r="K3983" t="s">
        <v>140</v>
      </c>
      <c r="L3983">
        <v>48</v>
      </c>
      <c r="M3983">
        <v>1.81</v>
      </c>
      <c r="N3983">
        <f>Envios[[#This Row],[Cantidad]]*Envios[[#This Row],[Precio por Unidad]]</f>
        <v>86.88</v>
      </c>
      <c r="O3983" s="2">
        <v>0.92310000000000003</v>
      </c>
      <c r="P3983" s="2">
        <f>Envios[[#This Row],[Cantidad]]*Envios[[#This Row],[Costo por Unidad]]</f>
        <v>44.308800000000005</v>
      </c>
      <c r="Q3983">
        <v>1.56</v>
      </c>
      <c r="R3983" s="2">
        <f>Envios[[#This Row],[Costo Productos]]+Envios[[#This Row],[Costo de Envío]]</f>
        <v>45.868800000000007</v>
      </c>
      <c r="S3983" t="s">
        <v>474</v>
      </c>
      <c r="T3983" t="s">
        <v>30</v>
      </c>
      <c r="U3983">
        <v>9</v>
      </c>
      <c r="V3983" t="s">
        <v>31</v>
      </c>
      <c r="W3983" t="s">
        <v>32</v>
      </c>
      <c r="X3983" s="2">
        <f>Envios[[#This Row],[Ventas Totales]]-Envios[[#This Row],[Costos Totales]]</f>
        <v>41.011199999999988</v>
      </c>
    </row>
    <row r="3984" spans="1:24" x14ac:dyDescent="0.25">
      <c r="A3984">
        <v>650</v>
      </c>
      <c r="B3984">
        <v>4580</v>
      </c>
      <c r="C3984" s="1">
        <v>40496</v>
      </c>
      <c r="D3984" s="1">
        <v>40497</v>
      </c>
      <c r="E3984" t="s">
        <v>46</v>
      </c>
      <c r="F3984" t="s">
        <v>40</v>
      </c>
      <c r="G3984">
        <v>401</v>
      </c>
      <c r="H3984" t="s">
        <v>958</v>
      </c>
      <c r="I3984" t="s">
        <v>119</v>
      </c>
      <c r="J3984" t="s">
        <v>36</v>
      </c>
      <c r="K3984" t="s">
        <v>120</v>
      </c>
      <c r="L3984">
        <v>28</v>
      </c>
      <c r="M3984">
        <v>280.98</v>
      </c>
      <c r="N3984">
        <f>Envios[[#This Row],[Cantidad]]*Envios[[#This Row],[Precio por Unidad]]</f>
        <v>7867.4400000000005</v>
      </c>
      <c r="O3984" s="2">
        <v>61.815599999999996</v>
      </c>
      <c r="P3984" s="2">
        <f>Envios[[#This Row],[Cantidad]]*Envios[[#This Row],[Costo por Unidad]]</f>
        <v>1730.8367999999998</v>
      </c>
      <c r="Q3984">
        <v>81.98</v>
      </c>
      <c r="R3984" s="2">
        <f>Envios[[#This Row],[Costo Productos]]+Envios[[#This Row],[Costo de Envío]]</f>
        <v>1812.8167999999998</v>
      </c>
      <c r="S3984" t="s">
        <v>246</v>
      </c>
      <c r="T3984" t="s">
        <v>39</v>
      </c>
      <c r="U3984">
        <v>2</v>
      </c>
      <c r="V3984" t="s">
        <v>45</v>
      </c>
      <c r="W3984" t="s">
        <v>45</v>
      </c>
      <c r="X3984" s="2">
        <f>Envios[[#This Row],[Ventas Totales]]-Envios[[#This Row],[Costos Totales]]</f>
        <v>6054.6232000000009</v>
      </c>
    </row>
    <row r="3985" spans="1:24" x14ac:dyDescent="0.25">
      <c r="A3985">
        <v>292</v>
      </c>
      <c r="B3985">
        <v>2048</v>
      </c>
      <c r="C3985" s="1">
        <v>40496</v>
      </c>
      <c r="D3985" s="1">
        <v>40497</v>
      </c>
      <c r="E3985" t="s">
        <v>46</v>
      </c>
      <c r="F3985" t="s">
        <v>60</v>
      </c>
      <c r="G3985">
        <v>786</v>
      </c>
      <c r="H3985" t="s">
        <v>917</v>
      </c>
      <c r="I3985" t="s">
        <v>49</v>
      </c>
      <c r="J3985" t="s">
        <v>23</v>
      </c>
      <c r="K3985" t="s">
        <v>67</v>
      </c>
      <c r="L3985">
        <v>12</v>
      </c>
      <c r="M3985">
        <v>294.62</v>
      </c>
      <c r="N3985">
        <f>Envios[[#This Row],[Cantidad]]*Envios[[#This Row],[Precio por Unidad]]</f>
        <v>3535.44</v>
      </c>
      <c r="O3985" s="2">
        <v>126.68660000000001</v>
      </c>
      <c r="P3985" s="2">
        <f>Envios[[#This Row],[Cantidad]]*Envios[[#This Row],[Costo por Unidad]]</f>
        <v>1520.2392000000002</v>
      </c>
      <c r="Q3985">
        <v>42.52</v>
      </c>
      <c r="R3985" s="2">
        <f>Envios[[#This Row],[Costo Productos]]+Envios[[#This Row],[Costo de Envío]]</f>
        <v>1562.7592000000002</v>
      </c>
      <c r="S3985" t="s">
        <v>1318</v>
      </c>
      <c r="T3985" t="s">
        <v>30</v>
      </c>
      <c r="U3985">
        <v>7</v>
      </c>
      <c r="V3985" t="s">
        <v>81</v>
      </c>
      <c r="W3985" t="s">
        <v>74</v>
      </c>
      <c r="X3985" s="2">
        <f>Envios[[#This Row],[Ventas Totales]]-Envios[[#This Row],[Costos Totales]]</f>
        <v>1972.6807999999999</v>
      </c>
    </row>
    <row r="3986" spans="1:24" x14ac:dyDescent="0.25">
      <c r="A3986">
        <v>293</v>
      </c>
      <c r="B3986">
        <v>2048</v>
      </c>
      <c r="C3986" s="1">
        <v>40496</v>
      </c>
      <c r="D3986" s="1">
        <v>40497</v>
      </c>
      <c r="E3986" t="s">
        <v>33</v>
      </c>
      <c r="F3986" t="s">
        <v>60</v>
      </c>
      <c r="G3986">
        <v>1105</v>
      </c>
      <c r="H3986" t="s">
        <v>1279</v>
      </c>
      <c r="I3986" t="s">
        <v>22</v>
      </c>
      <c r="J3986" t="s">
        <v>23</v>
      </c>
      <c r="K3986" t="s">
        <v>67</v>
      </c>
      <c r="L3986">
        <v>9</v>
      </c>
      <c r="M3986">
        <v>60.97</v>
      </c>
      <c r="N3986">
        <f>Envios[[#This Row],[Cantidad]]*Envios[[#This Row],[Precio por Unidad]]</f>
        <v>548.73</v>
      </c>
      <c r="O3986" s="2">
        <v>26.826799999999995</v>
      </c>
      <c r="P3986" s="2">
        <f>Envios[[#This Row],[Cantidad]]*Envios[[#This Row],[Costo por Unidad]]</f>
        <v>241.44119999999995</v>
      </c>
      <c r="Q3986">
        <v>4.5</v>
      </c>
      <c r="R3986" s="2">
        <f>Envios[[#This Row],[Costo Productos]]+Envios[[#This Row],[Costo de Envío]]</f>
        <v>245.94119999999995</v>
      </c>
      <c r="S3986" t="s">
        <v>1318</v>
      </c>
      <c r="T3986" t="s">
        <v>30</v>
      </c>
      <c r="U3986">
        <v>7</v>
      </c>
      <c r="V3986" t="s">
        <v>81</v>
      </c>
      <c r="W3986" t="s">
        <v>74</v>
      </c>
      <c r="X3986" s="2">
        <f>Envios[[#This Row],[Ventas Totales]]-Envios[[#This Row],[Costos Totales]]</f>
        <v>302.78880000000004</v>
      </c>
    </row>
    <row r="3987" spans="1:24" x14ac:dyDescent="0.25">
      <c r="A3987">
        <v>2032</v>
      </c>
      <c r="B3987">
        <v>14499</v>
      </c>
      <c r="C3987" s="1">
        <v>40496</v>
      </c>
      <c r="D3987" s="1">
        <v>40501</v>
      </c>
      <c r="E3987" t="s">
        <v>19</v>
      </c>
      <c r="F3987" t="s">
        <v>47</v>
      </c>
      <c r="G3987">
        <v>155</v>
      </c>
      <c r="H3987" t="s">
        <v>1702</v>
      </c>
      <c r="I3987" t="s">
        <v>22</v>
      </c>
      <c r="J3987" t="s">
        <v>56</v>
      </c>
      <c r="K3987" t="s">
        <v>91</v>
      </c>
      <c r="L3987">
        <v>28</v>
      </c>
      <c r="M3987">
        <v>20.97</v>
      </c>
      <c r="N3987">
        <f>Envios[[#This Row],[Cantidad]]*Envios[[#This Row],[Precio por Unidad]]</f>
        <v>587.16</v>
      </c>
      <c r="O3987" s="2">
        <v>4.6133999999999995</v>
      </c>
      <c r="P3987" s="2">
        <f>Envios[[#This Row],[Cantidad]]*Envios[[#This Row],[Costo por Unidad]]</f>
        <v>129.17519999999999</v>
      </c>
      <c r="Q3987">
        <v>6.5</v>
      </c>
      <c r="R3987" s="2">
        <f>Envios[[#This Row],[Costo Productos]]+Envios[[#This Row],[Costo de Envío]]</f>
        <v>135.67519999999999</v>
      </c>
      <c r="S3987" t="s">
        <v>1905</v>
      </c>
      <c r="T3987" t="s">
        <v>39</v>
      </c>
      <c r="U3987">
        <v>1</v>
      </c>
      <c r="V3987" t="s">
        <v>27</v>
      </c>
      <c r="W3987" t="s">
        <v>27</v>
      </c>
      <c r="X3987" s="2">
        <f>Envios[[#This Row],[Ventas Totales]]-Envios[[#This Row],[Costos Totales]]</f>
        <v>451.48479999999995</v>
      </c>
    </row>
    <row r="3988" spans="1:24" x14ac:dyDescent="0.25">
      <c r="A3988">
        <v>5461</v>
      </c>
      <c r="B3988">
        <v>38789</v>
      </c>
      <c r="C3988" s="1">
        <v>40496</v>
      </c>
      <c r="D3988" s="1">
        <v>40497</v>
      </c>
      <c r="E3988" t="s">
        <v>19</v>
      </c>
      <c r="F3988" t="s">
        <v>20</v>
      </c>
      <c r="G3988">
        <v>451</v>
      </c>
      <c r="H3988" t="s">
        <v>1017</v>
      </c>
      <c r="I3988" t="s">
        <v>22</v>
      </c>
      <c r="J3988" t="s">
        <v>36</v>
      </c>
      <c r="K3988" t="s">
        <v>37</v>
      </c>
      <c r="L3988">
        <v>9</v>
      </c>
      <c r="M3988">
        <v>10.64</v>
      </c>
      <c r="N3988">
        <f>Envios[[#This Row],[Cantidad]]*Envios[[#This Row],[Precio por Unidad]]</f>
        <v>95.76</v>
      </c>
      <c r="O3988" s="2">
        <v>4.5752000000000006</v>
      </c>
      <c r="P3988" s="2">
        <f>Envios[[#This Row],[Cantidad]]*Envios[[#This Row],[Costo por Unidad]]</f>
        <v>41.176800000000007</v>
      </c>
      <c r="Q3988">
        <v>5.16</v>
      </c>
      <c r="R3988" s="2">
        <f>Envios[[#This Row],[Costo Productos]]+Envios[[#This Row],[Costo de Envío]]</f>
        <v>46.336800000000011</v>
      </c>
      <c r="S3988" t="s">
        <v>457</v>
      </c>
      <c r="T3988" t="s">
        <v>26</v>
      </c>
      <c r="U3988">
        <v>2</v>
      </c>
      <c r="V3988" t="s">
        <v>45</v>
      </c>
      <c r="W3988" t="s">
        <v>45</v>
      </c>
      <c r="X3988" s="2">
        <f>Envios[[#This Row],[Ventas Totales]]-Envios[[#This Row],[Costos Totales]]</f>
        <v>49.423199999999994</v>
      </c>
    </row>
    <row r="3989" spans="1:24" x14ac:dyDescent="0.25">
      <c r="A3989">
        <v>5462</v>
      </c>
      <c r="B3989">
        <v>38789</v>
      </c>
      <c r="C3989" s="1">
        <v>40496</v>
      </c>
      <c r="D3989" s="1">
        <v>40497</v>
      </c>
      <c r="E3989" t="s">
        <v>46</v>
      </c>
      <c r="F3989" t="s">
        <v>20</v>
      </c>
      <c r="G3989">
        <v>1015</v>
      </c>
      <c r="H3989" t="s">
        <v>1221</v>
      </c>
      <c r="I3989" t="s">
        <v>49</v>
      </c>
      <c r="J3989" t="s">
        <v>36</v>
      </c>
      <c r="K3989" t="s">
        <v>37</v>
      </c>
      <c r="L3989">
        <v>4</v>
      </c>
      <c r="M3989">
        <v>23.99</v>
      </c>
      <c r="N3989">
        <f>Envios[[#This Row],[Cantidad]]*Envios[[#This Row],[Precio por Unidad]]</f>
        <v>95.96</v>
      </c>
      <c r="O3989" s="2">
        <v>9.1161999999999992</v>
      </c>
      <c r="P3989" s="2">
        <f>Envios[[#This Row],[Cantidad]]*Envios[[#This Row],[Costo por Unidad]]</f>
        <v>36.464799999999997</v>
      </c>
      <c r="Q3989">
        <v>15.68</v>
      </c>
      <c r="R3989" s="2">
        <f>Envios[[#This Row],[Costo Productos]]+Envios[[#This Row],[Costo de Envío]]</f>
        <v>52.144799999999996</v>
      </c>
      <c r="S3989" t="s">
        <v>457</v>
      </c>
      <c r="T3989" t="s">
        <v>26</v>
      </c>
      <c r="U3989">
        <v>2</v>
      </c>
      <c r="V3989" t="s">
        <v>45</v>
      </c>
      <c r="W3989" t="s">
        <v>45</v>
      </c>
      <c r="X3989" s="2">
        <f>Envios[[#This Row],[Ventas Totales]]-Envios[[#This Row],[Costos Totales]]</f>
        <v>43.815199999999997</v>
      </c>
    </row>
    <row r="3990" spans="1:24" x14ac:dyDescent="0.25">
      <c r="A3990">
        <v>1393</v>
      </c>
      <c r="B3990">
        <v>10117</v>
      </c>
      <c r="C3990" s="1">
        <v>40498</v>
      </c>
      <c r="D3990" s="1">
        <v>40499</v>
      </c>
      <c r="E3990" t="s">
        <v>33</v>
      </c>
      <c r="F3990" t="s">
        <v>28</v>
      </c>
      <c r="G3990">
        <v>183</v>
      </c>
      <c r="H3990" t="s">
        <v>607</v>
      </c>
      <c r="I3990" t="s">
        <v>22</v>
      </c>
      <c r="J3990" t="s">
        <v>23</v>
      </c>
      <c r="K3990" t="s">
        <v>76</v>
      </c>
      <c r="L3990">
        <v>6</v>
      </c>
      <c r="M3990">
        <v>8.85</v>
      </c>
      <c r="N3990">
        <f>Envios[[#This Row],[Cantidad]]*Envios[[#This Row],[Precio por Unidad]]</f>
        <v>53.099999999999994</v>
      </c>
      <c r="O3990" s="2">
        <v>5.6639999999999997</v>
      </c>
      <c r="P3990" s="2">
        <f>Envios[[#This Row],[Cantidad]]*Envios[[#This Row],[Costo por Unidad]]</f>
        <v>33.983999999999995</v>
      </c>
      <c r="Q3990">
        <v>5.6</v>
      </c>
      <c r="R3990" s="2">
        <f>Envios[[#This Row],[Costo Productos]]+Envios[[#This Row],[Costo de Envío]]</f>
        <v>39.583999999999996</v>
      </c>
      <c r="S3990" t="s">
        <v>191</v>
      </c>
      <c r="T3990" t="s">
        <v>39</v>
      </c>
      <c r="U3990">
        <v>11</v>
      </c>
      <c r="V3990" t="s">
        <v>131</v>
      </c>
      <c r="W3990" t="s">
        <v>131</v>
      </c>
      <c r="X3990" s="2">
        <f>Envios[[#This Row],[Ventas Totales]]-Envios[[#This Row],[Costos Totales]]</f>
        <v>13.515999999999998</v>
      </c>
    </row>
    <row r="3991" spans="1:24" x14ac:dyDescent="0.25">
      <c r="A3991">
        <v>1394</v>
      </c>
      <c r="B3991">
        <v>10117</v>
      </c>
      <c r="C3991" s="1">
        <v>40498</v>
      </c>
      <c r="D3991" s="1">
        <v>40500</v>
      </c>
      <c r="E3991" t="s">
        <v>19</v>
      </c>
      <c r="F3991" t="s">
        <v>28</v>
      </c>
      <c r="G3991">
        <v>27</v>
      </c>
      <c r="H3991" t="s">
        <v>165</v>
      </c>
      <c r="I3991" t="s">
        <v>49</v>
      </c>
      <c r="J3991" t="s">
        <v>56</v>
      </c>
      <c r="K3991" t="s">
        <v>166</v>
      </c>
      <c r="L3991">
        <v>10</v>
      </c>
      <c r="M3991">
        <v>449.99</v>
      </c>
      <c r="N3991">
        <f>Envios[[#This Row],[Cantidad]]*Envios[[#This Row],[Precio por Unidad]]</f>
        <v>4499.8999999999996</v>
      </c>
      <c r="O3991" s="2">
        <v>278.99380000000002</v>
      </c>
      <c r="P3991" s="2">
        <f>Envios[[#This Row],[Cantidad]]*Envios[[#This Row],[Costo por Unidad]]</f>
        <v>2789.9380000000001</v>
      </c>
      <c r="Q3991">
        <v>24.49</v>
      </c>
      <c r="R3991" s="2">
        <f>Envios[[#This Row],[Costo Productos]]+Envios[[#This Row],[Costo de Envío]]</f>
        <v>2814.4279999999999</v>
      </c>
      <c r="S3991" t="s">
        <v>191</v>
      </c>
      <c r="T3991" t="s">
        <v>39</v>
      </c>
      <c r="U3991">
        <v>11</v>
      </c>
      <c r="V3991" t="s">
        <v>131</v>
      </c>
      <c r="W3991" t="s">
        <v>131</v>
      </c>
      <c r="X3991" s="2">
        <f>Envios[[#This Row],[Ventas Totales]]-Envios[[#This Row],[Costos Totales]]</f>
        <v>1685.4719999999998</v>
      </c>
    </row>
    <row r="3992" spans="1:24" x14ac:dyDescent="0.25">
      <c r="A3992">
        <v>1457</v>
      </c>
      <c r="B3992">
        <v>10499</v>
      </c>
      <c r="C3992" s="1">
        <v>40498</v>
      </c>
      <c r="D3992" s="1">
        <v>40499</v>
      </c>
      <c r="E3992" t="s">
        <v>46</v>
      </c>
      <c r="F3992" t="s">
        <v>40</v>
      </c>
      <c r="G3992">
        <v>90</v>
      </c>
      <c r="H3992" t="s">
        <v>395</v>
      </c>
      <c r="I3992" t="s">
        <v>119</v>
      </c>
      <c r="J3992" t="s">
        <v>36</v>
      </c>
      <c r="K3992" t="s">
        <v>120</v>
      </c>
      <c r="L3992">
        <v>29</v>
      </c>
      <c r="M3992">
        <v>262.11</v>
      </c>
      <c r="N3992">
        <f>Envios[[#This Row],[Cantidad]]*Envios[[#This Row],[Precio por Unidad]]</f>
        <v>7601.1900000000005</v>
      </c>
      <c r="O3992" s="2">
        <v>65.527500000000003</v>
      </c>
      <c r="P3992" s="2">
        <f>Envios[[#This Row],[Cantidad]]*Envios[[#This Row],[Costo por Unidad]]</f>
        <v>1900.2975000000001</v>
      </c>
      <c r="Q3992">
        <v>62.74</v>
      </c>
      <c r="R3992" s="2">
        <f>Envios[[#This Row],[Costo Productos]]+Envios[[#This Row],[Costo de Envío]]</f>
        <v>1963.0375000000001</v>
      </c>
      <c r="S3992" t="s">
        <v>1492</v>
      </c>
      <c r="T3992" t="s">
        <v>30</v>
      </c>
      <c r="U3992">
        <v>8</v>
      </c>
      <c r="V3992" t="s">
        <v>96</v>
      </c>
      <c r="W3992" t="s">
        <v>96</v>
      </c>
      <c r="X3992" s="2">
        <f>Envios[[#This Row],[Ventas Totales]]-Envios[[#This Row],[Costos Totales]]</f>
        <v>5638.1525000000001</v>
      </c>
    </row>
    <row r="3993" spans="1:24" x14ac:dyDescent="0.25">
      <c r="A3993">
        <v>3119</v>
      </c>
      <c r="B3993">
        <v>22404</v>
      </c>
      <c r="C3993" s="1">
        <v>40498</v>
      </c>
      <c r="D3993" s="1">
        <v>40505</v>
      </c>
      <c r="E3993" t="s">
        <v>19</v>
      </c>
      <c r="F3993" t="s">
        <v>47</v>
      </c>
      <c r="G3993">
        <v>87</v>
      </c>
      <c r="H3993" t="s">
        <v>386</v>
      </c>
      <c r="I3993" t="s">
        <v>42</v>
      </c>
      <c r="J3993" t="s">
        <v>36</v>
      </c>
      <c r="K3993" t="s">
        <v>50</v>
      </c>
      <c r="L3993">
        <v>35</v>
      </c>
      <c r="M3993">
        <v>218.08</v>
      </c>
      <c r="N3993">
        <f>Envios[[#This Row],[Cantidad]]*Envios[[#This Row],[Precio por Unidad]]</f>
        <v>7632.8</v>
      </c>
      <c r="O3993" s="2">
        <v>93.774400000000014</v>
      </c>
      <c r="P3993" s="2">
        <f>Envios[[#This Row],[Cantidad]]*Envios[[#This Row],[Costo por Unidad]]</f>
        <v>3282.1040000000003</v>
      </c>
      <c r="Q3993">
        <v>18.059999999999999</v>
      </c>
      <c r="R3993" s="2">
        <f>Envios[[#This Row],[Costo Productos]]+Envios[[#This Row],[Costo de Envío]]</f>
        <v>3300.1640000000002</v>
      </c>
      <c r="S3993" t="s">
        <v>1477</v>
      </c>
      <c r="T3993" t="s">
        <v>44</v>
      </c>
      <c r="U3993">
        <v>6</v>
      </c>
      <c r="V3993" t="s">
        <v>69</v>
      </c>
      <c r="W3993" t="s">
        <v>32</v>
      </c>
      <c r="X3993" s="2">
        <f>Envios[[#This Row],[Ventas Totales]]-Envios[[#This Row],[Costos Totales]]</f>
        <v>4332.6360000000004</v>
      </c>
    </row>
    <row r="3994" spans="1:24" x14ac:dyDescent="0.25">
      <c r="A3994">
        <v>6339</v>
      </c>
      <c r="B3994">
        <v>44935</v>
      </c>
      <c r="C3994" s="1">
        <v>40499</v>
      </c>
      <c r="D3994" s="1">
        <v>40502</v>
      </c>
      <c r="E3994" t="s">
        <v>19</v>
      </c>
      <c r="F3994" t="s">
        <v>20</v>
      </c>
      <c r="G3994">
        <v>681</v>
      </c>
      <c r="H3994" t="s">
        <v>1185</v>
      </c>
      <c r="I3994" t="s">
        <v>63</v>
      </c>
      <c r="J3994" t="s">
        <v>23</v>
      </c>
      <c r="K3994" t="s">
        <v>140</v>
      </c>
      <c r="L3994">
        <v>37</v>
      </c>
      <c r="M3994">
        <v>2.62</v>
      </c>
      <c r="N3994">
        <f>Envios[[#This Row],[Cantidad]]*Envios[[#This Row],[Precio por Unidad]]</f>
        <v>96.94</v>
      </c>
      <c r="O3994" s="2">
        <v>1.5982000000000001</v>
      </c>
      <c r="P3994" s="2">
        <f>Envios[[#This Row],[Cantidad]]*Envios[[#This Row],[Costo por Unidad]]</f>
        <v>59.133400000000002</v>
      </c>
      <c r="Q3994">
        <v>0.8</v>
      </c>
      <c r="R3994" s="2">
        <f>Envios[[#This Row],[Costo Productos]]+Envios[[#This Row],[Costo de Envío]]</f>
        <v>59.933399999999999</v>
      </c>
      <c r="S3994" t="s">
        <v>533</v>
      </c>
      <c r="T3994" t="s">
        <v>39</v>
      </c>
      <c r="U3994">
        <v>9</v>
      </c>
      <c r="V3994" t="s">
        <v>31</v>
      </c>
      <c r="W3994" t="s">
        <v>32</v>
      </c>
      <c r="X3994" s="2">
        <f>Envios[[#This Row],[Ventas Totales]]-Envios[[#This Row],[Costos Totales]]</f>
        <v>37.006599999999999</v>
      </c>
    </row>
    <row r="3995" spans="1:24" x14ac:dyDescent="0.25">
      <c r="A3995">
        <v>6337</v>
      </c>
      <c r="B3995">
        <v>44935</v>
      </c>
      <c r="C3995" s="1">
        <v>40499</v>
      </c>
      <c r="D3995" s="1">
        <v>40500</v>
      </c>
      <c r="E3995" t="s">
        <v>19</v>
      </c>
      <c r="F3995" t="s">
        <v>20</v>
      </c>
      <c r="G3995">
        <v>1016</v>
      </c>
      <c r="H3995" t="s">
        <v>1910</v>
      </c>
      <c r="I3995" t="s">
        <v>22</v>
      </c>
      <c r="J3995" t="s">
        <v>23</v>
      </c>
      <c r="K3995" t="s">
        <v>67</v>
      </c>
      <c r="L3995">
        <v>39</v>
      </c>
      <c r="M3995">
        <v>232.58</v>
      </c>
      <c r="N3995">
        <f>Envios[[#This Row],[Cantidad]]*Envios[[#This Row],[Precio por Unidad]]</f>
        <v>9070.6200000000008</v>
      </c>
      <c r="O3995" s="2">
        <v>95.357800000000012</v>
      </c>
      <c r="P3995" s="2">
        <f>Envios[[#This Row],[Cantidad]]*Envios[[#This Row],[Costo por Unidad]]</f>
        <v>3718.9542000000006</v>
      </c>
      <c r="Q3995">
        <v>19.989999999999998</v>
      </c>
      <c r="R3995" s="2">
        <f>Envios[[#This Row],[Costo Productos]]+Envios[[#This Row],[Costo de Envío]]</f>
        <v>3738.9442000000004</v>
      </c>
      <c r="S3995" t="s">
        <v>533</v>
      </c>
      <c r="T3995" t="s">
        <v>39</v>
      </c>
      <c r="U3995">
        <v>5</v>
      </c>
      <c r="V3995" t="s">
        <v>87</v>
      </c>
      <c r="W3995" t="s">
        <v>53</v>
      </c>
      <c r="X3995" s="2">
        <f>Envios[[#This Row],[Ventas Totales]]-Envios[[#This Row],[Costos Totales]]</f>
        <v>5331.6758000000009</v>
      </c>
    </row>
    <row r="3996" spans="1:24" x14ac:dyDescent="0.25">
      <c r="A3996">
        <v>6338</v>
      </c>
      <c r="B3996">
        <v>44935</v>
      </c>
      <c r="C3996" s="1">
        <v>40499</v>
      </c>
      <c r="D3996" s="1">
        <v>40500</v>
      </c>
      <c r="E3996" t="s">
        <v>33</v>
      </c>
      <c r="F3996" t="s">
        <v>20</v>
      </c>
      <c r="G3996">
        <v>412</v>
      </c>
      <c r="H3996" t="s">
        <v>699</v>
      </c>
      <c r="I3996" t="s">
        <v>22</v>
      </c>
      <c r="J3996" t="s">
        <v>23</v>
      </c>
      <c r="K3996" t="s">
        <v>188</v>
      </c>
      <c r="L3996">
        <v>37</v>
      </c>
      <c r="M3996">
        <v>3.08</v>
      </c>
      <c r="N3996">
        <f>Envios[[#This Row],[Cantidad]]*Envios[[#This Row],[Precio por Unidad]]</f>
        <v>113.96000000000001</v>
      </c>
      <c r="O3996" s="2">
        <v>1.9404000000000001</v>
      </c>
      <c r="P3996" s="2">
        <f>Envios[[#This Row],[Cantidad]]*Envios[[#This Row],[Costo por Unidad]]</f>
        <v>71.794800000000009</v>
      </c>
      <c r="Q3996">
        <v>0.5</v>
      </c>
      <c r="R3996" s="2">
        <f>Envios[[#This Row],[Costo Productos]]+Envios[[#This Row],[Costo de Envío]]</f>
        <v>72.294800000000009</v>
      </c>
      <c r="S3996" t="s">
        <v>533</v>
      </c>
      <c r="T3996" t="s">
        <v>39</v>
      </c>
      <c r="U3996">
        <v>5</v>
      </c>
      <c r="V3996" t="s">
        <v>87</v>
      </c>
      <c r="W3996" t="s">
        <v>53</v>
      </c>
      <c r="X3996" s="2">
        <f>Envios[[#This Row],[Ventas Totales]]-Envios[[#This Row],[Costos Totales]]</f>
        <v>41.665199999999999</v>
      </c>
    </row>
    <row r="3997" spans="1:24" x14ac:dyDescent="0.25">
      <c r="A3997">
        <v>5437</v>
      </c>
      <c r="B3997">
        <v>38625</v>
      </c>
      <c r="C3997" s="1">
        <v>40499</v>
      </c>
      <c r="D3997" s="1">
        <v>40501</v>
      </c>
      <c r="E3997" t="s">
        <v>33</v>
      </c>
      <c r="F3997" t="s">
        <v>40</v>
      </c>
      <c r="G3997">
        <v>220</v>
      </c>
      <c r="H3997" t="s">
        <v>688</v>
      </c>
      <c r="I3997" t="s">
        <v>22</v>
      </c>
      <c r="J3997" t="s">
        <v>56</v>
      </c>
      <c r="K3997" t="s">
        <v>91</v>
      </c>
      <c r="L3997">
        <v>28</v>
      </c>
      <c r="M3997">
        <v>99.99</v>
      </c>
      <c r="N3997">
        <f>Envios[[#This Row],[Cantidad]]*Envios[[#This Row],[Precio por Unidad]]</f>
        <v>2799.72</v>
      </c>
      <c r="O3997" s="2">
        <v>47.995199999999997</v>
      </c>
      <c r="P3997" s="2">
        <f>Envios[[#This Row],[Cantidad]]*Envios[[#This Row],[Costo por Unidad]]</f>
        <v>1343.8655999999999</v>
      </c>
      <c r="Q3997">
        <v>19.989999999999998</v>
      </c>
      <c r="R3997" s="2">
        <f>Envios[[#This Row],[Costo Productos]]+Envios[[#This Row],[Costo de Envío]]</f>
        <v>1363.8555999999999</v>
      </c>
      <c r="S3997" t="s">
        <v>1502</v>
      </c>
      <c r="T3997" t="s">
        <v>30</v>
      </c>
      <c r="U3997">
        <v>3</v>
      </c>
      <c r="V3997" t="s">
        <v>52</v>
      </c>
      <c r="W3997" t="s">
        <v>53</v>
      </c>
      <c r="X3997" s="2">
        <f>Envios[[#This Row],[Ventas Totales]]-Envios[[#This Row],[Costos Totales]]</f>
        <v>1435.8643999999999</v>
      </c>
    </row>
    <row r="3998" spans="1:24" x14ac:dyDescent="0.25">
      <c r="A3998">
        <v>5438</v>
      </c>
      <c r="B3998">
        <v>38625</v>
      </c>
      <c r="C3998" s="1">
        <v>40499</v>
      </c>
      <c r="D3998" s="1">
        <v>40501</v>
      </c>
      <c r="E3998" t="s">
        <v>19</v>
      </c>
      <c r="F3998" t="s">
        <v>40</v>
      </c>
      <c r="G3998">
        <v>481</v>
      </c>
      <c r="H3998" t="s">
        <v>1045</v>
      </c>
      <c r="I3998" t="s">
        <v>22</v>
      </c>
      <c r="J3998" t="s">
        <v>23</v>
      </c>
      <c r="K3998" t="s">
        <v>113</v>
      </c>
      <c r="L3998">
        <v>12</v>
      </c>
      <c r="M3998">
        <v>5.98</v>
      </c>
      <c r="N3998">
        <f>Envios[[#This Row],[Cantidad]]*Envios[[#This Row],[Precio por Unidad]]</f>
        <v>71.760000000000005</v>
      </c>
      <c r="O3998" s="2">
        <v>3.8272000000000004</v>
      </c>
      <c r="P3998" s="2">
        <f>Envios[[#This Row],[Cantidad]]*Envios[[#This Row],[Costo por Unidad]]</f>
        <v>45.926400000000001</v>
      </c>
      <c r="Q3998">
        <v>2.5</v>
      </c>
      <c r="R3998" s="2">
        <f>Envios[[#This Row],[Costo Productos]]+Envios[[#This Row],[Costo de Envío]]</f>
        <v>48.426400000000001</v>
      </c>
      <c r="S3998" t="s">
        <v>1502</v>
      </c>
      <c r="T3998" t="s">
        <v>30</v>
      </c>
      <c r="U3998">
        <v>3</v>
      </c>
      <c r="V3998" t="s">
        <v>52</v>
      </c>
      <c r="W3998" t="s">
        <v>53</v>
      </c>
      <c r="X3998" s="2">
        <f>Envios[[#This Row],[Ventas Totales]]-Envios[[#This Row],[Costos Totales]]</f>
        <v>23.333600000000004</v>
      </c>
    </row>
    <row r="3999" spans="1:24" x14ac:dyDescent="0.25">
      <c r="A3999">
        <v>4137</v>
      </c>
      <c r="B3999">
        <v>29382</v>
      </c>
      <c r="C3999" s="1">
        <v>40499</v>
      </c>
      <c r="D3999" s="1">
        <v>40502</v>
      </c>
      <c r="E3999" t="s">
        <v>19</v>
      </c>
      <c r="F3999" t="s">
        <v>20</v>
      </c>
      <c r="G3999">
        <v>477</v>
      </c>
      <c r="H3999" t="s">
        <v>852</v>
      </c>
      <c r="I3999" t="s">
        <v>22</v>
      </c>
      <c r="J3999" t="s">
        <v>23</v>
      </c>
      <c r="K3999" t="s">
        <v>113</v>
      </c>
      <c r="L3999">
        <v>42</v>
      </c>
      <c r="M3999">
        <v>5.68</v>
      </c>
      <c r="N3999">
        <f>Envios[[#This Row],[Cantidad]]*Envios[[#This Row],[Precio por Unidad]]</f>
        <v>238.56</v>
      </c>
      <c r="O3999" s="2">
        <v>3.5215999999999998</v>
      </c>
      <c r="P3999" s="2">
        <f>Envios[[#This Row],[Cantidad]]*Envios[[#This Row],[Costo por Unidad]]</f>
        <v>147.90719999999999</v>
      </c>
      <c r="Q3999">
        <v>1.39</v>
      </c>
      <c r="R3999" s="2">
        <f>Envios[[#This Row],[Costo Productos]]+Envios[[#This Row],[Costo de Envío]]</f>
        <v>149.29719999999998</v>
      </c>
      <c r="S3999" t="s">
        <v>841</v>
      </c>
      <c r="T3999" t="s">
        <v>26</v>
      </c>
      <c r="U3999">
        <v>13</v>
      </c>
      <c r="V3999" t="s">
        <v>115</v>
      </c>
      <c r="W3999" t="s">
        <v>74</v>
      </c>
      <c r="X3999" s="2">
        <f>Envios[[#This Row],[Ventas Totales]]-Envios[[#This Row],[Costos Totales]]</f>
        <v>89.262800000000027</v>
      </c>
    </row>
    <row r="4000" spans="1:24" x14ac:dyDescent="0.25">
      <c r="A4000">
        <v>4138</v>
      </c>
      <c r="B4000">
        <v>29382</v>
      </c>
      <c r="C4000" s="1">
        <v>40499</v>
      </c>
      <c r="D4000" s="1">
        <v>40501</v>
      </c>
      <c r="E4000" t="s">
        <v>33</v>
      </c>
      <c r="F4000" t="s">
        <v>20</v>
      </c>
      <c r="G4000">
        <v>67</v>
      </c>
      <c r="H4000" t="s">
        <v>323</v>
      </c>
      <c r="I4000" t="s">
        <v>22</v>
      </c>
      <c r="J4000" t="s">
        <v>36</v>
      </c>
      <c r="K4000" t="s">
        <v>37</v>
      </c>
      <c r="L4000">
        <v>34</v>
      </c>
      <c r="M4000">
        <v>19.98</v>
      </c>
      <c r="N4000">
        <f>Envios[[#This Row],[Cantidad]]*Envios[[#This Row],[Precio por Unidad]]</f>
        <v>679.32</v>
      </c>
      <c r="O4000" s="2">
        <v>10.1898</v>
      </c>
      <c r="P4000" s="2">
        <f>Envios[[#This Row],[Cantidad]]*Envios[[#This Row],[Costo por Unidad]]</f>
        <v>346.45319999999998</v>
      </c>
      <c r="Q4000">
        <v>10.49</v>
      </c>
      <c r="R4000" s="2">
        <f>Envios[[#This Row],[Costo Productos]]+Envios[[#This Row],[Costo de Envío]]</f>
        <v>356.94319999999999</v>
      </c>
      <c r="S4000" t="s">
        <v>841</v>
      </c>
      <c r="T4000" t="s">
        <v>26</v>
      </c>
      <c r="U4000">
        <v>13</v>
      </c>
      <c r="V4000" t="s">
        <v>115</v>
      </c>
      <c r="W4000" t="s">
        <v>74</v>
      </c>
      <c r="X4000" s="2">
        <f>Envios[[#This Row],[Ventas Totales]]-Envios[[#This Row],[Costos Totales]]</f>
        <v>322.37680000000006</v>
      </c>
    </row>
    <row r="4001" spans="1:24" x14ac:dyDescent="0.25">
      <c r="A4001">
        <v>5739</v>
      </c>
      <c r="B4001">
        <v>40775</v>
      </c>
      <c r="C4001" s="1">
        <v>40499</v>
      </c>
      <c r="D4001" s="1">
        <v>40504</v>
      </c>
      <c r="E4001" t="s">
        <v>19</v>
      </c>
      <c r="F4001" t="s">
        <v>47</v>
      </c>
      <c r="G4001">
        <v>133</v>
      </c>
      <c r="H4001" t="s">
        <v>1340</v>
      </c>
      <c r="I4001" t="s">
        <v>22</v>
      </c>
      <c r="J4001" t="s">
        <v>36</v>
      </c>
      <c r="K4001" t="s">
        <v>37</v>
      </c>
      <c r="L4001">
        <v>23</v>
      </c>
      <c r="M4001">
        <v>12.58</v>
      </c>
      <c r="N4001">
        <f>Envios[[#This Row],[Cantidad]]*Envios[[#This Row],[Precio por Unidad]]</f>
        <v>289.33999999999997</v>
      </c>
      <c r="O4001" s="2">
        <v>7.1706000000000012</v>
      </c>
      <c r="P4001" s="2">
        <f>Envios[[#This Row],[Cantidad]]*Envios[[#This Row],[Costo por Unidad]]</f>
        <v>164.92380000000003</v>
      </c>
      <c r="Q4001">
        <v>5.16</v>
      </c>
      <c r="R4001" s="2">
        <f>Envios[[#This Row],[Costo Productos]]+Envios[[#This Row],[Costo de Envío]]</f>
        <v>170.08380000000002</v>
      </c>
      <c r="S4001" t="s">
        <v>665</v>
      </c>
      <c r="T4001" t="s">
        <v>30</v>
      </c>
      <c r="U4001">
        <v>7</v>
      </c>
      <c r="V4001" t="s">
        <v>81</v>
      </c>
      <c r="W4001" t="s">
        <v>74</v>
      </c>
      <c r="X4001" s="2">
        <f>Envios[[#This Row],[Ventas Totales]]-Envios[[#This Row],[Costos Totales]]</f>
        <v>119.25619999999995</v>
      </c>
    </row>
    <row r="4002" spans="1:24" x14ac:dyDescent="0.25">
      <c r="A4002">
        <v>5564</v>
      </c>
      <c r="B4002">
        <v>39393</v>
      </c>
      <c r="C4002" s="1">
        <v>40499</v>
      </c>
      <c r="D4002" s="1">
        <v>40501</v>
      </c>
      <c r="E4002" t="s">
        <v>19</v>
      </c>
      <c r="F4002" t="s">
        <v>40</v>
      </c>
      <c r="G4002">
        <v>513</v>
      </c>
      <c r="H4002" t="s">
        <v>1589</v>
      </c>
      <c r="I4002" t="s">
        <v>71</v>
      </c>
      <c r="J4002" t="s">
        <v>56</v>
      </c>
      <c r="K4002" t="s">
        <v>94</v>
      </c>
      <c r="L4002">
        <v>23</v>
      </c>
      <c r="M4002">
        <v>9.49</v>
      </c>
      <c r="N4002">
        <f>Envios[[#This Row],[Cantidad]]*Envios[[#This Row],[Precio por Unidad]]</f>
        <v>218.27</v>
      </c>
      <c r="O4002" s="2">
        <v>5.7888999999999999</v>
      </c>
      <c r="P4002" s="2">
        <f>Envios[[#This Row],[Cantidad]]*Envios[[#This Row],[Costo por Unidad]]</f>
        <v>133.1447</v>
      </c>
      <c r="Q4002">
        <v>5.76</v>
      </c>
      <c r="R4002" s="2">
        <f>Envios[[#This Row],[Costo Productos]]+Envios[[#This Row],[Costo de Envío]]</f>
        <v>138.90469999999999</v>
      </c>
      <c r="S4002" t="s">
        <v>78</v>
      </c>
      <c r="T4002" t="s">
        <v>26</v>
      </c>
      <c r="U4002">
        <v>4</v>
      </c>
      <c r="V4002" t="s">
        <v>73</v>
      </c>
      <c r="W4002" t="s">
        <v>74</v>
      </c>
      <c r="X4002" s="2">
        <f>Envios[[#This Row],[Ventas Totales]]-Envios[[#This Row],[Costos Totales]]</f>
        <v>79.365300000000019</v>
      </c>
    </row>
    <row r="4003" spans="1:24" x14ac:dyDescent="0.25">
      <c r="A4003">
        <v>4867</v>
      </c>
      <c r="B4003">
        <v>34658</v>
      </c>
      <c r="C4003" s="1">
        <v>40500</v>
      </c>
      <c r="D4003" s="1">
        <v>40500</v>
      </c>
      <c r="E4003" t="s">
        <v>46</v>
      </c>
      <c r="F4003" t="s">
        <v>28</v>
      </c>
      <c r="G4003">
        <v>849</v>
      </c>
      <c r="H4003" t="s">
        <v>1980</v>
      </c>
      <c r="I4003" t="s">
        <v>119</v>
      </c>
      <c r="J4003" t="s">
        <v>36</v>
      </c>
      <c r="K4003" t="s">
        <v>204</v>
      </c>
      <c r="L4003">
        <v>33</v>
      </c>
      <c r="M4003">
        <v>81.94</v>
      </c>
      <c r="N4003">
        <f>Envios[[#This Row],[Cantidad]]*Envios[[#This Row],[Precio por Unidad]]</f>
        <v>2704.02</v>
      </c>
      <c r="O4003" s="2">
        <v>32.776000000000003</v>
      </c>
      <c r="P4003" s="2">
        <f>Envios[[#This Row],[Cantidad]]*Envios[[#This Row],[Costo por Unidad]]</f>
        <v>1081.6080000000002</v>
      </c>
      <c r="Q4003">
        <v>55.81</v>
      </c>
      <c r="R4003" s="2">
        <f>Envios[[#This Row],[Costo Productos]]+Envios[[#This Row],[Costo de Envío]]</f>
        <v>1137.4180000000001</v>
      </c>
      <c r="S4003" t="s">
        <v>280</v>
      </c>
      <c r="T4003" t="s">
        <v>26</v>
      </c>
      <c r="U4003">
        <v>1</v>
      </c>
      <c r="V4003" t="s">
        <v>27</v>
      </c>
      <c r="W4003" t="s">
        <v>27</v>
      </c>
      <c r="X4003" s="2">
        <f>Envios[[#This Row],[Ventas Totales]]-Envios[[#This Row],[Costos Totales]]</f>
        <v>1566.6019999999999</v>
      </c>
    </row>
    <row r="4004" spans="1:24" x14ac:dyDescent="0.25">
      <c r="A4004">
        <v>370</v>
      </c>
      <c r="B4004">
        <v>2563</v>
      </c>
      <c r="C4004" s="1">
        <v>40500</v>
      </c>
      <c r="D4004" s="1">
        <v>40501</v>
      </c>
      <c r="E4004" t="s">
        <v>19</v>
      </c>
      <c r="F4004" t="s">
        <v>40</v>
      </c>
      <c r="G4004">
        <v>283</v>
      </c>
      <c r="H4004" t="s">
        <v>798</v>
      </c>
      <c r="I4004" t="s">
        <v>22</v>
      </c>
      <c r="J4004" t="s">
        <v>23</v>
      </c>
      <c r="K4004" t="s">
        <v>188</v>
      </c>
      <c r="L4004">
        <v>12</v>
      </c>
      <c r="M4004">
        <v>2.61</v>
      </c>
      <c r="N4004">
        <f>Envios[[#This Row],[Cantidad]]*Envios[[#This Row],[Precio por Unidad]]</f>
        <v>31.32</v>
      </c>
      <c r="O4004" s="2">
        <v>1.5920999999999998</v>
      </c>
      <c r="P4004" s="2">
        <f>Envios[[#This Row],[Cantidad]]*Envios[[#This Row],[Costo por Unidad]]</f>
        <v>19.105199999999996</v>
      </c>
      <c r="Q4004">
        <v>0.5</v>
      </c>
      <c r="R4004" s="2">
        <f>Envios[[#This Row],[Costo Productos]]+Envios[[#This Row],[Costo de Envío]]</f>
        <v>19.605199999999996</v>
      </c>
      <c r="S4004" t="s">
        <v>1752</v>
      </c>
      <c r="T4004" t="s">
        <v>26</v>
      </c>
      <c r="U4004">
        <v>6</v>
      </c>
      <c r="V4004" t="s">
        <v>69</v>
      </c>
      <c r="W4004" t="s">
        <v>32</v>
      </c>
      <c r="X4004" s="2">
        <f>Envios[[#This Row],[Ventas Totales]]-Envios[[#This Row],[Costos Totales]]</f>
        <v>11.714800000000004</v>
      </c>
    </row>
    <row r="4005" spans="1:24" x14ac:dyDescent="0.25">
      <c r="A4005">
        <v>371</v>
      </c>
      <c r="B4005">
        <v>2563</v>
      </c>
      <c r="C4005" s="1">
        <v>40500</v>
      </c>
      <c r="D4005" s="1">
        <v>40501</v>
      </c>
      <c r="E4005" t="s">
        <v>19</v>
      </c>
      <c r="F4005" t="s">
        <v>40</v>
      </c>
      <c r="G4005">
        <v>586</v>
      </c>
      <c r="H4005" t="s">
        <v>864</v>
      </c>
      <c r="I4005" t="s">
        <v>63</v>
      </c>
      <c r="J4005" t="s">
        <v>23</v>
      </c>
      <c r="K4005" t="s">
        <v>85</v>
      </c>
      <c r="L4005">
        <v>33</v>
      </c>
      <c r="M4005">
        <v>5.98</v>
      </c>
      <c r="N4005">
        <f>Envios[[#This Row],[Cantidad]]*Envios[[#This Row],[Precio por Unidad]]</f>
        <v>197.34</v>
      </c>
      <c r="O4005" s="2">
        <v>2.3920000000000003</v>
      </c>
      <c r="P4005" s="2">
        <f>Envios[[#This Row],[Cantidad]]*Envios[[#This Row],[Costo por Unidad]]</f>
        <v>78.936000000000007</v>
      </c>
      <c r="Q4005">
        <v>0.96</v>
      </c>
      <c r="R4005" s="2">
        <f>Envios[[#This Row],[Costo Productos]]+Envios[[#This Row],[Costo de Envío]]</f>
        <v>79.896000000000001</v>
      </c>
      <c r="S4005" t="s">
        <v>1752</v>
      </c>
      <c r="T4005" t="s">
        <v>26</v>
      </c>
      <c r="U4005">
        <v>6</v>
      </c>
      <c r="V4005" t="s">
        <v>69</v>
      </c>
      <c r="W4005" t="s">
        <v>32</v>
      </c>
      <c r="X4005" s="2">
        <f>Envios[[#This Row],[Ventas Totales]]-Envios[[#This Row],[Costos Totales]]</f>
        <v>117.444</v>
      </c>
    </row>
    <row r="4006" spans="1:24" x14ac:dyDescent="0.25">
      <c r="A4006">
        <v>3191</v>
      </c>
      <c r="B4006">
        <v>22887</v>
      </c>
      <c r="C4006" s="1">
        <v>40500</v>
      </c>
      <c r="D4006" s="1">
        <v>40501</v>
      </c>
      <c r="E4006" t="s">
        <v>19</v>
      </c>
      <c r="F4006" t="s">
        <v>40</v>
      </c>
      <c r="G4006">
        <v>68</v>
      </c>
      <c r="H4006" t="s">
        <v>327</v>
      </c>
      <c r="I4006" t="s">
        <v>42</v>
      </c>
      <c r="J4006" t="s">
        <v>36</v>
      </c>
      <c r="K4006" t="s">
        <v>50</v>
      </c>
      <c r="L4006">
        <v>34</v>
      </c>
      <c r="M4006">
        <v>276.2</v>
      </c>
      <c r="N4006">
        <f>Envios[[#This Row],[Cantidad]]*Envios[[#This Row],[Precio por Unidad]]</f>
        <v>9390.7999999999993</v>
      </c>
      <c r="O4006" s="2">
        <v>193.33999999999997</v>
      </c>
      <c r="P4006" s="2">
        <f>Envios[[#This Row],[Cantidad]]*Envios[[#This Row],[Costo por Unidad]]</f>
        <v>6573.5599999999995</v>
      </c>
      <c r="Q4006">
        <v>24.49</v>
      </c>
      <c r="R4006" s="2">
        <f>Envios[[#This Row],[Costo Productos]]+Envios[[#This Row],[Costo de Envío]]</f>
        <v>6598.0499999999993</v>
      </c>
      <c r="S4006" t="s">
        <v>437</v>
      </c>
      <c r="T4006" t="s">
        <v>44</v>
      </c>
      <c r="U4006">
        <v>6</v>
      </c>
      <c r="V4006" t="s">
        <v>69</v>
      </c>
      <c r="W4006" t="s">
        <v>32</v>
      </c>
      <c r="X4006" s="2">
        <f>Envios[[#This Row],[Ventas Totales]]-Envios[[#This Row],[Costos Totales]]</f>
        <v>2792.75</v>
      </c>
    </row>
    <row r="4007" spans="1:24" x14ac:dyDescent="0.25">
      <c r="A4007">
        <v>1899</v>
      </c>
      <c r="B4007">
        <v>13607</v>
      </c>
      <c r="C4007" s="1">
        <v>40500</v>
      </c>
      <c r="D4007" s="1">
        <v>40501</v>
      </c>
      <c r="E4007" t="s">
        <v>19</v>
      </c>
      <c r="F4007" t="s">
        <v>60</v>
      </c>
      <c r="G4007">
        <v>65</v>
      </c>
      <c r="H4007" t="s">
        <v>314</v>
      </c>
      <c r="I4007" t="s">
        <v>35</v>
      </c>
      <c r="J4007" t="s">
        <v>56</v>
      </c>
      <c r="K4007" t="s">
        <v>91</v>
      </c>
      <c r="L4007">
        <v>12</v>
      </c>
      <c r="M4007">
        <v>39.479999999999997</v>
      </c>
      <c r="N4007">
        <f>Envios[[#This Row],[Cantidad]]*Envios[[#This Row],[Precio por Unidad]]</f>
        <v>473.76</v>
      </c>
      <c r="O4007" s="2">
        <v>18.160799999999998</v>
      </c>
      <c r="P4007" s="2">
        <f>Envios[[#This Row],[Cantidad]]*Envios[[#This Row],[Costo por Unidad]]</f>
        <v>217.92959999999999</v>
      </c>
      <c r="Q4007">
        <v>1.99</v>
      </c>
      <c r="R4007" s="2">
        <f>Envios[[#This Row],[Costo Productos]]+Envios[[#This Row],[Costo de Envío]]</f>
        <v>219.9196</v>
      </c>
      <c r="S4007" t="s">
        <v>1375</v>
      </c>
      <c r="T4007" t="s">
        <v>26</v>
      </c>
      <c r="U4007">
        <v>5</v>
      </c>
      <c r="V4007" t="s">
        <v>87</v>
      </c>
      <c r="W4007" t="s">
        <v>53</v>
      </c>
      <c r="X4007" s="2">
        <f>Envios[[#This Row],[Ventas Totales]]-Envios[[#This Row],[Costos Totales]]</f>
        <v>253.84039999999999</v>
      </c>
    </row>
    <row r="4008" spans="1:24" x14ac:dyDescent="0.25">
      <c r="A4008">
        <v>1900</v>
      </c>
      <c r="B4008">
        <v>13607</v>
      </c>
      <c r="C4008" s="1">
        <v>40500</v>
      </c>
      <c r="D4008" s="1">
        <v>40501</v>
      </c>
      <c r="E4008" t="s">
        <v>33</v>
      </c>
      <c r="F4008" t="s">
        <v>60</v>
      </c>
      <c r="G4008">
        <v>403</v>
      </c>
      <c r="H4008" t="s">
        <v>961</v>
      </c>
      <c r="I4008" t="s">
        <v>22</v>
      </c>
      <c r="J4008" t="s">
        <v>23</v>
      </c>
      <c r="K4008" t="s">
        <v>188</v>
      </c>
      <c r="L4008">
        <v>37</v>
      </c>
      <c r="M4008">
        <v>2.61</v>
      </c>
      <c r="N4008">
        <f>Envios[[#This Row],[Cantidad]]*Envios[[#This Row],[Precio por Unidad]]</f>
        <v>96.57</v>
      </c>
      <c r="O4008" s="2">
        <v>1.5920999999999998</v>
      </c>
      <c r="P4008" s="2">
        <f>Envios[[#This Row],[Cantidad]]*Envios[[#This Row],[Costo por Unidad]]</f>
        <v>58.907699999999991</v>
      </c>
      <c r="Q4008">
        <v>0.5</v>
      </c>
      <c r="R4008" s="2">
        <f>Envios[[#This Row],[Costo Productos]]+Envios[[#This Row],[Costo de Envío]]</f>
        <v>59.407699999999991</v>
      </c>
      <c r="S4008" t="s">
        <v>1375</v>
      </c>
      <c r="T4008" t="s">
        <v>26</v>
      </c>
      <c r="U4008">
        <v>5</v>
      </c>
      <c r="V4008" t="s">
        <v>87</v>
      </c>
      <c r="W4008" t="s">
        <v>53</v>
      </c>
      <c r="X4008" s="2">
        <f>Envios[[#This Row],[Ventas Totales]]-Envios[[#This Row],[Costos Totales]]</f>
        <v>37.162300000000002</v>
      </c>
    </row>
    <row r="4009" spans="1:24" x14ac:dyDescent="0.25">
      <c r="A4009">
        <v>1901</v>
      </c>
      <c r="B4009">
        <v>13607</v>
      </c>
      <c r="C4009" s="1">
        <v>40500</v>
      </c>
      <c r="D4009" s="1">
        <v>40502</v>
      </c>
      <c r="E4009" t="s">
        <v>19</v>
      </c>
      <c r="F4009" t="s">
        <v>60</v>
      </c>
      <c r="G4009">
        <v>543</v>
      </c>
      <c r="H4009" t="s">
        <v>240</v>
      </c>
      <c r="I4009" t="s">
        <v>42</v>
      </c>
      <c r="J4009" t="s">
        <v>23</v>
      </c>
      <c r="K4009" t="s">
        <v>24</v>
      </c>
      <c r="L4009">
        <v>13</v>
      </c>
      <c r="M4009">
        <v>20.34</v>
      </c>
      <c r="N4009">
        <f>Envios[[#This Row],[Cantidad]]*Envios[[#This Row],[Precio por Unidad]]</f>
        <v>264.42</v>
      </c>
      <c r="O4009" s="2">
        <v>3.2544000000000004</v>
      </c>
      <c r="P4009" s="2">
        <f>Envios[[#This Row],[Cantidad]]*Envios[[#This Row],[Costo por Unidad]]</f>
        <v>42.307200000000009</v>
      </c>
      <c r="Q4009">
        <v>35</v>
      </c>
      <c r="R4009" s="2">
        <f>Envios[[#This Row],[Costo Productos]]+Envios[[#This Row],[Costo de Envío]]</f>
        <v>77.307200000000009</v>
      </c>
      <c r="S4009" t="s">
        <v>1375</v>
      </c>
      <c r="T4009" t="s">
        <v>26</v>
      </c>
      <c r="U4009">
        <v>5</v>
      </c>
      <c r="V4009" t="s">
        <v>87</v>
      </c>
      <c r="W4009" t="s">
        <v>53</v>
      </c>
      <c r="X4009" s="2">
        <f>Envios[[#This Row],[Ventas Totales]]-Envios[[#This Row],[Costos Totales]]</f>
        <v>187.11279999999999</v>
      </c>
    </row>
    <row r="4010" spans="1:24" x14ac:dyDescent="0.25">
      <c r="A4010">
        <v>396</v>
      </c>
      <c r="B4010">
        <v>2752</v>
      </c>
      <c r="C4010" s="1">
        <v>40500</v>
      </c>
      <c r="D4010" s="1">
        <v>40502</v>
      </c>
      <c r="E4010" t="s">
        <v>19</v>
      </c>
      <c r="F4010" t="s">
        <v>20</v>
      </c>
      <c r="G4010">
        <v>378</v>
      </c>
      <c r="H4010" t="s">
        <v>928</v>
      </c>
      <c r="I4010" t="s">
        <v>35</v>
      </c>
      <c r="J4010" t="s">
        <v>56</v>
      </c>
      <c r="K4010" t="s">
        <v>91</v>
      </c>
      <c r="L4010">
        <v>30</v>
      </c>
      <c r="M4010">
        <v>22.98</v>
      </c>
      <c r="N4010">
        <f>Envios[[#This Row],[Cantidad]]*Envios[[#This Row],[Precio por Unidad]]</f>
        <v>689.4</v>
      </c>
      <c r="O4010" s="2">
        <v>12.4092</v>
      </c>
      <c r="P4010" s="2">
        <f>Envios[[#This Row],[Cantidad]]*Envios[[#This Row],[Costo por Unidad]]</f>
        <v>372.27600000000001</v>
      </c>
      <c r="Q4010">
        <v>1.99</v>
      </c>
      <c r="R4010" s="2">
        <f>Envios[[#This Row],[Costo Productos]]+Envios[[#This Row],[Costo de Envío]]</f>
        <v>374.26600000000002</v>
      </c>
      <c r="S4010" t="s">
        <v>673</v>
      </c>
      <c r="T4010" t="s">
        <v>26</v>
      </c>
      <c r="U4010">
        <v>1</v>
      </c>
      <c r="V4010" t="s">
        <v>27</v>
      </c>
      <c r="W4010" t="s">
        <v>27</v>
      </c>
      <c r="X4010" s="2">
        <f>Envios[[#This Row],[Ventas Totales]]-Envios[[#This Row],[Costos Totales]]</f>
        <v>315.13399999999996</v>
      </c>
    </row>
    <row r="4011" spans="1:24" x14ac:dyDescent="0.25">
      <c r="A4011">
        <v>397</v>
      </c>
      <c r="B4011">
        <v>2752</v>
      </c>
      <c r="C4011" s="1">
        <v>40500</v>
      </c>
      <c r="D4011" s="1">
        <v>40502</v>
      </c>
      <c r="E4011" t="s">
        <v>19</v>
      </c>
      <c r="F4011" t="s">
        <v>20</v>
      </c>
      <c r="G4011">
        <v>296</v>
      </c>
      <c r="H4011" t="s">
        <v>1615</v>
      </c>
      <c r="I4011" t="s">
        <v>63</v>
      </c>
      <c r="J4011" t="s">
        <v>23</v>
      </c>
      <c r="K4011" t="s">
        <v>140</v>
      </c>
      <c r="L4011">
        <v>41</v>
      </c>
      <c r="M4011">
        <v>3.78</v>
      </c>
      <c r="N4011">
        <f>Envios[[#This Row],[Cantidad]]*Envios[[#This Row],[Precio por Unidad]]</f>
        <v>154.97999999999999</v>
      </c>
      <c r="O4011" s="2">
        <v>2.3057999999999996</v>
      </c>
      <c r="P4011" s="2">
        <f>Envios[[#This Row],[Cantidad]]*Envios[[#This Row],[Costo por Unidad]]</f>
        <v>94.53779999999999</v>
      </c>
      <c r="Q4011">
        <v>0.71</v>
      </c>
      <c r="R4011" s="2">
        <f>Envios[[#This Row],[Costo Productos]]+Envios[[#This Row],[Costo de Envío]]</f>
        <v>95.247799999999984</v>
      </c>
      <c r="S4011" t="s">
        <v>673</v>
      </c>
      <c r="T4011" t="s">
        <v>26</v>
      </c>
      <c r="U4011">
        <v>1</v>
      </c>
      <c r="V4011" t="s">
        <v>27</v>
      </c>
      <c r="W4011" t="s">
        <v>27</v>
      </c>
      <c r="X4011" s="2">
        <f>Envios[[#This Row],[Ventas Totales]]-Envios[[#This Row],[Costos Totales]]</f>
        <v>59.732200000000006</v>
      </c>
    </row>
    <row r="4012" spans="1:24" x14ac:dyDescent="0.25">
      <c r="A4012">
        <v>398</v>
      </c>
      <c r="B4012">
        <v>2752</v>
      </c>
      <c r="C4012" s="1">
        <v>40500</v>
      </c>
      <c r="D4012" s="1">
        <v>40500</v>
      </c>
      <c r="E4012" t="s">
        <v>19</v>
      </c>
      <c r="F4012" t="s">
        <v>20</v>
      </c>
      <c r="G4012">
        <v>140</v>
      </c>
      <c r="H4012" t="s">
        <v>1365</v>
      </c>
      <c r="I4012" t="s">
        <v>22</v>
      </c>
      <c r="J4012" t="s">
        <v>23</v>
      </c>
      <c r="K4012" t="s">
        <v>24</v>
      </c>
      <c r="L4012">
        <v>10</v>
      </c>
      <c r="M4012">
        <v>34.76</v>
      </c>
      <c r="N4012">
        <f>Envios[[#This Row],[Cantidad]]*Envios[[#This Row],[Precio por Unidad]]</f>
        <v>347.59999999999997</v>
      </c>
      <c r="O4012" s="2">
        <v>14.946800000000001</v>
      </c>
      <c r="P4012" s="2">
        <f>Envios[[#This Row],[Cantidad]]*Envios[[#This Row],[Costo por Unidad]]</f>
        <v>149.46800000000002</v>
      </c>
      <c r="Q4012">
        <v>8.2200000000000006</v>
      </c>
      <c r="R4012" s="2">
        <f>Envios[[#This Row],[Costo Productos]]+Envios[[#This Row],[Costo de Envío]]</f>
        <v>157.68800000000002</v>
      </c>
      <c r="S4012" t="s">
        <v>673</v>
      </c>
      <c r="T4012" t="s">
        <v>26</v>
      </c>
      <c r="U4012">
        <v>1</v>
      </c>
      <c r="V4012" t="s">
        <v>27</v>
      </c>
      <c r="W4012" t="s">
        <v>27</v>
      </c>
      <c r="X4012" s="2">
        <f>Envios[[#This Row],[Ventas Totales]]-Envios[[#This Row],[Costos Totales]]</f>
        <v>189.91199999999995</v>
      </c>
    </row>
    <row r="4013" spans="1:24" x14ac:dyDescent="0.25">
      <c r="A4013">
        <v>399</v>
      </c>
      <c r="B4013">
        <v>2752</v>
      </c>
      <c r="C4013" s="1">
        <v>40500</v>
      </c>
      <c r="D4013" s="1">
        <v>40502</v>
      </c>
      <c r="E4013" t="s">
        <v>19</v>
      </c>
      <c r="F4013" t="s">
        <v>20</v>
      </c>
      <c r="G4013">
        <v>1050</v>
      </c>
      <c r="H4013" t="s">
        <v>1220</v>
      </c>
      <c r="I4013" t="s">
        <v>22</v>
      </c>
      <c r="J4013" t="s">
        <v>56</v>
      </c>
      <c r="K4013" t="s">
        <v>57</v>
      </c>
      <c r="L4013">
        <v>10</v>
      </c>
      <c r="M4013">
        <v>65.989999999999995</v>
      </c>
      <c r="N4013">
        <f>Envios[[#This Row],[Cantidad]]*Envios[[#This Row],[Precio por Unidad]]</f>
        <v>659.9</v>
      </c>
      <c r="O4013" s="2">
        <v>29.035599999999995</v>
      </c>
      <c r="P4013" s="2">
        <f>Envios[[#This Row],[Cantidad]]*Envios[[#This Row],[Costo por Unidad]]</f>
        <v>290.35599999999994</v>
      </c>
      <c r="Q4013">
        <v>5.63</v>
      </c>
      <c r="R4013" s="2">
        <f>Envios[[#This Row],[Costo Productos]]+Envios[[#This Row],[Costo de Envío]]</f>
        <v>295.98599999999993</v>
      </c>
      <c r="S4013" t="s">
        <v>673</v>
      </c>
      <c r="T4013" t="s">
        <v>26</v>
      </c>
      <c r="U4013">
        <v>1</v>
      </c>
      <c r="V4013" t="s">
        <v>27</v>
      </c>
      <c r="W4013" t="s">
        <v>27</v>
      </c>
      <c r="X4013" s="2">
        <f>Envios[[#This Row],[Ventas Totales]]-Envios[[#This Row],[Costos Totales]]</f>
        <v>363.91400000000004</v>
      </c>
    </row>
    <row r="4014" spans="1:24" x14ac:dyDescent="0.25">
      <c r="A4014">
        <v>1086</v>
      </c>
      <c r="B4014">
        <v>8001</v>
      </c>
      <c r="C4014" s="1">
        <v>40501</v>
      </c>
      <c r="D4014" s="1">
        <v>40503</v>
      </c>
      <c r="E4014" t="s">
        <v>19</v>
      </c>
      <c r="F4014" t="s">
        <v>20</v>
      </c>
      <c r="G4014">
        <v>953</v>
      </c>
      <c r="H4014" t="s">
        <v>1733</v>
      </c>
      <c r="I4014" t="s">
        <v>63</v>
      </c>
      <c r="J4014" t="s">
        <v>23</v>
      </c>
      <c r="K4014" t="s">
        <v>64</v>
      </c>
      <c r="L4014">
        <v>15</v>
      </c>
      <c r="M4014">
        <v>2.1800000000000002</v>
      </c>
      <c r="N4014">
        <f>Envios[[#This Row],[Cantidad]]*Envios[[#This Row],[Precio por Unidad]]</f>
        <v>32.700000000000003</v>
      </c>
      <c r="O4014" s="2">
        <v>1.3516000000000001</v>
      </c>
      <c r="P4014" s="2">
        <f>Envios[[#This Row],[Cantidad]]*Envios[[#This Row],[Costo por Unidad]]</f>
        <v>20.274000000000001</v>
      </c>
      <c r="Q4014">
        <v>7.09</v>
      </c>
      <c r="R4014" s="2">
        <f>Envios[[#This Row],[Costo Productos]]+Envios[[#This Row],[Costo de Envío]]</f>
        <v>27.364000000000001</v>
      </c>
      <c r="S4014" t="s">
        <v>744</v>
      </c>
      <c r="T4014" t="s">
        <v>39</v>
      </c>
      <c r="U4014">
        <v>11</v>
      </c>
      <c r="V4014" t="s">
        <v>131</v>
      </c>
      <c r="W4014" t="s">
        <v>131</v>
      </c>
      <c r="X4014" s="2">
        <f>Envios[[#This Row],[Ventas Totales]]-Envios[[#This Row],[Costos Totales]]</f>
        <v>5.3360000000000021</v>
      </c>
    </row>
    <row r="4015" spans="1:24" x14ac:dyDescent="0.25">
      <c r="A4015">
        <v>1087</v>
      </c>
      <c r="B4015">
        <v>8001</v>
      </c>
      <c r="C4015" s="1">
        <v>40501</v>
      </c>
      <c r="D4015" s="1">
        <v>40503</v>
      </c>
      <c r="E4015" t="s">
        <v>19</v>
      </c>
      <c r="F4015" t="s">
        <v>20</v>
      </c>
      <c r="G4015">
        <v>562</v>
      </c>
      <c r="H4015" t="s">
        <v>1772</v>
      </c>
      <c r="I4015" t="s">
        <v>22</v>
      </c>
      <c r="J4015" t="s">
        <v>23</v>
      </c>
      <c r="K4015" t="s">
        <v>24</v>
      </c>
      <c r="L4015">
        <v>47</v>
      </c>
      <c r="M4015">
        <v>20.98</v>
      </c>
      <c r="N4015">
        <f>Envios[[#This Row],[Cantidad]]*Envios[[#This Row],[Precio por Unidad]]</f>
        <v>986.06000000000006</v>
      </c>
      <c r="O4015" s="2">
        <v>7.1331999999999995</v>
      </c>
      <c r="P4015" s="2">
        <f>Envios[[#This Row],[Cantidad]]*Envios[[#This Row],[Costo por Unidad]]</f>
        <v>335.2604</v>
      </c>
      <c r="Q4015">
        <v>5.42</v>
      </c>
      <c r="R4015" s="2">
        <f>Envios[[#This Row],[Costo Productos]]+Envios[[#This Row],[Costo de Envío]]</f>
        <v>340.68040000000002</v>
      </c>
      <c r="S4015" t="s">
        <v>744</v>
      </c>
      <c r="T4015" t="s">
        <v>39</v>
      </c>
      <c r="U4015">
        <v>11</v>
      </c>
      <c r="V4015" t="s">
        <v>131</v>
      </c>
      <c r="W4015" t="s">
        <v>131</v>
      </c>
      <c r="X4015" s="2">
        <f>Envios[[#This Row],[Ventas Totales]]-Envios[[#This Row],[Costos Totales]]</f>
        <v>645.37959999999998</v>
      </c>
    </row>
    <row r="4016" spans="1:24" x14ac:dyDescent="0.25">
      <c r="A4016">
        <v>6371</v>
      </c>
      <c r="B4016">
        <v>45190</v>
      </c>
      <c r="C4016" s="1">
        <v>40501</v>
      </c>
      <c r="D4016" s="1">
        <v>40501</v>
      </c>
      <c r="E4016" t="s">
        <v>46</v>
      </c>
      <c r="F4016" t="s">
        <v>20</v>
      </c>
      <c r="G4016">
        <v>955</v>
      </c>
      <c r="H4016" t="s">
        <v>1269</v>
      </c>
      <c r="I4016" t="s">
        <v>49</v>
      </c>
      <c r="J4016" t="s">
        <v>36</v>
      </c>
      <c r="K4016" t="s">
        <v>50</v>
      </c>
      <c r="L4016">
        <v>13</v>
      </c>
      <c r="M4016">
        <v>150.97999999999999</v>
      </c>
      <c r="N4016">
        <f>Envios[[#This Row],[Cantidad]]*Envios[[#This Row],[Precio por Unidad]]</f>
        <v>1962.7399999999998</v>
      </c>
      <c r="O4016" s="2">
        <v>67.940999999999988</v>
      </c>
      <c r="P4016" s="2">
        <f>Envios[[#This Row],[Cantidad]]*Envios[[#This Row],[Costo por Unidad]]</f>
        <v>883.23299999999983</v>
      </c>
      <c r="Q4016">
        <v>43.71</v>
      </c>
      <c r="R4016" s="2">
        <f>Envios[[#This Row],[Costo Productos]]+Envios[[#This Row],[Costo de Envío]]</f>
        <v>926.94299999999987</v>
      </c>
      <c r="S4016" t="s">
        <v>266</v>
      </c>
      <c r="T4016" t="s">
        <v>26</v>
      </c>
      <c r="U4016">
        <v>1</v>
      </c>
      <c r="V4016" t="s">
        <v>27</v>
      </c>
      <c r="W4016" t="s">
        <v>27</v>
      </c>
      <c r="X4016" s="2">
        <f>Envios[[#This Row],[Ventas Totales]]-Envios[[#This Row],[Costos Totales]]</f>
        <v>1035.797</v>
      </c>
    </row>
    <row r="4017" spans="1:24" x14ac:dyDescent="0.25">
      <c r="A4017">
        <v>3268</v>
      </c>
      <c r="B4017">
        <v>23366</v>
      </c>
      <c r="C4017" s="1">
        <v>40501</v>
      </c>
      <c r="D4017" s="1">
        <v>40503</v>
      </c>
      <c r="E4017" t="s">
        <v>19</v>
      </c>
      <c r="F4017" t="s">
        <v>40</v>
      </c>
      <c r="G4017">
        <v>723</v>
      </c>
      <c r="H4017" t="s">
        <v>1336</v>
      </c>
      <c r="I4017" t="s">
        <v>35</v>
      </c>
      <c r="J4017" t="s">
        <v>36</v>
      </c>
      <c r="K4017" t="s">
        <v>37</v>
      </c>
      <c r="L4017">
        <v>12</v>
      </c>
      <c r="M4017">
        <v>10.52</v>
      </c>
      <c r="N4017">
        <f>Envios[[#This Row],[Cantidad]]*Envios[[#This Row],[Precio por Unidad]]</f>
        <v>126.24</v>
      </c>
      <c r="O4017" s="2">
        <v>5.0495999999999999</v>
      </c>
      <c r="P4017" s="2">
        <f>Envios[[#This Row],[Cantidad]]*Envios[[#This Row],[Costo por Unidad]]</f>
        <v>60.595199999999998</v>
      </c>
      <c r="Q4017">
        <v>7.94</v>
      </c>
      <c r="R4017" s="2">
        <f>Envios[[#This Row],[Costo Productos]]+Envios[[#This Row],[Costo de Envío]]</f>
        <v>68.535200000000003</v>
      </c>
      <c r="S4017" t="s">
        <v>1681</v>
      </c>
      <c r="T4017" t="s">
        <v>30</v>
      </c>
      <c r="U4017">
        <v>11</v>
      </c>
      <c r="V4017" t="s">
        <v>131</v>
      </c>
      <c r="W4017" t="s">
        <v>131</v>
      </c>
      <c r="X4017" s="2">
        <f>Envios[[#This Row],[Ventas Totales]]-Envios[[#This Row],[Costos Totales]]</f>
        <v>57.704799999999992</v>
      </c>
    </row>
    <row r="4018" spans="1:24" x14ac:dyDescent="0.25">
      <c r="A4018">
        <v>3269</v>
      </c>
      <c r="B4018">
        <v>23366</v>
      </c>
      <c r="C4018" s="1">
        <v>40501</v>
      </c>
      <c r="D4018" s="1">
        <v>40501</v>
      </c>
      <c r="E4018" t="s">
        <v>19</v>
      </c>
      <c r="F4018" t="s">
        <v>40</v>
      </c>
      <c r="G4018">
        <v>1260</v>
      </c>
      <c r="H4018" t="s">
        <v>1369</v>
      </c>
      <c r="I4018" t="s">
        <v>22</v>
      </c>
      <c r="J4018" t="s">
        <v>23</v>
      </c>
      <c r="K4018" t="s">
        <v>24</v>
      </c>
      <c r="L4018">
        <v>5</v>
      </c>
      <c r="M4018">
        <v>54.1</v>
      </c>
      <c r="N4018">
        <f>Envios[[#This Row],[Cantidad]]*Envios[[#This Row],[Precio por Unidad]]</f>
        <v>270.5</v>
      </c>
      <c r="O4018" s="2">
        <v>22.181000000000001</v>
      </c>
      <c r="P4018" s="2">
        <f>Envios[[#This Row],[Cantidad]]*Envios[[#This Row],[Costo por Unidad]]</f>
        <v>110.905</v>
      </c>
      <c r="Q4018">
        <v>19.989999999999998</v>
      </c>
      <c r="R4018" s="2">
        <f>Envios[[#This Row],[Costo Productos]]+Envios[[#This Row],[Costo de Envío]]</f>
        <v>130.89500000000001</v>
      </c>
      <c r="S4018" t="s">
        <v>1681</v>
      </c>
      <c r="T4018" t="s">
        <v>30</v>
      </c>
      <c r="U4018">
        <v>11</v>
      </c>
      <c r="V4018" t="s">
        <v>131</v>
      </c>
      <c r="W4018" t="s">
        <v>131</v>
      </c>
      <c r="X4018" s="2">
        <f>Envios[[#This Row],[Ventas Totales]]-Envios[[#This Row],[Costos Totales]]</f>
        <v>139.60499999999999</v>
      </c>
    </row>
    <row r="4019" spans="1:24" x14ac:dyDescent="0.25">
      <c r="A4019">
        <v>1177</v>
      </c>
      <c r="B4019">
        <v>8582</v>
      </c>
      <c r="C4019" s="1">
        <v>40502</v>
      </c>
      <c r="D4019" s="1">
        <v>40502</v>
      </c>
      <c r="E4019" t="s">
        <v>19</v>
      </c>
      <c r="F4019" t="s">
        <v>47</v>
      </c>
      <c r="G4019">
        <v>98</v>
      </c>
      <c r="H4019" t="s">
        <v>414</v>
      </c>
      <c r="I4019" t="s">
        <v>42</v>
      </c>
      <c r="J4019" t="s">
        <v>36</v>
      </c>
      <c r="K4019" t="s">
        <v>37</v>
      </c>
      <c r="L4019">
        <v>15</v>
      </c>
      <c r="M4019">
        <v>105.34</v>
      </c>
      <c r="N4019">
        <f>Envios[[#This Row],[Cantidad]]*Envios[[#This Row],[Precio por Unidad]]</f>
        <v>1580.1000000000001</v>
      </c>
      <c r="O4019" s="2">
        <v>41.082599999999999</v>
      </c>
      <c r="P4019" s="2">
        <f>Envios[[#This Row],[Cantidad]]*Envios[[#This Row],[Costo por Unidad]]</f>
        <v>616.23900000000003</v>
      </c>
      <c r="Q4019">
        <v>24.49</v>
      </c>
      <c r="R4019" s="2">
        <f>Envios[[#This Row],[Costo Productos]]+Envios[[#This Row],[Costo de Envío]]</f>
        <v>640.72900000000004</v>
      </c>
      <c r="S4019" t="s">
        <v>1006</v>
      </c>
      <c r="T4019" t="s">
        <v>44</v>
      </c>
      <c r="U4019">
        <v>11</v>
      </c>
      <c r="V4019" t="s">
        <v>131</v>
      </c>
      <c r="W4019" t="s">
        <v>131</v>
      </c>
      <c r="X4019" s="2">
        <f>Envios[[#This Row],[Ventas Totales]]-Envios[[#This Row],[Costos Totales]]</f>
        <v>939.37100000000009</v>
      </c>
    </row>
    <row r="4020" spans="1:24" x14ac:dyDescent="0.25">
      <c r="A4020">
        <v>1940</v>
      </c>
      <c r="B4020">
        <v>13895</v>
      </c>
      <c r="C4020" s="1">
        <v>40502</v>
      </c>
      <c r="D4020" s="1">
        <v>40502</v>
      </c>
      <c r="E4020" t="s">
        <v>19</v>
      </c>
      <c r="F4020" t="s">
        <v>20</v>
      </c>
      <c r="G4020">
        <v>573</v>
      </c>
      <c r="H4020" t="s">
        <v>1832</v>
      </c>
      <c r="I4020" t="s">
        <v>22</v>
      </c>
      <c r="J4020" t="s">
        <v>23</v>
      </c>
      <c r="K4020" t="s">
        <v>24</v>
      </c>
      <c r="L4020">
        <v>44</v>
      </c>
      <c r="M4020">
        <v>14.03</v>
      </c>
      <c r="N4020">
        <f>Envios[[#This Row],[Cantidad]]*Envios[[#This Row],[Precio por Unidad]]</f>
        <v>617.31999999999994</v>
      </c>
      <c r="O4020" s="2">
        <v>6.1731999999999987</v>
      </c>
      <c r="P4020" s="2">
        <f>Envios[[#This Row],[Cantidad]]*Envios[[#This Row],[Costo por Unidad]]</f>
        <v>271.62079999999992</v>
      </c>
      <c r="Q4020">
        <v>9.3699999999999992</v>
      </c>
      <c r="R4020" s="2">
        <f>Envios[[#This Row],[Costo Productos]]+Envios[[#This Row],[Costo de Envío]]</f>
        <v>280.99079999999992</v>
      </c>
      <c r="S4020" t="s">
        <v>496</v>
      </c>
      <c r="T4020" t="s">
        <v>26</v>
      </c>
      <c r="U4020">
        <v>1</v>
      </c>
      <c r="V4020" t="s">
        <v>27</v>
      </c>
      <c r="W4020" t="s">
        <v>27</v>
      </c>
      <c r="X4020" s="2">
        <f>Envios[[#This Row],[Ventas Totales]]-Envios[[#This Row],[Costos Totales]]</f>
        <v>336.32920000000001</v>
      </c>
    </row>
    <row r="4021" spans="1:24" x14ac:dyDescent="0.25">
      <c r="A4021">
        <v>8313</v>
      </c>
      <c r="B4021">
        <v>59393</v>
      </c>
      <c r="C4021" s="1">
        <v>40502</v>
      </c>
      <c r="D4021" s="1">
        <v>40503</v>
      </c>
      <c r="E4021" t="s">
        <v>19</v>
      </c>
      <c r="F4021" t="s">
        <v>28</v>
      </c>
      <c r="G4021">
        <v>189</v>
      </c>
      <c r="H4021" t="s">
        <v>523</v>
      </c>
      <c r="I4021" t="s">
        <v>22</v>
      </c>
      <c r="J4021" t="s">
        <v>23</v>
      </c>
      <c r="K4021" t="s">
        <v>113</v>
      </c>
      <c r="L4021">
        <v>34</v>
      </c>
      <c r="M4021">
        <v>11.58</v>
      </c>
      <c r="N4021">
        <f>Envios[[#This Row],[Cantidad]]*Envios[[#This Row],[Precio por Unidad]]</f>
        <v>393.72</v>
      </c>
      <c r="O4021" s="2">
        <v>7.5270000000000001</v>
      </c>
      <c r="P4021" s="2">
        <f>Envios[[#This Row],[Cantidad]]*Envios[[#This Row],[Costo por Unidad]]</f>
        <v>255.91800000000001</v>
      </c>
      <c r="Q4021">
        <v>6.97</v>
      </c>
      <c r="R4021" s="2">
        <f>Envios[[#This Row],[Costo Productos]]+Envios[[#This Row],[Costo de Envío]]</f>
        <v>262.88800000000003</v>
      </c>
      <c r="S4021" t="s">
        <v>209</v>
      </c>
      <c r="T4021" t="s">
        <v>44</v>
      </c>
      <c r="U4021">
        <v>3</v>
      </c>
      <c r="V4021" t="s">
        <v>52</v>
      </c>
      <c r="W4021" t="s">
        <v>53</v>
      </c>
      <c r="X4021" s="2">
        <f>Envios[[#This Row],[Ventas Totales]]-Envios[[#This Row],[Costos Totales]]</f>
        <v>130.83199999999999</v>
      </c>
    </row>
    <row r="4022" spans="1:24" x14ac:dyDescent="0.25">
      <c r="A4022">
        <v>4654</v>
      </c>
      <c r="B4022">
        <v>33152</v>
      </c>
      <c r="C4022" s="1">
        <v>40503</v>
      </c>
      <c r="D4022" s="1">
        <v>40505</v>
      </c>
      <c r="E4022" t="s">
        <v>19</v>
      </c>
      <c r="F4022" t="s">
        <v>60</v>
      </c>
      <c r="G4022">
        <v>293</v>
      </c>
      <c r="H4022" t="s">
        <v>2008</v>
      </c>
      <c r="I4022" t="s">
        <v>22</v>
      </c>
      <c r="J4022" t="s">
        <v>56</v>
      </c>
      <c r="K4022" t="s">
        <v>57</v>
      </c>
      <c r="L4022">
        <v>19</v>
      </c>
      <c r="M4022">
        <v>155.99</v>
      </c>
      <c r="N4022">
        <f>Envios[[#This Row],[Cantidad]]*Envios[[#This Row],[Precio por Unidad]]</f>
        <v>2963.8100000000004</v>
      </c>
      <c r="O4022" s="2">
        <v>70.195499999999996</v>
      </c>
      <c r="P4022" s="2">
        <f>Envios[[#This Row],[Cantidad]]*Envios[[#This Row],[Costo por Unidad]]</f>
        <v>1333.7144999999998</v>
      </c>
      <c r="Q4022">
        <v>8.99</v>
      </c>
      <c r="R4022" s="2">
        <f>Envios[[#This Row],[Costo Productos]]+Envios[[#This Row],[Costo de Envío]]</f>
        <v>1342.7044999999998</v>
      </c>
      <c r="S4022" t="s">
        <v>1734</v>
      </c>
      <c r="T4022" t="s">
        <v>30</v>
      </c>
      <c r="U4022">
        <v>2</v>
      </c>
      <c r="V4022" t="s">
        <v>45</v>
      </c>
      <c r="W4022" t="s">
        <v>45</v>
      </c>
      <c r="X4022" s="2">
        <f>Envios[[#This Row],[Ventas Totales]]-Envios[[#This Row],[Costos Totales]]</f>
        <v>1621.1055000000006</v>
      </c>
    </row>
    <row r="4023" spans="1:24" x14ac:dyDescent="0.25">
      <c r="A4023">
        <v>3050</v>
      </c>
      <c r="B4023">
        <v>21863</v>
      </c>
      <c r="C4023" s="1">
        <v>40503</v>
      </c>
      <c r="D4023" s="1">
        <v>40504</v>
      </c>
      <c r="E4023" t="s">
        <v>19</v>
      </c>
      <c r="F4023" t="s">
        <v>40</v>
      </c>
      <c r="G4023">
        <v>858</v>
      </c>
      <c r="H4023" t="s">
        <v>1890</v>
      </c>
      <c r="I4023" t="s">
        <v>22</v>
      </c>
      <c r="J4023" t="s">
        <v>23</v>
      </c>
      <c r="K4023" t="s">
        <v>76</v>
      </c>
      <c r="L4023">
        <v>27</v>
      </c>
      <c r="M4023">
        <v>2.84</v>
      </c>
      <c r="N4023">
        <f>Envios[[#This Row],[Cantidad]]*Envios[[#This Row],[Precio por Unidad]]</f>
        <v>76.679999999999993</v>
      </c>
      <c r="O4023" s="2">
        <v>1.8175999999999999</v>
      </c>
      <c r="P4023" s="2">
        <f>Envios[[#This Row],[Cantidad]]*Envios[[#This Row],[Costo por Unidad]]</f>
        <v>49.075199999999995</v>
      </c>
      <c r="Q4023">
        <v>5.44</v>
      </c>
      <c r="R4023" s="2">
        <f>Envios[[#This Row],[Costo Productos]]+Envios[[#This Row],[Costo de Envío]]</f>
        <v>54.515199999999993</v>
      </c>
      <c r="S4023" t="s">
        <v>254</v>
      </c>
      <c r="T4023" t="s">
        <v>26</v>
      </c>
      <c r="U4023">
        <v>9</v>
      </c>
      <c r="V4023" t="s">
        <v>31</v>
      </c>
      <c r="W4023" t="s">
        <v>32</v>
      </c>
      <c r="X4023" s="2">
        <f>Envios[[#This Row],[Ventas Totales]]-Envios[[#This Row],[Costos Totales]]</f>
        <v>22.1648</v>
      </c>
    </row>
    <row r="4024" spans="1:24" x14ac:dyDescent="0.25">
      <c r="A4024">
        <v>3051</v>
      </c>
      <c r="B4024">
        <v>21863</v>
      </c>
      <c r="C4024" s="1">
        <v>40503</v>
      </c>
      <c r="D4024" s="1">
        <v>40504</v>
      </c>
      <c r="E4024" t="s">
        <v>19</v>
      </c>
      <c r="F4024" t="s">
        <v>40</v>
      </c>
      <c r="G4024">
        <v>511</v>
      </c>
      <c r="H4024" t="s">
        <v>1397</v>
      </c>
      <c r="I4024" t="s">
        <v>22</v>
      </c>
      <c r="J4024" t="s">
        <v>23</v>
      </c>
      <c r="K4024" t="s">
        <v>76</v>
      </c>
      <c r="L4024">
        <v>13</v>
      </c>
      <c r="M4024">
        <v>10.98</v>
      </c>
      <c r="N4024">
        <f>Envios[[#This Row],[Cantidad]]*Envios[[#This Row],[Precio por Unidad]]</f>
        <v>142.74</v>
      </c>
      <c r="O4024" s="2">
        <v>7.0272000000000006</v>
      </c>
      <c r="P4024" s="2">
        <f>Envios[[#This Row],[Cantidad]]*Envios[[#This Row],[Costo por Unidad]]</f>
        <v>91.3536</v>
      </c>
      <c r="Q4024">
        <v>5.14</v>
      </c>
      <c r="R4024" s="2">
        <f>Envios[[#This Row],[Costo Productos]]+Envios[[#This Row],[Costo de Envío]]</f>
        <v>96.493600000000001</v>
      </c>
      <c r="S4024" t="s">
        <v>254</v>
      </c>
      <c r="T4024" t="s">
        <v>26</v>
      </c>
      <c r="U4024">
        <v>9</v>
      </c>
      <c r="V4024" t="s">
        <v>31</v>
      </c>
      <c r="W4024" t="s">
        <v>32</v>
      </c>
      <c r="X4024" s="2">
        <f>Envios[[#This Row],[Ventas Totales]]-Envios[[#This Row],[Costos Totales]]</f>
        <v>46.246400000000008</v>
      </c>
    </row>
    <row r="4025" spans="1:24" x14ac:dyDescent="0.25">
      <c r="A4025">
        <v>814</v>
      </c>
      <c r="B4025">
        <v>5863</v>
      </c>
      <c r="C4025" s="1">
        <v>40503</v>
      </c>
      <c r="D4025" s="1">
        <v>40504</v>
      </c>
      <c r="E4025" t="s">
        <v>19</v>
      </c>
      <c r="F4025" t="s">
        <v>28</v>
      </c>
      <c r="G4025">
        <v>623</v>
      </c>
      <c r="H4025" t="s">
        <v>1835</v>
      </c>
      <c r="I4025" t="s">
        <v>22</v>
      </c>
      <c r="J4025" t="s">
        <v>36</v>
      </c>
      <c r="K4025" t="s">
        <v>37</v>
      </c>
      <c r="L4025">
        <v>40</v>
      </c>
      <c r="M4025">
        <v>22.98</v>
      </c>
      <c r="N4025">
        <f>Envios[[#This Row],[Cantidad]]*Envios[[#This Row],[Precio por Unidad]]</f>
        <v>919.2</v>
      </c>
      <c r="O4025" s="2">
        <v>11.260199999999999</v>
      </c>
      <c r="P4025" s="2">
        <f>Envios[[#This Row],[Cantidad]]*Envios[[#This Row],[Costo por Unidad]]</f>
        <v>450.40799999999996</v>
      </c>
      <c r="Q4025">
        <v>7.58</v>
      </c>
      <c r="R4025" s="2">
        <f>Envios[[#This Row],[Costo Productos]]+Envios[[#This Row],[Costo de Envío]]</f>
        <v>457.98799999999994</v>
      </c>
      <c r="S4025" t="s">
        <v>149</v>
      </c>
      <c r="T4025" t="s">
        <v>30</v>
      </c>
      <c r="U4025">
        <v>9</v>
      </c>
      <c r="V4025" t="s">
        <v>31</v>
      </c>
      <c r="W4025" t="s">
        <v>32</v>
      </c>
      <c r="X4025" s="2">
        <f>Envios[[#This Row],[Ventas Totales]]-Envios[[#This Row],[Costos Totales]]</f>
        <v>461.2120000000001</v>
      </c>
    </row>
    <row r="4026" spans="1:24" x14ac:dyDescent="0.25">
      <c r="A4026">
        <v>5483</v>
      </c>
      <c r="B4026">
        <v>38917</v>
      </c>
      <c r="C4026" s="1">
        <v>40503</v>
      </c>
      <c r="D4026" s="1">
        <v>40510</v>
      </c>
      <c r="E4026" t="s">
        <v>19</v>
      </c>
      <c r="F4026" t="s">
        <v>47</v>
      </c>
      <c r="G4026">
        <v>868</v>
      </c>
      <c r="H4026" t="s">
        <v>950</v>
      </c>
      <c r="I4026" t="s">
        <v>22</v>
      </c>
      <c r="J4026" t="s">
        <v>56</v>
      </c>
      <c r="K4026" t="s">
        <v>57</v>
      </c>
      <c r="L4026">
        <v>11</v>
      </c>
      <c r="M4026">
        <v>65.989999999999995</v>
      </c>
      <c r="N4026">
        <f>Envios[[#This Row],[Cantidad]]*Envios[[#This Row],[Precio por Unidad]]</f>
        <v>725.89</v>
      </c>
      <c r="O4026" s="2">
        <v>27.715800000000002</v>
      </c>
      <c r="P4026" s="2">
        <f>Envios[[#This Row],[Cantidad]]*Envios[[#This Row],[Costo por Unidad]]</f>
        <v>304.87380000000002</v>
      </c>
      <c r="Q4026">
        <v>8.8000000000000007</v>
      </c>
      <c r="R4026" s="2">
        <f>Envios[[#This Row],[Costo Productos]]+Envios[[#This Row],[Costo de Envío]]</f>
        <v>313.67380000000003</v>
      </c>
      <c r="S4026" t="s">
        <v>586</v>
      </c>
      <c r="T4026" t="s">
        <v>39</v>
      </c>
      <c r="U4026">
        <v>1</v>
      </c>
      <c r="V4026" t="s">
        <v>27</v>
      </c>
      <c r="W4026" t="s">
        <v>27</v>
      </c>
      <c r="X4026" s="2">
        <f>Envios[[#This Row],[Ventas Totales]]-Envios[[#This Row],[Costos Totales]]</f>
        <v>412.21619999999996</v>
      </c>
    </row>
    <row r="4027" spans="1:24" x14ac:dyDescent="0.25">
      <c r="A4027">
        <v>835</v>
      </c>
      <c r="B4027">
        <v>5988</v>
      </c>
      <c r="C4027" s="1">
        <v>40503</v>
      </c>
      <c r="D4027" s="1">
        <v>40504</v>
      </c>
      <c r="E4027" t="s">
        <v>33</v>
      </c>
      <c r="F4027" t="s">
        <v>40</v>
      </c>
      <c r="G4027">
        <v>111</v>
      </c>
      <c r="H4027" t="s">
        <v>450</v>
      </c>
      <c r="I4027" t="s">
        <v>42</v>
      </c>
      <c r="J4027" t="s">
        <v>56</v>
      </c>
      <c r="K4027" t="s">
        <v>166</v>
      </c>
      <c r="L4027">
        <v>40</v>
      </c>
      <c r="M4027">
        <v>499.99</v>
      </c>
      <c r="N4027">
        <f>Envios[[#This Row],[Cantidad]]*Envios[[#This Row],[Precio por Unidad]]</f>
        <v>19999.599999999999</v>
      </c>
      <c r="O4027" s="2">
        <v>319.99360000000001</v>
      </c>
      <c r="P4027" s="2">
        <f>Envios[[#This Row],[Cantidad]]*Envios[[#This Row],[Costo por Unidad]]</f>
        <v>12799.744000000001</v>
      </c>
      <c r="Q4027">
        <v>24.49</v>
      </c>
      <c r="R4027" s="2">
        <f>Envios[[#This Row],[Costo Productos]]+Envios[[#This Row],[Costo de Envío]]</f>
        <v>12824.234</v>
      </c>
      <c r="S4027" t="s">
        <v>1926</v>
      </c>
      <c r="T4027" t="s">
        <v>44</v>
      </c>
      <c r="U4027">
        <v>3</v>
      </c>
      <c r="V4027" t="s">
        <v>52</v>
      </c>
      <c r="W4027" t="s">
        <v>53</v>
      </c>
      <c r="X4027" s="2">
        <f>Envios[[#This Row],[Ventas Totales]]-Envios[[#This Row],[Costos Totales]]</f>
        <v>7175.3659999999982</v>
      </c>
    </row>
    <row r="4028" spans="1:24" x14ac:dyDescent="0.25">
      <c r="A4028">
        <v>5807</v>
      </c>
      <c r="B4028">
        <v>41186</v>
      </c>
      <c r="C4028" s="1">
        <v>40504</v>
      </c>
      <c r="D4028" s="1">
        <v>40505</v>
      </c>
      <c r="E4028" t="s">
        <v>19</v>
      </c>
      <c r="F4028" t="s">
        <v>20</v>
      </c>
      <c r="G4028">
        <v>934</v>
      </c>
      <c r="H4028" t="s">
        <v>1355</v>
      </c>
      <c r="I4028" t="s">
        <v>35</v>
      </c>
      <c r="J4028" t="s">
        <v>56</v>
      </c>
      <c r="K4028" t="s">
        <v>57</v>
      </c>
      <c r="L4028">
        <v>33</v>
      </c>
      <c r="M4028">
        <v>20.99</v>
      </c>
      <c r="N4028">
        <f>Envios[[#This Row],[Cantidad]]*Envios[[#This Row],[Precio por Unidad]]</f>
        <v>692.67</v>
      </c>
      <c r="O4028" s="2">
        <v>3.5683000000000007</v>
      </c>
      <c r="P4028" s="2">
        <f>Envios[[#This Row],[Cantidad]]*Envios[[#This Row],[Costo por Unidad]]</f>
        <v>117.75390000000002</v>
      </c>
      <c r="Q4028">
        <v>0.99</v>
      </c>
      <c r="R4028" s="2">
        <f>Envios[[#This Row],[Costo Productos]]+Envios[[#This Row],[Costo de Envío]]</f>
        <v>118.74390000000001</v>
      </c>
      <c r="S4028" t="s">
        <v>404</v>
      </c>
      <c r="T4028" t="s">
        <v>30</v>
      </c>
      <c r="U4028">
        <v>6</v>
      </c>
      <c r="V4028" t="s">
        <v>69</v>
      </c>
      <c r="W4028" t="s">
        <v>32</v>
      </c>
      <c r="X4028" s="2">
        <f>Envios[[#This Row],[Ventas Totales]]-Envios[[#This Row],[Costos Totales]]</f>
        <v>573.92609999999991</v>
      </c>
    </row>
    <row r="4029" spans="1:24" x14ac:dyDescent="0.25">
      <c r="A4029">
        <v>5808</v>
      </c>
      <c r="B4029">
        <v>41186</v>
      </c>
      <c r="C4029" s="1">
        <v>40504</v>
      </c>
      <c r="D4029" s="1">
        <v>40506</v>
      </c>
      <c r="E4029" t="s">
        <v>33</v>
      </c>
      <c r="F4029" t="s">
        <v>20</v>
      </c>
      <c r="G4029">
        <v>433</v>
      </c>
      <c r="H4029" t="s">
        <v>956</v>
      </c>
      <c r="I4029" t="s">
        <v>22</v>
      </c>
      <c r="J4029" t="s">
        <v>23</v>
      </c>
      <c r="K4029" t="s">
        <v>113</v>
      </c>
      <c r="L4029">
        <v>13</v>
      </c>
      <c r="M4029">
        <v>9.7799999999999994</v>
      </c>
      <c r="N4029">
        <f>Envios[[#This Row],[Cantidad]]*Envios[[#This Row],[Precio por Unidad]]</f>
        <v>127.13999999999999</v>
      </c>
      <c r="O4029" s="2">
        <v>5.9657999999999998</v>
      </c>
      <c r="P4029" s="2">
        <f>Envios[[#This Row],[Cantidad]]*Envios[[#This Row],[Costo por Unidad]]</f>
        <v>77.555399999999992</v>
      </c>
      <c r="Q4029">
        <v>1.39</v>
      </c>
      <c r="R4029" s="2">
        <f>Envios[[#This Row],[Costo Productos]]+Envios[[#This Row],[Costo de Envío]]</f>
        <v>78.945399999999992</v>
      </c>
      <c r="S4029" t="s">
        <v>404</v>
      </c>
      <c r="T4029" t="s">
        <v>30</v>
      </c>
      <c r="U4029">
        <v>7</v>
      </c>
      <c r="V4029" t="s">
        <v>81</v>
      </c>
      <c r="W4029" t="s">
        <v>74</v>
      </c>
      <c r="X4029" s="2">
        <f>Envios[[#This Row],[Ventas Totales]]-Envios[[#This Row],[Costos Totales]]</f>
        <v>48.194599999999994</v>
      </c>
    </row>
    <row r="4030" spans="1:24" x14ac:dyDescent="0.25">
      <c r="A4030">
        <v>6357</v>
      </c>
      <c r="B4030">
        <v>45088</v>
      </c>
      <c r="C4030" s="1">
        <v>40504</v>
      </c>
      <c r="D4030" s="1">
        <v>40511</v>
      </c>
      <c r="E4030" t="s">
        <v>19</v>
      </c>
      <c r="F4030" t="s">
        <v>47</v>
      </c>
      <c r="G4030">
        <v>472</v>
      </c>
      <c r="H4030" t="s">
        <v>1449</v>
      </c>
      <c r="I4030" t="s">
        <v>22</v>
      </c>
      <c r="J4030" t="s">
        <v>56</v>
      </c>
      <c r="K4030" t="s">
        <v>57</v>
      </c>
      <c r="L4030">
        <v>9</v>
      </c>
      <c r="M4030">
        <v>195.99</v>
      </c>
      <c r="N4030">
        <f>Envios[[#This Row],[Cantidad]]*Envios[[#This Row],[Precio por Unidad]]</f>
        <v>1763.91</v>
      </c>
      <c r="O4030" s="2">
        <v>78.396000000000015</v>
      </c>
      <c r="P4030" s="2">
        <f>Envios[[#This Row],[Cantidad]]*Envios[[#This Row],[Costo por Unidad]]</f>
        <v>705.56400000000008</v>
      </c>
      <c r="Q4030">
        <v>4.2</v>
      </c>
      <c r="R4030" s="2">
        <f>Envios[[#This Row],[Costo Productos]]+Envios[[#This Row],[Costo de Envío]]</f>
        <v>709.76400000000012</v>
      </c>
      <c r="S4030" t="s">
        <v>1041</v>
      </c>
      <c r="T4030" t="s">
        <v>44</v>
      </c>
      <c r="U4030">
        <v>5</v>
      </c>
      <c r="V4030" t="s">
        <v>87</v>
      </c>
      <c r="W4030" t="s">
        <v>53</v>
      </c>
      <c r="X4030" s="2">
        <f>Envios[[#This Row],[Ventas Totales]]-Envios[[#This Row],[Costos Totales]]</f>
        <v>1054.146</v>
      </c>
    </row>
    <row r="4031" spans="1:24" x14ac:dyDescent="0.25">
      <c r="A4031">
        <v>5074</v>
      </c>
      <c r="B4031">
        <v>36134</v>
      </c>
      <c r="C4031" s="1">
        <v>40504</v>
      </c>
      <c r="D4031" s="1">
        <v>40504</v>
      </c>
      <c r="E4031" t="s">
        <v>19</v>
      </c>
      <c r="F4031" t="s">
        <v>47</v>
      </c>
      <c r="G4031">
        <v>293</v>
      </c>
      <c r="H4031" t="s">
        <v>2008</v>
      </c>
      <c r="I4031" t="s">
        <v>22</v>
      </c>
      <c r="J4031" t="s">
        <v>56</v>
      </c>
      <c r="K4031" t="s">
        <v>57</v>
      </c>
      <c r="L4031">
        <v>6</v>
      </c>
      <c r="M4031">
        <v>155.99</v>
      </c>
      <c r="N4031">
        <f>Envios[[#This Row],[Cantidad]]*Envios[[#This Row],[Precio por Unidad]]</f>
        <v>935.94</v>
      </c>
      <c r="O4031" s="2">
        <v>70.195499999999996</v>
      </c>
      <c r="P4031" s="2">
        <f>Envios[[#This Row],[Cantidad]]*Envios[[#This Row],[Costo por Unidad]]</f>
        <v>421.173</v>
      </c>
      <c r="Q4031">
        <v>8.99</v>
      </c>
      <c r="R4031" s="2">
        <f>Envios[[#This Row],[Costo Productos]]+Envios[[#This Row],[Costo de Envío]]</f>
        <v>430.16300000000001</v>
      </c>
      <c r="S4031" t="s">
        <v>567</v>
      </c>
      <c r="T4031" t="s">
        <v>30</v>
      </c>
      <c r="U4031">
        <v>8</v>
      </c>
      <c r="V4031" t="s">
        <v>96</v>
      </c>
      <c r="W4031" t="s">
        <v>96</v>
      </c>
      <c r="X4031" s="2">
        <f>Envios[[#This Row],[Ventas Totales]]-Envios[[#This Row],[Costos Totales]]</f>
        <v>505.77700000000004</v>
      </c>
    </row>
    <row r="4032" spans="1:24" x14ac:dyDescent="0.25">
      <c r="A4032">
        <v>3794</v>
      </c>
      <c r="B4032">
        <v>27047</v>
      </c>
      <c r="C4032" s="1">
        <v>40504</v>
      </c>
      <c r="D4032" s="1">
        <v>40505</v>
      </c>
      <c r="E4032" t="s">
        <v>19</v>
      </c>
      <c r="F4032" t="s">
        <v>20</v>
      </c>
      <c r="G4032">
        <v>998</v>
      </c>
      <c r="H4032" t="s">
        <v>1062</v>
      </c>
      <c r="I4032" t="s">
        <v>42</v>
      </c>
      <c r="J4032" t="s">
        <v>56</v>
      </c>
      <c r="K4032" t="s">
        <v>166</v>
      </c>
      <c r="L4032">
        <v>25</v>
      </c>
      <c r="M4032">
        <v>599.99</v>
      </c>
      <c r="N4032">
        <f>Envios[[#This Row],[Cantidad]]*Envios[[#This Row],[Precio por Unidad]]</f>
        <v>14999.75</v>
      </c>
      <c r="O4032" s="2">
        <v>299.995</v>
      </c>
      <c r="P4032" s="2">
        <f>Envios[[#This Row],[Cantidad]]*Envios[[#This Row],[Costo por Unidad]]</f>
        <v>7499.875</v>
      </c>
      <c r="Q4032">
        <v>24.49</v>
      </c>
      <c r="R4032" s="2">
        <f>Envios[[#This Row],[Costo Productos]]+Envios[[#This Row],[Costo de Envío]]</f>
        <v>7524.3649999999998</v>
      </c>
      <c r="S4032" t="s">
        <v>1543</v>
      </c>
      <c r="T4032" t="s">
        <v>39</v>
      </c>
      <c r="U4032">
        <v>1</v>
      </c>
      <c r="V4032" t="s">
        <v>27</v>
      </c>
      <c r="W4032" t="s">
        <v>27</v>
      </c>
      <c r="X4032" s="2">
        <f>Envios[[#This Row],[Ventas Totales]]-Envios[[#This Row],[Costos Totales]]</f>
        <v>7475.3850000000002</v>
      </c>
    </row>
    <row r="4033" spans="1:24" x14ac:dyDescent="0.25">
      <c r="A4033">
        <v>3795</v>
      </c>
      <c r="B4033">
        <v>27047</v>
      </c>
      <c r="C4033" s="1">
        <v>40504</v>
      </c>
      <c r="D4033" s="1">
        <v>40505</v>
      </c>
      <c r="E4033" t="s">
        <v>19</v>
      </c>
      <c r="F4033" t="s">
        <v>20</v>
      </c>
      <c r="G4033">
        <v>784</v>
      </c>
      <c r="H4033" t="s">
        <v>1793</v>
      </c>
      <c r="I4033" t="s">
        <v>22</v>
      </c>
      <c r="J4033" t="s">
        <v>23</v>
      </c>
      <c r="K4033" t="s">
        <v>64</v>
      </c>
      <c r="L4033">
        <v>38</v>
      </c>
      <c r="M4033">
        <v>4.28</v>
      </c>
      <c r="N4033">
        <f>Envios[[#This Row],[Cantidad]]*Envios[[#This Row],[Precio por Unidad]]</f>
        <v>162.64000000000001</v>
      </c>
      <c r="O4033" s="2">
        <v>2.5680000000000001</v>
      </c>
      <c r="P4033" s="2">
        <f>Envios[[#This Row],[Cantidad]]*Envios[[#This Row],[Costo por Unidad]]</f>
        <v>97.584000000000003</v>
      </c>
      <c r="Q4033">
        <v>6.72</v>
      </c>
      <c r="R4033" s="2">
        <f>Envios[[#This Row],[Costo Productos]]+Envios[[#This Row],[Costo de Envío]]</f>
        <v>104.304</v>
      </c>
      <c r="S4033" t="s">
        <v>1543</v>
      </c>
      <c r="T4033" t="s">
        <v>39</v>
      </c>
      <c r="U4033">
        <v>1</v>
      </c>
      <c r="V4033" t="s">
        <v>27</v>
      </c>
      <c r="W4033" t="s">
        <v>27</v>
      </c>
      <c r="X4033" s="2">
        <f>Envios[[#This Row],[Ventas Totales]]-Envios[[#This Row],[Costos Totales]]</f>
        <v>58.336000000000013</v>
      </c>
    </row>
    <row r="4034" spans="1:24" x14ac:dyDescent="0.25">
      <c r="A4034">
        <v>7309</v>
      </c>
      <c r="B4034">
        <v>52128</v>
      </c>
      <c r="C4034" s="1">
        <v>40504</v>
      </c>
      <c r="D4034" s="1">
        <v>40505</v>
      </c>
      <c r="E4034" t="s">
        <v>19</v>
      </c>
      <c r="F4034" t="s">
        <v>40</v>
      </c>
      <c r="G4034">
        <v>1267</v>
      </c>
      <c r="H4034" t="s">
        <v>2009</v>
      </c>
      <c r="I4034" t="s">
        <v>35</v>
      </c>
      <c r="J4034" t="s">
        <v>56</v>
      </c>
      <c r="K4034" t="s">
        <v>91</v>
      </c>
      <c r="L4034">
        <v>11</v>
      </c>
      <c r="M4034">
        <v>0.99</v>
      </c>
      <c r="N4034">
        <f>Envios[[#This Row],[Cantidad]]*Envios[[#This Row],[Precio por Unidad]]</f>
        <v>10.89</v>
      </c>
      <c r="O4034" s="2">
        <v>0.3861</v>
      </c>
      <c r="P4034" s="2">
        <f>Envios[[#This Row],[Cantidad]]*Envios[[#This Row],[Costo por Unidad]]</f>
        <v>4.2470999999999997</v>
      </c>
      <c r="Q4034">
        <v>2.96</v>
      </c>
      <c r="R4034" s="2">
        <f>Envios[[#This Row],[Costo Productos]]+Envios[[#This Row],[Costo de Envío]]</f>
        <v>7.2070999999999996</v>
      </c>
      <c r="S4034" t="s">
        <v>483</v>
      </c>
      <c r="T4034" t="s">
        <v>39</v>
      </c>
      <c r="U4034">
        <v>3</v>
      </c>
      <c r="V4034" t="s">
        <v>52</v>
      </c>
      <c r="W4034" t="s">
        <v>53</v>
      </c>
      <c r="X4034" s="2">
        <f>Envios[[#This Row],[Ventas Totales]]-Envios[[#This Row],[Costos Totales]]</f>
        <v>3.682900000000001</v>
      </c>
    </row>
    <row r="4035" spans="1:24" x14ac:dyDescent="0.25">
      <c r="A4035">
        <v>7161</v>
      </c>
      <c r="B4035">
        <v>51075</v>
      </c>
      <c r="C4035" s="1">
        <v>40505</v>
      </c>
      <c r="D4035" s="1">
        <v>40507</v>
      </c>
      <c r="E4035" t="s">
        <v>33</v>
      </c>
      <c r="F4035" t="s">
        <v>40</v>
      </c>
      <c r="G4035">
        <v>528</v>
      </c>
      <c r="H4035" t="s">
        <v>1473</v>
      </c>
      <c r="I4035" t="s">
        <v>63</v>
      </c>
      <c r="J4035" t="s">
        <v>56</v>
      </c>
      <c r="K4035" t="s">
        <v>57</v>
      </c>
      <c r="L4035">
        <v>43</v>
      </c>
      <c r="M4035">
        <v>35.99</v>
      </c>
      <c r="N4035">
        <f>Envios[[#This Row],[Cantidad]]*Envios[[#This Row],[Precio por Unidad]]</f>
        <v>1547.5700000000002</v>
      </c>
      <c r="O4035" s="2">
        <v>6.478200000000002</v>
      </c>
      <c r="P4035" s="2">
        <f>Envios[[#This Row],[Cantidad]]*Envios[[#This Row],[Costo por Unidad]]</f>
        <v>278.56260000000009</v>
      </c>
      <c r="Q4035">
        <v>5</v>
      </c>
      <c r="R4035" s="2">
        <f>Envios[[#This Row],[Costo Productos]]+Envios[[#This Row],[Costo de Envío]]</f>
        <v>283.56260000000009</v>
      </c>
      <c r="S4035" t="s">
        <v>459</v>
      </c>
      <c r="T4035" t="s">
        <v>26</v>
      </c>
      <c r="U4035">
        <v>9</v>
      </c>
      <c r="V4035" t="s">
        <v>31</v>
      </c>
      <c r="W4035" t="s">
        <v>32</v>
      </c>
      <c r="X4035" s="2">
        <f>Envios[[#This Row],[Ventas Totales]]-Envios[[#This Row],[Costos Totales]]</f>
        <v>1264.0074</v>
      </c>
    </row>
    <row r="4036" spans="1:24" x14ac:dyDescent="0.25">
      <c r="A4036">
        <v>7584</v>
      </c>
      <c r="B4036">
        <v>54274</v>
      </c>
      <c r="C4036" s="1">
        <v>40505</v>
      </c>
      <c r="D4036" s="1">
        <v>40507</v>
      </c>
      <c r="E4036" t="s">
        <v>19</v>
      </c>
      <c r="F4036" t="s">
        <v>40</v>
      </c>
      <c r="G4036">
        <v>373</v>
      </c>
      <c r="H4036" t="s">
        <v>677</v>
      </c>
      <c r="I4036" t="s">
        <v>71</v>
      </c>
      <c r="J4036" t="s">
        <v>23</v>
      </c>
      <c r="K4036" t="s">
        <v>67</v>
      </c>
      <c r="L4036">
        <v>20</v>
      </c>
      <c r="M4036">
        <v>78.650000000000006</v>
      </c>
      <c r="N4036">
        <f>Envios[[#This Row],[Cantidad]]*Envios[[#This Row],[Precio por Unidad]]</f>
        <v>1573</v>
      </c>
      <c r="O4036" s="2">
        <v>37.752000000000002</v>
      </c>
      <c r="P4036" s="2">
        <f>Envios[[#This Row],[Cantidad]]*Envios[[#This Row],[Costo por Unidad]]</f>
        <v>755.04000000000008</v>
      </c>
      <c r="Q4036">
        <v>13.99</v>
      </c>
      <c r="R4036" s="2">
        <f>Envios[[#This Row],[Costo Productos]]+Envios[[#This Row],[Costo de Envío]]</f>
        <v>769.03000000000009</v>
      </c>
      <c r="S4036" t="s">
        <v>521</v>
      </c>
      <c r="T4036" t="s">
        <v>30</v>
      </c>
      <c r="U4036">
        <v>8</v>
      </c>
      <c r="V4036" t="s">
        <v>96</v>
      </c>
      <c r="W4036" t="s">
        <v>96</v>
      </c>
      <c r="X4036" s="2">
        <f>Envios[[#This Row],[Ventas Totales]]-Envios[[#This Row],[Costos Totales]]</f>
        <v>803.96999999999991</v>
      </c>
    </row>
    <row r="4037" spans="1:24" x14ac:dyDescent="0.25">
      <c r="A4037">
        <v>3380</v>
      </c>
      <c r="B4037">
        <v>24128</v>
      </c>
      <c r="C4037" s="1">
        <v>40505</v>
      </c>
      <c r="D4037" s="1">
        <v>40507</v>
      </c>
      <c r="E4037" t="s">
        <v>19</v>
      </c>
      <c r="F4037" t="s">
        <v>20</v>
      </c>
      <c r="G4037">
        <v>194</v>
      </c>
      <c r="H4037" t="s">
        <v>1918</v>
      </c>
      <c r="I4037" t="s">
        <v>63</v>
      </c>
      <c r="J4037" t="s">
        <v>23</v>
      </c>
      <c r="K4037" t="s">
        <v>64</v>
      </c>
      <c r="L4037">
        <v>13</v>
      </c>
      <c r="M4037">
        <v>21.98</v>
      </c>
      <c r="N4037">
        <f>Envios[[#This Row],[Cantidad]]*Envios[[#This Row],[Precio por Unidad]]</f>
        <v>285.74</v>
      </c>
      <c r="O4037" s="2">
        <v>13.4078</v>
      </c>
      <c r="P4037" s="2">
        <f>Envios[[#This Row],[Cantidad]]*Envios[[#This Row],[Costo por Unidad]]</f>
        <v>174.3014</v>
      </c>
      <c r="Q4037">
        <v>8.32</v>
      </c>
      <c r="R4037" s="2">
        <f>Envios[[#This Row],[Costo Productos]]+Envios[[#This Row],[Costo de Envío]]</f>
        <v>182.62139999999999</v>
      </c>
      <c r="S4037" t="s">
        <v>671</v>
      </c>
      <c r="T4037" t="s">
        <v>30</v>
      </c>
      <c r="U4037">
        <v>8</v>
      </c>
      <c r="V4037" t="s">
        <v>96</v>
      </c>
      <c r="W4037" t="s">
        <v>96</v>
      </c>
      <c r="X4037" s="2">
        <f>Envios[[#This Row],[Ventas Totales]]-Envios[[#This Row],[Costos Totales]]</f>
        <v>103.11860000000001</v>
      </c>
    </row>
    <row r="4038" spans="1:24" x14ac:dyDescent="0.25">
      <c r="A4038">
        <v>3381</v>
      </c>
      <c r="B4038">
        <v>24128</v>
      </c>
      <c r="C4038" s="1">
        <v>40505</v>
      </c>
      <c r="D4038" s="1">
        <v>40507</v>
      </c>
      <c r="E4038" t="s">
        <v>19</v>
      </c>
      <c r="F4038" t="s">
        <v>20</v>
      </c>
      <c r="G4038">
        <v>195</v>
      </c>
      <c r="H4038" t="s">
        <v>2010</v>
      </c>
      <c r="I4038" t="s">
        <v>22</v>
      </c>
      <c r="J4038" t="s">
        <v>56</v>
      </c>
      <c r="K4038" t="s">
        <v>57</v>
      </c>
      <c r="L4038">
        <v>43</v>
      </c>
      <c r="M4038">
        <v>195.99</v>
      </c>
      <c r="N4038">
        <f>Envios[[#This Row],[Cantidad]]*Envios[[#This Row],[Precio por Unidad]]</f>
        <v>8427.57</v>
      </c>
      <c r="O4038" s="2">
        <v>80.355900000000005</v>
      </c>
      <c r="P4038" s="2">
        <f>Envios[[#This Row],[Cantidad]]*Envios[[#This Row],[Costo por Unidad]]</f>
        <v>3455.3037000000004</v>
      </c>
      <c r="Q4038">
        <v>3.99</v>
      </c>
      <c r="R4038" s="2">
        <f>Envios[[#This Row],[Costo Productos]]+Envios[[#This Row],[Costo de Envío]]</f>
        <v>3459.2937000000002</v>
      </c>
      <c r="S4038" t="s">
        <v>671</v>
      </c>
      <c r="T4038" t="s">
        <v>30</v>
      </c>
      <c r="U4038">
        <v>8</v>
      </c>
      <c r="V4038" t="s">
        <v>96</v>
      </c>
      <c r="W4038" t="s">
        <v>96</v>
      </c>
      <c r="X4038" s="2">
        <f>Envios[[#This Row],[Ventas Totales]]-Envios[[#This Row],[Costos Totales]]</f>
        <v>4968.2762999999995</v>
      </c>
    </row>
    <row r="4039" spans="1:24" x14ac:dyDescent="0.25">
      <c r="A4039">
        <v>3615</v>
      </c>
      <c r="B4039">
        <v>25828</v>
      </c>
      <c r="C4039" s="1">
        <v>40505</v>
      </c>
      <c r="D4039" s="1">
        <v>40507</v>
      </c>
      <c r="E4039" t="s">
        <v>19</v>
      </c>
      <c r="F4039" t="s">
        <v>40</v>
      </c>
      <c r="G4039">
        <v>1004</v>
      </c>
      <c r="H4039" t="s">
        <v>2011</v>
      </c>
      <c r="I4039" t="s">
        <v>35</v>
      </c>
      <c r="J4039" t="s">
        <v>23</v>
      </c>
      <c r="K4039" t="s">
        <v>291</v>
      </c>
      <c r="L4039">
        <v>35</v>
      </c>
      <c r="M4039">
        <v>6.84</v>
      </c>
      <c r="N4039">
        <f>Envios[[#This Row],[Cantidad]]*Envios[[#This Row],[Precio por Unidad]]</f>
        <v>239.4</v>
      </c>
      <c r="O4039" s="2">
        <v>2.8728000000000002</v>
      </c>
      <c r="P4039" s="2">
        <f>Envios[[#This Row],[Cantidad]]*Envios[[#This Row],[Costo por Unidad]]</f>
        <v>100.548</v>
      </c>
      <c r="Q4039">
        <v>4.42</v>
      </c>
      <c r="R4039" s="2">
        <f>Envios[[#This Row],[Costo Productos]]+Envios[[#This Row],[Costo de Envío]]</f>
        <v>104.968</v>
      </c>
      <c r="S4039" t="s">
        <v>453</v>
      </c>
      <c r="T4039" t="s">
        <v>26</v>
      </c>
      <c r="U4039">
        <v>9</v>
      </c>
      <c r="V4039" t="s">
        <v>31</v>
      </c>
      <c r="W4039" t="s">
        <v>32</v>
      </c>
      <c r="X4039" s="2">
        <f>Envios[[#This Row],[Ventas Totales]]-Envios[[#This Row],[Costos Totales]]</f>
        <v>134.43200000000002</v>
      </c>
    </row>
    <row r="4040" spans="1:24" x14ac:dyDescent="0.25">
      <c r="A4040">
        <v>3616</v>
      </c>
      <c r="B4040">
        <v>25828</v>
      </c>
      <c r="C4040" s="1">
        <v>40505</v>
      </c>
      <c r="D4040" s="1">
        <v>40506</v>
      </c>
      <c r="E4040" t="s">
        <v>19</v>
      </c>
      <c r="F4040" t="s">
        <v>40</v>
      </c>
      <c r="G4040">
        <v>877</v>
      </c>
      <c r="H4040" t="s">
        <v>1683</v>
      </c>
      <c r="I4040" t="s">
        <v>63</v>
      </c>
      <c r="J4040" t="s">
        <v>23</v>
      </c>
      <c r="K4040" t="s">
        <v>85</v>
      </c>
      <c r="L4040">
        <v>29</v>
      </c>
      <c r="M4040">
        <v>5.84</v>
      </c>
      <c r="N4040">
        <f>Envios[[#This Row],[Cantidad]]*Envios[[#This Row],[Precio por Unidad]]</f>
        <v>169.35999999999999</v>
      </c>
      <c r="O4040" s="2">
        <v>3.6208</v>
      </c>
      <c r="P4040" s="2">
        <f>Envios[[#This Row],[Cantidad]]*Envios[[#This Row],[Costo por Unidad]]</f>
        <v>105.00320000000001</v>
      </c>
      <c r="Q4040">
        <v>1</v>
      </c>
      <c r="R4040" s="2">
        <f>Envios[[#This Row],[Costo Productos]]+Envios[[#This Row],[Costo de Envío]]</f>
        <v>106.00320000000001</v>
      </c>
      <c r="S4040" t="s">
        <v>453</v>
      </c>
      <c r="T4040" t="s">
        <v>26</v>
      </c>
      <c r="U4040">
        <v>6</v>
      </c>
      <c r="V4040" t="s">
        <v>69</v>
      </c>
      <c r="W4040" t="s">
        <v>32</v>
      </c>
      <c r="X4040" s="2">
        <f>Envios[[#This Row],[Ventas Totales]]-Envios[[#This Row],[Costos Totales]]</f>
        <v>63.356799999999978</v>
      </c>
    </row>
    <row r="4041" spans="1:24" x14ac:dyDescent="0.25">
      <c r="A4041">
        <v>3617</v>
      </c>
      <c r="B4041">
        <v>25828</v>
      </c>
      <c r="C4041" s="1">
        <v>40505</v>
      </c>
      <c r="D4041" s="1">
        <v>40505</v>
      </c>
      <c r="E4041" t="s">
        <v>46</v>
      </c>
      <c r="F4041" t="s">
        <v>40</v>
      </c>
      <c r="G4041">
        <v>842</v>
      </c>
      <c r="H4041" t="s">
        <v>1409</v>
      </c>
      <c r="I4041" t="s">
        <v>119</v>
      </c>
      <c r="J4041" t="s">
        <v>36</v>
      </c>
      <c r="K4041" t="s">
        <v>120</v>
      </c>
      <c r="L4041">
        <v>31</v>
      </c>
      <c r="M4041">
        <v>286.85000000000002</v>
      </c>
      <c r="N4041">
        <f>Envios[[#This Row],[Cantidad]]*Envios[[#This Row],[Precio por Unidad]]</f>
        <v>8892.35</v>
      </c>
      <c r="O4041" s="2">
        <v>63.106999999999999</v>
      </c>
      <c r="P4041" s="2">
        <f>Envios[[#This Row],[Cantidad]]*Envios[[#This Row],[Costo por Unidad]]</f>
        <v>1956.317</v>
      </c>
      <c r="Q4041">
        <v>61.76</v>
      </c>
      <c r="R4041" s="2">
        <f>Envios[[#This Row],[Costo Productos]]+Envios[[#This Row],[Costo de Envío]]</f>
        <v>2018.077</v>
      </c>
      <c r="S4041" t="s">
        <v>453</v>
      </c>
      <c r="T4041" t="s">
        <v>26</v>
      </c>
      <c r="U4041">
        <v>6</v>
      </c>
      <c r="V4041" t="s">
        <v>69</v>
      </c>
      <c r="W4041" t="s">
        <v>32</v>
      </c>
      <c r="X4041" s="2">
        <f>Envios[[#This Row],[Ventas Totales]]-Envios[[#This Row],[Costos Totales]]</f>
        <v>6874.2730000000001</v>
      </c>
    </row>
    <row r="4042" spans="1:24" x14ac:dyDescent="0.25">
      <c r="A4042">
        <v>7107</v>
      </c>
      <c r="B4042">
        <v>50725</v>
      </c>
      <c r="C4042" s="1">
        <v>40505</v>
      </c>
      <c r="D4042" s="1">
        <v>40506</v>
      </c>
      <c r="E4042" t="s">
        <v>46</v>
      </c>
      <c r="F4042" t="s">
        <v>28</v>
      </c>
      <c r="G4042">
        <v>506</v>
      </c>
      <c r="H4042" t="s">
        <v>1992</v>
      </c>
      <c r="I4042" t="s">
        <v>49</v>
      </c>
      <c r="J4042" t="s">
        <v>36</v>
      </c>
      <c r="K4042" t="s">
        <v>50</v>
      </c>
      <c r="L4042">
        <v>1</v>
      </c>
      <c r="M4042">
        <v>110.98</v>
      </c>
      <c r="N4042">
        <f>Envios[[#This Row],[Cantidad]]*Envios[[#This Row],[Precio por Unidad]]</f>
        <v>110.98</v>
      </c>
      <c r="O4042" s="2">
        <v>32.184200000000004</v>
      </c>
      <c r="P4042" s="2">
        <f>Envios[[#This Row],[Cantidad]]*Envios[[#This Row],[Costo por Unidad]]</f>
        <v>32.184200000000004</v>
      </c>
      <c r="Q4042">
        <v>30</v>
      </c>
      <c r="R4042" s="2">
        <f>Envios[[#This Row],[Costo Productos]]+Envios[[#This Row],[Costo de Envío]]</f>
        <v>62.184200000000004</v>
      </c>
      <c r="S4042" t="s">
        <v>80</v>
      </c>
      <c r="T4042" t="s">
        <v>39</v>
      </c>
      <c r="U4042">
        <v>2</v>
      </c>
      <c r="V4042" t="s">
        <v>45</v>
      </c>
      <c r="W4042" t="s">
        <v>45</v>
      </c>
      <c r="X4042" s="2">
        <f>Envios[[#This Row],[Ventas Totales]]-Envios[[#This Row],[Costos Totales]]</f>
        <v>48.7958</v>
      </c>
    </row>
    <row r="4043" spans="1:24" x14ac:dyDescent="0.25">
      <c r="A4043">
        <v>7108</v>
      </c>
      <c r="B4043">
        <v>50725</v>
      </c>
      <c r="C4043" s="1">
        <v>40505</v>
      </c>
      <c r="D4043" s="1">
        <v>40507</v>
      </c>
      <c r="E4043" t="s">
        <v>19</v>
      </c>
      <c r="F4043" t="s">
        <v>28</v>
      </c>
      <c r="G4043">
        <v>293</v>
      </c>
      <c r="H4043" t="s">
        <v>2008</v>
      </c>
      <c r="I4043" t="s">
        <v>22</v>
      </c>
      <c r="J4043" t="s">
        <v>56</v>
      </c>
      <c r="K4043" t="s">
        <v>57</v>
      </c>
      <c r="L4043">
        <v>19</v>
      </c>
      <c r="M4043">
        <v>155.99</v>
      </c>
      <c r="N4043">
        <f>Envios[[#This Row],[Cantidad]]*Envios[[#This Row],[Precio por Unidad]]</f>
        <v>2963.8100000000004</v>
      </c>
      <c r="O4043" s="2">
        <v>70.195499999999996</v>
      </c>
      <c r="P4043" s="2">
        <f>Envios[[#This Row],[Cantidad]]*Envios[[#This Row],[Costo por Unidad]]</f>
        <v>1333.7144999999998</v>
      </c>
      <c r="Q4043">
        <v>8.99</v>
      </c>
      <c r="R4043" s="2">
        <f>Envios[[#This Row],[Costo Productos]]+Envios[[#This Row],[Costo de Envío]]</f>
        <v>1342.7044999999998</v>
      </c>
      <c r="S4043" t="s">
        <v>80</v>
      </c>
      <c r="T4043" t="s">
        <v>39</v>
      </c>
      <c r="U4043">
        <v>7</v>
      </c>
      <c r="V4043" t="s">
        <v>81</v>
      </c>
      <c r="W4043" t="s">
        <v>74</v>
      </c>
      <c r="X4043" s="2">
        <f>Envios[[#This Row],[Ventas Totales]]-Envios[[#This Row],[Costos Totales]]</f>
        <v>1621.1055000000006</v>
      </c>
    </row>
    <row r="4044" spans="1:24" x14ac:dyDescent="0.25">
      <c r="A4044">
        <v>127</v>
      </c>
      <c r="B4044">
        <v>807</v>
      </c>
      <c r="C4044" s="1">
        <v>40505</v>
      </c>
      <c r="D4044" s="1">
        <v>40506</v>
      </c>
      <c r="E4044" t="s">
        <v>19</v>
      </c>
      <c r="F4044" t="s">
        <v>28</v>
      </c>
      <c r="G4044">
        <v>11</v>
      </c>
      <c r="H4044" t="s">
        <v>1912</v>
      </c>
      <c r="I4044" t="s">
        <v>22</v>
      </c>
      <c r="J4044" t="s">
        <v>23</v>
      </c>
      <c r="K4044" t="s">
        <v>64</v>
      </c>
      <c r="L4044">
        <v>45</v>
      </c>
      <c r="M4044">
        <v>2.0332182402666983</v>
      </c>
      <c r="N4044">
        <f>Envios[[#This Row],[Cantidad]]*Envios[[#This Row],[Precio por Unidad]]</f>
        <v>91.494820812001421</v>
      </c>
      <c r="O4044" s="2">
        <v>1.219930944160019</v>
      </c>
      <c r="P4044" s="2">
        <f>Envios[[#This Row],[Cantidad]]*Envios[[#This Row],[Costo por Unidad]]</f>
        <v>54.896892487200859</v>
      </c>
      <c r="Q4044">
        <v>6.18</v>
      </c>
      <c r="R4044" s="2">
        <f>Envios[[#This Row],[Costo Productos]]+Envios[[#This Row],[Costo de Envío]]</f>
        <v>61.076892487200858</v>
      </c>
      <c r="S4044" t="s">
        <v>746</v>
      </c>
      <c r="T4044" t="s">
        <v>44</v>
      </c>
      <c r="U4044">
        <v>12</v>
      </c>
      <c r="V4044" t="s">
        <v>260</v>
      </c>
      <c r="W4044" t="s">
        <v>260</v>
      </c>
      <c r="X4044" s="2">
        <f>Envios[[#This Row],[Ventas Totales]]-Envios[[#This Row],[Costos Totales]]</f>
        <v>30.417928324800563</v>
      </c>
    </row>
    <row r="4045" spans="1:24" x14ac:dyDescent="0.25">
      <c r="A4045">
        <v>128</v>
      </c>
      <c r="B4045">
        <v>807</v>
      </c>
      <c r="C4045" s="1">
        <v>40505</v>
      </c>
      <c r="D4045" s="1">
        <v>40506</v>
      </c>
      <c r="E4045" t="s">
        <v>19</v>
      </c>
      <c r="F4045" t="s">
        <v>28</v>
      </c>
      <c r="G4045">
        <v>12</v>
      </c>
      <c r="H4045" t="s">
        <v>1467</v>
      </c>
      <c r="I4045" t="s">
        <v>63</v>
      </c>
      <c r="J4045" t="s">
        <v>23</v>
      </c>
      <c r="K4045" t="s">
        <v>140</v>
      </c>
      <c r="L4045">
        <v>32</v>
      </c>
      <c r="M4045">
        <v>3.95</v>
      </c>
      <c r="N4045">
        <f>Envios[[#This Row],[Cantidad]]*Envios[[#This Row],[Precio por Unidad]]</f>
        <v>126.4</v>
      </c>
      <c r="O4045" s="2">
        <v>1.8565</v>
      </c>
      <c r="P4045" s="2">
        <f>Envios[[#This Row],[Cantidad]]*Envios[[#This Row],[Costo por Unidad]]</f>
        <v>59.408000000000001</v>
      </c>
      <c r="Q4045">
        <v>2</v>
      </c>
      <c r="R4045" s="2">
        <f>Envios[[#This Row],[Costo Productos]]+Envios[[#This Row],[Costo de Envío]]</f>
        <v>61.408000000000001</v>
      </c>
      <c r="S4045" t="s">
        <v>746</v>
      </c>
      <c r="T4045" t="s">
        <v>44</v>
      </c>
      <c r="U4045">
        <v>12</v>
      </c>
      <c r="V4045" t="s">
        <v>260</v>
      </c>
      <c r="W4045" t="s">
        <v>260</v>
      </c>
      <c r="X4045" s="2">
        <f>Envios[[#This Row],[Ventas Totales]]-Envios[[#This Row],[Costos Totales]]</f>
        <v>64.992000000000004</v>
      </c>
    </row>
    <row r="4046" spans="1:24" x14ac:dyDescent="0.25">
      <c r="A4046">
        <v>408</v>
      </c>
      <c r="B4046">
        <v>2759</v>
      </c>
      <c r="C4046" s="1">
        <v>40506</v>
      </c>
      <c r="D4046" s="1">
        <v>40508</v>
      </c>
      <c r="E4046" t="s">
        <v>19</v>
      </c>
      <c r="F4046" t="s">
        <v>40</v>
      </c>
      <c r="G4046">
        <v>458</v>
      </c>
      <c r="H4046" t="s">
        <v>1026</v>
      </c>
      <c r="I4046" t="s">
        <v>22</v>
      </c>
      <c r="J4046" t="s">
        <v>56</v>
      </c>
      <c r="K4046" t="s">
        <v>91</v>
      </c>
      <c r="L4046">
        <v>25</v>
      </c>
      <c r="M4046">
        <v>30.98</v>
      </c>
      <c r="N4046">
        <f>Envios[[#This Row],[Cantidad]]*Envios[[#This Row],[Precio por Unidad]]</f>
        <v>774.5</v>
      </c>
      <c r="O4046" s="2">
        <v>11.152799999999999</v>
      </c>
      <c r="P4046" s="2">
        <f>Envios[[#This Row],[Cantidad]]*Envios[[#This Row],[Costo por Unidad]]</f>
        <v>278.82</v>
      </c>
      <c r="Q4046">
        <v>6.5</v>
      </c>
      <c r="R4046" s="2">
        <f>Envios[[#This Row],[Costo Productos]]+Envios[[#This Row],[Costo de Envío]]</f>
        <v>285.32</v>
      </c>
      <c r="S4046" t="s">
        <v>1752</v>
      </c>
      <c r="T4046" t="s">
        <v>26</v>
      </c>
      <c r="U4046">
        <v>6</v>
      </c>
      <c r="V4046" t="s">
        <v>69</v>
      </c>
      <c r="W4046" t="s">
        <v>32</v>
      </c>
      <c r="X4046" s="2">
        <f>Envios[[#This Row],[Ventas Totales]]-Envios[[#This Row],[Costos Totales]]</f>
        <v>489.18</v>
      </c>
    </row>
    <row r="4047" spans="1:24" x14ac:dyDescent="0.25">
      <c r="A4047">
        <v>3875</v>
      </c>
      <c r="B4047">
        <v>27681</v>
      </c>
      <c r="C4047" s="1">
        <v>40506</v>
      </c>
      <c r="D4047" s="1">
        <v>40507</v>
      </c>
      <c r="E4047" t="s">
        <v>19</v>
      </c>
      <c r="F4047" t="s">
        <v>28</v>
      </c>
      <c r="G4047">
        <v>731</v>
      </c>
      <c r="H4047" t="s">
        <v>1359</v>
      </c>
      <c r="I4047" t="s">
        <v>22</v>
      </c>
      <c r="J4047" t="s">
        <v>23</v>
      </c>
      <c r="K4047" t="s">
        <v>64</v>
      </c>
      <c r="L4047">
        <v>7</v>
      </c>
      <c r="M4047">
        <v>4.9800000000000004</v>
      </c>
      <c r="N4047">
        <f>Envios[[#This Row],[Cantidad]]*Envios[[#This Row],[Precio por Unidad]]</f>
        <v>34.86</v>
      </c>
      <c r="O4047" s="2">
        <v>3.0876000000000001</v>
      </c>
      <c r="P4047" s="2">
        <f>Envios[[#This Row],[Cantidad]]*Envios[[#This Row],[Costo por Unidad]]</f>
        <v>21.613199999999999</v>
      </c>
      <c r="Q4047">
        <v>4.7</v>
      </c>
      <c r="R4047" s="2">
        <f>Envios[[#This Row],[Costo Productos]]+Envios[[#This Row],[Costo de Envío]]</f>
        <v>26.313199999999998</v>
      </c>
      <c r="S4047" t="s">
        <v>127</v>
      </c>
      <c r="T4047" t="s">
        <v>44</v>
      </c>
      <c r="U4047">
        <v>1</v>
      </c>
      <c r="V4047" t="s">
        <v>27</v>
      </c>
      <c r="W4047" t="s">
        <v>27</v>
      </c>
      <c r="X4047" s="2">
        <f>Envios[[#This Row],[Ventas Totales]]-Envios[[#This Row],[Costos Totales]]</f>
        <v>8.5468000000000011</v>
      </c>
    </row>
    <row r="4048" spans="1:24" x14ac:dyDescent="0.25">
      <c r="A4048">
        <v>3876</v>
      </c>
      <c r="B4048">
        <v>27681</v>
      </c>
      <c r="C4048" s="1">
        <v>40506</v>
      </c>
      <c r="D4048" s="1">
        <v>40508</v>
      </c>
      <c r="E4048" t="s">
        <v>19</v>
      </c>
      <c r="F4048" t="s">
        <v>28</v>
      </c>
      <c r="G4048">
        <v>29</v>
      </c>
      <c r="H4048" t="s">
        <v>2012</v>
      </c>
      <c r="I4048" t="s">
        <v>63</v>
      </c>
      <c r="J4048" t="s">
        <v>23</v>
      </c>
      <c r="K4048" t="s">
        <v>85</v>
      </c>
      <c r="L4048">
        <v>30</v>
      </c>
      <c r="M4048">
        <v>6.08</v>
      </c>
      <c r="N4048">
        <f>Envios[[#This Row],[Cantidad]]*Envios[[#This Row],[Precio por Unidad]]</f>
        <v>182.4</v>
      </c>
      <c r="O4048" s="2">
        <v>2.6751999999999998</v>
      </c>
      <c r="P4048" s="2">
        <f>Envios[[#This Row],[Cantidad]]*Envios[[#This Row],[Costo por Unidad]]</f>
        <v>80.256</v>
      </c>
      <c r="Q4048">
        <v>1.17</v>
      </c>
      <c r="R4048" s="2">
        <f>Envios[[#This Row],[Costo Productos]]+Envios[[#This Row],[Costo de Envío]]</f>
        <v>81.426000000000002</v>
      </c>
      <c r="S4048" t="s">
        <v>127</v>
      </c>
      <c r="T4048" t="s">
        <v>44</v>
      </c>
      <c r="U4048">
        <v>1</v>
      </c>
      <c r="V4048" t="s">
        <v>27</v>
      </c>
      <c r="W4048" t="s">
        <v>27</v>
      </c>
      <c r="X4048" s="2">
        <f>Envios[[#This Row],[Ventas Totales]]-Envios[[#This Row],[Costos Totales]]</f>
        <v>100.974</v>
      </c>
    </row>
    <row r="4049" spans="1:24" x14ac:dyDescent="0.25">
      <c r="A4049">
        <v>2896</v>
      </c>
      <c r="B4049">
        <v>20900</v>
      </c>
      <c r="C4049" s="1">
        <v>40506</v>
      </c>
      <c r="D4049" s="1">
        <v>40508</v>
      </c>
      <c r="E4049" t="s">
        <v>19</v>
      </c>
      <c r="F4049" t="s">
        <v>47</v>
      </c>
      <c r="G4049">
        <v>979</v>
      </c>
      <c r="H4049" t="s">
        <v>1131</v>
      </c>
      <c r="I4049" t="s">
        <v>22</v>
      </c>
      <c r="J4049" t="s">
        <v>56</v>
      </c>
      <c r="K4049" t="s">
        <v>57</v>
      </c>
      <c r="L4049">
        <v>50</v>
      </c>
      <c r="M4049">
        <v>45.99</v>
      </c>
      <c r="N4049">
        <f>Envios[[#This Row],[Cantidad]]*Envios[[#This Row],[Precio por Unidad]]</f>
        <v>2299.5</v>
      </c>
      <c r="O4049" s="2">
        <v>19.775700000000004</v>
      </c>
      <c r="P4049" s="2">
        <f>Envios[[#This Row],[Cantidad]]*Envios[[#This Row],[Costo por Unidad]]</f>
        <v>988.7850000000002</v>
      </c>
      <c r="Q4049">
        <v>4.99</v>
      </c>
      <c r="R4049" s="2">
        <f>Envios[[#This Row],[Costo Productos]]+Envios[[#This Row],[Costo de Envío]]</f>
        <v>993.7750000000002</v>
      </c>
      <c r="S4049" t="s">
        <v>531</v>
      </c>
      <c r="T4049" t="s">
        <v>30</v>
      </c>
      <c r="U4049">
        <v>2</v>
      </c>
      <c r="V4049" t="s">
        <v>45</v>
      </c>
      <c r="W4049" t="s">
        <v>45</v>
      </c>
      <c r="X4049" s="2">
        <f>Envios[[#This Row],[Ventas Totales]]-Envios[[#This Row],[Costos Totales]]</f>
        <v>1305.7249999999999</v>
      </c>
    </row>
    <row r="4050" spans="1:24" x14ac:dyDescent="0.25">
      <c r="A4050">
        <v>5039</v>
      </c>
      <c r="B4050">
        <v>35910</v>
      </c>
      <c r="C4050" s="1">
        <v>40506</v>
      </c>
      <c r="D4050" s="1">
        <v>40507</v>
      </c>
      <c r="E4050" t="s">
        <v>33</v>
      </c>
      <c r="F4050" t="s">
        <v>20</v>
      </c>
      <c r="G4050">
        <v>294</v>
      </c>
      <c r="H4050" t="s">
        <v>817</v>
      </c>
      <c r="I4050" t="s">
        <v>35</v>
      </c>
      <c r="J4050" t="s">
        <v>56</v>
      </c>
      <c r="K4050" t="s">
        <v>57</v>
      </c>
      <c r="L4050">
        <v>28</v>
      </c>
      <c r="M4050">
        <v>35.99</v>
      </c>
      <c r="N4050">
        <f>Envios[[#This Row],[Cantidad]]*Envios[[#This Row],[Precio por Unidad]]</f>
        <v>1007.72</v>
      </c>
      <c r="O4050" s="2">
        <v>21.953900000000001</v>
      </c>
      <c r="P4050" s="2">
        <f>Envios[[#This Row],[Cantidad]]*Envios[[#This Row],[Costo por Unidad]]</f>
        <v>614.70920000000001</v>
      </c>
      <c r="Q4050">
        <v>3.3</v>
      </c>
      <c r="R4050" s="2">
        <f>Envios[[#This Row],[Costo Productos]]+Envios[[#This Row],[Costo de Envío]]</f>
        <v>618.00919999999996</v>
      </c>
      <c r="S4050" t="s">
        <v>377</v>
      </c>
      <c r="T4050" t="s">
        <v>30</v>
      </c>
      <c r="U4050">
        <v>6</v>
      </c>
      <c r="V4050" t="s">
        <v>69</v>
      </c>
      <c r="W4050" t="s">
        <v>32</v>
      </c>
      <c r="X4050" s="2">
        <f>Envios[[#This Row],[Ventas Totales]]-Envios[[#This Row],[Costos Totales]]</f>
        <v>389.71080000000006</v>
      </c>
    </row>
    <row r="4051" spans="1:24" x14ac:dyDescent="0.25">
      <c r="A4051">
        <v>5040</v>
      </c>
      <c r="B4051">
        <v>35910</v>
      </c>
      <c r="C4051" s="1">
        <v>40506</v>
      </c>
      <c r="D4051" s="1">
        <v>40508</v>
      </c>
      <c r="E4051" t="s">
        <v>19</v>
      </c>
      <c r="F4051" t="s">
        <v>20</v>
      </c>
      <c r="G4051">
        <v>846</v>
      </c>
      <c r="H4051" t="s">
        <v>1223</v>
      </c>
      <c r="I4051" t="s">
        <v>22</v>
      </c>
      <c r="J4051" t="s">
        <v>23</v>
      </c>
      <c r="K4051" t="s">
        <v>64</v>
      </c>
      <c r="L4051">
        <v>25</v>
      </c>
      <c r="M4051">
        <v>6.48</v>
      </c>
      <c r="N4051">
        <f>Envios[[#This Row],[Cantidad]]*Envios[[#This Row],[Precio por Unidad]]</f>
        <v>162</v>
      </c>
      <c r="O4051" s="2">
        <v>4.0824000000000007</v>
      </c>
      <c r="P4051" s="2">
        <f>Envios[[#This Row],[Cantidad]]*Envios[[#This Row],[Costo por Unidad]]</f>
        <v>102.06000000000002</v>
      </c>
      <c r="Q4051">
        <v>8.4</v>
      </c>
      <c r="R4051" s="2">
        <f>Envios[[#This Row],[Costo Productos]]+Envios[[#This Row],[Costo de Envío]]</f>
        <v>110.46000000000002</v>
      </c>
      <c r="S4051" t="s">
        <v>377</v>
      </c>
      <c r="T4051" t="s">
        <v>30</v>
      </c>
      <c r="U4051">
        <v>6</v>
      </c>
      <c r="V4051" t="s">
        <v>69</v>
      </c>
      <c r="W4051" t="s">
        <v>32</v>
      </c>
      <c r="X4051" s="2">
        <f>Envios[[#This Row],[Ventas Totales]]-Envios[[#This Row],[Costos Totales]]</f>
        <v>51.539999999999978</v>
      </c>
    </row>
    <row r="4052" spans="1:24" x14ac:dyDescent="0.25">
      <c r="A4052">
        <v>5041</v>
      </c>
      <c r="B4052">
        <v>35910</v>
      </c>
      <c r="C4052" s="1">
        <v>40506</v>
      </c>
      <c r="D4052" s="1">
        <v>40508</v>
      </c>
      <c r="E4052" t="s">
        <v>19</v>
      </c>
      <c r="F4052" t="s">
        <v>20</v>
      </c>
      <c r="G4052">
        <v>174</v>
      </c>
      <c r="H4052" t="s">
        <v>1583</v>
      </c>
      <c r="I4052" t="s">
        <v>35</v>
      </c>
      <c r="J4052" t="s">
        <v>56</v>
      </c>
      <c r="K4052" t="s">
        <v>57</v>
      </c>
      <c r="L4052">
        <v>36</v>
      </c>
      <c r="M4052">
        <v>20.99</v>
      </c>
      <c r="N4052">
        <f>Envios[[#This Row],[Cantidad]]*Envios[[#This Row],[Precio por Unidad]]</f>
        <v>755.64</v>
      </c>
      <c r="O4052" s="2">
        <v>3.5683000000000007</v>
      </c>
      <c r="P4052" s="2">
        <f>Envios[[#This Row],[Cantidad]]*Envios[[#This Row],[Costo por Unidad]]</f>
        <v>128.45880000000002</v>
      </c>
      <c r="Q4052">
        <v>1.25</v>
      </c>
      <c r="R4052" s="2">
        <f>Envios[[#This Row],[Costo Productos]]+Envios[[#This Row],[Costo de Envío]]</f>
        <v>129.70880000000002</v>
      </c>
      <c r="S4052" t="s">
        <v>377</v>
      </c>
      <c r="T4052" t="s">
        <v>30</v>
      </c>
      <c r="U4052">
        <v>6</v>
      </c>
      <c r="V4052" t="s">
        <v>69</v>
      </c>
      <c r="W4052" t="s">
        <v>32</v>
      </c>
      <c r="X4052" s="2">
        <f>Envios[[#This Row],[Ventas Totales]]-Envios[[#This Row],[Costos Totales]]</f>
        <v>625.93119999999999</v>
      </c>
    </row>
    <row r="4053" spans="1:24" x14ac:dyDescent="0.25">
      <c r="A4053">
        <v>5281</v>
      </c>
      <c r="B4053">
        <v>37603</v>
      </c>
      <c r="C4053" s="1">
        <v>40506</v>
      </c>
      <c r="D4053" s="1">
        <v>40508</v>
      </c>
      <c r="E4053" t="s">
        <v>19</v>
      </c>
      <c r="F4053" t="s">
        <v>28</v>
      </c>
      <c r="G4053">
        <v>258</v>
      </c>
      <c r="H4053" t="s">
        <v>700</v>
      </c>
      <c r="I4053" t="s">
        <v>35</v>
      </c>
      <c r="J4053" t="s">
        <v>56</v>
      </c>
      <c r="K4053" t="s">
        <v>91</v>
      </c>
      <c r="L4053">
        <v>50</v>
      </c>
      <c r="M4053">
        <v>45.19</v>
      </c>
      <c r="N4053">
        <f>Envios[[#This Row],[Cantidad]]*Envios[[#This Row],[Precio por Unidad]]</f>
        <v>2259.5</v>
      </c>
      <c r="O4053" s="2">
        <v>20.335499999999996</v>
      </c>
      <c r="P4053" s="2">
        <f>Envios[[#This Row],[Cantidad]]*Envios[[#This Row],[Costo por Unidad]]</f>
        <v>1016.7749999999999</v>
      </c>
      <c r="Q4053">
        <v>1.99</v>
      </c>
      <c r="R4053" s="2">
        <f>Envios[[#This Row],[Costo Productos]]+Envios[[#This Row],[Costo de Envío]]</f>
        <v>1018.7649999999999</v>
      </c>
      <c r="S4053" t="s">
        <v>410</v>
      </c>
      <c r="T4053" t="s">
        <v>39</v>
      </c>
      <c r="U4053">
        <v>6</v>
      </c>
      <c r="V4053" t="s">
        <v>69</v>
      </c>
      <c r="W4053" t="s">
        <v>32</v>
      </c>
      <c r="X4053" s="2">
        <f>Envios[[#This Row],[Ventas Totales]]-Envios[[#This Row],[Costos Totales]]</f>
        <v>1240.7350000000001</v>
      </c>
    </row>
    <row r="4054" spans="1:24" x14ac:dyDescent="0.25">
      <c r="A4054">
        <v>5282</v>
      </c>
      <c r="B4054">
        <v>37603</v>
      </c>
      <c r="C4054" s="1">
        <v>40506</v>
      </c>
      <c r="D4054" s="1">
        <v>40508</v>
      </c>
      <c r="E4054" t="s">
        <v>19</v>
      </c>
      <c r="F4054" t="s">
        <v>28</v>
      </c>
      <c r="G4054">
        <v>258</v>
      </c>
      <c r="H4054" t="s">
        <v>700</v>
      </c>
      <c r="I4054" t="s">
        <v>35</v>
      </c>
      <c r="J4054" t="s">
        <v>56</v>
      </c>
      <c r="K4054" t="s">
        <v>91</v>
      </c>
      <c r="L4054">
        <v>23</v>
      </c>
      <c r="M4054">
        <v>45.19</v>
      </c>
      <c r="N4054">
        <f>Envios[[#This Row],[Cantidad]]*Envios[[#This Row],[Precio por Unidad]]</f>
        <v>1039.3699999999999</v>
      </c>
      <c r="O4054" s="2">
        <v>20.335499999999996</v>
      </c>
      <c r="P4054" s="2">
        <f>Envios[[#This Row],[Cantidad]]*Envios[[#This Row],[Costo por Unidad]]</f>
        <v>467.71649999999988</v>
      </c>
      <c r="Q4054">
        <v>1.99</v>
      </c>
      <c r="R4054" s="2">
        <f>Envios[[#This Row],[Costo Productos]]+Envios[[#This Row],[Costo de Envío]]</f>
        <v>469.70649999999989</v>
      </c>
      <c r="S4054" t="s">
        <v>410</v>
      </c>
      <c r="T4054" t="s">
        <v>39</v>
      </c>
      <c r="U4054">
        <v>6</v>
      </c>
      <c r="V4054" t="s">
        <v>69</v>
      </c>
      <c r="W4054" t="s">
        <v>32</v>
      </c>
      <c r="X4054" s="2">
        <f>Envios[[#This Row],[Ventas Totales]]-Envios[[#This Row],[Costos Totales]]</f>
        <v>569.6635</v>
      </c>
    </row>
    <row r="4055" spans="1:24" x14ac:dyDescent="0.25">
      <c r="A4055">
        <v>1582</v>
      </c>
      <c r="B4055">
        <v>11427</v>
      </c>
      <c r="C4055" s="1">
        <v>40506</v>
      </c>
      <c r="D4055" s="1">
        <v>40507</v>
      </c>
      <c r="E4055" t="s">
        <v>19</v>
      </c>
      <c r="F4055" t="s">
        <v>28</v>
      </c>
      <c r="G4055">
        <v>1182</v>
      </c>
      <c r="H4055" t="s">
        <v>1407</v>
      </c>
      <c r="I4055" t="s">
        <v>63</v>
      </c>
      <c r="J4055" t="s">
        <v>23</v>
      </c>
      <c r="K4055" t="s">
        <v>85</v>
      </c>
      <c r="L4055">
        <v>27</v>
      </c>
      <c r="M4055">
        <v>2.21</v>
      </c>
      <c r="N4055">
        <f>Envios[[#This Row],[Cantidad]]*Envios[[#This Row],[Precio por Unidad]]</f>
        <v>59.67</v>
      </c>
      <c r="O4055" s="2">
        <v>1.3701999999999999</v>
      </c>
      <c r="P4055" s="2">
        <f>Envios[[#This Row],[Cantidad]]*Envios[[#This Row],[Costo por Unidad]]</f>
        <v>36.995399999999997</v>
      </c>
      <c r="Q4055">
        <v>1</v>
      </c>
      <c r="R4055" s="2">
        <f>Envios[[#This Row],[Costo Productos]]+Envios[[#This Row],[Costo de Envío]]</f>
        <v>37.995399999999997</v>
      </c>
      <c r="S4055" t="s">
        <v>806</v>
      </c>
      <c r="T4055" t="s">
        <v>26</v>
      </c>
      <c r="U4055">
        <v>7</v>
      </c>
      <c r="V4055" t="s">
        <v>81</v>
      </c>
      <c r="W4055" t="s">
        <v>74</v>
      </c>
      <c r="X4055" s="2">
        <f>Envios[[#This Row],[Ventas Totales]]-Envios[[#This Row],[Costos Totales]]</f>
        <v>21.674600000000005</v>
      </c>
    </row>
    <row r="4056" spans="1:24" x14ac:dyDescent="0.25">
      <c r="A4056">
        <v>1583</v>
      </c>
      <c r="B4056">
        <v>11427</v>
      </c>
      <c r="C4056" s="1">
        <v>40506</v>
      </c>
      <c r="D4056" s="1">
        <v>40508</v>
      </c>
      <c r="E4056" t="s">
        <v>19</v>
      </c>
      <c r="F4056" t="s">
        <v>28</v>
      </c>
      <c r="G4056">
        <v>1021</v>
      </c>
      <c r="H4056" t="s">
        <v>783</v>
      </c>
      <c r="I4056" t="s">
        <v>22</v>
      </c>
      <c r="J4056" t="s">
        <v>23</v>
      </c>
      <c r="K4056" t="s">
        <v>76</v>
      </c>
      <c r="L4056">
        <v>20</v>
      </c>
      <c r="M4056">
        <v>6.37</v>
      </c>
      <c r="N4056">
        <f>Envios[[#This Row],[Cantidad]]*Envios[[#This Row],[Precio por Unidad]]</f>
        <v>127.4</v>
      </c>
      <c r="O4056" s="2">
        <v>3.9494000000000002</v>
      </c>
      <c r="P4056" s="2">
        <f>Envios[[#This Row],[Cantidad]]*Envios[[#This Row],[Costo por Unidad]]</f>
        <v>78.988</v>
      </c>
      <c r="Q4056">
        <v>5.19</v>
      </c>
      <c r="R4056" s="2">
        <f>Envios[[#This Row],[Costo Productos]]+Envios[[#This Row],[Costo de Envío]]</f>
        <v>84.177999999999997</v>
      </c>
      <c r="S4056" t="s">
        <v>806</v>
      </c>
      <c r="T4056" t="s">
        <v>26</v>
      </c>
      <c r="U4056">
        <v>7</v>
      </c>
      <c r="V4056" t="s">
        <v>81</v>
      </c>
      <c r="W4056" t="s">
        <v>74</v>
      </c>
      <c r="X4056" s="2">
        <f>Envios[[#This Row],[Ventas Totales]]-Envios[[#This Row],[Costos Totales]]</f>
        <v>43.222000000000008</v>
      </c>
    </row>
    <row r="4057" spans="1:24" x14ac:dyDescent="0.25">
      <c r="A4057">
        <v>668</v>
      </c>
      <c r="B4057">
        <v>4675</v>
      </c>
      <c r="C4057" s="1">
        <v>40506</v>
      </c>
      <c r="D4057" s="1">
        <v>40508</v>
      </c>
      <c r="E4057" t="s">
        <v>19</v>
      </c>
      <c r="F4057" t="s">
        <v>40</v>
      </c>
      <c r="G4057">
        <v>1101</v>
      </c>
      <c r="H4057" t="s">
        <v>571</v>
      </c>
      <c r="I4057" t="s">
        <v>63</v>
      </c>
      <c r="J4057" t="s">
        <v>23</v>
      </c>
      <c r="K4057" t="s">
        <v>85</v>
      </c>
      <c r="L4057">
        <v>4</v>
      </c>
      <c r="M4057">
        <v>3.98</v>
      </c>
      <c r="N4057">
        <f>Envios[[#This Row],[Cantidad]]*Envios[[#This Row],[Precio por Unidad]]</f>
        <v>15.92</v>
      </c>
      <c r="O4057" s="2">
        <v>1.9103999999999999</v>
      </c>
      <c r="P4057" s="2">
        <f>Envios[[#This Row],[Cantidad]]*Envios[[#This Row],[Costo por Unidad]]</f>
        <v>7.6415999999999995</v>
      </c>
      <c r="Q4057">
        <v>0.7</v>
      </c>
      <c r="R4057" s="2">
        <f>Envios[[#This Row],[Costo Productos]]+Envios[[#This Row],[Costo de Envío]]</f>
        <v>8.3415999999999997</v>
      </c>
      <c r="S4057" t="s">
        <v>360</v>
      </c>
      <c r="T4057" t="s">
        <v>39</v>
      </c>
      <c r="U4057">
        <v>6</v>
      </c>
      <c r="V4057" t="s">
        <v>69</v>
      </c>
      <c r="W4057" t="s">
        <v>32</v>
      </c>
      <c r="X4057" s="2">
        <f>Envios[[#This Row],[Ventas Totales]]-Envios[[#This Row],[Costos Totales]]</f>
        <v>7.5784000000000002</v>
      </c>
    </row>
    <row r="4058" spans="1:24" x14ac:dyDescent="0.25">
      <c r="A4058">
        <v>4651</v>
      </c>
      <c r="B4058">
        <v>33123</v>
      </c>
      <c r="C4058" s="1">
        <v>40506</v>
      </c>
      <c r="D4058" s="1">
        <v>40508</v>
      </c>
      <c r="E4058" t="s">
        <v>46</v>
      </c>
      <c r="F4058" t="s">
        <v>28</v>
      </c>
      <c r="G4058">
        <v>209</v>
      </c>
      <c r="H4058" t="s">
        <v>663</v>
      </c>
      <c r="I4058" t="s">
        <v>119</v>
      </c>
      <c r="J4058" t="s">
        <v>36</v>
      </c>
      <c r="K4058" t="s">
        <v>204</v>
      </c>
      <c r="L4058">
        <v>41</v>
      </c>
      <c r="M4058">
        <v>150.97999999999999</v>
      </c>
      <c r="N4058">
        <f>Envios[[#This Row],[Cantidad]]*Envios[[#This Row],[Precio por Unidad]]</f>
        <v>6190.1799999999994</v>
      </c>
      <c r="O4058" s="2">
        <v>52.842999999999996</v>
      </c>
      <c r="P4058" s="2">
        <f>Envios[[#This Row],[Cantidad]]*Envios[[#This Row],[Costo por Unidad]]</f>
        <v>2166.5629999999996</v>
      </c>
      <c r="Q4058">
        <v>66.27</v>
      </c>
      <c r="R4058" s="2">
        <f>Envios[[#This Row],[Costo Productos]]+Envios[[#This Row],[Costo de Envío]]</f>
        <v>2232.8329999999996</v>
      </c>
      <c r="S4058" t="s">
        <v>508</v>
      </c>
      <c r="T4058" t="s">
        <v>30</v>
      </c>
      <c r="U4058">
        <v>8</v>
      </c>
      <c r="V4058" t="s">
        <v>96</v>
      </c>
      <c r="W4058" t="s">
        <v>96</v>
      </c>
      <c r="X4058" s="2">
        <f>Envios[[#This Row],[Ventas Totales]]-Envios[[#This Row],[Costos Totales]]</f>
        <v>3957.3469999999998</v>
      </c>
    </row>
    <row r="4059" spans="1:24" x14ac:dyDescent="0.25">
      <c r="A4059">
        <v>7404</v>
      </c>
      <c r="B4059">
        <v>52807</v>
      </c>
      <c r="C4059" s="1">
        <v>40507</v>
      </c>
      <c r="D4059" s="1">
        <v>40509</v>
      </c>
      <c r="E4059" t="s">
        <v>19</v>
      </c>
      <c r="F4059" t="s">
        <v>28</v>
      </c>
      <c r="G4059">
        <v>366</v>
      </c>
      <c r="H4059" t="s">
        <v>911</v>
      </c>
      <c r="I4059" t="s">
        <v>35</v>
      </c>
      <c r="J4059" t="s">
        <v>23</v>
      </c>
      <c r="K4059" t="s">
        <v>85</v>
      </c>
      <c r="L4059">
        <v>28</v>
      </c>
      <c r="M4059">
        <v>21.98</v>
      </c>
      <c r="N4059">
        <f>Envios[[#This Row],[Cantidad]]*Envios[[#This Row],[Precio por Unidad]]</f>
        <v>615.44000000000005</v>
      </c>
      <c r="O4059" s="2">
        <v>9.891</v>
      </c>
      <c r="P4059" s="2">
        <f>Envios[[#This Row],[Cantidad]]*Envios[[#This Row],[Costo por Unidad]]</f>
        <v>276.94799999999998</v>
      </c>
      <c r="Q4059">
        <v>2.87</v>
      </c>
      <c r="R4059" s="2">
        <f>Envios[[#This Row],[Costo Productos]]+Envios[[#This Row],[Costo de Envío]]</f>
        <v>279.81799999999998</v>
      </c>
      <c r="S4059" t="s">
        <v>1891</v>
      </c>
      <c r="T4059" t="s">
        <v>39</v>
      </c>
      <c r="U4059">
        <v>8</v>
      </c>
      <c r="V4059" t="s">
        <v>96</v>
      </c>
      <c r="W4059" t="s">
        <v>96</v>
      </c>
      <c r="X4059" s="2">
        <f>Envios[[#This Row],[Ventas Totales]]-Envios[[#This Row],[Costos Totales]]</f>
        <v>335.62200000000007</v>
      </c>
    </row>
    <row r="4060" spans="1:24" x14ac:dyDescent="0.25">
      <c r="A4060">
        <v>4315</v>
      </c>
      <c r="B4060">
        <v>30754</v>
      </c>
      <c r="C4060" s="1">
        <v>40507</v>
      </c>
      <c r="D4060" s="1">
        <v>40511</v>
      </c>
      <c r="E4060" t="s">
        <v>19</v>
      </c>
      <c r="F4060" t="s">
        <v>47</v>
      </c>
      <c r="G4060">
        <v>730</v>
      </c>
      <c r="H4060" t="s">
        <v>1360</v>
      </c>
      <c r="I4060" t="s">
        <v>42</v>
      </c>
      <c r="J4060" t="s">
        <v>36</v>
      </c>
      <c r="K4060" t="s">
        <v>120</v>
      </c>
      <c r="L4060">
        <v>20</v>
      </c>
      <c r="M4060">
        <v>209.37</v>
      </c>
      <c r="N4060">
        <f>Envios[[#This Row],[Cantidad]]*Envios[[#This Row],[Precio por Unidad]]</f>
        <v>4187.3999999999996</v>
      </c>
      <c r="O4060" s="2">
        <v>43.967699999999994</v>
      </c>
      <c r="P4060" s="2">
        <f>Envios[[#This Row],[Cantidad]]*Envios[[#This Row],[Costo por Unidad]]</f>
        <v>879.35399999999981</v>
      </c>
      <c r="Q4060">
        <v>69</v>
      </c>
      <c r="R4060" s="2">
        <f>Envios[[#This Row],[Costo Productos]]+Envios[[#This Row],[Costo de Envío]]</f>
        <v>948.35399999999981</v>
      </c>
      <c r="S4060" t="s">
        <v>207</v>
      </c>
      <c r="T4060" t="s">
        <v>44</v>
      </c>
      <c r="U4060">
        <v>2</v>
      </c>
      <c r="V4060" t="s">
        <v>45</v>
      </c>
      <c r="W4060" t="s">
        <v>45</v>
      </c>
      <c r="X4060" s="2">
        <f>Envios[[#This Row],[Ventas Totales]]-Envios[[#This Row],[Costos Totales]]</f>
        <v>3239.0459999999998</v>
      </c>
    </row>
    <row r="4061" spans="1:24" x14ac:dyDescent="0.25">
      <c r="A4061">
        <v>724</v>
      </c>
      <c r="B4061">
        <v>5189</v>
      </c>
      <c r="C4061" s="1">
        <v>40507</v>
      </c>
      <c r="D4061" s="1">
        <v>40509</v>
      </c>
      <c r="E4061" t="s">
        <v>19</v>
      </c>
      <c r="F4061" t="s">
        <v>47</v>
      </c>
      <c r="G4061">
        <v>1104</v>
      </c>
      <c r="H4061" t="s">
        <v>1708</v>
      </c>
      <c r="I4061" t="s">
        <v>35</v>
      </c>
      <c r="J4061" t="s">
        <v>23</v>
      </c>
      <c r="K4061" t="s">
        <v>85</v>
      </c>
      <c r="L4061">
        <v>8</v>
      </c>
      <c r="M4061">
        <v>2.74</v>
      </c>
      <c r="N4061">
        <f>Envios[[#This Row],[Cantidad]]*Envios[[#This Row],[Precio por Unidad]]</f>
        <v>21.92</v>
      </c>
      <c r="O4061" s="2">
        <v>1.1508000000000003</v>
      </c>
      <c r="P4061" s="2">
        <f>Envios[[#This Row],[Cantidad]]*Envios[[#This Row],[Costo por Unidad]]</f>
        <v>9.2064000000000021</v>
      </c>
      <c r="Q4061">
        <v>3.5</v>
      </c>
      <c r="R4061" s="2">
        <f>Envios[[#This Row],[Costo Productos]]+Envios[[#This Row],[Costo de Envío]]</f>
        <v>12.706400000000002</v>
      </c>
      <c r="S4061" t="s">
        <v>883</v>
      </c>
      <c r="T4061" t="s">
        <v>30</v>
      </c>
      <c r="U4061">
        <v>4</v>
      </c>
      <c r="V4061" t="s">
        <v>73</v>
      </c>
      <c r="W4061" t="s">
        <v>74</v>
      </c>
      <c r="X4061" s="2">
        <f>Envios[[#This Row],[Ventas Totales]]-Envios[[#This Row],[Costos Totales]]</f>
        <v>9.2135999999999996</v>
      </c>
    </row>
    <row r="4062" spans="1:24" x14ac:dyDescent="0.25">
      <c r="A4062">
        <v>723</v>
      </c>
      <c r="B4062">
        <v>5189</v>
      </c>
      <c r="C4062" s="1">
        <v>40507</v>
      </c>
      <c r="D4062" s="1">
        <v>40509</v>
      </c>
      <c r="E4062" t="s">
        <v>19</v>
      </c>
      <c r="F4062" t="s">
        <v>47</v>
      </c>
      <c r="G4062">
        <v>408</v>
      </c>
      <c r="H4062" t="s">
        <v>1509</v>
      </c>
      <c r="I4062" t="s">
        <v>22</v>
      </c>
      <c r="J4062" t="s">
        <v>23</v>
      </c>
      <c r="K4062" t="s">
        <v>24</v>
      </c>
      <c r="L4062">
        <v>14</v>
      </c>
      <c r="M4062">
        <v>140.85</v>
      </c>
      <c r="N4062">
        <f>Envios[[#This Row],[Cantidad]]*Envios[[#This Row],[Precio por Unidad]]</f>
        <v>1971.8999999999999</v>
      </c>
      <c r="O4062" s="2">
        <v>38.029499999999999</v>
      </c>
      <c r="P4062" s="2">
        <f>Envios[[#This Row],[Cantidad]]*Envios[[#This Row],[Costo por Unidad]]</f>
        <v>532.41300000000001</v>
      </c>
      <c r="Q4062">
        <v>19.989999999999998</v>
      </c>
      <c r="R4062" s="2">
        <f>Envios[[#This Row],[Costo Productos]]+Envios[[#This Row],[Costo de Envío]]</f>
        <v>552.40300000000002</v>
      </c>
      <c r="S4062" t="s">
        <v>883</v>
      </c>
      <c r="T4062" t="s">
        <v>30</v>
      </c>
      <c r="U4062">
        <v>2</v>
      </c>
      <c r="V4062" t="s">
        <v>45</v>
      </c>
      <c r="W4062" t="s">
        <v>45</v>
      </c>
      <c r="X4062" s="2">
        <f>Envios[[#This Row],[Ventas Totales]]-Envios[[#This Row],[Costos Totales]]</f>
        <v>1419.4969999999998</v>
      </c>
    </row>
    <row r="4063" spans="1:24" x14ac:dyDescent="0.25">
      <c r="A4063">
        <v>722</v>
      </c>
      <c r="B4063">
        <v>5189</v>
      </c>
      <c r="C4063" s="1">
        <v>40507</v>
      </c>
      <c r="D4063" s="1">
        <v>40514</v>
      </c>
      <c r="E4063" t="s">
        <v>19</v>
      </c>
      <c r="F4063" t="s">
        <v>47</v>
      </c>
      <c r="G4063">
        <v>645</v>
      </c>
      <c r="H4063" t="s">
        <v>269</v>
      </c>
      <c r="I4063" t="s">
        <v>22</v>
      </c>
      <c r="J4063" t="s">
        <v>56</v>
      </c>
      <c r="K4063" t="s">
        <v>91</v>
      </c>
      <c r="L4063">
        <v>12</v>
      </c>
      <c r="M4063">
        <v>73.98</v>
      </c>
      <c r="N4063">
        <f>Envios[[#This Row],[Cantidad]]*Envios[[#This Row],[Precio por Unidad]]</f>
        <v>887.76</v>
      </c>
      <c r="O4063" s="2">
        <v>25.893000000000001</v>
      </c>
      <c r="P4063" s="2">
        <f>Envios[[#This Row],[Cantidad]]*Envios[[#This Row],[Costo por Unidad]]</f>
        <v>310.71600000000001</v>
      </c>
      <c r="Q4063">
        <v>14.52</v>
      </c>
      <c r="R4063" s="2">
        <f>Envios[[#This Row],[Costo Productos]]+Envios[[#This Row],[Costo de Envío]]</f>
        <v>325.23599999999999</v>
      </c>
      <c r="S4063" t="s">
        <v>883</v>
      </c>
      <c r="T4063" t="s">
        <v>30</v>
      </c>
      <c r="U4063">
        <v>11</v>
      </c>
      <c r="V4063" t="s">
        <v>131</v>
      </c>
      <c r="W4063" t="s">
        <v>131</v>
      </c>
      <c r="X4063" s="2">
        <f>Envios[[#This Row],[Ventas Totales]]-Envios[[#This Row],[Costos Totales]]</f>
        <v>562.524</v>
      </c>
    </row>
    <row r="4064" spans="1:24" x14ac:dyDescent="0.25">
      <c r="A4064">
        <v>4516</v>
      </c>
      <c r="B4064">
        <v>32135</v>
      </c>
      <c r="C4064" s="1">
        <v>40507</v>
      </c>
      <c r="D4064" s="1">
        <v>40509</v>
      </c>
      <c r="E4064" t="s">
        <v>19</v>
      </c>
      <c r="F4064" t="s">
        <v>20</v>
      </c>
      <c r="G4064">
        <v>840</v>
      </c>
      <c r="H4064" t="s">
        <v>627</v>
      </c>
      <c r="I4064" t="s">
        <v>22</v>
      </c>
      <c r="J4064" t="s">
        <v>56</v>
      </c>
      <c r="K4064" t="s">
        <v>91</v>
      </c>
      <c r="L4064">
        <v>37</v>
      </c>
      <c r="M4064">
        <v>39.979999999999997</v>
      </c>
      <c r="N4064">
        <f>Envios[[#This Row],[Cantidad]]*Envios[[#This Row],[Precio por Unidad]]</f>
        <v>1479.26</v>
      </c>
      <c r="O4064" s="2">
        <v>13.193399999999997</v>
      </c>
      <c r="P4064" s="2">
        <f>Envios[[#This Row],[Cantidad]]*Envios[[#This Row],[Costo por Unidad]]</f>
        <v>488.15579999999989</v>
      </c>
      <c r="Q4064">
        <v>7.12</v>
      </c>
      <c r="R4064" s="2">
        <f>Envios[[#This Row],[Costo Productos]]+Envios[[#This Row],[Costo de Envío]]</f>
        <v>495.27579999999989</v>
      </c>
      <c r="S4064" t="s">
        <v>1534</v>
      </c>
      <c r="T4064" t="s">
        <v>44</v>
      </c>
      <c r="U4064">
        <v>1</v>
      </c>
      <c r="V4064" t="s">
        <v>27</v>
      </c>
      <c r="W4064" t="s">
        <v>27</v>
      </c>
      <c r="X4064" s="2">
        <f>Envios[[#This Row],[Ventas Totales]]-Envios[[#This Row],[Costos Totales]]</f>
        <v>983.9842000000001</v>
      </c>
    </row>
    <row r="4065" spans="1:24" x14ac:dyDescent="0.25">
      <c r="A4065">
        <v>4517</v>
      </c>
      <c r="B4065">
        <v>32135</v>
      </c>
      <c r="C4065" s="1">
        <v>40507</v>
      </c>
      <c r="D4065" s="1">
        <v>40509</v>
      </c>
      <c r="E4065" t="s">
        <v>19</v>
      </c>
      <c r="F4065" t="s">
        <v>20</v>
      </c>
      <c r="G4065">
        <v>772</v>
      </c>
      <c r="H4065" t="s">
        <v>918</v>
      </c>
      <c r="I4065" t="s">
        <v>71</v>
      </c>
      <c r="J4065" t="s">
        <v>56</v>
      </c>
      <c r="K4065" t="s">
        <v>94</v>
      </c>
      <c r="L4065">
        <v>16</v>
      </c>
      <c r="M4065">
        <v>11.99</v>
      </c>
      <c r="N4065">
        <f>Envios[[#This Row],[Cantidad]]*Envios[[#This Row],[Precio por Unidad]]</f>
        <v>191.84</v>
      </c>
      <c r="O4065" s="2">
        <v>7.6736000000000004</v>
      </c>
      <c r="P4065" s="2">
        <f>Envios[[#This Row],[Cantidad]]*Envios[[#This Row],[Costo por Unidad]]</f>
        <v>122.77760000000001</v>
      </c>
      <c r="Q4065">
        <v>5.99</v>
      </c>
      <c r="R4065" s="2">
        <f>Envios[[#This Row],[Costo Productos]]+Envios[[#This Row],[Costo de Envío]]</f>
        <v>128.76760000000002</v>
      </c>
      <c r="S4065" t="s">
        <v>1534</v>
      </c>
      <c r="T4065" t="s">
        <v>44</v>
      </c>
      <c r="U4065">
        <v>1</v>
      </c>
      <c r="V4065" t="s">
        <v>27</v>
      </c>
      <c r="W4065" t="s">
        <v>27</v>
      </c>
      <c r="X4065" s="2">
        <f>Envios[[#This Row],[Ventas Totales]]-Envios[[#This Row],[Costos Totales]]</f>
        <v>63.072399999999988</v>
      </c>
    </row>
    <row r="4066" spans="1:24" x14ac:dyDescent="0.25">
      <c r="A4066">
        <v>2102</v>
      </c>
      <c r="B4066">
        <v>15015</v>
      </c>
      <c r="C4066" s="1">
        <v>40507</v>
      </c>
      <c r="D4066" s="1">
        <v>40508</v>
      </c>
      <c r="E4066" t="s">
        <v>19</v>
      </c>
      <c r="F4066" t="s">
        <v>20</v>
      </c>
      <c r="G4066">
        <v>874</v>
      </c>
      <c r="H4066" t="s">
        <v>1268</v>
      </c>
      <c r="I4066" t="s">
        <v>22</v>
      </c>
      <c r="J4066" t="s">
        <v>36</v>
      </c>
      <c r="K4066" t="s">
        <v>37</v>
      </c>
      <c r="L4066">
        <v>47</v>
      </c>
      <c r="M4066">
        <v>6.24</v>
      </c>
      <c r="N4066">
        <f>Envios[[#This Row],[Cantidad]]*Envios[[#This Row],[Precio por Unidad]]</f>
        <v>293.28000000000003</v>
      </c>
      <c r="O4066" s="2">
        <v>2.4960000000000004</v>
      </c>
      <c r="P4066" s="2">
        <f>Envios[[#This Row],[Cantidad]]*Envios[[#This Row],[Costo por Unidad]]</f>
        <v>117.31200000000003</v>
      </c>
      <c r="Q4066">
        <v>5.22</v>
      </c>
      <c r="R4066" s="2">
        <f>Envios[[#This Row],[Costo Productos]]+Envios[[#This Row],[Costo de Envío]]</f>
        <v>122.53200000000002</v>
      </c>
      <c r="S4066" t="s">
        <v>1375</v>
      </c>
      <c r="T4066" t="s">
        <v>26</v>
      </c>
      <c r="U4066">
        <v>5</v>
      </c>
      <c r="V4066" t="s">
        <v>87</v>
      </c>
      <c r="W4066" t="s">
        <v>53</v>
      </c>
      <c r="X4066" s="2">
        <f>Envios[[#This Row],[Ventas Totales]]-Envios[[#This Row],[Costos Totales]]</f>
        <v>170.74799999999999</v>
      </c>
    </row>
    <row r="4067" spans="1:24" x14ac:dyDescent="0.25">
      <c r="A4067">
        <v>7778</v>
      </c>
      <c r="B4067">
        <v>55653</v>
      </c>
      <c r="C4067" s="1">
        <v>40508</v>
      </c>
      <c r="D4067" s="1">
        <v>40509</v>
      </c>
      <c r="E4067" t="s">
        <v>46</v>
      </c>
      <c r="F4067" t="s">
        <v>28</v>
      </c>
      <c r="G4067">
        <v>787</v>
      </c>
      <c r="H4067" t="s">
        <v>758</v>
      </c>
      <c r="I4067" t="s">
        <v>49</v>
      </c>
      <c r="J4067" t="s">
        <v>56</v>
      </c>
      <c r="K4067" t="s">
        <v>94</v>
      </c>
      <c r="L4067">
        <v>34</v>
      </c>
      <c r="M4067">
        <v>500.98</v>
      </c>
      <c r="N4067">
        <f>Envios[[#This Row],[Cantidad]]*Envios[[#This Row],[Precio por Unidad]]</f>
        <v>17033.32</v>
      </c>
      <c r="O4067" s="2">
        <v>310.60759999999999</v>
      </c>
      <c r="P4067" s="2">
        <f>Envios[[#This Row],[Cantidad]]*Envios[[#This Row],[Costo por Unidad]]</f>
        <v>10560.6584</v>
      </c>
      <c r="Q4067">
        <v>28.14</v>
      </c>
      <c r="R4067" s="2">
        <f>Envios[[#This Row],[Costo Productos]]+Envios[[#This Row],[Costo de Envío]]</f>
        <v>10588.7984</v>
      </c>
      <c r="S4067" t="s">
        <v>154</v>
      </c>
      <c r="T4067" t="s">
        <v>44</v>
      </c>
      <c r="U4067">
        <v>11</v>
      </c>
      <c r="V4067" t="s">
        <v>131</v>
      </c>
      <c r="W4067" t="s">
        <v>131</v>
      </c>
      <c r="X4067" s="2">
        <f>Envios[[#This Row],[Ventas Totales]]-Envios[[#This Row],[Costos Totales]]</f>
        <v>6444.5216</v>
      </c>
    </row>
    <row r="4068" spans="1:24" x14ac:dyDescent="0.25">
      <c r="A4068">
        <v>5905</v>
      </c>
      <c r="B4068">
        <v>41861</v>
      </c>
      <c r="C4068" s="1">
        <v>40508</v>
      </c>
      <c r="D4068" s="1">
        <v>40510</v>
      </c>
      <c r="E4068" t="s">
        <v>19</v>
      </c>
      <c r="F4068" t="s">
        <v>47</v>
      </c>
      <c r="G4068">
        <v>72</v>
      </c>
      <c r="H4068" t="s">
        <v>1478</v>
      </c>
      <c r="I4068" t="s">
        <v>22</v>
      </c>
      <c r="J4068" t="s">
        <v>23</v>
      </c>
      <c r="K4068" t="s">
        <v>64</v>
      </c>
      <c r="L4068">
        <v>24</v>
      </c>
      <c r="M4068">
        <v>19.98</v>
      </c>
      <c r="N4068">
        <f>Envios[[#This Row],[Cantidad]]*Envios[[#This Row],[Precio por Unidad]]</f>
        <v>479.52</v>
      </c>
      <c r="O4068" s="2">
        <v>12.387600000000001</v>
      </c>
      <c r="P4068" s="2">
        <f>Envios[[#This Row],[Cantidad]]*Envios[[#This Row],[Costo por Unidad]]</f>
        <v>297.30240000000003</v>
      </c>
      <c r="Q4068">
        <v>5.97</v>
      </c>
      <c r="R4068" s="2">
        <f>Envios[[#This Row],[Costo Productos]]+Envios[[#This Row],[Costo de Envío]]</f>
        <v>303.27240000000006</v>
      </c>
      <c r="S4068" t="s">
        <v>2013</v>
      </c>
      <c r="T4068" t="s">
        <v>30</v>
      </c>
      <c r="U4068">
        <v>1</v>
      </c>
      <c r="V4068" t="s">
        <v>27</v>
      </c>
      <c r="W4068" t="s">
        <v>27</v>
      </c>
      <c r="X4068" s="2">
        <f>Envios[[#This Row],[Ventas Totales]]-Envios[[#This Row],[Costos Totales]]</f>
        <v>176.24759999999992</v>
      </c>
    </row>
    <row r="4069" spans="1:24" x14ac:dyDescent="0.25">
      <c r="A4069">
        <v>3726</v>
      </c>
      <c r="B4069">
        <v>26630</v>
      </c>
      <c r="C4069" s="1">
        <v>40509</v>
      </c>
      <c r="D4069" s="1">
        <v>40511</v>
      </c>
      <c r="E4069" t="s">
        <v>19</v>
      </c>
      <c r="F4069" t="s">
        <v>20</v>
      </c>
      <c r="G4069">
        <v>679</v>
      </c>
      <c r="H4069" t="s">
        <v>994</v>
      </c>
      <c r="I4069" t="s">
        <v>22</v>
      </c>
      <c r="J4069" t="s">
        <v>23</v>
      </c>
      <c r="K4069" t="s">
        <v>64</v>
      </c>
      <c r="L4069">
        <v>9</v>
      </c>
      <c r="M4069">
        <v>6.48</v>
      </c>
      <c r="N4069">
        <f>Envios[[#This Row],[Cantidad]]*Envios[[#This Row],[Precio por Unidad]]</f>
        <v>58.320000000000007</v>
      </c>
      <c r="O4069" s="2">
        <v>4.0824000000000007</v>
      </c>
      <c r="P4069" s="2">
        <f>Envios[[#This Row],[Cantidad]]*Envios[[#This Row],[Costo por Unidad]]</f>
        <v>36.741600000000005</v>
      </c>
      <c r="Q4069">
        <v>7.37</v>
      </c>
      <c r="R4069" s="2">
        <f>Envios[[#This Row],[Costo Productos]]+Envios[[#This Row],[Costo de Envío]]</f>
        <v>44.111600000000003</v>
      </c>
      <c r="S4069" t="s">
        <v>859</v>
      </c>
      <c r="T4069" t="s">
        <v>30</v>
      </c>
      <c r="U4069">
        <v>2</v>
      </c>
      <c r="V4069" t="s">
        <v>45</v>
      </c>
      <c r="W4069" t="s">
        <v>45</v>
      </c>
      <c r="X4069" s="2">
        <f>Envios[[#This Row],[Ventas Totales]]-Envios[[#This Row],[Costos Totales]]</f>
        <v>14.208400000000005</v>
      </c>
    </row>
    <row r="4070" spans="1:24" x14ac:dyDescent="0.25">
      <c r="A4070">
        <v>4452</v>
      </c>
      <c r="B4070">
        <v>31718</v>
      </c>
      <c r="C4070" s="1">
        <v>40509</v>
      </c>
      <c r="D4070" s="1">
        <v>40513</v>
      </c>
      <c r="E4070" t="s">
        <v>19</v>
      </c>
      <c r="F4070" t="s">
        <v>47</v>
      </c>
      <c r="G4070">
        <v>718</v>
      </c>
      <c r="H4070" t="s">
        <v>1838</v>
      </c>
      <c r="I4070" t="s">
        <v>22</v>
      </c>
      <c r="J4070" t="s">
        <v>56</v>
      </c>
      <c r="K4070" t="s">
        <v>57</v>
      </c>
      <c r="L4070">
        <v>24</v>
      </c>
      <c r="M4070">
        <v>65.989999999999995</v>
      </c>
      <c r="N4070">
        <f>Envios[[#This Row],[Cantidad]]*Envios[[#This Row],[Precio por Unidad]]</f>
        <v>1583.7599999999998</v>
      </c>
      <c r="O4070" s="2">
        <v>27.055900000000001</v>
      </c>
      <c r="P4070" s="2">
        <f>Envios[[#This Row],[Cantidad]]*Envios[[#This Row],[Costo por Unidad]]</f>
        <v>649.34159999999997</v>
      </c>
      <c r="Q4070">
        <v>7.69</v>
      </c>
      <c r="R4070" s="2">
        <f>Envios[[#This Row],[Costo Productos]]+Envios[[#This Row],[Costo de Envío]]</f>
        <v>657.03160000000003</v>
      </c>
      <c r="S4070" t="s">
        <v>1606</v>
      </c>
      <c r="T4070" t="s">
        <v>30</v>
      </c>
      <c r="U4070">
        <v>7</v>
      </c>
      <c r="V4070" t="s">
        <v>81</v>
      </c>
      <c r="W4070" t="s">
        <v>74</v>
      </c>
      <c r="X4070" s="2">
        <f>Envios[[#This Row],[Ventas Totales]]-Envios[[#This Row],[Costos Totales]]</f>
        <v>926.72839999999974</v>
      </c>
    </row>
    <row r="4071" spans="1:24" x14ac:dyDescent="0.25">
      <c r="A4071">
        <v>4453</v>
      </c>
      <c r="B4071">
        <v>31718</v>
      </c>
      <c r="C4071" s="1">
        <v>40509</v>
      </c>
      <c r="D4071" s="1">
        <v>40516</v>
      </c>
      <c r="E4071" t="s">
        <v>19</v>
      </c>
      <c r="F4071" t="s">
        <v>47</v>
      </c>
      <c r="G4071">
        <v>824</v>
      </c>
      <c r="H4071" t="s">
        <v>1484</v>
      </c>
      <c r="I4071" t="s">
        <v>22</v>
      </c>
      <c r="J4071" t="s">
        <v>56</v>
      </c>
      <c r="K4071" t="s">
        <v>57</v>
      </c>
      <c r="L4071">
        <v>20</v>
      </c>
      <c r="M4071">
        <v>65.989999999999995</v>
      </c>
      <c r="N4071">
        <f>Envios[[#This Row],[Cantidad]]*Envios[[#This Row],[Precio por Unidad]]</f>
        <v>1319.8</v>
      </c>
      <c r="O4071" s="2">
        <v>26.396000000000001</v>
      </c>
      <c r="P4071" s="2">
        <f>Envios[[#This Row],[Cantidad]]*Envios[[#This Row],[Costo por Unidad]]</f>
        <v>527.92000000000007</v>
      </c>
      <c r="Q4071">
        <v>8.99</v>
      </c>
      <c r="R4071" s="2">
        <f>Envios[[#This Row],[Costo Productos]]+Envios[[#This Row],[Costo de Envío]]</f>
        <v>536.91000000000008</v>
      </c>
      <c r="S4071" t="s">
        <v>1606</v>
      </c>
      <c r="T4071" t="s">
        <v>30</v>
      </c>
      <c r="U4071">
        <v>7</v>
      </c>
      <c r="V4071" t="s">
        <v>81</v>
      </c>
      <c r="W4071" t="s">
        <v>74</v>
      </c>
      <c r="X4071" s="2">
        <f>Envios[[#This Row],[Ventas Totales]]-Envios[[#This Row],[Costos Totales]]</f>
        <v>782.88999999999987</v>
      </c>
    </row>
    <row r="4072" spans="1:24" x14ac:dyDescent="0.25">
      <c r="A4072">
        <v>6376</v>
      </c>
      <c r="B4072">
        <v>45249</v>
      </c>
      <c r="C4072" s="1">
        <v>40509</v>
      </c>
      <c r="D4072" s="1">
        <v>40514</v>
      </c>
      <c r="E4072" t="s">
        <v>19</v>
      </c>
      <c r="F4072" t="s">
        <v>47</v>
      </c>
      <c r="G4072">
        <v>160</v>
      </c>
      <c r="H4072" t="s">
        <v>554</v>
      </c>
      <c r="I4072" t="s">
        <v>35</v>
      </c>
      <c r="J4072" t="s">
        <v>56</v>
      </c>
      <c r="K4072" t="s">
        <v>57</v>
      </c>
      <c r="L4072">
        <v>24</v>
      </c>
      <c r="M4072">
        <v>55.99</v>
      </c>
      <c r="N4072">
        <f>Envios[[#This Row],[Cantidad]]*Envios[[#This Row],[Precio por Unidad]]</f>
        <v>1343.76</v>
      </c>
      <c r="O4072" s="2">
        <v>11.197999999999999</v>
      </c>
      <c r="P4072" s="2">
        <f>Envios[[#This Row],[Cantidad]]*Envios[[#This Row],[Costo por Unidad]]</f>
        <v>268.75199999999995</v>
      </c>
      <c r="Q4072">
        <v>5</v>
      </c>
      <c r="R4072" s="2">
        <f>Envios[[#This Row],[Costo Productos]]+Envios[[#This Row],[Costo de Envío]]</f>
        <v>273.75199999999995</v>
      </c>
      <c r="S4072" t="s">
        <v>1472</v>
      </c>
      <c r="T4072" t="s">
        <v>26</v>
      </c>
      <c r="U4072">
        <v>9</v>
      </c>
      <c r="V4072" t="s">
        <v>31</v>
      </c>
      <c r="W4072" t="s">
        <v>32</v>
      </c>
      <c r="X4072" s="2">
        <f>Envios[[#This Row],[Ventas Totales]]-Envios[[#This Row],[Costos Totales]]</f>
        <v>1070.008</v>
      </c>
    </row>
    <row r="4073" spans="1:24" x14ac:dyDescent="0.25">
      <c r="A4073">
        <v>6766</v>
      </c>
      <c r="B4073">
        <v>48195</v>
      </c>
      <c r="C4073" s="1">
        <v>40509</v>
      </c>
      <c r="D4073" s="1">
        <v>40510</v>
      </c>
      <c r="E4073" t="s">
        <v>19</v>
      </c>
      <c r="F4073" t="s">
        <v>40</v>
      </c>
      <c r="G4073">
        <v>1033</v>
      </c>
      <c r="H4073" t="s">
        <v>2014</v>
      </c>
      <c r="I4073" t="s">
        <v>22</v>
      </c>
      <c r="J4073" t="s">
        <v>56</v>
      </c>
      <c r="K4073" t="s">
        <v>57</v>
      </c>
      <c r="L4073">
        <v>35</v>
      </c>
      <c r="M4073">
        <v>115.99</v>
      </c>
      <c r="N4073">
        <f>Envios[[#This Row],[Cantidad]]*Envios[[#This Row],[Precio por Unidad]]</f>
        <v>4059.6499999999996</v>
      </c>
      <c r="O4073" s="2">
        <v>49.875700000000002</v>
      </c>
      <c r="P4073" s="2">
        <f>Envios[[#This Row],[Cantidad]]*Envios[[#This Row],[Costo por Unidad]]</f>
        <v>1745.6495</v>
      </c>
      <c r="Q4073">
        <v>2.5</v>
      </c>
      <c r="R4073" s="2">
        <f>Envios[[#This Row],[Costo Productos]]+Envios[[#This Row],[Costo de Envío]]</f>
        <v>1748.1495</v>
      </c>
      <c r="S4073" t="s">
        <v>887</v>
      </c>
      <c r="T4073" t="s">
        <v>30</v>
      </c>
      <c r="U4073">
        <v>1</v>
      </c>
      <c r="V4073" t="s">
        <v>27</v>
      </c>
      <c r="W4073" t="s">
        <v>27</v>
      </c>
      <c r="X4073" s="2">
        <f>Envios[[#This Row],[Ventas Totales]]-Envios[[#This Row],[Costos Totales]]</f>
        <v>2311.5004999999996</v>
      </c>
    </row>
    <row r="4074" spans="1:24" x14ac:dyDescent="0.25">
      <c r="A4074">
        <v>6767</v>
      </c>
      <c r="B4074">
        <v>48195</v>
      </c>
      <c r="C4074" s="1">
        <v>40509</v>
      </c>
      <c r="D4074" s="1">
        <v>40509</v>
      </c>
      <c r="E4074" t="s">
        <v>19</v>
      </c>
      <c r="F4074" t="s">
        <v>40</v>
      </c>
      <c r="G4074">
        <v>708</v>
      </c>
      <c r="H4074" t="s">
        <v>902</v>
      </c>
      <c r="I4074" t="s">
        <v>63</v>
      </c>
      <c r="J4074" t="s">
        <v>56</v>
      </c>
      <c r="K4074" t="s">
        <v>57</v>
      </c>
      <c r="L4074">
        <v>35</v>
      </c>
      <c r="M4074">
        <v>35.99</v>
      </c>
      <c r="N4074">
        <f>Envios[[#This Row],[Cantidad]]*Envios[[#This Row],[Precio por Unidad]]</f>
        <v>1259.6500000000001</v>
      </c>
      <c r="O4074" s="2">
        <v>22.313800000000001</v>
      </c>
      <c r="P4074" s="2">
        <f>Envios[[#This Row],[Cantidad]]*Envios[[#This Row],[Costo por Unidad]]</f>
        <v>780.98300000000006</v>
      </c>
      <c r="Q4074">
        <v>5.99</v>
      </c>
      <c r="R4074" s="2">
        <f>Envios[[#This Row],[Costo Productos]]+Envios[[#This Row],[Costo de Envío]]</f>
        <v>786.97300000000007</v>
      </c>
      <c r="S4074" t="s">
        <v>887</v>
      </c>
      <c r="T4074" t="s">
        <v>30</v>
      </c>
      <c r="U4074">
        <v>1</v>
      </c>
      <c r="V4074" t="s">
        <v>27</v>
      </c>
      <c r="W4074" t="s">
        <v>27</v>
      </c>
      <c r="X4074" s="2">
        <f>Envios[[#This Row],[Ventas Totales]]-Envios[[#This Row],[Costos Totales]]</f>
        <v>472.67700000000002</v>
      </c>
    </row>
    <row r="4075" spans="1:24" x14ac:dyDescent="0.25">
      <c r="A4075">
        <v>6768</v>
      </c>
      <c r="B4075">
        <v>48195</v>
      </c>
      <c r="C4075" s="1">
        <v>40509</v>
      </c>
      <c r="D4075" s="1">
        <v>40510</v>
      </c>
      <c r="E4075" t="s">
        <v>19</v>
      </c>
      <c r="F4075" t="s">
        <v>40</v>
      </c>
      <c r="G4075">
        <v>717</v>
      </c>
      <c r="H4075" t="s">
        <v>1904</v>
      </c>
      <c r="I4075" t="s">
        <v>22</v>
      </c>
      <c r="J4075" t="s">
        <v>56</v>
      </c>
      <c r="K4075" t="s">
        <v>57</v>
      </c>
      <c r="L4075">
        <v>47</v>
      </c>
      <c r="M4075">
        <v>65.989999999999995</v>
      </c>
      <c r="N4075">
        <f>Envios[[#This Row],[Cantidad]]*Envios[[#This Row],[Precio por Unidad]]</f>
        <v>3101.5299999999997</v>
      </c>
      <c r="O4075" s="2">
        <v>27.055900000000001</v>
      </c>
      <c r="P4075" s="2">
        <f>Envios[[#This Row],[Cantidad]]*Envios[[#This Row],[Costo por Unidad]]</f>
        <v>1271.6273000000001</v>
      </c>
      <c r="Q4075">
        <v>19.989999999999998</v>
      </c>
      <c r="R4075" s="2">
        <f>Envios[[#This Row],[Costo Productos]]+Envios[[#This Row],[Costo de Envío]]</f>
        <v>1291.6173000000001</v>
      </c>
      <c r="S4075" t="s">
        <v>887</v>
      </c>
      <c r="T4075" t="s">
        <v>30</v>
      </c>
      <c r="U4075">
        <v>1</v>
      </c>
      <c r="V4075" t="s">
        <v>27</v>
      </c>
      <c r="W4075" t="s">
        <v>27</v>
      </c>
      <c r="X4075" s="2">
        <f>Envios[[#This Row],[Ventas Totales]]-Envios[[#This Row],[Costos Totales]]</f>
        <v>1809.9126999999996</v>
      </c>
    </row>
    <row r="4076" spans="1:24" x14ac:dyDescent="0.25">
      <c r="A4076">
        <v>1402</v>
      </c>
      <c r="B4076">
        <v>10209</v>
      </c>
      <c r="C4076" s="1">
        <v>40511</v>
      </c>
      <c r="D4076" s="1">
        <v>40511</v>
      </c>
      <c r="E4076" t="s">
        <v>19</v>
      </c>
      <c r="F4076" t="s">
        <v>28</v>
      </c>
      <c r="G4076">
        <v>91</v>
      </c>
      <c r="H4076" t="s">
        <v>1436</v>
      </c>
      <c r="I4076" t="s">
        <v>22</v>
      </c>
      <c r="J4076" t="s">
        <v>36</v>
      </c>
      <c r="K4076" t="s">
        <v>37</v>
      </c>
      <c r="L4076">
        <v>14</v>
      </c>
      <c r="M4076">
        <v>33.979999999999997</v>
      </c>
      <c r="N4076">
        <f>Envios[[#This Row],[Cantidad]]*Envios[[#This Row],[Precio por Unidad]]</f>
        <v>475.71999999999997</v>
      </c>
      <c r="O4076" s="2">
        <v>15.290999999999997</v>
      </c>
      <c r="P4076" s="2">
        <f>Envios[[#This Row],[Cantidad]]*Envios[[#This Row],[Costo por Unidad]]</f>
        <v>214.07399999999996</v>
      </c>
      <c r="Q4076">
        <v>19.989999999999998</v>
      </c>
      <c r="R4076" s="2">
        <f>Envios[[#This Row],[Costo Productos]]+Envios[[#This Row],[Costo de Envío]]</f>
        <v>234.06399999999996</v>
      </c>
      <c r="S4076" t="s">
        <v>1667</v>
      </c>
      <c r="T4076" t="s">
        <v>30</v>
      </c>
      <c r="U4076">
        <v>10</v>
      </c>
      <c r="V4076" t="s">
        <v>206</v>
      </c>
      <c r="W4076" t="s">
        <v>74</v>
      </c>
      <c r="X4076" s="2">
        <f>Envios[[#This Row],[Ventas Totales]]-Envios[[#This Row],[Costos Totales]]</f>
        <v>241.65600000000001</v>
      </c>
    </row>
    <row r="4077" spans="1:24" x14ac:dyDescent="0.25">
      <c r="A4077">
        <v>1403</v>
      </c>
      <c r="B4077">
        <v>10209</v>
      </c>
      <c r="C4077" s="1">
        <v>40511</v>
      </c>
      <c r="D4077" s="1">
        <v>40513</v>
      </c>
      <c r="E4077" t="s">
        <v>19</v>
      </c>
      <c r="F4077" t="s">
        <v>28</v>
      </c>
      <c r="G4077">
        <v>688</v>
      </c>
      <c r="H4077" t="s">
        <v>465</v>
      </c>
      <c r="I4077" t="s">
        <v>22</v>
      </c>
      <c r="J4077" t="s">
        <v>23</v>
      </c>
      <c r="K4077" t="s">
        <v>76</v>
      </c>
      <c r="L4077">
        <v>48</v>
      </c>
      <c r="M4077">
        <v>8.6</v>
      </c>
      <c r="N4077">
        <f>Envios[[#This Row],[Cantidad]]*Envios[[#This Row],[Precio por Unidad]]</f>
        <v>412.79999999999995</v>
      </c>
      <c r="O4077" s="2">
        <v>5.3319999999999999</v>
      </c>
      <c r="P4077" s="2">
        <f>Envios[[#This Row],[Cantidad]]*Envios[[#This Row],[Costo por Unidad]]</f>
        <v>255.93599999999998</v>
      </c>
      <c r="Q4077">
        <v>6.19</v>
      </c>
      <c r="R4077" s="2">
        <f>Envios[[#This Row],[Costo Productos]]+Envios[[#This Row],[Costo de Envío]]</f>
        <v>262.12599999999998</v>
      </c>
      <c r="S4077" t="s">
        <v>1667</v>
      </c>
      <c r="T4077" t="s">
        <v>30</v>
      </c>
      <c r="U4077">
        <v>4</v>
      </c>
      <c r="V4077" t="s">
        <v>73</v>
      </c>
      <c r="W4077" t="s">
        <v>74</v>
      </c>
      <c r="X4077" s="2">
        <f>Envios[[#This Row],[Ventas Totales]]-Envios[[#This Row],[Costos Totales]]</f>
        <v>150.67399999999998</v>
      </c>
    </row>
    <row r="4078" spans="1:24" x14ac:dyDescent="0.25">
      <c r="A4078">
        <v>7947</v>
      </c>
      <c r="B4078">
        <v>56769</v>
      </c>
      <c r="C4078" s="1">
        <v>40511</v>
      </c>
      <c r="D4078" s="1">
        <v>40513</v>
      </c>
      <c r="E4078" t="s">
        <v>19</v>
      </c>
      <c r="F4078" t="s">
        <v>28</v>
      </c>
      <c r="G4078">
        <v>1029</v>
      </c>
      <c r="H4078" t="s">
        <v>2005</v>
      </c>
      <c r="I4078" t="s">
        <v>63</v>
      </c>
      <c r="J4078" t="s">
        <v>36</v>
      </c>
      <c r="K4078" t="s">
        <v>37</v>
      </c>
      <c r="L4078">
        <v>11</v>
      </c>
      <c r="M4078">
        <v>37.93</v>
      </c>
      <c r="N4078">
        <f>Envios[[#This Row],[Cantidad]]*Envios[[#This Row],[Precio por Unidad]]</f>
        <v>417.23</v>
      </c>
      <c r="O4078" s="2">
        <v>12.516899999999998</v>
      </c>
      <c r="P4078" s="2">
        <f>Envios[[#This Row],[Cantidad]]*Envios[[#This Row],[Costo por Unidad]]</f>
        <v>137.68589999999998</v>
      </c>
      <c r="Q4078">
        <v>13.99</v>
      </c>
      <c r="R4078" s="2">
        <f>Envios[[#This Row],[Costo Productos]]+Envios[[#This Row],[Costo de Envío]]</f>
        <v>151.67589999999998</v>
      </c>
      <c r="S4078" t="s">
        <v>529</v>
      </c>
      <c r="T4078" t="s">
        <v>39</v>
      </c>
      <c r="U4078">
        <v>11</v>
      </c>
      <c r="V4078" t="s">
        <v>131</v>
      </c>
      <c r="W4078" t="s">
        <v>131</v>
      </c>
      <c r="X4078" s="2">
        <f>Envios[[#This Row],[Ventas Totales]]-Envios[[#This Row],[Costos Totales]]</f>
        <v>265.55410000000006</v>
      </c>
    </row>
    <row r="4079" spans="1:24" x14ac:dyDescent="0.25">
      <c r="A4079">
        <v>6267</v>
      </c>
      <c r="B4079">
        <v>44359</v>
      </c>
      <c r="C4079" s="1">
        <v>40511</v>
      </c>
      <c r="D4079" s="1">
        <v>40513</v>
      </c>
      <c r="E4079" t="s">
        <v>19</v>
      </c>
      <c r="F4079" t="s">
        <v>20</v>
      </c>
      <c r="G4079">
        <v>1011</v>
      </c>
      <c r="H4079" t="s">
        <v>1425</v>
      </c>
      <c r="I4079" t="s">
        <v>63</v>
      </c>
      <c r="J4079" t="s">
        <v>23</v>
      </c>
      <c r="K4079" t="s">
        <v>85</v>
      </c>
      <c r="L4079">
        <v>19</v>
      </c>
      <c r="M4079">
        <v>6.08</v>
      </c>
      <c r="N4079">
        <f>Envios[[#This Row],[Cantidad]]*Envios[[#This Row],[Precio por Unidad]]</f>
        <v>115.52</v>
      </c>
      <c r="O4079" s="2">
        <v>2.9792000000000001</v>
      </c>
      <c r="P4079" s="2">
        <f>Envios[[#This Row],[Cantidad]]*Envios[[#This Row],[Costo por Unidad]]</f>
        <v>56.604800000000004</v>
      </c>
      <c r="Q4079">
        <v>0.91</v>
      </c>
      <c r="R4079" s="2">
        <f>Envios[[#This Row],[Costo Productos]]+Envios[[#This Row],[Costo de Envío]]</f>
        <v>57.514800000000001</v>
      </c>
      <c r="S4079" t="s">
        <v>919</v>
      </c>
      <c r="T4079" t="s">
        <v>44</v>
      </c>
      <c r="U4079">
        <v>9</v>
      </c>
      <c r="V4079" t="s">
        <v>31</v>
      </c>
      <c r="W4079" t="s">
        <v>32</v>
      </c>
      <c r="X4079" s="2">
        <f>Envios[[#This Row],[Ventas Totales]]-Envios[[#This Row],[Costos Totales]]</f>
        <v>58.005199999999995</v>
      </c>
    </row>
    <row r="4080" spans="1:24" x14ac:dyDescent="0.25">
      <c r="A4080">
        <v>282</v>
      </c>
      <c r="B4080">
        <v>1953</v>
      </c>
      <c r="C4080" s="1">
        <v>40511</v>
      </c>
      <c r="D4080" s="1">
        <v>40511</v>
      </c>
      <c r="E4080" t="s">
        <v>19</v>
      </c>
      <c r="F4080" t="s">
        <v>28</v>
      </c>
      <c r="G4080">
        <v>237</v>
      </c>
      <c r="H4080" t="s">
        <v>728</v>
      </c>
      <c r="I4080" t="s">
        <v>22</v>
      </c>
      <c r="J4080" t="s">
        <v>23</v>
      </c>
      <c r="K4080" t="s">
        <v>76</v>
      </c>
      <c r="L4080">
        <v>13</v>
      </c>
      <c r="M4080">
        <v>10.91</v>
      </c>
      <c r="N4080">
        <f>Envios[[#This Row],[Cantidad]]*Envios[[#This Row],[Precio por Unidad]]</f>
        <v>141.83000000000001</v>
      </c>
      <c r="O4080" s="2">
        <v>6.7641999999999998</v>
      </c>
      <c r="P4080" s="2">
        <f>Envios[[#This Row],[Cantidad]]*Envios[[#This Row],[Costo por Unidad]]</f>
        <v>87.934600000000003</v>
      </c>
      <c r="Q4080">
        <v>2.99</v>
      </c>
      <c r="R4080" s="2">
        <f>Envios[[#This Row],[Costo Productos]]+Envios[[#This Row],[Costo de Envío]]</f>
        <v>90.924599999999998</v>
      </c>
      <c r="S4080" t="s">
        <v>1246</v>
      </c>
      <c r="T4080" t="s">
        <v>26</v>
      </c>
      <c r="U4080">
        <v>1</v>
      </c>
      <c r="V4080" t="s">
        <v>27</v>
      </c>
      <c r="W4080" t="s">
        <v>27</v>
      </c>
      <c r="X4080" s="2">
        <f>Envios[[#This Row],[Ventas Totales]]-Envios[[#This Row],[Costos Totales]]</f>
        <v>50.905400000000014</v>
      </c>
    </row>
    <row r="4081" spans="1:24" x14ac:dyDescent="0.25">
      <c r="A4081">
        <v>2067</v>
      </c>
      <c r="B4081">
        <v>14789</v>
      </c>
      <c r="C4081" s="1">
        <v>40511</v>
      </c>
      <c r="D4081" s="1">
        <v>40513</v>
      </c>
      <c r="E4081" t="s">
        <v>33</v>
      </c>
      <c r="F4081" t="s">
        <v>40</v>
      </c>
      <c r="G4081">
        <v>227</v>
      </c>
      <c r="H4081" t="s">
        <v>706</v>
      </c>
      <c r="I4081" t="s">
        <v>22</v>
      </c>
      <c r="J4081" t="s">
        <v>23</v>
      </c>
      <c r="K4081" t="s">
        <v>67</v>
      </c>
      <c r="L4081">
        <v>37</v>
      </c>
      <c r="M4081">
        <v>10.89</v>
      </c>
      <c r="N4081">
        <f>Envios[[#This Row],[Cantidad]]*Envios[[#This Row],[Precio por Unidad]]</f>
        <v>402.93</v>
      </c>
      <c r="O4081" s="2">
        <v>4.464900000000001</v>
      </c>
      <c r="P4081" s="2">
        <f>Envios[[#This Row],[Cantidad]]*Envios[[#This Row],[Costo por Unidad]]</f>
        <v>165.20130000000003</v>
      </c>
      <c r="Q4081">
        <v>4.5</v>
      </c>
      <c r="R4081" s="2">
        <f>Envios[[#This Row],[Costo Productos]]+Envios[[#This Row],[Costo de Envío]]</f>
        <v>169.70130000000003</v>
      </c>
      <c r="S4081" t="s">
        <v>510</v>
      </c>
      <c r="T4081" t="s">
        <v>39</v>
      </c>
      <c r="U4081">
        <v>5</v>
      </c>
      <c r="V4081" t="s">
        <v>87</v>
      </c>
      <c r="W4081" t="s">
        <v>53</v>
      </c>
      <c r="X4081" s="2">
        <f>Envios[[#This Row],[Ventas Totales]]-Envios[[#This Row],[Costos Totales]]</f>
        <v>233.22869999999998</v>
      </c>
    </row>
    <row r="4082" spans="1:24" x14ac:dyDescent="0.25">
      <c r="A4082">
        <v>2068</v>
      </c>
      <c r="B4082">
        <v>14789</v>
      </c>
      <c r="C4082" s="1">
        <v>40511</v>
      </c>
      <c r="D4082" s="1">
        <v>40512</v>
      </c>
      <c r="E4082" t="s">
        <v>19</v>
      </c>
      <c r="F4082" t="s">
        <v>40</v>
      </c>
      <c r="G4082">
        <v>692</v>
      </c>
      <c r="H4082" t="s">
        <v>1135</v>
      </c>
      <c r="I4082" t="s">
        <v>22</v>
      </c>
      <c r="J4082" t="s">
        <v>23</v>
      </c>
      <c r="K4082" t="s">
        <v>113</v>
      </c>
      <c r="L4082">
        <v>19</v>
      </c>
      <c r="M4082">
        <v>5.58</v>
      </c>
      <c r="N4082">
        <f>Envios[[#This Row],[Cantidad]]*Envios[[#This Row],[Precio por Unidad]]</f>
        <v>106.02</v>
      </c>
      <c r="O4082" s="2">
        <v>3.6270000000000002</v>
      </c>
      <c r="P4082" s="2">
        <f>Envios[[#This Row],[Cantidad]]*Envios[[#This Row],[Costo por Unidad]]</f>
        <v>68.913000000000011</v>
      </c>
      <c r="Q4082">
        <v>5.3</v>
      </c>
      <c r="R4082" s="2">
        <f>Envios[[#This Row],[Costo Productos]]+Envios[[#This Row],[Costo de Envío]]</f>
        <v>74.213000000000008</v>
      </c>
      <c r="S4082" t="s">
        <v>510</v>
      </c>
      <c r="T4082" t="s">
        <v>39</v>
      </c>
      <c r="U4082">
        <v>5</v>
      </c>
      <c r="V4082" t="s">
        <v>87</v>
      </c>
      <c r="W4082" t="s">
        <v>53</v>
      </c>
      <c r="X4082" s="2">
        <f>Envios[[#This Row],[Ventas Totales]]-Envios[[#This Row],[Costos Totales]]</f>
        <v>31.806999999999988</v>
      </c>
    </row>
    <row r="4083" spans="1:24" x14ac:dyDescent="0.25">
      <c r="A4083">
        <v>4954</v>
      </c>
      <c r="B4083">
        <v>35265</v>
      </c>
      <c r="C4083" s="1">
        <v>40511</v>
      </c>
      <c r="D4083" s="1">
        <v>40512</v>
      </c>
      <c r="E4083" t="s">
        <v>19</v>
      </c>
      <c r="F4083" t="s">
        <v>40</v>
      </c>
      <c r="G4083">
        <v>143</v>
      </c>
      <c r="H4083" t="s">
        <v>518</v>
      </c>
      <c r="I4083" t="s">
        <v>22</v>
      </c>
      <c r="J4083" t="s">
        <v>23</v>
      </c>
      <c r="K4083" t="s">
        <v>76</v>
      </c>
      <c r="L4083">
        <v>4</v>
      </c>
      <c r="M4083">
        <v>30.56</v>
      </c>
      <c r="N4083">
        <f>Envios[[#This Row],[Cantidad]]*Envios[[#This Row],[Precio por Unidad]]</f>
        <v>122.24</v>
      </c>
      <c r="O4083" s="2">
        <v>19.864000000000001</v>
      </c>
      <c r="P4083" s="2">
        <f>Envios[[#This Row],[Cantidad]]*Envios[[#This Row],[Costo por Unidad]]</f>
        <v>79.456000000000003</v>
      </c>
      <c r="Q4083">
        <v>2.99</v>
      </c>
      <c r="R4083" s="2">
        <f>Envios[[#This Row],[Costo Productos]]+Envios[[#This Row],[Costo de Envío]]</f>
        <v>82.445999999999998</v>
      </c>
      <c r="S4083" t="s">
        <v>1379</v>
      </c>
      <c r="T4083" t="s">
        <v>26</v>
      </c>
      <c r="U4083">
        <v>9</v>
      </c>
      <c r="V4083" t="s">
        <v>31</v>
      </c>
      <c r="W4083" t="s">
        <v>32</v>
      </c>
      <c r="X4083" s="2">
        <f>Envios[[#This Row],[Ventas Totales]]-Envios[[#This Row],[Costos Totales]]</f>
        <v>39.793999999999997</v>
      </c>
    </row>
    <row r="4084" spans="1:24" x14ac:dyDescent="0.25">
      <c r="A4084">
        <v>4955</v>
      </c>
      <c r="B4084">
        <v>35265</v>
      </c>
      <c r="C4084" s="1">
        <v>40511</v>
      </c>
      <c r="D4084" s="1">
        <v>40512</v>
      </c>
      <c r="E4084" t="s">
        <v>46</v>
      </c>
      <c r="F4084" t="s">
        <v>40</v>
      </c>
      <c r="G4084">
        <v>207</v>
      </c>
      <c r="H4084" t="s">
        <v>136</v>
      </c>
      <c r="I4084" t="s">
        <v>49</v>
      </c>
      <c r="J4084" t="s">
        <v>36</v>
      </c>
      <c r="K4084" t="s">
        <v>50</v>
      </c>
      <c r="L4084">
        <v>16</v>
      </c>
      <c r="M4084">
        <v>33.94</v>
      </c>
      <c r="N4084">
        <f>Envios[[#This Row],[Cantidad]]*Envios[[#This Row],[Precio por Unidad]]</f>
        <v>543.04</v>
      </c>
      <c r="O4084" s="2">
        <v>14.254800000000001</v>
      </c>
      <c r="P4084" s="2">
        <f>Envios[[#This Row],[Cantidad]]*Envios[[#This Row],[Costo por Unidad]]</f>
        <v>228.07680000000002</v>
      </c>
      <c r="Q4084">
        <v>19.190000000000001</v>
      </c>
      <c r="R4084" s="2">
        <f>Envios[[#This Row],[Costo Productos]]+Envios[[#This Row],[Costo de Envío]]</f>
        <v>247.26680000000002</v>
      </c>
      <c r="S4084" t="s">
        <v>1379</v>
      </c>
      <c r="T4084" t="s">
        <v>26</v>
      </c>
      <c r="U4084">
        <v>9</v>
      </c>
      <c r="V4084" t="s">
        <v>31</v>
      </c>
      <c r="W4084" t="s">
        <v>32</v>
      </c>
      <c r="X4084" s="2">
        <f>Envios[[#This Row],[Ventas Totales]]-Envios[[#This Row],[Costos Totales]]</f>
        <v>295.77319999999997</v>
      </c>
    </row>
    <row r="4085" spans="1:24" x14ac:dyDescent="0.25">
      <c r="A4085">
        <v>4956</v>
      </c>
      <c r="B4085">
        <v>35265</v>
      </c>
      <c r="C4085" s="1">
        <v>40511</v>
      </c>
      <c r="D4085" s="1">
        <v>40513</v>
      </c>
      <c r="E4085" t="s">
        <v>19</v>
      </c>
      <c r="F4085" t="s">
        <v>40</v>
      </c>
      <c r="G4085">
        <v>513</v>
      </c>
      <c r="H4085" t="s">
        <v>1589</v>
      </c>
      <c r="I4085" t="s">
        <v>71</v>
      </c>
      <c r="J4085" t="s">
        <v>56</v>
      </c>
      <c r="K4085" t="s">
        <v>94</v>
      </c>
      <c r="L4085">
        <v>2</v>
      </c>
      <c r="M4085">
        <v>9.49</v>
      </c>
      <c r="N4085">
        <f>Envios[[#This Row],[Cantidad]]*Envios[[#This Row],[Precio por Unidad]]</f>
        <v>18.98</v>
      </c>
      <c r="O4085" s="2">
        <v>5.7888999999999999</v>
      </c>
      <c r="P4085" s="2">
        <f>Envios[[#This Row],[Cantidad]]*Envios[[#This Row],[Costo por Unidad]]</f>
        <v>11.5778</v>
      </c>
      <c r="Q4085">
        <v>5.76</v>
      </c>
      <c r="R4085" s="2">
        <f>Envios[[#This Row],[Costo Productos]]+Envios[[#This Row],[Costo de Envío]]</f>
        <v>17.337800000000001</v>
      </c>
      <c r="S4085" t="s">
        <v>1379</v>
      </c>
      <c r="T4085" t="s">
        <v>26</v>
      </c>
      <c r="U4085">
        <v>9</v>
      </c>
      <c r="V4085" t="s">
        <v>31</v>
      </c>
      <c r="W4085" t="s">
        <v>32</v>
      </c>
      <c r="X4085" s="2">
        <f>Envios[[#This Row],[Ventas Totales]]-Envios[[#This Row],[Costos Totales]]</f>
        <v>1.642199999999999</v>
      </c>
    </row>
    <row r="4086" spans="1:24" x14ac:dyDescent="0.25">
      <c r="A4086">
        <v>4359</v>
      </c>
      <c r="B4086">
        <v>31072</v>
      </c>
      <c r="C4086" s="1">
        <v>40511</v>
      </c>
      <c r="D4086" s="1">
        <v>40516</v>
      </c>
      <c r="E4086" t="s">
        <v>19</v>
      </c>
      <c r="F4086" t="s">
        <v>47</v>
      </c>
      <c r="G4086">
        <v>473</v>
      </c>
      <c r="H4086" t="s">
        <v>1038</v>
      </c>
      <c r="I4086" t="s">
        <v>22</v>
      </c>
      <c r="J4086" t="s">
        <v>23</v>
      </c>
      <c r="K4086" t="s">
        <v>76</v>
      </c>
      <c r="L4086">
        <v>4</v>
      </c>
      <c r="M4086">
        <v>172.99</v>
      </c>
      <c r="N4086">
        <f>Envios[[#This Row],[Cantidad]]*Envios[[#This Row],[Precio por Unidad]]</f>
        <v>691.96</v>
      </c>
      <c r="O4086" s="2">
        <v>105.5239</v>
      </c>
      <c r="P4086" s="2">
        <f>Envios[[#This Row],[Cantidad]]*Envios[[#This Row],[Costo por Unidad]]</f>
        <v>422.09559999999999</v>
      </c>
      <c r="Q4086">
        <v>19.989999999999998</v>
      </c>
      <c r="R4086" s="2">
        <f>Envios[[#This Row],[Costo Productos]]+Envios[[#This Row],[Costo de Envío]]</f>
        <v>442.0856</v>
      </c>
      <c r="S4086" t="s">
        <v>643</v>
      </c>
      <c r="T4086" t="s">
        <v>30</v>
      </c>
      <c r="U4086">
        <v>1</v>
      </c>
      <c r="V4086" t="s">
        <v>27</v>
      </c>
      <c r="W4086" t="s">
        <v>27</v>
      </c>
      <c r="X4086" s="2">
        <f>Envios[[#This Row],[Ventas Totales]]-Envios[[#This Row],[Costos Totales]]</f>
        <v>249.87440000000004</v>
      </c>
    </row>
    <row r="4087" spans="1:24" x14ac:dyDescent="0.25">
      <c r="A4087">
        <v>5225</v>
      </c>
      <c r="B4087">
        <v>37216</v>
      </c>
      <c r="C4087" s="1">
        <v>40512</v>
      </c>
      <c r="D4087" s="1">
        <v>40513</v>
      </c>
      <c r="E4087" t="s">
        <v>19</v>
      </c>
      <c r="F4087" t="s">
        <v>20</v>
      </c>
      <c r="G4087">
        <v>353</v>
      </c>
      <c r="H4087" t="s">
        <v>265</v>
      </c>
      <c r="I4087" t="s">
        <v>22</v>
      </c>
      <c r="J4087" t="s">
        <v>23</v>
      </c>
      <c r="K4087" t="s">
        <v>76</v>
      </c>
      <c r="L4087">
        <v>24</v>
      </c>
      <c r="M4087">
        <v>20.98</v>
      </c>
      <c r="N4087">
        <f>Envios[[#This Row],[Cantidad]]*Envios[[#This Row],[Precio por Unidad]]</f>
        <v>503.52</v>
      </c>
      <c r="O4087" s="2">
        <v>13.2174</v>
      </c>
      <c r="P4087" s="2">
        <f>Envios[[#This Row],[Cantidad]]*Envios[[#This Row],[Costo por Unidad]]</f>
        <v>317.2176</v>
      </c>
      <c r="Q4087">
        <v>8.83</v>
      </c>
      <c r="R4087" s="2">
        <f>Envios[[#This Row],[Costo Productos]]+Envios[[#This Row],[Costo de Envío]]</f>
        <v>326.04759999999999</v>
      </c>
      <c r="S4087" t="s">
        <v>814</v>
      </c>
      <c r="T4087" t="s">
        <v>44</v>
      </c>
      <c r="U4087">
        <v>1</v>
      </c>
      <c r="V4087" t="s">
        <v>27</v>
      </c>
      <c r="W4087" t="s">
        <v>27</v>
      </c>
      <c r="X4087" s="2">
        <f>Envios[[#This Row],[Ventas Totales]]-Envios[[#This Row],[Costos Totales]]</f>
        <v>177.47239999999999</v>
      </c>
    </row>
    <row r="4088" spans="1:24" x14ac:dyDescent="0.25">
      <c r="A4088">
        <v>3379</v>
      </c>
      <c r="B4088">
        <v>24102</v>
      </c>
      <c r="C4088" s="1">
        <v>40512</v>
      </c>
      <c r="D4088" s="1">
        <v>40513</v>
      </c>
      <c r="E4088" t="s">
        <v>19</v>
      </c>
      <c r="F4088" t="s">
        <v>60</v>
      </c>
      <c r="G4088">
        <v>843</v>
      </c>
      <c r="H4088" t="s">
        <v>884</v>
      </c>
      <c r="I4088" t="s">
        <v>22</v>
      </c>
      <c r="J4088" t="s">
        <v>23</v>
      </c>
      <c r="K4088" t="s">
        <v>24</v>
      </c>
      <c r="L4088">
        <v>50</v>
      </c>
      <c r="M4088">
        <v>37.76</v>
      </c>
      <c r="N4088">
        <f>Envios[[#This Row],[Cantidad]]*Envios[[#This Row],[Precio por Unidad]]</f>
        <v>1888</v>
      </c>
      <c r="O4088" s="2">
        <v>16.236800000000002</v>
      </c>
      <c r="P4088" s="2">
        <f>Envios[[#This Row],[Cantidad]]*Envios[[#This Row],[Costo por Unidad]]</f>
        <v>811.84000000000015</v>
      </c>
      <c r="Q4088">
        <v>12.9</v>
      </c>
      <c r="R4088" s="2">
        <f>Envios[[#This Row],[Costo Productos]]+Envios[[#This Row],[Costo de Envío]]</f>
        <v>824.74000000000012</v>
      </c>
      <c r="S4088" t="s">
        <v>1864</v>
      </c>
      <c r="T4088" t="s">
        <v>26</v>
      </c>
      <c r="U4088">
        <v>4</v>
      </c>
      <c r="V4088" t="s">
        <v>73</v>
      </c>
      <c r="W4088" t="s">
        <v>74</v>
      </c>
      <c r="X4088" s="2">
        <f>Envios[[#This Row],[Ventas Totales]]-Envios[[#This Row],[Costos Totales]]</f>
        <v>1063.2599999999998</v>
      </c>
    </row>
    <row r="4089" spans="1:24" x14ac:dyDescent="0.25">
      <c r="A4089">
        <v>3859</v>
      </c>
      <c r="B4089">
        <v>27527</v>
      </c>
      <c r="C4089" s="1">
        <v>40512</v>
      </c>
      <c r="D4089" s="1">
        <v>40515</v>
      </c>
      <c r="E4089" t="s">
        <v>19</v>
      </c>
      <c r="F4089" t="s">
        <v>28</v>
      </c>
      <c r="G4089">
        <v>596</v>
      </c>
      <c r="H4089" t="s">
        <v>1098</v>
      </c>
      <c r="I4089" t="s">
        <v>35</v>
      </c>
      <c r="J4089" t="s">
        <v>36</v>
      </c>
      <c r="K4089" t="s">
        <v>37</v>
      </c>
      <c r="L4089">
        <v>37</v>
      </c>
      <c r="M4089">
        <v>10.4</v>
      </c>
      <c r="N4089">
        <f>Envios[[#This Row],[Cantidad]]*Envios[[#This Row],[Precio por Unidad]]</f>
        <v>384.8</v>
      </c>
      <c r="O4089" s="2">
        <v>5.0960000000000001</v>
      </c>
      <c r="P4089" s="2">
        <f>Envios[[#This Row],[Cantidad]]*Envios[[#This Row],[Costo por Unidad]]</f>
        <v>188.55199999999999</v>
      </c>
      <c r="Q4089">
        <v>5.4</v>
      </c>
      <c r="R4089" s="2">
        <f>Envios[[#This Row],[Costo Productos]]+Envios[[#This Row],[Costo de Envío]]</f>
        <v>193.952</v>
      </c>
      <c r="S4089" t="s">
        <v>367</v>
      </c>
      <c r="T4089" t="s">
        <v>39</v>
      </c>
      <c r="U4089">
        <v>1</v>
      </c>
      <c r="V4089" t="s">
        <v>27</v>
      </c>
      <c r="W4089" t="s">
        <v>27</v>
      </c>
      <c r="X4089" s="2">
        <f>Envios[[#This Row],[Ventas Totales]]-Envios[[#This Row],[Costos Totales]]</f>
        <v>190.84800000000001</v>
      </c>
    </row>
    <row r="4090" spans="1:24" x14ac:dyDescent="0.25">
      <c r="A4090">
        <v>1378</v>
      </c>
      <c r="B4090">
        <v>9957</v>
      </c>
      <c r="C4090" s="1">
        <v>40512</v>
      </c>
      <c r="D4090" s="1">
        <v>40513</v>
      </c>
      <c r="E4090" t="s">
        <v>33</v>
      </c>
      <c r="F4090" t="s">
        <v>40</v>
      </c>
      <c r="G4090">
        <v>1079</v>
      </c>
      <c r="H4090" t="s">
        <v>1621</v>
      </c>
      <c r="I4090" t="s">
        <v>63</v>
      </c>
      <c r="J4090" t="s">
        <v>23</v>
      </c>
      <c r="K4090" t="s">
        <v>85</v>
      </c>
      <c r="L4090">
        <v>31</v>
      </c>
      <c r="M4090">
        <v>2.2799999999999998</v>
      </c>
      <c r="N4090">
        <f>Envios[[#This Row],[Cantidad]]*Envios[[#This Row],[Precio por Unidad]]</f>
        <v>70.679999999999993</v>
      </c>
      <c r="O4090" s="2">
        <v>1.3452000000000002</v>
      </c>
      <c r="P4090" s="2">
        <f>Envios[[#This Row],[Cantidad]]*Envios[[#This Row],[Costo por Unidad]]</f>
        <v>41.701200000000007</v>
      </c>
      <c r="Q4090">
        <v>5.2</v>
      </c>
      <c r="R4090" s="2">
        <f>Envios[[#This Row],[Costo Productos]]+Envios[[#This Row],[Costo de Envío]]</f>
        <v>46.90120000000001</v>
      </c>
      <c r="S4090" t="s">
        <v>1677</v>
      </c>
      <c r="T4090" t="s">
        <v>30</v>
      </c>
      <c r="U4090">
        <v>6</v>
      </c>
      <c r="V4090" t="s">
        <v>69</v>
      </c>
      <c r="W4090" t="s">
        <v>32</v>
      </c>
      <c r="X4090" s="2">
        <f>Envios[[#This Row],[Ventas Totales]]-Envios[[#This Row],[Costos Totales]]</f>
        <v>23.778799999999983</v>
      </c>
    </row>
    <row r="4091" spans="1:24" x14ac:dyDescent="0.25">
      <c r="A4091">
        <v>3524</v>
      </c>
      <c r="B4091">
        <v>25092</v>
      </c>
      <c r="C4091" s="1">
        <v>40513</v>
      </c>
      <c r="D4091" s="1">
        <v>40515</v>
      </c>
      <c r="E4091" t="s">
        <v>33</v>
      </c>
      <c r="F4091" t="s">
        <v>20</v>
      </c>
      <c r="G4091">
        <v>1094</v>
      </c>
      <c r="H4091" t="s">
        <v>2015</v>
      </c>
      <c r="I4091" t="s">
        <v>22</v>
      </c>
      <c r="J4091" t="s">
        <v>23</v>
      </c>
      <c r="K4091" t="s">
        <v>76</v>
      </c>
      <c r="L4091">
        <v>6</v>
      </c>
      <c r="M4091">
        <v>21.38</v>
      </c>
      <c r="N4091">
        <f>Envios[[#This Row],[Cantidad]]*Envios[[#This Row],[Precio por Unidad]]</f>
        <v>128.28</v>
      </c>
      <c r="O4091" s="2">
        <v>13.4694</v>
      </c>
      <c r="P4091" s="2">
        <f>Envios[[#This Row],[Cantidad]]*Envios[[#This Row],[Costo por Unidad]]</f>
        <v>80.816400000000002</v>
      </c>
      <c r="Q4091">
        <v>2.99</v>
      </c>
      <c r="R4091" s="2">
        <f>Envios[[#This Row],[Costo Productos]]+Envios[[#This Row],[Costo de Envío]]</f>
        <v>83.806399999999996</v>
      </c>
      <c r="S4091" t="s">
        <v>1736</v>
      </c>
      <c r="T4091" t="s">
        <v>39</v>
      </c>
      <c r="U4091">
        <v>4</v>
      </c>
      <c r="V4091" t="s">
        <v>73</v>
      </c>
      <c r="W4091" t="s">
        <v>74</v>
      </c>
      <c r="X4091" s="2">
        <f>Envios[[#This Row],[Ventas Totales]]-Envios[[#This Row],[Costos Totales]]</f>
        <v>44.473600000000005</v>
      </c>
    </row>
    <row r="4092" spans="1:24" x14ac:dyDescent="0.25">
      <c r="A4092">
        <v>3525</v>
      </c>
      <c r="B4092">
        <v>25092</v>
      </c>
      <c r="C4092" s="1">
        <v>40513</v>
      </c>
      <c r="D4092" s="1">
        <v>40515</v>
      </c>
      <c r="E4092" t="s">
        <v>19</v>
      </c>
      <c r="F4092" t="s">
        <v>20</v>
      </c>
      <c r="G4092">
        <v>262</v>
      </c>
      <c r="H4092" t="s">
        <v>489</v>
      </c>
      <c r="I4092" t="s">
        <v>63</v>
      </c>
      <c r="J4092" t="s">
        <v>23</v>
      </c>
      <c r="K4092" t="s">
        <v>140</v>
      </c>
      <c r="L4092">
        <v>9</v>
      </c>
      <c r="M4092">
        <v>1.81</v>
      </c>
      <c r="N4092">
        <f>Envios[[#This Row],[Cantidad]]*Envios[[#This Row],[Precio por Unidad]]</f>
        <v>16.29</v>
      </c>
      <c r="O4092" s="2">
        <v>0.86880000000000002</v>
      </c>
      <c r="P4092" s="2">
        <f>Envios[[#This Row],[Cantidad]]*Envios[[#This Row],[Costo por Unidad]]</f>
        <v>7.8192000000000004</v>
      </c>
      <c r="Q4092">
        <v>0.75</v>
      </c>
      <c r="R4092" s="2">
        <f>Envios[[#This Row],[Costo Productos]]+Envios[[#This Row],[Costo de Envío]]</f>
        <v>8.5692000000000004</v>
      </c>
      <c r="S4092" t="s">
        <v>1736</v>
      </c>
      <c r="T4092" t="s">
        <v>39</v>
      </c>
      <c r="U4092">
        <v>4</v>
      </c>
      <c r="V4092" t="s">
        <v>73</v>
      </c>
      <c r="W4092" t="s">
        <v>74</v>
      </c>
      <c r="X4092" s="2">
        <f>Envios[[#This Row],[Ventas Totales]]-Envios[[#This Row],[Costos Totales]]</f>
        <v>7.7207999999999988</v>
      </c>
    </row>
    <row r="4093" spans="1:24" x14ac:dyDescent="0.25">
      <c r="A4093">
        <v>3526</v>
      </c>
      <c r="B4093">
        <v>25092</v>
      </c>
      <c r="C4093" s="1">
        <v>40513</v>
      </c>
      <c r="D4093" s="1">
        <v>40515</v>
      </c>
      <c r="E4093" t="s">
        <v>19</v>
      </c>
      <c r="F4093" t="s">
        <v>20</v>
      </c>
      <c r="G4093">
        <v>877</v>
      </c>
      <c r="H4093" t="s">
        <v>1683</v>
      </c>
      <c r="I4093" t="s">
        <v>63</v>
      </c>
      <c r="J4093" t="s">
        <v>23</v>
      </c>
      <c r="K4093" t="s">
        <v>85</v>
      </c>
      <c r="L4093">
        <v>42</v>
      </c>
      <c r="M4093">
        <v>5.84</v>
      </c>
      <c r="N4093">
        <f>Envios[[#This Row],[Cantidad]]*Envios[[#This Row],[Precio por Unidad]]</f>
        <v>245.28</v>
      </c>
      <c r="O4093" s="2">
        <v>3.6208</v>
      </c>
      <c r="P4093" s="2">
        <f>Envios[[#This Row],[Cantidad]]*Envios[[#This Row],[Costo por Unidad]]</f>
        <v>152.0736</v>
      </c>
      <c r="Q4093">
        <v>1</v>
      </c>
      <c r="R4093" s="2">
        <f>Envios[[#This Row],[Costo Productos]]+Envios[[#This Row],[Costo de Envío]]</f>
        <v>153.0736</v>
      </c>
      <c r="S4093" t="s">
        <v>1736</v>
      </c>
      <c r="T4093" t="s">
        <v>39</v>
      </c>
      <c r="U4093">
        <v>1</v>
      </c>
      <c r="V4093" t="s">
        <v>27</v>
      </c>
      <c r="W4093" t="s">
        <v>27</v>
      </c>
      <c r="X4093" s="2">
        <f>Envios[[#This Row],[Ventas Totales]]-Envios[[#This Row],[Costos Totales]]</f>
        <v>92.206400000000002</v>
      </c>
    </row>
    <row r="4094" spans="1:24" x14ac:dyDescent="0.25">
      <c r="A4094">
        <v>266</v>
      </c>
      <c r="B4094">
        <v>1831</v>
      </c>
      <c r="C4094" s="1">
        <v>40513</v>
      </c>
      <c r="D4094" s="1">
        <v>40514</v>
      </c>
      <c r="E4094" t="s">
        <v>46</v>
      </c>
      <c r="F4094" t="s">
        <v>60</v>
      </c>
      <c r="G4094">
        <v>224</v>
      </c>
      <c r="H4094" t="s">
        <v>1503</v>
      </c>
      <c r="I4094" t="s">
        <v>49</v>
      </c>
      <c r="J4094" t="s">
        <v>23</v>
      </c>
      <c r="K4094" t="s">
        <v>24</v>
      </c>
      <c r="L4094">
        <v>33</v>
      </c>
      <c r="M4094">
        <v>370.98</v>
      </c>
      <c r="N4094">
        <f>Envios[[#This Row],[Cantidad]]*Envios[[#This Row],[Precio por Unidad]]</f>
        <v>12242.34</v>
      </c>
      <c r="O4094" s="2">
        <v>129.84299999999999</v>
      </c>
      <c r="P4094" s="2">
        <f>Envios[[#This Row],[Cantidad]]*Envios[[#This Row],[Costo por Unidad]]</f>
        <v>4284.8189999999995</v>
      </c>
      <c r="Q4094">
        <v>99</v>
      </c>
      <c r="R4094" s="2">
        <f>Envios[[#This Row],[Costo Productos]]+Envios[[#This Row],[Costo de Envío]]</f>
        <v>4383.8189999999995</v>
      </c>
      <c r="S4094" t="s">
        <v>622</v>
      </c>
      <c r="T4094" t="s">
        <v>44</v>
      </c>
      <c r="U4094">
        <v>1</v>
      </c>
      <c r="V4094" t="s">
        <v>27</v>
      </c>
      <c r="W4094" t="s">
        <v>27</v>
      </c>
      <c r="X4094" s="2">
        <f>Envios[[#This Row],[Ventas Totales]]-Envios[[#This Row],[Costos Totales]]</f>
        <v>7858.5210000000006</v>
      </c>
    </row>
    <row r="4095" spans="1:24" x14ac:dyDescent="0.25">
      <c r="A4095">
        <v>5865</v>
      </c>
      <c r="B4095">
        <v>41632</v>
      </c>
      <c r="C4095" s="1">
        <v>40513</v>
      </c>
      <c r="D4095" s="1">
        <v>40520</v>
      </c>
      <c r="E4095" t="s">
        <v>19</v>
      </c>
      <c r="F4095" t="s">
        <v>47</v>
      </c>
      <c r="G4095">
        <v>141</v>
      </c>
      <c r="H4095" t="s">
        <v>515</v>
      </c>
      <c r="I4095" t="s">
        <v>35</v>
      </c>
      <c r="J4095" t="s">
        <v>56</v>
      </c>
      <c r="K4095" t="s">
        <v>57</v>
      </c>
      <c r="L4095">
        <v>34</v>
      </c>
      <c r="M4095">
        <v>55.99</v>
      </c>
      <c r="N4095">
        <f>Envios[[#This Row],[Cantidad]]*Envios[[#This Row],[Precio por Unidad]]</f>
        <v>1903.66</v>
      </c>
      <c r="O4095" s="2">
        <v>9.5183000000000018</v>
      </c>
      <c r="P4095" s="2">
        <f>Envios[[#This Row],[Cantidad]]*Envios[[#This Row],[Costo por Unidad]]</f>
        <v>323.62220000000008</v>
      </c>
      <c r="Q4095">
        <v>5</v>
      </c>
      <c r="R4095" s="2">
        <f>Envios[[#This Row],[Costo Productos]]+Envios[[#This Row],[Costo de Envío]]</f>
        <v>328.62220000000008</v>
      </c>
      <c r="S4095" t="s">
        <v>117</v>
      </c>
      <c r="T4095" t="s">
        <v>44</v>
      </c>
      <c r="U4095">
        <v>7</v>
      </c>
      <c r="V4095" t="s">
        <v>81</v>
      </c>
      <c r="W4095" t="s">
        <v>74</v>
      </c>
      <c r="X4095" s="2">
        <f>Envios[[#This Row],[Ventas Totales]]-Envios[[#This Row],[Costos Totales]]</f>
        <v>1575.0378000000001</v>
      </c>
    </row>
    <row r="4096" spans="1:24" x14ac:dyDescent="0.25">
      <c r="A4096">
        <v>7208</v>
      </c>
      <c r="B4096">
        <v>51426</v>
      </c>
      <c r="C4096" s="1">
        <v>40513</v>
      </c>
      <c r="D4096" s="1">
        <v>40514</v>
      </c>
      <c r="E4096" t="s">
        <v>19</v>
      </c>
      <c r="F4096" t="s">
        <v>28</v>
      </c>
      <c r="G4096">
        <v>208</v>
      </c>
      <c r="H4096" t="s">
        <v>656</v>
      </c>
      <c r="I4096" t="s">
        <v>35</v>
      </c>
      <c r="J4096" t="s">
        <v>56</v>
      </c>
      <c r="K4096" t="s">
        <v>91</v>
      </c>
      <c r="L4096">
        <v>41</v>
      </c>
      <c r="M4096">
        <v>8.33</v>
      </c>
      <c r="N4096">
        <f>Envios[[#This Row],[Cantidad]]*Envios[[#This Row],[Precio por Unidad]]</f>
        <v>341.53000000000003</v>
      </c>
      <c r="O4096" s="2">
        <v>3.9983999999999997</v>
      </c>
      <c r="P4096" s="2">
        <f>Envios[[#This Row],[Cantidad]]*Envios[[#This Row],[Costo por Unidad]]</f>
        <v>163.93439999999998</v>
      </c>
      <c r="Q4096">
        <v>1.99</v>
      </c>
      <c r="R4096" s="2">
        <f>Envios[[#This Row],[Costo Productos]]+Envios[[#This Row],[Costo de Envío]]</f>
        <v>165.92439999999999</v>
      </c>
      <c r="S4096" t="s">
        <v>1610</v>
      </c>
      <c r="T4096" t="s">
        <v>39</v>
      </c>
      <c r="U4096">
        <v>6</v>
      </c>
      <c r="V4096" t="s">
        <v>69</v>
      </c>
      <c r="W4096" t="s">
        <v>32</v>
      </c>
      <c r="X4096" s="2">
        <f>Envios[[#This Row],[Ventas Totales]]-Envios[[#This Row],[Costos Totales]]</f>
        <v>175.60560000000004</v>
      </c>
    </row>
    <row r="4097" spans="1:24" x14ac:dyDescent="0.25">
      <c r="A4097">
        <v>1931</v>
      </c>
      <c r="B4097">
        <v>13799</v>
      </c>
      <c r="C4097" s="1">
        <v>40513</v>
      </c>
      <c r="D4097" s="1">
        <v>40515</v>
      </c>
      <c r="E4097" t="s">
        <v>19</v>
      </c>
      <c r="F4097" t="s">
        <v>60</v>
      </c>
      <c r="G4097">
        <v>514</v>
      </c>
      <c r="H4097" t="s">
        <v>2016</v>
      </c>
      <c r="I4097" t="s">
        <v>35</v>
      </c>
      <c r="J4097" t="s">
        <v>36</v>
      </c>
      <c r="K4097" t="s">
        <v>37</v>
      </c>
      <c r="L4097">
        <v>5</v>
      </c>
      <c r="M4097">
        <v>22.23</v>
      </c>
      <c r="N4097">
        <f>Envios[[#This Row],[Cantidad]]*Envios[[#This Row],[Precio por Unidad]]</f>
        <v>111.15</v>
      </c>
      <c r="O4097" s="2">
        <v>13.115700000000002</v>
      </c>
      <c r="P4097" s="2">
        <f>Envios[[#This Row],[Cantidad]]*Envios[[#This Row],[Costo por Unidad]]</f>
        <v>65.578500000000005</v>
      </c>
      <c r="Q4097">
        <v>5.08</v>
      </c>
      <c r="R4097" s="2">
        <f>Envios[[#This Row],[Costo Productos]]+Envios[[#This Row],[Costo de Envío]]</f>
        <v>70.658500000000004</v>
      </c>
      <c r="S4097" t="s">
        <v>1680</v>
      </c>
      <c r="T4097" t="s">
        <v>26</v>
      </c>
      <c r="U4097">
        <v>5</v>
      </c>
      <c r="V4097" t="s">
        <v>87</v>
      </c>
      <c r="W4097" t="s">
        <v>53</v>
      </c>
      <c r="X4097" s="2">
        <f>Envios[[#This Row],[Ventas Totales]]-Envios[[#This Row],[Costos Totales]]</f>
        <v>40.491500000000002</v>
      </c>
    </row>
    <row r="4098" spans="1:24" x14ac:dyDescent="0.25">
      <c r="A4098">
        <v>5404</v>
      </c>
      <c r="B4098">
        <v>38406</v>
      </c>
      <c r="C4098" s="1">
        <v>40514</v>
      </c>
      <c r="D4098" s="1">
        <v>40515</v>
      </c>
      <c r="E4098" t="s">
        <v>46</v>
      </c>
      <c r="F4098" t="s">
        <v>28</v>
      </c>
      <c r="G4098">
        <v>127</v>
      </c>
      <c r="H4098" t="s">
        <v>1491</v>
      </c>
      <c r="I4098" t="s">
        <v>119</v>
      </c>
      <c r="J4098" t="s">
        <v>36</v>
      </c>
      <c r="K4098" t="s">
        <v>204</v>
      </c>
      <c r="L4098">
        <v>12</v>
      </c>
      <c r="M4098">
        <v>58.14</v>
      </c>
      <c r="N4098">
        <f>Envios[[#This Row],[Cantidad]]*Envios[[#This Row],[Precio por Unidad]]</f>
        <v>697.68000000000006</v>
      </c>
      <c r="O4098" s="2">
        <v>22.674600000000002</v>
      </c>
      <c r="P4098" s="2">
        <f>Envios[[#This Row],[Cantidad]]*Envios[[#This Row],[Costo por Unidad]]</f>
        <v>272.09520000000003</v>
      </c>
      <c r="Q4098">
        <v>36.61</v>
      </c>
      <c r="R4098" s="2">
        <f>Envios[[#This Row],[Costo Productos]]+Envios[[#This Row],[Costo de Envío]]</f>
        <v>308.70520000000005</v>
      </c>
      <c r="S4098" t="s">
        <v>384</v>
      </c>
      <c r="T4098" t="s">
        <v>26</v>
      </c>
      <c r="U4098">
        <v>3</v>
      </c>
      <c r="V4098" t="s">
        <v>52</v>
      </c>
      <c r="W4098" t="s">
        <v>53</v>
      </c>
      <c r="X4098" s="2">
        <f>Envios[[#This Row],[Ventas Totales]]-Envios[[#This Row],[Costos Totales]]</f>
        <v>388.97480000000002</v>
      </c>
    </row>
    <row r="4099" spans="1:24" x14ac:dyDescent="0.25">
      <c r="A4099">
        <v>3549</v>
      </c>
      <c r="B4099">
        <v>25315</v>
      </c>
      <c r="C4099" s="1">
        <v>40514</v>
      </c>
      <c r="D4099" s="1">
        <v>40514</v>
      </c>
      <c r="E4099" t="s">
        <v>33</v>
      </c>
      <c r="F4099" t="s">
        <v>47</v>
      </c>
      <c r="G4099">
        <v>467</v>
      </c>
      <c r="H4099" t="s">
        <v>1034</v>
      </c>
      <c r="I4099" t="s">
        <v>71</v>
      </c>
      <c r="J4099" t="s">
        <v>23</v>
      </c>
      <c r="K4099" t="s">
        <v>67</v>
      </c>
      <c r="L4099">
        <v>36</v>
      </c>
      <c r="M4099">
        <v>225.04</v>
      </c>
      <c r="N4099">
        <f>Envios[[#This Row],[Cantidad]]*Envios[[#This Row],[Precio por Unidad]]</f>
        <v>8101.44</v>
      </c>
      <c r="O4099" s="2">
        <v>130.5232</v>
      </c>
      <c r="P4099" s="2">
        <f>Envios[[#This Row],[Cantidad]]*Envios[[#This Row],[Costo por Unidad]]</f>
        <v>4698.8352000000004</v>
      </c>
      <c r="Q4099">
        <v>11.79</v>
      </c>
      <c r="R4099" s="2">
        <f>Envios[[#This Row],[Costo Productos]]+Envios[[#This Row],[Costo de Envío]]</f>
        <v>4710.6252000000004</v>
      </c>
      <c r="S4099" t="s">
        <v>701</v>
      </c>
      <c r="T4099" t="s">
        <v>39</v>
      </c>
      <c r="U4099">
        <v>13</v>
      </c>
      <c r="V4099" t="s">
        <v>115</v>
      </c>
      <c r="W4099" t="s">
        <v>74</v>
      </c>
      <c r="X4099" s="2">
        <f>Envios[[#This Row],[Ventas Totales]]-Envios[[#This Row],[Costos Totales]]</f>
        <v>3390.8147999999992</v>
      </c>
    </row>
    <row r="4100" spans="1:24" x14ac:dyDescent="0.25">
      <c r="A4100">
        <v>3550</v>
      </c>
      <c r="B4100">
        <v>25315</v>
      </c>
      <c r="C4100" s="1">
        <v>40514</v>
      </c>
      <c r="D4100" s="1">
        <v>40514</v>
      </c>
      <c r="E4100" t="s">
        <v>19</v>
      </c>
      <c r="F4100" t="s">
        <v>47</v>
      </c>
      <c r="G4100">
        <v>26</v>
      </c>
      <c r="H4100" t="s">
        <v>159</v>
      </c>
      <c r="I4100" t="s">
        <v>63</v>
      </c>
      <c r="J4100" t="s">
        <v>23</v>
      </c>
      <c r="K4100" t="s">
        <v>85</v>
      </c>
      <c r="L4100">
        <v>21</v>
      </c>
      <c r="M4100">
        <v>2.84</v>
      </c>
      <c r="N4100">
        <f>Envios[[#This Row],[Cantidad]]*Envios[[#This Row],[Precio por Unidad]]</f>
        <v>59.64</v>
      </c>
      <c r="O4100" s="2">
        <v>1.3063999999999998</v>
      </c>
      <c r="P4100" s="2">
        <f>Envios[[#This Row],[Cantidad]]*Envios[[#This Row],[Costo por Unidad]]</f>
        <v>27.434399999999997</v>
      </c>
      <c r="Q4100">
        <v>0.93</v>
      </c>
      <c r="R4100" s="2">
        <f>Envios[[#This Row],[Costo Productos]]+Envios[[#This Row],[Costo de Envío]]</f>
        <v>28.364399999999996</v>
      </c>
      <c r="S4100" t="s">
        <v>701</v>
      </c>
      <c r="T4100" t="s">
        <v>39</v>
      </c>
      <c r="U4100">
        <v>13</v>
      </c>
      <c r="V4100" t="s">
        <v>115</v>
      </c>
      <c r="W4100" t="s">
        <v>74</v>
      </c>
      <c r="X4100" s="2">
        <f>Envios[[#This Row],[Ventas Totales]]-Envios[[#This Row],[Costos Totales]]</f>
        <v>31.275600000000004</v>
      </c>
    </row>
    <row r="4101" spans="1:24" x14ac:dyDescent="0.25">
      <c r="A4101">
        <v>3551</v>
      </c>
      <c r="B4101">
        <v>25315</v>
      </c>
      <c r="C4101" s="1">
        <v>40514</v>
      </c>
      <c r="D4101" s="1">
        <v>40516</v>
      </c>
      <c r="E4101" t="s">
        <v>46</v>
      </c>
      <c r="F4101" t="s">
        <v>47</v>
      </c>
      <c r="G4101">
        <v>468</v>
      </c>
      <c r="H4101" t="s">
        <v>545</v>
      </c>
      <c r="I4101" t="s">
        <v>119</v>
      </c>
      <c r="J4101" t="s">
        <v>36</v>
      </c>
      <c r="K4101" t="s">
        <v>120</v>
      </c>
      <c r="L4101">
        <v>36</v>
      </c>
      <c r="M4101">
        <v>31.76</v>
      </c>
      <c r="N4101">
        <f>Envios[[#This Row],[Cantidad]]*Envios[[#This Row],[Precio por Unidad]]</f>
        <v>1143.3600000000001</v>
      </c>
      <c r="O4101" s="2">
        <v>11.116</v>
      </c>
      <c r="P4101" s="2">
        <f>Envios[[#This Row],[Cantidad]]*Envios[[#This Row],[Costo por Unidad]]</f>
        <v>400.17599999999999</v>
      </c>
      <c r="Q4101">
        <v>45.51</v>
      </c>
      <c r="R4101" s="2">
        <f>Envios[[#This Row],[Costo Productos]]+Envios[[#This Row],[Costo de Envío]]</f>
        <v>445.68599999999998</v>
      </c>
      <c r="S4101" t="s">
        <v>701</v>
      </c>
      <c r="T4101" t="s">
        <v>39</v>
      </c>
      <c r="U4101">
        <v>13</v>
      </c>
      <c r="V4101" t="s">
        <v>115</v>
      </c>
      <c r="W4101" t="s">
        <v>74</v>
      </c>
      <c r="X4101" s="2">
        <f>Envios[[#This Row],[Ventas Totales]]-Envios[[#This Row],[Costos Totales]]</f>
        <v>697.67400000000021</v>
      </c>
    </row>
    <row r="4102" spans="1:24" x14ac:dyDescent="0.25">
      <c r="A4102">
        <v>3673</v>
      </c>
      <c r="B4102">
        <v>26305</v>
      </c>
      <c r="C4102" s="1">
        <v>40514</v>
      </c>
      <c r="D4102" s="1">
        <v>40516</v>
      </c>
      <c r="E4102" t="s">
        <v>19</v>
      </c>
      <c r="F4102" t="s">
        <v>28</v>
      </c>
      <c r="G4102">
        <v>292</v>
      </c>
      <c r="H4102" t="s">
        <v>813</v>
      </c>
      <c r="I4102" t="s">
        <v>22</v>
      </c>
      <c r="J4102" t="s">
        <v>23</v>
      </c>
      <c r="K4102" t="s">
        <v>76</v>
      </c>
      <c r="L4102">
        <v>50</v>
      </c>
      <c r="M4102">
        <v>22.38</v>
      </c>
      <c r="N4102">
        <f>Envios[[#This Row],[Cantidad]]*Envios[[#This Row],[Precio por Unidad]]</f>
        <v>1119</v>
      </c>
      <c r="O4102" s="2">
        <v>13.875599999999999</v>
      </c>
      <c r="P4102" s="2">
        <f>Envios[[#This Row],[Cantidad]]*Envios[[#This Row],[Costo por Unidad]]</f>
        <v>693.78</v>
      </c>
      <c r="Q4102">
        <v>15.1</v>
      </c>
      <c r="R4102" s="2">
        <f>Envios[[#This Row],[Costo Productos]]+Envios[[#This Row],[Costo de Envío]]</f>
        <v>708.88</v>
      </c>
      <c r="S4102" t="s">
        <v>217</v>
      </c>
      <c r="T4102" t="s">
        <v>44</v>
      </c>
      <c r="U4102">
        <v>1</v>
      </c>
      <c r="V4102" t="s">
        <v>27</v>
      </c>
      <c r="W4102" t="s">
        <v>27</v>
      </c>
      <c r="X4102" s="2">
        <f>Envios[[#This Row],[Ventas Totales]]-Envios[[#This Row],[Costos Totales]]</f>
        <v>410.12</v>
      </c>
    </row>
    <row r="4103" spans="1:24" x14ac:dyDescent="0.25">
      <c r="A4103">
        <v>3674</v>
      </c>
      <c r="B4103">
        <v>26305</v>
      </c>
      <c r="C4103" s="1">
        <v>40514</v>
      </c>
      <c r="D4103" s="1">
        <v>40515</v>
      </c>
      <c r="E4103" t="s">
        <v>46</v>
      </c>
      <c r="F4103" t="s">
        <v>28</v>
      </c>
      <c r="G4103">
        <v>90</v>
      </c>
      <c r="H4103" t="s">
        <v>395</v>
      </c>
      <c r="I4103" t="s">
        <v>119</v>
      </c>
      <c r="J4103" t="s">
        <v>36</v>
      </c>
      <c r="K4103" t="s">
        <v>120</v>
      </c>
      <c r="L4103">
        <v>13</v>
      </c>
      <c r="M4103">
        <v>262.11</v>
      </c>
      <c r="N4103">
        <f>Envios[[#This Row],[Cantidad]]*Envios[[#This Row],[Precio por Unidad]]</f>
        <v>3407.4300000000003</v>
      </c>
      <c r="O4103" s="2">
        <v>65.527500000000003</v>
      </c>
      <c r="P4103" s="2">
        <f>Envios[[#This Row],[Cantidad]]*Envios[[#This Row],[Costo por Unidad]]</f>
        <v>851.85750000000007</v>
      </c>
      <c r="Q4103">
        <v>62.74</v>
      </c>
      <c r="R4103" s="2">
        <f>Envios[[#This Row],[Costo Productos]]+Envios[[#This Row],[Costo de Envío]]</f>
        <v>914.59750000000008</v>
      </c>
      <c r="S4103" t="s">
        <v>217</v>
      </c>
      <c r="T4103" t="s">
        <v>44</v>
      </c>
      <c r="U4103">
        <v>1</v>
      </c>
      <c r="V4103" t="s">
        <v>27</v>
      </c>
      <c r="W4103" t="s">
        <v>27</v>
      </c>
      <c r="X4103" s="2">
        <f>Envios[[#This Row],[Ventas Totales]]-Envios[[#This Row],[Costos Totales]]</f>
        <v>2492.8325000000004</v>
      </c>
    </row>
    <row r="4104" spans="1:24" x14ac:dyDescent="0.25">
      <c r="A4104">
        <v>4922</v>
      </c>
      <c r="B4104">
        <v>35042</v>
      </c>
      <c r="C4104" s="1">
        <v>40514</v>
      </c>
      <c r="D4104" s="1">
        <v>40515</v>
      </c>
      <c r="E4104" t="s">
        <v>19</v>
      </c>
      <c r="F4104" t="s">
        <v>40</v>
      </c>
      <c r="G4104">
        <v>88</v>
      </c>
      <c r="H4104" t="s">
        <v>1476</v>
      </c>
      <c r="I4104" t="s">
        <v>22</v>
      </c>
      <c r="J4104" t="s">
        <v>56</v>
      </c>
      <c r="K4104" t="s">
        <v>91</v>
      </c>
      <c r="L4104">
        <v>23</v>
      </c>
      <c r="M4104">
        <v>50.98</v>
      </c>
      <c r="N4104">
        <f>Envios[[#This Row],[Cantidad]]*Envios[[#This Row],[Precio por Unidad]]</f>
        <v>1172.54</v>
      </c>
      <c r="O4104" s="2">
        <v>13.7646</v>
      </c>
      <c r="P4104" s="2">
        <f>Envios[[#This Row],[Cantidad]]*Envios[[#This Row],[Costo por Unidad]]</f>
        <v>316.58580000000001</v>
      </c>
      <c r="Q4104">
        <v>6.5</v>
      </c>
      <c r="R4104" s="2">
        <f>Envios[[#This Row],[Costo Productos]]+Envios[[#This Row],[Costo de Envío]]</f>
        <v>323.08580000000001</v>
      </c>
      <c r="S4104" t="s">
        <v>613</v>
      </c>
      <c r="T4104" t="s">
        <v>44</v>
      </c>
      <c r="U4104">
        <v>1</v>
      </c>
      <c r="V4104" t="s">
        <v>27</v>
      </c>
      <c r="W4104" t="s">
        <v>27</v>
      </c>
      <c r="X4104" s="2">
        <f>Envios[[#This Row],[Ventas Totales]]-Envios[[#This Row],[Costos Totales]]</f>
        <v>849.4541999999999</v>
      </c>
    </row>
    <row r="4105" spans="1:24" x14ac:dyDescent="0.25">
      <c r="A4105">
        <v>5857</v>
      </c>
      <c r="B4105">
        <v>41570</v>
      </c>
      <c r="C4105" s="1">
        <v>40515</v>
      </c>
      <c r="D4105" s="1">
        <v>40517</v>
      </c>
      <c r="E4105" t="s">
        <v>19</v>
      </c>
      <c r="F4105" t="s">
        <v>40</v>
      </c>
      <c r="G4105">
        <v>507</v>
      </c>
      <c r="H4105" t="s">
        <v>1549</v>
      </c>
      <c r="I4105" t="s">
        <v>22</v>
      </c>
      <c r="J4105" t="s">
        <v>23</v>
      </c>
      <c r="K4105" t="s">
        <v>64</v>
      </c>
      <c r="L4105">
        <v>24</v>
      </c>
      <c r="M4105">
        <v>104.85</v>
      </c>
      <c r="N4105">
        <f>Envios[[#This Row],[Cantidad]]*Envios[[#This Row],[Precio por Unidad]]</f>
        <v>2516.3999999999996</v>
      </c>
      <c r="O4105" s="2">
        <v>66.055499999999995</v>
      </c>
      <c r="P4105" s="2">
        <f>Envios[[#This Row],[Cantidad]]*Envios[[#This Row],[Costo por Unidad]]</f>
        <v>1585.3319999999999</v>
      </c>
      <c r="Q4105">
        <v>4.6500000000000004</v>
      </c>
      <c r="R4105" s="2">
        <f>Envios[[#This Row],[Costo Productos]]+Envios[[#This Row],[Costo de Envío]]</f>
        <v>1589.982</v>
      </c>
      <c r="S4105" t="s">
        <v>1624</v>
      </c>
      <c r="T4105" t="s">
        <v>39</v>
      </c>
      <c r="U4105">
        <v>13</v>
      </c>
      <c r="V4105" t="s">
        <v>115</v>
      </c>
      <c r="W4105" t="s">
        <v>74</v>
      </c>
      <c r="X4105" s="2">
        <f>Envios[[#This Row],[Ventas Totales]]-Envios[[#This Row],[Costos Totales]]</f>
        <v>926.41799999999967</v>
      </c>
    </row>
    <row r="4106" spans="1:24" x14ac:dyDescent="0.25">
      <c r="A4106">
        <v>2644</v>
      </c>
      <c r="B4106">
        <v>19139</v>
      </c>
      <c r="C4106" s="1">
        <v>40515</v>
      </c>
      <c r="D4106" s="1">
        <v>40516</v>
      </c>
      <c r="E4106" t="s">
        <v>19</v>
      </c>
      <c r="F4106" t="s">
        <v>40</v>
      </c>
      <c r="G4106">
        <v>780</v>
      </c>
      <c r="H4106" t="s">
        <v>1230</v>
      </c>
      <c r="I4106" t="s">
        <v>22</v>
      </c>
      <c r="J4106" t="s">
        <v>23</v>
      </c>
      <c r="K4106" t="s">
        <v>64</v>
      </c>
      <c r="L4106">
        <v>15</v>
      </c>
      <c r="M4106">
        <v>5.98</v>
      </c>
      <c r="N4106">
        <f>Envios[[#This Row],[Cantidad]]*Envios[[#This Row],[Precio por Unidad]]</f>
        <v>89.7</v>
      </c>
      <c r="O4106" s="2">
        <v>3.8272000000000004</v>
      </c>
      <c r="P4106" s="2">
        <f>Envios[[#This Row],[Cantidad]]*Envios[[#This Row],[Costo por Unidad]]</f>
        <v>57.408000000000008</v>
      </c>
      <c r="Q4106">
        <v>5.15</v>
      </c>
      <c r="R4106" s="2">
        <f>Envios[[#This Row],[Costo Productos]]+Envios[[#This Row],[Costo de Envío]]</f>
        <v>62.558000000000007</v>
      </c>
      <c r="S4106" t="s">
        <v>780</v>
      </c>
      <c r="T4106" t="s">
        <v>30</v>
      </c>
      <c r="U4106">
        <v>2</v>
      </c>
      <c r="V4106" t="s">
        <v>45</v>
      </c>
      <c r="W4106" t="s">
        <v>45</v>
      </c>
      <c r="X4106" s="2">
        <f>Envios[[#This Row],[Ventas Totales]]-Envios[[#This Row],[Costos Totales]]</f>
        <v>27.141999999999996</v>
      </c>
    </row>
    <row r="4107" spans="1:24" x14ac:dyDescent="0.25">
      <c r="A4107">
        <v>7697</v>
      </c>
      <c r="B4107">
        <v>55172</v>
      </c>
      <c r="C4107" s="1">
        <v>40515</v>
      </c>
      <c r="D4107" s="1">
        <v>40516</v>
      </c>
      <c r="E4107" t="s">
        <v>19</v>
      </c>
      <c r="F4107" t="s">
        <v>40</v>
      </c>
      <c r="G4107">
        <v>760</v>
      </c>
      <c r="H4107" t="s">
        <v>1197</v>
      </c>
      <c r="I4107" t="s">
        <v>35</v>
      </c>
      <c r="J4107" t="s">
        <v>56</v>
      </c>
      <c r="K4107" t="s">
        <v>91</v>
      </c>
      <c r="L4107">
        <v>1</v>
      </c>
      <c r="M4107">
        <v>35.409999999999997</v>
      </c>
      <c r="N4107">
        <f>Envios[[#This Row],[Cantidad]]*Envios[[#This Row],[Precio por Unidad]]</f>
        <v>35.409999999999997</v>
      </c>
      <c r="O4107" s="2">
        <v>20.183700000000002</v>
      </c>
      <c r="P4107" s="2">
        <f>Envios[[#This Row],[Cantidad]]*Envios[[#This Row],[Costo por Unidad]]</f>
        <v>20.183700000000002</v>
      </c>
      <c r="Q4107">
        <v>1.99</v>
      </c>
      <c r="R4107" s="2">
        <f>Envios[[#This Row],[Costo Productos]]+Envios[[#This Row],[Costo de Envío]]</f>
        <v>22.1737</v>
      </c>
      <c r="S4107" t="s">
        <v>1505</v>
      </c>
      <c r="T4107" t="s">
        <v>30</v>
      </c>
      <c r="U4107">
        <v>1</v>
      </c>
      <c r="V4107" t="s">
        <v>27</v>
      </c>
      <c r="W4107" t="s">
        <v>27</v>
      </c>
      <c r="X4107" s="2">
        <f>Envios[[#This Row],[Ventas Totales]]-Envios[[#This Row],[Costos Totales]]</f>
        <v>13.236299999999996</v>
      </c>
    </row>
    <row r="4108" spans="1:24" x14ac:dyDescent="0.25">
      <c r="A4108">
        <v>6272</v>
      </c>
      <c r="B4108">
        <v>44390</v>
      </c>
      <c r="C4108" s="1">
        <v>40515</v>
      </c>
      <c r="D4108" s="1">
        <v>40517</v>
      </c>
      <c r="E4108" t="s">
        <v>19</v>
      </c>
      <c r="F4108" t="s">
        <v>40</v>
      </c>
      <c r="G4108">
        <v>551</v>
      </c>
      <c r="H4108" t="s">
        <v>1102</v>
      </c>
      <c r="I4108" t="s">
        <v>35</v>
      </c>
      <c r="J4108" t="s">
        <v>36</v>
      </c>
      <c r="K4108" t="s">
        <v>37</v>
      </c>
      <c r="L4108">
        <v>32</v>
      </c>
      <c r="M4108">
        <v>99.23</v>
      </c>
      <c r="N4108">
        <f>Envios[[#This Row],[Cantidad]]*Envios[[#This Row],[Precio por Unidad]]</f>
        <v>3175.36</v>
      </c>
      <c r="O4108" s="2">
        <v>64.499500000000012</v>
      </c>
      <c r="P4108" s="2">
        <f>Envios[[#This Row],[Cantidad]]*Envios[[#This Row],[Costo por Unidad]]</f>
        <v>2063.9840000000004</v>
      </c>
      <c r="Q4108">
        <v>8.99</v>
      </c>
      <c r="R4108" s="2">
        <f>Envios[[#This Row],[Costo Productos]]+Envios[[#This Row],[Costo de Envío]]</f>
        <v>2072.9740000000002</v>
      </c>
      <c r="S4108" t="s">
        <v>442</v>
      </c>
      <c r="T4108" t="s">
        <v>44</v>
      </c>
      <c r="U4108">
        <v>1</v>
      </c>
      <c r="V4108" t="s">
        <v>27</v>
      </c>
      <c r="W4108" t="s">
        <v>27</v>
      </c>
      <c r="X4108" s="2">
        <f>Envios[[#This Row],[Ventas Totales]]-Envios[[#This Row],[Costos Totales]]</f>
        <v>1102.386</v>
      </c>
    </row>
    <row r="4109" spans="1:24" x14ac:dyDescent="0.25">
      <c r="A4109">
        <v>3557</v>
      </c>
      <c r="B4109">
        <v>25350</v>
      </c>
      <c r="C4109" s="1">
        <v>40515</v>
      </c>
      <c r="D4109" s="1">
        <v>40517</v>
      </c>
      <c r="E4109" t="s">
        <v>19</v>
      </c>
      <c r="F4109" t="s">
        <v>40</v>
      </c>
      <c r="G4109">
        <v>1012</v>
      </c>
      <c r="H4109" t="s">
        <v>1786</v>
      </c>
      <c r="I4109" t="s">
        <v>22</v>
      </c>
      <c r="J4109" t="s">
        <v>23</v>
      </c>
      <c r="K4109" t="s">
        <v>67</v>
      </c>
      <c r="L4109">
        <v>30</v>
      </c>
      <c r="M4109">
        <v>80.98</v>
      </c>
      <c r="N4109">
        <f>Envios[[#This Row],[Cantidad]]*Envios[[#This Row],[Precio por Unidad]]</f>
        <v>2429.4</v>
      </c>
      <c r="O4109" s="2">
        <v>33.201800000000006</v>
      </c>
      <c r="P4109" s="2">
        <f>Envios[[#This Row],[Cantidad]]*Envios[[#This Row],[Costo por Unidad]]</f>
        <v>996.0540000000002</v>
      </c>
      <c r="Q4109">
        <v>4.5</v>
      </c>
      <c r="R4109" s="2">
        <f>Envios[[#This Row],[Costo Productos]]+Envios[[#This Row],[Costo de Envío]]</f>
        <v>1000.5540000000002</v>
      </c>
      <c r="S4109" t="s">
        <v>1304</v>
      </c>
      <c r="T4109" t="s">
        <v>44</v>
      </c>
      <c r="U4109">
        <v>9</v>
      </c>
      <c r="V4109" t="s">
        <v>31</v>
      </c>
      <c r="W4109" t="s">
        <v>32</v>
      </c>
      <c r="X4109" s="2">
        <f>Envios[[#This Row],[Ventas Totales]]-Envios[[#This Row],[Costos Totales]]</f>
        <v>1428.846</v>
      </c>
    </row>
    <row r="4110" spans="1:24" x14ac:dyDescent="0.25">
      <c r="A4110">
        <v>3558</v>
      </c>
      <c r="B4110">
        <v>25350</v>
      </c>
      <c r="C4110" s="1">
        <v>40515</v>
      </c>
      <c r="D4110" s="1">
        <v>40517</v>
      </c>
      <c r="E4110" t="s">
        <v>19</v>
      </c>
      <c r="F4110" t="s">
        <v>40</v>
      </c>
      <c r="G4110">
        <v>1169</v>
      </c>
      <c r="H4110" t="s">
        <v>247</v>
      </c>
      <c r="I4110" t="s">
        <v>63</v>
      </c>
      <c r="J4110" t="s">
        <v>23</v>
      </c>
      <c r="K4110" t="s">
        <v>85</v>
      </c>
      <c r="L4110">
        <v>23</v>
      </c>
      <c r="M4110">
        <v>2.1</v>
      </c>
      <c r="N4110">
        <f>Envios[[#This Row],[Cantidad]]*Envios[[#This Row],[Precio por Unidad]]</f>
        <v>48.300000000000004</v>
      </c>
      <c r="O4110" s="2">
        <v>0.90300000000000014</v>
      </c>
      <c r="P4110" s="2">
        <f>Envios[[#This Row],[Cantidad]]*Envios[[#This Row],[Costo por Unidad]]</f>
        <v>20.769000000000002</v>
      </c>
      <c r="Q4110">
        <v>0.7</v>
      </c>
      <c r="R4110" s="2">
        <f>Envios[[#This Row],[Costo Productos]]+Envios[[#This Row],[Costo de Envío]]</f>
        <v>21.469000000000001</v>
      </c>
      <c r="S4110" t="s">
        <v>1304</v>
      </c>
      <c r="T4110" t="s">
        <v>44</v>
      </c>
      <c r="U4110">
        <v>9</v>
      </c>
      <c r="V4110" t="s">
        <v>31</v>
      </c>
      <c r="W4110" t="s">
        <v>32</v>
      </c>
      <c r="X4110" s="2">
        <f>Envios[[#This Row],[Ventas Totales]]-Envios[[#This Row],[Costos Totales]]</f>
        <v>26.831000000000003</v>
      </c>
    </row>
    <row r="4111" spans="1:24" x14ac:dyDescent="0.25">
      <c r="A4111">
        <v>263</v>
      </c>
      <c r="B4111">
        <v>1825</v>
      </c>
      <c r="C4111" s="1">
        <v>40516</v>
      </c>
      <c r="D4111" s="1">
        <v>40518</v>
      </c>
      <c r="E4111" t="s">
        <v>19</v>
      </c>
      <c r="F4111" t="s">
        <v>28</v>
      </c>
      <c r="G4111">
        <v>265</v>
      </c>
      <c r="H4111" t="s">
        <v>286</v>
      </c>
      <c r="I4111" t="s">
        <v>63</v>
      </c>
      <c r="J4111" t="s">
        <v>23</v>
      </c>
      <c r="K4111" t="s">
        <v>85</v>
      </c>
      <c r="L4111">
        <v>22</v>
      </c>
      <c r="M4111">
        <v>1.76</v>
      </c>
      <c r="N4111">
        <f>Envios[[#This Row],[Cantidad]]*Envios[[#This Row],[Precio por Unidad]]</f>
        <v>38.72</v>
      </c>
      <c r="O4111" s="2">
        <v>0.77439999999999987</v>
      </c>
      <c r="P4111" s="2">
        <f>Envios[[#This Row],[Cantidad]]*Envios[[#This Row],[Costo por Unidad]]</f>
        <v>17.036799999999996</v>
      </c>
      <c r="Q4111">
        <v>0.7</v>
      </c>
      <c r="R4111" s="2">
        <f>Envios[[#This Row],[Costo Productos]]+Envios[[#This Row],[Costo de Envío]]</f>
        <v>17.736799999999995</v>
      </c>
      <c r="S4111" t="s">
        <v>296</v>
      </c>
      <c r="T4111" t="s">
        <v>26</v>
      </c>
      <c r="U4111">
        <v>2</v>
      </c>
      <c r="V4111" t="s">
        <v>45</v>
      </c>
      <c r="W4111" t="s">
        <v>45</v>
      </c>
      <c r="X4111" s="2">
        <f>Envios[[#This Row],[Ventas Totales]]-Envios[[#This Row],[Costos Totales]]</f>
        <v>20.983200000000004</v>
      </c>
    </row>
    <row r="4112" spans="1:24" x14ac:dyDescent="0.25">
      <c r="A4112">
        <v>8201</v>
      </c>
      <c r="B4112">
        <v>58656</v>
      </c>
      <c r="C4112" s="1">
        <v>40516</v>
      </c>
      <c r="D4112" s="1">
        <v>40518</v>
      </c>
      <c r="E4112" t="s">
        <v>19</v>
      </c>
      <c r="F4112" t="s">
        <v>20</v>
      </c>
      <c r="G4112">
        <v>241</v>
      </c>
      <c r="H4112" t="s">
        <v>737</v>
      </c>
      <c r="I4112" t="s">
        <v>22</v>
      </c>
      <c r="J4112" t="s">
        <v>23</v>
      </c>
      <c r="K4112" t="s">
        <v>76</v>
      </c>
      <c r="L4112">
        <v>5</v>
      </c>
      <c r="M4112">
        <v>6.75</v>
      </c>
      <c r="N4112">
        <f>Envios[[#This Row],[Cantidad]]*Envios[[#This Row],[Precio por Unidad]]</f>
        <v>33.75</v>
      </c>
      <c r="O4112" s="2">
        <v>4.3875000000000002</v>
      </c>
      <c r="P4112" s="2">
        <f>Envios[[#This Row],[Cantidad]]*Envios[[#This Row],[Costo por Unidad]]</f>
        <v>21.9375</v>
      </c>
      <c r="Q4112">
        <v>2.99</v>
      </c>
      <c r="R4112" s="2">
        <f>Envios[[#This Row],[Costo Productos]]+Envios[[#This Row],[Costo de Envío]]</f>
        <v>24.927500000000002</v>
      </c>
      <c r="S4112" t="s">
        <v>1571</v>
      </c>
      <c r="T4112" t="s">
        <v>26</v>
      </c>
      <c r="U4112">
        <v>1</v>
      </c>
      <c r="V4112" t="s">
        <v>27</v>
      </c>
      <c r="W4112" t="s">
        <v>27</v>
      </c>
      <c r="X4112" s="2">
        <f>Envios[[#This Row],[Ventas Totales]]-Envios[[#This Row],[Costos Totales]]</f>
        <v>8.822499999999998</v>
      </c>
    </row>
    <row r="4113" spans="1:24" x14ac:dyDescent="0.25">
      <c r="A4113">
        <v>8202</v>
      </c>
      <c r="B4113">
        <v>58656</v>
      </c>
      <c r="C4113" s="1">
        <v>40516</v>
      </c>
      <c r="D4113" s="1">
        <v>40518</v>
      </c>
      <c r="E4113" t="s">
        <v>19</v>
      </c>
      <c r="F4113" t="s">
        <v>20</v>
      </c>
      <c r="G4113">
        <v>110</v>
      </c>
      <c r="H4113" t="s">
        <v>417</v>
      </c>
      <c r="I4113" t="s">
        <v>22</v>
      </c>
      <c r="J4113" t="s">
        <v>36</v>
      </c>
      <c r="K4113" t="s">
        <v>37</v>
      </c>
      <c r="L4113">
        <v>3</v>
      </c>
      <c r="M4113">
        <v>2.08</v>
      </c>
      <c r="N4113">
        <f>Envios[[#This Row],[Cantidad]]*Envios[[#This Row],[Precio por Unidad]]</f>
        <v>6.24</v>
      </c>
      <c r="O4113" s="2">
        <v>1.1856000000000002</v>
      </c>
      <c r="P4113" s="2">
        <f>Envios[[#This Row],[Cantidad]]*Envios[[#This Row],[Costo por Unidad]]</f>
        <v>3.5568000000000008</v>
      </c>
      <c r="Q4113">
        <v>5.33</v>
      </c>
      <c r="R4113" s="2">
        <f>Envios[[#This Row],[Costo Productos]]+Envios[[#This Row],[Costo de Envío]]</f>
        <v>8.8868000000000009</v>
      </c>
      <c r="S4113" t="s">
        <v>1571</v>
      </c>
      <c r="T4113" t="s">
        <v>26</v>
      </c>
      <c r="U4113">
        <v>1</v>
      </c>
      <c r="V4113" t="s">
        <v>27</v>
      </c>
      <c r="W4113" t="s">
        <v>27</v>
      </c>
      <c r="X4113" s="2">
        <f>Envios[[#This Row],[Ventas Totales]]-Envios[[#This Row],[Costos Totales]]</f>
        <v>-2.6468000000000007</v>
      </c>
    </row>
    <row r="4114" spans="1:24" x14ac:dyDescent="0.25">
      <c r="A4114">
        <v>3886</v>
      </c>
      <c r="B4114">
        <v>27746</v>
      </c>
      <c r="C4114" s="1">
        <v>40516</v>
      </c>
      <c r="D4114" s="1">
        <v>40516</v>
      </c>
      <c r="E4114" t="s">
        <v>19</v>
      </c>
      <c r="F4114" t="s">
        <v>60</v>
      </c>
      <c r="G4114">
        <v>111</v>
      </c>
      <c r="H4114" t="s">
        <v>450</v>
      </c>
      <c r="I4114" t="s">
        <v>42</v>
      </c>
      <c r="J4114" t="s">
        <v>56</v>
      </c>
      <c r="K4114" t="s">
        <v>166</v>
      </c>
      <c r="L4114">
        <v>3</v>
      </c>
      <c r="M4114">
        <v>499.99</v>
      </c>
      <c r="N4114">
        <f>Envios[[#This Row],[Cantidad]]*Envios[[#This Row],[Precio por Unidad]]</f>
        <v>1499.97</v>
      </c>
      <c r="O4114" s="2">
        <v>319.99360000000001</v>
      </c>
      <c r="P4114" s="2">
        <f>Envios[[#This Row],[Cantidad]]*Envios[[#This Row],[Costo por Unidad]]</f>
        <v>959.98080000000004</v>
      </c>
      <c r="Q4114">
        <v>24.49</v>
      </c>
      <c r="R4114" s="2">
        <f>Envios[[#This Row],[Costo Productos]]+Envios[[#This Row],[Costo de Envío]]</f>
        <v>984.47080000000005</v>
      </c>
      <c r="S4114" t="s">
        <v>984</v>
      </c>
      <c r="T4114" t="s">
        <v>39</v>
      </c>
      <c r="U4114">
        <v>1</v>
      </c>
      <c r="V4114" t="s">
        <v>27</v>
      </c>
      <c r="W4114" t="s">
        <v>27</v>
      </c>
      <c r="X4114" s="2">
        <f>Envios[[#This Row],[Ventas Totales]]-Envios[[#This Row],[Costos Totales]]</f>
        <v>515.49919999999997</v>
      </c>
    </row>
    <row r="4115" spans="1:24" x14ac:dyDescent="0.25">
      <c r="A4115">
        <v>3884</v>
      </c>
      <c r="B4115">
        <v>27746</v>
      </c>
      <c r="C4115" s="1">
        <v>40516</v>
      </c>
      <c r="D4115" s="1">
        <v>40517</v>
      </c>
      <c r="E4115" t="s">
        <v>19</v>
      </c>
      <c r="F4115" t="s">
        <v>60</v>
      </c>
      <c r="G4115">
        <v>996</v>
      </c>
      <c r="H4115" t="s">
        <v>1225</v>
      </c>
      <c r="I4115" t="s">
        <v>22</v>
      </c>
      <c r="J4115" t="s">
        <v>36</v>
      </c>
      <c r="K4115" t="s">
        <v>37</v>
      </c>
      <c r="L4115">
        <v>3</v>
      </c>
      <c r="M4115">
        <v>29.34</v>
      </c>
      <c r="N4115">
        <f>Envios[[#This Row],[Cantidad]]*Envios[[#This Row],[Precio por Unidad]]</f>
        <v>88.02</v>
      </c>
      <c r="O4115" s="2">
        <v>13.4964</v>
      </c>
      <c r="P4115" s="2">
        <f>Envios[[#This Row],[Cantidad]]*Envios[[#This Row],[Costo por Unidad]]</f>
        <v>40.489199999999997</v>
      </c>
      <c r="Q4115">
        <v>7.87</v>
      </c>
      <c r="R4115" s="2">
        <f>Envios[[#This Row],[Costo Productos]]+Envios[[#This Row],[Costo de Envío]]</f>
        <v>48.359199999999994</v>
      </c>
      <c r="S4115" t="s">
        <v>984</v>
      </c>
      <c r="T4115" t="s">
        <v>39</v>
      </c>
      <c r="U4115">
        <v>5</v>
      </c>
      <c r="V4115" t="s">
        <v>87</v>
      </c>
      <c r="W4115" t="s">
        <v>53</v>
      </c>
      <c r="X4115" s="2">
        <f>Envios[[#This Row],[Ventas Totales]]-Envios[[#This Row],[Costos Totales]]</f>
        <v>39.660800000000002</v>
      </c>
    </row>
    <row r="4116" spans="1:24" x14ac:dyDescent="0.25">
      <c r="A4116">
        <v>3885</v>
      </c>
      <c r="B4116">
        <v>27746</v>
      </c>
      <c r="C4116" s="1">
        <v>40516</v>
      </c>
      <c r="D4116" s="1">
        <v>40517</v>
      </c>
      <c r="E4116" t="s">
        <v>19</v>
      </c>
      <c r="F4116" t="s">
        <v>60</v>
      </c>
      <c r="G4116">
        <v>569</v>
      </c>
      <c r="H4116" t="s">
        <v>1113</v>
      </c>
      <c r="I4116" t="s">
        <v>63</v>
      </c>
      <c r="J4116" t="s">
        <v>23</v>
      </c>
      <c r="K4116" t="s">
        <v>64</v>
      </c>
      <c r="L4116">
        <v>42</v>
      </c>
      <c r="M4116">
        <v>4.76</v>
      </c>
      <c r="N4116">
        <f>Envios[[#This Row],[Cantidad]]*Envios[[#This Row],[Precio por Unidad]]</f>
        <v>199.92</v>
      </c>
      <c r="O4116" s="2">
        <v>2.9036</v>
      </c>
      <c r="P4116" s="2">
        <f>Envios[[#This Row],[Cantidad]]*Envios[[#This Row],[Costo por Unidad]]</f>
        <v>121.9512</v>
      </c>
      <c r="Q4116">
        <v>0.88</v>
      </c>
      <c r="R4116" s="2">
        <f>Envios[[#This Row],[Costo Productos]]+Envios[[#This Row],[Costo de Envío]]</f>
        <v>122.8312</v>
      </c>
      <c r="S4116" t="s">
        <v>984</v>
      </c>
      <c r="T4116" t="s">
        <v>39</v>
      </c>
      <c r="U4116">
        <v>5</v>
      </c>
      <c r="V4116" t="s">
        <v>87</v>
      </c>
      <c r="W4116" t="s">
        <v>53</v>
      </c>
      <c r="X4116" s="2">
        <f>Envios[[#This Row],[Ventas Totales]]-Envios[[#This Row],[Costos Totales]]</f>
        <v>77.088799999999992</v>
      </c>
    </row>
    <row r="4117" spans="1:24" x14ac:dyDescent="0.25">
      <c r="A4117">
        <v>5741</v>
      </c>
      <c r="B4117">
        <v>40800</v>
      </c>
      <c r="C4117" s="1">
        <v>40516</v>
      </c>
      <c r="D4117" s="1">
        <v>40518</v>
      </c>
      <c r="E4117" t="s">
        <v>19</v>
      </c>
      <c r="F4117" t="s">
        <v>40</v>
      </c>
      <c r="G4117">
        <v>477</v>
      </c>
      <c r="H4117" t="s">
        <v>852</v>
      </c>
      <c r="I4117" t="s">
        <v>22</v>
      </c>
      <c r="J4117" t="s">
        <v>23</v>
      </c>
      <c r="K4117" t="s">
        <v>113</v>
      </c>
      <c r="L4117">
        <v>18</v>
      </c>
      <c r="M4117">
        <v>5.68</v>
      </c>
      <c r="N4117">
        <f>Envios[[#This Row],[Cantidad]]*Envios[[#This Row],[Precio por Unidad]]</f>
        <v>102.24</v>
      </c>
      <c r="O4117" s="2">
        <v>3.5215999999999998</v>
      </c>
      <c r="P4117" s="2">
        <f>Envios[[#This Row],[Cantidad]]*Envios[[#This Row],[Costo por Unidad]]</f>
        <v>63.388799999999996</v>
      </c>
      <c r="Q4117">
        <v>1.39</v>
      </c>
      <c r="R4117" s="2">
        <f>Envios[[#This Row],[Costo Productos]]+Envios[[#This Row],[Costo de Envío]]</f>
        <v>64.77879999999999</v>
      </c>
      <c r="S4117" t="s">
        <v>1166</v>
      </c>
      <c r="T4117" t="s">
        <v>30</v>
      </c>
      <c r="U4117">
        <v>13</v>
      </c>
      <c r="V4117" t="s">
        <v>115</v>
      </c>
      <c r="W4117" t="s">
        <v>74</v>
      </c>
      <c r="X4117" s="2">
        <f>Envios[[#This Row],[Ventas Totales]]-Envios[[#This Row],[Costos Totales]]</f>
        <v>37.461200000000005</v>
      </c>
    </row>
    <row r="4118" spans="1:24" x14ac:dyDescent="0.25">
      <c r="A4118">
        <v>5740</v>
      </c>
      <c r="B4118">
        <v>40800</v>
      </c>
      <c r="C4118" s="1">
        <v>40516</v>
      </c>
      <c r="D4118" s="1">
        <v>40516</v>
      </c>
      <c r="E4118" t="s">
        <v>19</v>
      </c>
      <c r="F4118" t="s">
        <v>40</v>
      </c>
      <c r="G4118">
        <v>963</v>
      </c>
      <c r="H4118" t="s">
        <v>1284</v>
      </c>
      <c r="I4118" t="s">
        <v>22</v>
      </c>
      <c r="J4118" t="s">
        <v>23</v>
      </c>
      <c r="K4118" t="s">
        <v>64</v>
      </c>
      <c r="L4118">
        <v>41</v>
      </c>
      <c r="M4118">
        <v>6.48</v>
      </c>
      <c r="N4118">
        <f>Envios[[#This Row],[Cantidad]]*Envios[[#This Row],[Precio por Unidad]]</f>
        <v>265.68</v>
      </c>
      <c r="O4118" s="2">
        <v>4.0824000000000007</v>
      </c>
      <c r="P4118" s="2">
        <f>Envios[[#This Row],[Cantidad]]*Envios[[#This Row],[Costo por Unidad]]</f>
        <v>167.37840000000003</v>
      </c>
      <c r="Q4118">
        <v>7.91</v>
      </c>
      <c r="R4118" s="2">
        <f>Envios[[#This Row],[Costo Productos]]+Envios[[#This Row],[Costo de Envío]]</f>
        <v>175.28840000000002</v>
      </c>
      <c r="S4118" t="s">
        <v>1166</v>
      </c>
      <c r="T4118" t="s">
        <v>30</v>
      </c>
      <c r="U4118">
        <v>1</v>
      </c>
      <c r="V4118" t="s">
        <v>27</v>
      </c>
      <c r="W4118" t="s">
        <v>27</v>
      </c>
      <c r="X4118" s="2">
        <f>Envios[[#This Row],[Ventas Totales]]-Envios[[#This Row],[Costos Totales]]</f>
        <v>90.391599999999983</v>
      </c>
    </row>
    <row r="4119" spans="1:24" x14ac:dyDescent="0.25">
      <c r="A4119">
        <v>523</v>
      </c>
      <c r="B4119">
        <v>3586</v>
      </c>
      <c r="C4119" s="1">
        <v>40516</v>
      </c>
      <c r="D4119" s="1">
        <v>40517</v>
      </c>
      <c r="E4119" t="s">
        <v>19</v>
      </c>
      <c r="F4119" t="s">
        <v>20</v>
      </c>
      <c r="G4119">
        <v>133</v>
      </c>
      <c r="H4119" t="s">
        <v>1340</v>
      </c>
      <c r="I4119" t="s">
        <v>22</v>
      </c>
      <c r="J4119" t="s">
        <v>36</v>
      </c>
      <c r="K4119" t="s">
        <v>37</v>
      </c>
      <c r="L4119">
        <v>32</v>
      </c>
      <c r="M4119">
        <v>12.58</v>
      </c>
      <c r="N4119">
        <f>Envios[[#This Row],[Cantidad]]*Envios[[#This Row],[Precio por Unidad]]</f>
        <v>402.56</v>
      </c>
      <c r="O4119" s="2">
        <v>7.1706000000000012</v>
      </c>
      <c r="P4119" s="2">
        <f>Envios[[#This Row],[Cantidad]]*Envios[[#This Row],[Costo por Unidad]]</f>
        <v>229.45920000000004</v>
      </c>
      <c r="Q4119">
        <v>5.16</v>
      </c>
      <c r="R4119" s="2">
        <f>Envios[[#This Row],[Costo Productos]]+Envios[[#This Row],[Costo de Envío]]</f>
        <v>234.61920000000003</v>
      </c>
      <c r="S4119" t="s">
        <v>316</v>
      </c>
      <c r="T4119" t="s">
        <v>44</v>
      </c>
      <c r="U4119">
        <v>2</v>
      </c>
      <c r="V4119" t="s">
        <v>45</v>
      </c>
      <c r="W4119" t="s">
        <v>45</v>
      </c>
      <c r="X4119" s="2">
        <f>Envios[[#This Row],[Ventas Totales]]-Envios[[#This Row],[Costos Totales]]</f>
        <v>167.94079999999997</v>
      </c>
    </row>
    <row r="4120" spans="1:24" x14ac:dyDescent="0.25">
      <c r="A4120">
        <v>524</v>
      </c>
      <c r="B4120">
        <v>3586</v>
      </c>
      <c r="C4120" s="1">
        <v>40516</v>
      </c>
      <c r="D4120" s="1">
        <v>40518</v>
      </c>
      <c r="E4120" t="s">
        <v>19</v>
      </c>
      <c r="F4120" t="s">
        <v>20</v>
      </c>
      <c r="G4120">
        <v>555</v>
      </c>
      <c r="H4120" t="s">
        <v>620</v>
      </c>
      <c r="I4120" t="s">
        <v>35</v>
      </c>
      <c r="J4120" t="s">
        <v>36</v>
      </c>
      <c r="K4120" t="s">
        <v>37</v>
      </c>
      <c r="L4120">
        <v>31</v>
      </c>
      <c r="M4120">
        <v>14.34</v>
      </c>
      <c r="N4120">
        <f>Envios[[#This Row],[Cantidad]]*Envios[[#This Row],[Precio por Unidad]]</f>
        <v>444.54</v>
      </c>
      <c r="O4120" s="2">
        <v>7.3133999999999997</v>
      </c>
      <c r="P4120" s="2">
        <f>Envios[[#This Row],[Cantidad]]*Envios[[#This Row],[Costo por Unidad]]</f>
        <v>226.71539999999999</v>
      </c>
      <c r="Q4120">
        <v>5</v>
      </c>
      <c r="R4120" s="2">
        <f>Envios[[#This Row],[Costo Productos]]+Envios[[#This Row],[Costo de Envío]]</f>
        <v>231.71539999999999</v>
      </c>
      <c r="S4120" t="s">
        <v>316</v>
      </c>
      <c r="T4120" t="s">
        <v>44</v>
      </c>
      <c r="U4120">
        <v>2</v>
      </c>
      <c r="V4120" t="s">
        <v>45</v>
      </c>
      <c r="W4120" t="s">
        <v>45</v>
      </c>
      <c r="X4120" s="2">
        <f>Envios[[#This Row],[Ventas Totales]]-Envios[[#This Row],[Costos Totales]]</f>
        <v>212.82460000000003</v>
      </c>
    </row>
    <row r="4121" spans="1:24" x14ac:dyDescent="0.25">
      <c r="A4121">
        <v>2615</v>
      </c>
      <c r="B4121">
        <v>18887</v>
      </c>
      <c r="C4121" s="1">
        <v>40517</v>
      </c>
      <c r="D4121" s="1">
        <v>40519</v>
      </c>
      <c r="E4121" t="s">
        <v>19</v>
      </c>
      <c r="F4121" t="s">
        <v>40</v>
      </c>
      <c r="G4121">
        <v>164</v>
      </c>
      <c r="H4121" t="s">
        <v>1466</v>
      </c>
      <c r="I4121" t="s">
        <v>63</v>
      </c>
      <c r="J4121" t="s">
        <v>56</v>
      </c>
      <c r="K4121" t="s">
        <v>57</v>
      </c>
      <c r="L4121">
        <v>9</v>
      </c>
      <c r="M4121">
        <v>20.99</v>
      </c>
      <c r="N4121">
        <f>Envios[[#This Row],[Cantidad]]*Envios[[#This Row],[Precio por Unidad]]</f>
        <v>188.91</v>
      </c>
      <c r="O4121" s="2">
        <v>13.223699999999999</v>
      </c>
      <c r="P4121" s="2">
        <f>Envios[[#This Row],[Cantidad]]*Envios[[#This Row],[Costo por Unidad]]</f>
        <v>119.01329999999999</v>
      </c>
      <c r="Q4121">
        <v>0.99</v>
      </c>
      <c r="R4121" s="2">
        <f>Envios[[#This Row],[Costo Productos]]+Envios[[#This Row],[Costo de Envío]]</f>
        <v>120.00329999999998</v>
      </c>
      <c r="S4121" t="s">
        <v>259</v>
      </c>
      <c r="T4121" t="s">
        <v>30</v>
      </c>
      <c r="U4121">
        <v>8</v>
      </c>
      <c r="V4121" t="s">
        <v>96</v>
      </c>
      <c r="W4121" t="s">
        <v>96</v>
      </c>
      <c r="X4121" s="2">
        <f>Envios[[#This Row],[Ventas Totales]]-Envios[[#This Row],[Costos Totales]]</f>
        <v>68.906700000000015</v>
      </c>
    </row>
    <row r="4122" spans="1:24" x14ac:dyDescent="0.25">
      <c r="A4122">
        <v>2773</v>
      </c>
      <c r="B4122">
        <v>20036</v>
      </c>
      <c r="C4122" s="1">
        <v>40517</v>
      </c>
      <c r="D4122" s="1">
        <v>40517</v>
      </c>
      <c r="E4122" t="s">
        <v>19</v>
      </c>
      <c r="F4122" t="s">
        <v>40</v>
      </c>
      <c r="G4122">
        <v>166</v>
      </c>
      <c r="H4122" t="s">
        <v>569</v>
      </c>
      <c r="I4122" t="s">
        <v>22</v>
      </c>
      <c r="J4122" t="s">
        <v>23</v>
      </c>
      <c r="K4122" t="s">
        <v>67</v>
      </c>
      <c r="L4122">
        <v>25</v>
      </c>
      <c r="M4122">
        <v>11.97</v>
      </c>
      <c r="N4122">
        <f>Envios[[#This Row],[Cantidad]]*Envios[[#This Row],[Precio por Unidad]]</f>
        <v>299.25</v>
      </c>
      <c r="O4122" s="2">
        <v>5.027400000000001</v>
      </c>
      <c r="P4122" s="2">
        <f>Envios[[#This Row],[Cantidad]]*Envios[[#This Row],[Costo por Unidad]]</f>
        <v>125.68500000000003</v>
      </c>
      <c r="Q4122">
        <v>4.9800000000000004</v>
      </c>
      <c r="R4122" s="2">
        <f>Envios[[#This Row],[Costo Productos]]+Envios[[#This Row],[Costo de Envío]]</f>
        <v>130.66500000000002</v>
      </c>
      <c r="S4122" t="s">
        <v>499</v>
      </c>
      <c r="T4122" t="s">
        <v>30</v>
      </c>
      <c r="U4122">
        <v>7</v>
      </c>
      <c r="V4122" t="s">
        <v>81</v>
      </c>
      <c r="W4122" t="s">
        <v>74</v>
      </c>
      <c r="X4122" s="2">
        <f>Envios[[#This Row],[Ventas Totales]]-Envios[[#This Row],[Costos Totales]]</f>
        <v>168.58499999999998</v>
      </c>
    </row>
    <row r="4123" spans="1:24" x14ac:dyDescent="0.25">
      <c r="A4123">
        <v>2774</v>
      </c>
      <c r="B4123">
        <v>20036</v>
      </c>
      <c r="C4123" s="1">
        <v>40517</v>
      </c>
      <c r="D4123" s="1">
        <v>40519</v>
      </c>
      <c r="E4123" t="s">
        <v>19</v>
      </c>
      <c r="F4123" t="s">
        <v>40</v>
      </c>
      <c r="G4123">
        <v>297</v>
      </c>
      <c r="H4123" t="s">
        <v>1578</v>
      </c>
      <c r="I4123" t="s">
        <v>22</v>
      </c>
      <c r="J4123" t="s">
        <v>56</v>
      </c>
      <c r="K4123" t="s">
        <v>91</v>
      </c>
      <c r="L4123">
        <v>44</v>
      </c>
      <c r="M4123">
        <v>26.31</v>
      </c>
      <c r="N4123">
        <f>Envios[[#This Row],[Cantidad]]*Envios[[#This Row],[Precio por Unidad]]</f>
        <v>1157.6399999999999</v>
      </c>
      <c r="O4123" s="2">
        <v>6.5774999999999997</v>
      </c>
      <c r="P4123" s="2">
        <f>Envios[[#This Row],[Cantidad]]*Envios[[#This Row],[Costo por Unidad]]</f>
        <v>289.40999999999997</v>
      </c>
      <c r="Q4123">
        <v>5.89</v>
      </c>
      <c r="R4123" s="2">
        <f>Envios[[#This Row],[Costo Productos]]+Envios[[#This Row],[Costo de Envío]]</f>
        <v>295.29999999999995</v>
      </c>
      <c r="S4123" t="s">
        <v>499</v>
      </c>
      <c r="T4123" t="s">
        <v>30</v>
      </c>
      <c r="U4123">
        <v>7</v>
      </c>
      <c r="V4123" t="s">
        <v>81</v>
      </c>
      <c r="W4123" t="s">
        <v>74</v>
      </c>
      <c r="X4123" s="2">
        <f>Envios[[#This Row],[Ventas Totales]]-Envios[[#This Row],[Costos Totales]]</f>
        <v>862.33999999999992</v>
      </c>
    </row>
    <row r="4124" spans="1:24" x14ac:dyDescent="0.25">
      <c r="A4124">
        <v>2771</v>
      </c>
      <c r="B4124">
        <v>20036</v>
      </c>
      <c r="C4124" s="1">
        <v>40517</v>
      </c>
      <c r="D4124" s="1">
        <v>40520</v>
      </c>
      <c r="E4124" t="s">
        <v>46</v>
      </c>
      <c r="F4124" t="s">
        <v>40</v>
      </c>
      <c r="G4124">
        <v>209</v>
      </c>
      <c r="H4124" t="s">
        <v>663</v>
      </c>
      <c r="I4124" t="s">
        <v>119</v>
      </c>
      <c r="J4124" t="s">
        <v>36</v>
      </c>
      <c r="K4124" t="s">
        <v>204</v>
      </c>
      <c r="L4124">
        <v>28</v>
      </c>
      <c r="M4124">
        <v>150.97999999999999</v>
      </c>
      <c r="N4124">
        <f>Envios[[#This Row],[Cantidad]]*Envios[[#This Row],[Precio por Unidad]]</f>
        <v>4227.4399999999996</v>
      </c>
      <c r="O4124" s="2">
        <v>52.842999999999996</v>
      </c>
      <c r="P4124" s="2">
        <f>Envios[[#This Row],[Cantidad]]*Envios[[#This Row],[Costo por Unidad]]</f>
        <v>1479.6039999999998</v>
      </c>
      <c r="Q4124">
        <v>66.27</v>
      </c>
      <c r="R4124" s="2">
        <f>Envios[[#This Row],[Costo Productos]]+Envios[[#This Row],[Costo de Envío]]</f>
        <v>1545.8739999999998</v>
      </c>
      <c r="S4124" t="s">
        <v>499</v>
      </c>
      <c r="T4124" t="s">
        <v>30</v>
      </c>
      <c r="U4124">
        <v>9</v>
      </c>
      <c r="V4124" t="s">
        <v>31</v>
      </c>
      <c r="W4124" t="s">
        <v>32</v>
      </c>
      <c r="X4124" s="2">
        <f>Envios[[#This Row],[Ventas Totales]]-Envios[[#This Row],[Costos Totales]]</f>
        <v>2681.5659999999998</v>
      </c>
    </row>
    <row r="4125" spans="1:24" x14ac:dyDescent="0.25">
      <c r="A4125">
        <v>2772</v>
      </c>
      <c r="B4125">
        <v>20036</v>
      </c>
      <c r="C4125" s="1">
        <v>40517</v>
      </c>
      <c r="D4125" s="1">
        <v>40519</v>
      </c>
      <c r="E4125" t="s">
        <v>19</v>
      </c>
      <c r="F4125" t="s">
        <v>40</v>
      </c>
      <c r="G4125">
        <v>946</v>
      </c>
      <c r="H4125" t="s">
        <v>660</v>
      </c>
      <c r="I4125" t="s">
        <v>22</v>
      </c>
      <c r="J4125" t="s">
        <v>56</v>
      </c>
      <c r="K4125" t="s">
        <v>57</v>
      </c>
      <c r="L4125">
        <v>21</v>
      </c>
      <c r="M4125">
        <v>95.99</v>
      </c>
      <c r="N4125">
        <f>Envios[[#This Row],[Cantidad]]*Envios[[#This Row],[Precio por Unidad]]</f>
        <v>2015.79</v>
      </c>
      <c r="O4125" s="2">
        <v>42.235599999999991</v>
      </c>
      <c r="P4125" s="2">
        <f>Envios[[#This Row],[Cantidad]]*Envios[[#This Row],[Costo por Unidad]]</f>
        <v>886.94759999999985</v>
      </c>
      <c r="Q4125">
        <v>4.9000000000000004</v>
      </c>
      <c r="R4125" s="2">
        <f>Envios[[#This Row],[Costo Productos]]+Envios[[#This Row],[Costo de Envío]]</f>
        <v>891.84759999999983</v>
      </c>
      <c r="S4125" t="s">
        <v>499</v>
      </c>
      <c r="T4125" t="s">
        <v>30</v>
      </c>
      <c r="U4125">
        <v>9</v>
      </c>
      <c r="V4125" t="s">
        <v>31</v>
      </c>
      <c r="W4125" t="s">
        <v>32</v>
      </c>
      <c r="X4125" s="2">
        <f>Envios[[#This Row],[Ventas Totales]]-Envios[[#This Row],[Costos Totales]]</f>
        <v>1123.9424000000001</v>
      </c>
    </row>
    <row r="4126" spans="1:24" x14ac:dyDescent="0.25">
      <c r="A4126">
        <v>560</v>
      </c>
      <c r="B4126">
        <v>3783</v>
      </c>
      <c r="C4126" s="1">
        <v>40517</v>
      </c>
      <c r="D4126" s="1">
        <v>40517</v>
      </c>
      <c r="E4126" t="s">
        <v>19</v>
      </c>
      <c r="F4126" t="s">
        <v>40</v>
      </c>
      <c r="G4126">
        <v>486</v>
      </c>
      <c r="H4126" t="s">
        <v>1019</v>
      </c>
      <c r="I4126" t="s">
        <v>35</v>
      </c>
      <c r="J4126" t="s">
        <v>56</v>
      </c>
      <c r="K4126" t="s">
        <v>91</v>
      </c>
      <c r="L4126">
        <v>11</v>
      </c>
      <c r="M4126">
        <v>8.1199999999999992</v>
      </c>
      <c r="N4126">
        <f>Envios[[#This Row],[Cantidad]]*Envios[[#This Row],[Precio por Unidad]]</f>
        <v>89.32</v>
      </c>
      <c r="O4126" s="2">
        <v>1.8675999999999997</v>
      </c>
      <c r="P4126" s="2">
        <f>Envios[[#This Row],[Cantidad]]*Envios[[#This Row],[Costo por Unidad]]</f>
        <v>20.543599999999998</v>
      </c>
      <c r="Q4126">
        <v>2.83</v>
      </c>
      <c r="R4126" s="2">
        <f>Envios[[#This Row],[Costo Productos]]+Envios[[#This Row],[Costo de Envío]]</f>
        <v>23.373599999999996</v>
      </c>
      <c r="S4126" t="s">
        <v>940</v>
      </c>
      <c r="T4126" t="s">
        <v>30</v>
      </c>
      <c r="U4126">
        <v>6</v>
      </c>
      <c r="V4126" t="s">
        <v>69</v>
      </c>
      <c r="W4126" t="s">
        <v>32</v>
      </c>
      <c r="X4126" s="2">
        <f>Envios[[#This Row],[Ventas Totales]]-Envios[[#This Row],[Costos Totales]]</f>
        <v>65.946399999999997</v>
      </c>
    </row>
    <row r="4127" spans="1:24" x14ac:dyDescent="0.25">
      <c r="A4127">
        <v>561</v>
      </c>
      <c r="B4127">
        <v>3783</v>
      </c>
      <c r="C4127" s="1">
        <v>40517</v>
      </c>
      <c r="D4127" s="1">
        <v>40519</v>
      </c>
      <c r="E4127" t="s">
        <v>19</v>
      </c>
      <c r="F4127" t="s">
        <v>40</v>
      </c>
      <c r="G4127">
        <v>650</v>
      </c>
      <c r="H4127" t="s">
        <v>235</v>
      </c>
      <c r="I4127" t="s">
        <v>22</v>
      </c>
      <c r="J4127" t="s">
        <v>23</v>
      </c>
      <c r="K4127" t="s">
        <v>64</v>
      </c>
      <c r="L4127">
        <v>40</v>
      </c>
      <c r="M4127">
        <v>6.48</v>
      </c>
      <c r="N4127">
        <f>Envios[[#This Row],[Cantidad]]*Envios[[#This Row],[Precio por Unidad]]</f>
        <v>259.20000000000005</v>
      </c>
      <c r="O4127" s="2">
        <v>4.0824000000000007</v>
      </c>
      <c r="P4127" s="2">
        <f>Envios[[#This Row],[Cantidad]]*Envios[[#This Row],[Costo por Unidad]]</f>
        <v>163.29600000000002</v>
      </c>
      <c r="Q4127">
        <v>8.73</v>
      </c>
      <c r="R4127" s="2">
        <f>Envios[[#This Row],[Costo Productos]]+Envios[[#This Row],[Costo de Envío]]</f>
        <v>172.02600000000001</v>
      </c>
      <c r="S4127" t="s">
        <v>940</v>
      </c>
      <c r="T4127" t="s">
        <v>30</v>
      </c>
      <c r="U4127">
        <v>6</v>
      </c>
      <c r="V4127" t="s">
        <v>69</v>
      </c>
      <c r="W4127" t="s">
        <v>32</v>
      </c>
      <c r="X4127" s="2">
        <f>Envios[[#This Row],[Ventas Totales]]-Envios[[#This Row],[Costos Totales]]</f>
        <v>87.174000000000035</v>
      </c>
    </row>
    <row r="4128" spans="1:24" x14ac:dyDescent="0.25">
      <c r="A4128">
        <v>6322</v>
      </c>
      <c r="B4128">
        <v>44738</v>
      </c>
      <c r="C4128" s="1">
        <v>40517</v>
      </c>
      <c r="D4128" s="1">
        <v>40519</v>
      </c>
      <c r="E4128" t="s">
        <v>19</v>
      </c>
      <c r="F4128" t="s">
        <v>40</v>
      </c>
      <c r="G4128">
        <v>1169</v>
      </c>
      <c r="H4128" t="s">
        <v>247</v>
      </c>
      <c r="I4128" t="s">
        <v>63</v>
      </c>
      <c r="J4128" t="s">
        <v>23</v>
      </c>
      <c r="K4128" t="s">
        <v>85</v>
      </c>
      <c r="L4128">
        <v>34</v>
      </c>
      <c r="M4128">
        <v>2.1</v>
      </c>
      <c r="N4128">
        <f>Envios[[#This Row],[Cantidad]]*Envios[[#This Row],[Precio por Unidad]]</f>
        <v>71.400000000000006</v>
      </c>
      <c r="O4128" s="2">
        <v>0.90300000000000014</v>
      </c>
      <c r="P4128" s="2">
        <f>Envios[[#This Row],[Cantidad]]*Envios[[#This Row],[Costo por Unidad]]</f>
        <v>30.702000000000005</v>
      </c>
      <c r="Q4128">
        <v>0.7</v>
      </c>
      <c r="R4128" s="2">
        <f>Envios[[#This Row],[Costo Productos]]+Envios[[#This Row],[Costo de Envío]]</f>
        <v>31.402000000000005</v>
      </c>
      <c r="S4128" t="s">
        <v>217</v>
      </c>
      <c r="T4128" t="s">
        <v>44</v>
      </c>
      <c r="U4128">
        <v>1</v>
      </c>
      <c r="V4128" t="s">
        <v>27</v>
      </c>
      <c r="W4128" t="s">
        <v>27</v>
      </c>
      <c r="X4128" s="2">
        <f>Envios[[#This Row],[Ventas Totales]]-Envios[[#This Row],[Costos Totales]]</f>
        <v>39.998000000000005</v>
      </c>
    </row>
    <row r="4129" spans="1:24" x14ac:dyDescent="0.25">
      <c r="A4129">
        <v>6488</v>
      </c>
      <c r="B4129">
        <v>46177</v>
      </c>
      <c r="C4129" s="1">
        <v>40517</v>
      </c>
      <c r="D4129" s="1">
        <v>40517</v>
      </c>
      <c r="E4129" t="s">
        <v>19</v>
      </c>
      <c r="F4129" t="s">
        <v>47</v>
      </c>
      <c r="G4129">
        <v>866</v>
      </c>
      <c r="H4129" t="s">
        <v>379</v>
      </c>
      <c r="I4129" t="s">
        <v>42</v>
      </c>
      <c r="J4129" t="s">
        <v>36</v>
      </c>
      <c r="K4129" t="s">
        <v>37</v>
      </c>
      <c r="L4129">
        <v>33</v>
      </c>
      <c r="M4129">
        <v>12.99</v>
      </c>
      <c r="N4129">
        <f>Envios[[#This Row],[Cantidad]]*Envios[[#This Row],[Precio por Unidad]]</f>
        <v>428.67</v>
      </c>
      <c r="O4129" s="2">
        <v>3.5073000000000003</v>
      </c>
      <c r="P4129" s="2">
        <f>Envios[[#This Row],[Cantidad]]*Envios[[#This Row],[Costo por Unidad]]</f>
        <v>115.74090000000001</v>
      </c>
      <c r="Q4129">
        <v>14.37</v>
      </c>
      <c r="R4129" s="2">
        <f>Envios[[#This Row],[Costo Productos]]+Envios[[#This Row],[Costo de Envío]]</f>
        <v>130.11090000000002</v>
      </c>
      <c r="S4129" t="s">
        <v>757</v>
      </c>
      <c r="T4129" t="s">
        <v>30</v>
      </c>
      <c r="U4129">
        <v>10</v>
      </c>
      <c r="V4129" t="s">
        <v>206</v>
      </c>
      <c r="W4129" t="s">
        <v>74</v>
      </c>
      <c r="X4129" s="2">
        <f>Envios[[#This Row],[Ventas Totales]]-Envios[[#This Row],[Costos Totales]]</f>
        <v>298.5591</v>
      </c>
    </row>
    <row r="4130" spans="1:24" x14ac:dyDescent="0.25">
      <c r="A4130">
        <v>6489</v>
      </c>
      <c r="B4130">
        <v>46177</v>
      </c>
      <c r="C4130" s="1">
        <v>40517</v>
      </c>
      <c r="D4130" s="1">
        <v>40519</v>
      </c>
      <c r="E4130" t="s">
        <v>46</v>
      </c>
      <c r="F4130" t="s">
        <v>47</v>
      </c>
      <c r="G4130">
        <v>147</v>
      </c>
      <c r="H4130" t="s">
        <v>528</v>
      </c>
      <c r="I4130" t="s">
        <v>119</v>
      </c>
      <c r="J4130" t="s">
        <v>36</v>
      </c>
      <c r="K4130" t="s">
        <v>120</v>
      </c>
      <c r="L4130">
        <v>48</v>
      </c>
      <c r="M4130">
        <v>218.75</v>
      </c>
      <c r="N4130">
        <f>Envios[[#This Row],[Cantidad]]*Envios[[#This Row],[Precio por Unidad]]</f>
        <v>10500</v>
      </c>
      <c r="O4130" s="2">
        <v>50.312499999999993</v>
      </c>
      <c r="P4130" s="2">
        <f>Envios[[#This Row],[Cantidad]]*Envios[[#This Row],[Costo por Unidad]]</f>
        <v>2414.9999999999995</v>
      </c>
      <c r="Q4130">
        <v>69.64</v>
      </c>
      <c r="R4130" s="2">
        <f>Envios[[#This Row],[Costo Productos]]+Envios[[#This Row],[Costo de Envío]]</f>
        <v>2484.6399999999994</v>
      </c>
      <c r="S4130" t="s">
        <v>757</v>
      </c>
      <c r="T4130" t="s">
        <v>30</v>
      </c>
      <c r="U4130">
        <v>4</v>
      </c>
      <c r="V4130" t="s">
        <v>73</v>
      </c>
      <c r="W4130" t="s">
        <v>74</v>
      </c>
      <c r="X4130" s="2">
        <f>Envios[[#This Row],[Ventas Totales]]-Envios[[#This Row],[Costos Totales]]</f>
        <v>8015.3600000000006</v>
      </c>
    </row>
    <row r="4131" spans="1:24" x14ac:dyDescent="0.25">
      <c r="A4131">
        <v>6487</v>
      </c>
      <c r="B4131">
        <v>46177</v>
      </c>
      <c r="C4131" s="1">
        <v>40517</v>
      </c>
      <c r="D4131" s="1">
        <v>40517</v>
      </c>
      <c r="E4131" t="s">
        <v>19</v>
      </c>
      <c r="F4131" t="s">
        <v>47</v>
      </c>
      <c r="G4131">
        <v>320</v>
      </c>
      <c r="H4131" t="s">
        <v>294</v>
      </c>
      <c r="I4131" t="s">
        <v>22</v>
      </c>
      <c r="J4131" t="s">
        <v>23</v>
      </c>
      <c r="K4131" t="s">
        <v>76</v>
      </c>
      <c r="L4131">
        <v>13</v>
      </c>
      <c r="M4131">
        <v>896.99</v>
      </c>
      <c r="N4131">
        <f>Envios[[#This Row],[Cantidad]]*Envios[[#This Row],[Precio por Unidad]]</f>
        <v>11660.87</v>
      </c>
      <c r="O4131" s="2">
        <v>556.13379999999995</v>
      </c>
      <c r="P4131" s="2">
        <f>Envios[[#This Row],[Cantidad]]*Envios[[#This Row],[Costo por Unidad]]</f>
        <v>7229.7393999999995</v>
      </c>
      <c r="Q4131">
        <v>19.989999999999998</v>
      </c>
      <c r="R4131" s="2">
        <f>Envios[[#This Row],[Costo Productos]]+Envios[[#This Row],[Costo de Envío]]</f>
        <v>7249.7293999999993</v>
      </c>
      <c r="S4131" t="s">
        <v>757</v>
      </c>
      <c r="T4131" t="s">
        <v>30</v>
      </c>
      <c r="U4131">
        <v>2</v>
      </c>
      <c r="V4131" t="s">
        <v>45</v>
      </c>
      <c r="W4131" t="s">
        <v>45</v>
      </c>
      <c r="X4131" s="2">
        <f>Envios[[#This Row],[Ventas Totales]]-Envios[[#This Row],[Costos Totales]]</f>
        <v>4411.1406000000015</v>
      </c>
    </row>
    <row r="4132" spans="1:24" x14ac:dyDescent="0.25">
      <c r="A4132">
        <v>1050</v>
      </c>
      <c r="B4132">
        <v>7746</v>
      </c>
      <c r="C4132" s="1">
        <v>40517</v>
      </c>
      <c r="D4132" s="1">
        <v>40519</v>
      </c>
      <c r="E4132" t="s">
        <v>19</v>
      </c>
      <c r="F4132" t="s">
        <v>28</v>
      </c>
      <c r="G4132">
        <v>474</v>
      </c>
      <c r="H4132" t="s">
        <v>555</v>
      </c>
      <c r="I4132" t="s">
        <v>22</v>
      </c>
      <c r="J4132" t="s">
        <v>23</v>
      </c>
      <c r="K4132" t="s">
        <v>64</v>
      </c>
      <c r="L4132">
        <v>1</v>
      </c>
      <c r="M4132">
        <v>19.98</v>
      </c>
      <c r="N4132">
        <f>Envios[[#This Row],[Cantidad]]*Envios[[#This Row],[Precio por Unidad]]</f>
        <v>19.98</v>
      </c>
      <c r="O4132" s="2">
        <v>12.587400000000001</v>
      </c>
      <c r="P4132" s="2">
        <f>Envios[[#This Row],[Cantidad]]*Envios[[#This Row],[Costo por Unidad]]</f>
        <v>12.587400000000001</v>
      </c>
      <c r="Q4132">
        <v>8.68</v>
      </c>
      <c r="R4132" s="2">
        <f>Envios[[#This Row],[Costo Productos]]+Envios[[#This Row],[Costo de Envío]]</f>
        <v>21.267400000000002</v>
      </c>
      <c r="S4132" t="s">
        <v>1599</v>
      </c>
      <c r="T4132" t="s">
        <v>39</v>
      </c>
      <c r="U4132">
        <v>5</v>
      </c>
      <c r="V4132" t="s">
        <v>87</v>
      </c>
      <c r="W4132" t="s">
        <v>53</v>
      </c>
      <c r="X4132" s="2">
        <f>Envios[[#This Row],[Ventas Totales]]-Envios[[#This Row],[Costos Totales]]</f>
        <v>-1.2874000000000017</v>
      </c>
    </row>
    <row r="4133" spans="1:24" x14ac:dyDescent="0.25">
      <c r="A4133">
        <v>7666</v>
      </c>
      <c r="B4133">
        <v>54950</v>
      </c>
      <c r="C4133" s="1">
        <v>40517</v>
      </c>
      <c r="D4133" s="1">
        <v>40518</v>
      </c>
      <c r="E4133" t="s">
        <v>19</v>
      </c>
      <c r="F4133" t="s">
        <v>20</v>
      </c>
      <c r="G4133">
        <v>1004</v>
      </c>
      <c r="H4133" t="s">
        <v>2011</v>
      </c>
      <c r="I4133" t="s">
        <v>35</v>
      </c>
      <c r="J4133" t="s">
        <v>23</v>
      </c>
      <c r="K4133" t="s">
        <v>291</v>
      </c>
      <c r="L4133">
        <v>26</v>
      </c>
      <c r="M4133">
        <v>6.84</v>
      </c>
      <c r="N4133">
        <f>Envios[[#This Row],[Cantidad]]*Envios[[#This Row],[Precio por Unidad]]</f>
        <v>177.84</v>
      </c>
      <c r="O4133" s="2">
        <v>2.8728000000000002</v>
      </c>
      <c r="P4133" s="2">
        <f>Envios[[#This Row],[Cantidad]]*Envios[[#This Row],[Costo por Unidad]]</f>
        <v>74.692800000000005</v>
      </c>
      <c r="Q4133">
        <v>4.42</v>
      </c>
      <c r="R4133" s="2">
        <f>Envios[[#This Row],[Costo Productos]]+Envios[[#This Row],[Costo de Envío]]</f>
        <v>79.112800000000007</v>
      </c>
      <c r="S4133" t="s">
        <v>816</v>
      </c>
      <c r="T4133" t="s">
        <v>39</v>
      </c>
      <c r="U4133">
        <v>1</v>
      </c>
      <c r="V4133" t="s">
        <v>27</v>
      </c>
      <c r="W4133" t="s">
        <v>27</v>
      </c>
      <c r="X4133" s="2">
        <f>Envios[[#This Row],[Ventas Totales]]-Envios[[#This Row],[Costos Totales]]</f>
        <v>98.727199999999996</v>
      </c>
    </row>
    <row r="4134" spans="1:24" x14ac:dyDescent="0.25">
      <c r="A4134">
        <v>7667</v>
      </c>
      <c r="B4134">
        <v>54950</v>
      </c>
      <c r="C4134" s="1">
        <v>40517</v>
      </c>
      <c r="D4134" s="1">
        <v>40518</v>
      </c>
      <c r="E4134" t="s">
        <v>46</v>
      </c>
      <c r="F4134" t="s">
        <v>20</v>
      </c>
      <c r="G4134">
        <v>660</v>
      </c>
      <c r="H4134" t="s">
        <v>1172</v>
      </c>
      <c r="I4134" t="s">
        <v>119</v>
      </c>
      <c r="J4134" t="s">
        <v>36</v>
      </c>
      <c r="K4134" t="s">
        <v>120</v>
      </c>
      <c r="L4134">
        <v>22</v>
      </c>
      <c r="M4134">
        <v>424.21</v>
      </c>
      <c r="N4134">
        <f>Envios[[#This Row],[Cantidad]]*Envios[[#This Row],[Precio por Unidad]]</f>
        <v>9332.619999999999</v>
      </c>
      <c r="O4134" s="2">
        <v>139.98929999999999</v>
      </c>
      <c r="P4134" s="2">
        <f>Envios[[#This Row],[Cantidad]]*Envios[[#This Row],[Costo por Unidad]]</f>
        <v>3079.7645999999995</v>
      </c>
      <c r="Q4134">
        <v>110.2</v>
      </c>
      <c r="R4134" s="2">
        <f>Envios[[#This Row],[Costo Productos]]+Envios[[#This Row],[Costo de Envío]]</f>
        <v>3189.9645999999993</v>
      </c>
      <c r="S4134" t="s">
        <v>816</v>
      </c>
      <c r="T4134" t="s">
        <v>39</v>
      </c>
      <c r="U4134">
        <v>1</v>
      </c>
      <c r="V4134" t="s">
        <v>27</v>
      </c>
      <c r="W4134" t="s">
        <v>27</v>
      </c>
      <c r="X4134" s="2">
        <f>Envios[[#This Row],[Ventas Totales]]-Envios[[#This Row],[Costos Totales]]</f>
        <v>6142.6553999999996</v>
      </c>
    </row>
    <row r="4135" spans="1:24" x14ac:dyDescent="0.25">
      <c r="A4135">
        <v>5205</v>
      </c>
      <c r="B4135">
        <v>36997</v>
      </c>
      <c r="C4135" s="1">
        <v>40517</v>
      </c>
      <c r="D4135" s="1">
        <v>40518</v>
      </c>
      <c r="E4135" t="s">
        <v>19</v>
      </c>
      <c r="F4135" t="s">
        <v>40</v>
      </c>
      <c r="G4135">
        <v>283</v>
      </c>
      <c r="H4135" t="s">
        <v>798</v>
      </c>
      <c r="I4135" t="s">
        <v>22</v>
      </c>
      <c r="J4135" t="s">
        <v>23</v>
      </c>
      <c r="K4135" t="s">
        <v>188</v>
      </c>
      <c r="L4135">
        <v>39</v>
      </c>
      <c r="M4135">
        <v>2.61</v>
      </c>
      <c r="N4135">
        <f>Envios[[#This Row],[Cantidad]]*Envios[[#This Row],[Precio por Unidad]]</f>
        <v>101.78999999999999</v>
      </c>
      <c r="O4135" s="2">
        <v>1.5920999999999998</v>
      </c>
      <c r="P4135" s="2">
        <f>Envios[[#This Row],[Cantidad]]*Envios[[#This Row],[Costo por Unidad]]</f>
        <v>62.091899999999995</v>
      </c>
      <c r="Q4135">
        <v>0.5</v>
      </c>
      <c r="R4135" s="2">
        <f>Envios[[#This Row],[Costo Productos]]+Envios[[#This Row],[Costo de Envío]]</f>
        <v>62.591899999999995</v>
      </c>
      <c r="S4135" t="s">
        <v>387</v>
      </c>
      <c r="T4135" t="s">
        <v>39</v>
      </c>
      <c r="U4135">
        <v>5</v>
      </c>
      <c r="V4135" t="s">
        <v>87</v>
      </c>
      <c r="W4135" t="s">
        <v>53</v>
      </c>
      <c r="X4135" s="2">
        <f>Envios[[#This Row],[Ventas Totales]]-Envios[[#This Row],[Costos Totales]]</f>
        <v>39.198099999999997</v>
      </c>
    </row>
    <row r="4136" spans="1:24" x14ac:dyDescent="0.25">
      <c r="A4136">
        <v>7627</v>
      </c>
      <c r="B4136">
        <v>54564</v>
      </c>
      <c r="C4136" s="1">
        <v>40518</v>
      </c>
      <c r="D4136" s="1">
        <v>40520</v>
      </c>
      <c r="E4136" t="s">
        <v>33</v>
      </c>
      <c r="F4136" t="s">
        <v>20</v>
      </c>
      <c r="G4136">
        <v>239</v>
      </c>
      <c r="H4136" t="s">
        <v>733</v>
      </c>
      <c r="I4136" t="s">
        <v>22</v>
      </c>
      <c r="J4136" t="s">
        <v>56</v>
      </c>
      <c r="K4136" t="s">
        <v>57</v>
      </c>
      <c r="L4136">
        <v>27</v>
      </c>
      <c r="M4136">
        <v>65.989999999999995</v>
      </c>
      <c r="N4136">
        <f>Envios[[#This Row],[Cantidad]]*Envios[[#This Row],[Precio por Unidad]]</f>
        <v>1781.7299999999998</v>
      </c>
      <c r="O4136" s="2">
        <v>29.695499999999996</v>
      </c>
      <c r="P4136" s="2">
        <f>Envios[[#This Row],[Cantidad]]*Envios[[#This Row],[Costo por Unidad]]</f>
        <v>801.77849999999989</v>
      </c>
      <c r="Q4136">
        <v>5.92</v>
      </c>
      <c r="R4136" s="2">
        <f>Envios[[#This Row],[Costo Productos]]+Envios[[#This Row],[Costo de Envío]]</f>
        <v>807.69849999999985</v>
      </c>
      <c r="S4136" t="s">
        <v>134</v>
      </c>
      <c r="T4136" t="s">
        <v>30</v>
      </c>
      <c r="U4136">
        <v>3</v>
      </c>
      <c r="V4136" t="s">
        <v>52</v>
      </c>
      <c r="W4136" t="s">
        <v>53</v>
      </c>
      <c r="X4136" s="2">
        <f>Envios[[#This Row],[Ventas Totales]]-Envios[[#This Row],[Costos Totales]]</f>
        <v>974.03149999999994</v>
      </c>
    </row>
    <row r="4137" spans="1:24" x14ac:dyDescent="0.25">
      <c r="A4137">
        <v>5799</v>
      </c>
      <c r="B4137">
        <v>41123</v>
      </c>
      <c r="C4137" s="1">
        <v>40518</v>
      </c>
      <c r="D4137" s="1">
        <v>40523</v>
      </c>
      <c r="E4137" t="s">
        <v>19</v>
      </c>
      <c r="F4137" t="s">
        <v>47</v>
      </c>
      <c r="G4137">
        <v>120</v>
      </c>
      <c r="H4137" t="s">
        <v>390</v>
      </c>
      <c r="I4137" t="s">
        <v>22</v>
      </c>
      <c r="J4137" t="s">
        <v>23</v>
      </c>
      <c r="K4137" t="s">
        <v>64</v>
      </c>
      <c r="L4137">
        <v>27</v>
      </c>
      <c r="M4137">
        <v>11.34</v>
      </c>
      <c r="N4137">
        <f>Envios[[#This Row],[Cantidad]]*Envios[[#This Row],[Precio por Unidad]]</f>
        <v>306.18</v>
      </c>
      <c r="O4137" s="2">
        <v>7.2576000000000001</v>
      </c>
      <c r="P4137" s="2">
        <f>Envios[[#This Row],[Cantidad]]*Envios[[#This Row],[Costo por Unidad]]</f>
        <v>195.95519999999999</v>
      </c>
      <c r="Q4137">
        <v>5.01</v>
      </c>
      <c r="R4137" s="2">
        <f>Envios[[#This Row],[Costo Productos]]+Envios[[#This Row],[Costo de Envío]]</f>
        <v>200.96519999999998</v>
      </c>
      <c r="S4137" t="s">
        <v>2017</v>
      </c>
      <c r="T4137" t="s">
        <v>26</v>
      </c>
      <c r="U4137">
        <v>5</v>
      </c>
      <c r="V4137" t="s">
        <v>87</v>
      </c>
      <c r="W4137" t="s">
        <v>53</v>
      </c>
      <c r="X4137" s="2">
        <f>Envios[[#This Row],[Ventas Totales]]-Envios[[#This Row],[Costos Totales]]</f>
        <v>105.21480000000003</v>
      </c>
    </row>
    <row r="4138" spans="1:24" x14ac:dyDescent="0.25">
      <c r="A4138">
        <v>6435</v>
      </c>
      <c r="B4138">
        <v>45733</v>
      </c>
      <c r="C4138" s="1">
        <v>40518</v>
      </c>
      <c r="D4138" s="1">
        <v>40519</v>
      </c>
      <c r="E4138" t="s">
        <v>19</v>
      </c>
      <c r="F4138" t="s">
        <v>60</v>
      </c>
      <c r="G4138">
        <v>292</v>
      </c>
      <c r="H4138" t="s">
        <v>813</v>
      </c>
      <c r="I4138" t="s">
        <v>22</v>
      </c>
      <c r="J4138" t="s">
        <v>23</v>
      </c>
      <c r="K4138" t="s">
        <v>76</v>
      </c>
      <c r="L4138">
        <v>39</v>
      </c>
      <c r="M4138">
        <v>22.38</v>
      </c>
      <c r="N4138">
        <f>Envios[[#This Row],[Cantidad]]*Envios[[#This Row],[Precio por Unidad]]</f>
        <v>872.81999999999994</v>
      </c>
      <c r="O4138" s="2">
        <v>13.875599999999999</v>
      </c>
      <c r="P4138" s="2">
        <f>Envios[[#This Row],[Cantidad]]*Envios[[#This Row],[Costo por Unidad]]</f>
        <v>541.14839999999992</v>
      </c>
      <c r="Q4138">
        <v>15.1</v>
      </c>
      <c r="R4138" s="2">
        <f>Envios[[#This Row],[Costo Productos]]+Envios[[#This Row],[Costo de Envío]]</f>
        <v>556.24839999999995</v>
      </c>
      <c r="S4138" t="s">
        <v>1354</v>
      </c>
      <c r="T4138" t="s">
        <v>30</v>
      </c>
      <c r="U4138">
        <v>6</v>
      </c>
      <c r="V4138" t="s">
        <v>69</v>
      </c>
      <c r="W4138" t="s">
        <v>32</v>
      </c>
      <c r="X4138" s="2">
        <f>Envios[[#This Row],[Ventas Totales]]-Envios[[#This Row],[Costos Totales]]</f>
        <v>316.57159999999999</v>
      </c>
    </row>
    <row r="4139" spans="1:24" x14ac:dyDescent="0.25">
      <c r="A4139">
        <v>1736</v>
      </c>
      <c r="B4139">
        <v>12452</v>
      </c>
      <c r="C4139" s="1">
        <v>40519</v>
      </c>
      <c r="D4139" s="1">
        <v>40520</v>
      </c>
      <c r="E4139" t="s">
        <v>19</v>
      </c>
      <c r="F4139" t="s">
        <v>28</v>
      </c>
      <c r="G4139">
        <v>245</v>
      </c>
      <c r="H4139" t="s">
        <v>1443</v>
      </c>
      <c r="I4139" t="s">
        <v>22</v>
      </c>
      <c r="J4139" t="s">
        <v>23</v>
      </c>
      <c r="K4139" t="s">
        <v>76</v>
      </c>
      <c r="L4139">
        <v>1</v>
      </c>
      <c r="M4139">
        <v>387.99</v>
      </c>
      <c r="N4139">
        <f>Envios[[#This Row],[Cantidad]]*Envios[[#This Row],[Precio por Unidad]]</f>
        <v>387.99</v>
      </c>
      <c r="O4139" s="2">
        <v>240.5538</v>
      </c>
      <c r="P4139" s="2">
        <f>Envios[[#This Row],[Cantidad]]*Envios[[#This Row],[Costo por Unidad]]</f>
        <v>240.5538</v>
      </c>
      <c r="Q4139">
        <v>19.989999999999998</v>
      </c>
      <c r="R4139" s="2">
        <f>Envios[[#This Row],[Costo Productos]]+Envios[[#This Row],[Costo de Envío]]</f>
        <v>260.54379999999998</v>
      </c>
      <c r="S4139" t="s">
        <v>106</v>
      </c>
      <c r="T4139" t="s">
        <v>30</v>
      </c>
      <c r="U4139">
        <v>1</v>
      </c>
      <c r="V4139" t="s">
        <v>27</v>
      </c>
      <c r="W4139" t="s">
        <v>27</v>
      </c>
      <c r="X4139" s="2">
        <f>Envios[[#This Row],[Ventas Totales]]-Envios[[#This Row],[Costos Totales]]</f>
        <v>127.44620000000003</v>
      </c>
    </row>
    <row r="4140" spans="1:24" x14ac:dyDescent="0.25">
      <c r="A4140">
        <v>1737</v>
      </c>
      <c r="B4140">
        <v>12452</v>
      </c>
      <c r="C4140" s="1">
        <v>40519</v>
      </c>
      <c r="D4140" s="1">
        <v>40521</v>
      </c>
      <c r="E4140" t="s">
        <v>19</v>
      </c>
      <c r="F4140" t="s">
        <v>28</v>
      </c>
      <c r="G4140">
        <v>892</v>
      </c>
      <c r="H4140" t="s">
        <v>1947</v>
      </c>
      <c r="I4140" t="s">
        <v>35</v>
      </c>
      <c r="J4140" t="s">
        <v>56</v>
      </c>
      <c r="K4140" t="s">
        <v>91</v>
      </c>
      <c r="L4140">
        <v>17</v>
      </c>
      <c r="M4140">
        <v>6.6</v>
      </c>
      <c r="N4140">
        <f>Envios[[#This Row],[Cantidad]]*Envios[[#This Row],[Precio por Unidad]]</f>
        <v>112.19999999999999</v>
      </c>
      <c r="O4140" s="2">
        <v>2.2439999999999998</v>
      </c>
      <c r="P4140" s="2">
        <f>Envios[[#This Row],[Cantidad]]*Envios[[#This Row],[Costo por Unidad]]</f>
        <v>38.147999999999996</v>
      </c>
      <c r="Q4140">
        <v>4.07</v>
      </c>
      <c r="R4140" s="2">
        <f>Envios[[#This Row],[Costo Productos]]+Envios[[#This Row],[Costo de Envío]]</f>
        <v>42.217999999999996</v>
      </c>
      <c r="S4140" t="s">
        <v>106</v>
      </c>
      <c r="T4140" t="s">
        <v>30</v>
      </c>
      <c r="U4140">
        <v>1</v>
      </c>
      <c r="V4140" t="s">
        <v>27</v>
      </c>
      <c r="W4140" t="s">
        <v>27</v>
      </c>
      <c r="X4140" s="2">
        <f>Envios[[#This Row],[Ventas Totales]]-Envios[[#This Row],[Costos Totales]]</f>
        <v>69.981999999999999</v>
      </c>
    </row>
    <row r="4141" spans="1:24" x14ac:dyDescent="0.25">
      <c r="A4141">
        <v>1738</v>
      </c>
      <c r="B4141">
        <v>12452</v>
      </c>
      <c r="C4141" s="1">
        <v>40519</v>
      </c>
      <c r="D4141" s="1">
        <v>40521</v>
      </c>
      <c r="E4141" t="s">
        <v>19</v>
      </c>
      <c r="F4141" t="s">
        <v>28</v>
      </c>
      <c r="G4141">
        <v>893</v>
      </c>
      <c r="H4141" t="s">
        <v>1724</v>
      </c>
      <c r="I4141" t="s">
        <v>22</v>
      </c>
      <c r="J4141" t="s">
        <v>23</v>
      </c>
      <c r="K4141" t="s">
        <v>64</v>
      </c>
      <c r="L4141">
        <v>38</v>
      </c>
      <c r="M4141">
        <v>55.98</v>
      </c>
      <c r="N4141">
        <f>Envios[[#This Row],[Cantidad]]*Envios[[#This Row],[Precio por Unidad]]</f>
        <v>2127.2399999999998</v>
      </c>
      <c r="O4141" s="2">
        <v>35.827199999999998</v>
      </c>
      <c r="P4141" s="2">
        <f>Envios[[#This Row],[Cantidad]]*Envios[[#This Row],[Costo por Unidad]]</f>
        <v>1361.4335999999998</v>
      </c>
      <c r="Q4141">
        <v>5.15</v>
      </c>
      <c r="R4141" s="2">
        <f>Envios[[#This Row],[Costo Productos]]+Envios[[#This Row],[Costo de Envío]]</f>
        <v>1366.5835999999999</v>
      </c>
      <c r="S4141" t="s">
        <v>106</v>
      </c>
      <c r="T4141" t="s">
        <v>30</v>
      </c>
      <c r="U4141">
        <v>1</v>
      </c>
      <c r="V4141" t="s">
        <v>27</v>
      </c>
      <c r="W4141" t="s">
        <v>27</v>
      </c>
      <c r="X4141" s="2">
        <f>Envios[[#This Row],[Ventas Totales]]-Envios[[#This Row],[Costos Totales]]</f>
        <v>760.65639999999985</v>
      </c>
    </row>
    <row r="4142" spans="1:24" x14ac:dyDescent="0.25">
      <c r="A4142">
        <v>3244</v>
      </c>
      <c r="B4142">
        <v>23264</v>
      </c>
      <c r="C4142" s="1">
        <v>40519</v>
      </c>
      <c r="D4142" s="1">
        <v>40521</v>
      </c>
      <c r="E4142" t="s">
        <v>19</v>
      </c>
      <c r="F4142" t="s">
        <v>60</v>
      </c>
      <c r="G4142">
        <v>184</v>
      </c>
      <c r="H4142" t="s">
        <v>1332</v>
      </c>
      <c r="I4142" t="s">
        <v>22</v>
      </c>
      <c r="J4142" t="s">
        <v>23</v>
      </c>
      <c r="K4142" t="s">
        <v>64</v>
      </c>
      <c r="L4142">
        <v>16</v>
      </c>
      <c r="M4142">
        <v>6.48</v>
      </c>
      <c r="N4142">
        <f>Envios[[#This Row],[Cantidad]]*Envios[[#This Row],[Precio por Unidad]]</f>
        <v>103.68</v>
      </c>
      <c r="O4142" s="2">
        <v>4.1472000000000007</v>
      </c>
      <c r="P4142" s="2">
        <f>Envios[[#This Row],[Cantidad]]*Envios[[#This Row],[Costo por Unidad]]</f>
        <v>66.355200000000011</v>
      </c>
      <c r="Q4142">
        <v>6.81</v>
      </c>
      <c r="R4142" s="2">
        <f>Envios[[#This Row],[Costo Productos]]+Envios[[#This Row],[Costo de Envío]]</f>
        <v>73.165200000000013</v>
      </c>
      <c r="S4142" t="s">
        <v>259</v>
      </c>
      <c r="T4142" t="s">
        <v>30</v>
      </c>
      <c r="U4142">
        <v>8</v>
      </c>
      <c r="V4142" t="s">
        <v>96</v>
      </c>
      <c r="W4142" t="s">
        <v>96</v>
      </c>
      <c r="X4142" s="2">
        <f>Envios[[#This Row],[Ventas Totales]]-Envios[[#This Row],[Costos Totales]]</f>
        <v>30.514799999999994</v>
      </c>
    </row>
    <row r="4143" spans="1:24" x14ac:dyDescent="0.25">
      <c r="A4143">
        <v>3245</v>
      </c>
      <c r="B4143">
        <v>23264</v>
      </c>
      <c r="C4143" s="1">
        <v>40519</v>
      </c>
      <c r="D4143" s="1">
        <v>40521</v>
      </c>
      <c r="E4143" t="s">
        <v>19</v>
      </c>
      <c r="F4143" t="s">
        <v>60</v>
      </c>
      <c r="G4143">
        <v>185</v>
      </c>
      <c r="H4143" t="s">
        <v>1869</v>
      </c>
      <c r="I4143" t="s">
        <v>22</v>
      </c>
      <c r="J4143" t="s">
        <v>23</v>
      </c>
      <c r="K4143" t="s">
        <v>188</v>
      </c>
      <c r="L4143">
        <v>27</v>
      </c>
      <c r="M4143">
        <v>2.88</v>
      </c>
      <c r="N4143">
        <f>Envios[[#This Row],[Cantidad]]*Envios[[#This Row],[Precio por Unidad]]</f>
        <v>77.759999999999991</v>
      </c>
      <c r="O4143" s="2">
        <v>1.8431999999999999</v>
      </c>
      <c r="P4143" s="2">
        <f>Envios[[#This Row],[Cantidad]]*Envios[[#This Row],[Costo por Unidad]]</f>
        <v>49.766399999999997</v>
      </c>
      <c r="Q4143">
        <v>0.99</v>
      </c>
      <c r="R4143" s="2">
        <f>Envios[[#This Row],[Costo Productos]]+Envios[[#This Row],[Costo de Envío]]</f>
        <v>50.756399999999999</v>
      </c>
      <c r="S4143" t="s">
        <v>259</v>
      </c>
      <c r="T4143" t="s">
        <v>30</v>
      </c>
      <c r="U4143">
        <v>8</v>
      </c>
      <c r="V4143" t="s">
        <v>96</v>
      </c>
      <c r="W4143" t="s">
        <v>96</v>
      </c>
      <c r="X4143" s="2">
        <f>Envios[[#This Row],[Ventas Totales]]-Envios[[#This Row],[Costos Totales]]</f>
        <v>27.003599999999992</v>
      </c>
    </row>
    <row r="4144" spans="1:24" x14ac:dyDescent="0.25">
      <c r="A4144">
        <v>530</v>
      </c>
      <c r="B4144">
        <v>3591</v>
      </c>
      <c r="C4144" s="1">
        <v>40519</v>
      </c>
      <c r="D4144" s="1">
        <v>40521</v>
      </c>
      <c r="E4144" t="s">
        <v>46</v>
      </c>
      <c r="F4144" t="s">
        <v>28</v>
      </c>
      <c r="G4144">
        <v>832</v>
      </c>
      <c r="H4144" t="s">
        <v>2018</v>
      </c>
      <c r="I4144" t="s">
        <v>49</v>
      </c>
      <c r="J4144" t="s">
        <v>23</v>
      </c>
      <c r="K4144" t="s">
        <v>67</v>
      </c>
      <c r="L4144">
        <v>3</v>
      </c>
      <c r="M4144">
        <v>100.98</v>
      </c>
      <c r="N4144">
        <f>Envios[[#This Row],[Cantidad]]*Envios[[#This Row],[Precio por Unidad]]</f>
        <v>302.94</v>
      </c>
      <c r="O4144" s="2">
        <v>43.421400000000006</v>
      </c>
      <c r="P4144" s="2">
        <f>Envios[[#This Row],[Cantidad]]*Envios[[#This Row],[Costo por Unidad]]</f>
        <v>130.26420000000002</v>
      </c>
      <c r="Q4144">
        <v>15.66</v>
      </c>
      <c r="R4144" s="2">
        <f>Envios[[#This Row],[Costo Productos]]+Envios[[#This Row],[Costo de Envío]]</f>
        <v>145.92420000000001</v>
      </c>
      <c r="S4144" t="s">
        <v>1784</v>
      </c>
      <c r="T4144" t="s">
        <v>26</v>
      </c>
      <c r="U4144">
        <v>1</v>
      </c>
      <c r="V4144" t="s">
        <v>27</v>
      </c>
      <c r="W4144" t="s">
        <v>27</v>
      </c>
      <c r="X4144" s="2">
        <f>Envios[[#This Row],[Ventas Totales]]-Envios[[#This Row],[Costos Totales]]</f>
        <v>157.01579999999998</v>
      </c>
    </row>
    <row r="4145" spans="1:24" x14ac:dyDescent="0.25">
      <c r="A4145">
        <v>531</v>
      </c>
      <c r="B4145">
        <v>3591</v>
      </c>
      <c r="C4145" s="1">
        <v>40519</v>
      </c>
      <c r="D4145" s="1">
        <v>40520</v>
      </c>
      <c r="E4145" t="s">
        <v>46</v>
      </c>
      <c r="F4145" t="s">
        <v>28</v>
      </c>
      <c r="G4145">
        <v>674</v>
      </c>
      <c r="H4145" t="s">
        <v>1179</v>
      </c>
      <c r="I4145" t="s">
        <v>49</v>
      </c>
      <c r="J4145" t="s">
        <v>36</v>
      </c>
      <c r="K4145" t="s">
        <v>50</v>
      </c>
      <c r="L4145">
        <v>12</v>
      </c>
      <c r="M4145">
        <v>89.99</v>
      </c>
      <c r="N4145">
        <f>Envios[[#This Row],[Cantidad]]*Envios[[#This Row],[Precio por Unidad]]</f>
        <v>1079.8799999999999</v>
      </c>
      <c r="O4145" s="2">
        <v>30.596599999999995</v>
      </c>
      <c r="P4145" s="2">
        <f>Envios[[#This Row],[Cantidad]]*Envios[[#This Row],[Costo por Unidad]]</f>
        <v>367.15919999999994</v>
      </c>
      <c r="Q4145">
        <v>42</v>
      </c>
      <c r="R4145" s="2">
        <f>Envios[[#This Row],[Costo Productos]]+Envios[[#This Row],[Costo de Envío]]</f>
        <v>409.15919999999994</v>
      </c>
      <c r="S4145" t="s">
        <v>1784</v>
      </c>
      <c r="T4145" t="s">
        <v>26</v>
      </c>
      <c r="U4145">
        <v>1</v>
      </c>
      <c r="V4145" t="s">
        <v>27</v>
      </c>
      <c r="W4145" t="s">
        <v>27</v>
      </c>
      <c r="X4145" s="2">
        <f>Envios[[#This Row],[Ventas Totales]]-Envios[[#This Row],[Costos Totales]]</f>
        <v>670.72079999999994</v>
      </c>
    </row>
    <row r="4146" spans="1:24" x14ac:dyDescent="0.25">
      <c r="A4146">
        <v>4987</v>
      </c>
      <c r="B4146">
        <v>35490</v>
      </c>
      <c r="C4146" s="1">
        <v>40519</v>
      </c>
      <c r="D4146" s="1">
        <v>40521</v>
      </c>
      <c r="E4146" t="s">
        <v>33</v>
      </c>
      <c r="F4146" t="s">
        <v>20</v>
      </c>
      <c r="G4146">
        <v>290</v>
      </c>
      <c r="H4146" t="s">
        <v>810</v>
      </c>
      <c r="I4146" t="s">
        <v>63</v>
      </c>
      <c r="J4146" t="s">
        <v>23</v>
      </c>
      <c r="K4146" t="s">
        <v>85</v>
      </c>
      <c r="L4146">
        <v>7</v>
      </c>
      <c r="M4146">
        <v>5.84</v>
      </c>
      <c r="N4146">
        <f>Envios[[#This Row],[Cantidad]]*Envios[[#This Row],[Precio por Unidad]]</f>
        <v>40.879999999999995</v>
      </c>
      <c r="O4146" s="2">
        <v>2.6279999999999997</v>
      </c>
      <c r="P4146" s="2">
        <f>Envios[[#This Row],[Cantidad]]*Envios[[#This Row],[Costo por Unidad]]</f>
        <v>18.395999999999997</v>
      </c>
      <c r="Q4146">
        <v>1.2</v>
      </c>
      <c r="R4146" s="2">
        <f>Envios[[#This Row],[Costo Productos]]+Envios[[#This Row],[Costo de Envío]]</f>
        <v>19.595999999999997</v>
      </c>
      <c r="S4146" t="s">
        <v>599</v>
      </c>
      <c r="T4146" t="s">
        <v>26</v>
      </c>
      <c r="U4146">
        <v>5</v>
      </c>
      <c r="V4146" t="s">
        <v>87</v>
      </c>
      <c r="W4146" t="s">
        <v>53</v>
      </c>
      <c r="X4146" s="2">
        <f>Envios[[#This Row],[Ventas Totales]]-Envios[[#This Row],[Costos Totales]]</f>
        <v>21.283999999999999</v>
      </c>
    </row>
    <row r="4147" spans="1:24" x14ac:dyDescent="0.25">
      <c r="A4147">
        <v>4988</v>
      </c>
      <c r="B4147">
        <v>35490</v>
      </c>
      <c r="C4147" s="1">
        <v>40519</v>
      </c>
      <c r="D4147" s="1">
        <v>40521</v>
      </c>
      <c r="E4147" t="s">
        <v>19</v>
      </c>
      <c r="F4147" t="s">
        <v>20</v>
      </c>
      <c r="G4147">
        <v>838</v>
      </c>
      <c r="H4147" t="s">
        <v>218</v>
      </c>
      <c r="I4147" t="s">
        <v>22</v>
      </c>
      <c r="J4147" t="s">
        <v>56</v>
      </c>
      <c r="K4147" t="s">
        <v>57</v>
      </c>
      <c r="L4147">
        <v>41</v>
      </c>
      <c r="M4147">
        <v>35.99</v>
      </c>
      <c r="N4147">
        <f>Envios[[#This Row],[Cantidad]]*Envios[[#This Row],[Precio por Unidad]]</f>
        <v>1475.5900000000001</v>
      </c>
      <c r="O4147" s="2">
        <v>16.195499999999999</v>
      </c>
      <c r="P4147" s="2">
        <f>Envios[[#This Row],[Cantidad]]*Envios[[#This Row],[Costo por Unidad]]</f>
        <v>664.01549999999997</v>
      </c>
      <c r="Q4147">
        <v>1.1000000000000001</v>
      </c>
      <c r="R4147" s="2">
        <f>Envios[[#This Row],[Costo Productos]]+Envios[[#This Row],[Costo de Envío]]</f>
        <v>665.1155</v>
      </c>
      <c r="S4147" t="s">
        <v>599</v>
      </c>
      <c r="T4147" t="s">
        <v>26</v>
      </c>
      <c r="U4147">
        <v>5</v>
      </c>
      <c r="V4147" t="s">
        <v>87</v>
      </c>
      <c r="W4147" t="s">
        <v>53</v>
      </c>
      <c r="X4147" s="2">
        <f>Envios[[#This Row],[Ventas Totales]]-Envios[[#This Row],[Costos Totales]]</f>
        <v>810.47450000000015</v>
      </c>
    </row>
    <row r="4148" spans="1:24" x14ac:dyDescent="0.25">
      <c r="A4148">
        <v>2863</v>
      </c>
      <c r="B4148">
        <v>20674</v>
      </c>
      <c r="C4148" s="1">
        <v>40520</v>
      </c>
      <c r="D4148" s="1">
        <v>40521</v>
      </c>
      <c r="E4148" t="s">
        <v>46</v>
      </c>
      <c r="F4148" t="s">
        <v>20</v>
      </c>
      <c r="G4148">
        <v>282</v>
      </c>
      <c r="H4148" t="s">
        <v>1782</v>
      </c>
      <c r="I4148" t="s">
        <v>49</v>
      </c>
      <c r="J4148" t="s">
        <v>56</v>
      </c>
      <c r="K4148" t="s">
        <v>94</v>
      </c>
      <c r="L4148">
        <v>37</v>
      </c>
      <c r="M4148">
        <v>500.97</v>
      </c>
      <c r="N4148">
        <f>Envios[[#This Row],[Cantidad]]*Envios[[#This Row],[Precio por Unidad]]</f>
        <v>18535.89</v>
      </c>
      <c r="O4148" s="2">
        <v>315.61110000000002</v>
      </c>
      <c r="P4148" s="2">
        <f>Envios[[#This Row],[Cantidad]]*Envios[[#This Row],[Costo por Unidad]]</f>
        <v>11677.610700000001</v>
      </c>
      <c r="Q4148">
        <v>69.3</v>
      </c>
      <c r="R4148" s="2">
        <f>Envios[[#This Row],[Costo Productos]]+Envios[[#This Row],[Costo de Envío]]</f>
        <v>11746.9107</v>
      </c>
      <c r="S4148" t="s">
        <v>145</v>
      </c>
      <c r="T4148" t="s">
        <v>30</v>
      </c>
      <c r="U4148">
        <v>1</v>
      </c>
      <c r="V4148" t="s">
        <v>27</v>
      </c>
      <c r="W4148" t="s">
        <v>27</v>
      </c>
      <c r="X4148" s="2">
        <f>Envios[[#This Row],[Ventas Totales]]-Envios[[#This Row],[Costos Totales]]</f>
        <v>6788.9792999999991</v>
      </c>
    </row>
    <row r="4149" spans="1:24" x14ac:dyDescent="0.25">
      <c r="A4149">
        <v>3842</v>
      </c>
      <c r="B4149">
        <v>27396</v>
      </c>
      <c r="C4149" s="1">
        <v>40520</v>
      </c>
      <c r="D4149" s="1">
        <v>40522</v>
      </c>
      <c r="E4149" t="s">
        <v>19</v>
      </c>
      <c r="F4149" t="s">
        <v>60</v>
      </c>
      <c r="G4149">
        <v>324</v>
      </c>
      <c r="H4149" t="s">
        <v>863</v>
      </c>
      <c r="I4149" t="s">
        <v>71</v>
      </c>
      <c r="J4149" t="s">
        <v>36</v>
      </c>
      <c r="K4149" t="s">
        <v>37</v>
      </c>
      <c r="L4149">
        <v>14</v>
      </c>
      <c r="M4149">
        <v>9.77</v>
      </c>
      <c r="N4149">
        <f>Envios[[#This Row],[Cantidad]]*Envios[[#This Row],[Precio por Unidad]]</f>
        <v>136.78</v>
      </c>
      <c r="O4149" s="2">
        <v>5.0804</v>
      </c>
      <c r="P4149" s="2">
        <f>Envios[[#This Row],[Cantidad]]*Envios[[#This Row],[Costo por Unidad]]</f>
        <v>71.125600000000006</v>
      </c>
      <c r="Q4149">
        <v>6.02</v>
      </c>
      <c r="R4149" s="2">
        <f>Envios[[#This Row],[Costo Productos]]+Envios[[#This Row],[Costo de Envío]]</f>
        <v>77.145600000000002</v>
      </c>
      <c r="S4149" t="s">
        <v>370</v>
      </c>
      <c r="T4149" t="s">
        <v>30</v>
      </c>
      <c r="U4149">
        <v>3</v>
      </c>
      <c r="V4149" t="s">
        <v>52</v>
      </c>
      <c r="W4149" t="s">
        <v>53</v>
      </c>
      <c r="X4149" s="2">
        <f>Envios[[#This Row],[Ventas Totales]]-Envios[[#This Row],[Costos Totales]]</f>
        <v>59.634399999999999</v>
      </c>
    </row>
    <row r="4150" spans="1:24" x14ac:dyDescent="0.25">
      <c r="A4150">
        <v>961</v>
      </c>
      <c r="B4150">
        <v>6978</v>
      </c>
      <c r="C4150" s="1">
        <v>40521</v>
      </c>
      <c r="D4150" s="1">
        <v>40522</v>
      </c>
      <c r="E4150" t="s">
        <v>19</v>
      </c>
      <c r="F4150" t="s">
        <v>20</v>
      </c>
      <c r="G4150">
        <v>486</v>
      </c>
      <c r="H4150" t="s">
        <v>1019</v>
      </c>
      <c r="I4150" t="s">
        <v>35</v>
      </c>
      <c r="J4150" t="s">
        <v>56</v>
      </c>
      <c r="K4150" t="s">
        <v>91</v>
      </c>
      <c r="L4150">
        <v>47</v>
      </c>
      <c r="M4150">
        <v>8.1199999999999992</v>
      </c>
      <c r="N4150">
        <f>Envios[[#This Row],[Cantidad]]*Envios[[#This Row],[Precio por Unidad]]</f>
        <v>381.64</v>
      </c>
      <c r="O4150" s="2">
        <v>1.8675999999999997</v>
      </c>
      <c r="P4150" s="2">
        <f>Envios[[#This Row],[Cantidad]]*Envios[[#This Row],[Costo por Unidad]]</f>
        <v>87.777199999999979</v>
      </c>
      <c r="Q4150">
        <v>2.83</v>
      </c>
      <c r="R4150" s="2">
        <f>Envios[[#This Row],[Costo Productos]]+Envios[[#This Row],[Costo de Envío]]</f>
        <v>90.607199999999978</v>
      </c>
      <c r="S4150" t="s">
        <v>678</v>
      </c>
      <c r="T4150" t="s">
        <v>44</v>
      </c>
      <c r="U4150">
        <v>3</v>
      </c>
      <c r="V4150" t="s">
        <v>52</v>
      </c>
      <c r="W4150" t="s">
        <v>53</v>
      </c>
      <c r="X4150" s="2">
        <f>Envios[[#This Row],[Ventas Totales]]-Envios[[#This Row],[Costos Totales]]</f>
        <v>291.03280000000001</v>
      </c>
    </row>
    <row r="4151" spans="1:24" x14ac:dyDescent="0.25">
      <c r="A4151">
        <v>1101</v>
      </c>
      <c r="B4151">
        <v>8097</v>
      </c>
      <c r="C4151" s="1">
        <v>40521</v>
      </c>
      <c r="D4151" s="1">
        <v>40523</v>
      </c>
      <c r="E4151" t="s">
        <v>33</v>
      </c>
      <c r="F4151" t="s">
        <v>28</v>
      </c>
      <c r="G4151">
        <v>327</v>
      </c>
      <c r="H4151" t="s">
        <v>369</v>
      </c>
      <c r="I4151" t="s">
        <v>22</v>
      </c>
      <c r="J4151" t="s">
        <v>23</v>
      </c>
      <c r="K4151" t="s">
        <v>113</v>
      </c>
      <c r="L4151">
        <v>48</v>
      </c>
      <c r="M4151">
        <v>162.93</v>
      </c>
      <c r="N4151">
        <f>Envios[[#This Row],[Cantidad]]*Envios[[#This Row],[Precio por Unidad]]</f>
        <v>7820.64</v>
      </c>
      <c r="O4151" s="2">
        <v>99.387299999999996</v>
      </c>
      <c r="P4151" s="2">
        <f>Envios[[#This Row],[Cantidad]]*Envios[[#This Row],[Costo por Unidad]]</f>
        <v>4770.5904</v>
      </c>
      <c r="Q4151">
        <v>19.989999999999998</v>
      </c>
      <c r="R4151" s="2">
        <f>Envios[[#This Row],[Costo Productos]]+Envios[[#This Row],[Costo de Envío]]</f>
        <v>4790.5803999999998</v>
      </c>
      <c r="S4151" t="s">
        <v>1789</v>
      </c>
      <c r="T4151" t="s">
        <v>44</v>
      </c>
      <c r="U4151">
        <v>2</v>
      </c>
      <c r="V4151" t="s">
        <v>45</v>
      </c>
      <c r="W4151" t="s">
        <v>45</v>
      </c>
      <c r="X4151" s="2">
        <f>Envios[[#This Row],[Ventas Totales]]-Envios[[#This Row],[Costos Totales]]</f>
        <v>3030.0596000000005</v>
      </c>
    </row>
    <row r="4152" spans="1:24" x14ac:dyDescent="0.25">
      <c r="A4152">
        <v>440</v>
      </c>
      <c r="B4152">
        <v>2976</v>
      </c>
      <c r="C4152" s="1">
        <v>40521</v>
      </c>
      <c r="D4152" s="1">
        <v>40523</v>
      </c>
      <c r="E4152" t="s">
        <v>46</v>
      </c>
      <c r="F4152" t="s">
        <v>40</v>
      </c>
      <c r="G4152">
        <v>39</v>
      </c>
      <c r="H4152" t="s">
        <v>216</v>
      </c>
      <c r="I4152" t="s">
        <v>49</v>
      </c>
      <c r="J4152" t="s">
        <v>36</v>
      </c>
      <c r="K4152" t="s">
        <v>50</v>
      </c>
      <c r="L4152">
        <v>30</v>
      </c>
      <c r="M4152">
        <v>500.98</v>
      </c>
      <c r="N4152">
        <f>Envios[[#This Row],[Cantidad]]*Envios[[#This Row],[Precio por Unidad]]</f>
        <v>15029.400000000001</v>
      </c>
      <c r="O4152" s="2">
        <v>200.39200000000002</v>
      </c>
      <c r="P4152" s="2">
        <f>Envios[[#This Row],[Cantidad]]*Envios[[#This Row],[Costo por Unidad]]</f>
        <v>6011.7600000000011</v>
      </c>
      <c r="Q4152">
        <v>26</v>
      </c>
      <c r="R4152" s="2">
        <f>Envios[[#This Row],[Costo Productos]]+Envios[[#This Row],[Costo de Envío]]</f>
        <v>6037.7600000000011</v>
      </c>
      <c r="S4152" t="s">
        <v>739</v>
      </c>
      <c r="T4152" t="s">
        <v>39</v>
      </c>
      <c r="U4152">
        <v>12</v>
      </c>
      <c r="V4152" t="s">
        <v>260</v>
      </c>
      <c r="W4152" t="s">
        <v>260</v>
      </c>
      <c r="X4152" s="2">
        <f>Envios[[#This Row],[Ventas Totales]]-Envios[[#This Row],[Costos Totales]]</f>
        <v>8991.64</v>
      </c>
    </row>
    <row r="4153" spans="1:24" x14ac:dyDescent="0.25">
      <c r="A4153">
        <v>959</v>
      </c>
      <c r="B4153">
        <v>6948</v>
      </c>
      <c r="C4153" s="1">
        <v>40521</v>
      </c>
      <c r="D4153" s="1">
        <v>40522</v>
      </c>
      <c r="E4153" t="s">
        <v>19</v>
      </c>
      <c r="F4153" t="s">
        <v>40</v>
      </c>
      <c r="G4153">
        <v>645</v>
      </c>
      <c r="H4153" t="s">
        <v>269</v>
      </c>
      <c r="I4153" t="s">
        <v>22</v>
      </c>
      <c r="J4153" t="s">
        <v>56</v>
      </c>
      <c r="K4153" t="s">
        <v>91</v>
      </c>
      <c r="L4153">
        <v>15</v>
      </c>
      <c r="M4153">
        <v>73.98</v>
      </c>
      <c r="N4153">
        <f>Envios[[#This Row],[Cantidad]]*Envios[[#This Row],[Precio por Unidad]]</f>
        <v>1109.7</v>
      </c>
      <c r="O4153" s="2">
        <v>25.893000000000001</v>
      </c>
      <c r="P4153" s="2">
        <f>Envios[[#This Row],[Cantidad]]*Envios[[#This Row],[Costo por Unidad]]</f>
        <v>388.39499999999998</v>
      </c>
      <c r="Q4153">
        <v>4</v>
      </c>
      <c r="R4153" s="2">
        <f>Envios[[#This Row],[Costo Productos]]+Envios[[#This Row],[Costo de Envío]]</f>
        <v>392.39499999999998</v>
      </c>
      <c r="S4153" t="s">
        <v>1974</v>
      </c>
      <c r="T4153" t="s">
        <v>30</v>
      </c>
      <c r="U4153">
        <v>1</v>
      </c>
      <c r="V4153" t="s">
        <v>27</v>
      </c>
      <c r="W4153" t="s">
        <v>27</v>
      </c>
      <c r="X4153" s="2">
        <f>Envios[[#This Row],[Ventas Totales]]-Envios[[#This Row],[Costos Totales]]</f>
        <v>717.30500000000006</v>
      </c>
    </row>
    <row r="4154" spans="1:24" x14ac:dyDescent="0.25">
      <c r="A4154">
        <v>1535</v>
      </c>
      <c r="B4154">
        <v>11047</v>
      </c>
      <c r="C4154" s="1">
        <v>40522</v>
      </c>
      <c r="D4154" s="1">
        <v>40529</v>
      </c>
      <c r="E4154" t="s">
        <v>46</v>
      </c>
      <c r="F4154" t="s">
        <v>47</v>
      </c>
      <c r="G4154">
        <v>462</v>
      </c>
      <c r="H4154" t="s">
        <v>1015</v>
      </c>
      <c r="I4154" t="s">
        <v>49</v>
      </c>
      <c r="J4154" t="s">
        <v>23</v>
      </c>
      <c r="K4154" t="s">
        <v>67</v>
      </c>
      <c r="L4154">
        <v>27</v>
      </c>
      <c r="M4154">
        <v>68.81</v>
      </c>
      <c r="N4154">
        <f>Envios[[#This Row],[Cantidad]]*Envios[[#This Row],[Precio por Unidad]]</f>
        <v>1857.8700000000001</v>
      </c>
      <c r="O4154" s="2">
        <v>40.59790000000001</v>
      </c>
      <c r="P4154" s="2">
        <f>Envios[[#This Row],[Cantidad]]*Envios[[#This Row],[Costo por Unidad]]</f>
        <v>1096.1433000000002</v>
      </c>
      <c r="Q4154">
        <v>60</v>
      </c>
      <c r="R4154" s="2">
        <f>Envios[[#This Row],[Costo Productos]]+Envios[[#This Row],[Costo de Envío]]</f>
        <v>1156.1433000000002</v>
      </c>
      <c r="S4154" t="s">
        <v>391</v>
      </c>
      <c r="T4154" t="s">
        <v>44</v>
      </c>
      <c r="U4154">
        <v>7</v>
      </c>
      <c r="V4154" t="s">
        <v>81</v>
      </c>
      <c r="W4154" t="s">
        <v>74</v>
      </c>
      <c r="X4154" s="2">
        <f>Envios[[#This Row],[Ventas Totales]]-Envios[[#This Row],[Costos Totales]]</f>
        <v>701.72669999999994</v>
      </c>
    </row>
    <row r="4155" spans="1:24" x14ac:dyDescent="0.25">
      <c r="A4155">
        <v>1536</v>
      </c>
      <c r="B4155">
        <v>11047</v>
      </c>
      <c r="C4155" s="1">
        <v>40522</v>
      </c>
      <c r="D4155" s="1">
        <v>40524</v>
      </c>
      <c r="E4155" t="s">
        <v>46</v>
      </c>
      <c r="F4155" t="s">
        <v>47</v>
      </c>
      <c r="G4155">
        <v>484</v>
      </c>
      <c r="H4155" t="s">
        <v>2019</v>
      </c>
      <c r="I4155" t="s">
        <v>119</v>
      </c>
      <c r="J4155" t="s">
        <v>36</v>
      </c>
      <c r="K4155" t="s">
        <v>120</v>
      </c>
      <c r="L4155">
        <v>24</v>
      </c>
      <c r="M4155">
        <v>550.98</v>
      </c>
      <c r="N4155">
        <f>Envios[[#This Row],[Cantidad]]*Envios[[#This Row],[Precio por Unidad]]</f>
        <v>13223.52</v>
      </c>
      <c r="O4155" s="2">
        <v>110.19599999999998</v>
      </c>
      <c r="P4155" s="2">
        <f>Envios[[#This Row],[Cantidad]]*Envios[[#This Row],[Costo por Unidad]]</f>
        <v>2644.7039999999997</v>
      </c>
      <c r="Q4155">
        <v>64.59</v>
      </c>
      <c r="R4155" s="2">
        <f>Envios[[#This Row],[Costo Productos]]+Envios[[#This Row],[Costo de Envío]]</f>
        <v>2709.2939999999999</v>
      </c>
      <c r="S4155" t="s">
        <v>391</v>
      </c>
      <c r="T4155" t="s">
        <v>44</v>
      </c>
      <c r="U4155">
        <v>7</v>
      </c>
      <c r="V4155" t="s">
        <v>81</v>
      </c>
      <c r="W4155" t="s">
        <v>74</v>
      </c>
      <c r="X4155" s="2">
        <f>Envios[[#This Row],[Ventas Totales]]-Envios[[#This Row],[Costos Totales]]</f>
        <v>10514.226000000001</v>
      </c>
    </row>
    <row r="4156" spans="1:24" x14ac:dyDescent="0.25">
      <c r="A4156">
        <v>7320</v>
      </c>
      <c r="B4156">
        <v>52194</v>
      </c>
      <c r="C4156" s="1">
        <v>40523</v>
      </c>
      <c r="D4156" s="1">
        <v>40524</v>
      </c>
      <c r="E4156" t="s">
        <v>19</v>
      </c>
      <c r="F4156" t="s">
        <v>60</v>
      </c>
      <c r="G4156">
        <v>204</v>
      </c>
      <c r="H4156" t="s">
        <v>650</v>
      </c>
      <c r="I4156" t="s">
        <v>22</v>
      </c>
      <c r="J4156" t="s">
        <v>23</v>
      </c>
      <c r="K4156" t="s">
        <v>76</v>
      </c>
      <c r="L4156">
        <v>25</v>
      </c>
      <c r="M4156">
        <v>24.92</v>
      </c>
      <c r="N4156">
        <f>Envios[[#This Row],[Cantidad]]*Envios[[#This Row],[Precio por Unidad]]</f>
        <v>623</v>
      </c>
      <c r="O4156" s="2">
        <v>15.2012</v>
      </c>
      <c r="P4156" s="2">
        <f>Envios[[#This Row],[Cantidad]]*Envios[[#This Row],[Costo por Unidad]]</f>
        <v>380.03</v>
      </c>
      <c r="Q4156">
        <v>12.98</v>
      </c>
      <c r="R4156" s="2">
        <f>Envios[[#This Row],[Costo Productos]]+Envios[[#This Row],[Costo de Envío]]</f>
        <v>393.01</v>
      </c>
      <c r="S4156" t="s">
        <v>2020</v>
      </c>
      <c r="T4156" t="s">
        <v>44</v>
      </c>
      <c r="U4156">
        <v>2</v>
      </c>
      <c r="V4156" t="s">
        <v>45</v>
      </c>
      <c r="W4156" t="s">
        <v>45</v>
      </c>
      <c r="X4156" s="2">
        <f>Envios[[#This Row],[Ventas Totales]]-Envios[[#This Row],[Costos Totales]]</f>
        <v>229.99</v>
      </c>
    </row>
    <row r="4157" spans="1:24" x14ac:dyDescent="0.25">
      <c r="A4157">
        <v>7321</v>
      </c>
      <c r="B4157">
        <v>52194</v>
      </c>
      <c r="C4157" s="1">
        <v>40523</v>
      </c>
      <c r="D4157" s="1">
        <v>40524</v>
      </c>
      <c r="E4157" t="s">
        <v>46</v>
      </c>
      <c r="F4157" t="s">
        <v>60</v>
      </c>
      <c r="G4157">
        <v>944</v>
      </c>
      <c r="H4157" t="s">
        <v>819</v>
      </c>
      <c r="I4157" t="s">
        <v>119</v>
      </c>
      <c r="J4157" t="s">
        <v>36</v>
      </c>
      <c r="K4157" t="s">
        <v>204</v>
      </c>
      <c r="L4157">
        <v>12</v>
      </c>
      <c r="M4157">
        <v>120.98</v>
      </c>
      <c r="N4157">
        <f>Envios[[#This Row],[Cantidad]]*Envios[[#This Row],[Precio por Unidad]]</f>
        <v>1451.76</v>
      </c>
      <c r="O4157" s="2">
        <v>30.245000000000001</v>
      </c>
      <c r="P4157" s="2">
        <f>Envios[[#This Row],[Cantidad]]*Envios[[#This Row],[Costo por Unidad]]</f>
        <v>362.94</v>
      </c>
      <c r="Q4157">
        <v>78.64</v>
      </c>
      <c r="R4157" s="2">
        <f>Envios[[#This Row],[Costo Productos]]+Envios[[#This Row],[Costo de Envío]]</f>
        <v>441.58</v>
      </c>
      <c r="S4157" t="s">
        <v>2020</v>
      </c>
      <c r="T4157" t="s">
        <v>44</v>
      </c>
      <c r="U4157">
        <v>2</v>
      </c>
      <c r="V4157" t="s">
        <v>45</v>
      </c>
      <c r="W4157" t="s">
        <v>45</v>
      </c>
      <c r="X4157" s="2">
        <f>Envios[[#This Row],[Ventas Totales]]-Envios[[#This Row],[Costos Totales]]</f>
        <v>1010.1800000000001</v>
      </c>
    </row>
    <row r="4158" spans="1:24" x14ac:dyDescent="0.25">
      <c r="A4158">
        <v>4844</v>
      </c>
      <c r="B4158">
        <v>34438</v>
      </c>
      <c r="C4158" s="1">
        <v>40523</v>
      </c>
      <c r="D4158" s="1">
        <v>40524</v>
      </c>
      <c r="E4158" t="s">
        <v>19</v>
      </c>
      <c r="F4158" t="s">
        <v>20</v>
      </c>
      <c r="G4158">
        <v>490</v>
      </c>
      <c r="H4158" t="s">
        <v>1914</v>
      </c>
      <c r="I4158" t="s">
        <v>35</v>
      </c>
      <c r="J4158" t="s">
        <v>23</v>
      </c>
      <c r="K4158" t="s">
        <v>85</v>
      </c>
      <c r="L4158">
        <v>28</v>
      </c>
      <c r="M4158">
        <v>20.149999999999999</v>
      </c>
      <c r="N4158">
        <f>Envios[[#This Row],[Cantidad]]*Envios[[#This Row],[Precio por Unidad]]</f>
        <v>564.19999999999993</v>
      </c>
      <c r="O4158" s="2">
        <v>8.463000000000001</v>
      </c>
      <c r="P4158" s="2">
        <f>Envios[[#This Row],[Cantidad]]*Envios[[#This Row],[Costo por Unidad]]</f>
        <v>236.96400000000003</v>
      </c>
      <c r="Q4158">
        <v>8.99</v>
      </c>
      <c r="R4158" s="2">
        <f>Envios[[#This Row],[Costo Productos]]+Envios[[#This Row],[Costo de Envío]]</f>
        <v>245.95400000000004</v>
      </c>
      <c r="S4158" t="s">
        <v>1624</v>
      </c>
      <c r="T4158" t="s">
        <v>39</v>
      </c>
      <c r="U4158">
        <v>13</v>
      </c>
      <c r="V4158" t="s">
        <v>115</v>
      </c>
      <c r="W4158" t="s">
        <v>74</v>
      </c>
      <c r="X4158" s="2">
        <f>Envios[[#This Row],[Ventas Totales]]-Envios[[#This Row],[Costos Totales]]</f>
        <v>318.24599999999987</v>
      </c>
    </row>
    <row r="4159" spans="1:24" x14ac:dyDescent="0.25">
      <c r="A4159">
        <v>845</v>
      </c>
      <c r="B4159">
        <v>6053</v>
      </c>
      <c r="C4159" s="1">
        <v>40523</v>
      </c>
      <c r="D4159" s="1">
        <v>40525</v>
      </c>
      <c r="E4159" t="s">
        <v>19</v>
      </c>
      <c r="F4159" t="s">
        <v>28</v>
      </c>
      <c r="G4159">
        <v>161</v>
      </c>
      <c r="H4159" t="s">
        <v>557</v>
      </c>
      <c r="I4159" t="s">
        <v>22</v>
      </c>
      <c r="J4159" t="s">
        <v>23</v>
      </c>
      <c r="K4159" t="s">
        <v>76</v>
      </c>
      <c r="L4159">
        <v>4</v>
      </c>
      <c r="M4159">
        <v>3.8</v>
      </c>
      <c r="N4159">
        <f>Envios[[#This Row],[Cantidad]]*Envios[[#This Row],[Precio por Unidad]]</f>
        <v>15.2</v>
      </c>
      <c r="O4159" s="2">
        <v>2.3559999999999999</v>
      </c>
      <c r="P4159" s="2">
        <f>Envios[[#This Row],[Cantidad]]*Envios[[#This Row],[Costo por Unidad]]</f>
        <v>9.4239999999999995</v>
      </c>
      <c r="Q4159">
        <v>1.49</v>
      </c>
      <c r="R4159" s="2">
        <f>Envios[[#This Row],[Costo Productos]]+Envios[[#This Row],[Costo de Envío]]</f>
        <v>10.914</v>
      </c>
      <c r="S4159" t="s">
        <v>1903</v>
      </c>
      <c r="T4159" t="s">
        <v>30</v>
      </c>
      <c r="U4159">
        <v>1</v>
      </c>
      <c r="V4159" t="s">
        <v>27</v>
      </c>
      <c r="W4159" t="s">
        <v>27</v>
      </c>
      <c r="X4159" s="2">
        <f>Envios[[#This Row],[Ventas Totales]]-Envios[[#This Row],[Costos Totales]]</f>
        <v>4.2859999999999996</v>
      </c>
    </row>
    <row r="4160" spans="1:24" x14ac:dyDescent="0.25">
      <c r="A4160">
        <v>5372</v>
      </c>
      <c r="B4160">
        <v>38210</v>
      </c>
      <c r="C4160" s="1">
        <v>40524</v>
      </c>
      <c r="D4160" s="1">
        <v>40524</v>
      </c>
      <c r="E4160" t="s">
        <v>19</v>
      </c>
      <c r="F4160" t="s">
        <v>47</v>
      </c>
      <c r="G4160">
        <v>887</v>
      </c>
      <c r="H4160" t="s">
        <v>1209</v>
      </c>
      <c r="I4160" t="s">
        <v>22</v>
      </c>
      <c r="J4160" t="s">
        <v>23</v>
      </c>
      <c r="K4160" t="s">
        <v>64</v>
      </c>
      <c r="L4160">
        <v>10</v>
      </c>
      <c r="M4160">
        <v>4.9800000000000004</v>
      </c>
      <c r="N4160">
        <f>Envios[[#This Row],[Cantidad]]*Envios[[#This Row],[Precio por Unidad]]</f>
        <v>49.800000000000004</v>
      </c>
      <c r="O4160" s="2">
        <v>3.1872000000000003</v>
      </c>
      <c r="P4160" s="2">
        <f>Envios[[#This Row],[Cantidad]]*Envios[[#This Row],[Costo por Unidad]]</f>
        <v>31.872000000000003</v>
      </c>
      <c r="Q4160">
        <v>7.44</v>
      </c>
      <c r="R4160" s="2">
        <f>Envios[[#This Row],[Costo Productos]]+Envios[[#This Row],[Costo de Envío]]</f>
        <v>39.312000000000005</v>
      </c>
      <c r="S4160" t="s">
        <v>1446</v>
      </c>
      <c r="T4160" t="s">
        <v>30</v>
      </c>
      <c r="U4160">
        <v>1</v>
      </c>
      <c r="V4160" t="s">
        <v>27</v>
      </c>
      <c r="W4160" t="s">
        <v>27</v>
      </c>
      <c r="X4160" s="2">
        <f>Envios[[#This Row],[Ventas Totales]]-Envios[[#This Row],[Costos Totales]]</f>
        <v>10.488</v>
      </c>
    </row>
    <row r="4161" spans="1:24" x14ac:dyDescent="0.25">
      <c r="A4161">
        <v>5037</v>
      </c>
      <c r="B4161">
        <v>35908</v>
      </c>
      <c r="C4161" s="1">
        <v>40524</v>
      </c>
      <c r="D4161" s="1">
        <v>40526</v>
      </c>
      <c r="E4161" t="s">
        <v>19</v>
      </c>
      <c r="F4161" t="s">
        <v>40</v>
      </c>
      <c r="G4161">
        <v>633</v>
      </c>
      <c r="H4161" t="s">
        <v>1100</v>
      </c>
      <c r="I4161" t="s">
        <v>22</v>
      </c>
      <c r="J4161" t="s">
        <v>23</v>
      </c>
      <c r="K4161" t="s">
        <v>64</v>
      </c>
      <c r="L4161">
        <v>40</v>
      </c>
      <c r="M4161">
        <v>5.78</v>
      </c>
      <c r="N4161">
        <f>Envios[[#This Row],[Cantidad]]*Envios[[#This Row],[Precio por Unidad]]</f>
        <v>231.20000000000002</v>
      </c>
      <c r="O4161" s="2">
        <v>3.6992000000000003</v>
      </c>
      <c r="P4161" s="2">
        <f>Envios[[#This Row],[Cantidad]]*Envios[[#This Row],[Costo por Unidad]]</f>
        <v>147.96800000000002</v>
      </c>
      <c r="Q4161">
        <v>7.64</v>
      </c>
      <c r="R4161" s="2">
        <f>Envios[[#This Row],[Costo Productos]]+Envios[[#This Row],[Costo de Envío]]</f>
        <v>155.608</v>
      </c>
      <c r="S4161" t="s">
        <v>998</v>
      </c>
      <c r="T4161" t="s">
        <v>26</v>
      </c>
      <c r="U4161">
        <v>1</v>
      </c>
      <c r="V4161" t="s">
        <v>27</v>
      </c>
      <c r="W4161" t="s">
        <v>27</v>
      </c>
      <c r="X4161" s="2">
        <f>Envios[[#This Row],[Ventas Totales]]-Envios[[#This Row],[Costos Totales]]</f>
        <v>75.592000000000013</v>
      </c>
    </row>
    <row r="4162" spans="1:24" x14ac:dyDescent="0.25">
      <c r="A4162">
        <v>5038</v>
      </c>
      <c r="B4162">
        <v>35908</v>
      </c>
      <c r="C4162" s="1">
        <v>40524</v>
      </c>
      <c r="D4162" s="1">
        <v>40525</v>
      </c>
      <c r="E4162" t="s">
        <v>33</v>
      </c>
      <c r="F4162" t="s">
        <v>40</v>
      </c>
      <c r="G4162">
        <v>274</v>
      </c>
      <c r="H4162" t="s">
        <v>1717</v>
      </c>
      <c r="I4162" t="s">
        <v>22</v>
      </c>
      <c r="J4162" t="s">
        <v>23</v>
      </c>
      <c r="K4162" t="s">
        <v>24</v>
      </c>
      <c r="L4162">
        <v>45</v>
      </c>
      <c r="M4162">
        <v>12.21</v>
      </c>
      <c r="N4162">
        <f>Envios[[#This Row],[Cantidad]]*Envios[[#This Row],[Precio por Unidad]]</f>
        <v>549.45000000000005</v>
      </c>
      <c r="O4162" s="2">
        <v>5.1282000000000005</v>
      </c>
      <c r="P4162" s="2">
        <f>Envios[[#This Row],[Cantidad]]*Envios[[#This Row],[Costo por Unidad]]</f>
        <v>230.76900000000003</v>
      </c>
      <c r="Q4162">
        <v>4.8099999999999996</v>
      </c>
      <c r="R4162" s="2">
        <f>Envios[[#This Row],[Costo Productos]]+Envios[[#This Row],[Costo de Envío]]</f>
        <v>235.57900000000004</v>
      </c>
      <c r="S4162" t="s">
        <v>998</v>
      </c>
      <c r="T4162" t="s">
        <v>26</v>
      </c>
      <c r="U4162">
        <v>1</v>
      </c>
      <c r="V4162" t="s">
        <v>27</v>
      </c>
      <c r="W4162" t="s">
        <v>27</v>
      </c>
      <c r="X4162" s="2">
        <f>Envios[[#This Row],[Ventas Totales]]-Envios[[#This Row],[Costos Totales]]</f>
        <v>313.87099999999998</v>
      </c>
    </row>
    <row r="4163" spans="1:24" x14ac:dyDescent="0.25">
      <c r="A4163">
        <v>1684</v>
      </c>
      <c r="B4163">
        <v>12160</v>
      </c>
      <c r="C4163" s="1">
        <v>40524</v>
      </c>
      <c r="D4163" s="1">
        <v>40529</v>
      </c>
      <c r="E4163" t="s">
        <v>46</v>
      </c>
      <c r="F4163" t="s">
        <v>47</v>
      </c>
      <c r="G4163">
        <v>35</v>
      </c>
      <c r="H4163" t="s">
        <v>1553</v>
      </c>
      <c r="I4163" t="s">
        <v>49</v>
      </c>
      <c r="J4163" t="s">
        <v>36</v>
      </c>
      <c r="K4163" t="s">
        <v>50</v>
      </c>
      <c r="L4163">
        <v>48</v>
      </c>
      <c r="M4163">
        <v>208.16</v>
      </c>
      <c r="N4163">
        <f>Envios[[#This Row],[Cantidad]]*Envios[[#This Row],[Precio por Unidad]]</f>
        <v>9991.68</v>
      </c>
      <c r="O4163" s="2">
        <v>89.508800000000008</v>
      </c>
      <c r="P4163" s="2">
        <f>Envios[[#This Row],[Cantidad]]*Envios[[#This Row],[Costo por Unidad]]</f>
        <v>4296.4224000000004</v>
      </c>
      <c r="Q4163">
        <v>68.02</v>
      </c>
      <c r="R4163" s="2">
        <f>Envios[[#This Row],[Costo Productos]]+Envios[[#This Row],[Costo de Envío]]</f>
        <v>4364.4424000000008</v>
      </c>
      <c r="S4163" t="s">
        <v>137</v>
      </c>
      <c r="T4163" t="s">
        <v>30</v>
      </c>
      <c r="U4163">
        <v>1</v>
      </c>
      <c r="V4163" t="s">
        <v>27</v>
      </c>
      <c r="W4163" t="s">
        <v>27</v>
      </c>
      <c r="X4163" s="2">
        <f>Envios[[#This Row],[Ventas Totales]]-Envios[[#This Row],[Costos Totales]]</f>
        <v>5627.2375999999995</v>
      </c>
    </row>
    <row r="4164" spans="1:24" x14ac:dyDescent="0.25">
      <c r="A4164">
        <v>1685</v>
      </c>
      <c r="B4164">
        <v>12160</v>
      </c>
      <c r="C4164" s="1">
        <v>40524</v>
      </c>
      <c r="D4164" s="1">
        <v>40528</v>
      </c>
      <c r="E4164" t="s">
        <v>19</v>
      </c>
      <c r="F4164" t="s">
        <v>47</v>
      </c>
      <c r="G4164">
        <v>309</v>
      </c>
      <c r="H4164" t="s">
        <v>1807</v>
      </c>
      <c r="I4164" t="s">
        <v>49</v>
      </c>
      <c r="J4164" t="s">
        <v>36</v>
      </c>
      <c r="K4164" t="s">
        <v>50</v>
      </c>
      <c r="L4164">
        <v>2</v>
      </c>
      <c r="M4164">
        <v>24.98</v>
      </c>
      <c r="N4164">
        <f>Envios[[#This Row],[Cantidad]]*Envios[[#This Row],[Precio por Unidad]]</f>
        <v>49.96</v>
      </c>
      <c r="O4164" s="2">
        <v>10.991199999999999</v>
      </c>
      <c r="P4164" s="2">
        <f>Envios[[#This Row],[Cantidad]]*Envios[[#This Row],[Costo por Unidad]]</f>
        <v>21.982399999999998</v>
      </c>
      <c r="Q4164">
        <v>8.7899999999999991</v>
      </c>
      <c r="R4164" s="2">
        <f>Envios[[#This Row],[Costo Productos]]+Envios[[#This Row],[Costo de Envío]]</f>
        <v>30.772399999999998</v>
      </c>
      <c r="S4164" t="s">
        <v>137</v>
      </c>
      <c r="T4164" t="s">
        <v>30</v>
      </c>
      <c r="U4164">
        <v>1</v>
      </c>
      <c r="V4164" t="s">
        <v>27</v>
      </c>
      <c r="W4164" t="s">
        <v>27</v>
      </c>
      <c r="X4164" s="2">
        <f>Envios[[#This Row],[Ventas Totales]]-Envios[[#This Row],[Costos Totales]]</f>
        <v>19.187600000000003</v>
      </c>
    </row>
    <row r="4165" spans="1:24" x14ac:dyDescent="0.25">
      <c r="A4165">
        <v>1686</v>
      </c>
      <c r="B4165">
        <v>12160</v>
      </c>
      <c r="C4165" s="1">
        <v>40524</v>
      </c>
      <c r="D4165" s="1">
        <v>40529</v>
      </c>
      <c r="E4165" t="s">
        <v>19</v>
      </c>
      <c r="F4165" t="s">
        <v>47</v>
      </c>
      <c r="G4165">
        <v>961</v>
      </c>
      <c r="H4165" t="s">
        <v>893</v>
      </c>
      <c r="I4165" t="s">
        <v>42</v>
      </c>
      <c r="J4165" t="s">
        <v>36</v>
      </c>
      <c r="K4165" t="s">
        <v>37</v>
      </c>
      <c r="L4165">
        <v>9</v>
      </c>
      <c r="M4165">
        <v>3.36</v>
      </c>
      <c r="N4165">
        <f>Envios[[#This Row],[Cantidad]]*Envios[[#This Row],[Precio por Unidad]]</f>
        <v>30.24</v>
      </c>
      <c r="O4165" s="2">
        <v>1.5119999999999998</v>
      </c>
      <c r="P4165" s="2">
        <f>Envios[[#This Row],[Cantidad]]*Envios[[#This Row],[Costo por Unidad]]</f>
        <v>13.607999999999999</v>
      </c>
      <c r="Q4165">
        <v>6.27</v>
      </c>
      <c r="R4165" s="2">
        <f>Envios[[#This Row],[Costo Productos]]+Envios[[#This Row],[Costo de Envío]]</f>
        <v>19.878</v>
      </c>
      <c r="S4165" t="s">
        <v>137</v>
      </c>
      <c r="T4165" t="s">
        <v>30</v>
      </c>
      <c r="U4165">
        <v>1</v>
      </c>
      <c r="V4165" t="s">
        <v>27</v>
      </c>
      <c r="W4165" t="s">
        <v>27</v>
      </c>
      <c r="X4165" s="2">
        <f>Envios[[#This Row],[Ventas Totales]]-Envios[[#This Row],[Costos Totales]]</f>
        <v>10.361999999999998</v>
      </c>
    </row>
    <row r="4166" spans="1:24" x14ac:dyDescent="0.25">
      <c r="A4166">
        <v>2354</v>
      </c>
      <c r="B4166">
        <v>16992</v>
      </c>
      <c r="C4166" s="1">
        <v>40524</v>
      </c>
      <c r="D4166" s="1">
        <v>40525</v>
      </c>
      <c r="E4166" t="s">
        <v>19</v>
      </c>
      <c r="F4166" t="s">
        <v>20</v>
      </c>
      <c r="G4166">
        <v>865</v>
      </c>
      <c r="H4166" t="s">
        <v>1739</v>
      </c>
      <c r="I4166" t="s">
        <v>22</v>
      </c>
      <c r="J4166" t="s">
        <v>23</v>
      </c>
      <c r="K4166" t="s">
        <v>67</v>
      </c>
      <c r="L4166">
        <v>15</v>
      </c>
      <c r="M4166">
        <v>8.67</v>
      </c>
      <c r="N4166">
        <f>Envios[[#This Row],[Cantidad]]*Envios[[#This Row],[Precio por Unidad]]</f>
        <v>130.05000000000001</v>
      </c>
      <c r="O4166" s="2">
        <v>3.6414000000000004</v>
      </c>
      <c r="P4166" s="2">
        <f>Envios[[#This Row],[Cantidad]]*Envios[[#This Row],[Costo por Unidad]]</f>
        <v>54.621000000000009</v>
      </c>
      <c r="Q4166">
        <v>3.5</v>
      </c>
      <c r="R4166" s="2">
        <f>Envios[[#This Row],[Costo Productos]]+Envios[[#This Row],[Costo de Envío]]</f>
        <v>58.121000000000009</v>
      </c>
      <c r="S4166" t="s">
        <v>1438</v>
      </c>
      <c r="T4166" t="s">
        <v>26</v>
      </c>
      <c r="U4166">
        <v>11</v>
      </c>
      <c r="V4166" t="s">
        <v>131</v>
      </c>
      <c r="W4166" t="s">
        <v>131</v>
      </c>
      <c r="X4166" s="2">
        <f>Envios[[#This Row],[Ventas Totales]]-Envios[[#This Row],[Costos Totales]]</f>
        <v>71.929000000000002</v>
      </c>
    </row>
    <row r="4167" spans="1:24" x14ac:dyDescent="0.25">
      <c r="A4167">
        <v>2691</v>
      </c>
      <c r="B4167">
        <v>19492</v>
      </c>
      <c r="C4167" s="1">
        <v>40524</v>
      </c>
      <c r="D4167" s="1">
        <v>40526</v>
      </c>
      <c r="E4167" t="s">
        <v>19</v>
      </c>
      <c r="F4167" t="s">
        <v>20</v>
      </c>
      <c r="G4167">
        <v>622</v>
      </c>
      <c r="H4167" t="s">
        <v>844</v>
      </c>
      <c r="I4167" t="s">
        <v>22</v>
      </c>
      <c r="J4167" t="s">
        <v>36</v>
      </c>
      <c r="K4167" t="s">
        <v>37</v>
      </c>
      <c r="L4167">
        <v>9</v>
      </c>
      <c r="M4167">
        <v>78.69</v>
      </c>
      <c r="N4167">
        <f>Envios[[#This Row],[Cantidad]]*Envios[[#This Row],[Precio por Unidad]]</f>
        <v>708.21</v>
      </c>
      <c r="O4167" s="2">
        <v>44.853300000000004</v>
      </c>
      <c r="P4167" s="2">
        <f>Envios[[#This Row],[Cantidad]]*Envios[[#This Row],[Costo por Unidad]]</f>
        <v>403.67970000000003</v>
      </c>
      <c r="Q4167">
        <v>19.989999999999998</v>
      </c>
      <c r="R4167" s="2">
        <f>Envios[[#This Row],[Costo Productos]]+Envios[[#This Row],[Costo de Envío]]</f>
        <v>423.66970000000003</v>
      </c>
      <c r="S4167" t="s">
        <v>2021</v>
      </c>
      <c r="T4167" t="s">
        <v>26</v>
      </c>
      <c r="U4167">
        <v>9</v>
      </c>
      <c r="V4167" t="s">
        <v>31</v>
      </c>
      <c r="W4167" t="s">
        <v>32</v>
      </c>
      <c r="X4167" s="2">
        <f>Envios[[#This Row],[Ventas Totales]]-Envios[[#This Row],[Costos Totales]]</f>
        <v>284.5403</v>
      </c>
    </row>
    <row r="4168" spans="1:24" x14ac:dyDescent="0.25">
      <c r="A4168">
        <v>2692</v>
      </c>
      <c r="B4168">
        <v>19492</v>
      </c>
      <c r="C4168" s="1">
        <v>40524</v>
      </c>
      <c r="D4168" s="1">
        <v>40525</v>
      </c>
      <c r="E4168" t="s">
        <v>19</v>
      </c>
      <c r="F4168" t="s">
        <v>20</v>
      </c>
      <c r="G4168">
        <v>366</v>
      </c>
      <c r="H4168" t="s">
        <v>911</v>
      </c>
      <c r="I4168" t="s">
        <v>35</v>
      </c>
      <c r="J4168" t="s">
        <v>23</v>
      </c>
      <c r="K4168" t="s">
        <v>85</v>
      </c>
      <c r="L4168">
        <v>33</v>
      </c>
      <c r="M4168">
        <v>21.98</v>
      </c>
      <c r="N4168">
        <f>Envios[[#This Row],[Cantidad]]*Envios[[#This Row],[Precio por Unidad]]</f>
        <v>725.34</v>
      </c>
      <c r="O4168" s="2">
        <v>9.891</v>
      </c>
      <c r="P4168" s="2">
        <f>Envios[[#This Row],[Cantidad]]*Envios[[#This Row],[Costo por Unidad]]</f>
        <v>326.40300000000002</v>
      </c>
      <c r="Q4168">
        <v>2.87</v>
      </c>
      <c r="R4168" s="2">
        <f>Envios[[#This Row],[Costo Productos]]+Envios[[#This Row],[Costo de Envío]]</f>
        <v>329.27300000000002</v>
      </c>
      <c r="S4168" t="s">
        <v>2021</v>
      </c>
      <c r="T4168" t="s">
        <v>26</v>
      </c>
      <c r="U4168">
        <v>9</v>
      </c>
      <c r="V4168" t="s">
        <v>31</v>
      </c>
      <c r="W4168" t="s">
        <v>32</v>
      </c>
      <c r="X4168" s="2">
        <f>Envios[[#This Row],[Ventas Totales]]-Envios[[#This Row],[Costos Totales]]</f>
        <v>396.06700000000001</v>
      </c>
    </row>
    <row r="4169" spans="1:24" x14ac:dyDescent="0.25">
      <c r="A4169">
        <v>1408</v>
      </c>
      <c r="B4169">
        <v>10242</v>
      </c>
      <c r="C4169" s="1">
        <v>40524</v>
      </c>
      <c r="D4169" s="1">
        <v>40525</v>
      </c>
      <c r="E4169" t="s">
        <v>19</v>
      </c>
      <c r="F4169" t="s">
        <v>28</v>
      </c>
      <c r="G4169">
        <v>623</v>
      </c>
      <c r="H4169" t="s">
        <v>1835</v>
      </c>
      <c r="I4169" t="s">
        <v>22</v>
      </c>
      <c r="J4169" t="s">
        <v>36</v>
      </c>
      <c r="K4169" t="s">
        <v>37</v>
      </c>
      <c r="L4169">
        <v>32</v>
      </c>
      <c r="M4169">
        <v>22.98</v>
      </c>
      <c r="N4169">
        <f>Envios[[#This Row],[Cantidad]]*Envios[[#This Row],[Precio por Unidad]]</f>
        <v>735.36</v>
      </c>
      <c r="O4169" s="2">
        <v>11.260199999999999</v>
      </c>
      <c r="P4169" s="2">
        <f>Envios[[#This Row],[Cantidad]]*Envios[[#This Row],[Costo por Unidad]]</f>
        <v>360.32639999999998</v>
      </c>
      <c r="Q4169">
        <v>7.58</v>
      </c>
      <c r="R4169" s="2">
        <f>Envios[[#This Row],[Costo Productos]]+Envios[[#This Row],[Costo de Envío]]</f>
        <v>367.90639999999996</v>
      </c>
      <c r="S4169" t="s">
        <v>354</v>
      </c>
      <c r="T4169" t="s">
        <v>44</v>
      </c>
      <c r="U4169">
        <v>9</v>
      </c>
      <c r="V4169" t="s">
        <v>31</v>
      </c>
      <c r="W4169" t="s">
        <v>32</v>
      </c>
      <c r="X4169" s="2">
        <f>Envios[[#This Row],[Ventas Totales]]-Envios[[#This Row],[Costos Totales]]</f>
        <v>367.45360000000005</v>
      </c>
    </row>
    <row r="4170" spans="1:24" x14ac:dyDescent="0.25">
      <c r="A4170">
        <v>4238</v>
      </c>
      <c r="B4170">
        <v>30149</v>
      </c>
      <c r="C4170" s="1">
        <v>40524</v>
      </c>
      <c r="D4170" s="1">
        <v>40525</v>
      </c>
      <c r="E4170" t="s">
        <v>19</v>
      </c>
      <c r="F4170" t="s">
        <v>28</v>
      </c>
      <c r="G4170">
        <v>614</v>
      </c>
      <c r="H4170" t="s">
        <v>1850</v>
      </c>
      <c r="I4170" t="s">
        <v>22</v>
      </c>
      <c r="J4170" t="s">
        <v>23</v>
      </c>
      <c r="K4170" t="s">
        <v>76</v>
      </c>
      <c r="L4170">
        <v>8</v>
      </c>
      <c r="M4170">
        <v>2.08</v>
      </c>
      <c r="N4170">
        <f>Envios[[#This Row],[Cantidad]]*Envios[[#This Row],[Precio por Unidad]]</f>
        <v>16.64</v>
      </c>
      <c r="O4170" s="2">
        <v>1.2896000000000001</v>
      </c>
      <c r="P4170" s="2">
        <f>Envios[[#This Row],[Cantidad]]*Envios[[#This Row],[Costo por Unidad]]</f>
        <v>10.316800000000001</v>
      </c>
      <c r="Q4170">
        <v>1.49</v>
      </c>
      <c r="R4170" s="2">
        <f>Envios[[#This Row],[Costo Productos]]+Envios[[#This Row],[Costo de Envío]]</f>
        <v>11.806800000000001</v>
      </c>
      <c r="S4170" t="s">
        <v>1445</v>
      </c>
      <c r="T4170" t="s">
        <v>30</v>
      </c>
      <c r="U4170">
        <v>3</v>
      </c>
      <c r="V4170" t="s">
        <v>52</v>
      </c>
      <c r="W4170" t="s">
        <v>53</v>
      </c>
      <c r="X4170" s="2">
        <f>Envios[[#This Row],[Ventas Totales]]-Envios[[#This Row],[Costos Totales]]</f>
        <v>4.8331999999999997</v>
      </c>
    </row>
    <row r="4171" spans="1:24" x14ac:dyDescent="0.25">
      <c r="A4171">
        <v>4239</v>
      </c>
      <c r="B4171">
        <v>30149</v>
      </c>
      <c r="C4171" s="1">
        <v>40524</v>
      </c>
      <c r="D4171" s="1">
        <v>40526</v>
      </c>
      <c r="E4171" t="s">
        <v>46</v>
      </c>
      <c r="F4171" t="s">
        <v>28</v>
      </c>
      <c r="G4171">
        <v>207</v>
      </c>
      <c r="H4171" t="s">
        <v>136</v>
      </c>
      <c r="I4171" t="s">
        <v>49</v>
      </c>
      <c r="J4171" t="s">
        <v>36</v>
      </c>
      <c r="K4171" t="s">
        <v>50</v>
      </c>
      <c r="L4171">
        <v>5</v>
      </c>
      <c r="M4171">
        <v>33.94</v>
      </c>
      <c r="N4171">
        <f>Envios[[#This Row],[Cantidad]]*Envios[[#This Row],[Precio por Unidad]]</f>
        <v>169.7</v>
      </c>
      <c r="O4171" s="2">
        <v>14.254800000000001</v>
      </c>
      <c r="P4171" s="2">
        <f>Envios[[#This Row],[Cantidad]]*Envios[[#This Row],[Costo por Unidad]]</f>
        <v>71.274000000000001</v>
      </c>
      <c r="Q4171">
        <v>19.190000000000001</v>
      </c>
      <c r="R4171" s="2">
        <f>Envios[[#This Row],[Costo Productos]]+Envios[[#This Row],[Costo de Envío]]</f>
        <v>90.463999999999999</v>
      </c>
      <c r="S4171" t="s">
        <v>1445</v>
      </c>
      <c r="T4171" t="s">
        <v>30</v>
      </c>
      <c r="U4171">
        <v>3</v>
      </c>
      <c r="V4171" t="s">
        <v>52</v>
      </c>
      <c r="W4171" t="s">
        <v>53</v>
      </c>
      <c r="X4171" s="2">
        <f>Envios[[#This Row],[Ventas Totales]]-Envios[[#This Row],[Costos Totales]]</f>
        <v>79.23599999999999</v>
      </c>
    </row>
    <row r="4172" spans="1:24" x14ac:dyDescent="0.25">
      <c r="A4172">
        <v>4240</v>
      </c>
      <c r="B4172">
        <v>30149</v>
      </c>
      <c r="C4172" s="1">
        <v>40524</v>
      </c>
      <c r="D4172" s="1">
        <v>40527</v>
      </c>
      <c r="E4172" t="s">
        <v>19</v>
      </c>
      <c r="F4172" t="s">
        <v>28</v>
      </c>
      <c r="G4172">
        <v>497</v>
      </c>
      <c r="H4172" t="s">
        <v>886</v>
      </c>
      <c r="I4172" t="s">
        <v>22</v>
      </c>
      <c r="J4172" t="s">
        <v>36</v>
      </c>
      <c r="K4172" t="s">
        <v>37</v>
      </c>
      <c r="L4172">
        <v>50</v>
      </c>
      <c r="M4172">
        <v>13.79</v>
      </c>
      <c r="N4172">
        <f>Envios[[#This Row],[Cantidad]]*Envios[[#This Row],[Precio por Unidad]]</f>
        <v>689.5</v>
      </c>
      <c r="O4172" s="2">
        <v>7.8603000000000005</v>
      </c>
      <c r="P4172" s="2">
        <f>Envios[[#This Row],[Cantidad]]*Envios[[#This Row],[Costo por Unidad]]</f>
        <v>393.01500000000004</v>
      </c>
      <c r="Q4172">
        <v>8.7799999999999994</v>
      </c>
      <c r="R4172" s="2">
        <f>Envios[[#This Row],[Costo Productos]]+Envios[[#This Row],[Costo de Envío]]</f>
        <v>401.79500000000002</v>
      </c>
      <c r="S4172" t="s">
        <v>1445</v>
      </c>
      <c r="T4172" t="s">
        <v>30</v>
      </c>
      <c r="U4172">
        <v>3</v>
      </c>
      <c r="V4172" t="s">
        <v>52</v>
      </c>
      <c r="W4172" t="s">
        <v>53</v>
      </c>
      <c r="X4172" s="2">
        <f>Envios[[#This Row],[Ventas Totales]]-Envios[[#This Row],[Costos Totales]]</f>
        <v>287.70499999999998</v>
      </c>
    </row>
    <row r="4173" spans="1:24" x14ac:dyDescent="0.25">
      <c r="A4173">
        <v>8363</v>
      </c>
      <c r="B4173">
        <v>59777</v>
      </c>
      <c r="C4173" s="1">
        <v>40524</v>
      </c>
      <c r="D4173" s="1">
        <v>40525</v>
      </c>
      <c r="E4173" t="s">
        <v>33</v>
      </c>
      <c r="F4173" t="s">
        <v>20</v>
      </c>
      <c r="G4173">
        <v>1161</v>
      </c>
      <c r="H4173" t="s">
        <v>685</v>
      </c>
      <c r="I4173" t="s">
        <v>22</v>
      </c>
      <c r="J4173" t="s">
        <v>56</v>
      </c>
      <c r="K4173" t="s">
        <v>91</v>
      </c>
      <c r="L4173">
        <v>19</v>
      </c>
      <c r="M4173">
        <v>49.99</v>
      </c>
      <c r="N4173">
        <f>Envios[[#This Row],[Cantidad]]*Envios[[#This Row],[Precio por Unidad]]</f>
        <v>949.81000000000006</v>
      </c>
      <c r="O4173" s="2">
        <v>27.494500000000002</v>
      </c>
      <c r="P4173" s="2">
        <f>Envios[[#This Row],[Cantidad]]*Envios[[#This Row],[Costo por Unidad]]</f>
        <v>522.39550000000008</v>
      </c>
      <c r="Q4173">
        <v>19.989999999999998</v>
      </c>
      <c r="R4173" s="2">
        <f>Envios[[#This Row],[Costo Productos]]+Envios[[#This Row],[Costo de Envío]]</f>
        <v>542.38550000000009</v>
      </c>
      <c r="S4173" t="s">
        <v>1719</v>
      </c>
      <c r="T4173" t="s">
        <v>44</v>
      </c>
      <c r="U4173">
        <v>6</v>
      </c>
      <c r="V4173" t="s">
        <v>69</v>
      </c>
      <c r="W4173" t="s">
        <v>32</v>
      </c>
      <c r="X4173" s="2">
        <f>Envios[[#This Row],[Ventas Totales]]-Envios[[#This Row],[Costos Totales]]</f>
        <v>407.42449999999997</v>
      </c>
    </row>
    <row r="4174" spans="1:24" x14ac:dyDescent="0.25">
      <c r="A4174">
        <v>2300</v>
      </c>
      <c r="B4174">
        <v>16579</v>
      </c>
      <c r="C4174" s="1">
        <v>40524</v>
      </c>
      <c r="D4174" s="1">
        <v>40525</v>
      </c>
      <c r="E4174" t="s">
        <v>19</v>
      </c>
      <c r="F4174" t="s">
        <v>40</v>
      </c>
      <c r="G4174">
        <v>75</v>
      </c>
      <c r="H4174" t="s">
        <v>348</v>
      </c>
      <c r="I4174" t="s">
        <v>22</v>
      </c>
      <c r="J4174" t="s">
        <v>23</v>
      </c>
      <c r="K4174" t="s">
        <v>76</v>
      </c>
      <c r="L4174">
        <v>33</v>
      </c>
      <c r="M4174">
        <v>1.88</v>
      </c>
      <c r="N4174">
        <f>Envios[[#This Row],[Cantidad]]*Envios[[#This Row],[Precio por Unidad]]</f>
        <v>62.04</v>
      </c>
      <c r="O4174" s="2">
        <v>1.1843999999999999</v>
      </c>
      <c r="P4174" s="2">
        <f>Envios[[#This Row],[Cantidad]]*Envios[[#This Row],[Costo por Unidad]]</f>
        <v>39.085199999999993</v>
      </c>
      <c r="Q4174">
        <v>1.49</v>
      </c>
      <c r="R4174" s="2">
        <f>Envios[[#This Row],[Costo Productos]]+Envios[[#This Row],[Costo de Envío]]</f>
        <v>40.575199999999995</v>
      </c>
      <c r="S4174" t="s">
        <v>1610</v>
      </c>
      <c r="T4174" t="s">
        <v>39</v>
      </c>
      <c r="U4174">
        <v>6</v>
      </c>
      <c r="V4174" t="s">
        <v>69</v>
      </c>
      <c r="W4174" t="s">
        <v>32</v>
      </c>
      <c r="X4174" s="2">
        <f>Envios[[#This Row],[Ventas Totales]]-Envios[[#This Row],[Costos Totales]]</f>
        <v>21.464800000000004</v>
      </c>
    </row>
    <row r="4175" spans="1:24" x14ac:dyDescent="0.25">
      <c r="A4175">
        <v>2301</v>
      </c>
      <c r="B4175">
        <v>16579</v>
      </c>
      <c r="C4175" s="1">
        <v>40524</v>
      </c>
      <c r="D4175" s="1">
        <v>40525</v>
      </c>
      <c r="E4175" t="s">
        <v>19</v>
      </c>
      <c r="F4175" t="s">
        <v>40</v>
      </c>
      <c r="G4175">
        <v>1259</v>
      </c>
      <c r="H4175" t="s">
        <v>1963</v>
      </c>
      <c r="I4175" t="s">
        <v>63</v>
      </c>
      <c r="J4175" t="s">
        <v>23</v>
      </c>
      <c r="K4175" t="s">
        <v>85</v>
      </c>
      <c r="L4175">
        <v>23</v>
      </c>
      <c r="M4175">
        <v>8.14</v>
      </c>
      <c r="N4175">
        <f>Envios[[#This Row],[Cantidad]]*Envios[[#This Row],[Precio por Unidad]]</f>
        <v>187.22000000000003</v>
      </c>
      <c r="O4175" s="2">
        <v>4.4770000000000003</v>
      </c>
      <c r="P4175" s="2">
        <f>Envios[[#This Row],[Cantidad]]*Envios[[#This Row],[Costo por Unidad]]</f>
        <v>102.971</v>
      </c>
      <c r="Q4175">
        <v>3.12</v>
      </c>
      <c r="R4175" s="2">
        <f>Envios[[#This Row],[Costo Productos]]+Envios[[#This Row],[Costo de Envío]]</f>
        <v>106.09100000000001</v>
      </c>
      <c r="S4175" t="s">
        <v>1610</v>
      </c>
      <c r="T4175" t="s">
        <v>39</v>
      </c>
      <c r="U4175">
        <v>6</v>
      </c>
      <c r="V4175" t="s">
        <v>69</v>
      </c>
      <c r="W4175" t="s">
        <v>32</v>
      </c>
      <c r="X4175" s="2">
        <f>Envios[[#This Row],[Ventas Totales]]-Envios[[#This Row],[Costos Totales]]</f>
        <v>81.129000000000019</v>
      </c>
    </row>
    <row r="4176" spans="1:24" x14ac:dyDescent="0.25">
      <c r="A4176">
        <v>6424</v>
      </c>
      <c r="B4176">
        <v>45668</v>
      </c>
      <c r="C4176" s="1">
        <v>40524</v>
      </c>
      <c r="D4176" s="1">
        <v>40525</v>
      </c>
      <c r="E4176" t="s">
        <v>46</v>
      </c>
      <c r="F4176" t="s">
        <v>40</v>
      </c>
      <c r="G4176">
        <v>849</v>
      </c>
      <c r="H4176" t="s">
        <v>1980</v>
      </c>
      <c r="I4176" t="s">
        <v>119</v>
      </c>
      <c r="J4176" t="s">
        <v>36</v>
      </c>
      <c r="K4176" t="s">
        <v>204</v>
      </c>
      <c r="L4176">
        <v>8</v>
      </c>
      <c r="M4176">
        <v>81.94</v>
      </c>
      <c r="N4176">
        <f>Envios[[#This Row],[Cantidad]]*Envios[[#This Row],[Precio por Unidad]]</f>
        <v>655.52</v>
      </c>
      <c r="O4176" s="2">
        <v>32.776000000000003</v>
      </c>
      <c r="P4176" s="2">
        <f>Envios[[#This Row],[Cantidad]]*Envios[[#This Row],[Costo por Unidad]]</f>
        <v>262.20800000000003</v>
      </c>
      <c r="Q4176">
        <v>55.81</v>
      </c>
      <c r="R4176" s="2">
        <f>Envios[[#This Row],[Costo Productos]]+Envios[[#This Row],[Costo de Envío]]</f>
        <v>318.01800000000003</v>
      </c>
      <c r="S4176" t="s">
        <v>1333</v>
      </c>
      <c r="T4176" t="s">
        <v>30</v>
      </c>
      <c r="U4176">
        <v>5</v>
      </c>
      <c r="V4176" t="s">
        <v>87</v>
      </c>
      <c r="W4176" t="s">
        <v>53</v>
      </c>
      <c r="X4176" s="2">
        <f>Envios[[#This Row],[Ventas Totales]]-Envios[[#This Row],[Costos Totales]]</f>
        <v>337.50199999999995</v>
      </c>
    </row>
    <row r="4177" spans="1:24" x14ac:dyDescent="0.25">
      <c r="A4177">
        <v>6714</v>
      </c>
      <c r="B4177">
        <v>47844</v>
      </c>
      <c r="C4177" s="1">
        <v>40524</v>
      </c>
      <c r="D4177" s="1">
        <v>40526</v>
      </c>
      <c r="E4177" t="s">
        <v>46</v>
      </c>
      <c r="F4177" t="s">
        <v>60</v>
      </c>
      <c r="G4177">
        <v>571</v>
      </c>
      <c r="H4177" t="s">
        <v>213</v>
      </c>
      <c r="I4177" t="s">
        <v>49</v>
      </c>
      <c r="J4177" t="s">
        <v>36</v>
      </c>
      <c r="K4177" t="s">
        <v>50</v>
      </c>
      <c r="L4177">
        <v>41</v>
      </c>
      <c r="M4177">
        <v>150.97999999999999</v>
      </c>
      <c r="N4177">
        <f>Envios[[#This Row],[Cantidad]]*Envios[[#This Row],[Precio por Unidad]]</f>
        <v>6190.1799999999994</v>
      </c>
      <c r="O4177" s="2">
        <v>39.254799999999996</v>
      </c>
      <c r="P4177" s="2">
        <f>Envios[[#This Row],[Cantidad]]*Envios[[#This Row],[Costo por Unidad]]</f>
        <v>1609.4467999999999</v>
      </c>
      <c r="Q4177">
        <v>30</v>
      </c>
      <c r="R4177" s="2">
        <f>Envios[[#This Row],[Costo Productos]]+Envios[[#This Row],[Costo de Envío]]</f>
        <v>1639.4467999999999</v>
      </c>
      <c r="S4177" t="s">
        <v>543</v>
      </c>
      <c r="T4177" t="s">
        <v>39</v>
      </c>
      <c r="U4177">
        <v>9</v>
      </c>
      <c r="V4177" t="s">
        <v>31</v>
      </c>
      <c r="W4177" t="s">
        <v>32</v>
      </c>
      <c r="X4177" s="2">
        <f>Envios[[#This Row],[Ventas Totales]]-Envios[[#This Row],[Costos Totales]]</f>
        <v>4550.7331999999997</v>
      </c>
    </row>
    <row r="4178" spans="1:24" x14ac:dyDescent="0.25">
      <c r="A4178">
        <v>1830</v>
      </c>
      <c r="B4178">
        <v>13125</v>
      </c>
      <c r="C4178" s="1">
        <v>40525</v>
      </c>
      <c r="D4178" s="1">
        <v>40527</v>
      </c>
      <c r="E4178" t="s">
        <v>33</v>
      </c>
      <c r="F4178" t="s">
        <v>40</v>
      </c>
      <c r="G4178">
        <v>162</v>
      </c>
      <c r="H4178" t="s">
        <v>559</v>
      </c>
      <c r="I4178" t="s">
        <v>22</v>
      </c>
      <c r="J4178" t="s">
        <v>56</v>
      </c>
      <c r="K4178" t="s">
        <v>91</v>
      </c>
      <c r="L4178">
        <v>30</v>
      </c>
      <c r="M4178">
        <v>30.73</v>
      </c>
      <c r="N4178">
        <f>Envios[[#This Row],[Cantidad]]*Envios[[#This Row],[Precio por Unidad]]</f>
        <v>921.9</v>
      </c>
      <c r="O4178" s="2">
        <v>7.6825000000000001</v>
      </c>
      <c r="P4178" s="2">
        <f>Envios[[#This Row],[Cantidad]]*Envios[[#This Row],[Costo por Unidad]]</f>
        <v>230.47499999999999</v>
      </c>
      <c r="Q4178">
        <v>4</v>
      </c>
      <c r="R4178" s="2">
        <f>Envios[[#This Row],[Costo Productos]]+Envios[[#This Row],[Costo de Envío]]</f>
        <v>234.47499999999999</v>
      </c>
      <c r="S4178" t="s">
        <v>357</v>
      </c>
      <c r="T4178" t="s">
        <v>30</v>
      </c>
      <c r="U4178">
        <v>1</v>
      </c>
      <c r="V4178" t="s">
        <v>27</v>
      </c>
      <c r="W4178" t="s">
        <v>27</v>
      </c>
      <c r="X4178" s="2">
        <f>Envios[[#This Row],[Ventas Totales]]-Envios[[#This Row],[Costos Totales]]</f>
        <v>687.42499999999995</v>
      </c>
    </row>
    <row r="4179" spans="1:24" x14ac:dyDescent="0.25">
      <c r="A4179">
        <v>7641</v>
      </c>
      <c r="B4179">
        <v>54727</v>
      </c>
      <c r="C4179" s="1">
        <v>40525</v>
      </c>
      <c r="D4179" s="1">
        <v>40526</v>
      </c>
      <c r="E4179" t="s">
        <v>19</v>
      </c>
      <c r="F4179" t="s">
        <v>28</v>
      </c>
      <c r="G4179">
        <v>402</v>
      </c>
      <c r="H4179" t="s">
        <v>1805</v>
      </c>
      <c r="I4179" t="s">
        <v>22</v>
      </c>
      <c r="J4179" t="s">
        <v>23</v>
      </c>
      <c r="K4179" t="s">
        <v>64</v>
      </c>
      <c r="L4179">
        <v>29</v>
      </c>
      <c r="M4179">
        <v>48.04</v>
      </c>
      <c r="N4179">
        <f>Envios[[#This Row],[Cantidad]]*Envios[[#This Row],[Precio por Unidad]]</f>
        <v>1393.16</v>
      </c>
      <c r="O4179" s="2">
        <v>30.2652</v>
      </c>
      <c r="P4179" s="2">
        <f>Envios[[#This Row],[Cantidad]]*Envios[[#This Row],[Costo por Unidad]]</f>
        <v>877.69079999999997</v>
      </c>
      <c r="Q4179">
        <v>7.23</v>
      </c>
      <c r="R4179" s="2">
        <f>Envios[[#This Row],[Costo Productos]]+Envios[[#This Row],[Costo de Envío]]</f>
        <v>884.92079999999999</v>
      </c>
      <c r="S4179" t="s">
        <v>365</v>
      </c>
      <c r="T4179" t="s">
        <v>26</v>
      </c>
      <c r="U4179">
        <v>3</v>
      </c>
      <c r="V4179" t="s">
        <v>52</v>
      </c>
      <c r="W4179" t="s">
        <v>53</v>
      </c>
      <c r="X4179" s="2">
        <f>Envios[[#This Row],[Ventas Totales]]-Envios[[#This Row],[Costos Totales]]</f>
        <v>508.2392000000001</v>
      </c>
    </row>
    <row r="4180" spans="1:24" x14ac:dyDescent="0.25">
      <c r="A4180">
        <v>7722</v>
      </c>
      <c r="B4180">
        <v>55331</v>
      </c>
      <c r="C4180" s="1">
        <v>40525</v>
      </c>
      <c r="D4180" s="1">
        <v>40527</v>
      </c>
      <c r="E4180" t="s">
        <v>19</v>
      </c>
      <c r="F4180" t="s">
        <v>20</v>
      </c>
      <c r="G4180">
        <v>503</v>
      </c>
      <c r="H4180" t="s">
        <v>1066</v>
      </c>
      <c r="I4180" t="s">
        <v>22</v>
      </c>
      <c r="J4180" t="s">
        <v>23</v>
      </c>
      <c r="K4180" t="s">
        <v>113</v>
      </c>
      <c r="L4180">
        <v>13</v>
      </c>
      <c r="M4180">
        <v>3.69</v>
      </c>
      <c r="N4180">
        <f>Envios[[#This Row],[Cantidad]]*Envios[[#This Row],[Precio por Unidad]]</f>
        <v>47.97</v>
      </c>
      <c r="O4180" s="2">
        <v>2.2509000000000001</v>
      </c>
      <c r="P4180" s="2">
        <f>Envios[[#This Row],[Cantidad]]*Envios[[#This Row],[Costo por Unidad]]</f>
        <v>29.261700000000001</v>
      </c>
      <c r="Q4180">
        <v>2.5</v>
      </c>
      <c r="R4180" s="2">
        <f>Envios[[#This Row],[Costo Productos]]+Envios[[#This Row],[Costo de Envío]]</f>
        <v>31.761700000000001</v>
      </c>
      <c r="S4180" t="s">
        <v>1607</v>
      </c>
      <c r="T4180" t="s">
        <v>26</v>
      </c>
      <c r="U4180">
        <v>9</v>
      </c>
      <c r="V4180" t="s">
        <v>31</v>
      </c>
      <c r="W4180" t="s">
        <v>32</v>
      </c>
      <c r="X4180" s="2">
        <f>Envios[[#This Row],[Ventas Totales]]-Envios[[#This Row],[Costos Totales]]</f>
        <v>16.208299999999998</v>
      </c>
    </row>
    <row r="4181" spans="1:24" x14ac:dyDescent="0.25">
      <c r="A4181">
        <v>8358</v>
      </c>
      <c r="B4181">
        <v>59714</v>
      </c>
      <c r="C4181" s="1">
        <v>40525</v>
      </c>
      <c r="D4181" s="1">
        <v>40527</v>
      </c>
      <c r="E4181" t="s">
        <v>46</v>
      </c>
      <c r="F4181" t="s">
        <v>60</v>
      </c>
      <c r="G4181">
        <v>197</v>
      </c>
      <c r="H4181" t="s">
        <v>635</v>
      </c>
      <c r="I4181" t="s">
        <v>49</v>
      </c>
      <c r="J4181" t="s">
        <v>36</v>
      </c>
      <c r="K4181" t="s">
        <v>120</v>
      </c>
      <c r="L4181">
        <v>26</v>
      </c>
      <c r="M4181">
        <v>349.45</v>
      </c>
      <c r="N4181">
        <f>Envios[[#This Row],[Cantidad]]*Envios[[#This Row],[Precio por Unidad]]</f>
        <v>9085.6999999999989</v>
      </c>
      <c r="O4181" s="2">
        <v>244.61499999999998</v>
      </c>
      <c r="P4181" s="2">
        <f>Envios[[#This Row],[Cantidad]]*Envios[[#This Row],[Costo por Unidad]]</f>
        <v>6359.99</v>
      </c>
      <c r="Q4181">
        <v>60</v>
      </c>
      <c r="R4181" s="2">
        <f>Envios[[#This Row],[Costo Productos]]+Envios[[#This Row],[Costo de Envío]]</f>
        <v>6419.99</v>
      </c>
      <c r="S4181" t="s">
        <v>225</v>
      </c>
      <c r="T4181" t="s">
        <v>30</v>
      </c>
      <c r="U4181">
        <v>2</v>
      </c>
      <c r="V4181" t="s">
        <v>45</v>
      </c>
      <c r="W4181" t="s">
        <v>45</v>
      </c>
      <c r="X4181" s="2">
        <f>Envios[[#This Row],[Ventas Totales]]-Envios[[#This Row],[Costos Totales]]</f>
        <v>2665.7099999999991</v>
      </c>
    </row>
    <row r="4182" spans="1:24" x14ac:dyDescent="0.25">
      <c r="A4182">
        <v>6578</v>
      </c>
      <c r="B4182">
        <v>46849</v>
      </c>
      <c r="C4182" s="1">
        <v>40525</v>
      </c>
      <c r="D4182" s="1">
        <v>40526</v>
      </c>
      <c r="E4182" t="s">
        <v>19</v>
      </c>
      <c r="F4182" t="s">
        <v>40</v>
      </c>
      <c r="G4182">
        <v>208</v>
      </c>
      <c r="H4182" t="s">
        <v>656</v>
      </c>
      <c r="I4182" t="s">
        <v>35</v>
      </c>
      <c r="J4182" t="s">
        <v>56</v>
      </c>
      <c r="K4182" t="s">
        <v>91</v>
      </c>
      <c r="L4182">
        <v>23</v>
      </c>
      <c r="M4182">
        <v>8.33</v>
      </c>
      <c r="N4182">
        <f>Envios[[#This Row],[Cantidad]]*Envios[[#This Row],[Precio por Unidad]]</f>
        <v>191.59</v>
      </c>
      <c r="O4182" s="2">
        <v>3.9983999999999997</v>
      </c>
      <c r="P4182" s="2">
        <f>Envios[[#This Row],[Cantidad]]*Envios[[#This Row],[Costo por Unidad]]</f>
        <v>91.963200000000001</v>
      </c>
      <c r="Q4182">
        <v>1.99</v>
      </c>
      <c r="R4182" s="2">
        <f>Envios[[#This Row],[Costo Productos]]+Envios[[#This Row],[Costo de Envío]]</f>
        <v>93.953199999999995</v>
      </c>
      <c r="S4182" t="s">
        <v>1419</v>
      </c>
      <c r="T4182" t="s">
        <v>30</v>
      </c>
      <c r="U4182">
        <v>4</v>
      </c>
      <c r="V4182" t="s">
        <v>73</v>
      </c>
      <c r="W4182" t="s">
        <v>74</v>
      </c>
      <c r="X4182" s="2">
        <f>Envios[[#This Row],[Ventas Totales]]-Envios[[#This Row],[Costos Totales]]</f>
        <v>97.636800000000008</v>
      </c>
    </row>
    <row r="4183" spans="1:24" x14ac:dyDescent="0.25">
      <c r="A4183">
        <v>2193</v>
      </c>
      <c r="B4183">
        <v>15808</v>
      </c>
      <c r="C4183" s="1">
        <v>40526</v>
      </c>
      <c r="D4183" s="1">
        <v>40526</v>
      </c>
      <c r="E4183" t="s">
        <v>19</v>
      </c>
      <c r="F4183" t="s">
        <v>60</v>
      </c>
      <c r="G4183">
        <v>470</v>
      </c>
      <c r="H4183" t="s">
        <v>1668</v>
      </c>
      <c r="I4183" t="s">
        <v>63</v>
      </c>
      <c r="J4183" t="s">
        <v>36</v>
      </c>
      <c r="K4183" t="s">
        <v>37</v>
      </c>
      <c r="L4183">
        <v>33</v>
      </c>
      <c r="M4183">
        <v>3.7</v>
      </c>
      <c r="N4183">
        <f>Envios[[#This Row],[Cantidad]]*Envios[[#This Row],[Precio por Unidad]]</f>
        <v>122.10000000000001</v>
      </c>
      <c r="O4183" s="2">
        <v>2.0720000000000005</v>
      </c>
      <c r="P4183" s="2">
        <f>Envios[[#This Row],[Cantidad]]*Envios[[#This Row],[Costo por Unidad]]</f>
        <v>68.376000000000019</v>
      </c>
      <c r="Q4183">
        <v>1.61</v>
      </c>
      <c r="R4183" s="2">
        <f>Envios[[#This Row],[Costo Productos]]+Envios[[#This Row],[Costo de Envío]]</f>
        <v>69.986000000000018</v>
      </c>
      <c r="S4183" t="s">
        <v>106</v>
      </c>
      <c r="T4183" t="s">
        <v>30</v>
      </c>
      <c r="U4183">
        <v>1</v>
      </c>
      <c r="V4183" t="s">
        <v>27</v>
      </c>
      <c r="W4183" t="s">
        <v>27</v>
      </c>
      <c r="X4183" s="2">
        <f>Envios[[#This Row],[Ventas Totales]]-Envios[[#This Row],[Costos Totales]]</f>
        <v>52.11399999999999</v>
      </c>
    </row>
    <row r="4184" spans="1:24" x14ac:dyDescent="0.25">
      <c r="A4184">
        <v>2194</v>
      </c>
      <c r="B4184">
        <v>15808</v>
      </c>
      <c r="C4184" s="1">
        <v>40526</v>
      </c>
      <c r="D4184" s="1">
        <v>40526</v>
      </c>
      <c r="E4184" t="s">
        <v>33</v>
      </c>
      <c r="F4184" t="s">
        <v>60</v>
      </c>
      <c r="G4184">
        <v>292</v>
      </c>
      <c r="H4184" t="s">
        <v>813</v>
      </c>
      <c r="I4184" t="s">
        <v>22</v>
      </c>
      <c r="J4184" t="s">
        <v>23</v>
      </c>
      <c r="K4184" t="s">
        <v>76</v>
      </c>
      <c r="L4184">
        <v>42</v>
      </c>
      <c r="M4184">
        <v>22.38</v>
      </c>
      <c r="N4184">
        <f>Envios[[#This Row],[Cantidad]]*Envios[[#This Row],[Precio por Unidad]]</f>
        <v>939.95999999999992</v>
      </c>
      <c r="O4184" s="2">
        <v>13.875599999999999</v>
      </c>
      <c r="P4184" s="2">
        <f>Envios[[#This Row],[Cantidad]]*Envios[[#This Row],[Costo por Unidad]]</f>
        <v>582.77519999999993</v>
      </c>
      <c r="Q4184">
        <v>15.1</v>
      </c>
      <c r="R4184" s="2">
        <f>Envios[[#This Row],[Costo Productos]]+Envios[[#This Row],[Costo de Envío]]</f>
        <v>597.87519999999995</v>
      </c>
      <c r="S4184" t="s">
        <v>106</v>
      </c>
      <c r="T4184" t="s">
        <v>30</v>
      </c>
      <c r="U4184">
        <v>1</v>
      </c>
      <c r="V4184" t="s">
        <v>27</v>
      </c>
      <c r="W4184" t="s">
        <v>27</v>
      </c>
      <c r="X4184" s="2">
        <f>Envios[[#This Row],[Ventas Totales]]-Envios[[#This Row],[Costos Totales]]</f>
        <v>342.08479999999997</v>
      </c>
    </row>
    <row r="4185" spans="1:24" x14ac:dyDescent="0.25">
      <c r="A4185">
        <v>2195</v>
      </c>
      <c r="B4185">
        <v>15808</v>
      </c>
      <c r="C4185" s="1">
        <v>40526</v>
      </c>
      <c r="D4185" s="1">
        <v>40528</v>
      </c>
      <c r="E4185" t="s">
        <v>19</v>
      </c>
      <c r="F4185" t="s">
        <v>60</v>
      </c>
      <c r="G4185">
        <v>510</v>
      </c>
      <c r="H4185" t="s">
        <v>1037</v>
      </c>
      <c r="I4185" t="s">
        <v>22</v>
      </c>
      <c r="J4185" t="s">
        <v>56</v>
      </c>
      <c r="K4185" t="s">
        <v>91</v>
      </c>
      <c r="L4185">
        <v>45</v>
      </c>
      <c r="M4185">
        <v>19.98</v>
      </c>
      <c r="N4185">
        <f>Envios[[#This Row],[Cantidad]]*Envios[[#This Row],[Precio por Unidad]]</f>
        <v>899.1</v>
      </c>
      <c r="O4185" s="2">
        <v>6.3935999999999993</v>
      </c>
      <c r="P4185" s="2">
        <f>Envios[[#This Row],[Cantidad]]*Envios[[#This Row],[Costo por Unidad]]</f>
        <v>287.71199999999999</v>
      </c>
      <c r="Q4185">
        <v>4</v>
      </c>
      <c r="R4185" s="2">
        <f>Envios[[#This Row],[Costo Productos]]+Envios[[#This Row],[Costo de Envío]]</f>
        <v>291.71199999999999</v>
      </c>
      <c r="S4185" t="s">
        <v>106</v>
      </c>
      <c r="T4185" t="s">
        <v>30</v>
      </c>
      <c r="U4185">
        <v>1</v>
      </c>
      <c r="V4185" t="s">
        <v>27</v>
      </c>
      <c r="W4185" t="s">
        <v>27</v>
      </c>
      <c r="X4185" s="2">
        <f>Envios[[#This Row],[Ventas Totales]]-Envios[[#This Row],[Costos Totales]]</f>
        <v>607.38800000000003</v>
      </c>
    </row>
    <row r="4186" spans="1:24" x14ac:dyDescent="0.25">
      <c r="A4186">
        <v>2196</v>
      </c>
      <c r="B4186">
        <v>15808</v>
      </c>
      <c r="C4186" s="1">
        <v>40526</v>
      </c>
      <c r="D4186" s="1">
        <v>40527</v>
      </c>
      <c r="E4186" t="s">
        <v>19</v>
      </c>
      <c r="F4186" t="s">
        <v>60</v>
      </c>
      <c r="G4186">
        <v>595</v>
      </c>
      <c r="H4186" t="s">
        <v>1030</v>
      </c>
      <c r="I4186" t="s">
        <v>71</v>
      </c>
      <c r="J4186" t="s">
        <v>56</v>
      </c>
      <c r="K4186" t="s">
        <v>57</v>
      </c>
      <c r="L4186">
        <v>3</v>
      </c>
      <c r="M4186">
        <v>20.99</v>
      </c>
      <c r="N4186">
        <f>Envios[[#This Row],[Cantidad]]*Envios[[#This Row],[Precio por Unidad]]</f>
        <v>62.97</v>
      </c>
      <c r="O4186" s="2">
        <v>8.8157999999999994</v>
      </c>
      <c r="P4186" s="2">
        <f>Envios[[#This Row],[Cantidad]]*Envios[[#This Row],[Costo por Unidad]]</f>
        <v>26.447399999999998</v>
      </c>
      <c r="Q4186">
        <v>4.8099999999999996</v>
      </c>
      <c r="R4186" s="2">
        <f>Envios[[#This Row],[Costo Productos]]+Envios[[#This Row],[Costo de Envío]]</f>
        <v>31.257399999999997</v>
      </c>
      <c r="S4186" t="s">
        <v>106</v>
      </c>
      <c r="T4186" t="s">
        <v>30</v>
      </c>
      <c r="U4186">
        <v>1</v>
      </c>
      <c r="V4186" t="s">
        <v>27</v>
      </c>
      <c r="W4186" t="s">
        <v>27</v>
      </c>
      <c r="X4186" s="2">
        <f>Envios[[#This Row],[Ventas Totales]]-Envios[[#This Row],[Costos Totales]]</f>
        <v>31.712600000000002</v>
      </c>
    </row>
    <row r="4187" spans="1:24" x14ac:dyDescent="0.25">
      <c r="A4187">
        <v>342</v>
      </c>
      <c r="B4187">
        <v>2339</v>
      </c>
      <c r="C4187" s="1">
        <v>40526</v>
      </c>
      <c r="D4187" s="1">
        <v>40528</v>
      </c>
      <c r="E4187" t="s">
        <v>19</v>
      </c>
      <c r="F4187" t="s">
        <v>47</v>
      </c>
      <c r="G4187">
        <v>408</v>
      </c>
      <c r="H4187" t="s">
        <v>1509</v>
      </c>
      <c r="I4187" t="s">
        <v>22</v>
      </c>
      <c r="J4187" t="s">
        <v>23</v>
      </c>
      <c r="K4187" t="s">
        <v>24</v>
      </c>
      <c r="L4187">
        <v>12</v>
      </c>
      <c r="M4187">
        <v>140.85</v>
      </c>
      <c r="N4187">
        <f>Envios[[#This Row],[Cantidad]]*Envios[[#This Row],[Precio por Unidad]]</f>
        <v>1690.1999999999998</v>
      </c>
      <c r="O4187" s="2">
        <v>38.029499999999999</v>
      </c>
      <c r="P4187" s="2">
        <f>Envios[[#This Row],[Cantidad]]*Envios[[#This Row],[Costo por Unidad]]</f>
        <v>456.35399999999998</v>
      </c>
      <c r="Q4187">
        <v>19.989999999999998</v>
      </c>
      <c r="R4187" s="2">
        <f>Envios[[#This Row],[Costo Productos]]+Envios[[#This Row],[Costo de Envío]]</f>
        <v>476.34399999999999</v>
      </c>
      <c r="S4187" t="s">
        <v>1607</v>
      </c>
      <c r="T4187" t="s">
        <v>26</v>
      </c>
      <c r="U4187">
        <v>13</v>
      </c>
      <c r="V4187" t="s">
        <v>115</v>
      </c>
      <c r="W4187" t="s">
        <v>74</v>
      </c>
      <c r="X4187" s="2">
        <f>Envios[[#This Row],[Ventas Totales]]-Envios[[#This Row],[Costos Totales]]</f>
        <v>1213.8559999999998</v>
      </c>
    </row>
    <row r="4188" spans="1:24" x14ac:dyDescent="0.25">
      <c r="A4188">
        <v>2118</v>
      </c>
      <c r="B4188">
        <v>15109</v>
      </c>
      <c r="C4188" s="1">
        <v>40526</v>
      </c>
      <c r="D4188" s="1">
        <v>40529</v>
      </c>
      <c r="E4188" t="s">
        <v>19</v>
      </c>
      <c r="F4188" t="s">
        <v>40</v>
      </c>
      <c r="G4188">
        <v>125</v>
      </c>
      <c r="H4188" t="s">
        <v>486</v>
      </c>
      <c r="I4188" t="s">
        <v>22</v>
      </c>
      <c r="J4188" t="s">
        <v>56</v>
      </c>
      <c r="K4188" t="s">
        <v>91</v>
      </c>
      <c r="L4188">
        <v>11</v>
      </c>
      <c r="M4188">
        <v>20.95</v>
      </c>
      <c r="N4188">
        <f>Envios[[#This Row],[Cantidad]]*Envios[[#This Row],[Precio por Unidad]]</f>
        <v>230.45</v>
      </c>
      <c r="O4188" s="2">
        <v>8.3800000000000008</v>
      </c>
      <c r="P4188" s="2">
        <f>Envios[[#This Row],[Cantidad]]*Envios[[#This Row],[Costo por Unidad]]</f>
        <v>92.18</v>
      </c>
      <c r="Q4188">
        <v>5.99</v>
      </c>
      <c r="R4188" s="2">
        <f>Envios[[#This Row],[Costo Productos]]+Envios[[#This Row],[Costo de Envío]]</f>
        <v>98.17</v>
      </c>
      <c r="S4188" t="s">
        <v>354</v>
      </c>
      <c r="T4188" t="s">
        <v>44</v>
      </c>
      <c r="U4188">
        <v>9</v>
      </c>
      <c r="V4188" t="s">
        <v>31</v>
      </c>
      <c r="W4188" t="s">
        <v>32</v>
      </c>
      <c r="X4188" s="2">
        <f>Envios[[#This Row],[Ventas Totales]]-Envios[[#This Row],[Costos Totales]]</f>
        <v>132.27999999999997</v>
      </c>
    </row>
    <row r="4189" spans="1:24" x14ac:dyDescent="0.25">
      <c r="A4189">
        <v>2119</v>
      </c>
      <c r="B4189">
        <v>15109</v>
      </c>
      <c r="C4189" s="1">
        <v>40526</v>
      </c>
      <c r="D4189" s="1">
        <v>40528</v>
      </c>
      <c r="E4189" t="s">
        <v>19</v>
      </c>
      <c r="F4189" t="s">
        <v>40</v>
      </c>
      <c r="G4189">
        <v>846</v>
      </c>
      <c r="H4189" t="s">
        <v>1223</v>
      </c>
      <c r="I4189" t="s">
        <v>22</v>
      </c>
      <c r="J4189" t="s">
        <v>23</v>
      </c>
      <c r="K4189" t="s">
        <v>64</v>
      </c>
      <c r="L4189">
        <v>45</v>
      </c>
      <c r="M4189">
        <v>6.48</v>
      </c>
      <c r="N4189">
        <f>Envios[[#This Row],[Cantidad]]*Envios[[#This Row],[Precio por Unidad]]</f>
        <v>291.60000000000002</v>
      </c>
      <c r="O4189" s="2">
        <v>4.0824000000000007</v>
      </c>
      <c r="P4189" s="2">
        <f>Envios[[#This Row],[Cantidad]]*Envios[[#This Row],[Costo por Unidad]]</f>
        <v>183.70800000000003</v>
      </c>
      <c r="Q4189">
        <v>8.4</v>
      </c>
      <c r="R4189" s="2">
        <f>Envios[[#This Row],[Costo Productos]]+Envios[[#This Row],[Costo de Envío]]</f>
        <v>192.10800000000003</v>
      </c>
      <c r="S4189" t="s">
        <v>354</v>
      </c>
      <c r="T4189" t="s">
        <v>44</v>
      </c>
      <c r="U4189">
        <v>9</v>
      </c>
      <c r="V4189" t="s">
        <v>31</v>
      </c>
      <c r="W4189" t="s">
        <v>32</v>
      </c>
      <c r="X4189" s="2">
        <f>Envios[[#This Row],[Ventas Totales]]-Envios[[#This Row],[Costos Totales]]</f>
        <v>99.49199999999999</v>
      </c>
    </row>
    <row r="4190" spans="1:24" x14ac:dyDescent="0.25">
      <c r="A4190">
        <v>2120</v>
      </c>
      <c r="B4190">
        <v>15109</v>
      </c>
      <c r="C4190" s="1">
        <v>40526</v>
      </c>
      <c r="D4190" s="1">
        <v>40528</v>
      </c>
      <c r="E4190" t="s">
        <v>19</v>
      </c>
      <c r="F4190" t="s">
        <v>40</v>
      </c>
      <c r="G4190">
        <v>852</v>
      </c>
      <c r="H4190" t="s">
        <v>1997</v>
      </c>
      <c r="I4190" t="s">
        <v>63</v>
      </c>
      <c r="J4190" t="s">
        <v>23</v>
      </c>
      <c r="K4190" t="s">
        <v>85</v>
      </c>
      <c r="L4190">
        <v>33</v>
      </c>
      <c r="M4190">
        <v>2.52</v>
      </c>
      <c r="N4190">
        <f>Envios[[#This Row],[Cantidad]]*Envios[[#This Row],[Precio por Unidad]]</f>
        <v>83.16</v>
      </c>
      <c r="O4190" s="2">
        <v>1.4112000000000002</v>
      </c>
      <c r="P4190" s="2">
        <f>Envios[[#This Row],[Cantidad]]*Envios[[#This Row],[Costo por Unidad]]</f>
        <v>46.569600000000008</v>
      </c>
      <c r="Q4190">
        <v>4.28</v>
      </c>
      <c r="R4190" s="2">
        <f>Envios[[#This Row],[Costo Productos]]+Envios[[#This Row],[Costo de Envío]]</f>
        <v>50.849600000000009</v>
      </c>
      <c r="S4190" t="s">
        <v>354</v>
      </c>
      <c r="T4190" t="s">
        <v>44</v>
      </c>
      <c r="U4190">
        <v>9</v>
      </c>
      <c r="V4190" t="s">
        <v>31</v>
      </c>
      <c r="W4190" t="s">
        <v>32</v>
      </c>
      <c r="X4190" s="2">
        <f>Envios[[#This Row],[Ventas Totales]]-Envios[[#This Row],[Costos Totales]]</f>
        <v>32.310399999999987</v>
      </c>
    </row>
    <row r="4191" spans="1:24" x14ac:dyDescent="0.25">
      <c r="A4191">
        <v>2121</v>
      </c>
      <c r="B4191">
        <v>15109</v>
      </c>
      <c r="C4191" s="1">
        <v>40526</v>
      </c>
      <c r="D4191" s="1">
        <v>40527</v>
      </c>
      <c r="E4191" t="s">
        <v>19</v>
      </c>
      <c r="F4191" t="s">
        <v>40</v>
      </c>
      <c r="G4191">
        <v>343</v>
      </c>
      <c r="H4191" t="s">
        <v>881</v>
      </c>
      <c r="I4191" t="s">
        <v>35</v>
      </c>
      <c r="J4191" t="s">
        <v>23</v>
      </c>
      <c r="K4191" t="s">
        <v>291</v>
      </c>
      <c r="L4191">
        <v>23</v>
      </c>
      <c r="M4191">
        <v>10.98</v>
      </c>
      <c r="N4191">
        <f>Envios[[#This Row],[Cantidad]]*Envios[[#This Row],[Precio por Unidad]]</f>
        <v>252.54000000000002</v>
      </c>
      <c r="O4191" s="2">
        <v>4.7214000000000009</v>
      </c>
      <c r="P4191" s="2">
        <f>Envios[[#This Row],[Cantidad]]*Envios[[#This Row],[Costo por Unidad]]</f>
        <v>108.59220000000002</v>
      </c>
      <c r="Q4191">
        <v>3.37</v>
      </c>
      <c r="R4191" s="2">
        <f>Envios[[#This Row],[Costo Productos]]+Envios[[#This Row],[Costo de Envío]]</f>
        <v>111.96220000000002</v>
      </c>
      <c r="S4191" t="s">
        <v>354</v>
      </c>
      <c r="T4191" t="s">
        <v>44</v>
      </c>
      <c r="U4191">
        <v>9</v>
      </c>
      <c r="V4191" t="s">
        <v>31</v>
      </c>
      <c r="W4191" t="s">
        <v>32</v>
      </c>
      <c r="X4191" s="2">
        <f>Envios[[#This Row],[Ventas Totales]]-Envios[[#This Row],[Costos Totales]]</f>
        <v>140.5778</v>
      </c>
    </row>
    <row r="4192" spans="1:24" x14ac:dyDescent="0.25">
      <c r="A4192">
        <v>2122</v>
      </c>
      <c r="B4192">
        <v>15109</v>
      </c>
      <c r="C4192" s="1">
        <v>40526</v>
      </c>
      <c r="D4192" s="1">
        <v>40528</v>
      </c>
      <c r="E4192" t="s">
        <v>19</v>
      </c>
      <c r="F4192" t="s">
        <v>40</v>
      </c>
      <c r="G4192">
        <v>573</v>
      </c>
      <c r="H4192" t="s">
        <v>1832</v>
      </c>
      <c r="I4192" t="s">
        <v>22</v>
      </c>
      <c r="J4192" t="s">
        <v>23</v>
      </c>
      <c r="K4192" t="s">
        <v>24</v>
      </c>
      <c r="L4192">
        <v>10</v>
      </c>
      <c r="M4192">
        <v>14.03</v>
      </c>
      <c r="N4192">
        <f>Envios[[#This Row],[Cantidad]]*Envios[[#This Row],[Precio por Unidad]]</f>
        <v>140.29999999999998</v>
      </c>
      <c r="O4192" s="2">
        <v>6.1731999999999987</v>
      </c>
      <c r="P4192" s="2">
        <f>Envios[[#This Row],[Cantidad]]*Envios[[#This Row],[Costo por Unidad]]</f>
        <v>61.731999999999985</v>
      </c>
      <c r="Q4192">
        <v>9.3699999999999992</v>
      </c>
      <c r="R4192" s="2">
        <f>Envios[[#This Row],[Costo Productos]]+Envios[[#This Row],[Costo de Envío]]</f>
        <v>71.10199999999999</v>
      </c>
      <c r="S4192" t="s">
        <v>354</v>
      </c>
      <c r="T4192" t="s">
        <v>44</v>
      </c>
      <c r="U4192">
        <v>9</v>
      </c>
      <c r="V4192" t="s">
        <v>31</v>
      </c>
      <c r="W4192" t="s">
        <v>32</v>
      </c>
      <c r="X4192" s="2">
        <f>Envios[[#This Row],[Ventas Totales]]-Envios[[#This Row],[Costos Totales]]</f>
        <v>69.197999999999993</v>
      </c>
    </row>
    <row r="4193" spans="1:24" x14ac:dyDescent="0.25">
      <c r="A4193">
        <v>5174</v>
      </c>
      <c r="B4193">
        <v>36805</v>
      </c>
      <c r="C4193" s="1">
        <v>40526</v>
      </c>
      <c r="D4193" s="1">
        <v>40528</v>
      </c>
      <c r="E4193" t="s">
        <v>19</v>
      </c>
      <c r="F4193" t="s">
        <v>28</v>
      </c>
      <c r="G4193">
        <v>677</v>
      </c>
      <c r="H4193" t="s">
        <v>882</v>
      </c>
      <c r="I4193" t="s">
        <v>22</v>
      </c>
      <c r="J4193" t="s">
        <v>36</v>
      </c>
      <c r="K4193" t="s">
        <v>37</v>
      </c>
      <c r="L4193">
        <v>7</v>
      </c>
      <c r="M4193">
        <v>34.229999999999997</v>
      </c>
      <c r="N4193">
        <f>Envios[[#This Row],[Cantidad]]*Envios[[#This Row],[Precio por Unidad]]</f>
        <v>239.60999999999999</v>
      </c>
      <c r="O4193" s="2">
        <v>15.403499999999998</v>
      </c>
      <c r="P4193" s="2">
        <f>Envios[[#This Row],[Cantidad]]*Envios[[#This Row],[Costo por Unidad]]</f>
        <v>107.82449999999999</v>
      </c>
      <c r="Q4193">
        <v>5.0199999999999996</v>
      </c>
      <c r="R4193" s="2">
        <f>Envios[[#This Row],[Costo Productos]]+Envios[[#This Row],[Costo de Envío]]</f>
        <v>112.84449999999998</v>
      </c>
      <c r="S4193" t="s">
        <v>99</v>
      </c>
      <c r="T4193" t="s">
        <v>30</v>
      </c>
      <c r="U4193">
        <v>3</v>
      </c>
      <c r="V4193" t="s">
        <v>52</v>
      </c>
      <c r="W4193" t="s">
        <v>53</v>
      </c>
      <c r="X4193" s="2">
        <f>Envios[[#This Row],[Ventas Totales]]-Envios[[#This Row],[Costos Totales]]</f>
        <v>126.7655</v>
      </c>
    </row>
    <row r="4194" spans="1:24" x14ac:dyDescent="0.25">
      <c r="A4194">
        <v>5175</v>
      </c>
      <c r="B4194">
        <v>36805</v>
      </c>
      <c r="C4194" s="1">
        <v>40526</v>
      </c>
      <c r="D4194" s="1">
        <v>40528</v>
      </c>
      <c r="E4194" t="s">
        <v>33</v>
      </c>
      <c r="F4194" t="s">
        <v>28</v>
      </c>
      <c r="G4194">
        <v>19</v>
      </c>
      <c r="H4194" t="s">
        <v>129</v>
      </c>
      <c r="I4194" t="s">
        <v>22</v>
      </c>
      <c r="J4194" t="s">
        <v>56</v>
      </c>
      <c r="K4194" t="s">
        <v>57</v>
      </c>
      <c r="L4194">
        <v>28</v>
      </c>
      <c r="M4194">
        <v>65.989999999999995</v>
      </c>
      <c r="N4194">
        <f>Envios[[#This Row],[Cantidad]]*Envios[[#This Row],[Precio por Unidad]]</f>
        <v>1847.7199999999998</v>
      </c>
      <c r="O4194" s="2">
        <v>27.055900000000001</v>
      </c>
      <c r="P4194" s="2">
        <f>Envios[[#This Row],[Cantidad]]*Envios[[#This Row],[Costo por Unidad]]</f>
        <v>757.5652</v>
      </c>
      <c r="Q4194">
        <v>5.26</v>
      </c>
      <c r="R4194" s="2">
        <f>Envios[[#This Row],[Costo Productos]]+Envios[[#This Row],[Costo de Envío]]</f>
        <v>762.8252</v>
      </c>
      <c r="S4194" t="s">
        <v>99</v>
      </c>
      <c r="T4194" t="s">
        <v>30</v>
      </c>
      <c r="U4194">
        <v>3</v>
      </c>
      <c r="V4194" t="s">
        <v>52</v>
      </c>
      <c r="W4194" t="s">
        <v>53</v>
      </c>
      <c r="X4194" s="2">
        <f>Envios[[#This Row],[Ventas Totales]]-Envios[[#This Row],[Costos Totales]]</f>
        <v>1084.8947999999998</v>
      </c>
    </row>
    <row r="4195" spans="1:24" x14ac:dyDescent="0.25">
      <c r="A4195">
        <v>7957</v>
      </c>
      <c r="B4195">
        <v>56837</v>
      </c>
      <c r="C4195" s="1">
        <v>40526</v>
      </c>
      <c r="D4195" s="1">
        <v>40530</v>
      </c>
      <c r="E4195" t="s">
        <v>46</v>
      </c>
      <c r="F4195" t="s">
        <v>47</v>
      </c>
      <c r="G4195">
        <v>561</v>
      </c>
      <c r="H4195" t="s">
        <v>1771</v>
      </c>
      <c r="I4195" t="s">
        <v>49</v>
      </c>
      <c r="J4195" t="s">
        <v>36</v>
      </c>
      <c r="K4195" t="s">
        <v>50</v>
      </c>
      <c r="L4195">
        <v>10</v>
      </c>
      <c r="M4195">
        <v>90.98</v>
      </c>
      <c r="N4195">
        <f>Envios[[#This Row],[Cantidad]]*Envios[[#This Row],[Precio por Unidad]]</f>
        <v>909.80000000000007</v>
      </c>
      <c r="O4195" s="2">
        <v>35.482200000000006</v>
      </c>
      <c r="P4195" s="2">
        <f>Envios[[#This Row],[Cantidad]]*Envios[[#This Row],[Costo por Unidad]]</f>
        <v>354.82200000000006</v>
      </c>
      <c r="Q4195">
        <v>30</v>
      </c>
      <c r="R4195" s="2">
        <f>Envios[[#This Row],[Costo Productos]]+Envios[[#This Row],[Costo de Envío]]</f>
        <v>384.82200000000006</v>
      </c>
      <c r="S4195" t="s">
        <v>289</v>
      </c>
      <c r="T4195" t="s">
        <v>39</v>
      </c>
      <c r="U4195">
        <v>1</v>
      </c>
      <c r="V4195" t="s">
        <v>27</v>
      </c>
      <c r="W4195" t="s">
        <v>27</v>
      </c>
      <c r="X4195" s="2">
        <f>Envios[[#This Row],[Ventas Totales]]-Envios[[#This Row],[Costos Totales]]</f>
        <v>524.97800000000007</v>
      </c>
    </row>
    <row r="4196" spans="1:24" x14ac:dyDescent="0.25">
      <c r="A4196">
        <v>8376</v>
      </c>
      <c r="B4196">
        <v>59815</v>
      </c>
      <c r="C4196" s="1">
        <v>40527</v>
      </c>
      <c r="D4196" s="1">
        <v>40529</v>
      </c>
      <c r="E4196" t="s">
        <v>19</v>
      </c>
      <c r="F4196" t="s">
        <v>40</v>
      </c>
      <c r="G4196">
        <v>894</v>
      </c>
      <c r="H4196" t="s">
        <v>135</v>
      </c>
      <c r="I4196" t="s">
        <v>63</v>
      </c>
      <c r="J4196" t="s">
        <v>23</v>
      </c>
      <c r="K4196" t="s">
        <v>64</v>
      </c>
      <c r="L4196">
        <v>14</v>
      </c>
      <c r="M4196">
        <v>3.71</v>
      </c>
      <c r="N4196">
        <f>Envios[[#This Row],[Cantidad]]*Envios[[#This Row],[Precio por Unidad]]</f>
        <v>51.94</v>
      </c>
      <c r="O4196" s="2">
        <v>2.4115000000000002</v>
      </c>
      <c r="P4196" s="2">
        <f>Envios[[#This Row],[Cantidad]]*Envios[[#This Row],[Costo por Unidad]]</f>
        <v>33.761000000000003</v>
      </c>
      <c r="Q4196">
        <v>1.93</v>
      </c>
      <c r="R4196" s="2">
        <f>Envios[[#This Row],[Costo Productos]]+Envios[[#This Row],[Costo de Envío]]</f>
        <v>35.691000000000003</v>
      </c>
      <c r="S4196" t="s">
        <v>160</v>
      </c>
      <c r="T4196" t="s">
        <v>39</v>
      </c>
      <c r="U4196">
        <v>3</v>
      </c>
      <c r="V4196" t="s">
        <v>52</v>
      </c>
      <c r="W4196" t="s">
        <v>53</v>
      </c>
      <c r="X4196" s="2">
        <f>Envios[[#This Row],[Ventas Totales]]-Envios[[#This Row],[Costos Totales]]</f>
        <v>16.248999999999995</v>
      </c>
    </row>
    <row r="4197" spans="1:24" x14ac:dyDescent="0.25">
      <c r="A4197">
        <v>3321</v>
      </c>
      <c r="B4197">
        <v>23746</v>
      </c>
      <c r="C4197" s="1">
        <v>40527</v>
      </c>
      <c r="D4197" s="1">
        <v>40528</v>
      </c>
      <c r="E4197" t="s">
        <v>19</v>
      </c>
      <c r="F4197" t="s">
        <v>20</v>
      </c>
      <c r="G4197">
        <v>1086</v>
      </c>
      <c r="H4197" t="s">
        <v>1142</v>
      </c>
      <c r="I4197" t="s">
        <v>35</v>
      </c>
      <c r="J4197" t="s">
        <v>56</v>
      </c>
      <c r="K4197" t="s">
        <v>91</v>
      </c>
      <c r="L4197">
        <v>10</v>
      </c>
      <c r="M4197">
        <v>40.97</v>
      </c>
      <c r="N4197">
        <f>Envios[[#This Row],[Cantidad]]*Envios[[#This Row],[Precio por Unidad]]</f>
        <v>409.7</v>
      </c>
      <c r="O4197" s="2">
        <v>23.762600000000003</v>
      </c>
      <c r="P4197" s="2">
        <f>Envios[[#This Row],[Cantidad]]*Envios[[#This Row],[Costo por Unidad]]</f>
        <v>237.62600000000003</v>
      </c>
      <c r="Q4197">
        <v>1.99</v>
      </c>
      <c r="R4197" s="2">
        <f>Envios[[#This Row],[Costo Productos]]+Envios[[#This Row],[Costo de Envío]]</f>
        <v>239.61600000000004</v>
      </c>
      <c r="S4197" t="s">
        <v>799</v>
      </c>
      <c r="T4197" t="s">
        <v>44</v>
      </c>
      <c r="U4197">
        <v>5</v>
      </c>
      <c r="V4197" t="s">
        <v>87</v>
      </c>
      <c r="W4197" t="s">
        <v>53</v>
      </c>
      <c r="X4197" s="2">
        <f>Envios[[#This Row],[Ventas Totales]]-Envios[[#This Row],[Costos Totales]]</f>
        <v>170.08399999999995</v>
      </c>
    </row>
    <row r="4198" spans="1:24" x14ac:dyDescent="0.25">
      <c r="A4198">
        <v>5941</v>
      </c>
      <c r="B4198">
        <v>42151</v>
      </c>
      <c r="C4198" s="1">
        <v>40527</v>
      </c>
      <c r="D4198" s="1">
        <v>40530</v>
      </c>
      <c r="E4198" t="s">
        <v>19</v>
      </c>
      <c r="F4198" t="s">
        <v>20</v>
      </c>
      <c r="G4198">
        <v>150</v>
      </c>
      <c r="H4198" t="s">
        <v>537</v>
      </c>
      <c r="I4198" t="s">
        <v>22</v>
      </c>
      <c r="J4198" t="s">
        <v>56</v>
      </c>
      <c r="K4198" t="s">
        <v>57</v>
      </c>
      <c r="L4198">
        <v>35</v>
      </c>
      <c r="M4198">
        <v>155.99</v>
      </c>
      <c r="N4198">
        <f>Envios[[#This Row],[Cantidad]]*Envios[[#This Row],[Precio por Unidad]]</f>
        <v>5459.6500000000005</v>
      </c>
      <c r="O4198" s="2">
        <v>70.195499999999996</v>
      </c>
      <c r="P4198" s="2">
        <f>Envios[[#This Row],[Cantidad]]*Envios[[#This Row],[Costo por Unidad]]</f>
        <v>2456.8424999999997</v>
      </c>
      <c r="Q4198">
        <v>3.9</v>
      </c>
      <c r="R4198" s="2">
        <f>Envios[[#This Row],[Costo Productos]]+Envios[[#This Row],[Costo de Envío]]</f>
        <v>2460.7424999999998</v>
      </c>
      <c r="S4198" t="s">
        <v>387</v>
      </c>
      <c r="T4198" t="s">
        <v>39</v>
      </c>
      <c r="U4198">
        <v>5</v>
      </c>
      <c r="V4198" t="s">
        <v>87</v>
      </c>
      <c r="W4198" t="s">
        <v>53</v>
      </c>
      <c r="X4198" s="2">
        <f>Envios[[#This Row],[Ventas Totales]]-Envios[[#This Row],[Costos Totales]]</f>
        <v>2998.9075000000007</v>
      </c>
    </row>
    <row r="4199" spans="1:24" x14ac:dyDescent="0.25">
      <c r="A4199">
        <v>4861</v>
      </c>
      <c r="B4199">
        <v>34597</v>
      </c>
      <c r="C4199" s="1">
        <v>40528</v>
      </c>
      <c r="D4199" s="1">
        <v>40530</v>
      </c>
      <c r="E4199" t="s">
        <v>33</v>
      </c>
      <c r="F4199" t="s">
        <v>28</v>
      </c>
      <c r="G4199">
        <v>1220</v>
      </c>
      <c r="H4199" t="s">
        <v>1275</v>
      </c>
      <c r="I4199" t="s">
        <v>22</v>
      </c>
      <c r="J4199" t="s">
        <v>56</v>
      </c>
      <c r="K4199" t="s">
        <v>57</v>
      </c>
      <c r="L4199">
        <v>8</v>
      </c>
      <c r="M4199">
        <v>125.99</v>
      </c>
      <c r="N4199">
        <f>Envios[[#This Row],[Cantidad]]*Envios[[#This Row],[Precio por Unidad]]</f>
        <v>1007.92</v>
      </c>
      <c r="O4199" s="2">
        <v>52.915800000000004</v>
      </c>
      <c r="P4199" s="2">
        <f>Envios[[#This Row],[Cantidad]]*Envios[[#This Row],[Costo por Unidad]]</f>
        <v>423.32640000000004</v>
      </c>
      <c r="Q4199">
        <v>2.5</v>
      </c>
      <c r="R4199" s="2">
        <f>Envios[[#This Row],[Costo Productos]]+Envios[[#This Row],[Costo de Envío]]</f>
        <v>425.82640000000004</v>
      </c>
      <c r="S4199" t="s">
        <v>61</v>
      </c>
      <c r="T4199" t="s">
        <v>44</v>
      </c>
      <c r="U4199">
        <v>3</v>
      </c>
      <c r="V4199" t="s">
        <v>52</v>
      </c>
      <c r="W4199" t="s">
        <v>53</v>
      </c>
      <c r="X4199" s="2">
        <f>Envios[[#This Row],[Ventas Totales]]-Envios[[#This Row],[Costos Totales]]</f>
        <v>582.09359999999992</v>
      </c>
    </row>
    <row r="4200" spans="1:24" x14ac:dyDescent="0.25">
      <c r="A4200">
        <v>6942</v>
      </c>
      <c r="B4200">
        <v>49575</v>
      </c>
      <c r="C4200" s="1">
        <v>40528</v>
      </c>
      <c r="D4200" s="1">
        <v>40529</v>
      </c>
      <c r="E4200" t="s">
        <v>19</v>
      </c>
      <c r="F4200" t="s">
        <v>20</v>
      </c>
      <c r="G4200">
        <v>885</v>
      </c>
      <c r="H4200" t="s">
        <v>1267</v>
      </c>
      <c r="I4200" t="s">
        <v>22</v>
      </c>
      <c r="J4200" t="s">
        <v>23</v>
      </c>
      <c r="K4200" t="s">
        <v>76</v>
      </c>
      <c r="L4200">
        <v>12</v>
      </c>
      <c r="M4200">
        <v>42.8</v>
      </c>
      <c r="N4200">
        <f>Envios[[#This Row],[Cantidad]]*Envios[[#This Row],[Precio por Unidad]]</f>
        <v>513.59999999999991</v>
      </c>
      <c r="O4200" s="2">
        <v>27.391999999999999</v>
      </c>
      <c r="P4200" s="2">
        <f>Envios[[#This Row],[Cantidad]]*Envios[[#This Row],[Costo por Unidad]]</f>
        <v>328.70400000000001</v>
      </c>
      <c r="Q4200">
        <v>2.99</v>
      </c>
      <c r="R4200" s="2">
        <f>Envios[[#This Row],[Costo Productos]]+Envios[[#This Row],[Costo de Envío]]</f>
        <v>331.69400000000002</v>
      </c>
      <c r="S4200" t="s">
        <v>2013</v>
      </c>
      <c r="T4200" t="s">
        <v>30</v>
      </c>
      <c r="U4200">
        <v>1</v>
      </c>
      <c r="V4200" t="s">
        <v>27</v>
      </c>
      <c r="W4200" t="s">
        <v>27</v>
      </c>
      <c r="X4200" s="2">
        <f>Envios[[#This Row],[Ventas Totales]]-Envios[[#This Row],[Costos Totales]]</f>
        <v>181.90599999999989</v>
      </c>
    </row>
    <row r="4201" spans="1:24" x14ac:dyDescent="0.25">
      <c r="A4201">
        <v>388</v>
      </c>
      <c r="B4201">
        <v>2659</v>
      </c>
      <c r="C4201" s="1">
        <v>40529</v>
      </c>
      <c r="D4201" s="1">
        <v>40531</v>
      </c>
      <c r="E4201" t="s">
        <v>19</v>
      </c>
      <c r="F4201" t="s">
        <v>40</v>
      </c>
      <c r="G4201">
        <v>41</v>
      </c>
      <c r="H4201" t="s">
        <v>227</v>
      </c>
      <c r="I4201" t="s">
        <v>22</v>
      </c>
      <c r="J4201" t="s">
        <v>23</v>
      </c>
      <c r="K4201" t="s">
        <v>64</v>
      </c>
      <c r="L4201">
        <v>50</v>
      </c>
      <c r="M4201">
        <v>18.97</v>
      </c>
      <c r="N4201">
        <f>Envios[[#This Row],[Cantidad]]*Envios[[#This Row],[Precio por Unidad]]</f>
        <v>948.5</v>
      </c>
      <c r="O4201" s="2">
        <v>11.951099999999999</v>
      </c>
      <c r="P4201" s="2">
        <f>Envios[[#This Row],[Cantidad]]*Envios[[#This Row],[Costo por Unidad]]</f>
        <v>597.55499999999995</v>
      </c>
      <c r="Q4201">
        <v>9.0299999999999994</v>
      </c>
      <c r="R4201" s="2">
        <f>Envios[[#This Row],[Costo Productos]]+Envios[[#This Row],[Costo de Envío]]</f>
        <v>606.58499999999992</v>
      </c>
      <c r="S4201" t="s">
        <v>696</v>
      </c>
      <c r="T4201" t="s">
        <v>30</v>
      </c>
      <c r="U4201">
        <v>5</v>
      </c>
      <c r="V4201" t="s">
        <v>87</v>
      </c>
      <c r="W4201" t="s">
        <v>53</v>
      </c>
      <c r="X4201" s="2">
        <f>Envios[[#This Row],[Ventas Totales]]-Envios[[#This Row],[Costos Totales]]</f>
        <v>341.91500000000008</v>
      </c>
    </row>
    <row r="4202" spans="1:24" x14ac:dyDescent="0.25">
      <c r="A4202">
        <v>8110</v>
      </c>
      <c r="B4202">
        <v>57891</v>
      </c>
      <c r="C4202" s="1">
        <v>40529</v>
      </c>
      <c r="D4202" s="1">
        <v>40529</v>
      </c>
      <c r="E4202" t="s">
        <v>19</v>
      </c>
      <c r="F4202" t="s">
        <v>28</v>
      </c>
      <c r="G4202">
        <v>239</v>
      </c>
      <c r="H4202" t="s">
        <v>733</v>
      </c>
      <c r="I4202" t="s">
        <v>22</v>
      </c>
      <c r="J4202" t="s">
        <v>56</v>
      </c>
      <c r="K4202" t="s">
        <v>57</v>
      </c>
      <c r="L4202">
        <v>17</v>
      </c>
      <c r="M4202">
        <v>65.989999999999995</v>
      </c>
      <c r="N4202">
        <f>Envios[[#This Row],[Cantidad]]*Envios[[#This Row],[Precio por Unidad]]</f>
        <v>1121.83</v>
      </c>
      <c r="O4202" s="2">
        <v>29.695499999999996</v>
      </c>
      <c r="P4202" s="2">
        <f>Envios[[#This Row],[Cantidad]]*Envios[[#This Row],[Costo por Unidad]]</f>
        <v>504.82349999999991</v>
      </c>
      <c r="Q4202">
        <v>5.92</v>
      </c>
      <c r="R4202" s="2">
        <f>Envios[[#This Row],[Costo Productos]]+Envios[[#This Row],[Costo de Envío]]</f>
        <v>510.74349999999993</v>
      </c>
      <c r="S4202" t="s">
        <v>231</v>
      </c>
      <c r="T4202" t="s">
        <v>44</v>
      </c>
      <c r="U4202">
        <v>3</v>
      </c>
      <c r="V4202" t="s">
        <v>52</v>
      </c>
      <c r="W4202" t="s">
        <v>53</v>
      </c>
      <c r="X4202" s="2">
        <f>Envios[[#This Row],[Ventas Totales]]-Envios[[#This Row],[Costos Totales]]</f>
        <v>611.0865</v>
      </c>
    </row>
    <row r="4203" spans="1:24" x14ac:dyDescent="0.25">
      <c r="A4203">
        <v>14</v>
      </c>
      <c r="B4203">
        <v>70</v>
      </c>
      <c r="C4203" s="1">
        <v>40529</v>
      </c>
      <c r="D4203" s="1">
        <v>40534</v>
      </c>
      <c r="E4203" t="s">
        <v>19</v>
      </c>
      <c r="F4203" t="s">
        <v>47</v>
      </c>
      <c r="G4203">
        <v>617</v>
      </c>
      <c r="H4203" t="s">
        <v>1148</v>
      </c>
      <c r="I4203" t="s">
        <v>63</v>
      </c>
      <c r="J4203" t="s">
        <v>23</v>
      </c>
      <c r="K4203" t="s">
        <v>140</v>
      </c>
      <c r="L4203">
        <v>48</v>
      </c>
      <c r="M4203">
        <v>1.86</v>
      </c>
      <c r="N4203">
        <f>Envios[[#This Row],[Cantidad]]*Envios[[#This Row],[Precio por Unidad]]</f>
        <v>89.28</v>
      </c>
      <c r="O4203" s="2">
        <v>0.3348000000000001</v>
      </c>
      <c r="P4203" s="2">
        <f>Envios[[#This Row],[Cantidad]]*Envios[[#This Row],[Costo por Unidad]]</f>
        <v>16.070400000000006</v>
      </c>
      <c r="Q4203">
        <v>2.58</v>
      </c>
      <c r="R4203" s="2">
        <f>Envios[[#This Row],[Costo Productos]]+Envios[[#This Row],[Costo de Envío]]</f>
        <v>18.650400000000005</v>
      </c>
      <c r="S4203" t="s">
        <v>780</v>
      </c>
      <c r="T4203" t="s">
        <v>44</v>
      </c>
      <c r="U4203">
        <v>2</v>
      </c>
      <c r="V4203" t="s">
        <v>45</v>
      </c>
      <c r="W4203" t="s">
        <v>45</v>
      </c>
      <c r="X4203" s="2">
        <f>Envios[[#This Row],[Ventas Totales]]-Envios[[#This Row],[Costos Totales]]</f>
        <v>70.629599999999996</v>
      </c>
    </row>
    <row r="4204" spans="1:24" x14ac:dyDescent="0.25">
      <c r="A4204">
        <v>15</v>
      </c>
      <c r="B4204">
        <v>70</v>
      </c>
      <c r="C4204" s="1">
        <v>40529</v>
      </c>
      <c r="D4204" s="1">
        <v>40534</v>
      </c>
      <c r="E4204" t="s">
        <v>19</v>
      </c>
      <c r="F4204" t="s">
        <v>47</v>
      </c>
      <c r="G4204">
        <v>560</v>
      </c>
      <c r="H4204" t="s">
        <v>177</v>
      </c>
      <c r="I4204" t="s">
        <v>22</v>
      </c>
      <c r="J4204" t="s">
        <v>56</v>
      </c>
      <c r="K4204" t="s">
        <v>57</v>
      </c>
      <c r="L4204">
        <v>46</v>
      </c>
      <c r="M4204">
        <v>205.99</v>
      </c>
      <c r="N4204">
        <f>Envios[[#This Row],[Cantidad]]*Envios[[#This Row],[Precio por Unidad]]</f>
        <v>9475.5400000000009</v>
      </c>
      <c r="O4204" s="2">
        <v>84.455900000000014</v>
      </c>
      <c r="P4204" s="2">
        <f>Envios[[#This Row],[Cantidad]]*Envios[[#This Row],[Costo por Unidad]]</f>
        <v>3884.9714000000008</v>
      </c>
      <c r="Q4204">
        <v>5.99</v>
      </c>
      <c r="R4204" s="2">
        <f>Envios[[#This Row],[Costo Productos]]+Envios[[#This Row],[Costo de Envío]]</f>
        <v>3890.9614000000006</v>
      </c>
      <c r="S4204" t="s">
        <v>780</v>
      </c>
      <c r="T4204" t="s">
        <v>44</v>
      </c>
      <c r="U4204">
        <v>2</v>
      </c>
      <c r="V4204" t="s">
        <v>45</v>
      </c>
      <c r="W4204" t="s">
        <v>45</v>
      </c>
      <c r="X4204" s="2">
        <f>Envios[[#This Row],[Ventas Totales]]-Envios[[#This Row],[Costos Totales]]</f>
        <v>5584.5786000000007</v>
      </c>
    </row>
    <row r="4205" spans="1:24" x14ac:dyDescent="0.25">
      <c r="A4205">
        <v>4635</v>
      </c>
      <c r="B4205">
        <v>32996</v>
      </c>
      <c r="C4205" s="1">
        <v>40529</v>
      </c>
      <c r="D4205" s="1">
        <v>40532</v>
      </c>
      <c r="E4205" t="s">
        <v>19</v>
      </c>
      <c r="F4205" t="s">
        <v>60</v>
      </c>
      <c r="G4205">
        <v>566</v>
      </c>
      <c r="H4205" t="s">
        <v>1602</v>
      </c>
      <c r="I4205" t="s">
        <v>22</v>
      </c>
      <c r="J4205" t="s">
        <v>36</v>
      </c>
      <c r="K4205" t="s">
        <v>37</v>
      </c>
      <c r="L4205">
        <v>15</v>
      </c>
      <c r="M4205">
        <v>17.78</v>
      </c>
      <c r="N4205">
        <f>Envios[[#This Row],[Cantidad]]*Envios[[#This Row],[Precio por Unidad]]</f>
        <v>266.70000000000005</v>
      </c>
      <c r="O4205" s="2">
        <v>8.1788000000000007</v>
      </c>
      <c r="P4205" s="2">
        <f>Envios[[#This Row],[Cantidad]]*Envios[[#This Row],[Costo por Unidad]]</f>
        <v>122.68200000000002</v>
      </c>
      <c r="Q4205">
        <v>5.03</v>
      </c>
      <c r="R4205" s="2">
        <f>Envios[[#This Row],[Costo Productos]]+Envios[[#This Row],[Costo de Envío]]</f>
        <v>127.71200000000002</v>
      </c>
      <c r="S4205" t="s">
        <v>556</v>
      </c>
      <c r="T4205" t="s">
        <v>39</v>
      </c>
      <c r="U4205">
        <v>6</v>
      </c>
      <c r="V4205" t="s">
        <v>69</v>
      </c>
      <c r="W4205" t="s">
        <v>32</v>
      </c>
      <c r="X4205" s="2">
        <f>Envios[[#This Row],[Ventas Totales]]-Envios[[#This Row],[Costos Totales]]</f>
        <v>138.98800000000003</v>
      </c>
    </row>
    <row r="4206" spans="1:24" x14ac:dyDescent="0.25">
      <c r="A4206">
        <v>4636</v>
      </c>
      <c r="B4206">
        <v>32996</v>
      </c>
      <c r="C4206" s="1">
        <v>40529</v>
      </c>
      <c r="D4206" s="1">
        <v>40531</v>
      </c>
      <c r="E4206" t="s">
        <v>19</v>
      </c>
      <c r="F4206" t="s">
        <v>60</v>
      </c>
      <c r="G4206">
        <v>249</v>
      </c>
      <c r="H4206" t="s">
        <v>1613</v>
      </c>
      <c r="I4206" t="s">
        <v>22</v>
      </c>
      <c r="J4206" t="s">
        <v>56</v>
      </c>
      <c r="K4206" t="s">
        <v>57</v>
      </c>
      <c r="L4206">
        <v>2</v>
      </c>
      <c r="M4206">
        <v>65.989999999999995</v>
      </c>
      <c r="N4206">
        <f>Envios[[#This Row],[Cantidad]]*Envios[[#This Row],[Precio por Unidad]]</f>
        <v>131.97999999999999</v>
      </c>
      <c r="O4206" s="2">
        <v>29.695499999999996</v>
      </c>
      <c r="P4206" s="2">
        <f>Envios[[#This Row],[Cantidad]]*Envios[[#This Row],[Costo por Unidad]]</f>
        <v>59.390999999999991</v>
      </c>
      <c r="Q4206">
        <v>3.9</v>
      </c>
      <c r="R4206" s="2">
        <f>Envios[[#This Row],[Costo Productos]]+Envios[[#This Row],[Costo de Envío]]</f>
        <v>63.29099999999999</v>
      </c>
      <c r="S4206" t="s">
        <v>556</v>
      </c>
      <c r="T4206" t="s">
        <v>39</v>
      </c>
      <c r="U4206">
        <v>6</v>
      </c>
      <c r="V4206" t="s">
        <v>69</v>
      </c>
      <c r="W4206" t="s">
        <v>32</v>
      </c>
      <c r="X4206" s="2">
        <f>Envios[[#This Row],[Ventas Totales]]-Envios[[#This Row],[Costos Totales]]</f>
        <v>68.688999999999993</v>
      </c>
    </row>
    <row r="4207" spans="1:24" x14ac:dyDescent="0.25">
      <c r="A4207">
        <v>3016</v>
      </c>
      <c r="B4207">
        <v>21702</v>
      </c>
      <c r="C4207" s="1">
        <v>40529</v>
      </c>
      <c r="D4207" s="1">
        <v>40530</v>
      </c>
      <c r="E4207" t="s">
        <v>46</v>
      </c>
      <c r="F4207" t="s">
        <v>40</v>
      </c>
      <c r="G4207">
        <v>304</v>
      </c>
      <c r="H4207" t="s">
        <v>704</v>
      </c>
      <c r="I4207" t="s">
        <v>49</v>
      </c>
      <c r="J4207" t="s">
        <v>36</v>
      </c>
      <c r="K4207" t="s">
        <v>50</v>
      </c>
      <c r="L4207">
        <v>40</v>
      </c>
      <c r="M4207">
        <v>122.99</v>
      </c>
      <c r="N4207">
        <f>Envios[[#This Row],[Cantidad]]*Envios[[#This Row],[Precio por Unidad]]</f>
        <v>4919.5999999999995</v>
      </c>
      <c r="O4207" s="2">
        <v>31.977399999999999</v>
      </c>
      <c r="P4207" s="2">
        <f>Envios[[#This Row],[Cantidad]]*Envios[[#This Row],[Costo por Unidad]]</f>
        <v>1279.096</v>
      </c>
      <c r="Q4207">
        <v>70.2</v>
      </c>
      <c r="R4207" s="2">
        <f>Envios[[#This Row],[Costo Productos]]+Envios[[#This Row],[Costo de Envío]]</f>
        <v>1349.296</v>
      </c>
      <c r="S4207" t="s">
        <v>279</v>
      </c>
      <c r="T4207" t="s">
        <v>44</v>
      </c>
      <c r="U4207">
        <v>7</v>
      </c>
      <c r="V4207" t="s">
        <v>81</v>
      </c>
      <c r="W4207" t="s">
        <v>74</v>
      </c>
      <c r="X4207" s="2">
        <f>Envios[[#This Row],[Ventas Totales]]-Envios[[#This Row],[Costos Totales]]</f>
        <v>3570.3039999999992</v>
      </c>
    </row>
    <row r="4208" spans="1:24" x14ac:dyDescent="0.25">
      <c r="A4208">
        <v>2356</v>
      </c>
      <c r="B4208">
        <v>16995</v>
      </c>
      <c r="C4208" s="1">
        <v>40530</v>
      </c>
      <c r="D4208" s="1">
        <v>40532</v>
      </c>
      <c r="E4208" t="s">
        <v>19</v>
      </c>
      <c r="F4208" t="s">
        <v>40</v>
      </c>
      <c r="G4208">
        <v>1153</v>
      </c>
      <c r="H4208" t="s">
        <v>645</v>
      </c>
      <c r="I4208" t="s">
        <v>63</v>
      </c>
      <c r="J4208" t="s">
        <v>23</v>
      </c>
      <c r="K4208" t="s">
        <v>140</v>
      </c>
      <c r="L4208">
        <v>42</v>
      </c>
      <c r="M4208">
        <v>1.1399999999999999</v>
      </c>
      <c r="N4208">
        <f>Envios[[#This Row],[Cantidad]]*Envios[[#This Row],[Precio por Unidad]]</f>
        <v>47.879999999999995</v>
      </c>
      <c r="O4208" s="2">
        <v>0.70679999999999998</v>
      </c>
      <c r="P4208" s="2">
        <f>Envios[[#This Row],[Cantidad]]*Envios[[#This Row],[Costo por Unidad]]</f>
        <v>29.685600000000001</v>
      </c>
      <c r="Q4208">
        <v>0.7</v>
      </c>
      <c r="R4208" s="2">
        <f>Envios[[#This Row],[Costo Productos]]+Envios[[#This Row],[Costo de Envío]]</f>
        <v>30.3856</v>
      </c>
      <c r="S4208" t="s">
        <v>1432</v>
      </c>
      <c r="T4208" t="s">
        <v>39</v>
      </c>
      <c r="U4208">
        <v>11</v>
      </c>
      <c r="V4208" t="s">
        <v>131</v>
      </c>
      <c r="W4208" t="s">
        <v>131</v>
      </c>
      <c r="X4208" s="2">
        <f>Envios[[#This Row],[Ventas Totales]]-Envios[[#This Row],[Costos Totales]]</f>
        <v>17.494399999999995</v>
      </c>
    </row>
    <row r="4209" spans="1:24" x14ac:dyDescent="0.25">
      <c r="A4209">
        <v>4760</v>
      </c>
      <c r="B4209">
        <v>33826</v>
      </c>
      <c r="C4209" s="1">
        <v>40531</v>
      </c>
      <c r="D4209" s="1">
        <v>40535</v>
      </c>
      <c r="E4209" t="s">
        <v>19</v>
      </c>
      <c r="F4209" t="s">
        <v>47</v>
      </c>
      <c r="G4209">
        <v>555</v>
      </c>
      <c r="H4209" t="s">
        <v>620</v>
      </c>
      <c r="I4209" t="s">
        <v>35</v>
      </c>
      <c r="J4209" t="s">
        <v>36</v>
      </c>
      <c r="K4209" t="s">
        <v>37</v>
      </c>
      <c r="L4209">
        <v>13</v>
      </c>
      <c r="M4209">
        <v>14.34</v>
      </c>
      <c r="N4209">
        <f>Envios[[#This Row],[Cantidad]]*Envios[[#This Row],[Precio por Unidad]]</f>
        <v>186.42</v>
      </c>
      <c r="O4209" s="2">
        <v>7.3133999999999997</v>
      </c>
      <c r="P4209" s="2">
        <f>Envios[[#This Row],[Cantidad]]*Envios[[#This Row],[Costo por Unidad]]</f>
        <v>95.07419999999999</v>
      </c>
      <c r="Q4209">
        <v>5</v>
      </c>
      <c r="R4209" s="2">
        <f>Envios[[#This Row],[Costo Productos]]+Envios[[#This Row],[Costo de Envío]]</f>
        <v>100.07419999999999</v>
      </c>
      <c r="S4209" t="s">
        <v>822</v>
      </c>
      <c r="T4209" t="s">
        <v>26</v>
      </c>
      <c r="U4209">
        <v>11</v>
      </c>
      <c r="V4209" t="s">
        <v>131</v>
      </c>
      <c r="W4209" t="s">
        <v>131</v>
      </c>
      <c r="X4209" s="2">
        <f>Envios[[#This Row],[Ventas Totales]]-Envios[[#This Row],[Costos Totales]]</f>
        <v>86.345799999999997</v>
      </c>
    </row>
    <row r="4210" spans="1:24" x14ac:dyDescent="0.25">
      <c r="A4210">
        <v>5624</v>
      </c>
      <c r="B4210">
        <v>39842</v>
      </c>
      <c r="C4210" s="1">
        <v>40531</v>
      </c>
      <c r="D4210" s="1">
        <v>40531</v>
      </c>
      <c r="E4210" t="s">
        <v>33</v>
      </c>
      <c r="F4210" t="s">
        <v>28</v>
      </c>
      <c r="G4210">
        <v>495</v>
      </c>
      <c r="H4210" t="s">
        <v>1480</v>
      </c>
      <c r="I4210" t="s">
        <v>71</v>
      </c>
      <c r="J4210" t="s">
        <v>36</v>
      </c>
      <c r="K4210" t="s">
        <v>37</v>
      </c>
      <c r="L4210">
        <v>38</v>
      </c>
      <c r="M4210">
        <v>41.32</v>
      </c>
      <c r="N4210">
        <f>Envios[[#This Row],[Cantidad]]*Envios[[#This Row],[Precio por Unidad]]</f>
        <v>1570.16</v>
      </c>
      <c r="O4210" s="2">
        <v>9.9168000000000003</v>
      </c>
      <c r="P4210" s="2">
        <f>Envios[[#This Row],[Cantidad]]*Envios[[#This Row],[Costo por Unidad]]</f>
        <v>376.83840000000004</v>
      </c>
      <c r="Q4210">
        <v>8.66</v>
      </c>
      <c r="R4210" s="2">
        <f>Envios[[#This Row],[Costo Productos]]+Envios[[#This Row],[Costo de Envío]]</f>
        <v>385.49840000000006</v>
      </c>
      <c r="S4210" t="s">
        <v>228</v>
      </c>
      <c r="T4210" t="s">
        <v>39</v>
      </c>
      <c r="U4210">
        <v>4</v>
      </c>
      <c r="V4210" t="s">
        <v>73</v>
      </c>
      <c r="W4210" t="s">
        <v>74</v>
      </c>
      <c r="X4210" s="2">
        <f>Envios[[#This Row],[Ventas Totales]]-Envios[[#This Row],[Costos Totales]]</f>
        <v>1184.6615999999999</v>
      </c>
    </row>
    <row r="4211" spans="1:24" x14ac:dyDescent="0.25">
      <c r="A4211">
        <v>5625</v>
      </c>
      <c r="B4211">
        <v>39842</v>
      </c>
      <c r="C4211" s="1">
        <v>40531</v>
      </c>
      <c r="D4211" s="1">
        <v>40532</v>
      </c>
      <c r="E4211" t="s">
        <v>33</v>
      </c>
      <c r="F4211" t="s">
        <v>28</v>
      </c>
      <c r="G4211">
        <v>443</v>
      </c>
      <c r="H4211" t="s">
        <v>762</v>
      </c>
      <c r="I4211" t="s">
        <v>22</v>
      </c>
      <c r="J4211" t="s">
        <v>56</v>
      </c>
      <c r="K4211" t="s">
        <v>57</v>
      </c>
      <c r="L4211">
        <v>22</v>
      </c>
      <c r="M4211">
        <v>65.989999999999995</v>
      </c>
      <c r="N4211">
        <f>Envios[[#This Row],[Cantidad]]*Envios[[#This Row],[Precio por Unidad]]</f>
        <v>1451.78</v>
      </c>
      <c r="O4211" s="2">
        <v>27.055900000000001</v>
      </c>
      <c r="P4211" s="2">
        <f>Envios[[#This Row],[Cantidad]]*Envios[[#This Row],[Costo por Unidad]]</f>
        <v>595.22980000000007</v>
      </c>
      <c r="Q4211">
        <v>3.99</v>
      </c>
      <c r="R4211" s="2">
        <f>Envios[[#This Row],[Costo Productos]]+Envios[[#This Row],[Costo de Envío]]</f>
        <v>599.21980000000008</v>
      </c>
      <c r="S4211" t="s">
        <v>228</v>
      </c>
      <c r="T4211" t="s">
        <v>39</v>
      </c>
      <c r="U4211">
        <v>4</v>
      </c>
      <c r="V4211" t="s">
        <v>73</v>
      </c>
      <c r="W4211" t="s">
        <v>74</v>
      </c>
      <c r="X4211" s="2">
        <f>Envios[[#This Row],[Ventas Totales]]-Envios[[#This Row],[Costos Totales]]</f>
        <v>852.5601999999999</v>
      </c>
    </row>
    <row r="4212" spans="1:24" x14ac:dyDescent="0.25">
      <c r="A4212">
        <v>5226</v>
      </c>
      <c r="B4212">
        <v>37218</v>
      </c>
      <c r="C4212" s="1">
        <v>40531</v>
      </c>
      <c r="D4212" s="1">
        <v>40533</v>
      </c>
      <c r="E4212" t="s">
        <v>19</v>
      </c>
      <c r="F4212" t="s">
        <v>20</v>
      </c>
      <c r="G4212">
        <v>1105</v>
      </c>
      <c r="H4212" t="s">
        <v>1279</v>
      </c>
      <c r="I4212" t="s">
        <v>22</v>
      </c>
      <c r="J4212" t="s">
        <v>23</v>
      </c>
      <c r="K4212" t="s">
        <v>67</v>
      </c>
      <c r="L4212">
        <v>29</v>
      </c>
      <c r="M4212">
        <v>60.97</v>
      </c>
      <c r="N4212">
        <f>Envios[[#This Row],[Cantidad]]*Envios[[#This Row],[Precio por Unidad]]</f>
        <v>1768.1299999999999</v>
      </c>
      <c r="O4212" s="2">
        <v>26.826799999999995</v>
      </c>
      <c r="P4212" s="2">
        <f>Envios[[#This Row],[Cantidad]]*Envios[[#This Row],[Costo por Unidad]]</f>
        <v>777.97719999999981</v>
      </c>
      <c r="Q4212">
        <v>4.5</v>
      </c>
      <c r="R4212" s="2">
        <f>Envios[[#This Row],[Costo Productos]]+Envios[[#This Row],[Costo de Envío]]</f>
        <v>782.47719999999981</v>
      </c>
      <c r="S4212" t="s">
        <v>315</v>
      </c>
      <c r="T4212" t="s">
        <v>30</v>
      </c>
      <c r="U4212">
        <v>5</v>
      </c>
      <c r="V4212" t="s">
        <v>87</v>
      </c>
      <c r="W4212" t="s">
        <v>53</v>
      </c>
      <c r="X4212" s="2">
        <f>Envios[[#This Row],[Ventas Totales]]-Envios[[#This Row],[Costos Totales]]</f>
        <v>985.65280000000007</v>
      </c>
    </row>
    <row r="4213" spans="1:24" x14ac:dyDescent="0.25">
      <c r="A4213">
        <v>5227</v>
      </c>
      <c r="B4213">
        <v>37218</v>
      </c>
      <c r="C4213" s="1">
        <v>40531</v>
      </c>
      <c r="D4213" s="1">
        <v>40532</v>
      </c>
      <c r="E4213" t="s">
        <v>19</v>
      </c>
      <c r="F4213" t="s">
        <v>20</v>
      </c>
      <c r="G4213">
        <v>1195</v>
      </c>
      <c r="H4213" t="s">
        <v>1620</v>
      </c>
      <c r="I4213" t="s">
        <v>22</v>
      </c>
      <c r="J4213" t="s">
        <v>23</v>
      </c>
      <c r="K4213" t="s">
        <v>64</v>
      </c>
      <c r="L4213">
        <v>23</v>
      </c>
      <c r="M4213">
        <v>6.48</v>
      </c>
      <c r="N4213">
        <f>Envios[[#This Row],[Cantidad]]*Envios[[#This Row],[Precio por Unidad]]</f>
        <v>149.04000000000002</v>
      </c>
      <c r="O4213" s="2">
        <v>4.0824000000000007</v>
      </c>
      <c r="P4213" s="2">
        <f>Envios[[#This Row],[Cantidad]]*Envios[[#This Row],[Costo por Unidad]]</f>
        <v>93.895200000000017</v>
      </c>
      <c r="Q4213">
        <v>5.82</v>
      </c>
      <c r="R4213" s="2">
        <f>Envios[[#This Row],[Costo Productos]]+Envios[[#This Row],[Costo de Envío]]</f>
        <v>99.71520000000001</v>
      </c>
      <c r="S4213" t="s">
        <v>315</v>
      </c>
      <c r="T4213" t="s">
        <v>30</v>
      </c>
      <c r="U4213">
        <v>5</v>
      </c>
      <c r="V4213" t="s">
        <v>87</v>
      </c>
      <c r="W4213" t="s">
        <v>53</v>
      </c>
      <c r="X4213" s="2">
        <f>Envios[[#This Row],[Ventas Totales]]-Envios[[#This Row],[Costos Totales]]</f>
        <v>49.32480000000001</v>
      </c>
    </row>
    <row r="4214" spans="1:24" x14ac:dyDescent="0.25">
      <c r="A4214">
        <v>5163</v>
      </c>
      <c r="B4214">
        <v>36741</v>
      </c>
      <c r="C4214" s="1">
        <v>40531</v>
      </c>
      <c r="D4214" s="1">
        <v>40534</v>
      </c>
      <c r="E4214" t="s">
        <v>19</v>
      </c>
      <c r="F4214" t="s">
        <v>60</v>
      </c>
      <c r="G4214">
        <v>260</v>
      </c>
      <c r="H4214" t="s">
        <v>1406</v>
      </c>
      <c r="I4214" t="s">
        <v>63</v>
      </c>
      <c r="J4214" t="s">
        <v>23</v>
      </c>
      <c r="K4214" t="s">
        <v>64</v>
      </c>
      <c r="L4214">
        <v>26</v>
      </c>
      <c r="M4214">
        <v>5.68</v>
      </c>
      <c r="N4214">
        <f>Envios[[#This Row],[Cantidad]]*Envios[[#This Row],[Precio por Unidad]]</f>
        <v>147.68</v>
      </c>
      <c r="O4214" s="2">
        <v>3.4647999999999999</v>
      </c>
      <c r="P4214" s="2">
        <f>Envios[[#This Row],[Cantidad]]*Envios[[#This Row],[Costo por Unidad]]</f>
        <v>90.084800000000001</v>
      </c>
      <c r="Q4214">
        <v>1.46</v>
      </c>
      <c r="R4214" s="2">
        <f>Envios[[#This Row],[Costo Productos]]+Envios[[#This Row],[Costo de Envío]]</f>
        <v>91.544799999999995</v>
      </c>
      <c r="S4214" t="s">
        <v>1985</v>
      </c>
      <c r="T4214" t="s">
        <v>44</v>
      </c>
      <c r="U4214">
        <v>1</v>
      </c>
      <c r="V4214" t="s">
        <v>27</v>
      </c>
      <c r="W4214" t="s">
        <v>27</v>
      </c>
      <c r="X4214" s="2">
        <f>Envios[[#This Row],[Ventas Totales]]-Envios[[#This Row],[Costos Totales]]</f>
        <v>56.135200000000012</v>
      </c>
    </row>
    <row r="4215" spans="1:24" x14ac:dyDescent="0.25">
      <c r="A4215">
        <v>5164</v>
      </c>
      <c r="B4215">
        <v>36741</v>
      </c>
      <c r="C4215" s="1">
        <v>40531</v>
      </c>
      <c r="D4215" s="1">
        <v>40533</v>
      </c>
      <c r="E4215" t="s">
        <v>19</v>
      </c>
      <c r="F4215" t="s">
        <v>60</v>
      </c>
      <c r="G4215">
        <v>141</v>
      </c>
      <c r="H4215" t="s">
        <v>515</v>
      </c>
      <c r="I4215" t="s">
        <v>35</v>
      </c>
      <c r="J4215" t="s">
        <v>56</v>
      </c>
      <c r="K4215" t="s">
        <v>57</v>
      </c>
      <c r="L4215">
        <v>6</v>
      </c>
      <c r="M4215">
        <v>55.99</v>
      </c>
      <c r="N4215">
        <f>Envios[[#This Row],[Cantidad]]*Envios[[#This Row],[Precio por Unidad]]</f>
        <v>335.94</v>
      </c>
      <c r="O4215" s="2">
        <v>9.5183000000000018</v>
      </c>
      <c r="P4215" s="2">
        <f>Envios[[#This Row],[Cantidad]]*Envios[[#This Row],[Costo por Unidad]]</f>
        <v>57.109800000000007</v>
      </c>
      <c r="Q4215">
        <v>5</v>
      </c>
      <c r="R4215" s="2">
        <f>Envios[[#This Row],[Costo Productos]]+Envios[[#This Row],[Costo de Envío]]</f>
        <v>62.109800000000007</v>
      </c>
      <c r="S4215" t="s">
        <v>1985</v>
      </c>
      <c r="T4215" t="s">
        <v>44</v>
      </c>
      <c r="U4215">
        <v>1</v>
      </c>
      <c r="V4215" t="s">
        <v>27</v>
      </c>
      <c r="W4215" t="s">
        <v>27</v>
      </c>
      <c r="X4215" s="2">
        <f>Envios[[#This Row],[Ventas Totales]]-Envios[[#This Row],[Costos Totales]]</f>
        <v>273.83019999999999</v>
      </c>
    </row>
    <row r="4216" spans="1:24" x14ac:dyDescent="0.25">
      <c r="A4216">
        <v>7607</v>
      </c>
      <c r="B4216">
        <v>54437</v>
      </c>
      <c r="C4216" s="1">
        <v>40531</v>
      </c>
      <c r="D4216" s="1">
        <v>40531</v>
      </c>
      <c r="E4216" t="s">
        <v>19</v>
      </c>
      <c r="F4216" t="s">
        <v>20</v>
      </c>
      <c r="G4216">
        <v>141</v>
      </c>
      <c r="H4216" t="s">
        <v>515</v>
      </c>
      <c r="I4216" t="s">
        <v>35</v>
      </c>
      <c r="J4216" t="s">
        <v>56</v>
      </c>
      <c r="K4216" t="s">
        <v>57</v>
      </c>
      <c r="L4216">
        <v>15</v>
      </c>
      <c r="M4216">
        <v>55.99</v>
      </c>
      <c r="N4216">
        <f>Envios[[#This Row],[Cantidad]]*Envios[[#This Row],[Precio por Unidad]]</f>
        <v>839.85</v>
      </c>
      <c r="O4216" s="2">
        <v>9.5183000000000018</v>
      </c>
      <c r="P4216" s="2">
        <f>Envios[[#This Row],[Cantidad]]*Envios[[#This Row],[Costo por Unidad]]</f>
        <v>142.77450000000002</v>
      </c>
      <c r="Q4216">
        <v>5</v>
      </c>
      <c r="R4216" s="2">
        <f>Envios[[#This Row],[Costo Productos]]+Envios[[#This Row],[Costo de Envío]]</f>
        <v>147.77450000000002</v>
      </c>
      <c r="S4216" t="s">
        <v>859</v>
      </c>
      <c r="T4216" t="s">
        <v>30</v>
      </c>
      <c r="U4216">
        <v>9</v>
      </c>
      <c r="V4216" t="s">
        <v>31</v>
      </c>
      <c r="W4216" t="s">
        <v>32</v>
      </c>
      <c r="X4216" s="2">
        <f>Envios[[#This Row],[Ventas Totales]]-Envios[[#This Row],[Costos Totales]]</f>
        <v>692.07550000000003</v>
      </c>
    </row>
    <row r="4217" spans="1:24" x14ac:dyDescent="0.25">
      <c r="A4217">
        <v>7001</v>
      </c>
      <c r="B4217">
        <v>49988</v>
      </c>
      <c r="C4217" s="1">
        <v>40532</v>
      </c>
      <c r="D4217" s="1">
        <v>40535</v>
      </c>
      <c r="E4217" t="s">
        <v>19</v>
      </c>
      <c r="F4217" t="s">
        <v>20</v>
      </c>
      <c r="G4217">
        <v>765</v>
      </c>
      <c r="H4217" t="s">
        <v>1563</v>
      </c>
      <c r="I4217" t="s">
        <v>42</v>
      </c>
      <c r="J4217" t="s">
        <v>23</v>
      </c>
      <c r="K4217" t="s">
        <v>24</v>
      </c>
      <c r="L4217">
        <v>43</v>
      </c>
      <c r="M4217">
        <v>167.27</v>
      </c>
      <c r="N4217">
        <f>Envios[[#This Row],[Cantidad]]*Envios[[#This Row],[Precio por Unidad]]</f>
        <v>7192.6100000000006</v>
      </c>
      <c r="O4217" s="2">
        <v>25.090500000000006</v>
      </c>
      <c r="P4217" s="2">
        <f>Envios[[#This Row],[Cantidad]]*Envios[[#This Row],[Costo por Unidad]]</f>
        <v>1078.8915000000002</v>
      </c>
      <c r="Q4217">
        <v>35</v>
      </c>
      <c r="R4217" s="2">
        <f>Envios[[#This Row],[Costo Productos]]+Envios[[#This Row],[Costo de Envío]]</f>
        <v>1113.8915000000002</v>
      </c>
      <c r="S4217" t="s">
        <v>780</v>
      </c>
      <c r="T4217" t="s">
        <v>44</v>
      </c>
      <c r="U4217">
        <v>2</v>
      </c>
      <c r="V4217" t="s">
        <v>45</v>
      </c>
      <c r="W4217" t="s">
        <v>45</v>
      </c>
      <c r="X4217" s="2">
        <f>Envios[[#This Row],[Ventas Totales]]-Envios[[#This Row],[Costos Totales]]</f>
        <v>6078.7185000000009</v>
      </c>
    </row>
    <row r="4218" spans="1:24" x14ac:dyDescent="0.25">
      <c r="A4218">
        <v>7002</v>
      </c>
      <c r="B4218">
        <v>49988</v>
      </c>
      <c r="C4218" s="1">
        <v>40532</v>
      </c>
      <c r="D4218" s="1">
        <v>40534</v>
      </c>
      <c r="E4218" t="s">
        <v>46</v>
      </c>
      <c r="F4218" t="s">
        <v>20</v>
      </c>
      <c r="G4218">
        <v>871</v>
      </c>
      <c r="H4218" t="s">
        <v>1154</v>
      </c>
      <c r="I4218" t="s">
        <v>119</v>
      </c>
      <c r="J4218" t="s">
        <v>36</v>
      </c>
      <c r="K4218" t="s">
        <v>120</v>
      </c>
      <c r="L4218">
        <v>33</v>
      </c>
      <c r="M4218">
        <v>400.98</v>
      </c>
      <c r="N4218">
        <f>Envios[[#This Row],[Cantidad]]*Envios[[#This Row],[Precio por Unidad]]</f>
        <v>13232.34</v>
      </c>
      <c r="O4218" s="2">
        <v>116.28420000000001</v>
      </c>
      <c r="P4218" s="2">
        <f>Envios[[#This Row],[Cantidad]]*Envios[[#This Row],[Costo por Unidad]]</f>
        <v>3837.3786000000005</v>
      </c>
      <c r="Q4218">
        <v>42.52</v>
      </c>
      <c r="R4218" s="2">
        <f>Envios[[#This Row],[Costo Productos]]+Envios[[#This Row],[Costo de Envío]]</f>
        <v>3879.8986000000004</v>
      </c>
      <c r="S4218" t="s">
        <v>780</v>
      </c>
      <c r="T4218" t="s">
        <v>44</v>
      </c>
      <c r="U4218">
        <v>2</v>
      </c>
      <c r="V4218" t="s">
        <v>45</v>
      </c>
      <c r="W4218" t="s">
        <v>45</v>
      </c>
      <c r="X4218" s="2">
        <f>Envios[[#This Row],[Ventas Totales]]-Envios[[#This Row],[Costos Totales]]</f>
        <v>9352.4413999999997</v>
      </c>
    </row>
    <row r="4219" spans="1:24" x14ac:dyDescent="0.25">
      <c r="A4219">
        <v>7003</v>
      </c>
      <c r="B4219">
        <v>49988</v>
      </c>
      <c r="C4219" s="1">
        <v>40532</v>
      </c>
      <c r="D4219" s="1">
        <v>40535</v>
      </c>
      <c r="E4219" t="s">
        <v>19</v>
      </c>
      <c r="F4219" t="s">
        <v>20</v>
      </c>
      <c r="G4219">
        <v>1152</v>
      </c>
      <c r="H4219" t="s">
        <v>1956</v>
      </c>
      <c r="I4219" t="s">
        <v>22</v>
      </c>
      <c r="J4219" t="s">
        <v>56</v>
      </c>
      <c r="K4219" t="s">
        <v>57</v>
      </c>
      <c r="L4219">
        <v>33</v>
      </c>
      <c r="M4219">
        <v>205.99</v>
      </c>
      <c r="N4219">
        <f>Envios[[#This Row],[Cantidad]]*Envios[[#This Row],[Precio por Unidad]]</f>
        <v>6797.67</v>
      </c>
      <c r="O4219" s="2">
        <v>86.515800000000013</v>
      </c>
      <c r="P4219" s="2">
        <f>Envios[[#This Row],[Cantidad]]*Envios[[#This Row],[Costo por Unidad]]</f>
        <v>2855.0214000000005</v>
      </c>
      <c r="Q4219">
        <v>2.79</v>
      </c>
      <c r="R4219" s="2">
        <f>Envios[[#This Row],[Costo Productos]]+Envios[[#This Row],[Costo de Envío]]</f>
        <v>2857.8114000000005</v>
      </c>
      <c r="S4219" t="s">
        <v>780</v>
      </c>
      <c r="T4219" t="s">
        <v>44</v>
      </c>
      <c r="U4219">
        <v>2</v>
      </c>
      <c r="V4219" t="s">
        <v>45</v>
      </c>
      <c r="W4219" t="s">
        <v>45</v>
      </c>
      <c r="X4219" s="2">
        <f>Envios[[#This Row],[Ventas Totales]]-Envios[[#This Row],[Costos Totales]]</f>
        <v>3939.8585999999996</v>
      </c>
    </row>
    <row r="4220" spans="1:24" x14ac:dyDescent="0.25">
      <c r="A4220">
        <v>8278</v>
      </c>
      <c r="B4220">
        <v>59173</v>
      </c>
      <c r="C4220" s="1">
        <v>40532</v>
      </c>
      <c r="D4220" s="1">
        <v>40533</v>
      </c>
      <c r="E4220" t="s">
        <v>46</v>
      </c>
      <c r="F4220" t="s">
        <v>20</v>
      </c>
      <c r="G4220">
        <v>554</v>
      </c>
      <c r="H4220" t="s">
        <v>203</v>
      </c>
      <c r="I4220" t="s">
        <v>119</v>
      </c>
      <c r="J4220" t="s">
        <v>36</v>
      </c>
      <c r="K4220" t="s">
        <v>204</v>
      </c>
      <c r="L4220">
        <v>27</v>
      </c>
      <c r="M4220">
        <v>100.98</v>
      </c>
      <c r="N4220">
        <f>Envios[[#This Row],[Cantidad]]*Envios[[#This Row],[Precio por Unidad]]</f>
        <v>2726.46</v>
      </c>
      <c r="O4220" s="2">
        <v>38.372399999999999</v>
      </c>
      <c r="P4220" s="2">
        <f>Envios[[#This Row],[Cantidad]]*Envios[[#This Row],[Costo por Unidad]]</f>
        <v>1036.0547999999999</v>
      </c>
      <c r="Q4220">
        <v>35.840000000000003</v>
      </c>
      <c r="R4220" s="2">
        <f>Envios[[#This Row],[Costo Productos]]+Envios[[#This Row],[Costo de Envío]]</f>
        <v>1071.8947999999998</v>
      </c>
      <c r="S4220" t="s">
        <v>436</v>
      </c>
      <c r="T4220" t="s">
        <v>44</v>
      </c>
      <c r="U4220">
        <v>3</v>
      </c>
      <c r="V4220" t="s">
        <v>52</v>
      </c>
      <c r="W4220" t="s">
        <v>53</v>
      </c>
      <c r="X4220" s="2">
        <f>Envios[[#This Row],[Ventas Totales]]-Envios[[#This Row],[Costos Totales]]</f>
        <v>1654.5652000000002</v>
      </c>
    </row>
    <row r="4221" spans="1:24" x14ac:dyDescent="0.25">
      <c r="A4221">
        <v>465</v>
      </c>
      <c r="B4221">
        <v>3169</v>
      </c>
      <c r="C4221" s="1">
        <v>40532</v>
      </c>
      <c r="D4221" s="1">
        <v>40533</v>
      </c>
      <c r="E4221" t="s">
        <v>19</v>
      </c>
      <c r="F4221" t="s">
        <v>28</v>
      </c>
      <c r="G4221">
        <v>1157</v>
      </c>
      <c r="H4221" t="s">
        <v>1140</v>
      </c>
      <c r="I4221" t="s">
        <v>22</v>
      </c>
      <c r="J4221" t="s">
        <v>23</v>
      </c>
      <c r="K4221" t="s">
        <v>113</v>
      </c>
      <c r="L4221">
        <v>7</v>
      </c>
      <c r="M4221">
        <v>4.42</v>
      </c>
      <c r="N4221">
        <f>Envios[[#This Row],[Cantidad]]*Envios[[#This Row],[Precio por Unidad]]</f>
        <v>30.939999999999998</v>
      </c>
      <c r="O4221" s="2">
        <v>2.7403999999999997</v>
      </c>
      <c r="P4221" s="2">
        <f>Envios[[#This Row],[Cantidad]]*Envios[[#This Row],[Costo por Unidad]]</f>
        <v>19.182799999999997</v>
      </c>
      <c r="Q4221">
        <v>4.99</v>
      </c>
      <c r="R4221" s="2">
        <f>Envios[[#This Row],[Costo Productos]]+Envios[[#This Row],[Costo de Envío]]</f>
        <v>24.172799999999995</v>
      </c>
      <c r="S4221" t="s">
        <v>176</v>
      </c>
      <c r="T4221" t="s">
        <v>30</v>
      </c>
      <c r="U4221">
        <v>6</v>
      </c>
      <c r="V4221" t="s">
        <v>69</v>
      </c>
      <c r="W4221" t="s">
        <v>32</v>
      </c>
      <c r="X4221" s="2">
        <f>Envios[[#This Row],[Ventas Totales]]-Envios[[#This Row],[Costos Totales]]</f>
        <v>6.7672000000000025</v>
      </c>
    </row>
    <row r="4222" spans="1:24" x14ac:dyDescent="0.25">
      <c r="A4222">
        <v>573</v>
      </c>
      <c r="B4222">
        <v>3905</v>
      </c>
      <c r="C4222" s="1">
        <v>40532</v>
      </c>
      <c r="D4222" s="1">
        <v>40533</v>
      </c>
      <c r="E4222" t="s">
        <v>46</v>
      </c>
      <c r="F4222" t="s">
        <v>40</v>
      </c>
      <c r="G4222">
        <v>1049</v>
      </c>
      <c r="H4222" t="s">
        <v>1111</v>
      </c>
      <c r="I4222" t="s">
        <v>49</v>
      </c>
      <c r="J4222" t="s">
        <v>36</v>
      </c>
      <c r="K4222" t="s">
        <v>50</v>
      </c>
      <c r="L4222">
        <v>42</v>
      </c>
      <c r="M4222">
        <v>60.89</v>
      </c>
      <c r="N4222">
        <f>Envios[[#This Row],[Cantidad]]*Envios[[#This Row],[Precio por Unidad]]</f>
        <v>2557.38</v>
      </c>
      <c r="O4222" s="2">
        <v>26.791599999999995</v>
      </c>
      <c r="P4222" s="2">
        <f>Envios[[#This Row],[Cantidad]]*Envios[[#This Row],[Costo por Unidad]]</f>
        <v>1125.2471999999998</v>
      </c>
      <c r="Q4222">
        <v>32.409999999999997</v>
      </c>
      <c r="R4222" s="2">
        <f>Envios[[#This Row],[Costo Productos]]+Envios[[#This Row],[Costo de Envío]]</f>
        <v>1157.6571999999999</v>
      </c>
      <c r="S4222" t="s">
        <v>2022</v>
      </c>
      <c r="T4222" t="s">
        <v>39</v>
      </c>
      <c r="U4222">
        <v>4</v>
      </c>
      <c r="V4222" t="s">
        <v>73</v>
      </c>
      <c r="W4222" t="s">
        <v>74</v>
      </c>
      <c r="X4222" s="2">
        <f>Envios[[#This Row],[Ventas Totales]]-Envios[[#This Row],[Costos Totales]]</f>
        <v>1399.7228000000002</v>
      </c>
    </row>
    <row r="4223" spans="1:24" x14ac:dyDescent="0.25">
      <c r="A4223">
        <v>2583</v>
      </c>
      <c r="B4223">
        <v>18627</v>
      </c>
      <c r="C4223" s="1">
        <v>40532</v>
      </c>
      <c r="D4223" s="1">
        <v>40533</v>
      </c>
      <c r="E4223" t="s">
        <v>19</v>
      </c>
      <c r="F4223" t="s">
        <v>28</v>
      </c>
      <c r="G4223">
        <v>99</v>
      </c>
      <c r="H4223" t="s">
        <v>1481</v>
      </c>
      <c r="I4223" t="s">
        <v>22</v>
      </c>
      <c r="J4223" t="s">
        <v>23</v>
      </c>
      <c r="K4223" t="s">
        <v>188</v>
      </c>
      <c r="L4223">
        <v>4</v>
      </c>
      <c r="M4223">
        <v>3.69</v>
      </c>
      <c r="N4223">
        <f>Envios[[#This Row],[Cantidad]]*Envios[[#This Row],[Precio por Unidad]]</f>
        <v>14.76</v>
      </c>
      <c r="O4223" s="2">
        <v>2.2877999999999998</v>
      </c>
      <c r="P4223" s="2">
        <f>Envios[[#This Row],[Cantidad]]*Envios[[#This Row],[Costo por Unidad]]</f>
        <v>9.1511999999999993</v>
      </c>
      <c r="Q4223">
        <v>0.5</v>
      </c>
      <c r="R4223" s="2">
        <f>Envios[[#This Row],[Costo Productos]]+Envios[[#This Row],[Costo de Envío]]</f>
        <v>9.6511999999999993</v>
      </c>
      <c r="S4223" t="s">
        <v>229</v>
      </c>
      <c r="T4223" t="s">
        <v>26</v>
      </c>
      <c r="U4223">
        <v>2</v>
      </c>
      <c r="V4223" t="s">
        <v>45</v>
      </c>
      <c r="W4223" t="s">
        <v>45</v>
      </c>
      <c r="X4223" s="2">
        <f>Envios[[#This Row],[Ventas Totales]]-Envios[[#This Row],[Costos Totales]]</f>
        <v>5.1088000000000005</v>
      </c>
    </row>
    <row r="4224" spans="1:24" x14ac:dyDescent="0.25">
      <c r="A4224">
        <v>2605</v>
      </c>
      <c r="B4224">
        <v>18822</v>
      </c>
      <c r="C4224" s="1">
        <v>40533</v>
      </c>
      <c r="D4224" s="1">
        <v>40542</v>
      </c>
      <c r="E4224" t="s">
        <v>19</v>
      </c>
      <c r="F4224" t="s">
        <v>47</v>
      </c>
      <c r="G4224">
        <v>406</v>
      </c>
      <c r="H4224" t="s">
        <v>970</v>
      </c>
      <c r="I4224" t="s">
        <v>22</v>
      </c>
      <c r="J4224" t="s">
        <v>56</v>
      </c>
      <c r="K4224" t="s">
        <v>57</v>
      </c>
      <c r="L4224">
        <v>34</v>
      </c>
      <c r="M4224">
        <v>65.989999999999995</v>
      </c>
      <c r="N4224">
        <f>Envios[[#This Row],[Cantidad]]*Envios[[#This Row],[Precio por Unidad]]</f>
        <v>2243.66</v>
      </c>
      <c r="O4224" s="2">
        <v>29.035599999999995</v>
      </c>
      <c r="P4224" s="2">
        <f>Envios[[#This Row],[Cantidad]]*Envios[[#This Row],[Costo por Unidad]]</f>
        <v>987.21039999999982</v>
      </c>
      <c r="Q4224">
        <v>8.99</v>
      </c>
      <c r="R4224" s="2">
        <f>Envios[[#This Row],[Costo Productos]]+Envios[[#This Row],[Costo de Envío]]</f>
        <v>996.20039999999983</v>
      </c>
      <c r="S4224" t="s">
        <v>381</v>
      </c>
      <c r="T4224" t="s">
        <v>26</v>
      </c>
      <c r="U4224">
        <v>6</v>
      </c>
      <c r="V4224" t="s">
        <v>69</v>
      </c>
      <c r="W4224" t="s">
        <v>32</v>
      </c>
      <c r="X4224" s="2">
        <f>Envios[[#This Row],[Ventas Totales]]-Envios[[#This Row],[Costos Totales]]</f>
        <v>1247.4596000000001</v>
      </c>
    </row>
    <row r="4225" spans="1:24" x14ac:dyDescent="0.25">
      <c r="A4225">
        <v>1758</v>
      </c>
      <c r="B4225">
        <v>12612</v>
      </c>
      <c r="C4225" s="1">
        <v>40533</v>
      </c>
      <c r="D4225" s="1">
        <v>40533</v>
      </c>
      <c r="E4225" t="s">
        <v>19</v>
      </c>
      <c r="F4225" t="s">
        <v>47</v>
      </c>
      <c r="G4225">
        <v>373</v>
      </c>
      <c r="H4225" t="s">
        <v>677</v>
      </c>
      <c r="I4225" t="s">
        <v>71</v>
      </c>
      <c r="J4225" t="s">
        <v>23</v>
      </c>
      <c r="K4225" t="s">
        <v>67</v>
      </c>
      <c r="L4225">
        <v>29</v>
      </c>
      <c r="M4225">
        <v>78.650000000000006</v>
      </c>
      <c r="N4225">
        <f>Envios[[#This Row],[Cantidad]]*Envios[[#This Row],[Precio por Unidad]]</f>
        <v>2280.8500000000004</v>
      </c>
      <c r="O4225" s="2">
        <v>37.752000000000002</v>
      </c>
      <c r="P4225" s="2">
        <f>Envios[[#This Row],[Cantidad]]*Envios[[#This Row],[Costo por Unidad]]</f>
        <v>1094.808</v>
      </c>
      <c r="Q4225">
        <v>13.99</v>
      </c>
      <c r="R4225" s="2">
        <f>Envios[[#This Row],[Costo Productos]]+Envios[[#This Row],[Costo de Envío]]</f>
        <v>1108.798</v>
      </c>
      <c r="S4225" t="s">
        <v>225</v>
      </c>
      <c r="T4225" t="s">
        <v>44</v>
      </c>
      <c r="U4225">
        <v>11</v>
      </c>
      <c r="V4225" t="s">
        <v>131</v>
      </c>
      <c r="W4225" t="s">
        <v>131</v>
      </c>
      <c r="X4225" s="2">
        <f>Envios[[#This Row],[Ventas Totales]]-Envios[[#This Row],[Costos Totales]]</f>
        <v>1172.0520000000004</v>
      </c>
    </row>
    <row r="4226" spans="1:24" x14ac:dyDescent="0.25">
      <c r="A4226">
        <v>1759</v>
      </c>
      <c r="B4226">
        <v>12612</v>
      </c>
      <c r="C4226" s="1">
        <v>40533</v>
      </c>
      <c r="D4226" s="1">
        <v>40538</v>
      </c>
      <c r="E4226" t="s">
        <v>33</v>
      </c>
      <c r="F4226" t="s">
        <v>47</v>
      </c>
      <c r="G4226">
        <v>750</v>
      </c>
      <c r="H4226" t="s">
        <v>1567</v>
      </c>
      <c r="I4226" t="s">
        <v>22</v>
      </c>
      <c r="J4226" t="s">
        <v>23</v>
      </c>
      <c r="K4226" t="s">
        <v>188</v>
      </c>
      <c r="L4226">
        <v>49</v>
      </c>
      <c r="M4226">
        <v>3.75</v>
      </c>
      <c r="N4226">
        <f>Envios[[#This Row],[Cantidad]]*Envios[[#This Row],[Precio por Unidad]]</f>
        <v>183.75</v>
      </c>
      <c r="O4226" s="2">
        <v>2.3624999999999998</v>
      </c>
      <c r="P4226" s="2">
        <f>Envios[[#This Row],[Cantidad]]*Envios[[#This Row],[Costo por Unidad]]</f>
        <v>115.76249999999999</v>
      </c>
      <c r="Q4226">
        <v>0.5</v>
      </c>
      <c r="R4226" s="2">
        <f>Envios[[#This Row],[Costo Productos]]+Envios[[#This Row],[Costo de Envío]]</f>
        <v>116.26249999999999</v>
      </c>
      <c r="S4226" t="s">
        <v>225</v>
      </c>
      <c r="T4226" t="s">
        <v>44</v>
      </c>
      <c r="U4226">
        <v>11</v>
      </c>
      <c r="V4226" t="s">
        <v>131</v>
      </c>
      <c r="W4226" t="s">
        <v>131</v>
      </c>
      <c r="X4226" s="2">
        <f>Envios[[#This Row],[Ventas Totales]]-Envios[[#This Row],[Costos Totales]]</f>
        <v>67.487500000000011</v>
      </c>
    </row>
    <row r="4227" spans="1:24" x14ac:dyDescent="0.25">
      <c r="A4227">
        <v>6449</v>
      </c>
      <c r="B4227">
        <v>45924</v>
      </c>
      <c r="C4227" s="1">
        <v>40533</v>
      </c>
      <c r="D4227" s="1">
        <v>40538</v>
      </c>
      <c r="E4227" t="s">
        <v>19</v>
      </c>
      <c r="F4227" t="s">
        <v>47</v>
      </c>
      <c r="G4227">
        <v>1028</v>
      </c>
      <c r="H4227" t="s">
        <v>1305</v>
      </c>
      <c r="I4227" t="s">
        <v>22</v>
      </c>
      <c r="J4227" t="s">
        <v>23</v>
      </c>
      <c r="K4227" t="s">
        <v>76</v>
      </c>
      <c r="L4227">
        <v>1</v>
      </c>
      <c r="M4227">
        <v>24.95</v>
      </c>
      <c r="N4227">
        <f>Envios[[#This Row],[Cantidad]]*Envios[[#This Row],[Precio por Unidad]]</f>
        <v>24.95</v>
      </c>
      <c r="O4227" s="2">
        <v>15.2195</v>
      </c>
      <c r="P4227" s="2">
        <f>Envios[[#This Row],[Cantidad]]*Envios[[#This Row],[Costo por Unidad]]</f>
        <v>15.2195</v>
      </c>
      <c r="Q4227">
        <v>2.99</v>
      </c>
      <c r="R4227" s="2">
        <f>Envios[[#This Row],[Costo Productos]]+Envios[[#This Row],[Costo de Envío]]</f>
        <v>18.209499999999998</v>
      </c>
      <c r="S4227" t="s">
        <v>1626</v>
      </c>
      <c r="T4227" t="s">
        <v>30</v>
      </c>
      <c r="U4227">
        <v>7</v>
      </c>
      <c r="V4227" t="s">
        <v>81</v>
      </c>
      <c r="W4227" t="s">
        <v>74</v>
      </c>
      <c r="X4227" s="2">
        <f>Envios[[#This Row],[Ventas Totales]]-Envios[[#This Row],[Costos Totales]]</f>
        <v>6.7405000000000008</v>
      </c>
    </row>
    <row r="4228" spans="1:24" x14ac:dyDescent="0.25">
      <c r="A4228">
        <v>1242</v>
      </c>
      <c r="B4228">
        <v>9028</v>
      </c>
      <c r="C4228" s="1">
        <v>40533</v>
      </c>
      <c r="D4228" s="1">
        <v>40537</v>
      </c>
      <c r="E4228" t="s">
        <v>46</v>
      </c>
      <c r="F4228" t="s">
        <v>47</v>
      </c>
      <c r="G4228">
        <v>841</v>
      </c>
      <c r="H4228" t="s">
        <v>427</v>
      </c>
      <c r="I4228" t="s">
        <v>49</v>
      </c>
      <c r="J4228" t="s">
        <v>56</v>
      </c>
      <c r="K4228" t="s">
        <v>94</v>
      </c>
      <c r="L4228">
        <v>48</v>
      </c>
      <c r="M4228">
        <v>306.14</v>
      </c>
      <c r="N4228">
        <f>Envios[[#This Row],[Cantidad]]*Envios[[#This Row],[Precio por Unidad]]</f>
        <v>14694.72</v>
      </c>
      <c r="O4228" s="2">
        <v>134.70159999999998</v>
      </c>
      <c r="P4228" s="2">
        <f>Envios[[#This Row],[Cantidad]]*Envios[[#This Row],[Costo por Unidad]]</f>
        <v>6465.6767999999993</v>
      </c>
      <c r="Q4228">
        <v>26.53</v>
      </c>
      <c r="R4228" s="2">
        <f>Envios[[#This Row],[Costo Productos]]+Envios[[#This Row],[Costo de Envío]]</f>
        <v>6492.206799999999</v>
      </c>
      <c r="S4228" t="s">
        <v>1670</v>
      </c>
      <c r="T4228" t="s">
        <v>26</v>
      </c>
      <c r="U4228">
        <v>1</v>
      </c>
      <c r="V4228" t="s">
        <v>27</v>
      </c>
      <c r="W4228" t="s">
        <v>27</v>
      </c>
      <c r="X4228" s="2">
        <f>Envios[[#This Row],[Ventas Totales]]-Envios[[#This Row],[Costos Totales]]</f>
        <v>8202.5132000000012</v>
      </c>
    </row>
    <row r="4229" spans="1:24" x14ac:dyDescent="0.25">
      <c r="A4229">
        <v>5720</v>
      </c>
      <c r="B4229">
        <v>40519</v>
      </c>
      <c r="C4229" s="1">
        <v>40533</v>
      </c>
      <c r="D4229" s="1">
        <v>40535</v>
      </c>
      <c r="E4229" t="s">
        <v>19</v>
      </c>
      <c r="F4229" t="s">
        <v>60</v>
      </c>
      <c r="G4229">
        <v>1107</v>
      </c>
      <c r="H4229" t="s">
        <v>1128</v>
      </c>
      <c r="I4229" t="s">
        <v>63</v>
      </c>
      <c r="J4229" t="s">
        <v>23</v>
      </c>
      <c r="K4229" t="s">
        <v>140</v>
      </c>
      <c r="L4229">
        <v>38</v>
      </c>
      <c r="M4229">
        <v>2.1800000000000002</v>
      </c>
      <c r="N4229">
        <f>Envios[[#This Row],[Cantidad]]*Envios[[#This Row],[Precio por Unidad]]</f>
        <v>82.84</v>
      </c>
      <c r="O4229" s="2">
        <v>1.2208000000000001</v>
      </c>
      <c r="P4229" s="2">
        <f>Envios[[#This Row],[Cantidad]]*Envios[[#This Row],[Costo por Unidad]]</f>
        <v>46.390400000000007</v>
      </c>
      <c r="Q4229">
        <v>1.38</v>
      </c>
      <c r="R4229" s="2">
        <f>Envios[[#This Row],[Costo Productos]]+Envios[[#This Row],[Costo de Envío]]</f>
        <v>47.770400000000009</v>
      </c>
      <c r="S4229" t="s">
        <v>1454</v>
      </c>
      <c r="T4229" t="s">
        <v>26</v>
      </c>
      <c r="U4229">
        <v>5</v>
      </c>
      <c r="V4229" t="s">
        <v>87</v>
      </c>
      <c r="W4229" t="s">
        <v>53</v>
      </c>
      <c r="X4229" s="2">
        <f>Envios[[#This Row],[Ventas Totales]]-Envios[[#This Row],[Costos Totales]]</f>
        <v>35.069599999999994</v>
      </c>
    </row>
    <row r="4230" spans="1:24" x14ac:dyDescent="0.25">
      <c r="A4230">
        <v>5990</v>
      </c>
      <c r="B4230">
        <v>42465</v>
      </c>
      <c r="C4230" s="1">
        <v>40533</v>
      </c>
      <c r="D4230" s="1">
        <v>40534</v>
      </c>
      <c r="E4230" t="s">
        <v>19</v>
      </c>
      <c r="F4230" t="s">
        <v>28</v>
      </c>
      <c r="G4230">
        <v>556</v>
      </c>
      <c r="H4230" t="s">
        <v>1637</v>
      </c>
      <c r="I4230" t="s">
        <v>22</v>
      </c>
      <c r="J4230" t="s">
        <v>23</v>
      </c>
      <c r="K4230" t="s">
        <v>64</v>
      </c>
      <c r="L4230">
        <v>15</v>
      </c>
      <c r="M4230">
        <v>6.48</v>
      </c>
      <c r="N4230">
        <f>Envios[[#This Row],[Cantidad]]*Envios[[#This Row],[Precio por Unidad]]</f>
        <v>97.2</v>
      </c>
      <c r="O4230" s="2">
        <v>4.0824000000000007</v>
      </c>
      <c r="P4230" s="2">
        <f>Envios[[#This Row],[Cantidad]]*Envios[[#This Row],[Costo por Unidad]]</f>
        <v>61.236000000000011</v>
      </c>
      <c r="Q4230">
        <v>5.74</v>
      </c>
      <c r="R4230" s="2">
        <f>Envios[[#This Row],[Costo Productos]]+Envios[[#This Row],[Costo de Envío]]</f>
        <v>66.976000000000013</v>
      </c>
      <c r="S4230" t="s">
        <v>133</v>
      </c>
      <c r="T4230" t="s">
        <v>30</v>
      </c>
      <c r="U4230">
        <v>1</v>
      </c>
      <c r="V4230" t="s">
        <v>27</v>
      </c>
      <c r="W4230" t="s">
        <v>27</v>
      </c>
      <c r="X4230" s="2">
        <f>Envios[[#This Row],[Ventas Totales]]-Envios[[#This Row],[Costos Totales]]</f>
        <v>30.22399999999999</v>
      </c>
    </row>
    <row r="4231" spans="1:24" x14ac:dyDescent="0.25">
      <c r="A4231">
        <v>1167</v>
      </c>
      <c r="B4231">
        <v>8515</v>
      </c>
      <c r="C4231" s="1">
        <v>40533</v>
      </c>
      <c r="D4231" s="1">
        <v>40534</v>
      </c>
      <c r="E4231" t="s">
        <v>19</v>
      </c>
      <c r="F4231" t="s">
        <v>60</v>
      </c>
      <c r="G4231">
        <v>125</v>
      </c>
      <c r="H4231" t="s">
        <v>486</v>
      </c>
      <c r="I4231" t="s">
        <v>22</v>
      </c>
      <c r="J4231" t="s">
        <v>56</v>
      </c>
      <c r="K4231" t="s">
        <v>91</v>
      </c>
      <c r="L4231">
        <v>33</v>
      </c>
      <c r="M4231">
        <v>20.95</v>
      </c>
      <c r="N4231">
        <f>Envios[[#This Row],[Cantidad]]*Envios[[#This Row],[Precio por Unidad]]</f>
        <v>691.35</v>
      </c>
      <c r="O4231" s="2">
        <v>8.3800000000000008</v>
      </c>
      <c r="P4231" s="2">
        <f>Envios[[#This Row],[Cantidad]]*Envios[[#This Row],[Costo por Unidad]]</f>
        <v>276.54000000000002</v>
      </c>
      <c r="Q4231">
        <v>4</v>
      </c>
      <c r="R4231" s="2">
        <f>Envios[[#This Row],[Costo Productos]]+Envios[[#This Row],[Costo de Envío]]</f>
        <v>280.54000000000002</v>
      </c>
      <c r="S4231" t="s">
        <v>963</v>
      </c>
      <c r="T4231" t="s">
        <v>26</v>
      </c>
      <c r="U4231">
        <v>3</v>
      </c>
      <c r="V4231" t="s">
        <v>52</v>
      </c>
      <c r="W4231" t="s">
        <v>53</v>
      </c>
      <c r="X4231" s="2">
        <f>Envios[[#This Row],[Ventas Totales]]-Envios[[#This Row],[Costos Totales]]</f>
        <v>410.81</v>
      </c>
    </row>
    <row r="4232" spans="1:24" x14ac:dyDescent="0.25">
      <c r="A4232">
        <v>5878</v>
      </c>
      <c r="B4232">
        <v>41702</v>
      </c>
      <c r="C4232" s="1">
        <v>40534</v>
      </c>
      <c r="D4232" s="1">
        <v>40535</v>
      </c>
      <c r="E4232" t="s">
        <v>19</v>
      </c>
      <c r="F4232" t="s">
        <v>40</v>
      </c>
      <c r="G4232">
        <v>665</v>
      </c>
      <c r="H4232" t="s">
        <v>1050</v>
      </c>
      <c r="I4232" t="s">
        <v>22</v>
      </c>
      <c r="J4232" t="s">
        <v>56</v>
      </c>
      <c r="K4232" t="s">
        <v>91</v>
      </c>
      <c r="L4232">
        <v>21</v>
      </c>
      <c r="M4232">
        <v>152.47999999999999</v>
      </c>
      <c r="N4232">
        <f>Envios[[#This Row],[Cantidad]]*Envios[[#This Row],[Precio por Unidad]]</f>
        <v>3202.08</v>
      </c>
      <c r="O4232" s="2">
        <v>32.020799999999994</v>
      </c>
      <c r="P4232" s="2">
        <f>Envios[[#This Row],[Cantidad]]*Envios[[#This Row],[Costo por Unidad]]</f>
        <v>672.43679999999983</v>
      </c>
      <c r="Q4232">
        <v>4</v>
      </c>
      <c r="R4232" s="2">
        <f>Envios[[#This Row],[Costo Productos]]+Envios[[#This Row],[Costo de Envío]]</f>
        <v>676.43679999999983</v>
      </c>
      <c r="S4232" t="s">
        <v>809</v>
      </c>
      <c r="T4232" t="s">
        <v>30</v>
      </c>
      <c r="U4232">
        <v>1</v>
      </c>
      <c r="V4232" t="s">
        <v>27</v>
      </c>
      <c r="W4232" t="s">
        <v>27</v>
      </c>
      <c r="X4232" s="2">
        <f>Envios[[#This Row],[Ventas Totales]]-Envios[[#This Row],[Costos Totales]]</f>
        <v>2525.6432</v>
      </c>
    </row>
    <row r="4233" spans="1:24" x14ac:dyDescent="0.25">
      <c r="A4233">
        <v>5879</v>
      </c>
      <c r="B4233">
        <v>41702</v>
      </c>
      <c r="C4233" s="1">
        <v>40534</v>
      </c>
      <c r="D4233" s="1">
        <v>40536</v>
      </c>
      <c r="E4233" t="s">
        <v>19</v>
      </c>
      <c r="F4233" t="s">
        <v>40</v>
      </c>
      <c r="G4233">
        <v>784</v>
      </c>
      <c r="H4233" t="s">
        <v>1793</v>
      </c>
      <c r="I4233" t="s">
        <v>22</v>
      </c>
      <c r="J4233" t="s">
        <v>23</v>
      </c>
      <c r="K4233" t="s">
        <v>64</v>
      </c>
      <c r="L4233">
        <v>5</v>
      </c>
      <c r="M4233">
        <v>4.28</v>
      </c>
      <c r="N4233">
        <f>Envios[[#This Row],[Cantidad]]*Envios[[#This Row],[Precio por Unidad]]</f>
        <v>21.400000000000002</v>
      </c>
      <c r="O4233" s="2">
        <v>2.5680000000000001</v>
      </c>
      <c r="P4233" s="2">
        <f>Envios[[#This Row],[Cantidad]]*Envios[[#This Row],[Costo por Unidad]]</f>
        <v>12.84</v>
      </c>
      <c r="Q4233">
        <v>6.72</v>
      </c>
      <c r="R4233" s="2">
        <f>Envios[[#This Row],[Costo Productos]]+Envios[[#This Row],[Costo de Envío]]</f>
        <v>19.559999999999999</v>
      </c>
      <c r="S4233" t="s">
        <v>809</v>
      </c>
      <c r="T4233" t="s">
        <v>30</v>
      </c>
      <c r="U4233">
        <v>1</v>
      </c>
      <c r="V4233" t="s">
        <v>27</v>
      </c>
      <c r="W4233" t="s">
        <v>27</v>
      </c>
      <c r="X4233" s="2">
        <f>Envios[[#This Row],[Ventas Totales]]-Envios[[#This Row],[Costos Totales]]</f>
        <v>1.8400000000000034</v>
      </c>
    </row>
    <row r="4234" spans="1:24" x14ac:dyDescent="0.25">
      <c r="A4234">
        <v>6029</v>
      </c>
      <c r="B4234">
        <v>42695</v>
      </c>
      <c r="C4234" s="1">
        <v>40534</v>
      </c>
      <c r="D4234" s="1">
        <v>40536</v>
      </c>
      <c r="E4234" t="s">
        <v>19</v>
      </c>
      <c r="F4234" t="s">
        <v>40</v>
      </c>
      <c r="G4234">
        <v>308</v>
      </c>
      <c r="H4234" t="s">
        <v>1367</v>
      </c>
      <c r="I4234" t="s">
        <v>22</v>
      </c>
      <c r="J4234" t="s">
        <v>56</v>
      </c>
      <c r="K4234" t="s">
        <v>57</v>
      </c>
      <c r="L4234">
        <v>12</v>
      </c>
      <c r="M4234">
        <v>65.989999999999995</v>
      </c>
      <c r="N4234">
        <f>Envios[[#This Row],[Cantidad]]*Envios[[#This Row],[Precio por Unidad]]</f>
        <v>791.87999999999988</v>
      </c>
      <c r="O4234" s="2">
        <v>28.375700000000002</v>
      </c>
      <c r="P4234" s="2">
        <f>Envios[[#This Row],[Cantidad]]*Envios[[#This Row],[Costo por Unidad]]</f>
        <v>340.50840000000005</v>
      </c>
      <c r="Q4234">
        <v>5.31</v>
      </c>
      <c r="R4234" s="2">
        <f>Envios[[#This Row],[Costo Productos]]+Envios[[#This Row],[Costo de Envío]]</f>
        <v>345.81840000000005</v>
      </c>
      <c r="S4234" t="s">
        <v>98</v>
      </c>
      <c r="T4234" t="s">
        <v>26</v>
      </c>
      <c r="U4234">
        <v>8</v>
      </c>
      <c r="V4234" t="s">
        <v>96</v>
      </c>
      <c r="W4234" t="s">
        <v>96</v>
      </c>
      <c r="X4234" s="2">
        <f>Envios[[#This Row],[Ventas Totales]]-Envios[[#This Row],[Costos Totales]]</f>
        <v>446.06159999999983</v>
      </c>
    </row>
    <row r="4235" spans="1:24" x14ac:dyDescent="0.25">
      <c r="A4235">
        <v>3155</v>
      </c>
      <c r="B4235">
        <v>22656</v>
      </c>
      <c r="C4235" s="1">
        <v>40534</v>
      </c>
      <c r="D4235" s="1">
        <v>40536</v>
      </c>
      <c r="E4235" t="s">
        <v>33</v>
      </c>
      <c r="F4235" t="s">
        <v>40</v>
      </c>
      <c r="G4235">
        <v>458</v>
      </c>
      <c r="H4235" t="s">
        <v>1026</v>
      </c>
      <c r="I4235" t="s">
        <v>22</v>
      </c>
      <c r="J4235" t="s">
        <v>56</v>
      </c>
      <c r="K4235" t="s">
        <v>91</v>
      </c>
      <c r="L4235">
        <v>10</v>
      </c>
      <c r="M4235">
        <v>30.98</v>
      </c>
      <c r="N4235">
        <f>Envios[[#This Row],[Cantidad]]*Envios[[#This Row],[Precio por Unidad]]</f>
        <v>309.8</v>
      </c>
      <c r="O4235" s="2">
        <v>11.152799999999999</v>
      </c>
      <c r="P4235" s="2">
        <f>Envios[[#This Row],[Cantidad]]*Envios[[#This Row],[Costo por Unidad]]</f>
        <v>111.52799999999999</v>
      </c>
      <c r="Q4235">
        <v>6.5</v>
      </c>
      <c r="R4235" s="2">
        <f>Envios[[#This Row],[Costo Productos]]+Envios[[#This Row],[Costo de Envío]]</f>
        <v>118.02799999999999</v>
      </c>
      <c r="S4235" t="s">
        <v>910</v>
      </c>
      <c r="T4235" t="s">
        <v>30</v>
      </c>
      <c r="U4235">
        <v>13</v>
      </c>
      <c r="V4235" t="s">
        <v>115</v>
      </c>
      <c r="W4235" t="s">
        <v>74</v>
      </c>
      <c r="X4235" s="2">
        <f>Envios[[#This Row],[Ventas Totales]]-Envios[[#This Row],[Costos Totales]]</f>
        <v>191.77200000000002</v>
      </c>
    </row>
    <row r="4236" spans="1:24" x14ac:dyDescent="0.25">
      <c r="A4236">
        <v>5507</v>
      </c>
      <c r="B4236">
        <v>39043</v>
      </c>
      <c r="C4236" s="1">
        <v>40534</v>
      </c>
      <c r="D4236" s="1">
        <v>40535</v>
      </c>
      <c r="E4236" t="s">
        <v>19</v>
      </c>
      <c r="F4236" t="s">
        <v>40</v>
      </c>
      <c r="G4236">
        <v>1065</v>
      </c>
      <c r="H4236" t="s">
        <v>937</v>
      </c>
      <c r="I4236" t="s">
        <v>22</v>
      </c>
      <c r="J4236" t="s">
        <v>23</v>
      </c>
      <c r="K4236" t="s">
        <v>188</v>
      </c>
      <c r="L4236">
        <v>14</v>
      </c>
      <c r="M4236">
        <v>3.69</v>
      </c>
      <c r="N4236">
        <f>Envios[[#This Row],[Cantidad]]*Envios[[#This Row],[Precio por Unidad]]</f>
        <v>51.66</v>
      </c>
      <c r="O4236" s="2">
        <v>2.2877999999999998</v>
      </c>
      <c r="P4236" s="2">
        <f>Envios[[#This Row],[Cantidad]]*Envios[[#This Row],[Costo por Unidad]]</f>
        <v>32.029199999999996</v>
      </c>
      <c r="Q4236">
        <v>0.5</v>
      </c>
      <c r="R4236" s="2">
        <f>Envios[[#This Row],[Costo Productos]]+Envios[[#This Row],[Costo de Envío]]</f>
        <v>32.529199999999996</v>
      </c>
      <c r="S4236" t="s">
        <v>109</v>
      </c>
      <c r="T4236" t="s">
        <v>44</v>
      </c>
      <c r="U4236">
        <v>6</v>
      </c>
      <c r="V4236" t="s">
        <v>69</v>
      </c>
      <c r="W4236" t="s">
        <v>32</v>
      </c>
      <c r="X4236" s="2">
        <f>Envios[[#This Row],[Ventas Totales]]-Envios[[#This Row],[Costos Totales]]</f>
        <v>19.130800000000001</v>
      </c>
    </row>
    <row r="4237" spans="1:24" x14ac:dyDescent="0.25">
      <c r="A4237">
        <v>5508</v>
      </c>
      <c r="B4237">
        <v>39043</v>
      </c>
      <c r="C4237" s="1">
        <v>40534</v>
      </c>
      <c r="D4237" s="1">
        <v>40535</v>
      </c>
      <c r="E4237" t="s">
        <v>33</v>
      </c>
      <c r="F4237" t="s">
        <v>40</v>
      </c>
      <c r="G4237">
        <v>543</v>
      </c>
      <c r="H4237" t="s">
        <v>240</v>
      </c>
      <c r="I4237" t="s">
        <v>42</v>
      </c>
      <c r="J4237" t="s">
        <v>23</v>
      </c>
      <c r="K4237" t="s">
        <v>24</v>
      </c>
      <c r="L4237">
        <v>37</v>
      </c>
      <c r="M4237">
        <v>20.34</v>
      </c>
      <c r="N4237">
        <f>Envios[[#This Row],[Cantidad]]*Envios[[#This Row],[Precio por Unidad]]</f>
        <v>752.58</v>
      </c>
      <c r="O4237" s="2">
        <v>3.2544000000000004</v>
      </c>
      <c r="P4237" s="2">
        <f>Envios[[#This Row],[Cantidad]]*Envios[[#This Row],[Costo por Unidad]]</f>
        <v>120.41280000000002</v>
      </c>
      <c r="Q4237">
        <v>35</v>
      </c>
      <c r="R4237" s="2">
        <f>Envios[[#This Row],[Costo Productos]]+Envios[[#This Row],[Costo de Envío]]</f>
        <v>155.4128</v>
      </c>
      <c r="S4237" t="s">
        <v>109</v>
      </c>
      <c r="T4237" t="s">
        <v>44</v>
      </c>
      <c r="U4237">
        <v>6</v>
      </c>
      <c r="V4237" t="s">
        <v>69</v>
      </c>
      <c r="W4237" t="s">
        <v>32</v>
      </c>
      <c r="X4237" s="2">
        <f>Envios[[#This Row],[Ventas Totales]]-Envios[[#This Row],[Costos Totales]]</f>
        <v>597.16720000000009</v>
      </c>
    </row>
    <row r="4238" spans="1:24" x14ac:dyDescent="0.25">
      <c r="A4238">
        <v>250</v>
      </c>
      <c r="B4238">
        <v>1761</v>
      </c>
      <c r="C4238" s="1">
        <v>40535</v>
      </c>
      <c r="D4238" s="1">
        <v>40537</v>
      </c>
      <c r="E4238" t="s">
        <v>46</v>
      </c>
      <c r="F4238" t="s">
        <v>20</v>
      </c>
      <c r="G4238">
        <v>27</v>
      </c>
      <c r="H4238" t="s">
        <v>165</v>
      </c>
      <c r="I4238" t="s">
        <v>49</v>
      </c>
      <c r="J4238" t="s">
        <v>56</v>
      </c>
      <c r="K4238" t="s">
        <v>166</v>
      </c>
      <c r="L4238">
        <v>25</v>
      </c>
      <c r="M4238">
        <v>449.99</v>
      </c>
      <c r="N4238">
        <f>Envios[[#This Row],[Cantidad]]*Envios[[#This Row],[Precio por Unidad]]</f>
        <v>11249.75</v>
      </c>
      <c r="O4238" s="2">
        <v>278.99380000000002</v>
      </c>
      <c r="P4238" s="2">
        <f>Envios[[#This Row],[Cantidad]]*Envios[[#This Row],[Costo por Unidad]]</f>
        <v>6974.8450000000003</v>
      </c>
      <c r="Q4238">
        <v>49</v>
      </c>
      <c r="R4238" s="2">
        <f>Envios[[#This Row],[Costo Productos]]+Envios[[#This Row],[Costo de Envío]]</f>
        <v>7023.8450000000003</v>
      </c>
      <c r="S4238" t="s">
        <v>1710</v>
      </c>
      <c r="T4238" t="s">
        <v>30</v>
      </c>
      <c r="U4238">
        <v>12</v>
      </c>
      <c r="V4238" t="s">
        <v>260</v>
      </c>
      <c r="W4238" t="s">
        <v>260</v>
      </c>
      <c r="X4238" s="2">
        <f>Envios[[#This Row],[Ventas Totales]]-Envios[[#This Row],[Costos Totales]]</f>
        <v>4225.9049999999997</v>
      </c>
    </row>
    <row r="4239" spans="1:24" x14ac:dyDescent="0.25">
      <c r="A4239">
        <v>5936</v>
      </c>
      <c r="B4239">
        <v>42112</v>
      </c>
      <c r="C4239" s="1">
        <v>40536</v>
      </c>
      <c r="D4239" s="1">
        <v>40538</v>
      </c>
      <c r="E4239" t="s">
        <v>19</v>
      </c>
      <c r="F4239" t="s">
        <v>40</v>
      </c>
      <c r="G4239">
        <v>524</v>
      </c>
      <c r="H4239" t="s">
        <v>901</v>
      </c>
      <c r="I4239" t="s">
        <v>22</v>
      </c>
      <c r="J4239" t="s">
        <v>56</v>
      </c>
      <c r="K4239" t="s">
        <v>57</v>
      </c>
      <c r="L4239">
        <v>16</v>
      </c>
      <c r="M4239">
        <v>195.99</v>
      </c>
      <c r="N4239">
        <f>Envios[[#This Row],[Cantidad]]*Envios[[#This Row],[Precio por Unidad]]</f>
        <v>3135.84</v>
      </c>
      <c r="O4239" s="2">
        <v>78.396000000000015</v>
      </c>
      <c r="P4239" s="2">
        <f>Envios[[#This Row],[Cantidad]]*Envios[[#This Row],[Costo por Unidad]]</f>
        <v>1254.3360000000002</v>
      </c>
      <c r="Q4239">
        <v>8.99</v>
      </c>
      <c r="R4239" s="2">
        <f>Envios[[#This Row],[Costo Productos]]+Envios[[#This Row],[Costo de Envío]]</f>
        <v>1263.3260000000002</v>
      </c>
      <c r="S4239" t="s">
        <v>152</v>
      </c>
      <c r="T4239" t="s">
        <v>30</v>
      </c>
      <c r="U4239">
        <v>3</v>
      </c>
      <c r="V4239" t="s">
        <v>52</v>
      </c>
      <c r="W4239" t="s">
        <v>53</v>
      </c>
      <c r="X4239" s="2">
        <f>Envios[[#This Row],[Ventas Totales]]-Envios[[#This Row],[Costos Totales]]</f>
        <v>1872.5139999999999</v>
      </c>
    </row>
    <row r="4240" spans="1:24" x14ac:dyDescent="0.25">
      <c r="A4240">
        <v>7168</v>
      </c>
      <c r="B4240">
        <v>51169</v>
      </c>
      <c r="C4240" s="1">
        <v>40536</v>
      </c>
      <c r="D4240" s="1">
        <v>40538</v>
      </c>
      <c r="E4240" t="s">
        <v>19</v>
      </c>
      <c r="F4240" t="s">
        <v>20</v>
      </c>
      <c r="G4240">
        <v>358</v>
      </c>
      <c r="H4240" t="s">
        <v>900</v>
      </c>
      <c r="I4240" t="s">
        <v>42</v>
      </c>
      <c r="J4240" t="s">
        <v>36</v>
      </c>
      <c r="K4240" t="s">
        <v>37</v>
      </c>
      <c r="L4240">
        <v>2</v>
      </c>
      <c r="M4240">
        <v>136.97999999999999</v>
      </c>
      <c r="N4240">
        <f>Envios[[#This Row],[Cantidad]]*Envios[[#This Row],[Precio por Unidad]]</f>
        <v>273.95999999999998</v>
      </c>
      <c r="O4240" s="2">
        <v>56.161799999999999</v>
      </c>
      <c r="P4240" s="2">
        <f>Envios[[#This Row],[Cantidad]]*Envios[[#This Row],[Costo por Unidad]]</f>
        <v>112.3236</v>
      </c>
      <c r="Q4240">
        <v>24.49</v>
      </c>
      <c r="R4240" s="2">
        <f>Envios[[#This Row],[Costo Productos]]+Envios[[#This Row],[Costo de Envío]]</f>
        <v>136.81360000000001</v>
      </c>
      <c r="S4240" t="s">
        <v>1812</v>
      </c>
      <c r="T4240" t="s">
        <v>44</v>
      </c>
      <c r="U4240">
        <v>8</v>
      </c>
      <c r="V4240" t="s">
        <v>96</v>
      </c>
      <c r="W4240" t="s">
        <v>96</v>
      </c>
      <c r="X4240" s="2">
        <f>Envios[[#This Row],[Ventas Totales]]-Envios[[#This Row],[Costos Totales]]</f>
        <v>137.14639999999997</v>
      </c>
    </row>
    <row r="4241" spans="1:24" x14ac:dyDescent="0.25">
      <c r="A4241">
        <v>775</v>
      </c>
      <c r="B4241">
        <v>5538</v>
      </c>
      <c r="C4241" s="1">
        <v>40536</v>
      </c>
      <c r="D4241" s="1">
        <v>40538</v>
      </c>
      <c r="E4241" t="s">
        <v>19</v>
      </c>
      <c r="F4241" t="s">
        <v>60</v>
      </c>
      <c r="G4241">
        <v>847</v>
      </c>
      <c r="H4241" t="s">
        <v>1257</v>
      </c>
      <c r="I4241" t="s">
        <v>22</v>
      </c>
      <c r="J4241" t="s">
        <v>23</v>
      </c>
      <c r="K4241" t="s">
        <v>76</v>
      </c>
      <c r="L4241">
        <v>43</v>
      </c>
      <c r="M4241">
        <v>29.17</v>
      </c>
      <c r="N4241">
        <f>Envios[[#This Row],[Cantidad]]*Envios[[#This Row],[Precio por Unidad]]</f>
        <v>1254.3100000000002</v>
      </c>
      <c r="O4241" s="2">
        <v>18.377100000000002</v>
      </c>
      <c r="P4241" s="2">
        <f>Envios[[#This Row],[Cantidad]]*Envios[[#This Row],[Costo por Unidad]]</f>
        <v>790.21530000000007</v>
      </c>
      <c r="Q4241">
        <v>6.27</v>
      </c>
      <c r="R4241" s="2">
        <f>Envios[[#This Row],[Costo Productos]]+Envios[[#This Row],[Costo de Envío]]</f>
        <v>796.48530000000005</v>
      </c>
      <c r="S4241" t="s">
        <v>797</v>
      </c>
      <c r="T4241" t="s">
        <v>39</v>
      </c>
      <c r="U4241">
        <v>9</v>
      </c>
      <c r="V4241" t="s">
        <v>31</v>
      </c>
      <c r="W4241" t="s">
        <v>32</v>
      </c>
      <c r="X4241" s="2">
        <f>Envios[[#This Row],[Ventas Totales]]-Envios[[#This Row],[Costos Totales]]</f>
        <v>457.82470000000012</v>
      </c>
    </row>
    <row r="4242" spans="1:24" x14ac:dyDescent="0.25">
      <c r="A4242">
        <v>776</v>
      </c>
      <c r="B4242">
        <v>5538</v>
      </c>
      <c r="C4242" s="1">
        <v>40536</v>
      </c>
      <c r="D4242" s="1">
        <v>40537</v>
      </c>
      <c r="E4242" t="s">
        <v>46</v>
      </c>
      <c r="F4242" t="s">
        <v>60</v>
      </c>
      <c r="G4242">
        <v>848</v>
      </c>
      <c r="H4242" t="s">
        <v>740</v>
      </c>
      <c r="I4242" t="s">
        <v>119</v>
      </c>
      <c r="J4242" t="s">
        <v>36</v>
      </c>
      <c r="K4242" t="s">
        <v>120</v>
      </c>
      <c r="L4242">
        <v>13</v>
      </c>
      <c r="M4242">
        <v>146.05000000000001</v>
      </c>
      <c r="N4242">
        <f>Envios[[#This Row],[Cantidad]]*Envios[[#This Row],[Precio por Unidad]]</f>
        <v>1898.65</v>
      </c>
      <c r="O4242" s="2">
        <v>42.354500000000009</v>
      </c>
      <c r="P4242" s="2">
        <f>Envios[[#This Row],[Cantidad]]*Envios[[#This Row],[Costo por Unidad]]</f>
        <v>550.60850000000016</v>
      </c>
      <c r="Q4242">
        <v>80.2</v>
      </c>
      <c r="R4242" s="2">
        <f>Envios[[#This Row],[Costo Productos]]+Envios[[#This Row],[Costo de Envío]]</f>
        <v>630.80850000000021</v>
      </c>
      <c r="S4242" t="s">
        <v>797</v>
      </c>
      <c r="T4242" t="s">
        <v>39</v>
      </c>
      <c r="U4242">
        <v>9</v>
      </c>
      <c r="V4242" t="s">
        <v>31</v>
      </c>
      <c r="W4242" t="s">
        <v>32</v>
      </c>
      <c r="X4242" s="2">
        <f>Envios[[#This Row],[Ventas Totales]]-Envios[[#This Row],[Costos Totales]]</f>
        <v>1267.8415</v>
      </c>
    </row>
    <row r="4243" spans="1:24" x14ac:dyDescent="0.25">
      <c r="A4243">
        <v>777</v>
      </c>
      <c r="B4243">
        <v>5538</v>
      </c>
      <c r="C4243" s="1">
        <v>40536</v>
      </c>
      <c r="D4243" s="1">
        <v>40539</v>
      </c>
      <c r="E4243" t="s">
        <v>19</v>
      </c>
      <c r="F4243" t="s">
        <v>60</v>
      </c>
      <c r="G4243">
        <v>359</v>
      </c>
      <c r="H4243" t="s">
        <v>1959</v>
      </c>
      <c r="I4243" t="s">
        <v>22</v>
      </c>
      <c r="J4243" t="s">
        <v>56</v>
      </c>
      <c r="K4243" t="s">
        <v>57</v>
      </c>
      <c r="L4243">
        <v>4</v>
      </c>
      <c r="M4243">
        <v>125.99</v>
      </c>
      <c r="N4243">
        <f>Envios[[#This Row],[Cantidad]]*Envios[[#This Row],[Precio por Unidad]]</f>
        <v>503.96</v>
      </c>
      <c r="O4243" s="2">
        <v>50.396000000000001</v>
      </c>
      <c r="P4243" s="2">
        <f>Envios[[#This Row],[Cantidad]]*Envios[[#This Row],[Costo por Unidad]]</f>
        <v>201.584</v>
      </c>
      <c r="Q4243">
        <v>5.63</v>
      </c>
      <c r="R4243" s="2">
        <f>Envios[[#This Row],[Costo Productos]]+Envios[[#This Row],[Costo de Envío]]</f>
        <v>207.214</v>
      </c>
      <c r="S4243" t="s">
        <v>797</v>
      </c>
      <c r="T4243" t="s">
        <v>39</v>
      </c>
      <c r="U4243">
        <v>9</v>
      </c>
      <c r="V4243" t="s">
        <v>31</v>
      </c>
      <c r="W4243" t="s">
        <v>32</v>
      </c>
      <c r="X4243" s="2">
        <f>Envios[[#This Row],[Ventas Totales]]-Envios[[#This Row],[Costos Totales]]</f>
        <v>296.74599999999998</v>
      </c>
    </row>
    <row r="4244" spans="1:24" x14ac:dyDescent="0.25">
      <c r="A4244">
        <v>2306</v>
      </c>
      <c r="B4244">
        <v>16613</v>
      </c>
      <c r="C4244" s="1">
        <v>40536</v>
      </c>
      <c r="D4244" s="1">
        <v>40538</v>
      </c>
      <c r="E4244" t="s">
        <v>19</v>
      </c>
      <c r="F4244" t="s">
        <v>20</v>
      </c>
      <c r="G4244">
        <v>334</v>
      </c>
      <c r="H4244" t="s">
        <v>614</v>
      </c>
      <c r="I4244" t="s">
        <v>35</v>
      </c>
      <c r="J4244" t="s">
        <v>36</v>
      </c>
      <c r="K4244" t="s">
        <v>37</v>
      </c>
      <c r="L4244">
        <v>28</v>
      </c>
      <c r="M4244">
        <v>1.74</v>
      </c>
      <c r="N4244">
        <f>Envios[[#This Row],[Cantidad]]*Envios[[#This Row],[Precio por Unidad]]</f>
        <v>48.72</v>
      </c>
      <c r="O4244" s="2">
        <v>0.81779999999999997</v>
      </c>
      <c r="P4244" s="2">
        <f>Envios[[#This Row],[Cantidad]]*Envios[[#This Row],[Costo por Unidad]]</f>
        <v>22.898399999999999</v>
      </c>
      <c r="Q4244">
        <v>4.08</v>
      </c>
      <c r="R4244" s="2">
        <f>Envios[[#This Row],[Costo Productos]]+Envios[[#This Row],[Costo de Envío]]</f>
        <v>26.978400000000001</v>
      </c>
      <c r="S4244" t="s">
        <v>202</v>
      </c>
      <c r="T4244" t="s">
        <v>44</v>
      </c>
      <c r="U4244">
        <v>1</v>
      </c>
      <c r="V4244" t="s">
        <v>27</v>
      </c>
      <c r="W4244" t="s">
        <v>27</v>
      </c>
      <c r="X4244" s="2">
        <f>Envios[[#This Row],[Ventas Totales]]-Envios[[#This Row],[Costos Totales]]</f>
        <v>21.741599999999998</v>
      </c>
    </row>
    <row r="4245" spans="1:24" x14ac:dyDescent="0.25">
      <c r="A4245">
        <v>7652</v>
      </c>
      <c r="B4245">
        <v>54850</v>
      </c>
      <c r="C4245" s="1">
        <v>40536</v>
      </c>
      <c r="D4245" s="1">
        <v>40536</v>
      </c>
      <c r="E4245" t="s">
        <v>19</v>
      </c>
      <c r="F4245" t="s">
        <v>40</v>
      </c>
      <c r="G4245">
        <v>912</v>
      </c>
      <c r="H4245" t="s">
        <v>760</v>
      </c>
      <c r="I4245" t="s">
        <v>22</v>
      </c>
      <c r="J4245" t="s">
        <v>23</v>
      </c>
      <c r="K4245" t="s">
        <v>24</v>
      </c>
      <c r="L4245">
        <v>16</v>
      </c>
      <c r="M4245">
        <v>178.47</v>
      </c>
      <c r="N4245">
        <f>Envios[[#This Row],[Cantidad]]*Envios[[#This Row],[Precio por Unidad]]</f>
        <v>2855.52</v>
      </c>
      <c r="O4245" s="2">
        <v>80.311499999999995</v>
      </c>
      <c r="P4245" s="2">
        <f>Envios[[#This Row],[Cantidad]]*Envios[[#This Row],[Costo por Unidad]]</f>
        <v>1284.9839999999999</v>
      </c>
      <c r="Q4245">
        <v>19.989999999999998</v>
      </c>
      <c r="R4245" s="2">
        <f>Envios[[#This Row],[Costo Productos]]+Envios[[#This Row],[Costo de Envío]]</f>
        <v>1304.9739999999999</v>
      </c>
      <c r="S4245" t="s">
        <v>588</v>
      </c>
      <c r="T4245" t="s">
        <v>44</v>
      </c>
      <c r="U4245">
        <v>1</v>
      </c>
      <c r="V4245" t="s">
        <v>27</v>
      </c>
      <c r="W4245" t="s">
        <v>27</v>
      </c>
      <c r="X4245" s="2">
        <f>Envios[[#This Row],[Ventas Totales]]-Envios[[#This Row],[Costos Totales]]</f>
        <v>1550.546</v>
      </c>
    </row>
    <row r="4246" spans="1:24" x14ac:dyDescent="0.25">
      <c r="A4246">
        <v>7653</v>
      </c>
      <c r="B4246">
        <v>54850</v>
      </c>
      <c r="C4246" s="1">
        <v>40536</v>
      </c>
      <c r="D4246" s="1">
        <v>40537</v>
      </c>
      <c r="E4246" t="s">
        <v>19</v>
      </c>
      <c r="F4246" t="s">
        <v>40</v>
      </c>
      <c r="G4246">
        <v>163</v>
      </c>
      <c r="H4246" t="s">
        <v>561</v>
      </c>
      <c r="I4246" t="s">
        <v>22</v>
      </c>
      <c r="J4246" t="s">
        <v>56</v>
      </c>
      <c r="K4246" t="s">
        <v>57</v>
      </c>
      <c r="L4246">
        <v>9</v>
      </c>
      <c r="M4246">
        <v>125.99</v>
      </c>
      <c r="N4246">
        <f>Envios[[#This Row],[Cantidad]]*Envios[[#This Row],[Precio por Unidad]]</f>
        <v>1133.9099999999999</v>
      </c>
      <c r="O4246" s="2">
        <v>54.175700000000006</v>
      </c>
      <c r="P4246" s="2">
        <f>Envios[[#This Row],[Cantidad]]*Envios[[#This Row],[Costo por Unidad]]</f>
        <v>487.58130000000006</v>
      </c>
      <c r="Q4246">
        <v>8.08</v>
      </c>
      <c r="R4246" s="2">
        <f>Envios[[#This Row],[Costo Productos]]+Envios[[#This Row],[Costo de Envío]]</f>
        <v>495.66130000000004</v>
      </c>
      <c r="S4246" t="s">
        <v>588</v>
      </c>
      <c r="T4246" t="s">
        <v>44</v>
      </c>
      <c r="U4246">
        <v>1</v>
      </c>
      <c r="V4246" t="s">
        <v>27</v>
      </c>
      <c r="W4246" t="s">
        <v>27</v>
      </c>
      <c r="X4246" s="2">
        <f>Envios[[#This Row],[Ventas Totales]]-Envios[[#This Row],[Costos Totales]]</f>
        <v>638.24869999999987</v>
      </c>
    </row>
    <row r="4247" spans="1:24" x14ac:dyDescent="0.25">
      <c r="A4247">
        <v>741</v>
      </c>
      <c r="B4247">
        <v>5346</v>
      </c>
      <c r="C4247" s="1">
        <v>40537</v>
      </c>
      <c r="D4247" s="1">
        <v>40538</v>
      </c>
      <c r="E4247" t="s">
        <v>19</v>
      </c>
      <c r="F4247" t="s">
        <v>60</v>
      </c>
      <c r="G4247">
        <v>436</v>
      </c>
      <c r="H4247" t="s">
        <v>621</v>
      </c>
      <c r="I4247" t="s">
        <v>71</v>
      </c>
      <c r="J4247" t="s">
        <v>36</v>
      </c>
      <c r="K4247" t="s">
        <v>37</v>
      </c>
      <c r="L4247">
        <v>34</v>
      </c>
      <c r="M4247">
        <v>90.98</v>
      </c>
      <c r="N4247">
        <f>Envios[[#This Row],[Cantidad]]*Envios[[#This Row],[Precio por Unidad]]</f>
        <v>3093.32</v>
      </c>
      <c r="O4247" s="2">
        <v>23.654800000000002</v>
      </c>
      <c r="P4247" s="2">
        <f>Envios[[#This Row],[Cantidad]]*Envios[[#This Row],[Costo por Unidad]]</f>
        <v>804.2632000000001</v>
      </c>
      <c r="Q4247">
        <v>56.2</v>
      </c>
      <c r="R4247" s="2">
        <f>Envios[[#This Row],[Costo Productos]]+Envios[[#This Row],[Costo de Envío]]</f>
        <v>860.46320000000014</v>
      </c>
      <c r="S4247" t="s">
        <v>578</v>
      </c>
      <c r="T4247" t="s">
        <v>44</v>
      </c>
      <c r="U4247">
        <v>3</v>
      </c>
      <c r="V4247" t="s">
        <v>52</v>
      </c>
      <c r="W4247" t="s">
        <v>53</v>
      </c>
      <c r="X4247" s="2">
        <f>Envios[[#This Row],[Ventas Totales]]-Envios[[#This Row],[Costos Totales]]</f>
        <v>2232.8568</v>
      </c>
    </row>
    <row r="4248" spans="1:24" x14ac:dyDescent="0.25">
      <c r="A4248">
        <v>742</v>
      </c>
      <c r="B4248">
        <v>5346</v>
      </c>
      <c r="C4248" s="1">
        <v>40537</v>
      </c>
      <c r="D4248" s="1">
        <v>40539</v>
      </c>
      <c r="E4248" t="s">
        <v>46</v>
      </c>
      <c r="F4248" t="s">
        <v>60</v>
      </c>
      <c r="G4248">
        <v>147</v>
      </c>
      <c r="H4248" t="s">
        <v>528</v>
      </c>
      <c r="I4248" t="s">
        <v>119</v>
      </c>
      <c r="J4248" t="s">
        <v>36</v>
      </c>
      <c r="K4248" t="s">
        <v>120</v>
      </c>
      <c r="L4248">
        <v>45</v>
      </c>
      <c r="M4248">
        <v>218.75</v>
      </c>
      <c r="N4248">
        <f>Envios[[#This Row],[Cantidad]]*Envios[[#This Row],[Precio por Unidad]]</f>
        <v>9843.75</v>
      </c>
      <c r="O4248" s="2">
        <v>50.312499999999993</v>
      </c>
      <c r="P4248" s="2">
        <f>Envios[[#This Row],[Cantidad]]*Envios[[#This Row],[Costo por Unidad]]</f>
        <v>2264.0624999999995</v>
      </c>
      <c r="Q4248">
        <v>69.64</v>
      </c>
      <c r="R4248" s="2">
        <f>Envios[[#This Row],[Costo Productos]]+Envios[[#This Row],[Costo de Envío]]</f>
        <v>2333.7024999999994</v>
      </c>
      <c r="S4248" t="s">
        <v>578</v>
      </c>
      <c r="T4248" t="s">
        <v>44</v>
      </c>
      <c r="U4248">
        <v>3</v>
      </c>
      <c r="V4248" t="s">
        <v>52</v>
      </c>
      <c r="W4248" t="s">
        <v>53</v>
      </c>
      <c r="X4248" s="2">
        <f>Envios[[#This Row],[Ventas Totales]]-Envios[[#This Row],[Costos Totales]]</f>
        <v>7510.0475000000006</v>
      </c>
    </row>
    <row r="4249" spans="1:24" x14ac:dyDescent="0.25">
      <c r="A4249">
        <v>743</v>
      </c>
      <c r="B4249">
        <v>5346</v>
      </c>
      <c r="C4249" s="1">
        <v>40537</v>
      </c>
      <c r="D4249" s="1">
        <v>40539</v>
      </c>
      <c r="E4249" t="s">
        <v>46</v>
      </c>
      <c r="F4249" t="s">
        <v>60</v>
      </c>
      <c r="G4249">
        <v>230</v>
      </c>
      <c r="H4249" t="s">
        <v>713</v>
      </c>
      <c r="I4249" t="s">
        <v>119</v>
      </c>
      <c r="J4249" t="s">
        <v>36</v>
      </c>
      <c r="K4249" t="s">
        <v>204</v>
      </c>
      <c r="L4249">
        <v>17</v>
      </c>
      <c r="M4249">
        <v>140.97999999999999</v>
      </c>
      <c r="N4249">
        <f>Envios[[#This Row],[Cantidad]]*Envios[[#This Row],[Precio por Unidad]]</f>
        <v>2396.66</v>
      </c>
      <c r="O4249" s="2">
        <v>32.425399999999996</v>
      </c>
      <c r="P4249" s="2">
        <f>Envios[[#This Row],[Cantidad]]*Envios[[#This Row],[Costo por Unidad]]</f>
        <v>551.23179999999991</v>
      </c>
      <c r="Q4249">
        <v>36.090000000000003</v>
      </c>
      <c r="R4249" s="2">
        <f>Envios[[#This Row],[Costo Productos]]+Envios[[#This Row],[Costo de Envío]]</f>
        <v>587.32179999999994</v>
      </c>
      <c r="S4249" t="s">
        <v>578</v>
      </c>
      <c r="T4249" t="s">
        <v>44</v>
      </c>
      <c r="U4249">
        <v>3</v>
      </c>
      <c r="V4249" t="s">
        <v>52</v>
      </c>
      <c r="W4249" t="s">
        <v>53</v>
      </c>
      <c r="X4249" s="2">
        <f>Envios[[#This Row],[Ventas Totales]]-Envios[[#This Row],[Costos Totales]]</f>
        <v>1809.3381999999999</v>
      </c>
    </row>
    <row r="4250" spans="1:24" x14ac:dyDescent="0.25">
      <c r="A4250">
        <v>5861</v>
      </c>
      <c r="B4250">
        <v>41605</v>
      </c>
      <c r="C4250" s="1">
        <v>40537</v>
      </c>
      <c r="D4250" s="1">
        <v>40538</v>
      </c>
      <c r="E4250" t="s">
        <v>19</v>
      </c>
      <c r="F4250" t="s">
        <v>28</v>
      </c>
      <c r="G4250">
        <v>204</v>
      </c>
      <c r="H4250" t="s">
        <v>650</v>
      </c>
      <c r="I4250" t="s">
        <v>22</v>
      </c>
      <c r="J4250" t="s">
        <v>23</v>
      </c>
      <c r="K4250" t="s">
        <v>76</v>
      </c>
      <c r="L4250">
        <v>4</v>
      </c>
      <c r="M4250">
        <v>24.92</v>
      </c>
      <c r="N4250">
        <f>Envios[[#This Row],[Cantidad]]*Envios[[#This Row],[Precio por Unidad]]</f>
        <v>99.68</v>
      </c>
      <c r="O4250" s="2">
        <v>15.2012</v>
      </c>
      <c r="P4250" s="2">
        <f>Envios[[#This Row],[Cantidad]]*Envios[[#This Row],[Costo por Unidad]]</f>
        <v>60.8048</v>
      </c>
      <c r="Q4250">
        <v>12.98</v>
      </c>
      <c r="R4250" s="2">
        <f>Envios[[#This Row],[Costo Productos]]+Envios[[#This Row],[Costo de Envío]]</f>
        <v>73.784800000000004</v>
      </c>
      <c r="S4250" t="s">
        <v>806</v>
      </c>
      <c r="T4250" t="s">
        <v>26</v>
      </c>
      <c r="U4250">
        <v>7</v>
      </c>
      <c r="V4250" t="s">
        <v>81</v>
      </c>
      <c r="W4250" t="s">
        <v>74</v>
      </c>
      <c r="X4250" s="2">
        <f>Envios[[#This Row],[Ventas Totales]]-Envios[[#This Row],[Costos Totales]]</f>
        <v>25.895200000000003</v>
      </c>
    </row>
    <row r="4251" spans="1:24" x14ac:dyDescent="0.25">
      <c r="A4251">
        <v>5494</v>
      </c>
      <c r="B4251">
        <v>38976</v>
      </c>
      <c r="C4251" s="1">
        <v>40537</v>
      </c>
      <c r="D4251" s="1">
        <v>40538</v>
      </c>
      <c r="E4251" t="s">
        <v>46</v>
      </c>
      <c r="F4251" t="s">
        <v>60</v>
      </c>
      <c r="G4251">
        <v>27</v>
      </c>
      <c r="H4251" t="s">
        <v>165</v>
      </c>
      <c r="I4251" t="s">
        <v>49</v>
      </c>
      <c r="J4251" t="s">
        <v>56</v>
      </c>
      <c r="K4251" t="s">
        <v>166</v>
      </c>
      <c r="L4251">
        <v>16</v>
      </c>
      <c r="M4251">
        <v>449.99</v>
      </c>
      <c r="N4251">
        <f>Envios[[#This Row],[Cantidad]]*Envios[[#This Row],[Precio por Unidad]]</f>
        <v>7199.84</v>
      </c>
      <c r="O4251" s="2">
        <v>278.99380000000002</v>
      </c>
      <c r="P4251" s="2">
        <f>Envios[[#This Row],[Cantidad]]*Envios[[#This Row],[Costo por Unidad]]</f>
        <v>4463.9008000000003</v>
      </c>
      <c r="Q4251">
        <v>49</v>
      </c>
      <c r="R4251" s="2">
        <f>Envios[[#This Row],[Costo Productos]]+Envios[[#This Row],[Costo de Envío]]</f>
        <v>4512.9008000000003</v>
      </c>
      <c r="S4251" t="s">
        <v>1464</v>
      </c>
      <c r="T4251" t="s">
        <v>30</v>
      </c>
      <c r="U4251">
        <v>4</v>
      </c>
      <c r="V4251" t="s">
        <v>73</v>
      </c>
      <c r="W4251" t="s">
        <v>74</v>
      </c>
      <c r="X4251" s="2">
        <f>Envios[[#This Row],[Ventas Totales]]-Envios[[#This Row],[Costos Totales]]</f>
        <v>2686.9391999999998</v>
      </c>
    </row>
    <row r="4252" spans="1:24" x14ac:dyDescent="0.25">
      <c r="A4252">
        <v>5493</v>
      </c>
      <c r="B4252">
        <v>38976</v>
      </c>
      <c r="C4252" s="1">
        <v>40537</v>
      </c>
      <c r="D4252" s="1">
        <v>40539</v>
      </c>
      <c r="E4252" t="s">
        <v>19</v>
      </c>
      <c r="F4252" t="s">
        <v>60</v>
      </c>
      <c r="G4252">
        <v>474</v>
      </c>
      <c r="H4252" t="s">
        <v>555</v>
      </c>
      <c r="I4252" t="s">
        <v>22</v>
      </c>
      <c r="J4252" t="s">
        <v>23</v>
      </c>
      <c r="K4252" t="s">
        <v>64</v>
      </c>
      <c r="L4252">
        <v>46</v>
      </c>
      <c r="M4252">
        <v>19.98</v>
      </c>
      <c r="N4252">
        <f>Envios[[#This Row],[Cantidad]]*Envios[[#This Row],[Precio por Unidad]]</f>
        <v>919.08</v>
      </c>
      <c r="O4252" s="2">
        <v>12.587400000000001</v>
      </c>
      <c r="P4252" s="2">
        <f>Envios[[#This Row],[Cantidad]]*Envios[[#This Row],[Costo por Unidad]]</f>
        <v>579.0204</v>
      </c>
      <c r="Q4252">
        <v>8.68</v>
      </c>
      <c r="R4252" s="2">
        <f>Envios[[#This Row],[Costo Productos]]+Envios[[#This Row],[Costo de Envío]]</f>
        <v>587.70039999999995</v>
      </c>
      <c r="S4252" t="s">
        <v>1464</v>
      </c>
      <c r="T4252" t="s">
        <v>30</v>
      </c>
      <c r="U4252">
        <v>2</v>
      </c>
      <c r="V4252" t="s">
        <v>45</v>
      </c>
      <c r="W4252" t="s">
        <v>45</v>
      </c>
      <c r="X4252" s="2">
        <f>Envios[[#This Row],[Ventas Totales]]-Envios[[#This Row],[Costos Totales]]</f>
        <v>331.3796000000001</v>
      </c>
    </row>
    <row r="4253" spans="1:24" x14ac:dyDescent="0.25">
      <c r="A4253">
        <v>4316</v>
      </c>
      <c r="B4253">
        <v>30757</v>
      </c>
      <c r="C4253" s="1">
        <v>40538</v>
      </c>
      <c r="D4253" s="1">
        <v>40538</v>
      </c>
      <c r="E4253" t="s">
        <v>33</v>
      </c>
      <c r="F4253" t="s">
        <v>28</v>
      </c>
      <c r="G4253">
        <v>429</v>
      </c>
      <c r="H4253" t="s">
        <v>992</v>
      </c>
      <c r="I4253" t="s">
        <v>63</v>
      </c>
      <c r="J4253" t="s">
        <v>23</v>
      </c>
      <c r="K4253" t="s">
        <v>85</v>
      </c>
      <c r="L4253">
        <v>5</v>
      </c>
      <c r="M4253">
        <v>3.38</v>
      </c>
      <c r="N4253">
        <f>Envios[[#This Row],[Cantidad]]*Envios[[#This Row],[Precio por Unidad]]</f>
        <v>16.899999999999999</v>
      </c>
      <c r="O4253" s="2">
        <v>1.7576000000000001</v>
      </c>
      <c r="P4253" s="2">
        <f>Envios[[#This Row],[Cantidad]]*Envios[[#This Row],[Costo por Unidad]]</f>
        <v>8.7880000000000003</v>
      </c>
      <c r="Q4253">
        <v>0.85</v>
      </c>
      <c r="R4253" s="2">
        <f>Envios[[#This Row],[Costo Productos]]+Envios[[#This Row],[Costo de Envío]]</f>
        <v>9.6379999999999999</v>
      </c>
      <c r="S4253" t="s">
        <v>829</v>
      </c>
      <c r="T4253" t="s">
        <v>44</v>
      </c>
      <c r="U4253">
        <v>5</v>
      </c>
      <c r="V4253" t="s">
        <v>87</v>
      </c>
      <c r="W4253" t="s">
        <v>53</v>
      </c>
      <c r="X4253" s="2">
        <f>Envios[[#This Row],[Ventas Totales]]-Envios[[#This Row],[Costos Totales]]</f>
        <v>7.2619999999999987</v>
      </c>
    </row>
    <row r="4254" spans="1:24" x14ac:dyDescent="0.25">
      <c r="A4254">
        <v>4317</v>
      </c>
      <c r="B4254">
        <v>30757</v>
      </c>
      <c r="C4254" s="1">
        <v>40538</v>
      </c>
      <c r="D4254" s="1">
        <v>40539</v>
      </c>
      <c r="E4254" t="s">
        <v>19</v>
      </c>
      <c r="F4254" t="s">
        <v>28</v>
      </c>
      <c r="G4254">
        <v>420</v>
      </c>
      <c r="H4254" t="s">
        <v>1521</v>
      </c>
      <c r="I4254" t="s">
        <v>35</v>
      </c>
      <c r="J4254" t="s">
        <v>23</v>
      </c>
      <c r="K4254" t="s">
        <v>85</v>
      </c>
      <c r="L4254">
        <v>42</v>
      </c>
      <c r="M4254">
        <v>11.66</v>
      </c>
      <c r="N4254">
        <f>Envios[[#This Row],[Cantidad]]*Envios[[#This Row],[Precio por Unidad]]</f>
        <v>489.72</v>
      </c>
      <c r="O4254" s="2">
        <v>4.8972000000000007</v>
      </c>
      <c r="P4254" s="2">
        <f>Envios[[#This Row],[Cantidad]]*Envios[[#This Row],[Costo por Unidad]]</f>
        <v>205.68240000000003</v>
      </c>
      <c r="Q4254">
        <v>7.95</v>
      </c>
      <c r="R4254" s="2">
        <f>Envios[[#This Row],[Costo Productos]]+Envios[[#This Row],[Costo de Envío]]</f>
        <v>213.63240000000002</v>
      </c>
      <c r="S4254" t="s">
        <v>829</v>
      </c>
      <c r="T4254" t="s">
        <v>44</v>
      </c>
      <c r="U4254">
        <v>5</v>
      </c>
      <c r="V4254" t="s">
        <v>87</v>
      </c>
      <c r="W4254" t="s">
        <v>53</v>
      </c>
      <c r="X4254" s="2">
        <f>Envios[[#This Row],[Ventas Totales]]-Envios[[#This Row],[Costos Totales]]</f>
        <v>276.08760000000001</v>
      </c>
    </row>
    <row r="4255" spans="1:24" x14ac:dyDescent="0.25">
      <c r="A4255">
        <v>824</v>
      </c>
      <c r="B4255">
        <v>5957</v>
      </c>
      <c r="C4255" s="1">
        <v>40538</v>
      </c>
      <c r="D4255" s="1">
        <v>40539</v>
      </c>
      <c r="E4255" t="s">
        <v>19</v>
      </c>
      <c r="F4255" t="s">
        <v>20</v>
      </c>
      <c r="G4255">
        <v>784</v>
      </c>
      <c r="H4255" t="s">
        <v>1793</v>
      </c>
      <c r="I4255" t="s">
        <v>22</v>
      </c>
      <c r="J4255" t="s">
        <v>23</v>
      </c>
      <c r="K4255" t="s">
        <v>64</v>
      </c>
      <c r="L4255">
        <v>15</v>
      </c>
      <c r="M4255">
        <v>4.28</v>
      </c>
      <c r="N4255">
        <f>Envios[[#This Row],[Cantidad]]*Envios[[#This Row],[Precio por Unidad]]</f>
        <v>64.2</v>
      </c>
      <c r="O4255" s="2">
        <v>2.5680000000000001</v>
      </c>
      <c r="P4255" s="2">
        <f>Envios[[#This Row],[Cantidad]]*Envios[[#This Row],[Costo por Unidad]]</f>
        <v>38.520000000000003</v>
      </c>
      <c r="Q4255">
        <v>6.72</v>
      </c>
      <c r="R4255" s="2">
        <f>Envios[[#This Row],[Costo Productos]]+Envios[[#This Row],[Costo de Envío]]</f>
        <v>45.24</v>
      </c>
      <c r="S4255" t="s">
        <v>391</v>
      </c>
      <c r="T4255" t="s">
        <v>26</v>
      </c>
      <c r="U4255">
        <v>7</v>
      </c>
      <c r="V4255" t="s">
        <v>81</v>
      </c>
      <c r="W4255" t="s">
        <v>74</v>
      </c>
      <c r="X4255" s="2">
        <f>Envios[[#This Row],[Ventas Totales]]-Envios[[#This Row],[Costos Totales]]</f>
        <v>18.96</v>
      </c>
    </row>
    <row r="4256" spans="1:24" x14ac:dyDescent="0.25">
      <c r="A4256">
        <v>825</v>
      </c>
      <c r="B4256">
        <v>5957</v>
      </c>
      <c r="C4256" s="1">
        <v>40538</v>
      </c>
      <c r="D4256" s="1">
        <v>40540</v>
      </c>
      <c r="E4256" t="s">
        <v>46</v>
      </c>
      <c r="F4256" t="s">
        <v>20</v>
      </c>
      <c r="G4256">
        <v>209</v>
      </c>
      <c r="H4256" t="s">
        <v>663</v>
      </c>
      <c r="I4256" t="s">
        <v>119</v>
      </c>
      <c r="J4256" t="s">
        <v>36</v>
      </c>
      <c r="K4256" t="s">
        <v>204</v>
      </c>
      <c r="L4256">
        <v>3</v>
      </c>
      <c r="M4256">
        <v>150.97999999999999</v>
      </c>
      <c r="N4256">
        <f>Envios[[#This Row],[Cantidad]]*Envios[[#This Row],[Precio por Unidad]]</f>
        <v>452.93999999999994</v>
      </c>
      <c r="O4256" s="2">
        <v>52.842999999999996</v>
      </c>
      <c r="P4256" s="2">
        <f>Envios[[#This Row],[Cantidad]]*Envios[[#This Row],[Costo por Unidad]]</f>
        <v>158.529</v>
      </c>
      <c r="Q4256">
        <v>66.27</v>
      </c>
      <c r="R4256" s="2">
        <f>Envios[[#This Row],[Costo Productos]]+Envios[[#This Row],[Costo de Envío]]</f>
        <v>224.79899999999998</v>
      </c>
      <c r="S4256" t="s">
        <v>391</v>
      </c>
      <c r="T4256" t="s">
        <v>26</v>
      </c>
      <c r="U4256">
        <v>7</v>
      </c>
      <c r="V4256" t="s">
        <v>81</v>
      </c>
      <c r="W4256" t="s">
        <v>74</v>
      </c>
      <c r="X4256" s="2">
        <f>Envios[[#This Row],[Ventas Totales]]-Envios[[#This Row],[Costos Totales]]</f>
        <v>228.14099999999996</v>
      </c>
    </row>
    <row r="4257" spans="1:24" x14ac:dyDescent="0.25">
      <c r="A4257">
        <v>826</v>
      </c>
      <c r="B4257">
        <v>5957</v>
      </c>
      <c r="C4257" s="1">
        <v>40538</v>
      </c>
      <c r="D4257" s="1">
        <v>40541</v>
      </c>
      <c r="E4257" t="s">
        <v>19</v>
      </c>
      <c r="F4257" t="s">
        <v>20</v>
      </c>
      <c r="G4257">
        <v>595</v>
      </c>
      <c r="H4257" t="s">
        <v>1030</v>
      </c>
      <c r="I4257" t="s">
        <v>71</v>
      </c>
      <c r="J4257" t="s">
        <v>56</v>
      </c>
      <c r="K4257" t="s">
        <v>57</v>
      </c>
      <c r="L4257">
        <v>23</v>
      </c>
      <c r="M4257">
        <v>20.99</v>
      </c>
      <c r="N4257">
        <f>Envios[[#This Row],[Cantidad]]*Envios[[#This Row],[Precio por Unidad]]</f>
        <v>482.77</v>
      </c>
      <c r="O4257" s="2">
        <v>8.8157999999999994</v>
      </c>
      <c r="P4257" s="2">
        <f>Envios[[#This Row],[Cantidad]]*Envios[[#This Row],[Costo por Unidad]]</f>
        <v>202.76339999999999</v>
      </c>
      <c r="Q4257">
        <v>4.8099999999999996</v>
      </c>
      <c r="R4257" s="2">
        <f>Envios[[#This Row],[Costo Productos]]+Envios[[#This Row],[Costo de Envío]]</f>
        <v>207.57339999999999</v>
      </c>
      <c r="S4257" t="s">
        <v>391</v>
      </c>
      <c r="T4257" t="s">
        <v>26</v>
      </c>
      <c r="U4257">
        <v>7</v>
      </c>
      <c r="V4257" t="s">
        <v>81</v>
      </c>
      <c r="W4257" t="s">
        <v>74</v>
      </c>
      <c r="X4257" s="2">
        <f>Envios[[#This Row],[Ventas Totales]]-Envios[[#This Row],[Costos Totales]]</f>
        <v>275.19659999999999</v>
      </c>
    </row>
    <row r="4258" spans="1:24" x14ac:dyDescent="0.25">
      <c r="A4258">
        <v>1728</v>
      </c>
      <c r="B4258">
        <v>12420</v>
      </c>
      <c r="C4258" s="1">
        <v>40538</v>
      </c>
      <c r="D4258" s="1">
        <v>40538</v>
      </c>
      <c r="E4258" t="s">
        <v>33</v>
      </c>
      <c r="F4258" t="s">
        <v>28</v>
      </c>
      <c r="G4258">
        <v>23</v>
      </c>
      <c r="H4258" t="s">
        <v>146</v>
      </c>
      <c r="I4258" t="s">
        <v>22</v>
      </c>
      <c r="J4258" t="s">
        <v>23</v>
      </c>
      <c r="K4258" t="s">
        <v>76</v>
      </c>
      <c r="L4258">
        <v>34</v>
      </c>
      <c r="M4258">
        <v>15.99</v>
      </c>
      <c r="N4258">
        <f>Envios[[#This Row],[Cantidad]]*Envios[[#This Row],[Precio por Unidad]]</f>
        <v>543.66</v>
      </c>
      <c r="O4258" s="2">
        <v>10.073700000000001</v>
      </c>
      <c r="P4258" s="2">
        <f>Envios[[#This Row],[Cantidad]]*Envios[[#This Row],[Costo por Unidad]]</f>
        <v>342.50580000000002</v>
      </c>
      <c r="Q4258">
        <v>13.18</v>
      </c>
      <c r="R4258" s="2">
        <f>Envios[[#This Row],[Costo Productos]]+Envios[[#This Row],[Costo de Envío]]</f>
        <v>355.68580000000003</v>
      </c>
      <c r="S4258" t="s">
        <v>495</v>
      </c>
      <c r="T4258" t="s">
        <v>44</v>
      </c>
      <c r="U4258">
        <v>6</v>
      </c>
      <c r="V4258" t="s">
        <v>69</v>
      </c>
      <c r="W4258" t="s">
        <v>32</v>
      </c>
      <c r="X4258" s="2">
        <f>Envios[[#This Row],[Ventas Totales]]-Envios[[#This Row],[Costos Totales]]</f>
        <v>187.97419999999994</v>
      </c>
    </row>
    <row r="4259" spans="1:24" x14ac:dyDescent="0.25">
      <c r="A4259">
        <v>1729</v>
      </c>
      <c r="B4259">
        <v>12420</v>
      </c>
      <c r="C4259" s="1">
        <v>40538</v>
      </c>
      <c r="D4259" s="1">
        <v>40539</v>
      </c>
      <c r="E4259" t="s">
        <v>19</v>
      </c>
      <c r="F4259" t="s">
        <v>28</v>
      </c>
      <c r="G4259">
        <v>663</v>
      </c>
      <c r="H4259" t="s">
        <v>697</v>
      </c>
      <c r="I4259" t="s">
        <v>63</v>
      </c>
      <c r="J4259" t="s">
        <v>23</v>
      </c>
      <c r="K4259" t="s">
        <v>64</v>
      </c>
      <c r="L4259">
        <v>1</v>
      </c>
      <c r="M4259">
        <v>4.9800000000000004</v>
      </c>
      <c r="N4259">
        <f>Envios[[#This Row],[Cantidad]]*Envios[[#This Row],[Precio por Unidad]]</f>
        <v>4.9800000000000004</v>
      </c>
      <c r="O4259" s="2">
        <v>3.1872000000000003</v>
      </c>
      <c r="P4259" s="2">
        <f>Envios[[#This Row],[Cantidad]]*Envios[[#This Row],[Costo por Unidad]]</f>
        <v>3.1872000000000003</v>
      </c>
      <c r="Q4259">
        <v>0.8</v>
      </c>
      <c r="R4259" s="2">
        <f>Envios[[#This Row],[Costo Productos]]+Envios[[#This Row],[Costo de Envío]]</f>
        <v>3.9872000000000005</v>
      </c>
      <c r="S4259" t="s">
        <v>495</v>
      </c>
      <c r="T4259" t="s">
        <v>44</v>
      </c>
      <c r="U4259">
        <v>6</v>
      </c>
      <c r="V4259" t="s">
        <v>69</v>
      </c>
      <c r="W4259" t="s">
        <v>32</v>
      </c>
      <c r="X4259" s="2">
        <f>Envios[[#This Row],[Ventas Totales]]-Envios[[#This Row],[Costos Totales]]</f>
        <v>0.9927999999999999</v>
      </c>
    </row>
    <row r="4260" spans="1:24" x14ac:dyDescent="0.25">
      <c r="A4260">
        <v>6392</v>
      </c>
      <c r="B4260">
        <v>45408</v>
      </c>
      <c r="C4260" s="1">
        <v>40538</v>
      </c>
      <c r="D4260" s="1">
        <v>40560</v>
      </c>
      <c r="E4260" t="s">
        <v>19</v>
      </c>
      <c r="F4260" t="s">
        <v>47</v>
      </c>
      <c r="G4260">
        <v>415</v>
      </c>
      <c r="H4260" t="s">
        <v>726</v>
      </c>
      <c r="I4260" t="s">
        <v>35</v>
      </c>
      <c r="J4260" t="s">
        <v>56</v>
      </c>
      <c r="K4260" t="s">
        <v>91</v>
      </c>
      <c r="L4260">
        <v>25</v>
      </c>
      <c r="M4260">
        <v>29.89</v>
      </c>
      <c r="N4260">
        <f>Envios[[#This Row],[Cantidad]]*Envios[[#This Row],[Precio por Unidad]]</f>
        <v>747.25</v>
      </c>
      <c r="O4260" s="2">
        <v>14.945</v>
      </c>
      <c r="P4260" s="2">
        <f>Envios[[#This Row],[Cantidad]]*Envios[[#This Row],[Costo por Unidad]]</f>
        <v>373.625</v>
      </c>
      <c r="Q4260">
        <v>1.99</v>
      </c>
      <c r="R4260" s="2">
        <f>Envios[[#This Row],[Costo Productos]]+Envios[[#This Row],[Costo de Envío]]</f>
        <v>375.61500000000001</v>
      </c>
      <c r="S4260" t="s">
        <v>1300</v>
      </c>
      <c r="T4260" t="s">
        <v>44</v>
      </c>
      <c r="U4260">
        <v>7</v>
      </c>
      <c r="V4260" t="s">
        <v>81</v>
      </c>
      <c r="W4260" t="s">
        <v>74</v>
      </c>
      <c r="X4260" s="2">
        <f>Envios[[#This Row],[Ventas Totales]]-Envios[[#This Row],[Costos Totales]]</f>
        <v>371.63499999999999</v>
      </c>
    </row>
    <row r="4261" spans="1:24" x14ac:dyDescent="0.25">
      <c r="A4261">
        <v>3257</v>
      </c>
      <c r="B4261">
        <v>23329</v>
      </c>
      <c r="C4261" s="1">
        <v>40538</v>
      </c>
      <c r="D4261" s="1">
        <v>40562</v>
      </c>
      <c r="E4261" t="s">
        <v>19</v>
      </c>
      <c r="F4261" t="s">
        <v>47</v>
      </c>
      <c r="G4261">
        <v>52</v>
      </c>
      <c r="H4261" t="s">
        <v>267</v>
      </c>
      <c r="I4261" t="s">
        <v>71</v>
      </c>
      <c r="J4261" t="s">
        <v>56</v>
      </c>
      <c r="K4261" t="s">
        <v>57</v>
      </c>
      <c r="L4261">
        <v>4</v>
      </c>
      <c r="M4261">
        <v>7.99</v>
      </c>
      <c r="N4261">
        <f>Envios[[#This Row],[Cantidad]]*Envios[[#This Row],[Precio por Unidad]]</f>
        <v>31.96</v>
      </c>
      <c r="O4261" s="2">
        <v>3.1960000000000002</v>
      </c>
      <c r="P4261" s="2">
        <f>Envios[[#This Row],[Cantidad]]*Envios[[#This Row],[Costo por Unidad]]</f>
        <v>12.784000000000001</v>
      </c>
      <c r="Q4261">
        <v>5.03</v>
      </c>
      <c r="R4261" s="2">
        <f>Envios[[#This Row],[Costo Productos]]+Envios[[#This Row],[Costo de Envío]]</f>
        <v>17.814</v>
      </c>
      <c r="S4261" t="s">
        <v>2023</v>
      </c>
      <c r="T4261" t="s">
        <v>44</v>
      </c>
      <c r="U4261">
        <v>11</v>
      </c>
      <c r="V4261" t="s">
        <v>131</v>
      </c>
      <c r="W4261" t="s">
        <v>131</v>
      </c>
      <c r="X4261" s="2">
        <f>Envios[[#This Row],[Ventas Totales]]-Envios[[#This Row],[Costos Totales]]</f>
        <v>14.146000000000001</v>
      </c>
    </row>
    <row r="4262" spans="1:24" x14ac:dyDescent="0.25">
      <c r="A4262">
        <v>3258</v>
      </c>
      <c r="B4262">
        <v>23329</v>
      </c>
      <c r="C4262" s="1">
        <v>40538</v>
      </c>
      <c r="D4262" s="1">
        <v>40542</v>
      </c>
      <c r="E4262" t="s">
        <v>19</v>
      </c>
      <c r="F4262" t="s">
        <v>47</v>
      </c>
      <c r="G4262">
        <v>632</v>
      </c>
      <c r="H4262" t="s">
        <v>1001</v>
      </c>
      <c r="I4262" t="s">
        <v>22</v>
      </c>
      <c r="J4262" t="s">
        <v>56</v>
      </c>
      <c r="K4262" t="s">
        <v>57</v>
      </c>
      <c r="L4262">
        <v>47</v>
      </c>
      <c r="M4262">
        <v>125.99</v>
      </c>
      <c r="N4262">
        <f>Envios[[#This Row],[Cantidad]]*Envios[[#This Row],[Precio por Unidad]]</f>
        <v>5921.53</v>
      </c>
      <c r="O4262" s="2">
        <v>56.695499999999996</v>
      </c>
      <c r="P4262" s="2">
        <f>Envios[[#This Row],[Cantidad]]*Envios[[#This Row],[Costo por Unidad]]</f>
        <v>2664.6884999999997</v>
      </c>
      <c r="Q4262">
        <v>8.99</v>
      </c>
      <c r="R4262" s="2">
        <f>Envios[[#This Row],[Costo Productos]]+Envios[[#This Row],[Costo de Envío]]</f>
        <v>2673.6784999999995</v>
      </c>
      <c r="S4262" t="s">
        <v>2023</v>
      </c>
      <c r="T4262" t="s">
        <v>44</v>
      </c>
      <c r="U4262">
        <v>11</v>
      </c>
      <c r="V4262" t="s">
        <v>131</v>
      </c>
      <c r="W4262" t="s">
        <v>131</v>
      </c>
      <c r="X4262" s="2">
        <f>Envios[[#This Row],[Ventas Totales]]-Envios[[#This Row],[Costos Totales]]</f>
        <v>3247.8515000000002</v>
      </c>
    </row>
    <row r="4263" spans="1:24" x14ac:dyDescent="0.25">
      <c r="A4263">
        <v>7847</v>
      </c>
      <c r="B4263">
        <v>56103</v>
      </c>
      <c r="C4263" s="1">
        <v>40538</v>
      </c>
      <c r="D4263" s="1">
        <v>40540</v>
      </c>
      <c r="E4263" t="s">
        <v>19</v>
      </c>
      <c r="F4263" t="s">
        <v>20</v>
      </c>
      <c r="G4263">
        <v>764</v>
      </c>
      <c r="H4263" t="s">
        <v>583</v>
      </c>
      <c r="I4263" t="s">
        <v>22</v>
      </c>
      <c r="J4263" t="s">
        <v>56</v>
      </c>
      <c r="K4263" t="s">
        <v>57</v>
      </c>
      <c r="L4263">
        <v>24</v>
      </c>
      <c r="M4263">
        <v>115.99</v>
      </c>
      <c r="N4263">
        <f>Envios[[#This Row],[Cantidad]]*Envios[[#This Row],[Precio por Unidad]]</f>
        <v>2783.7599999999998</v>
      </c>
      <c r="O4263" s="2">
        <v>48.715800000000002</v>
      </c>
      <c r="P4263" s="2">
        <f>Envios[[#This Row],[Cantidad]]*Envios[[#This Row],[Costo por Unidad]]</f>
        <v>1169.1792</v>
      </c>
      <c r="Q4263">
        <v>5.92</v>
      </c>
      <c r="R4263" s="2">
        <f>Envios[[#This Row],[Costo Productos]]+Envios[[#This Row],[Costo de Envío]]</f>
        <v>1175.0992000000001</v>
      </c>
      <c r="S4263" t="s">
        <v>1610</v>
      </c>
      <c r="T4263" t="s">
        <v>30</v>
      </c>
      <c r="U4263">
        <v>6</v>
      </c>
      <c r="V4263" t="s">
        <v>69</v>
      </c>
      <c r="W4263" t="s">
        <v>32</v>
      </c>
      <c r="X4263" s="2">
        <f>Envios[[#This Row],[Ventas Totales]]-Envios[[#This Row],[Costos Totales]]</f>
        <v>1608.6607999999997</v>
      </c>
    </row>
    <row r="4264" spans="1:24" x14ac:dyDescent="0.25">
      <c r="A4264">
        <v>2748</v>
      </c>
      <c r="B4264">
        <v>19841</v>
      </c>
      <c r="C4264" s="1">
        <v>40538</v>
      </c>
      <c r="D4264" s="1">
        <v>40565</v>
      </c>
      <c r="E4264" t="s">
        <v>19</v>
      </c>
      <c r="F4264" t="s">
        <v>47</v>
      </c>
      <c r="G4264">
        <v>396</v>
      </c>
      <c r="H4264" t="s">
        <v>951</v>
      </c>
      <c r="I4264" t="s">
        <v>35</v>
      </c>
      <c r="J4264" t="s">
        <v>23</v>
      </c>
      <c r="K4264" t="s">
        <v>85</v>
      </c>
      <c r="L4264">
        <v>17</v>
      </c>
      <c r="M4264">
        <v>11.97</v>
      </c>
      <c r="N4264">
        <f>Envios[[#This Row],[Cantidad]]*Envios[[#This Row],[Precio por Unidad]]</f>
        <v>203.49</v>
      </c>
      <c r="O4264" s="2">
        <v>4.7880000000000003</v>
      </c>
      <c r="P4264" s="2">
        <f>Envios[[#This Row],[Cantidad]]*Envios[[#This Row],[Costo por Unidad]]</f>
        <v>81.396000000000001</v>
      </c>
      <c r="Q4264">
        <v>5.81</v>
      </c>
      <c r="R4264" s="2">
        <f>Envios[[#This Row],[Costo Productos]]+Envios[[#This Row],[Costo de Envío]]</f>
        <v>87.206000000000003</v>
      </c>
      <c r="S4264" t="s">
        <v>392</v>
      </c>
      <c r="T4264" t="s">
        <v>30</v>
      </c>
      <c r="U4264">
        <v>2</v>
      </c>
      <c r="V4264" t="s">
        <v>45</v>
      </c>
      <c r="W4264" t="s">
        <v>45</v>
      </c>
      <c r="X4264" s="2">
        <f>Envios[[#This Row],[Ventas Totales]]-Envios[[#This Row],[Costos Totales]]</f>
        <v>116.28400000000001</v>
      </c>
    </row>
    <row r="4265" spans="1:24" x14ac:dyDescent="0.25">
      <c r="A4265">
        <v>2749</v>
      </c>
      <c r="B4265">
        <v>19841</v>
      </c>
      <c r="C4265" s="1">
        <v>40538</v>
      </c>
      <c r="D4265" s="1">
        <v>40569</v>
      </c>
      <c r="E4265" t="s">
        <v>19</v>
      </c>
      <c r="F4265" t="s">
        <v>47</v>
      </c>
      <c r="G4265">
        <v>472</v>
      </c>
      <c r="H4265" t="s">
        <v>1449</v>
      </c>
      <c r="I4265" t="s">
        <v>22</v>
      </c>
      <c r="J4265" t="s">
        <v>56</v>
      </c>
      <c r="K4265" t="s">
        <v>57</v>
      </c>
      <c r="L4265">
        <v>7</v>
      </c>
      <c r="M4265">
        <v>195.99</v>
      </c>
      <c r="N4265">
        <f>Envios[[#This Row],[Cantidad]]*Envios[[#This Row],[Precio por Unidad]]</f>
        <v>1371.93</v>
      </c>
      <c r="O4265" s="2">
        <v>78.396000000000015</v>
      </c>
      <c r="P4265" s="2">
        <f>Envios[[#This Row],[Cantidad]]*Envios[[#This Row],[Costo por Unidad]]</f>
        <v>548.77200000000016</v>
      </c>
      <c r="Q4265">
        <v>4.2</v>
      </c>
      <c r="R4265" s="2">
        <f>Envios[[#This Row],[Costo Productos]]+Envios[[#This Row],[Costo de Envío]]</f>
        <v>552.97200000000021</v>
      </c>
      <c r="S4265" t="s">
        <v>392</v>
      </c>
      <c r="T4265" t="s">
        <v>30</v>
      </c>
      <c r="U4265">
        <v>2</v>
      </c>
      <c r="V4265" t="s">
        <v>45</v>
      </c>
      <c r="W4265" t="s">
        <v>45</v>
      </c>
      <c r="X4265" s="2">
        <f>Envios[[#This Row],[Ventas Totales]]-Envios[[#This Row],[Costos Totales]]</f>
        <v>818.95799999999986</v>
      </c>
    </row>
    <row r="4266" spans="1:24" x14ac:dyDescent="0.25">
      <c r="A4266">
        <v>2750</v>
      </c>
      <c r="B4266">
        <v>19841</v>
      </c>
      <c r="C4266" s="1">
        <v>40538</v>
      </c>
      <c r="D4266" s="1">
        <v>40557</v>
      </c>
      <c r="E4266" t="s">
        <v>33</v>
      </c>
      <c r="F4266" t="s">
        <v>47</v>
      </c>
      <c r="G4266">
        <v>445</v>
      </c>
      <c r="H4266" t="s">
        <v>1803</v>
      </c>
      <c r="I4266" t="s">
        <v>22</v>
      </c>
      <c r="J4266" t="s">
        <v>56</v>
      </c>
      <c r="K4266" t="s">
        <v>57</v>
      </c>
      <c r="L4266">
        <v>43</v>
      </c>
      <c r="M4266">
        <v>125.99</v>
      </c>
      <c r="N4266">
        <f>Envios[[#This Row],[Cantidad]]*Envios[[#This Row],[Precio por Unidad]]</f>
        <v>5417.57</v>
      </c>
      <c r="O4266" s="2">
        <v>54.175700000000006</v>
      </c>
      <c r="P4266" s="2">
        <f>Envios[[#This Row],[Cantidad]]*Envios[[#This Row],[Costo por Unidad]]</f>
        <v>2329.5551000000005</v>
      </c>
      <c r="Q4266">
        <v>8.08</v>
      </c>
      <c r="R4266" s="2">
        <f>Envios[[#This Row],[Costo Productos]]+Envios[[#This Row],[Costo de Envío]]</f>
        <v>2337.6351000000004</v>
      </c>
      <c r="S4266" t="s">
        <v>392</v>
      </c>
      <c r="T4266" t="s">
        <v>30</v>
      </c>
      <c r="U4266">
        <v>6</v>
      </c>
      <c r="V4266" t="s">
        <v>69</v>
      </c>
      <c r="W4266" t="s">
        <v>32</v>
      </c>
      <c r="X4266" s="2">
        <f>Envios[[#This Row],[Ventas Totales]]-Envios[[#This Row],[Costos Totales]]</f>
        <v>3079.9348999999993</v>
      </c>
    </row>
    <row r="4267" spans="1:24" x14ac:dyDescent="0.25">
      <c r="A4267">
        <v>30</v>
      </c>
      <c r="B4267">
        <v>195</v>
      </c>
      <c r="C4267" s="1">
        <v>40539</v>
      </c>
      <c r="D4267" s="1">
        <v>40541</v>
      </c>
      <c r="E4267" t="s">
        <v>19</v>
      </c>
      <c r="F4267" t="s">
        <v>28</v>
      </c>
      <c r="G4267">
        <v>177</v>
      </c>
      <c r="H4267" t="s">
        <v>593</v>
      </c>
      <c r="I4267" t="s">
        <v>63</v>
      </c>
      <c r="J4267" t="s">
        <v>23</v>
      </c>
      <c r="K4267" t="s">
        <v>85</v>
      </c>
      <c r="L4267">
        <v>34</v>
      </c>
      <c r="M4267">
        <v>36.549999999999997</v>
      </c>
      <c r="N4267">
        <f>Envios[[#This Row],[Cantidad]]*Envios[[#This Row],[Precio por Unidad]]</f>
        <v>1242.6999999999998</v>
      </c>
      <c r="O4267" s="2">
        <v>21.564500000000002</v>
      </c>
      <c r="P4267" s="2">
        <f>Envios[[#This Row],[Cantidad]]*Envios[[#This Row],[Costo por Unidad]]</f>
        <v>733.1930000000001</v>
      </c>
      <c r="Q4267">
        <v>13.89</v>
      </c>
      <c r="R4267" s="2">
        <f>Envios[[#This Row],[Costo Productos]]+Envios[[#This Row],[Costo de Envío]]</f>
        <v>747.08300000000008</v>
      </c>
      <c r="S4267" t="s">
        <v>61</v>
      </c>
      <c r="T4267" t="s">
        <v>44</v>
      </c>
      <c r="U4267">
        <v>11</v>
      </c>
      <c r="V4267" t="s">
        <v>131</v>
      </c>
      <c r="W4267" t="s">
        <v>131</v>
      </c>
      <c r="X4267" s="2">
        <f>Envios[[#This Row],[Ventas Totales]]-Envios[[#This Row],[Costos Totales]]</f>
        <v>495.61699999999973</v>
      </c>
    </row>
    <row r="4268" spans="1:24" x14ac:dyDescent="0.25">
      <c r="A4268">
        <v>4515</v>
      </c>
      <c r="B4268">
        <v>32131</v>
      </c>
      <c r="C4268" s="1">
        <v>40539</v>
      </c>
      <c r="D4268" s="1">
        <v>40541</v>
      </c>
      <c r="E4268" t="s">
        <v>19</v>
      </c>
      <c r="F4268" t="s">
        <v>60</v>
      </c>
      <c r="G4268">
        <v>296</v>
      </c>
      <c r="H4268" t="s">
        <v>1615</v>
      </c>
      <c r="I4268" t="s">
        <v>63</v>
      </c>
      <c r="J4268" t="s">
        <v>23</v>
      </c>
      <c r="K4268" t="s">
        <v>140</v>
      </c>
      <c r="L4268">
        <v>34</v>
      </c>
      <c r="M4268">
        <v>3.78</v>
      </c>
      <c r="N4268">
        <f>Envios[[#This Row],[Cantidad]]*Envios[[#This Row],[Precio por Unidad]]</f>
        <v>128.51999999999998</v>
      </c>
      <c r="O4268" s="2">
        <v>2.3057999999999996</v>
      </c>
      <c r="P4268" s="2">
        <f>Envios[[#This Row],[Cantidad]]*Envios[[#This Row],[Costo por Unidad]]</f>
        <v>78.397199999999984</v>
      </c>
      <c r="Q4268">
        <v>0.71</v>
      </c>
      <c r="R4268" s="2">
        <f>Envios[[#This Row],[Costo Productos]]+Envios[[#This Row],[Costo de Envío]]</f>
        <v>79.107199999999978</v>
      </c>
      <c r="S4268" t="s">
        <v>189</v>
      </c>
      <c r="T4268" t="s">
        <v>26</v>
      </c>
      <c r="U4268">
        <v>1</v>
      </c>
      <c r="V4268" t="s">
        <v>27</v>
      </c>
      <c r="W4268" t="s">
        <v>27</v>
      </c>
      <c r="X4268" s="2">
        <f>Envios[[#This Row],[Ventas Totales]]-Envios[[#This Row],[Costos Totales]]</f>
        <v>49.412800000000004</v>
      </c>
    </row>
    <row r="4269" spans="1:24" x14ac:dyDescent="0.25">
      <c r="A4269">
        <v>42</v>
      </c>
      <c r="B4269">
        <v>258</v>
      </c>
      <c r="C4269" s="1">
        <v>40540</v>
      </c>
      <c r="D4269" s="1">
        <v>40542</v>
      </c>
      <c r="E4269" t="s">
        <v>19</v>
      </c>
      <c r="F4269" t="s">
        <v>60</v>
      </c>
      <c r="G4269">
        <v>921</v>
      </c>
      <c r="H4269" t="s">
        <v>1631</v>
      </c>
      <c r="I4269" t="s">
        <v>22</v>
      </c>
      <c r="J4269" t="s">
        <v>23</v>
      </c>
      <c r="K4269" t="s">
        <v>64</v>
      </c>
      <c r="L4269">
        <v>21</v>
      </c>
      <c r="M4269">
        <v>6.48</v>
      </c>
      <c r="N4269">
        <f>Envios[[#This Row],[Cantidad]]*Envios[[#This Row],[Precio por Unidad]]</f>
        <v>136.08000000000001</v>
      </c>
      <c r="O4269" s="2">
        <v>4.1472000000000007</v>
      </c>
      <c r="P4269" s="2">
        <f>Envios[[#This Row],[Cantidad]]*Envios[[#This Row],[Costo por Unidad]]</f>
        <v>87.091200000000015</v>
      </c>
      <c r="Q4269">
        <v>8.74</v>
      </c>
      <c r="R4269" s="2">
        <f>Envios[[#This Row],[Costo Productos]]+Envios[[#This Row],[Costo de Envío]]</f>
        <v>95.83120000000001</v>
      </c>
      <c r="S4269" t="s">
        <v>1044</v>
      </c>
      <c r="T4269" t="s">
        <v>44</v>
      </c>
      <c r="U4269">
        <v>4</v>
      </c>
      <c r="V4269" t="s">
        <v>73</v>
      </c>
      <c r="W4269" t="s">
        <v>74</v>
      </c>
      <c r="X4269" s="2">
        <f>Envios[[#This Row],[Ventas Totales]]-Envios[[#This Row],[Costos Totales]]</f>
        <v>40.248800000000003</v>
      </c>
    </row>
    <row r="4270" spans="1:24" x14ac:dyDescent="0.25">
      <c r="A4270">
        <v>43</v>
      </c>
      <c r="B4270">
        <v>258</v>
      </c>
      <c r="C4270" s="1">
        <v>40540</v>
      </c>
      <c r="D4270" s="1">
        <v>40541</v>
      </c>
      <c r="E4270" t="s">
        <v>46</v>
      </c>
      <c r="F4270" t="s">
        <v>60</v>
      </c>
      <c r="G4270">
        <v>112</v>
      </c>
      <c r="H4270" t="s">
        <v>454</v>
      </c>
      <c r="I4270" t="s">
        <v>49</v>
      </c>
      <c r="J4270" t="s">
        <v>23</v>
      </c>
      <c r="K4270" t="s">
        <v>24</v>
      </c>
      <c r="L4270">
        <v>7</v>
      </c>
      <c r="M4270">
        <v>20.98</v>
      </c>
      <c r="N4270">
        <f>Envios[[#This Row],[Cantidad]]*Envios[[#This Row],[Precio por Unidad]]</f>
        <v>146.86000000000001</v>
      </c>
      <c r="O4270" s="2">
        <v>4.6155999999999997</v>
      </c>
      <c r="P4270" s="2">
        <f>Envios[[#This Row],[Cantidad]]*Envios[[#This Row],[Costo por Unidad]]</f>
        <v>32.309199999999997</v>
      </c>
      <c r="Q4270">
        <v>53.03</v>
      </c>
      <c r="R4270" s="2">
        <f>Envios[[#This Row],[Costo Productos]]+Envios[[#This Row],[Costo de Envío]]</f>
        <v>85.339200000000005</v>
      </c>
      <c r="S4270" t="s">
        <v>1044</v>
      </c>
      <c r="T4270" t="s">
        <v>44</v>
      </c>
      <c r="U4270">
        <v>4</v>
      </c>
      <c r="V4270" t="s">
        <v>73</v>
      </c>
      <c r="W4270" t="s">
        <v>74</v>
      </c>
      <c r="X4270" s="2">
        <f>Envios[[#This Row],[Ventas Totales]]-Envios[[#This Row],[Costos Totales]]</f>
        <v>61.520800000000008</v>
      </c>
    </row>
    <row r="4271" spans="1:24" x14ac:dyDescent="0.25">
      <c r="A4271">
        <v>44</v>
      </c>
      <c r="B4271">
        <v>258</v>
      </c>
      <c r="C4271" s="1">
        <v>40540</v>
      </c>
      <c r="D4271" s="1">
        <v>40542</v>
      </c>
      <c r="E4271" t="s">
        <v>19</v>
      </c>
      <c r="F4271" t="s">
        <v>60</v>
      </c>
      <c r="G4271">
        <v>582</v>
      </c>
      <c r="H4271" t="s">
        <v>1487</v>
      </c>
      <c r="I4271" t="s">
        <v>22</v>
      </c>
      <c r="J4271" t="s">
        <v>23</v>
      </c>
      <c r="K4271" t="s">
        <v>76</v>
      </c>
      <c r="L4271">
        <v>33</v>
      </c>
      <c r="M4271">
        <v>6.54</v>
      </c>
      <c r="N4271">
        <f>Envios[[#This Row],[Cantidad]]*Envios[[#This Row],[Precio por Unidad]]</f>
        <v>215.82</v>
      </c>
      <c r="O4271" s="2">
        <v>4.1856</v>
      </c>
      <c r="P4271" s="2">
        <f>Envios[[#This Row],[Cantidad]]*Envios[[#This Row],[Costo por Unidad]]</f>
        <v>138.12479999999999</v>
      </c>
      <c r="Q4271">
        <v>5.27</v>
      </c>
      <c r="R4271" s="2">
        <f>Envios[[#This Row],[Costo Productos]]+Envios[[#This Row],[Costo de Envío]]</f>
        <v>143.3948</v>
      </c>
      <c r="S4271" t="s">
        <v>1044</v>
      </c>
      <c r="T4271" t="s">
        <v>44</v>
      </c>
      <c r="U4271">
        <v>2</v>
      </c>
      <c r="V4271" t="s">
        <v>45</v>
      </c>
      <c r="W4271" t="s">
        <v>45</v>
      </c>
      <c r="X4271" s="2">
        <f>Envios[[#This Row],[Ventas Totales]]-Envios[[#This Row],[Costos Totales]]</f>
        <v>72.42519999999999</v>
      </c>
    </row>
    <row r="4272" spans="1:24" x14ac:dyDescent="0.25">
      <c r="A4272">
        <v>1005</v>
      </c>
      <c r="B4272">
        <v>7301</v>
      </c>
      <c r="C4272" s="1">
        <v>40540</v>
      </c>
      <c r="D4272" s="1">
        <v>40557</v>
      </c>
      <c r="E4272" t="s">
        <v>19</v>
      </c>
      <c r="F4272" t="s">
        <v>47</v>
      </c>
      <c r="G4272">
        <v>902</v>
      </c>
      <c r="H4272" t="s">
        <v>1901</v>
      </c>
      <c r="I4272" t="s">
        <v>22</v>
      </c>
      <c r="J4272" t="s">
        <v>56</v>
      </c>
      <c r="K4272" t="s">
        <v>57</v>
      </c>
      <c r="L4272">
        <v>17</v>
      </c>
      <c r="M4272">
        <v>65.989999999999995</v>
      </c>
      <c r="N4272">
        <f>Envios[[#This Row],[Cantidad]]*Envios[[#This Row],[Precio por Unidad]]</f>
        <v>1121.83</v>
      </c>
      <c r="O4272" s="2">
        <v>29.695499999999996</v>
      </c>
      <c r="P4272" s="2">
        <f>Envios[[#This Row],[Cantidad]]*Envios[[#This Row],[Costo por Unidad]]</f>
        <v>504.82349999999991</v>
      </c>
      <c r="Q4272">
        <v>2.5</v>
      </c>
      <c r="R4272" s="2">
        <f>Envios[[#This Row],[Costo Productos]]+Envios[[#This Row],[Costo de Envío]]</f>
        <v>507.32349999999991</v>
      </c>
      <c r="S4272" t="s">
        <v>859</v>
      </c>
      <c r="T4272" t="s">
        <v>30</v>
      </c>
      <c r="U4272">
        <v>2</v>
      </c>
      <c r="V4272" t="s">
        <v>45</v>
      </c>
      <c r="W4272" t="s">
        <v>45</v>
      </c>
      <c r="X4272" s="2">
        <f>Envios[[#This Row],[Ventas Totales]]-Envios[[#This Row],[Costos Totales]]</f>
        <v>614.50649999999996</v>
      </c>
    </row>
    <row r="4273" spans="1:24" x14ac:dyDescent="0.25">
      <c r="A4273">
        <v>37</v>
      </c>
      <c r="B4273">
        <v>229</v>
      </c>
      <c r="C4273" s="1">
        <v>40540</v>
      </c>
      <c r="D4273" s="1">
        <v>40542</v>
      </c>
      <c r="E4273" t="s">
        <v>19</v>
      </c>
      <c r="F4273" t="s">
        <v>60</v>
      </c>
      <c r="G4273">
        <v>781</v>
      </c>
      <c r="H4273" t="s">
        <v>1039</v>
      </c>
      <c r="I4273" t="s">
        <v>35</v>
      </c>
      <c r="J4273" t="s">
        <v>36</v>
      </c>
      <c r="K4273" t="s">
        <v>37</v>
      </c>
      <c r="L4273">
        <v>43</v>
      </c>
      <c r="M4273">
        <v>12.64</v>
      </c>
      <c r="N4273">
        <f>Envios[[#This Row],[Cantidad]]*Envios[[#This Row],[Precio por Unidad]]</f>
        <v>543.52</v>
      </c>
      <c r="O4273" s="2">
        <v>6.5728000000000009</v>
      </c>
      <c r="P4273" s="2">
        <f>Envios[[#This Row],[Cantidad]]*Envios[[#This Row],[Costo por Unidad]]</f>
        <v>282.63040000000001</v>
      </c>
      <c r="Q4273">
        <v>4.9800000000000004</v>
      </c>
      <c r="R4273" s="2">
        <f>Envios[[#This Row],[Costo Productos]]+Envios[[#This Row],[Costo de Envío]]</f>
        <v>287.61040000000003</v>
      </c>
      <c r="S4273" t="s">
        <v>138</v>
      </c>
      <c r="T4273" t="s">
        <v>39</v>
      </c>
      <c r="U4273">
        <v>4</v>
      </c>
      <c r="V4273" t="s">
        <v>73</v>
      </c>
      <c r="W4273" t="s">
        <v>74</v>
      </c>
      <c r="X4273" s="2">
        <f>Envios[[#This Row],[Ventas Totales]]-Envios[[#This Row],[Costos Totales]]</f>
        <v>255.90959999999995</v>
      </c>
    </row>
    <row r="4274" spans="1:24" x14ac:dyDescent="0.25">
      <c r="A4274">
        <v>38</v>
      </c>
      <c r="B4274">
        <v>229</v>
      </c>
      <c r="C4274" s="1">
        <v>40540</v>
      </c>
      <c r="D4274" s="1">
        <v>40541</v>
      </c>
      <c r="E4274" t="s">
        <v>19</v>
      </c>
      <c r="F4274" t="s">
        <v>60</v>
      </c>
      <c r="G4274">
        <v>204</v>
      </c>
      <c r="H4274" t="s">
        <v>650</v>
      </c>
      <c r="I4274" t="s">
        <v>22</v>
      </c>
      <c r="J4274" t="s">
        <v>23</v>
      </c>
      <c r="K4274" t="s">
        <v>76</v>
      </c>
      <c r="L4274">
        <v>24</v>
      </c>
      <c r="M4274">
        <v>24.92</v>
      </c>
      <c r="N4274">
        <f>Envios[[#This Row],[Cantidad]]*Envios[[#This Row],[Precio por Unidad]]</f>
        <v>598.08000000000004</v>
      </c>
      <c r="O4274" s="2">
        <v>15.2012</v>
      </c>
      <c r="P4274" s="2">
        <f>Envios[[#This Row],[Cantidad]]*Envios[[#This Row],[Costo por Unidad]]</f>
        <v>364.8288</v>
      </c>
      <c r="Q4274">
        <v>12.98</v>
      </c>
      <c r="R4274" s="2">
        <f>Envios[[#This Row],[Costo Productos]]+Envios[[#This Row],[Costo de Envío]]</f>
        <v>377.80880000000002</v>
      </c>
      <c r="S4274" t="s">
        <v>1180</v>
      </c>
      <c r="T4274" t="s">
        <v>39</v>
      </c>
      <c r="U4274">
        <v>6</v>
      </c>
      <c r="V4274" t="s">
        <v>69</v>
      </c>
      <c r="W4274" t="s">
        <v>32</v>
      </c>
      <c r="X4274" s="2">
        <f>Envios[[#This Row],[Ventas Totales]]-Envios[[#This Row],[Costos Totales]]</f>
        <v>220.27120000000002</v>
      </c>
    </row>
    <row r="4275" spans="1:24" x14ac:dyDescent="0.25">
      <c r="A4275">
        <v>7729</v>
      </c>
      <c r="B4275">
        <v>55363</v>
      </c>
      <c r="C4275" s="1">
        <v>40540</v>
      </c>
      <c r="D4275" s="1">
        <v>40542</v>
      </c>
      <c r="E4275" t="s">
        <v>19</v>
      </c>
      <c r="F4275" t="s">
        <v>20</v>
      </c>
      <c r="G4275">
        <v>379</v>
      </c>
      <c r="H4275" t="s">
        <v>59</v>
      </c>
      <c r="I4275" t="s">
        <v>22</v>
      </c>
      <c r="J4275" t="s">
        <v>23</v>
      </c>
      <c r="K4275" t="s">
        <v>24</v>
      </c>
      <c r="L4275">
        <v>14</v>
      </c>
      <c r="M4275">
        <v>155.06</v>
      </c>
      <c r="N4275">
        <f>Envios[[#This Row],[Cantidad]]*Envios[[#This Row],[Precio por Unidad]]</f>
        <v>2170.84</v>
      </c>
      <c r="O4275" s="2">
        <v>63.574600000000004</v>
      </c>
      <c r="P4275" s="2">
        <f>Envios[[#This Row],[Cantidad]]*Envios[[#This Row],[Costo por Unidad]]</f>
        <v>890.0444</v>
      </c>
      <c r="Q4275">
        <v>7.07</v>
      </c>
      <c r="R4275" s="2">
        <f>Envios[[#This Row],[Costo Productos]]+Envios[[#This Row],[Costo de Envío]]</f>
        <v>897.11440000000005</v>
      </c>
      <c r="S4275" t="s">
        <v>623</v>
      </c>
      <c r="T4275" t="s">
        <v>39</v>
      </c>
      <c r="U4275">
        <v>8</v>
      </c>
      <c r="V4275" t="s">
        <v>96</v>
      </c>
      <c r="W4275" t="s">
        <v>96</v>
      </c>
      <c r="X4275" s="2">
        <f>Envios[[#This Row],[Ventas Totales]]-Envios[[#This Row],[Costos Totales]]</f>
        <v>1273.7256000000002</v>
      </c>
    </row>
    <row r="4276" spans="1:24" x14ac:dyDescent="0.25">
      <c r="A4276">
        <v>2912</v>
      </c>
      <c r="B4276">
        <v>21024</v>
      </c>
      <c r="C4276" s="1">
        <v>40540</v>
      </c>
      <c r="D4276" s="1">
        <v>40542</v>
      </c>
      <c r="E4276" t="s">
        <v>19</v>
      </c>
      <c r="F4276" t="s">
        <v>28</v>
      </c>
      <c r="G4276">
        <v>290</v>
      </c>
      <c r="H4276" t="s">
        <v>810</v>
      </c>
      <c r="I4276" t="s">
        <v>63</v>
      </c>
      <c r="J4276" t="s">
        <v>23</v>
      </c>
      <c r="K4276" t="s">
        <v>85</v>
      </c>
      <c r="L4276">
        <v>34</v>
      </c>
      <c r="M4276">
        <v>5.84</v>
      </c>
      <c r="N4276">
        <f>Envios[[#This Row],[Cantidad]]*Envios[[#This Row],[Precio por Unidad]]</f>
        <v>198.56</v>
      </c>
      <c r="O4276" s="2">
        <v>2.6279999999999997</v>
      </c>
      <c r="P4276" s="2">
        <f>Envios[[#This Row],[Cantidad]]*Envios[[#This Row],[Costo por Unidad]]</f>
        <v>89.35199999999999</v>
      </c>
      <c r="Q4276">
        <v>1.2</v>
      </c>
      <c r="R4276" s="2">
        <f>Envios[[#This Row],[Costo Productos]]+Envios[[#This Row],[Costo de Envío]]</f>
        <v>90.551999999999992</v>
      </c>
      <c r="S4276" t="s">
        <v>1162</v>
      </c>
      <c r="T4276" t="s">
        <v>30</v>
      </c>
      <c r="U4276">
        <v>3</v>
      </c>
      <c r="V4276" t="s">
        <v>52</v>
      </c>
      <c r="W4276" t="s">
        <v>53</v>
      </c>
      <c r="X4276" s="2">
        <f>Envios[[#This Row],[Ventas Totales]]-Envios[[#This Row],[Costos Totales]]</f>
        <v>108.00800000000001</v>
      </c>
    </row>
    <row r="4277" spans="1:24" x14ac:dyDescent="0.25">
      <c r="A4277">
        <v>246</v>
      </c>
      <c r="B4277">
        <v>1699</v>
      </c>
      <c r="C4277" s="1">
        <v>40541</v>
      </c>
      <c r="D4277" s="1">
        <v>40625</v>
      </c>
      <c r="E4277" t="s">
        <v>19</v>
      </c>
      <c r="F4277" t="s">
        <v>60</v>
      </c>
      <c r="G4277">
        <v>625</v>
      </c>
      <c r="H4277" t="s">
        <v>1857</v>
      </c>
      <c r="I4277" t="s">
        <v>22</v>
      </c>
      <c r="J4277" t="s">
        <v>23</v>
      </c>
      <c r="K4277" t="s">
        <v>113</v>
      </c>
      <c r="L4277">
        <v>40</v>
      </c>
      <c r="M4277">
        <v>11.09</v>
      </c>
      <c r="N4277">
        <f>Envios[[#This Row],[Cantidad]]*Envios[[#This Row],[Precio por Unidad]]</f>
        <v>443.6</v>
      </c>
      <c r="O4277" s="2">
        <v>7.0975999999999999</v>
      </c>
      <c r="P4277" s="2">
        <f>Envios[[#This Row],[Cantidad]]*Envios[[#This Row],[Costo por Unidad]]</f>
        <v>283.904</v>
      </c>
      <c r="Q4277">
        <v>5.25</v>
      </c>
      <c r="R4277" s="2">
        <f>Envios[[#This Row],[Costo Productos]]+Envios[[#This Row],[Costo de Envío]]</f>
        <v>289.154</v>
      </c>
      <c r="S4277" t="s">
        <v>1612</v>
      </c>
      <c r="T4277" t="s">
        <v>30</v>
      </c>
      <c r="U4277">
        <v>4</v>
      </c>
      <c r="V4277" t="s">
        <v>73</v>
      </c>
      <c r="W4277" t="s">
        <v>74</v>
      </c>
      <c r="X4277" s="2">
        <f>Envios[[#This Row],[Ventas Totales]]-Envios[[#This Row],[Costos Totales]]</f>
        <v>154.44600000000003</v>
      </c>
    </row>
    <row r="4278" spans="1:24" x14ac:dyDescent="0.25">
      <c r="A4278">
        <v>3275</v>
      </c>
      <c r="B4278">
        <v>23399</v>
      </c>
      <c r="C4278" s="1">
        <v>40541</v>
      </c>
      <c r="D4278" s="1">
        <v>40541</v>
      </c>
      <c r="E4278" t="s">
        <v>33</v>
      </c>
      <c r="F4278" t="s">
        <v>20</v>
      </c>
      <c r="G4278">
        <v>28</v>
      </c>
      <c r="H4278" t="s">
        <v>171</v>
      </c>
      <c r="I4278" t="s">
        <v>22</v>
      </c>
      <c r="J4278" t="s">
        <v>23</v>
      </c>
      <c r="K4278" t="s">
        <v>24</v>
      </c>
      <c r="L4278">
        <v>14</v>
      </c>
      <c r="M4278">
        <v>13.48</v>
      </c>
      <c r="N4278">
        <f>Envios[[#This Row],[Cantidad]]*Envios[[#This Row],[Precio por Unidad]]</f>
        <v>188.72</v>
      </c>
      <c r="O4278" s="2">
        <v>5.5268000000000006</v>
      </c>
      <c r="P4278" s="2">
        <f>Envios[[#This Row],[Cantidad]]*Envios[[#This Row],[Costo por Unidad]]</f>
        <v>77.375200000000007</v>
      </c>
      <c r="Q4278">
        <v>4.51</v>
      </c>
      <c r="R4278" s="2">
        <f>Envios[[#This Row],[Costo Productos]]+Envios[[#This Row],[Costo de Envío]]</f>
        <v>81.885200000000012</v>
      </c>
      <c r="S4278" t="s">
        <v>979</v>
      </c>
      <c r="T4278" t="s">
        <v>26</v>
      </c>
      <c r="U4278">
        <v>6</v>
      </c>
      <c r="V4278" t="s">
        <v>69</v>
      </c>
      <c r="W4278" t="s">
        <v>32</v>
      </c>
      <c r="X4278" s="2">
        <f>Envios[[#This Row],[Ventas Totales]]-Envios[[#This Row],[Costos Totales]]</f>
        <v>106.83479999999999</v>
      </c>
    </row>
    <row r="4279" spans="1:24" x14ac:dyDescent="0.25">
      <c r="A4279">
        <v>8350</v>
      </c>
      <c r="B4279">
        <v>59684</v>
      </c>
      <c r="C4279" s="1">
        <v>40541</v>
      </c>
      <c r="D4279" s="1">
        <v>40558</v>
      </c>
      <c r="E4279" t="s">
        <v>46</v>
      </c>
      <c r="F4279" t="s">
        <v>28</v>
      </c>
      <c r="G4279">
        <v>417</v>
      </c>
      <c r="H4279" t="s">
        <v>1705</v>
      </c>
      <c r="I4279" t="s">
        <v>49</v>
      </c>
      <c r="J4279" t="s">
        <v>23</v>
      </c>
      <c r="K4279" t="s">
        <v>67</v>
      </c>
      <c r="L4279">
        <v>50</v>
      </c>
      <c r="M4279">
        <v>180.98</v>
      </c>
      <c r="N4279">
        <f>Envios[[#This Row],[Cantidad]]*Envios[[#This Row],[Precio por Unidad]]</f>
        <v>9049</v>
      </c>
      <c r="O4279" s="2">
        <v>77.821400000000011</v>
      </c>
      <c r="P4279" s="2">
        <f>Envios[[#This Row],[Cantidad]]*Envios[[#This Row],[Costo por Unidad]]</f>
        <v>3891.0700000000006</v>
      </c>
      <c r="Q4279">
        <v>55.24</v>
      </c>
      <c r="R4279" s="2">
        <f>Envios[[#This Row],[Costo Productos]]+Envios[[#This Row],[Costo de Envío]]</f>
        <v>3946.3100000000004</v>
      </c>
      <c r="S4279" t="s">
        <v>637</v>
      </c>
      <c r="T4279" t="s">
        <v>30</v>
      </c>
      <c r="U4279">
        <v>9</v>
      </c>
      <c r="V4279" t="s">
        <v>31</v>
      </c>
      <c r="W4279" t="s">
        <v>32</v>
      </c>
      <c r="X4279" s="2">
        <f>Envios[[#This Row],[Ventas Totales]]-Envios[[#This Row],[Costos Totales]]</f>
        <v>5102.6899999999996</v>
      </c>
    </row>
    <row r="4280" spans="1:24" x14ac:dyDescent="0.25">
      <c r="A4280">
        <v>8351</v>
      </c>
      <c r="B4280">
        <v>59684</v>
      </c>
      <c r="C4280" s="1">
        <v>40541</v>
      </c>
      <c r="D4280" s="1">
        <v>40559</v>
      </c>
      <c r="E4280" t="s">
        <v>33</v>
      </c>
      <c r="F4280" t="s">
        <v>28</v>
      </c>
      <c r="G4280">
        <v>1112</v>
      </c>
      <c r="H4280" t="s">
        <v>922</v>
      </c>
      <c r="I4280" t="s">
        <v>35</v>
      </c>
      <c r="J4280" t="s">
        <v>56</v>
      </c>
      <c r="K4280" t="s">
        <v>91</v>
      </c>
      <c r="L4280">
        <v>41</v>
      </c>
      <c r="M4280">
        <v>8.32</v>
      </c>
      <c r="N4280">
        <f>Envios[[#This Row],[Cantidad]]*Envios[[#This Row],[Precio por Unidad]]</f>
        <v>341.12</v>
      </c>
      <c r="O4280" s="2">
        <v>2.1632000000000002</v>
      </c>
      <c r="P4280" s="2">
        <f>Envios[[#This Row],[Cantidad]]*Envios[[#This Row],[Costo por Unidad]]</f>
        <v>88.691200000000009</v>
      </c>
      <c r="Q4280">
        <v>2.38</v>
      </c>
      <c r="R4280" s="2">
        <f>Envios[[#This Row],[Costo Productos]]+Envios[[#This Row],[Costo de Envío]]</f>
        <v>91.071200000000005</v>
      </c>
      <c r="S4280" t="s">
        <v>637</v>
      </c>
      <c r="T4280" t="s">
        <v>30</v>
      </c>
      <c r="U4280">
        <v>9</v>
      </c>
      <c r="V4280" t="s">
        <v>31</v>
      </c>
      <c r="W4280" t="s">
        <v>32</v>
      </c>
      <c r="X4280" s="2">
        <f>Envios[[#This Row],[Ventas Totales]]-Envios[[#This Row],[Costos Totales]]</f>
        <v>250.0488</v>
      </c>
    </row>
    <row r="4281" spans="1:24" x14ac:dyDescent="0.25">
      <c r="A4281">
        <v>8352</v>
      </c>
      <c r="B4281">
        <v>59684</v>
      </c>
      <c r="C4281" s="1">
        <v>40541</v>
      </c>
      <c r="D4281" s="1">
        <v>40560</v>
      </c>
      <c r="E4281" t="s">
        <v>19</v>
      </c>
      <c r="F4281" t="s">
        <v>28</v>
      </c>
      <c r="G4281">
        <v>1046</v>
      </c>
      <c r="H4281" t="s">
        <v>497</v>
      </c>
      <c r="I4281" t="s">
        <v>63</v>
      </c>
      <c r="J4281" t="s">
        <v>23</v>
      </c>
      <c r="K4281" t="s">
        <v>64</v>
      </c>
      <c r="L4281">
        <v>3</v>
      </c>
      <c r="M4281">
        <v>4.2</v>
      </c>
      <c r="N4281">
        <f>Envios[[#This Row],[Cantidad]]*Envios[[#This Row],[Precio por Unidad]]</f>
        <v>12.600000000000001</v>
      </c>
      <c r="O4281" s="2">
        <v>2.6880000000000002</v>
      </c>
      <c r="P4281" s="2">
        <f>Envios[[#This Row],[Cantidad]]*Envios[[#This Row],[Costo por Unidad]]</f>
        <v>8.0640000000000001</v>
      </c>
      <c r="Q4281">
        <v>2.2599999999999998</v>
      </c>
      <c r="R4281" s="2">
        <f>Envios[[#This Row],[Costo Productos]]+Envios[[#This Row],[Costo de Envío]]</f>
        <v>10.324</v>
      </c>
      <c r="S4281" t="s">
        <v>637</v>
      </c>
      <c r="T4281" t="s">
        <v>30</v>
      </c>
      <c r="U4281">
        <v>9</v>
      </c>
      <c r="V4281" t="s">
        <v>31</v>
      </c>
      <c r="W4281" t="s">
        <v>32</v>
      </c>
      <c r="X4281" s="2">
        <f>Envios[[#This Row],[Ventas Totales]]-Envios[[#This Row],[Costos Totales]]</f>
        <v>2.2760000000000016</v>
      </c>
    </row>
    <row r="4282" spans="1:24" x14ac:dyDescent="0.25">
      <c r="A4282">
        <v>8353</v>
      </c>
      <c r="B4282">
        <v>59684</v>
      </c>
      <c r="C4282" s="1">
        <v>40541</v>
      </c>
      <c r="D4282" s="1">
        <v>40542</v>
      </c>
      <c r="E4282" t="s">
        <v>19</v>
      </c>
      <c r="F4282" t="s">
        <v>28</v>
      </c>
      <c r="G4282">
        <v>601</v>
      </c>
      <c r="H4282" t="s">
        <v>807</v>
      </c>
      <c r="I4282" t="s">
        <v>22</v>
      </c>
      <c r="J4282" t="s">
        <v>23</v>
      </c>
      <c r="K4282" t="s">
        <v>64</v>
      </c>
      <c r="L4282">
        <v>25</v>
      </c>
      <c r="M4282">
        <v>6.48</v>
      </c>
      <c r="N4282">
        <f>Envios[[#This Row],[Cantidad]]*Envios[[#This Row],[Precio por Unidad]]</f>
        <v>162</v>
      </c>
      <c r="O4282" s="2">
        <v>4.1472000000000007</v>
      </c>
      <c r="P4282" s="2">
        <f>Envios[[#This Row],[Cantidad]]*Envios[[#This Row],[Costo por Unidad]]</f>
        <v>103.68000000000002</v>
      </c>
      <c r="Q4282">
        <v>9.68</v>
      </c>
      <c r="R4282" s="2">
        <f>Envios[[#This Row],[Costo Productos]]+Envios[[#This Row],[Costo de Envío]]</f>
        <v>113.36000000000001</v>
      </c>
      <c r="S4282" t="s">
        <v>637</v>
      </c>
      <c r="T4282" t="s">
        <v>30</v>
      </c>
      <c r="U4282">
        <v>9</v>
      </c>
      <c r="V4282" t="s">
        <v>31</v>
      </c>
      <c r="W4282" t="s">
        <v>32</v>
      </c>
      <c r="X4282" s="2">
        <f>Envios[[#This Row],[Ventas Totales]]-Envios[[#This Row],[Costos Totales]]</f>
        <v>48.639999999999986</v>
      </c>
    </row>
    <row r="4283" spans="1:24" x14ac:dyDescent="0.25">
      <c r="A4283">
        <v>6644</v>
      </c>
      <c r="B4283">
        <v>47267</v>
      </c>
      <c r="C4283" s="1">
        <v>40541</v>
      </c>
      <c r="D4283" s="1">
        <v>40542</v>
      </c>
      <c r="E4283" t="s">
        <v>19</v>
      </c>
      <c r="F4283" t="s">
        <v>28</v>
      </c>
      <c r="G4283">
        <v>474</v>
      </c>
      <c r="H4283" t="s">
        <v>555</v>
      </c>
      <c r="I4283" t="s">
        <v>22</v>
      </c>
      <c r="J4283" t="s">
        <v>23</v>
      </c>
      <c r="K4283" t="s">
        <v>64</v>
      </c>
      <c r="L4283">
        <v>24</v>
      </c>
      <c r="M4283">
        <v>19.98</v>
      </c>
      <c r="N4283">
        <f>Envios[[#This Row],[Cantidad]]*Envios[[#This Row],[Precio por Unidad]]</f>
        <v>479.52</v>
      </c>
      <c r="O4283" s="2">
        <v>12.587400000000001</v>
      </c>
      <c r="P4283" s="2">
        <f>Envios[[#This Row],[Cantidad]]*Envios[[#This Row],[Costo por Unidad]]</f>
        <v>302.0976</v>
      </c>
      <c r="Q4283">
        <v>8.68</v>
      </c>
      <c r="R4283" s="2">
        <f>Envios[[#This Row],[Costo Productos]]+Envios[[#This Row],[Costo de Envío]]</f>
        <v>310.77760000000001</v>
      </c>
      <c r="S4283" t="s">
        <v>474</v>
      </c>
      <c r="T4283" t="s">
        <v>30</v>
      </c>
      <c r="U4283">
        <v>9</v>
      </c>
      <c r="V4283" t="s">
        <v>31</v>
      </c>
      <c r="W4283" t="s">
        <v>32</v>
      </c>
      <c r="X4283" s="2">
        <f>Envios[[#This Row],[Ventas Totales]]-Envios[[#This Row],[Costos Totales]]</f>
        <v>168.74239999999998</v>
      </c>
    </row>
    <row r="4284" spans="1:24" x14ac:dyDescent="0.25">
      <c r="A4284">
        <v>6645</v>
      </c>
      <c r="B4284">
        <v>47267</v>
      </c>
      <c r="C4284" s="1">
        <v>40541</v>
      </c>
      <c r="D4284" s="1">
        <v>40542</v>
      </c>
      <c r="E4284" t="s">
        <v>46</v>
      </c>
      <c r="F4284" t="s">
        <v>28</v>
      </c>
      <c r="G4284">
        <v>827</v>
      </c>
      <c r="H4284" t="s">
        <v>1245</v>
      </c>
      <c r="I4284" t="s">
        <v>119</v>
      </c>
      <c r="J4284" t="s">
        <v>36</v>
      </c>
      <c r="K4284" t="s">
        <v>120</v>
      </c>
      <c r="L4284">
        <v>14</v>
      </c>
      <c r="M4284">
        <v>70.89</v>
      </c>
      <c r="N4284">
        <f>Envios[[#This Row],[Cantidad]]*Envios[[#This Row],[Precio por Unidad]]</f>
        <v>992.46</v>
      </c>
      <c r="O4284" s="2">
        <v>21.975900000000003</v>
      </c>
      <c r="P4284" s="2">
        <f>Envios[[#This Row],[Cantidad]]*Envios[[#This Row],[Costo por Unidad]]</f>
        <v>307.66260000000005</v>
      </c>
      <c r="Q4284">
        <v>89.3</v>
      </c>
      <c r="R4284" s="2">
        <f>Envios[[#This Row],[Costo Productos]]+Envios[[#This Row],[Costo de Envío]]</f>
        <v>396.96260000000007</v>
      </c>
      <c r="S4284" t="s">
        <v>474</v>
      </c>
      <c r="T4284" t="s">
        <v>30</v>
      </c>
      <c r="U4284">
        <v>9</v>
      </c>
      <c r="V4284" t="s">
        <v>31</v>
      </c>
      <c r="W4284" t="s">
        <v>32</v>
      </c>
      <c r="X4284" s="2">
        <f>Envios[[#This Row],[Ventas Totales]]-Envios[[#This Row],[Costos Totales]]</f>
        <v>595.49739999999997</v>
      </c>
    </row>
    <row r="4285" spans="1:24" x14ac:dyDescent="0.25">
      <c r="A4285">
        <v>3790</v>
      </c>
      <c r="B4285">
        <v>27011</v>
      </c>
      <c r="C4285" s="1">
        <v>40542</v>
      </c>
      <c r="D4285" s="1">
        <v>40542</v>
      </c>
      <c r="E4285" t="s">
        <v>19</v>
      </c>
      <c r="F4285" t="s">
        <v>28</v>
      </c>
      <c r="G4285">
        <v>328</v>
      </c>
      <c r="H4285" t="s">
        <v>1740</v>
      </c>
      <c r="I4285" t="s">
        <v>22</v>
      </c>
      <c r="J4285" t="s">
        <v>23</v>
      </c>
      <c r="K4285" t="s">
        <v>113</v>
      </c>
      <c r="L4285">
        <v>5</v>
      </c>
      <c r="M4285">
        <v>10.94</v>
      </c>
      <c r="N4285">
        <f>Envios[[#This Row],[Cantidad]]*Envios[[#This Row],[Precio por Unidad]]</f>
        <v>54.699999999999996</v>
      </c>
      <c r="O4285" s="2">
        <v>7.1109999999999998</v>
      </c>
      <c r="P4285" s="2">
        <f>Envios[[#This Row],[Cantidad]]*Envios[[#This Row],[Costo por Unidad]]</f>
        <v>35.555</v>
      </c>
      <c r="Q4285">
        <v>1.39</v>
      </c>
      <c r="R4285" s="2">
        <f>Envios[[#This Row],[Costo Productos]]+Envios[[#This Row],[Costo de Envío]]</f>
        <v>36.945</v>
      </c>
      <c r="S4285" t="s">
        <v>734</v>
      </c>
      <c r="T4285" t="s">
        <v>44</v>
      </c>
      <c r="U4285">
        <v>2</v>
      </c>
      <c r="V4285" t="s">
        <v>45</v>
      </c>
      <c r="W4285" t="s">
        <v>45</v>
      </c>
      <c r="X4285" s="2">
        <f>Envios[[#This Row],[Ventas Totales]]-Envios[[#This Row],[Costos Totales]]</f>
        <v>17.754999999999995</v>
      </c>
    </row>
    <row r="4286" spans="1:24" x14ac:dyDescent="0.25">
      <c r="A4286">
        <v>5091</v>
      </c>
      <c r="B4286">
        <v>36293</v>
      </c>
      <c r="C4286" s="1">
        <v>40542</v>
      </c>
      <c r="D4286" s="1">
        <v>40553</v>
      </c>
      <c r="E4286" t="s">
        <v>19</v>
      </c>
      <c r="F4286" t="s">
        <v>28</v>
      </c>
      <c r="G4286">
        <v>498</v>
      </c>
      <c r="H4286" t="s">
        <v>1058</v>
      </c>
      <c r="I4286" t="s">
        <v>22</v>
      </c>
      <c r="J4286" t="s">
        <v>56</v>
      </c>
      <c r="K4286" t="s">
        <v>91</v>
      </c>
      <c r="L4286">
        <v>13</v>
      </c>
      <c r="M4286">
        <v>100.98</v>
      </c>
      <c r="N4286">
        <f>Envios[[#This Row],[Cantidad]]*Envios[[#This Row],[Precio por Unidad]]</f>
        <v>1312.74</v>
      </c>
      <c r="O4286" s="2">
        <v>60.588000000000001</v>
      </c>
      <c r="P4286" s="2">
        <f>Envios[[#This Row],[Cantidad]]*Envios[[#This Row],[Costo por Unidad]]</f>
        <v>787.64400000000001</v>
      </c>
      <c r="Q4286">
        <v>7.18</v>
      </c>
      <c r="R4286" s="2">
        <f>Envios[[#This Row],[Costo Productos]]+Envios[[#This Row],[Costo de Envío]]</f>
        <v>794.82399999999996</v>
      </c>
      <c r="S4286" t="s">
        <v>459</v>
      </c>
      <c r="T4286" t="s">
        <v>26</v>
      </c>
      <c r="U4286">
        <v>13</v>
      </c>
      <c r="V4286" t="s">
        <v>115</v>
      </c>
      <c r="W4286" t="s">
        <v>74</v>
      </c>
      <c r="X4286" s="2">
        <f>Envios[[#This Row],[Ventas Totales]]-Envios[[#This Row],[Costos Totales]]</f>
        <v>517.91600000000005</v>
      </c>
    </row>
    <row r="4287" spans="1:24" x14ac:dyDescent="0.25">
      <c r="A4287">
        <v>5092</v>
      </c>
      <c r="B4287">
        <v>36293</v>
      </c>
      <c r="C4287" s="1">
        <v>40542</v>
      </c>
      <c r="D4287" s="1">
        <v>40557</v>
      </c>
      <c r="E4287" t="s">
        <v>33</v>
      </c>
      <c r="F4287" t="s">
        <v>28</v>
      </c>
      <c r="G4287">
        <v>499</v>
      </c>
      <c r="H4287" t="s">
        <v>1061</v>
      </c>
      <c r="I4287" t="s">
        <v>22</v>
      </c>
      <c r="J4287" t="s">
        <v>23</v>
      </c>
      <c r="K4287" t="s">
        <v>64</v>
      </c>
      <c r="L4287">
        <v>25</v>
      </c>
      <c r="M4287">
        <v>6.48</v>
      </c>
      <c r="N4287">
        <f>Envios[[#This Row],[Cantidad]]*Envios[[#This Row],[Precio por Unidad]]</f>
        <v>162</v>
      </c>
      <c r="O4287" s="2">
        <v>4.0824000000000007</v>
      </c>
      <c r="P4287" s="2">
        <f>Envios[[#This Row],[Cantidad]]*Envios[[#This Row],[Costo por Unidad]]</f>
        <v>102.06000000000002</v>
      </c>
      <c r="Q4287">
        <v>7.49</v>
      </c>
      <c r="R4287" s="2">
        <f>Envios[[#This Row],[Costo Productos]]+Envios[[#This Row],[Costo de Envío]]</f>
        <v>109.55000000000001</v>
      </c>
      <c r="S4287" t="s">
        <v>459</v>
      </c>
      <c r="T4287" t="s">
        <v>26</v>
      </c>
      <c r="U4287">
        <v>13</v>
      </c>
      <c r="V4287" t="s">
        <v>115</v>
      </c>
      <c r="W4287" t="s">
        <v>74</v>
      </c>
      <c r="X4287" s="2">
        <f>Envios[[#This Row],[Ventas Totales]]-Envios[[#This Row],[Costos Totales]]</f>
        <v>52.449999999999989</v>
      </c>
    </row>
    <row r="4288" spans="1:24" x14ac:dyDescent="0.25">
      <c r="A4288">
        <v>2703</v>
      </c>
      <c r="B4288">
        <v>19556</v>
      </c>
      <c r="C4288" s="1">
        <v>40542</v>
      </c>
      <c r="D4288" s="1">
        <v>40559</v>
      </c>
      <c r="E4288" t="s">
        <v>46</v>
      </c>
      <c r="F4288" t="s">
        <v>40</v>
      </c>
      <c r="G4288">
        <v>157</v>
      </c>
      <c r="H4288" t="s">
        <v>548</v>
      </c>
      <c r="I4288" t="s">
        <v>49</v>
      </c>
      <c r="J4288" t="s">
        <v>36</v>
      </c>
      <c r="K4288" t="s">
        <v>50</v>
      </c>
      <c r="L4288">
        <v>45</v>
      </c>
      <c r="M4288">
        <v>130.97999999999999</v>
      </c>
      <c r="N4288">
        <f>Envios[[#This Row],[Cantidad]]*Envios[[#This Row],[Precio por Unidad]]</f>
        <v>5894.0999999999995</v>
      </c>
      <c r="O4288" s="2">
        <v>28.815599999999993</v>
      </c>
      <c r="P4288" s="2">
        <f>Envios[[#This Row],[Cantidad]]*Envios[[#This Row],[Costo por Unidad]]</f>
        <v>1296.7019999999998</v>
      </c>
      <c r="Q4288">
        <v>30</v>
      </c>
      <c r="R4288" s="2">
        <f>Envios[[#This Row],[Costo Productos]]+Envios[[#This Row],[Costo de Envío]]</f>
        <v>1326.7019999999998</v>
      </c>
      <c r="S4288" t="s">
        <v>744</v>
      </c>
      <c r="T4288" t="s">
        <v>39</v>
      </c>
      <c r="U4288">
        <v>11</v>
      </c>
      <c r="V4288" t="s">
        <v>131</v>
      </c>
      <c r="W4288" t="s">
        <v>131</v>
      </c>
      <c r="X4288" s="2">
        <f>Envios[[#This Row],[Ventas Totales]]-Envios[[#This Row],[Costos Totales]]</f>
        <v>4567.3979999999992</v>
      </c>
    </row>
    <row r="4289" spans="1:24" x14ac:dyDescent="0.25">
      <c r="A4289">
        <v>2704</v>
      </c>
      <c r="B4289">
        <v>19556</v>
      </c>
      <c r="C4289" s="1">
        <v>40542</v>
      </c>
      <c r="D4289" s="1">
        <v>40553</v>
      </c>
      <c r="E4289" t="s">
        <v>19</v>
      </c>
      <c r="F4289" t="s">
        <v>40</v>
      </c>
      <c r="G4289">
        <v>948</v>
      </c>
      <c r="H4289" t="s">
        <v>1293</v>
      </c>
      <c r="I4289" t="s">
        <v>22</v>
      </c>
      <c r="J4289" t="s">
        <v>23</v>
      </c>
      <c r="K4289" t="s">
        <v>64</v>
      </c>
      <c r="L4289">
        <v>22</v>
      </c>
      <c r="M4289">
        <v>55.98</v>
      </c>
      <c r="N4289">
        <f>Envios[[#This Row],[Cantidad]]*Envios[[#This Row],[Precio por Unidad]]</f>
        <v>1231.56</v>
      </c>
      <c r="O4289" s="2">
        <v>35.827199999999998</v>
      </c>
      <c r="P4289" s="2">
        <f>Envios[[#This Row],[Cantidad]]*Envios[[#This Row],[Costo por Unidad]]</f>
        <v>788.19839999999999</v>
      </c>
      <c r="Q4289">
        <v>4.8600000000000003</v>
      </c>
      <c r="R4289" s="2">
        <f>Envios[[#This Row],[Costo Productos]]+Envios[[#This Row],[Costo de Envío]]</f>
        <v>793.05840000000001</v>
      </c>
      <c r="S4289" t="s">
        <v>744</v>
      </c>
      <c r="T4289" t="s">
        <v>39</v>
      </c>
      <c r="U4289">
        <v>11</v>
      </c>
      <c r="V4289" t="s">
        <v>131</v>
      </c>
      <c r="W4289" t="s">
        <v>131</v>
      </c>
      <c r="X4289" s="2">
        <f>Envios[[#This Row],[Ventas Totales]]-Envios[[#This Row],[Costos Totales]]</f>
        <v>438.50159999999994</v>
      </c>
    </row>
    <row r="4290" spans="1:24" x14ac:dyDescent="0.25">
      <c r="A4290">
        <v>2705</v>
      </c>
      <c r="B4290">
        <v>19556</v>
      </c>
      <c r="C4290" s="1">
        <v>40542</v>
      </c>
      <c r="D4290" s="1">
        <v>40570</v>
      </c>
      <c r="E4290" t="s">
        <v>19</v>
      </c>
      <c r="F4290" t="s">
        <v>40</v>
      </c>
      <c r="G4290">
        <v>1102</v>
      </c>
      <c r="H4290" t="s">
        <v>1350</v>
      </c>
      <c r="I4290" t="s">
        <v>22</v>
      </c>
      <c r="J4290" t="s">
        <v>56</v>
      </c>
      <c r="K4290" t="s">
        <v>57</v>
      </c>
      <c r="L4290">
        <v>35</v>
      </c>
      <c r="M4290">
        <v>115.99</v>
      </c>
      <c r="N4290">
        <f>Envios[[#This Row],[Cantidad]]*Envios[[#This Row],[Precio por Unidad]]</f>
        <v>4059.6499999999996</v>
      </c>
      <c r="O4290" s="2">
        <v>51.035599999999988</v>
      </c>
      <c r="P4290" s="2">
        <f>Envios[[#This Row],[Cantidad]]*Envios[[#This Row],[Costo por Unidad]]</f>
        <v>1786.2459999999996</v>
      </c>
      <c r="Q4290">
        <v>4.2300000000000004</v>
      </c>
      <c r="R4290" s="2">
        <f>Envios[[#This Row],[Costo Productos]]+Envios[[#This Row],[Costo de Envío]]</f>
        <v>1790.4759999999997</v>
      </c>
      <c r="S4290" t="s">
        <v>744</v>
      </c>
      <c r="T4290" t="s">
        <v>39</v>
      </c>
      <c r="U4290">
        <v>11</v>
      </c>
      <c r="V4290" t="s">
        <v>131</v>
      </c>
      <c r="W4290" t="s">
        <v>131</v>
      </c>
      <c r="X4290" s="2">
        <f>Envios[[#This Row],[Ventas Totales]]-Envios[[#This Row],[Costos Totales]]</f>
        <v>2269.174</v>
      </c>
    </row>
    <row r="4291" spans="1:24" x14ac:dyDescent="0.25">
      <c r="A4291">
        <v>60</v>
      </c>
      <c r="B4291">
        <v>353</v>
      </c>
      <c r="C4291" s="1">
        <v>40542</v>
      </c>
      <c r="D4291" s="1">
        <v>40634</v>
      </c>
      <c r="E4291" t="s">
        <v>19</v>
      </c>
      <c r="F4291" t="s">
        <v>47</v>
      </c>
      <c r="G4291">
        <v>1182</v>
      </c>
      <c r="H4291" t="s">
        <v>1407</v>
      </c>
      <c r="I4291" t="s">
        <v>63</v>
      </c>
      <c r="J4291" t="s">
        <v>23</v>
      </c>
      <c r="K4291" t="s">
        <v>85</v>
      </c>
      <c r="L4291">
        <v>21</v>
      </c>
      <c r="M4291">
        <v>2.21</v>
      </c>
      <c r="N4291">
        <f>Envios[[#This Row],[Cantidad]]*Envios[[#This Row],[Precio por Unidad]]</f>
        <v>46.41</v>
      </c>
      <c r="O4291" s="2">
        <v>1.3701999999999999</v>
      </c>
      <c r="P4291" s="2">
        <f>Envios[[#This Row],[Cantidad]]*Envios[[#This Row],[Costo por Unidad]]</f>
        <v>28.774199999999997</v>
      </c>
      <c r="Q4291">
        <v>1</v>
      </c>
      <c r="R4291" s="2">
        <f>Envios[[#This Row],[Costo Productos]]+Envios[[#This Row],[Costo de Envío]]</f>
        <v>29.774199999999997</v>
      </c>
      <c r="S4291" t="s">
        <v>1532</v>
      </c>
      <c r="T4291" t="s">
        <v>44</v>
      </c>
      <c r="U4291">
        <v>11</v>
      </c>
      <c r="V4291" t="s">
        <v>131</v>
      </c>
      <c r="W4291" t="s">
        <v>131</v>
      </c>
      <c r="X4291" s="2">
        <f>Envios[[#This Row],[Ventas Totales]]-Envios[[#This Row],[Costos Totales]]</f>
        <v>16.6358</v>
      </c>
    </row>
    <row r="4292" spans="1:24" x14ac:dyDescent="0.25">
      <c r="A4292">
        <v>3603</v>
      </c>
      <c r="B4292">
        <v>25735</v>
      </c>
      <c r="C4292" s="1">
        <v>40542</v>
      </c>
      <c r="D4292" s="1">
        <v>40556</v>
      </c>
      <c r="E4292" t="s">
        <v>19</v>
      </c>
      <c r="F4292" t="s">
        <v>40</v>
      </c>
      <c r="G4292">
        <v>941</v>
      </c>
      <c r="H4292" t="s">
        <v>1542</v>
      </c>
      <c r="I4292" t="s">
        <v>63</v>
      </c>
      <c r="J4292" t="s">
        <v>23</v>
      </c>
      <c r="K4292" t="s">
        <v>85</v>
      </c>
      <c r="L4292">
        <v>45</v>
      </c>
      <c r="M4292">
        <v>5.58</v>
      </c>
      <c r="N4292">
        <f>Envios[[#This Row],[Cantidad]]*Envios[[#This Row],[Precio por Unidad]]</f>
        <v>251.1</v>
      </c>
      <c r="O4292" s="2">
        <v>3.0132000000000003</v>
      </c>
      <c r="P4292" s="2">
        <f>Envios[[#This Row],[Cantidad]]*Envios[[#This Row],[Costo por Unidad]]</f>
        <v>135.59400000000002</v>
      </c>
      <c r="Q4292">
        <v>1.99</v>
      </c>
      <c r="R4292" s="2">
        <f>Envios[[#This Row],[Costo Productos]]+Envios[[#This Row],[Costo de Envío]]</f>
        <v>137.58400000000003</v>
      </c>
      <c r="S4292" t="s">
        <v>1651</v>
      </c>
      <c r="T4292" t="s">
        <v>39</v>
      </c>
      <c r="U4292">
        <v>1</v>
      </c>
      <c r="V4292" t="s">
        <v>27</v>
      </c>
      <c r="W4292" t="s">
        <v>27</v>
      </c>
      <c r="X4292" s="2">
        <f>Envios[[#This Row],[Ventas Totales]]-Envios[[#This Row],[Costos Totales]]</f>
        <v>113.51599999999996</v>
      </c>
    </row>
    <row r="4293" spans="1:24" x14ac:dyDescent="0.25">
      <c r="A4293">
        <v>3962</v>
      </c>
      <c r="B4293">
        <v>28262</v>
      </c>
      <c r="C4293" s="1">
        <v>40543</v>
      </c>
      <c r="D4293" s="1">
        <v>40544</v>
      </c>
      <c r="E4293" t="s">
        <v>19</v>
      </c>
      <c r="F4293" t="s">
        <v>28</v>
      </c>
      <c r="G4293">
        <v>120</v>
      </c>
      <c r="H4293" t="s">
        <v>390</v>
      </c>
      <c r="I4293" t="s">
        <v>22</v>
      </c>
      <c r="J4293" t="s">
        <v>23</v>
      </c>
      <c r="K4293" t="s">
        <v>64</v>
      </c>
      <c r="L4293">
        <v>26</v>
      </c>
      <c r="M4293">
        <v>11.34</v>
      </c>
      <c r="N4293">
        <f>Envios[[#This Row],[Cantidad]]*Envios[[#This Row],[Precio por Unidad]]</f>
        <v>294.83999999999997</v>
      </c>
      <c r="O4293" s="2">
        <v>7.2576000000000001</v>
      </c>
      <c r="P4293" s="2">
        <f>Envios[[#This Row],[Cantidad]]*Envios[[#This Row],[Costo por Unidad]]</f>
        <v>188.69759999999999</v>
      </c>
      <c r="Q4293">
        <v>5.01</v>
      </c>
      <c r="R4293" s="2">
        <f>Envios[[#This Row],[Costo Productos]]+Envios[[#This Row],[Costo de Envío]]</f>
        <v>193.70759999999999</v>
      </c>
      <c r="S4293" t="s">
        <v>1671</v>
      </c>
      <c r="T4293" t="s">
        <v>26</v>
      </c>
      <c r="U4293">
        <v>5</v>
      </c>
      <c r="V4293" t="s">
        <v>87</v>
      </c>
      <c r="W4293" t="s">
        <v>53</v>
      </c>
      <c r="X4293" s="2">
        <f>Envios[[#This Row],[Ventas Totales]]-Envios[[#This Row],[Costos Totales]]</f>
        <v>101.13239999999999</v>
      </c>
    </row>
    <row r="4294" spans="1:24" x14ac:dyDescent="0.25">
      <c r="A4294">
        <v>6129</v>
      </c>
      <c r="B4294">
        <v>43392</v>
      </c>
      <c r="C4294" s="1">
        <v>40543</v>
      </c>
      <c r="D4294" s="1">
        <v>40545</v>
      </c>
      <c r="E4294" t="s">
        <v>19</v>
      </c>
      <c r="F4294" t="s">
        <v>28</v>
      </c>
      <c r="G4294">
        <v>327</v>
      </c>
      <c r="H4294" t="s">
        <v>369</v>
      </c>
      <c r="I4294" t="s">
        <v>22</v>
      </c>
      <c r="J4294" t="s">
        <v>23</v>
      </c>
      <c r="K4294" t="s">
        <v>113</v>
      </c>
      <c r="L4294">
        <v>39</v>
      </c>
      <c r="M4294">
        <v>162.93</v>
      </c>
      <c r="N4294">
        <f>Envios[[#This Row],[Cantidad]]*Envios[[#This Row],[Precio por Unidad]]</f>
        <v>6354.27</v>
      </c>
      <c r="O4294" s="2">
        <v>99.387299999999996</v>
      </c>
      <c r="P4294" s="2">
        <f>Envios[[#This Row],[Cantidad]]*Envios[[#This Row],[Costo por Unidad]]</f>
        <v>3876.1046999999999</v>
      </c>
      <c r="Q4294">
        <v>19.989999999999998</v>
      </c>
      <c r="R4294" s="2">
        <f>Envios[[#This Row],[Costo Productos]]+Envios[[#This Row],[Costo de Envío]]</f>
        <v>3896.0946999999996</v>
      </c>
      <c r="S4294" t="s">
        <v>1492</v>
      </c>
      <c r="T4294" t="s">
        <v>26</v>
      </c>
      <c r="U4294">
        <v>8</v>
      </c>
      <c r="V4294" t="s">
        <v>96</v>
      </c>
      <c r="W4294" t="s">
        <v>96</v>
      </c>
      <c r="X4294" s="2">
        <f>Envios[[#This Row],[Ventas Totales]]-Envios[[#This Row],[Costos Totales]]</f>
        <v>2458.1753000000008</v>
      </c>
    </row>
    <row r="4295" spans="1:24" x14ac:dyDescent="0.25">
      <c r="A4295">
        <v>2563</v>
      </c>
      <c r="B4295">
        <v>18530</v>
      </c>
      <c r="C4295" s="1">
        <v>40543</v>
      </c>
      <c r="D4295" s="1">
        <v>40543</v>
      </c>
      <c r="E4295" t="s">
        <v>19</v>
      </c>
      <c r="F4295" t="s">
        <v>40</v>
      </c>
      <c r="G4295">
        <v>699</v>
      </c>
      <c r="H4295" t="s">
        <v>577</v>
      </c>
      <c r="I4295" t="s">
        <v>22</v>
      </c>
      <c r="J4295" t="s">
        <v>36</v>
      </c>
      <c r="K4295" t="s">
        <v>37</v>
      </c>
      <c r="L4295">
        <v>2</v>
      </c>
      <c r="M4295">
        <v>20.28</v>
      </c>
      <c r="N4295">
        <f>Envios[[#This Row],[Cantidad]]*Envios[[#This Row],[Precio por Unidad]]</f>
        <v>40.56</v>
      </c>
      <c r="O4295" s="2">
        <v>10.748400000000002</v>
      </c>
      <c r="P4295" s="2">
        <f>Envios[[#This Row],[Cantidad]]*Envios[[#This Row],[Costo por Unidad]]</f>
        <v>21.496800000000004</v>
      </c>
      <c r="Q4295">
        <v>14.39</v>
      </c>
      <c r="R4295" s="2">
        <f>Envios[[#This Row],[Costo Productos]]+Envios[[#This Row],[Costo de Envío]]</f>
        <v>35.886800000000008</v>
      </c>
      <c r="S4295" t="s">
        <v>130</v>
      </c>
      <c r="T4295" t="s">
        <v>30</v>
      </c>
      <c r="U4295">
        <v>11</v>
      </c>
      <c r="V4295" t="s">
        <v>131</v>
      </c>
      <c r="W4295" t="s">
        <v>131</v>
      </c>
      <c r="X4295" s="2">
        <f>Envios[[#This Row],[Ventas Totales]]-Envios[[#This Row],[Costos Totales]]</f>
        <v>4.6731999999999942</v>
      </c>
    </row>
    <row r="4296" spans="1:24" x14ac:dyDescent="0.25">
      <c r="A4296">
        <v>2564</v>
      </c>
      <c r="B4296">
        <v>18530</v>
      </c>
      <c r="C4296" s="1">
        <v>40543</v>
      </c>
      <c r="D4296" s="1">
        <v>40545</v>
      </c>
      <c r="E4296" t="s">
        <v>19</v>
      </c>
      <c r="F4296" t="s">
        <v>40</v>
      </c>
      <c r="G4296">
        <v>424</v>
      </c>
      <c r="H4296" t="s">
        <v>261</v>
      </c>
      <c r="I4296" t="s">
        <v>22</v>
      </c>
      <c r="J4296" t="s">
        <v>56</v>
      </c>
      <c r="K4296" t="s">
        <v>57</v>
      </c>
      <c r="L4296">
        <v>25</v>
      </c>
      <c r="M4296">
        <v>65.989999999999995</v>
      </c>
      <c r="N4296">
        <f>Envios[[#This Row],[Cantidad]]*Envios[[#This Row],[Precio por Unidad]]</f>
        <v>1649.7499999999998</v>
      </c>
      <c r="O4296" s="2">
        <v>27.715800000000002</v>
      </c>
      <c r="P4296" s="2">
        <f>Envios[[#This Row],[Cantidad]]*Envios[[#This Row],[Costo por Unidad]]</f>
        <v>692.89499999999998</v>
      </c>
      <c r="Q4296">
        <v>5.99</v>
      </c>
      <c r="R4296" s="2">
        <f>Envios[[#This Row],[Costo Productos]]+Envios[[#This Row],[Costo de Envío]]</f>
        <v>698.88499999999999</v>
      </c>
      <c r="S4296" t="s">
        <v>130</v>
      </c>
      <c r="T4296" t="s">
        <v>30</v>
      </c>
      <c r="U4296">
        <v>11</v>
      </c>
      <c r="V4296" t="s">
        <v>131</v>
      </c>
      <c r="W4296" t="s">
        <v>131</v>
      </c>
      <c r="X4296" s="2">
        <f>Envios[[#This Row],[Ventas Totales]]-Envios[[#This Row],[Costos Totales]]</f>
        <v>950.86499999999978</v>
      </c>
    </row>
    <row r="4297" spans="1:24" x14ac:dyDescent="0.25">
      <c r="A4297">
        <v>331</v>
      </c>
      <c r="B4297">
        <v>2277</v>
      </c>
      <c r="C4297" s="1">
        <v>40544</v>
      </c>
      <c r="D4297" s="1">
        <v>40545</v>
      </c>
      <c r="E4297" t="s">
        <v>19</v>
      </c>
      <c r="F4297" t="s">
        <v>40</v>
      </c>
      <c r="G4297">
        <v>30</v>
      </c>
      <c r="H4297" t="s">
        <v>179</v>
      </c>
      <c r="I4297" t="s">
        <v>35</v>
      </c>
      <c r="J4297" t="s">
        <v>56</v>
      </c>
      <c r="K4297" t="s">
        <v>91</v>
      </c>
      <c r="L4297">
        <v>10</v>
      </c>
      <c r="M4297">
        <v>5.98</v>
      </c>
      <c r="N4297">
        <f>Envios[[#This Row],[Cantidad]]*Envios[[#This Row],[Precio por Unidad]]</f>
        <v>59.800000000000004</v>
      </c>
      <c r="O4297" s="2">
        <v>1.4950000000000001</v>
      </c>
      <c r="P4297" s="2">
        <f>Envios[[#This Row],[Cantidad]]*Envios[[#This Row],[Costo por Unidad]]</f>
        <v>14.950000000000001</v>
      </c>
      <c r="Q4297">
        <v>4.38</v>
      </c>
      <c r="R4297" s="2">
        <f>Envios[[#This Row],[Costo Productos]]+Envios[[#This Row],[Costo de Envío]]</f>
        <v>19.330000000000002</v>
      </c>
      <c r="S4297" t="s">
        <v>1442</v>
      </c>
      <c r="T4297" t="s">
        <v>44</v>
      </c>
      <c r="U4297">
        <v>12</v>
      </c>
      <c r="V4297" t="s">
        <v>260</v>
      </c>
      <c r="W4297" t="s">
        <v>260</v>
      </c>
      <c r="X4297" s="2">
        <f>Envios[[#This Row],[Ventas Totales]]-Envios[[#This Row],[Costos Totales]]</f>
        <v>40.47</v>
      </c>
    </row>
    <row r="4298" spans="1:24" x14ac:dyDescent="0.25">
      <c r="A4298">
        <v>332</v>
      </c>
      <c r="B4298">
        <v>2277</v>
      </c>
      <c r="C4298" s="1">
        <v>40544</v>
      </c>
      <c r="D4298" s="1">
        <v>40546</v>
      </c>
      <c r="E4298" t="s">
        <v>19</v>
      </c>
      <c r="F4298" t="s">
        <v>40</v>
      </c>
      <c r="G4298">
        <v>31</v>
      </c>
      <c r="H4298" t="s">
        <v>185</v>
      </c>
      <c r="I4298" t="s">
        <v>22</v>
      </c>
      <c r="J4298" t="s">
        <v>23</v>
      </c>
      <c r="K4298" t="s">
        <v>64</v>
      </c>
      <c r="L4298">
        <v>21</v>
      </c>
      <c r="M4298">
        <v>40.99</v>
      </c>
      <c r="N4298">
        <f>Envios[[#This Row],[Cantidad]]*Envios[[#This Row],[Precio por Unidad]]</f>
        <v>860.79000000000008</v>
      </c>
      <c r="O4298" s="2">
        <v>26.233600000000003</v>
      </c>
      <c r="P4298" s="2">
        <f>Envios[[#This Row],[Cantidad]]*Envios[[#This Row],[Costo por Unidad]]</f>
        <v>550.90560000000005</v>
      </c>
      <c r="Q4298">
        <v>19.989999999999998</v>
      </c>
      <c r="R4298" s="2">
        <f>Envios[[#This Row],[Costo Productos]]+Envios[[#This Row],[Costo de Envío]]</f>
        <v>570.89560000000006</v>
      </c>
      <c r="S4298" t="s">
        <v>1442</v>
      </c>
      <c r="T4298" t="s">
        <v>44</v>
      </c>
      <c r="U4298">
        <v>12</v>
      </c>
      <c r="V4298" t="s">
        <v>260</v>
      </c>
      <c r="W4298" t="s">
        <v>260</v>
      </c>
      <c r="X4298" s="2">
        <f>Envios[[#This Row],[Ventas Totales]]-Envios[[#This Row],[Costos Totales]]</f>
        <v>289.89440000000002</v>
      </c>
    </row>
    <row r="4299" spans="1:24" x14ac:dyDescent="0.25">
      <c r="A4299">
        <v>2360</v>
      </c>
      <c r="B4299">
        <v>17058</v>
      </c>
      <c r="C4299" s="1">
        <v>40544</v>
      </c>
      <c r="D4299" s="1">
        <v>40545</v>
      </c>
      <c r="E4299" t="s">
        <v>19</v>
      </c>
      <c r="F4299" t="s">
        <v>20</v>
      </c>
      <c r="G4299">
        <v>784</v>
      </c>
      <c r="H4299" t="s">
        <v>1793</v>
      </c>
      <c r="I4299" t="s">
        <v>22</v>
      </c>
      <c r="J4299" t="s">
        <v>23</v>
      </c>
      <c r="K4299" t="s">
        <v>64</v>
      </c>
      <c r="L4299">
        <v>15</v>
      </c>
      <c r="M4299">
        <v>4.28</v>
      </c>
      <c r="N4299">
        <f>Envios[[#This Row],[Cantidad]]*Envios[[#This Row],[Precio por Unidad]]</f>
        <v>64.2</v>
      </c>
      <c r="O4299" s="2">
        <v>2.5680000000000001</v>
      </c>
      <c r="P4299" s="2">
        <f>Envios[[#This Row],[Cantidad]]*Envios[[#This Row],[Costo por Unidad]]</f>
        <v>38.520000000000003</v>
      </c>
      <c r="Q4299">
        <v>6.72</v>
      </c>
      <c r="R4299" s="2">
        <f>Envios[[#This Row],[Costo Productos]]+Envios[[#This Row],[Costo de Envío]]</f>
        <v>45.24</v>
      </c>
      <c r="S4299" t="s">
        <v>1554</v>
      </c>
      <c r="T4299" t="s">
        <v>44</v>
      </c>
      <c r="U4299">
        <v>9</v>
      </c>
      <c r="V4299" t="s">
        <v>31</v>
      </c>
      <c r="W4299" t="s">
        <v>32</v>
      </c>
      <c r="X4299" s="2">
        <f>Envios[[#This Row],[Ventas Totales]]-Envios[[#This Row],[Costos Totales]]</f>
        <v>18.96</v>
      </c>
    </row>
    <row r="4300" spans="1:24" x14ac:dyDescent="0.25">
      <c r="A4300">
        <v>2265</v>
      </c>
      <c r="B4300">
        <v>16262</v>
      </c>
      <c r="C4300" s="1">
        <v>40544</v>
      </c>
      <c r="D4300" s="1">
        <v>40551</v>
      </c>
      <c r="E4300" t="s">
        <v>33</v>
      </c>
      <c r="F4300" t="s">
        <v>47</v>
      </c>
      <c r="G4300">
        <v>269</v>
      </c>
      <c r="H4300" t="s">
        <v>777</v>
      </c>
      <c r="I4300" t="s">
        <v>63</v>
      </c>
      <c r="J4300" t="s">
        <v>23</v>
      </c>
      <c r="K4300" t="s">
        <v>64</v>
      </c>
      <c r="L4300">
        <v>11</v>
      </c>
      <c r="M4300">
        <v>5.18</v>
      </c>
      <c r="N4300">
        <f>Envios[[#This Row],[Cantidad]]*Envios[[#This Row],[Precio por Unidad]]</f>
        <v>56.98</v>
      </c>
      <c r="O4300" s="2">
        <v>3.3151999999999999</v>
      </c>
      <c r="P4300" s="2">
        <f>Envios[[#This Row],[Cantidad]]*Envios[[#This Row],[Costo por Unidad]]</f>
        <v>36.467199999999998</v>
      </c>
      <c r="Q4300">
        <v>2.04</v>
      </c>
      <c r="R4300" s="2">
        <f>Envios[[#This Row],[Costo Productos]]+Envios[[#This Row],[Costo de Envío]]</f>
        <v>38.507199999999997</v>
      </c>
      <c r="S4300" t="s">
        <v>1596</v>
      </c>
      <c r="T4300" t="s">
        <v>39</v>
      </c>
      <c r="U4300">
        <v>9</v>
      </c>
      <c r="V4300" t="s">
        <v>31</v>
      </c>
      <c r="W4300" t="s">
        <v>32</v>
      </c>
      <c r="X4300" s="2">
        <f>Envios[[#This Row],[Ventas Totales]]-Envios[[#This Row],[Costos Totales]]</f>
        <v>18.472799999999999</v>
      </c>
    </row>
    <row r="4301" spans="1:24" x14ac:dyDescent="0.25">
      <c r="A4301">
        <v>7382</v>
      </c>
      <c r="B4301">
        <v>52640</v>
      </c>
      <c r="C4301" s="1">
        <v>40544</v>
      </c>
      <c r="D4301" s="1">
        <v>40547</v>
      </c>
      <c r="E4301" t="s">
        <v>33</v>
      </c>
      <c r="F4301" t="s">
        <v>28</v>
      </c>
      <c r="G4301">
        <v>1238</v>
      </c>
      <c r="H4301" t="s">
        <v>2024</v>
      </c>
      <c r="I4301" t="s">
        <v>22</v>
      </c>
      <c r="J4301" t="s">
        <v>23</v>
      </c>
      <c r="K4301" t="s">
        <v>76</v>
      </c>
      <c r="L4301">
        <v>18</v>
      </c>
      <c r="M4301">
        <v>63.98</v>
      </c>
      <c r="N4301">
        <f>Envios[[#This Row],[Cantidad]]*Envios[[#This Row],[Precio por Unidad]]</f>
        <v>1151.6399999999999</v>
      </c>
      <c r="O4301" s="2">
        <v>40.947200000000002</v>
      </c>
      <c r="P4301" s="2">
        <f>Envios[[#This Row],[Cantidad]]*Envios[[#This Row],[Costo por Unidad]]</f>
        <v>737.04960000000005</v>
      </c>
      <c r="Q4301">
        <v>19.989999999999998</v>
      </c>
      <c r="R4301" s="2">
        <f>Envios[[#This Row],[Costo Productos]]+Envios[[#This Row],[Costo de Envío]]</f>
        <v>757.03960000000006</v>
      </c>
      <c r="S4301" t="s">
        <v>921</v>
      </c>
      <c r="T4301" t="s">
        <v>39</v>
      </c>
      <c r="U4301">
        <v>9</v>
      </c>
      <c r="V4301" t="s">
        <v>31</v>
      </c>
      <c r="W4301" t="s">
        <v>32</v>
      </c>
      <c r="X4301" s="2">
        <f>Envios[[#This Row],[Ventas Totales]]-Envios[[#This Row],[Costos Totales]]</f>
        <v>394.60039999999981</v>
      </c>
    </row>
    <row r="4302" spans="1:24" x14ac:dyDescent="0.25">
      <c r="A4302">
        <v>1444</v>
      </c>
      <c r="B4302">
        <v>10436</v>
      </c>
      <c r="C4302" s="1">
        <v>40545</v>
      </c>
      <c r="D4302" s="1">
        <v>40552</v>
      </c>
      <c r="E4302" t="s">
        <v>19</v>
      </c>
      <c r="F4302" t="s">
        <v>47</v>
      </c>
      <c r="G4302">
        <v>877</v>
      </c>
      <c r="H4302" t="s">
        <v>1683</v>
      </c>
      <c r="I4302" t="s">
        <v>63</v>
      </c>
      <c r="J4302" t="s">
        <v>23</v>
      </c>
      <c r="K4302" t="s">
        <v>85</v>
      </c>
      <c r="L4302">
        <v>24</v>
      </c>
      <c r="M4302">
        <v>5.84</v>
      </c>
      <c r="N4302">
        <f>Envios[[#This Row],[Cantidad]]*Envios[[#This Row],[Precio por Unidad]]</f>
        <v>140.16</v>
      </c>
      <c r="O4302" s="2">
        <v>3.6208</v>
      </c>
      <c r="P4302" s="2">
        <f>Envios[[#This Row],[Cantidad]]*Envios[[#This Row],[Costo por Unidad]]</f>
        <v>86.899200000000008</v>
      </c>
      <c r="Q4302">
        <v>1</v>
      </c>
      <c r="R4302" s="2">
        <f>Envios[[#This Row],[Costo Productos]]+Envios[[#This Row],[Costo de Envío]]</f>
        <v>87.899200000000008</v>
      </c>
      <c r="S4302" t="s">
        <v>1302</v>
      </c>
      <c r="T4302" t="s">
        <v>30</v>
      </c>
      <c r="U4302">
        <v>2</v>
      </c>
      <c r="V4302" t="s">
        <v>45</v>
      </c>
      <c r="W4302" t="s">
        <v>45</v>
      </c>
      <c r="X4302" s="2">
        <f>Envios[[#This Row],[Ventas Totales]]-Envios[[#This Row],[Costos Totales]]</f>
        <v>52.260799999999989</v>
      </c>
    </row>
    <row r="4303" spans="1:24" x14ac:dyDescent="0.25">
      <c r="A4303">
        <v>1395</v>
      </c>
      <c r="B4303">
        <v>10144</v>
      </c>
      <c r="C4303" s="1">
        <v>40545</v>
      </c>
      <c r="D4303" s="1">
        <v>40547</v>
      </c>
      <c r="E4303" t="s">
        <v>46</v>
      </c>
      <c r="F4303" t="s">
        <v>60</v>
      </c>
      <c r="G4303">
        <v>146</v>
      </c>
      <c r="H4303" t="s">
        <v>142</v>
      </c>
      <c r="I4303" t="s">
        <v>49</v>
      </c>
      <c r="J4303" t="s">
        <v>36</v>
      </c>
      <c r="K4303" t="s">
        <v>50</v>
      </c>
      <c r="L4303">
        <v>16</v>
      </c>
      <c r="M4303">
        <v>355.98</v>
      </c>
      <c r="N4303">
        <f>Envios[[#This Row],[Cantidad]]*Envios[[#This Row],[Precio por Unidad]]</f>
        <v>5695.68</v>
      </c>
      <c r="O4303" s="2">
        <v>128.15280000000001</v>
      </c>
      <c r="P4303" s="2">
        <f>Envios[[#This Row],[Cantidad]]*Envios[[#This Row],[Costo por Unidad]]</f>
        <v>2050.4448000000002</v>
      </c>
      <c r="Q4303">
        <v>58.92</v>
      </c>
      <c r="R4303" s="2">
        <f>Envios[[#This Row],[Costo Productos]]+Envios[[#This Row],[Costo de Envío]]</f>
        <v>2109.3648000000003</v>
      </c>
      <c r="S4303" t="s">
        <v>526</v>
      </c>
      <c r="T4303" t="s">
        <v>30</v>
      </c>
      <c r="U4303">
        <v>3</v>
      </c>
      <c r="V4303" t="s">
        <v>52</v>
      </c>
      <c r="W4303" t="s">
        <v>53</v>
      </c>
      <c r="X4303" s="2">
        <f>Envios[[#This Row],[Ventas Totales]]-Envios[[#This Row],[Costos Totales]]</f>
        <v>3586.3152</v>
      </c>
    </row>
    <row r="4304" spans="1:24" x14ac:dyDescent="0.25">
      <c r="A4304">
        <v>1396</v>
      </c>
      <c r="B4304">
        <v>10144</v>
      </c>
      <c r="C4304" s="1">
        <v>40545</v>
      </c>
      <c r="D4304" s="1">
        <v>40547</v>
      </c>
      <c r="E4304" t="s">
        <v>46</v>
      </c>
      <c r="F4304" t="s">
        <v>60</v>
      </c>
      <c r="G4304">
        <v>584</v>
      </c>
      <c r="H4304" t="s">
        <v>690</v>
      </c>
      <c r="I4304" t="s">
        <v>49</v>
      </c>
      <c r="J4304" t="s">
        <v>36</v>
      </c>
      <c r="K4304" t="s">
        <v>50</v>
      </c>
      <c r="L4304">
        <v>1</v>
      </c>
      <c r="M4304">
        <v>160.97999999999999</v>
      </c>
      <c r="N4304">
        <f>Envios[[#This Row],[Cantidad]]*Envios[[#This Row],[Precio por Unidad]]</f>
        <v>160.97999999999999</v>
      </c>
      <c r="O4304" s="2">
        <v>61.172399999999996</v>
      </c>
      <c r="P4304" s="2">
        <f>Envios[[#This Row],[Cantidad]]*Envios[[#This Row],[Costo por Unidad]]</f>
        <v>61.172399999999996</v>
      </c>
      <c r="Q4304">
        <v>30</v>
      </c>
      <c r="R4304" s="2">
        <f>Envios[[#This Row],[Costo Productos]]+Envios[[#This Row],[Costo de Envío]]</f>
        <v>91.172399999999996</v>
      </c>
      <c r="S4304" t="s">
        <v>526</v>
      </c>
      <c r="T4304" t="s">
        <v>30</v>
      </c>
      <c r="U4304">
        <v>3</v>
      </c>
      <c r="V4304" t="s">
        <v>52</v>
      </c>
      <c r="W4304" t="s">
        <v>53</v>
      </c>
      <c r="X4304" s="2">
        <f>Envios[[#This Row],[Ventas Totales]]-Envios[[#This Row],[Costos Totales]]</f>
        <v>69.807599999999994</v>
      </c>
    </row>
    <row r="4305" spans="1:24" x14ac:dyDescent="0.25">
      <c r="A4305">
        <v>1397</v>
      </c>
      <c r="B4305">
        <v>10144</v>
      </c>
      <c r="C4305" s="1">
        <v>40545</v>
      </c>
      <c r="D4305" s="1">
        <v>40545</v>
      </c>
      <c r="E4305" t="s">
        <v>46</v>
      </c>
      <c r="F4305" t="s">
        <v>60</v>
      </c>
      <c r="G4305">
        <v>401</v>
      </c>
      <c r="H4305" t="s">
        <v>958</v>
      </c>
      <c r="I4305" t="s">
        <v>119</v>
      </c>
      <c r="J4305" t="s">
        <v>36</v>
      </c>
      <c r="K4305" t="s">
        <v>120</v>
      </c>
      <c r="L4305">
        <v>24</v>
      </c>
      <c r="M4305">
        <v>280.98</v>
      </c>
      <c r="N4305">
        <f>Envios[[#This Row],[Cantidad]]*Envios[[#This Row],[Precio por Unidad]]</f>
        <v>6743.52</v>
      </c>
      <c r="O4305" s="2">
        <v>61.815599999999996</v>
      </c>
      <c r="P4305" s="2">
        <f>Envios[[#This Row],[Cantidad]]*Envios[[#This Row],[Costo por Unidad]]</f>
        <v>1483.5744</v>
      </c>
      <c r="Q4305">
        <v>35.67</v>
      </c>
      <c r="R4305" s="2">
        <f>Envios[[#This Row],[Costo Productos]]+Envios[[#This Row],[Costo de Envío]]</f>
        <v>1519.2444</v>
      </c>
      <c r="S4305" t="s">
        <v>526</v>
      </c>
      <c r="T4305" t="s">
        <v>30</v>
      </c>
      <c r="U4305">
        <v>3</v>
      </c>
      <c r="V4305" t="s">
        <v>52</v>
      </c>
      <c r="W4305" t="s">
        <v>53</v>
      </c>
      <c r="X4305" s="2">
        <f>Envios[[#This Row],[Ventas Totales]]-Envios[[#This Row],[Costos Totales]]</f>
        <v>5224.2756000000008</v>
      </c>
    </row>
    <row r="4306" spans="1:24" x14ac:dyDescent="0.25">
      <c r="A4306">
        <v>3358</v>
      </c>
      <c r="B4306">
        <v>24033</v>
      </c>
      <c r="C4306" s="1">
        <v>40545</v>
      </c>
      <c r="D4306" s="1">
        <v>40547</v>
      </c>
      <c r="E4306" t="s">
        <v>46</v>
      </c>
      <c r="F4306" t="s">
        <v>20</v>
      </c>
      <c r="G4306">
        <v>1015</v>
      </c>
      <c r="H4306" t="s">
        <v>1221</v>
      </c>
      <c r="I4306" t="s">
        <v>49</v>
      </c>
      <c r="J4306" t="s">
        <v>36</v>
      </c>
      <c r="K4306" t="s">
        <v>37</v>
      </c>
      <c r="L4306">
        <v>50</v>
      </c>
      <c r="M4306">
        <v>23.99</v>
      </c>
      <c r="N4306">
        <f>Envios[[#This Row],[Cantidad]]*Envios[[#This Row],[Precio por Unidad]]</f>
        <v>1199.5</v>
      </c>
      <c r="O4306" s="2">
        <v>9.1161999999999992</v>
      </c>
      <c r="P4306" s="2">
        <f>Envios[[#This Row],[Cantidad]]*Envios[[#This Row],[Costo por Unidad]]</f>
        <v>455.80999999999995</v>
      </c>
      <c r="Q4306">
        <v>15.68</v>
      </c>
      <c r="R4306" s="2">
        <f>Envios[[#This Row],[Costo Productos]]+Envios[[#This Row],[Costo de Envío]]</f>
        <v>471.48999999999995</v>
      </c>
      <c r="S4306" t="s">
        <v>921</v>
      </c>
      <c r="T4306" t="s">
        <v>39</v>
      </c>
      <c r="U4306">
        <v>9</v>
      </c>
      <c r="V4306" t="s">
        <v>31</v>
      </c>
      <c r="W4306" t="s">
        <v>32</v>
      </c>
      <c r="X4306" s="2">
        <f>Envios[[#This Row],[Ventas Totales]]-Envios[[#This Row],[Costos Totales]]</f>
        <v>728.01</v>
      </c>
    </row>
    <row r="4307" spans="1:24" x14ac:dyDescent="0.25">
      <c r="A4307">
        <v>1267</v>
      </c>
      <c r="B4307">
        <v>9221</v>
      </c>
      <c r="C4307" s="1">
        <v>40546</v>
      </c>
      <c r="D4307" s="1">
        <v>40550</v>
      </c>
      <c r="E4307" t="s">
        <v>19</v>
      </c>
      <c r="F4307" t="s">
        <v>47</v>
      </c>
      <c r="G4307">
        <v>943</v>
      </c>
      <c r="H4307" t="s">
        <v>974</v>
      </c>
      <c r="I4307" t="s">
        <v>42</v>
      </c>
      <c r="J4307" t="s">
        <v>23</v>
      </c>
      <c r="K4307" t="s">
        <v>67</v>
      </c>
      <c r="L4307">
        <v>9</v>
      </c>
      <c r="M4307">
        <v>3.25</v>
      </c>
      <c r="N4307">
        <f>Envios[[#This Row],[Cantidad]]*Envios[[#This Row],[Precio por Unidad]]</f>
        <v>29.25</v>
      </c>
      <c r="O4307" s="2">
        <v>1.4299999999999997</v>
      </c>
      <c r="P4307" s="2">
        <f>Envios[[#This Row],[Cantidad]]*Envios[[#This Row],[Costo por Unidad]]</f>
        <v>12.869999999999997</v>
      </c>
      <c r="Q4307">
        <v>49</v>
      </c>
      <c r="R4307" s="2">
        <f>Envios[[#This Row],[Costo Productos]]+Envios[[#This Row],[Costo de Envío]]</f>
        <v>61.87</v>
      </c>
      <c r="S4307" t="s">
        <v>1041</v>
      </c>
      <c r="T4307" t="s">
        <v>39</v>
      </c>
      <c r="U4307">
        <v>5</v>
      </c>
      <c r="V4307" t="s">
        <v>87</v>
      </c>
      <c r="W4307" t="s">
        <v>53</v>
      </c>
      <c r="X4307" s="2">
        <f>Envios[[#This Row],[Ventas Totales]]-Envios[[#This Row],[Costos Totales]]</f>
        <v>-32.619999999999997</v>
      </c>
    </row>
    <row r="4308" spans="1:24" x14ac:dyDescent="0.25">
      <c r="A4308">
        <v>1268</v>
      </c>
      <c r="B4308">
        <v>9221</v>
      </c>
      <c r="C4308" s="1">
        <v>40546</v>
      </c>
      <c r="D4308" s="1">
        <v>40550</v>
      </c>
      <c r="E4308" t="s">
        <v>19</v>
      </c>
      <c r="F4308" t="s">
        <v>47</v>
      </c>
      <c r="G4308">
        <v>604</v>
      </c>
      <c r="H4308" t="s">
        <v>1382</v>
      </c>
      <c r="I4308" t="s">
        <v>22</v>
      </c>
      <c r="J4308" t="s">
        <v>23</v>
      </c>
      <c r="K4308" t="s">
        <v>113</v>
      </c>
      <c r="L4308">
        <v>25</v>
      </c>
      <c r="M4308">
        <v>60.98</v>
      </c>
      <c r="N4308">
        <f>Envios[[#This Row],[Cantidad]]*Envios[[#This Row],[Precio por Unidad]]</f>
        <v>1524.5</v>
      </c>
      <c r="O4308" s="2">
        <v>37.807600000000001</v>
      </c>
      <c r="P4308" s="2">
        <f>Envios[[#This Row],[Cantidad]]*Envios[[#This Row],[Costo por Unidad]]</f>
        <v>945.19</v>
      </c>
      <c r="Q4308">
        <v>19.989999999999998</v>
      </c>
      <c r="R4308" s="2">
        <f>Envios[[#This Row],[Costo Productos]]+Envios[[#This Row],[Costo de Envío]]</f>
        <v>965.18000000000006</v>
      </c>
      <c r="S4308" t="s">
        <v>1041</v>
      </c>
      <c r="T4308" t="s">
        <v>39</v>
      </c>
      <c r="U4308">
        <v>5</v>
      </c>
      <c r="V4308" t="s">
        <v>87</v>
      </c>
      <c r="W4308" t="s">
        <v>53</v>
      </c>
      <c r="X4308" s="2">
        <f>Envios[[#This Row],[Ventas Totales]]-Envios[[#This Row],[Costos Totales]]</f>
        <v>559.31999999999994</v>
      </c>
    </row>
    <row r="4309" spans="1:24" x14ac:dyDescent="0.25">
      <c r="A4309">
        <v>586</v>
      </c>
      <c r="B4309">
        <v>4006</v>
      </c>
      <c r="C4309" s="1">
        <v>40546</v>
      </c>
      <c r="D4309" s="1">
        <v>40547</v>
      </c>
      <c r="E4309" t="s">
        <v>19</v>
      </c>
      <c r="F4309" t="s">
        <v>28</v>
      </c>
      <c r="G4309">
        <v>535</v>
      </c>
      <c r="H4309" t="s">
        <v>1091</v>
      </c>
      <c r="I4309" t="s">
        <v>63</v>
      </c>
      <c r="J4309" t="s">
        <v>23</v>
      </c>
      <c r="K4309" t="s">
        <v>64</v>
      </c>
      <c r="L4309">
        <v>38</v>
      </c>
      <c r="M4309">
        <v>37.94</v>
      </c>
      <c r="N4309">
        <f>Envios[[#This Row],[Cantidad]]*Envios[[#This Row],[Precio por Unidad]]</f>
        <v>1441.7199999999998</v>
      </c>
      <c r="O4309" s="2">
        <v>23.5228</v>
      </c>
      <c r="P4309" s="2">
        <f>Envios[[#This Row],[Cantidad]]*Envios[[#This Row],[Costo por Unidad]]</f>
        <v>893.8664</v>
      </c>
      <c r="Q4309">
        <v>5.08</v>
      </c>
      <c r="R4309" s="2">
        <f>Envios[[#This Row],[Costo Productos]]+Envios[[#This Row],[Costo de Envío]]</f>
        <v>898.94640000000004</v>
      </c>
      <c r="S4309" t="s">
        <v>1363</v>
      </c>
      <c r="T4309" t="s">
        <v>30</v>
      </c>
      <c r="U4309">
        <v>1</v>
      </c>
      <c r="V4309" t="s">
        <v>27</v>
      </c>
      <c r="W4309" t="s">
        <v>27</v>
      </c>
      <c r="X4309" s="2">
        <f>Envios[[#This Row],[Ventas Totales]]-Envios[[#This Row],[Costos Totales]]</f>
        <v>542.77359999999976</v>
      </c>
    </row>
    <row r="4310" spans="1:24" x14ac:dyDescent="0.25">
      <c r="A4310">
        <v>3539</v>
      </c>
      <c r="B4310">
        <v>25188</v>
      </c>
      <c r="C4310" s="1">
        <v>40546</v>
      </c>
      <c r="D4310" s="1">
        <v>40548</v>
      </c>
      <c r="E4310" t="s">
        <v>19</v>
      </c>
      <c r="F4310" t="s">
        <v>28</v>
      </c>
      <c r="G4310">
        <v>318</v>
      </c>
      <c r="H4310" t="s">
        <v>1748</v>
      </c>
      <c r="I4310" t="s">
        <v>22</v>
      </c>
      <c r="J4310" t="s">
        <v>56</v>
      </c>
      <c r="K4310" t="s">
        <v>57</v>
      </c>
      <c r="L4310">
        <v>20</v>
      </c>
      <c r="M4310">
        <v>85.99</v>
      </c>
      <c r="N4310">
        <f>Envios[[#This Row],[Cantidad]]*Envios[[#This Row],[Precio por Unidad]]</f>
        <v>1719.8</v>
      </c>
      <c r="O4310" s="2">
        <v>55.893499999999996</v>
      </c>
      <c r="P4310" s="2">
        <f>Envios[[#This Row],[Cantidad]]*Envios[[#This Row],[Costo por Unidad]]</f>
        <v>1117.8699999999999</v>
      </c>
      <c r="Q4310">
        <v>2.5</v>
      </c>
      <c r="R4310" s="2">
        <f>Envios[[#This Row],[Costo Productos]]+Envios[[#This Row],[Costo de Envío]]</f>
        <v>1120.3699999999999</v>
      </c>
      <c r="S4310" t="s">
        <v>2025</v>
      </c>
      <c r="T4310" t="s">
        <v>44</v>
      </c>
      <c r="U4310">
        <v>2</v>
      </c>
      <c r="V4310" t="s">
        <v>45</v>
      </c>
      <c r="W4310" t="s">
        <v>45</v>
      </c>
      <c r="X4310" s="2">
        <f>Envios[[#This Row],[Ventas Totales]]-Envios[[#This Row],[Costos Totales]]</f>
        <v>599.43000000000006</v>
      </c>
    </row>
    <row r="4311" spans="1:24" x14ac:dyDescent="0.25">
      <c r="A4311">
        <v>8123</v>
      </c>
      <c r="B4311">
        <v>58054</v>
      </c>
      <c r="C4311" s="1">
        <v>40547</v>
      </c>
      <c r="D4311" s="1">
        <v>40547</v>
      </c>
      <c r="E4311" t="s">
        <v>19</v>
      </c>
      <c r="F4311" t="s">
        <v>20</v>
      </c>
      <c r="G4311">
        <v>110</v>
      </c>
      <c r="H4311" t="s">
        <v>417</v>
      </c>
      <c r="I4311" t="s">
        <v>22</v>
      </c>
      <c r="J4311" t="s">
        <v>36</v>
      </c>
      <c r="K4311" t="s">
        <v>37</v>
      </c>
      <c r="L4311">
        <v>26</v>
      </c>
      <c r="M4311">
        <v>2.08</v>
      </c>
      <c r="N4311">
        <f>Envios[[#This Row],[Cantidad]]*Envios[[#This Row],[Precio por Unidad]]</f>
        <v>54.08</v>
      </c>
      <c r="O4311" s="2">
        <v>1.1856000000000002</v>
      </c>
      <c r="P4311" s="2">
        <f>Envios[[#This Row],[Cantidad]]*Envios[[#This Row],[Costo por Unidad]]</f>
        <v>30.825600000000005</v>
      </c>
      <c r="Q4311">
        <v>5.33</v>
      </c>
      <c r="R4311" s="2">
        <f>Envios[[#This Row],[Costo Productos]]+Envios[[#This Row],[Costo de Envío]]</f>
        <v>36.155600000000007</v>
      </c>
      <c r="S4311" t="s">
        <v>77</v>
      </c>
      <c r="T4311" t="s">
        <v>39</v>
      </c>
      <c r="U4311">
        <v>1</v>
      </c>
      <c r="V4311" t="s">
        <v>27</v>
      </c>
      <c r="W4311" t="s">
        <v>27</v>
      </c>
      <c r="X4311" s="2">
        <f>Envios[[#This Row],[Ventas Totales]]-Envios[[#This Row],[Costos Totales]]</f>
        <v>17.924399999999991</v>
      </c>
    </row>
    <row r="4312" spans="1:24" x14ac:dyDescent="0.25">
      <c r="A4312">
        <v>7365</v>
      </c>
      <c r="B4312">
        <v>52486</v>
      </c>
      <c r="C4312" s="1">
        <v>40547</v>
      </c>
      <c r="D4312" s="1">
        <v>40548</v>
      </c>
      <c r="E4312" t="s">
        <v>19</v>
      </c>
      <c r="F4312" t="s">
        <v>40</v>
      </c>
      <c r="G4312">
        <v>1154</v>
      </c>
      <c r="H4312" t="s">
        <v>1177</v>
      </c>
      <c r="I4312" t="s">
        <v>22</v>
      </c>
      <c r="J4312" t="s">
        <v>56</v>
      </c>
      <c r="K4312" t="s">
        <v>91</v>
      </c>
      <c r="L4312">
        <v>41</v>
      </c>
      <c r="M4312">
        <v>300.97000000000003</v>
      </c>
      <c r="N4312">
        <f>Envios[[#This Row],[Cantidad]]*Envios[[#This Row],[Precio por Unidad]]</f>
        <v>12339.77</v>
      </c>
      <c r="O4312" s="2">
        <v>156.50440000000003</v>
      </c>
      <c r="P4312" s="2">
        <f>Envios[[#This Row],[Cantidad]]*Envios[[#This Row],[Costo por Unidad]]</f>
        <v>6416.6804000000011</v>
      </c>
      <c r="Q4312">
        <v>7.18</v>
      </c>
      <c r="R4312" s="2">
        <f>Envios[[#This Row],[Costo Productos]]+Envios[[#This Row],[Costo de Envío]]</f>
        <v>6423.8604000000014</v>
      </c>
      <c r="S4312" t="s">
        <v>163</v>
      </c>
      <c r="T4312" t="s">
        <v>44</v>
      </c>
      <c r="U4312">
        <v>2</v>
      </c>
      <c r="V4312" t="s">
        <v>45</v>
      </c>
      <c r="W4312" t="s">
        <v>45</v>
      </c>
      <c r="X4312" s="2">
        <f>Envios[[#This Row],[Ventas Totales]]-Envios[[#This Row],[Costos Totales]]</f>
        <v>5915.909599999999</v>
      </c>
    </row>
    <row r="4313" spans="1:24" x14ac:dyDescent="0.25">
      <c r="A4313">
        <v>6238</v>
      </c>
      <c r="B4313">
        <v>44198</v>
      </c>
      <c r="C4313" s="1">
        <v>40547</v>
      </c>
      <c r="D4313" s="1">
        <v>40547</v>
      </c>
      <c r="E4313" t="s">
        <v>33</v>
      </c>
      <c r="F4313" t="s">
        <v>60</v>
      </c>
      <c r="G4313">
        <v>181</v>
      </c>
      <c r="H4313" t="s">
        <v>601</v>
      </c>
      <c r="I4313" t="s">
        <v>35</v>
      </c>
      <c r="J4313" t="s">
        <v>56</v>
      </c>
      <c r="K4313" t="s">
        <v>57</v>
      </c>
      <c r="L4313">
        <v>35</v>
      </c>
      <c r="M4313">
        <v>20.99</v>
      </c>
      <c r="N4313">
        <f>Envios[[#This Row],[Cantidad]]*Envios[[#This Row],[Precio por Unidad]]</f>
        <v>734.65</v>
      </c>
      <c r="O4313" s="2">
        <v>3.9880999999999984</v>
      </c>
      <c r="P4313" s="2">
        <f>Envios[[#This Row],[Cantidad]]*Envios[[#This Row],[Costo por Unidad]]</f>
        <v>139.58349999999996</v>
      </c>
      <c r="Q4313">
        <v>3.3</v>
      </c>
      <c r="R4313" s="2">
        <f>Envios[[#This Row],[Costo Productos]]+Envios[[#This Row],[Costo de Envío]]</f>
        <v>142.88349999999997</v>
      </c>
      <c r="S4313" t="s">
        <v>398</v>
      </c>
      <c r="T4313" t="s">
        <v>44</v>
      </c>
      <c r="U4313">
        <v>3</v>
      </c>
      <c r="V4313" t="s">
        <v>52</v>
      </c>
      <c r="W4313" t="s">
        <v>53</v>
      </c>
      <c r="X4313" s="2">
        <f>Envios[[#This Row],[Ventas Totales]]-Envios[[#This Row],[Costos Totales]]</f>
        <v>591.76649999999995</v>
      </c>
    </row>
    <row r="4314" spans="1:24" x14ac:dyDescent="0.25">
      <c r="A4314">
        <v>124</v>
      </c>
      <c r="B4314">
        <v>802</v>
      </c>
      <c r="C4314" s="1">
        <v>40547</v>
      </c>
      <c r="D4314" s="1">
        <v>40549</v>
      </c>
      <c r="E4314" t="s">
        <v>19</v>
      </c>
      <c r="F4314" t="s">
        <v>60</v>
      </c>
      <c r="G4314">
        <v>985</v>
      </c>
      <c r="H4314" t="s">
        <v>1208</v>
      </c>
      <c r="I4314" t="s">
        <v>22</v>
      </c>
      <c r="J4314" t="s">
        <v>23</v>
      </c>
      <c r="K4314" t="s">
        <v>76</v>
      </c>
      <c r="L4314">
        <v>33</v>
      </c>
      <c r="M4314">
        <v>11.7</v>
      </c>
      <c r="N4314">
        <f>Envios[[#This Row],[Cantidad]]*Envios[[#This Row],[Precio por Unidad]]</f>
        <v>386.09999999999997</v>
      </c>
      <c r="O4314" s="2">
        <v>7.02</v>
      </c>
      <c r="P4314" s="2">
        <f>Envios[[#This Row],[Cantidad]]*Envios[[#This Row],[Costo por Unidad]]</f>
        <v>231.66</v>
      </c>
      <c r="Q4314">
        <v>5.63</v>
      </c>
      <c r="R4314" s="2">
        <f>Envios[[#This Row],[Costo Productos]]+Envios[[#This Row],[Costo de Envío]]</f>
        <v>237.29</v>
      </c>
      <c r="S4314" t="s">
        <v>1590</v>
      </c>
      <c r="T4314" t="s">
        <v>30</v>
      </c>
      <c r="U4314">
        <v>1</v>
      </c>
      <c r="V4314" t="s">
        <v>27</v>
      </c>
      <c r="W4314" t="s">
        <v>27</v>
      </c>
      <c r="X4314" s="2">
        <f>Envios[[#This Row],[Ventas Totales]]-Envios[[#This Row],[Costos Totales]]</f>
        <v>148.80999999999997</v>
      </c>
    </row>
    <row r="4315" spans="1:24" x14ac:dyDescent="0.25">
      <c r="A4315">
        <v>125</v>
      </c>
      <c r="B4315">
        <v>802</v>
      </c>
      <c r="C4315" s="1">
        <v>40547</v>
      </c>
      <c r="D4315" s="1">
        <v>40547</v>
      </c>
      <c r="E4315" t="s">
        <v>19</v>
      </c>
      <c r="F4315" t="s">
        <v>60</v>
      </c>
      <c r="G4315">
        <v>367</v>
      </c>
      <c r="H4315" t="s">
        <v>522</v>
      </c>
      <c r="I4315" t="s">
        <v>22</v>
      </c>
      <c r="J4315" t="s">
        <v>56</v>
      </c>
      <c r="K4315" t="s">
        <v>94</v>
      </c>
      <c r="L4315">
        <v>2</v>
      </c>
      <c r="M4315">
        <v>15.99</v>
      </c>
      <c r="N4315">
        <f>Envios[[#This Row],[Cantidad]]*Envios[[#This Row],[Precio por Unidad]]</f>
        <v>31.98</v>
      </c>
      <c r="O4315" s="2">
        <v>8.1548999999999996</v>
      </c>
      <c r="P4315" s="2">
        <f>Envios[[#This Row],[Cantidad]]*Envios[[#This Row],[Costo por Unidad]]</f>
        <v>16.309799999999999</v>
      </c>
      <c r="Q4315">
        <v>9.4</v>
      </c>
      <c r="R4315" s="2">
        <f>Envios[[#This Row],[Costo Productos]]+Envios[[#This Row],[Costo de Envío]]</f>
        <v>25.709800000000001</v>
      </c>
      <c r="S4315" t="s">
        <v>1590</v>
      </c>
      <c r="T4315" t="s">
        <v>30</v>
      </c>
      <c r="U4315">
        <v>1</v>
      </c>
      <c r="V4315" t="s">
        <v>27</v>
      </c>
      <c r="W4315" t="s">
        <v>27</v>
      </c>
      <c r="X4315" s="2">
        <f>Envios[[#This Row],[Ventas Totales]]-Envios[[#This Row],[Costos Totales]]</f>
        <v>6.2701999999999991</v>
      </c>
    </row>
    <row r="4316" spans="1:24" x14ac:dyDescent="0.25">
      <c r="A4316">
        <v>912</v>
      </c>
      <c r="B4316">
        <v>6560</v>
      </c>
      <c r="C4316" s="1">
        <v>40547</v>
      </c>
      <c r="D4316" s="1">
        <v>40551</v>
      </c>
      <c r="E4316" t="s">
        <v>19</v>
      </c>
      <c r="F4316" t="s">
        <v>47</v>
      </c>
      <c r="G4316">
        <v>865</v>
      </c>
      <c r="H4316" t="s">
        <v>1739</v>
      </c>
      <c r="I4316" t="s">
        <v>22</v>
      </c>
      <c r="J4316" t="s">
        <v>23</v>
      </c>
      <c r="K4316" t="s">
        <v>67</v>
      </c>
      <c r="L4316">
        <v>20</v>
      </c>
      <c r="M4316">
        <v>8.67</v>
      </c>
      <c r="N4316">
        <f>Envios[[#This Row],[Cantidad]]*Envios[[#This Row],[Precio por Unidad]]</f>
        <v>173.4</v>
      </c>
      <c r="O4316" s="2">
        <v>3.6414000000000004</v>
      </c>
      <c r="P4316" s="2">
        <f>Envios[[#This Row],[Cantidad]]*Envios[[#This Row],[Costo por Unidad]]</f>
        <v>72.828000000000003</v>
      </c>
      <c r="Q4316">
        <v>3.5</v>
      </c>
      <c r="R4316" s="2">
        <f>Envios[[#This Row],[Costo Productos]]+Envios[[#This Row],[Costo de Envío]]</f>
        <v>76.328000000000003</v>
      </c>
      <c r="S4316" t="s">
        <v>1171</v>
      </c>
      <c r="T4316" t="s">
        <v>30</v>
      </c>
      <c r="U4316">
        <v>6</v>
      </c>
      <c r="V4316" t="s">
        <v>69</v>
      </c>
      <c r="W4316" t="s">
        <v>32</v>
      </c>
      <c r="X4316" s="2">
        <f>Envios[[#This Row],[Ventas Totales]]-Envios[[#This Row],[Costos Totales]]</f>
        <v>97.072000000000003</v>
      </c>
    </row>
    <row r="4317" spans="1:24" x14ac:dyDescent="0.25">
      <c r="A4317">
        <v>913</v>
      </c>
      <c r="B4317">
        <v>6560</v>
      </c>
      <c r="C4317" s="1">
        <v>40547</v>
      </c>
      <c r="D4317" s="1">
        <v>40552</v>
      </c>
      <c r="E4317" t="s">
        <v>46</v>
      </c>
      <c r="F4317" t="s">
        <v>47</v>
      </c>
      <c r="G4317">
        <v>401</v>
      </c>
      <c r="H4317" t="s">
        <v>958</v>
      </c>
      <c r="I4317" t="s">
        <v>119</v>
      </c>
      <c r="J4317" t="s">
        <v>36</v>
      </c>
      <c r="K4317" t="s">
        <v>120</v>
      </c>
      <c r="L4317">
        <v>37</v>
      </c>
      <c r="M4317">
        <v>280.98</v>
      </c>
      <c r="N4317">
        <f>Envios[[#This Row],[Cantidad]]*Envios[[#This Row],[Precio por Unidad]]</f>
        <v>10396.26</v>
      </c>
      <c r="O4317" s="2">
        <v>61.815599999999996</v>
      </c>
      <c r="P4317" s="2">
        <f>Envios[[#This Row],[Cantidad]]*Envios[[#This Row],[Costo por Unidad]]</f>
        <v>2287.1772000000001</v>
      </c>
      <c r="Q4317">
        <v>35.67</v>
      </c>
      <c r="R4317" s="2">
        <f>Envios[[#This Row],[Costo Productos]]+Envios[[#This Row],[Costo de Envío]]</f>
        <v>2322.8472000000002</v>
      </c>
      <c r="S4317" t="s">
        <v>1171</v>
      </c>
      <c r="T4317" t="s">
        <v>30</v>
      </c>
      <c r="U4317">
        <v>6</v>
      </c>
      <c r="V4317" t="s">
        <v>69</v>
      </c>
      <c r="W4317" t="s">
        <v>32</v>
      </c>
      <c r="X4317" s="2">
        <f>Envios[[#This Row],[Ventas Totales]]-Envios[[#This Row],[Costos Totales]]</f>
        <v>8073.4128000000001</v>
      </c>
    </row>
    <row r="4318" spans="1:24" x14ac:dyDescent="0.25">
      <c r="A4318">
        <v>4696</v>
      </c>
      <c r="B4318">
        <v>33473</v>
      </c>
      <c r="C4318" s="1">
        <v>40547</v>
      </c>
      <c r="D4318" s="1">
        <v>40547</v>
      </c>
      <c r="E4318" t="s">
        <v>19</v>
      </c>
      <c r="F4318" t="s">
        <v>47</v>
      </c>
      <c r="G4318">
        <v>236</v>
      </c>
      <c r="H4318" t="s">
        <v>725</v>
      </c>
      <c r="I4318" t="s">
        <v>35</v>
      </c>
      <c r="J4318" t="s">
        <v>23</v>
      </c>
      <c r="K4318" t="s">
        <v>291</v>
      </c>
      <c r="L4318">
        <v>50</v>
      </c>
      <c r="M4318">
        <v>12.98</v>
      </c>
      <c r="N4318">
        <f>Envios[[#This Row],[Cantidad]]*Envios[[#This Row],[Precio por Unidad]]</f>
        <v>649</v>
      </c>
      <c r="O4318" s="2">
        <v>5.1920000000000002</v>
      </c>
      <c r="P4318" s="2">
        <f>Envios[[#This Row],[Cantidad]]*Envios[[#This Row],[Costo por Unidad]]</f>
        <v>259.60000000000002</v>
      </c>
      <c r="Q4318">
        <v>3.14</v>
      </c>
      <c r="R4318" s="2">
        <f>Envios[[#This Row],[Costo Productos]]+Envios[[#This Row],[Costo de Envío]]</f>
        <v>262.74</v>
      </c>
      <c r="S4318" t="s">
        <v>362</v>
      </c>
      <c r="T4318" t="s">
        <v>30</v>
      </c>
      <c r="U4318">
        <v>6</v>
      </c>
      <c r="V4318" t="s">
        <v>69</v>
      </c>
      <c r="W4318" t="s">
        <v>32</v>
      </c>
      <c r="X4318" s="2">
        <f>Envios[[#This Row],[Ventas Totales]]-Envios[[#This Row],[Costos Totales]]</f>
        <v>386.26</v>
      </c>
    </row>
    <row r="4319" spans="1:24" x14ac:dyDescent="0.25">
      <c r="A4319">
        <v>7620</v>
      </c>
      <c r="B4319">
        <v>54528</v>
      </c>
      <c r="C4319" s="1">
        <v>40547</v>
      </c>
      <c r="D4319" s="1">
        <v>40549</v>
      </c>
      <c r="E4319" t="s">
        <v>19</v>
      </c>
      <c r="F4319" t="s">
        <v>28</v>
      </c>
      <c r="G4319">
        <v>375</v>
      </c>
      <c r="H4319" t="s">
        <v>310</v>
      </c>
      <c r="I4319" t="s">
        <v>35</v>
      </c>
      <c r="J4319" t="s">
        <v>23</v>
      </c>
      <c r="K4319" t="s">
        <v>85</v>
      </c>
      <c r="L4319">
        <v>17</v>
      </c>
      <c r="M4319">
        <v>11.66</v>
      </c>
      <c r="N4319">
        <f>Envios[[#This Row],[Cantidad]]*Envios[[#This Row],[Precio por Unidad]]</f>
        <v>198.22</v>
      </c>
      <c r="O4319" s="2">
        <v>4.7806000000000006</v>
      </c>
      <c r="P4319" s="2">
        <f>Envios[[#This Row],[Cantidad]]*Envios[[#This Row],[Costo por Unidad]]</f>
        <v>81.270200000000017</v>
      </c>
      <c r="Q4319">
        <v>8.99</v>
      </c>
      <c r="R4319" s="2">
        <f>Envios[[#This Row],[Costo Productos]]+Envios[[#This Row],[Costo de Envío]]</f>
        <v>90.260200000000012</v>
      </c>
      <c r="S4319" t="s">
        <v>623</v>
      </c>
      <c r="T4319" t="s">
        <v>39</v>
      </c>
      <c r="U4319">
        <v>8</v>
      </c>
      <c r="V4319" t="s">
        <v>96</v>
      </c>
      <c r="W4319" t="s">
        <v>96</v>
      </c>
      <c r="X4319" s="2">
        <f>Envios[[#This Row],[Ventas Totales]]-Envios[[#This Row],[Costos Totales]]</f>
        <v>107.95979999999999</v>
      </c>
    </row>
    <row r="4320" spans="1:24" x14ac:dyDescent="0.25">
      <c r="A4320">
        <v>7621</v>
      </c>
      <c r="B4320">
        <v>54528</v>
      </c>
      <c r="C4320" s="1">
        <v>40547</v>
      </c>
      <c r="D4320" s="1">
        <v>40549</v>
      </c>
      <c r="E4320" t="s">
        <v>19</v>
      </c>
      <c r="F4320" t="s">
        <v>28</v>
      </c>
      <c r="G4320">
        <v>376</v>
      </c>
      <c r="H4320" t="s">
        <v>924</v>
      </c>
      <c r="I4320" t="s">
        <v>35</v>
      </c>
      <c r="J4320" t="s">
        <v>23</v>
      </c>
      <c r="K4320" t="s">
        <v>85</v>
      </c>
      <c r="L4320">
        <v>8</v>
      </c>
      <c r="M4320">
        <v>10.48</v>
      </c>
      <c r="N4320">
        <f>Envios[[#This Row],[Cantidad]]*Envios[[#This Row],[Precio por Unidad]]</f>
        <v>83.84</v>
      </c>
      <c r="O4320" s="2">
        <v>4.1920000000000002</v>
      </c>
      <c r="P4320" s="2">
        <f>Envios[[#This Row],[Cantidad]]*Envios[[#This Row],[Costo por Unidad]]</f>
        <v>33.536000000000001</v>
      </c>
      <c r="Q4320">
        <v>2.89</v>
      </c>
      <c r="R4320" s="2">
        <f>Envios[[#This Row],[Costo Productos]]+Envios[[#This Row],[Costo de Envío]]</f>
        <v>36.426000000000002</v>
      </c>
      <c r="S4320" t="s">
        <v>623</v>
      </c>
      <c r="T4320" t="s">
        <v>39</v>
      </c>
      <c r="U4320">
        <v>8</v>
      </c>
      <c r="V4320" t="s">
        <v>96</v>
      </c>
      <c r="W4320" t="s">
        <v>96</v>
      </c>
      <c r="X4320" s="2">
        <f>Envios[[#This Row],[Ventas Totales]]-Envios[[#This Row],[Costos Totales]]</f>
        <v>47.414000000000001</v>
      </c>
    </row>
    <row r="4321" spans="1:24" x14ac:dyDescent="0.25">
      <c r="A4321">
        <v>7619</v>
      </c>
      <c r="B4321">
        <v>54528</v>
      </c>
      <c r="C4321" s="1">
        <v>40547</v>
      </c>
      <c r="D4321" s="1">
        <v>40548</v>
      </c>
      <c r="E4321" t="s">
        <v>19</v>
      </c>
      <c r="F4321" t="s">
        <v>28</v>
      </c>
      <c r="G4321">
        <v>1011</v>
      </c>
      <c r="H4321" t="s">
        <v>1425</v>
      </c>
      <c r="I4321" t="s">
        <v>63</v>
      </c>
      <c r="J4321" t="s">
        <v>23</v>
      </c>
      <c r="K4321" t="s">
        <v>85</v>
      </c>
      <c r="L4321">
        <v>15</v>
      </c>
      <c r="M4321">
        <v>6.08</v>
      </c>
      <c r="N4321">
        <f>Envios[[#This Row],[Cantidad]]*Envios[[#This Row],[Precio por Unidad]]</f>
        <v>91.2</v>
      </c>
      <c r="O4321" s="2">
        <v>2.9792000000000001</v>
      </c>
      <c r="P4321" s="2">
        <f>Envios[[#This Row],[Cantidad]]*Envios[[#This Row],[Costo por Unidad]]</f>
        <v>44.688000000000002</v>
      </c>
      <c r="Q4321">
        <v>0.91</v>
      </c>
      <c r="R4321" s="2">
        <f>Envios[[#This Row],[Costo Productos]]+Envios[[#This Row],[Costo de Envío]]</f>
        <v>45.597999999999999</v>
      </c>
      <c r="S4321" t="s">
        <v>623</v>
      </c>
      <c r="T4321" t="s">
        <v>39</v>
      </c>
      <c r="U4321">
        <v>2</v>
      </c>
      <c r="V4321" t="s">
        <v>45</v>
      </c>
      <c r="W4321" t="s">
        <v>45</v>
      </c>
      <c r="X4321" s="2">
        <f>Envios[[#This Row],[Ventas Totales]]-Envios[[#This Row],[Costos Totales]]</f>
        <v>45.602000000000004</v>
      </c>
    </row>
    <row r="4322" spans="1:24" x14ac:dyDescent="0.25">
      <c r="A4322">
        <v>3512</v>
      </c>
      <c r="B4322">
        <v>25028</v>
      </c>
      <c r="C4322" s="1">
        <v>40548</v>
      </c>
      <c r="D4322" s="1">
        <v>40549</v>
      </c>
      <c r="E4322" t="s">
        <v>46</v>
      </c>
      <c r="F4322" t="s">
        <v>60</v>
      </c>
      <c r="G4322">
        <v>849</v>
      </c>
      <c r="H4322" t="s">
        <v>1980</v>
      </c>
      <c r="I4322" t="s">
        <v>119</v>
      </c>
      <c r="J4322" t="s">
        <v>36</v>
      </c>
      <c r="K4322" t="s">
        <v>204</v>
      </c>
      <c r="L4322">
        <v>5</v>
      </c>
      <c r="M4322">
        <v>81.94</v>
      </c>
      <c r="N4322">
        <f>Envios[[#This Row],[Cantidad]]*Envios[[#This Row],[Precio por Unidad]]</f>
        <v>409.7</v>
      </c>
      <c r="O4322" s="2">
        <v>32.776000000000003</v>
      </c>
      <c r="P4322" s="2">
        <f>Envios[[#This Row],[Cantidad]]*Envios[[#This Row],[Costo por Unidad]]</f>
        <v>163.88000000000002</v>
      </c>
      <c r="Q4322">
        <v>55.81</v>
      </c>
      <c r="R4322" s="2">
        <f>Envios[[#This Row],[Costo Productos]]+Envios[[#This Row],[Costo de Envío]]</f>
        <v>219.69000000000003</v>
      </c>
      <c r="S4322" t="s">
        <v>2026</v>
      </c>
      <c r="T4322" t="s">
        <v>44</v>
      </c>
      <c r="U4322">
        <v>5</v>
      </c>
      <c r="V4322" t="s">
        <v>87</v>
      </c>
      <c r="W4322" t="s">
        <v>53</v>
      </c>
      <c r="X4322" s="2">
        <f>Envios[[#This Row],[Ventas Totales]]-Envios[[#This Row],[Costos Totales]]</f>
        <v>190.00999999999996</v>
      </c>
    </row>
    <row r="4323" spans="1:24" x14ac:dyDescent="0.25">
      <c r="A4323">
        <v>3513</v>
      </c>
      <c r="B4323">
        <v>25028</v>
      </c>
      <c r="C4323" s="1">
        <v>40548</v>
      </c>
      <c r="D4323" s="1">
        <v>40550</v>
      </c>
      <c r="E4323" t="s">
        <v>33</v>
      </c>
      <c r="F4323" t="s">
        <v>60</v>
      </c>
      <c r="G4323">
        <v>535</v>
      </c>
      <c r="H4323" t="s">
        <v>1091</v>
      </c>
      <c r="I4323" t="s">
        <v>63</v>
      </c>
      <c r="J4323" t="s">
        <v>23</v>
      </c>
      <c r="K4323" t="s">
        <v>64</v>
      </c>
      <c r="L4323">
        <v>14</v>
      </c>
      <c r="M4323">
        <v>37.94</v>
      </c>
      <c r="N4323">
        <f>Envios[[#This Row],[Cantidad]]*Envios[[#This Row],[Precio por Unidad]]</f>
        <v>531.16</v>
      </c>
      <c r="O4323" s="2">
        <v>23.5228</v>
      </c>
      <c r="P4323" s="2">
        <f>Envios[[#This Row],[Cantidad]]*Envios[[#This Row],[Costo por Unidad]]</f>
        <v>329.31920000000002</v>
      </c>
      <c r="Q4323">
        <v>5.08</v>
      </c>
      <c r="R4323" s="2">
        <f>Envios[[#This Row],[Costo Productos]]+Envios[[#This Row],[Costo de Envío]]</f>
        <v>334.39920000000001</v>
      </c>
      <c r="S4323" t="s">
        <v>2026</v>
      </c>
      <c r="T4323" t="s">
        <v>44</v>
      </c>
      <c r="U4323">
        <v>5</v>
      </c>
      <c r="V4323" t="s">
        <v>87</v>
      </c>
      <c r="W4323" t="s">
        <v>53</v>
      </c>
      <c r="X4323" s="2">
        <f>Envios[[#This Row],[Ventas Totales]]-Envios[[#This Row],[Costos Totales]]</f>
        <v>196.76079999999996</v>
      </c>
    </row>
    <row r="4324" spans="1:24" x14ac:dyDescent="0.25">
      <c r="A4324">
        <v>4216</v>
      </c>
      <c r="B4324">
        <v>29958</v>
      </c>
      <c r="C4324" s="1">
        <v>40549</v>
      </c>
      <c r="D4324" s="1">
        <v>40550</v>
      </c>
      <c r="E4324" t="s">
        <v>19</v>
      </c>
      <c r="F4324" t="s">
        <v>20</v>
      </c>
      <c r="G4324">
        <v>1021</v>
      </c>
      <c r="H4324" t="s">
        <v>783</v>
      </c>
      <c r="I4324" t="s">
        <v>22</v>
      </c>
      <c r="J4324" t="s">
        <v>23</v>
      </c>
      <c r="K4324" t="s">
        <v>76</v>
      </c>
      <c r="L4324">
        <v>47</v>
      </c>
      <c r="M4324">
        <v>6.37</v>
      </c>
      <c r="N4324">
        <f>Envios[[#This Row],[Cantidad]]*Envios[[#This Row],[Precio por Unidad]]</f>
        <v>299.39</v>
      </c>
      <c r="O4324" s="2">
        <v>3.9494000000000002</v>
      </c>
      <c r="P4324" s="2">
        <f>Envios[[#This Row],[Cantidad]]*Envios[[#This Row],[Costo por Unidad]]</f>
        <v>185.62180000000001</v>
      </c>
      <c r="Q4324">
        <v>5.19</v>
      </c>
      <c r="R4324" s="2">
        <f>Envios[[#This Row],[Costo Productos]]+Envios[[#This Row],[Costo de Envío]]</f>
        <v>190.81180000000001</v>
      </c>
      <c r="S4324" t="s">
        <v>1344</v>
      </c>
      <c r="T4324" t="s">
        <v>39</v>
      </c>
      <c r="U4324">
        <v>2</v>
      </c>
      <c r="V4324" t="s">
        <v>45</v>
      </c>
      <c r="W4324" t="s">
        <v>45</v>
      </c>
      <c r="X4324" s="2">
        <f>Envios[[#This Row],[Ventas Totales]]-Envios[[#This Row],[Costos Totales]]</f>
        <v>108.57819999999998</v>
      </c>
    </row>
    <row r="4325" spans="1:24" x14ac:dyDescent="0.25">
      <c r="A4325">
        <v>4217</v>
      </c>
      <c r="B4325">
        <v>29958</v>
      </c>
      <c r="C4325" s="1">
        <v>40549</v>
      </c>
      <c r="D4325" s="1">
        <v>40551</v>
      </c>
      <c r="E4325" t="s">
        <v>46</v>
      </c>
      <c r="F4325" t="s">
        <v>20</v>
      </c>
      <c r="G4325">
        <v>39</v>
      </c>
      <c r="H4325" t="s">
        <v>216</v>
      </c>
      <c r="I4325" t="s">
        <v>49</v>
      </c>
      <c r="J4325" t="s">
        <v>36</v>
      </c>
      <c r="K4325" t="s">
        <v>50</v>
      </c>
      <c r="L4325">
        <v>32</v>
      </c>
      <c r="M4325">
        <v>500.98</v>
      </c>
      <c r="N4325">
        <f>Envios[[#This Row],[Cantidad]]*Envios[[#This Row],[Precio por Unidad]]</f>
        <v>16031.36</v>
      </c>
      <c r="O4325" s="2">
        <v>200.39200000000002</v>
      </c>
      <c r="P4325" s="2">
        <f>Envios[[#This Row],[Cantidad]]*Envios[[#This Row],[Costo por Unidad]]</f>
        <v>6412.5440000000008</v>
      </c>
      <c r="Q4325">
        <v>26</v>
      </c>
      <c r="R4325" s="2">
        <f>Envios[[#This Row],[Costo Productos]]+Envios[[#This Row],[Costo de Envío]]</f>
        <v>6438.5440000000008</v>
      </c>
      <c r="S4325" t="s">
        <v>1344</v>
      </c>
      <c r="T4325" t="s">
        <v>39</v>
      </c>
      <c r="U4325">
        <v>2</v>
      </c>
      <c r="V4325" t="s">
        <v>45</v>
      </c>
      <c r="W4325" t="s">
        <v>45</v>
      </c>
      <c r="X4325" s="2">
        <f>Envios[[#This Row],[Ventas Totales]]-Envios[[#This Row],[Costos Totales]]</f>
        <v>9592.8159999999989</v>
      </c>
    </row>
    <row r="4326" spans="1:24" x14ac:dyDescent="0.25">
      <c r="A4326">
        <v>6179</v>
      </c>
      <c r="B4326">
        <v>43808</v>
      </c>
      <c r="C4326" s="1">
        <v>40549</v>
      </c>
      <c r="D4326" s="1">
        <v>40556</v>
      </c>
      <c r="E4326" t="s">
        <v>19</v>
      </c>
      <c r="F4326" t="s">
        <v>47</v>
      </c>
      <c r="G4326">
        <v>874</v>
      </c>
      <c r="H4326" t="s">
        <v>1268</v>
      </c>
      <c r="I4326" t="s">
        <v>22</v>
      </c>
      <c r="J4326" t="s">
        <v>36</v>
      </c>
      <c r="K4326" t="s">
        <v>37</v>
      </c>
      <c r="L4326">
        <v>16</v>
      </c>
      <c r="M4326">
        <v>6.24</v>
      </c>
      <c r="N4326">
        <f>Envios[[#This Row],[Cantidad]]*Envios[[#This Row],[Precio por Unidad]]</f>
        <v>99.84</v>
      </c>
      <c r="O4326" s="2">
        <v>2.4960000000000004</v>
      </c>
      <c r="P4326" s="2">
        <f>Envios[[#This Row],[Cantidad]]*Envios[[#This Row],[Costo por Unidad]]</f>
        <v>39.936000000000007</v>
      </c>
      <c r="Q4326">
        <v>5.22</v>
      </c>
      <c r="R4326" s="2">
        <f>Envios[[#This Row],[Costo Productos]]+Envios[[#This Row],[Costo de Envío]]</f>
        <v>45.156000000000006</v>
      </c>
      <c r="S4326" t="s">
        <v>254</v>
      </c>
      <c r="T4326" t="s">
        <v>26</v>
      </c>
      <c r="U4326">
        <v>1</v>
      </c>
      <c r="V4326" t="s">
        <v>27</v>
      </c>
      <c r="W4326" t="s">
        <v>27</v>
      </c>
      <c r="X4326" s="2">
        <f>Envios[[#This Row],[Ventas Totales]]-Envios[[#This Row],[Costos Totales]]</f>
        <v>54.683999999999997</v>
      </c>
    </row>
    <row r="4327" spans="1:24" x14ac:dyDescent="0.25">
      <c r="A4327">
        <v>5030</v>
      </c>
      <c r="B4327">
        <v>35845</v>
      </c>
      <c r="C4327" s="1">
        <v>40549</v>
      </c>
      <c r="D4327" s="1">
        <v>40551</v>
      </c>
      <c r="E4327" t="s">
        <v>46</v>
      </c>
      <c r="F4327" t="s">
        <v>20</v>
      </c>
      <c r="G4327">
        <v>568</v>
      </c>
      <c r="H4327" t="s">
        <v>629</v>
      </c>
      <c r="I4327" t="s">
        <v>119</v>
      </c>
      <c r="J4327" t="s">
        <v>36</v>
      </c>
      <c r="K4327" t="s">
        <v>120</v>
      </c>
      <c r="L4327">
        <v>15</v>
      </c>
      <c r="M4327">
        <v>376.13</v>
      </c>
      <c r="N4327">
        <f>Envios[[#This Row],[Cantidad]]*Envios[[#This Row],[Precio por Unidad]]</f>
        <v>5641.95</v>
      </c>
      <c r="O4327" s="2">
        <v>97.793800000000005</v>
      </c>
      <c r="P4327" s="2">
        <f>Envios[[#This Row],[Cantidad]]*Envios[[#This Row],[Costo por Unidad]]</f>
        <v>1466.9070000000002</v>
      </c>
      <c r="Q4327">
        <v>85.63</v>
      </c>
      <c r="R4327" s="2">
        <f>Envios[[#This Row],[Costo Productos]]+Envios[[#This Row],[Costo de Envío]]</f>
        <v>1552.5370000000003</v>
      </c>
      <c r="S4327" t="s">
        <v>1318</v>
      </c>
      <c r="T4327" t="s">
        <v>30</v>
      </c>
      <c r="U4327">
        <v>2</v>
      </c>
      <c r="V4327" t="s">
        <v>45</v>
      </c>
      <c r="W4327" t="s">
        <v>45</v>
      </c>
      <c r="X4327" s="2">
        <f>Envios[[#This Row],[Ventas Totales]]-Envios[[#This Row],[Costos Totales]]</f>
        <v>4089.4129999999996</v>
      </c>
    </row>
    <row r="4328" spans="1:24" x14ac:dyDescent="0.25">
      <c r="A4328">
        <v>1118</v>
      </c>
      <c r="B4328">
        <v>8195</v>
      </c>
      <c r="C4328" s="1">
        <v>40549</v>
      </c>
      <c r="D4328" s="1">
        <v>40550</v>
      </c>
      <c r="E4328" t="s">
        <v>33</v>
      </c>
      <c r="F4328" t="s">
        <v>28</v>
      </c>
      <c r="G4328">
        <v>520</v>
      </c>
      <c r="H4328" t="s">
        <v>748</v>
      </c>
      <c r="I4328" t="s">
        <v>22</v>
      </c>
      <c r="J4328" t="s">
        <v>23</v>
      </c>
      <c r="K4328" t="s">
        <v>64</v>
      </c>
      <c r="L4328">
        <v>5</v>
      </c>
      <c r="M4328">
        <v>7.28</v>
      </c>
      <c r="N4328">
        <f>Envios[[#This Row],[Cantidad]]*Envios[[#This Row],[Precio por Unidad]]</f>
        <v>36.4</v>
      </c>
      <c r="O4328" s="2">
        <v>4.5864000000000003</v>
      </c>
      <c r="P4328" s="2">
        <f>Envios[[#This Row],[Cantidad]]*Envios[[#This Row],[Costo por Unidad]]</f>
        <v>22.932000000000002</v>
      </c>
      <c r="Q4328">
        <v>11.15</v>
      </c>
      <c r="R4328" s="2">
        <f>Envios[[#This Row],[Costo Productos]]+Envios[[#This Row],[Costo de Envío]]</f>
        <v>34.082000000000001</v>
      </c>
      <c r="S4328" t="s">
        <v>623</v>
      </c>
      <c r="T4328" t="s">
        <v>39</v>
      </c>
      <c r="U4328">
        <v>2</v>
      </c>
      <c r="V4328" t="s">
        <v>45</v>
      </c>
      <c r="W4328" t="s">
        <v>45</v>
      </c>
      <c r="X4328" s="2">
        <f>Envios[[#This Row],[Ventas Totales]]-Envios[[#This Row],[Costos Totales]]</f>
        <v>2.3179999999999978</v>
      </c>
    </row>
    <row r="4329" spans="1:24" x14ac:dyDescent="0.25">
      <c r="A4329">
        <v>1119</v>
      </c>
      <c r="B4329">
        <v>8195</v>
      </c>
      <c r="C4329" s="1">
        <v>40549</v>
      </c>
      <c r="D4329" s="1">
        <v>40551</v>
      </c>
      <c r="E4329" t="s">
        <v>19</v>
      </c>
      <c r="F4329" t="s">
        <v>28</v>
      </c>
      <c r="G4329">
        <v>733</v>
      </c>
      <c r="H4329" t="s">
        <v>717</v>
      </c>
      <c r="I4329" t="s">
        <v>63</v>
      </c>
      <c r="J4329" t="s">
        <v>36</v>
      </c>
      <c r="K4329" t="s">
        <v>37</v>
      </c>
      <c r="L4329">
        <v>1</v>
      </c>
      <c r="M4329">
        <v>5.08</v>
      </c>
      <c r="N4329">
        <f>Envios[[#This Row],[Cantidad]]*Envios[[#This Row],[Precio por Unidad]]</f>
        <v>5.08</v>
      </c>
      <c r="O4329" s="2">
        <v>2.4891999999999999</v>
      </c>
      <c r="P4329" s="2">
        <f>Envios[[#This Row],[Cantidad]]*Envios[[#This Row],[Costo por Unidad]]</f>
        <v>2.4891999999999999</v>
      </c>
      <c r="Q4329">
        <v>3.63</v>
      </c>
      <c r="R4329" s="2">
        <f>Envios[[#This Row],[Costo Productos]]+Envios[[#This Row],[Costo de Envío]]</f>
        <v>6.1191999999999993</v>
      </c>
      <c r="S4329" t="s">
        <v>623</v>
      </c>
      <c r="T4329" t="s">
        <v>39</v>
      </c>
      <c r="U4329">
        <v>2</v>
      </c>
      <c r="V4329" t="s">
        <v>45</v>
      </c>
      <c r="W4329" t="s">
        <v>45</v>
      </c>
      <c r="X4329" s="2">
        <f>Envios[[#This Row],[Ventas Totales]]-Envios[[#This Row],[Costos Totales]]</f>
        <v>-1.0391999999999992</v>
      </c>
    </row>
    <row r="4330" spans="1:24" x14ac:dyDescent="0.25">
      <c r="A4330">
        <v>1120</v>
      </c>
      <c r="B4330">
        <v>8195</v>
      </c>
      <c r="C4330" s="1">
        <v>40549</v>
      </c>
      <c r="D4330" s="1">
        <v>40550</v>
      </c>
      <c r="E4330" t="s">
        <v>19</v>
      </c>
      <c r="F4330" t="s">
        <v>28</v>
      </c>
      <c r="G4330">
        <v>434</v>
      </c>
      <c r="H4330" t="s">
        <v>324</v>
      </c>
      <c r="I4330" t="s">
        <v>63</v>
      </c>
      <c r="J4330" t="s">
        <v>23</v>
      </c>
      <c r="K4330" t="s">
        <v>85</v>
      </c>
      <c r="L4330">
        <v>26</v>
      </c>
      <c r="M4330">
        <v>3.28</v>
      </c>
      <c r="N4330">
        <f>Envios[[#This Row],[Cantidad]]*Envios[[#This Row],[Precio por Unidad]]</f>
        <v>85.28</v>
      </c>
      <c r="O4330" s="2">
        <v>1.4431999999999998</v>
      </c>
      <c r="P4330" s="2">
        <f>Envios[[#This Row],[Cantidad]]*Envios[[#This Row],[Costo por Unidad]]</f>
        <v>37.523199999999996</v>
      </c>
      <c r="Q4330">
        <v>3.97</v>
      </c>
      <c r="R4330" s="2">
        <f>Envios[[#This Row],[Costo Productos]]+Envios[[#This Row],[Costo de Envío]]</f>
        <v>41.493199999999995</v>
      </c>
      <c r="S4330" t="s">
        <v>623</v>
      </c>
      <c r="T4330" t="s">
        <v>39</v>
      </c>
      <c r="U4330">
        <v>2</v>
      </c>
      <c r="V4330" t="s">
        <v>45</v>
      </c>
      <c r="W4330" t="s">
        <v>45</v>
      </c>
      <c r="X4330" s="2">
        <f>Envios[[#This Row],[Ventas Totales]]-Envios[[#This Row],[Costos Totales]]</f>
        <v>43.786800000000007</v>
      </c>
    </row>
    <row r="4331" spans="1:24" x14ac:dyDescent="0.25">
      <c r="A4331">
        <v>504</v>
      </c>
      <c r="B4331">
        <v>3488</v>
      </c>
      <c r="C4331" s="1">
        <v>40550</v>
      </c>
      <c r="D4331" s="1">
        <v>40553</v>
      </c>
      <c r="E4331" t="s">
        <v>46</v>
      </c>
      <c r="F4331" t="s">
        <v>28</v>
      </c>
      <c r="G4331">
        <v>304</v>
      </c>
      <c r="H4331" t="s">
        <v>704</v>
      </c>
      <c r="I4331" t="s">
        <v>49</v>
      </c>
      <c r="J4331" t="s">
        <v>36</v>
      </c>
      <c r="K4331" t="s">
        <v>50</v>
      </c>
      <c r="L4331">
        <v>39</v>
      </c>
      <c r="M4331">
        <v>122.99</v>
      </c>
      <c r="N4331">
        <f>Envios[[#This Row],[Cantidad]]*Envios[[#This Row],[Precio por Unidad]]</f>
        <v>4796.6099999999997</v>
      </c>
      <c r="O4331" s="2">
        <v>31.977399999999999</v>
      </c>
      <c r="P4331" s="2">
        <f>Envios[[#This Row],[Cantidad]]*Envios[[#This Row],[Costo por Unidad]]</f>
        <v>1247.1186</v>
      </c>
      <c r="Q4331">
        <v>70.2</v>
      </c>
      <c r="R4331" s="2">
        <f>Envios[[#This Row],[Costo Productos]]+Envios[[#This Row],[Costo de Envío]]</f>
        <v>1317.3186000000001</v>
      </c>
      <c r="S4331" t="s">
        <v>657</v>
      </c>
      <c r="T4331" t="s">
        <v>44</v>
      </c>
      <c r="U4331">
        <v>9</v>
      </c>
      <c r="V4331" t="s">
        <v>31</v>
      </c>
      <c r="W4331" t="s">
        <v>32</v>
      </c>
      <c r="X4331" s="2">
        <f>Envios[[#This Row],[Ventas Totales]]-Envios[[#This Row],[Costos Totales]]</f>
        <v>3479.2913999999996</v>
      </c>
    </row>
    <row r="4332" spans="1:24" x14ac:dyDescent="0.25">
      <c r="A4332">
        <v>505</v>
      </c>
      <c r="B4332">
        <v>3488</v>
      </c>
      <c r="C4332" s="1">
        <v>40550</v>
      </c>
      <c r="D4332" s="1">
        <v>40551</v>
      </c>
      <c r="E4332" t="s">
        <v>19</v>
      </c>
      <c r="F4332" t="s">
        <v>28</v>
      </c>
      <c r="G4332">
        <v>366</v>
      </c>
      <c r="H4332" t="s">
        <v>911</v>
      </c>
      <c r="I4332" t="s">
        <v>35</v>
      </c>
      <c r="J4332" t="s">
        <v>23</v>
      </c>
      <c r="K4332" t="s">
        <v>85</v>
      </c>
      <c r="L4332">
        <v>6</v>
      </c>
      <c r="M4332">
        <v>21.98</v>
      </c>
      <c r="N4332">
        <f>Envios[[#This Row],[Cantidad]]*Envios[[#This Row],[Precio por Unidad]]</f>
        <v>131.88</v>
      </c>
      <c r="O4332" s="2">
        <v>9.891</v>
      </c>
      <c r="P4332" s="2">
        <f>Envios[[#This Row],[Cantidad]]*Envios[[#This Row],[Costo por Unidad]]</f>
        <v>59.346000000000004</v>
      </c>
      <c r="Q4332">
        <v>2.87</v>
      </c>
      <c r="R4332" s="2">
        <f>Envios[[#This Row],[Costo Productos]]+Envios[[#This Row],[Costo de Envío]]</f>
        <v>62.216000000000001</v>
      </c>
      <c r="S4332" t="s">
        <v>657</v>
      </c>
      <c r="T4332" t="s">
        <v>44</v>
      </c>
      <c r="U4332">
        <v>9</v>
      </c>
      <c r="V4332" t="s">
        <v>31</v>
      </c>
      <c r="W4332" t="s">
        <v>32</v>
      </c>
      <c r="X4332" s="2">
        <f>Envios[[#This Row],[Ventas Totales]]-Envios[[#This Row],[Costos Totales]]</f>
        <v>69.663999999999987</v>
      </c>
    </row>
    <row r="4333" spans="1:24" x14ac:dyDescent="0.25">
      <c r="A4333">
        <v>7138</v>
      </c>
      <c r="B4333">
        <v>50945</v>
      </c>
      <c r="C4333" s="1">
        <v>40550</v>
      </c>
      <c r="D4333" s="1">
        <v>40552</v>
      </c>
      <c r="E4333" t="s">
        <v>19</v>
      </c>
      <c r="F4333" t="s">
        <v>60</v>
      </c>
      <c r="G4333">
        <v>545</v>
      </c>
      <c r="H4333" t="s">
        <v>1852</v>
      </c>
      <c r="I4333" t="s">
        <v>35</v>
      </c>
      <c r="J4333" t="s">
        <v>56</v>
      </c>
      <c r="K4333" t="s">
        <v>57</v>
      </c>
      <c r="L4333">
        <v>27</v>
      </c>
      <c r="M4333">
        <v>35.99</v>
      </c>
      <c r="N4333">
        <f>Envios[[#This Row],[Cantidad]]*Envios[[#This Row],[Precio por Unidad]]</f>
        <v>971.73</v>
      </c>
      <c r="O4333" s="2">
        <v>15.475700000000003</v>
      </c>
      <c r="P4333" s="2">
        <f>Envios[[#This Row],[Cantidad]]*Envios[[#This Row],[Costo por Unidad]]</f>
        <v>417.84390000000008</v>
      </c>
      <c r="Q4333">
        <v>1.25</v>
      </c>
      <c r="R4333" s="2">
        <f>Envios[[#This Row],[Costo Productos]]+Envios[[#This Row],[Costo de Envío]]</f>
        <v>419.09390000000008</v>
      </c>
      <c r="S4333" t="s">
        <v>183</v>
      </c>
      <c r="T4333" t="s">
        <v>44</v>
      </c>
      <c r="U4333">
        <v>4</v>
      </c>
      <c r="V4333" t="s">
        <v>73</v>
      </c>
      <c r="W4333" t="s">
        <v>74</v>
      </c>
      <c r="X4333" s="2">
        <f>Envios[[#This Row],[Ventas Totales]]-Envios[[#This Row],[Costos Totales]]</f>
        <v>552.63609999999994</v>
      </c>
    </row>
    <row r="4334" spans="1:24" x14ac:dyDescent="0.25">
      <c r="A4334">
        <v>7389</v>
      </c>
      <c r="B4334">
        <v>52672</v>
      </c>
      <c r="C4334" s="1">
        <v>40551</v>
      </c>
      <c r="D4334" s="1">
        <v>40556</v>
      </c>
      <c r="E4334" t="s">
        <v>19</v>
      </c>
      <c r="F4334" t="s">
        <v>47</v>
      </c>
      <c r="G4334">
        <v>268</v>
      </c>
      <c r="H4334" t="s">
        <v>775</v>
      </c>
      <c r="I4334" t="s">
        <v>22</v>
      </c>
      <c r="J4334" t="s">
        <v>56</v>
      </c>
      <c r="K4334" t="s">
        <v>57</v>
      </c>
      <c r="L4334">
        <v>29</v>
      </c>
      <c r="M4334">
        <v>65.989999999999995</v>
      </c>
      <c r="N4334">
        <f>Envios[[#This Row],[Cantidad]]*Envios[[#This Row],[Precio por Unidad]]</f>
        <v>1913.7099999999998</v>
      </c>
      <c r="O4334" s="2">
        <v>29.035599999999995</v>
      </c>
      <c r="P4334" s="2">
        <f>Envios[[#This Row],[Cantidad]]*Envios[[#This Row],[Costo por Unidad]]</f>
        <v>842.03239999999983</v>
      </c>
      <c r="Q4334">
        <v>5.26</v>
      </c>
      <c r="R4334" s="2">
        <f>Envios[[#This Row],[Costo Productos]]+Envios[[#This Row],[Costo de Envío]]</f>
        <v>847.29239999999982</v>
      </c>
      <c r="S4334" t="s">
        <v>835</v>
      </c>
      <c r="T4334" t="s">
        <v>44</v>
      </c>
      <c r="U4334">
        <v>6</v>
      </c>
      <c r="V4334" t="s">
        <v>69</v>
      </c>
      <c r="W4334" t="s">
        <v>32</v>
      </c>
      <c r="X4334" s="2">
        <f>Envios[[#This Row],[Ventas Totales]]-Envios[[#This Row],[Costos Totales]]</f>
        <v>1066.4176</v>
      </c>
    </row>
    <row r="4335" spans="1:24" x14ac:dyDescent="0.25">
      <c r="A4335">
        <v>1059</v>
      </c>
      <c r="B4335">
        <v>7840</v>
      </c>
      <c r="C4335" s="1">
        <v>40551</v>
      </c>
      <c r="D4335" s="1">
        <v>40555</v>
      </c>
      <c r="E4335" t="s">
        <v>19</v>
      </c>
      <c r="F4335" t="s">
        <v>47</v>
      </c>
      <c r="G4335">
        <v>24</v>
      </c>
      <c r="H4335" t="s">
        <v>153</v>
      </c>
      <c r="I4335" t="s">
        <v>35</v>
      </c>
      <c r="J4335" t="s">
        <v>56</v>
      </c>
      <c r="K4335" t="s">
        <v>91</v>
      </c>
      <c r="L4335">
        <v>34</v>
      </c>
      <c r="M4335">
        <v>4.8899999999999997</v>
      </c>
      <c r="N4335">
        <f>Envios[[#This Row],[Cantidad]]*Envios[[#This Row],[Precio por Unidad]]</f>
        <v>166.26</v>
      </c>
      <c r="O4335" s="2">
        <v>1.6625999999999996</v>
      </c>
      <c r="P4335" s="2">
        <f>Envios[[#This Row],[Cantidad]]*Envios[[#This Row],[Costo por Unidad]]</f>
        <v>56.528399999999991</v>
      </c>
      <c r="Q4335">
        <v>4.93</v>
      </c>
      <c r="R4335" s="2">
        <f>Envios[[#This Row],[Costo Productos]]+Envios[[#This Row],[Costo de Envío]]</f>
        <v>61.45839999999999</v>
      </c>
      <c r="S4335" t="s">
        <v>792</v>
      </c>
      <c r="T4335" t="s">
        <v>39</v>
      </c>
      <c r="U4335">
        <v>11</v>
      </c>
      <c r="V4335" t="s">
        <v>131</v>
      </c>
      <c r="W4335" t="s">
        <v>131</v>
      </c>
      <c r="X4335" s="2">
        <f>Envios[[#This Row],[Ventas Totales]]-Envios[[#This Row],[Costos Totales]]</f>
        <v>104.80160000000001</v>
      </c>
    </row>
    <row r="4336" spans="1:24" x14ac:dyDescent="0.25">
      <c r="A4336">
        <v>6519</v>
      </c>
      <c r="B4336">
        <v>46402</v>
      </c>
      <c r="C4336" s="1">
        <v>40551</v>
      </c>
      <c r="D4336" s="1">
        <v>40553</v>
      </c>
      <c r="E4336" t="s">
        <v>19</v>
      </c>
      <c r="F4336" t="s">
        <v>28</v>
      </c>
      <c r="G4336">
        <v>465</v>
      </c>
      <c r="H4336" t="s">
        <v>361</v>
      </c>
      <c r="I4336" t="s">
        <v>22</v>
      </c>
      <c r="J4336" t="s">
        <v>36</v>
      </c>
      <c r="K4336" t="s">
        <v>37</v>
      </c>
      <c r="L4336">
        <v>27</v>
      </c>
      <c r="M4336">
        <v>29.18</v>
      </c>
      <c r="N4336">
        <f>Envios[[#This Row],[Cantidad]]*Envios[[#This Row],[Precio por Unidad]]</f>
        <v>787.86</v>
      </c>
      <c r="O4336" s="2">
        <v>16.924400000000002</v>
      </c>
      <c r="P4336" s="2">
        <f>Envios[[#This Row],[Cantidad]]*Envios[[#This Row],[Costo por Unidad]]</f>
        <v>456.95880000000005</v>
      </c>
      <c r="Q4336">
        <v>8.5500000000000007</v>
      </c>
      <c r="R4336" s="2">
        <f>Envios[[#This Row],[Costo Productos]]+Envios[[#This Row],[Costo de Envío]]</f>
        <v>465.50880000000006</v>
      </c>
      <c r="S4336" t="s">
        <v>658</v>
      </c>
      <c r="T4336" t="s">
        <v>39</v>
      </c>
      <c r="U4336">
        <v>1</v>
      </c>
      <c r="V4336" t="s">
        <v>27</v>
      </c>
      <c r="W4336" t="s">
        <v>27</v>
      </c>
      <c r="X4336" s="2">
        <f>Envios[[#This Row],[Ventas Totales]]-Envios[[#This Row],[Costos Totales]]</f>
        <v>322.35119999999995</v>
      </c>
    </row>
    <row r="4337" spans="1:24" x14ac:dyDescent="0.25">
      <c r="A4337">
        <v>6520</v>
      </c>
      <c r="B4337">
        <v>46402</v>
      </c>
      <c r="C4337" s="1">
        <v>40551</v>
      </c>
      <c r="D4337" s="1">
        <v>40552</v>
      </c>
      <c r="E4337" t="s">
        <v>19</v>
      </c>
      <c r="F4337" t="s">
        <v>28</v>
      </c>
      <c r="G4337">
        <v>581</v>
      </c>
      <c r="H4337" t="s">
        <v>2027</v>
      </c>
      <c r="I4337" t="s">
        <v>71</v>
      </c>
      <c r="J4337" t="s">
        <v>56</v>
      </c>
      <c r="K4337" t="s">
        <v>57</v>
      </c>
      <c r="L4337">
        <v>29</v>
      </c>
      <c r="M4337">
        <v>66.989999999999995</v>
      </c>
      <c r="N4337">
        <f>Envios[[#This Row],[Cantidad]]*Envios[[#This Row],[Precio por Unidad]]</f>
        <v>1942.7099999999998</v>
      </c>
      <c r="O4337" s="2">
        <v>26.795999999999999</v>
      </c>
      <c r="P4337" s="2">
        <f>Envios[[#This Row],[Cantidad]]*Envios[[#This Row],[Costo por Unidad]]</f>
        <v>777.08399999999995</v>
      </c>
      <c r="Q4337">
        <v>13.99</v>
      </c>
      <c r="R4337" s="2">
        <f>Envios[[#This Row],[Costo Productos]]+Envios[[#This Row],[Costo de Envío]]</f>
        <v>791.07399999999996</v>
      </c>
      <c r="S4337" t="s">
        <v>658</v>
      </c>
      <c r="T4337" t="s">
        <v>39</v>
      </c>
      <c r="U4337">
        <v>1</v>
      </c>
      <c r="V4337" t="s">
        <v>27</v>
      </c>
      <c r="W4337" t="s">
        <v>27</v>
      </c>
      <c r="X4337" s="2">
        <f>Envios[[#This Row],[Ventas Totales]]-Envios[[#This Row],[Costos Totales]]</f>
        <v>1151.636</v>
      </c>
    </row>
    <row r="4338" spans="1:24" x14ac:dyDescent="0.25">
      <c r="A4338">
        <v>6521</v>
      </c>
      <c r="B4338">
        <v>46402</v>
      </c>
      <c r="C4338" s="1">
        <v>40551</v>
      </c>
      <c r="D4338" s="1">
        <v>40552</v>
      </c>
      <c r="E4338" t="s">
        <v>33</v>
      </c>
      <c r="F4338" t="s">
        <v>28</v>
      </c>
      <c r="G4338">
        <v>1179</v>
      </c>
      <c r="H4338" t="s">
        <v>804</v>
      </c>
      <c r="I4338" t="s">
        <v>22</v>
      </c>
      <c r="J4338" t="s">
        <v>56</v>
      </c>
      <c r="K4338" t="s">
        <v>57</v>
      </c>
      <c r="L4338">
        <v>12</v>
      </c>
      <c r="M4338">
        <v>115.99</v>
      </c>
      <c r="N4338">
        <f>Envios[[#This Row],[Cantidad]]*Envios[[#This Row],[Precio por Unidad]]</f>
        <v>1391.8799999999999</v>
      </c>
      <c r="O4338" s="2">
        <v>52.195499999999996</v>
      </c>
      <c r="P4338" s="2">
        <f>Envios[[#This Row],[Cantidad]]*Envios[[#This Row],[Costo por Unidad]]</f>
        <v>626.346</v>
      </c>
      <c r="Q4338">
        <v>2.5</v>
      </c>
      <c r="R4338" s="2">
        <f>Envios[[#This Row],[Costo Productos]]+Envios[[#This Row],[Costo de Envío]]</f>
        <v>628.846</v>
      </c>
      <c r="S4338" t="s">
        <v>658</v>
      </c>
      <c r="T4338" t="s">
        <v>39</v>
      </c>
      <c r="U4338">
        <v>1</v>
      </c>
      <c r="V4338" t="s">
        <v>27</v>
      </c>
      <c r="W4338" t="s">
        <v>27</v>
      </c>
      <c r="X4338" s="2">
        <f>Envios[[#This Row],[Ventas Totales]]-Envios[[#This Row],[Costos Totales]]</f>
        <v>763.03399999999988</v>
      </c>
    </row>
    <row r="4339" spans="1:24" x14ac:dyDescent="0.25">
      <c r="A4339">
        <v>8159</v>
      </c>
      <c r="B4339">
        <v>58340</v>
      </c>
      <c r="C4339" s="1">
        <v>40551</v>
      </c>
      <c r="D4339" s="1">
        <v>40552</v>
      </c>
      <c r="E4339" t="s">
        <v>19</v>
      </c>
      <c r="F4339" t="s">
        <v>28</v>
      </c>
      <c r="G4339">
        <v>392</v>
      </c>
      <c r="H4339" t="s">
        <v>947</v>
      </c>
      <c r="I4339" t="s">
        <v>22</v>
      </c>
      <c r="J4339" t="s">
        <v>23</v>
      </c>
      <c r="K4339" t="s">
        <v>67</v>
      </c>
      <c r="L4339">
        <v>36</v>
      </c>
      <c r="M4339">
        <v>50.98</v>
      </c>
      <c r="N4339">
        <f>Envios[[#This Row],[Cantidad]]*Envios[[#This Row],[Precio por Unidad]]</f>
        <v>1835.28</v>
      </c>
      <c r="O4339" s="2">
        <v>21.4116</v>
      </c>
      <c r="P4339" s="2">
        <f>Envios[[#This Row],[Cantidad]]*Envios[[#This Row],[Costo por Unidad]]</f>
        <v>770.81759999999997</v>
      </c>
      <c r="Q4339">
        <v>13.66</v>
      </c>
      <c r="R4339" s="2">
        <f>Envios[[#This Row],[Costo Productos]]+Envios[[#This Row],[Costo de Envío]]</f>
        <v>784.47759999999994</v>
      </c>
      <c r="S4339" t="s">
        <v>441</v>
      </c>
      <c r="T4339" t="s">
        <v>30</v>
      </c>
      <c r="U4339">
        <v>13</v>
      </c>
      <c r="V4339" t="s">
        <v>115</v>
      </c>
      <c r="W4339" t="s">
        <v>74</v>
      </c>
      <c r="X4339" s="2">
        <f>Envios[[#This Row],[Ventas Totales]]-Envios[[#This Row],[Costos Totales]]</f>
        <v>1050.8024</v>
      </c>
    </row>
    <row r="4340" spans="1:24" x14ac:dyDescent="0.25">
      <c r="A4340">
        <v>2055</v>
      </c>
      <c r="B4340">
        <v>14693</v>
      </c>
      <c r="C4340" s="1">
        <v>40552</v>
      </c>
      <c r="D4340" s="1">
        <v>40554</v>
      </c>
      <c r="E4340" t="s">
        <v>19</v>
      </c>
      <c r="F4340" t="s">
        <v>60</v>
      </c>
      <c r="G4340">
        <v>968</v>
      </c>
      <c r="H4340" t="s">
        <v>2028</v>
      </c>
      <c r="I4340" t="s">
        <v>22</v>
      </c>
      <c r="J4340" t="s">
        <v>23</v>
      </c>
      <c r="K4340" t="s">
        <v>64</v>
      </c>
      <c r="L4340">
        <v>39</v>
      </c>
      <c r="M4340">
        <v>6.48</v>
      </c>
      <c r="N4340">
        <f>Envios[[#This Row],[Cantidad]]*Envios[[#This Row],[Precio por Unidad]]</f>
        <v>252.72000000000003</v>
      </c>
      <c r="O4340" s="2">
        <v>4.0824000000000007</v>
      </c>
      <c r="P4340" s="2">
        <f>Envios[[#This Row],[Cantidad]]*Envios[[#This Row],[Costo por Unidad]]</f>
        <v>159.21360000000001</v>
      </c>
      <c r="Q4340">
        <v>6.41</v>
      </c>
      <c r="R4340" s="2">
        <f>Envios[[#This Row],[Costo Productos]]+Envios[[#This Row],[Costo de Envío]]</f>
        <v>165.62360000000001</v>
      </c>
      <c r="S4340" t="s">
        <v>325</v>
      </c>
      <c r="T4340" t="s">
        <v>30</v>
      </c>
      <c r="U4340">
        <v>1</v>
      </c>
      <c r="V4340" t="s">
        <v>27</v>
      </c>
      <c r="W4340" t="s">
        <v>27</v>
      </c>
      <c r="X4340" s="2">
        <f>Envios[[#This Row],[Ventas Totales]]-Envios[[#This Row],[Costos Totales]]</f>
        <v>87.096400000000017</v>
      </c>
    </row>
    <row r="4341" spans="1:24" x14ac:dyDescent="0.25">
      <c r="A4341">
        <v>2056</v>
      </c>
      <c r="B4341">
        <v>14693</v>
      </c>
      <c r="C4341" s="1">
        <v>40552</v>
      </c>
      <c r="D4341" s="1">
        <v>40554</v>
      </c>
      <c r="E4341" t="s">
        <v>46</v>
      </c>
      <c r="F4341" t="s">
        <v>60</v>
      </c>
      <c r="G4341">
        <v>439</v>
      </c>
      <c r="H4341" t="s">
        <v>999</v>
      </c>
      <c r="I4341" t="s">
        <v>49</v>
      </c>
      <c r="J4341" t="s">
        <v>23</v>
      </c>
      <c r="K4341" t="s">
        <v>24</v>
      </c>
      <c r="L4341">
        <v>38</v>
      </c>
      <c r="M4341">
        <v>20.98</v>
      </c>
      <c r="N4341">
        <f>Envios[[#This Row],[Cantidad]]*Envios[[#This Row],[Precio por Unidad]]</f>
        <v>797.24</v>
      </c>
      <c r="O4341" s="2">
        <v>8.1821999999999999</v>
      </c>
      <c r="P4341" s="2">
        <f>Envios[[#This Row],[Cantidad]]*Envios[[#This Row],[Costo por Unidad]]</f>
        <v>310.92360000000002</v>
      </c>
      <c r="Q4341">
        <v>45</v>
      </c>
      <c r="R4341" s="2">
        <f>Envios[[#This Row],[Costo Productos]]+Envios[[#This Row],[Costo de Envío]]</f>
        <v>355.92360000000002</v>
      </c>
      <c r="S4341" t="s">
        <v>325</v>
      </c>
      <c r="T4341" t="s">
        <v>30</v>
      </c>
      <c r="U4341">
        <v>1</v>
      </c>
      <c r="V4341" t="s">
        <v>27</v>
      </c>
      <c r="W4341" t="s">
        <v>27</v>
      </c>
      <c r="X4341" s="2">
        <f>Envios[[#This Row],[Ventas Totales]]-Envios[[#This Row],[Costos Totales]]</f>
        <v>441.31639999999999</v>
      </c>
    </row>
    <row r="4342" spans="1:24" x14ac:dyDescent="0.25">
      <c r="A4342">
        <v>5690</v>
      </c>
      <c r="B4342">
        <v>40225</v>
      </c>
      <c r="C4342" s="1">
        <v>40552</v>
      </c>
      <c r="D4342" s="1">
        <v>40559</v>
      </c>
      <c r="E4342" t="s">
        <v>19</v>
      </c>
      <c r="F4342" t="s">
        <v>47</v>
      </c>
      <c r="G4342">
        <v>1239</v>
      </c>
      <c r="H4342" t="s">
        <v>2029</v>
      </c>
      <c r="I4342" t="s">
        <v>22</v>
      </c>
      <c r="J4342" t="s">
        <v>23</v>
      </c>
      <c r="K4342" t="s">
        <v>76</v>
      </c>
      <c r="L4342">
        <v>50</v>
      </c>
      <c r="M4342">
        <v>16.739999999999998</v>
      </c>
      <c r="N4342">
        <f>Envios[[#This Row],[Cantidad]]*Envios[[#This Row],[Precio por Unidad]]</f>
        <v>836.99999999999989</v>
      </c>
      <c r="O4342" s="2">
        <v>10.7136</v>
      </c>
      <c r="P4342" s="2">
        <f>Envios[[#This Row],[Cantidad]]*Envios[[#This Row],[Costo por Unidad]]</f>
        <v>535.67999999999995</v>
      </c>
      <c r="Q4342">
        <v>5.08</v>
      </c>
      <c r="R4342" s="2">
        <f>Envios[[#This Row],[Costo Productos]]+Envios[[#This Row],[Costo de Envío]]</f>
        <v>540.76</v>
      </c>
      <c r="S4342" t="s">
        <v>2017</v>
      </c>
      <c r="T4342" t="s">
        <v>26</v>
      </c>
      <c r="U4342">
        <v>6</v>
      </c>
      <c r="V4342" t="s">
        <v>69</v>
      </c>
      <c r="W4342" t="s">
        <v>32</v>
      </c>
      <c r="X4342" s="2">
        <f>Envios[[#This Row],[Ventas Totales]]-Envios[[#This Row],[Costos Totales]]</f>
        <v>296.2399999999999</v>
      </c>
    </row>
    <row r="4343" spans="1:24" x14ac:dyDescent="0.25">
      <c r="A4343">
        <v>5691</v>
      </c>
      <c r="B4343">
        <v>40225</v>
      </c>
      <c r="C4343" s="1">
        <v>40552</v>
      </c>
      <c r="D4343" s="1">
        <v>40554</v>
      </c>
      <c r="E4343" t="s">
        <v>46</v>
      </c>
      <c r="F4343" t="s">
        <v>47</v>
      </c>
      <c r="G4343">
        <v>304</v>
      </c>
      <c r="H4343" t="s">
        <v>704</v>
      </c>
      <c r="I4343" t="s">
        <v>49</v>
      </c>
      <c r="J4343" t="s">
        <v>36</v>
      </c>
      <c r="K4343" t="s">
        <v>50</v>
      </c>
      <c r="L4343">
        <v>45</v>
      </c>
      <c r="M4343">
        <v>122.99</v>
      </c>
      <c r="N4343">
        <f>Envios[[#This Row],[Cantidad]]*Envios[[#This Row],[Precio por Unidad]]</f>
        <v>5534.55</v>
      </c>
      <c r="O4343" s="2">
        <v>31.977399999999999</v>
      </c>
      <c r="P4343" s="2">
        <f>Envios[[#This Row],[Cantidad]]*Envios[[#This Row],[Costo por Unidad]]</f>
        <v>1438.9829999999999</v>
      </c>
      <c r="Q4343">
        <v>70.2</v>
      </c>
      <c r="R4343" s="2">
        <f>Envios[[#This Row],[Costo Productos]]+Envios[[#This Row],[Costo de Envío]]</f>
        <v>1509.183</v>
      </c>
      <c r="S4343" t="s">
        <v>2017</v>
      </c>
      <c r="T4343" t="s">
        <v>26</v>
      </c>
      <c r="U4343">
        <v>6</v>
      </c>
      <c r="V4343" t="s">
        <v>69</v>
      </c>
      <c r="W4343" t="s">
        <v>32</v>
      </c>
      <c r="X4343" s="2">
        <f>Envios[[#This Row],[Ventas Totales]]-Envios[[#This Row],[Costos Totales]]</f>
        <v>4025.3670000000002</v>
      </c>
    </row>
    <row r="4344" spans="1:24" x14ac:dyDescent="0.25">
      <c r="A4344">
        <v>6181</v>
      </c>
      <c r="B4344">
        <v>43814</v>
      </c>
      <c r="C4344" s="1">
        <v>40552</v>
      </c>
      <c r="D4344" s="1">
        <v>40553</v>
      </c>
      <c r="E4344" t="s">
        <v>19</v>
      </c>
      <c r="F4344" t="s">
        <v>28</v>
      </c>
      <c r="G4344">
        <v>14</v>
      </c>
      <c r="H4344" t="s">
        <v>1763</v>
      </c>
      <c r="I4344" t="s">
        <v>22</v>
      </c>
      <c r="J4344" t="s">
        <v>23</v>
      </c>
      <c r="K4344" t="s">
        <v>76</v>
      </c>
      <c r="L4344">
        <v>40</v>
      </c>
      <c r="M4344">
        <v>5.28</v>
      </c>
      <c r="N4344">
        <f>Envios[[#This Row],[Cantidad]]*Envios[[#This Row],[Precio por Unidad]]</f>
        <v>211.20000000000002</v>
      </c>
      <c r="O4344" s="2">
        <v>3.3264</v>
      </c>
      <c r="P4344" s="2">
        <f>Envios[[#This Row],[Cantidad]]*Envios[[#This Row],[Costo por Unidad]]</f>
        <v>133.05600000000001</v>
      </c>
      <c r="Q4344">
        <v>2.99</v>
      </c>
      <c r="R4344" s="2">
        <f>Envios[[#This Row],[Costo Productos]]+Envios[[#This Row],[Costo de Envío]]</f>
        <v>136.04600000000002</v>
      </c>
      <c r="S4344" t="s">
        <v>130</v>
      </c>
      <c r="T4344" t="s">
        <v>30</v>
      </c>
      <c r="U4344">
        <v>3</v>
      </c>
      <c r="V4344" t="s">
        <v>52</v>
      </c>
      <c r="W4344" t="s">
        <v>53</v>
      </c>
      <c r="X4344" s="2">
        <f>Envios[[#This Row],[Ventas Totales]]-Envios[[#This Row],[Costos Totales]]</f>
        <v>75.153999999999996</v>
      </c>
    </row>
    <row r="4345" spans="1:24" x14ac:dyDescent="0.25">
      <c r="A4345">
        <v>6182</v>
      </c>
      <c r="B4345">
        <v>43814</v>
      </c>
      <c r="C4345" s="1">
        <v>40552</v>
      </c>
      <c r="D4345" s="1">
        <v>40553</v>
      </c>
      <c r="E4345" t="s">
        <v>19</v>
      </c>
      <c r="F4345" t="s">
        <v>28</v>
      </c>
      <c r="G4345">
        <v>1046</v>
      </c>
      <c r="H4345" t="s">
        <v>497</v>
      </c>
      <c r="I4345" t="s">
        <v>63</v>
      </c>
      <c r="J4345" t="s">
        <v>23</v>
      </c>
      <c r="K4345" t="s">
        <v>64</v>
      </c>
      <c r="L4345">
        <v>47</v>
      </c>
      <c r="M4345">
        <v>4.2</v>
      </c>
      <c r="N4345">
        <f>Envios[[#This Row],[Cantidad]]*Envios[[#This Row],[Precio por Unidad]]</f>
        <v>197.4</v>
      </c>
      <c r="O4345" s="2">
        <v>2.6880000000000002</v>
      </c>
      <c r="P4345" s="2">
        <f>Envios[[#This Row],[Cantidad]]*Envios[[#This Row],[Costo por Unidad]]</f>
        <v>126.33600000000001</v>
      </c>
      <c r="Q4345">
        <v>2.2599999999999998</v>
      </c>
      <c r="R4345" s="2">
        <f>Envios[[#This Row],[Costo Productos]]+Envios[[#This Row],[Costo de Envío]]</f>
        <v>128.596</v>
      </c>
      <c r="S4345" t="s">
        <v>130</v>
      </c>
      <c r="T4345" t="s">
        <v>30</v>
      </c>
      <c r="U4345">
        <v>3</v>
      </c>
      <c r="V4345" t="s">
        <v>52</v>
      </c>
      <c r="W4345" t="s">
        <v>53</v>
      </c>
      <c r="X4345" s="2">
        <f>Envios[[#This Row],[Ventas Totales]]-Envios[[#This Row],[Costos Totales]]</f>
        <v>68.804000000000002</v>
      </c>
    </row>
    <row r="4346" spans="1:24" x14ac:dyDescent="0.25">
      <c r="A4346">
        <v>2725</v>
      </c>
      <c r="B4346">
        <v>19654</v>
      </c>
      <c r="C4346" s="1">
        <v>40552</v>
      </c>
      <c r="D4346" s="1">
        <v>40552</v>
      </c>
      <c r="E4346" t="s">
        <v>19</v>
      </c>
      <c r="F4346" t="s">
        <v>20</v>
      </c>
      <c r="G4346">
        <v>862</v>
      </c>
      <c r="H4346" t="s">
        <v>1263</v>
      </c>
      <c r="I4346" t="s">
        <v>22</v>
      </c>
      <c r="J4346" t="s">
        <v>36</v>
      </c>
      <c r="K4346" t="s">
        <v>37</v>
      </c>
      <c r="L4346">
        <v>8</v>
      </c>
      <c r="M4346">
        <v>46.94</v>
      </c>
      <c r="N4346">
        <f>Envios[[#This Row],[Cantidad]]*Envios[[#This Row],[Precio por Unidad]]</f>
        <v>375.52</v>
      </c>
      <c r="O4346" s="2">
        <v>26.2864</v>
      </c>
      <c r="P4346" s="2">
        <f>Envios[[#This Row],[Cantidad]]*Envios[[#This Row],[Costo por Unidad]]</f>
        <v>210.2912</v>
      </c>
      <c r="Q4346">
        <v>6.77</v>
      </c>
      <c r="R4346" s="2">
        <f>Envios[[#This Row],[Costo Productos]]+Envios[[#This Row],[Costo de Envío]]</f>
        <v>217.06120000000001</v>
      </c>
      <c r="S4346" t="s">
        <v>1845</v>
      </c>
      <c r="T4346" t="s">
        <v>44</v>
      </c>
      <c r="U4346">
        <v>6</v>
      </c>
      <c r="V4346" t="s">
        <v>69</v>
      </c>
      <c r="W4346" t="s">
        <v>32</v>
      </c>
      <c r="X4346" s="2">
        <f>Envios[[#This Row],[Ventas Totales]]-Envios[[#This Row],[Costos Totales]]</f>
        <v>158.45879999999997</v>
      </c>
    </row>
    <row r="4347" spans="1:24" x14ac:dyDescent="0.25">
      <c r="A4347">
        <v>3294</v>
      </c>
      <c r="B4347">
        <v>23556</v>
      </c>
      <c r="C4347" s="1">
        <v>40552</v>
      </c>
      <c r="D4347" s="1">
        <v>40553</v>
      </c>
      <c r="E4347" t="s">
        <v>33</v>
      </c>
      <c r="F4347" t="s">
        <v>28</v>
      </c>
      <c r="G4347">
        <v>448</v>
      </c>
      <c r="H4347" t="s">
        <v>1011</v>
      </c>
      <c r="I4347" t="s">
        <v>22</v>
      </c>
      <c r="J4347" t="s">
        <v>23</v>
      </c>
      <c r="K4347" t="s">
        <v>67</v>
      </c>
      <c r="L4347">
        <v>34</v>
      </c>
      <c r="M4347">
        <v>363.25</v>
      </c>
      <c r="N4347">
        <f>Envios[[#This Row],[Cantidad]]*Envios[[#This Row],[Precio por Unidad]]</f>
        <v>12350.5</v>
      </c>
      <c r="O4347" s="2">
        <v>156.19750000000002</v>
      </c>
      <c r="P4347" s="2">
        <f>Envios[[#This Row],[Cantidad]]*Envios[[#This Row],[Costo por Unidad]]</f>
        <v>5310.7150000000011</v>
      </c>
      <c r="Q4347">
        <v>19.989999999999998</v>
      </c>
      <c r="R4347" s="2">
        <f>Envios[[#This Row],[Costo Productos]]+Envios[[#This Row],[Costo de Envío]]</f>
        <v>5330.7050000000008</v>
      </c>
      <c r="S4347" t="s">
        <v>1377</v>
      </c>
      <c r="T4347" t="s">
        <v>39</v>
      </c>
      <c r="U4347">
        <v>7</v>
      </c>
      <c r="V4347" t="s">
        <v>81</v>
      </c>
      <c r="W4347" t="s">
        <v>74</v>
      </c>
      <c r="X4347" s="2">
        <f>Envios[[#This Row],[Ventas Totales]]-Envios[[#This Row],[Costos Totales]]</f>
        <v>7019.7949999999992</v>
      </c>
    </row>
    <row r="4348" spans="1:24" x14ac:dyDescent="0.25">
      <c r="A4348">
        <v>222</v>
      </c>
      <c r="B4348">
        <v>1445</v>
      </c>
      <c r="C4348" s="1">
        <v>40552</v>
      </c>
      <c r="D4348" s="1">
        <v>40555</v>
      </c>
      <c r="E4348" t="s">
        <v>19</v>
      </c>
      <c r="F4348" t="s">
        <v>28</v>
      </c>
      <c r="G4348">
        <v>464</v>
      </c>
      <c r="H4348" t="s">
        <v>667</v>
      </c>
      <c r="I4348" t="s">
        <v>22</v>
      </c>
      <c r="J4348" t="s">
        <v>23</v>
      </c>
      <c r="K4348" t="s">
        <v>76</v>
      </c>
      <c r="L4348">
        <v>3</v>
      </c>
      <c r="M4348">
        <v>420.98</v>
      </c>
      <c r="N4348">
        <f>Envios[[#This Row],[Cantidad]]*Envios[[#This Row],[Precio por Unidad]]</f>
        <v>1262.94</v>
      </c>
      <c r="O4348" s="2">
        <v>273.637</v>
      </c>
      <c r="P4348" s="2">
        <f>Envios[[#This Row],[Cantidad]]*Envios[[#This Row],[Costo por Unidad]]</f>
        <v>820.91100000000006</v>
      </c>
      <c r="Q4348">
        <v>19.989999999999998</v>
      </c>
      <c r="R4348" s="2">
        <f>Envios[[#This Row],[Costo Productos]]+Envios[[#This Row],[Costo de Envío]]</f>
        <v>840.90100000000007</v>
      </c>
      <c r="S4348" t="s">
        <v>99</v>
      </c>
      <c r="T4348" t="s">
        <v>30</v>
      </c>
      <c r="U4348">
        <v>3</v>
      </c>
      <c r="V4348" t="s">
        <v>52</v>
      </c>
      <c r="W4348" t="s">
        <v>53</v>
      </c>
      <c r="X4348" s="2">
        <f>Envios[[#This Row],[Ventas Totales]]-Envios[[#This Row],[Costos Totales]]</f>
        <v>422.03899999999999</v>
      </c>
    </row>
    <row r="4349" spans="1:24" x14ac:dyDescent="0.25">
      <c r="A4349">
        <v>223</v>
      </c>
      <c r="B4349">
        <v>1445</v>
      </c>
      <c r="C4349" s="1">
        <v>40552</v>
      </c>
      <c r="D4349" s="1">
        <v>40554</v>
      </c>
      <c r="E4349" t="s">
        <v>19</v>
      </c>
      <c r="F4349" t="s">
        <v>28</v>
      </c>
      <c r="G4349">
        <v>396</v>
      </c>
      <c r="H4349" t="s">
        <v>951</v>
      </c>
      <c r="I4349" t="s">
        <v>35</v>
      </c>
      <c r="J4349" t="s">
        <v>23</v>
      </c>
      <c r="K4349" t="s">
        <v>85</v>
      </c>
      <c r="L4349">
        <v>30</v>
      </c>
      <c r="M4349">
        <v>11.97</v>
      </c>
      <c r="N4349">
        <f>Envios[[#This Row],[Cantidad]]*Envios[[#This Row],[Precio por Unidad]]</f>
        <v>359.1</v>
      </c>
      <c r="O4349" s="2">
        <v>4.7880000000000003</v>
      </c>
      <c r="P4349" s="2">
        <f>Envios[[#This Row],[Cantidad]]*Envios[[#This Row],[Costo por Unidad]]</f>
        <v>143.64000000000001</v>
      </c>
      <c r="Q4349">
        <v>5.81</v>
      </c>
      <c r="R4349" s="2">
        <f>Envios[[#This Row],[Costo Productos]]+Envios[[#This Row],[Costo de Envío]]</f>
        <v>149.45000000000002</v>
      </c>
      <c r="S4349" t="s">
        <v>99</v>
      </c>
      <c r="T4349" t="s">
        <v>30</v>
      </c>
      <c r="U4349">
        <v>3</v>
      </c>
      <c r="V4349" t="s">
        <v>52</v>
      </c>
      <c r="W4349" t="s">
        <v>53</v>
      </c>
      <c r="X4349" s="2">
        <f>Envios[[#This Row],[Ventas Totales]]-Envios[[#This Row],[Costos Totales]]</f>
        <v>209.65</v>
      </c>
    </row>
    <row r="4350" spans="1:24" x14ac:dyDescent="0.25">
      <c r="A4350">
        <v>4957</v>
      </c>
      <c r="B4350">
        <v>35266</v>
      </c>
      <c r="C4350" s="1">
        <v>40553</v>
      </c>
      <c r="D4350" s="1">
        <v>40553</v>
      </c>
      <c r="E4350" t="s">
        <v>19</v>
      </c>
      <c r="F4350" t="s">
        <v>40</v>
      </c>
      <c r="G4350">
        <v>290</v>
      </c>
      <c r="H4350" t="s">
        <v>810</v>
      </c>
      <c r="I4350" t="s">
        <v>63</v>
      </c>
      <c r="J4350" t="s">
        <v>23</v>
      </c>
      <c r="K4350" t="s">
        <v>85</v>
      </c>
      <c r="L4350">
        <v>39</v>
      </c>
      <c r="M4350">
        <v>5.84</v>
      </c>
      <c r="N4350">
        <f>Envios[[#This Row],[Cantidad]]*Envios[[#This Row],[Precio por Unidad]]</f>
        <v>227.76</v>
      </c>
      <c r="O4350" s="2">
        <v>2.6279999999999997</v>
      </c>
      <c r="P4350" s="2">
        <f>Envios[[#This Row],[Cantidad]]*Envios[[#This Row],[Costo por Unidad]]</f>
        <v>102.49199999999999</v>
      </c>
      <c r="Q4350">
        <v>1.2</v>
      </c>
      <c r="R4350" s="2">
        <f>Envios[[#This Row],[Costo Productos]]+Envios[[#This Row],[Costo de Envío]]</f>
        <v>103.69199999999999</v>
      </c>
      <c r="S4350" t="s">
        <v>731</v>
      </c>
      <c r="T4350" t="s">
        <v>30</v>
      </c>
      <c r="U4350">
        <v>8</v>
      </c>
      <c r="V4350" t="s">
        <v>96</v>
      </c>
      <c r="W4350" t="s">
        <v>96</v>
      </c>
      <c r="X4350" s="2">
        <f>Envios[[#This Row],[Ventas Totales]]-Envios[[#This Row],[Costos Totales]]</f>
        <v>124.068</v>
      </c>
    </row>
    <row r="4351" spans="1:24" x14ac:dyDescent="0.25">
      <c r="A4351">
        <v>4958</v>
      </c>
      <c r="B4351">
        <v>35266</v>
      </c>
      <c r="C4351" s="1">
        <v>40553</v>
      </c>
      <c r="D4351" s="1">
        <v>40555</v>
      </c>
      <c r="E4351" t="s">
        <v>46</v>
      </c>
      <c r="F4351" t="s">
        <v>40</v>
      </c>
      <c r="G4351">
        <v>147</v>
      </c>
      <c r="H4351" t="s">
        <v>528</v>
      </c>
      <c r="I4351" t="s">
        <v>119</v>
      </c>
      <c r="J4351" t="s">
        <v>36</v>
      </c>
      <c r="K4351" t="s">
        <v>120</v>
      </c>
      <c r="L4351">
        <v>28</v>
      </c>
      <c r="M4351">
        <v>218.75</v>
      </c>
      <c r="N4351">
        <f>Envios[[#This Row],[Cantidad]]*Envios[[#This Row],[Precio por Unidad]]</f>
        <v>6125</v>
      </c>
      <c r="O4351" s="2">
        <v>50.312499999999993</v>
      </c>
      <c r="P4351" s="2">
        <f>Envios[[#This Row],[Cantidad]]*Envios[[#This Row],[Costo por Unidad]]</f>
        <v>1408.7499999999998</v>
      </c>
      <c r="Q4351">
        <v>69.64</v>
      </c>
      <c r="R4351" s="2">
        <f>Envios[[#This Row],[Costo Productos]]+Envios[[#This Row],[Costo de Envío]]</f>
        <v>1478.3899999999999</v>
      </c>
      <c r="S4351" t="s">
        <v>731</v>
      </c>
      <c r="T4351" t="s">
        <v>30</v>
      </c>
      <c r="U4351">
        <v>8</v>
      </c>
      <c r="V4351" t="s">
        <v>96</v>
      </c>
      <c r="W4351" t="s">
        <v>96</v>
      </c>
      <c r="X4351" s="2">
        <f>Envios[[#This Row],[Ventas Totales]]-Envios[[#This Row],[Costos Totales]]</f>
        <v>4646.6100000000006</v>
      </c>
    </row>
    <row r="4352" spans="1:24" x14ac:dyDescent="0.25">
      <c r="A4352">
        <v>5928</v>
      </c>
      <c r="B4352">
        <v>42081</v>
      </c>
      <c r="C4352" s="1">
        <v>40553</v>
      </c>
      <c r="D4352" s="1">
        <v>40558</v>
      </c>
      <c r="E4352" t="s">
        <v>19</v>
      </c>
      <c r="F4352" t="s">
        <v>47</v>
      </c>
      <c r="G4352">
        <v>463</v>
      </c>
      <c r="H4352" t="s">
        <v>654</v>
      </c>
      <c r="I4352" t="s">
        <v>22</v>
      </c>
      <c r="J4352" t="s">
        <v>23</v>
      </c>
      <c r="K4352" t="s">
        <v>76</v>
      </c>
      <c r="L4352">
        <v>36</v>
      </c>
      <c r="M4352">
        <v>5.18</v>
      </c>
      <c r="N4352">
        <f>Envios[[#This Row],[Cantidad]]*Envios[[#This Row],[Precio por Unidad]]</f>
        <v>186.48</v>
      </c>
      <c r="O4352" s="2">
        <v>3.3151999999999999</v>
      </c>
      <c r="P4352" s="2">
        <f>Envios[[#This Row],[Cantidad]]*Envios[[#This Row],[Costo por Unidad]]</f>
        <v>119.3472</v>
      </c>
      <c r="Q4352">
        <v>5.74</v>
      </c>
      <c r="R4352" s="2">
        <f>Envios[[#This Row],[Costo Productos]]+Envios[[#This Row],[Costo de Envío]]</f>
        <v>125.0872</v>
      </c>
      <c r="S4352" t="s">
        <v>1893</v>
      </c>
      <c r="T4352" t="s">
        <v>26</v>
      </c>
      <c r="U4352">
        <v>1</v>
      </c>
      <c r="V4352" t="s">
        <v>27</v>
      </c>
      <c r="W4352" t="s">
        <v>27</v>
      </c>
      <c r="X4352" s="2">
        <f>Envios[[#This Row],[Ventas Totales]]-Envios[[#This Row],[Costos Totales]]</f>
        <v>61.392799999999994</v>
      </c>
    </row>
    <row r="4353" spans="1:24" x14ac:dyDescent="0.25">
      <c r="A4353">
        <v>5929</v>
      </c>
      <c r="B4353">
        <v>42081</v>
      </c>
      <c r="C4353" s="1">
        <v>40553</v>
      </c>
      <c r="D4353" s="1">
        <v>40555</v>
      </c>
      <c r="E4353" t="s">
        <v>19</v>
      </c>
      <c r="F4353" t="s">
        <v>47</v>
      </c>
      <c r="G4353">
        <v>328</v>
      </c>
      <c r="H4353" t="s">
        <v>1740</v>
      </c>
      <c r="I4353" t="s">
        <v>22</v>
      </c>
      <c r="J4353" t="s">
        <v>23</v>
      </c>
      <c r="K4353" t="s">
        <v>113</v>
      </c>
      <c r="L4353">
        <v>3</v>
      </c>
      <c r="M4353">
        <v>10.94</v>
      </c>
      <c r="N4353">
        <f>Envios[[#This Row],[Cantidad]]*Envios[[#This Row],[Precio por Unidad]]</f>
        <v>32.82</v>
      </c>
      <c r="O4353" s="2">
        <v>7.1109999999999998</v>
      </c>
      <c r="P4353" s="2">
        <f>Envios[[#This Row],[Cantidad]]*Envios[[#This Row],[Costo por Unidad]]</f>
        <v>21.332999999999998</v>
      </c>
      <c r="Q4353">
        <v>1.39</v>
      </c>
      <c r="R4353" s="2">
        <f>Envios[[#This Row],[Costo Productos]]+Envios[[#This Row],[Costo de Envío]]</f>
        <v>22.722999999999999</v>
      </c>
      <c r="S4353" t="s">
        <v>1893</v>
      </c>
      <c r="T4353" t="s">
        <v>26</v>
      </c>
      <c r="U4353">
        <v>1</v>
      </c>
      <c r="V4353" t="s">
        <v>27</v>
      </c>
      <c r="W4353" t="s">
        <v>27</v>
      </c>
      <c r="X4353" s="2">
        <f>Envios[[#This Row],[Ventas Totales]]-Envios[[#This Row],[Costos Totales]]</f>
        <v>10.097000000000001</v>
      </c>
    </row>
    <row r="4354" spans="1:24" x14ac:dyDescent="0.25">
      <c r="A4354">
        <v>5930</v>
      </c>
      <c r="B4354">
        <v>42081</v>
      </c>
      <c r="C4354" s="1">
        <v>40553</v>
      </c>
      <c r="D4354" s="1">
        <v>40558</v>
      </c>
      <c r="E4354" t="s">
        <v>19</v>
      </c>
      <c r="F4354" t="s">
        <v>47</v>
      </c>
      <c r="G4354">
        <v>868</v>
      </c>
      <c r="H4354" t="s">
        <v>950</v>
      </c>
      <c r="I4354" t="s">
        <v>22</v>
      </c>
      <c r="J4354" t="s">
        <v>56</v>
      </c>
      <c r="K4354" t="s">
        <v>57</v>
      </c>
      <c r="L4354">
        <v>26</v>
      </c>
      <c r="M4354">
        <v>65.989999999999995</v>
      </c>
      <c r="N4354">
        <f>Envios[[#This Row],[Cantidad]]*Envios[[#This Row],[Precio por Unidad]]</f>
        <v>1715.7399999999998</v>
      </c>
      <c r="O4354" s="2">
        <v>27.715800000000002</v>
      </c>
      <c r="P4354" s="2">
        <f>Envios[[#This Row],[Cantidad]]*Envios[[#This Row],[Costo por Unidad]]</f>
        <v>720.61080000000004</v>
      </c>
      <c r="Q4354">
        <v>8.8000000000000007</v>
      </c>
      <c r="R4354" s="2">
        <f>Envios[[#This Row],[Costo Productos]]+Envios[[#This Row],[Costo de Envío]]</f>
        <v>729.41079999999999</v>
      </c>
      <c r="S4354" t="s">
        <v>1893</v>
      </c>
      <c r="T4354" t="s">
        <v>26</v>
      </c>
      <c r="U4354">
        <v>1</v>
      </c>
      <c r="V4354" t="s">
        <v>27</v>
      </c>
      <c r="W4354" t="s">
        <v>27</v>
      </c>
      <c r="X4354" s="2">
        <f>Envios[[#This Row],[Ventas Totales]]-Envios[[#This Row],[Costos Totales]]</f>
        <v>986.32919999999979</v>
      </c>
    </row>
    <row r="4355" spans="1:24" x14ac:dyDescent="0.25">
      <c r="A4355">
        <v>5710</v>
      </c>
      <c r="B4355">
        <v>40420</v>
      </c>
      <c r="C4355" s="1">
        <v>40553</v>
      </c>
      <c r="D4355" s="1">
        <v>40555</v>
      </c>
      <c r="E4355" t="s">
        <v>19</v>
      </c>
      <c r="F4355" t="s">
        <v>20</v>
      </c>
      <c r="G4355">
        <v>616</v>
      </c>
      <c r="H4355" t="s">
        <v>1147</v>
      </c>
      <c r="I4355" t="s">
        <v>22</v>
      </c>
      <c r="J4355" t="s">
        <v>23</v>
      </c>
      <c r="K4355" t="s">
        <v>76</v>
      </c>
      <c r="L4355">
        <v>22</v>
      </c>
      <c r="M4355">
        <v>2.88</v>
      </c>
      <c r="N4355">
        <f>Envios[[#This Row],[Cantidad]]*Envios[[#This Row],[Precio por Unidad]]</f>
        <v>63.36</v>
      </c>
      <c r="O4355" s="2">
        <v>1.8431999999999999</v>
      </c>
      <c r="P4355" s="2">
        <f>Envios[[#This Row],[Cantidad]]*Envios[[#This Row],[Costo por Unidad]]</f>
        <v>40.550399999999996</v>
      </c>
      <c r="Q4355">
        <v>1.49</v>
      </c>
      <c r="R4355" s="2">
        <f>Envios[[#This Row],[Costo Productos]]+Envios[[#This Row],[Costo de Envío]]</f>
        <v>42.040399999999998</v>
      </c>
      <c r="S4355" t="s">
        <v>662</v>
      </c>
      <c r="T4355" t="s">
        <v>30</v>
      </c>
      <c r="U4355">
        <v>3</v>
      </c>
      <c r="V4355" t="s">
        <v>52</v>
      </c>
      <c r="W4355" t="s">
        <v>53</v>
      </c>
      <c r="X4355" s="2">
        <f>Envios[[#This Row],[Ventas Totales]]-Envios[[#This Row],[Costos Totales]]</f>
        <v>21.319600000000001</v>
      </c>
    </row>
    <row r="4356" spans="1:24" x14ac:dyDescent="0.25">
      <c r="A4356">
        <v>5711</v>
      </c>
      <c r="B4356">
        <v>40420</v>
      </c>
      <c r="C4356" s="1">
        <v>40553</v>
      </c>
      <c r="D4356" s="1">
        <v>40555</v>
      </c>
      <c r="E4356" t="s">
        <v>19</v>
      </c>
      <c r="F4356" t="s">
        <v>20</v>
      </c>
      <c r="G4356">
        <v>164</v>
      </c>
      <c r="H4356" t="s">
        <v>1466</v>
      </c>
      <c r="I4356" t="s">
        <v>63</v>
      </c>
      <c r="J4356" t="s">
        <v>56</v>
      </c>
      <c r="K4356" t="s">
        <v>57</v>
      </c>
      <c r="L4356">
        <v>50</v>
      </c>
      <c r="M4356">
        <v>20.99</v>
      </c>
      <c r="N4356">
        <f>Envios[[#This Row],[Cantidad]]*Envios[[#This Row],[Precio por Unidad]]</f>
        <v>1049.5</v>
      </c>
      <c r="O4356" s="2">
        <v>13.223699999999999</v>
      </c>
      <c r="P4356" s="2">
        <f>Envios[[#This Row],[Cantidad]]*Envios[[#This Row],[Costo por Unidad]]</f>
        <v>661.18499999999995</v>
      </c>
      <c r="Q4356">
        <v>0.99</v>
      </c>
      <c r="R4356" s="2">
        <f>Envios[[#This Row],[Costo Productos]]+Envios[[#This Row],[Costo de Envío]]</f>
        <v>662.17499999999995</v>
      </c>
      <c r="S4356" t="s">
        <v>662</v>
      </c>
      <c r="T4356" t="s">
        <v>30</v>
      </c>
      <c r="U4356">
        <v>3</v>
      </c>
      <c r="V4356" t="s">
        <v>52</v>
      </c>
      <c r="W4356" t="s">
        <v>53</v>
      </c>
      <c r="X4356" s="2">
        <f>Envios[[#This Row],[Ventas Totales]]-Envios[[#This Row],[Costos Totales]]</f>
        <v>387.32500000000005</v>
      </c>
    </row>
    <row r="4357" spans="1:24" x14ac:dyDescent="0.25">
      <c r="A4357">
        <v>5817</v>
      </c>
      <c r="B4357">
        <v>41254</v>
      </c>
      <c r="C4357" s="1">
        <v>40553</v>
      </c>
      <c r="D4357" s="1">
        <v>40555</v>
      </c>
      <c r="E4357" t="s">
        <v>19</v>
      </c>
      <c r="F4357" t="s">
        <v>60</v>
      </c>
      <c r="G4357">
        <v>351</v>
      </c>
      <c r="H4357" t="s">
        <v>891</v>
      </c>
      <c r="I4357" t="s">
        <v>71</v>
      </c>
      <c r="J4357" t="s">
        <v>36</v>
      </c>
      <c r="K4357" t="s">
        <v>37</v>
      </c>
      <c r="L4357">
        <v>17</v>
      </c>
      <c r="M4357">
        <v>107.53</v>
      </c>
      <c r="N4357">
        <f>Envios[[#This Row],[Cantidad]]*Envios[[#This Row],[Precio por Unidad]]</f>
        <v>1828.01</v>
      </c>
      <c r="O4357" s="2">
        <v>37.6355</v>
      </c>
      <c r="P4357" s="2">
        <f>Envios[[#This Row],[Cantidad]]*Envios[[#This Row],[Costo por Unidad]]</f>
        <v>639.80349999999999</v>
      </c>
      <c r="Q4357">
        <v>5.81</v>
      </c>
      <c r="R4357" s="2">
        <f>Envios[[#This Row],[Costo Productos]]+Envios[[#This Row],[Costo de Envío]]</f>
        <v>645.61349999999993</v>
      </c>
      <c r="S4357" t="s">
        <v>766</v>
      </c>
      <c r="T4357" t="s">
        <v>30</v>
      </c>
      <c r="U4357">
        <v>2</v>
      </c>
      <c r="V4357" t="s">
        <v>45</v>
      </c>
      <c r="W4357" t="s">
        <v>45</v>
      </c>
      <c r="X4357" s="2">
        <f>Envios[[#This Row],[Ventas Totales]]-Envios[[#This Row],[Costos Totales]]</f>
        <v>1182.3965000000001</v>
      </c>
    </row>
    <row r="4358" spans="1:24" x14ac:dyDescent="0.25">
      <c r="A4358">
        <v>4620</v>
      </c>
      <c r="B4358">
        <v>32901</v>
      </c>
      <c r="C4358" s="1">
        <v>40553</v>
      </c>
      <c r="D4358" s="1">
        <v>40554</v>
      </c>
      <c r="E4358" t="s">
        <v>19</v>
      </c>
      <c r="F4358" t="s">
        <v>60</v>
      </c>
      <c r="G4358">
        <v>750</v>
      </c>
      <c r="H4358" t="s">
        <v>1567</v>
      </c>
      <c r="I4358" t="s">
        <v>22</v>
      </c>
      <c r="J4358" t="s">
        <v>23</v>
      </c>
      <c r="K4358" t="s">
        <v>188</v>
      </c>
      <c r="L4358">
        <v>13</v>
      </c>
      <c r="M4358">
        <v>3.75</v>
      </c>
      <c r="N4358">
        <f>Envios[[#This Row],[Cantidad]]*Envios[[#This Row],[Precio por Unidad]]</f>
        <v>48.75</v>
      </c>
      <c r="O4358" s="2">
        <v>2.3624999999999998</v>
      </c>
      <c r="P4358" s="2">
        <f>Envios[[#This Row],[Cantidad]]*Envios[[#This Row],[Costo por Unidad]]</f>
        <v>30.712499999999999</v>
      </c>
      <c r="Q4358">
        <v>0.5</v>
      </c>
      <c r="R4358" s="2">
        <f>Envios[[#This Row],[Costo Productos]]+Envios[[#This Row],[Costo de Envío]]</f>
        <v>31.212499999999999</v>
      </c>
      <c r="S4358" t="s">
        <v>274</v>
      </c>
      <c r="T4358" t="s">
        <v>30</v>
      </c>
      <c r="U4358">
        <v>3</v>
      </c>
      <c r="V4358" t="s">
        <v>52</v>
      </c>
      <c r="W4358" t="s">
        <v>53</v>
      </c>
      <c r="X4358" s="2">
        <f>Envios[[#This Row],[Ventas Totales]]-Envios[[#This Row],[Costos Totales]]</f>
        <v>17.537500000000001</v>
      </c>
    </row>
    <row r="4359" spans="1:24" x14ac:dyDescent="0.25">
      <c r="A4359">
        <v>2882</v>
      </c>
      <c r="B4359">
        <v>20805</v>
      </c>
      <c r="C4359" s="1">
        <v>40553</v>
      </c>
      <c r="D4359" s="1">
        <v>40556</v>
      </c>
      <c r="E4359" t="s">
        <v>19</v>
      </c>
      <c r="F4359" t="s">
        <v>20</v>
      </c>
      <c r="G4359">
        <v>521</v>
      </c>
      <c r="H4359" t="s">
        <v>1499</v>
      </c>
      <c r="I4359" t="s">
        <v>22</v>
      </c>
      <c r="J4359" t="s">
        <v>23</v>
      </c>
      <c r="K4359" t="s">
        <v>76</v>
      </c>
      <c r="L4359">
        <v>12</v>
      </c>
      <c r="M4359">
        <v>5.53</v>
      </c>
      <c r="N4359">
        <f>Envios[[#This Row],[Cantidad]]*Envios[[#This Row],[Precio por Unidad]]</f>
        <v>66.36</v>
      </c>
      <c r="O4359" s="2">
        <v>3.3733</v>
      </c>
      <c r="P4359" s="2">
        <f>Envios[[#This Row],[Cantidad]]*Envios[[#This Row],[Costo por Unidad]]</f>
        <v>40.479599999999998</v>
      </c>
      <c r="Q4359">
        <v>6.98</v>
      </c>
      <c r="R4359" s="2">
        <f>Envios[[#This Row],[Costo Productos]]+Envios[[#This Row],[Costo de Envío]]</f>
        <v>47.459599999999995</v>
      </c>
      <c r="S4359" t="s">
        <v>300</v>
      </c>
      <c r="T4359" t="s">
        <v>44</v>
      </c>
      <c r="U4359">
        <v>1</v>
      </c>
      <c r="V4359" t="s">
        <v>27</v>
      </c>
      <c r="W4359" t="s">
        <v>27</v>
      </c>
      <c r="X4359" s="2">
        <f>Envios[[#This Row],[Ventas Totales]]-Envios[[#This Row],[Costos Totales]]</f>
        <v>18.900400000000005</v>
      </c>
    </row>
    <row r="4360" spans="1:24" x14ac:dyDescent="0.25">
      <c r="A4360">
        <v>2883</v>
      </c>
      <c r="B4360">
        <v>20805</v>
      </c>
      <c r="C4360" s="1">
        <v>40553</v>
      </c>
      <c r="D4360" s="1">
        <v>40555</v>
      </c>
      <c r="E4360" t="s">
        <v>19</v>
      </c>
      <c r="F4360" t="s">
        <v>20</v>
      </c>
      <c r="G4360">
        <v>133</v>
      </c>
      <c r="H4360" t="s">
        <v>1340</v>
      </c>
      <c r="I4360" t="s">
        <v>22</v>
      </c>
      <c r="J4360" t="s">
        <v>36</v>
      </c>
      <c r="K4360" t="s">
        <v>37</v>
      </c>
      <c r="L4360">
        <v>35</v>
      </c>
      <c r="M4360">
        <v>12.58</v>
      </c>
      <c r="N4360">
        <f>Envios[[#This Row],[Cantidad]]*Envios[[#This Row],[Precio por Unidad]]</f>
        <v>440.3</v>
      </c>
      <c r="O4360" s="2">
        <v>7.1706000000000012</v>
      </c>
      <c r="P4360" s="2">
        <f>Envios[[#This Row],[Cantidad]]*Envios[[#This Row],[Costo por Unidad]]</f>
        <v>250.97100000000003</v>
      </c>
      <c r="Q4360">
        <v>5.16</v>
      </c>
      <c r="R4360" s="2">
        <f>Envios[[#This Row],[Costo Productos]]+Envios[[#This Row],[Costo de Envío]]</f>
        <v>256.13100000000003</v>
      </c>
      <c r="S4360" t="s">
        <v>300</v>
      </c>
      <c r="T4360" t="s">
        <v>44</v>
      </c>
      <c r="U4360">
        <v>1</v>
      </c>
      <c r="V4360" t="s">
        <v>27</v>
      </c>
      <c r="W4360" t="s">
        <v>27</v>
      </c>
      <c r="X4360" s="2">
        <f>Envios[[#This Row],[Ventas Totales]]-Envios[[#This Row],[Costos Totales]]</f>
        <v>184.16899999999998</v>
      </c>
    </row>
    <row r="4361" spans="1:24" x14ac:dyDescent="0.25">
      <c r="A4361">
        <v>2884</v>
      </c>
      <c r="B4361">
        <v>20805</v>
      </c>
      <c r="C4361" s="1">
        <v>40553</v>
      </c>
      <c r="D4361" s="1">
        <v>40554</v>
      </c>
      <c r="E4361" t="s">
        <v>19</v>
      </c>
      <c r="F4361" t="s">
        <v>20</v>
      </c>
      <c r="G4361">
        <v>653</v>
      </c>
      <c r="H4361" t="s">
        <v>1099</v>
      </c>
      <c r="I4361" t="s">
        <v>22</v>
      </c>
      <c r="J4361" t="s">
        <v>23</v>
      </c>
      <c r="K4361" t="s">
        <v>64</v>
      </c>
      <c r="L4361">
        <v>3</v>
      </c>
      <c r="M4361">
        <v>4.28</v>
      </c>
      <c r="N4361">
        <f>Envios[[#This Row],[Cantidad]]*Envios[[#This Row],[Precio por Unidad]]</f>
        <v>12.84</v>
      </c>
      <c r="O4361" s="2">
        <v>2.5680000000000001</v>
      </c>
      <c r="P4361" s="2">
        <f>Envios[[#This Row],[Cantidad]]*Envios[[#This Row],[Costo por Unidad]]</f>
        <v>7.7040000000000006</v>
      </c>
      <c r="Q4361">
        <v>4.79</v>
      </c>
      <c r="R4361" s="2">
        <f>Envios[[#This Row],[Costo Productos]]+Envios[[#This Row],[Costo de Envío]]</f>
        <v>12.494</v>
      </c>
      <c r="S4361" t="s">
        <v>300</v>
      </c>
      <c r="T4361" t="s">
        <v>44</v>
      </c>
      <c r="U4361">
        <v>1</v>
      </c>
      <c r="V4361" t="s">
        <v>27</v>
      </c>
      <c r="W4361" t="s">
        <v>27</v>
      </c>
      <c r="X4361" s="2">
        <f>Envios[[#This Row],[Ventas Totales]]-Envios[[#This Row],[Costos Totales]]</f>
        <v>0.34600000000000009</v>
      </c>
    </row>
    <row r="4362" spans="1:24" x14ac:dyDescent="0.25">
      <c r="A4362">
        <v>2885</v>
      </c>
      <c r="B4362">
        <v>20805</v>
      </c>
      <c r="C4362" s="1">
        <v>40553</v>
      </c>
      <c r="D4362" s="1">
        <v>40554</v>
      </c>
      <c r="E4362" t="s">
        <v>19</v>
      </c>
      <c r="F4362" t="s">
        <v>20</v>
      </c>
      <c r="G4362">
        <v>911</v>
      </c>
      <c r="H4362" t="s">
        <v>1694</v>
      </c>
      <c r="I4362" t="s">
        <v>63</v>
      </c>
      <c r="J4362" t="s">
        <v>23</v>
      </c>
      <c r="K4362" t="s">
        <v>85</v>
      </c>
      <c r="L4362">
        <v>12</v>
      </c>
      <c r="M4362">
        <v>3.85</v>
      </c>
      <c r="N4362">
        <f>Envios[[#This Row],[Cantidad]]*Envios[[#This Row],[Precio por Unidad]]</f>
        <v>46.2</v>
      </c>
      <c r="O4362" s="2">
        <v>2.1560000000000001</v>
      </c>
      <c r="P4362" s="2">
        <f>Envios[[#This Row],[Cantidad]]*Envios[[#This Row],[Costo por Unidad]]</f>
        <v>25.872</v>
      </c>
      <c r="Q4362">
        <v>0.7</v>
      </c>
      <c r="R4362" s="2">
        <f>Envios[[#This Row],[Costo Productos]]+Envios[[#This Row],[Costo de Envío]]</f>
        <v>26.571999999999999</v>
      </c>
      <c r="S4362" t="s">
        <v>300</v>
      </c>
      <c r="T4362" t="s">
        <v>44</v>
      </c>
      <c r="U4362">
        <v>1</v>
      </c>
      <c r="V4362" t="s">
        <v>27</v>
      </c>
      <c r="W4362" t="s">
        <v>27</v>
      </c>
      <c r="X4362" s="2">
        <f>Envios[[#This Row],[Ventas Totales]]-Envios[[#This Row],[Costos Totales]]</f>
        <v>19.628000000000004</v>
      </c>
    </row>
    <row r="4363" spans="1:24" x14ac:dyDescent="0.25">
      <c r="A4363">
        <v>5910</v>
      </c>
      <c r="B4363">
        <v>41895</v>
      </c>
      <c r="C4363" s="1">
        <v>40553</v>
      </c>
      <c r="D4363" s="1">
        <v>40555</v>
      </c>
      <c r="E4363" t="s">
        <v>19</v>
      </c>
      <c r="F4363" t="s">
        <v>60</v>
      </c>
      <c r="G4363">
        <v>483</v>
      </c>
      <c r="H4363" t="s">
        <v>935</v>
      </c>
      <c r="I4363" t="s">
        <v>42</v>
      </c>
      <c r="J4363" t="s">
        <v>56</v>
      </c>
      <c r="K4363" t="s">
        <v>166</v>
      </c>
      <c r="L4363">
        <v>8</v>
      </c>
      <c r="M4363">
        <v>3499.99</v>
      </c>
      <c r="N4363">
        <f>Envios[[#This Row],[Cantidad]]*Envios[[#This Row],[Precio por Unidad]]</f>
        <v>27999.919999999998</v>
      </c>
      <c r="O4363" s="2">
        <v>2204.9937</v>
      </c>
      <c r="P4363" s="2">
        <f>Envios[[#This Row],[Cantidad]]*Envios[[#This Row],[Costo por Unidad]]</f>
        <v>17639.9496</v>
      </c>
      <c r="Q4363">
        <v>24.49</v>
      </c>
      <c r="R4363" s="2">
        <f>Envios[[#This Row],[Costo Productos]]+Envios[[#This Row],[Costo de Envío]]</f>
        <v>17664.439600000002</v>
      </c>
      <c r="S4363" t="s">
        <v>415</v>
      </c>
      <c r="T4363" t="s">
        <v>39</v>
      </c>
      <c r="U4363">
        <v>3</v>
      </c>
      <c r="V4363" t="s">
        <v>52</v>
      </c>
      <c r="W4363" t="s">
        <v>53</v>
      </c>
      <c r="X4363" s="2">
        <f>Envios[[#This Row],[Ventas Totales]]-Envios[[#This Row],[Costos Totales]]</f>
        <v>10335.480399999997</v>
      </c>
    </row>
    <row r="4364" spans="1:24" x14ac:dyDescent="0.25">
      <c r="A4364">
        <v>607</v>
      </c>
      <c r="B4364">
        <v>4134</v>
      </c>
      <c r="C4364" s="1">
        <v>40554</v>
      </c>
      <c r="D4364" s="1">
        <v>40556</v>
      </c>
      <c r="E4364" t="s">
        <v>46</v>
      </c>
      <c r="F4364" t="s">
        <v>60</v>
      </c>
      <c r="G4364">
        <v>635</v>
      </c>
      <c r="H4364" t="s">
        <v>915</v>
      </c>
      <c r="I4364" t="s">
        <v>119</v>
      </c>
      <c r="J4364" t="s">
        <v>36</v>
      </c>
      <c r="K4364" t="s">
        <v>204</v>
      </c>
      <c r="L4364">
        <v>48</v>
      </c>
      <c r="M4364">
        <v>130.97999999999999</v>
      </c>
      <c r="N4364">
        <f>Envios[[#This Row],[Cantidad]]*Envios[[#This Row],[Precio por Unidad]]</f>
        <v>6287.0399999999991</v>
      </c>
      <c r="O4364" s="2">
        <v>40.603800000000007</v>
      </c>
      <c r="P4364" s="2">
        <f>Envios[[#This Row],[Cantidad]]*Envios[[#This Row],[Costo por Unidad]]</f>
        <v>1948.9824000000003</v>
      </c>
      <c r="Q4364">
        <v>54.74</v>
      </c>
      <c r="R4364" s="2">
        <f>Envios[[#This Row],[Costo Productos]]+Envios[[#This Row],[Costo de Envío]]</f>
        <v>2003.7224000000003</v>
      </c>
      <c r="S4364" t="s">
        <v>1112</v>
      </c>
      <c r="T4364" t="s">
        <v>26</v>
      </c>
      <c r="U4364">
        <v>11</v>
      </c>
      <c r="V4364" t="s">
        <v>131</v>
      </c>
      <c r="W4364" t="s">
        <v>131</v>
      </c>
      <c r="X4364" s="2">
        <f>Envios[[#This Row],[Ventas Totales]]-Envios[[#This Row],[Costos Totales]]</f>
        <v>4283.3175999999985</v>
      </c>
    </row>
    <row r="4365" spans="1:24" x14ac:dyDescent="0.25">
      <c r="A4365">
        <v>608</v>
      </c>
      <c r="B4365">
        <v>4134</v>
      </c>
      <c r="C4365" s="1">
        <v>40554</v>
      </c>
      <c r="D4365" s="1">
        <v>40554</v>
      </c>
      <c r="E4365" t="s">
        <v>19</v>
      </c>
      <c r="F4365" t="s">
        <v>60</v>
      </c>
      <c r="G4365">
        <v>736</v>
      </c>
      <c r="H4365" t="s">
        <v>1524</v>
      </c>
      <c r="I4365" t="s">
        <v>22</v>
      </c>
      <c r="J4365" t="s">
        <v>56</v>
      </c>
      <c r="K4365" t="s">
        <v>91</v>
      </c>
      <c r="L4365">
        <v>23</v>
      </c>
      <c r="M4365">
        <v>30.97</v>
      </c>
      <c r="N4365">
        <f>Envios[[#This Row],[Cantidad]]*Envios[[#This Row],[Precio por Unidad]]</f>
        <v>712.31</v>
      </c>
      <c r="O4365" s="2">
        <v>8.0521999999999991</v>
      </c>
      <c r="P4365" s="2">
        <f>Envios[[#This Row],[Cantidad]]*Envios[[#This Row],[Costo por Unidad]]</f>
        <v>185.20059999999998</v>
      </c>
      <c r="Q4365">
        <v>4</v>
      </c>
      <c r="R4365" s="2">
        <f>Envios[[#This Row],[Costo Productos]]+Envios[[#This Row],[Costo de Envío]]</f>
        <v>189.20059999999998</v>
      </c>
      <c r="S4365" t="s">
        <v>1112</v>
      </c>
      <c r="T4365" t="s">
        <v>26</v>
      </c>
      <c r="U4365">
        <v>11</v>
      </c>
      <c r="V4365" t="s">
        <v>131</v>
      </c>
      <c r="W4365" t="s">
        <v>131</v>
      </c>
      <c r="X4365" s="2">
        <f>Envios[[#This Row],[Ventas Totales]]-Envios[[#This Row],[Costos Totales]]</f>
        <v>523.10939999999994</v>
      </c>
    </row>
    <row r="4366" spans="1:24" x14ac:dyDescent="0.25">
      <c r="A4366">
        <v>1783</v>
      </c>
      <c r="B4366">
        <v>12773</v>
      </c>
      <c r="C4366" s="1">
        <v>40554</v>
      </c>
      <c r="D4366" s="1">
        <v>40556</v>
      </c>
      <c r="E4366" t="s">
        <v>19</v>
      </c>
      <c r="F4366" t="s">
        <v>47</v>
      </c>
      <c r="G4366">
        <v>431</v>
      </c>
      <c r="H4366" t="s">
        <v>1995</v>
      </c>
      <c r="I4366" t="s">
        <v>22</v>
      </c>
      <c r="J4366" t="s">
        <v>23</v>
      </c>
      <c r="K4366" t="s">
        <v>76</v>
      </c>
      <c r="L4366">
        <v>6</v>
      </c>
      <c r="M4366">
        <v>2.78</v>
      </c>
      <c r="N4366">
        <f>Envios[[#This Row],[Cantidad]]*Envios[[#This Row],[Precio por Unidad]]</f>
        <v>16.68</v>
      </c>
      <c r="O4366" s="2">
        <v>1.6957999999999998</v>
      </c>
      <c r="P4366" s="2">
        <f>Envios[[#This Row],[Cantidad]]*Envios[[#This Row],[Costo por Unidad]]</f>
        <v>10.174799999999998</v>
      </c>
      <c r="Q4366">
        <v>1.49</v>
      </c>
      <c r="R4366" s="2">
        <f>Envios[[#This Row],[Costo Productos]]+Envios[[#This Row],[Costo de Envío]]</f>
        <v>11.664799999999998</v>
      </c>
      <c r="S4366" t="s">
        <v>841</v>
      </c>
      <c r="T4366" t="s">
        <v>30</v>
      </c>
      <c r="U4366">
        <v>13</v>
      </c>
      <c r="V4366" t="s">
        <v>115</v>
      </c>
      <c r="W4366" t="s">
        <v>74</v>
      </c>
      <c r="X4366" s="2">
        <f>Envios[[#This Row],[Ventas Totales]]-Envios[[#This Row],[Costos Totales]]</f>
        <v>5.0152000000000019</v>
      </c>
    </row>
    <row r="4367" spans="1:24" x14ac:dyDescent="0.25">
      <c r="A4367">
        <v>1784</v>
      </c>
      <c r="B4367">
        <v>12773</v>
      </c>
      <c r="C4367" s="1">
        <v>40554</v>
      </c>
      <c r="D4367" s="1">
        <v>40563</v>
      </c>
      <c r="E4367" t="s">
        <v>19</v>
      </c>
      <c r="F4367" t="s">
        <v>47</v>
      </c>
      <c r="G4367">
        <v>399</v>
      </c>
      <c r="H4367" t="s">
        <v>389</v>
      </c>
      <c r="I4367" t="s">
        <v>22</v>
      </c>
      <c r="J4367" t="s">
        <v>36</v>
      </c>
      <c r="K4367" t="s">
        <v>37</v>
      </c>
      <c r="L4367">
        <v>15</v>
      </c>
      <c r="M4367">
        <v>4.1399999999999997</v>
      </c>
      <c r="N4367">
        <f>Envios[[#This Row],[Cantidad]]*Envios[[#This Row],[Precio por Unidad]]</f>
        <v>62.099999999999994</v>
      </c>
      <c r="O4367" s="2">
        <v>2.1113999999999997</v>
      </c>
      <c r="P4367" s="2">
        <f>Envios[[#This Row],[Cantidad]]*Envios[[#This Row],[Costo por Unidad]]</f>
        <v>31.670999999999996</v>
      </c>
      <c r="Q4367">
        <v>6.6</v>
      </c>
      <c r="R4367" s="2">
        <f>Envios[[#This Row],[Costo Productos]]+Envios[[#This Row],[Costo de Envío]]</f>
        <v>38.270999999999994</v>
      </c>
      <c r="S4367" t="s">
        <v>841</v>
      </c>
      <c r="T4367" t="s">
        <v>30</v>
      </c>
      <c r="U4367">
        <v>13</v>
      </c>
      <c r="V4367" t="s">
        <v>115</v>
      </c>
      <c r="W4367" t="s">
        <v>74</v>
      </c>
      <c r="X4367" s="2">
        <f>Envios[[#This Row],[Ventas Totales]]-Envios[[#This Row],[Costos Totales]]</f>
        <v>23.829000000000001</v>
      </c>
    </row>
    <row r="4368" spans="1:24" x14ac:dyDescent="0.25">
      <c r="A4368">
        <v>1785</v>
      </c>
      <c r="B4368">
        <v>12773</v>
      </c>
      <c r="C4368" s="1">
        <v>40554</v>
      </c>
      <c r="D4368" s="1">
        <v>40559</v>
      </c>
      <c r="E4368" t="s">
        <v>19</v>
      </c>
      <c r="F4368" t="s">
        <v>47</v>
      </c>
      <c r="G4368">
        <v>60</v>
      </c>
      <c r="H4368" t="s">
        <v>295</v>
      </c>
      <c r="I4368" t="s">
        <v>22</v>
      </c>
      <c r="J4368" t="s">
        <v>23</v>
      </c>
      <c r="K4368" t="s">
        <v>64</v>
      </c>
      <c r="L4368">
        <v>19</v>
      </c>
      <c r="M4368">
        <v>6.48</v>
      </c>
      <c r="N4368">
        <f>Envios[[#This Row],[Cantidad]]*Envios[[#This Row],[Precio por Unidad]]</f>
        <v>123.12</v>
      </c>
      <c r="O4368" s="2">
        <v>4.0824000000000007</v>
      </c>
      <c r="P4368" s="2">
        <f>Envios[[#This Row],[Cantidad]]*Envios[[#This Row],[Costo por Unidad]]</f>
        <v>77.565600000000018</v>
      </c>
      <c r="Q4368">
        <v>7.86</v>
      </c>
      <c r="R4368" s="2">
        <f>Envios[[#This Row],[Costo Productos]]+Envios[[#This Row],[Costo de Envío]]</f>
        <v>85.425600000000017</v>
      </c>
      <c r="S4368" t="s">
        <v>841</v>
      </c>
      <c r="T4368" t="s">
        <v>30</v>
      </c>
      <c r="U4368">
        <v>13</v>
      </c>
      <c r="V4368" t="s">
        <v>115</v>
      </c>
      <c r="W4368" t="s">
        <v>74</v>
      </c>
      <c r="X4368" s="2">
        <f>Envios[[#This Row],[Ventas Totales]]-Envios[[#This Row],[Costos Totales]]</f>
        <v>37.694399999999987</v>
      </c>
    </row>
    <row r="4369" spans="1:24" x14ac:dyDescent="0.25">
      <c r="A4369">
        <v>1786</v>
      </c>
      <c r="B4369">
        <v>12773</v>
      </c>
      <c r="C4369" s="1">
        <v>40554</v>
      </c>
      <c r="D4369" s="1">
        <v>40559</v>
      </c>
      <c r="E4369" t="s">
        <v>19</v>
      </c>
      <c r="F4369" t="s">
        <v>47</v>
      </c>
      <c r="G4369">
        <v>432</v>
      </c>
      <c r="H4369" t="s">
        <v>224</v>
      </c>
      <c r="I4369" t="s">
        <v>63</v>
      </c>
      <c r="J4369" t="s">
        <v>23</v>
      </c>
      <c r="K4369" t="s">
        <v>85</v>
      </c>
      <c r="L4369">
        <v>21</v>
      </c>
      <c r="M4369">
        <v>3.28</v>
      </c>
      <c r="N4369">
        <f>Envios[[#This Row],[Cantidad]]*Envios[[#This Row],[Precio por Unidad]]</f>
        <v>68.88</v>
      </c>
      <c r="O4369" s="2">
        <v>1.4431999999999998</v>
      </c>
      <c r="P4369" s="2">
        <f>Envios[[#This Row],[Cantidad]]*Envios[[#This Row],[Costo por Unidad]]</f>
        <v>30.307199999999995</v>
      </c>
      <c r="Q4369">
        <v>3.97</v>
      </c>
      <c r="R4369" s="2">
        <f>Envios[[#This Row],[Costo Productos]]+Envios[[#This Row],[Costo de Envío]]</f>
        <v>34.277199999999993</v>
      </c>
      <c r="S4369" t="s">
        <v>841</v>
      </c>
      <c r="T4369" t="s">
        <v>30</v>
      </c>
      <c r="U4369">
        <v>13</v>
      </c>
      <c r="V4369" t="s">
        <v>115</v>
      </c>
      <c r="W4369" t="s">
        <v>74</v>
      </c>
      <c r="X4369" s="2">
        <f>Envios[[#This Row],[Ventas Totales]]-Envios[[#This Row],[Costos Totales]]</f>
        <v>34.602800000000002</v>
      </c>
    </row>
    <row r="4370" spans="1:24" x14ac:dyDescent="0.25">
      <c r="A4370">
        <v>3013</v>
      </c>
      <c r="B4370">
        <v>21670</v>
      </c>
      <c r="C4370" s="1">
        <v>40554</v>
      </c>
      <c r="D4370" s="1">
        <v>40555</v>
      </c>
      <c r="E4370" t="s">
        <v>19</v>
      </c>
      <c r="F4370" t="s">
        <v>20</v>
      </c>
      <c r="G4370">
        <v>622</v>
      </c>
      <c r="H4370" t="s">
        <v>844</v>
      </c>
      <c r="I4370" t="s">
        <v>22</v>
      </c>
      <c r="J4370" t="s">
        <v>36</v>
      </c>
      <c r="K4370" t="s">
        <v>37</v>
      </c>
      <c r="L4370">
        <v>24</v>
      </c>
      <c r="M4370">
        <v>78.69</v>
      </c>
      <c r="N4370">
        <f>Envios[[#This Row],[Cantidad]]*Envios[[#This Row],[Precio por Unidad]]</f>
        <v>1888.56</v>
      </c>
      <c r="O4370" s="2">
        <v>44.853300000000004</v>
      </c>
      <c r="P4370" s="2">
        <f>Envios[[#This Row],[Cantidad]]*Envios[[#This Row],[Costo por Unidad]]</f>
        <v>1076.4792000000002</v>
      </c>
      <c r="Q4370">
        <v>19.989999999999998</v>
      </c>
      <c r="R4370" s="2">
        <f>Envios[[#This Row],[Costo Productos]]+Envios[[#This Row],[Costo de Envío]]</f>
        <v>1096.4692000000002</v>
      </c>
      <c r="S4370" t="s">
        <v>313</v>
      </c>
      <c r="T4370" t="s">
        <v>44</v>
      </c>
      <c r="U4370">
        <v>1</v>
      </c>
      <c r="V4370" t="s">
        <v>27</v>
      </c>
      <c r="W4370" t="s">
        <v>27</v>
      </c>
      <c r="X4370" s="2">
        <f>Envios[[#This Row],[Ventas Totales]]-Envios[[#This Row],[Costos Totales]]</f>
        <v>792.09079999999972</v>
      </c>
    </row>
    <row r="4371" spans="1:24" x14ac:dyDescent="0.25">
      <c r="A4371">
        <v>6528</v>
      </c>
      <c r="B4371">
        <v>46468</v>
      </c>
      <c r="C4371" s="1">
        <v>40554</v>
      </c>
      <c r="D4371" s="1">
        <v>40555</v>
      </c>
      <c r="E4371" t="s">
        <v>19</v>
      </c>
      <c r="F4371" t="s">
        <v>60</v>
      </c>
      <c r="G4371">
        <v>411</v>
      </c>
      <c r="H4371" t="s">
        <v>973</v>
      </c>
      <c r="I4371" t="s">
        <v>22</v>
      </c>
      <c r="J4371" t="s">
        <v>23</v>
      </c>
      <c r="K4371" t="s">
        <v>76</v>
      </c>
      <c r="L4371">
        <v>46</v>
      </c>
      <c r="M4371">
        <v>165.98</v>
      </c>
      <c r="N4371">
        <f>Envios[[#This Row],[Cantidad]]*Envios[[#This Row],[Precio por Unidad]]</f>
        <v>7635.08</v>
      </c>
      <c r="O4371" s="2">
        <v>99.587999999999994</v>
      </c>
      <c r="P4371" s="2">
        <f>Envios[[#This Row],[Cantidad]]*Envios[[#This Row],[Costo por Unidad]]</f>
        <v>4581.0479999999998</v>
      </c>
      <c r="Q4371">
        <v>19.989999999999998</v>
      </c>
      <c r="R4371" s="2">
        <f>Envios[[#This Row],[Costo Productos]]+Envios[[#This Row],[Costo de Envío]]</f>
        <v>4601.0379999999996</v>
      </c>
      <c r="S4371" t="s">
        <v>319</v>
      </c>
      <c r="T4371" t="s">
        <v>44</v>
      </c>
      <c r="U4371">
        <v>1</v>
      </c>
      <c r="V4371" t="s">
        <v>27</v>
      </c>
      <c r="W4371" t="s">
        <v>27</v>
      </c>
      <c r="X4371" s="2">
        <f>Envios[[#This Row],[Ventas Totales]]-Envios[[#This Row],[Costos Totales]]</f>
        <v>3034.0420000000004</v>
      </c>
    </row>
    <row r="4372" spans="1:24" x14ac:dyDescent="0.25">
      <c r="A4372">
        <v>6529</v>
      </c>
      <c r="B4372">
        <v>46468</v>
      </c>
      <c r="C4372" s="1">
        <v>40554</v>
      </c>
      <c r="D4372" s="1">
        <v>40556</v>
      </c>
      <c r="E4372" t="s">
        <v>33</v>
      </c>
      <c r="F4372" t="s">
        <v>60</v>
      </c>
      <c r="G4372">
        <v>65</v>
      </c>
      <c r="H4372" t="s">
        <v>314</v>
      </c>
      <c r="I4372" t="s">
        <v>35</v>
      </c>
      <c r="J4372" t="s">
        <v>56</v>
      </c>
      <c r="K4372" t="s">
        <v>91</v>
      </c>
      <c r="L4372">
        <v>41</v>
      </c>
      <c r="M4372">
        <v>39.479999999999997</v>
      </c>
      <c r="N4372">
        <f>Envios[[#This Row],[Cantidad]]*Envios[[#This Row],[Precio por Unidad]]</f>
        <v>1618.6799999999998</v>
      </c>
      <c r="O4372" s="2">
        <v>18.160799999999998</v>
      </c>
      <c r="P4372" s="2">
        <f>Envios[[#This Row],[Cantidad]]*Envios[[#This Row],[Costo por Unidad]]</f>
        <v>744.5927999999999</v>
      </c>
      <c r="Q4372">
        <v>1.99</v>
      </c>
      <c r="R4372" s="2">
        <f>Envios[[#This Row],[Costo Productos]]+Envios[[#This Row],[Costo de Envío]]</f>
        <v>746.58279999999991</v>
      </c>
      <c r="S4372" t="s">
        <v>319</v>
      </c>
      <c r="T4372" t="s">
        <v>44</v>
      </c>
      <c r="U4372">
        <v>1</v>
      </c>
      <c r="V4372" t="s">
        <v>27</v>
      </c>
      <c r="W4372" t="s">
        <v>27</v>
      </c>
      <c r="X4372" s="2">
        <f>Envios[[#This Row],[Ventas Totales]]-Envios[[#This Row],[Costos Totales]]</f>
        <v>872.09719999999993</v>
      </c>
    </row>
    <row r="4373" spans="1:24" x14ac:dyDescent="0.25">
      <c r="A4373">
        <v>6530</v>
      </c>
      <c r="B4373">
        <v>46468</v>
      </c>
      <c r="C4373" s="1">
        <v>40554</v>
      </c>
      <c r="D4373" s="1">
        <v>40556</v>
      </c>
      <c r="E4373" t="s">
        <v>19</v>
      </c>
      <c r="F4373" t="s">
        <v>60</v>
      </c>
      <c r="G4373">
        <v>1181</v>
      </c>
      <c r="H4373" t="s">
        <v>1078</v>
      </c>
      <c r="I4373" t="s">
        <v>22</v>
      </c>
      <c r="J4373" t="s">
        <v>23</v>
      </c>
      <c r="K4373" t="s">
        <v>64</v>
      </c>
      <c r="L4373">
        <v>1</v>
      </c>
      <c r="M4373">
        <v>6.48</v>
      </c>
      <c r="N4373">
        <f>Envios[[#This Row],[Cantidad]]*Envios[[#This Row],[Precio por Unidad]]</f>
        <v>6.48</v>
      </c>
      <c r="O4373" s="2">
        <v>4.0824000000000007</v>
      </c>
      <c r="P4373" s="2">
        <f>Envios[[#This Row],[Cantidad]]*Envios[[#This Row],[Costo por Unidad]]</f>
        <v>4.0824000000000007</v>
      </c>
      <c r="Q4373">
        <v>5.4</v>
      </c>
      <c r="R4373" s="2">
        <f>Envios[[#This Row],[Costo Productos]]+Envios[[#This Row],[Costo de Envío]]</f>
        <v>9.4824000000000019</v>
      </c>
      <c r="S4373" t="s">
        <v>319</v>
      </c>
      <c r="T4373" t="s">
        <v>44</v>
      </c>
      <c r="U4373">
        <v>1</v>
      </c>
      <c r="V4373" t="s">
        <v>27</v>
      </c>
      <c r="W4373" t="s">
        <v>27</v>
      </c>
      <c r="X4373" s="2">
        <f>Envios[[#This Row],[Ventas Totales]]-Envios[[#This Row],[Costos Totales]]</f>
        <v>-3.0024000000000015</v>
      </c>
    </row>
    <row r="4374" spans="1:24" x14ac:dyDescent="0.25">
      <c r="A4374">
        <v>7803</v>
      </c>
      <c r="B4374">
        <v>55815</v>
      </c>
      <c r="C4374" s="1">
        <v>40556</v>
      </c>
      <c r="D4374" s="1">
        <v>40557</v>
      </c>
      <c r="E4374" t="s">
        <v>33</v>
      </c>
      <c r="F4374" t="s">
        <v>20</v>
      </c>
      <c r="G4374">
        <v>1084</v>
      </c>
      <c r="H4374" t="s">
        <v>1297</v>
      </c>
      <c r="I4374" t="s">
        <v>42</v>
      </c>
      <c r="J4374" t="s">
        <v>36</v>
      </c>
      <c r="K4374" t="s">
        <v>37</v>
      </c>
      <c r="L4374">
        <v>28</v>
      </c>
      <c r="M4374">
        <v>105.29</v>
      </c>
      <c r="N4374">
        <f>Envios[[#This Row],[Cantidad]]*Envios[[#This Row],[Precio por Unidad]]</f>
        <v>2948.1200000000003</v>
      </c>
      <c r="O4374" s="2">
        <v>22.110899999999997</v>
      </c>
      <c r="P4374" s="2">
        <f>Envios[[#This Row],[Cantidad]]*Envios[[#This Row],[Costo por Unidad]]</f>
        <v>619.10519999999997</v>
      </c>
      <c r="Q4374">
        <v>10.119999999999999</v>
      </c>
      <c r="R4374" s="2">
        <f>Envios[[#This Row],[Costo Productos]]+Envios[[#This Row],[Costo de Envío]]</f>
        <v>629.22519999999997</v>
      </c>
      <c r="S4374" t="s">
        <v>311</v>
      </c>
      <c r="T4374" t="s">
        <v>30</v>
      </c>
      <c r="U4374">
        <v>10</v>
      </c>
      <c r="V4374" t="s">
        <v>206</v>
      </c>
      <c r="W4374" t="s">
        <v>74</v>
      </c>
      <c r="X4374" s="2">
        <f>Envios[[#This Row],[Ventas Totales]]-Envios[[#This Row],[Costos Totales]]</f>
        <v>2318.8948000000005</v>
      </c>
    </row>
    <row r="4375" spans="1:24" x14ac:dyDescent="0.25">
      <c r="A4375">
        <v>2530</v>
      </c>
      <c r="B4375">
        <v>18370</v>
      </c>
      <c r="C4375" s="1">
        <v>40556</v>
      </c>
      <c r="D4375" s="1">
        <v>40560</v>
      </c>
      <c r="E4375" t="s">
        <v>19</v>
      </c>
      <c r="F4375" t="s">
        <v>47</v>
      </c>
      <c r="G4375">
        <v>648</v>
      </c>
      <c r="H4375" t="s">
        <v>720</v>
      </c>
      <c r="I4375" t="s">
        <v>22</v>
      </c>
      <c r="J4375" t="s">
        <v>56</v>
      </c>
      <c r="K4375" t="s">
        <v>57</v>
      </c>
      <c r="L4375">
        <v>41</v>
      </c>
      <c r="M4375">
        <v>35.99</v>
      </c>
      <c r="N4375">
        <f>Envios[[#This Row],[Cantidad]]*Envios[[#This Row],[Precio por Unidad]]</f>
        <v>1475.5900000000001</v>
      </c>
      <c r="O4375" s="2">
        <v>5.3985000000000012</v>
      </c>
      <c r="P4375" s="2">
        <f>Envios[[#This Row],[Cantidad]]*Envios[[#This Row],[Costo por Unidad]]</f>
        <v>221.33850000000004</v>
      </c>
      <c r="Q4375">
        <v>5</v>
      </c>
      <c r="R4375" s="2">
        <f>Envios[[#This Row],[Costo Productos]]+Envios[[#This Row],[Costo de Envío]]</f>
        <v>226.33850000000004</v>
      </c>
      <c r="S4375" t="s">
        <v>360</v>
      </c>
      <c r="T4375" t="s">
        <v>39</v>
      </c>
      <c r="U4375">
        <v>6</v>
      </c>
      <c r="V4375" t="s">
        <v>69</v>
      </c>
      <c r="W4375" t="s">
        <v>32</v>
      </c>
      <c r="X4375" s="2">
        <f>Envios[[#This Row],[Ventas Totales]]-Envios[[#This Row],[Costos Totales]]</f>
        <v>1249.2515000000001</v>
      </c>
    </row>
    <row r="4376" spans="1:24" x14ac:dyDescent="0.25">
      <c r="A4376">
        <v>4144</v>
      </c>
      <c r="B4376">
        <v>29409</v>
      </c>
      <c r="C4376" s="1">
        <v>40556</v>
      </c>
      <c r="D4376" s="1">
        <v>40558</v>
      </c>
      <c r="E4376" t="s">
        <v>19</v>
      </c>
      <c r="F4376" t="s">
        <v>20</v>
      </c>
      <c r="G4376">
        <v>738</v>
      </c>
      <c r="H4376" t="s">
        <v>252</v>
      </c>
      <c r="I4376" t="s">
        <v>35</v>
      </c>
      <c r="J4376" t="s">
        <v>56</v>
      </c>
      <c r="K4376" t="s">
        <v>91</v>
      </c>
      <c r="L4376">
        <v>23</v>
      </c>
      <c r="M4376">
        <v>1.7</v>
      </c>
      <c r="N4376">
        <f>Envios[[#This Row],[Cantidad]]*Envios[[#This Row],[Precio por Unidad]]</f>
        <v>39.1</v>
      </c>
      <c r="O4376" s="2">
        <v>0.83299999999999996</v>
      </c>
      <c r="P4376" s="2">
        <f>Envios[[#This Row],[Cantidad]]*Envios[[#This Row],[Costo por Unidad]]</f>
        <v>19.158999999999999</v>
      </c>
      <c r="Q4376">
        <v>1.99</v>
      </c>
      <c r="R4376" s="2">
        <f>Envios[[#This Row],[Costo Productos]]+Envios[[#This Row],[Costo de Envío]]</f>
        <v>21.148999999999997</v>
      </c>
      <c r="S4376" t="s">
        <v>234</v>
      </c>
      <c r="T4376" t="s">
        <v>44</v>
      </c>
      <c r="U4376">
        <v>3</v>
      </c>
      <c r="V4376" t="s">
        <v>52</v>
      </c>
      <c r="W4376" t="s">
        <v>53</v>
      </c>
      <c r="X4376" s="2">
        <f>Envios[[#This Row],[Ventas Totales]]-Envios[[#This Row],[Costos Totales]]</f>
        <v>17.951000000000004</v>
      </c>
    </row>
    <row r="4377" spans="1:24" x14ac:dyDescent="0.25">
      <c r="A4377">
        <v>2952</v>
      </c>
      <c r="B4377">
        <v>21379</v>
      </c>
      <c r="C4377" s="1">
        <v>40557</v>
      </c>
      <c r="D4377" s="1">
        <v>40559</v>
      </c>
      <c r="E4377" t="s">
        <v>46</v>
      </c>
      <c r="F4377" t="s">
        <v>20</v>
      </c>
      <c r="G4377">
        <v>727</v>
      </c>
      <c r="H4377" t="s">
        <v>1089</v>
      </c>
      <c r="I4377" t="s">
        <v>49</v>
      </c>
      <c r="J4377" t="s">
        <v>36</v>
      </c>
      <c r="K4377" t="s">
        <v>50</v>
      </c>
      <c r="L4377">
        <v>35</v>
      </c>
      <c r="M4377">
        <v>150.88999999999999</v>
      </c>
      <c r="N4377">
        <f>Envios[[#This Row],[Cantidad]]*Envios[[#This Row],[Precio por Unidad]]</f>
        <v>5281.15</v>
      </c>
      <c r="O4377" s="2">
        <v>34.704699999999995</v>
      </c>
      <c r="P4377" s="2">
        <f>Envios[[#This Row],[Cantidad]]*Envios[[#This Row],[Costo por Unidad]]</f>
        <v>1214.6644999999999</v>
      </c>
      <c r="Q4377">
        <v>60.2</v>
      </c>
      <c r="R4377" s="2">
        <f>Envios[[#This Row],[Costo Productos]]+Envios[[#This Row],[Costo de Envío]]</f>
        <v>1274.8644999999999</v>
      </c>
      <c r="S4377" t="s">
        <v>487</v>
      </c>
      <c r="T4377" t="s">
        <v>30</v>
      </c>
      <c r="U4377">
        <v>4</v>
      </c>
      <c r="V4377" t="s">
        <v>73</v>
      </c>
      <c r="W4377" t="s">
        <v>74</v>
      </c>
      <c r="X4377" s="2">
        <f>Envios[[#This Row],[Ventas Totales]]-Envios[[#This Row],[Costos Totales]]</f>
        <v>4006.2855</v>
      </c>
    </row>
    <row r="4378" spans="1:24" x14ac:dyDescent="0.25">
      <c r="A4378">
        <v>6896</v>
      </c>
      <c r="B4378">
        <v>49189</v>
      </c>
      <c r="C4378" s="1">
        <v>40558</v>
      </c>
      <c r="D4378" s="1">
        <v>40561</v>
      </c>
      <c r="E4378" t="s">
        <v>19</v>
      </c>
      <c r="F4378" t="s">
        <v>60</v>
      </c>
      <c r="G4378">
        <v>882</v>
      </c>
      <c r="H4378" t="s">
        <v>509</v>
      </c>
      <c r="I4378" t="s">
        <v>22</v>
      </c>
      <c r="J4378" t="s">
        <v>23</v>
      </c>
      <c r="K4378" t="s">
        <v>113</v>
      </c>
      <c r="L4378">
        <v>32</v>
      </c>
      <c r="M4378">
        <v>7.64</v>
      </c>
      <c r="N4378">
        <f>Envios[[#This Row],[Cantidad]]*Envios[[#This Row],[Precio por Unidad]]</f>
        <v>244.48</v>
      </c>
      <c r="O4378" s="2">
        <v>4.8895999999999997</v>
      </c>
      <c r="P4378" s="2">
        <f>Envios[[#This Row],[Cantidad]]*Envios[[#This Row],[Costo por Unidad]]</f>
        <v>156.46719999999999</v>
      </c>
      <c r="Q4378">
        <v>1.39</v>
      </c>
      <c r="R4378" s="2">
        <f>Envios[[#This Row],[Costo Productos]]+Envios[[#This Row],[Costo de Envío]]</f>
        <v>157.85719999999998</v>
      </c>
      <c r="S4378" t="s">
        <v>1629</v>
      </c>
      <c r="T4378" t="s">
        <v>44</v>
      </c>
      <c r="U4378">
        <v>1</v>
      </c>
      <c r="V4378" t="s">
        <v>27</v>
      </c>
      <c r="W4378" t="s">
        <v>27</v>
      </c>
      <c r="X4378" s="2">
        <f>Envios[[#This Row],[Ventas Totales]]-Envios[[#This Row],[Costos Totales]]</f>
        <v>86.622800000000012</v>
      </c>
    </row>
    <row r="4379" spans="1:24" x14ac:dyDescent="0.25">
      <c r="A4379">
        <v>6483</v>
      </c>
      <c r="B4379">
        <v>46147</v>
      </c>
      <c r="C4379" s="1">
        <v>40558</v>
      </c>
      <c r="D4379" s="1">
        <v>40560</v>
      </c>
      <c r="E4379" t="s">
        <v>19</v>
      </c>
      <c r="F4379" t="s">
        <v>60</v>
      </c>
      <c r="G4379">
        <v>204</v>
      </c>
      <c r="H4379" t="s">
        <v>650</v>
      </c>
      <c r="I4379" t="s">
        <v>22</v>
      </c>
      <c r="J4379" t="s">
        <v>23</v>
      </c>
      <c r="K4379" t="s">
        <v>76</v>
      </c>
      <c r="L4379">
        <v>37</v>
      </c>
      <c r="M4379">
        <v>24.92</v>
      </c>
      <c r="N4379">
        <f>Envios[[#This Row],[Cantidad]]*Envios[[#This Row],[Precio por Unidad]]</f>
        <v>922.04000000000008</v>
      </c>
      <c r="O4379" s="2">
        <v>15.2012</v>
      </c>
      <c r="P4379" s="2">
        <f>Envios[[#This Row],[Cantidad]]*Envios[[#This Row],[Costo por Unidad]]</f>
        <v>562.44439999999997</v>
      </c>
      <c r="Q4379">
        <v>12.98</v>
      </c>
      <c r="R4379" s="2">
        <f>Envios[[#This Row],[Costo Productos]]+Envios[[#This Row],[Costo de Envío]]</f>
        <v>575.42439999999999</v>
      </c>
      <c r="S4379" t="s">
        <v>657</v>
      </c>
      <c r="T4379" t="s">
        <v>30</v>
      </c>
      <c r="U4379">
        <v>9</v>
      </c>
      <c r="V4379" t="s">
        <v>31</v>
      </c>
      <c r="W4379" t="s">
        <v>32</v>
      </c>
      <c r="X4379" s="2">
        <f>Envios[[#This Row],[Ventas Totales]]-Envios[[#This Row],[Costos Totales]]</f>
        <v>346.61560000000009</v>
      </c>
    </row>
    <row r="4380" spans="1:24" x14ac:dyDescent="0.25">
      <c r="A4380">
        <v>6484</v>
      </c>
      <c r="B4380">
        <v>46147</v>
      </c>
      <c r="C4380" s="1">
        <v>40558</v>
      </c>
      <c r="D4380" s="1">
        <v>40560</v>
      </c>
      <c r="E4380" t="s">
        <v>33</v>
      </c>
      <c r="F4380" t="s">
        <v>60</v>
      </c>
      <c r="G4380">
        <v>313</v>
      </c>
      <c r="H4380" t="s">
        <v>815</v>
      </c>
      <c r="I4380" t="s">
        <v>22</v>
      </c>
      <c r="J4380" t="s">
        <v>23</v>
      </c>
      <c r="K4380" t="s">
        <v>76</v>
      </c>
      <c r="L4380">
        <v>39</v>
      </c>
      <c r="M4380">
        <v>7.1</v>
      </c>
      <c r="N4380">
        <f>Envios[[#This Row],[Cantidad]]*Envios[[#This Row],[Precio por Unidad]]</f>
        <v>276.89999999999998</v>
      </c>
      <c r="O4380" s="2">
        <v>4.3309999999999995</v>
      </c>
      <c r="P4380" s="2">
        <f>Envios[[#This Row],[Cantidad]]*Envios[[#This Row],[Costo por Unidad]]</f>
        <v>168.90899999999999</v>
      </c>
      <c r="Q4380">
        <v>6.05</v>
      </c>
      <c r="R4380" s="2">
        <f>Envios[[#This Row],[Costo Productos]]+Envios[[#This Row],[Costo de Envío]]</f>
        <v>174.959</v>
      </c>
      <c r="S4380" t="s">
        <v>657</v>
      </c>
      <c r="T4380" t="s">
        <v>30</v>
      </c>
      <c r="U4380">
        <v>9</v>
      </c>
      <c r="V4380" t="s">
        <v>31</v>
      </c>
      <c r="W4380" t="s">
        <v>32</v>
      </c>
      <c r="X4380" s="2">
        <f>Envios[[#This Row],[Ventas Totales]]-Envios[[#This Row],[Costos Totales]]</f>
        <v>101.94099999999997</v>
      </c>
    </row>
    <row r="4381" spans="1:24" x14ac:dyDescent="0.25">
      <c r="A4381">
        <v>6485</v>
      </c>
      <c r="B4381">
        <v>46147</v>
      </c>
      <c r="C4381" s="1">
        <v>40558</v>
      </c>
      <c r="D4381" s="1">
        <v>40560</v>
      </c>
      <c r="E4381" t="s">
        <v>46</v>
      </c>
      <c r="F4381" t="s">
        <v>60</v>
      </c>
      <c r="G4381">
        <v>484</v>
      </c>
      <c r="H4381" t="s">
        <v>2019</v>
      </c>
      <c r="I4381" t="s">
        <v>119</v>
      </c>
      <c r="J4381" t="s">
        <v>36</v>
      </c>
      <c r="K4381" t="s">
        <v>120</v>
      </c>
      <c r="L4381">
        <v>12</v>
      </c>
      <c r="M4381">
        <v>550.98</v>
      </c>
      <c r="N4381">
        <f>Envios[[#This Row],[Cantidad]]*Envios[[#This Row],[Precio por Unidad]]</f>
        <v>6611.76</v>
      </c>
      <c r="O4381" s="2">
        <v>110.19599999999998</v>
      </c>
      <c r="P4381" s="2">
        <f>Envios[[#This Row],[Cantidad]]*Envios[[#This Row],[Costo por Unidad]]</f>
        <v>1322.3519999999999</v>
      </c>
      <c r="Q4381">
        <v>64.59</v>
      </c>
      <c r="R4381" s="2">
        <f>Envios[[#This Row],[Costo Productos]]+Envios[[#This Row],[Costo de Envío]]</f>
        <v>1386.9419999999998</v>
      </c>
      <c r="S4381" t="s">
        <v>657</v>
      </c>
      <c r="T4381" t="s">
        <v>30</v>
      </c>
      <c r="U4381">
        <v>9</v>
      </c>
      <c r="V4381" t="s">
        <v>31</v>
      </c>
      <c r="W4381" t="s">
        <v>32</v>
      </c>
      <c r="X4381" s="2">
        <f>Envios[[#This Row],[Ventas Totales]]-Envios[[#This Row],[Costos Totales]]</f>
        <v>5224.8180000000002</v>
      </c>
    </row>
    <row r="4382" spans="1:24" x14ac:dyDescent="0.25">
      <c r="A4382">
        <v>3600</v>
      </c>
      <c r="B4382">
        <v>25669</v>
      </c>
      <c r="C4382" s="1">
        <v>40559</v>
      </c>
      <c r="D4382" s="1">
        <v>40559</v>
      </c>
      <c r="E4382" t="s">
        <v>19</v>
      </c>
      <c r="F4382" t="s">
        <v>60</v>
      </c>
      <c r="G4382">
        <v>99</v>
      </c>
      <c r="H4382" t="s">
        <v>1481</v>
      </c>
      <c r="I4382" t="s">
        <v>22</v>
      </c>
      <c r="J4382" t="s">
        <v>23</v>
      </c>
      <c r="K4382" t="s">
        <v>188</v>
      </c>
      <c r="L4382">
        <v>12</v>
      </c>
      <c r="M4382">
        <v>3.69</v>
      </c>
      <c r="N4382">
        <f>Envios[[#This Row],[Cantidad]]*Envios[[#This Row],[Precio por Unidad]]</f>
        <v>44.28</v>
      </c>
      <c r="O4382" s="2">
        <v>2.2877999999999998</v>
      </c>
      <c r="P4382" s="2">
        <f>Envios[[#This Row],[Cantidad]]*Envios[[#This Row],[Costo por Unidad]]</f>
        <v>27.453599999999998</v>
      </c>
      <c r="Q4382">
        <v>0.5</v>
      </c>
      <c r="R4382" s="2">
        <f>Envios[[#This Row],[Costo Productos]]+Envios[[#This Row],[Costo de Envío]]</f>
        <v>27.953599999999998</v>
      </c>
      <c r="S4382" t="s">
        <v>877</v>
      </c>
      <c r="T4382" t="s">
        <v>26</v>
      </c>
      <c r="U4382">
        <v>4</v>
      </c>
      <c r="V4382" t="s">
        <v>73</v>
      </c>
      <c r="W4382" t="s">
        <v>74</v>
      </c>
      <c r="X4382" s="2">
        <f>Envios[[#This Row],[Ventas Totales]]-Envios[[#This Row],[Costos Totales]]</f>
        <v>16.326400000000003</v>
      </c>
    </row>
    <row r="4383" spans="1:24" x14ac:dyDescent="0.25">
      <c r="A4383">
        <v>2678</v>
      </c>
      <c r="B4383">
        <v>19365</v>
      </c>
      <c r="C4383" s="1">
        <v>40559</v>
      </c>
      <c r="D4383" s="1">
        <v>40560</v>
      </c>
      <c r="E4383" t="s">
        <v>19</v>
      </c>
      <c r="F4383" t="s">
        <v>28</v>
      </c>
      <c r="G4383">
        <v>452</v>
      </c>
      <c r="H4383" t="s">
        <v>1871</v>
      </c>
      <c r="I4383" t="s">
        <v>22</v>
      </c>
      <c r="J4383" t="s">
        <v>23</v>
      </c>
      <c r="K4383" t="s">
        <v>64</v>
      </c>
      <c r="L4383">
        <v>29</v>
      </c>
      <c r="M4383">
        <v>5.98</v>
      </c>
      <c r="N4383">
        <f>Envios[[#This Row],[Cantidad]]*Envios[[#This Row],[Precio por Unidad]]</f>
        <v>173.42000000000002</v>
      </c>
      <c r="O4383" s="2">
        <v>3.8272000000000004</v>
      </c>
      <c r="P4383" s="2">
        <f>Envios[[#This Row],[Cantidad]]*Envios[[#This Row],[Costo por Unidad]]</f>
        <v>110.98880000000001</v>
      </c>
      <c r="Q4383">
        <v>5.2</v>
      </c>
      <c r="R4383" s="2">
        <f>Envios[[#This Row],[Costo Productos]]+Envios[[#This Row],[Costo de Envío]]</f>
        <v>116.18880000000001</v>
      </c>
      <c r="S4383" t="s">
        <v>610</v>
      </c>
      <c r="T4383" t="s">
        <v>26</v>
      </c>
      <c r="U4383">
        <v>13</v>
      </c>
      <c r="V4383" t="s">
        <v>115</v>
      </c>
      <c r="W4383" t="s">
        <v>74</v>
      </c>
      <c r="X4383" s="2">
        <f>Envios[[#This Row],[Ventas Totales]]-Envios[[#This Row],[Costos Totales]]</f>
        <v>57.231200000000001</v>
      </c>
    </row>
    <row r="4384" spans="1:24" x14ac:dyDescent="0.25">
      <c r="A4384">
        <v>5014</v>
      </c>
      <c r="B4384">
        <v>35780</v>
      </c>
      <c r="C4384" s="1">
        <v>40560</v>
      </c>
      <c r="D4384" s="1">
        <v>40562</v>
      </c>
      <c r="E4384" t="s">
        <v>19</v>
      </c>
      <c r="F4384" t="s">
        <v>28</v>
      </c>
      <c r="G4384">
        <v>792</v>
      </c>
      <c r="H4384" t="s">
        <v>1047</v>
      </c>
      <c r="I4384" t="s">
        <v>63</v>
      </c>
      <c r="J4384" t="s">
        <v>23</v>
      </c>
      <c r="K4384" t="s">
        <v>85</v>
      </c>
      <c r="L4384">
        <v>6</v>
      </c>
      <c r="M4384">
        <v>4.28</v>
      </c>
      <c r="N4384">
        <f>Envios[[#This Row],[Cantidad]]*Envios[[#This Row],[Precio por Unidad]]</f>
        <v>25.68</v>
      </c>
      <c r="O4384" s="2">
        <v>1.7976000000000003</v>
      </c>
      <c r="P4384" s="2">
        <f>Envios[[#This Row],[Cantidad]]*Envios[[#This Row],[Costo por Unidad]]</f>
        <v>10.785600000000002</v>
      </c>
      <c r="Q4384">
        <v>1.6</v>
      </c>
      <c r="R4384" s="2">
        <f>Envios[[#This Row],[Costo Productos]]+Envios[[#This Row],[Costo de Envío]]</f>
        <v>12.385600000000002</v>
      </c>
      <c r="S4384" t="s">
        <v>1897</v>
      </c>
      <c r="T4384" t="s">
        <v>39</v>
      </c>
      <c r="U4384">
        <v>3</v>
      </c>
      <c r="V4384" t="s">
        <v>52</v>
      </c>
      <c r="W4384" t="s">
        <v>53</v>
      </c>
      <c r="X4384" s="2">
        <f>Envios[[#This Row],[Ventas Totales]]-Envios[[#This Row],[Costos Totales]]</f>
        <v>13.294399999999998</v>
      </c>
    </row>
    <row r="4385" spans="1:24" x14ac:dyDescent="0.25">
      <c r="A4385">
        <v>1542</v>
      </c>
      <c r="B4385">
        <v>11111</v>
      </c>
      <c r="C4385" s="1">
        <v>40560</v>
      </c>
      <c r="D4385" s="1">
        <v>40562</v>
      </c>
      <c r="E4385" t="s">
        <v>19</v>
      </c>
      <c r="F4385" t="s">
        <v>28</v>
      </c>
      <c r="G4385">
        <v>148</v>
      </c>
      <c r="H4385" t="s">
        <v>530</v>
      </c>
      <c r="I4385" t="s">
        <v>63</v>
      </c>
      <c r="J4385" t="s">
        <v>36</v>
      </c>
      <c r="K4385" t="s">
        <v>37</v>
      </c>
      <c r="L4385">
        <v>7</v>
      </c>
      <c r="M4385">
        <v>41.47</v>
      </c>
      <c r="N4385">
        <f>Envios[[#This Row],[Cantidad]]*Envios[[#This Row],[Precio por Unidad]]</f>
        <v>290.28999999999996</v>
      </c>
      <c r="O4385" s="2">
        <v>11.196900000000001</v>
      </c>
      <c r="P4385" s="2">
        <f>Envios[[#This Row],[Cantidad]]*Envios[[#This Row],[Costo por Unidad]]</f>
        <v>78.37830000000001</v>
      </c>
      <c r="Q4385">
        <v>34.200000000000003</v>
      </c>
      <c r="R4385" s="2">
        <f>Envios[[#This Row],[Costo Productos]]+Envios[[#This Row],[Costo de Envío]]</f>
        <v>112.57830000000001</v>
      </c>
      <c r="S4385" t="s">
        <v>576</v>
      </c>
      <c r="T4385" t="s">
        <v>30</v>
      </c>
      <c r="U4385">
        <v>1</v>
      </c>
      <c r="V4385" t="s">
        <v>27</v>
      </c>
      <c r="W4385" t="s">
        <v>27</v>
      </c>
      <c r="X4385" s="2">
        <f>Envios[[#This Row],[Ventas Totales]]-Envios[[#This Row],[Costos Totales]]</f>
        <v>177.71169999999995</v>
      </c>
    </row>
    <row r="4386" spans="1:24" x14ac:dyDescent="0.25">
      <c r="A4386">
        <v>1543</v>
      </c>
      <c r="B4386">
        <v>11111</v>
      </c>
      <c r="C4386" s="1">
        <v>40560</v>
      </c>
      <c r="D4386" s="1">
        <v>40562</v>
      </c>
      <c r="E4386" t="s">
        <v>19</v>
      </c>
      <c r="F4386" t="s">
        <v>28</v>
      </c>
      <c r="G4386">
        <v>679</v>
      </c>
      <c r="H4386" t="s">
        <v>994</v>
      </c>
      <c r="I4386" t="s">
        <v>22</v>
      </c>
      <c r="J4386" t="s">
        <v>23</v>
      </c>
      <c r="K4386" t="s">
        <v>64</v>
      </c>
      <c r="L4386">
        <v>29</v>
      </c>
      <c r="M4386">
        <v>6.48</v>
      </c>
      <c r="N4386">
        <f>Envios[[#This Row],[Cantidad]]*Envios[[#This Row],[Precio por Unidad]]</f>
        <v>187.92000000000002</v>
      </c>
      <c r="O4386" s="2">
        <v>4.0824000000000007</v>
      </c>
      <c r="P4386" s="2">
        <f>Envios[[#This Row],[Cantidad]]*Envios[[#This Row],[Costo por Unidad]]</f>
        <v>118.38960000000002</v>
      </c>
      <c r="Q4386">
        <v>7.37</v>
      </c>
      <c r="R4386" s="2">
        <f>Envios[[#This Row],[Costo Productos]]+Envios[[#This Row],[Costo de Envío]]</f>
        <v>125.75960000000002</v>
      </c>
      <c r="S4386" t="s">
        <v>576</v>
      </c>
      <c r="T4386" t="s">
        <v>30</v>
      </c>
      <c r="U4386">
        <v>1</v>
      </c>
      <c r="V4386" t="s">
        <v>27</v>
      </c>
      <c r="W4386" t="s">
        <v>27</v>
      </c>
      <c r="X4386" s="2">
        <f>Envios[[#This Row],[Ventas Totales]]-Envios[[#This Row],[Costos Totales]]</f>
        <v>62.160399999999996</v>
      </c>
    </row>
    <row r="4387" spans="1:24" x14ac:dyDescent="0.25">
      <c r="A4387">
        <v>6603</v>
      </c>
      <c r="B4387">
        <v>46980</v>
      </c>
      <c r="C4387" s="1">
        <v>40560</v>
      </c>
      <c r="D4387" s="1">
        <v>40560</v>
      </c>
      <c r="E4387" t="s">
        <v>19</v>
      </c>
      <c r="F4387" t="s">
        <v>60</v>
      </c>
      <c r="G4387">
        <v>339</v>
      </c>
      <c r="H4387" t="s">
        <v>695</v>
      </c>
      <c r="I4387" t="s">
        <v>22</v>
      </c>
      <c r="J4387" t="s">
        <v>23</v>
      </c>
      <c r="K4387" t="s">
        <v>188</v>
      </c>
      <c r="L4387">
        <v>34</v>
      </c>
      <c r="M4387">
        <v>6.3</v>
      </c>
      <c r="N4387">
        <f>Envios[[#This Row],[Cantidad]]*Envios[[#This Row],[Precio por Unidad]]</f>
        <v>214.2</v>
      </c>
      <c r="O4387" s="2">
        <v>3.843</v>
      </c>
      <c r="P4387" s="2">
        <f>Envios[[#This Row],[Cantidad]]*Envios[[#This Row],[Costo por Unidad]]</f>
        <v>130.66200000000001</v>
      </c>
      <c r="Q4387">
        <v>0.5</v>
      </c>
      <c r="R4387" s="2">
        <f>Envios[[#This Row],[Costo Productos]]+Envios[[#This Row],[Costo de Envío]]</f>
        <v>131.16200000000001</v>
      </c>
      <c r="S4387" t="s">
        <v>1383</v>
      </c>
      <c r="T4387" t="s">
        <v>30</v>
      </c>
      <c r="U4387">
        <v>8</v>
      </c>
      <c r="V4387" t="s">
        <v>96</v>
      </c>
      <c r="W4387" t="s">
        <v>96</v>
      </c>
      <c r="X4387" s="2">
        <f>Envios[[#This Row],[Ventas Totales]]-Envios[[#This Row],[Costos Totales]]</f>
        <v>83.037999999999982</v>
      </c>
    </row>
    <row r="4388" spans="1:24" x14ac:dyDescent="0.25">
      <c r="A4388">
        <v>4012</v>
      </c>
      <c r="B4388">
        <v>28642</v>
      </c>
      <c r="C4388" s="1">
        <v>40561</v>
      </c>
      <c r="D4388" s="1">
        <v>40563</v>
      </c>
      <c r="E4388" t="s">
        <v>19</v>
      </c>
      <c r="F4388" t="s">
        <v>20</v>
      </c>
      <c r="G4388">
        <v>14</v>
      </c>
      <c r="H4388" t="s">
        <v>1763</v>
      </c>
      <c r="I4388" t="s">
        <v>22</v>
      </c>
      <c r="J4388" t="s">
        <v>23</v>
      </c>
      <c r="K4388" t="s">
        <v>76</v>
      </c>
      <c r="L4388">
        <v>41</v>
      </c>
      <c r="M4388">
        <v>5.28</v>
      </c>
      <c r="N4388">
        <f>Envios[[#This Row],[Cantidad]]*Envios[[#This Row],[Precio por Unidad]]</f>
        <v>216.48000000000002</v>
      </c>
      <c r="O4388" s="2">
        <v>3.3264</v>
      </c>
      <c r="P4388" s="2">
        <f>Envios[[#This Row],[Cantidad]]*Envios[[#This Row],[Costo por Unidad]]</f>
        <v>136.38239999999999</v>
      </c>
      <c r="Q4388">
        <v>2.99</v>
      </c>
      <c r="R4388" s="2">
        <f>Envios[[#This Row],[Costo Productos]]+Envios[[#This Row],[Costo de Envío]]</f>
        <v>139.3724</v>
      </c>
      <c r="S4388" t="s">
        <v>182</v>
      </c>
      <c r="T4388" t="s">
        <v>30</v>
      </c>
      <c r="U4388">
        <v>1</v>
      </c>
      <c r="V4388" t="s">
        <v>27</v>
      </c>
      <c r="W4388" t="s">
        <v>27</v>
      </c>
      <c r="X4388" s="2">
        <f>Envios[[#This Row],[Ventas Totales]]-Envios[[#This Row],[Costos Totales]]</f>
        <v>77.107600000000019</v>
      </c>
    </row>
    <row r="4389" spans="1:24" x14ac:dyDescent="0.25">
      <c r="A4389">
        <v>4013</v>
      </c>
      <c r="B4389">
        <v>28642</v>
      </c>
      <c r="C4389" s="1">
        <v>40561</v>
      </c>
      <c r="D4389" s="1">
        <v>40563</v>
      </c>
      <c r="E4389" t="s">
        <v>19</v>
      </c>
      <c r="F4389" t="s">
        <v>20</v>
      </c>
      <c r="G4389">
        <v>717</v>
      </c>
      <c r="H4389" t="s">
        <v>1904</v>
      </c>
      <c r="I4389" t="s">
        <v>22</v>
      </c>
      <c r="J4389" t="s">
        <v>56</v>
      </c>
      <c r="K4389" t="s">
        <v>57</v>
      </c>
      <c r="L4389">
        <v>27</v>
      </c>
      <c r="M4389">
        <v>65.989999999999995</v>
      </c>
      <c r="N4389">
        <f>Envios[[#This Row],[Cantidad]]*Envios[[#This Row],[Precio por Unidad]]</f>
        <v>1781.7299999999998</v>
      </c>
      <c r="O4389" s="2">
        <v>27.055900000000001</v>
      </c>
      <c r="P4389" s="2">
        <f>Envios[[#This Row],[Cantidad]]*Envios[[#This Row],[Costo por Unidad]]</f>
        <v>730.50930000000005</v>
      </c>
      <c r="Q4389">
        <v>19.989999999999998</v>
      </c>
      <c r="R4389" s="2">
        <f>Envios[[#This Row],[Costo Productos]]+Envios[[#This Row],[Costo de Envío]]</f>
        <v>750.49930000000006</v>
      </c>
      <c r="S4389" t="s">
        <v>182</v>
      </c>
      <c r="T4389" t="s">
        <v>30</v>
      </c>
      <c r="U4389">
        <v>1</v>
      </c>
      <c r="V4389" t="s">
        <v>27</v>
      </c>
      <c r="W4389" t="s">
        <v>27</v>
      </c>
      <c r="X4389" s="2">
        <f>Envios[[#This Row],[Ventas Totales]]-Envios[[#This Row],[Costos Totales]]</f>
        <v>1031.2306999999996</v>
      </c>
    </row>
    <row r="4390" spans="1:24" x14ac:dyDescent="0.25">
      <c r="A4390">
        <v>2185</v>
      </c>
      <c r="B4390">
        <v>15719</v>
      </c>
      <c r="C4390" s="1">
        <v>40561</v>
      </c>
      <c r="D4390" s="1">
        <v>40562</v>
      </c>
      <c r="E4390" t="s">
        <v>46</v>
      </c>
      <c r="F4390" t="s">
        <v>60</v>
      </c>
      <c r="G4390">
        <v>71</v>
      </c>
      <c r="H4390" t="s">
        <v>336</v>
      </c>
      <c r="I4390" t="s">
        <v>49</v>
      </c>
      <c r="J4390" t="s">
        <v>36</v>
      </c>
      <c r="K4390" t="s">
        <v>50</v>
      </c>
      <c r="L4390">
        <v>18</v>
      </c>
      <c r="M4390">
        <v>300.98</v>
      </c>
      <c r="N4390">
        <f>Envios[[#This Row],[Cantidad]]*Envios[[#This Row],[Precio por Unidad]]</f>
        <v>5417.64</v>
      </c>
      <c r="O4390" s="2">
        <v>132.43119999999999</v>
      </c>
      <c r="P4390" s="2">
        <f>Envios[[#This Row],[Cantidad]]*Envios[[#This Row],[Costo por Unidad]]</f>
        <v>2383.7615999999998</v>
      </c>
      <c r="Q4390">
        <v>64.73</v>
      </c>
      <c r="R4390" s="2">
        <f>Envios[[#This Row],[Costo Productos]]+Envios[[#This Row],[Costo de Envío]]</f>
        <v>2448.4915999999998</v>
      </c>
      <c r="S4390" t="s">
        <v>1304</v>
      </c>
      <c r="T4390" t="s">
        <v>44</v>
      </c>
      <c r="U4390">
        <v>1</v>
      </c>
      <c r="V4390" t="s">
        <v>27</v>
      </c>
      <c r="W4390" t="s">
        <v>27</v>
      </c>
      <c r="X4390" s="2">
        <f>Envios[[#This Row],[Ventas Totales]]-Envios[[#This Row],[Costos Totales]]</f>
        <v>2969.1484000000005</v>
      </c>
    </row>
    <row r="4391" spans="1:24" x14ac:dyDescent="0.25">
      <c r="A4391">
        <v>5197</v>
      </c>
      <c r="B4391">
        <v>36931</v>
      </c>
      <c r="C4391" s="1">
        <v>40562</v>
      </c>
      <c r="D4391" s="1">
        <v>40562</v>
      </c>
      <c r="E4391" t="s">
        <v>19</v>
      </c>
      <c r="F4391" t="s">
        <v>40</v>
      </c>
      <c r="G4391">
        <v>792</v>
      </c>
      <c r="H4391" t="s">
        <v>1047</v>
      </c>
      <c r="I4391" t="s">
        <v>63</v>
      </c>
      <c r="J4391" t="s">
        <v>23</v>
      </c>
      <c r="K4391" t="s">
        <v>85</v>
      </c>
      <c r="L4391">
        <v>46</v>
      </c>
      <c r="M4391">
        <v>4.28</v>
      </c>
      <c r="N4391">
        <f>Envios[[#This Row],[Cantidad]]*Envios[[#This Row],[Precio por Unidad]]</f>
        <v>196.88000000000002</v>
      </c>
      <c r="O4391" s="2">
        <v>1.7976000000000003</v>
      </c>
      <c r="P4391" s="2">
        <f>Envios[[#This Row],[Cantidad]]*Envios[[#This Row],[Costo por Unidad]]</f>
        <v>82.689600000000013</v>
      </c>
      <c r="Q4391">
        <v>1.6</v>
      </c>
      <c r="R4391" s="2">
        <f>Envios[[#This Row],[Costo Productos]]+Envios[[#This Row],[Costo de Envío]]</f>
        <v>84.289600000000007</v>
      </c>
      <c r="S4391" t="s">
        <v>822</v>
      </c>
      <c r="T4391" t="s">
        <v>44</v>
      </c>
      <c r="U4391">
        <v>11</v>
      </c>
      <c r="V4391" t="s">
        <v>131</v>
      </c>
      <c r="W4391" t="s">
        <v>131</v>
      </c>
      <c r="X4391" s="2">
        <f>Envios[[#This Row],[Ventas Totales]]-Envios[[#This Row],[Costos Totales]]</f>
        <v>112.59040000000002</v>
      </c>
    </row>
    <row r="4392" spans="1:24" x14ac:dyDescent="0.25">
      <c r="A4392">
        <v>1490</v>
      </c>
      <c r="B4392">
        <v>10722</v>
      </c>
      <c r="C4392" s="1">
        <v>40562</v>
      </c>
      <c r="D4392" s="1">
        <v>40564</v>
      </c>
      <c r="E4392" t="s">
        <v>19</v>
      </c>
      <c r="F4392" t="s">
        <v>40</v>
      </c>
      <c r="G4392">
        <v>659</v>
      </c>
      <c r="H4392" t="s">
        <v>1650</v>
      </c>
      <c r="I4392" t="s">
        <v>22</v>
      </c>
      <c r="J4392" t="s">
        <v>23</v>
      </c>
      <c r="K4392" t="s">
        <v>64</v>
      </c>
      <c r="L4392">
        <v>8</v>
      </c>
      <c r="M4392">
        <v>4.28</v>
      </c>
      <c r="N4392">
        <f>Envios[[#This Row],[Cantidad]]*Envios[[#This Row],[Precio por Unidad]]</f>
        <v>34.24</v>
      </c>
      <c r="O4392" s="2">
        <v>2.5680000000000001</v>
      </c>
      <c r="P4392" s="2">
        <f>Envios[[#This Row],[Cantidad]]*Envios[[#This Row],[Costo por Unidad]]</f>
        <v>20.544</v>
      </c>
      <c r="Q4392">
        <v>5.68</v>
      </c>
      <c r="R4392" s="2">
        <f>Envios[[#This Row],[Costo Productos]]+Envios[[#This Row],[Costo de Envío]]</f>
        <v>26.224</v>
      </c>
      <c r="S4392" t="s">
        <v>163</v>
      </c>
      <c r="T4392" t="s">
        <v>44</v>
      </c>
      <c r="U4392">
        <v>2</v>
      </c>
      <c r="V4392" t="s">
        <v>45</v>
      </c>
      <c r="W4392" t="s">
        <v>45</v>
      </c>
      <c r="X4392" s="2">
        <f>Envios[[#This Row],[Ventas Totales]]-Envios[[#This Row],[Costos Totales]]</f>
        <v>8.0160000000000018</v>
      </c>
    </row>
    <row r="4393" spans="1:24" x14ac:dyDescent="0.25">
      <c r="A4393">
        <v>2224</v>
      </c>
      <c r="B4393">
        <v>16096</v>
      </c>
      <c r="C4393" s="1">
        <v>40562</v>
      </c>
      <c r="D4393" s="1">
        <v>40563</v>
      </c>
      <c r="E4393" t="s">
        <v>33</v>
      </c>
      <c r="F4393" t="s">
        <v>20</v>
      </c>
      <c r="G4393">
        <v>185</v>
      </c>
      <c r="H4393" t="s">
        <v>1869</v>
      </c>
      <c r="I4393" t="s">
        <v>22</v>
      </c>
      <c r="J4393" t="s">
        <v>23</v>
      </c>
      <c r="K4393" t="s">
        <v>188</v>
      </c>
      <c r="L4393">
        <v>9</v>
      </c>
      <c r="M4393">
        <v>2.88</v>
      </c>
      <c r="N4393">
        <f>Envios[[#This Row],[Cantidad]]*Envios[[#This Row],[Precio por Unidad]]</f>
        <v>25.919999999999998</v>
      </c>
      <c r="O4393" s="2">
        <v>1.8431999999999999</v>
      </c>
      <c r="P4393" s="2">
        <f>Envios[[#This Row],[Cantidad]]*Envios[[#This Row],[Costo por Unidad]]</f>
        <v>16.588799999999999</v>
      </c>
      <c r="Q4393">
        <v>0.99</v>
      </c>
      <c r="R4393" s="2">
        <f>Envios[[#This Row],[Costo Productos]]+Envios[[#This Row],[Costo de Envío]]</f>
        <v>17.578799999999998</v>
      </c>
      <c r="S4393" t="s">
        <v>1152</v>
      </c>
      <c r="T4393" t="s">
        <v>39</v>
      </c>
      <c r="U4393">
        <v>1</v>
      </c>
      <c r="V4393" t="s">
        <v>27</v>
      </c>
      <c r="W4393" t="s">
        <v>27</v>
      </c>
      <c r="X4393" s="2">
        <f>Envios[[#This Row],[Ventas Totales]]-Envios[[#This Row],[Costos Totales]]</f>
        <v>8.3412000000000006</v>
      </c>
    </row>
    <row r="4394" spans="1:24" x14ac:dyDescent="0.25">
      <c r="A4394">
        <v>6999</v>
      </c>
      <c r="B4394">
        <v>49987</v>
      </c>
      <c r="C4394" s="1">
        <v>40562</v>
      </c>
      <c r="D4394" s="1">
        <v>40565</v>
      </c>
      <c r="E4394" t="s">
        <v>46</v>
      </c>
      <c r="F4394" t="s">
        <v>20</v>
      </c>
      <c r="G4394">
        <v>769</v>
      </c>
      <c r="H4394" t="s">
        <v>2030</v>
      </c>
      <c r="I4394" t="s">
        <v>119</v>
      </c>
      <c r="J4394" t="s">
        <v>36</v>
      </c>
      <c r="K4394" t="s">
        <v>204</v>
      </c>
      <c r="L4394">
        <v>15</v>
      </c>
      <c r="M4394">
        <v>114.98</v>
      </c>
      <c r="N4394">
        <f>Envios[[#This Row],[Cantidad]]*Envios[[#This Row],[Precio por Unidad]]</f>
        <v>1724.7</v>
      </c>
      <c r="O4394" s="2">
        <v>27.595199999999998</v>
      </c>
      <c r="P4394" s="2">
        <f>Envios[[#This Row],[Cantidad]]*Envios[[#This Row],[Costo por Unidad]]</f>
        <v>413.928</v>
      </c>
      <c r="Q4394">
        <v>58.72</v>
      </c>
      <c r="R4394" s="2">
        <f>Envios[[#This Row],[Costo Productos]]+Envios[[#This Row],[Costo de Envío]]</f>
        <v>472.64800000000002</v>
      </c>
      <c r="S4394" t="s">
        <v>543</v>
      </c>
      <c r="T4394" t="s">
        <v>39</v>
      </c>
      <c r="U4394">
        <v>4</v>
      </c>
      <c r="V4394" t="s">
        <v>73</v>
      </c>
      <c r="W4394" t="s">
        <v>74</v>
      </c>
      <c r="X4394" s="2">
        <f>Envios[[#This Row],[Ventas Totales]]-Envios[[#This Row],[Costos Totales]]</f>
        <v>1252.0520000000001</v>
      </c>
    </row>
    <row r="4395" spans="1:24" x14ac:dyDescent="0.25">
      <c r="A4395">
        <v>7000</v>
      </c>
      <c r="B4395">
        <v>49987</v>
      </c>
      <c r="C4395" s="1">
        <v>40562</v>
      </c>
      <c r="D4395" s="1">
        <v>40565</v>
      </c>
      <c r="E4395" t="s">
        <v>46</v>
      </c>
      <c r="F4395" t="s">
        <v>20</v>
      </c>
      <c r="G4395">
        <v>770</v>
      </c>
      <c r="H4395" t="s">
        <v>118</v>
      </c>
      <c r="I4395" t="s">
        <v>119</v>
      </c>
      <c r="J4395" t="s">
        <v>36</v>
      </c>
      <c r="K4395" t="s">
        <v>120</v>
      </c>
      <c r="L4395">
        <v>4</v>
      </c>
      <c r="M4395">
        <v>212.6</v>
      </c>
      <c r="N4395">
        <f>Envios[[#This Row],[Cantidad]]*Envios[[#This Row],[Precio por Unidad]]</f>
        <v>850.4</v>
      </c>
      <c r="O4395" s="2">
        <v>76.536000000000001</v>
      </c>
      <c r="P4395" s="2">
        <f>Envios[[#This Row],[Cantidad]]*Envios[[#This Row],[Costo por Unidad]]</f>
        <v>306.14400000000001</v>
      </c>
      <c r="Q4395">
        <v>52.2</v>
      </c>
      <c r="R4395" s="2">
        <f>Envios[[#This Row],[Costo Productos]]+Envios[[#This Row],[Costo de Envío]]</f>
        <v>358.34399999999999</v>
      </c>
      <c r="S4395" t="s">
        <v>543</v>
      </c>
      <c r="T4395" t="s">
        <v>39</v>
      </c>
      <c r="U4395">
        <v>4</v>
      </c>
      <c r="V4395" t="s">
        <v>73</v>
      </c>
      <c r="W4395" t="s">
        <v>74</v>
      </c>
      <c r="X4395" s="2">
        <f>Envios[[#This Row],[Ventas Totales]]-Envios[[#This Row],[Costos Totales]]</f>
        <v>492.05599999999998</v>
      </c>
    </row>
    <row r="4396" spans="1:24" x14ac:dyDescent="0.25">
      <c r="A4396">
        <v>6998</v>
      </c>
      <c r="B4396">
        <v>49987</v>
      </c>
      <c r="C4396" s="1">
        <v>40562</v>
      </c>
      <c r="D4396" s="1">
        <v>40564</v>
      </c>
      <c r="E4396" t="s">
        <v>19</v>
      </c>
      <c r="F4396" t="s">
        <v>20</v>
      </c>
      <c r="G4396">
        <v>164</v>
      </c>
      <c r="H4396" t="s">
        <v>1466</v>
      </c>
      <c r="I4396" t="s">
        <v>63</v>
      </c>
      <c r="J4396" t="s">
        <v>56</v>
      </c>
      <c r="K4396" t="s">
        <v>57</v>
      </c>
      <c r="L4396">
        <v>14</v>
      </c>
      <c r="M4396">
        <v>20.99</v>
      </c>
      <c r="N4396">
        <f>Envios[[#This Row],[Cantidad]]*Envios[[#This Row],[Precio por Unidad]]</f>
        <v>293.85999999999996</v>
      </c>
      <c r="O4396" s="2">
        <v>13.223699999999999</v>
      </c>
      <c r="P4396" s="2">
        <f>Envios[[#This Row],[Cantidad]]*Envios[[#This Row],[Costo por Unidad]]</f>
        <v>185.1318</v>
      </c>
      <c r="Q4396">
        <v>0.99</v>
      </c>
      <c r="R4396" s="2">
        <f>Envios[[#This Row],[Costo Productos]]+Envios[[#This Row],[Costo de Envío]]</f>
        <v>186.12180000000001</v>
      </c>
      <c r="S4396" t="s">
        <v>543</v>
      </c>
      <c r="T4396" t="s">
        <v>39</v>
      </c>
      <c r="U4396">
        <v>9</v>
      </c>
      <c r="V4396" t="s">
        <v>31</v>
      </c>
      <c r="W4396" t="s">
        <v>32</v>
      </c>
      <c r="X4396" s="2">
        <f>Envios[[#This Row],[Ventas Totales]]-Envios[[#This Row],[Costos Totales]]</f>
        <v>107.73819999999995</v>
      </c>
    </row>
    <row r="4397" spans="1:24" x14ac:dyDescent="0.25">
      <c r="A4397">
        <v>3142</v>
      </c>
      <c r="B4397">
        <v>22561</v>
      </c>
      <c r="C4397" s="1">
        <v>40563</v>
      </c>
      <c r="D4397" s="1">
        <v>40565</v>
      </c>
      <c r="E4397" t="s">
        <v>19</v>
      </c>
      <c r="F4397" t="s">
        <v>60</v>
      </c>
      <c r="G4397">
        <v>598</v>
      </c>
      <c r="H4397" t="s">
        <v>1136</v>
      </c>
      <c r="I4397" t="s">
        <v>35</v>
      </c>
      <c r="J4397" t="s">
        <v>36</v>
      </c>
      <c r="K4397" t="s">
        <v>37</v>
      </c>
      <c r="L4397">
        <v>7</v>
      </c>
      <c r="M4397">
        <v>17.670000000000002</v>
      </c>
      <c r="N4397">
        <f>Envios[[#This Row],[Cantidad]]*Envios[[#This Row],[Precio por Unidad]]</f>
        <v>123.69000000000001</v>
      </c>
      <c r="O4397" s="2">
        <v>9.3651000000000018</v>
      </c>
      <c r="P4397" s="2">
        <f>Envios[[#This Row],[Cantidad]]*Envios[[#This Row],[Costo por Unidad]]</f>
        <v>65.555700000000016</v>
      </c>
      <c r="Q4397">
        <v>8.99</v>
      </c>
      <c r="R4397" s="2">
        <f>Envios[[#This Row],[Costo Productos]]+Envios[[#This Row],[Costo de Envío]]</f>
        <v>74.545700000000011</v>
      </c>
      <c r="S4397" t="s">
        <v>1777</v>
      </c>
      <c r="T4397" t="s">
        <v>39</v>
      </c>
      <c r="U4397">
        <v>4</v>
      </c>
      <c r="V4397" t="s">
        <v>73</v>
      </c>
      <c r="W4397" t="s">
        <v>74</v>
      </c>
      <c r="X4397" s="2">
        <f>Envios[[#This Row],[Ventas Totales]]-Envios[[#This Row],[Costos Totales]]</f>
        <v>49.144300000000001</v>
      </c>
    </row>
    <row r="4398" spans="1:24" x14ac:dyDescent="0.25">
      <c r="A4398">
        <v>3143</v>
      </c>
      <c r="B4398">
        <v>22561</v>
      </c>
      <c r="C4398" s="1">
        <v>40563</v>
      </c>
      <c r="D4398" s="1">
        <v>40565</v>
      </c>
      <c r="E4398" t="s">
        <v>19</v>
      </c>
      <c r="F4398" t="s">
        <v>60</v>
      </c>
      <c r="G4398">
        <v>865</v>
      </c>
      <c r="H4398" t="s">
        <v>1739</v>
      </c>
      <c r="I4398" t="s">
        <v>22</v>
      </c>
      <c r="J4398" t="s">
        <v>23</v>
      </c>
      <c r="K4398" t="s">
        <v>67</v>
      </c>
      <c r="L4398">
        <v>50</v>
      </c>
      <c r="M4398">
        <v>8.67</v>
      </c>
      <c r="N4398">
        <f>Envios[[#This Row],[Cantidad]]*Envios[[#This Row],[Precio por Unidad]]</f>
        <v>433.5</v>
      </c>
      <c r="O4398" s="2">
        <v>3.6414000000000004</v>
      </c>
      <c r="P4398" s="2">
        <f>Envios[[#This Row],[Cantidad]]*Envios[[#This Row],[Costo por Unidad]]</f>
        <v>182.07000000000002</v>
      </c>
      <c r="Q4398">
        <v>3.5</v>
      </c>
      <c r="R4398" s="2">
        <f>Envios[[#This Row],[Costo Productos]]+Envios[[#This Row],[Costo de Envío]]</f>
        <v>185.57000000000002</v>
      </c>
      <c r="S4398" t="s">
        <v>1777</v>
      </c>
      <c r="T4398" t="s">
        <v>39</v>
      </c>
      <c r="U4398">
        <v>4</v>
      </c>
      <c r="V4398" t="s">
        <v>73</v>
      </c>
      <c r="W4398" t="s">
        <v>74</v>
      </c>
      <c r="X4398" s="2">
        <f>Envios[[#This Row],[Ventas Totales]]-Envios[[#This Row],[Costos Totales]]</f>
        <v>247.92999999999998</v>
      </c>
    </row>
    <row r="4399" spans="1:24" x14ac:dyDescent="0.25">
      <c r="A4399">
        <v>3144</v>
      </c>
      <c r="B4399">
        <v>22561</v>
      </c>
      <c r="C4399" s="1">
        <v>40563</v>
      </c>
      <c r="D4399" s="1">
        <v>40565</v>
      </c>
      <c r="E4399" t="s">
        <v>33</v>
      </c>
      <c r="F4399" t="s">
        <v>60</v>
      </c>
      <c r="G4399">
        <v>192</v>
      </c>
      <c r="H4399" t="s">
        <v>1818</v>
      </c>
      <c r="I4399" t="s">
        <v>22</v>
      </c>
      <c r="J4399" t="s">
        <v>56</v>
      </c>
      <c r="K4399" t="s">
        <v>91</v>
      </c>
      <c r="L4399">
        <v>5</v>
      </c>
      <c r="M4399">
        <v>99.99</v>
      </c>
      <c r="N4399">
        <f>Envios[[#This Row],[Cantidad]]*Envios[[#This Row],[Precio por Unidad]]</f>
        <v>499.95</v>
      </c>
      <c r="O4399" s="2">
        <v>49.994999999999997</v>
      </c>
      <c r="P4399" s="2">
        <f>Envios[[#This Row],[Cantidad]]*Envios[[#This Row],[Costo por Unidad]]</f>
        <v>249.97499999999999</v>
      </c>
      <c r="Q4399">
        <v>19.989999999999998</v>
      </c>
      <c r="R4399" s="2">
        <f>Envios[[#This Row],[Costo Productos]]+Envios[[#This Row],[Costo de Envío]]</f>
        <v>269.96499999999997</v>
      </c>
      <c r="S4399" t="s">
        <v>1777</v>
      </c>
      <c r="T4399" t="s">
        <v>39</v>
      </c>
      <c r="U4399">
        <v>4</v>
      </c>
      <c r="V4399" t="s">
        <v>73</v>
      </c>
      <c r="W4399" t="s">
        <v>74</v>
      </c>
      <c r="X4399" s="2">
        <f>Envios[[#This Row],[Ventas Totales]]-Envios[[#This Row],[Costos Totales]]</f>
        <v>229.98500000000001</v>
      </c>
    </row>
    <row r="4400" spans="1:24" x14ac:dyDescent="0.25">
      <c r="A4400">
        <v>8008</v>
      </c>
      <c r="B4400">
        <v>57217</v>
      </c>
      <c r="C4400" s="1">
        <v>40564</v>
      </c>
      <c r="D4400" s="1">
        <v>40566</v>
      </c>
      <c r="E4400" t="s">
        <v>19</v>
      </c>
      <c r="F4400" t="s">
        <v>28</v>
      </c>
      <c r="G4400">
        <v>420</v>
      </c>
      <c r="H4400" t="s">
        <v>1521</v>
      </c>
      <c r="I4400" t="s">
        <v>35</v>
      </c>
      <c r="J4400" t="s">
        <v>23</v>
      </c>
      <c r="K4400" t="s">
        <v>85</v>
      </c>
      <c r="L4400">
        <v>35</v>
      </c>
      <c r="M4400">
        <v>11.66</v>
      </c>
      <c r="N4400">
        <f>Envios[[#This Row],[Cantidad]]*Envios[[#This Row],[Precio por Unidad]]</f>
        <v>408.1</v>
      </c>
      <c r="O4400" s="2">
        <v>4.8972000000000007</v>
      </c>
      <c r="P4400" s="2">
        <f>Envios[[#This Row],[Cantidad]]*Envios[[#This Row],[Costo por Unidad]]</f>
        <v>171.40200000000002</v>
      </c>
      <c r="Q4400">
        <v>7.95</v>
      </c>
      <c r="R4400" s="2">
        <f>Envios[[#This Row],[Costo Productos]]+Envios[[#This Row],[Costo de Envío]]</f>
        <v>179.352</v>
      </c>
      <c r="S4400" t="s">
        <v>1531</v>
      </c>
      <c r="T4400" t="s">
        <v>39</v>
      </c>
      <c r="U4400">
        <v>2</v>
      </c>
      <c r="V4400" t="s">
        <v>45</v>
      </c>
      <c r="W4400" t="s">
        <v>45</v>
      </c>
      <c r="X4400" s="2">
        <f>Envios[[#This Row],[Ventas Totales]]-Envios[[#This Row],[Costos Totales]]</f>
        <v>228.74800000000002</v>
      </c>
    </row>
    <row r="4401" spans="1:24" x14ac:dyDescent="0.25">
      <c r="A4401">
        <v>915</v>
      </c>
      <c r="B4401">
        <v>6564</v>
      </c>
      <c r="C4401" s="1">
        <v>40564</v>
      </c>
      <c r="D4401" s="1">
        <v>40564</v>
      </c>
      <c r="E4401" t="s">
        <v>19</v>
      </c>
      <c r="F4401" t="s">
        <v>47</v>
      </c>
      <c r="G4401">
        <v>407</v>
      </c>
      <c r="H4401" t="s">
        <v>971</v>
      </c>
      <c r="I4401" t="s">
        <v>22</v>
      </c>
      <c r="J4401" t="s">
        <v>56</v>
      </c>
      <c r="K4401" t="s">
        <v>91</v>
      </c>
      <c r="L4401">
        <v>26</v>
      </c>
      <c r="M4401">
        <v>15.98</v>
      </c>
      <c r="N4401">
        <f>Envios[[#This Row],[Cantidad]]*Envios[[#This Row],[Precio por Unidad]]</f>
        <v>415.48</v>
      </c>
      <c r="O4401" s="2">
        <v>10.067400000000001</v>
      </c>
      <c r="P4401" s="2">
        <f>Envios[[#This Row],[Cantidad]]*Envios[[#This Row],[Costo por Unidad]]</f>
        <v>261.75240000000002</v>
      </c>
      <c r="Q4401">
        <v>4</v>
      </c>
      <c r="R4401" s="2">
        <f>Envios[[#This Row],[Costo Productos]]+Envios[[#This Row],[Costo de Envío]]</f>
        <v>265.75240000000002</v>
      </c>
      <c r="S4401" t="s">
        <v>2031</v>
      </c>
      <c r="T4401" t="s">
        <v>39</v>
      </c>
      <c r="U4401">
        <v>11</v>
      </c>
      <c r="V4401" t="s">
        <v>131</v>
      </c>
      <c r="W4401" t="s">
        <v>131</v>
      </c>
      <c r="X4401" s="2">
        <f>Envios[[#This Row],[Ventas Totales]]-Envios[[#This Row],[Costos Totales]]</f>
        <v>149.7276</v>
      </c>
    </row>
    <row r="4402" spans="1:24" x14ac:dyDescent="0.25">
      <c r="A4402">
        <v>2341</v>
      </c>
      <c r="B4402">
        <v>16837</v>
      </c>
      <c r="C4402" s="1">
        <v>40564</v>
      </c>
      <c r="D4402" s="1">
        <v>40565</v>
      </c>
      <c r="E4402" t="s">
        <v>46</v>
      </c>
      <c r="F4402" t="s">
        <v>40</v>
      </c>
      <c r="G4402">
        <v>712</v>
      </c>
      <c r="H4402" t="s">
        <v>1991</v>
      </c>
      <c r="I4402" t="s">
        <v>49</v>
      </c>
      <c r="J4402" t="s">
        <v>36</v>
      </c>
      <c r="K4402" t="s">
        <v>50</v>
      </c>
      <c r="L4402">
        <v>4</v>
      </c>
      <c r="M4402">
        <v>258.98</v>
      </c>
      <c r="N4402">
        <f>Envios[[#This Row],[Cantidad]]*Envios[[#This Row],[Precio por Unidad]]</f>
        <v>1035.92</v>
      </c>
      <c r="O4402" s="2">
        <v>116.541</v>
      </c>
      <c r="P4402" s="2">
        <f>Envios[[#This Row],[Cantidad]]*Envios[[#This Row],[Costo por Unidad]]</f>
        <v>466.16399999999999</v>
      </c>
      <c r="Q4402">
        <v>54.31</v>
      </c>
      <c r="R4402" s="2">
        <f>Envios[[#This Row],[Costo Productos]]+Envios[[#This Row],[Costo de Envío]]</f>
        <v>520.47399999999993</v>
      </c>
      <c r="S4402" t="s">
        <v>1988</v>
      </c>
      <c r="T4402" t="s">
        <v>39</v>
      </c>
      <c r="U4402">
        <v>9</v>
      </c>
      <c r="V4402" t="s">
        <v>31</v>
      </c>
      <c r="W4402" t="s">
        <v>32</v>
      </c>
      <c r="X4402" s="2">
        <f>Envios[[#This Row],[Ventas Totales]]-Envios[[#This Row],[Costos Totales]]</f>
        <v>515.44600000000014</v>
      </c>
    </row>
    <row r="4403" spans="1:24" x14ac:dyDescent="0.25">
      <c r="A4403">
        <v>4976</v>
      </c>
      <c r="B4403">
        <v>35399</v>
      </c>
      <c r="C4403" s="1">
        <v>40564</v>
      </c>
      <c r="D4403" s="1">
        <v>40566</v>
      </c>
      <c r="E4403" t="s">
        <v>19</v>
      </c>
      <c r="F4403" t="s">
        <v>47</v>
      </c>
      <c r="G4403">
        <v>994</v>
      </c>
      <c r="H4403" t="s">
        <v>1103</v>
      </c>
      <c r="I4403" t="s">
        <v>22</v>
      </c>
      <c r="J4403" t="s">
        <v>23</v>
      </c>
      <c r="K4403" t="s">
        <v>76</v>
      </c>
      <c r="L4403">
        <v>38</v>
      </c>
      <c r="M4403">
        <v>4.91</v>
      </c>
      <c r="N4403">
        <f>Envios[[#This Row],[Cantidad]]*Envios[[#This Row],[Precio por Unidad]]</f>
        <v>186.58</v>
      </c>
      <c r="O4403" s="2">
        <v>3.1424000000000003</v>
      </c>
      <c r="P4403" s="2">
        <f>Envios[[#This Row],[Cantidad]]*Envios[[#This Row],[Costo por Unidad]]</f>
        <v>119.41120000000001</v>
      </c>
      <c r="Q4403">
        <v>5.68</v>
      </c>
      <c r="R4403" s="2">
        <f>Envios[[#This Row],[Costo Productos]]+Envios[[#This Row],[Costo de Envío]]</f>
        <v>125.09120000000001</v>
      </c>
      <c r="S4403" t="s">
        <v>818</v>
      </c>
      <c r="T4403" t="s">
        <v>30</v>
      </c>
      <c r="U4403">
        <v>6</v>
      </c>
      <c r="V4403" t="s">
        <v>69</v>
      </c>
      <c r="W4403" t="s">
        <v>32</v>
      </c>
      <c r="X4403" s="2">
        <f>Envios[[#This Row],[Ventas Totales]]-Envios[[#This Row],[Costos Totales]]</f>
        <v>61.488799999999998</v>
      </c>
    </row>
    <row r="4404" spans="1:24" x14ac:dyDescent="0.25">
      <c r="A4404">
        <v>431</v>
      </c>
      <c r="B4404">
        <v>2883</v>
      </c>
      <c r="C4404" s="1">
        <v>40565</v>
      </c>
      <c r="D4404" s="1">
        <v>40567</v>
      </c>
      <c r="E4404" t="s">
        <v>19</v>
      </c>
      <c r="F4404" t="s">
        <v>47</v>
      </c>
      <c r="G4404">
        <v>394</v>
      </c>
      <c r="H4404" t="s">
        <v>1758</v>
      </c>
      <c r="I4404" t="s">
        <v>22</v>
      </c>
      <c r="J4404" t="s">
        <v>23</v>
      </c>
      <c r="K4404" t="s">
        <v>24</v>
      </c>
      <c r="L4404">
        <v>34</v>
      </c>
      <c r="M4404">
        <v>64.98</v>
      </c>
      <c r="N4404">
        <f>Envios[[#This Row],[Cantidad]]*Envios[[#This Row],[Precio por Unidad]]</f>
        <v>2209.3200000000002</v>
      </c>
      <c r="O4404" s="2">
        <v>17.544600000000003</v>
      </c>
      <c r="P4404" s="2">
        <f>Envios[[#This Row],[Cantidad]]*Envios[[#This Row],[Costo por Unidad]]</f>
        <v>596.51640000000009</v>
      </c>
      <c r="Q4404">
        <v>6.88</v>
      </c>
      <c r="R4404" s="2">
        <f>Envios[[#This Row],[Costo Productos]]+Envios[[#This Row],[Costo de Envío]]</f>
        <v>603.39640000000009</v>
      </c>
      <c r="S4404" t="s">
        <v>367</v>
      </c>
      <c r="T4404" t="s">
        <v>39</v>
      </c>
      <c r="U4404">
        <v>3</v>
      </c>
      <c r="V4404" t="s">
        <v>52</v>
      </c>
      <c r="W4404" t="s">
        <v>53</v>
      </c>
      <c r="X4404" s="2">
        <f>Envios[[#This Row],[Ventas Totales]]-Envios[[#This Row],[Costos Totales]]</f>
        <v>1605.9236000000001</v>
      </c>
    </row>
    <row r="4405" spans="1:24" x14ac:dyDescent="0.25">
      <c r="A4405">
        <v>7032</v>
      </c>
      <c r="B4405">
        <v>50208</v>
      </c>
      <c r="C4405" s="1">
        <v>40565</v>
      </c>
      <c r="D4405" s="1">
        <v>40566</v>
      </c>
      <c r="E4405" t="s">
        <v>33</v>
      </c>
      <c r="F4405" t="s">
        <v>28</v>
      </c>
      <c r="G4405">
        <v>771</v>
      </c>
      <c r="H4405" t="s">
        <v>2032</v>
      </c>
      <c r="I4405" t="s">
        <v>22</v>
      </c>
      <c r="J4405" t="s">
        <v>23</v>
      </c>
      <c r="K4405" t="s">
        <v>76</v>
      </c>
      <c r="L4405">
        <v>4</v>
      </c>
      <c r="M4405">
        <v>6.23</v>
      </c>
      <c r="N4405">
        <f>Envios[[#This Row],[Cantidad]]*Envios[[#This Row],[Precio por Unidad]]</f>
        <v>24.92</v>
      </c>
      <c r="O4405" s="2">
        <v>3.9872000000000005</v>
      </c>
      <c r="P4405" s="2">
        <f>Envios[[#This Row],[Cantidad]]*Envios[[#This Row],[Costo por Unidad]]</f>
        <v>15.948800000000002</v>
      </c>
      <c r="Q4405">
        <v>6.97</v>
      </c>
      <c r="R4405" s="2">
        <f>Envios[[#This Row],[Costo Productos]]+Envios[[#This Row],[Costo de Envío]]</f>
        <v>22.918800000000001</v>
      </c>
      <c r="S4405" t="s">
        <v>1419</v>
      </c>
      <c r="T4405" t="s">
        <v>30</v>
      </c>
      <c r="U4405">
        <v>4</v>
      </c>
      <c r="V4405" t="s">
        <v>73</v>
      </c>
      <c r="W4405" t="s">
        <v>74</v>
      </c>
      <c r="X4405" s="2">
        <f>Envios[[#This Row],[Ventas Totales]]-Envios[[#This Row],[Costos Totales]]</f>
        <v>2.0012000000000008</v>
      </c>
    </row>
    <row r="4406" spans="1:24" x14ac:dyDescent="0.25">
      <c r="A4406">
        <v>1342</v>
      </c>
      <c r="B4406">
        <v>9824</v>
      </c>
      <c r="C4406" s="1">
        <v>40565</v>
      </c>
      <c r="D4406" s="1">
        <v>40567</v>
      </c>
      <c r="E4406" t="s">
        <v>33</v>
      </c>
      <c r="F4406" t="s">
        <v>60</v>
      </c>
      <c r="G4406">
        <v>610</v>
      </c>
      <c r="H4406" t="s">
        <v>1746</v>
      </c>
      <c r="I4406" t="s">
        <v>22</v>
      </c>
      <c r="J4406" t="s">
        <v>23</v>
      </c>
      <c r="K4406" t="s">
        <v>67</v>
      </c>
      <c r="L4406">
        <v>39</v>
      </c>
      <c r="M4406">
        <v>48.92</v>
      </c>
      <c r="N4406">
        <f>Envios[[#This Row],[Cantidad]]*Envios[[#This Row],[Precio por Unidad]]</f>
        <v>1907.88</v>
      </c>
      <c r="O4406" s="2">
        <v>20.057200000000002</v>
      </c>
      <c r="P4406" s="2">
        <f>Envios[[#This Row],[Cantidad]]*Envios[[#This Row],[Costo por Unidad]]</f>
        <v>782.23080000000004</v>
      </c>
      <c r="Q4406">
        <v>4.5</v>
      </c>
      <c r="R4406" s="2">
        <f>Envios[[#This Row],[Costo Productos]]+Envios[[#This Row],[Costo de Envío]]</f>
        <v>786.73080000000004</v>
      </c>
      <c r="S4406" t="s">
        <v>1848</v>
      </c>
      <c r="T4406" t="s">
        <v>39</v>
      </c>
      <c r="U4406">
        <v>11</v>
      </c>
      <c r="V4406" t="s">
        <v>131</v>
      </c>
      <c r="W4406" t="s">
        <v>131</v>
      </c>
      <c r="X4406" s="2">
        <f>Envios[[#This Row],[Ventas Totales]]-Envios[[#This Row],[Costos Totales]]</f>
        <v>1121.1492000000001</v>
      </c>
    </row>
    <row r="4407" spans="1:24" x14ac:dyDescent="0.25">
      <c r="A4407">
        <v>1343</v>
      </c>
      <c r="B4407">
        <v>9824</v>
      </c>
      <c r="C4407" s="1">
        <v>40565</v>
      </c>
      <c r="D4407" s="1">
        <v>40567</v>
      </c>
      <c r="E4407" t="s">
        <v>19</v>
      </c>
      <c r="F4407" t="s">
        <v>60</v>
      </c>
      <c r="G4407">
        <v>85</v>
      </c>
      <c r="H4407" t="s">
        <v>1560</v>
      </c>
      <c r="I4407" t="s">
        <v>22</v>
      </c>
      <c r="J4407" t="s">
        <v>23</v>
      </c>
      <c r="K4407" t="s">
        <v>188</v>
      </c>
      <c r="L4407">
        <v>5</v>
      </c>
      <c r="M4407">
        <v>4.13</v>
      </c>
      <c r="N4407">
        <f>Envios[[#This Row],[Cantidad]]*Envios[[#This Row],[Precio por Unidad]]</f>
        <v>20.65</v>
      </c>
      <c r="O4407" s="2">
        <v>2.5192999999999999</v>
      </c>
      <c r="P4407" s="2">
        <f>Envios[[#This Row],[Cantidad]]*Envios[[#This Row],[Costo por Unidad]]</f>
        <v>12.596499999999999</v>
      </c>
      <c r="Q4407">
        <v>0.5</v>
      </c>
      <c r="R4407" s="2">
        <f>Envios[[#This Row],[Costo Productos]]+Envios[[#This Row],[Costo de Envío]]</f>
        <v>13.096499999999999</v>
      </c>
      <c r="S4407" t="s">
        <v>1848</v>
      </c>
      <c r="T4407" t="s">
        <v>39</v>
      </c>
      <c r="U4407">
        <v>11</v>
      </c>
      <c r="V4407" t="s">
        <v>131</v>
      </c>
      <c r="W4407" t="s">
        <v>131</v>
      </c>
      <c r="X4407" s="2">
        <f>Envios[[#This Row],[Ventas Totales]]-Envios[[#This Row],[Costos Totales]]</f>
        <v>7.5534999999999997</v>
      </c>
    </row>
    <row r="4408" spans="1:24" x14ac:dyDescent="0.25">
      <c r="A4408">
        <v>1344</v>
      </c>
      <c r="B4408">
        <v>9824</v>
      </c>
      <c r="C4408" s="1">
        <v>40565</v>
      </c>
      <c r="D4408" s="1">
        <v>40567</v>
      </c>
      <c r="E4408" t="s">
        <v>19</v>
      </c>
      <c r="F4408" t="s">
        <v>60</v>
      </c>
      <c r="G4408">
        <v>575</v>
      </c>
      <c r="H4408" t="s">
        <v>752</v>
      </c>
      <c r="I4408" t="s">
        <v>63</v>
      </c>
      <c r="J4408" t="s">
        <v>23</v>
      </c>
      <c r="K4408" t="s">
        <v>85</v>
      </c>
      <c r="L4408">
        <v>43</v>
      </c>
      <c r="M4408">
        <v>2.88</v>
      </c>
      <c r="N4408">
        <f>Envios[[#This Row],[Cantidad]]*Envios[[#This Row],[Precio por Unidad]]</f>
        <v>123.83999999999999</v>
      </c>
      <c r="O4408" s="2">
        <v>1.2959999999999998</v>
      </c>
      <c r="P4408" s="2">
        <f>Envios[[#This Row],[Cantidad]]*Envios[[#This Row],[Costo por Unidad]]</f>
        <v>55.727999999999994</v>
      </c>
      <c r="Q4408">
        <v>1.01</v>
      </c>
      <c r="R4408" s="2">
        <f>Envios[[#This Row],[Costo Productos]]+Envios[[#This Row],[Costo de Envío]]</f>
        <v>56.737999999999992</v>
      </c>
      <c r="S4408" t="s">
        <v>1848</v>
      </c>
      <c r="T4408" t="s">
        <v>39</v>
      </c>
      <c r="U4408">
        <v>11</v>
      </c>
      <c r="V4408" t="s">
        <v>131</v>
      </c>
      <c r="W4408" t="s">
        <v>131</v>
      </c>
      <c r="X4408" s="2">
        <f>Envios[[#This Row],[Ventas Totales]]-Envios[[#This Row],[Costos Totales]]</f>
        <v>67.102000000000004</v>
      </c>
    </row>
    <row r="4409" spans="1:24" x14ac:dyDescent="0.25">
      <c r="A4409">
        <v>2998</v>
      </c>
      <c r="B4409">
        <v>21606</v>
      </c>
      <c r="C4409" s="1">
        <v>40565</v>
      </c>
      <c r="D4409" s="1">
        <v>40566</v>
      </c>
      <c r="E4409" t="s">
        <v>19</v>
      </c>
      <c r="F4409" t="s">
        <v>40</v>
      </c>
      <c r="G4409">
        <v>1069</v>
      </c>
      <c r="H4409" t="s">
        <v>1885</v>
      </c>
      <c r="I4409" t="s">
        <v>35</v>
      </c>
      <c r="J4409" t="s">
        <v>56</v>
      </c>
      <c r="K4409" t="s">
        <v>91</v>
      </c>
      <c r="L4409">
        <v>29</v>
      </c>
      <c r="M4409">
        <v>17.48</v>
      </c>
      <c r="N4409">
        <f>Envios[[#This Row],[Cantidad]]*Envios[[#This Row],[Precio por Unidad]]</f>
        <v>506.92</v>
      </c>
      <c r="O4409" s="2">
        <v>9.4392000000000014</v>
      </c>
      <c r="P4409" s="2">
        <f>Envios[[#This Row],[Cantidad]]*Envios[[#This Row],[Costo por Unidad]]</f>
        <v>273.73680000000002</v>
      </c>
      <c r="Q4409">
        <v>1.99</v>
      </c>
      <c r="R4409" s="2">
        <f>Envios[[#This Row],[Costo Productos]]+Envios[[#This Row],[Costo de Envío]]</f>
        <v>275.72680000000003</v>
      </c>
      <c r="S4409" t="s">
        <v>78</v>
      </c>
      <c r="T4409" t="s">
        <v>26</v>
      </c>
      <c r="U4409">
        <v>2</v>
      </c>
      <c r="V4409" t="s">
        <v>45</v>
      </c>
      <c r="W4409" t="s">
        <v>45</v>
      </c>
      <c r="X4409" s="2">
        <f>Envios[[#This Row],[Ventas Totales]]-Envios[[#This Row],[Costos Totales]]</f>
        <v>231.19319999999999</v>
      </c>
    </row>
    <row r="4410" spans="1:24" x14ac:dyDescent="0.25">
      <c r="A4410">
        <v>2997</v>
      </c>
      <c r="B4410">
        <v>21606</v>
      </c>
      <c r="C4410" s="1">
        <v>40565</v>
      </c>
      <c r="D4410" s="1">
        <v>40566</v>
      </c>
      <c r="E4410" t="s">
        <v>33</v>
      </c>
      <c r="F4410" t="s">
        <v>40</v>
      </c>
      <c r="G4410">
        <v>281</v>
      </c>
      <c r="H4410" t="s">
        <v>573</v>
      </c>
      <c r="I4410" t="s">
        <v>22</v>
      </c>
      <c r="J4410" t="s">
        <v>56</v>
      </c>
      <c r="K4410" t="s">
        <v>91</v>
      </c>
      <c r="L4410">
        <v>43</v>
      </c>
      <c r="M4410">
        <v>32.979999999999997</v>
      </c>
      <c r="N4410">
        <f>Envios[[#This Row],[Cantidad]]*Envios[[#This Row],[Precio por Unidad]]</f>
        <v>1418.1399999999999</v>
      </c>
      <c r="O4410" s="2">
        <v>8.2449999999999992</v>
      </c>
      <c r="P4410" s="2">
        <f>Envios[[#This Row],[Cantidad]]*Envios[[#This Row],[Costo por Unidad]]</f>
        <v>354.53499999999997</v>
      </c>
      <c r="Q4410">
        <v>5.5</v>
      </c>
      <c r="R4410" s="2">
        <f>Envios[[#This Row],[Costo Productos]]+Envios[[#This Row],[Costo de Envío]]</f>
        <v>360.03499999999997</v>
      </c>
      <c r="S4410" t="s">
        <v>78</v>
      </c>
      <c r="T4410" t="s">
        <v>26</v>
      </c>
      <c r="U4410">
        <v>1</v>
      </c>
      <c r="V4410" t="s">
        <v>27</v>
      </c>
      <c r="W4410" t="s">
        <v>27</v>
      </c>
      <c r="X4410" s="2">
        <f>Envios[[#This Row],[Ventas Totales]]-Envios[[#This Row],[Costos Totales]]</f>
        <v>1058.105</v>
      </c>
    </row>
    <row r="4411" spans="1:24" x14ac:dyDescent="0.25">
      <c r="A4411">
        <v>6929</v>
      </c>
      <c r="B4411">
        <v>49443</v>
      </c>
      <c r="C4411" s="1">
        <v>40566</v>
      </c>
      <c r="D4411" s="1">
        <v>40567</v>
      </c>
      <c r="E4411" t="s">
        <v>19</v>
      </c>
      <c r="F4411" t="s">
        <v>20</v>
      </c>
      <c r="G4411">
        <v>1129</v>
      </c>
      <c r="H4411" t="s">
        <v>1479</v>
      </c>
      <c r="I4411" t="s">
        <v>63</v>
      </c>
      <c r="J4411" t="s">
        <v>23</v>
      </c>
      <c r="K4411" t="s">
        <v>85</v>
      </c>
      <c r="L4411">
        <v>41</v>
      </c>
      <c r="M4411">
        <v>9.85</v>
      </c>
      <c r="N4411">
        <f>Envios[[#This Row],[Cantidad]]*Envios[[#This Row],[Precio por Unidad]]</f>
        <v>403.84999999999997</v>
      </c>
      <c r="O4411" s="2">
        <v>5.2205000000000004</v>
      </c>
      <c r="P4411" s="2">
        <f>Envios[[#This Row],[Cantidad]]*Envios[[#This Row],[Costo por Unidad]]</f>
        <v>214.04050000000001</v>
      </c>
      <c r="Q4411">
        <v>4.82</v>
      </c>
      <c r="R4411" s="2">
        <f>Envios[[#This Row],[Costo Productos]]+Envios[[#This Row],[Costo de Envío]]</f>
        <v>218.8605</v>
      </c>
      <c r="S4411" t="s">
        <v>439</v>
      </c>
      <c r="T4411" t="s">
        <v>44</v>
      </c>
      <c r="U4411">
        <v>2</v>
      </c>
      <c r="V4411" t="s">
        <v>45</v>
      </c>
      <c r="W4411" t="s">
        <v>45</v>
      </c>
      <c r="X4411" s="2">
        <f>Envios[[#This Row],[Ventas Totales]]-Envios[[#This Row],[Costos Totales]]</f>
        <v>184.98949999999996</v>
      </c>
    </row>
    <row r="4412" spans="1:24" x14ac:dyDescent="0.25">
      <c r="A4412">
        <v>3054</v>
      </c>
      <c r="B4412">
        <v>21890</v>
      </c>
      <c r="C4412" s="1">
        <v>40567</v>
      </c>
      <c r="D4412" s="1">
        <v>40569</v>
      </c>
      <c r="E4412" t="s">
        <v>19</v>
      </c>
      <c r="F4412" t="s">
        <v>40</v>
      </c>
      <c r="G4412">
        <v>364</v>
      </c>
      <c r="H4412" t="s">
        <v>722</v>
      </c>
      <c r="I4412" t="s">
        <v>63</v>
      </c>
      <c r="J4412" t="s">
        <v>23</v>
      </c>
      <c r="K4412" t="s">
        <v>85</v>
      </c>
      <c r="L4412">
        <v>27</v>
      </c>
      <c r="M4412">
        <v>2.94</v>
      </c>
      <c r="N4412">
        <f>Envios[[#This Row],[Cantidad]]*Envios[[#This Row],[Precio por Unidad]]</f>
        <v>79.38</v>
      </c>
      <c r="O4412" s="2">
        <v>1.2348000000000001</v>
      </c>
      <c r="P4412" s="2">
        <f>Envios[[#This Row],[Cantidad]]*Envios[[#This Row],[Costo por Unidad]]</f>
        <v>33.339600000000004</v>
      </c>
      <c r="Q4412">
        <v>0.96</v>
      </c>
      <c r="R4412" s="2">
        <f>Envios[[#This Row],[Costo Productos]]+Envios[[#This Row],[Costo de Envío]]</f>
        <v>34.299600000000005</v>
      </c>
      <c r="S4412" t="s">
        <v>461</v>
      </c>
      <c r="T4412" t="s">
        <v>26</v>
      </c>
      <c r="U4412">
        <v>10</v>
      </c>
      <c r="V4412" t="s">
        <v>206</v>
      </c>
      <c r="W4412" t="s">
        <v>74</v>
      </c>
      <c r="X4412" s="2">
        <f>Envios[[#This Row],[Ventas Totales]]-Envios[[#This Row],[Costos Totales]]</f>
        <v>45.08039999999999</v>
      </c>
    </row>
    <row r="4413" spans="1:24" x14ac:dyDescent="0.25">
      <c r="A4413">
        <v>3055</v>
      </c>
      <c r="B4413">
        <v>21890</v>
      </c>
      <c r="C4413" s="1">
        <v>40567</v>
      </c>
      <c r="D4413" s="1">
        <v>40569</v>
      </c>
      <c r="E4413" t="s">
        <v>19</v>
      </c>
      <c r="F4413" t="s">
        <v>40</v>
      </c>
      <c r="G4413">
        <v>189</v>
      </c>
      <c r="H4413" t="s">
        <v>523</v>
      </c>
      <c r="I4413" t="s">
        <v>22</v>
      </c>
      <c r="J4413" t="s">
        <v>23</v>
      </c>
      <c r="K4413" t="s">
        <v>113</v>
      </c>
      <c r="L4413">
        <v>44</v>
      </c>
      <c r="M4413">
        <v>11.58</v>
      </c>
      <c r="N4413">
        <f>Envios[[#This Row],[Cantidad]]*Envios[[#This Row],[Precio por Unidad]]</f>
        <v>509.52</v>
      </c>
      <c r="O4413" s="2">
        <v>7.5270000000000001</v>
      </c>
      <c r="P4413" s="2">
        <f>Envios[[#This Row],[Cantidad]]*Envios[[#This Row],[Costo por Unidad]]</f>
        <v>331.18799999999999</v>
      </c>
      <c r="Q4413">
        <v>6.97</v>
      </c>
      <c r="R4413" s="2">
        <f>Envios[[#This Row],[Costo Productos]]+Envios[[#This Row],[Costo de Envío]]</f>
        <v>338.15800000000002</v>
      </c>
      <c r="S4413" t="s">
        <v>461</v>
      </c>
      <c r="T4413" t="s">
        <v>26</v>
      </c>
      <c r="U4413">
        <v>11</v>
      </c>
      <c r="V4413" t="s">
        <v>131</v>
      </c>
      <c r="W4413" t="s">
        <v>131</v>
      </c>
      <c r="X4413" s="2">
        <f>Envios[[#This Row],[Ventas Totales]]-Envios[[#This Row],[Costos Totales]]</f>
        <v>171.36199999999997</v>
      </c>
    </row>
    <row r="4414" spans="1:24" x14ac:dyDescent="0.25">
      <c r="A4414">
        <v>6626</v>
      </c>
      <c r="B4414">
        <v>47136</v>
      </c>
      <c r="C4414" s="1">
        <v>40567</v>
      </c>
      <c r="D4414" s="1">
        <v>40569</v>
      </c>
      <c r="E4414" t="s">
        <v>19</v>
      </c>
      <c r="F4414" t="s">
        <v>28</v>
      </c>
      <c r="G4414">
        <v>752</v>
      </c>
      <c r="H4414" t="s">
        <v>2033</v>
      </c>
      <c r="I4414" t="s">
        <v>22</v>
      </c>
      <c r="J4414" t="s">
        <v>23</v>
      </c>
      <c r="K4414" t="s">
        <v>76</v>
      </c>
      <c r="L4414">
        <v>18</v>
      </c>
      <c r="M4414">
        <v>4.82</v>
      </c>
      <c r="N4414">
        <f>Envios[[#This Row],[Cantidad]]*Envios[[#This Row],[Precio por Unidad]]</f>
        <v>86.76</v>
      </c>
      <c r="O4414" s="2">
        <v>3.0848000000000004</v>
      </c>
      <c r="P4414" s="2">
        <f>Envios[[#This Row],[Cantidad]]*Envios[[#This Row],[Costo por Unidad]]</f>
        <v>55.52640000000001</v>
      </c>
      <c r="Q4414">
        <v>1.49</v>
      </c>
      <c r="R4414" s="2">
        <f>Envios[[#This Row],[Costo Productos]]+Envios[[#This Row],[Costo de Envío]]</f>
        <v>57.016400000000012</v>
      </c>
      <c r="S4414" t="s">
        <v>1178</v>
      </c>
      <c r="T4414" t="s">
        <v>26</v>
      </c>
      <c r="U4414">
        <v>4</v>
      </c>
      <c r="V4414" t="s">
        <v>73</v>
      </c>
      <c r="W4414" t="s">
        <v>74</v>
      </c>
      <c r="X4414" s="2">
        <f>Envios[[#This Row],[Ventas Totales]]-Envios[[#This Row],[Costos Totales]]</f>
        <v>29.743599999999994</v>
      </c>
    </row>
    <row r="4415" spans="1:24" x14ac:dyDescent="0.25">
      <c r="A4415">
        <v>6958</v>
      </c>
      <c r="B4415">
        <v>49761</v>
      </c>
      <c r="C4415" s="1">
        <v>40567</v>
      </c>
      <c r="D4415" s="1">
        <v>40568</v>
      </c>
      <c r="E4415" t="s">
        <v>19</v>
      </c>
      <c r="F4415" t="s">
        <v>40</v>
      </c>
      <c r="G4415">
        <v>453</v>
      </c>
      <c r="H4415" t="s">
        <v>1018</v>
      </c>
      <c r="I4415" t="s">
        <v>71</v>
      </c>
      <c r="J4415" t="s">
        <v>56</v>
      </c>
      <c r="K4415" t="s">
        <v>94</v>
      </c>
      <c r="L4415">
        <v>45</v>
      </c>
      <c r="M4415">
        <v>23.99</v>
      </c>
      <c r="N4415">
        <f>Envios[[#This Row],[Cantidad]]*Envios[[#This Row],[Precio por Unidad]]</f>
        <v>1079.55</v>
      </c>
      <c r="O4415" s="2">
        <v>14.873799999999999</v>
      </c>
      <c r="P4415" s="2">
        <f>Envios[[#This Row],[Cantidad]]*Envios[[#This Row],[Costo por Unidad]]</f>
        <v>669.32099999999991</v>
      </c>
      <c r="Q4415">
        <v>6.3</v>
      </c>
      <c r="R4415" s="2">
        <f>Envios[[#This Row],[Costo Productos]]+Envios[[#This Row],[Costo de Envío]]</f>
        <v>675.62099999999987</v>
      </c>
      <c r="S4415" t="s">
        <v>1651</v>
      </c>
      <c r="T4415" t="s">
        <v>30</v>
      </c>
      <c r="U4415">
        <v>3</v>
      </c>
      <c r="V4415" t="s">
        <v>52</v>
      </c>
      <c r="W4415" t="s">
        <v>53</v>
      </c>
      <c r="X4415" s="2">
        <f>Envios[[#This Row],[Ventas Totales]]-Envios[[#This Row],[Costos Totales]]</f>
        <v>403.92900000000009</v>
      </c>
    </row>
    <row r="4416" spans="1:24" x14ac:dyDescent="0.25">
      <c r="A4416">
        <v>66</v>
      </c>
      <c r="B4416">
        <v>386</v>
      </c>
      <c r="C4416" s="1">
        <v>40567</v>
      </c>
      <c r="D4416" s="1">
        <v>40569</v>
      </c>
      <c r="E4416" t="s">
        <v>19</v>
      </c>
      <c r="F4416" t="s">
        <v>20</v>
      </c>
      <c r="G4416">
        <v>1065</v>
      </c>
      <c r="H4416" t="s">
        <v>937</v>
      </c>
      <c r="I4416" t="s">
        <v>22</v>
      </c>
      <c r="J4416" t="s">
        <v>23</v>
      </c>
      <c r="K4416" t="s">
        <v>188</v>
      </c>
      <c r="L4416">
        <v>4</v>
      </c>
      <c r="M4416">
        <v>3.69</v>
      </c>
      <c r="N4416">
        <f>Envios[[#This Row],[Cantidad]]*Envios[[#This Row],[Precio por Unidad]]</f>
        <v>14.76</v>
      </c>
      <c r="O4416" s="2">
        <v>2.2877999999999998</v>
      </c>
      <c r="P4416" s="2">
        <f>Envios[[#This Row],[Cantidad]]*Envios[[#This Row],[Costo por Unidad]]</f>
        <v>9.1511999999999993</v>
      </c>
      <c r="Q4416">
        <v>0.5</v>
      </c>
      <c r="R4416" s="2">
        <f>Envios[[#This Row],[Costo Productos]]+Envios[[#This Row],[Costo de Envío]]</f>
        <v>9.6511999999999993</v>
      </c>
      <c r="S4416" t="s">
        <v>1979</v>
      </c>
      <c r="T4416" t="s">
        <v>30</v>
      </c>
      <c r="U4416">
        <v>1</v>
      </c>
      <c r="V4416" t="s">
        <v>27</v>
      </c>
      <c r="W4416" t="s">
        <v>27</v>
      </c>
      <c r="X4416" s="2">
        <f>Envios[[#This Row],[Ventas Totales]]-Envios[[#This Row],[Costos Totales]]</f>
        <v>5.1088000000000005</v>
      </c>
    </row>
    <row r="4417" spans="1:24" x14ac:dyDescent="0.25">
      <c r="A4417">
        <v>67</v>
      </c>
      <c r="B4417">
        <v>386</v>
      </c>
      <c r="C4417" s="1">
        <v>40567</v>
      </c>
      <c r="D4417" s="1">
        <v>40569</v>
      </c>
      <c r="E4417" t="s">
        <v>19</v>
      </c>
      <c r="F4417" t="s">
        <v>20</v>
      </c>
      <c r="G4417">
        <v>911</v>
      </c>
      <c r="H4417" t="s">
        <v>1694</v>
      </c>
      <c r="I4417" t="s">
        <v>63</v>
      </c>
      <c r="J4417" t="s">
        <v>23</v>
      </c>
      <c r="K4417" t="s">
        <v>85</v>
      </c>
      <c r="L4417">
        <v>4</v>
      </c>
      <c r="M4417">
        <v>3.85</v>
      </c>
      <c r="N4417">
        <f>Envios[[#This Row],[Cantidad]]*Envios[[#This Row],[Precio por Unidad]]</f>
        <v>15.4</v>
      </c>
      <c r="O4417" s="2">
        <v>2.1560000000000001</v>
      </c>
      <c r="P4417" s="2">
        <f>Envios[[#This Row],[Cantidad]]*Envios[[#This Row],[Costo por Unidad]]</f>
        <v>8.6240000000000006</v>
      </c>
      <c r="Q4417">
        <v>0.7</v>
      </c>
      <c r="R4417" s="2">
        <f>Envios[[#This Row],[Costo Productos]]+Envios[[#This Row],[Costo de Envío]]</f>
        <v>9.3239999999999998</v>
      </c>
      <c r="S4417" t="s">
        <v>1979</v>
      </c>
      <c r="T4417" t="s">
        <v>30</v>
      </c>
      <c r="U4417">
        <v>1</v>
      </c>
      <c r="V4417" t="s">
        <v>27</v>
      </c>
      <c r="W4417" t="s">
        <v>27</v>
      </c>
      <c r="X4417" s="2">
        <f>Envios[[#This Row],[Ventas Totales]]-Envios[[#This Row],[Costos Totales]]</f>
        <v>6.0760000000000005</v>
      </c>
    </row>
    <row r="4418" spans="1:24" x14ac:dyDescent="0.25">
      <c r="A4418">
        <v>3527</v>
      </c>
      <c r="B4418">
        <v>25095</v>
      </c>
      <c r="C4418" s="1">
        <v>40568</v>
      </c>
      <c r="D4418" s="1">
        <v>40573</v>
      </c>
      <c r="E4418" t="s">
        <v>19</v>
      </c>
      <c r="F4418" t="s">
        <v>47</v>
      </c>
      <c r="G4418">
        <v>864</v>
      </c>
      <c r="H4418" t="s">
        <v>1737</v>
      </c>
      <c r="I4418" t="s">
        <v>22</v>
      </c>
      <c r="J4418" t="s">
        <v>23</v>
      </c>
      <c r="K4418" t="s">
        <v>113</v>
      </c>
      <c r="L4418">
        <v>18</v>
      </c>
      <c r="M4418">
        <v>39.979999999999997</v>
      </c>
      <c r="N4418">
        <f>Envios[[#This Row],[Cantidad]]*Envios[[#This Row],[Precio por Unidad]]</f>
        <v>719.64</v>
      </c>
      <c r="O4418" s="2">
        <v>23.987999999999996</v>
      </c>
      <c r="P4418" s="2">
        <f>Envios[[#This Row],[Cantidad]]*Envios[[#This Row],[Costo por Unidad]]</f>
        <v>431.78399999999993</v>
      </c>
      <c r="Q4418">
        <v>9.83</v>
      </c>
      <c r="R4418" s="2">
        <f>Envios[[#This Row],[Costo Productos]]+Envios[[#This Row],[Costo de Envío]]</f>
        <v>441.61399999999992</v>
      </c>
      <c r="S4418" t="s">
        <v>191</v>
      </c>
      <c r="T4418" t="s">
        <v>39</v>
      </c>
      <c r="U4418">
        <v>1</v>
      </c>
      <c r="V4418" t="s">
        <v>27</v>
      </c>
      <c r="W4418" t="s">
        <v>27</v>
      </c>
      <c r="X4418" s="2">
        <f>Envios[[#This Row],[Ventas Totales]]-Envios[[#This Row],[Costos Totales]]</f>
        <v>278.02600000000007</v>
      </c>
    </row>
    <row r="4419" spans="1:24" x14ac:dyDescent="0.25">
      <c r="A4419">
        <v>3528</v>
      </c>
      <c r="B4419">
        <v>25095</v>
      </c>
      <c r="C4419" s="1">
        <v>40568</v>
      </c>
      <c r="D4419" s="1">
        <v>40568</v>
      </c>
      <c r="E4419" t="s">
        <v>46</v>
      </c>
      <c r="F4419" t="s">
        <v>47</v>
      </c>
      <c r="G4419">
        <v>360</v>
      </c>
      <c r="H4419" t="s">
        <v>435</v>
      </c>
      <c r="I4419" t="s">
        <v>49</v>
      </c>
      <c r="J4419" t="s">
        <v>56</v>
      </c>
      <c r="K4419" t="s">
        <v>94</v>
      </c>
      <c r="L4419">
        <v>41</v>
      </c>
      <c r="M4419">
        <v>115.99</v>
      </c>
      <c r="N4419">
        <f>Envios[[#This Row],[Cantidad]]*Envios[[#This Row],[Precio por Unidad]]</f>
        <v>4755.59</v>
      </c>
      <c r="O4419" s="2">
        <v>69.593999999999994</v>
      </c>
      <c r="P4419" s="2">
        <f>Envios[[#This Row],[Cantidad]]*Envios[[#This Row],[Costo por Unidad]]</f>
        <v>2853.3539999999998</v>
      </c>
      <c r="Q4419">
        <v>56.14</v>
      </c>
      <c r="R4419" s="2">
        <f>Envios[[#This Row],[Costo Productos]]+Envios[[#This Row],[Costo de Envío]]</f>
        <v>2909.4939999999997</v>
      </c>
      <c r="S4419" t="s">
        <v>191</v>
      </c>
      <c r="T4419" t="s">
        <v>39</v>
      </c>
      <c r="U4419">
        <v>1</v>
      </c>
      <c r="V4419" t="s">
        <v>27</v>
      </c>
      <c r="W4419" t="s">
        <v>27</v>
      </c>
      <c r="X4419" s="2">
        <f>Envios[[#This Row],[Ventas Totales]]-Envios[[#This Row],[Costos Totales]]</f>
        <v>1846.0960000000005</v>
      </c>
    </row>
    <row r="4420" spans="1:24" x14ac:dyDescent="0.25">
      <c r="A4420">
        <v>4647</v>
      </c>
      <c r="B4420">
        <v>33091</v>
      </c>
      <c r="C4420" s="1">
        <v>40568</v>
      </c>
      <c r="D4420" s="1">
        <v>40570</v>
      </c>
      <c r="E4420" t="s">
        <v>19</v>
      </c>
      <c r="F4420" t="s">
        <v>20</v>
      </c>
      <c r="G4420">
        <v>549</v>
      </c>
      <c r="H4420" t="s">
        <v>1101</v>
      </c>
      <c r="I4420" t="s">
        <v>22</v>
      </c>
      <c r="J4420" t="s">
        <v>23</v>
      </c>
      <c r="K4420" t="s">
        <v>64</v>
      </c>
      <c r="L4420">
        <v>24</v>
      </c>
      <c r="M4420">
        <v>9.99</v>
      </c>
      <c r="N4420">
        <f>Envios[[#This Row],[Cantidad]]*Envios[[#This Row],[Precio por Unidad]]</f>
        <v>239.76</v>
      </c>
      <c r="O4420" s="2">
        <v>5.9939999999999998</v>
      </c>
      <c r="P4420" s="2">
        <f>Envios[[#This Row],[Cantidad]]*Envios[[#This Row],[Costo por Unidad]]</f>
        <v>143.85599999999999</v>
      </c>
      <c r="Q4420">
        <v>11.59</v>
      </c>
      <c r="R4420" s="2">
        <f>Envios[[#This Row],[Costo Productos]]+Envios[[#This Row],[Costo de Envío]]</f>
        <v>155.446</v>
      </c>
      <c r="S4420" t="s">
        <v>197</v>
      </c>
      <c r="T4420" t="s">
        <v>44</v>
      </c>
      <c r="U4420">
        <v>1</v>
      </c>
      <c r="V4420" t="s">
        <v>27</v>
      </c>
      <c r="W4420" t="s">
        <v>27</v>
      </c>
      <c r="X4420" s="2">
        <f>Envios[[#This Row],[Ventas Totales]]-Envios[[#This Row],[Costos Totales]]</f>
        <v>84.313999999999993</v>
      </c>
    </row>
    <row r="4421" spans="1:24" x14ac:dyDescent="0.25">
      <c r="A4421">
        <v>7327</v>
      </c>
      <c r="B4421">
        <v>52199</v>
      </c>
      <c r="C4421" s="1">
        <v>40569</v>
      </c>
      <c r="D4421" s="1">
        <v>40570</v>
      </c>
      <c r="E4421" t="s">
        <v>19</v>
      </c>
      <c r="F4421" t="s">
        <v>28</v>
      </c>
      <c r="G4421">
        <v>1162</v>
      </c>
      <c r="H4421" t="s">
        <v>1970</v>
      </c>
      <c r="I4421" t="s">
        <v>22</v>
      </c>
      <c r="J4421" t="s">
        <v>23</v>
      </c>
      <c r="K4421" t="s">
        <v>76</v>
      </c>
      <c r="L4421">
        <v>19</v>
      </c>
      <c r="M4421">
        <v>4.82</v>
      </c>
      <c r="N4421">
        <f>Envios[[#This Row],[Cantidad]]*Envios[[#This Row],[Precio por Unidad]]</f>
        <v>91.580000000000013</v>
      </c>
      <c r="O4421" s="2">
        <v>2.9401999999999999</v>
      </c>
      <c r="P4421" s="2">
        <f>Envios[[#This Row],[Cantidad]]*Envios[[#This Row],[Costo por Unidad]]</f>
        <v>55.863799999999998</v>
      </c>
      <c r="Q4421">
        <v>5.24</v>
      </c>
      <c r="R4421" s="2">
        <f>Envios[[#This Row],[Costo Productos]]+Envios[[#This Row],[Costo de Envío]]</f>
        <v>61.1038</v>
      </c>
      <c r="S4421" t="s">
        <v>167</v>
      </c>
      <c r="T4421" t="s">
        <v>30</v>
      </c>
      <c r="U4421">
        <v>5</v>
      </c>
      <c r="V4421" t="s">
        <v>87</v>
      </c>
      <c r="W4421" t="s">
        <v>53</v>
      </c>
      <c r="X4421" s="2">
        <f>Envios[[#This Row],[Ventas Totales]]-Envios[[#This Row],[Costos Totales]]</f>
        <v>30.476200000000013</v>
      </c>
    </row>
    <row r="4422" spans="1:24" x14ac:dyDescent="0.25">
      <c r="A4422">
        <v>3420</v>
      </c>
      <c r="B4422">
        <v>24388</v>
      </c>
      <c r="C4422" s="1">
        <v>40569</v>
      </c>
      <c r="D4422" s="1">
        <v>40570</v>
      </c>
      <c r="E4422" t="s">
        <v>46</v>
      </c>
      <c r="F4422" t="s">
        <v>60</v>
      </c>
      <c r="G4422">
        <v>461</v>
      </c>
      <c r="H4422" t="s">
        <v>1364</v>
      </c>
      <c r="I4422" t="s">
        <v>49</v>
      </c>
      <c r="J4422" t="s">
        <v>56</v>
      </c>
      <c r="K4422" t="s">
        <v>166</v>
      </c>
      <c r="L4422">
        <v>15</v>
      </c>
      <c r="M4422">
        <v>549.99</v>
      </c>
      <c r="N4422">
        <f>Envios[[#This Row],[Cantidad]]*Envios[[#This Row],[Precio por Unidad]]</f>
        <v>8249.85</v>
      </c>
      <c r="O4422" s="2">
        <v>357.49350000000004</v>
      </c>
      <c r="P4422" s="2">
        <f>Envios[[#This Row],[Cantidad]]*Envios[[#This Row],[Costo por Unidad]]</f>
        <v>5362.4025000000001</v>
      </c>
      <c r="Q4422">
        <v>49</v>
      </c>
      <c r="R4422" s="2">
        <f>Envios[[#This Row],[Costo Productos]]+Envios[[#This Row],[Costo de Envío]]</f>
        <v>5411.4025000000001</v>
      </c>
      <c r="S4422" t="s">
        <v>114</v>
      </c>
      <c r="T4422" t="s">
        <v>30</v>
      </c>
      <c r="U4422">
        <v>13</v>
      </c>
      <c r="V4422" t="s">
        <v>115</v>
      </c>
      <c r="W4422" t="s">
        <v>74</v>
      </c>
      <c r="X4422" s="2">
        <f>Envios[[#This Row],[Ventas Totales]]-Envios[[#This Row],[Costos Totales]]</f>
        <v>2838.4475000000002</v>
      </c>
    </row>
    <row r="4423" spans="1:24" x14ac:dyDescent="0.25">
      <c r="A4423">
        <v>6944</v>
      </c>
      <c r="B4423">
        <v>49601</v>
      </c>
      <c r="C4423" s="1">
        <v>40569</v>
      </c>
      <c r="D4423" s="1">
        <v>40576</v>
      </c>
      <c r="E4423" t="s">
        <v>46</v>
      </c>
      <c r="F4423" t="s">
        <v>47</v>
      </c>
      <c r="G4423">
        <v>661</v>
      </c>
      <c r="H4423" t="s">
        <v>962</v>
      </c>
      <c r="I4423" t="s">
        <v>49</v>
      </c>
      <c r="J4423" t="s">
        <v>36</v>
      </c>
      <c r="K4423" t="s">
        <v>50</v>
      </c>
      <c r="L4423">
        <v>15</v>
      </c>
      <c r="M4423">
        <v>113.98</v>
      </c>
      <c r="N4423">
        <f>Envios[[#This Row],[Cantidad]]*Envios[[#This Row],[Precio por Unidad]]</f>
        <v>1709.7</v>
      </c>
      <c r="O4423" s="2">
        <v>35.333800000000011</v>
      </c>
      <c r="P4423" s="2">
        <f>Envios[[#This Row],[Cantidad]]*Envios[[#This Row],[Costo por Unidad]]</f>
        <v>530.00700000000018</v>
      </c>
      <c r="Q4423">
        <v>30</v>
      </c>
      <c r="R4423" s="2">
        <f>Envios[[#This Row],[Costo Productos]]+Envios[[#This Row],[Costo de Envío]]</f>
        <v>560.00700000000018</v>
      </c>
      <c r="S4423" t="s">
        <v>1445</v>
      </c>
      <c r="T4423" t="s">
        <v>44</v>
      </c>
      <c r="U4423">
        <v>9</v>
      </c>
      <c r="V4423" t="s">
        <v>31</v>
      </c>
      <c r="W4423" t="s">
        <v>32</v>
      </c>
      <c r="X4423" s="2">
        <f>Envios[[#This Row],[Ventas Totales]]-Envios[[#This Row],[Costos Totales]]</f>
        <v>1149.6929999999998</v>
      </c>
    </row>
    <row r="4424" spans="1:24" x14ac:dyDescent="0.25">
      <c r="A4424">
        <v>7288</v>
      </c>
      <c r="B4424">
        <v>51974</v>
      </c>
      <c r="C4424" s="1">
        <v>40569</v>
      </c>
      <c r="D4424" s="1">
        <v>40570</v>
      </c>
      <c r="E4424" t="s">
        <v>19</v>
      </c>
      <c r="F4424" t="s">
        <v>20</v>
      </c>
      <c r="G4424">
        <v>1250</v>
      </c>
      <c r="H4424" t="s">
        <v>2034</v>
      </c>
      <c r="I4424" t="s">
        <v>42</v>
      </c>
      <c r="J4424" t="s">
        <v>23</v>
      </c>
      <c r="K4424" t="s">
        <v>67</v>
      </c>
      <c r="L4424">
        <v>10</v>
      </c>
      <c r="M4424">
        <v>123.38</v>
      </c>
      <c r="N4424">
        <f>Envios[[#This Row],[Cantidad]]*Envios[[#This Row],[Precio por Unidad]]</f>
        <v>1233.8</v>
      </c>
      <c r="O4424" s="2">
        <v>66.625200000000007</v>
      </c>
      <c r="P4424" s="2">
        <f>Envios[[#This Row],[Cantidad]]*Envios[[#This Row],[Costo por Unidad]]</f>
        <v>666.25200000000007</v>
      </c>
      <c r="Q4424">
        <v>24.49</v>
      </c>
      <c r="R4424" s="2">
        <f>Envios[[#This Row],[Costo Productos]]+Envios[[#This Row],[Costo de Envío]]</f>
        <v>690.74200000000008</v>
      </c>
      <c r="S4424" t="s">
        <v>1546</v>
      </c>
      <c r="T4424" t="s">
        <v>26</v>
      </c>
      <c r="U4424">
        <v>6</v>
      </c>
      <c r="V4424" t="s">
        <v>69</v>
      </c>
      <c r="W4424" t="s">
        <v>32</v>
      </c>
      <c r="X4424" s="2">
        <f>Envios[[#This Row],[Ventas Totales]]-Envios[[#This Row],[Costos Totales]]</f>
        <v>543.05799999999988</v>
      </c>
    </row>
    <row r="4425" spans="1:24" x14ac:dyDescent="0.25">
      <c r="A4425">
        <v>7289</v>
      </c>
      <c r="B4425">
        <v>51974</v>
      </c>
      <c r="C4425" s="1">
        <v>40569</v>
      </c>
      <c r="D4425" s="1">
        <v>40570</v>
      </c>
      <c r="E4425" t="s">
        <v>19</v>
      </c>
      <c r="F4425" t="s">
        <v>20</v>
      </c>
      <c r="G4425">
        <v>688</v>
      </c>
      <c r="H4425" t="s">
        <v>465</v>
      </c>
      <c r="I4425" t="s">
        <v>22</v>
      </c>
      <c r="J4425" t="s">
        <v>23</v>
      </c>
      <c r="K4425" t="s">
        <v>76</v>
      </c>
      <c r="L4425">
        <v>2</v>
      </c>
      <c r="M4425">
        <v>8.6</v>
      </c>
      <c r="N4425">
        <f>Envios[[#This Row],[Cantidad]]*Envios[[#This Row],[Precio por Unidad]]</f>
        <v>17.2</v>
      </c>
      <c r="O4425" s="2">
        <v>5.3319999999999999</v>
      </c>
      <c r="P4425" s="2">
        <f>Envios[[#This Row],[Cantidad]]*Envios[[#This Row],[Costo por Unidad]]</f>
        <v>10.664</v>
      </c>
      <c r="Q4425">
        <v>6.19</v>
      </c>
      <c r="R4425" s="2">
        <f>Envios[[#This Row],[Costo Productos]]+Envios[[#This Row],[Costo de Envío]]</f>
        <v>16.853999999999999</v>
      </c>
      <c r="S4425" t="s">
        <v>1546</v>
      </c>
      <c r="T4425" t="s">
        <v>26</v>
      </c>
      <c r="U4425">
        <v>6</v>
      </c>
      <c r="V4425" t="s">
        <v>69</v>
      </c>
      <c r="W4425" t="s">
        <v>32</v>
      </c>
      <c r="X4425" s="2">
        <f>Envios[[#This Row],[Ventas Totales]]-Envios[[#This Row],[Costos Totales]]</f>
        <v>0.34600000000000009</v>
      </c>
    </row>
    <row r="4426" spans="1:24" x14ac:dyDescent="0.25">
      <c r="A4426">
        <v>8346</v>
      </c>
      <c r="B4426">
        <v>59652</v>
      </c>
      <c r="C4426" s="1">
        <v>40570</v>
      </c>
      <c r="D4426" s="1">
        <v>40572</v>
      </c>
      <c r="E4426" t="s">
        <v>19</v>
      </c>
      <c r="F4426" t="s">
        <v>28</v>
      </c>
      <c r="G4426">
        <v>934</v>
      </c>
      <c r="H4426" t="s">
        <v>1355</v>
      </c>
      <c r="I4426" t="s">
        <v>35</v>
      </c>
      <c r="J4426" t="s">
        <v>56</v>
      </c>
      <c r="K4426" t="s">
        <v>57</v>
      </c>
      <c r="L4426">
        <v>17</v>
      </c>
      <c r="M4426">
        <v>20.99</v>
      </c>
      <c r="N4426">
        <f>Envios[[#This Row],[Cantidad]]*Envios[[#This Row],[Precio por Unidad]]</f>
        <v>356.83</v>
      </c>
      <c r="O4426" s="2">
        <v>3.5683000000000007</v>
      </c>
      <c r="P4426" s="2">
        <f>Envios[[#This Row],[Cantidad]]*Envios[[#This Row],[Costo por Unidad]]</f>
        <v>60.661100000000012</v>
      </c>
      <c r="Q4426">
        <v>0.99</v>
      </c>
      <c r="R4426" s="2">
        <f>Envios[[#This Row],[Costo Productos]]+Envios[[#This Row],[Costo de Envío]]</f>
        <v>61.651100000000014</v>
      </c>
      <c r="S4426" t="s">
        <v>456</v>
      </c>
      <c r="T4426" t="s">
        <v>44</v>
      </c>
      <c r="U4426">
        <v>11</v>
      </c>
      <c r="V4426" t="s">
        <v>131</v>
      </c>
      <c r="W4426" t="s">
        <v>131</v>
      </c>
      <c r="X4426" s="2">
        <f>Envios[[#This Row],[Ventas Totales]]-Envios[[#This Row],[Costos Totales]]</f>
        <v>295.1789</v>
      </c>
    </row>
    <row r="4427" spans="1:24" x14ac:dyDescent="0.25">
      <c r="A4427">
        <v>3500</v>
      </c>
      <c r="B4427">
        <v>24960</v>
      </c>
      <c r="C4427" s="1">
        <v>40570</v>
      </c>
      <c r="D4427" s="1">
        <v>40571</v>
      </c>
      <c r="E4427" t="s">
        <v>33</v>
      </c>
      <c r="F4427" t="s">
        <v>20</v>
      </c>
      <c r="G4427">
        <v>884</v>
      </c>
      <c r="H4427" t="s">
        <v>948</v>
      </c>
      <c r="I4427" t="s">
        <v>22</v>
      </c>
      <c r="J4427" t="s">
        <v>56</v>
      </c>
      <c r="K4427" t="s">
        <v>91</v>
      </c>
      <c r="L4427">
        <v>48</v>
      </c>
      <c r="M4427">
        <v>34.979999999999997</v>
      </c>
      <c r="N4427">
        <f>Envios[[#This Row],[Cantidad]]*Envios[[#This Row],[Precio por Unidad]]</f>
        <v>1679.04</v>
      </c>
      <c r="O4427" s="2">
        <v>8.3951999999999991</v>
      </c>
      <c r="P4427" s="2">
        <f>Envios[[#This Row],[Cantidad]]*Envios[[#This Row],[Costo por Unidad]]</f>
        <v>402.96959999999996</v>
      </c>
      <c r="Q4427">
        <v>7.53</v>
      </c>
      <c r="R4427" s="2">
        <f>Envios[[#This Row],[Costo Productos]]+Envios[[#This Row],[Costo de Envío]]</f>
        <v>410.49959999999993</v>
      </c>
      <c r="S4427" t="s">
        <v>381</v>
      </c>
      <c r="T4427" t="s">
        <v>26</v>
      </c>
      <c r="U4427">
        <v>1</v>
      </c>
      <c r="V4427" t="s">
        <v>27</v>
      </c>
      <c r="W4427" t="s">
        <v>27</v>
      </c>
      <c r="X4427" s="2">
        <f>Envios[[#This Row],[Ventas Totales]]-Envios[[#This Row],[Costos Totales]]</f>
        <v>1268.5404000000001</v>
      </c>
    </row>
    <row r="4428" spans="1:24" x14ac:dyDescent="0.25">
      <c r="A4428">
        <v>3501</v>
      </c>
      <c r="B4428">
        <v>24960</v>
      </c>
      <c r="C4428" s="1">
        <v>40570</v>
      </c>
      <c r="D4428" s="1">
        <v>40571</v>
      </c>
      <c r="E4428" t="s">
        <v>19</v>
      </c>
      <c r="F4428" t="s">
        <v>20</v>
      </c>
      <c r="G4428">
        <v>535</v>
      </c>
      <c r="H4428" t="s">
        <v>1091</v>
      </c>
      <c r="I4428" t="s">
        <v>63</v>
      </c>
      <c r="J4428" t="s">
        <v>23</v>
      </c>
      <c r="K4428" t="s">
        <v>64</v>
      </c>
      <c r="L4428">
        <v>37</v>
      </c>
      <c r="M4428">
        <v>37.94</v>
      </c>
      <c r="N4428">
        <f>Envios[[#This Row],[Cantidad]]*Envios[[#This Row],[Precio por Unidad]]</f>
        <v>1403.78</v>
      </c>
      <c r="O4428" s="2">
        <v>23.5228</v>
      </c>
      <c r="P4428" s="2">
        <f>Envios[[#This Row],[Cantidad]]*Envios[[#This Row],[Costo por Unidad]]</f>
        <v>870.34360000000004</v>
      </c>
      <c r="Q4428">
        <v>5.08</v>
      </c>
      <c r="R4428" s="2">
        <f>Envios[[#This Row],[Costo Productos]]+Envios[[#This Row],[Costo de Envío]]</f>
        <v>875.42360000000008</v>
      </c>
      <c r="S4428" t="s">
        <v>381</v>
      </c>
      <c r="T4428" t="s">
        <v>26</v>
      </c>
      <c r="U4428">
        <v>1</v>
      </c>
      <c r="V4428" t="s">
        <v>27</v>
      </c>
      <c r="W4428" t="s">
        <v>27</v>
      </c>
      <c r="X4428" s="2">
        <f>Envios[[#This Row],[Ventas Totales]]-Envios[[#This Row],[Costos Totales]]</f>
        <v>528.35639999999989</v>
      </c>
    </row>
    <row r="4429" spans="1:24" x14ac:dyDescent="0.25">
      <c r="A4429">
        <v>3502</v>
      </c>
      <c r="B4429">
        <v>24960</v>
      </c>
      <c r="C4429" s="1">
        <v>40570</v>
      </c>
      <c r="D4429" s="1">
        <v>40572</v>
      </c>
      <c r="E4429" t="s">
        <v>19</v>
      </c>
      <c r="F4429" t="s">
        <v>20</v>
      </c>
      <c r="G4429">
        <v>991</v>
      </c>
      <c r="H4429" t="s">
        <v>1816</v>
      </c>
      <c r="I4429" t="s">
        <v>22</v>
      </c>
      <c r="J4429" t="s">
        <v>23</v>
      </c>
      <c r="K4429" t="s">
        <v>64</v>
      </c>
      <c r="L4429">
        <v>18</v>
      </c>
      <c r="M4429">
        <v>6.48</v>
      </c>
      <c r="N4429">
        <f>Envios[[#This Row],[Cantidad]]*Envios[[#This Row],[Precio por Unidad]]</f>
        <v>116.64000000000001</v>
      </c>
      <c r="O4429" s="2">
        <v>4.0824000000000007</v>
      </c>
      <c r="P4429" s="2">
        <f>Envios[[#This Row],[Cantidad]]*Envios[[#This Row],[Costo por Unidad]]</f>
        <v>73.483200000000011</v>
      </c>
      <c r="Q4429">
        <v>5.87</v>
      </c>
      <c r="R4429" s="2">
        <f>Envios[[#This Row],[Costo Productos]]+Envios[[#This Row],[Costo de Envío]]</f>
        <v>79.353200000000015</v>
      </c>
      <c r="S4429" t="s">
        <v>381</v>
      </c>
      <c r="T4429" t="s">
        <v>26</v>
      </c>
      <c r="U4429">
        <v>1</v>
      </c>
      <c r="V4429" t="s">
        <v>27</v>
      </c>
      <c r="W4429" t="s">
        <v>27</v>
      </c>
      <c r="X4429" s="2">
        <f>Envios[[#This Row],[Ventas Totales]]-Envios[[#This Row],[Costos Totales]]</f>
        <v>37.286799999999999</v>
      </c>
    </row>
    <row r="4430" spans="1:24" x14ac:dyDescent="0.25">
      <c r="A4430">
        <v>3503</v>
      </c>
      <c r="B4430">
        <v>24960</v>
      </c>
      <c r="C4430" s="1">
        <v>40570</v>
      </c>
      <c r="D4430" s="1">
        <v>40571</v>
      </c>
      <c r="E4430" t="s">
        <v>19</v>
      </c>
      <c r="F4430" t="s">
        <v>20</v>
      </c>
      <c r="G4430">
        <v>335</v>
      </c>
      <c r="H4430" t="s">
        <v>872</v>
      </c>
      <c r="I4430" t="s">
        <v>22</v>
      </c>
      <c r="J4430" t="s">
        <v>56</v>
      </c>
      <c r="K4430" t="s">
        <v>57</v>
      </c>
      <c r="L4430">
        <v>35</v>
      </c>
      <c r="M4430">
        <v>200.99</v>
      </c>
      <c r="N4430">
        <f>Envios[[#This Row],[Cantidad]]*Envios[[#This Row],[Precio por Unidad]]</f>
        <v>7034.6500000000005</v>
      </c>
      <c r="O4430" s="2">
        <v>82.405900000000017</v>
      </c>
      <c r="P4430" s="2">
        <f>Envios[[#This Row],[Cantidad]]*Envios[[#This Row],[Costo por Unidad]]</f>
        <v>2884.2065000000007</v>
      </c>
      <c r="Q4430">
        <v>4.2</v>
      </c>
      <c r="R4430" s="2">
        <f>Envios[[#This Row],[Costo Productos]]+Envios[[#This Row],[Costo de Envío]]</f>
        <v>2888.4065000000005</v>
      </c>
      <c r="S4430" t="s">
        <v>381</v>
      </c>
      <c r="T4430" t="s">
        <v>26</v>
      </c>
      <c r="U4430">
        <v>1</v>
      </c>
      <c r="V4430" t="s">
        <v>27</v>
      </c>
      <c r="W4430" t="s">
        <v>27</v>
      </c>
      <c r="X4430" s="2">
        <f>Envios[[#This Row],[Ventas Totales]]-Envios[[#This Row],[Costos Totales]]</f>
        <v>4146.2435000000005</v>
      </c>
    </row>
    <row r="4431" spans="1:24" x14ac:dyDescent="0.25">
      <c r="A4431">
        <v>2114</v>
      </c>
      <c r="B4431">
        <v>15106</v>
      </c>
      <c r="C4431" s="1">
        <v>40570</v>
      </c>
      <c r="D4431" s="1">
        <v>40572</v>
      </c>
      <c r="E4431" t="s">
        <v>19</v>
      </c>
      <c r="F4431" t="s">
        <v>40</v>
      </c>
      <c r="G4431">
        <v>6</v>
      </c>
      <c r="H4431" t="s">
        <v>34</v>
      </c>
      <c r="I4431" t="s">
        <v>35</v>
      </c>
      <c r="J4431" t="s">
        <v>36</v>
      </c>
      <c r="K4431" t="s">
        <v>37</v>
      </c>
      <c r="L4431">
        <v>42</v>
      </c>
      <c r="M4431">
        <v>6.64</v>
      </c>
      <c r="N4431">
        <f>Envios[[#This Row],[Cantidad]]*Envios[[#This Row],[Precio por Unidad]]</f>
        <v>278.88</v>
      </c>
      <c r="O4431" s="2">
        <v>4.1832000000000003</v>
      </c>
      <c r="P4431" s="2">
        <f>Envios[[#This Row],[Cantidad]]*Envios[[#This Row],[Costo por Unidad]]</f>
        <v>175.6944</v>
      </c>
      <c r="Q4431">
        <v>4.95</v>
      </c>
      <c r="R4431" s="2">
        <f>Envios[[#This Row],[Costo Productos]]+Envios[[#This Row],[Costo de Envío]]</f>
        <v>180.64439999999999</v>
      </c>
      <c r="S4431" t="s">
        <v>875</v>
      </c>
      <c r="T4431" t="s">
        <v>44</v>
      </c>
      <c r="U4431">
        <v>8</v>
      </c>
      <c r="V4431" t="s">
        <v>96</v>
      </c>
      <c r="W4431" t="s">
        <v>96</v>
      </c>
      <c r="X4431" s="2">
        <f>Envios[[#This Row],[Ventas Totales]]-Envios[[#This Row],[Costos Totales]]</f>
        <v>98.235600000000005</v>
      </c>
    </row>
    <row r="4432" spans="1:24" x14ac:dyDescent="0.25">
      <c r="A4432">
        <v>2115</v>
      </c>
      <c r="B4432">
        <v>15106</v>
      </c>
      <c r="C4432" s="1">
        <v>40570</v>
      </c>
      <c r="D4432" s="1">
        <v>40570</v>
      </c>
      <c r="E4432" t="s">
        <v>46</v>
      </c>
      <c r="F4432" t="s">
        <v>40</v>
      </c>
      <c r="G4432">
        <v>128</v>
      </c>
      <c r="H4432" t="s">
        <v>190</v>
      </c>
      <c r="I4432" t="s">
        <v>49</v>
      </c>
      <c r="J4432" t="s">
        <v>56</v>
      </c>
      <c r="K4432" t="s">
        <v>94</v>
      </c>
      <c r="L4432">
        <v>39</v>
      </c>
      <c r="M4432">
        <v>145.44999999999999</v>
      </c>
      <c r="N4432">
        <f>Envios[[#This Row],[Cantidad]]*Envios[[#This Row],[Precio por Unidad]]</f>
        <v>5672.5499999999993</v>
      </c>
      <c r="O4432" s="2">
        <v>63.99799999999999</v>
      </c>
      <c r="P4432" s="2">
        <f>Envios[[#This Row],[Cantidad]]*Envios[[#This Row],[Costo por Unidad]]</f>
        <v>2495.9219999999996</v>
      </c>
      <c r="Q4432">
        <v>17.850000000000001</v>
      </c>
      <c r="R4432" s="2">
        <f>Envios[[#This Row],[Costo Productos]]+Envios[[#This Row],[Costo de Envío]]</f>
        <v>2513.7719999999995</v>
      </c>
      <c r="S4432" t="s">
        <v>875</v>
      </c>
      <c r="T4432" t="s">
        <v>44</v>
      </c>
      <c r="U4432">
        <v>8</v>
      </c>
      <c r="V4432" t="s">
        <v>96</v>
      </c>
      <c r="W4432" t="s">
        <v>96</v>
      </c>
      <c r="X4432" s="2">
        <f>Envios[[#This Row],[Ventas Totales]]-Envios[[#This Row],[Costos Totales]]</f>
        <v>3158.7779999999998</v>
      </c>
    </row>
    <row r="4433" spans="1:24" x14ac:dyDescent="0.25">
      <c r="A4433">
        <v>2116</v>
      </c>
      <c r="B4433">
        <v>15106</v>
      </c>
      <c r="C4433" s="1">
        <v>40570</v>
      </c>
      <c r="D4433" s="1">
        <v>40572</v>
      </c>
      <c r="E4433" t="s">
        <v>19</v>
      </c>
      <c r="F4433" t="s">
        <v>40</v>
      </c>
      <c r="G4433">
        <v>129</v>
      </c>
      <c r="H4433" t="s">
        <v>2035</v>
      </c>
      <c r="I4433" t="s">
        <v>63</v>
      </c>
      <c r="J4433" t="s">
        <v>23</v>
      </c>
      <c r="K4433" t="s">
        <v>85</v>
      </c>
      <c r="L4433">
        <v>35</v>
      </c>
      <c r="M4433">
        <v>2.21</v>
      </c>
      <c r="N4433">
        <f>Envios[[#This Row],[Cantidad]]*Envios[[#This Row],[Precio por Unidad]]</f>
        <v>77.349999999999994</v>
      </c>
      <c r="O4433" s="2">
        <v>0.92820000000000003</v>
      </c>
      <c r="P4433" s="2">
        <f>Envios[[#This Row],[Cantidad]]*Envios[[#This Row],[Costo por Unidad]]</f>
        <v>32.487000000000002</v>
      </c>
      <c r="Q4433">
        <v>1.1200000000000001</v>
      </c>
      <c r="R4433" s="2">
        <f>Envios[[#This Row],[Costo Productos]]+Envios[[#This Row],[Costo de Envío]]</f>
        <v>33.606999999999999</v>
      </c>
      <c r="S4433" t="s">
        <v>875</v>
      </c>
      <c r="T4433" t="s">
        <v>44</v>
      </c>
      <c r="U4433">
        <v>8</v>
      </c>
      <c r="V4433" t="s">
        <v>96</v>
      </c>
      <c r="W4433" t="s">
        <v>96</v>
      </c>
      <c r="X4433" s="2">
        <f>Envios[[#This Row],[Ventas Totales]]-Envios[[#This Row],[Costos Totales]]</f>
        <v>43.742999999999995</v>
      </c>
    </row>
    <row r="4434" spans="1:24" x14ac:dyDescent="0.25">
      <c r="A4434">
        <v>8257</v>
      </c>
      <c r="B4434">
        <v>59047</v>
      </c>
      <c r="C4434" s="1">
        <v>40571</v>
      </c>
      <c r="D4434" s="1">
        <v>40571</v>
      </c>
      <c r="E4434" t="s">
        <v>19</v>
      </c>
      <c r="F4434" t="s">
        <v>40</v>
      </c>
      <c r="G4434">
        <v>398</v>
      </c>
      <c r="H4434" t="s">
        <v>172</v>
      </c>
      <c r="I4434" t="s">
        <v>35</v>
      </c>
      <c r="J4434" t="s">
        <v>56</v>
      </c>
      <c r="K4434" t="s">
        <v>91</v>
      </c>
      <c r="L4434">
        <v>10</v>
      </c>
      <c r="M4434">
        <v>28.48</v>
      </c>
      <c r="N4434">
        <f>Envios[[#This Row],[Cantidad]]*Envios[[#This Row],[Precio por Unidad]]</f>
        <v>284.8</v>
      </c>
      <c r="O4434" s="2">
        <v>17.088000000000001</v>
      </c>
      <c r="P4434" s="2">
        <f>Envios[[#This Row],[Cantidad]]*Envios[[#This Row],[Costo por Unidad]]</f>
        <v>170.88</v>
      </c>
      <c r="Q4434">
        <v>1.99</v>
      </c>
      <c r="R4434" s="2">
        <f>Envios[[#This Row],[Costo Productos]]+Envios[[#This Row],[Costo de Envío]]</f>
        <v>172.87</v>
      </c>
      <c r="S4434" t="s">
        <v>731</v>
      </c>
      <c r="T4434" t="s">
        <v>30</v>
      </c>
      <c r="U4434">
        <v>13</v>
      </c>
      <c r="V4434" t="s">
        <v>115</v>
      </c>
      <c r="W4434" t="s">
        <v>74</v>
      </c>
      <c r="X4434" s="2">
        <f>Envios[[#This Row],[Ventas Totales]]-Envios[[#This Row],[Costos Totales]]</f>
        <v>111.93</v>
      </c>
    </row>
    <row r="4435" spans="1:24" x14ac:dyDescent="0.25">
      <c r="A4435">
        <v>8258</v>
      </c>
      <c r="B4435">
        <v>59047</v>
      </c>
      <c r="C4435" s="1">
        <v>40571</v>
      </c>
      <c r="D4435" s="1">
        <v>40573</v>
      </c>
      <c r="E4435" t="s">
        <v>19</v>
      </c>
      <c r="F4435" t="s">
        <v>40</v>
      </c>
      <c r="G4435">
        <v>399</v>
      </c>
      <c r="H4435" t="s">
        <v>389</v>
      </c>
      <c r="I4435" t="s">
        <v>22</v>
      </c>
      <c r="J4435" t="s">
        <v>36</v>
      </c>
      <c r="K4435" t="s">
        <v>37</v>
      </c>
      <c r="L4435">
        <v>26</v>
      </c>
      <c r="M4435">
        <v>4.1399999999999997</v>
      </c>
      <c r="N4435">
        <f>Envios[[#This Row],[Cantidad]]*Envios[[#This Row],[Precio por Unidad]]</f>
        <v>107.63999999999999</v>
      </c>
      <c r="O4435" s="2">
        <v>2.1113999999999997</v>
      </c>
      <c r="P4435" s="2">
        <f>Envios[[#This Row],[Cantidad]]*Envios[[#This Row],[Costo por Unidad]]</f>
        <v>54.896399999999993</v>
      </c>
      <c r="Q4435">
        <v>6.6</v>
      </c>
      <c r="R4435" s="2">
        <f>Envios[[#This Row],[Costo Productos]]+Envios[[#This Row],[Costo de Envío]]</f>
        <v>61.496399999999994</v>
      </c>
      <c r="S4435" t="s">
        <v>731</v>
      </c>
      <c r="T4435" t="s">
        <v>30</v>
      </c>
      <c r="U4435">
        <v>13</v>
      </c>
      <c r="V4435" t="s">
        <v>115</v>
      </c>
      <c r="W4435" t="s">
        <v>74</v>
      </c>
      <c r="X4435" s="2">
        <f>Envios[[#This Row],[Ventas Totales]]-Envios[[#This Row],[Costos Totales]]</f>
        <v>46.143599999999992</v>
      </c>
    </row>
    <row r="4436" spans="1:24" x14ac:dyDescent="0.25">
      <c r="A4436">
        <v>3715</v>
      </c>
      <c r="B4436">
        <v>26529</v>
      </c>
      <c r="C4436" s="1">
        <v>40571</v>
      </c>
      <c r="D4436" s="1">
        <v>40575</v>
      </c>
      <c r="E4436" t="s">
        <v>46</v>
      </c>
      <c r="F4436" t="s">
        <v>47</v>
      </c>
      <c r="G4436">
        <v>593</v>
      </c>
      <c r="H4436" t="s">
        <v>364</v>
      </c>
      <c r="I4436" t="s">
        <v>49</v>
      </c>
      <c r="J4436" t="s">
        <v>56</v>
      </c>
      <c r="K4436" t="s">
        <v>94</v>
      </c>
      <c r="L4436">
        <v>41</v>
      </c>
      <c r="M4436">
        <v>297.64</v>
      </c>
      <c r="N4436">
        <f>Envios[[#This Row],[Cantidad]]*Envios[[#This Row],[Precio por Unidad]]</f>
        <v>12203.24</v>
      </c>
      <c r="O4436" s="2">
        <v>127.98520000000001</v>
      </c>
      <c r="P4436" s="2">
        <f>Envios[[#This Row],[Cantidad]]*Envios[[#This Row],[Costo por Unidad]]</f>
        <v>5247.3932000000004</v>
      </c>
      <c r="Q4436">
        <v>14.7</v>
      </c>
      <c r="R4436" s="2">
        <f>Envios[[#This Row],[Costo Productos]]+Envios[[#This Row],[Costo de Envío]]</f>
        <v>5262.0932000000003</v>
      </c>
      <c r="S4436" t="s">
        <v>1053</v>
      </c>
      <c r="T4436" t="s">
        <v>39</v>
      </c>
      <c r="U4436">
        <v>6</v>
      </c>
      <c r="V4436" t="s">
        <v>69</v>
      </c>
      <c r="W4436" t="s">
        <v>32</v>
      </c>
      <c r="X4436" s="2">
        <f>Envios[[#This Row],[Ventas Totales]]-Envios[[#This Row],[Costos Totales]]</f>
        <v>6941.1467999999995</v>
      </c>
    </row>
    <row r="4437" spans="1:24" x14ac:dyDescent="0.25">
      <c r="A4437">
        <v>3714</v>
      </c>
      <c r="B4437">
        <v>26529</v>
      </c>
      <c r="C4437" s="1">
        <v>40571</v>
      </c>
      <c r="D4437" s="1">
        <v>40575</v>
      </c>
      <c r="E4437" t="s">
        <v>19</v>
      </c>
      <c r="F4437" t="s">
        <v>47</v>
      </c>
      <c r="G4437">
        <v>957</v>
      </c>
      <c r="H4437" t="s">
        <v>929</v>
      </c>
      <c r="I4437" t="s">
        <v>22</v>
      </c>
      <c r="J4437" t="s">
        <v>23</v>
      </c>
      <c r="K4437" t="s">
        <v>64</v>
      </c>
      <c r="L4437">
        <v>17</v>
      </c>
      <c r="M4437">
        <v>11.34</v>
      </c>
      <c r="N4437">
        <f>Envios[[#This Row],[Cantidad]]*Envios[[#This Row],[Precio por Unidad]]</f>
        <v>192.78</v>
      </c>
      <c r="O4437" s="2">
        <v>7.2576000000000001</v>
      </c>
      <c r="P4437" s="2">
        <f>Envios[[#This Row],[Cantidad]]*Envios[[#This Row],[Costo por Unidad]]</f>
        <v>123.3792</v>
      </c>
      <c r="Q4437">
        <v>11.25</v>
      </c>
      <c r="R4437" s="2">
        <f>Envios[[#This Row],[Costo Productos]]+Envios[[#This Row],[Costo de Envío]]</f>
        <v>134.6292</v>
      </c>
      <c r="S4437" t="s">
        <v>1053</v>
      </c>
      <c r="T4437" t="s">
        <v>39</v>
      </c>
      <c r="U4437">
        <v>5</v>
      </c>
      <c r="V4437" t="s">
        <v>87</v>
      </c>
      <c r="W4437" t="s">
        <v>53</v>
      </c>
      <c r="X4437" s="2">
        <f>Envios[[#This Row],[Ventas Totales]]-Envios[[#This Row],[Costos Totales]]</f>
        <v>58.150800000000004</v>
      </c>
    </row>
    <row r="4438" spans="1:24" x14ac:dyDescent="0.25">
      <c r="A4438">
        <v>8271</v>
      </c>
      <c r="B4438">
        <v>59139</v>
      </c>
      <c r="C4438" s="1">
        <v>40572</v>
      </c>
      <c r="D4438" s="1">
        <v>40573</v>
      </c>
      <c r="E4438" t="s">
        <v>19</v>
      </c>
      <c r="F4438" t="s">
        <v>60</v>
      </c>
      <c r="G4438">
        <v>1038</v>
      </c>
      <c r="H4438" t="s">
        <v>1164</v>
      </c>
      <c r="I4438" t="s">
        <v>22</v>
      </c>
      <c r="J4438" t="s">
        <v>23</v>
      </c>
      <c r="K4438" t="s">
        <v>67</v>
      </c>
      <c r="L4438">
        <v>12</v>
      </c>
      <c r="M4438">
        <v>70.97</v>
      </c>
      <c r="N4438">
        <f>Envios[[#This Row],[Cantidad]]*Envios[[#This Row],[Precio por Unidad]]</f>
        <v>851.64</v>
      </c>
      <c r="O4438" s="2">
        <v>29.097700000000003</v>
      </c>
      <c r="P4438" s="2">
        <f>Envios[[#This Row],[Cantidad]]*Envios[[#This Row],[Costo por Unidad]]</f>
        <v>349.17240000000004</v>
      </c>
      <c r="Q4438">
        <v>3.5</v>
      </c>
      <c r="R4438" s="2">
        <f>Envios[[#This Row],[Costo Productos]]+Envios[[#This Row],[Costo de Envío]]</f>
        <v>352.67240000000004</v>
      </c>
      <c r="S4438" t="s">
        <v>780</v>
      </c>
      <c r="T4438" t="s">
        <v>44</v>
      </c>
      <c r="U4438">
        <v>5</v>
      </c>
      <c r="V4438" t="s">
        <v>87</v>
      </c>
      <c r="W4438" t="s">
        <v>53</v>
      </c>
      <c r="X4438" s="2">
        <f>Envios[[#This Row],[Ventas Totales]]-Envios[[#This Row],[Costos Totales]]</f>
        <v>498.96759999999995</v>
      </c>
    </row>
    <row r="4439" spans="1:24" x14ac:dyDescent="0.25">
      <c r="A4439">
        <v>8272</v>
      </c>
      <c r="B4439">
        <v>59139</v>
      </c>
      <c r="C4439" s="1">
        <v>40572</v>
      </c>
      <c r="D4439" s="1">
        <v>40573</v>
      </c>
      <c r="E4439" t="s">
        <v>19</v>
      </c>
      <c r="F4439" t="s">
        <v>60</v>
      </c>
      <c r="G4439">
        <v>284</v>
      </c>
      <c r="H4439" t="s">
        <v>801</v>
      </c>
      <c r="I4439" t="s">
        <v>22</v>
      </c>
      <c r="J4439" t="s">
        <v>23</v>
      </c>
      <c r="K4439" t="s">
        <v>76</v>
      </c>
      <c r="L4439">
        <v>38</v>
      </c>
      <c r="M4439">
        <v>5.34</v>
      </c>
      <c r="N4439">
        <f>Envios[[#This Row],[Cantidad]]*Envios[[#This Row],[Precio por Unidad]]</f>
        <v>202.92</v>
      </c>
      <c r="O4439" s="2">
        <v>3.3108</v>
      </c>
      <c r="P4439" s="2">
        <f>Envios[[#This Row],[Cantidad]]*Envios[[#This Row],[Costo por Unidad]]</f>
        <v>125.8104</v>
      </c>
      <c r="Q4439">
        <v>2.99</v>
      </c>
      <c r="R4439" s="2">
        <f>Envios[[#This Row],[Costo Productos]]+Envios[[#This Row],[Costo de Envío]]</f>
        <v>128.8004</v>
      </c>
      <c r="S4439" t="s">
        <v>780</v>
      </c>
      <c r="T4439" t="s">
        <v>44</v>
      </c>
      <c r="U4439">
        <v>5</v>
      </c>
      <c r="V4439" t="s">
        <v>87</v>
      </c>
      <c r="W4439" t="s">
        <v>53</v>
      </c>
      <c r="X4439" s="2">
        <f>Envios[[#This Row],[Ventas Totales]]-Envios[[#This Row],[Costos Totales]]</f>
        <v>74.119599999999991</v>
      </c>
    </row>
    <row r="4440" spans="1:24" x14ac:dyDescent="0.25">
      <c r="A4440">
        <v>4242</v>
      </c>
      <c r="B4440">
        <v>30151</v>
      </c>
      <c r="C4440" s="1">
        <v>40572</v>
      </c>
      <c r="D4440" s="1">
        <v>40574</v>
      </c>
      <c r="E4440" t="s">
        <v>19</v>
      </c>
      <c r="F4440" t="s">
        <v>40</v>
      </c>
      <c r="G4440">
        <v>204</v>
      </c>
      <c r="H4440" t="s">
        <v>650</v>
      </c>
      <c r="I4440" t="s">
        <v>22</v>
      </c>
      <c r="J4440" t="s">
        <v>23</v>
      </c>
      <c r="K4440" t="s">
        <v>76</v>
      </c>
      <c r="L4440">
        <v>31</v>
      </c>
      <c r="M4440">
        <v>24.92</v>
      </c>
      <c r="N4440">
        <f>Envios[[#This Row],[Cantidad]]*Envios[[#This Row],[Precio por Unidad]]</f>
        <v>772.5200000000001</v>
      </c>
      <c r="O4440" s="2">
        <v>15.2012</v>
      </c>
      <c r="P4440" s="2">
        <f>Envios[[#This Row],[Cantidad]]*Envios[[#This Row],[Costo por Unidad]]</f>
        <v>471.23720000000003</v>
      </c>
      <c r="Q4440">
        <v>12.98</v>
      </c>
      <c r="R4440" s="2">
        <f>Envios[[#This Row],[Costo Productos]]+Envios[[#This Row],[Costo de Envío]]</f>
        <v>484.21720000000005</v>
      </c>
      <c r="S4440" t="s">
        <v>1302</v>
      </c>
      <c r="T4440" t="s">
        <v>44</v>
      </c>
      <c r="U4440">
        <v>2</v>
      </c>
      <c r="V4440" t="s">
        <v>45</v>
      </c>
      <c r="W4440" t="s">
        <v>45</v>
      </c>
      <c r="X4440" s="2">
        <f>Envios[[#This Row],[Ventas Totales]]-Envios[[#This Row],[Costos Totales]]</f>
        <v>288.30280000000005</v>
      </c>
    </row>
    <row r="4441" spans="1:24" x14ac:dyDescent="0.25">
      <c r="A4441">
        <v>3456</v>
      </c>
      <c r="B4441">
        <v>24640</v>
      </c>
      <c r="C4441" s="1">
        <v>40572</v>
      </c>
      <c r="D4441" s="1">
        <v>40573</v>
      </c>
      <c r="E4441" t="s">
        <v>46</v>
      </c>
      <c r="F4441" t="s">
        <v>28</v>
      </c>
      <c r="G4441">
        <v>661</v>
      </c>
      <c r="H4441" t="s">
        <v>962</v>
      </c>
      <c r="I4441" t="s">
        <v>49</v>
      </c>
      <c r="J4441" t="s">
        <v>36</v>
      </c>
      <c r="K4441" t="s">
        <v>50</v>
      </c>
      <c r="L4441">
        <v>12</v>
      </c>
      <c r="M4441">
        <v>113.98</v>
      </c>
      <c r="N4441">
        <f>Envios[[#This Row],[Cantidad]]*Envios[[#This Row],[Precio por Unidad]]</f>
        <v>1367.76</v>
      </c>
      <c r="O4441" s="2">
        <v>35.333800000000011</v>
      </c>
      <c r="P4441" s="2">
        <f>Envios[[#This Row],[Cantidad]]*Envios[[#This Row],[Costo por Unidad]]</f>
        <v>424.00560000000013</v>
      </c>
      <c r="Q4441">
        <v>30</v>
      </c>
      <c r="R4441" s="2">
        <f>Envios[[#This Row],[Costo Productos]]+Envios[[#This Row],[Costo de Envío]]</f>
        <v>454.00560000000013</v>
      </c>
      <c r="S4441" t="s">
        <v>1393</v>
      </c>
      <c r="T4441" t="s">
        <v>44</v>
      </c>
      <c r="U4441">
        <v>1</v>
      </c>
      <c r="V4441" t="s">
        <v>27</v>
      </c>
      <c r="W4441" t="s">
        <v>27</v>
      </c>
      <c r="X4441" s="2">
        <f>Envios[[#This Row],[Ventas Totales]]-Envios[[#This Row],[Costos Totales]]</f>
        <v>913.75439999999981</v>
      </c>
    </row>
    <row r="4442" spans="1:24" x14ac:dyDescent="0.25">
      <c r="A4442">
        <v>1163</v>
      </c>
      <c r="B4442">
        <v>8480</v>
      </c>
      <c r="C4442" s="1">
        <v>40572</v>
      </c>
      <c r="D4442" s="1">
        <v>40574</v>
      </c>
      <c r="E4442" t="s">
        <v>19</v>
      </c>
      <c r="F4442" t="s">
        <v>20</v>
      </c>
      <c r="G4442">
        <v>921</v>
      </c>
      <c r="H4442" t="s">
        <v>1631</v>
      </c>
      <c r="I4442" t="s">
        <v>22</v>
      </c>
      <c r="J4442" t="s">
        <v>23</v>
      </c>
      <c r="K4442" t="s">
        <v>64</v>
      </c>
      <c r="L4442">
        <v>11</v>
      </c>
      <c r="M4442">
        <v>6.48</v>
      </c>
      <c r="N4442">
        <f>Envios[[#This Row],[Cantidad]]*Envios[[#This Row],[Precio por Unidad]]</f>
        <v>71.28</v>
      </c>
      <c r="O4442" s="2">
        <v>4.1472000000000007</v>
      </c>
      <c r="P4442" s="2">
        <f>Envios[[#This Row],[Cantidad]]*Envios[[#This Row],[Costo por Unidad]]</f>
        <v>45.619200000000006</v>
      </c>
      <c r="Q4442">
        <v>8.74</v>
      </c>
      <c r="R4442" s="2">
        <f>Envios[[#This Row],[Costo Productos]]+Envios[[#This Row],[Costo de Envío]]</f>
        <v>54.359200000000008</v>
      </c>
      <c r="S4442" t="s">
        <v>141</v>
      </c>
      <c r="T4442" t="s">
        <v>30</v>
      </c>
      <c r="U4442">
        <v>1</v>
      </c>
      <c r="V4442" t="s">
        <v>27</v>
      </c>
      <c r="W4442" t="s">
        <v>27</v>
      </c>
      <c r="X4442" s="2">
        <f>Envios[[#This Row],[Ventas Totales]]-Envios[[#This Row],[Costos Totales]]</f>
        <v>16.920799999999993</v>
      </c>
    </row>
    <row r="4443" spans="1:24" x14ac:dyDescent="0.25">
      <c r="A4443">
        <v>1164</v>
      </c>
      <c r="B4443">
        <v>8480</v>
      </c>
      <c r="C4443" s="1">
        <v>40572</v>
      </c>
      <c r="D4443" s="1">
        <v>40574</v>
      </c>
      <c r="E4443" t="s">
        <v>19</v>
      </c>
      <c r="F4443" t="s">
        <v>20</v>
      </c>
      <c r="G4443">
        <v>45</v>
      </c>
      <c r="H4443" t="s">
        <v>248</v>
      </c>
      <c r="I4443" t="s">
        <v>22</v>
      </c>
      <c r="J4443" t="s">
        <v>56</v>
      </c>
      <c r="K4443" t="s">
        <v>57</v>
      </c>
      <c r="L4443">
        <v>3</v>
      </c>
      <c r="M4443">
        <v>125.99</v>
      </c>
      <c r="N4443">
        <f>Envios[[#This Row],[Cantidad]]*Envios[[#This Row],[Precio por Unidad]]</f>
        <v>377.96999999999997</v>
      </c>
      <c r="O4443" s="2">
        <v>52.915800000000004</v>
      </c>
      <c r="P4443" s="2">
        <f>Envios[[#This Row],[Cantidad]]*Envios[[#This Row],[Costo por Unidad]]</f>
        <v>158.74740000000003</v>
      </c>
      <c r="Q4443">
        <v>7.69</v>
      </c>
      <c r="R4443" s="2">
        <f>Envios[[#This Row],[Costo Productos]]+Envios[[#This Row],[Costo de Envío]]</f>
        <v>166.43740000000003</v>
      </c>
      <c r="S4443" t="s">
        <v>141</v>
      </c>
      <c r="T4443" t="s">
        <v>30</v>
      </c>
      <c r="U4443">
        <v>1</v>
      </c>
      <c r="V4443" t="s">
        <v>27</v>
      </c>
      <c r="W4443" t="s">
        <v>27</v>
      </c>
      <c r="X4443" s="2">
        <f>Envios[[#This Row],[Ventas Totales]]-Envios[[#This Row],[Costos Totales]]</f>
        <v>211.53259999999995</v>
      </c>
    </row>
    <row r="4444" spans="1:24" x14ac:dyDescent="0.25">
      <c r="A4444">
        <v>3025</v>
      </c>
      <c r="B4444">
        <v>21760</v>
      </c>
      <c r="C4444" s="1">
        <v>40573</v>
      </c>
      <c r="D4444" s="1">
        <v>40574</v>
      </c>
      <c r="E4444" t="s">
        <v>19</v>
      </c>
      <c r="F4444" t="s">
        <v>40</v>
      </c>
      <c r="G4444">
        <v>389</v>
      </c>
      <c r="H4444" t="s">
        <v>944</v>
      </c>
      <c r="I4444" t="s">
        <v>22</v>
      </c>
      <c r="J4444" t="s">
        <v>36</v>
      </c>
      <c r="K4444" t="s">
        <v>37</v>
      </c>
      <c r="L4444">
        <v>9</v>
      </c>
      <c r="M4444">
        <v>7.38</v>
      </c>
      <c r="N4444">
        <f>Envios[[#This Row],[Cantidad]]*Envios[[#This Row],[Precio por Unidad]]</f>
        <v>66.42</v>
      </c>
      <c r="O4444" s="2">
        <v>3.2471999999999994</v>
      </c>
      <c r="P4444" s="2">
        <f>Envios[[#This Row],[Cantidad]]*Envios[[#This Row],[Costo por Unidad]]</f>
        <v>29.224799999999995</v>
      </c>
      <c r="Q4444">
        <v>5.21</v>
      </c>
      <c r="R4444" s="2">
        <f>Envios[[#This Row],[Costo Productos]]+Envios[[#This Row],[Costo de Envío]]</f>
        <v>34.434799999999996</v>
      </c>
      <c r="S4444" t="s">
        <v>439</v>
      </c>
      <c r="T4444" t="s">
        <v>44</v>
      </c>
      <c r="U4444">
        <v>11</v>
      </c>
      <c r="V4444" t="s">
        <v>131</v>
      </c>
      <c r="W4444" t="s">
        <v>131</v>
      </c>
      <c r="X4444" s="2">
        <f>Envios[[#This Row],[Ventas Totales]]-Envios[[#This Row],[Costos Totales]]</f>
        <v>31.985200000000006</v>
      </c>
    </row>
    <row r="4445" spans="1:24" x14ac:dyDescent="0.25">
      <c r="A4445">
        <v>3846</v>
      </c>
      <c r="B4445">
        <v>27430</v>
      </c>
      <c r="C4445" s="1">
        <v>40574</v>
      </c>
      <c r="D4445" s="1">
        <v>40575</v>
      </c>
      <c r="E4445" t="s">
        <v>19</v>
      </c>
      <c r="F4445" t="s">
        <v>20</v>
      </c>
      <c r="G4445">
        <v>135</v>
      </c>
      <c r="H4445" t="s">
        <v>501</v>
      </c>
      <c r="I4445" t="s">
        <v>71</v>
      </c>
      <c r="J4445" t="s">
        <v>36</v>
      </c>
      <c r="K4445" t="s">
        <v>37</v>
      </c>
      <c r="L4445">
        <v>3</v>
      </c>
      <c r="M4445">
        <v>105.98</v>
      </c>
      <c r="N4445">
        <f>Envios[[#This Row],[Cantidad]]*Envios[[#This Row],[Precio por Unidad]]</f>
        <v>317.94</v>
      </c>
      <c r="O4445" s="2">
        <v>37.092999999999996</v>
      </c>
      <c r="P4445" s="2">
        <f>Envios[[#This Row],[Cantidad]]*Envios[[#This Row],[Costo por Unidad]]</f>
        <v>111.279</v>
      </c>
      <c r="Q4445">
        <v>13.99</v>
      </c>
      <c r="R4445" s="2">
        <f>Envios[[#This Row],[Costo Productos]]+Envios[[#This Row],[Costo de Envío]]</f>
        <v>125.26899999999999</v>
      </c>
      <c r="S4445" t="s">
        <v>1112</v>
      </c>
      <c r="T4445" t="s">
        <v>26</v>
      </c>
      <c r="U4445">
        <v>4</v>
      </c>
      <c r="V4445" t="s">
        <v>73</v>
      </c>
      <c r="W4445" t="s">
        <v>74</v>
      </c>
      <c r="X4445" s="2">
        <f>Envios[[#This Row],[Ventas Totales]]-Envios[[#This Row],[Costos Totales]]</f>
        <v>192.67099999999999</v>
      </c>
    </row>
    <row r="4446" spans="1:24" x14ac:dyDescent="0.25">
      <c r="A4446">
        <v>3845</v>
      </c>
      <c r="B4446">
        <v>27430</v>
      </c>
      <c r="C4446" s="1">
        <v>40574</v>
      </c>
      <c r="D4446" s="1">
        <v>40575</v>
      </c>
      <c r="E4446" t="s">
        <v>19</v>
      </c>
      <c r="F4446" t="s">
        <v>20</v>
      </c>
      <c r="G4446">
        <v>175</v>
      </c>
      <c r="H4446" t="s">
        <v>587</v>
      </c>
      <c r="I4446" t="s">
        <v>63</v>
      </c>
      <c r="J4446" t="s">
        <v>23</v>
      </c>
      <c r="K4446" t="s">
        <v>85</v>
      </c>
      <c r="L4446">
        <v>12</v>
      </c>
      <c r="M4446">
        <v>7.08</v>
      </c>
      <c r="N4446">
        <f>Envios[[#This Row],[Cantidad]]*Envios[[#This Row],[Precio por Unidad]]</f>
        <v>84.960000000000008</v>
      </c>
      <c r="O4446" s="2">
        <v>3.7524000000000002</v>
      </c>
      <c r="P4446" s="2">
        <f>Envios[[#This Row],[Cantidad]]*Envios[[#This Row],[Costo por Unidad]]</f>
        <v>45.028800000000004</v>
      </c>
      <c r="Q4446">
        <v>2.35</v>
      </c>
      <c r="R4446" s="2">
        <f>Envios[[#This Row],[Costo Productos]]+Envios[[#This Row],[Costo de Envío]]</f>
        <v>47.378800000000005</v>
      </c>
      <c r="S4446" t="s">
        <v>1112</v>
      </c>
      <c r="T4446" t="s">
        <v>26</v>
      </c>
      <c r="U4446">
        <v>2</v>
      </c>
      <c r="V4446" t="s">
        <v>45</v>
      </c>
      <c r="W4446" t="s">
        <v>45</v>
      </c>
      <c r="X4446" s="2">
        <f>Envios[[#This Row],[Ventas Totales]]-Envios[[#This Row],[Costos Totales]]</f>
        <v>37.581200000000003</v>
      </c>
    </row>
    <row r="4447" spans="1:24" x14ac:dyDescent="0.25">
      <c r="A4447">
        <v>7363</v>
      </c>
      <c r="B4447">
        <v>52482</v>
      </c>
      <c r="C4447" s="1">
        <v>40574</v>
      </c>
      <c r="D4447" s="1">
        <v>40574</v>
      </c>
      <c r="E4447" t="s">
        <v>33</v>
      </c>
      <c r="F4447" t="s">
        <v>60</v>
      </c>
      <c r="G4447">
        <v>533</v>
      </c>
      <c r="H4447" t="s">
        <v>1931</v>
      </c>
      <c r="I4447" t="s">
        <v>22</v>
      </c>
      <c r="J4447" t="s">
        <v>23</v>
      </c>
      <c r="K4447" t="s">
        <v>67</v>
      </c>
      <c r="L4447">
        <v>21</v>
      </c>
      <c r="M4447">
        <v>40.98</v>
      </c>
      <c r="N4447">
        <f>Envios[[#This Row],[Cantidad]]*Envios[[#This Row],[Precio por Unidad]]</f>
        <v>860.57999999999993</v>
      </c>
      <c r="O4447" s="2">
        <v>17.621400000000001</v>
      </c>
      <c r="P4447" s="2">
        <f>Envios[[#This Row],[Cantidad]]*Envios[[#This Row],[Costo por Unidad]]</f>
        <v>370.04940000000005</v>
      </c>
      <c r="Q4447">
        <v>5.33</v>
      </c>
      <c r="R4447" s="2">
        <f>Envios[[#This Row],[Costo Productos]]+Envios[[#This Row],[Costo de Envío]]</f>
        <v>375.37940000000003</v>
      </c>
      <c r="S4447" t="s">
        <v>841</v>
      </c>
      <c r="T4447" t="s">
        <v>30</v>
      </c>
      <c r="U4447">
        <v>9</v>
      </c>
      <c r="V4447" t="s">
        <v>31</v>
      </c>
      <c r="W4447" t="s">
        <v>32</v>
      </c>
      <c r="X4447" s="2">
        <f>Envios[[#This Row],[Ventas Totales]]-Envios[[#This Row],[Costos Totales]]</f>
        <v>485.20059999999989</v>
      </c>
    </row>
    <row r="4448" spans="1:24" x14ac:dyDescent="0.25">
      <c r="A4448">
        <v>7364</v>
      </c>
      <c r="B4448">
        <v>52482</v>
      </c>
      <c r="C4448" s="1">
        <v>40574</v>
      </c>
      <c r="D4448" s="1">
        <v>40576</v>
      </c>
      <c r="E4448" t="s">
        <v>19</v>
      </c>
      <c r="F4448" t="s">
        <v>60</v>
      </c>
      <c r="G4448">
        <v>488</v>
      </c>
      <c r="H4448" t="s">
        <v>1403</v>
      </c>
      <c r="I4448" t="s">
        <v>35</v>
      </c>
      <c r="J4448" t="s">
        <v>36</v>
      </c>
      <c r="K4448" t="s">
        <v>37</v>
      </c>
      <c r="L4448">
        <v>30</v>
      </c>
      <c r="M4448">
        <v>22.23</v>
      </c>
      <c r="N4448">
        <f>Envios[[#This Row],[Cantidad]]*Envios[[#This Row],[Precio por Unidad]]</f>
        <v>666.9</v>
      </c>
      <c r="O4448" s="2">
        <v>10.670399999999999</v>
      </c>
      <c r="P4448" s="2">
        <f>Envios[[#This Row],[Cantidad]]*Envios[[#This Row],[Costo por Unidad]]</f>
        <v>320.11199999999997</v>
      </c>
      <c r="Q4448">
        <v>3.63</v>
      </c>
      <c r="R4448" s="2">
        <f>Envios[[#This Row],[Costo Productos]]+Envios[[#This Row],[Costo de Envío]]</f>
        <v>323.74199999999996</v>
      </c>
      <c r="S4448" t="s">
        <v>841</v>
      </c>
      <c r="T4448" t="s">
        <v>30</v>
      </c>
      <c r="U4448">
        <v>9</v>
      </c>
      <c r="V4448" t="s">
        <v>31</v>
      </c>
      <c r="W4448" t="s">
        <v>32</v>
      </c>
      <c r="X4448" s="2">
        <f>Envios[[#This Row],[Ventas Totales]]-Envios[[#This Row],[Costos Totales]]</f>
        <v>343.15800000000002</v>
      </c>
    </row>
    <row r="4449" spans="1:24" x14ac:dyDescent="0.25">
      <c r="A4449">
        <v>1199</v>
      </c>
      <c r="B4449">
        <v>8802</v>
      </c>
      <c r="C4449" s="1">
        <v>40574</v>
      </c>
      <c r="D4449" s="1">
        <v>40576</v>
      </c>
      <c r="E4449" t="s">
        <v>19</v>
      </c>
      <c r="F4449" t="s">
        <v>28</v>
      </c>
      <c r="G4449">
        <v>1250</v>
      </c>
      <c r="H4449" t="s">
        <v>2034</v>
      </c>
      <c r="I4449" t="s">
        <v>42</v>
      </c>
      <c r="J4449" t="s">
        <v>23</v>
      </c>
      <c r="K4449" t="s">
        <v>67</v>
      </c>
      <c r="L4449">
        <v>15</v>
      </c>
      <c r="M4449">
        <v>123.38</v>
      </c>
      <c r="N4449">
        <f>Envios[[#This Row],[Cantidad]]*Envios[[#This Row],[Precio por Unidad]]</f>
        <v>1850.6999999999998</v>
      </c>
      <c r="O4449" s="2">
        <v>66.625200000000007</v>
      </c>
      <c r="P4449" s="2">
        <f>Envios[[#This Row],[Cantidad]]*Envios[[#This Row],[Costo por Unidad]]</f>
        <v>999.37800000000016</v>
      </c>
      <c r="Q4449">
        <v>24.49</v>
      </c>
      <c r="R4449" s="2">
        <f>Envios[[#This Row],[Costo Productos]]+Envios[[#This Row],[Costo de Envío]]</f>
        <v>1023.8680000000002</v>
      </c>
      <c r="S4449" t="s">
        <v>1677</v>
      </c>
      <c r="T4449" t="s">
        <v>26</v>
      </c>
      <c r="U4449">
        <v>6</v>
      </c>
      <c r="V4449" t="s">
        <v>69</v>
      </c>
      <c r="W4449" t="s">
        <v>32</v>
      </c>
      <c r="X4449" s="2">
        <f>Envios[[#This Row],[Ventas Totales]]-Envios[[#This Row],[Costos Totales]]</f>
        <v>826.83199999999965</v>
      </c>
    </row>
    <row r="4450" spans="1:24" x14ac:dyDescent="0.25">
      <c r="A4450">
        <v>8249</v>
      </c>
      <c r="B4450">
        <v>58981</v>
      </c>
      <c r="C4450" s="1">
        <v>40574</v>
      </c>
      <c r="D4450" s="1">
        <v>40576</v>
      </c>
      <c r="E4450" t="s">
        <v>19</v>
      </c>
      <c r="F4450" t="s">
        <v>20</v>
      </c>
      <c r="G4450">
        <v>235</v>
      </c>
      <c r="H4450" t="s">
        <v>721</v>
      </c>
      <c r="I4450" t="s">
        <v>71</v>
      </c>
      <c r="J4450" t="s">
        <v>23</v>
      </c>
      <c r="K4450" t="s">
        <v>67</v>
      </c>
      <c r="L4450">
        <v>28</v>
      </c>
      <c r="M4450">
        <v>46.89</v>
      </c>
      <c r="N4450">
        <f>Envios[[#This Row],[Cantidad]]*Envios[[#This Row],[Precio por Unidad]]</f>
        <v>1312.92</v>
      </c>
      <c r="O4450" s="2">
        <v>25.320600000000002</v>
      </c>
      <c r="P4450" s="2">
        <f>Envios[[#This Row],[Cantidad]]*Envios[[#This Row],[Costo por Unidad]]</f>
        <v>708.97680000000003</v>
      </c>
      <c r="Q4450">
        <v>5.0999999999999996</v>
      </c>
      <c r="R4450" s="2">
        <f>Envios[[#This Row],[Costo Productos]]+Envios[[#This Row],[Costo de Envío]]</f>
        <v>714.07680000000005</v>
      </c>
      <c r="S4450" t="s">
        <v>151</v>
      </c>
      <c r="T4450" t="s">
        <v>30</v>
      </c>
      <c r="U4450">
        <v>5</v>
      </c>
      <c r="V4450" t="s">
        <v>87</v>
      </c>
      <c r="W4450" t="s">
        <v>53</v>
      </c>
      <c r="X4450" s="2">
        <f>Envios[[#This Row],[Ventas Totales]]-Envios[[#This Row],[Costos Totales]]</f>
        <v>598.84320000000002</v>
      </c>
    </row>
    <row r="4451" spans="1:24" x14ac:dyDescent="0.25">
      <c r="A4451">
        <v>3389</v>
      </c>
      <c r="B4451">
        <v>24160</v>
      </c>
      <c r="C4451" s="1">
        <v>40575</v>
      </c>
      <c r="D4451" s="1">
        <v>40576</v>
      </c>
      <c r="E4451" t="s">
        <v>19</v>
      </c>
      <c r="F4451" t="s">
        <v>28</v>
      </c>
      <c r="G4451">
        <v>946</v>
      </c>
      <c r="H4451" t="s">
        <v>660</v>
      </c>
      <c r="I4451" t="s">
        <v>22</v>
      </c>
      <c r="J4451" t="s">
        <v>56</v>
      </c>
      <c r="K4451" t="s">
        <v>57</v>
      </c>
      <c r="L4451">
        <v>44</v>
      </c>
      <c r="M4451">
        <v>95.99</v>
      </c>
      <c r="N4451">
        <f>Envios[[#This Row],[Cantidad]]*Envios[[#This Row],[Precio por Unidad]]</f>
        <v>4223.5599999999995</v>
      </c>
      <c r="O4451" s="2">
        <v>42.235599999999991</v>
      </c>
      <c r="P4451" s="2">
        <f>Envios[[#This Row],[Cantidad]]*Envios[[#This Row],[Costo por Unidad]]</f>
        <v>1858.3663999999997</v>
      </c>
      <c r="Q4451">
        <v>4.9000000000000004</v>
      </c>
      <c r="R4451" s="2">
        <f>Envios[[#This Row],[Costo Productos]]+Envios[[#This Row],[Costo de Envío]]</f>
        <v>1863.2663999999997</v>
      </c>
      <c r="S4451" t="s">
        <v>157</v>
      </c>
      <c r="T4451" t="s">
        <v>44</v>
      </c>
      <c r="U4451">
        <v>6</v>
      </c>
      <c r="V4451" t="s">
        <v>69</v>
      </c>
      <c r="W4451" t="s">
        <v>32</v>
      </c>
      <c r="X4451" s="2">
        <f>Envios[[#This Row],[Ventas Totales]]-Envios[[#This Row],[Costos Totales]]</f>
        <v>2360.2936</v>
      </c>
    </row>
    <row r="4452" spans="1:24" x14ac:dyDescent="0.25">
      <c r="A4452">
        <v>7685</v>
      </c>
      <c r="B4452">
        <v>55075</v>
      </c>
      <c r="C4452" s="1">
        <v>40575</v>
      </c>
      <c r="D4452" s="1">
        <v>40578</v>
      </c>
      <c r="E4452" t="s">
        <v>46</v>
      </c>
      <c r="F4452" t="s">
        <v>60</v>
      </c>
      <c r="G4452">
        <v>171</v>
      </c>
      <c r="H4452" t="s">
        <v>579</v>
      </c>
      <c r="I4452" t="s">
        <v>49</v>
      </c>
      <c r="J4452" t="s">
        <v>36</v>
      </c>
      <c r="K4452" t="s">
        <v>50</v>
      </c>
      <c r="L4452">
        <v>21</v>
      </c>
      <c r="M4452">
        <v>25.98</v>
      </c>
      <c r="N4452">
        <f>Envios[[#This Row],[Cantidad]]*Envios[[#This Row],[Precio por Unidad]]</f>
        <v>545.58000000000004</v>
      </c>
      <c r="O4452" s="2">
        <v>10.392000000000001</v>
      </c>
      <c r="P4452" s="2">
        <f>Envios[[#This Row],[Cantidad]]*Envios[[#This Row],[Costo por Unidad]]</f>
        <v>218.23200000000003</v>
      </c>
      <c r="Q4452">
        <v>14.36</v>
      </c>
      <c r="R4452" s="2">
        <f>Envios[[#This Row],[Costo Productos]]+Envios[[#This Row],[Costo de Envío]]</f>
        <v>232.59200000000004</v>
      </c>
      <c r="S4452" t="s">
        <v>1973</v>
      </c>
      <c r="T4452" t="s">
        <v>44</v>
      </c>
      <c r="U4452">
        <v>4</v>
      </c>
      <c r="V4452" t="s">
        <v>73</v>
      </c>
      <c r="W4452" t="s">
        <v>74</v>
      </c>
      <c r="X4452" s="2">
        <f>Envios[[#This Row],[Ventas Totales]]-Envios[[#This Row],[Costos Totales]]</f>
        <v>312.988</v>
      </c>
    </row>
    <row r="4453" spans="1:24" x14ac:dyDescent="0.25">
      <c r="A4453">
        <v>939</v>
      </c>
      <c r="B4453">
        <v>6791</v>
      </c>
      <c r="C4453" s="1">
        <v>40575</v>
      </c>
      <c r="D4453" s="1">
        <v>40577</v>
      </c>
      <c r="E4453" t="s">
        <v>33</v>
      </c>
      <c r="F4453" t="s">
        <v>28</v>
      </c>
      <c r="G4453">
        <v>923</v>
      </c>
      <c r="H4453" t="s">
        <v>972</v>
      </c>
      <c r="I4453" t="s">
        <v>71</v>
      </c>
      <c r="J4453" t="s">
        <v>56</v>
      </c>
      <c r="K4453" t="s">
        <v>94</v>
      </c>
      <c r="L4453">
        <v>14</v>
      </c>
      <c r="M4453">
        <v>51.98</v>
      </c>
      <c r="N4453">
        <f>Envios[[#This Row],[Cantidad]]*Envios[[#This Row],[Precio por Unidad]]</f>
        <v>727.71999999999991</v>
      </c>
      <c r="O4453" s="2">
        <v>32.747399999999999</v>
      </c>
      <c r="P4453" s="2">
        <f>Envios[[#This Row],[Cantidad]]*Envios[[#This Row],[Costo por Unidad]]</f>
        <v>458.46359999999999</v>
      </c>
      <c r="Q4453">
        <v>10.17</v>
      </c>
      <c r="R4453" s="2">
        <f>Envios[[#This Row],[Costo Productos]]+Envios[[#This Row],[Costo de Envío]]</f>
        <v>468.6336</v>
      </c>
      <c r="S4453" t="s">
        <v>271</v>
      </c>
      <c r="T4453" t="s">
        <v>26</v>
      </c>
      <c r="U4453">
        <v>5</v>
      </c>
      <c r="V4453" t="s">
        <v>87</v>
      </c>
      <c r="W4453" t="s">
        <v>53</v>
      </c>
      <c r="X4453" s="2">
        <f>Envios[[#This Row],[Ventas Totales]]-Envios[[#This Row],[Costos Totales]]</f>
        <v>259.08639999999991</v>
      </c>
    </row>
    <row r="4454" spans="1:24" x14ac:dyDescent="0.25">
      <c r="A4454">
        <v>3064</v>
      </c>
      <c r="B4454">
        <v>21956</v>
      </c>
      <c r="C4454" s="1">
        <v>40575</v>
      </c>
      <c r="D4454" s="1">
        <v>40577</v>
      </c>
      <c r="E4454" t="s">
        <v>19</v>
      </c>
      <c r="F4454" t="s">
        <v>20</v>
      </c>
      <c r="G4454">
        <v>903</v>
      </c>
      <c r="H4454" t="s">
        <v>1254</v>
      </c>
      <c r="I4454" t="s">
        <v>22</v>
      </c>
      <c r="J4454" t="s">
        <v>56</v>
      </c>
      <c r="K4454" t="s">
        <v>57</v>
      </c>
      <c r="L4454">
        <v>2</v>
      </c>
      <c r="M4454">
        <v>65.989999999999995</v>
      </c>
      <c r="N4454">
        <f>Envios[[#This Row],[Cantidad]]*Envios[[#This Row],[Precio por Unidad]]</f>
        <v>131.97999999999999</v>
      </c>
      <c r="O4454" s="2">
        <v>29.035599999999995</v>
      </c>
      <c r="P4454" s="2">
        <f>Envios[[#This Row],[Cantidad]]*Envios[[#This Row],[Costo por Unidad]]</f>
        <v>58.07119999999999</v>
      </c>
      <c r="Q4454">
        <v>8.99</v>
      </c>
      <c r="R4454" s="2">
        <f>Envios[[#This Row],[Costo Productos]]+Envios[[#This Row],[Costo de Envío]]</f>
        <v>67.061199999999985</v>
      </c>
      <c r="S4454" t="s">
        <v>273</v>
      </c>
      <c r="T4454" t="s">
        <v>39</v>
      </c>
      <c r="U4454">
        <v>9</v>
      </c>
      <c r="V4454" t="s">
        <v>31</v>
      </c>
      <c r="W4454" t="s">
        <v>32</v>
      </c>
      <c r="X4454" s="2">
        <f>Envios[[#This Row],[Ventas Totales]]-Envios[[#This Row],[Costos Totales]]</f>
        <v>64.918800000000005</v>
      </c>
    </row>
    <row r="4455" spans="1:24" x14ac:dyDescent="0.25">
      <c r="A4455">
        <v>4371</v>
      </c>
      <c r="B4455">
        <v>31140</v>
      </c>
      <c r="C4455" s="1">
        <v>40575</v>
      </c>
      <c r="D4455" s="1">
        <v>40576</v>
      </c>
      <c r="E4455" t="s">
        <v>19</v>
      </c>
      <c r="F4455" t="s">
        <v>60</v>
      </c>
      <c r="G4455">
        <v>247</v>
      </c>
      <c r="H4455" t="s">
        <v>747</v>
      </c>
      <c r="I4455" t="s">
        <v>22</v>
      </c>
      <c r="J4455" t="s">
        <v>23</v>
      </c>
      <c r="K4455" t="s">
        <v>188</v>
      </c>
      <c r="L4455">
        <v>4</v>
      </c>
      <c r="M4455">
        <v>3.08</v>
      </c>
      <c r="N4455">
        <f>Envios[[#This Row],[Cantidad]]*Envios[[#This Row],[Precio por Unidad]]</f>
        <v>12.32</v>
      </c>
      <c r="O4455" s="2">
        <v>1.9404000000000001</v>
      </c>
      <c r="P4455" s="2">
        <f>Envios[[#This Row],[Cantidad]]*Envios[[#This Row],[Costo por Unidad]]</f>
        <v>7.7616000000000005</v>
      </c>
      <c r="Q4455">
        <v>0.99</v>
      </c>
      <c r="R4455" s="2">
        <f>Envios[[#This Row],[Costo Productos]]+Envios[[#This Row],[Costo de Envío]]</f>
        <v>8.7515999999999998</v>
      </c>
      <c r="S4455" t="s">
        <v>1191</v>
      </c>
      <c r="T4455" t="s">
        <v>44</v>
      </c>
      <c r="U4455">
        <v>6</v>
      </c>
      <c r="V4455" t="s">
        <v>69</v>
      </c>
      <c r="W4455" t="s">
        <v>32</v>
      </c>
      <c r="X4455" s="2">
        <f>Envios[[#This Row],[Ventas Totales]]-Envios[[#This Row],[Costos Totales]]</f>
        <v>3.5684000000000005</v>
      </c>
    </row>
    <row r="4456" spans="1:24" x14ac:dyDescent="0.25">
      <c r="A4456">
        <v>6410</v>
      </c>
      <c r="B4456">
        <v>45543</v>
      </c>
      <c r="C4456" s="1">
        <v>40576</v>
      </c>
      <c r="D4456" s="1">
        <v>40580</v>
      </c>
      <c r="E4456" t="s">
        <v>46</v>
      </c>
      <c r="F4456" t="s">
        <v>47</v>
      </c>
      <c r="G4456">
        <v>827</v>
      </c>
      <c r="H4456" t="s">
        <v>1245</v>
      </c>
      <c r="I4456" t="s">
        <v>119</v>
      </c>
      <c r="J4456" t="s">
        <v>36</v>
      </c>
      <c r="K4456" t="s">
        <v>120</v>
      </c>
      <c r="L4456">
        <v>16</v>
      </c>
      <c r="M4456">
        <v>70.89</v>
      </c>
      <c r="N4456">
        <f>Envios[[#This Row],[Cantidad]]*Envios[[#This Row],[Precio por Unidad]]</f>
        <v>1134.24</v>
      </c>
      <c r="O4456" s="2">
        <v>21.975900000000003</v>
      </c>
      <c r="P4456" s="2">
        <f>Envios[[#This Row],[Cantidad]]*Envios[[#This Row],[Costo por Unidad]]</f>
        <v>351.61440000000005</v>
      </c>
      <c r="Q4456">
        <v>89.3</v>
      </c>
      <c r="R4456" s="2">
        <f>Envios[[#This Row],[Costo Productos]]+Envios[[#This Row],[Costo de Envío]]</f>
        <v>440.91440000000006</v>
      </c>
      <c r="S4456" t="s">
        <v>1658</v>
      </c>
      <c r="T4456" t="s">
        <v>30</v>
      </c>
      <c r="U4456">
        <v>1</v>
      </c>
      <c r="V4456" t="s">
        <v>27</v>
      </c>
      <c r="W4456" t="s">
        <v>27</v>
      </c>
      <c r="X4456" s="2">
        <f>Envios[[#This Row],[Ventas Totales]]-Envios[[#This Row],[Costos Totales]]</f>
        <v>693.32559999999989</v>
      </c>
    </row>
    <row r="4457" spans="1:24" x14ac:dyDescent="0.25">
      <c r="A4457">
        <v>4782</v>
      </c>
      <c r="B4457">
        <v>33958</v>
      </c>
      <c r="C4457" s="1">
        <v>40576</v>
      </c>
      <c r="D4457" s="1">
        <v>40578</v>
      </c>
      <c r="E4457" t="s">
        <v>19</v>
      </c>
      <c r="F4457" t="s">
        <v>60</v>
      </c>
      <c r="G4457">
        <v>181</v>
      </c>
      <c r="H4457" t="s">
        <v>601</v>
      </c>
      <c r="I4457" t="s">
        <v>35</v>
      </c>
      <c r="J4457" t="s">
        <v>56</v>
      </c>
      <c r="K4457" t="s">
        <v>57</v>
      </c>
      <c r="L4457">
        <v>27</v>
      </c>
      <c r="M4457">
        <v>20.99</v>
      </c>
      <c r="N4457">
        <f>Envios[[#This Row],[Cantidad]]*Envios[[#This Row],[Precio por Unidad]]</f>
        <v>566.7299999999999</v>
      </c>
      <c r="O4457" s="2">
        <v>3.9880999999999984</v>
      </c>
      <c r="P4457" s="2">
        <f>Envios[[#This Row],[Cantidad]]*Envios[[#This Row],[Costo por Unidad]]</f>
        <v>107.67869999999996</v>
      </c>
      <c r="Q4457">
        <v>3.3</v>
      </c>
      <c r="R4457" s="2">
        <f>Envios[[#This Row],[Costo Productos]]+Envios[[#This Row],[Costo de Envío]]</f>
        <v>110.97869999999996</v>
      </c>
      <c r="S4457" t="s">
        <v>318</v>
      </c>
      <c r="T4457" t="s">
        <v>26</v>
      </c>
      <c r="U4457">
        <v>4</v>
      </c>
      <c r="V4457" t="s">
        <v>73</v>
      </c>
      <c r="W4457" t="s">
        <v>74</v>
      </c>
      <c r="X4457" s="2">
        <f>Envios[[#This Row],[Ventas Totales]]-Envios[[#This Row],[Costos Totales]]</f>
        <v>455.75129999999996</v>
      </c>
    </row>
    <row r="4458" spans="1:24" x14ac:dyDescent="0.25">
      <c r="A4458">
        <v>4783</v>
      </c>
      <c r="B4458">
        <v>33958</v>
      </c>
      <c r="C4458" s="1">
        <v>40576</v>
      </c>
      <c r="D4458" s="1">
        <v>40578</v>
      </c>
      <c r="E4458" t="s">
        <v>19</v>
      </c>
      <c r="F4458" t="s">
        <v>60</v>
      </c>
      <c r="G4458">
        <v>1096</v>
      </c>
      <c r="H4458" t="s">
        <v>1361</v>
      </c>
      <c r="I4458" t="s">
        <v>22</v>
      </c>
      <c r="J4458" t="s">
        <v>23</v>
      </c>
      <c r="K4458" t="s">
        <v>85</v>
      </c>
      <c r="L4458">
        <v>14</v>
      </c>
      <c r="M4458">
        <v>25.99</v>
      </c>
      <c r="N4458">
        <f>Envios[[#This Row],[Cantidad]]*Envios[[#This Row],[Precio por Unidad]]</f>
        <v>363.85999999999996</v>
      </c>
      <c r="O4458" s="2">
        <v>11.435599999999997</v>
      </c>
      <c r="P4458" s="2">
        <f>Envios[[#This Row],[Cantidad]]*Envios[[#This Row],[Costo por Unidad]]</f>
        <v>160.09839999999997</v>
      </c>
      <c r="Q4458">
        <v>5.37</v>
      </c>
      <c r="R4458" s="2">
        <f>Envios[[#This Row],[Costo Productos]]+Envios[[#This Row],[Costo de Envío]]</f>
        <v>165.46839999999997</v>
      </c>
      <c r="S4458" t="s">
        <v>318</v>
      </c>
      <c r="T4458" t="s">
        <v>26</v>
      </c>
      <c r="U4458">
        <v>4</v>
      </c>
      <c r="V4458" t="s">
        <v>73</v>
      </c>
      <c r="W4458" t="s">
        <v>74</v>
      </c>
      <c r="X4458" s="2">
        <f>Envios[[#This Row],[Ventas Totales]]-Envios[[#This Row],[Costos Totales]]</f>
        <v>198.39159999999998</v>
      </c>
    </row>
    <row r="4459" spans="1:24" x14ac:dyDescent="0.25">
      <c r="A4459">
        <v>3008</v>
      </c>
      <c r="B4459">
        <v>21639</v>
      </c>
      <c r="C4459" s="1">
        <v>40576</v>
      </c>
      <c r="D4459" s="1">
        <v>40578</v>
      </c>
      <c r="E4459" t="s">
        <v>19</v>
      </c>
      <c r="F4459" t="s">
        <v>40</v>
      </c>
      <c r="G4459">
        <v>1059</v>
      </c>
      <c r="H4459" t="s">
        <v>1251</v>
      </c>
      <c r="I4459" t="s">
        <v>22</v>
      </c>
      <c r="J4459" t="s">
        <v>23</v>
      </c>
      <c r="K4459" t="s">
        <v>76</v>
      </c>
      <c r="L4459">
        <v>24</v>
      </c>
      <c r="M4459">
        <v>5.94</v>
      </c>
      <c r="N4459">
        <f>Envios[[#This Row],[Cantidad]]*Envios[[#This Row],[Precio por Unidad]]</f>
        <v>142.56</v>
      </c>
      <c r="O4459" s="2">
        <v>3.6828000000000003</v>
      </c>
      <c r="P4459" s="2">
        <f>Envios[[#This Row],[Cantidad]]*Envios[[#This Row],[Costo por Unidad]]</f>
        <v>88.387200000000007</v>
      </c>
      <c r="Q4459">
        <v>9.92</v>
      </c>
      <c r="R4459" s="2">
        <f>Envios[[#This Row],[Costo Productos]]+Envios[[#This Row],[Costo de Envío]]</f>
        <v>98.307200000000009</v>
      </c>
      <c r="S4459" t="s">
        <v>1790</v>
      </c>
      <c r="T4459" t="s">
        <v>44</v>
      </c>
      <c r="U4459">
        <v>11</v>
      </c>
      <c r="V4459" t="s">
        <v>131</v>
      </c>
      <c r="W4459" t="s">
        <v>131</v>
      </c>
      <c r="X4459" s="2">
        <f>Envios[[#This Row],[Ventas Totales]]-Envios[[#This Row],[Costos Totales]]</f>
        <v>44.252799999999993</v>
      </c>
    </row>
    <row r="4460" spans="1:24" x14ac:dyDescent="0.25">
      <c r="A4460">
        <v>3009</v>
      </c>
      <c r="B4460">
        <v>21639</v>
      </c>
      <c r="C4460" s="1">
        <v>40576</v>
      </c>
      <c r="D4460" s="1">
        <v>40577</v>
      </c>
      <c r="E4460" t="s">
        <v>19</v>
      </c>
      <c r="F4460" t="s">
        <v>40</v>
      </c>
      <c r="G4460">
        <v>132</v>
      </c>
      <c r="H4460" t="s">
        <v>1451</v>
      </c>
      <c r="I4460" t="s">
        <v>63</v>
      </c>
      <c r="J4460" t="s">
        <v>36</v>
      </c>
      <c r="K4460" t="s">
        <v>37</v>
      </c>
      <c r="L4460">
        <v>3</v>
      </c>
      <c r="M4460">
        <v>39.979999999999997</v>
      </c>
      <c r="N4460">
        <f>Envios[[#This Row],[Cantidad]]*Envios[[#This Row],[Precio por Unidad]]</f>
        <v>119.94</v>
      </c>
      <c r="O4460" s="2">
        <v>13.992999999999999</v>
      </c>
      <c r="P4460" s="2">
        <f>Envios[[#This Row],[Cantidad]]*Envios[[#This Row],[Costo por Unidad]]</f>
        <v>41.978999999999999</v>
      </c>
      <c r="Q4460">
        <v>9.1999999999999993</v>
      </c>
      <c r="R4460" s="2">
        <f>Envios[[#This Row],[Costo Productos]]+Envios[[#This Row],[Costo de Envío]]</f>
        <v>51.179000000000002</v>
      </c>
      <c r="S4460" t="s">
        <v>1790</v>
      </c>
      <c r="T4460" t="s">
        <v>44</v>
      </c>
      <c r="U4460">
        <v>11</v>
      </c>
      <c r="V4460" t="s">
        <v>131</v>
      </c>
      <c r="W4460" t="s">
        <v>131</v>
      </c>
      <c r="X4460" s="2">
        <f>Envios[[#This Row],[Ventas Totales]]-Envios[[#This Row],[Costos Totales]]</f>
        <v>68.760999999999996</v>
      </c>
    </row>
    <row r="4461" spans="1:24" x14ac:dyDescent="0.25">
      <c r="A4461">
        <v>3010</v>
      </c>
      <c r="B4461">
        <v>21639</v>
      </c>
      <c r="C4461" s="1">
        <v>40576</v>
      </c>
      <c r="D4461" s="1">
        <v>40576</v>
      </c>
      <c r="E4461" t="s">
        <v>19</v>
      </c>
      <c r="F4461" t="s">
        <v>40</v>
      </c>
      <c r="G4461">
        <v>105</v>
      </c>
      <c r="H4461" t="s">
        <v>181</v>
      </c>
      <c r="I4461" t="s">
        <v>42</v>
      </c>
      <c r="J4461" t="s">
        <v>36</v>
      </c>
      <c r="K4461" t="s">
        <v>37</v>
      </c>
      <c r="L4461">
        <v>38</v>
      </c>
      <c r="M4461">
        <v>194.3</v>
      </c>
      <c r="N4461">
        <f>Envios[[#This Row],[Cantidad]]*Envios[[#This Row],[Precio por Unidad]]</f>
        <v>7383.4000000000005</v>
      </c>
      <c r="O4461" s="2">
        <v>79.663000000000011</v>
      </c>
      <c r="P4461" s="2">
        <f>Envios[[#This Row],[Cantidad]]*Envios[[#This Row],[Costo por Unidad]]</f>
        <v>3027.1940000000004</v>
      </c>
      <c r="Q4461">
        <v>11.54</v>
      </c>
      <c r="R4461" s="2">
        <f>Envios[[#This Row],[Costo Productos]]+Envios[[#This Row],[Costo de Envío]]</f>
        <v>3038.7340000000004</v>
      </c>
      <c r="S4461" t="s">
        <v>1790</v>
      </c>
      <c r="T4461" t="s">
        <v>44</v>
      </c>
      <c r="U4461">
        <v>11</v>
      </c>
      <c r="V4461" t="s">
        <v>131</v>
      </c>
      <c r="W4461" t="s">
        <v>131</v>
      </c>
      <c r="X4461" s="2">
        <f>Envios[[#This Row],[Ventas Totales]]-Envios[[#This Row],[Costos Totales]]</f>
        <v>4344.6660000000002</v>
      </c>
    </row>
    <row r="4462" spans="1:24" x14ac:dyDescent="0.25">
      <c r="A4462">
        <v>3011</v>
      </c>
      <c r="B4462">
        <v>21639</v>
      </c>
      <c r="C4462" s="1">
        <v>40576</v>
      </c>
      <c r="D4462" s="1">
        <v>40576</v>
      </c>
      <c r="E4462" t="s">
        <v>19</v>
      </c>
      <c r="F4462" t="s">
        <v>40</v>
      </c>
      <c r="G4462">
        <v>970</v>
      </c>
      <c r="H4462" t="s">
        <v>1418</v>
      </c>
      <c r="I4462" t="s">
        <v>22</v>
      </c>
      <c r="J4462" t="s">
        <v>23</v>
      </c>
      <c r="K4462" t="s">
        <v>24</v>
      </c>
      <c r="L4462">
        <v>23</v>
      </c>
      <c r="M4462">
        <v>6.98</v>
      </c>
      <c r="N4462">
        <f>Envios[[#This Row],[Cantidad]]*Envios[[#This Row],[Precio por Unidad]]</f>
        <v>160.54000000000002</v>
      </c>
      <c r="O4462" s="2">
        <v>1.1866000000000003</v>
      </c>
      <c r="P4462" s="2">
        <f>Envios[[#This Row],[Cantidad]]*Envios[[#This Row],[Costo por Unidad]]</f>
        <v>27.291800000000009</v>
      </c>
      <c r="Q4462">
        <v>9.69</v>
      </c>
      <c r="R4462" s="2">
        <f>Envios[[#This Row],[Costo Productos]]+Envios[[#This Row],[Costo de Envío]]</f>
        <v>36.981800000000007</v>
      </c>
      <c r="S4462" t="s">
        <v>1790</v>
      </c>
      <c r="T4462" t="s">
        <v>44</v>
      </c>
      <c r="U4462">
        <v>11</v>
      </c>
      <c r="V4462" t="s">
        <v>131</v>
      </c>
      <c r="W4462" t="s">
        <v>131</v>
      </c>
      <c r="X4462" s="2">
        <f>Envios[[#This Row],[Ventas Totales]]-Envios[[#This Row],[Costos Totales]]</f>
        <v>123.55820000000001</v>
      </c>
    </row>
    <row r="4463" spans="1:24" x14ac:dyDescent="0.25">
      <c r="A4463">
        <v>1717</v>
      </c>
      <c r="B4463">
        <v>12326</v>
      </c>
      <c r="C4463" s="1">
        <v>40576</v>
      </c>
      <c r="D4463" s="1">
        <v>40578</v>
      </c>
      <c r="E4463" t="s">
        <v>19</v>
      </c>
      <c r="F4463" t="s">
        <v>60</v>
      </c>
      <c r="G4463">
        <v>996</v>
      </c>
      <c r="H4463" t="s">
        <v>1225</v>
      </c>
      <c r="I4463" t="s">
        <v>22</v>
      </c>
      <c r="J4463" t="s">
        <v>36</v>
      </c>
      <c r="K4463" t="s">
        <v>37</v>
      </c>
      <c r="L4463">
        <v>4</v>
      </c>
      <c r="M4463">
        <v>29.34</v>
      </c>
      <c r="N4463">
        <f>Envios[[#This Row],[Cantidad]]*Envios[[#This Row],[Precio por Unidad]]</f>
        <v>117.36</v>
      </c>
      <c r="O4463" s="2">
        <v>13.4964</v>
      </c>
      <c r="P4463" s="2">
        <f>Envios[[#This Row],[Cantidad]]*Envios[[#This Row],[Costo por Unidad]]</f>
        <v>53.985599999999998</v>
      </c>
      <c r="Q4463">
        <v>57.87</v>
      </c>
      <c r="R4463" s="2">
        <f>Envios[[#This Row],[Costo Productos]]+Envios[[#This Row],[Costo de Envío]]</f>
        <v>111.8556</v>
      </c>
      <c r="S4463" t="s">
        <v>78</v>
      </c>
      <c r="T4463" t="s">
        <v>26</v>
      </c>
      <c r="U4463">
        <v>1</v>
      </c>
      <c r="V4463" t="s">
        <v>27</v>
      </c>
      <c r="W4463" t="s">
        <v>27</v>
      </c>
      <c r="X4463" s="2">
        <f>Envios[[#This Row],[Ventas Totales]]-Envios[[#This Row],[Costos Totales]]</f>
        <v>5.504400000000004</v>
      </c>
    </row>
    <row r="4464" spans="1:24" x14ac:dyDescent="0.25">
      <c r="A4464">
        <v>5671</v>
      </c>
      <c r="B4464">
        <v>40102</v>
      </c>
      <c r="C4464" s="1">
        <v>40577</v>
      </c>
      <c r="D4464" s="1">
        <v>40579</v>
      </c>
      <c r="E4464" t="s">
        <v>33</v>
      </c>
      <c r="F4464" t="s">
        <v>28</v>
      </c>
      <c r="G4464">
        <v>865</v>
      </c>
      <c r="H4464" t="s">
        <v>1739</v>
      </c>
      <c r="I4464" t="s">
        <v>22</v>
      </c>
      <c r="J4464" t="s">
        <v>23</v>
      </c>
      <c r="K4464" t="s">
        <v>67</v>
      </c>
      <c r="L4464">
        <v>46</v>
      </c>
      <c r="M4464">
        <v>8.67</v>
      </c>
      <c r="N4464">
        <f>Envios[[#This Row],[Cantidad]]*Envios[[#This Row],[Precio por Unidad]]</f>
        <v>398.82</v>
      </c>
      <c r="O4464" s="2">
        <v>3.6414000000000004</v>
      </c>
      <c r="P4464" s="2">
        <f>Envios[[#This Row],[Cantidad]]*Envios[[#This Row],[Costo por Unidad]]</f>
        <v>167.50440000000003</v>
      </c>
      <c r="Q4464">
        <v>3.5</v>
      </c>
      <c r="R4464" s="2">
        <f>Envios[[#This Row],[Costo Productos]]+Envios[[#This Row],[Costo de Envío]]</f>
        <v>171.00440000000003</v>
      </c>
      <c r="S4464" t="s">
        <v>696</v>
      </c>
      <c r="T4464" t="s">
        <v>30</v>
      </c>
      <c r="U4464">
        <v>5</v>
      </c>
      <c r="V4464" t="s">
        <v>87</v>
      </c>
      <c r="W4464" t="s">
        <v>53</v>
      </c>
      <c r="X4464" s="2">
        <f>Envios[[#This Row],[Ventas Totales]]-Envios[[#This Row],[Costos Totales]]</f>
        <v>227.81559999999996</v>
      </c>
    </row>
    <row r="4465" spans="1:24" x14ac:dyDescent="0.25">
      <c r="A4465">
        <v>2915</v>
      </c>
      <c r="B4465">
        <v>21057</v>
      </c>
      <c r="C4465" s="1">
        <v>40577</v>
      </c>
      <c r="D4465" s="1">
        <v>40584</v>
      </c>
      <c r="E4465" t="s">
        <v>19</v>
      </c>
      <c r="F4465" t="s">
        <v>47</v>
      </c>
      <c r="G4465">
        <v>65</v>
      </c>
      <c r="H4465" t="s">
        <v>314</v>
      </c>
      <c r="I4465" t="s">
        <v>35</v>
      </c>
      <c r="J4465" t="s">
        <v>56</v>
      </c>
      <c r="K4465" t="s">
        <v>91</v>
      </c>
      <c r="L4465">
        <v>28</v>
      </c>
      <c r="M4465">
        <v>39.479999999999997</v>
      </c>
      <c r="N4465">
        <f>Envios[[#This Row],[Cantidad]]*Envios[[#This Row],[Precio por Unidad]]</f>
        <v>1105.4399999999998</v>
      </c>
      <c r="O4465" s="2">
        <v>18.160799999999998</v>
      </c>
      <c r="P4465" s="2">
        <f>Envios[[#This Row],[Cantidad]]*Envios[[#This Row],[Costo por Unidad]]</f>
        <v>508.50239999999997</v>
      </c>
      <c r="Q4465">
        <v>1.99</v>
      </c>
      <c r="R4465" s="2">
        <f>Envios[[#This Row],[Costo Productos]]+Envios[[#This Row],[Costo de Envío]]</f>
        <v>510.49239999999998</v>
      </c>
      <c r="S4465" t="s">
        <v>1703</v>
      </c>
      <c r="T4465" t="s">
        <v>30</v>
      </c>
      <c r="U4465">
        <v>2</v>
      </c>
      <c r="V4465" t="s">
        <v>45</v>
      </c>
      <c r="W4465" t="s">
        <v>45</v>
      </c>
      <c r="X4465" s="2">
        <f>Envios[[#This Row],[Ventas Totales]]-Envios[[#This Row],[Costos Totales]]</f>
        <v>594.94759999999985</v>
      </c>
    </row>
    <row r="4466" spans="1:24" x14ac:dyDescent="0.25">
      <c r="A4466">
        <v>5458</v>
      </c>
      <c r="B4466">
        <v>38784</v>
      </c>
      <c r="C4466" s="1">
        <v>40577</v>
      </c>
      <c r="D4466" s="1">
        <v>40579</v>
      </c>
      <c r="E4466" t="s">
        <v>19</v>
      </c>
      <c r="F4466" t="s">
        <v>28</v>
      </c>
      <c r="G4466">
        <v>339</v>
      </c>
      <c r="H4466" t="s">
        <v>695</v>
      </c>
      <c r="I4466" t="s">
        <v>22</v>
      </c>
      <c r="J4466" t="s">
        <v>23</v>
      </c>
      <c r="K4466" t="s">
        <v>188</v>
      </c>
      <c r="L4466">
        <v>50</v>
      </c>
      <c r="M4466">
        <v>6.3</v>
      </c>
      <c r="N4466">
        <f>Envios[[#This Row],[Cantidad]]*Envios[[#This Row],[Precio por Unidad]]</f>
        <v>315</v>
      </c>
      <c r="O4466" s="2">
        <v>3.843</v>
      </c>
      <c r="P4466" s="2">
        <f>Envios[[#This Row],[Cantidad]]*Envios[[#This Row],[Costo por Unidad]]</f>
        <v>192.15</v>
      </c>
      <c r="Q4466">
        <v>0.5</v>
      </c>
      <c r="R4466" s="2">
        <f>Envios[[#This Row],[Costo Productos]]+Envios[[#This Row],[Costo de Envío]]</f>
        <v>192.65</v>
      </c>
      <c r="S4466" t="s">
        <v>1445</v>
      </c>
      <c r="T4466" t="s">
        <v>44</v>
      </c>
      <c r="U4466">
        <v>3</v>
      </c>
      <c r="V4466" t="s">
        <v>52</v>
      </c>
      <c r="W4466" t="s">
        <v>53</v>
      </c>
      <c r="X4466" s="2">
        <f>Envios[[#This Row],[Ventas Totales]]-Envios[[#This Row],[Costos Totales]]</f>
        <v>122.35</v>
      </c>
    </row>
    <row r="4467" spans="1:24" x14ac:dyDescent="0.25">
      <c r="A4467">
        <v>6354</v>
      </c>
      <c r="B4467">
        <v>45059</v>
      </c>
      <c r="C4467" s="1">
        <v>40577</v>
      </c>
      <c r="D4467" s="1">
        <v>40578</v>
      </c>
      <c r="E4467" t="s">
        <v>33</v>
      </c>
      <c r="F4467" t="s">
        <v>40</v>
      </c>
      <c r="G4467">
        <v>762</v>
      </c>
      <c r="H4467" t="s">
        <v>2036</v>
      </c>
      <c r="I4467" t="s">
        <v>35</v>
      </c>
      <c r="J4467" t="s">
        <v>23</v>
      </c>
      <c r="K4467" t="s">
        <v>85</v>
      </c>
      <c r="L4467">
        <v>35</v>
      </c>
      <c r="M4467">
        <v>37.74</v>
      </c>
      <c r="N4467">
        <f>Envios[[#This Row],[Cantidad]]*Envios[[#This Row],[Precio por Unidad]]</f>
        <v>1320.9</v>
      </c>
      <c r="O4467" s="2">
        <v>15.473400000000002</v>
      </c>
      <c r="P4467" s="2">
        <f>Envios[[#This Row],[Cantidad]]*Envios[[#This Row],[Costo por Unidad]]</f>
        <v>541.56900000000007</v>
      </c>
      <c r="Q4467">
        <v>2.9</v>
      </c>
      <c r="R4467" s="2">
        <f>Envios[[#This Row],[Costo Productos]]+Envios[[#This Row],[Costo de Envío]]</f>
        <v>544.46900000000005</v>
      </c>
      <c r="S4467" t="s">
        <v>415</v>
      </c>
      <c r="T4467" t="s">
        <v>39</v>
      </c>
      <c r="U4467">
        <v>4</v>
      </c>
      <c r="V4467" t="s">
        <v>73</v>
      </c>
      <c r="W4467" t="s">
        <v>74</v>
      </c>
      <c r="X4467" s="2">
        <f>Envios[[#This Row],[Ventas Totales]]-Envios[[#This Row],[Costos Totales]]</f>
        <v>776.43100000000004</v>
      </c>
    </row>
    <row r="4468" spans="1:24" x14ac:dyDescent="0.25">
      <c r="A4468">
        <v>6355</v>
      </c>
      <c r="B4468">
        <v>45059</v>
      </c>
      <c r="C4468" s="1">
        <v>40577</v>
      </c>
      <c r="D4468" s="1">
        <v>40579</v>
      </c>
      <c r="E4468" t="s">
        <v>33</v>
      </c>
      <c r="F4468" t="s">
        <v>40</v>
      </c>
      <c r="G4468">
        <v>256</v>
      </c>
      <c r="H4468" t="s">
        <v>1396</v>
      </c>
      <c r="I4468" t="s">
        <v>22</v>
      </c>
      <c r="J4468" t="s">
        <v>23</v>
      </c>
      <c r="K4468" t="s">
        <v>24</v>
      </c>
      <c r="L4468">
        <v>39</v>
      </c>
      <c r="M4468">
        <v>95.43</v>
      </c>
      <c r="N4468">
        <f>Envios[[#This Row],[Cantidad]]*Envios[[#This Row],[Precio por Unidad]]</f>
        <v>3721.7700000000004</v>
      </c>
      <c r="O4468" s="2">
        <v>20.040299999999998</v>
      </c>
      <c r="P4468" s="2">
        <f>Envios[[#This Row],[Cantidad]]*Envios[[#This Row],[Costo por Unidad]]</f>
        <v>781.57169999999996</v>
      </c>
      <c r="Q4468">
        <v>19.989999999999998</v>
      </c>
      <c r="R4468" s="2">
        <f>Envios[[#This Row],[Costo Productos]]+Envios[[#This Row],[Costo de Envío]]</f>
        <v>801.56169999999997</v>
      </c>
      <c r="S4468" t="s">
        <v>415</v>
      </c>
      <c r="T4468" t="s">
        <v>39</v>
      </c>
      <c r="U4468">
        <v>4</v>
      </c>
      <c r="V4468" t="s">
        <v>73</v>
      </c>
      <c r="W4468" t="s">
        <v>74</v>
      </c>
      <c r="X4468" s="2">
        <f>Envios[[#This Row],[Ventas Totales]]-Envios[[#This Row],[Costos Totales]]</f>
        <v>2920.2083000000002</v>
      </c>
    </row>
    <row r="4469" spans="1:24" x14ac:dyDescent="0.25">
      <c r="A4469">
        <v>6356</v>
      </c>
      <c r="B4469">
        <v>45059</v>
      </c>
      <c r="C4469" s="1">
        <v>40577</v>
      </c>
      <c r="D4469" s="1">
        <v>40579</v>
      </c>
      <c r="E4469" t="s">
        <v>19</v>
      </c>
      <c r="F4469" t="s">
        <v>40</v>
      </c>
      <c r="G4469">
        <v>253</v>
      </c>
      <c r="H4469" t="s">
        <v>353</v>
      </c>
      <c r="I4469" t="s">
        <v>22</v>
      </c>
      <c r="J4469" t="s">
        <v>56</v>
      </c>
      <c r="K4469" t="s">
        <v>91</v>
      </c>
      <c r="L4469">
        <v>4</v>
      </c>
      <c r="M4469">
        <v>30.42</v>
      </c>
      <c r="N4469">
        <f>Envios[[#This Row],[Cantidad]]*Envios[[#This Row],[Precio por Unidad]]</f>
        <v>121.68</v>
      </c>
      <c r="O4469" s="2">
        <v>7.9092000000000011</v>
      </c>
      <c r="P4469" s="2">
        <f>Envios[[#This Row],[Cantidad]]*Envios[[#This Row],[Costo por Unidad]]</f>
        <v>31.636800000000004</v>
      </c>
      <c r="Q4469">
        <v>8.65</v>
      </c>
      <c r="R4469" s="2">
        <f>Envios[[#This Row],[Costo Productos]]+Envios[[#This Row],[Costo de Envío]]</f>
        <v>40.286800000000007</v>
      </c>
      <c r="S4469" t="s">
        <v>415</v>
      </c>
      <c r="T4469" t="s">
        <v>39</v>
      </c>
      <c r="U4469">
        <v>1</v>
      </c>
      <c r="V4469" t="s">
        <v>27</v>
      </c>
      <c r="W4469" t="s">
        <v>27</v>
      </c>
      <c r="X4469" s="2">
        <f>Envios[[#This Row],[Ventas Totales]]-Envios[[#This Row],[Costos Totales]]</f>
        <v>81.393200000000007</v>
      </c>
    </row>
    <row r="4470" spans="1:24" x14ac:dyDescent="0.25">
      <c r="A4470">
        <v>4912</v>
      </c>
      <c r="B4470">
        <v>34978</v>
      </c>
      <c r="C4470" s="1">
        <v>40578</v>
      </c>
      <c r="D4470" s="1">
        <v>40580</v>
      </c>
      <c r="E4470" t="s">
        <v>19</v>
      </c>
      <c r="F4470" t="s">
        <v>20</v>
      </c>
      <c r="G4470">
        <v>492</v>
      </c>
      <c r="H4470" t="s">
        <v>1054</v>
      </c>
      <c r="I4470" t="s">
        <v>22</v>
      </c>
      <c r="J4470" t="s">
        <v>23</v>
      </c>
      <c r="K4470" t="s">
        <v>76</v>
      </c>
      <c r="L4470">
        <v>49</v>
      </c>
      <c r="M4470">
        <v>3.52</v>
      </c>
      <c r="N4470">
        <f>Envios[[#This Row],[Cantidad]]*Envios[[#This Row],[Precio por Unidad]]</f>
        <v>172.48</v>
      </c>
      <c r="O4470" s="2">
        <v>2.1823999999999999</v>
      </c>
      <c r="P4470" s="2">
        <f>Envios[[#This Row],[Cantidad]]*Envios[[#This Row],[Costo por Unidad]]</f>
        <v>106.93759999999999</v>
      </c>
      <c r="Q4470">
        <v>6.83</v>
      </c>
      <c r="R4470" s="2">
        <f>Envios[[#This Row],[Costo Productos]]+Envios[[#This Row],[Costo de Envío]]</f>
        <v>113.76759999999999</v>
      </c>
      <c r="S4470" t="s">
        <v>459</v>
      </c>
      <c r="T4470" t="s">
        <v>39</v>
      </c>
      <c r="U4470">
        <v>13</v>
      </c>
      <c r="V4470" t="s">
        <v>115</v>
      </c>
      <c r="W4470" t="s">
        <v>74</v>
      </c>
      <c r="X4470" s="2">
        <f>Envios[[#This Row],[Ventas Totales]]-Envios[[#This Row],[Costos Totales]]</f>
        <v>58.712400000000002</v>
      </c>
    </row>
    <row r="4471" spans="1:24" x14ac:dyDescent="0.25">
      <c r="A4471">
        <v>7139</v>
      </c>
      <c r="B4471">
        <v>50949</v>
      </c>
      <c r="C4471" s="1">
        <v>40578</v>
      </c>
      <c r="D4471" s="1">
        <v>40579</v>
      </c>
      <c r="E4471" t="s">
        <v>33</v>
      </c>
      <c r="F4471" t="s">
        <v>28</v>
      </c>
      <c r="G4471">
        <v>306</v>
      </c>
      <c r="H4471" t="s">
        <v>475</v>
      </c>
      <c r="I4471" t="s">
        <v>63</v>
      </c>
      <c r="J4471" t="s">
        <v>23</v>
      </c>
      <c r="K4471" t="s">
        <v>140</v>
      </c>
      <c r="L4471">
        <v>32</v>
      </c>
      <c r="M4471">
        <v>2.1800000000000002</v>
      </c>
      <c r="N4471">
        <f>Envios[[#This Row],[Cantidad]]*Envios[[#This Row],[Precio por Unidad]]</f>
        <v>69.760000000000005</v>
      </c>
      <c r="O4471" s="2">
        <v>1.0464</v>
      </c>
      <c r="P4471" s="2">
        <f>Envios[[#This Row],[Cantidad]]*Envios[[#This Row],[Costo por Unidad]]</f>
        <v>33.4848</v>
      </c>
      <c r="Q4471">
        <v>0.78</v>
      </c>
      <c r="R4471" s="2">
        <f>Envios[[#This Row],[Costo Productos]]+Envios[[#This Row],[Costo de Envío]]</f>
        <v>34.264800000000001</v>
      </c>
      <c r="S4471" t="s">
        <v>149</v>
      </c>
      <c r="T4471" t="s">
        <v>30</v>
      </c>
      <c r="U4471">
        <v>1</v>
      </c>
      <c r="V4471" t="s">
        <v>27</v>
      </c>
      <c r="W4471" t="s">
        <v>27</v>
      </c>
      <c r="X4471" s="2">
        <f>Envios[[#This Row],[Ventas Totales]]-Envios[[#This Row],[Costos Totales]]</f>
        <v>35.495200000000004</v>
      </c>
    </row>
    <row r="4472" spans="1:24" x14ac:dyDescent="0.25">
      <c r="A4472">
        <v>7140</v>
      </c>
      <c r="B4472">
        <v>50949</v>
      </c>
      <c r="C4472" s="1">
        <v>40578</v>
      </c>
      <c r="D4472" s="1">
        <v>40580</v>
      </c>
      <c r="E4472" t="s">
        <v>19</v>
      </c>
      <c r="F4472" t="s">
        <v>28</v>
      </c>
      <c r="G4472">
        <v>630</v>
      </c>
      <c r="H4472" t="s">
        <v>913</v>
      </c>
      <c r="I4472" t="s">
        <v>22</v>
      </c>
      <c r="J4472" t="s">
        <v>56</v>
      </c>
      <c r="K4472" t="s">
        <v>57</v>
      </c>
      <c r="L4472">
        <v>46</v>
      </c>
      <c r="M4472">
        <v>125.99</v>
      </c>
      <c r="N4472">
        <f>Envios[[#This Row],[Cantidad]]*Envios[[#This Row],[Precio por Unidad]]</f>
        <v>5795.54</v>
      </c>
      <c r="O4472" s="2">
        <v>51.655900000000003</v>
      </c>
      <c r="P4472" s="2">
        <f>Envios[[#This Row],[Cantidad]]*Envios[[#This Row],[Costo por Unidad]]</f>
        <v>2376.1714000000002</v>
      </c>
      <c r="Q4472">
        <v>8.8000000000000007</v>
      </c>
      <c r="R4472" s="2">
        <f>Envios[[#This Row],[Costo Productos]]+Envios[[#This Row],[Costo de Envío]]</f>
        <v>2384.9714000000004</v>
      </c>
      <c r="S4472" t="s">
        <v>149</v>
      </c>
      <c r="T4472" t="s">
        <v>30</v>
      </c>
      <c r="U4472">
        <v>1</v>
      </c>
      <c r="V4472" t="s">
        <v>27</v>
      </c>
      <c r="W4472" t="s">
        <v>27</v>
      </c>
      <c r="X4472" s="2">
        <f>Envios[[#This Row],[Ventas Totales]]-Envios[[#This Row],[Costos Totales]]</f>
        <v>3410.5685999999996</v>
      </c>
    </row>
    <row r="4473" spans="1:24" x14ac:dyDescent="0.25">
      <c r="A4473">
        <v>4566</v>
      </c>
      <c r="B4473">
        <v>32484</v>
      </c>
      <c r="C4473" s="1">
        <v>40578</v>
      </c>
      <c r="D4473" s="1">
        <v>40579</v>
      </c>
      <c r="E4473" t="s">
        <v>46</v>
      </c>
      <c r="F4473" t="s">
        <v>40</v>
      </c>
      <c r="G4473">
        <v>71</v>
      </c>
      <c r="H4473" t="s">
        <v>336</v>
      </c>
      <c r="I4473" t="s">
        <v>49</v>
      </c>
      <c r="J4473" t="s">
        <v>36</v>
      </c>
      <c r="K4473" t="s">
        <v>50</v>
      </c>
      <c r="L4473">
        <v>9</v>
      </c>
      <c r="M4473">
        <v>300.98</v>
      </c>
      <c r="N4473">
        <f>Envios[[#This Row],[Cantidad]]*Envios[[#This Row],[Precio por Unidad]]</f>
        <v>2708.82</v>
      </c>
      <c r="O4473" s="2">
        <v>132.43119999999999</v>
      </c>
      <c r="P4473" s="2">
        <f>Envios[[#This Row],[Cantidad]]*Envios[[#This Row],[Costo por Unidad]]</f>
        <v>1191.8807999999999</v>
      </c>
      <c r="Q4473">
        <v>64.73</v>
      </c>
      <c r="R4473" s="2">
        <f>Envios[[#This Row],[Costo Productos]]+Envios[[#This Row],[Costo de Envío]]</f>
        <v>1256.6107999999999</v>
      </c>
      <c r="S4473" t="s">
        <v>952</v>
      </c>
      <c r="T4473" t="s">
        <v>30</v>
      </c>
      <c r="U4473">
        <v>6</v>
      </c>
      <c r="V4473" t="s">
        <v>69</v>
      </c>
      <c r="W4473" t="s">
        <v>32</v>
      </c>
      <c r="X4473" s="2">
        <f>Envios[[#This Row],[Ventas Totales]]-Envios[[#This Row],[Costos Totales]]</f>
        <v>1452.2092000000002</v>
      </c>
    </row>
    <row r="4474" spans="1:24" x14ac:dyDescent="0.25">
      <c r="A4474">
        <v>2035</v>
      </c>
      <c r="B4474">
        <v>14503</v>
      </c>
      <c r="C4474" s="1">
        <v>40579</v>
      </c>
      <c r="D4474" s="1">
        <v>40580</v>
      </c>
      <c r="E4474" t="s">
        <v>33</v>
      </c>
      <c r="F4474" t="s">
        <v>40</v>
      </c>
      <c r="G4474">
        <v>143</v>
      </c>
      <c r="H4474" t="s">
        <v>518</v>
      </c>
      <c r="I4474" t="s">
        <v>22</v>
      </c>
      <c r="J4474" t="s">
        <v>23</v>
      </c>
      <c r="K4474" t="s">
        <v>76</v>
      </c>
      <c r="L4474">
        <v>14</v>
      </c>
      <c r="M4474">
        <v>30.56</v>
      </c>
      <c r="N4474">
        <f>Envios[[#This Row],[Cantidad]]*Envios[[#This Row],[Precio por Unidad]]</f>
        <v>427.84</v>
      </c>
      <c r="O4474" s="2">
        <v>19.864000000000001</v>
      </c>
      <c r="P4474" s="2">
        <f>Envios[[#This Row],[Cantidad]]*Envios[[#This Row],[Costo por Unidad]]</f>
        <v>278.096</v>
      </c>
      <c r="Q4474">
        <v>2.99</v>
      </c>
      <c r="R4474" s="2">
        <f>Envios[[#This Row],[Costo Productos]]+Envios[[#This Row],[Costo de Envío]]</f>
        <v>281.08600000000001</v>
      </c>
      <c r="S4474" t="s">
        <v>1536</v>
      </c>
      <c r="T4474" t="s">
        <v>30</v>
      </c>
      <c r="U4474">
        <v>9</v>
      </c>
      <c r="V4474" t="s">
        <v>31</v>
      </c>
      <c r="W4474" t="s">
        <v>32</v>
      </c>
      <c r="X4474" s="2">
        <f>Envios[[#This Row],[Ventas Totales]]-Envios[[#This Row],[Costos Totales]]</f>
        <v>146.75399999999996</v>
      </c>
    </row>
    <row r="4475" spans="1:24" x14ac:dyDescent="0.25">
      <c r="A4475">
        <v>4192</v>
      </c>
      <c r="B4475">
        <v>29767</v>
      </c>
      <c r="C4475" s="1">
        <v>40579</v>
      </c>
      <c r="D4475" s="1">
        <v>40580</v>
      </c>
      <c r="E4475" t="s">
        <v>19</v>
      </c>
      <c r="F4475" t="s">
        <v>20</v>
      </c>
      <c r="G4475">
        <v>1180</v>
      </c>
      <c r="H4475" t="s">
        <v>1115</v>
      </c>
      <c r="I4475" t="s">
        <v>22</v>
      </c>
      <c r="J4475" t="s">
        <v>23</v>
      </c>
      <c r="K4475" t="s">
        <v>67</v>
      </c>
      <c r="L4475">
        <v>48</v>
      </c>
      <c r="M4475">
        <v>90.24</v>
      </c>
      <c r="N4475">
        <f>Envios[[#This Row],[Cantidad]]*Envios[[#This Row],[Precio por Unidad]]</f>
        <v>4331.5199999999995</v>
      </c>
      <c r="O4475" s="2">
        <v>39.70559999999999</v>
      </c>
      <c r="P4475" s="2">
        <f>Envios[[#This Row],[Cantidad]]*Envios[[#This Row],[Costo por Unidad]]</f>
        <v>1905.8687999999995</v>
      </c>
      <c r="Q4475">
        <v>0.99</v>
      </c>
      <c r="R4475" s="2">
        <f>Envios[[#This Row],[Costo Productos]]+Envios[[#This Row],[Costo de Envío]]</f>
        <v>1906.8587999999995</v>
      </c>
      <c r="S4475" t="s">
        <v>776</v>
      </c>
      <c r="T4475" t="s">
        <v>44</v>
      </c>
      <c r="U4475">
        <v>3</v>
      </c>
      <c r="V4475" t="s">
        <v>52</v>
      </c>
      <c r="W4475" t="s">
        <v>53</v>
      </c>
      <c r="X4475" s="2">
        <f>Envios[[#This Row],[Ventas Totales]]-Envios[[#This Row],[Costos Totales]]</f>
        <v>2424.6612</v>
      </c>
    </row>
    <row r="4476" spans="1:24" x14ac:dyDescent="0.25">
      <c r="A4476">
        <v>5913</v>
      </c>
      <c r="B4476">
        <v>41926</v>
      </c>
      <c r="C4476" s="1">
        <v>40579</v>
      </c>
      <c r="D4476" s="1">
        <v>40580</v>
      </c>
      <c r="E4476" t="s">
        <v>19</v>
      </c>
      <c r="F4476" t="s">
        <v>20</v>
      </c>
      <c r="G4476">
        <v>906</v>
      </c>
      <c r="H4476" t="s">
        <v>1281</v>
      </c>
      <c r="I4476" t="s">
        <v>22</v>
      </c>
      <c r="J4476" t="s">
        <v>23</v>
      </c>
      <c r="K4476" t="s">
        <v>64</v>
      </c>
      <c r="L4476">
        <v>17</v>
      </c>
      <c r="M4476">
        <v>6.48</v>
      </c>
      <c r="N4476">
        <f>Envios[[#This Row],[Cantidad]]*Envios[[#This Row],[Precio por Unidad]]</f>
        <v>110.16000000000001</v>
      </c>
      <c r="O4476" s="2">
        <v>4.0824000000000007</v>
      </c>
      <c r="P4476" s="2">
        <f>Envios[[#This Row],[Cantidad]]*Envios[[#This Row],[Costo por Unidad]]</f>
        <v>69.400800000000018</v>
      </c>
      <c r="Q4476">
        <v>5.14</v>
      </c>
      <c r="R4476" s="2">
        <f>Envios[[#This Row],[Costo Productos]]+Envios[[#This Row],[Costo de Envío]]</f>
        <v>74.540800000000019</v>
      </c>
      <c r="S4476" t="s">
        <v>547</v>
      </c>
      <c r="T4476" t="s">
        <v>26</v>
      </c>
      <c r="U4476">
        <v>1</v>
      </c>
      <c r="V4476" t="s">
        <v>27</v>
      </c>
      <c r="W4476" t="s">
        <v>27</v>
      </c>
      <c r="X4476" s="2">
        <f>Envios[[#This Row],[Ventas Totales]]-Envios[[#This Row],[Costos Totales]]</f>
        <v>35.619199999999992</v>
      </c>
    </row>
    <row r="4477" spans="1:24" x14ac:dyDescent="0.25">
      <c r="A4477">
        <v>5914</v>
      </c>
      <c r="B4477">
        <v>41926</v>
      </c>
      <c r="C4477" s="1">
        <v>40579</v>
      </c>
      <c r="D4477" s="1">
        <v>40579</v>
      </c>
      <c r="E4477" t="s">
        <v>19</v>
      </c>
      <c r="F4477" t="s">
        <v>20</v>
      </c>
      <c r="G4477">
        <v>140</v>
      </c>
      <c r="H4477" t="s">
        <v>1365</v>
      </c>
      <c r="I4477" t="s">
        <v>22</v>
      </c>
      <c r="J4477" t="s">
        <v>23</v>
      </c>
      <c r="K4477" t="s">
        <v>24</v>
      </c>
      <c r="L4477">
        <v>43</v>
      </c>
      <c r="M4477">
        <v>34.76</v>
      </c>
      <c r="N4477">
        <f>Envios[[#This Row],[Cantidad]]*Envios[[#This Row],[Precio por Unidad]]</f>
        <v>1494.6799999999998</v>
      </c>
      <c r="O4477" s="2">
        <v>14.946800000000001</v>
      </c>
      <c r="P4477" s="2">
        <f>Envios[[#This Row],[Cantidad]]*Envios[[#This Row],[Costo por Unidad]]</f>
        <v>642.71240000000012</v>
      </c>
      <c r="Q4477">
        <v>8.2200000000000006</v>
      </c>
      <c r="R4477" s="2">
        <f>Envios[[#This Row],[Costo Productos]]+Envios[[#This Row],[Costo de Envío]]</f>
        <v>650.93240000000014</v>
      </c>
      <c r="S4477" t="s">
        <v>547</v>
      </c>
      <c r="T4477" t="s">
        <v>26</v>
      </c>
      <c r="U4477">
        <v>1</v>
      </c>
      <c r="V4477" t="s">
        <v>27</v>
      </c>
      <c r="W4477" t="s">
        <v>27</v>
      </c>
      <c r="X4477" s="2">
        <f>Envios[[#This Row],[Ventas Totales]]-Envios[[#This Row],[Costos Totales]]</f>
        <v>843.74759999999969</v>
      </c>
    </row>
    <row r="4478" spans="1:24" x14ac:dyDescent="0.25">
      <c r="A4478">
        <v>1620</v>
      </c>
      <c r="B4478">
        <v>11719</v>
      </c>
      <c r="C4478" s="1">
        <v>40579</v>
      </c>
      <c r="D4478" s="1">
        <v>40580</v>
      </c>
      <c r="E4478" t="s">
        <v>46</v>
      </c>
      <c r="F4478" t="s">
        <v>40</v>
      </c>
      <c r="G4478">
        <v>282</v>
      </c>
      <c r="H4478" t="s">
        <v>1782</v>
      </c>
      <c r="I4478" t="s">
        <v>49</v>
      </c>
      <c r="J4478" t="s">
        <v>56</v>
      </c>
      <c r="K4478" t="s">
        <v>94</v>
      </c>
      <c r="L4478">
        <v>3</v>
      </c>
      <c r="M4478">
        <v>500.97</v>
      </c>
      <c r="N4478">
        <f>Envios[[#This Row],[Cantidad]]*Envios[[#This Row],[Precio por Unidad]]</f>
        <v>1502.91</v>
      </c>
      <c r="O4478" s="2">
        <v>315.61110000000002</v>
      </c>
      <c r="P4478" s="2">
        <f>Envios[[#This Row],[Cantidad]]*Envios[[#This Row],[Costo por Unidad]]</f>
        <v>946.83330000000001</v>
      </c>
      <c r="Q4478">
        <v>69.3</v>
      </c>
      <c r="R4478" s="2">
        <f>Envios[[#This Row],[Costo Productos]]+Envios[[#This Row],[Costo de Envío]]</f>
        <v>1016.1333</v>
      </c>
      <c r="S4478" t="s">
        <v>919</v>
      </c>
      <c r="T4478" t="s">
        <v>44</v>
      </c>
      <c r="U4478">
        <v>9</v>
      </c>
      <c r="V4478" t="s">
        <v>31</v>
      </c>
      <c r="W4478" t="s">
        <v>32</v>
      </c>
      <c r="X4478" s="2">
        <f>Envios[[#This Row],[Ventas Totales]]-Envios[[#This Row],[Costos Totales]]</f>
        <v>486.77670000000012</v>
      </c>
    </row>
    <row r="4479" spans="1:24" x14ac:dyDescent="0.25">
      <c r="A4479">
        <v>1621</v>
      </c>
      <c r="B4479">
        <v>11719</v>
      </c>
      <c r="C4479" s="1">
        <v>40579</v>
      </c>
      <c r="D4479" s="1">
        <v>40579</v>
      </c>
      <c r="E4479" t="s">
        <v>19</v>
      </c>
      <c r="F4479" t="s">
        <v>40</v>
      </c>
      <c r="G4479">
        <v>314</v>
      </c>
      <c r="H4479" t="s">
        <v>849</v>
      </c>
      <c r="I4479" t="s">
        <v>35</v>
      </c>
      <c r="J4479" t="s">
        <v>23</v>
      </c>
      <c r="K4479" t="s">
        <v>85</v>
      </c>
      <c r="L4479">
        <v>30</v>
      </c>
      <c r="M4479">
        <v>21.38</v>
      </c>
      <c r="N4479">
        <f>Envios[[#This Row],[Cantidad]]*Envios[[#This Row],[Precio por Unidad]]</f>
        <v>641.4</v>
      </c>
      <c r="O4479" s="2">
        <v>8.7658000000000005</v>
      </c>
      <c r="P4479" s="2">
        <f>Envios[[#This Row],[Cantidad]]*Envios[[#This Row],[Costo por Unidad]]</f>
        <v>262.97399999999999</v>
      </c>
      <c r="Q4479">
        <v>8.99</v>
      </c>
      <c r="R4479" s="2">
        <f>Envios[[#This Row],[Costo Productos]]+Envios[[#This Row],[Costo de Envío]]</f>
        <v>271.964</v>
      </c>
      <c r="S4479" t="s">
        <v>919</v>
      </c>
      <c r="T4479" t="s">
        <v>44</v>
      </c>
      <c r="U4479">
        <v>9</v>
      </c>
      <c r="V4479" t="s">
        <v>31</v>
      </c>
      <c r="W4479" t="s">
        <v>32</v>
      </c>
      <c r="X4479" s="2">
        <f>Envios[[#This Row],[Ventas Totales]]-Envios[[#This Row],[Costos Totales]]</f>
        <v>369.43599999999998</v>
      </c>
    </row>
    <row r="4480" spans="1:24" x14ac:dyDescent="0.25">
      <c r="A4480">
        <v>1622</v>
      </c>
      <c r="B4480">
        <v>11719</v>
      </c>
      <c r="C4480" s="1">
        <v>40579</v>
      </c>
      <c r="D4480" s="1">
        <v>40579</v>
      </c>
      <c r="E4480" t="s">
        <v>19</v>
      </c>
      <c r="F4480" t="s">
        <v>40</v>
      </c>
      <c r="G4480">
        <v>385</v>
      </c>
      <c r="H4480" t="s">
        <v>938</v>
      </c>
      <c r="I4480" t="s">
        <v>71</v>
      </c>
      <c r="J4480" t="s">
        <v>56</v>
      </c>
      <c r="K4480" t="s">
        <v>57</v>
      </c>
      <c r="L4480">
        <v>17</v>
      </c>
      <c r="M4480">
        <v>28.99</v>
      </c>
      <c r="N4480">
        <f>Envios[[#This Row],[Cantidad]]*Envios[[#This Row],[Precio por Unidad]]</f>
        <v>492.83</v>
      </c>
      <c r="O4480" s="2">
        <v>12.755599999999998</v>
      </c>
      <c r="P4480" s="2">
        <f>Envios[[#This Row],[Cantidad]]*Envios[[#This Row],[Costo por Unidad]]</f>
        <v>216.84519999999995</v>
      </c>
      <c r="Q4480">
        <v>8.59</v>
      </c>
      <c r="R4480" s="2">
        <f>Envios[[#This Row],[Costo Productos]]+Envios[[#This Row],[Costo de Envío]]</f>
        <v>225.43519999999995</v>
      </c>
      <c r="S4480" t="s">
        <v>919</v>
      </c>
      <c r="T4480" t="s">
        <v>44</v>
      </c>
      <c r="U4480">
        <v>9</v>
      </c>
      <c r="V4480" t="s">
        <v>31</v>
      </c>
      <c r="W4480" t="s">
        <v>32</v>
      </c>
      <c r="X4480" s="2">
        <f>Envios[[#This Row],[Ventas Totales]]-Envios[[#This Row],[Costos Totales]]</f>
        <v>267.39480000000003</v>
      </c>
    </row>
    <row r="4481" spans="1:24" x14ac:dyDescent="0.25">
      <c r="A4481">
        <v>4074</v>
      </c>
      <c r="B4481">
        <v>29028</v>
      </c>
      <c r="C4481" s="1">
        <v>40579</v>
      </c>
      <c r="D4481" s="1">
        <v>40581</v>
      </c>
      <c r="E4481" t="s">
        <v>46</v>
      </c>
      <c r="F4481" t="s">
        <v>60</v>
      </c>
      <c r="G4481">
        <v>1221</v>
      </c>
      <c r="H4481" t="s">
        <v>2037</v>
      </c>
      <c r="I4481" t="s">
        <v>49</v>
      </c>
      <c r="J4481" t="s">
        <v>56</v>
      </c>
      <c r="K4481" t="s">
        <v>94</v>
      </c>
      <c r="L4481">
        <v>43</v>
      </c>
      <c r="M4481">
        <v>400.97</v>
      </c>
      <c r="N4481">
        <f>Envios[[#This Row],[Cantidad]]*Envios[[#This Row],[Precio por Unidad]]</f>
        <v>17241.710000000003</v>
      </c>
      <c r="O4481" s="2">
        <v>164.39770000000001</v>
      </c>
      <c r="P4481" s="2">
        <f>Envios[[#This Row],[Cantidad]]*Envios[[#This Row],[Costo por Unidad]]</f>
        <v>7069.1011000000008</v>
      </c>
      <c r="Q4481">
        <v>14.7</v>
      </c>
      <c r="R4481" s="2">
        <f>Envios[[#This Row],[Costo Productos]]+Envios[[#This Row],[Costo de Envío]]</f>
        <v>7083.8011000000006</v>
      </c>
      <c r="S4481" t="s">
        <v>640</v>
      </c>
      <c r="T4481" t="s">
        <v>30</v>
      </c>
      <c r="U4481">
        <v>9</v>
      </c>
      <c r="V4481" t="s">
        <v>31</v>
      </c>
      <c r="W4481" t="s">
        <v>32</v>
      </c>
      <c r="X4481" s="2">
        <f>Envios[[#This Row],[Ventas Totales]]-Envios[[#This Row],[Costos Totales]]</f>
        <v>10157.908900000002</v>
      </c>
    </row>
    <row r="4482" spans="1:24" x14ac:dyDescent="0.25">
      <c r="A4482">
        <v>2922</v>
      </c>
      <c r="B4482">
        <v>21155</v>
      </c>
      <c r="C4482" s="1">
        <v>40579</v>
      </c>
      <c r="D4482" s="1">
        <v>40580</v>
      </c>
      <c r="E4482" t="s">
        <v>19</v>
      </c>
      <c r="F4482" t="s">
        <v>20</v>
      </c>
      <c r="G4482">
        <v>72</v>
      </c>
      <c r="H4482" t="s">
        <v>1478</v>
      </c>
      <c r="I4482" t="s">
        <v>22</v>
      </c>
      <c r="J4482" t="s">
        <v>23</v>
      </c>
      <c r="K4482" t="s">
        <v>64</v>
      </c>
      <c r="L4482">
        <v>4</v>
      </c>
      <c r="M4482">
        <v>19.98</v>
      </c>
      <c r="N4482">
        <f>Envios[[#This Row],[Cantidad]]*Envios[[#This Row],[Precio por Unidad]]</f>
        <v>79.92</v>
      </c>
      <c r="O4482" s="2">
        <v>12.387600000000001</v>
      </c>
      <c r="P4482" s="2">
        <f>Envios[[#This Row],[Cantidad]]*Envios[[#This Row],[Costo por Unidad]]</f>
        <v>49.550400000000003</v>
      </c>
      <c r="Q4482">
        <v>5.97</v>
      </c>
      <c r="R4482" s="2">
        <f>Envios[[#This Row],[Costo Productos]]+Envios[[#This Row],[Costo de Envío]]</f>
        <v>55.520400000000002</v>
      </c>
      <c r="S4482" t="s">
        <v>80</v>
      </c>
      <c r="T4482" t="s">
        <v>39</v>
      </c>
      <c r="U4482">
        <v>7</v>
      </c>
      <c r="V4482" t="s">
        <v>81</v>
      </c>
      <c r="W4482" t="s">
        <v>74</v>
      </c>
      <c r="X4482" s="2">
        <f>Envios[[#This Row],[Ventas Totales]]-Envios[[#This Row],[Costos Totales]]</f>
        <v>24.3996</v>
      </c>
    </row>
    <row r="4483" spans="1:24" x14ac:dyDescent="0.25">
      <c r="A4483">
        <v>4498</v>
      </c>
      <c r="B4483">
        <v>32007</v>
      </c>
      <c r="C4483" s="1">
        <v>40579</v>
      </c>
      <c r="D4483" s="1">
        <v>40583</v>
      </c>
      <c r="E4483" t="s">
        <v>46</v>
      </c>
      <c r="F4483" t="s">
        <v>47</v>
      </c>
      <c r="G4483">
        <v>519</v>
      </c>
      <c r="H4483" t="s">
        <v>840</v>
      </c>
      <c r="I4483" t="s">
        <v>119</v>
      </c>
      <c r="J4483" t="s">
        <v>36</v>
      </c>
      <c r="K4483" t="s">
        <v>120</v>
      </c>
      <c r="L4483">
        <v>41</v>
      </c>
      <c r="M4483">
        <v>417.4</v>
      </c>
      <c r="N4483">
        <f>Envios[[#This Row],[Cantidad]]*Envios[[#This Row],[Precio por Unidad]]</f>
        <v>17113.399999999998</v>
      </c>
      <c r="O4483" s="2">
        <v>87.653999999999982</v>
      </c>
      <c r="P4483" s="2">
        <f>Envios[[#This Row],[Cantidad]]*Envios[[#This Row],[Costo por Unidad]]</f>
        <v>3593.8139999999994</v>
      </c>
      <c r="Q4483">
        <v>75.23</v>
      </c>
      <c r="R4483" s="2">
        <f>Envios[[#This Row],[Costo Productos]]+Envios[[#This Row],[Costo de Envío]]</f>
        <v>3669.0439999999994</v>
      </c>
      <c r="S4483" t="s">
        <v>636</v>
      </c>
      <c r="T4483" t="s">
        <v>39</v>
      </c>
      <c r="U4483">
        <v>5</v>
      </c>
      <c r="V4483" t="s">
        <v>87</v>
      </c>
      <c r="W4483" t="s">
        <v>53</v>
      </c>
      <c r="X4483" s="2">
        <f>Envios[[#This Row],[Ventas Totales]]-Envios[[#This Row],[Costos Totales]]</f>
        <v>13444.355999999998</v>
      </c>
    </row>
    <row r="4484" spans="1:24" x14ac:dyDescent="0.25">
      <c r="A4484">
        <v>1669</v>
      </c>
      <c r="B4484">
        <v>12066</v>
      </c>
      <c r="C4484" s="1">
        <v>40580</v>
      </c>
      <c r="D4484" s="1">
        <v>40581</v>
      </c>
      <c r="E4484" t="s">
        <v>19</v>
      </c>
      <c r="F4484" t="s">
        <v>28</v>
      </c>
      <c r="G4484">
        <v>104</v>
      </c>
      <c r="H4484" t="s">
        <v>433</v>
      </c>
      <c r="I4484" t="s">
        <v>22</v>
      </c>
      <c r="J4484" t="s">
        <v>56</v>
      </c>
      <c r="K4484" t="s">
        <v>57</v>
      </c>
      <c r="L4484">
        <v>27</v>
      </c>
      <c r="M4484">
        <v>200.99</v>
      </c>
      <c r="N4484">
        <f>Envios[[#This Row],[Cantidad]]*Envios[[#This Row],[Precio por Unidad]]</f>
        <v>5426.7300000000005</v>
      </c>
      <c r="O4484" s="2">
        <v>82.405900000000017</v>
      </c>
      <c r="P4484" s="2">
        <f>Envios[[#This Row],[Cantidad]]*Envios[[#This Row],[Costo por Unidad]]</f>
        <v>2224.9593000000004</v>
      </c>
      <c r="Q4484">
        <v>8.08</v>
      </c>
      <c r="R4484" s="2">
        <f>Envios[[#This Row],[Costo Productos]]+Envios[[#This Row],[Costo de Envío]]</f>
        <v>2233.0393000000004</v>
      </c>
      <c r="S4484" t="s">
        <v>384</v>
      </c>
      <c r="T4484" t="s">
        <v>26</v>
      </c>
      <c r="U4484">
        <v>11</v>
      </c>
      <c r="V4484" t="s">
        <v>131</v>
      </c>
      <c r="W4484" t="s">
        <v>131</v>
      </c>
      <c r="X4484" s="2">
        <f>Envios[[#This Row],[Ventas Totales]]-Envios[[#This Row],[Costos Totales]]</f>
        <v>3193.6907000000001</v>
      </c>
    </row>
    <row r="4485" spans="1:24" x14ac:dyDescent="0.25">
      <c r="A4485">
        <v>5548</v>
      </c>
      <c r="B4485">
        <v>39270</v>
      </c>
      <c r="C4485" s="1">
        <v>40580</v>
      </c>
      <c r="D4485" s="1">
        <v>40580</v>
      </c>
      <c r="E4485" t="s">
        <v>19</v>
      </c>
      <c r="F4485" t="s">
        <v>20</v>
      </c>
      <c r="G4485">
        <v>626</v>
      </c>
      <c r="H4485" t="s">
        <v>735</v>
      </c>
      <c r="I4485" t="s">
        <v>63</v>
      </c>
      <c r="J4485" t="s">
        <v>23</v>
      </c>
      <c r="K4485" t="s">
        <v>140</v>
      </c>
      <c r="L4485">
        <v>11</v>
      </c>
      <c r="M4485">
        <v>5.81</v>
      </c>
      <c r="N4485">
        <f>Envios[[#This Row],[Cantidad]]*Envios[[#This Row],[Precio por Unidad]]</f>
        <v>63.91</v>
      </c>
      <c r="O4485" s="2">
        <v>2.6725999999999996</v>
      </c>
      <c r="P4485" s="2">
        <f>Envios[[#This Row],[Cantidad]]*Envios[[#This Row],[Costo por Unidad]]</f>
        <v>29.398599999999995</v>
      </c>
      <c r="Q4485">
        <v>3.37</v>
      </c>
      <c r="R4485" s="2">
        <f>Envios[[#This Row],[Costo Productos]]+Envios[[#This Row],[Costo de Envío]]</f>
        <v>32.768599999999992</v>
      </c>
      <c r="S4485" t="s">
        <v>398</v>
      </c>
      <c r="T4485" t="s">
        <v>44</v>
      </c>
      <c r="U4485">
        <v>3</v>
      </c>
      <c r="V4485" t="s">
        <v>52</v>
      </c>
      <c r="W4485" t="s">
        <v>53</v>
      </c>
      <c r="X4485" s="2">
        <f>Envios[[#This Row],[Ventas Totales]]-Envios[[#This Row],[Costos Totales]]</f>
        <v>31.141400000000004</v>
      </c>
    </row>
    <row r="4486" spans="1:24" x14ac:dyDescent="0.25">
      <c r="A4486">
        <v>6502</v>
      </c>
      <c r="B4486">
        <v>46307</v>
      </c>
      <c r="C4486" s="1">
        <v>40580</v>
      </c>
      <c r="D4486" s="1">
        <v>40580</v>
      </c>
      <c r="E4486" t="s">
        <v>19</v>
      </c>
      <c r="F4486" t="s">
        <v>28</v>
      </c>
      <c r="G4486">
        <v>94</v>
      </c>
      <c r="H4486" t="s">
        <v>407</v>
      </c>
      <c r="I4486" t="s">
        <v>22</v>
      </c>
      <c r="J4486" t="s">
        <v>23</v>
      </c>
      <c r="K4486" t="s">
        <v>64</v>
      </c>
      <c r="L4486">
        <v>32</v>
      </c>
      <c r="M4486">
        <v>19.98</v>
      </c>
      <c r="N4486">
        <f>Envios[[#This Row],[Cantidad]]*Envios[[#This Row],[Precio por Unidad]]</f>
        <v>639.36</v>
      </c>
      <c r="O4486" s="2">
        <v>12.387600000000001</v>
      </c>
      <c r="P4486" s="2">
        <f>Envios[[#This Row],[Cantidad]]*Envios[[#This Row],[Costo por Unidad]]</f>
        <v>396.40320000000003</v>
      </c>
      <c r="Q4486">
        <v>5.77</v>
      </c>
      <c r="R4486" s="2">
        <f>Envios[[#This Row],[Costo Productos]]+Envios[[#This Row],[Costo de Envío]]</f>
        <v>402.17320000000001</v>
      </c>
      <c r="S4486" t="s">
        <v>1342</v>
      </c>
      <c r="T4486" t="s">
        <v>39</v>
      </c>
      <c r="U4486">
        <v>1</v>
      </c>
      <c r="V4486" t="s">
        <v>27</v>
      </c>
      <c r="W4486" t="s">
        <v>27</v>
      </c>
      <c r="X4486" s="2">
        <f>Envios[[#This Row],[Ventas Totales]]-Envios[[#This Row],[Costos Totales]]</f>
        <v>237.18680000000001</v>
      </c>
    </row>
    <row r="4487" spans="1:24" x14ac:dyDescent="0.25">
      <c r="A4487">
        <v>6503</v>
      </c>
      <c r="B4487">
        <v>46307</v>
      </c>
      <c r="C4487" s="1">
        <v>40580</v>
      </c>
      <c r="D4487" s="1">
        <v>40583</v>
      </c>
      <c r="E4487" t="s">
        <v>19</v>
      </c>
      <c r="F4487" t="s">
        <v>28</v>
      </c>
      <c r="G4487">
        <v>8</v>
      </c>
      <c r="H4487" t="s">
        <v>1908</v>
      </c>
      <c r="I4487" t="s">
        <v>22</v>
      </c>
      <c r="J4487" t="s">
        <v>23</v>
      </c>
      <c r="K4487" t="s">
        <v>24</v>
      </c>
      <c r="L4487">
        <v>27</v>
      </c>
      <c r="M4487">
        <v>42.76</v>
      </c>
      <c r="N4487">
        <f>Envios[[#This Row],[Cantidad]]*Envios[[#This Row],[Precio por Unidad]]</f>
        <v>1154.52</v>
      </c>
      <c r="O4487" s="2">
        <v>29.931999999999995</v>
      </c>
      <c r="P4487" s="2">
        <f>Envios[[#This Row],[Cantidad]]*Envios[[#This Row],[Costo por Unidad]]</f>
        <v>808.16399999999987</v>
      </c>
      <c r="Q4487">
        <v>6.22</v>
      </c>
      <c r="R4487" s="2">
        <f>Envios[[#This Row],[Costo Productos]]+Envios[[#This Row],[Costo de Envío]]</f>
        <v>814.3839999999999</v>
      </c>
      <c r="S4487" t="s">
        <v>1342</v>
      </c>
      <c r="T4487" t="s">
        <v>39</v>
      </c>
      <c r="U4487">
        <v>1</v>
      </c>
      <c r="V4487" t="s">
        <v>27</v>
      </c>
      <c r="W4487" t="s">
        <v>27</v>
      </c>
      <c r="X4487" s="2">
        <f>Envios[[#This Row],[Ventas Totales]]-Envios[[#This Row],[Costos Totales]]</f>
        <v>340.13600000000008</v>
      </c>
    </row>
    <row r="4488" spans="1:24" x14ac:dyDescent="0.25">
      <c r="A4488">
        <v>6085</v>
      </c>
      <c r="B4488">
        <v>43110</v>
      </c>
      <c r="C4488" s="1">
        <v>40580</v>
      </c>
      <c r="D4488" s="1">
        <v>40580</v>
      </c>
      <c r="E4488" t="s">
        <v>19</v>
      </c>
      <c r="F4488" t="s">
        <v>20</v>
      </c>
      <c r="G4488">
        <v>553</v>
      </c>
      <c r="H4488" t="s">
        <v>1390</v>
      </c>
      <c r="I4488" t="s">
        <v>22</v>
      </c>
      <c r="J4488" t="s">
        <v>23</v>
      </c>
      <c r="K4488" t="s">
        <v>64</v>
      </c>
      <c r="L4488">
        <v>3</v>
      </c>
      <c r="M4488">
        <v>4.9800000000000004</v>
      </c>
      <c r="N4488">
        <f>Envios[[#This Row],[Cantidad]]*Envios[[#This Row],[Precio por Unidad]]</f>
        <v>14.940000000000001</v>
      </c>
      <c r="O4488" s="2">
        <v>3.0876000000000001</v>
      </c>
      <c r="P4488" s="2">
        <f>Envios[[#This Row],[Cantidad]]*Envios[[#This Row],[Costo por Unidad]]</f>
        <v>9.2628000000000004</v>
      </c>
      <c r="Q4488">
        <v>5.0199999999999996</v>
      </c>
      <c r="R4488" s="2">
        <f>Envios[[#This Row],[Costo Productos]]+Envios[[#This Row],[Costo de Envío]]</f>
        <v>14.2828</v>
      </c>
      <c r="S4488" t="s">
        <v>605</v>
      </c>
      <c r="T4488" t="s">
        <v>30</v>
      </c>
      <c r="U4488">
        <v>6</v>
      </c>
      <c r="V4488" t="s">
        <v>69</v>
      </c>
      <c r="W4488" t="s">
        <v>32</v>
      </c>
      <c r="X4488" s="2">
        <f>Envios[[#This Row],[Ventas Totales]]-Envios[[#This Row],[Costos Totales]]</f>
        <v>0.65720000000000134</v>
      </c>
    </row>
    <row r="4489" spans="1:24" x14ac:dyDescent="0.25">
      <c r="A4489">
        <v>6086</v>
      </c>
      <c r="B4489">
        <v>43110</v>
      </c>
      <c r="C4489" s="1">
        <v>40580</v>
      </c>
      <c r="D4489" s="1">
        <v>40582</v>
      </c>
      <c r="E4489" t="s">
        <v>19</v>
      </c>
      <c r="F4489" t="s">
        <v>20</v>
      </c>
      <c r="G4489">
        <v>483</v>
      </c>
      <c r="H4489" t="s">
        <v>935</v>
      </c>
      <c r="I4489" t="s">
        <v>42</v>
      </c>
      <c r="J4489" t="s">
        <v>56</v>
      </c>
      <c r="K4489" t="s">
        <v>166</v>
      </c>
      <c r="L4489">
        <v>1</v>
      </c>
      <c r="M4489">
        <v>3499.99</v>
      </c>
      <c r="N4489">
        <f>Envios[[#This Row],[Cantidad]]*Envios[[#This Row],[Precio por Unidad]]</f>
        <v>3499.99</v>
      </c>
      <c r="O4489" s="2">
        <v>2204.9937</v>
      </c>
      <c r="P4489" s="2">
        <f>Envios[[#This Row],[Cantidad]]*Envios[[#This Row],[Costo por Unidad]]</f>
        <v>2204.9937</v>
      </c>
      <c r="Q4489">
        <v>24.49</v>
      </c>
      <c r="R4489" s="2">
        <f>Envios[[#This Row],[Costo Productos]]+Envios[[#This Row],[Costo de Envío]]</f>
        <v>2229.4836999999998</v>
      </c>
      <c r="S4489" t="s">
        <v>605</v>
      </c>
      <c r="T4489" t="s">
        <v>30</v>
      </c>
      <c r="U4489">
        <v>6</v>
      </c>
      <c r="V4489" t="s">
        <v>69</v>
      </c>
      <c r="W4489" t="s">
        <v>32</v>
      </c>
      <c r="X4489" s="2">
        <f>Envios[[#This Row],[Ventas Totales]]-Envios[[#This Row],[Costos Totales]]</f>
        <v>1270.5063</v>
      </c>
    </row>
    <row r="4490" spans="1:24" x14ac:dyDescent="0.25">
      <c r="A4490">
        <v>3871</v>
      </c>
      <c r="B4490">
        <v>27622</v>
      </c>
      <c r="C4490" s="1">
        <v>40580</v>
      </c>
      <c r="D4490" s="1">
        <v>40581</v>
      </c>
      <c r="E4490" t="s">
        <v>46</v>
      </c>
      <c r="F4490" t="s">
        <v>28</v>
      </c>
      <c r="G4490">
        <v>1127</v>
      </c>
      <c r="H4490" t="s">
        <v>1504</v>
      </c>
      <c r="I4490" t="s">
        <v>119</v>
      </c>
      <c r="J4490" t="s">
        <v>36</v>
      </c>
      <c r="K4490" t="s">
        <v>120</v>
      </c>
      <c r="L4490">
        <v>4</v>
      </c>
      <c r="M4490">
        <v>320.64</v>
      </c>
      <c r="N4490">
        <f>Envios[[#This Row],[Cantidad]]*Envios[[#This Row],[Precio por Unidad]]</f>
        <v>1282.56</v>
      </c>
      <c r="O4490" s="2">
        <v>118.63679999999999</v>
      </c>
      <c r="P4490" s="2">
        <f>Envios[[#This Row],[Cantidad]]*Envios[[#This Row],[Costo por Unidad]]</f>
        <v>474.54719999999998</v>
      </c>
      <c r="Q4490">
        <v>43.57</v>
      </c>
      <c r="R4490" s="2">
        <f>Envios[[#This Row],[Costo Productos]]+Envios[[#This Row],[Costo de Envío]]</f>
        <v>518.11720000000003</v>
      </c>
      <c r="S4490" t="s">
        <v>1489</v>
      </c>
      <c r="T4490" t="s">
        <v>39</v>
      </c>
      <c r="U4490">
        <v>2</v>
      </c>
      <c r="V4490" t="s">
        <v>45</v>
      </c>
      <c r="W4490" t="s">
        <v>45</v>
      </c>
      <c r="X4490" s="2">
        <f>Envios[[#This Row],[Ventas Totales]]-Envios[[#This Row],[Costos Totales]]</f>
        <v>764.44279999999992</v>
      </c>
    </row>
    <row r="4491" spans="1:24" x14ac:dyDescent="0.25">
      <c r="A4491">
        <v>7654</v>
      </c>
      <c r="B4491">
        <v>54882</v>
      </c>
      <c r="C4491" s="1">
        <v>40580</v>
      </c>
      <c r="D4491" s="1">
        <v>40583</v>
      </c>
      <c r="E4491" t="s">
        <v>19</v>
      </c>
      <c r="F4491" t="s">
        <v>60</v>
      </c>
      <c r="G4491">
        <v>657</v>
      </c>
      <c r="H4491" t="s">
        <v>1335</v>
      </c>
      <c r="I4491" t="s">
        <v>22</v>
      </c>
      <c r="J4491" t="s">
        <v>23</v>
      </c>
      <c r="K4491" t="s">
        <v>188</v>
      </c>
      <c r="L4491">
        <v>17</v>
      </c>
      <c r="M4491">
        <v>4.9800000000000004</v>
      </c>
      <c r="N4491">
        <f>Envios[[#This Row],[Cantidad]]*Envios[[#This Row],[Precio por Unidad]]</f>
        <v>84.660000000000011</v>
      </c>
      <c r="O4491" s="2">
        <v>3.0378000000000003</v>
      </c>
      <c r="P4491" s="2">
        <f>Envios[[#This Row],[Cantidad]]*Envios[[#This Row],[Costo por Unidad]]</f>
        <v>51.642600000000002</v>
      </c>
      <c r="Q4491">
        <v>0.49</v>
      </c>
      <c r="R4491" s="2">
        <f>Envios[[#This Row],[Costo Productos]]+Envios[[#This Row],[Costo de Envío]]</f>
        <v>52.132600000000004</v>
      </c>
      <c r="S4491" t="s">
        <v>273</v>
      </c>
      <c r="T4491" t="s">
        <v>39</v>
      </c>
      <c r="U4491">
        <v>9</v>
      </c>
      <c r="V4491" t="s">
        <v>31</v>
      </c>
      <c r="W4491" t="s">
        <v>32</v>
      </c>
      <c r="X4491" s="2">
        <f>Envios[[#This Row],[Ventas Totales]]-Envios[[#This Row],[Costos Totales]]</f>
        <v>32.527400000000007</v>
      </c>
    </row>
    <row r="4492" spans="1:24" x14ac:dyDescent="0.25">
      <c r="A4492">
        <v>7655</v>
      </c>
      <c r="B4492">
        <v>54882</v>
      </c>
      <c r="C4492" s="1">
        <v>40580</v>
      </c>
      <c r="D4492" s="1">
        <v>40582</v>
      </c>
      <c r="E4492" t="s">
        <v>19</v>
      </c>
      <c r="F4492" t="s">
        <v>60</v>
      </c>
      <c r="G4492">
        <v>177</v>
      </c>
      <c r="H4492" t="s">
        <v>593</v>
      </c>
      <c r="I4492" t="s">
        <v>63</v>
      </c>
      <c r="J4492" t="s">
        <v>23</v>
      </c>
      <c r="K4492" t="s">
        <v>85</v>
      </c>
      <c r="L4492">
        <v>2</v>
      </c>
      <c r="M4492">
        <v>36.549999999999997</v>
      </c>
      <c r="N4492">
        <f>Envios[[#This Row],[Cantidad]]*Envios[[#This Row],[Precio por Unidad]]</f>
        <v>73.099999999999994</v>
      </c>
      <c r="O4492" s="2">
        <v>21.564500000000002</v>
      </c>
      <c r="P4492" s="2">
        <f>Envios[[#This Row],[Cantidad]]*Envios[[#This Row],[Costo por Unidad]]</f>
        <v>43.129000000000005</v>
      </c>
      <c r="Q4492">
        <v>13.89</v>
      </c>
      <c r="R4492" s="2">
        <f>Envios[[#This Row],[Costo Productos]]+Envios[[#This Row],[Costo de Envío]]</f>
        <v>57.019000000000005</v>
      </c>
      <c r="S4492" t="s">
        <v>273</v>
      </c>
      <c r="T4492" t="s">
        <v>39</v>
      </c>
      <c r="U4492">
        <v>9</v>
      </c>
      <c r="V4492" t="s">
        <v>31</v>
      </c>
      <c r="W4492" t="s">
        <v>32</v>
      </c>
      <c r="X4492" s="2">
        <f>Envios[[#This Row],[Ventas Totales]]-Envios[[#This Row],[Costos Totales]]</f>
        <v>16.080999999999989</v>
      </c>
    </row>
    <row r="4493" spans="1:24" x14ac:dyDescent="0.25">
      <c r="A4493">
        <v>8078</v>
      </c>
      <c r="B4493">
        <v>57633</v>
      </c>
      <c r="C4493" s="1">
        <v>40580</v>
      </c>
      <c r="D4493" s="1">
        <v>40581</v>
      </c>
      <c r="E4493" t="s">
        <v>33</v>
      </c>
      <c r="F4493" t="s">
        <v>20</v>
      </c>
      <c r="G4493">
        <v>620</v>
      </c>
      <c r="H4493" t="s">
        <v>1009</v>
      </c>
      <c r="I4493" t="s">
        <v>35</v>
      </c>
      <c r="J4493" t="s">
        <v>36</v>
      </c>
      <c r="K4493" t="s">
        <v>37</v>
      </c>
      <c r="L4493">
        <v>12</v>
      </c>
      <c r="M4493">
        <v>30.93</v>
      </c>
      <c r="N4493">
        <f>Envios[[#This Row],[Cantidad]]*Envios[[#This Row],[Precio por Unidad]]</f>
        <v>371.15999999999997</v>
      </c>
      <c r="O4493" s="2">
        <v>17.320800000000002</v>
      </c>
      <c r="P4493" s="2">
        <f>Envios[[#This Row],[Cantidad]]*Envios[[#This Row],[Costo por Unidad]]</f>
        <v>207.84960000000001</v>
      </c>
      <c r="Q4493">
        <v>3.92</v>
      </c>
      <c r="R4493" s="2">
        <f>Envios[[#This Row],[Costo Productos]]+Envios[[#This Row],[Costo de Envío]]</f>
        <v>211.7696</v>
      </c>
      <c r="S4493" t="s">
        <v>1420</v>
      </c>
      <c r="T4493" t="s">
        <v>30</v>
      </c>
      <c r="U4493">
        <v>3</v>
      </c>
      <c r="V4493" t="s">
        <v>52</v>
      </c>
      <c r="W4493" t="s">
        <v>53</v>
      </c>
      <c r="X4493" s="2">
        <f>Envios[[#This Row],[Ventas Totales]]-Envios[[#This Row],[Costos Totales]]</f>
        <v>159.39039999999997</v>
      </c>
    </row>
    <row r="4494" spans="1:24" x14ac:dyDescent="0.25">
      <c r="A4494">
        <v>4280</v>
      </c>
      <c r="B4494">
        <v>30497</v>
      </c>
      <c r="C4494" s="1">
        <v>40580</v>
      </c>
      <c r="D4494" s="1">
        <v>40582</v>
      </c>
      <c r="E4494" t="s">
        <v>33</v>
      </c>
      <c r="F4494" t="s">
        <v>60</v>
      </c>
      <c r="G4494">
        <v>353</v>
      </c>
      <c r="H4494" t="s">
        <v>265</v>
      </c>
      <c r="I4494" t="s">
        <v>22</v>
      </c>
      <c r="J4494" t="s">
        <v>23</v>
      </c>
      <c r="K4494" t="s">
        <v>76</v>
      </c>
      <c r="L4494">
        <v>34</v>
      </c>
      <c r="M4494">
        <v>20.98</v>
      </c>
      <c r="N4494">
        <f>Envios[[#This Row],[Cantidad]]*Envios[[#This Row],[Precio por Unidad]]</f>
        <v>713.32</v>
      </c>
      <c r="O4494" s="2">
        <v>13.2174</v>
      </c>
      <c r="P4494" s="2">
        <f>Envios[[#This Row],[Cantidad]]*Envios[[#This Row],[Costo por Unidad]]</f>
        <v>449.39159999999998</v>
      </c>
      <c r="Q4494">
        <v>8.83</v>
      </c>
      <c r="R4494" s="2">
        <f>Envios[[#This Row],[Costo Productos]]+Envios[[#This Row],[Costo de Envío]]</f>
        <v>458.22159999999997</v>
      </c>
      <c r="S4494" t="s">
        <v>1400</v>
      </c>
      <c r="T4494" t="s">
        <v>30</v>
      </c>
      <c r="U4494">
        <v>9</v>
      </c>
      <c r="V4494" t="s">
        <v>31</v>
      </c>
      <c r="W4494" t="s">
        <v>32</v>
      </c>
      <c r="X4494" s="2">
        <f>Envios[[#This Row],[Ventas Totales]]-Envios[[#This Row],[Costos Totales]]</f>
        <v>255.09840000000008</v>
      </c>
    </row>
    <row r="4495" spans="1:24" x14ac:dyDescent="0.25">
      <c r="A4495">
        <v>4281</v>
      </c>
      <c r="B4495">
        <v>30497</v>
      </c>
      <c r="C4495" s="1">
        <v>40580</v>
      </c>
      <c r="D4495" s="1">
        <v>40582</v>
      </c>
      <c r="E4495" t="s">
        <v>19</v>
      </c>
      <c r="F4495" t="s">
        <v>60</v>
      </c>
      <c r="G4495">
        <v>693</v>
      </c>
      <c r="H4495" t="s">
        <v>624</v>
      </c>
      <c r="I4495" t="s">
        <v>22</v>
      </c>
      <c r="J4495" t="s">
        <v>23</v>
      </c>
      <c r="K4495" t="s">
        <v>64</v>
      </c>
      <c r="L4495">
        <v>31</v>
      </c>
      <c r="M4495">
        <v>5.98</v>
      </c>
      <c r="N4495">
        <f>Envios[[#This Row],[Cantidad]]*Envios[[#This Row],[Precio por Unidad]]</f>
        <v>185.38000000000002</v>
      </c>
      <c r="O4495" s="2">
        <v>3.5880000000000001</v>
      </c>
      <c r="P4495" s="2">
        <f>Envios[[#This Row],[Cantidad]]*Envios[[#This Row],[Costo por Unidad]]</f>
        <v>111.22800000000001</v>
      </c>
      <c r="Q4495">
        <v>5.35</v>
      </c>
      <c r="R4495" s="2">
        <f>Envios[[#This Row],[Costo Productos]]+Envios[[#This Row],[Costo de Envío]]</f>
        <v>116.578</v>
      </c>
      <c r="S4495" t="s">
        <v>1400</v>
      </c>
      <c r="T4495" t="s">
        <v>30</v>
      </c>
      <c r="U4495">
        <v>9</v>
      </c>
      <c r="V4495" t="s">
        <v>31</v>
      </c>
      <c r="W4495" t="s">
        <v>32</v>
      </c>
      <c r="X4495" s="2">
        <f>Envios[[#This Row],[Ventas Totales]]-Envios[[#This Row],[Costos Totales]]</f>
        <v>68.802000000000021</v>
      </c>
    </row>
    <row r="4496" spans="1:24" x14ac:dyDescent="0.25">
      <c r="A4496">
        <v>297</v>
      </c>
      <c r="B4496">
        <v>2053</v>
      </c>
      <c r="C4496" s="1">
        <v>40580</v>
      </c>
      <c r="D4496" s="1">
        <v>40581</v>
      </c>
      <c r="E4496" t="s">
        <v>46</v>
      </c>
      <c r="F4496" t="s">
        <v>60</v>
      </c>
      <c r="G4496">
        <v>39</v>
      </c>
      <c r="H4496" t="s">
        <v>216</v>
      </c>
      <c r="I4496" t="s">
        <v>49</v>
      </c>
      <c r="J4496" t="s">
        <v>36</v>
      </c>
      <c r="K4496" t="s">
        <v>50</v>
      </c>
      <c r="L4496">
        <v>39</v>
      </c>
      <c r="M4496">
        <v>500.98</v>
      </c>
      <c r="N4496">
        <f>Envios[[#This Row],[Cantidad]]*Envios[[#This Row],[Precio por Unidad]]</f>
        <v>19538.22</v>
      </c>
      <c r="O4496" s="2">
        <v>200.39200000000002</v>
      </c>
      <c r="P4496" s="2">
        <f>Envios[[#This Row],[Cantidad]]*Envios[[#This Row],[Costo por Unidad]]</f>
        <v>7815.2880000000014</v>
      </c>
      <c r="Q4496">
        <v>126</v>
      </c>
      <c r="R4496" s="2">
        <f>Envios[[#This Row],[Costo Productos]]+Envios[[#This Row],[Costo de Envío]]</f>
        <v>7941.2880000000014</v>
      </c>
      <c r="S4496" t="s">
        <v>673</v>
      </c>
      <c r="T4496" t="s">
        <v>39</v>
      </c>
      <c r="U4496">
        <v>1</v>
      </c>
      <c r="V4496" t="s">
        <v>27</v>
      </c>
      <c r="W4496" t="s">
        <v>27</v>
      </c>
      <c r="X4496" s="2">
        <f>Envios[[#This Row],[Ventas Totales]]-Envios[[#This Row],[Costos Totales]]</f>
        <v>11596.932000000001</v>
      </c>
    </row>
    <row r="4497" spans="1:24" x14ac:dyDescent="0.25">
      <c r="A4497">
        <v>298</v>
      </c>
      <c r="B4497">
        <v>2053</v>
      </c>
      <c r="C4497" s="1">
        <v>40580</v>
      </c>
      <c r="D4497" s="1">
        <v>40582</v>
      </c>
      <c r="E4497" t="s">
        <v>19</v>
      </c>
      <c r="F4497" t="s">
        <v>60</v>
      </c>
      <c r="G4497">
        <v>629</v>
      </c>
      <c r="H4497" t="s">
        <v>1485</v>
      </c>
      <c r="I4497" t="s">
        <v>22</v>
      </c>
      <c r="J4497" t="s">
        <v>56</v>
      </c>
      <c r="K4497" t="s">
        <v>57</v>
      </c>
      <c r="L4497">
        <v>7</v>
      </c>
      <c r="M4497">
        <v>140.99</v>
      </c>
      <c r="N4497">
        <f>Envios[[#This Row],[Cantidad]]*Envios[[#This Row],[Precio por Unidad]]</f>
        <v>986.93000000000006</v>
      </c>
      <c r="O4497" s="2">
        <v>57.805900000000008</v>
      </c>
      <c r="P4497" s="2">
        <f>Envios[[#This Row],[Cantidad]]*Envios[[#This Row],[Costo por Unidad]]</f>
        <v>404.64130000000006</v>
      </c>
      <c r="Q4497">
        <v>4.2</v>
      </c>
      <c r="R4497" s="2">
        <f>Envios[[#This Row],[Costo Productos]]+Envios[[#This Row],[Costo de Envío]]</f>
        <v>408.84130000000005</v>
      </c>
      <c r="S4497" t="s">
        <v>673</v>
      </c>
      <c r="T4497" t="s">
        <v>39</v>
      </c>
      <c r="U4497">
        <v>1</v>
      </c>
      <c r="V4497" t="s">
        <v>27</v>
      </c>
      <c r="W4497" t="s">
        <v>27</v>
      </c>
      <c r="X4497" s="2">
        <f>Envios[[#This Row],[Ventas Totales]]-Envios[[#This Row],[Costos Totales]]</f>
        <v>578.08870000000002</v>
      </c>
    </row>
    <row r="4498" spans="1:24" x14ac:dyDescent="0.25">
      <c r="A4498">
        <v>7940</v>
      </c>
      <c r="B4498">
        <v>56711</v>
      </c>
      <c r="C4498" s="1">
        <v>40580</v>
      </c>
      <c r="D4498" s="1">
        <v>40585</v>
      </c>
      <c r="E4498" t="s">
        <v>19</v>
      </c>
      <c r="F4498" t="s">
        <v>47</v>
      </c>
      <c r="G4498">
        <v>402</v>
      </c>
      <c r="H4498" t="s">
        <v>1805</v>
      </c>
      <c r="I4498" t="s">
        <v>22</v>
      </c>
      <c r="J4498" t="s">
        <v>23</v>
      </c>
      <c r="K4498" t="s">
        <v>64</v>
      </c>
      <c r="L4498">
        <v>25</v>
      </c>
      <c r="M4498">
        <v>48.04</v>
      </c>
      <c r="N4498">
        <f>Envios[[#This Row],[Cantidad]]*Envios[[#This Row],[Precio por Unidad]]</f>
        <v>1201</v>
      </c>
      <c r="O4498" s="2">
        <v>30.2652</v>
      </c>
      <c r="P4498" s="2">
        <f>Envios[[#This Row],[Cantidad]]*Envios[[#This Row],[Costo por Unidad]]</f>
        <v>756.63</v>
      </c>
      <c r="Q4498">
        <v>7.23</v>
      </c>
      <c r="R4498" s="2">
        <f>Envios[[#This Row],[Costo Productos]]+Envios[[#This Row],[Costo de Envío]]</f>
        <v>763.86</v>
      </c>
      <c r="S4498" t="s">
        <v>359</v>
      </c>
      <c r="T4498" t="s">
        <v>39</v>
      </c>
      <c r="U4498">
        <v>11</v>
      </c>
      <c r="V4498" t="s">
        <v>131</v>
      </c>
      <c r="W4498" t="s">
        <v>131</v>
      </c>
      <c r="X4498" s="2">
        <f>Envios[[#This Row],[Ventas Totales]]-Envios[[#This Row],[Costos Totales]]</f>
        <v>437.14</v>
      </c>
    </row>
    <row r="4499" spans="1:24" x14ac:dyDescent="0.25">
      <c r="A4499">
        <v>240</v>
      </c>
      <c r="B4499">
        <v>1637</v>
      </c>
      <c r="C4499" s="1">
        <v>40581</v>
      </c>
      <c r="D4499" s="1">
        <v>40581</v>
      </c>
      <c r="E4499" t="s">
        <v>33</v>
      </c>
      <c r="F4499" t="s">
        <v>40</v>
      </c>
      <c r="G4499">
        <v>1271</v>
      </c>
      <c r="H4499" t="s">
        <v>1605</v>
      </c>
      <c r="I4499" t="s">
        <v>42</v>
      </c>
      <c r="J4499" t="s">
        <v>23</v>
      </c>
      <c r="K4499" t="s">
        <v>24</v>
      </c>
      <c r="L4499">
        <v>36</v>
      </c>
      <c r="M4499">
        <v>35.479999999999997</v>
      </c>
      <c r="N4499">
        <f>Envios[[#This Row],[Cantidad]]*Envios[[#This Row],[Precio por Unidad]]</f>
        <v>1277.28</v>
      </c>
      <c r="O4499" s="2">
        <v>5.3220000000000001</v>
      </c>
      <c r="P4499" s="2">
        <f>Envios[[#This Row],[Cantidad]]*Envios[[#This Row],[Costo por Unidad]]</f>
        <v>191.59200000000001</v>
      </c>
      <c r="Q4499">
        <v>35</v>
      </c>
      <c r="R4499" s="2">
        <f>Envios[[#This Row],[Costo Productos]]+Envios[[#This Row],[Costo de Envío]]</f>
        <v>226.59200000000001</v>
      </c>
      <c r="S4499" t="s">
        <v>404</v>
      </c>
      <c r="T4499" t="s">
        <v>30</v>
      </c>
      <c r="U4499">
        <v>11</v>
      </c>
      <c r="V4499" t="s">
        <v>131</v>
      </c>
      <c r="W4499" t="s">
        <v>131</v>
      </c>
      <c r="X4499" s="2">
        <f>Envios[[#This Row],[Ventas Totales]]-Envios[[#This Row],[Costos Totales]]</f>
        <v>1050.6879999999999</v>
      </c>
    </row>
    <row r="4500" spans="1:24" x14ac:dyDescent="0.25">
      <c r="A4500">
        <v>241</v>
      </c>
      <c r="B4500">
        <v>1637</v>
      </c>
      <c r="C4500" s="1">
        <v>40581</v>
      </c>
      <c r="D4500" s="1">
        <v>40581</v>
      </c>
      <c r="E4500" t="s">
        <v>19</v>
      </c>
      <c r="F4500" t="s">
        <v>40</v>
      </c>
      <c r="G4500">
        <v>220</v>
      </c>
      <c r="H4500" t="s">
        <v>688</v>
      </c>
      <c r="I4500" t="s">
        <v>22</v>
      </c>
      <c r="J4500" t="s">
        <v>56</v>
      </c>
      <c r="K4500" t="s">
        <v>91</v>
      </c>
      <c r="L4500">
        <v>10</v>
      </c>
      <c r="M4500">
        <v>99.99</v>
      </c>
      <c r="N4500">
        <f>Envios[[#This Row],[Cantidad]]*Envios[[#This Row],[Precio por Unidad]]</f>
        <v>999.9</v>
      </c>
      <c r="O4500" s="2">
        <v>47.995199999999997</v>
      </c>
      <c r="P4500" s="2">
        <f>Envios[[#This Row],[Cantidad]]*Envios[[#This Row],[Costo por Unidad]]</f>
        <v>479.952</v>
      </c>
      <c r="Q4500">
        <v>19.989999999999998</v>
      </c>
      <c r="R4500" s="2">
        <f>Envios[[#This Row],[Costo Productos]]+Envios[[#This Row],[Costo de Envío]]</f>
        <v>499.94200000000001</v>
      </c>
      <c r="S4500" t="s">
        <v>404</v>
      </c>
      <c r="T4500" t="s">
        <v>30</v>
      </c>
      <c r="U4500">
        <v>11</v>
      </c>
      <c r="V4500" t="s">
        <v>131</v>
      </c>
      <c r="W4500" t="s">
        <v>131</v>
      </c>
      <c r="X4500" s="2">
        <f>Envios[[#This Row],[Ventas Totales]]-Envios[[#This Row],[Costos Totales]]</f>
        <v>499.95799999999997</v>
      </c>
    </row>
    <row r="4501" spans="1:24" x14ac:dyDescent="0.25">
      <c r="A4501">
        <v>242</v>
      </c>
      <c r="B4501">
        <v>1637</v>
      </c>
      <c r="C4501" s="1">
        <v>40581</v>
      </c>
      <c r="D4501" s="1">
        <v>40583</v>
      </c>
      <c r="E4501" t="s">
        <v>19</v>
      </c>
      <c r="F4501" t="s">
        <v>40</v>
      </c>
      <c r="G4501">
        <v>814</v>
      </c>
      <c r="H4501" t="s">
        <v>1241</v>
      </c>
      <c r="I4501" t="s">
        <v>35</v>
      </c>
      <c r="J4501" t="s">
        <v>23</v>
      </c>
      <c r="K4501" t="s">
        <v>85</v>
      </c>
      <c r="L4501">
        <v>47</v>
      </c>
      <c r="M4501">
        <v>30.98</v>
      </c>
      <c r="N4501">
        <f>Envios[[#This Row],[Cantidad]]*Envios[[#This Row],[Precio por Unidad]]</f>
        <v>1456.06</v>
      </c>
      <c r="O4501" s="2">
        <v>13.011600000000001</v>
      </c>
      <c r="P4501" s="2">
        <f>Envios[[#This Row],[Cantidad]]*Envios[[#This Row],[Costo por Unidad]]</f>
        <v>611.54520000000002</v>
      </c>
      <c r="Q4501">
        <v>8.99</v>
      </c>
      <c r="R4501" s="2">
        <f>Envios[[#This Row],[Costo Productos]]+Envios[[#This Row],[Costo de Envío]]</f>
        <v>620.53520000000003</v>
      </c>
      <c r="S4501" t="s">
        <v>404</v>
      </c>
      <c r="T4501" t="s">
        <v>30</v>
      </c>
      <c r="U4501">
        <v>11</v>
      </c>
      <c r="V4501" t="s">
        <v>131</v>
      </c>
      <c r="W4501" t="s">
        <v>131</v>
      </c>
      <c r="X4501" s="2">
        <f>Envios[[#This Row],[Ventas Totales]]-Envios[[#This Row],[Costos Totales]]</f>
        <v>835.52479999999991</v>
      </c>
    </row>
    <row r="4502" spans="1:24" x14ac:dyDescent="0.25">
      <c r="A4502">
        <v>4212</v>
      </c>
      <c r="B4502">
        <v>29953</v>
      </c>
      <c r="C4502" s="1">
        <v>40581</v>
      </c>
      <c r="D4502" s="1">
        <v>40584</v>
      </c>
      <c r="E4502" t="s">
        <v>19</v>
      </c>
      <c r="F4502" t="s">
        <v>60</v>
      </c>
      <c r="G4502">
        <v>863</v>
      </c>
      <c r="H4502" t="s">
        <v>1541</v>
      </c>
      <c r="I4502" t="s">
        <v>22</v>
      </c>
      <c r="J4502" t="s">
        <v>23</v>
      </c>
      <c r="K4502" t="s">
        <v>76</v>
      </c>
      <c r="L4502">
        <v>42</v>
      </c>
      <c r="M4502">
        <v>14.45</v>
      </c>
      <c r="N4502">
        <f>Envios[[#This Row],[Cantidad]]*Envios[[#This Row],[Precio por Unidad]]</f>
        <v>606.9</v>
      </c>
      <c r="O4502" s="2">
        <v>8.9589999999999996</v>
      </c>
      <c r="P4502" s="2">
        <f>Envios[[#This Row],[Cantidad]]*Envios[[#This Row],[Costo por Unidad]]</f>
        <v>376.27799999999996</v>
      </c>
      <c r="Q4502">
        <v>7.17</v>
      </c>
      <c r="R4502" s="2">
        <f>Envios[[#This Row],[Costo Productos]]+Envios[[#This Row],[Costo de Envío]]</f>
        <v>383.44799999999998</v>
      </c>
      <c r="S4502" t="s">
        <v>1629</v>
      </c>
      <c r="T4502" t="s">
        <v>44</v>
      </c>
      <c r="U4502">
        <v>1</v>
      </c>
      <c r="V4502" t="s">
        <v>27</v>
      </c>
      <c r="W4502" t="s">
        <v>27</v>
      </c>
      <c r="X4502" s="2">
        <f>Envios[[#This Row],[Ventas Totales]]-Envios[[#This Row],[Costos Totales]]</f>
        <v>223.452</v>
      </c>
    </row>
    <row r="4503" spans="1:24" x14ac:dyDescent="0.25">
      <c r="A4503">
        <v>4902</v>
      </c>
      <c r="B4503">
        <v>34881</v>
      </c>
      <c r="C4503" s="1">
        <v>40581</v>
      </c>
      <c r="D4503" s="1">
        <v>40583</v>
      </c>
      <c r="E4503" t="s">
        <v>19</v>
      </c>
      <c r="F4503" t="s">
        <v>28</v>
      </c>
      <c r="G4503">
        <v>541</v>
      </c>
      <c r="H4503" t="s">
        <v>1096</v>
      </c>
      <c r="I4503" t="s">
        <v>22</v>
      </c>
      <c r="J4503" t="s">
        <v>23</v>
      </c>
      <c r="K4503" t="s">
        <v>76</v>
      </c>
      <c r="L4503">
        <v>37</v>
      </c>
      <c r="M4503">
        <v>4.9800000000000004</v>
      </c>
      <c r="N4503">
        <f>Envios[[#This Row],[Cantidad]]*Envios[[#This Row],[Precio por Unidad]]</f>
        <v>184.26000000000002</v>
      </c>
      <c r="O4503" s="2">
        <v>3.1374000000000004</v>
      </c>
      <c r="P4503" s="2">
        <f>Envios[[#This Row],[Cantidad]]*Envios[[#This Row],[Costo por Unidad]]</f>
        <v>116.08380000000001</v>
      </c>
      <c r="Q4503">
        <v>4.95</v>
      </c>
      <c r="R4503" s="2">
        <f>Envios[[#This Row],[Costo Productos]]+Envios[[#This Row],[Costo de Envío]]</f>
        <v>121.03380000000001</v>
      </c>
      <c r="S4503" t="s">
        <v>1734</v>
      </c>
      <c r="T4503" t="s">
        <v>30</v>
      </c>
      <c r="U4503">
        <v>2</v>
      </c>
      <c r="V4503" t="s">
        <v>45</v>
      </c>
      <c r="W4503" t="s">
        <v>45</v>
      </c>
      <c r="X4503" s="2">
        <f>Envios[[#This Row],[Ventas Totales]]-Envios[[#This Row],[Costos Totales]]</f>
        <v>63.226200000000006</v>
      </c>
    </row>
    <row r="4504" spans="1:24" x14ac:dyDescent="0.25">
      <c r="A4504">
        <v>3037</v>
      </c>
      <c r="B4504">
        <v>21824</v>
      </c>
      <c r="C4504" s="1">
        <v>40581</v>
      </c>
      <c r="D4504" s="1">
        <v>40588</v>
      </c>
      <c r="E4504" t="s">
        <v>33</v>
      </c>
      <c r="F4504" t="s">
        <v>47</v>
      </c>
      <c r="G4504">
        <v>436</v>
      </c>
      <c r="H4504" t="s">
        <v>621</v>
      </c>
      <c r="I4504" t="s">
        <v>71</v>
      </c>
      <c r="J4504" t="s">
        <v>36</v>
      </c>
      <c r="K4504" t="s">
        <v>37</v>
      </c>
      <c r="L4504">
        <v>37</v>
      </c>
      <c r="M4504">
        <v>90.98</v>
      </c>
      <c r="N4504">
        <f>Envios[[#This Row],[Cantidad]]*Envios[[#This Row],[Precio por Unidad]]</f>
        <v>3366.26</v>
      </c>
      <c r="O4504" s="2">
        <v>23.654800000000002</v>
      </c>
      <c r="P4504" s="2">
        <f>Envios[[#This Row],[Cantidad]]*Envios[[#This Row],[Costo por Unidad]]</f>
        <v>875.22760000000005</v>
      </c>
      <c r="Q4504">
        <v>56.2</v>
      </c>
      <c r="R4504" s="2">
        <f>Envios[[#This Row],[Costo Productos]]+Envios[[#This Row],[Costo de Envío]]</f>
        <v>931.4276000000001</v>
      </c>
      <c r="S4504" t="s">
        <v>127</v>
      </c>
      <c r="T4504" t="s">
        <v>44</v>
      </c>
      <c r="U4504">
        <v>1</v>
      </c>
      <c r="V4504" t="s">
        <v>27</v>
      </c>
      <c r="W4504" t="s">
        <v>27</v>
      </c>
      <c r="X4504" s="2">
        <f>Envios[[#This Row],[Ventas Totales]]-Envios[[#This Row],[Costos Totales]]</f>
        <v>2434.8324000000002</v>
      </c>
    </row>
    <row r="4505" spans="1:24" x14ac:dyDescent="0.25">
      <c r="A4505">
        <v>4357</v>
      </c>
      <c r="B4505">
        <v>31046</v>
      </c>
      <c r="C4505" s="1">
        <v>40581</v>
      </c>
      <c r="D4505" s="1">
        <v>40582</v>
      </c>
      <c r="E4505" t="s">
        <v>19</v>
      </c>
      <c r="F4505" t="s">
        <v>60</v>
      </c>
      <c r="G4505">
        <v>371</v>
      </c>
      <c r="H4505" t="s">
        <v>107</v>
      </c>
      <c r="I4505" t="s">
        <v>22</v>
      </c>
      <c r="J4505" t="s">
        <v>56</v>
      </c>
      <c r="K4505" t="s">
        <v>57</v>
      </c>
      <c r="L4505">
        <v>42</v>
      </c>
      <c r="M4505">
        <v>110.99</v>
      </c>
      <c r="N4505">
        <f>Envios[[#This Row],[Cantidad]]*Envios[[#This Row],[Precio por Unidad]]</f>
        <v>4661.58</v>
      </c>
      <c r="O4505" s="2">
        <v>47.725700000000003</v>
      </c>
      <c r="P4505" s="2">
        <f>Envios[[#This Row],[Cantidad]]*Envios[[#This Row],[Costo por Unidad]]</f>
        <v>2004.4794000000002</v>
      </c>
      <c r="Q4505">
        <v>2.5</v>
      </c>
      <c r="R4505" s="2">
        <f>Envios[[#This Row],[Costo Productos]]+Envios[[#This Row],[Costo de Envío]]</f>
        <v>2006.9794000000002</v>
      </c>
      <c r="S4505" t="s">
        <v>693</v>
      </c>
      <c r="T4505" t="s">
        <v>30</v>
      </c>
      <c r="U4505">
        <v>1</v>
      </c>
      <c r="V4505" t="s">
        <v>27</v>
      </c>
      <c r="W4505" t="s">
        <v>27</v>
      </c>
      <c r="X4505" s="2">
        <f>Envios[[#This Row],[Ventas Totales]]-Envios[[#This Row],[Costos Totales]]</f>
        <v>2654.6005999999998</v>
      </c>
    </row>
    <row r="4506" spans="1:24" x14ac:dyDescent="0.25">
      <c r="A4506">
        <v>4358</v>
      </c>
      <c r="B4506">
        <v>31046</v>
      </c>
      <c r="C4506" s="1">
        <v>40581</v>
      </c>
      <c r="D4506" s="1">
        <v>40584</v>
      </c>
      <c r="E4506" t="s">
        <v>19</v>
      </c>
      <c r="F4506" t="s">
        <v>60</v>
      </c>
      <c r="G4506">
        <v>1004</v>
      </c>
      <c r="H4506" t="s">
        <v>2011</v>
      </c>
      <c r="I4506" t="s">
        <v>35</v>
      </c>
      <c r="J4506" t="s">
        <v>23</v>
      </c>
      <c r="K4506" t="s">
        <v>291</v>
      </c>
      <c r="L4506">
        <v>35</v>
      </c>
      <c r="M4506">
        <v>6.84</v>
      </c>
      <c r="N4506">
        <f>Envios[[#This Row],[Cantidad]]*Envios[[#This Row],[Precio por Unidad]]</f>
        <v>239.4</v>
      </c>
      <c r="O4506" s="2">
        <v>2.8728000000000002</v>
      </c>
      <c r="P4506" s="2">
        <f>Envios[[#This Row],[Cantidad]]*Envios[[#This Row],[Costo por Unidad]]</f>
        <v>100.548</v>
      </c>
      <c r="Q4506">
        <v>4.42</v>
      </c>
      <c r="R4506" s="2">
        <f>Envios[[#This Row],[Costo Productos]]+Envios[[#This Row],[Costo de Envío]]</f>
        <v>104.968</v>
      </c>
      <c r="S4506" t="s">
        <v>693</v>
      </c>
      <c r="T4506" t="s">
        <v>30</v>
      </c>
      <c r="U4506">
        <v>1</v>
      </c>
      <c r="V4506" t="s">
        <v>27</v>
      </c>
      <c r="W4506" t="s">
        <v>27</v>
      </c>
      <c r="X4506" s="2">
        <f>Envios[[#This Row],[Ventas Totales]]-Envios[[#This Row],[Costos Totales]]</f>
        <v>134.43200000000002</v>
      </c>
    </row>
    <row r="4507" spans="1:24" x14ac:dyDescent="0.25">
      <c r="A4507">
        <v>2142</v>
      </c>
      <c r="B4507">
        <v>15300</v>
      </c>
      <c r="C4507" s="1">
        <v>40582</v>
      </c>
      <c r="D4507" s="1">
        <v>40584</v>
      </c>
      <c r="E4507" t="s">
        <v>33</v>
      </c>
      <c r="F4507" t="s">
        <v>20</v>
      </c>
      <c r="G4507">
        <v>1109</v>
      </c>
      <c r="H4507" t="s">
        <v>1767</v>
      </c>
      <c r="I4507" t="s">
        <v>22</v>
      </c>
      <c r="J4507" t="s">
        <v>23</v>
      </c>
      <c r="K4507" t="s">
        <v>64</v>
      </c>
      <c r="L4507">
        <v>42</v>
      </c>
      <c r="M4507">
        <v>5.28</v>
      </c>
      <c r="N4507">
        <f>Envios[[#This Row],[Cantidad]]*Envios[[#This Row],[Precio por Unidad]]</f>
        <v>221.76000000000002</v>
      </c>
      <c r="O4507" s="2">
        <v>3.3264</v>
      </c>
      <c r="P4507" s="2">
        <f>Envios[[#This Row],[Cantidad]]*Envios[[#This Row],[Costo por Unidad]]</f>
        <v>139.7088</v>
      </c>
      <c r="Q4507">
        <v>5.0599999999999996</v>
      </c>
      <c r="R4507" s="2">
        <f>Envios[[#This Row],[Costo Productos]]+Envios[[#This Row],[Costo de Envío]]</f>
        <v>144.7688</v>
      </c>
      <c r="S4507" t="s">
        <v>634</v>
      </c>
      <c r="T4507" t="s">
        <v>44</v>
      </c>
      <c r="U4507">
        <v>5</v>
      </c>
      <c r="V4507" t="s">
        <v>87</v>
      </c>
      <c r="W4507" t="s">
        <v>53</v>
      </c>
      <c r="X4507" s="2">
        <f>Envios[[#This Row],[Ventas Totales]]-Envios[[#This Row],[Costos Totales]]</f>
        <v>76.991200000000021</v>
      </c>
    </row>
    <row r="4508" spans="1:24" x14ac:dyDescent="0.25">
      <c r="A4508">
        <v>3140</v>
      </c>
      <c r="B4508">
        <v>22532</v>
      </c>
      <c r="C4508" s="1">
        <v>40582</v>
      </c>
      <c r="D4508" s="1">
        <v>40582</v>
      </c>
      <c r="E4508" t="s">
        <v>19</v>
      </c>
      <c r="F4508" t="s">
        <v>60</v>
      </c>
      <c r="G4508">
        <v>183</v>
      </c>
      <c r="H4508" t="s">
        <v>607</v>
      </c>
      <c r="I4508" t="s">
        <v>22</v>
      </c>
      <c r="J4508" t="s">
        <v>23</v>
      </c>
      <c r="K4508" t="s">
        <v>76</v>
      </c>
      <c r="L4508">
        <v>13</v>
      </c>
      <c r="M4508">
        <v>8.85</v>
      </c>
      <c r="N4508">
        <f>Envios[[#This Row],[Cantidad]]*Envios[[#This Row],[Precio por Unidad]]</f>
        <v>115.05</v>
      </c>
      <c r="O4508" s="2">
        <v>5.6639999999999997</v>
      </c>
      <c r="P4508" s="2">
        <f>Envios[[#This Row],[Cantidad]]*Envios[[#This Row],[Costo por Unidad]]</f>
        <v>73.631999999999991</v>
      </c>
      <c r="Q4508">
        <v>5.6</v>
      </c>
      <c r="R4508" s="2">
        <f>Envios[[#This Row],[Costo Productos]]+Envios[[#This Row],[Costo de Envío]]</f>
        <v>79.231999999999985</v>
      </c>
      <c r="S4508" t="s">
        <v>459</v>
      </c>
      <c r="T4508" t="s">
        <v>39</v>
      </c>
      <c r="U4508">
        <v>8</v>
      </c>
      <c r="V4508" t="s">
        <v>96</v>
      </c>
      <c r="W4508" t="s">
        <v>96</v>
      </c>
      <c r="X4508" s="2">
        <f>Envios[[#This Row],[Ventas Totales]]-Envios[[#This Row],[Costos Totales]]</f>
        <v>35.818000000000012</v>
      </c>
    </row>
    <row r="4509" spans="1:24" x14ac:dyDescent="0.25">
      <c r="A4509">
        <v>8114</v>
      </c>
      <c r="B4509">
        <v>57922</v>
      </c>
      <c r="C4509" s="1">
        <v>40582</v>
      </c>
      <c r="D4509" s="1">
        <v>40582</v>
      </c>
      <c r="E4509" t="s">
        <v>19</v>
      </c>
      <c r="F4509" t="s">
        <v>60</v>
      </c>
      <c r="G4509">
        <v>279</v>
      </c>
      <c r="H4509" t="s">
        <v>595</v>
      </c>
      <c r="I4509" t="s">
        <v>35</v>
      </c>
      <c r="J4509" t="s">
        <v>23</v>
      </c>
      <c r="K4509" t="s">
        <v>291</v>
      </c>
      <c r="L4509">
        <v>50</v>
      </c>
      <c r="M4509">
        <v>6.84</v>
      </c>
      <c r="N4509">
        <f>Envios[[#This Row],[Cantidad]]*Envios[[#This Row],[Precio por Unidad]]</f>
        <v>342</v>
      </c>
      <c r="O4509" s="2">
        <v>2.8728000000000002</v>
      </c>
      <c r="P4509" s="2">
        <f>Envios[[#This Row],[Cantidad]]*Envios[[#This Row],[Costo por Unidad]]</f>
        <v>143.64000000000001</v>
      </c>
      <c r="Q4509">
        <v>8.3699999999999992</v>
      </c>
      <c r="R4509" s="2">
        <f>Envios[[#This Row],[Costo Productos]]+Envios[[#This Row],[Costo de Envío]]</f>
        <v>152.01000000000002</v>
      </c>
      <c r="S4509" t="s">
        <v>326</v>
      </c>
      <c r="T4509" t="s">
        <v>30</v>
      </c>
      <c r="U4509">
        <v>9</v>
      </c>
      <c r="V4509" t="s">
        <v>31</v>
      </c>
      <c r="W4509" t="s">
        <v>32</v>
      </c>
      <c r="X4509" s="2">
        <f>Envios[[#This Row],[Ventas Totales]]-Envios[[#This Row],[Costos Totales]]</f>
        <v>189.98999999999998</v>
      </c>
    </row>
    <row r="4510" spans="1:24" x14ac:dyDescent="0.25">
      <c r="A4510">
        <v>2155</v>
      </c>
      <c r="B4510">
        <v>15428</v>
      </c>
      <c r="C4510" s="1">
        <v>40583</v>
      </c>
      <c r="D4510" s="1">
        <v>40584</v>
      </c>
      <c r="E4510" t="s">
        <v>33</v>
      </c>
      <c r="F4510" t="s">
        <v>60</v>
      </c>
      <c r="G4510">
        <v>1136</v>
      </c>
      <c r="H4510" t="s">
        <v>1163</v>
      </c>
      <c r="I4510" t="s">
        <v>22</v>
      </c>
      <c r="J4510" t="s">
        <v>56</v>
      </c>
      <c r="K4510" t="s">
        <v>91</v>
      </c>
      <c r="L4510">
        <v>50</v>
      </c>
      <c r="M4510">
        <v>29.1</v>
      </c>
      <c r="N4510">
        <f>Envios[[#This Row],[Cantidad]]*Envios[[#This Row],[Precio por Unidad]]</f>
        <v>1455</v>
      </c>
      <c r="O4510" s="2">
        <v>6.4019999999999992</v>
      </c>
      <c r="P4510" s="2">
        <f>Envios[[#This Row],[Cantidad]]*Envios[[#This Row],[Costo por Unidad]]</f>
        <v>320.09999999999997</v>
      </c>
      <c r="Q4510">
        <v>4</v>
      </c>
      <c r="R4510" s="2">
        <f>Envios[[#This Row],[Costo Productos]]+Envios[[#This Row],[Costo de Envío]]</f>
        <v>324.09999999999997</v>
      </c>
      <c r="S4510" t="s">
        <v>1680</v>
      </c>
      <c r="T4510" t="s">
        <v>26</v>
      </c>
      <c r="U4510">
        <v>5</v>
      </c>
      <c r="V4510" t="s">
        <v>87</v>
      </c>
      <c r="W4510" t="s">
        <v>53</v>
      </c>
      <c r="X4510" s="2">
        <f>Envios[[#This Row],[Ventas Totales]]-Envios[[#This Row],[Costos Totales]]</f>
        <v>1130.9000000000001</v>
      </c>
    </row>
    <row r="4511" spans="1:24" x14ac:dyDescent="0.25">
      <c r="A4511">
        <v>2156</v>
      </c>
      <c r="B4511">
        <v>15428</v>
      </c>
      <c r="C4511" s="1">
        <v>40583</v>
      </c>
      <c r="D4511" s="1">
        <v>40586</v>
      </c>
      <c r="E4511" t="s">
        <v>19</v>
      </c>
      <c r="F4511" t="s">
        <v>60</v>
      </c>
      <c r="G4511">
        <v>428</v>
      </c>
      <c r="H4511" t="s">
        <v>990</v>
      </c>
      <c r="I4511" t="s">
        <v>22</v>
      </c>
      <c r="J4511" t="s">
        <v>56</v>
      </c>
      <c r="K4511" t="s">
        <v>57</v>
      </c>
      <c r="L4511">
        <v>10</v>
      </c>
      <c r="M4511">
        <v>110.99</v>
      </c>
      <c r="N4511">
        <f>Envios[[#This Row],[Cantidad]]*Envios[[#This Row],[Precio por Unidad]]</f>
        <v>1109.8999999999999</v>
      </c>
      <c r="O4511" s="2">
        <v>47.725700000000003</v>
      </c>
      <c r="P4511" s="2">
        <f>Envios[[#This Row],[Cantidad]]*Envios[[#This Row],[Costo por Unidad]]</f>
        <v>477.25700000000006</v>
      </c>
      <c r="Q4511">
        <v>8.99</v>
      </c>
      <c r="R4511" s="2">
        <f>Envios[[#This Row],[Costo Productos]]+Envios[[#This Row],[Costo de Envío]]</f>
        <v>486.24700000000007</v>
      </c>
      <c r="S4511" t="s">
        <v>1680</v>
      </c>
      <c r="T4511" t="s">
        <v>26</v>
      </c>
      <c r="U4511">
        <v>5</v>
      </c>
      <c r="V4511" t="s">
        <v>87</v>
      </c>
      <c r="W4511" t="s">
        <v>53</v>
      </c>
      <c r="X4511" s="2">
        <f>Envios[[#This Row],[Ventas Totales]]-Envios[[#This Row],[Costos Totales]]</f>
        <v>623.65299999999979</v>
      </c>
    </row>
    <row r="4512" spans="1:24" x14ac:dyDescent="0.25">
      <c r="A4512">
        <v>6982</v>
      </c>
      <c r="B4512">
        <v>49892</v>
      </c>
      <c r="C4512" s="1">
        <v>40584</v>
      </c>
      <c r="D4512" s="1">
        <v>40584</v>
      </c>
      <c r="E4512" t="s">
        <v>19</v>
      </c>
      <c r="F4512" t="s">
        <v>47</v>
      </c>
      <c r="G4512">
        <v>44</v>
      </c>
      <c r="H4512" t="s">
        <v>242</v>
      </c>
      <c r="I4512" t="s">
        <v>42</v>
      </c>
      <c r="J4512" t="s">
        <v>23</v>
      </c>
      <c r="K4512" t="s">
        <v>67</v>
      </c>
      <c r="L4512">
        <v>26</v>
      </c>
      <c r="M4512">
        <v>4.4800000000000004</v>
      </c>
      <c r="N4512">
        <f>Envios[[#This Row],[Cantidad]]*Envios[[#This Row],[Precio por Unidad]]</f>
        <v>116.48000000000002</v>
      </c>
      <c r="O4512" s="2">
        <v>1.7920000000000003</v>
      </c>
      <c r="P4512" s="2">
        <f>Envios[[#This Row],[Cantidad]]*Envios[[#This Row],[Costo por Unidad]]</f>
        <v>46.592000000000006</v>
      </c>
      <c r="Q4512">
        <v>49</v>
      </c>
      <c r="R4512" s="2">
        <f>Envios[[#This Row],[Costo Productos]]+Envios[[#This Row],[Costo de Envío]]</f>
        <v>95.592000000000013</v>
      </c>
      <c r="S4512" t="s">
        <v>152</v>
      </c>
      <c r="T4512" t="s">
        <v>30</v>
      </c>
      <c r="U4512">
        <v>2</v>
      </c>
      <c r="V4512" t="s">
        <v>45</v>
      </c>
      <c r="W4512" t="s">
        <v>45</v>
      </c>
      <c r="X4512" s="2">
        <f>Envios[[#This Row],[Ventas Totales]]-Envios[[#This Row],[Costos Totales]]</f>
        <v>20.888000000000005</v>
      </c>
    </row>
    <row r="4513" spans="1:24" x14ac:dyDescent="0.25">
      <c r="A4513">
        <v>7209</v>
      </c>
      <c r="B4513">
        <v>51461</v>
      </c>
      <c r="C4513" s="1">
        <v>40584</v>
      </c>
      <c r="D4513" s="1">
        <v>40586</v>
      </c>
      <c r="E4513" t="s">
        <v>19</v>
      </c>
      <c r="F4513" t="s">
        <v>40</v>
      </c>
      <c r="G4513">
        <v>222</v>
      </c>
      <c r="H4513" t="s">
        <v>150</v>
      </c>
      <c r="I4513" t="s">
        <v>42</v>
      </c>
      <c r="J4513" t="s">
        <v>36</v>
      </c>
      <c r="K4513" t="s">
        <v>37</v>
      </c>
      <c r="L4513">
        <v>43</v>
      </c>
      <c r="M4513">
        <v>19.989999999999998</v>
      </c>
      <c r="N4513">
        <f>Envios[[#This Row],[Cantidad]]*Envios[[#This Row],[Precio por Unidad]]</f>
        <v>859.56999999999994</v>
      </c>
      <c r="O4513" s="2">
        <v>7.9959999999999996</v>
      </c>
      <c r="P4513" s="2">
        <f>Envios[[#This Row],[Cantidad]]*Envios[[#This Row],[Costo por Unidad]]</f>
        <v>343.82799999999997</v>
      </c>
      <c r="Q4513">
        <v>11.17</v>
      </c>
      <c r="R4513" s="2">
        <f>Envios[[#This Row],[Costo Productos]]+Envios[[#This Row],[Costo de Envío]]</f>
        <v>354.99799999999999</v>
      </c>
      <c r="S4513" t="s">
        <v>841</v>
      </c>
      <c r="T4513" t="s">
        <v>30</v>
      </c>
      <c r="U4513">
        <v>9</v>
      </c>
      <c r="V4513" t="s">
        <v>31</v>
      </c>
      <c r="W4513" t="s">
        <v>32</v>
      </c>
      <c r="X4513" s="2">
        <f>Envios[[#This Row],[Ventas Totales]]-Envios[[#This Row],[Costos Totales]]</f>
        <v>504.57199999999995</v>
      </c>
    </row>
    <row r="4514" spans="1:24" x14ac:dyDescent="0.25">
      <c r="A4514">
        <v>3069</v>
      </c>
      <c r="B4514">
        <v>21989</v>
      </c>
      <c r="C4514" s="1">
        <v>40584</v>
      </c>
      <c r="D4514" s="1">
        <v>40584</v>
      </c>
      <c r="E4514" t="s">
        <v>19</v>
      </c>
      <c r="F4514" t="s">
        <v>47</v>
      </c>
      <c r="G4514">
        <v>1205</v>
      </c>
      <c r="H4514" t="s">
        <v>1875</v>
      </c>
      <c r="I4514" t="s">
        <v>63</v>
      </c>
      <c r="J4514" t="s">
        <v>36</v>
      </c>
      <c r="K4514" t="s">
        <v>37</v>
      </c>
      <c r="L4514">
        <v>9</v>
      </c>
      <c r="M4514">
        <v>12.07</v>
      </c>
      <c r="N4514">
        <f>Envios[[#This Row],[Cantidad]]*Envios[[#This Row],[Precio por Unidad]]</f>
        <v>108.63</v>
      </c>
      <c r="O4514" s="2">
        <v>5.7935999999999996</v>
      </c>
      <c r="P4514" s="2">
        <f>Envios[[#This Row],[Cantidad]]*Envios[[#This Row],[Costo por Unidad]]</f>
        <v>52.142399999999995</v>
      </c>
      <c r="Q4514">
        <v>6.2</v>
      </c>
      <c r="R4514" s="2">
        <f>Envios[[#This Row],[Costo Productos]]+Envios[[#This Row],[Costo de Envío]]</f>
        <v>58.342399999999998</v>
      </c>
      <c r="S4514" t="s">
        <v>820</v>
      </c>
      <c r="T4514" t="s">
        <v>44</v>
      </c>
      <c r="U4514">
        <v>1</v>
      </c>
      <c r="V4514" t="s">
        <v>27</v>
      </c>
      <c r="W4514" t="s">
        <v>27</v>
      </c>
      <c r="X4514" s="2">
        <f>Envios[[#This Row],[Ventas Totales]]-Envios[[#This Row],[Costos Totales]]</f>
        <v>50.287599999999998</v>
      </c>
    </row>
    <row r="4515" spans="1:24" x14ac:dyDescent="0.25">
      <c r="A4515">
        <v>3070</v>
      </c>
      <c r="B4515">
        <v>21989</v>
      </c>
      <c r="C4515" s="1">
        <v>40584</v>
      </c>
      <c r="D4515" s="1">
        <v>40584</v>
      </c>
      <c r="E4515" t="s">
        <v>19</v>
      </c>
      <c r="F4515" t="s">
        <v>47</v>
      </c>
      <c r="G4515">
        <v>1072</v>
      </c>
      <c r="H4515" t="s">
        <v>1310</v>
      </c>
      <c r="I4515" t="s">
        <v>22</v>
      </c>
      <c r="J4515" t="s">
        <v>56</v>
      </c>
      <c r="K4515" t="s">
        <v>57</v>
      </c>
      <c r="L4515">
        <v>35</v>
      </c>
      <c r="M4515">
        <v>125.99</v>
      </c>
      <c r="N4515">
        <f>Envios[[#This Row],[Cantidad]]*Envios[[#This Row],[Precio por Unidad]]</f>
        <v>4409.6499999999996</v>
      </c>
      <c r="O4515" s="2">
        <v>54.175700000000006</v>
      </c>
      <c r="P4515" s="2">
        <f>Envios[[#This Row],[Cantidad]]*Envios[[#This Row],[Costo por Unidad]]</f>
        <v>1896.1495000000002</v>
      </c>
      <c r="Q4515">
        <v>4.2</v>
      </c>
      <c r="R4515" s="2">
        <f>Envios[[#This Row],[Costo Productos]]+Envios[[#This Row],[Costo de Envío]]</f>
        <v>1900.3495000000003</v>
      </c>
      <c r="S4515" t="s">
        <v>820</v>
      </c>
      <c r="T4515" t="s">
        <v>44</v>
      </c>
      <c r="U4515">
        <v>1</v>
      </c>
      <c r="V4515" t="s">
        <v>27</v>
      </c>
      <c r="W4515" t="s">
        <v>27</v>
      </c>
      <c r="X4515" s="2">
        <f>Envios[[#This Row],[Ventas Totales]]-Envios[[#This Row],[Costos Totales]]</f>
        <v>2509.3004999999994</v>
      </c>
    </row>
    <row r="4516" spans="1:24" x14ac:dyDescent="0.25">
      <c r="A4516">
        <v>4030</v>
      </c>
      <c r="B4516">
        <v>28773</v>
      </c>
      <c r="C4516" s="1">
        <v>40584</v>
      </c>
      <c r="D4516" s="1">
        <v>40591</v>
      </c>
      <c r="E4516" t="s">
        <v>19</v>
      </c>
      <c r="F4516" t="s">
        <v>47</v>
      </c>
      <c r="G4516">
        <v>141</v>
      </c>
      <c r="H4516" t="s">
        <v>515</v>
      </c>
      <c r="I4516" t="s">
        <v>35</v>
      </c>
      <c r="J4516" t="s">
        <v>56</v>
      </c>
      <c r="K4516" t="s">
        <v>57</v>
      </c>
      <c r="L4516">
        <v>48</v>
      </c>
      <c r="M4516">
        <v>55.99</v>
      </c>
      <c r="N4516">
        <f>Envios[[#This Row],[Cantidad]]*Envios[[#This Row],[Precio por Unidad]]</f>
        <v>2687.52</v>
      </c>
      <c r="O4516" s="2">
        <v>9.5183000000000018</v>
      </c>
      <c r="P4516" s="2">
        <f>Envios[[#This Row],[Cantidad]]*Envios[[#This Row],[Costo por Unidad]]</f>
        <v>456.87840000000006</v>
      </c>
      <c r="Q4516">
        <v>5</v>
      </c>
      <c r="R4516" s="2">
        <f>Envios[[#This Row],[Costo Productos]]+Envios[[#This Row],[Costo de Envío]]</f>
        <v>461.87840000000006</v>
      </c>
      <c r="S4516" t="s">
        <v>550</v>
      </c>
      <c r="T4516" t="s">
        <v>26</v>
      </c>
      <c r="U4516">
        <v>5</v>
      </c>
      <c r="V4516" t="s">
        <v>87</v>
      </c>
      <c r="W4516" t="s">
        <v>53</v>
      </c>
      <c r="X4516" s="2">
        <f>Envios[[#This Row],[Ventas Totales]]-Envios[[#This Row],[Costos Totales]]</f>
        <v>2225.6415999999999</v>
      </c>
    </row>
    <row r="4517" spans="1:24" x14ac:dyDescent="0.25">
      <c r="A4517">
        <v>4749</v>
      </c>
      <c r="B4517">
        <v>33764</v>
      </c>
      <c r="C4517" s="1">
        <v>40584</v>
      </c>
      <c r="D4517" s="1">
        <v>40585</v>
      </c>
      <c r="E4517" t="s">
        <v>19</v>
      </c>
      <c r="F4517" t="s">
        <v>60</v>
      </c>
      <c r="G4517">
        <v>175</v>
      </c>
      <c r="H4517" t="s">
        <v>587</v>
      </c>
      <c r="I4517" t="s">
        <v>63</v>
      </c>
      <c r="J4517" t="s">
        <v>23</v>
      </c>
      <c r="K4517" t="s">
        <v>85</v>
      </c>
      <c r="L4517">
        <v>31</v>
      </c>
      <c r="M4517">
        <v>7.08</v>
      </c>
      <c r="N4517">
        <f>Envios[[#This Row],[Cantidad]]*Envios[[#This Row],[Precio por Unidad]]</f>
        <v>219.48</v>
      </c>
      <c r="O4517" s="2">
        <v>3.7524000000000002</v>
      </c>
      <c r="P4517" s="2">
        <f>Envios[[#This Row],[Cantidad]]*Envios[[#This Row],[Costo por Unidad]]</f>
        <v>116.32440000000001</v>
      </c>
      <c r="Q4517">
        <v>2.35</v>
      </c>
      <c r="R4517" s="2">
        <f>Envios[[#This Row],[Costo Productos]]+Envios[[#This Row],[Costo de Envío]]</f>
        <v>118.67440000000001</v>
      </c>
      <c r="S4517" t="s">
        <v>168</v>
      </c>
      <c r="T4517" t="s">
        <v>26</v>
      </c>
      <c r="U4517">
        <v>2</v>
      </c>
      <c r="V4517" t="s">
        <v>45</v>
      </c>
      <c r="W4517" t="s">
        <v>45</v>
      </c>
      <c r="X4517" s="2">
        <f>Envios[[#This Row],[Ventas Totales]]-Envios[[#This Row],[Costos Totales]]</f>
        <v>100.80559999999998</v>
      </c>
    </row>
    <row r="4518" spans="1:24" x14ac:dyDescent="0.25">
      <c r="A4518">
        <v>4750</v>
      </c>
      <c r="B4518">
        <v>33764</v>
      </c>
      <c r="C4518" s="1">
        <v>40584</v>
      </c>
      <c r="D4518" s="1">
        <v>40586</v>
      </c>
      <c r="E4518" t="s">
        <v>19</v>
      </c>
      <c r="F4518" t="s">
        <v>60</v>
      </c>
      <c r="G4518">
        <v>880</v>
      </c>
      <c r="H4518" t="s">
        <v>1728</v>
      </c>
      <c r="I4518" t="s">
        <v>22</v>
      </c>
      <c r="J4518" t="s">
        <v>23</v>
      </c>
      <c r="K4518" t="s">
        <v>24</v>
      </c>
      <c r="L4518">
        <v>4</v>
      </c>
      <c r="M4518">
        <v>120.33</v>
      </c>
      <c r="N4518">
        <f>Envios[[#This Row],[Cantidad]]*Envios[[#This Row],[Precio por Unidad]]</f>
        <v>481.32</v>
      </c>
      <c r="O4518" s="2">
        <v>49.335300000000004</v>
      </c>
      <c r="P4518" s="2">
        <f>Envios[[#This Row],[Cantidad]]*Envios[[#This Row],[Costo por Unidad]]</f>
        <v>197.34120000000001</v>
      </c>
      <c r="Q4518">
        <v>19.989999999999998</v>
      </c>
      <c r="R4518" s="2">
        <f>Envios[[#This Row],[Costo Productos]]+Envios[[#This Row],[Costo de Envío]]</f>
        <v>217.33120000000002</v>
      </c>
      <c r="S4518" t="s">
        <v>168</v>
      </c>
      <c r="T4518" t="s">
        <v>26</v>
      </c>
      <c r="U4518">
        <v>5</v>
      </c>
      <c r="V4518" t="s">
        <v>87</v>
      </c>
      <c r="W4518" t="s">
        <v>53</v>
      </c>
      <c r="X4518" s="2">
        <f>Envios[[#This Row],[Ventas Totales]]-Envios[[#This Row],[Costos Totales]]</f>
        <v>263.98879999999997</v>
      </c>
    </row>
    <row r="4519" spans="1:24" x14ac:dyDescent="0.25">
      <c r="A4519">
        <v>4751</v>
      </c>
      <c r="B4519">
        <v>33764</v>
      </c>
      <c r="C4519" s="1">
        <v>40584</v>
      </c>
      <c r="D4519" s="1">
        <v>40585</v>
      </c>
      <c r="E4519" t="s">
        <v>33</v>
      </c>
      <c r="F4519" t="s">
        <v>60</v>
      </c>
      <c r="G4519">
        <v>1064</v>
      </c>
      <c r="H4519" t="s">
        <v>795</v>
      </c>
      <c r="I4519" t="s">
        <v>22</v>
      </c>
      <c r="J4519" t="s">
        <v>56</v>
      </c>
      <c r="K4519" t="s">
        <v>57</v>
      </c>
      <c r="L4519">
        <v>6</v>
      </c>
      <c r="M4519">
        <v>205.99</v>
      </c>
      <c r="N4519">
        <f>Envios[[#This Row],[Cantidad]]*Envios[[#This Row],[Precio por Unidad]]</f>
        <v>1235.94</v>
      </c>
      <c r="O4519" s="2">
        <v>90.635599999999997</v>
      </c>
      <c r="P4519" s="2">
        <f>Envios[[#This Row],[Cantidad]]*Envios[[#This Row],[Costo por Unidad]]</f>
        <v>543.81359999999995</v>
      </c>
      <c r="Q4519">
        <v>8.99</v>
      </c>
      <c r="R4519" s="2">
        <f>Envios[[#This Row],[Costo Productos]]+Envios[[#This Row],[Costo de Envío]]</f>
        <v>552.80359999999996</v>
      </c>
      <c r="S4519" t="s">
        <v>168</v>
      </c>
      <c r="T4519" t="s">
        <v>26</v>
      </c>
      <c r="U4519">
        <v>5</v>
      </c>
      <c r="V4519" t="s">
        <v>87</v>
      </c>
      <c r="W4519" t="s">
        <v>53</v>
      </c>
      <c r="X4519" s="2">
        <f>Envios[[#This Row],[Ventas Totales]]-Envios[[#This Row],[Costos Totales]]</f>
        <v>683.13640000000009</v>
      </c>
    </row>
    <row r="4520" spans="1:24" x14ac:dyDescent="0.25">
      <c r="A4520">
        <v>2512</v>
      </c>
      <c r="B4520">
        <v>18244</v>
      </c>
      <c r="C4520" s="1">
        <v>40585</v>
      </c>
      <c r="D4520" s="1">
        <v>40587</v>
      </c>
      <c r="E4520" t="s">
        <v>19</v>
      </c>
      <c r="F4520" t="s">
        <v>60</v>
      </c>
      <c r="G4520">
        <v>200</v>
      </c>
      <c r="H4520" t="s">
        <v>1633</v>
      </c>
      <c r="I4520" t="s">
        <v>42</v>
      </c>
      <c r="J4520" t="s">
        <v>36</v>
      </c>
      <c r="K4520" t="s">
        <v>50</v>
      </c>
      <c r="L4520">
        <v>1</v>
      </c>
      <c r="M4520">
        <v>140.81</v>
      </c>
      <c r="N4520">
        <f>Envios[[#This Row],[Cantidad]]*Envios[[#This Row],[Precio por Unidad]]</f>
        <v>140.81</v>
      </c>
      <c r="O4520" s="2">
        <v>60.548300000000005</v>
      </c>
      <c r="P4520" s="2">
        <f>Envios[[#This Row],[Cantidad]]*Envios[[#This Row],[Costo por Unidad]]</f>
        <v>60.548300000000005</v>
      </c>
      <c r="Q4520">
        <v>24.49</v>
      </c>
      <c r="R4520" s="2">
        <f>Envios[[#This Row],[Costo Productos]]+Envios[[#This Row],[Costo de Envío]]</f>
        <v>85.038300000000007</v>
      </c>
      <c r="S4520" t="s">
        <v>1617</v>
      </c>
      <c r="T4520" t="s">
        <v>44</v>
      </c>
      <c r="U4520">
        <v>1</v>
      </c>
      <c r="V4520" t="s">
        <v>27</v>
      </c>
      <c r="W4520" t="s">
        <v>27</v>
      </c>
      <c r="X4520" s="2">
        <f>Envios[[#This Row],[Ventas Totales]]-Envios[[#This Row],[Costos Totales]]</f>
        <v>55.771699999999996</v>
      </c>
    </row>
    <row r="4521" spans="1:24" x14ac:dyDescent="0.25">
      <c r="A4521">
        <v>891</v>
      </c>
      <c r="B4521">
        <v>6403</v>
      </c>
      <c r="C4521" s="1">
        <v>40585</v>
      </c>
      <c r="D4521" s="1">
        <v>40587</v>
      </c>
      <c r="E4521" t="s">
        <v>19</v>
      </c>
      <c r="F4521" t="s">
        <v>47</v>
      </c>
      <c r="G4521">
        <v>1151</v>
      </c>
      <c r="H4521" t="s">
        <v>1174</v>
      </c>
      <c r="I4521" t="s">
        <v>22</v>
      </c>
      <c r="J4521" t="s">
        <v>23</v>
      </c>
      <c r="K4521" t="s">
        <v>24</v>
      </c>
      <c r="L4521">
        <v>41</v>
      </c>
      <c r="M4521">
        <v>419.19</v>
      </c>
      <c r="N4521">
        <f>Envios[[#This Row],[Cantidad]]*Envios[[#This Row],[Precio por Unidad]]</f>
        <v>17186.79</v>
      </c>
      <c r="O4521" s="2">
        <v>176.05980000000002</v>
      </c>
      <c r="P4521" s="2">
        <f>Envios[[#This Row],[Cantidad]]*Envios[[#This Row],[Costo por Unidad]]</f>
        <v>7218.4518000000007</v>
      </c>
      <c r="Q4521">
        <v>19.989999999999998</v>
      </c>
      <c r="R4521" s="2">
        <f>Envios[[#This Row],[Costo Productos]]+Envios[[#This Row],[Costo de Envío]]</f>
        <v>7238.4418000000005</v>
      </c>
      <c r="S4521" t="s">
        <v>220</v>
      </c>
      <c r="T4521" t="s">
        <v>26</v>
      </c>
      <c r="U4521">
        <v>1</v>
      </c>
      <c r="V4521" t="s">
        <v>27</v>
      </c>
      <c r="W4521" t="s">
        <v>27</v>
      </c>
      <c r="X4521" s="2">
        <f>Envios[[#This Row],[Ventas Totales]]-Envios[[#This Row],[Costos Totales]]</f>
        <v>9948.3482000000004</v>
      </c>
    </row>
    <row r="4522" spans="1:24" x14ac:dyDescent="0.25">
      <c r="A4522">
        <v>4814</v>
      </c>
      <c r="B4522">
        <v>34243</v>
      </c>
      <c r="C4522" s="1">
        <v>40585</v>
      </c>
      <c r="D4522" s="1">
        <v>40587</v>
      </c>
      <c r="E4522" t="s">
        <v>19</v>
      </c>
      <c r="F4522" t="s">
        <v>20</v>
      </c>
      <c r="G4522">
        <v>517</v>
      </c>
      <c r="H4522" t="s">
        <v>1453</v>
      </c>
      <c r="I4522" t="s">
        <v>35</v>
      </c>
      <c r="J4522" t="s">
        <v>36</v>
      </c>
      <c r="K4522" t="s">
        <v>37</v>
      </c>
      <c r="L4522">
        <v>10</v>
      </c>
      <c r="M4522">
        <v>8.75</v>
      </c>
      <c r="N4522">
        <f>Envios[[#This Row],[Cantidad]]*Envios[[#This Row],[Precio por Unidad]]</f>
        <v>87.5</v>
      </c>
      <c r="O4522" s="2">
        <v>4.9875000000000007</v>
      </c>
      <c r="P4522" s="2">
        <f>Envios[[#This Row],[Cantidad]]*Envios[[#This Row],[Costo por Unidad]]</f>
        <v>49.875000000000007</v>
      </c>
      <c r="Q4522">
        <v>8.5399999999999991</v>
      </c>
      <c r="R4522" s="2">
        <f>Envios[[#This Row],[Costo Productos]]+Envios[[#This Row],[Costo de Envío]]</f>
        <v>58.415000000000006</v>
      </c>
      <c r="S4522" t="s">
        <v>1790</v>
      </c>
      <c r="T4522" t="s">
        <v>44</v>
      </c>
      <c r="U4522">
        <v>3</v>
      </c>
      <c r="V4522" t="s">
        <v>52</v>
      </c>
      <c r="W4522" t="s">
        <v>53</v>
      </c>
      <c r="X4522" s="2">
        <f>Envios[[#This Row],[Ventas Totales]]-Envios[[#This Row],[Costos Totales]]</f>
        <v>29.084999999999994</v>
      </c>
    </row>
    <row r="4523" spans="1:24" x14ac:dyDescent="0.25">
      <c r="A4523">
        <v>4815</v>
      </c>
      <c r="B4523">
        <v>34243</v>
      </c>
      <c r="C4523" s="1">
        <v>40585</v>
      </c>
      <c r="D4523" s="1">
        <v>40586</v>
      </c>
      <c r="E4523" t="s">
        <v>33</v>
      </c>
      <c r="F4523" t="s">
        <v>20</v>
      </c>
      <c r="G4523">
        <v>520</v>
      </c>
      <c r="H4523" t="s">
        <v>748</v>
      </c>
      <c r="I4523" t="s">
        <v>22</v>
      </c>
      <c r="J4523" t="s">
        <v>23</v>
      </c>
      <c r="K4523" t="s">
        <v>64</v>
      </c>
      <c r="L4523">
        <v>40</v>
      </c>
      <c r="M4523">
        <v>7.28</v>
      </c>
      <c r="N4523">
        <f>Envios[[#This Row],[Cantidad]]*Envios[[#This Row],[Precio por Unidad]]</f>
        <v>291.2</v>
      </c>
      <c r="O4523" s="2">
        <v>4.5864000000000003</v>
      </c>
      <c r="P4523" s="2">
        <f>Envios[[#This Row],[Cantidad]]*Envios[[#This Row],[Costo por Unidad]]</f>
        <v>183.45600000000002</v>
      </c>
      <c r="Q4523">
        <v>11.15</v>
      </c>
      <c r="R4523" s="2">
        <f>Envios[[#This Row],[Costo Productos]]+Envios[[#This Row],[Costo de Envío]]</f>
        <v>194.60600000000002</v>
      </c>
      <c r="S4523" t="s">
        <v>1790</v>
      </c>
      <c r="T4523" t="s">
        <v>44</v>
      </c>
      <c r="U4523">
        <v>3</v>
      </c>
      <c r="V4523" t="s">
        <v>52</v>
      </c>
      <c r="W4523" t="s">
        <v>53</v>
      </c>
      <c r="X4523" s="2">
        <f>Envios[[#This Row],[Ventas Totales]]-Envios[[#This Row],[Costos Totales]]</f>
        <v>96.593999999999966</v>
      </c>
    </row>
    <row r="4524" spans="1:24" x14ac:dyDescent="0.25">
      <c r="A4524">
        <v>4816</v>
      </c>
      <c r="B4524">
        <v>34243</v>
      </c>
      <c r="C4524" s="1">
        <v>40585</v>
      </c>
      <c r="D4524" s="1">
        <v>40587</v>
      </c>
      <c r="E4524" t="s">
        <v>19</v>
      </c>
      <c r="F4524" t="s">
        <v>20</v>
      </c>
      <c r="G4524">
        <v>1271</v>
      </c>
      <c r="H4524" t="s">
        <v>1605</v>
      </c>
      <c r="I4524" t="s">
        <v>42</v>
      </c>
      <c r="J4524" t="s">
        <v>23</v>
      </c>
      <c r="K4524" t="s">
        <v>24</v>
      </c>
      <c r="L4524">
        <v>35</v>
      </c>
      <c r="M4524">
        <v>35.479999999999997</v>
      </c>
      <c r="N4524">
        <f>Envios[[#This Row],[Cantidad]]*Envios[[#This Row],[Precio por Unidad]]</f>
        <v>1241.8</v>
      </c>
      <c r="O4524" s="2">
        <v>5.3220000000000001</v>
      </c>
      <c r="P4524" s="2">
        <f>Envios[[#This Row],[Cantidad]]*Envios[[#This Row],[Costo por Unidad]]</f>
        <v>186.27</v>
      </c>
      <c r="Q4524">
        <v>35</v>
      </c>
      <c r="R4524" s="2">
        <f>Envios[[#This Row],[Costo Productos]]+Envios[[#This Row],[Costo de Envío]]</f>
        <v>221.27</v>
      </c>
      <c r="S4524" t="s">
        <v>1790</v>
      </c>
      <c r="T4524" t="s">
        <v>44</v>
      </c>
      <c r="U4524">
        <v>3</v>
      </c>
      <c r="V4524" t="s">
        <v>52</v>
      </c>
      <c r="W4524" t="s">
        <v>53</v>
      </c>
      <c r="X4524" s="2">
        <f>Envios[[#This Row],[Ventas Totales]]-Envios[[#This Row],[Costos Totales]]</f>
        <v>1020.53</v>
      </c>
    </row>
    <row r="4525" spans="1:24" x14ac:dyDescent="0.25">
      <c r="A4525">
        <v>6547</v>
      </c>
      <c r="B4525">
        <v>46562</v>
      </c>
      <c r="C4525" s="1">
        <v>40586</v>
      </c>
      <c r="D4525" s="1">
        <v>40588</v>
      </c>
      <c r="E4525" t="s">
        <v>46</v>
      </c>
      <c r="F4525" t="s">
        <v>40</v>
      </c>
      <c r="G4525">
        <v>732</v>
      </c>
      <c r="H4525" t="s">
        <v>1204</v>
      </c>
      <c r="I4525" t="s">
        <v>119</v>
      </c>
      <c r="J4525" t="s">
        <v>36</v>
      </c>
      <c r="K4525" t="s">
        <v>120</v>
      </c>
      <c r="L4525">
        <v>35</v>
      </c>
      <c r="M4525">
        <v>145.97999999999999</v>
      </c>
      <c r="N4525">
        <f>Envios[[#This Row],[Cantidad]]*Envios[[#This Row],[Precio por Unidad]]</f>
        <v>5109.2999999999993</v>
      </c>
      <c r="O4525" s="2">
        <v>45.253800000000005</v>
      </c>
      <c r="P4525" s="2">
        <f>Envios[[#This Row],[Cantidad]]*Envios[[#This Row],[Costo por Unidad]]</f>
        <v>1583.8830000000003</v>
      </c>
      <c r="Q4525">
        <v>46.2</v>
      </c>
      <c r="R4525" s="2">
        <f>Envios[[#This Row],[Costo Productos]]+Envios[[#This Row],[Costo de Envío]]</f>
        <v>1630.0830000000003</v>
      </c>
      <c r="S4525" t="s">
        <v>734</v>
      </c>
      <c r="T4525" t="s">
        <v>44</v>
      </c>
      <c r="U4525">
        <v>2</v>
      </c>
      <c r="V4525" t="s">
        <v>45</v>
      </c>
      <c r="W4525" t="s">
        <v>45</v>
      </c>
      <c r="X4525" s="2">
        <f>Envios[[#This Row],[Ventas Totales]]-Envios[[#This Row],[Costos Totales]]</f>
        <v>3479.2169999999987</v>
      </c>
    </row>
    <row r="4526" spans="1:24" x14ac:dyDescent="0.25">
      <c r="A4526">
        <v>6364</v>
      </c>
      <c r="B4526">
        <v>45156</v>
      </c>
      <c r="C4526" s="1">
        <v>40586</v>
      </c>
      <c r="D4526" s="1">
        <v>40586</v>
      </c>
      <c r="E4526" t="s">
        <v>19</v>
      </c>
      <c r="F4526" t="s">
        <v>47</v>
      </c>
      <c r="G4526">
        <v>697</v>
      </c>
      <c r="H4526" t="s">
        <v>1194</v>
      </c>
      <c r="I4526" t="s">
        <v>22</v>
      </c>
      <c r="J4526" t="s">
        <v>23</v>
      </c>
      <c r="K4526" t="s">
        <v>67</v>
      </c>
      <c r="L4526">
        <v>30</v>
      </c>
      <c r="M4526">
        <v>20.48</v>
      </c>
      <c r="N4526">
        <f>Envios[[#This Row],[Cantidad]]*Envios[[#This Row],[Precio por Unidad]]</f>
        <v>614.4</v>
      </c>
      <c r="O4526" s="2">
        <v>8.6016000000000012</v>
      </c>
      <c r="P4526" s="2">
        <f>Envios[[#This Row],[Cantidad]]*Envios[[#This Row],[Costo por Unidad]]</f>
        <v>258.04800000000006</v>
      </c>
      <c r="Q4526">
        <v>6.32</v>
      </c>
      <c r="R4526" s="2">
        <f>Envios[[#This Row],[Costo Productos]]+Envios[[#This Row],[Costo de Envío]]</f>
        <v>264.36800000000005</v>
      </c>
      <c r="S4526" t="s">
        <v>109</v>
      </c>
      <c r="T4526" t="s">
        <v>44</v>
      </c>
      <c r="U4526">
        <v>6</v>
      </c>
      <c r="V4526" t="s">
        <v>69</v>
      </c>
      <c r="W4526" t="s">
        <v>32</v>
      </c>
      <c r="X4526" s="2">
        <f>Envios[[#This Row],[Ventas Totales]]-Envios[[#This Row],[Costos Totales]]</f>
        <v>350.03199999999993</v>
      </c>
    </row>
    <row r="4527" spans="1:24" x14ac:dyDescent="0.25">
      <c r="A4527">
        <v>6365</v>
      </c>
      <c r="B4527">
        <v>45156</v>
      </c>
      <c r="C4527" s="1">
        <v>40586</v>
      </c>
      <c r="D4527" s="1">
        <v>40593</v>
      </c>
      <c r="E4527" t="s">
        <v>19</v>
      </c>
      <c r="F4527" t="s">
        <v>47</v>
      </c>
      <c r="G4527">
        <v>241</v>
      </c>
      <c r="H4527" t="s">
        <v>737</v>
      </c>
      <c r="I4527" t="s">
        <v>22</v>
      </c>
      <c r="J4527" t="s">
        <v>23</v>
      </c>
      <c r="K4527" t="s">
        <v>76</v>
      </c>
      <c r="L4527">
        <v>35</v>
      </c>
      <c r="M4527">
        <v>6.75</v>
      </c>
      <c r="N4527">
        <f>Envios[[#This Row],[Cantidad]]*Envios[[#This Row],[Precio por Unidad]]</f>
        <v>236.25</v>
      </c>
      <c r="O4527" s="2">
        <v>4.3875000000000002</v>
      </c>
      <c r="P4527" s="2">
        <f>Envios[[#This Row],[Cantidad]]*Envios[[#This Row],[Costo por Unidad]]</f>
        <v>153.5625</v>
      </c>
      <c r="Q4527">
        <v>2.99</v>
      </c>
      <c r="R4527" s="2">
        <f>Envios[[#This Row],[Costo Productos]]+Envios[[#This Row],[Costo de Envío]]</f>
        <v>156.55250000000001</v>
      </c>
      <c r="S4527" t="s">
        <v>109</v>
      </c>
      <c r="T4527" t="s">
        <v>44</v>
      </c>
      <c r="U4527">
        <v>6</v>
      </c>
      <c r="V4527" t="s">
        <v>69</v>
      </c>
      <c r="W4527" t="s">
        <v>32</v>
      </c>
      <c r="X4527" s="2">
        <f>Envios[[#This Row],[Ventas Totales]]-Envios[[#This Row],[Costos Totales]]</f>
        <v>79.697499999999991</v>
      </c>
    </row>
    <row r="4528" spans="1:24" x14ac:dyDescent="0.25">
      <c r="A4528">
        <v>6366</v>
      </c>
      <c r="B4528">
        <v>45156</v>
      </c>
      <c r="C4528" s="1">
        <v>40586</v>
      </c>
      <c r="D4528" s="1">
        <v>40591</v>
      </c>
      <c r="E4528" t="s">
        <v>19</v>
      </c>
      <c r="F4528" t="s">
        <v>47</v>
      </c>
      <c r="G4528">
        <v>400</v>
      </c>
      <c r="H4528" t="s">
        <v>957</v>
      </c>
      <c r="I4528" t="s">
        <v>22</v>
      </c>
      <c r="J4528" t="s">
        <v>23</v>
      </c>
      <c r="K4528" t="s">
        <v>188</v>
      </c>
      <c r="L4528">
        <v>14</v>
      </c>
      <c r="M4528">
        <v>12.53</v>
      </c>
      <c r="N4528">
        <f>Envios[[#This Row],[Cantidad]]*Envios[[#This Row],[Precio por Unidad]]</f>
        <v>175.42</v>
      </c>
      <c r="O4528" s="2">
        <v>7.7685999999999993</v>
      </c>
      <c r="P4528" s="2">
        <f>Envios[[#This Row],[Cantidad]]*Envios[[#This Row],[Costo por Unidad]]</f>
        <v>108.76039999999999</v>
      </c>
      <c r="Q4528">
        <v>0.5</v>
      </c>
      <c r="R4528" s="2">
        <f>Envios[[#This Row],[Costo Productos]]+Envios[[#This Row],[Costo de Envío]]</f>
        <v>109.26039999999999</v>
      </c>
      <c r="S4528" t="s">
        <v>109</v>
      </c>
      <c r="T4528" t="s">
        <v>44</v>
      </c>
      <c r="U4528">
        <v>6</v>
      </c>
      <c r="V4528" t="s">
        <v>69</v>
      </c>
      <c r="W4528" t="s">
        <v>32</v>
      </c>
      <c r="X4528" s="2">
        <f>Envios[[#This Row],[Ventas Totales]]-Envios[[#This Row],[Costos Totales]]</f>
        <v>66.159599999999998</v>
      </c>
    </row>
    <row r="4529" spans="1:24" x14ac:dyDescent="0.25">
      <c r="A4529">
        <v>994</v>
      </c>
      <c r="B4529">
        <v>7171</v>
      </c>
      <c r="C4529" s="1">
        <v>40587</v>
      </c>
      <c r="D4529" s="1">
        <v>40589</v>
      </c>
      <c r="E4529" t="s">
        <v>19</v>
      </c>
      <c r="F4529" t="s">
        <v>28</v>
      </c>
      <c r="G4529">
        <v>307</v>
      </c>
      <c r="H4529" t="s">
        <v>838</v>
      </c>
      <c r="I4529" t="s">
        <v>22</v>
      </c>
      <c r="J4529" t="s">
        <v>56</v>
      </c>
      <c r="K4529" t="s">
        <v>57</v>
      </c>
      <c r="L4529">
        <v>28</v>
      </c>
      <c r="M4529">
        <v>65.989999999999995</v>
      </c>
      <c r="N4529">
        <f>Envios[[#This Row],[Cantidad]]*Envios[[#This Row],[Precio por Unidad]]</f>
        <v>1847.7199999999998</v>
      </c>
      <c r="O4529" s="2">
        <v>27.715800000000002</v>
      </c>
      <c r="P4529" s="2">
        <f>Envios[[#This Row],[Cantidad]]*Envios[[#This Row],[Costo por Unidad]]</f>
        <v>776.04240000000004</v>
      </c>
      <c r="Q4529">
        <v>8.99</v>
      </c>
      <c r="R4529" s="2">
        <f>Envios[[#This Row],[Costo Productos]]+Envios[[#This Row],[Costo de Envío]]</f>
        <v>785.03240000000005</v>
      </c>
      <c r="S4529" t="s">
        <v>375</v>
      </c>
      <c r="T4529" t="s">
        <v>39</v>
      </c>
      <c r="U4529">
        <v>6</v>
      </c>
      <c r="V4529" t="s">
        <v>69</v>
      </c>
      <c r="W4529" t="s">
        <v>32</v>
      </c>
      <c r="X4529" s="2">
        <f>Envios[[#This Row],[Ventas Totales]]-Envios[[#This Row],[Costos Totales]]</f>
        <v>1062.6875999999997</v>
      </c>
    </row>
    <row r="4530" spans="1:24" x14ac:dyDescent="0.25">
      <c r="A4530">
        <v>995</v>
      </c>
      <c r="B4530">
        <v>7171</v>
      </c>
      <c r="C4530" s="1">
        <v>40587</v>
      </c>
      <c r="D4530" s="1">
        <v>40589</v>
      </c>
      <c r="E4530" t="s">
        <v>19</v>
      </c>
      <c r="F4530" t="s">
        <v>28</v>
      </c>
      <c r="G4530">
        <v>164</v>
      </c>
      <c r="H4530" t="s">
        <v>1466</v>
      </c>
      <c r="I4530" t="s">
        <v>63</v>
      </c>
      <c r="J4530" t="s">
        <v>56</v>
      </c>
      <c r="K4530" t="s">
        <v>57</v>
      </c>
      <c r="L4530">
        <v>17</v>
      </c>
      <c r="M4530">
        <v>20.99</v>
      </c>
      <c r="N4530">
        <f>Envios[[#This Row],[Cantidad]]*Envios[[#This Row],[Precio por Unidad]]</f>
        <v>356.83</v>
      </c>
      <c r="O4530" s="2">
        <v>13.223699999999999</v>
      </c>
      <c r="P4530" s="2">
        <f>Envios[[#This Row],[Cantidad]]*Envios[[#This Row],[Costo por Unidad]]</f>
        <v>224.80289999999999</v>
      </c>
      <c r="Q4530">
        <v>0.99</v>
      </c>
      <c r="R4530" s="2">
        <f>Envios[[#This Row],[Costo Productos]]+Envios[[#This Row],[Costo de Envío]]</f>
        <v>225.7929</v>
      </c>
      <c r="S4530" t="s">
        <v>375</v>
      </c>
      <c r="T4530" t="s">
        <v>39</v>
      </c>
      <c r="U4530">
        <v>6</v>
      </c>
      <c r="V4530" t="s">
        <v>69</v>
      </c>
      <c r="W4530" t="s">
        <v>32</v>
      </c>
      <c r="X4530" s="2">
        <f>Envios[[#This Row],[Ventas Totales]]-Envios[[#This Row],[Costos Totales]]</f>
        <v>131.03709999999998</v>
      </c>
    </row>
    <row r="4531" spans="1:24" x14ac:dyDescent="0.25">
      <c r="A4531">
        <v>1412</v>
      </c>
      <c r="B4531">
        <v>10245</v>
      </c>
      <c r="C4531" s="1">
        <v>40587</v>
      </c>
      <c r="D4531" s="1">
        <v>40589</v>
      </c>
      <c r="E4531" t="s">
        <v>19</v>
      </c>
      <c r="F4531" t="s">
        <v>28</v>
      </c>
      <c r="G4531">
        <v>521</v>
      </c>
      <c r="H4531" t="s">
        <v>1499</v>
      </c>
      <c r="I4531" t="s">
        <v>22</v>
      </c>
      <c r="J4531" t="s">
        <v>23</v>
      </c>
      <c r="K4531" t="s">
        <v>76</v>
      </c>
      <c r="L4531">
        <v>23</v>
      </c>
      <c r="M4531">
        <v>5.53</v>
      </c>
      <c r="N4531">
        <f>Envios[[#This Row],[Cantidad]]*Envios[[#This Row],[Precio por Unidad]]</f>
        <v>127.19000000000001</v>
      </c>
      <c r="O4531" s="2">
        <v>3.3733</v>
      </c>
      <c r="P4531" s="2">
        <f>Envios[[#This Row],[Cantidad]]*Envios[[#This Row],[Costo por Unidad]]</f>
        <v>77.585899999999995</v>
      </c>
      <c r="Q4531">
        <v>6.98</v>
      </c>
      <c r="R4531" s="2">
        <f>Envios[[#This Row],[Costo Productos]]+Envios[[#This Row],[Costo de Envío]]</f>
        <v>84.565899999999999</v>
      </c>
      <c r="S4531" t="s">
        <v>402</v>
      </c>
      <c r="T4531" t="s">
        <v>30</v>
      </c>
      <c r="U4531">
        <v>4</v>
      </c>
      <c r="V4531" t="s">
        <v>73</v>
      </c>
      <c r="W4531" t="s">
        <v>74</v>
      </c>
      <c r="X4531" s="2">
        <f>Envios[[#This Row],[Ventas Totales]]-Envios[[#This Row],[Costos Totales]]</f>
        <v>42.624100000000013</v>
      </c>
    </row>
    <row r="4532" spans="1:24" x14ac:dyDescent="0.25">
      <c r="A4532">
        <v>1411</v>
      </c>
      <c r="B4532">
        <v>10245</v>
      </c>
      <c r="C4532" s="1">
        <v>40587</v>
      </c>
      <c r="D4532" s="1">
        <v>40588</v>
      </c>
      <c r="E4532" t="s">
        <v>46</v>
      </c>
      <c r="F4532" t="s">
        <v>28</v>
      </c>
      <c r="G4532">
        <v>304</v>
      </c>
      <c r="H4532" t="s">
        <v>704</v>
      </c>
      <c r="I4532" t="s">
        <v>49</v>
      </c>
      <c r="J4532" t="s">
        <v>36</v>
      </c>
      <c r="K4532" t="s">
        <v>50</v>
      </c>
      <c r="L4532">
        <v>20</v>
      </c>
      <c r="M4532">
        <v>122.99</v>
      </c>
      <c r="N4532">
        <f>Envios[[#This Row],[Cantidad]]*Envios[[#This Row],[Precio por Unidad]]</f>
        <v>2459.7999999999997</v>
      </c>
      <c r="O4532" s="2">
        <v>31.977399999999999</v>
      </c>
      <c r="P4532" s="2">
        <f>Envios[[#This Row],[Cantidad]]*Envios[[#This Row],[Costo por Unidad]]</f>
        <v>639.548</v>
      </c>
      <c r="Q4532">
        <v>70.2</v>
      </c>
      <c r="R4532" s="2">
        <f>Envios[[#This Row],[Costo Productos]]+Envios[[#This Row],[Costo de Envío]]</f>
        <v>709.74800000000005</v>
      </c>
      <c r="S4532" t="s">
        <v>402</v>
      </c>
      <c r="T4532" t="s">
        <v>30</v>
      </c>
      <c r="U4532">
        <v>1</v>
      </c>
      <c r="V4532" t="s">
        <v>27</v>
      </c>
      <c r="W4532" t="s">
        <v>27</v>
      </c>
      <c r="X4532" s="2">
        <f>Envios[[#This Row],[Ventas Totales]]-Envios[[#This Row],[Costos Totales]]</f>
        <v>1750.0519999999997</v>
      </c>
    </row>
    <row r="4533" spans="1:24" x14ac:dyDescent="0.25">
      <c r="A4533">
        <v>1410</v>
      </c>
      <c r="B4533">
        <v>10245</v>
      </c>
      <c r="C4533" s="1">
        <v>40587</v>
      </c>
      <c r="D4533" s="1">
        <v>40588</v>
      </c>
      <c r="E4533" t="s">
        <v>46</v>
      </c>
      <c r="F4533" t="s">
        <v>28</v>
      </c>
      <c r="G4533">
        <v>66</v>
      </c>
      <c r="H4533" t="s">
        <v>320</v>
      </c>
      <c r="I4533" t="s">
        <v>119</v>
      </c>
      <c r="J4533" t="s">
        <v>36</v>
      </c>
      <c r="K4533" t="s">
        <v>204</v>
      </c>
      <c r="L4533">
        <v>27</v>
      </c>
      <c r="M4533">
        <v>100.98</v>
      </c>
      <c r="N4533">
        <f>Envios[[#This Row],[Cantidad]]*Envios[[#This Row],[Precio por Unidad]]</f>
        <v>2726.46</v>
      </c>
      <c r="O4533" s="2">
        <v>22.215599999999998</v>
      </c>
      <c r="P4533" s="2">
        <f>Envios[[#This Row],[Cantidad]]*Envios[[#This Row],[Costo por Unidad]]</f>
        <v>599.82119999999998</v>
      </c>
      <c r="Q4533">
        <v>57.38</v>
      </c>
      <c r="R4533" s="2">
        <f>Envios[[#This Row],[Costo Productos]]+Envios[[#This Row],[Costo de Envío]]</f>
        <v>657.20119999999997</v>
      </c>
      <c r="S4533" t="s">
        <v>402</v>
      </c>
      <c r="T4533" t="s">
        <v>30</v>
      </c>
      <c r="U4533">
        <v>11</v>
      </c>
      <c r="V4533" t="s">
        <v>131</v>
      </c>
      <c r="W4533" t="s">
        <v>131</v>
      </c>
      <c r="X4533" s="2">
        <f>Envios[[#This Row],[Ventas Totales]]-Envios[[#This Row],[Costos Totales]]</f>
        <v>2069.2588000000001</v>
      </c>
    </row>
    <row r="4534" spans="1:24" x14ac:dyDescent="0.25">
      <c r="A4534">
        <v>6960</v>
      </c>
      <c r="B4534">
        <v>49763</v>
      </c>
      <c r="C4534" s="1">
        <v>40587</v>
      </c>
      <c r="D4534" s="1">
        <v>40588</v>
      </c>
      <c r="E4534" t="s">
        <v>19</v>
      </c>
      <c r="F4534" t="s">
        <v>60</v>
      </c>
      <c r="G4534">
        <v>477</v>
      </c>
      <c r="H4534" t="s">
        <v>852</v>
      </c>
      <c r="I4534" t="s">
        <v>22</v>
      </c>
      <c r="J4534" t="s">
        <v>23</v>
      </c>
      <c r="K4534" t="s">
        <v>113</v>
      </c>
      <c r="L4534">
        <v>8</v>
      </c>
      <c r="M4534">
        <v>5.68</v>
      </c>
      <c r="N4534">
        <f>Envios[[#This Row],[Cantidad]]*Envios[[#This Row],[Precio por Unidad]]</f>
        <v>45.44</v>
      </c>
      <c r="O4534" s="2">
        <v>3.5215999999999998</v>
      </c>
      <c r="P4534" s="2">
        <f>Envios[[#This Row],[Cantidad]]*Envios[[#This Row],[Costo por Unidad]]</f>
        <v>28.172799999999999</v>
      </c>
      <c r="Q4534">
        <v>1.39</v>
      </c>
      <c r="R4534" s="2">
        <f>Envios[[#This Row],[Costo Productos]]+Envios[[#This Row],[Costo de Envío]]</f>
        <v>29.562799999999999</v>
      </c>
      <c r="S4534" t="s">
        <v>551</v>
      </c>
      <c r="T4534" t="s">
        <v>30</v>
      </c>
      <c r="U4534">
        <v>9</v>
      </c>
      <c r="V4534" t="s">
        <v>31</v>
      </c>
      <c r="W4534" t="s">
        <v>32</v>
      </c>
      <c r="X4534" s="2">
        <f>Envios[[#This Row],[Ventas Totales]]-Envios[[#This Row],[Costos Totales]]</f>
        <v>15.877199999999998</v>
      </c>
    </row>
    <row r="4535" spans="1:24" x14ac:dyDescent="0.25">
      <c r="A4535">
        <v>6961</v>
      </c>
      <c r="B4535">
        <v>49763</v>
      </c>
      <c r="C4535" s="1">
        <v>40587</v>
      </c>
      <c r="D4535" s="1">
        <v>40587</v>
      </c>
      <c r="E4535" t="s">
        <v>46</v>
      </c>
      <c r="F4535" t="s">
        <v>60</v>
      </c>
      <c r="G4535">
        <v>456</v>
      </c>
      <c r="H4535" t="s">
        <v>834</v>
      </c>
      <c r="I4535" t="s">
        <v>119</v>
      </c>
      <c r="J4535" t="s">
        <v>36</v>
      </c>
      <c r="K4535" t="s">
        <v>120</v>
      </c>
      <c r="L4535">
        <v>6</v>
      </c>
      <c r="M4535">
        <v>348.21</v>
      </c>
      <c r="N4535">
        <f>Envios[[#This Row],[Cantidad]]*Envios[[#This Row],[Precio por Unidad]]</f>
        <v>2089.2599999999998</v>
      </c>
      <c r="O4535" s="2">
        <v>118.39139999999998</v>
      </c>
      <c r="P4535" s="2">
        <f>Envios[[#This Row],[Cantidad]]*Envios[[#This Row],[Costo por Unidad]]</f>
        <v>710.34839999999986</v>
      </c>
      <c r="Q4535">
        <v>84.84</v>
      </c>
      <c r="R4535" s="2">
        <f>Envios[[#This Row],[Costo Productos]]+Envios[[#This Row],[Costo de Envío]]</f>
        <v>795.18839999999989</v>
      </c>
      <c r="S4535" t="s">
        <v>551</v>
      </c>
      <c r="T4535" t="s">
        <v>30</v>
      </c>
      <c r="U4535">
        <v>9</v>
      </c>
      <c r="V4535" t="s">
        <v>31</v>
      </c>
      <c r="W4535" t="s">
        <v>32</v>
      </c>
      <c r="X4535" s="2">
        <f>Envios[[#This Row],[Ventas Totales]]-Envios[[#This Row],[Costos Totales]]</f>
        <v>1294.0715999999998</v>
      </c>
    </row>
    <row r="4536" spans="1:24" x14ac:dyDescent="0.25">
      <c r="A4536">
        <v>8256</v>
      </c>
      <c r="B4536">
        <v>59045</v>
      </c>
      <c r="C4536" s="1">
        <v>40587</v>
      </c>
      <c r="D4536" s="1">
        <v>40589</v>
      </c>
      <c r="E4536" t="s">
        <v>19</v>
      </c>
      <c r="F4536" t="s">
        <v>60</v>
      </c>
      <c r="G4536">
        <v>397</v>
      </c>
      <c r="H4536" t="s">
        <v>953</v>
      </c>
      <c r="I4536" t="s">
        <v>22</v>
      </c>
      <c r="J4536" t="s">
        <v>23</v>
      </c>
      <c r="K4536" t="s">
        <v>76</v>
      </c>
      <c r="L4536">
        <v>30</v>
      </c>
      <c r="M4536">
        <v>4.55</v>
      </c>
      <c r="N4536">
        <f>Envios[[#This Row],[Cantidad]]*Envios[[#This Row],[Precio por Unidad]]</f>
        <v>136.5</v>
      </c>
      <c r="O4536" s="2">
        <v>2.9575</v>
      </c>
      <c r="P4536" s="2">
        <f>Envios[[#This Row],[Cantidad]]*Envios[[#This Row],[Costo por Unidad]]</f>
        <v>88.724999999999994</v>
      </c>
      <c r="Q4536">
        <v>1.49</v>
      </c>
      <c r="R4536" s="2">
        <f>Envios[[#This Row],[Costo Productos]]+Envios[[#This Row],[Costo de Envío]]</f>
        <v>90.214999999999989</v>
      </c>
      <c r="S4536" t="s">
        <v>1750</v>
      </c>
      <c r="T4536" t="s">
        <v>26</v>
      </c>
      <c r="U4536">
        <v>13</v>
      </c>
      <c r="V4536" t="s">
        <v>115</v>
      </c>
      <c r="W4536" t="s">
        <v>74</v>
      </c>
      <c r="X4536" s="2">
        <f>Envios[[#This Row],[Ventas Totales]]-Envios[[#This Row],[Costos Totales]]</f>
        <v>46.285000000000011</v>
      </c>
    </row>
    <row r="4537" spans="1:24" x14ac:dyDescent="0.25">
      <c r="A4537">
        <v>1302</v>
      </c>
      <c r="B4537">
        <v>9537</v>
      </c>
      <c r="C4537" s="1">
        <v>40587</v>
      </c>
      <c r="D4537" s="1">
        <v>40589</v>
      </c>
      <c r="E4537" t="s">
        <v>46</v>
      </c>
      <c r="F4537" t="s">
        <v>40</v>
      </c>
      <c r="G4537">
        <v>209</v>
      </c>
      <c r="H4537" t="s">
        <v>663</v>
      </c>
      <c r="I4537" t="s">
        <v>119</v>
      </c>
      <c r="J4537" t="s">
        <v>36</v>
      </c>
      <c r="K4537" t="s">
        <v>204</v>
      </c>
      <c r="L4537">
        <v>6</v>
      </c>
      <c r="M4537">
        <v>150.97999999999999</v>
      </c>
      <c r="N4537">
        <f>Envios[[#This Row],[Cantidad]]*Envios[[#This Row],[Precio por Unidad]]</f>
        <v>905.87999999999988</v>
      </c>
      <c r="O4537" s="2">
        <v>52.842999999999996</v>
      </c>
      <c r="P4537" s="2">
        <f>Envios[[#This Row],[Cantidad]]*Envios[[#This Row],[Costo por Unidad]]</f>
        <v>317.05799999999999</v>
      </c>
      <c r="Q4537">
        <v>66.27</v>
      </c>
      <c r="R4537" s="2">
        <f>Envios[[#This Row],[Costo Productos]]+Envios[[#This Row],[Costo de Envío]]</f>
        <v>383.32799999999997</v>
      </c>
      <c r="S4537" t="s">
        <v>1607</v>
      </c>
      <c r="T4537" t="s">
        <v>26</v>
      </c>
      <c r="U4537">
        <v>13</v>
      </c>
      <c r="V4537" t="s">
        <v>115</v>
      </c>
      <c r="W4537" t="s">
        <v>74</v>
      </c>
      <c r="X4537" s="2">
        <f>Envios[[#This Row],[Ventas Totales]]-Envios[[#This Row],[Costos Totales]]</f>
        <v>522.55199999999991</v>
      </c>
    </row>
    <row r="4538" spans="1:24" x14ac:dyDescent="0.25">
      <c r="A4538">
        <v>1303</v>
      </c>
      <c r="B4538">
        <v>9537</v>
      </c>
      <c r="C4538" s="1">
        <v>40587</v>
      </c>
      <c r="D4538" s="1">
        <v>40589</v>
      </c>
      <c r="E4538" t="s">
        <v>19</v>
      </c>
      <c r="F4538" t="s">
        <v>40</v>
      </c>
      <c r="G4538">
        <v>418</v>
      </c>
      <c r="H4538" t="s">
        <v>980</v>
      </c>
      <c r="I4538" t="s">
        <v>22</v>
      </c>
      <c r="J4538" t="s">
        <v>23</v>
      </c>
      <c r="K4538" t="s">
        <v>76</v>
      </c>
      <c r="L4538">
        <v>43</v>
      </c>
      <c r="M4538">
        <v>3.81</v>
      </c>
      <c r="N4538">
        <f>Envios[[#This Row],[Cantidad]]*Envios[[#This Row],[Precio por Unidad]]</f>
        <v>163.83000000000001</v>
      </c>
      <c r="O4538" s="2">
        <v>2.4384000000000001</v>
      </c>
      <c r="P4538" s="2">
        <f>Envios[[#This Row],[Cantidad]]*Envios[[#This Row],[Costo por Unidad]]</f>
        <v>104.85120000000001</v>
      </c>
      <c r="Q4538">
        <v>5.44</v>
      </c>
      <c r="R4538" s="2">
        <f>Envios[[#This Row],[Costo Productos]]+Envios[[#This Row],[Costo de Envío]]</f>
        <v>110.2912</v>
      </c>
      <c r="S4538" t="s">
        <v>1607</v>
      </c>
      <c r="T4538" t="s">
        <v>26</v>
      </c>
      <c r="U4538">
        <v>13</v>
      </c>
      <c r="V4538" t="s">
        <v>115</v>
      </c>
      <c r="W4538" t="s">
        <v>74</v>
      </c>
      <c r="X4538" s="2">
        <f>Envios[[#This Row],[Ventas Totales]]-Envios[[#This Row],[Costos Totales]]</f>
        <v>53.538800000000009</v>
      </c>
    </row>
    <row r="4539" spans="1:24" x14ac:dyDescent="0.25">
      <c r="A4539">
        <v>6610</v>
      </c>
      <c r="B4539">
        <v>47015</v>
      </c>
      <c r="C4539" s="1">
        <v>40587</v>
      </c>
      <c r="D4539" s="1">
        <v>40588</v>
      </c>
      <c r="E4539" t="s">
        <v>46</v>
      </c>
      <c r="F4539" t="s">
        <v>40</v>
      </c>
      <c r="G4539">
        <v>842</v>
      </c>
      <c r="H4539" t="s">
        <v>1409</v>
      </c>
      <c r="I4539" t="s">
        <v>119</v>
      </c>
      <c r="J4539" t="s">
        <v>36</v>
      </c>
      <c r="K4539" t="s">
        <v>120</v>
      </c>
      <c r="L4539">
        <v>19</v>
      </c>
      <c r="M4539">
        <v>286.85000000000002</v>
      </c>
      <c r="N4539">
        <f>Envios[[#This Row],[Cantidad]]*Envios[[#This Row],[Precio por Unidad]]</f>
        <v>5450.1500000000005</v>
      </c>
      <c r="O4539" s="2">
        <v>63.106999999999999</v>
      </c>
      <c r="P4539" s="2">
        <f>Envios[[#This Row],[Cantidad]]*Envios[[#This Row],[Costo por Unidad]]</f>
        <v>1199.0329999999999</v>
      </c>
      <c r="Q4539">
        <v>61.76</v>
      </c>
      <c r="R4539" s="2">
        <f>Envios[[#This Row],[Costo Productos]]+Envios[[#This Row],[Costo de Envío]]</f>
        <v>1260.7929999999999</v>
      </c>
      <c r="S4539" t="s">
        <v>890</v>
      </c>
      <c r="T4539" t="s">
        <v>30</v>
      </c>
      <c r="U4539">
        <v>6</v>
      </c>
      <c r="V4539" t="s">
        <v>69</v>
      </c>
      <c r="W4539" t="s">
        <v>32</v>
      </c>
      <c r="X4539" s="2">
        <f>Envios[[#This Row],[Ventas Totales]]-Envios[[#This Row],[Costos Totales]]</f>
        <v>4189.3570000000009</v>
      </c>
    </row>
    <row r="4540" spans="1:24" x14ac:dyDescent="0.25">
      <c r="A4540">
        <v>7041</v>
      </c>
      <c r="B4540">
        <v>50276</v>
      </c>
      <c r="C4540" s="1">
        <v>40588</v>
      </c>
      <c r="D4540" s="1">
        <v>40589</v>
      </c>
      <c r="E4540" t="s">
        <v>19</v>
      </c>
      <c r="F4540" t="s">
        <v>40</v>
      </c>
      <c r="G4540">
        <v>776</v>
      </c>
      <c r="H4540" t="s">
        <v>351</v>
      </c>
      <c r="I4540" t="s">
        <v>63</v>
      </c>
      <c r="J4540" t="s">
        <v>23</v>
      </c>
      <c r="K4540" t="s">
        <v>85</v>
      </c>
      <c r="L4540">
        <v>34</v>
      </c>
      <c r="M4540">
        <v>11.55</v>
      </c>
      <c r="N4540">
        <f>Envios[[#This Row],[Cantidad]]*Envios[[#This Row],[Precio por Unidad]]</f>
        <v>392.70000000000005</v>
      </c>
      <c r="O4540" s="2">
        <v>5.1974999999999998</v>
      </c>
      <c r="P4540" s="2">
        <f>Envios[[#This Row],[Cantidad]]*Envios[[#This Row],[Costo por Unidad]]</f>
        <v>176.715</v>
      </c>
      <c r="Q4540">
        <v>2.36</v>
      </c>
      <c r="R4540" s="2">
        <f>Envios[[#This Row],[Costo Productos]]+Envios[[#This Row],[Costo de Envío]]</f>
        <v>179.07500000000002</v>
      </c>
      <c r="S4540" t="s">
        <v>1887</v>
      </c>
      <c r="T4540" t="s">
        <v>26</v>
      </c>
      <c r="U4540">
        <v>4</v>
      </c>
      <c r="V4540" t="s">
        <v>73</v>
      </c>
      <c r="W4540" t="s">
        <v>74</v>
      </c>
      <c r="X4540" s="2">
        <f>Envios[[#This Row],[Ventas Totales]]-Envios[[#This Row],[Costos Totales]]</f>
        <v>213.62500000000003</v>
      </c>
    </row>
    <row r="4541" spans="1:24" x14ac:dyDescent="0.25">
      <c r="A4541">
        <v>8184</v>
      </c>
      <c r="B4541">
        <v>58500</v>
      </c>
      <c r="C4541" s="1">
        <v>40588</v>
      </c>
      <c r="D4541" s="1">
        <v>40588</v>
      </c>
      <c r="E4541" t="s">
        <v>19</v>
      </c>
      <c r="F4541" t="s">
        <v>47</v>
      </c>
      <c r="G4541">
        <v>428</v>
      </c>
      <c r="H4541" t="s">
        <v>990</v>
      </c>
      <c r="I4541" t="s">
        <v>22</v>
      </c>
      <c r="J4541" t="s">
        <v>56</v>
      </c>
      <c r="K4541" t="s">
        <v>57</v>
      </c>
      <c r="L4541">
        <v>17</v>
      </c>
      <c r="M4541">
        <v>110.99</v>
      </c>
      <c r="N4541">
        <f>Envios[[#This Row],[Cantidad]]*Envios[[#This Row],[Precio por Unidad]]</f>
        <v>1886.83</v>
      </c>
      <c r="O4541" s="2">
        <v>47.725700000000003</v>
      </c>
      <c r="P4541" s="2">
        <f>Envios[[#This Row],[Cantidad]]*Envios[[#This Row],[Costo por Unidad]]</f>
        <v>811.33690000000001</v>
      </c>
      <c r="Q4541">
        <v>8.99</v>
      </c>
      <c r="R4541" s="2">
        <f>Envios[[#This Row],[Costo Productos]]+Envios[[#This Row],[Costo de Envío]]</f>
        <v>820.32690000000002</v>
      </c>
      <c r="S4541" t="s">
        <v>832</v>
      </c>
      <c r="T4541" t="s">
        <v>44</v>
      </c>
      <c r="U4541">
        <v>3</v>
      </c>
      <c r="V4541" t="s">
        <v>52</v>
      </c>
      <c r="W4541" t="s">
        <v>53</v>
      </c>
      <c r="X4541" s="2">
        <f>Envios[[#This Row],[Ventas Totales]]-Envios[[#This Row],[Costos Totales]]</f>
        <v>1066.5030999999999</v>
      </c>
    </row>
    <row r="4542" spans="1:24" x14ac:dyDescent="0.25">
      <c r="A4542">
        <v>7799</v>
      </c>
      <c r="B4542">
        <v>55808</v>
      </c>
      <c r="C4542" s="1">
        <v>40588</v>
      </c>
      <c r="D4542" s="1">
        <v>40590</v>
      </c>
      <c r="E4542" t="s">
        <v>46</v>
      </c>
      <c r="F4542" t="s">
        <v>40</v>
      </c>
      <c r="G4542">
        <v>304</v>
      </c>
      <c r="H4542" t="s">
        <v>704</v>
      </c>
      <c r="I4542" t="s">
        <v>49</v>
      </c>
      <c r="J4542" t="s">
        <v>36</v>
      </c>
      <c r="K4542" t="s">
        <v>50</v>
      </c>
      <c r="L4542">
        <v>6</v>
      </c>
      <c r="M4542">
        <v>122.99</v>
      </c>
      <c r="N4542">
        <f>Envios[[#This Row],[Cantidad]]*Envios[[#This Row],[Precio por Unidad]]</f>
        <v>737.93999999999994</v>
      </c>
      <c r="O4542" s="2">
        <v>31.977399999999999</v>
      </c>
      <c r="P4542" s="2">
        <f>Envios[[#This Row],[Cantidad]]*Envios[[#This Row],[Costo por Unidad]]</f>
        <v>191.86439999999999</v>
      </c>
      <c r="Q4542">
        <v>70.2</v>
      </c>
      <c r="R4542" s="2">
        <f>Envios[[#This Row],[Costo Productos]]+Envios[[#This Row],[Costo de Envío]]</f>
        <v>262.06439999999998</v>
      </c>
      <c r="S4542" t="s">
        <v>249</v>
      </c>
      <c r="T4542" t="s">
        <v>44</v>
      </c>
      <c r="U4542">
        <v>9</v>
      </c>
      <c r="V4542" t="s">
        <v>31</v>
      </c>
      <c r="W4542" t="s">
        <v>32</v>
      </c>
      <c r="X4542" s="2">
        <f>Envios[[#This Row],[Ventas Totales]]-Envios[[#This Row],[Costos Totales]]</f>
        <v>475.87559999999996</v>
      </c>
    </row>
    <row r="4543" spans="1:24" x14ac:dyDescent="0.25">
      <c r="A4543">
        <v>7800</v>
      </c>
      <c r="B4543">
        <v>55808</v>
      </c>
      <c r="C4543" s="1">
        <v>40588</v>
      </c>
      <c r="D4543" s="1">
        <v>40590</v>
      </c>
      <c r="E4543" t="s">
        <v>19</v>
      </c>
      <c r="F4543" t="s">
        <v>40</v>
      </c>
      <c r="G4543">
        <v>595</v>
      </c>
      <c r="H4543" t="s">
        <v>1030</v>
      </c>
      <c r="I4543" t="s">
        <v>71</v>
      </c>
      <c r="J4543" t="s">
        <v>56</v>
      </c>
      <c r="K4543" t="s">
        <v>57</v>
      </c>
      <c r="L4543">
        <v>45</v>
      </c>
      <c r="M4543">
        <v>20.99</v>
      </c>
      <c r="N4543">
        <f>Envios[[#This Row],[Cantidad]]*Envios[[#This Row],[Precio por Unidad]]</f>
        <v>944.55</v>
      </c>
      <c r="O4543" s="2">
        <v>8.8157999999999994</v>
      </c>
      <c r="P4543" s="2">
        <f>Envios[[#This Row],[Cantidad]]*Envios[[#This Row],[Costo por Unidad]]</f>
        <v>396.71099999999996</v>
      </c>
      <c r="Q4543">
        <v>4.8099999999999996</v>
      </c>
      <c r="R4543" s="2">
        <f>Envios[[#This Row],[Costo Productos]]+Envios[[#This Row],[Costo de Envío]]</f>
        <v>401.52099999999996</v>
      </c>
      <c r="S4543" t="s">
        <v>249</v>
      </c>
      <c r="T4543" t="s">
        <v>44</v>
      </c>
      <c r="U4543">
        <v>9</v>
      </c>
      <c r="V4543" t="s">
        <v>31</v>
      </c>
      <c r="W4543" t="s">
        <v>32</v>
      </c>
      <c r="X4543" s="2">
        <f>Envios[[#This Row],[Ventas Totales]]-Envios[[#This Row],[Costos Totales]]</f>
        <v>543.029</v>
      </c>
    </row>
    <row r="4544" spans="1:24" x14ac:dyDescent="0.25">
      <c r="A4544">
        <v>3179</v>
      </c>
      <c r="B4544">
        <v>22849</v>
      </c>
      <c r="C4544" s="1">
        <v>40588</v>
      </c>
      <c r="D4544" s="1">
        <v>40589</v>
      </c>
      <c r="E4544" t="s">
        <v>19</v>
      </c>
      <c r="F4544" t="s">
        <v>40</v>
      </c>
      <c r="G4544">
        <v>985</v>
      </c>
      <c r="H4544" t="s">
        <v>1208</v>
      </c>
      <c r="I4544" t="s">
        <v>22</v>
      </c>
      <c r="J4544" t="s">
        <v>23</v>
      </c>
      <c r="K4544" t="s">
        <v>76</v>
      </c>
      <c r="L4544">
        <v>27</v>
      </c>
      <c r="M4544">
        <v>11.7</v>
      </c>
      <c r="N4544">
        <f>Envios[[#This Row],[Cantidad]]*Envios[[#This Row],[Precio por Unidad]]</f>
        <v>315.89999999999998</v>
      </c>
      <c r="O4544" s="2">
        <v>7.02</v>
      </c>
      <c r="P4544" s="2">
        <f>Envios[[#This Row],[Cantidad]]*Envios[[#This Row],[Costo por Unidad]]</f>
        <v>189.54</v>
      </c>
      <c r="Q4544">
        <v>5.63</v>
      </c>
      <c r="R4544" s="2">
        <f>Envios[[#This Row],[Costo Productos]]+Envios[[#This Row],[Costo de Envío]]</f>
        <v>195.17</v>
      </c>
      <c r="S4544" t="s">
        <v>693</v>
      </c>
      <c r="T4544" t="s">
        <v>30</v>
      </c>
      <c r="U4544">
        <v>1</v>
      </c>
      <c r="V4544" t="s">
        <v>27</v>
      </c>
      <c r="W4544" t="s">
        <v>27</v>
      </c>
      <c r="X4544" s="2">
        <f>Envios[[#This Row],[Ventas Totales]]-Envios[[#This Row],[Costos Totales]]</f>
        <v>120.72999999999999</v>
      </c>
    </row>
    <row r="4545" spans="1:24" x14ac:dyDescent="0.25">
      <c r="A4545">
        <v>3180</v>
      </c>
      <c r="B4545">
        <v>22849</v>
      </c>
      <c r="C4545" s="1">
        <v>40588</v>
      </c>
      <c r="D4545" s="1">
        <v>40590</v>
      </c>
      <c r="E4545" t="s">
        <v>33</v>
      </c>
      <c r="F4545" t="s">
        <v>40</v>
      </c>
      <c r="G4545">
        <v>149</v>
      </c>
      <c r="H4545" t="s">
        <v>535</v>
      </c>
      <c r="I4545" t="s">
        <v>63</v>
      </c>
      <c r="J4545" t="s">
        <v>23</v>
      </c>
      <c r="K4545" t="s">
        <v>85</v>
      </c>
      <c r="L4545">
        <v>34</v>
      </c>
      <c r="M4545">
        <v>2.78</v>
      </c>
      <c r="N4545">
        <f>Envios[[#This Row],[Cantidad]]*Envios[[#This Row],[Precio por Unidad]]</f>
        <v>94.52</v>
      </c>
      <c r="O4545" s="2">
        <v>1.1676</v>
      </c>
      <c r="P4545" s="2">
        <f>Envios[[#This Row],[Cantidad]]*Envios[[#This Row],[Costo por Unidad]]</f>
        <v>39.698399999999999</v>
      </c>
      <c r="Q4545">
        <v>1.34</v>
      </c>
      <c r="R4545" s="2">
        <f>Envios[[#This Row],[Costo Productos]]+Envios[[#This Row],[Costo de Envío]]</f>
        <v>41.038400000000003</v>
      </c>
      <c r="S4545" t="s">
        <v>693</v>
      </c>
      <c r="T4545" t="s">
        <v>30</v>
      </c>
      <c r="U4545">
        <v>1</v>
      </c>
      <c r="V4545" t="s">
        <v>27</v>
      </c>
      <c r="W4545" t="s">
        <v>27</v>
      </c>
      <c r="X4545" s="2">
        <f>Envios[[#This Row],[Ventas Totales]]-Envios[[#This Row],[Costos Totales]]</f>
        <v>53.481599999999993</v>
      </c>
    </row>
    <row r="4546" spans="1:24" x14ac:dyDescent="0.25">
      <c r="A4546">
        <v>3181</v>
      </c>
      <c r="B4546">
        <v>22849</v>
      </c>
      <c r="C4546" s="1">
        <v>40588</v>
      </c>
      <c r="D4546" s="1">
        <v>40590</v>
      </c>
      <c r="E4546" t="s">
        <v>19</v>
      </c>
      <c r="F4546" t="s">
        <v>40</v>
      </c>
      <c r="G4546">
        <v>970</v>
      </c>
      <c r="H4546" t="s">
        <v>1418</v>
      </c>
      <c r="I4546" t="s">
        <v>22</v>
      </c>
      <c r="J4546" t="s">
        <v>23</v>
      </c>
      <c r="K4546" t="s">
        <v>24</v>
      </c>
      <c r="L4546">
        <v>27</v>
      </c>
      <c r="M4546">
        <v>6.98</v>
      </c>
      <c r="N4546">
        <f>Envios[[#This Row],[Cantidad]]*Envios[[#This Row],[Precio por Unidad]]</f>
        <v>188.46</v>
      </c>
      <c r="O4546" s="2">
        <v>1.1866000000000003</v>
      </c>
      <c r="P4546" s="2">
        <f>Envios[[#This Row],[Cantidad]]*Envios[[#This Row],[Costo por Unidad]]</f>
        <v>32.03820000000001</v>
      </c>
      <c r="Q4546">
        <v>9.69</v>
      </c>
      <c r="R4546" s="2">
        <f>Envios[[#This Row],[Costo Productos]]+Envios[[#This Row],[Costo de Envío]]</f>
        <v>41.728200000000008</v>
      </c>
      <c r="S4546" t="s">
        <v>693</v>
      </c>
      <c r="T4546" t="s">
        <v>30</v>
      </c>
      <c r="U4546">
        <v>1</v>
      </c>
      <c r="V4546" t="s">
        <v>27</v>
      </c>
      <c r="W4546" t="s">
        <v>27</v>
      </c>
      <c r="X4546" s="2">
        <f>Envios[[#This Row],[Ventas Totales]]-Envios[[#This Row],[Costos Totales]]</f>
        <v>146.73179999999999</v>
      </c>
    </row>
    <row r="4547" spans="1:24" x14ac:dyDescent="0.25">
      <c r="A4547">
        <v>3182</v>
      </c>
      <c r="B4547">
        <v>22849</v>
      </c>
      <c r="C4547" s="1">
        <v>40588</v>
      </c>
      <c r="D4547" s="1">
        <v>40590</v>
      </c>
      <c r="E4547" t="s">
        <v>19</v>
      </c>
      <c r="F4547" t="s">
        <v>40</v>
      </c>
      <c r="G4547">
        <v>599</v>
      </c>
      <c r="H4547" t="s">
        <v>1138</v>
      </c>
      <c r="I4547" t="s">
        <v>22</v>
      </c>
      <c r="J4547" t="s">
        <v>56</v>
      </c>
      <c r="K4547" t="s">
        <v>57</v>
      </c>
      <c r="L4547">
        <v>25</v>
      </c>
      <c r="M4547">
        <v>205.99</v>
      </c>
      <c r="N4547">
        <f>Envios[[#This Row],[Cantidad]]*Envios[[#This Row],[Precio por Unidad]]</f>
        <v>5149.75</v>
      </c>
      <c r="O4547" s="2">
        <v>86.515800000000013</v>
      </c>
      <c r="P4547" s="2">
        <f>Envios[[#This Row],[Cantidad]]*Envios[[#This Row],[Costo por Unidad]]</f>
        <v>2162.8950000000004</v>
      </c>
      <c r="Q4547">
        <v>3</v>
      </c>
      <c r="R4547" s="2">
        <f>Envios[[#This Row],[Costo Productos]]+Envios[[#This Row],[Costo de Envío]]</f>
        <v>2165.8950000000004</v>
      </c>
      <c r="S4547" t="s">
        <v>693</v>
      </c>
      <c r="T4547" t="s">
        <v>30</v>
      </c>
      <c r="U4547">
        <v>1</v>
      </c>
      <c r="V4547" t="s">
        <v>27</v>
      </c>
      <c r="W4547" t="s">
        <v>27</v>
      </c>
      <c r="X4547" s="2">
        <f>Envios[[#This Row],[Ventas Totales]]-Envios[[#This Row],[Costos Totales]]</f>
        <v>2983.8549999999996</v>
      </c>
    </row>
    <row r="4548" spans="1:24" x14ac:dyDescent="0.25">
      <c r="A4548">
        <v>6461</v>
      </c>
      <c r="B4548">
        <v>45991</v>
      </c>
      <c r="C4548" s="1">
        <v>40588</v>
      </c>
      <c r="D4548" s="1">
        <v>40590</v>
      </c>
      <c r="E4548" t="s">
        <v>46</v>
      </c>
      <c r="F4548" t="s">
        <v>47</v>
      </c>
      <c r="G4548">
        <v>554</v>
      </c>
      <c r="H4548" t="s">
        <v>203</v>
      </c>
      <c r="I4548" t="s">
        <v>119</v>
      </c>
      <c r="J4548" t="s">
        <v>36</v>
      </c>
      <c r="K4548" t="s">
        <v>204</v>
      </c>
      <c r="L4548">
        <v>1</v>
      </c>
      <c r="M4548">
        <v>100.98</v>
      </c>
      <c r="N4548">
        <f>Envios[[#This Row],[Cantidad]]*Envios[[#This Row],[Precio por Unidad]]</f>
        <v>100.98</v>
      </c>
      <c r="O4548" s="2">
        <v>38.372399999999999</v>
      </c>
      <c r="P4548" s="2">
        <f>Envios[[#This Row],[Cantidad]]*Envios[[#This Row],[Costo por Unidad]]</f>
        <v>38.372399999999999</v>
      </c>
      <c r="Q4548">
        <v>35.840000000000003</v>
      </c>
      <c r="R4548" s="2">
        <f>Envios[[#This Row],[Costo Productos]]+Envios[[#This Row],[Costo de Envío]]</f>
        <v>74.212400000000002</v>
      </c>
      <c r="S4548" t="s">
        <v>266</v>
      </c>
      <c r="T4548" t="s">
        <v>39</v>
      </c>
      <c r="U4548">
        <v>1</v>
      </c>
      <c r="V4548" t="s">
        <v>27</v>
      </c>
      <c r="W4548" t="s">
        <v>27</v>
      </c>
      <c r="X4548" s="2">
        <f>Envios[[#This Row],[Ventas Totales]]-Envios[[#This Row],[Costos Totales]]</f>
        <v>26.767600000000002</v>
      </c>
    </row>
    <row r="4549" spans="1:24" x14ac:dyDescent="0.25">
      <c r="A4549">
        <v>6462</v>
      </c>
      <c r="B4549">
        <v>45991</v>
      </c>
      <c r="C4549" s="1">
        <v>40588</v>
      </c>
      <c r="D4549" s="1">
        <v>40592</v>
      </c>
      <c r="E4549" t="s">
        <v>19</v>
      </c>
      <c r="F4549" t="s">
        <v>47</v>
      </c>
      <c r="G4549">
        <v>85</v>
      </c>
      <c r="H4549" t="s">
        <v>1560</v>
      </c>
      <c r="I4549" t="s">
        <v>22</v>
      </c>
      <c r="J4549" t="s">
        <v>23</v>
      </c>
      <c r="K4549" t="s">
        <v>188</v>
      </c>
      <c r="L4549">
        <v>50</v>
      </c>
      <c r="M4549">
        <v>4.13</v>
      </c>
      <c r="N4549">
        <f>Envios[[#This Row],[Cantidad]]*Envios[[#This Row],[Precio por Unidad]]</f>
        <v>206.5</v>
      </c>
      <c r="O4549" s="2">
        <v>2.5192999999999999</v>
      </c>
      <c r="P4549" s="2">
        <f>Envios[[#This Row],[Cantidad]]*Envios[[#This Row],[Costo por Unidad]]</f>
        <v>125.96499999999999</v>
      </c>
      <c r="Q4549">
        <v>0.5</v>
      </c>
      <c r="R4549" s="2">
        <f>Envios[[#This Row],[Costo Productos]]+Envios[[#This Row],[Costo de Envío]]</f>
        <v>126.46499999999999</v>
      </c>
      <c r="S4549" t="s">
        <v>266</v>
      </c>
      <c r="T4549" t="s">
        <v>39</v>
      </c>
      <c r="U4549">
        <v>1</v>
      </c>
      <c r="V4549" t="s">
        <v>27</v>
      </c>
      <c r="W4549" t="s">
        <v>27</v>
      </c>
      <c r="X4549" s="2">
        <f>Envios[[#This Row],[Ventas Totales]]-Envios[[#This Row],[Costos Totales]]</f>
        <v>80.035000000000011</v>
      </c>
    </row>
    <row r="4550" spans="1:24" x14ac:dyDescent="0.25">
      <c r="A4550">
        <v>4990</v>
      </c>
      <c r="B4550">
        <v>35494</v>
      </c>
      <c r="C4550" s="1">
        <v>40588</v>
      </c>
      <c r="D4550" s="1">
        <v>40589</v>
      </c>
      <c r="E4550" t="s">
        <v>19</v>
      </c>
      <c r="F4550" t="s">
        <v>28</v>
      </c>
      <c r="G4550">
        <v>1009</v>
      </c>
      <c r="H4550" t="s">
        <v>1945</v>
      </c>
      <c r="I4550" t="s">
        <v>42</v>
      </c>
      <c r="J4550" t="s">
        <v>36</v>
      </c>
      <c r="K4550" t="s">
        <v>120</v>
      </c>
      <c r="L4550">
        <v>18</v>
      </c>
      <c r="M4550">
        <v>111.96</v>
      </c>
      <c r="N4550">
        <f>Envios[[#This Row],[Cantidad]]*Envios[[#This Row],[Precio por Unidad]]</f>
        <v>2015.28</v>
      </c>
      <c r="O4550" s="2">
        <v>41.425199999999997</v>
      </c>
      <c r="P4550" s="2">
        <f>Envios[[#This Row],[Cantidad]]*Envios[[#This Row],[Costo por Unidad]]</f>
        <v>745.65359999999998</v>
      </c>
      <c r="Q4550">
        <v>69</v>
      </c>
      <c r="R4550" s="2">
        <f>Envios[[#This Row],[Costo Productos]]+Envios[[#This Row],[Costo de Envío]]</f>
        <v>814.65359999999998</v>
      </c>
      <c r="S4550" t="s">
        <v>1387</v>
      </c>
      <c r="T4550" t="s">
        <v>39</v>
      </c>
      <c r="U4550">
        <v>2</v>
      </c>
      <c r="V4550" t="s">
        <v>45</v>
      </c>
      <c r="W4550" t="s">
        <v>45</v>
      </c>
      <c r="X4550" s="2">
        <f>Envios[[#This Row],[Ventas Totales]]-Envios[[#This Row],[Costos Totales]]</f>
        <v>1200.6264000000001</v>
      </c>
    </row>
    <row r="4551" spans="1:24" x14ac:dyDescent="0.25">
      <c r="A4551">
        <v>789</v>
      </c>
      <c r="B4551">
        <v>5636</v>
      </c>
      <c r="C4551" s="1">
        <v>40589</v>
      </c>
      <c r="D4551" s="1">
        <v>40591</v>
      </c>
      <c r="E4551" t="s">
        <v>19</v>
      </c>
      <c r="F4551" t="s">
        <v>28</v>
      </c>
      <c r="G4551">
        <v>341</v>
      </c>
      <c r="H4551" t="s">
        <v>880</v>
      </c>
      <c r="I4551" t="s">
        <v>63</v>
      </c>
      <c r="J4551" t="s">
        <v>23</v>
      </c>
      <c r="K4551" t="s">
        <v>85</v>
      </c>
      <c r="L4551">
        <v>23</v>
      </c>
      <c r="M4551">
        <v>5.85</v>
      </c>
      <c r="N4551">
        <f>Envios[[#This Row],[Cantidad]]*Envios[[#This Row],[Precio por Unidad]]</f>
        <v>134.54999999999998</v>
      </c>
      <c r="O4551" s="2">
        <v>2.5739999999999994</v>
      </c>
      <c r="P4551" s="2">
        <f>Envios[[#This Row],[Cantidad]]*Envios[[#This Row],[Costo por Unidad]]</f>
        <v>59.201999999999984</v>
      </c>
      <c r="Q4551">
        <v>2.27</v>
      </c>
      <c r="R4551" s="2">
        <f>Envios[[#This Row],[Costo Productos]]+Envios[[#This Row],[Costo de Envío]]</f>
        <v>61.471999999999987</v>
      </c>
      <c r="S4551" t="s">
        <v>270</v>
      </c>
      <c r="T4551" t="s">
        <v>26</v>
      </c>
      <c r="U4551">
        <v>2</v>
      </c>
      <c r="V4551" t="s">
        <v>45</v>
      </c>
      <c r="W4551" t="s">
        <v>45</v>
      </c>
      <c r="X4551" s="2">
        <f>Envios[[#This Row],[Ventas Totales]]-Envios[[#This Row],[Costos Totales]]</f>
        <v>73.078000000000003</v>
      </c>
    </row>
    <row r="4552" spans="1:24" x14ac:dyDescent="0.25">
      <c r="A4552">
        <v>4349</v>
      </c>
      <c r="B4552">
        <v>30981</v>
      </c>
      <c r="C4552" s="1">
        <v>40589</v>
      </c>
      <c r="D4552" s="1">
        <v>40593</v>
      </c>
      <c r="E4552" t="s">
        <v>46</v>
      </c>
      <c r="F4552" t="s">
        <v>47</v>
      </c>
      <c r="G4552">
        <v>372</v>
      </c>
      <c r="H4552" t="s">
        <v>563</v>
      </c>
      <c r="I4552" t="s">
        <v>49</v>
      </c>
      <c r="J4552" t="s">
        <v>23</v>
      </c>
      <c r="K4552" t="s">
        <v>67</v>
      </c>
      <c r="L4552">
        <v>29</v>
      </c>
      <c r="M4552">
        <v>279.81</v>
      </c>
      <c r="N4552">
        <f>Envios[[#This Row],[Cantidad]]*Envios[[#This Row],[Precio por Unidad]]</f>
        <v>8114.49</v>
      </c>
      <c r="O4552" s="2">
        <v>114.72210000000001</v>
      </c>
      <c r="P4552" s="2">
        <f>Envios[[#This Row],[Cantidad]]*Envios[[#This Row],[Costo por Unidad]]</f>
        <v>3326.9409000000005</v>
      </c>
      <c r="Q4552">
        <v>23.19</v>
      </c>
      <c r="R4552" s="2">
        <f>Envios[[#This Row],[Costo Productos]]+Envios[[#This Row],[Costo de Envío]]</f>
        <v>3350.1309000000006</v>
      </c>
      <c r="S4552" t="s">
        <v>1266</v>
      </c>
      <c r="T4552" t="s">
        <v>44</v>
      </c>
      <c r="U4552">
        <v>1</v>
      </c>
      <c r="V4552" t="s">
        <v>27</v>
      </c>
      <c r="W4552" t="s">
        <v>27</v>
      </c>
      <c r="X4552" s="2">
        <f>Envios[[#This Row],[Ventas Totales]]-Envios[[#This Row],[Costos Totales]]</f>
        <v>4764.3590999999997</v>
      </c>
    </row>
    <row r="4553" spans="1:24" x14ac:dyDescent="0.25">
      <c r="A4553">
        <v>4350</v>
      </c>
      <c r="B4553">
        <v>30981</v>
      </c>
      <c r="C4553" s="1">
        <v>40589</v>
      </c>
      <c r="D4553" s="1">
        <v>40591</v>
      </c>
      <c r="E4553" t="s">
        <v>46</v>
      </c>
      <c r="F4553" t="s">
        <v>47</v>
      </c>
      <c r="G4553">
        <v>748</v>
      </c>
      <c r="H4553" t="s">
        <v>1218</v>
      </c>
      <c r="I4553" t="s">
        <v>49</v>
      </c>
      <c r="J4553" t="s">
        <v>36</v>
      </c>
      <c r="K4553" t="s">
        <v>50</v>
      </c>
      <c r="L4553">
        <v>22</v>
      </c>
      <c r="M4553">
        <v>180.98</v>
      </c>
      <c r="N4553">
        <f>Envios[[#This Row],[Cantidad]]*Envios[[#This Row],[Precio por Unidad]]</f>
        <v>3981.56</v>
      </c>
      <c r="O4553" s="2">
        <v>56.103800000000007</v>
      </c>
      <c r="P4553" s="2">
        <f>Envios[[#This Row],[Cantidad]]*Envios[[#This Row],[Costo por Unidad]]</f>
        <v>1234.2836000000002</v>
      </c>
      <c r="Q4553">
        <v>30</v>
      </c>
      <c r="R4553" s="2">
        <f>Envios[[#This Row],[Costo Productos]]+Envios[[#This Row],[Costo de Envío]]</f>
        <v>1264.2836000000002</v>
      </c>
      <c r="S4553" t="s">
        <v>1266</v>
      </c>
      <c r="T4553" t="s">
        <v>44</v>
      </c>
      <c r="U4553">
        <v>1</v>
      </c>
      <c r="V4553" t="s">
        <v>27</v>
      </c>
      <c r="W4553" t="s">
        <v>27</v>
      </c>
      <c r="X4553" s="2">
        <f>Envios[[#This Row],[Ventas Totales]]-Envios[[#This Row],[Costos Totales]]</f>
        <v>2717.2763999999997</v>
      </c>
    </row>
    <row r="4554" spans="1:24" x14ac:dyDescent="0.25">
      <c r="A4554">
        <v>6362</v>
      </c>
      <c r="B4554">
        <v>45155</v>
      </c>
      <c r="C4554" s="1">
        <v>40589</v>
      </c>
      <c r="D4554" s="1">
        <v>40596</v>
      </c>
      <c r="E4554" t="s">
        <v>19</v>
      </c>
      <c r="F4554" t="s">
        <v>47</v>
      </c>
      <c r="G4554">
        <v>531</v>
      </c>
      <c r="H4554" t="s">
        <v>1087</v>
      </c>
      <c r="I4554" t="s">
        <v>22</v>
      </c>
      <c r="J4554" t="s">
        <v>23</v>
      </c>
      <c r="K4554" t="s">
        <v>76</v>
      </c>
      <c r="L4554">
        <v>44</v>
      </c>
      <c r="M4554">
        <v>4.13</v>
      </c>
      <c r="N4554">
        <f>Envios[[#This Row],[Cantidad]]*Envios[[#This Row],[Precio por Unidad]]</f>
        <v>181.72</v>
      </c>
      <c r="O4554" s="2">
        <v>2.5606</v>
      </c>
      <c r="P4554" s="2">
        <f>Envios[[#This Row],[Cantidad]]*Envios[[#This Row],[Costo por Unidad]]</f>
        <v>112.6664</v>
      </c>
      <c r="Q4554">
        <v>5.34</v>
      </c>
      <c r="R4554" s="2">
        <f>Envios[[#This Row],[Costo Productos]]+Envios[[#This Row],[Costo de Envío]]</f>
        <v>118.0064</v>
      </c>
      <c r="S4554" t="s">
        <v>727</v>
      </c>
      <c r="T4554" t="s">
        <v>30</v>
      </c>
      <c r="U4554">
        <v>4</v>
      </c>
      <c r="V4554" t="s">
        <v>73</v>
      </c>
      <c r="W4554" t="s">
        <v>74</v>
      </c>
      <c r="X4554" s="2">
        <f>Envios[[#This Row],[Ventas Totales]]-Envios[[#This Row],[Costos Totales]]</f>
        <v>63.7136</v>
      </c>
    </row>
    <row r="4555" spans="1:24" x14ac:dyDescent="0.25">
      <c r="A4555">
        <v>6363</v>
      </c>
      <c r="B4555">
        <v>45155</v>
      </c>
      <c r="C4555" s="1">
        <v>40589</v>
      </c>
      <c r="D4555" s="1">
        <v>40589</v>
      </c>
      <c r="E4555" t="s">
        <v>19</v>
      </c>
      <c r="F4555" t="s">
        <v>47</v>
      </c>
      <c r="G4555">
        <v>550</v>
      </c>
      <c r="H4555" t="s">
        <v>1399</v>
      </c>
      <c r="I4555" t="s">
        <v>63</v>
      </c>
      <c r="J4555" t="s">
        <v>23</v>
      </c>
      <c r="K4555" t="s">
        <v>291</v>
      </c>
      <c r="L4555">
        <v>35</v>
      </c>
      <c r="M4555">
        <v>3.14</v>
      </c>
      <c r="N4555">
        <f>Envios[[#This Row],[Cantidad]]*Envios[[#This Row],[Precio por Unidad]]</f>
        <v>109.9</v>
      </c>
      <c r="O4555" s="2">
        <v>0.50240000000000007</v>
      </c>
      <c r="P4555" s="2">
        <f>Envios[[#This Row],[Cantidad]]*Envios[[#This Row],[Costo por Unidad]]</f>
        <v>17.584000000000003</v>
      </c>
      <c r="Q4555">
        <v>1.92</v>
      </c>
      <c r="R4555" s="2">
        <f>Envios[[#This Row],[Costo Productos]]+Envios[[#This Row],[Costo de Envío]]</f>
        <v>19.504000000000005</v>
      </c>
      <c r="S4555" t="s">
        <v>727</v>
      </c>
      <c r="T4555" t="s">
        <v>30</v>
      </c>
      <c r="U4555">
        <v>4</v>
      </c>
      <c r="V4555" t="s">
        <v>73</v>
      </c>
      <c r="W4555" t="s">
        <v>74</v>
      </c>
      <c r="X4555" s="2">
        <f>Envios[[#This Row],[Ventas Totales]]-Envios[[#This Row],[Costos Totales]]</f>
        <v>90.396000000000001</v>
      </c>
    </row>
    <row r="4556" spans="1:24" x14ac:dyDescent="0.25">
      <c r="A4556">
        <v>2024</v>
      </c>
      <c r="B4556">
        <v>14434</v>
      </c>
      <c r="C4556" s="1">
        <v>40589</v>
      </c>
      <c r="D4556" s="1">
        <v>40591</v>
      </c>
      <c r="E4556" t="s">
        <v>46</v>
      </c>
      <c r="F4556" t="s">
        <v>40</v>
      </c>
      <c r="G4556">
        <v>742</v>
      </c>
      <c r="H4556" t="s">
        <v>539</v>
      </c>
      <c r="I4556" t="s">
        <v>119</v>
      </c>
      <c r="J4556" t="s">
        <v>56</v>
      </c>
      <c r="K4556" t="s">
        <v>94</v>
      </c>
      <c r="L4556">
        <v>39</v>
      </c>
      <c r="M4556">
        <v>119.99</v>
      </c>
      <c r="N4556">
        <f>Envios[[#This Row],[Cantidad]]*Envios[[#This Row],[Precio por Unidad]]</f>
        <v>4679.6099999999997</v>
      </c>
      <c r="O4556" s="2">
        <v>73.193899999999999</v>
      </c>
      <c r="P4556" s="2">
        <f>Envios[[#This Row],[Cantidad]]*Envios[[#This Row],[Costo por Unidad]]</f>
        <v>2854.5621000000001</v>
      </c>
      <c r="Q4556">
        <v>56.14</v>
      </c>
      <c r="R4556" s="2">
        <f>Envios[[#This Row],[Costo Productos]]+Envios[[#This Row],[Costo de Envío]]</f>
        <v>2910.7021</v>
      </c>
      <c r="S4556" t="s">
        <v>1681</v>
      </c>
      <c r="T4556" t="s">
        <v>30</v>
      </c>
      <c r="U4556">
        <v>11</v>
      </c>
      <c r="V4556" t="s">
        <v>131</v>
      </c>
      <c r="W4556" t="s">
        <v>131</v>
      </c>
      <c r="X4556" s="2">
        <f>Envios[[#This Row],[Ventas Totales]]-Envios[[#This Row],[Costos Totales]]</f>
        <v>1768.9078999999997</v>
      </c>
    </row>
    <row r="4557" spans="1:24" x14ac:dyDescent="0.25">
      <c r="A4557">
        <v>3276</v>
      </c>
      <c r="B4557">
        <v>23426</v>
      </c>
      <c r="C4557" s="1">
        <v>40590</v>
      </c>
      <c r="D4557" s="1">
        <v>40592</v>
      </c>
      <c r="E4557" t="s">
        <v>19</v>
      </c>
      <c r="F4557" t="s">
        <v>60</v>
      </c>
      <c r="G4557">
        <v>378</v>
      </c>
      <c r="H4557" t="s">
        <v>928</v>
      </c>
      <c r="I4557" t="s">
        <v>35</v>
      </c>
      <c r="J4557" t="s">
        <v>56</v>
      </c>
      <c r="K4557" t="s">
        <v>91</v>
      </c>
      <c r="L4557">
        <v>45</v>
      </c>
      <c r="M4557">
        <v>22.98</v>
      </c>
      <c r="N4557">
        <f>Envios[[#This Row],[Cantidad]]*Envios[[#This Row],[Precio por Unidad]]</f>
        <v>1034.0999999999999</v>
      </c>
      <c r="O4557" s="2">
        <v>12.4092</v>
      </c>
      <c r="P4557" s="2">
        <f>Envios[[#This Row],[Cantidad]]*Envios[[#This Row],[Costo por Unidad]]</f>
        <v>558.41399999999999</v>
      </c>
      <c r="Q4557">
        <v>1.99</v>
      </c>
      <c r="R4557" s="2">
        <f>Envios[[#This Row],[Costo Productos]]+Envios[[#This Row],[Costo de Envío]]</f>
        <v>560.404</v>
      </c>
      <c r="S4557" t="s">
        <v>1516</v>
      </c>
      <c r="T4557" t="s">
        <v>39</v>
      </c>
      <c r="U4557">
        <v>1</v>
      </c>
      <c r="V4557" t="s">
        <v>27</v>
      </c>
      <c r="W4557" t="s">
        <v>27</v>
      </c>
      <c r="X4557" s="2">
        <f>Envios[[#This Row],[Ventas Totales]]-Envios[[#This Row],[Costos Totales]]</f>
        <v>473.69599999999991</v>
      </c>
    </row>
    <row r="4558" spans="1:24" x14ac:dyDescent="0.25">
      <c r="A4558">
        <v>3277</v>
      </c>
      <c r="B4558">
        <v>23426</v>
      </c>
      <c r="C4558" s="1">
        <v>40590</v>
      </c>
      <c r="D4558" s="1">
        <v>40591</v>
      </c>
      <c r="E4558" t="s">
        <v>19</v>
      </c>
      <c r="F4558" t="s">
        <v>60</v>
      </c>
      <c r="G4558">
        <v>988</v>
      </c>
      <c r="H4558" t="s">
        <v>1540</v>
      </c>
      <c r="I4558" t="s">
        <v>63</v>
      </c>
      <c r="J4558" t="s">
        <v>23</v>
      </c>
      <c r="K4558" t="s">
        <v>291</v>
      </c>
      <c r="L4558">
        <v>12</v>
      </c>
      <c r="M4558">
        <v>2.52</v>
      </c>
      <c r="N4558">
        <f>Envios[[#This Row],[Cantidad]]*Envios[[#This Row],[Precio por Unidad]]</f>
        <v>30.240000000000002</v>
      </c>
      <c r="O4558" s="2">
        <v>0.45360000000000011</v>
      </c>
      <c r="P4558" s="2">
        <f>Envios[[#This Row],[Cantidad]]*Envios[[#This Row],[Costo por Unidad]]</f>
        <v>5.4432000000000009</v>
      </c>
      <c r="Q4558">
        <v>1.92</v>
      </c>
      <c r="R4558" s="2">
        <f>Envios[[#This Row],[Costo Productos]]+Envios[[#This Row],[Costo de Envío]]</f>
        <v>7.3632000000000009</v>
      </c>
      <c r="S4558" t="s">
        <v>1516</v>
      </c>
      <c r="T4558" t="s">
        <v>39</v>
      </c>
      <c r="U4558">
        <v>1</v>
      </c>
      <c r="V4558" t="s">
        <v>27</v>
      </c>
      <c r="W4558" t="s">
        <v>27</v>
      </c>
      <c r="X4558" s="2">
        <f>Envios[[#This Row],[Ventas Totales]]-Envios[[#This Row],[Costos Totales]]</f>
        <v>22.876800000000003</v>
      </c>
    </row>
    <row r="4559" spans="1:24" x14ac:dyDescent="0.25">
      <c r="A4559">
        <v>7410</v>
      </c>
      <c r="B4559">
        <v>52868</v>
      </c>
      <c r="C4559" s="1">
        <v>40590</v>
      </c>
      <c r="D4559" s="1">
        <v>40592</v>
      </c>
      <c r="E4559" t="s">
        <v>19</v>
      </c>
      <c r="F4559" t="s">
        <v>47</v>
      </c>
      <c r="G4559">
        <v>837</v>
      </c>
      <c r="H4559" t="s">
        <v>1250</v>
      </c>
      <c r="I4559" t="s">
        <v>35</v>
      </c>
      <c r="J4559" t="s">
        <v>56</v>
      </c>
      <c r="K4559" t="s">
        <v>91</v>
      </c>
      <c r="L4559">
        <v>19</v>
      </c>
      <c r="M4559">
        <v>7.37</v>
      </c>
      <c r="N4559">
        <f>Envios[[#This Row],[Cantidad]]*Envios[[#This Row],[Precio por Unidad]]</f>
        <v>140.03</v>
      </c>
      <c r="O4559" s="2">
        <v>2.2847000000000004</v>
      </c>
      <c r="P4559" s="2">
        <f>Envios[[#This Row],[Cantidad]]*Envios[[#This Row],[Costo por Unidad]]</f>
        <v>43.409300000000009</v>
      </c>
      <c r="Q4559">
        <v>5.53</v>
      </c>
      <c r="R4559" s="2">
        <f>Envios[[#This Row],[Costo Productos]]+Envios[[#This Row],[Costo de Envío]]</f>
        <v>48.93930000000001</v>
      </c>
      <c r="S4559" t="s">
        <v>2038</v>
      </c>
      <c r="T4559" t="s">
        <v>30</v>
      </c>
      <c r="U4559">
        <v>9</v>
      </c>
      <c r="V4559" t="s">
        <v>31</v>
      </c>
      <c r="W4559" t="s">
        <v>32</v>
      </c>
      <c r="X4559" s="2">
        <f>Envios[[#This Row],[Ventas Totales]]-Envios[[#This Row],[Costos Totales]]</f>
        <v>91.090699999999998</v>
      </c>
    </row>
    <row r="4560" spans="1:24" x14ac:dyDescent="0.25">
      <c r="A4560">
        <v>3798</v>
      </c>
      <c r="B4560">
        <v>27105</v>
      </c>
      <c r="C4560" s="1">
        <v>40590</v>
      </c>
      <c r="D4560" s="1">
        <v>40591</v>
      </c>
      <c r="E4560" t="s">
        <v>19</v>
      </c>
      <c r="F4560" t="s">
        <v>40</v>
      </c>
      <c r="G4560">
        <v>481</v>
      </c>
      <c r="H4560" t="s">
        <v>1045</v>
      </c>
      <c r="I4560" t="s">
        <v>22</v>
      </c>
      <c r="J4560" t="s">
        <v>23</v>
      </c>
      <c r="K4560" t="s">
        <v>113</v>
      </c>
      <c r="L4560">
        <v>37</v>
      </c>
      <c r="M4560">
        <v>5.98</v>
      </c>
      <c r="N4560">
        <f>Envios[[#This Row],[Cantidad]]*Envios[[#This Row],[Precio por Unidad]]</f>
        <v>221.26000000000002</v>
      </c>
      <c r="O4560" s="2">
        <v>3.8272000000000004</v>
      </c>
      <c r="P4560" s="2">
        <f>Envios[[#This Row],[Cantidad]]*Envios[[#This Row],[Costo por Unidad]]</f>
        <v>141.60640000000001</v>
      </c>
      <c r="Q4560">
        <v>2.5</v>
      </c>
      <c r="R4560" s="2">
        <f>Envios[[#This Row],[Costo Productos]]+Envios[[#This Row],[Costo de Envío]]</f>
        <v>144.10640000000001</v>
      </c>
      <c r="S4560" t="s">
        <v>1926</v>
      </c>
      <c r="T4560" t="s">
        <v>44</v>
      </c>
      <c r="U4560">
        <v>3</v>
      </c>
      <c r="V4560" t="s">
        <v>52</v>
      </c>
      <c r="W4560" t="s">
        <v>53</v>
      </c>
      <c r="X4560" s="2">
        <f>Envios[[#This Row],[Ventas Totales]]-Envios[[#This Row],[Costos Totales]]</f>
        <v>77.153600000000012</v>
      </c>
    </row>
    <row r="4561" spans="1:24" x14ac:dyDescent="0.25">
      <c r="A4561">
        <v>3799</v>
      </c>
      <c r="B4561">
        <v>27105</v>
      </c>
      <c r="C4561" s="1">
        <v>40590</v>
      </c>
      <c r="D4561" s="1">
        <v>40591</v>
      </c>
      <c r="E4561" t="s">
        <v>19</v>
      </c>
      <c r="F4561" t="s">
        <v>40</v>
      </c>
      <c r="G4561">
        <v>596</v>
      </c>
      <c r="H4561" t="s">
        <v>1098</v>
      </c>
      <c r="I4561" t="s">
        <v>35</v>
      </c>
      <c r="J4561" t="s">
        <v>36</v>
      </c>
      <c r="K4561" t="s">
        <v>37</v>
      </c>
      <c r="L4561">
        <v>2</v>
      </c>
      <c r="M4561">
        <v>10.4</v>
      </c>
      <c r="N4561">
        <f>Envios[[#This Row],[Cantidad]]*Envios[[#This Row],[Precio por Unidad]]</f>
        <v>20.8</v>
      </c>
      <c r="O4561" s="2">
        <v>5.0960000000000001</v>
      </c>
      <c r="P4561" s="2">
        <f>Envios[[#This Row],[Cantidad]]*Envios[[#This Row],[Costo por Unidad]]</f>
        <v>10.192</v>
      </c>
      <c r="Q4561">
        <v>5.4</v>
      </c>
      <c r="R4561" s="2">
        <f>Envios[[#This Row],[Costo Productos]]+Envios[[#This Row],[Costo de Envío]]</f>
        <v>15.592000000000001</v>
      </c>
      <c r="S4561" t="s">
        <v>1926</v>
      </c>
      <c r="T4561" t="s">
        <v>44</v>
      </c>
      <c r="U4561">
        <v>3</v>
      </c>
      <c r="V4561" t="s">
        <v>52</v>
      </c>
      <c r="W4561" t="s">
        <v>53</v>
      </c>
      <c r="X4561" s="2">
        <f>Envios[[#This Row],[Ventas Totales]]-Envios[[#This Row],[Costos Totales]]</f>
        <v>5.2080000000000002</v>
      </c>
    </row>
    <row r="4562" spans="1:24" x14ac:dyDescent="0.25">
      <c r="A4562">
        <v>6983</v>
      </c>
      <c r="B4562">
        <v>49921</v>
      </c>
      <c r="C4562" s="1">
        <v>40591</v>
      </c>
      <c r="D4562" s="1">
        <v>40595</v>
      </c>
      <c r="E4562" t="s">
        <v>46</v>
      </c>
      <c r="F4562" t="s">
        <v>47</v>
      </c>
      <c r="G4562">
        <v>128</v>
      </c>
      <c r="H4562" t="s">
        <v>190</v>
      </c>
      <c r="I4562" t="s">
        <v>49</v>
      </c>
      <c r="J4562" t="s">
        <v>56</v>
      </c>
      <c r="K4562" t="s">
        <v>94</v>
      </c>
      <c r="L4562">
        <v>5</v>
      </c>
      <c r="M4562">
        <v>145.44999999999999</v>
      </c>
      <c r="N4562">
        <f>Envios[[#This Row],[Cantidad]]*Envios[[#This Row],[Precio por Unidad]]</f>
        <v>727.25</v>
      </c>
      <c r="O4562" s="2">
        <v>63.99799999999999</v>
      </c>
      <c r="P4562" s="2">
        <f>Envios[[#This Row],[Cantidad]]*Envios[[#This Row],[Costo por Unidad]]</f>
        <v>319.98999999999995</v>
      </c>
      <c r="Q4562">
        <v>17.850000000000001</v>
      </c>
      <c r="R4562" s="2">
        <f>Envios[[#This Row],[Costo Productos]]+Envios[[#This Row],[Costo de Envío]]</f>
        <v>337.84</v>
      </c>
      <c r="S4562" t="s">
        <v>603</v>
      </c>
      <c r="T4562" t="s">
        <v>26</v>
      </c>
      <c r="U4562">
        <v>8</v>
      </c>
      <c r="V4562" t="s">
        <v>96</v>
      </c>
      <c r="W4562" t="s">
        <v>96</v>
      </c>
      <c r="X4562" s="2">
        <f>Envios[[#This Row],[Ventas Totales]]-Envios[[#This Row],[Costos Totales]]</f>
        <v>389.41</v>
      </c>
    </row>
    <row r="4563" spans="1:24" x14ac:dyDescent="0.25">
      <c r="A4563">
        <v>6984</v>
      </c>
      <c r="B4563">
        <v>49921</v>
      </c>
      <c r="C4563" s="1">
        <v>40591</v>
      </c>
      <c r="D4563" s="1">
        <v>40593</v>
      </c>
      <c r="E4563" t="s">
        <v>19</v>
      </c>
      <c r="F4563" t="s">
        <v>47</v>
      </c>
      <c r="G4563">
        <v>167</v>
      </c>
      <c r="H4563" t="s">
        <v>1562</v>
      </c>
      <c r="I4563" t="s">
        <v>22</v>
      </c>
      <c r="J4563" t="s">
        <v>23</v>
      </c>
      <c r="K4563" t="s">
        <v>24</v>
      </c>
      <c r="L4563">
        <v>1</v>
      </c>
      <c r="M4563">
        <v>12.28</v>
      </c>
      <c r="N4563">
        <f>Envios[[#This Row],[Cantidad]]*Envios[[#This Row],[Precio por Unidad]]</f>
        <v>12.28</v>
      </c>
      <c r="O4563" s="2">
        <v>5.2804000000000002</v>
      </c>
      <c r="P4563" s="2">
        <f>Envios[[#This Row],[Cantidad]]*Envios[[#This Row],[Costo por Unidad]]</f>
        <v>5.2804000000000002</v>
      </c>
      <c r="Q4563">
        <v>6.13</v>
      </c>
      <c r="R4563" s="2">
        <f>Envios[[#This Row],[Costo Productos]]+Envios[[#This Row],[Costo de Envío]]</f>
        <v>11.410399999999999</v>
      </c>
      <c r="S4563" t="s">
        <v>603</v>
      </c>
      <c r="T4563" t="s">
        <v>26</v>
      </c>
      <c r="U4563">
        <v>8</v>
      </c>
      <c r="V4563" t="s">
        <v>96</v>
      </c>
      <c r="W4563" t="s">
        <v>96</v>
      </c>
      <c r="X4563" s="2">
        <f>Envios[[#This Row],[Ventas Totales]]-Envios[[#This Row],[Costos Totales]]</f>
        <v>0.86960000000000015</v>
      </c>
    </row>
    <row r="4564" spans="1:24" x14ac:dyDescent="0.25">
      <c r="A4564">
        <v>1407</v>
      </c>
      <c r="B4564">
        <v>10213</v>
      </c>
      <c r="C4564" s="1">
        <v>40591</v>
      </c>
      <c r="D4564" s="1">
        <v>40593</v>
      </c>
      <c r="E4564" t="s">
        <v>19</v>
      </c>
      <c r="F4564" t="s">
        <v>20</v>
      </c>
      <c r="G4564">
        <v>707</v>
      </c>
      <c r="H4564" t="s">
        <v>1104</v>
      </c>
      <c r="I4564" t="s">
        <v>22</v>
      </c>
      <c r="J4564" t="s">
        <v>56</v>
      </c>
      <c r="K4564" t="s">
        <v>91</v>
      </c>
      <c r="L4564">
        <v>12</v>
      </c>
      <c r="M4564">
        <v>39.979999999999997</v>
      </c>
      <c r="N4564">
        <f>Envios[[#This Row],[Cantidad]]*Envios[[#This Row],[Precio por Unidad]]</f>
        <v>479.76</v>
      </c>
      <c r="O4564" s="2">
        <v>11.994000000000002</v>
      </c>
      <c r="P4564" s="2">
        <f>Envios[[#This Row],[Cantidad]]*Envios[[#This Row],[Costo por Unidad]]</f>
        <v>143.92800000000003</v>
      </c>
      <c r="Q4564">
        <v>4</v>
      </c>
      <c r="R4564" s="2">
        <f>Envios[[#This Row],[Costo Productos]]+Envios[[#This Row],[Costo de Envío]]</f>
        <v>147.92800000000003</v>
      </c>
      <c r="S4564" t="s">
        <v>194</v>
      </c>
      <c r="T4564" t="s">
        <v>30</v>
      </c>
      <c r="U4564">
        <v>11</v>
      </c>
      <c r="V4564" t="s">
        <v>131</v>
      </c>
      <c r="W4564" t="s">
        <v>131</v>
      </c>
      <c r="X4564" s="2">
        <f>Envios[[#This Row],[Ventas Totales]]-Envios[[#This Row],[Costos Totales]]</f>
        <v>331.83199999999999</v>
      </c>
    </row>
    <row r="4565" spans="1:24" x14ac:dyDescent="0.25">
      <c r="A4565">
        <v>5119</v>
      </c>
      <c r="B4565">
        <v>36454</v>
      </c>
      <c r="C4565" s="1">
        <v>40592</v>
      </c>
      <c r="D4565" s="1">
        <v>40595</v>
      </c>
      <c r="E4565" t="s">
        <v>19</v>
      </c>
      <c r="F4565" t="s">
        <v>60</v>
      </c>
      <c r="G4565">
        <v>1097</v>
      </c>
      <c r="H4565" t="s">
        <v>1306</v>
      </c>
      <c r="I4565" t="s">
        <v>71</v>
      </c>
      <c r="J4565" t="s">
        <v>23</v>
      </c>
      <c r="K4565" t="s">
        <v>24</v>
      </c>
      <c r="L4565">
        <v>8</v>
      </c>
      <c r="M4565">
        <v>7.98</v>
      </c>
      <c r="N4565">
        <f>Envios[[#This Row],[Cantidad]]*Envios[[#This Row],[Precio por Unidad]]</f>
        <v>63.84</v>
      </c>
      <c r="O4565" s="2">
        <v>3.2718000000000003</v>
      </c>
      <c r="P4565" s="2">
        <f>Envios[[#This Row],[Cantidad]]*Envios[[#This Row],[Costo por Unidad]]</f>
        <v>26.174400000000002</v>
      </c>
      <c r="Q4565">
        <v>6.5</v>
      </c>
      <c r="R4565" s="2">
        <f>Envios[[#This Row],[Costo Productos]]+Envios[[#This Row],[Costo de Envío]]</f>
        <v>32.674400000000006</v>
      </c>
      <c r="S4565" t="s">
        <v>1112</v>
      </c>
      <c r="T4565" t="s">
        <v>26</v>
      </c>
      <c r="U4565">
        <v>4</v>
      </c>
      <c r="V4565" t="s">
        <v>73</v>
      </c>
      <c r="W4565" t="s">
        <v>74</v>
      </c>
      <c r="X4565" s="2">
        <f>Envios[[#This Row],[Ventas Totales]]-Envios[[#This Row],[Costos Totales]]</f>
        <v>31.165599999999998</v>
      </c>
    </row>
    <row r="4566" spans="1:24" x14ac:dyDescent="0.25">
      <c r="A4566">
        <v>5708</v>
      </c>
      <c r="B4566">
        <v>40386</v>
      </c>
      <c r="C4566" s="1">
        <v>40592</v>
      </c>
      <c r="D4566" s="1">
        <v>40594</v>
      </c>
      <c r="E4566" t="s">
        <v>33</v>
      </c>
      <c r="F4566" t="s">
        <v>20</v>
      </c>
      <c r="G4566">
        <v>349</v>
      </c>
      <c r="H4566" t="s">
        <v>1922</v>
      </c>
      <c r="I4566" t="s">
        <v>22</v>
      </c>
      <c r="J4566" t="s">
        <v>23</v>
      </c>
      <c r="K4566" t="s">
        <v>188</v>
      </c>
      <c r="L4566">
        <v>28</v>
      </c>
      <c r="M4566">
        <v>98.31</v>
      </c>
      <c r="N4566">
        <f>Envios[[#This Row],[Cantidad]]*Envios[[#This Row],[Precio por Unidad]]</f>
        <v>2752.6800000000003</v>
      </c>
      <c r="O4566" s="2">
        <v>62.918400000000005</v>
      </c>
      <c r="P4566" s="2">
        <f>Envios[[#This Row],[Cantidad]]*Envios[[#This Row],[Costo por Unidad]]</f>
        <v>1761.7152000000001</v>
      </c>
      <c r="Q4566">
        <v>0.49</v>
      </c>
      <c r="R4566" s="2">
        <f>Envios[[#This Row],[Costo Productos]]+Envios[[#This Row],[Costo de Envío]]</f>
        <v>1762.2052000000001</v>
      </c>
      <c r="S4566" t="s">
        <v>1051</v>
      </c>
      <c r="T4566" t="s">
        <v>26</v>
      </c>
      <c r="U4566">
        <v>1</v>
      </c>
      <c r="V4566" t="s">
        <v>27</v>
      </c>
      <c r="W4566" t="s">
        <v>27</v>
      </c>
      <c r="X4566" s="2">
        <f>Envios[[#This Row],[Ventas Totales]]-Envios[[#This Row],[Costos Totales]]</f>
        <v>990.47480000000019</v>
      </c>
    </row>
    <row r="4567" spans="1:24" x14ac:dyDescent="0.25">
      <c r="A4567">
        <v>2287</v>
      </c>
      <c r="B4567">
        <v>16481</v>
      </c>
      <c r="C4567" s="1">
        <v>40592</v>
      </c>
      <c r="D4567" s="1">
        <v>40597</v>
      </c>
      <c r="E4567" t="s">
        <v>19</v>
      </c>
      <c r="F4567" t="s">
        <v>47</v>
      </c>
      <c r="G4567">
        <v>410</v>
      </c>
      <c r="H4567" t="s">
        <v>1722</v>
      </c>
      <c r="I4567" t="s">
        <v>22</v>
      </c>
      <c r="J4567" t="s">
        <v>23</v>
      </c>
      <c r="K4567" t="s">
        <v>67</v>
      </c>
      <c r="L4567">
        <v>50</v>
      </c>
      <c r="M4567">
        <v>56.96</v>
      </c>
      <c r="N4567">
        <f>Envios[[#This Row],[Cantidad]]*Envios[[#This Row],[Precio por Unidad]]</f>
        <v>2848</v>
      </c>
      <c r="O4567" s="2">
        <v>25.062399999999997</v>
      </c>
      <c r="P4567" s="2">
        <f>Envios[[#This Row],[Cantidad]]*Envios[[#This Row],[Costo por Unidad]]</f>
        <v>1253.1199999999999</v>
      </c>
      <c r="Q4567">
        <v>13.22</v>
      </c>
      <c r="R4567" s="2">
        <f>Envios[[#This Row],[Costo Productos]]+Envios[[#This Row],[Costo de Envío]]</f>
        <v>1266.3399999999999</v>
      </c>
      <c r="S4567" t="s">
        <v>1329</v>
      </c>
      <c r="T4567" t="s">
        <v>30</v>
      </c>
      <c r="U4567">
        <v>11</v>
      </c>
      <c r="V4567" t="s">
        <v>131</v>
      </c>
      <c r="W4567" t="s">
        <v>131</v>
      </c>
      <c r="X4567" s="2">
        <f>Envios[[#This Row],[Ventas Totales]]-Envios[[#This Row],[Costos Totales]]</f>
        <v>1581.66</v>
      </c>
    </row>
    <row r="4568" spans="1:24" x14ac:dyDescent="0.25">
      <c r="A4568">
        <v>2288</v>
      </c>
      <c r="B4568">
        <v>16481</v>
      </c>
      <c r="C4568" s="1">
        <v>40592</v>
      </c>
      <c r="D4568" s="1">
        <v>40597</v>
      </c>
      <c r="E4568" t="s">
        <v>46</v>
      </c>
      <c r="F4568" t="s">
        <v>47</v>
      </c>
      <c r="G4568">
        <v>333</v>
      </c>
      <c r="H4568" t="s">
        <v>870</v>
      </c>
      <c r="I4568" t="s">
        <v>49</v>
      </c>
      <c r="J4568" t="s">
        <v>56</v>
      </c>
      <c r="K4568" t="s">
        <v>94</v>
      </c>
      <c r="L4568">
        <v>47</v>
      </c>
      <c r="M4568">
        <v>442.14</v>
      </c>
      <c r="N4568">
        <f>Envios[[#This Row],[Cantidad]]*Envios[[#This Row],[Precio por Unidad]]</f>
        <v>20780.579999999998</v>
      </c>
      <c r="O4568" s="2">
        <v>194.54159999999996</v>
      </c>
      <c r="P4568" s="2">
        <f>Envios[[#This Row],[Cantidad]]*Envios[[#This Row],[Costo por Unidad]]</f>
        <v>9143.4551999999985</v>
      </c>
      <c r="Q4568">
        <v>14.7</v>
      </c>
      <c r="R4568" s="2">
        <f>Envios[[#This Row],[Costo Productos]]+Envios[[#This Row],[Costo de Envío]]</f>
        <v>9158.1551999999992</v>
      </c>
      <c r="S4568" t="s">
        <v>1329</v>
      </c>
      <c r="T4568" t="s">
        <v>30</v>
      </c>
      <c r="U4568">
        <v>11</v>
      </c>
      <c r="V4568" t="s">
        <v>131</v>
      </c>
      <c r="W4568" t="s">
        <v>131</v>
      </c>
      <c r="X4568" s="2">
        <f>Envios[[#This Row],[Ventas Totales]]-Envios[[#This Row],[Costos Totales]]</f>
        <v>11622.424799999999</v>
      </c>
    </row>
    <row r="4569" spans="1:24" x14ac:dyDescent="0.25">
      <c r="A4569">
        <v>1328</v>
      </c>
      <c r="B4569">
        <v>9696</v>
      </c>
      <c r="C4569" s="1">
        <v>40593</v>
      </c>
      <c r="D4569" s="1">
        <v>40595</v>
      </c>
      <c r="E4569" t="s">
        <v>19</v>
      </c>
      <c r="F4569" t="s">
        <v>40</v>
      </c>
      <c r="G4569">
        <v>241</v>
      </c>
      <c r="H4569" t="s">
        <v>737</v>
      </c>
      <c r="I4569" t="s">
        <v>22</v>
      </c>
      <c r="J4569" t="s">
        <v>23</v>
      </c>
      <c r="K4569" t="s">
        <v>76</v>
      </c>
      <c r="L4569">
        <v>15</v>
      </c>
      <c r="M4569">
        <v>6.75</v>
      </c>
      <c r="N4569">
        <f>Envios[[#This Row],[Cantidad]]*Envios[[#This Row],[Precio por Unidad]]</f>
        <v>101.25</v>
      </c>
      <c r="O4569" s="2">
        <v>4.3875000000000002</v>
      </c>
      <c r="P4569" s="2">
        <f>Envios[[#This Row],[Cantidad]]*Envios[[#This Row],[Costo por Unidad]]</f>
        <v>65.8125</v>
      </c>
      <c r="Q4569">
        <v>2.99</v>
      </c>
      <c r="R4569" s="2">
        <f>Envios[[#This Row],[Costo Productos]]+Envios[[#This Row],[Costo de Envío]]</f>
        <v>68.802499999999995</v>
      </c>
      <c r="S4569" t="s">
        <v>388</v>
      </c>
      <c r="T4569" t="s">
        <v>30</v>
      </c>
      <c r="U4569">
        <v>5</v>
      </c>
      <c r="V4569" t="s">
        <v>87</v>
      </c>
      <c r="W4569" t="s">
        <v>53</v>
      </c>
      <c r="X4569" s="2">
        <f>Envios[[#This Row],[Ventas Totales]]-Envios[[#This Row],[Costos Totales]]</f>
        <v>32.447500000000005</v>
      </c>
    </row>
    <row r="4570" spans="1:24" x14ac:dyDescent="0.25">
      <c r="A4570">
        <v>1329</v>
      </c>
      <c r="B4570">
        <v>9696</v>
      </c>
      <c r="C4570" s="1">
        <v>40593</v>
      </c>
      <c r="D4570" s="1">
        <v>40595</v>
      </c>
      <c r="E4570" t="s">
        <v>46</v>
      </c>
      <c r="F4570" t="s">
        <v>40</v>
      </c>
      <c r="G4570">
        <v>131</v>
      </c>
      <c r="H4570" t="s">
        <v>169</v>
      </c>
      <c r="I4570" t="s">
        <v>49</v>
      </c>
      <c r="J4570" t="s">
        <v>36</v>
      </c>
      <c r="K4570" t="s">
        <v>50</v>
      </c>
      <c r="L4570">
        <v>13</v>
      </c>
      <c r="M4570">
        <v>243.98</v>
      </c>
      <c r="N4570">
        <f>Envios[[#This Row],[Cantidad]]*Envios[[#This Row],[Precio por Unidad]]</f>
        <v>3171.74</v>
      </c>
      <c r="O4570" s="2">
        <v>109.79099999999998</v>
      </c>
      <c r="P4570" s="2">
        <f>Envios[[#This Row],[Cantidad]]*Envios[[#This Row],[Costo por Unidad]]</f>
        <v>1427.2829999999997</v>
      </c>
      <c r="Q4570">
        <v>43.32</v>
      </c>
      <c r="R4570" s="2">
        <f>Envios[[#This Row],[Costo Productos]]+Envios[[#This Row],[Costo de Envío]]</f>
        <v>1470.6029999999996</v>
      </c>
      <c r="S4570" t="s">
        <v>388</v>
      </c>
      <c r="T4570" t="s">
        <v>30</v>
      </c>
      <c r="U4570">
        <v>5</v>
      </c>
      <c r="V4570" t="s">
        <v>87</v>
      </c>
      <c r="W4570" t="s">
        <v>53</v>
      </c>
      <c r="X4570" s="2">
        <f>Envios[[#This Row],[Ventas Totales]]-Envios[[#This Row],[Costos Totales]]</f>
        <v>1701.1370000000002</v>
      </c>
    </row>
    <row r="4571" spans="1:24" x14ac:dyDescent="0.25">
      <c r="A4571">
        <v>7253</v>
      </c>
      <c r="B4571">
        <v>51777</v>
      </c>
      <c r="C4571" s="1">
        <v>40593</v>
      </c>
      <c r="D4571" s="1">
        <v>40594</v>
      </c>
      <c r="E4571" t="s">
        <v>19</v>
      </c>
      <c r="F4571" t="s">
        <v>28</v>
      </c>
      <c r="G4571">
        <v>320</v>
      </c>
      <c r="H4571" t="s">
        <v>294</v>
      </c>
      <c r="I4571" t="s">
        <v>22</v>
      </c>
      <c r="J4571" t="s">
        <v>23</v>
      </c>
      <c r="K4571" t="s">
        <v>76</v>
      </c>
      <c r="L4571">
        <v>4</v>
      </c>
      <c r="M4571">
        <v>896.99</v>
      </c>
      <c r="N4571">
        <f>Envios[[#This Row],[Cantidad]]*Envios[[#This Row],[Precio por Unidad]]</f>
        <v>3587.96</v>
      </c>
      <c r="O4571" s="2">
        <v>556.13379999999995</v>
      </c>
      <c r="P4571" s="2">
        <f>Envios[[#This Row],[Cantidad]]*Envios[[#This Row],[Costo por Unidad]]</f>
        <v>2224.5351999999998</v>
      </c>
      <c r="Q4571">
        <v>19.989999999999998</v>
      </c>
      <c r="R4571" s="2">
        <f>Envios[[#This Row],[Costo Productos]]+Envios[[#This Row],[Costo de Envío]]</f>
        <v>2244.5251999999996</v>
      </c>
      <c r="S4571" t="s">
        <v>288</v>
      </c>
      <c r="T4571" t="s">
        <v>26</v>
      </c>
      <c r="U4571">
        <v>9</v>
      </c>
      <c r="V4571" t="s">
        <v>31</v>
      </c>
      <c r="W4571" t="s">
        <v>32</v>
      </c>
      <c r="X4571" s="2">
        <f>Envios[[#This Row],[Ventas Totales]]-Envios[[#This Row],[Costos Totales]]</f>
        <v>1343.4348000000005</v>
      </c>
    </row>
    <row r="4572" spans="1:24" x14ac:dyDescent="0.25">
      <c r="A4572">
        <v>7254</v>
      </c>
      <c r="B4572">
        <v>51777</v>
      </c>
      <c r="C4572" s="1">
        <v>40593</v>
      </c>
      <c r="D4572" s="1">
        <v>40595</v>
      </c>
      <c r="E4572" t="s">
        <v>19</v>
      </c>
      <c r="F4572" t="s">
        <v>28</v>
      </c>
      <c r="G4572">
        <v>834</v>
      </c>
      <c r="H4572" t="s">
        <v>1108</v>
      </c>
      <c r="I4572" t="s">
        <v>22</v>
      </c>
      <c r="J4572" t="s">
        <v>56</v>
      </c>
      <c r="K4572" t="s">
        <v>91</v>
      </c>
      <c r="L4572">
        <v>13</v>
      </c>
      <c r="M4572">
        <v>100.97</v>
      </c>
      <c r="N4572">
        <f>Envios[[#This Row],[Cantidad]]*Envios[[#This Row],[Precio por Unidad]]</f>
        <v>1312.61</v>
      </c>
      <c r="O4572" s="2">
        <v>54.523800000000001</v>
      </c>
      <c r="P4572" s="2">
        <f>Envios[[#This Row],[Cantidad]]*Envios[[#This Row],[Costo por Unidad]]</f>
        <v>708.80939999999998</v>
      </c>
      <c r="Q4572">
        <v>7.18</v>
      </c>
      <c r="R4572" s="2">
        <f>Envios[[#This Row],[Costo Productos]]+Envios[[#This Row],[Costo de Envío]]</f>
        <v>715.98939999999993</v>
      </c>
      <c r="S4572" t="s">
        <v>288</v>
      </c>
      <c r="T4572" t="s">
        <v>26</v>
      </c>
      <c r="U4572">
        <v>9</v>
      </c>
      <c r="V4572" t="s">
        <v>31</v>
      </c>
      <c r="W4572" t="s">
        <v>32</v>
      </c>
      <c r="X4572" s="2">
        <f>Envios[[#This Row],[Ventas Totales]]-Envios[[#This Row],[Costos Totales]]</f>
        <v>596.62059999999997</v>
      </c>
    </row>
    <row r="4573" spans="1:24" x14ac:dyDescent="0.25">
      <c r="A4573">
        <v>1746</v>
      </c>
      <c r="B4573">
        <v>12486</v>
      </c>
      <c r="C4573" s="1">
        <v>40594</v>
      </c>
      <c r="D4573" s="1">
        <v>40595</v>
      </c>
      <c r="E4573" t="s">
        <v>46</v>
      </c>
      <c r="F4573" t="s">
        <v>20</v>
      </c>
      <c r="G4573">
        <v>66</v>
      </c>
      <c r="H4573" t="s">
        <v>320</v>
      </c>
      <c r="I4573" t="s">
        <v>119</v>
      </c>
      <c r="J4573" t="s">
        <v>36</v>
      </c>
      <c r="K4573" t="s">
        <v>204</v>
      </c>
      <c r="L4573">
        <v>31</v>
      </c>
      <c r="M4573">
        <v>100.98</v>
      </c>
      <c r="N4573">
        <f>Envios[[#This Row],[Cantidad]]*Envios[[#This Row],[Precio por Unidad]]</f>
        <v>3130.38</v>
      </c>
      <c r="O4573" s="2">
        <v>22.215599999999998</v>
      </c>
      <c r="P4573" s="2">
        <f>Envios[[#This Row],[Cantidad]]*Envios[[#This Row],[Costo por Unidad]]</f>
        <v>688.68359999999996</v>
      </c>
      <c r="Q4573">
        <v>57.38</v>
      </c>
      <c r="R4573" s="2">
        <f>Envios[[#This Row],[Costo Productos]]+Envios[[#This Row],[Costo de Envío]]</f>
        <v>746.06359999999995</v>
      </c>
      <c r="S4573" t="s">
        <v>681</v>
      </c>
      <c r="T4573" t="s">
        <v>30</v>
      </c>
      <c r="U4573">
        <v>11</v>
      </c>
      <c r="V4573" t="s">
        <v>131</v>
      </c>
      <c r="W4573" t="s">
        <v>131</v>
      </c>
      <c r="X4573" s="2">
        <f>Envios[[#This Row],[Ventas Totales]]-Envios[[#This Row],[Costos Totales]]</f>
        <v>2384.3164000000002</v>
      </c>
    </row>
    <row r="4574" spans="1:24" x14ac:dyDescent="0.25">
      <c r="A4574">
        <v>1747</v>
      </c>
      <c r="B4574">
        <v>12486</v>
      </c>
      <c r="C4574" s="1">
        <v>40594</v>
      </c>
      <c r="D4574" s="1">
        <v>40595</v>
      </c>
      <c r="E4574" t="s">
        <v>19</v>
      </c>
      <c r="F4574" t="s">
        <v>20</v>
      </c>
      <c r="G4574">
        <v>1188</v>
      </c>
      <c r="H4574" t="s">
        <v>1270</v>
      </c>
      <c r="I4574" t="s">
        <v>22</v>
      </c>
      <c r="J4574" t="s">
        <v>23</v>
      </c>
      <c r="K4574" t="s">
        <v>67</v>
      </c>
      <c r="L4574">
        <v>42</v>
      </c>
      <c r="M4574">
        <v>40.98</v>
      </c>
      <c r="N4574">
        <f>Envios[[#This Row],[Cantidad]]*Envios[[#This Row],[Precio por Unidad]]</f>
        <v>1721.1599999999999</v>
      </c>
      <c r="O4574" s="2">
        <v>16.391999999999999</v>
      </c>
      <c r="P4574" s="2">
        <f>Envios[[#This Row],[Cantidad]]*Envios[[#This Row],[Costo por Unidad]]</f>
        <v>688.46399999999994</v>
      </c>
      <c r="Q4574">
        <v>7.2</v>
      </c>
      <c r="R4574" s="2">
        <f>Envios[[#This Row],[Costo Productos]]+Envios[[#This Row],[Costo de Envío]]</f>
        <v>695.66399999999999</v>
      </c>
      <c r="S4574" t="s">
        <v>681</v>
      </c>
      <c r="T4574" t="s">
        <v>30</v>
      </c>
      <c r="U4574">
        <v>11</v>
      </c>
      <c r="V4574" t="s">
        <v>131</v>
      </c>
      <c r="W4574" t="s">
        <v>131</v>
      </c>
      <c r="X4574" s="2">
        <f>Envios[[#This Row],[Ventas Totales]]-Envios[[#This Row],[Costos Totales]]</f>
        <v>1025.4959999999999</v>
      </c>
    </row>
    <row r="4575" spans="1:24" x14ac:dyDescent="0.25">
      <c r="A4575">
        <v>8132</v>
      </c>
      <c r="B4575">
        <v>58117</v>
      </c>
      <c r="C4575" s="1">
        <v>40594</v>
      </c>
      <c r="D4575" s="1">
        <v>40595</v>
      </c>
      <c r="E4575" t="s">
        <v>19</v>
      </c>
      <c r="F4575" t="s">
        <v>60</v>
      </c>
      <c r="G4575">
        <v>550</v>
      </c>
      <c r="H4575" t="s">
        <v>1399</v>
      </c>
      <c r="I4575" t="s">
        <v>63</v>
      </c>
      <c r="J4575" t="s">
        <v>23</v>
      </c>
      <c r="K4575" t="s">
        <v>291</v>
      </c>
      <c r="L4575">
        <v>42</v>
      </c>
      <c r="M4575">
        <v>3.14</v>
      </c>
      <c r="N4575">
        <f>Envios[[#This Row],[Cantidad]]*Envios[[#This Row],[Precio por Unidad]]</f>
        <v>131.88</v>
      </c>
      <c r="O4575" s="2">
        <v>0.50240000000000007</v>
      </c>
      <c r="P4575" s="2">
        <f>Envios[[#This Row],[Cantidad]]*Envios[[#This Row],[Costo por Unidad]]</f>
        <v>21.100800000000003</v>
      </c>
      <c r="Q4575">
        <v>1.92</v>
      </c>
      <c r="R4575" s="2">
        <f>Envios[[#This Row],[Costo Productos]]+Envios[[#This Row],[Costo de Envío]]</f>
        <v>23.020800000000001</v>
      </c>
      <c r="S4575" t="s">
        <v>114</v>
      </c>
      <c r="T4575" t="s">
        <v>30</v>
      </c>
      <c r="U4575">
        <v>9</v>
      </c>
      <c r="V4575" t="s">
        <v>31</v>
      </c>
      <c r="W4575" t="s">
        <v>32</v>
      </c>
      <c r="X4575" s="2">
        <f>Envios[[#This Row],[Ventas Totales]]-Envios[[#This Row],[Costos Totales]]</f>
        <v>108.85919999999999</v>
      </c>
    </row>
    <row r="4576" spans="1:24" x14ac:dyDescent="0.25">
      <c r="A4576">
        <v>2970</v>
      </c>
      <c r="B4576">
        <v>21475</v>
      </c>
      <c r="C4576" s="1">
        <v>40594</v>
      </c>
      <c r="D4576" s="1">
        <v>40596</v>
      </c>
      <c r="E4576" t="s">
        <v>19</v>
      </c>
      <c r="F4576" t="s">
        <v>60</v>
      </c>
      <c r="G4576">
        <v>191</v>
      </c>
      <c r="H4576" t="s">
        <v>1880</v>
      </c>
      <c r="I4576" t="s">
        <v>35</v>
      </c>
      <c r="J4576" t="s">
        <v>56</v>
      </c>
      <c r="K4576" t="s">
        <v>91</v>
      </c>
      <c r="L4576">
        <v>39</v>
      </c>
      <c r="M4576">
        <v>14.48</v>
      </c>
      <c r="N4576">
        <f>Envios[[#This Row],[Cantidad]]*Envios[[#This Row],[Precio por Unidad]]</f>
        <v>564.72</v>
      </c>
      <c r="O4576" s="2">
        <v>7.3848000000000003</v>
      </c>
      <c r="P4576" s="2">
        <f>Envios[[#This Row],[Cantidad]]*Envios[[#This Row],[Costo por Unidad]]</f>
        <v>288.00720000000001</v>
      </c>
      <c r="Q4576">
        <v>1.99</v>
      </c>
      <c r="R4576" s="2">
        <f>Envios[[#This Row],[Costo Productos]]+Envios[[#This Row],[Costo de Envío]]</f>
        <v>289.99720000000002</v>
      </c>
      <c r="S4576" t="s">
        <v>343</v>
      </c>
      <c r="T4576" t="s">
        <v>39</v>
      </c>
      <c r="U4576">
        <v>11</v>
      </c>
      <c r="V4576" t="s">
        <v>131</v>
      </c>
      <c r="W4576" t="s">
        <v>131</v>
      </c>
      <c r="X4576" s="2">
        <f>Envios[[#This Row],[Ventas Totales]]-Envios[[#This Row],[Costos Totales]]</f>
        <v>274.72280000000001</v>
      </c>
    </row>
    <row r="4577" spans="1:24" x14ac:dyDescent="0.25">
      <c r="A4577">
        <v>2971</v>
      </c>
      <c r="B4577">
        <v>21475</v>
      </c>
      <c r="C4577" s="1">
        <v>40594</v>
      </c>
      <c r="D4577" s="1">
        <v>40595</v>
      </c>
      <c r="E4577" t="s">
        <v>46</v>
      </c>
      <c r="F4577" t="s">
        <v>60</v>
      </c>
      <c r="G4577">
        <v>519</v>
      </c>
      <c r="H4577" t="s">
        <v>840</v>
      </c>
      <c r="I4577" t="s">
        <v>119</v>
      </c>
      <c r="J4577" t="s">
        <v>36</v>
      </c>
      <c r="K4577" t="s">
        <v>120</v>
      </c>
      <c r="L4577">
        <v>15</v>
      </c>
      <c r="M4577">
        <v>417.4</v>
      </c>
      <c r="N4577">
        <f>Envios[[#This Row],[Cantidad]]*Envios[[#This Row],[Precio por Unidad]]</f>
        <v>6261</v>
      </c>
      <c r="O4577" s="2">
        <v>87.653999999999982</v>
      </c>
      <c r="P4577" s="2">
        <f>Envios[[#This Row],[Cantidad]]*Envios[[#This Row],[Costo por Unidad]]</f>
        <v>1314.8099999999997</v>
      </c>
      <c r="Q4577">
        <v>75.23</v>
      </c>
      <c r="R4577" s="2">
        <f>Envios[[#This Row],[Costo Productos]]+Envios[[#This Row],[Costo de Envío]]</f>
        <v>1390.0399999999997</v>
      </c>
      <c r="S4577" t="s">
        <v>343</v>
      </c>
      <c r="T4577" t="s">
        <v>39</v>
      </c>
      <c r="U4577">
        <v>11</v>
      </c>
      <c r="V4577" t="s">
        <v>131</v>
      </c>
      <c r="W4577" t="s">
        <v>131</v>
      </c>
      <c r="X4577" s="2">
        <f>Envios[[#This Row],[Ventas Totales]]-Envios[[#This Row],[Costos Totales]]</f>
        <v>4870.96</v>
      </c>
    </row>
    <row r="4578" spans="1:24" x14ac:dyDescent="0.25">
      <c r="A4578">
        <v>1027</v>
      </c>
      <c r="B4578">
        <v>7462</v>
      </c>
      <c r="C4578" s="1">
        <v>40594</v>
      </c>
      <c r="D4578" s="1">
        <v>40595</v>
      </c>
      <c r="E4578" t="s">
        <v>33</v>
      </c>
      <c r="F4578" t="s">
        <v>20</v>
      </c>
      <c r="G4578">
        <v>879</v>
      </c>
      <c r="H4578" t="s">
        <v>1192</v>
      </c>
      <c r="I4578" t="s">
        <v>35</v>
      </c>
      <c r="J4578" t="s">
        <v>23</v>
      </c>
      <c r="K4578" t="s">
        <v>85</v>
      </c>
      <c r="L4578">
        <v>3</v>
      </c>
      <c r="M4578">
        <v>22.01</v>
      </c>
      <c r="N4578">
        <f>Envios[[#This Row],[Cantidad]]*Envios[[#This Row],[Precio por Unidad]]</f>
        <v>66.03</v>
      </c>
      <c r="O4578" s="2">
        <v>9.0241000000000007</v>
      </c>
      <c r="P4578" s="2">
        <f>Envios[[#This Row],[Cantidad]]*Envios[[#This Row],[Costo por Unidad]]</f>
        <v>27.072300000000002</v>
      </c>
      <c r="Q4578">
        <v>5.53</v>
      </c>
      <c r="R4578" s="2">
        <f>Envios[[#This Row],[Costo Productos]]+Envios[[#This Row],[Costo de Envío]]</f>
        <v>32.6023</v>
      </c>
      <c r="S4578" t="s">
        <v>1674</v>
      </c>
      <c r="T4578" t="s">
        <v>26</v>
      </c>
      <c r="U4578">
        <v>1</v>
      </c>
      <c r="V4578" t="s">
        <v>27</v>
      </c>
      <c r="W4578" t="s">
        <v>27</v>
      </c>
      <c r="X4578" s="2">
        <f>Envios[[#This Row],[Ventas Totales]]-Envios[[#This Row],[Costos Totales]]</f>
        <v>33.427700000000002</v>
      </c>
    </row>
    <row r="4579" spans="1:24" x14ac:dyDescent="0.25">
      <c r="A4579">
        <v>5770</v>
      </c>
      <c r="B4579">
        <v>40962</v>
      </c>
      <c r="C4579" s="1">
        <v>40594</v>
      </c>
      <c r="D4579" s="1">
        <v>40595</v>
      </c>
      <c r="E4579" t="s">
        <v>19</v>
      </c>
      <c r="F4579" t="s">
        <v>60</v>
      </c>
      <c r="G4579">
        <v>869</v>
      </c>
      <c r="H4579" t="s">
        <v>1998</v>
      </c>
      <c r="I4579" t="s">
        <v>22</v>
      </c>
      <c r="J4579" t="s">
        <v>23</v>
      </c>
      <c r="K4579" t="s">
        <v>67</v>
      </c>
      <c r="L4579">
        <v>28</v>
      </c>
      <c r="M4579">
        <v>54.48</v>
      </c>
      <c r="N4579">
        <f>Envios[[#This Row],[Cantidad]]*Envios[[#This Row],[Precio por Unidad]]</f>
        <v>1525.4399999999998</v>
      </c>
      <c r="O4579" s="2">
        <v>23.426400000000001</v>
      </c>
      <c r="P4579" s="2">
        <f>Envios[[#This Row],[Cantidad]]*Envios[[#This Row],[Costo por Unidad]]</f>
        <v>655.93920000000003</v>
      </c>
      <c r="Q4579">
        <v>0.99</v>
      </c>
      <c r="R4579" s="2">
        <f>Envios[[#This Row],[Costo Productos]]+Envios[[#This Row],[Costo de Envío]]</f>
        <v>656.92920000000004</v>
      </c>
      <c r="S4579" t="s">
        <v>898</v>
      </c>
      <c r="T4579" t="s">
        <v>30</v>
      </c>
      <c r="U4579">
        <v>1</v>
      </c>
      <c r="V4579" t="s">
        <v>27</v>
      </c>
      <c r="W4579" t="s">
        <v>27</v>
      </c>
      <c r="X4579" s="2">
        <f>Envios[[#This Row],[Ventas Totales]]-Envios[[#This Row],[Costos Totales]]</f>
        <v>868.51079999999979</v>
      </c>
    </row>
    <row r="4580" spans="1:24" x14ac:dyDescent="0.25">
      <c r="A4580">
        <v>5771</v>
      </c>
      <c r="B4580">
        <v>40962</v>
      </c>
      <c r="C4580" s="1">
        <v>40594</v>
      </c>
      <c r="D4580" s="1">
        <v>40595</v>
      </c>
      <c r="E4580" t="s">
        <v>19</v>
      </c>
      <c r="F4580" t="s">
        <v>60</v>
      </c>
      <c r="G4580">
        <v>719</v>
      </c>
      <c r="H4580" t="s">
        <v>305</v>
      </c>
      <c r="I4580" t="s">
        <v>22</v>
      </c>
      <c r="J4580" t="s">
        <v>56</v>
      </c>
      <c r="K4580" t="s">
        <v>57</v>
      </c>
      <c r="L4580">
        <v>30</v>
      </c>
      <c r="M4580">
        <v>125.99</v>
      </c>
      <c r="N4580">
        <f>Envios[[#This Row],[Cantidad]]*Envios[[#This Row],[Precio por Unidad]]</f>
        <v>3779.7</v>
      </c>
      <c r="O4580" s="2">
        <v>51.655900000000003</v>
      </c>
      <c r="P4580" s="2">
        <f>Envios[[#This Row],[Cantidad]]*Envios[[#This Row],[Costo por Unidad]]</f>
        <v>1549.6770000000001</v>
      </c>
      <c r="Q4580">
        <v>8.99</v>
      </c>
      <c r="R4580" s="2">
        <f>Envios[[#This Row],[Costo Productos]]+Envios[[#This Row],[Costo de Envío]]</f>
        <v>1558.6670000000001</v>
      </c>
      <c r="S4580" t="s">
        <v>898</v>
      </c>
      <c r="T4580" t="s">
        <v>30</v>
      </c>
      <c r="U4580">
        <v>1</v>
      </c>
      <c r="V4580" t="s">
        <v>27</v>
      </c>
      <c r="W4580" t="s">
        <v>27</v>
      </c>
      <c r="X4580" s="2">
        <f>Envios[[#This Row],[Ventas Totales]]-Envios[[#This Row],[Costos Totales]]</f>
        <v>2221.0329999999994</v>
      </c>
    </row>
    <row r="4581" spans="1:24" x14ac:dyDescent="0.25">
      <c r="A4581">
        <v>6909</v>
      </c>
      <c r="B4581">
        <v>49312</v>
      </c>
      <c r="C4581" s="1">
        <v>40595</v>
      </c>
      <c r="D4581" s="1">
        <v>40596</v>
      </c>
      <c r="E4581" t="s">
        <v>19</v>
      </c>
      <c r="F4581" t="s">
        <v>60</v>
      </c>
      <c r="G4581">
        <v>1098</v>
      </c>
      <c r="H4581" t="s">
        <v>981</v>
      </c>
      <c r="I4581" t="s">
        <v>22</v>
      </c>
      <c r="J4581" t="s">
        <v>23</v>
      </c>
      <c r="K4581" t="s">
        <v>64</v>
      </c>
      <c r="L4581">
        <v>30</v>
      </c>
      <c r="M4581">
        <v>4.9800000000000004</v>
      </c>
      <c r="N4581">
        <f>Envios[[#This Row],[Cantidad]]*Envios[[#This Row],[Precio por Unidad]]</f>
        <v>149.4</v>
      </c>
      <c r="O4581" s="2">
        <v>3.0876000000000001</v>
      </c>
      <c r="P4581" s="2">
        <f>Envios[[#This Row],[Cantidad]]*Envios[[#This Row],[Costo por Unidad]]</f>
        <v>92.628</v>
      </c>
      <c r="Q4581">
        <v>7.54</v>
      </c>
      <c r="R4581" s="2">
        <f>Envios[[#This Row],[Costo Productos]]+Envios[[#This Row],[Costo de Envío]]</f>
        <v>100.16800000000001</v>
      </c>
      <c r="S4581" t="s">
        <v>1318</v>
      </c>
      <c r="T4581" t="s">
        <v>30</v>
      </c>
      <c r="U4581">
        <v>4</v>
      </c>
      <c r="V4581" t="s">
        <v>73</v>
      </c>
      <c r="W4581" t="s">
        <v>74</v>
      </c>
      <c r="X4581" s="2">
        <f>Envios[[#This Row],[Ventas Totales]]-Envios[[#This Row],[Costos Totales]]</f>
        <v>49.231999999999999</v>
      </c>
    </row>
    <row r="4582" spans="1:24" x14ac:dyDescent="0.25">
      <c r="A4582">
        <v>6910</v>
      </c>
      <c r="B4582">
        <v>49312</v>
      </c>
      <c r="C4582" s="1">
        <v>40595</v>
      </c>
      <c r="D4582" s="1">
        <v>40597</v>
      </c>
      <c r="E4582" t="s">
        <v>33</v>
      </c>
      <c r="F4582" t="s">
        <v>60</v>
      </c>
      <c r="G4582">
        <v>351</v>
      </c>
      <c r="H4582" t="s">
        <v>891</v>
      </c>
      <c r="I4582" t="s">
        <v>71</v>
      </c>
      <c r="J4582" t="s">
        <v>36</v>
      </c>
      <c r="K4582" t="s">
        <v>37</v>
      </c>
      <c r="L4582">
        <v>19</v>
      </c>
      <c r="M4582">
        <v>107.53</v>
      </c>
      <c r="N4582">
        <f>Envios[[#This Row],[Cantidad]]*Envios[[#This Row],[Precio por Unidad]]</f>
        <v>2043.07</v>
      </c>
      <c r="O4582" s="2">
        <v>37.6355</v>
      </c>
      <c r="P4582" s="2">
        <f>Envios[[#This Row],[Cantidad]]*Envios[[#This Row],[Costo por Unidad]]</f>
        <v>715.07450000000006</v>
      </c>
      <c r="Q4582">
        <v>5.81</v>
      </c>
      <c r="R4582" s="2">
        <f>Envios[[#This Row],[Costo Productos]]+Envios[[#This Row],[Costo de Envío]]</f>
        <v>720.8845</v>
      </c>
      <c r="S4582" t="s">
        <v>1318</v>
      </c>
      <c r="T4582" t="s">
        <v>30</v>
      </c>
      <c r="U4582">
        <v>4</v>
      </c>
      <c r="V4582" t="s">
        <v>73</v>
      </c>
      <c r="W4582" t="s">
        <v>74</v>
      </c>
      <c r="X4582" s="2">
        <f>Envios[[#This Row],[Ventas Totales]]-Envios[[#This Row],[Costos Totales]]</f>
        <v>1322.1855</v>
      </c>
    </row>
    <row r="4583" spans="1:24" x14ac:dyDescent="0.25">
      <c r="A4583">
        <v>744</v>
      </c>
      <c r="B4583">
        <v>5347</v>
      </c>
      <c r="C4583" s="1">
        <v>40595</v>
      </c>
      <c r="D4583" s="1">
        <v>40597</v>
      </c>
      <c r="E4583" t="s">
        <v>19</v>
      </c>
      <c r="F4583" t="s">
        <v>28</v>
      </c>
      <c r="G4583">
        <v>316</v>
      </c>
      <c r="H4583" t="s">
        <v>1894</v>
      </c>
      <c r="I4583" t="s">
        <v>35</v>
      </c>
      <c r="J4583" t="s">
        <v>56</v>
      </c>
      <c r="K4583" t="s">
        <v>57</v>
      </c>
      <c r="L4583">
        <v>7</v>
      </c>
      <c r="M4583">
        <v>85.99</v>
      </c>
      <c r="N4583">
        <f>Envios[[#This Row],[Cantidad]]*Envios[[#This Row],[Precio por Unidad]]</f>
        <v>601.92999999999995</v>
      </c>
      <c r="O4583" s="2">
        <v>52.453899999999997</v>
      </c>
      <c r="P4583" s="2">
        <f>Envios[[#This Row],[Cantidad]]*Envios[[#This Row],[Costo por Unidad]]</f>
        <v>367.1773</v>
      </c>
      <c r="Q4583">
        <v>1.25</v>
      </c>
      <c r="R4583" s="2">
        <f>Envios[[#This Row],[Costo Productos]]+Envios[[#This Row],[Costo de Envío]]</f>
        <v>368.4273</v>
      </c>
      <c r="S4583" t="s">
        <v>596</v>
      </c>
      <c r="T4583" t="s">
        <v>30</v>
      </c>
      <c r="U4583">
        <v>5</v>
      </c>
      <c r="V4583" t="s">
        <v>87</v>
      </c>
      <c r="W4583" t="s">
        <v>53</v>
      </c>
      <c r="X4583" s="2">
        <f>Envios[[#This Row],[Ventas Totales]]-Envios[[#This Row],[Costos Totales]]</f>
        <v>233.50269999999995</v>
      </c>
    </row>
    <row r="4584" spans="1:24" x14ac:dyDescent="0.25">
      <c r="A4584">
        <v>745</v>
      </c>
      <c r="B4584">
        <v>5347</v>
      </c>
      <c r="C4584" s="1">
        <v>40595</v>
      </c>
      <c r="D4584" s="1">
        <v>40598</v>
      </c>
      <c r="E4584" t="s">
        <v>19</v>
      </c>
      <c r="F4584" t="s">
        <v>28</v>
      </c>
      <c r="G4584">
        <v>52</v>
      </c>
      <c r="H4584" t="s">
        <v>267</v>
      </c>
      <c r="I4584" t="s">
        <v>71</v>
      </c>
      <c r="J4584" t="s">
        <v>56</v>
      </c>
      <c r="K4584" t="s">
        <v>57</v>
      </c>
      <c r="L4584">
        <v>39</v>
      </c>
      <c r="M4584">
        <v>7.99</v>
      </c>
      <c r="N4584">
        <f>Envios[[#This Row],[Cantidad]]*Envios[[#This Row],[Precio por Unidad]]</f>
        <v>311.61</v>
      </c>
      <c r="O4584" s="2">
        <v>3.1960000000000002</v>
      </c>
      <c r="P4584" s="2">
        <f>Envios[[#This Row],[Cantidad]]*Envios[[#This Row],[Costo por Unidad]]</f>
        <v>124.64400000000001</v>
      </c>
      <c r="Q4584">
        <v>5.03</v>
      </c>
      <c r="R4584" s="2">
        <f>Envios[[#This Row],[Costo Productos]]+Envios[[#This Row],[Costo de Envío]]</f>
        <v>129.67400000000001</v>
      </c>
      <c r="S4584" t="s">
        <v>596</v>
      </c>
      <c r="T4584" t="s">
        <v>30</v>
      </c>
      <c r="U4584">
        <v>5</v>
      </c>
      <c r="V4584" t="s">
        <v>87</v>
      </c>
      <c r="W4584" t="s">
        <v>53</v>
      </c>
      <c r="X4584" s="2">
        <f>Envios[[#This Row],[Ventas Totales]]-Envios[[#This Row],[Costos Totales]]</f>
        <v>181.93600000000001</v>
      </c>
    </row>
    <row r="4585" spans="1:24" x14ac:dyDescent="0.25">
      <c r="A4585">
        <v>746</v>
      </c>
      <c r="B4585">
        <v>5347</v>
      </c>
      <c r="C4585" s="1">
        <v>40595</v>
      </c>
      <c r="D4585" s="1">
        <v>40596</v>
      </c>
      <c r="E4585" t="s">
        <v>19</v>
      </c>
      <c r="F4585" t="s">
        <v>28</v>
      </c>
      <c r="G4585">
        <v>213</v>
      </c>
      <c r="H4585" t="s">
        <v>1427</v>
      </c>
      <c r="I4585" t="s">
        <v>22</v>
      </c>
      <c r="J4585" t="s">
        <v>56</v>
      </c>
      <c r="K4585" t="s">
        <v>57</v>
      </c>
      <c r="L4585">
        <v>1</v>
      </c>
      <c r="M4585">
        <v>205.99</v>
      </c>
      <c r="N4585">
        <f>Envios[[#This Row],[Cantidad]]*Envios[[#This Row],[Precio por Unidad]]</f>
        <v>205.99</v>
      </c>
      <c r="O4585" s="2">
        <v>90.635599999999997</v>
      </c>
      <c r="P4585" s="2">
        <f>Envios[[#This Row],[Cantidad]]*Envios[[#This Row],[Costo por Unidad]]</f>
        <v>90.635599999999997</v>
      </c>
      <c r="Q4585">
        <v>5.26</v>
      </c>
      <c r="R4585" s="2">
        <f>Envios[[#This Row],[Costo Productos]]+Envios[[#This Row],[Costo de Envío]]</f>
        <v>95.895600000000002</v>
      </c>
      <c r="S4585" t="s">
        <v>596</v>
      </c>
      <c r="T4585" t="s">
        <v>30</v>
      </c>
      <c r="U4585">
        <v>5</v>
      </c>
      <c r="V4585" t="s">
        <v>87</v>
      </c>
      <c r="W4585" t="s">
        <v>53</v>
      </c>
      <c r="X4585" s="2">
        <f>Envios[[#This Row],[Ventas Totales]]-Envios[[#This Row],[Costos Totales]]</f>
        <v>110.09440000000001</v>
      </c>
    </row>
    <row r="4586" spans="1:24" x14ac:dyDescent="0.25">
      <c r="A4586">
        <v>565</v>
      </c>
      <c r="B4586">
        <v>3814</v>
      </c>
      <c r="C4586" s="1">
        <v>40595</v>
      </c>
      <c r="D4586" s="1">
        <v>40601</v>
      </c>
      <c r="E4586" t="s">
        <v>33</v>
      </c>
      <c r="F4586" t="s">
        <v>47</v>
      </c>
      <c r="G4586">
        <v>159</v>
      </c>
      <c r="H4586" t="s">
        <v>215</v>
      </c>
      <c r="I4586" t="s">
        <v>71</v>
      </c>
      <c r="J4586" t="s">
        <v>23</v>
      </c>
      <c r="K4586" t="s">
        <v>24</v>
      </c>
      <c r="L4586">
        <v>43</v>
      </c>
      <c r="M4586">
        <v>28.28</v>
      </c>
      <c r="N4586">
        <f>Envios[[#This Row],[Cantidad]]*Envios[[#This Row],[Precio por Unidad]]</f>
        <v>1216.04</v>
      </c>
      <c r="O4586" s="2">
        <v>11.877600000000001</v>
      </c>
      <c r="P4586" s="2">
        <f>Envios[[#This Row],[Cantidad]]*Envios[[#This Row],[Costo por Unidad]]</f>
        <v>510.73680000000002</v>
      </c>
      <c r="Q4586">
        <v>13.99</v>
      </c>
      <c r="R4586" s="2">
        <f>Envios[[#This Row],[Costo Productos]]+Envios[[#This Row],[Costo de Envío]]</f>
        <v>524.72680000000003</v>
      </c>
      <c r="S4586" t="s">
        <v>1848</v>
      </c>
      <c r="T4586" t="s">
        <v>39</v>
      </c>
      <c r="U4586">
        <v>11</v>
      </c>
      <c r="V4586" t="s">
        <v>131</v>
      </c>
      <c r="W4586" t="s">
        <v>131</v>
      </c>
      <c r="X4586" s="2">
        <f>Envios[[#This Row],[Ventas Totales]]-Envios[[#This Row],[Costos Totales]]</f>
        <v>691.31319999999994</v>
      </c>
    </row>
    <row r="4587" spans="1:24" x14ac:dyDescent="0.25">
      <c r="A4587">
        <v>1763</v>
      </c>
      <c r="B4587">
        <v>12641</v>
      </c>
      <c r="C4587" s="1">
        <v>40596</v>
      </c>
      <c r="D4587" s="1">
        <v>40602</v>
      </c>
      <c r="E4587" t="s">
        <v>19</v>
      </c>
      <c r="F4587" t="s">
        <v>47</v>
      </c>
      <c r="G4587">
        <v>948</v>
      </c>
      <c r="H4587" t="s">
        <v>1293</v>
      </c>
      <c r="I4587" t="s">
        <v>22</v>
      </c>
      <c r="J4587" t="s">
        <v>23</v>
      </c>
      <c r="K4587" t="s">
        <v>64</v>
      </c>
      <c r="L4587">
        <v>2</v>
      </c>
      <c r="M4587">
        <v>55.98</v>
      </c>
      <c r="N4587">
        <f>Envios[[#This Row],[Cantidad]]*Envios[[#This Row],[Precio por Unidad]]</f>
        <v>111.96</v>
      </c>
      <c r="O4587" s="2">
        <v>35.827199999999998</v>
      </c>
      <c r="P4587" s="2">
        <f>Envios[[#This Row],[Cantidad]]*Envios[[#This Row],[Costo por Unidad]]</f>
        <v>71.654399999999995</v>
      </c>
      <c r="Q4587">
        <v>4.8600000000000003</v>
      </c>
      <c r="R4587" s="2">
        <f>Envios[[#This Row],[Costo Productos]]+Envios[[#This Row],[Costo de Envío]]</f>
        <v>76.514399999999995</v>
      </c>
      <c r="S4587" t="s">
        <v>1642</v>
      </c>
      <c r="T4587" t="s">
        <v>44</v>
      </c>
      <c r="U4587">
        <v>5</v>
      </c>
      <c r="V4587" t="s">
        <v>87</v>
      </c>
      <c r="W4587" t="s">
        <v>53</v>
      </c>
      <c r="X4587" s="2">
        <f>Envios[[#This Row],[Ventas Totales]]-Envios[[#This Row],[Costos Totales]]</f>
        <v>35.445599999999999</v>
      </c>
    </row>
    <row r="4588" spans="1:24" x14ac:dyDescent="0.25">
      <c r="A4588">
        <v>1764</v>
      </c>
      <c r="B4588">
        <v>12641</v>
      </c>
      <c r="C4588" s="1">
        <v>40596</v>
      </c>
      <c r="D4588" s="1">
        <v>40600</v>
      </c>
      <c r="E4588" t="s">
        <v>19</v>
      </c>
      <c r="F4588" t="s">
        <v>47</v>
      </c>
      <c r="G4588">
        <v>390</v>
      </c>
      <c r="H4588" t="s">
        <v>1660</v>
      </c>
      <c r="I4588" t="s">
        <v>22</v>
      </c>
      <c r="J4588" t="s">
        <v>23</v>
      </c>
      <c r="K4588" t="s">
        <v>64</v>
      </c>
      <c r="L4588">
        <v>25</v>
      </c>
      <c r="M4588">
        <v>26.38</v>
      </c>
      <c r="N4588">
        <f>Envios[[#This Row],[Cantidad]]*Envios[[#This Row],[Precio por Unidad]]</f>
        <v>659.5</v>
      </c>
      <c r="O4588" s="2">
        <v>16.091799999999999</v>
      </c>
      <c r="P4588" s="2">
        <f>Envios[[#This Row],[Cantidad]]*Envios[[#This Row],[Costo por Unidad]]</f>
        <v>402.29499999999996</v>
      </c>
      <c r="Q4588">
        <v>5.86</v>
      </c>
      <c r="R4588" s="2">
        <f>Envios[[#This Row],[Costo Productos]]+Envios[[#This Row],[Costo de Envío]]</f>
        <v>408.15499999999997</v>
      </c>
      <c r="S4588" t="s">
        <v>1642</v>
      </c>
      <c r="T4588" t="s">
        <v>44</v>
      </c>
      <c r="U4588">
        <v>5</v>
      </c>
      <c r="V4588" t="s">
        <v>87</v>
      </c>
      <c r="W4588" t="s">
        <v>53</v>
      </c>
      <c r="X4588" s="2">
        <f>Envios[[#This Row],[Ventas Totales]]-Envios[[#This Row],[Costos Totales]]</f>
        <v>251.34500000000003</v>
      </c>
    </row>
    <row r="4589" spans="1:24" x14ac:dyDescent="0.25">
      <c r="A4589">
        <v>1765</v>
      </c>
      <c r="B4589">
        <v>12641</v>
      </c>
      <c r="C4589" s="1">
        <v>40596</v>
      </c>
      <c r="D4589" s="1">
        <v>40600</v>
      </c>
      <c r="E4589" t="s">
        <v>19</v>
      </c>
      <c r="F4589" t="s">
        <v>47</v>
      </c>
      <c r="G4589">
        <v>379</v>
      </c>
      <c r="H4589" t="s">
        <v>59</v>
      </c>
      <c r="I4589" t="s">
        <v>22</v>
      </c>
      <c r="J4589" t="s">
        <v>23</v>
      </c>
      <c r="K4589" t="s">
        <v>24</v>
      </c>
      <c r="L4589">
        <v>24</v>
      </c>
      <c r="M4589">
        <v>155.06</v>
      </c>
      <c r="N4589">
        <f>Envios[[#This Row],[Cantidad]]*Envios[[#This Row],[Precio por Unidad]]</f>
        <v>3721.44</v>
      </c>
      <c r="O4589" s="2">
        <v>63.574600000000004</v>
      </c>
      <c r="P4589" s="2">
        <f>Envios[[#This Row],[Cantidad]]*Envios[[#This Row],[Costo por Unidad]]</f>
        <v>1525.7904000000001</v>
      </c>
      <c r="Q4589">
        <v>7.07</v>
      </c>
      <c r="R4589" s="2">
        <f>Envios[[#This Row],[Costo Productos]]+Envios[[#This Row],[Costo de Envío]]</f>
        <v>1532.8604</v>
      </c>
      <c r="S4589" t="s">
        <v>1642</v>
      </c>
      <c r="T4589" t="s">
        <v>44</v>
      </c>
      <c r="U4589">
        <v>5</v>
      </c>
      <c r="V4589" t="s">
        <v>87</v>
      </c>
      <c r="W4589" t="s">
        <v>53</v>
      </c>
      <c r="X4589" s="2">
        <f>Envios[[#This Row],[Ventas Totales]]-Envios[[#This Row],[Costos Totales]]</f>
        <v>2188.5796</v>
      </c>
    </row>
    <row r="4590" spans="1:24" x14ac:dyDescent="0.25">
      <c r="A4590">
        <v>1606</v>
      </c>
      <c r="B4590">
        <v>11651</v>
      </c>
      <c r="C4590" s="1">
        <v>40596</v>
      </c>
      <c r="D4590" s="1">
        <v>40598</v>
      </c>
      <c r="E4590" t="s">
        <v>33</v>
      </c>
      <c r="F4590" t="s">
        <v>28</v>
      </c>
      <c r="G4590">
        <v>1213</v>
      </c>
      <c r="H4590" t="s">
        <v>1577</v>
      </c>
      <c r="I4590" t="s">
        <v>63</v>
      </c>
      <c r="J4590" t="s">
        <v>23</v>
      </c>
      <c r="K4590" t="s">
        <v>85</v>
      </c>
      <c r="L4590">
        <v>19</v>
      </c>
      <c r="M4590">
        <v>3.28</v>
      </c>
      <c r="N4590">
        <f>Envios[[#This Row],[Cantidad]]*Envios[[#This Row],[Precio por Unidad]]</f>
        <v>62.319999999999993</v>
      </c>
      <c r="O4590" s="2">
        <v>1.3448</v>
      </c>
      <c r="P4590" s="2">
        <f>Envios[[#This Row],[Cantidad]]*Envios[[#This Row],[Costo por Unidad]]</f>
        <v>25.551200000000001</v>
      </c>
      <c r="Q4590">
        <v>0.98</v>
      </c>
      <c r="R4590" s="2">
        <f>Envios[[#This Row],[Costo Productos]]+Envios[[#This Row],[Costo de Envío]]</f>
        <v>26.531200000000002</v>
      </c>
      <c r="S4590" t="s">
        <v>791</v>
      </c>
      <c r="T4590" t="s">
        <v>26</v>
      </c>
      <c r="U4590">
        <v>5</v>
      </c>
      <c r="V4590" t="s">
        <v>87</v>
      </c>
      <c r="W4590" t="s">
        <v>53</v>
      </c>
      <c r="X4590" s="2">
        <f>Envios[[#This Row],[Ventas Totales]]-Envios[[#This Row],[Costos Totales]]</f>
        <v>35.788799999999995</v>
      </c>
    </row>
    <row r="4591" spans="1:24" x14ac:dyDescent="0.25">
      <c r="A4591">
        <v>4753</v>
      </c>
      <c r="B4591">
        <v>33794</v>
      </c>
      <c r="C4591" s="1">
        <v>40596</v>
      </c>
      <c r="D4591" s="1">
        <v>40598</v>
      </c>
      <c r="E4591" t="s">
        <v>19</v>
      </c>
      <c r="F4591" t="s">
        <v>60</v>
      </c>
      <c r="G4591">
        <v>1002</v>
      </c>
      <c r="H4591" t="s">
        <v>1770</v>
      </c>
      <c r="I4591" t="s">
        <v>35</v>
      </c>
      <c r="J4591" t="s">
        <v>36</v>
      </c>
      <c r="K4591" t="s">
        <v>37</v>
      </c>
      <c r="L4591">
        <v>18</v>
      </c>
      <c r="M4591">
        <v>4.91</v>
      </c>
      <c r="N4591">
        <f>Envios[[#This Row],[Cantidad]]*Envios[[#This Row],[Precio por Unidad]]</f>
        <v>88.38</v>
      </c>
      <c r="O4591" s="2">
        <v>2.3567999999999998</v>
      </c>
      <c r="P4591" s="2">
        <f>Envios[[#This Row],[Cantidad]]*Envios[[#This Row],[Costo por Unidad]]</f>
        <v>42.422399999999996</v>
      </c>
      <c r="Q4591">
        <v>3.05</v>
      </c>
      <c r="R4591" s="2">
        <f>Envios[[#This Row],[Costo Productos]]+Envios[[#This Row],[Costo de Envío]]</f>
        <v>45.472399999999993</v>
      </c>
      <c r="S4591" t="s">
        <v>750</v>
      </c>
      <c r="T4591" t="s">
        <v>26</v>
      </c>
      <c r="U4591">
        <v>9</v>
      </c>
      <c r="V4591" t="s">
        <v>31</v>
      </c>
      <c r="W4591" t="s">
        <v>32</v>
      </c>
      <c r="X4591" s="2">
        <f>Envios[[#This Row],[Ventas Totales]]-Envios[[#This Row],[Costos Totales]]</f>
        <v>42.907600000000002</v>
      </c>
    </row>
    <row r="4592" spans="1:24" x14ac:dyDescent="0.25">
      <c r="A4592">
        <v>553</v>
      </c>
      <c r="B4592">
        <v>3749</v>
      </c>
      <c r="C4592" s="1">
        <v>40597</v>
      </c>
      <c r="D4592" s="1">
        <v>40599</v>
      </c>
      <c r="E4592" t="s">
        <v>19</v>
      </c>
      <c r="F4592" t="s">
        <v>28</v>
      </c>
      <c r="G4592">
        <v>951</v>
      </c>
      <c r="H4592" t="s">
        <v>732</v>
      </c>
      <c r="I4592" t="s">
        <v>22</v>
      </c>
      <c r="J4592" t="s">
        <v>23</v>
      </c>
      <c r="K4592" t="s">
        <v>76</v>
      </c>
      <c r="L4592">
        <v>27</v>
      </c>
      <c r="M4592">
        <v>12.97</v>
      </c>
      <c r="N4592">
        <f>Envios[[#This Row],[Cantidad]]*Envios[[#This Row],[Precio por Unidad]]</f>
        <v>350.19</v>
      </c>
      <c r="O4592" s="2">
        <v>8.4305000000000003</v>
      </c>
      <c r="P4592" s="2">
        <f>Envios[[#This Row],[Cantidad]]*Envios[[#This Row],[Costo por Unidad]]</f>
        <v>227.62350000000001</v>
      </c>
      <c r="Q4592">
        <v>1.49</v>
      </c>
      <c r="R4592" s="2">
        <f>Envios[[#This Row],[Costo Productos]]+Envios[[#This Row],[Costo de Envío]]</f>
        <v>229.11350000000002</v>
      </c>
      <c r="S4592" t="s">
        <v>1730</v>
      </c>
      <c r="T4592" t="s">
        <v>39</v>
      </c>
      <c r="U4592">
        <v>9</v>
      </c>
      <c r="V4592" t="s">
        <v>31</v>
      </c>
      <c r="W4592" t="s">
        <v>32</v>
      </c>
      <c r="X4592" s="2">
        <f>Envios[[#This Row],[Ventas Totales]]-Envios[[#This Row],[Costos Totales]]</f>
        <v>121.07649999999998</v>
      </c>
    </row>
    <row r="4593" spans="1:24" x14ac:dyDescent="0.25">
      <c r="A4593">
        <v>5328</v>
      </c>
      <c r="B4593">
        <v>37863</v>
      </c>
      <c r="C4593" s="1">
        <v>40598</v>
      </c>
      <c r="D4593" s="1">
        <v>40600</v>
      </c>
      <c r="E4593" t="s">
        <v>19</v>
      </c>
      <c r="F4593" t="s">
        <v>20</v>
      </c>
      <c r="G4593">
        <v>343</v>
      </c>
      <c r="H4593" t="s">
        <v>881</v>
      </c>
      <c r="I4593" t="s">
        <v>35</v>
      </c>
      <c r="J4593" t="s">
        <v>23</v>
      </c>
      <c r="K4593" t="s">
        <v>291</v>
      </c>
      <c r="L4593">
        <v>27</v>
      </c>
      <c r="M4593">
        <v>10.98</v>
      </c>
      <c r="N4593">
        <f>Envios[[#This Row],[Cantidad]]*Envios[[#This Row],[Precio por Unidad]]</f>
        <v>296.46000000000004</v>
      </c>
      <c r="O4593" s="2">
        <v>4.7214000000000009</v>
      </c>
      <c r="P4593" s="2">
        <f>Envios[[#This Row],[Cantidad]]*Envios[[#This Row],[Costo por Unidad]]</f>
        <v>127.47780000000003</v>
      </c>
      <c r="Q4593">
        <v>3.37</v>
      </c>
      <c r="R4593" s="2">
        <f>Envios[[#This Row],[Costo Productos]]+Envios[[#This Row],[Costo de Envío]]</f>
        <v>130.84780000000003</v>
      </c>
      <c r="S4593" t="s">
        <v>1352</v>
      </c>
      <c r="T4593" t="s">
        <v>44</v>
      </c>
      <c r="U4593">
        <v>1</v>
      </c>
      <c r="V4593" t="s">
        <v>27</v>
      </c>
      <c r="W4593" t="s">
        <v>27</v>
      </c>
      <c r="X4593" s="2">
        <f>Envios[[#This Row],[Ventas Totales]]-Envios[[#This Row],[Costos Totales]]</f>
        <v>165.6122</v>
      </c>
    </row>
    <row r="4594" spans="1:24" x14ac:dyDescent="0.25">
      <c r="A4594">
        <v>5651</v>
      </c>
      <c r="B4594">
        <v>40001</v>
      </c>
      <c r="C4594" s="1">
        <v>40598</v>
      </c>
      <c r="D4594" s="1">
        <v>40600</v>
      </c>
      <c r="E4594" t="s">
        <v>19</v>
      </c>
      <c r="F4594" t="s">
        <v>28</v>
      </c>
      <c r="G4594">
        <v>962</v>
      </c>
      <c r="H4594" t="s">
        <v>2039</v>
      </c>
      <c r="I4594" t="s">
        <v>22</v>
      </c>
      <c r="J4594" t="s">
        <v>23</v>
      </c>
      <c r="K4594" t="s">
        <v>67</v>
      </c>
      <c r="L4594">
        <v>46</v>
      </c>
      <c r="M4594">
        <v>39.479999999999997</v>
      </c>
      <c r="N4594">
        <f>Envios[[#This Row],[Cantidad]]*Envios[[#This Row],[Precio por Unidad]]</f>
        <v>1816.08</v>
      </c>
      <c r="O4594" s="2">
        <v>17.371199999999998</v>
      </c>
      <c r="P4594" s="2">
        <f>Envios[[#This Row],[Cantidad]]*Envios[[#This Row],[Costo por Unidad]]</f>
        <v>799.07519999999988</v>
      </c>
      <c r="Q4594">
        <v>3.99</v>
      </c>
      <c r="R4594" s="2">
        <f>Envios[[#This Row],[Costo Productos]]+Envios[[#This Row],[Costo de Envío]]</f>
        <v>803.06519999999989</v>
      </c>
      <c r="S4594" t="s">
        <v>2040</v>
      </c>
      <c r="T4594" t="s">
        <v>44</v>
      </c>
      <c r="U4594">
        <v>1</v>
      </c>
      <c r="V4594" t="s">
        <v>27</v>
      </c>
      <c r="W4594" t="s">
        <v>27</v>
      </c>
      <c r="X4594" s="2">
        <f>Envios[[#This Row],[Ventas Totales]]-Envios[[#This Row],[Costos Totales]]</f>
        <v>1013.0148</v>
      </c>
    </row>
    <row r="4595" spans="1:24" x14ac:dyDescent="0.25">
      <c r="A4595">
        <v>7645</v>
      </c>
      <c r="B4595">
        <v>54787</v>
      </c>
      <c r="C4595" s="1">
        <v>40598</v>
      </c>
      <c r="D4595" s="1">
        <v>40599</v>
      </c>
      <c r="E4595" t="s">
        <v>19</v>
      </c>
      <c r="F4595" t="s">
        <v>20</v>
      </c>
      <c r="G4595">
        <v>151</v>
      </c>
      <c r="H4595" t="s">
        <v>540</v>
      </c>
      <c r="I4595" t="s">
        <v>22</v>
      </c>
      <c r="J4595" t="s">
        <v>23</v>
      </c>
      <c r="K4595" t="s">
        <v>64</v>
      </c>
      <c r="L4595">
        <v>7</v>
      </c>
      <c r="M4595">
        <v>22.84</v>
      </c>
      <c r="N4595">
        <f>Envios[[#This Row],[Cantidad]]*Envios[[#This Row],[Precio por Unidad]]</f>
        <v>159.88</v>
      </c>
      <c r="O4595" s="2">
        <v>13.932399999999999</v>
      </c>
      <c r="P4595" s="2">
        <f>Envios[[#This Row],[Cantidad]]*Envios[[#This Row],[Costo por Unidad]]</f>
        <v>97.526799999999994</v>
      </c>
      <c r="Q4595">
        <v>16.87</v>
      </c>
      <c r="R4595" s="2">
        <f>Envios[[#This Row],[Costo Productos]]+Envios[[#This Row],[Costo de Envío]]</f>
        <v>114.3968</v>
      </c>
      <c r="S4595" t="s">
        <v>2041</v>
      </c>
      <c r="T4595" t="s">
        <v>44</v>
      </c>
      <c r="U4595">
        <v>5</v>
      </c>
      <c r="V4595" t="s">
        <v>87</v>
      </c>
      <c r="W4595" t="s">
        <v>53</v>
      </c>
      <c r="X4595" s="2">
        <f>Envios[[#This Row],[Ventas Totales]]-Envios[[#This Row],[Costos Totales]]</f>
        <v>45.483199999999997</v>
      </c>
    </row>
    <row r="4596" spans="1:24" x14ac:dyDescent="0.25">
      <c r="A4596">
        <v>5643</v>
      </c>
      <c r="B4596">
        <v>39909</v>
      </c>
      <c r="C4596" s="1">
        <v>40598</v>
      </c>
      <c r="D4596" s="1">
        <v>40606</v>
      </c>
      <c r="E4596" t="s">
        <v>19</v>
      </c>
      <c r="F4596" t="s">
        <v>47</v>
      </c>
      <c r="G4596">
        <v>606</v>
      </c>
      <c r="H4596" t="s">
        <v>939</v>
      </c>
      <c r="I4596" t="s">
        <v>22</v>
      </c>
      <c r="J4596" t="s">
        <v>56</v>
      </c>
      <c r="K4596" t="s">
        <v>57</v>
      </c>
      <c r="L4596">
        <v>50</v>
      </c>
      <c r="M4596">
        <v>175.99</v>
      </c>
      <c r="N4596">
        <f>Envios[[#This Row],[Cantidad]]*Envios[[#This Row],[Precio por Unidad]]</f>
        <v>8799.5</v>
      </c>
      <c r="O4596" s="2">
        <v>72.155900000000003</v>
      </c>
      <c r="P4596" s="2">
        <f>Envios[[#This Row],[Cantidad]]*Envios[[#This Row],[Costo por Unidad]]</f>
        <v>3607.7950000000001</v>
      </c>
      <c r="Q4596">
        <v>4.99</v>
      </c>
      <c r="R4596" s="2">
        <f>Envios[[#This Row],[Costo Productos]]+Envios[[#This Row],[Costo de Envío]]</f>
        <v>3612.7849999999999</v>
      </c>
      <c r="S4596" t="s">
        <v>1617</v>
      </c>
      <c r="T4596" t="s">
        <v>44</v>
      </c>
      <c r="U4596">
        <v>1</v>
      </c>
      <c r="V4596" t="s">
        <v>27</v>
      </c>
      <c r="W4596" t="s">
        <v>27</v>
      </c>
      <c r="X4596" s="2">
        <f>Envios[[#This Row],[Ventas Totales]]-Envios[[#This Row],[Costos Totales]]</f>
        <v>5186.7150000000001</v>
      </c>
    </row>
    <row r="4597" spans="1:24" x14ac:dyDescent="0.25">
      <c r="A4597">
        <v>4630</v>
      </c>
      <c r="B4597">
        <v>32965</v>
      </c>
      <c r="C4597" s="1">
        <v>40598</v>
      </c>
      <c r="D4597" s="1">
        <v>40599</v>
      </c>
      <c r="E4597" t="s">
        <v>19</v>
      </c>
      <c r="F4597" t="s">
        <v>20</v>
      </c>
      <c r="G4597">
        <v>49</v>
      </c>
      <c r="H4597" t="s">
        <v>1686</v>
      </c>
      <c r="I4597" t="s">
        <v>63</v>
      </c>
      <c r="J4597" t="s">
        <v>23</v>
      </c>
      <c r="K4597" t="s">
        <v>64</v>
      </c>
      <c r="L4597">
        <v>2</v>
      </c>
      <c r="M4597">
        <v>3.98</v>
      </c>
      <c r="N4597">
        <f>Envios[[#This Row],[Cantidad]]*Envios[[#This Row],[Precio por Unidad]]</f>
        <v>7.96</v>
      </c>
      <c r="O4597" s="2">
        <v>2.5870000000000002</v>
      </c>
      <c r="P4597" s="2">
        <f>Envios[[#This Row],[Cantidad]]*Envios[[#This Row],[Costo por Unidad]]</f>
        <v>5.1740000000000004</v>
      </c>
      <c r="Q4597">
        <v>2.97</v>
      </c>
      <c r="R4597" s="2">
        <f>Envios[[#This Row],[Costo Productos]]+Envios[[#This Row],[Costo de Envío]]</f>
        <v>8.1440000000000001</v>
      </c>
      <c r="S4597" t="s">
        <v>1754</v>
      </c>
      <c r="T4597" t="s">
        <v>26</v>
      </c>
      <c r="U4597">
        <v>4</v>
      </c>
      <c r="V4597" t="s">
        <v>73</v>
      </c>
      <c r="W4597" t="s">
        <v>74</v>
      </c>
      <c r="X4597" s="2">
        <f>Envios[[#This Row],[Ventas Totales]]-Envios[[#This Row],[Costos Totales]]</f>
        <v>-0.18400000000000016</v>
      </c>
    </row>
    <row r="4598" spans="1:24" x14ac:dyDescent="0.25">
      <c r="A4598">
        <v>4631</v>
      </c>
      <c r="B4598">
        <v>32965</v>
      </c>
      <c r="C4598" s="1">
        <v>40598</v>
      </c>
      <c r="D4598" s="1">
        <v>40599</v>
      </c>
      <c r="E4598" t="s">
        <v>19</v>
      </c>
      <c r="F4598" t="s">
        <v>20</v>
      </c>
      <c r="G4598">
        <v>220</v>
      </c>
      <c r="H4598" t="s">
        <v>688</v>
      </c>
      <c r="I4598" t="s">
        <v>22</v>
      </c>
      <c r="J4598" t="s">
        <v>56</v>
      </c>
      <c r="K4598" t="s">
        <v>91</v>
      </c>
      <c r="L4598">
        <v>25</v>
      </c>
      <c r="M4598">
        <v>99.99</v>
      </c>
      <c r="N4598">
        <f>Envios[[#This Row],[Cantidad]]*Envios[[#This Row],[Precio por Unidad]]</f>
        <v>2499.75</v>
      </c>
      <c r="O4598" s="2">
        <v>47.995199999999997</v>
      </c>
      <c r="P4598" s="2">
        <f>Envios[[#This Row],[Cantidad]]*Envios[[#This Row],[Costo por Unidad]]</f>
        <v>1199.8799999999999</v>
      </c>
      <c r="Q4598">
        <v>19.989999999999998</v>
      </c>
      <c r="R4598" s="2">
        <f>Envios[[#This Row],[Costo Productos]]+Envios[[#This Row],[Costo de Envío]]</f>
        <v>1219.8699999999999</v>
      </c>
      <c r="S4598" t="s">
        <v>1754</v>
      </c>
      <c r="T4598" t="s">
        <v>26</v>
      </c>
      <c r="U4598">
        <v>2</v>
      </c>
      <c r="V4598" t="s">
        <v>45</v>
      </c>
      <c r="W4598" t="s">
        <v>45</v>
      </c>
      <c r="X4598" s="2">
        <f>Envios[[#This Row],[Ventas Totales]]-Envios[[#This Row],[Costos Totales]]</f>
        <v>1279.8800000000001</v>
      </c>
    </row>
    <row r="4599" spans="1:24" x14ac:dyDescent="0.25">
      <c r="A4599">
        <v>2949</v>
      </c>
      <c r="B4599">
        <v>21350</v>
      </c>
      <c r="C4599" s="1">
        <v>40598</v>
      </c>
      <c r="D4599" s="1">
        <v>40599</v>
      </c>
      <c r="E4599" t="s">
        <v>19</v>
      </c>
      <c r="F4599" t="s">
        <v>28</v>
      </c>
      <c r="G4599">
        <v>724</v>
      </c>
      <c r="H4599" t="s">
        <v>1196</v>
      </c>
      <c r="I4599" t="s">
        <v>22</v>
      </c>
      <c r="J4599" t="s">
        <v>23</v>
      </c>
      <c r="K4599" t="s">
        <v>64</v>
      </c>
      <c r="L4599">
        <v>30</v>
      </c>
      <c r="M4599">
        <v>9.06</v>
      </c>
      <c r="N4599">
        <f>Envios[[#This Row],[Cantidad]]*Envios[[#This Row],[Precio por Unidad]]</f>
        <v>271.8</v>
      </c>
      <c r="O4599" s="2">
        <v>5.4359999999999999</v>
      </c>
      <c r="P4599" s="2">
        <f>Envios[[#This Row],[Cantidad]]*Envios[[#This Row],[Costo por Unidad]]</f>
        <v>163.07999999999998</v>
      </c>
      <c r="Q4599">
        <v>9.86</v>
      </c>
      <c r="R4599" s="2">
        <f>Envios[[#This Row],[Costo Productos]]+Envios[[#This Row],[Costo de Envío]]</f>
        <v>172.94</v>
      </c>
      <c r="S4599" t="s">
        <v>727</v>
      </c>
      <c r="T4599" t="s">
        <v>30</v>
      </c>
      <c r="U4599">
        <v>3</v>
      </c>
      <c r="V4599" t="s">
        <v>52</v>
      </c>
      <c r="W4599" t="s">
        <v>53</v>
      </c>
      <c r="X4599" s="2">
        <f>Envios[[#This Row],[Ventas Totales]]-Envios[[#This Row],[Costos Totales]]</f>
        <v>98.860000000000014</v>
      </c>
    </row>
    <row r="4600" spans="1:24" x14ac:dyDescent="0.25">
      <c r="A4600">
        <v>3608</v>
      </c>
      <c r="B4600">
        <v>25799</v>
      </c>
      <c r="C4600" s="1">
        <v>40598</v>
      </c>
      <c r="D4600" s="1">
        <v>40601</v>
      </c>
      <c r="E4600" t="s">
        <v>19</v>
      </c>
      <c r="F4600" t="s">
        <v>47</v>
      </c>
      <c r="G4600">
        <v>600</v>
      </c>
      <c r="H4600" t="s">
        <v>1139</v>
      </c>
      <c r="I4600" t="s">
        <v>63</v>
      </c>
      <c r="J4600" t="s">
        <v>23</v>
      </c>
      <c r="K4600" t="s">
        <v>85</v>
      </c>
      <c r="L4600">
        <v>38</v>
      </c>
      <c r="M4600">
        <v>3.34</v>
      </c>
      <c r="N4600">
        <f>Envios[[#This Row],[Cantidad]]*Envios[[#This Row],[Precio por Unidad]]</f>
        <v>126.91999999999999</v>
      </c>
      <c r="O4600" s="2">
        <v>1.5363999999999998</v>
      </c>
      <c r="P4600" s="2">
        <f>Envios[[#This Row],[Cantidad]]*Envios[[#This Row],[Costo por Unidad]]</f>
        <v>58.383199999999988</v>
      </c>
      <c r="Q4600">
        <v>7.49</v>
      </c>
      <c r="R4600" s="2">
        <f>Envios[[#This Row],[Costo Productos]]+Envios[[#This Row],[Costo de Envío]]</f>
        <v>65.873199999999983</v>
      </c>
      <c r="S4600" t="s">
        <v>1610</v>
      </c>
      <c r="T4600" t="s">
        <v>30</v>
      </c>
      <c r="U4600">
        <v>6</v>
      </c>
      <c r="V4600" t="s">
        <v>69</v>
      </c>
      <c r="W4600" t="s">
        <v>32</v>
      </c>
      <c r="X4600" s="2">
        <f>Envios[[#This Row],[Ventas Totales]]-Envios[[#This Row],[Costos Totales]]</f>
        <v>61.046800000000005</v>
      </c>
    </row>
    <row r="4601" spans="1:24" x14ac:dyDescent="0.25">
      <c r="A4601">
        <v>2479</v>
      </c>
      <c r="B4601">
        <v>18023</v>
      </c>
      <c r="C4601" s="1">
        <v>40598</v>
      </c>
      <c r="D4601" s="1">
        <v>40599</v>
      </c>
      <c r="E4601" t="s">
        <v>46</v>
      </c>
      <c r="F4601" t="s">
        <v>28</v>
      </c>
      <c r="G4601">
        <v>365</v>
      </c>
      <c r="H4601" t="s">
        <v>199</v>
      </c>
      <c r="I4601" t="s">
        <v>49</v>
      </c>
      <c r="J4601" t="s">
        <v>56</v>
      </c>
      <c r="K4601" t="s">
        <v>94</v>
      </c>
      <c r="L4601">
        <v>38</v>
      </c>
      <c r="M4601">
        <v>120.97</v>
      </c>
      <c r="N4601">
        <f>Envios[[#This Row],[Cantidad]]*Envios[[#This Row],[Precio por Unidad]]</f>
        <v>4596.8599999999997</v>
      </c>
      <c r="O4601" s="2">
        <v>75.001400000000004</v>
      </c>
      <c r="P4601" s="2">
        <f>Envios[[#This Row],[Cantidad]]*Envios[[#This Row],[Costo por Unidad]]</f>
        <v>2850.0532000000003</v>
      </c>
      <c r="Q4601">
        <v>26.3</v>
      </c>
      <c r="R4601" s="2">
        <f>Envios[[#This Row],[Costo Productos]]+Envios[[#This Row],[Costo de Envío]]</f>
        <v>2876.3532000000005</v>
      </c>
      <c r="S4601" t="s">
        <v>2025</v>
      </c>
      <c r="T4601" t="s">
        <v>44</v>
      </c>
      <c r="U4601">
        <v>2</v>
      </c>
      <c r="V4601" t="s">
        <v>45</v>
      </c>
      <c r="W4601" t="s">
        <v>45</v>
      </c>
      <c r="X4601" s="2">
        <f>Envios[[#This Row],[Ventas Totales]]-Envios[[#This Row],[Costos Totales]]</f>
        <v>1720.5067999999992</v>
      </c>
    </row>
    <row r="4602" spans="1:24" x14ac:dyDescent="0.25">
      <c r="A4602">
        <v>2480</v>
      </c>
      <c r="B4602">
        <v>18023</v>
      </c>
      <c r="C4602" s="1">
        <v>40598</v>
      </c>
      <c r="D4602" s="1">
        <v>40599</v>
      </c>
      <c r="E4602" t="s">
        <v>19</v>
      </c>
      <c r="F4602" t="s">
        <v>28</v>
      </c>
      <c r="G4602">
        <v>633</v>
      </c>
      <c r="H4602" t="s">
        <v>1100</v>
      </c>
      <c r="I4602" t="s">
        <v>22</v>
      </c>
      <c r="J4602" t="s">
        <v>23</v>
      </c>
      <c r="K4602" t="s">
        <v>64</v>
      </c>
      <c r="L4602">
        <v>34</v>
      </c>
      <c r="M4602">
        <v>5.78</v>
      </c>
      <c r="N4602">
        <f>Envios[[#This Row],[Cantidad]]*Envios[[#This Row],[Precio por Unidad]]</f>
        <v>196.52</v>
      </c>
      <c r="O4602" s="2">
        <v>3.6992000000000003</v>
      </c>
      <c r="P4602" s="2">
        <f>Envios[[#This Row],[Cantidad]]*Envios[[#This Row],[Costo por Unidad]]</f>
        <v>125.7728</v>
      </c>
      <c r="Q4602">
        <v>7.64</v>
      </c>
      <c r="R4602" s="2">
        <f>Envios[[#This Row],[Costo Productos]]+Envios[[#This Row],[Costo de Envío]]</f>
        <v>133.4128</v>
      </c>
      <c r="S4602" t="s">
        <v>2025</v>
      </c>
      <c r="T4602" t="s">
        <v>44</v>
      </c>
      <c r="U4602">
        <v>2</v>
      </c>
      <c r="V4602" t="s">
        <v>45</v>
      </c>
      <c r="W4602" t="s">
        <v>45</v>
      </c>
      <c r="X4602" s="2">
        <f>Envios[[#This Row],[Ventas Totales]]-Envios[[#This Row],[Costos Totales]]</f>
        <v>63.107200000000006</v>
      </c>
    </row>
    <row r="4603" spans="1:24" x14ac:dyDescent="0.25">
      <c r="A4603">
        <v>707</v>
      </c>
      <c r="B4603">
        <v>4960</v>
      </c>
      <c r="C4603" s="1">
        <v>40599</v>
      </c>
      <c r="D4603" s="1">
        <v>40603</v>
      </c>
      <c r="E4603" t="s">
        <v>46</v>
      </c>
      <c r="F4603" t="s">
        <v>47</v>
      </c>
      <c r="G4603">
        <v>71</v>
      </c>
      <c r="H4603" t="s">
        <v>336</v>
      </c>
      <c r="I4603" t="s">
        <v>49</v>
      </c>
      <c r="J4603" t="s">
        <v>36</v>
      </c>
      <c r="K4603" t="s">
        <v>50</v>
      </c>
      <c r="L4603">
        <v>30</v>
      </c>
      <c r="M4603">
        <v>300.98</v>
      </c>
      <c r="N4603">
        <f>Envios[[#This Row],[Cantidad]]*Envios[[#This Row],[Precio por Unidad]]</f>
        <v>9029.4000000000015</v>
      </c>
      <c r="O4603" s="2">
        <v>132.43119999999999</v>
      </c>
      <c r="P4603" s="2">
        <f>Envios[[#This Row],[Cantidad]]*Envios[[#This Row],[Costo por Unidad]]</f>
        <v>3972.9359999999997</v>
      </c>
      <c r="Q4603">
        <v>64.73</v>
      </c>
      <c r="R4603" s="2">
        <f>Envios[[#This Row],[Costo Productos]]+Envios[[#This Row],[Costo de Envío]]</f>
        <v>4037.6659999999997</v>
      </c>
      <c r="S4603" t="s">
        <v>809</v>
      </c>
      <c r="T4603" t="s">
        <v>30</v>
      </c>
      <c r="U4603">
        <v>10</v>
      </c>
      <c r="V4603" t="s">
        <v>206</v>
      </c>
      <c r="W4603" t="s">
        <v>74</v>
      </c>
      <c r="X4603" s="2">
        <f>Envios[[#This Row],[Ventas Totales]]-Envios[[#This Row],[Costos Totales]]</f>
        <v>4991.7340000000022</v>
      </c>
    </row>
    <row r="4604" spans="1:24" x14ac:dyDescent="0.25">
      <c r="A4604">
        <v>706</v>
      </c>
      <c r="B4604">
        <v>4960</v>
      </c>
      <c r="C4604" s="1">
        <v>40599</v>
      </c>
      <c r="D4604" s="1">
        <v>40601</v>
      </c>
      <c r="E4604" t="s">
        <v>33</v>
      </c>
      <c r="F4604" t="s">
        <v>47</v>
      </c>
      <c r="G4604">
        <v>921</v>
      </c>
      <c r="H4604" t="s">
        <v>1631</v>
      </c>
      <c r="I4604" t="s">
        <v>22</v>
      </c>
      <c r="J4604" t="s">
        <v>23</v>
      </c>
      <c r="K4604" t="s">
        <v>64</v>
      </c>
      <c r="L4604">
        <v>4</v>
      </c>
      <c r="M4604">
        <v>6.48</v>
      </c>
      <c r="N4604">
        <f>Envios[[#This Row],[Cantidad]]*Envios[[#This Row],[Precio por Unidad]]</f>
        <v>25.92</v>
      </c>
      <c r="O4604" s="2">
        <v>4.1472000000000007</v>
      </c>
      <c r="P4604" s="2">
        <f>Envios[[#This Row],[Cantidad]]*Envios[[#This Row],[Costo por Unidad]]</f>
        <v>16.588800000000003</v>
      </c>
      <c r="Q4604">
        <v>8.74</v>
      </c>
      <c r="R4604" s="2">
        <f>Envios[[#This Row],[Costo Productos]]+Envios[[#This Row],[Costo de Envío]]</f>
        <v>25.328800000000001</v>
      </c>
      <c r="S4604" t="s">
        <v>809</v>
      </c>
      <c r="T4604" t="s">
        <v>30</v>
      </c>
      <c r="U4604">
        <v>2</v>
      </c>
      <c r="V4604" t="s">
        <v>45</v>
      </c>
      <c r="W4604" t="s">
        <v>45</v>
      </c>
      <c r="X4604" s="2">
        <f>Envios[[#This Row],[Ventas Totales]]-Envios[[#This Row],[Costos Totales]]</f>
        <v>0.59120000000000061</v>
      </c>
    </row>
    <row r="4605" spans="1:24" x14ac:dyDescent="0.25">
      <c r="A4605">
        <v>2708</v>
      </c>
      <c r="B4605">
        <v>19558</v>
      </c>
      <c r="C4605" s="1">
        <v>40599</v>
      </c>
      <c r="D4605" s="1">
        <v>40602</v>
      </c>
      <c r="E4605" t="s">
        <v>19</v>
      </c>
      <c r="F4605" t="s">
        <v>47</v>
      </c>
      <c r="G4605">
        <v>342</v>
      </c>
      <c r="H4605" t="s">
        <v>333</v>
      </c>
      <c r="I4605" t="s">
        <v>63</v>
      </c>
      <c r="J4605" t="s">
        <v>23</v>
      </c>
      <c r="K4605" t="s">
        <v>140</v>
      </c>
      <c r="L4605">
        <v>2</v>
      </c>
      <c r="M4605">
        <v>3.29</v>
      </c>
      <c r="N4605">
        <f>Envios[[#This Row],[Cantidad]]*Envios[[#This Row],[Precio por Unidad]]</f>
        <v>6.58</v>
      </c>
      <c r="O4605" s="2">
        <v>1.974</v>
      </c>
      <c r="P4605" s="2">
        <f>Envios[[#This Row],[Cantidad]]*Envios[[#This Row],[Costo por Unidad]]</f>
        <v>3.948</v>
      </c>
      <c r="Q4605">
        <v>1.35</v>
      </c>
      <c r="R4605" s="2">
        <f>Envios[[#This Row],[Costo Productos]]+Envios[[#This Row],[Costo de Envío]]</f>
        <v>5.298</v>
      </c>
      <c r="S4605" t="s">
        <v>531</v>
      </c>
      <c r="T4605" t="s">
        <v>30</v>
      </c>
      <c r="U4605">
        <v>2</v>
      </c>
      <c r="V4605" t="s">
        <v>45</v>
      </c>
      <c r="W4605" t="s">
        <v>45</v>
      </c>
      <c r="X4605" s="2">
        <f>Envios[[#This Row],[Ventas Totales]]-Envios[[#This Row],[Costos Totales]]</f>
        <v>1.282</v>
      </c>
    </row>
    <row r="4606" spans="1:24" x14ac:dyDescent="0.25">
      <c r="A4606">
        <v>6088</v>
      </c>
      <c r="B4606">
        <v>43137</v>
      </c>
      <c r="C4606" s="1">
        <v>40600</v>
      </c>
      <c r="D4606" s="1">
        <v>40601</v>
      </c>
      <c r="E4606" t="s">
        <v>19</v>
      </c>
      <c r="F4606" t="s">
        <v>20</v>
      </c>
      <c r="G4606">
        <v>379</v>
      </c>
      <c r="H4606" t="s">
        <v>59</v>
      </c>
      <c r="I4606" t="s">
        <v>22</v>
      </c>
      <c r="J4606" t="s">
        <v>23</v>
      </c>
      <c r="K4606" t="s">
        <v>24</v>
      </c>
      <c r="L4606">
        <v>40</v>
      </c>
      <c r="M4606">
        <v>155.06</v>
      </c>
      <c r="N4606">
        <f>Envios[[#This Row],[Cantidad]]*Envios[[#This Row],[Precio por Unidad]]</f>
        <v>6202.4</v>
      </c>
      <c r="O4606" s="2">
        <v>63.574600000000004</v>
      </c>
      <c r="P4606" s="2">
        <f>Envios[[#This Row],[Cantidad]]*Envios[[#This Row],[Costo por Unidad]]</f>
        <v>2542.9840000000004</v>
      </c>
      <c r="Q4606">
        <v>7.07</v>
      </c>
      <c r="R4606" s="2">
        <f>Envios[[#This Row],[Costo Productos]]+Envios[[#This Row],[Costo de Envío]]</f>
        <v>2550.0540000000005</v>
      </c>
      <c r="S4606" t="s">
        <v>1596</v>
      </c>
      <c r="T4606" t="s">
        <v>39</v>
      </c>
      <c r="U4606">
        <v>9</v>
      </c>
      <c r="V4606" t="s">
        <v>31</v>
      </c>
      <c r="W4606" t="s">
        <v>32</v>
      </c>
      <c r="X4606" s="2">
        <f>Envios[[#This Row],[Ventas Totales]]-Envios[[#This Row],[Costos Totales]]</f>
        <v>3652.3459999999991</v>
      </c>
    </row>
    <row r="4607" spans="1:24" x14ac:dyDescent="0.25">
      <c r="A4607">
        <v>2157</v>
      </c>
      <c r="B4607">
        <v>15462</v>
      </c>
      <c r="C4607" s="1">
        <v>40600</v>
      </c>
      <c r="D4607" s="1">
        <v>40601</v>
      </c>
      <c r="E4607" t="s">
        <v>19</v>
      </c>
      <c r="F4607" t="s">
        <v>60</v>
      </c>
      <c r="G4607">
        <v>97</v>
      </c>
      <c r="H4607" t="s">
        <v>2042</v>
      </c>
      <c r="I4607" t="s">
        <v>22</v>
      </c>
      <c r="J4607" t="s">
        <v>23</v>
      </c>
      <c r="K4607" t="s">
        <v>76</v>
      </c>
      <c r="L4607">
        <v>20</v>
      </c>
      <c r="M4607">
        <v>43.41</v>
      </c>
      <c r="N4607">
        <f>Envios[[#This Row],[Cantidad]]*Envios[[#This Row],[Precio por Unidad]]</f>
        <v>868.19999999999993</v>
      </c>
      <c r="O4607" s="2">
        <v>26.480099999999997</v>
      </c>
      <c r="P4607" s="2">
        <f>Envios[[#This Row],[Cantidad]]*Envios[[#This Row],[Costo por Unidad]]</f>
        <v>529.60199999999998</v>
      </c>
      <c r="Q4607">
        <v>2.99</v>
      </c>
      <c r="R4607" s="2">
        <f>Envios[[#This Row],[Costo Productos]]+Envios[[#This Row],[Costo de Envío]]</f>
        <v>532.59199999999998</v>
      </c>
      <c r="S4607" t="s">
        <v>109</v>
      </c>
      <c r="T4607" t="s">
        <v>44</v>
      </c>
      <c r="U4607">
        <v>6</v>
      </c>
      <c r="V4607" t="s">
        <v>69</v>
      </c>
      <c r="W4607" t="s">
        <v>32</v>
      </c>
      <c r="X4607" s="2">
        <f>Envios[[#This Row],[Ventas Totales]]-Envios[[#This Row],[Costos Totales]]</f>
        <v>335.60799999999995</v>
      </c>
    </row>
    <row r="4608" spans="1:24" x14ac:dyDescent="0.25">
      <c r="A4608">
        <v>2921</v>
      </c>
      <c r="B4608">
        <v>21125</v>
      </c>
      <c r="C4608" s="1">
        <v>40600</v>
      </c>
      <c r="D4608" s="1">
        <v>40601</v>
      </c>
      <c r="E4608" t="s">
        <v>19</v>
      </c>
      <c r="F4608" t="s">
        <v>40</v>
      </c>
      <c r="G4608">
        <v>278</v>
      </c>
      <c r="H4608" t="s">
        <v>787</v>
      </c>
      <c r="I4608" t="s">
        <v>63</v>
      </c>
      <c r="J4608" t="s">
        <v>23</v>
      </c>
      <c r="K4608" t="s">
        <v>64</v>
      </c>
      <c r="L4608">
        <v>17</v>
      </c>
      <c r="M4608">
        <v>9.27</v>
      </c>
      <c r="N4608">
        <f>Envios[[#This Row],[Cantidad]]*Envios[[#This Row],[Precio por Unidad]]</f>
        <v>157.59</v>
      </c>
      <c r="O4608" s="2">
        <v>5.7473999999999998</v>
      </c>
      <c r="P4608" s="2">
        <f>Envios[[#This Row],[Cantidad]]*Envios[[#This Row],[Costo por Unidad]]</f>
        <v>97.705799999999996</v>
      </c>
      <c r="Q4608">
        <v>4.3899999999999997</v>
      </c>
      <c r="R4608" s="2">
        <f>Envios[[#This Row],[Costo Productos]]+Envios[[#This Row],[Costo de Envío]]</f>
        <v>102.0958</v>
      </c>
      <c r="S4608" t="s">
        <v>2043</v>
      </c>
      <c r="T4608" t="s">
        <v>44</v>
      </c>
      <c r="U4608">
        <v>1</v>
      </c>
      <c r="V4608" t="s">
        <v>27</v>
      </c>
      <c r="W4608" t="s">
        <v>27</v>
      </c>
      <c r="X4608" s="2">
        <f>Envios[[#This Row],[Ventas Totales]]-Envios[[#This Row],[Costos Totales]]</f>
        <v>55.494200000000006</v>
      </c>
    </row>
    <row r="4609" spans="1:24" x14ac:dyDescent="0.25">
      <c r="A4609">
        <v>7024</v>
      </c>
      <c r="B4609">
        <v>50145</v>
      </c>
      <c r="C4609" s="1">
        <v>40600</v>
      </c>
      <c r="D4609" s="1">
        <v>40601</v>
      </c>
      <c r="E4609" t="s">
        <v>19</v>
      </c>
      <c r="F4609" t="s">
        <v>20</v>
      </c>
      <c r="G4609">
        <v>778</v>
      </c>
      <c r="H4609" t="s">
        <v>1840</v>
      </c>
      <c r="I4609" t="s">
        <v>63</v>
      </c>
      <c r="J4609" t="s">
        <v>36</v>
      </c>
      <c r="K4609" t="s">
        <v>37</v>
      </c>
      <c r="L4609">
        <v>18</v>
      </c>
      <c r="M4609">
        <v>18.84</v>
      </c>
      <c r="N4609">
        <f>Envios[[#This Row],[Cantidad]]*Envios[[#This Row],[Precio por Unidad]]</f>
        <v>339.12</v>
      </c>
      <c r="O4609" s="2">
        <v>10.738800000000001</v>
      </c>
      <c r="P4609" s="2">
        <f>Envios[[#This Row],[Cantidad]]*Envios[[#This Row],[Costo por Unidad]]</f>
        <v>193.29840000000002</v>
      </c>
      <c r="Q4609">
        <v>3.62</v>
      </c>
      <c r="R4609" s="2">
        <f>Envios[[#This Row],[Costo Productos]]+Envios[[#This Row],[Costo de Envío]]</f>
        <v>196.91840000000002</v>
      </c>
      <c r="S4609" t="s">
        <v>230</v>
      </c>
      <c r="T4609" t="s">
        <v>30</v>
      </c>
      <c r="U4609">
        <v>6</v>
      </c>
      <c r="V4609" t="s">
        <v>69</v>
      </c>
      <c r="W4609" t="s">
        <v>32</v>
      </c>
      <c r="X4609" s="2">
        <f>Envios[[#This Row],[Ventas Totales]]-Envios[[#This Row],[Costos Totales]]</f>
        <v>142.20159999999998</v>
      </c>
    </row>
    <row r="4610" spans="1:24" x14ac:dyDescent="0.25">
      <c r="A4610">
        <v>7025</v>
      </c>
      <c r="B4610">
        <v>50145</v>
      </c>
      <c r="C4610" s="1">
        <v>40600</v>
      </c>
      <c r="D4610" s="1">
        <v>40600</v>
      </c>
      <c r="E4610" t="s">
        <v>19</v>
      </c>
      <c r="F4610" t="s">
        <v>20</v>
      </c>
      <c r="G4610">
        <v>862</v>
      </c>
      <c r="H4610" t="s">
        <v>1263</v>
      </c>
      <c r="I4610" t="s">
        <v>22</v>
      </c>
      <c r="J4610" t="s">
        <v>36</v>
      </c>
      <c r="K4610" t="s">
        <v>37</v>
      </c>
      <c r="L4610">
        <v>9</v>
      </c>
      <c r="M4610">
        <v>46.94</v>
      </c>
      <c r="N4610">
        <f>Envios[[#This Row],[Cantidad]]*Envios[[#This Row],[Precio por Unidad]]</f>
        <v>422.46</v>
      </c>
      <c r="O4610" s="2">
        <v>26.2864</v>
      </c>
      <c r="P4610" s="2">
        <f>Envios[[#This Row],[Cantidad]]*Envios[[#This Row],[Costo por Unidad]]</f>
        <v>236.57760000000002</v>
      </c>
      <c r="Q4610">
        <v>6.77</v>
      </c>
      <c r="R4610" s="2">
        <f>Envios[[#This Row],[Costo Productos]]+Envios[[#This Row],[Costo de Envío]]</f>
        <v>243.34760000000003</v>
      </c>
      <c r="S4610" t="s">
        <v>230</v>
      </c>
      <c r="T4610" t="s">
        <v>30</v>
      </c>
      <c r="U4610">
        <v>6</v>
      </c>
      <c r="V4610" t="s">
        <v>69</v>
      </c>
      <c r="W4610" t="s">
        <v>32</v>
      </c>
      <c r="X4610" s="2">
        <f>Envios[[#This Row],[Ventas Totales]]-Envios[[#This Row],[Costos Totales]]</f>
        <v>179.11239999999995</v>
      </c>
    </row>
    <row r="4611" spans="1:24" x14ac:dyDescent="0.25">
      <c r="A4611">
        <v>1109</v>
      </c>
      <c r="B4611">
        <v>8133</v>
      </c>
      <c r="C4611" s="1">
        <v>40600</v>
      </c>
      <c r="D4611" s="1">
        <v>40601</v>
      </c>
      <c r="E4611" t="s">
        <v>19</v>
      </c>
      <c r="F4611" t="s">
        <v>28</v>
      </c>
      <c r="G4611">
        <v>121</v>
      </c>
      <c r="H4611" t="s">
        <v>476</v>
      </c>
      <c r="I4611" t="s">
        <v>22</v>
      </c>
      <c r="J4611" t="s">
        <v>23</v>
      </c>
      <c r="K4611" t="s">
        <v>64</v>
      </c>
      <c r="L4611">
        <v>11</v>
      </c>
      <c r="M4611">
        <v>35.44</v>
      </c>
      <c r="N4611">
        <f>Envios[[#This Row],[Cantidad]]*Envios[[#This Row],[Precio por Unidad]]</f>
        <v>389.84</v>
      </c>
      <c r="O4611" s="2">
        <v>21.972799999999999</v>
      </c>
      <c r="P4611" s="2">
        <f>Envios[[#This Row],[Cantidad]]*Envios[[#This Row],[Costo por Unidad]]</f>
        <v>241.70079999999999</v>
      </c>
      <c r="Q4611">
        <v>5.09</v>
      </c>
      <c r="R4611" s="2">
        <f>Envios[[#This Row],[Costo Productos]]+Envios[[#This Row],[Costo de Envío]]</f>
        <v>246.79079999999999</v>
      </c>
      <c r="S4611" t="s">
        <v>615</v>
      </c>
      <c r="T4611" t="s">
        <v>30</v>
      </c>
      <c r="U4611">
        <v>6</v>
      </c>
      <c r="V4611" t="s">
        <v>69</v>
      </c>
      <c r="W4611" t="s">
        <v>32</v>
      </c>
      <c r="X4611" s="2">
        <f>Envios[[#This Row],[Ventas Totales]]-Envios[[#This Row],[Costos Totales]]</f>
        <v>143.04919999999998</v>
      </c>
    </row>
    <row r="4612" spans="1:24" x14ac:dyDescent="0.25">
      <c r="A4612">
        <v>657</v>
      </c>
      <c r="B4612">
        <v>4642</v>
      </c>
      <c r="C4612" s="1">
        <v>40600</v>
      </c>
      <c r="D4612" s="1">
        <v>40601</v>
      </c>
      <c r="E4612" t="s">
        <v>19</v>
      </c>
      <c r="F4612" t="s">
        <v>60</v>
      </c>
      <c r="G4612">
        <v>574</v>
      </c>
      <c r="H4612" t="s">
        <v>1118</v>
      </c>
      <c r="I4612" t="s">
        <v>35</v>
      </c>
      <c r="J4612" t="s">
        <v>56</v>
      </c>
      <c r="K4612" t="s">
        <v>91</v>
      </c>
      <c r="L4612">
        <v>9</v>
      </c>
      <c r="M4612">
        <v>7.28</v>
      </c>
      <c r="N4612">
        <f>Envios[[#This Row],[Cantidad]]*Envios[[#This Row],[Precio por Unidad]]</f>
        <v>65.52</v>
      </c>
      <c r="O4612" s="2">
        <v>2.3295999999999997</v>
      </c>
      <c r="P4612" s="2">
        <f>Envios[[#This Row],[Cantidad]]*Envios[[#This Row],[Costo por Unidad]]</f>
        <v>20.966399999999997</v>
      </c>
      <c r="Q4612">
        <v>3.52</v>
      </c>
      <c r="R4612" s="2">
        <f>Envios[[#This Row],[Costo Productos]]+Envios[[#This Row],[Costo de Envío]]</f>
        <v>24.486399999999996</v>
      </c>
      <c r="S4612" t="s">
        <v>99</v>
      </c>
      <c r="T4612" t="s">
        <v>30</v>
      </c>
      <c r="U4612">
        <v>3</v>
      </c>
      <c r="V4612" t="s">
        <v>52</v>
      </c>
      <c r="W4612" t="s">
        <v>53</v>
      </c>
      <c r="X4612" s="2">
        <f>Envios[[#This Row],[Ventas Totales]]-Envios[[#This Row],[Costos Totales]]</f>
        <v>41.0336</v>
      </c>
    </row>
    <row r="4613" spans="1:24" x14ac:dyDescent="0.25">
      <c r="A4613">
        <v>658</v>
      </c>
      <c r="B4613">
        <v>4642</v>
      </c>
      <c r="C4613" s="1">
        <v>40600</v>
      </c>
      <c r="D4613" s="1">
        <v>40600</v>
      </c>
      <c r="E4613" t="s">
        <v>33</v>
      </c>
      <c r="F4613" t="s">
        <v>60</v>
      </c>
      <c r="G4613">
        <v>573</v>
      </c>
      <c r="H4613" t="s">
        <v>1832</v>
      </c>
      <c r="I4613" t="s">
        <v>22</v>
      </c>
      <c r="J4613" t="s">
        <v>23</v>
      </c>
      <c r="K4613" t="s">
        <v>24</v>
      </c>
      <c r="L4613">
        <v>21</v>
      </c>
      <c r="M4613">
        <v>14.03</v>
      </c>
      <c r="N4613">
        <f>Envios[[#This Row],[Cantidad]]*Envios[[#This Row],[Precio por Unidad]]</f>
        <v>294.63</v>
      </c>
      <c r="O4613" s="2">
        <v>6.1731999999999987</v>
      </c>
      <c r="P4613" s="2">
        <f>Envios[[#This Row],[Cantidad]]*Envios[[#This Row],[Costo por Unidad]]</f>
        <v>129.63719999999998</v>
      </c>
      <c r="Q4613">
        <v>9.3699999999999992</v>
      </c>
      <c r="R4613" s="2">
        <f>Envios[[#This Row],[Costo Productos]]+Envios[[#This Row],[Costo de Envío]]</f>
        <v>139.00719999999998</v>
      </c>
      <c r="S4613" t="s">
        <v>99</v>
      </c>
      <c r="T4613" t="s">
        <v>30</v>
      </c>
      <c r="U4613">
        <v>3</v>
      </c>
      <c r="V4613" t="s">
        <v>52</v>
      </c>
      <c r="W4613" t="s">
        <v>53</v>
      </c>
      <c r="X4613" s="2">
        <f>Envios[[#This Row],[Ventas Totales]]-Envios[[#This Row],[Costos Totales]]</f>
        <v>155.62280000000001</v>
      </c>
    </row>
    <row r="4614" spans="1:24" x14ac:dyDescent="0.25">
      <c r="A4614">
        <v>6514</v>
      </c>
      <c r="B4614">
        <v>46372</v>
      </c>
      <c r="C4614" s="1">
        <v>40600</v>
      </c>
      <c r="D4614" s="1">
        <v>40600</v>
      </c>
      <c r="E4614" t="s">
        <v>19</v>
      </c>
      <c r="F4614" t="s">
        <v>20</v>
      </c>
      <c r="G4614">
        <v>853</v>
      </c>
      <c r="H4614" t="s">
        <v>1384</v>
      </c>
      <c r="I4614" t="s">
        <v>22</v>
      </c>
      <c r="J4614" t="s">
        <v>23</v>
      </c>
      <c r="K4614" t="s">
        <v>76</v>
      </c>
      <c r="L4614">
        <v>7</v>
      </c>
      <c r="M4614">
        <v>52.4</v>
      </c>
      <c r="N4614">
        <f>Envios[[#This Row],[Cantidad]]*Envios[[#This Row],[Precio por Unidad]]</f>
        <v>366.8</v>
      </c>
      <c r="O4614" s="2">
        <v>31.963999999999999</v>
      </c>
      <c r="P4614" s="2">
        <f>Envios[[#This Row],[Cantidad]]*Envios[[#This Row],[Costo por Unidad]]</f>
        <v>223.74799999999999</v>
      </c>
      <c r="Q4614">
        <v>16.11</v>
      </c>
      <c r="R4614" s="2">
        <f>Envios[[#This Row],[Costo Productos]]+Envios[[#This Row],[Costo de Envío]]</f>
        <v>239.858</v>
      </c>
      <c r="S4614" t="s">
        <v>543</v>
      </c>
      <c r="T4614" t="s">
        <v>39</v>
      </c>
      <c r="U4614">
        <v>9</v>
      </c>
      <c r="V4614" t="s">
        <v>31</v>
      </c>
      <c r="W4614" t="s">
        <v>32</v>
      </c>
      <c r="X4614" s="2">
        <f>Envios[[#This Row],[Ventas Totales]]-Envios[[#This Row],[Costos Totales]]</f>
        <v>126.94200000000001</v>
      </c>
    </row>
    <row r="4615" spans="1:24" x14ac:dyDescent="0.25">
      <c r="A4615">
        <v>6515</v>
      </c>
      <c r="B4615">
        <v>46372</v>
      </c>
      <c r="C4615" s="1">
        <v>40600</v>
      </c>
      <c r="D4615" s="1">
        <v>40601</v>
      </c>
      <c r="E4615" t="s">
        <v>19</v>
      </c>
      <c r="F4615" t="s">
        <v>20</v>
      </c>
      <c r="G4615">
        <v>10</v>
      </c>
      <c r="H4615" t="s">
        <v>1779</v>
      </c>
      <c r="I4615" t="s">
        <v>22</v>
      </c>
      <c r="J4615" t="s">
        <v>23</v>
      </c>
      <c r="K4615" t="s">
        <v>64</v>
      </c>
      <c r="L4615">
        <v>15</v>
      </c>
      <c r="M4615">
        <v>4.9800000000000004</v>
      </c>
      <c r="N4615">
        <f>Envios[[#This Row],[Cantidad]]*Envios[[#This Row],[Precio por Unidad]]</f>
        <v>74.7</v>
      </c>
      <c r="O4615" s="2">
        <v>3.0876000000000001</v>
      </c>
      <c r="P4615" s="2">
        <f>Envios[[#This Row],[Cantidad]]*Envios[[#This Row],[Costo por Unidad]]</f>
        <v>46.314</v>
      </c>
      <c r="Q4615">
        <v>8.33</v>
      </c>
      <c r="R4615" s="2">
        <f>Envios[[#This Row],[Costo Productos]]+Envios[[#This Row],[Costo de Envío]]</f>
        <v>54.643999999999998</v>
      </c>
      <c r="S4615" t="s">
        <v>543</v>
      </c>
      <c r="T4615" t="s">
        <v>39</v>
      </c>
      <c r="U4615">
        <v>9</v>
      </c>
      <c r="V4615" t="s">
        <v>31</v>
      </c>
      <c r="W4615" t="s">
        <v>32</v>
      </c>
      <c r="X4615" s="2">
        <f>Envios[[#This Row],[Ventas Totales]]-Envios[[#This Row],[Costos Totales]]</f>
        <v>20.056000000000004</v>
      </c>
    </row>
    <row r="4616" spans="1:24" x14ac:dyDescent="0.25">
      <c r="A4616">
        <v>1030</v>
      </c>
      <c r="B4616">
        <v>7521</v>
      </c>
      <c r="C4616" s="1">
        <v>40601</v>
      </c>
      <c r="D4616" s="1">
        <v>40607</v>
      </c>
      <c r="E4616" t="s">
        <v>33</v>
      </c>
      <c r="F4616" t="s">
        <v>47</v>
      </c>
      <c r="G4616">
        <v>1179</v>
      </c>
      <c r="H4616" t="s">
        <v>804</v>
      </c>
      <c r="I4616" t="s">
        <v>22</v>
      </c>
      <c r="J4616" t="s">
        <v>56</v>
      </c>
      <c r="K4616" t="s">
        <v>57</v>
      </c>
      <c r="L4616">
        <v>19</v>
      </c>
      <c r="M4616">
        <v>115.99</v>
      </c>
      <c r="N4616">
        <f>Envios[[#This Row],[Cantidad]]*Envios[[#This Row],[Precio por Unidad]]</f>
        <v>2203.81</v>
      </c>
      <c r="O4616" s="2">
        <v>52.195499999999996</v>
      </c>
      <c r="P4616" s="2">
        <f>Envios[[#This Row],[Cantidad]]*Envios[[#This Row],[Costo por Unidad]]</f>
        <v>991.71449999999993</v>
      </c>
      <c r="Q4616">
        <v>2.5</v>
      </c>
      <c r="R4616" s="2">
        <f>Envios[[#This Row],[Costo Productos]]+Envios[[#This Row],[Costo de Envío]]</f>
        <v>994.21449999999993</v>
      </c>
      <c r="S4616" t="s">
        <v>724</v>
      </c>
      <c r="T4616" t="s">
        <v>26</v>
      </c>
      <c r="U4616">
        <v>1</v>
      </c>
      <c r="V4616" t="s">
        <v>27</v>
      </c>
      <c r="W4616" t="s">
        <v>27</v>
      </c>
      <c r="X4616" s="2">
        <f>Envios[[#This Row],[Ventas Totales]]-Envios[[#This Row],[Costos Totales]]</f>
        <v>1209.5954999999999</v>
      </c>
    </row>
    <row r="4617" spans="1:24" x14ac:dyDescent="0.25">
      <c r="A4617">
        <v>2780</v>
      </c>
      <c r="B4617">
        <v>20068</v>
      </c>
      <c r="C4617" s="1">
        <v>40602</v>
      </c>
      <c r="D4617" s="1">
        <v>40603</v>
      </c>
      <c r="E4617" t="s">
        <v>19</v>
      </c>
      <c r="F4617" t="s">
        <v>60</v>
      </c>
      <c r="G4617">
        <v>521</v>
      </c>
      <c r="H4617" t="s">
        <v>1499</v>
      </c>
      <c r="I4617" t="s">
        <v>22</v>
      </c>
      <c r="J4617" t="s">
        <v>23</v>
      </c>
      <c r="K4617" t="s">
        <v>76</v>
      </c>
      <c r="L4617">
        <v>9</v>
      </c>
      <c r="M4617">
        <v>5.53</v>
      </c>
      <c r="N4617">
        <f>Envios[[#This Row],[Cantidad]]*Envios[[#This Row],[Precio por Unidad]]</f>
        <v>49.77</v>
      </c>
      <c r="O4617" s="2">
        <v>3.3733</v>
      </c>
      <c r="P4617" s="2">
        <f>Envios[[#This Row],[Cantidad]]*Envios[[#This Row],[Costo por Unidad]]</f>
        <v>30.3597</v>
      </c>
      <c r="Q4617">
        <v>6.98</v>
      </c>
      <c r="R4617" s="2">
        <f>Envios[[#This Row],[Costo Productos]]+Envios[[#This Row],[Costo de Envío]]</f>
        <v>37.339700000000001</v>
      </c>
      <c r="S4617" t="s">
        <v>350</v>
      </c>
      <c r="T4617" t="s">
        <v>44</v>
      </c>
      <c r="U4617">
        <v>2</v>
      </c>
      <c r="V4617" t="s">
        <v>45</v>
      </c>
      <c r="W4617" t="s">
        <v>45</v>
      </c>
      <c r="X4617" s="2">
        <f>Envios[[#This Row],[Ventas Totales]]-Envios[[#This Row],[Costos Totales]]</f>
        <v>12.430300000000003</v>
      </c>
    </row>
    <row r="4618" spans="1:24" x14ac:dyDescent="0.25">
      <c r="A4618">
        <v>4023</v>
      </c>
      <c r="B4618">
        <v>28741</v>
      </c>
      <c r="C4618" s="1">
        <v>40602</v>
      </c>
      <c r="D4618" s="1">
        <v>40603</v>
      </c>
      <c r="E4618" t="s">
        <v>19</v>
      </c>
      <c r="F4618" t="s">
        <v>40</v>
      </c>
      <c r="G4618">
        <v>447</v>
      </c>
      <c r="H4618" t="s">
        <v>1008</v>
      </c>
      <c r="I4618" t="s">
        <v>63</v>
      </c>
      <c r="J4618" t="s">
        <v>23</v>
      </c>
      <c r="K4618" t="s">
        <v>64</v>
      </c>
      <c r="L4618">
        <v>13</v>
      </c>
      <c r="M4618">
        <v>5.43</v>
      </c>
      <c r="N4618">
        <f>Envios[[#This Row],[Cantidad]]*Envios[[#This Row],[Precio por Unidad]]</f>
        <v>70.59</v>
      </c>
      <c r="O4618" s="2">
        <v>3.4752000000000001</v>
      </c>
      <c r="P4618" s="2">
        <f>Envios[[#This Row],[Cantidad]]*Envios[[#This Row],[Costo por Unidad]]</f>
        <v>45.177599999999998</v>
      </c>
      <c r="Q4618">
        <v>0.95</v>
      </c>
      <c r="R4618" s="2">
        <f>Envios[[#This Row],[Costo Productos]]+Envios[[#This Row],[Costo de Envío]]</f>
        <v>46.127600000000001</v>
      </c>
      <c r="S4618" t="s">
        <v>1552</v>
      </c>
      <c r="T4618" t="s">
        <v>26</v>
      </c>
      <c r="U4618">
        <v>9</v>
      </c>
      <c r="V4618" t="s">
        <v>31</v>
      </c>
      <c r="W4618" t="s">
        <v>32</v>
      </c>
      <c r="X4618" s="2">
        <f>Envios[[#This Row],[Ventas Totales]]-Envios[[#This Row],[Costos Totales]]</f>
        <v>24.462400000000002</v>
      </c>
    </row>
    <row r="4619" spans="1:24" x14ac:dyDescent="0.25">
      <c r="A4619">
        <v>4024</v>
      </c>
      <c r="B4619">
        <v>28741</v>
      </c>
      <c r="C4619" s="1">
        <v>40602</v>
      </c>
      <c r="D4619" s="1">
        <v>40603</v>
      </c>
      <c r="E4619" t="s">
        <v>19</v>
      </c>
      <c r="F4619" t="s">
        <v>40</v>
      </c>
      <c r="G4619">
        <v>343</v>
      </c>
      <c r="H4619" t="s">
        <v>881</v>
      </c>
      <c r="I4619" t="s">
        <v>35</v>
      </c>
      <c r="J4619" t="s">
        <v>23</v>
      </c>
      <c r="K4619" t="s">
        <v>291</v>
      </c>
      <c r="L4619">
        <v>5</v>
      </c>
      <c r="M4619">
        <v>10.98</v>
      </c>
      <c r="N4619">
        <f>Envios[[#This Row],[Cantidad]]*Envios[[#This Row],[Precio por Unidad]]</f>
        <v>54.900000000000006</v>
      </c>
      <c r="O4619" s="2">
        <v>4.7214000000000009</v>
      </c>
      <c r="P4619" s="2">
        <f>Envios[[#This Row],[Cantidad]]*Envios[[#This Row],[Costo por Unidad]]</f>
        <v>23.607000000000006</v>
      </c>
      <c r="Q4619">
        <v>3.37</v>
      </c>
      <c r="R4619" s="2">
        <f>Envios[[#This Row],[Costo Productos]]+Envios[[#This Row],[Costo de Envío]]</f>
        <v>26.977000000000007</v>
      </c>
      <c r="S4619" t="s">
        <v>1552</v>
      </c>
      <c r="T4619" t="s">
        <v>26</v>
      </c>
      <c r="U4619">
        <v>9</v>
      </c>
      <c r="V4619" t="s">
        <v>31</v>
      </c>
      <c r="W4619" t="s">
        <v>32</v>
      </c>
      <c r="X4619" s="2">
        <f>Envios[[#This Row],[Ventas Totales]]-Envios[[#This Row],[Costos Totales]]</f>
        <v>27.922999999999998</v>
      </c>
    </row>
    <row r="4620" spans="1:24" x14ac:dyDescent="0.25">
      <c r="A4620">
        <v>5727</v>
      </c>
      <c r="B4620">
        <v>40612</v>
      </c>
      <c r="C4620" s="1">
        <v>40602</v>
      </c>
      <c r="D4620" s="1">
        <v>40603</v>
      </c>
      <c r="E4620" t="s">
        <v>19</v>
      </c>
      <c r="F4620" t="s">
        <v>20</v>
      </c>
      <c r="G4620">
        <v>129</v>
      </c>
      <c r="H4620" t="s">
        <v>2035</v>
      </c>
      <c r="I4620" t="s">
        <v>63</v>
      </c>
      <c r="J4620" t="s">
        <v>23</v>
      </c>
      <c r="K4620" t="s">
        <v>85</v>
      </c>
      <c r="L4620">
        <v>9</v>
      </c>
      <c r="M4620">
        <v>2.21</v>
      </c>
      <c r="N4620">
        <f>Envios[[#This Row],[Cantidad]]*Envios[[#This Row],[Precio por Unidad]]</f>
        <v>19.89</v>
      </c>
      <c r="O4620" s="2">
        <v>0.92820000000000003</v>
      </c>
      <c r="P4620" s="2">
        <f>Envios[[#This Row],[Cantidad]]*Envios[[#This Row],[Costo por Unidad]]</f>
        <v>8.3537999999999997</v>
      </c>
      <c r="Q4620">
        <v>1.1200000000000001</v>
      </c>
      <c r="R4620" s="2">
        <f>Envios[[#This Row],[Costo Productos]]+Envios[[#This Row],[Costo de Envío]]</f>
        <v>9.4738000000000007</v>
      </c>
      <c r="S4620" t="s">
        <v>1333</v>
      </c>
      <c r="T4620" t="s">
        <v>30</v>
      </c>
      <c r="U4620">
        <v>5</v>
      </c>
      <c r="V4620" t="s">
        <v>87</v>
      </c>
      <c r="W4620" t="s">
        <v>53</v>
      </c>
      <c r="X4620" s="2">
        <f>Envios[[#This Row],[Ventas Totales]]-Envios[[#This Row],[Costos Totales]]</f>
        <v>10.4162</v>
      </c>
    </row>
    <row r="4621" spans="1:24" x14ac:dyDescent="0.25">
      <c r="A4621">
        <v>143</v>
      </c>
      <c r="B4621">
        <v>928</v>
      </c>
      <c r="C4621" s="1">
        <v>40603</v>
      </c>
      <c r="D4621" s="1">
        <v>40608</v>
      </c>
      <c r="E4621" t="s">
        <v>33</v>
      </c>
      <c r="F4621" t="s">
        <v>47</v>
      </c>
      <c r="G4621">
        <v>326</v>
      </c>
      <c r="H4621" t="s">
        <v>405</v>
      </c>
      <c r="I4621" t="s">
        <v>22</v>
      </c>
      <c r="J4621" t="s">
        <v>23</v>
      </c>
      <c r="K4621" t="s">
        <v>67</v>
      </c>
      <c r="L4621">
        <v>21</v>
      </c>
      <c r="M4621">
        <v>59.98</v>
      </c>
      <c r="N4621">
        <f>Envios[[#This Row],[Cantidad]]*Envios[[#This Row],[Precio por Unidad]]</f>
        <v>1259.58</v>
      </c>
      <c r="O4621" s="2">
        <v>25.791400000000003</v>
      </c>
      <c r="P4621" s="2">
        <f>Envios[[#This Row],[Cantidad]]*Envios[[#This Row],[Costo por Unidad]]</f>
        <v>541.61940000000004</v>
      </c>
      <c r="Q4621">
        <v>3.99</v>
      </c>
      <c r="R4621" s="2">
        <f>Envios[[#This Row],[Costo Productos]]+Envios[[#This Row],[Costo de Envío]]</f>
        <v>545.60940000000005</v>
      </c>
      <c r="S4621" t="s">
        <v>871</v>
      </c>
      <c r="T4621" t="s">
        <v>39</v>
      </c>
      <c r="U4621">
        <v>3</v>
      </c>
      <c r="V4621" t="s">
        <v>52</v>
      </c>
      <c r="W4621" t="s">
        <v>53</v>
      </c>
      <c r="X4621" s="2">
        <f>Envios[[#This Row],[Ventas Totales]]-Envios[[#This Row],[Costos Totales]]</f>
        <v>713.97059999999988</v>
      </c>
    </row>
    <row r="4622" spans="1:24" x14ac:dyDescent="0.25">
      <c r="A4622">
        <v>144</v>
      </c>
      <c r="B4622">
        <v>928</v>
      </c>
      <c r="C4622" s="1">
        <v>40603</v>
      </c>
      <c r="D4622" s="1">
        <v>40605</v>
      </c>
      <c r="E4622" t="s">
        <v>33</v>
      </c>
      <c r="F4622" t="s">
        <v>47</v>
      </c>
      <c r="G4622">
        <v>508</v>
      </c>
      <c r="H4622" t="s">
        <v>1616</v>
      </c>
      <c r="I4622" t="s">
        <v>22</v>
      </c>
      <c r="J4622" t="s">
        <v>36</v>
      </c>
      <c r="K4622" t="s">
        <v>37</v>
      </c>
      <c r="L4622">
        <v>26</v>
      </c>
      <c r="M4622">
        <v>14.58</v>
      </c>
      <c r="N4622">
        <f>Envios[[#This Row],[Cantidad]]*Envios[[#This Row],[Precio por Unidad]]</f>
        <v>379.08</v>
      </c>
      <c r="O4622" s="2">
        <v>7.5815999999999999</v>
      </c>
      <c r="P4622" s="2">
        <f>Envios[[#This Row],[Cantidad]]*Envios[[#This Row],[Costo por Unidad]]</f>
        <v>197.1216</v>
      </c>
      <c r="Q4622">
        <v>7.4</v>
      </c>
      <c r="R4622" s="2">
        <f>Envios[[#This Row],[Costo Productos]]+Envios[[#This Row],[Costo de Envío]]</f>
        <v>204.52160000000001</v>
      </c>
      <c r="S4622" t="s">
        <v>871</v>
      </c>
      <c r="T4622" t="s">
        <v>39</v>
      </c>
      <c r="U4622">
        <v>3</v>
      </c>
      <c r="V4622" t="s">
        <v>52</v>
      </c>
      <c r="W4622" t="s">
        <v>53</v>
      </c>
      <c r="X4622" s="2">
        <f>Envios[[#This Row],[Ventas Totales]]-Envios[[#This Row],[Costos Totales]]</f>
        <v>174.55839999999998</v>
      </c>
    </row>
    <row r="4623" spans="1:24" x14ac:dyDescent="0.25">
      <c r="A4623">
        <v>721</v>
      </c>
      <c r="B4623">
        <v>5188</v>
      </c>
      <c r="C4623" s="1">
        <v>40603</v>
      </c>
      <c r="D4623" s="1">
        <v>40606</v>
      </c>
      <c r="E4623" t="s">
        <v>19</v>
      </c>
      <c r="F4623" t="s">
        <v>40</v>
      </c>
      <c r="G4623">
        <v>552</v>
      </c>
      <c r="H4623" t="s">
        <v>484</v>
      </c>
      <c r="I4623" t="s">
        <v>63</v>
      </c>
      <c r="J4623" t="s">
        <v>23</v>
      </c>
      <c r="K4623" t="s">
        <v>64</v>
      </c>
      <c r="L4623">
        <v>24</v>
      </c>
      <c r="M4623">
        <v>8.01</v>
      </c>
      <c r="N4623">
        <f>Envios[[#This Row],[Cantidad]]*Envios[[#This Row],[Precio por Unidad]]</f>
        <v>192.24</v>
      </c>
      <c r="O4623" s="2">
        <v>4.806</v>
      </c>
      <c r="P4623" s="2">
        <f>Envios[[#This Row],[Cantidad]]*Envios[[#This Row],[Costo por Unidad]]</f>
        <v>115.34399999999999</v>
      </c>
      <c r="Q4623">
        <v>2.87</v>
      </c>
      <c r="R4623" s="2">
        <f>Envios[[#This Row],[Costo Productos]]+Envios[[#This Row],[Costo de Envío]]</f>
        <v>118.214</v>
      </c>
      <c r="S4623" t="s">
        <v>365</v>
      </c>
      <c r="T4623" t="s">
        <v>26</v>
      </c>
      <c r="U4623">
        <v>11</v>
      </c>
      <c r="V4623" t="s">
        <v>131</v>
      </c>
      <c r="W4623" t="s">
        <v>131</v>
      </c>
      <c r="X4623" s="2">
        <f>Envios[[#This Row],[Ventas Totales]]-Envios[[#This Row],[Costos Totales]]</f>
        <v>74.02600000000001</v>
      </c>
    </row>
    <row r="4624" spans="1:24" x14ac:dyDescent="0.25">
      <c r="A4624">
        <v>1687</v>
      </c>
      <c r="B4624">
        <v>12194</v>
      </c>
      <c r="C4624" s="1">
        <v>40603</v>
      </c>
      <c r="D4624" s="1">
        <v>40604</v>
      </c>
      <c r="E4624" t="s">
        <v>19</v>
      </c>
      <c r="F4624" t="s">
        <v>60</v>
      </c>
      <c r="G4624">
        <v>4</v>
      </c>
      <c r="H4624" t="s">
        <v>55</v>
      </c>
      <c r="I4624" t="s">
        <v>22</v>
      </c>
      <c r="J4624" t="s">
        <v>56</v>
      </c>
      <c r="K4624" t="s">
        <v>57</v>
      </c>
      <c r="L4624">
        <v>19</v>
      </c>
      <c r="M4624">
        <v>195.99</v>
      </c>
      <c r="N4624">
        <f>Envios[[#This Row],[Cantidad]]*Envios[[#This Row],[Precio por Unidad]]</f>
        <v>3723.8100000000004</v>
      </c>
      <c r="O4624" s="2">
        <v>82.31580000000001</v>
      </c>
      <c r="P4624" s="2">
        <f>Envios[[#This Row],[Cantidad]]*Envios[[#This Row],[Costo por Unidad]]</f>
        <v>1564.0002000000002</v>
      </c>
      <c r="Q4624">
        <v>3.99</v>
      </c>
      <c r="R4624" s="2">
        <f>Envios[[#This Row],[Costo Productos]]+Envios[[#This Row],[Costo de Envío]]</f>
        <v>1567.9902000000002</v>
      </c>
      <c r="S4624" t="s">
        <v>605</v>
      </c>
      <c r="T4624" t="s">
        <v>30</v>
      </c>
      <c r="U4624">
        <v>6</v>
      </c>
      <c r="V4624" t="s">
        <v>69</v>
      </c>
      <c r="W4624" t="s">
        <v>32</v>
      </c>
      <c r="X4624" s="2">
        <f>Envios[[#This Row],[Ventas Totales]]-Envios[[#This Row],[Costos Totales]]</f>
        <v>2155.8198000000002</v>
      </c>
    </row>
    <row r="4625" spans="1:24" x14ac:dyDescent="0.25">
      <c r="A4625">
        <v>1796</v>
      </c>
      <c r="B4625">
        <v>12868</v>
      </c>
      <c r="C4625" s="1">
        <v>40603</v>
      </c>
      <c r="D4625" s="1">
        <v>40605</v>
      </c>
      <c r="E4625" t="s">
        <v>19</v>
      </c>
      <c r="F4625" t="s">
        <v>60</v>
      </c>
      <c r="G4625">
        <v>116</v>
      </c>
      <c r="H4625" t="s">
        <v>1859</v>
      </c>
      <c r="I4625" t="s">
        <v>63</v>
      </c>
      <c r="J4625" t="s">
        <v>23</v>
      </c>
      <c r="K4625" t="s">
        <v>64</v>
      </c>
      <c r="L4625">
        <v>2</v>
      </c>
      <c r="M4625">
        <v>4.4800000000000004</v>
      </c>
      <c r="N4625">
        <f>Envios[[#This Row],[Cantidad]]*Envios[[#This Row],[Precio por Unidad]]</f>
        <v>8.9600000000000009</v>
      </c>
      <c r="O4625" s="2">
        <v>2.8672000000000004</v>
      </c>
      <c r="P4625" s="2">
        <f>Envios[[#This Row],[Cantidad]]*Envios[[#This Row],[Costo por Unidad]]</f>
        <v>5.7344000000000008</v>
      </c>
      <c r="Q4625">
        <v>1.22</v>
      </c>
      <c r="R4625" s="2">
        <f>Envios[[#This Row],[Costo Productos]]+Envios[[#This Row],[Costo de Envío]]</f>
        <v>6.9544000000000006</v>
      </c>
      <c r="S4625" t="s">
        <v>2022</v>
      </c>
      <c r="T4625" t="s">
        <v>39</v>
      </c>
      <c r="U4625">
        <v>10</v>
      </c>
      <c r="V4625" t="s">
        <v>206</v>
      </c>
      <c r="W4625" t="s">
        <v>74</v>
      </c>
      <c r="X4625" s="2">
        <f>Envios[[#This Row],[Ventas Totales]]-Envios[[#This Row],[Costos Totales]]</f>
        <v>2.0056000000000003</v>
      </c>
    </row>
    <row r="4626" spans="1:24" x14ac:dyDescent="0.25">
      <c r="A4626">
        <v>1795</v>
      </c>
      <c r="B4626">
        <v>12868</v>
      </c>
      <c r="C4626" s="1">
        <v>40603</v>
      </c>
      <c r="D4626" s="1">
        <v>40604</v>
      </c>
      <c r="E4626" t="s">
        <v>19</v>
      </c>
      <c r="F4626" t="s">
        <v>60</v>
      </c>
      <c r="G4626">
        <v>265</v>
      </c>
      <c r="H4626" t="s">
        <v>286</v>
      </c>
      <c r="I4626" t="s">
        <v>63</v>
      </c>
      <c r="J4626" t="s">
        <v>23</v>
      </c>
      <c r="K4626" t="s">
        <v>85</v>
      </c>
      <c r="L4626">
        <v>31</v>
      </c>
      <c r="M4626">
        <v>1.76</v>
      </c>
      <c r="N4626">
        <f>Envios[[#This Row],[Cantidad]]*Envios[[#This Row],[Precio por Unidad]]</f>
        <v>54.56</v>
      </c>
      <c r="O4626" s="2">
        <v>0.77439999999999987</v>
      </c>
      <c r="P4626" s="2">
        <f>Envios[[#This Row],[Cantidad]]*Envios[[#This Row],[Costo por Unidad]]</f>
        <v>24.006399999999996</v>
      </c>
      <c r="Q4626">
        <v>0.7</v>
      </c>
      <c r="R4626" s="2">
        <f>Envios[[#This Row],[Costo Productos]]+Envios[[#This Row],[Costo de Envío]]</f>
        <v>24.706399999999995</v>
      </c>
      <c r="S4626" t="s">
        <v>2022</v>
      </c>
      <c r="T4626" t="s">
        <v>39</v>
      </c>
      <c r="U4626">
        <v>2</v>
      </c>
      <c r="V4626" t="s">
        <v>45</v>
      </c>
      <c r="W4626" t="s">
        <v>45</v>
      </c>
      <c r="X4626" s="2">
        <f>Envios[[#This Row],[Ventas Totales]]-Envios[[#This Row],[Costos Totales]]</f>
        <v>29.853600000000007</v>
      </c>
    </row>
    <row r="4627" spans="1:24" x14ac:dyDescent="0.25">
      <c r="A4627">
        <v>2309</v>
      </c>
      <c r="B4627">
        <v>16642</v>
      </c>
      <c r="C4627" s="1">
        <v>40604</v>
      </c>
      <c r="D4627" s="1">
        <v>40606</v>
      </c>
      <c r="E4627" t="s">
        <v>19</v>
      </c>
      <c r="F4627" t="s">
        <v>40</v>
      </c>
      <c r="G4627">
        <v>1057</v>
      </c>
      <c r="H4627" t="s">
        <v>638</v>
      </c>
      <c r="I4627" t="s">
        <v>22</v>
      </c>
      <c r="J4627" t="s">
        <v>56</v>
      </c>
      <c r="K4627" t="s">
        <v>57</v>
      </c>
      <c r="L4627">
        <v>46</v>
      </c>
      <c r="M4627">
        <v>205.99</v>
      </c>
      <c r="N4627">
        <f>Envios[[#This Row],[Cantidad]]*Envios[[#This Row],[Precio por Unidad]]</f>
        <v>9475.5400000000009</v>
      </c>
      <c r="O4627" s="2">
        <v>84.455900000000014</v>
      </c>
      <c r="P4627" s="2">
        <f>Envios[[#This Row],[Cantidad]]*Envios[[#This Row],[Costo por Unidad]]</f>
        <v>3884.9714000000008</v>
      </c>
      <c r="Q4627">
        <v>2.5</v>
      </c>
      <c r="R4627" s="2">
        <f>Envios[[#This Row],[Costo Productos]]+Envios[[#This Row],[Costo de Envío]]</f>
        <v>3887.4714000000008</v>
      </c>
      <c r="S4627" t="s">
        <v>463</v>
      </c>
      <c r="T4627" t="s">
        <v>30</v>
      </c>
      <c r="U4627">
        <v>11</v>
      </c>
      <c r="V4627" t="s">
        <v>131</v>
      </c>
      <c r="W4627" t="s">
        <v>131</v>
      </c>
      <c r="X4627" s="2">
        <f>Envios[[#This Row],[Ventas Totales]]-Envios[[#This Row],[Costos Totales]]</f>
        <v>5588.0686000000005</v>
      </c>
    </row>
    <row r="4628" spans="1:24" x14ac:dyDescent="0.25">
      <c r="A4628">
        <v>5684</v>
      </c>
      <c r="B4628">
        <v>40165</v>
      </c>
      <c r="C4628" s="1">
        <v>40604</v>
      </c>
      <c r="D4628" s="1">
        <v>40607</v>
      </c>
      <c r="E4628" t="s">
        <v>19</v>
      </c>
      <c r="F4628" t="s">
        <v>20</v>
      </c>
      <c r="G4628">
        <v>1130</v>
      </c>
      <c r="H4628" t="s">
        <v>2044</v>
      </c>
      <c r="I4628" t="s">
        <v>22</v>
      </c>
      <c r="J4628" t="s">
        <v>23</v>
      </c>
      <c r="K4628" t="s">
        <v>67</v>
      </c>
      <c r="L4628">
        <v>50</v>
      </c>
      <c r="M4628">
        <v>8.6199999999999992</v>
      </c>
      <c r="N4628">
        <f>Envios[[#This Row],[Cantidad]]*Envios[[#This Row],[Precio por Unidad]]</f>
        <v>430.99999999999994</v>
      </c>
      <c r="O4628" s="2">
        <v>3.5341999999999998</v>
      </c>
      <c r="P4628" s="2">
        <f>Envios[[#This Row],[Cantidad]]*Envios[[#This Row],[Costo por Unidad]]</f>
        <v>176.70999999999998</v>
      </c>
      <c r="Q4628">
        <v>4.5</v>
      </c>
      <c r="R4628" s="2">
        <f>Envios[[#This Row],[Costo Productos]]+Envios[[#This Row],[Costo de Envío]]</f>
        <v>181.20999999999998</v>
      </c>
      <c r="S4628" t="s">
        <v>582</v>
      </c>
      <c r="T4628" t="s">
        <v>39</v>
      </c>
      <c r="U4628">
        <v>2</v>
      </c>
      <c r="V4628" t="s">
        <v>45</v>
      </c>
      <c r="W4628" t="s">
        <v>45</v>
      </c>
      <c r="X4628" s="2">
        <f>Envios[[#This Row],[Ventas Totales]]-Envios[[#This Row],[Costos Totales]]</f>
        <v>249.78999999999996</v>
      </c>
    </row>
    <row r="4629" spans="1:24" x14ac:dyDescent="0.25">
      <c r="A4629">
        <v>4759</v>
      </c>
      <c r="B4629">
        <v>33824</v>
      </c>
      <c r="C4629" s="1">
        <v>40604</v>
      </c>
      <c r="D4629" s="1">
        <v>40605</v>
      </c>
      <c r="E4629" t="s">
        <v>19</v>
      </c>
      <c r="F4629" t="s">
        <v>60</v>
      </c>
      <c r="G4629">
        <v>149</v>
      </c>
      <c r="H4629" t="s">
        <v>535</v>
      </c>
      <c r="I4629" t="s">
        <v>63</v>
      </c>
      <c r="J4629" t="s">
        <v>23</v>
      </c>
      <c r="K4629" t="s">
        <v>85</v>
      </c>
      <c r="L4629">
        <v>19</v>
      </c>
      <c r="M4629">
        <v>2.78</v>
      </c>
      <c r="N4629">
        <f>Envios[[#This Row],[Cantidad]]*Envios[[#This Row],[Precio por Unidad]]</f>
        <v>52.819999999999993</v>
      </c>
      <c r="O4629" s="2">
        <v>1.1676</v>
      </c>
      <c r="P4629" s="2">
        <f>Envios[[#This Row],[Cantidad]]*Envios[[#This Row],[Costo por Unidad]]</f>
        <v>22.1844</v>
      </c>
      <c r="Q4629">
        <v>1.34</v>
      </c>
      <c r="R4629" s="2">
        <f>Envios[[#This Row],[Costo Productos]]+Envios[[#This Row],[Costo de Envío]]</f>
        <v>23.5244</v>
      </c>
      <c r="S4629" t="s">
        <v>2045</v>
      </c>
      <c r="T4629" t="s">
        <v>30</v>
      </c>
      <c r="U4629">
        <v>5</v>
      </c>
      <c r="V4629" t="s">
        <v>87</v>
      </c>
      <c r="W4629" t="s">
        <v>53</v>
      </c>
      <c r="X4629" s="2">
        <f>Envios[[#This Row],[Ventas Totales]]-Envios[[#This Row],[Costos Totales]]</f>
        <v>29.295599999999993</v>
      </c>
    </row>
    <row r="4630" spans="1:24" x14ac:dyDescent="0.25">
      <c r="A4630">
        <v>6477</v>
      </c>
      <c r="B4630">
        <v>46115</v>
      </c>
      <c r="C4630" s="1">
        <v>40604</v>
      </c>
      <c r="D4630" s="1">
        <v>40606</v>
      </c>
      <c r="E4630" t="s">
        <v>19</v>
      </c>
      <c r="F4630" t="s">
        <v>60</v>
      </c>
      <c r="G4630">
        <v>510</v>
      </c>
      <c r="H4630" t="s">
        <v>1037</v>
      </c>
      <c r="I4630" t="s">
        <v>22</v>
      </c>
      <c r="J4630" t="s">
        <v>56</v>
      </c>
      <c r="K4630" t="s">
        <v>91</v>
      </c>
      <c r="L4630">
        <v>35</v>
      </c>
      <c r="M4630">
        <v>19.98</v>
      </c>
      <c r="N4630">
        <f>Envios[[#This Row],[Cantidad]]*Envios[[#This Row],[Precio por Unidad]]</f>
        <v>699.30000000000007</v>
      </c>
      <c r="O4630" s="2">
        <v>6.3935999999999993</v>
      </c>
      <c r="P4630" s="2">
        <f>Envios[[#This Row],[Cantidad]]*Envios[[#This Row],[Costo por Unidad]]</f>
        <v>223.77599999999998</v>
      </c>
      <c r="Q4630">
        <v>4</v>
      </c>
      <c r="R4630" s="2">
        <f>Envios[[#This Row],[Costo Productos]]+Envios[[#This Row],[Costo de Envío]]</f>
        <v>227.77599999999998</v>
      </c>
      <c r="S4630" t="s">
        <v>392</v>
      </c>
      <c r="T4630" t="s">
        <v>26</v>
      </c>
      <c r="U4630">
        <v>2</v>
      </c>
      <c r="V4630" t="s">
        <v>45</v>
      </c>
      <c r="W4630" t="s">
        <v>45</v>
      </c>
      <c r="X4630" s="2">
        <f>Envios[[#This Row],[Ventas Totales]]-Envios[[#This Row],[Costos Totales]]</f>
        <v>471.52400000000011</v>
      </c>
    </row>
    <row r="4631" spans="1:24" x14ac:dyDescent="0.25">
      <c r="A4631">
        <v>6478</v>
      </c>
      <c r="B4631">
        <v>46115</v>
      </c>
      <c r="C4631" s="1">
        <v>40604</v>
      </c>
      <c r="D4631" s="1">
        <v>40604</v>
      </c>
      <c r="E4631" t="s">
        <v>19</v>
      </c>
      <c r="F4631" t="s">
        <v>60</v>
      </c>
      <c r="G4631">
        <v>47</v>
      </c>
      <c r="H4631" t="s">
        <v>1592</v>
      </c>
      <c r="I4631" t="s">
        <v>22</v>
      </c>
      <c r="J4631" t="s">
        <v>23</v>
      </c>
      <c r="K4631" t="s">
        <v>64</v>
      </c>
      <c r="L4631">
        <v>38</v>
      </c>
      <c r="M4631">
        <v>12.28</v>
      </c>
      <c r="N4631">
        <f>Envios[[#This Row],[Cantidad]]*Envios[[#This Row],[Precio por Unidad]]</f>
        <v>466.64</v>
      </c>
      <c r="O4631" s="2">
        <v>7.6135999999999999</v>
      </c>
      <c r="P4631" s="2">
        <f>Envios[[#This Row],[Cantidad]]*Envios[[#This Row],[Costo por Unidad]]</f>
        <v>289.3168</v>
      </c>
      <c r="Q4631">
        <v>6.47</v>
      </c>
      <c r="R4631" s="2">
        <f>Envios[[#This Row],[Costo Productos]]+Envios[[#This Row],[Costo de Envío]]</f>
        <v>295.78680000000003</v>
      </c>
      <c r="S4631" t="s">
        <v>392</v>
      </c>
      <c r="T4631" t="s">
        <v>26</v>
      </c>
      <c r="U4631">
        <v>2</v>
      </c>
      <c r="V4631" t="s">
        <v>45</v>
      </c>
      <c r="W4631" t="s">
        <v>45</v>
      </c>
      <c r="X4631" s="2">
        <f>Envios[[#This Row],[Ventas Totales]]-Envios[[#This Row],[Costos Totales]]</f>
        <v>170.85319999999996</v>
      </c>
    </row>
    <row r="4632" spans="1:24" x14ac:dyDescent="0.25">
      <c r="A4632">
        <v>6682</v>
      </c>
      <c r="B4632">
        <v>47525</v>
      </c>
      <c r="C4632" s="1">
        <v>40605</v>
      </c>
      <c r="D4632" s="1">
        <v>40606</v>
      </c>
      <c r="E4632" t="s">
        <v>19</v>
      </c>
      <c r="F4632" t="s">
        <v>28</v>
      </c>
      <c r="G4632">
        <v>407</v>
      </c>
      <c r="H4632" t="s">
        <v>971</v>
      </c>
      <c r="I4632" t="s">
        <v>22</v>
      </c>
      <c r="J4632" t="s">
        <v>56</v>
      </c>
      <c r="K4632" t="s">
        <v>91</v>
      </c>
      <c r="L4632">
        <v>40</v>
      </c>
      <c r="M4632">
        <v>15.98</v>
      </c>
      <c r="N4632">
        <f>Envios[[#This Row],[Cantidad]]*Envios[[#This Row],[Precio por Unidad]]</f>
        <v>639.20000000000005</v>
      </c>
      <c r="O4632" s="2">
        <v>10.067400000000001</v>
      </c>
      <c r="P4632" s="2">
        <f>Envios[[#This Row],[Cantidad]]*Envios[[#This Row],[Costo por Unidad]]</f>
        <v>402.69600000000003</v>
      </c>
      <c r="Q4632">
        <v>4</v>
      </c>
      <c r="R4632" s="2">
        <f>Envios[[#This Row],[Costo Productos]]+Envios[[#This Row],[Costo de Envío]]</f>
        <v>406.69600000000003</v>
      </c>
      <c r="S4632" t="s">
        <v>408</v>
      </c>
      <c r="T4632" t="s">
        <v>26</v>
      </c>
      <c r="U4632">
        <v>3</v>
      </c>
      <c r="V4632" t="s">
        <v>52</v>
      </c>
      <c r="W4632" t="s">
        <v>53</v>
      </c>
      <c r="X4632" s="2">
        <f>Envios[[#This Row],[Ventas Totales]]-Envios[[#This Row],[Costos Totales]]</f>
        <v>232.50400000000002</v>
      </c>
    </row>
    <row r="4633" spans="1:24" x14ac:dyDescent="0.25">
      <c r="A4633">
        <v>3124</v>
      </c>
      <c r="B4633">
        <v>22433</v>
      </c>
      <c r="C4633" s="1">
        <v>40605</v>
      </c>
      <c r="D4633" s="1">
        <v>40607</v>
      </c>
      <c r="E4633" t="s">
        <v>19</v>
      </c>
      <c r="F4633" t="s">
        <v>60</v>
      </c>
      <c r="G4633">
        <v>658</v>
      </c>
      <c r="H4633" t="s">
        <v>1169</v>
      </c>
      <c r="I4633" t="s">
        <v>63</v>
      </c>
      <c r="J4633" t="s">
        <v>56</v>
      </c>
      <c r="K4633" t="s">
        <v>57</v>
      </c>
      <c r="L4633">
        <v>44</v>
      </c>
      <c r="M4633">
        <v>20.99</v>
      </c>
      <c r="N4633">
        <f>Envios[[#This Row],[Cantidad]]*Envios[[#This Row],[Precio por Unidad]]</f>
        <v>923.56</v>
      </c>
      <c r="O4633" s="2">
        <v>9.0257000000000005</v>
      </c>
      <c r="P4633" s="2">
        <f>Envios[[#This Row],[Cantidad]]*Envios[[#This Row],[Costo por Unidad]]</f>
        <v>397.13080000000002</v>
      </c>
      <c r="Q4633">
        <v>0.99</v>
      </c>
      <c r="R4633" s="2">
        <f>Envios[[#This Row],[Costo Productos]]+Envios[[#This Row],[Costo de Envío]]</f>
        <v>398.12080000000003</v>
      </c>
      <c r="S4633" t="s">
        <v>1861</v>
      </c>
      <c r="T4633" t="s">
        <v>44</v>
      </c>
      <c r="U4633">
        <v>11</v>
      </c>
      <c r="V4633" t="s">
        <v>131</v>
      </c>
      <c r="W4633" t="s">
        <v>131</v>
      </c>
      <c r="X4633" s="2">
        <f>Envios[[#This Row],[Ventas Totales]]-Envios[[#This Row],[Costos Totales]]</f>
        <v>525.43919999999991</v>
      </c>
    </row>
    <row r="4634" spans="1:24" x14ac:dyDescent="0.25">
      <c r="A4634">
        <v>6751</v>
      </c>
      <c r="B4634">
        <v>48071</v>
      </c>
      <c r="C4634" s="1">
        <v>40605</v>
      </c>
      <c r="D4634" s="1">
        <v>40614</v>
      </c>
      <c r="E4634" t="s">
        <v>33</v>
      </c>
      <c r="F4634" t="s">
        <v>47</v>
      </c>
      <c r="G4634">
        <v>781</v>
      </c>
      <c r="H4634" t="s">
        <v>1039</v>
      </c>
      <c r="I4634" t="s">
        <v>35</v>
      </c>
      <c r="J4634" t="s">
        <v>36</v>
      </c>
      <c r="K4634" t="s">
        <v>37</v>
      </c>
      <c r="L4634">
        <v>1</v>
      </c>
      <c r="M4634">
        <v>12.64</v>
      </c>
      <c r="N4634">
        <f>Envios[[#This Row],[Cantidad]]*Envios[[#This Row],[Precio por Unidad]]</f>
        <v>12.64</v>
      </c>
      <c r="O4634" s="2">
        <v>6.5728000000000009</v>
      </c>
      <c r="P4634" s="2">
        <f>Envios[[#This Row],[Cantidad]]*Envios[[#This Row],[Costo por Unidad]]</f>
        <v>6.5728000000000009</v>
      </c>
      <c r="Q4634">
        <v>4.9800000000000004</v>
      </c>
      <c r="R4634" s="2">
        <f>Envios[[#This Row],[Costo Productos]]+Envios[[#This Row],[Costo de Envío]]</f>
        <v>11.552800000000001</v>
      </c>
      <c r="S4634" t="s">
        <v>1854</v>
      </c>
      <c r="T4634" t="s">
        <v>44</v>
      </c>
      <c r="U4634">
        <v>4</v>
      </c>
      <c r="V4634" t="s">
        <v>73</v>
      </c>
      <c r="W4634" t="s">
        <v>74</v>
      </c>
      <c r="X4634" s="2">
        <f>Envios[[#This Row],[Ventas Totales]]-Envios[[#This Row],[Costos Totales]]</f>
        <v>1.0871999999999993</v>
      </c>
    </row>
    <row r="4635" spans="1:24" x14ac:dyDescent="0.25">
      <c r="A4635">
        <v>3738</v>
      </c>
      <c r="B4635">
        <v>26723</v>
      </c>
      <c r="C4635" s="1">
        <v>40605</v>
      </c>
      <c r="D4635" s="1">
        <v>40610</v>
      </c>
      <c r="E4635" t="s">
        <v>19</v>
      </c>
      <c r="F4635" t="s">
        <v>47</v>
      </c>
      <c r="G4635">
        <v>718</v>
      </c>
      <c r="H4635" t="s">
        <v>1838</v>
      </c>
      <c r="I4635" t="s">
        <v>22</v>
      </c>
      <c r="J4635" t="s">
        <v>56</v>
      </c>
      <c r="K4635" t="s">
        <v>57</v>
      </c>
      <c r="L4635">
        <v>8</v>
      </c>
      <c r="M4635">
        <v>65.989999999999995</v>
      </c>
      <c r="N4635">
        <f>Envios[[#This Row],[Cantidad]]*Envios[[#This Row],[Precio por Unidad]]</f>
        <v>527.91999999999996</v>
      </c>
      <c r="O4635" s="2">
        <v>27.055900000000001</v>
      </c>
      <c r="P4635" s="2">
        <f>Envios[[#This Row],[Cantidad]]*Envios[[#This Row],[Costo por Unidad]]</f>
        <v>216.44720000000001</v>
      </c>
      <c r="Q4635">
        <v>7.69</v>
      </c>
      <c r="R4635" s="2">
        <f>Envios[[#This Row],[Costo Productos]]+Envios[[#This Row],[Costo de Envío]]</f>
        <v>224.13720000000001</v>
      </c>
      <c r="S4635" t="s">
        <v>223</v>
      </c>
      <c r="T4635" t="s">
        <v>39</v>
      </c>
      <c r="U4635">
        <v>5</v>
      </c>
      <c r="V4635" t="s">
        <v>87</v>
      </c>
      <c r="W4635" t="s">
        <v>53</v>
      </c>
      <c r="X4635" s="2">
        <f>Envios[[#This Row],[Ventas Totales]]-Envios[[#This Row],[Costos Totales]]</f>
        <v>303.78279999999995</v>
      </c>
    </row>
    <row r="4636" spans="1:24" x14ac:dyDescent="0.25">
      <c r="A4636">
        <v>4993</v>
      </c>
      <c r="B4636">
        <v>35555</v>
      </c>
      <c r="C4636" s="1">
        <v>40606</v>
      </c>
      <c r="D4636" s="1">
        <v>40607</v>
      </c>
      <c r="E4636" t="s">
        <v>46</v>
      </c>
      <c r="F4636" t="s">
        <v>28</v>
      </c>
      <c r="G4636">
        <v>131</v>
      </c>
      <c r="H4636" t="s">
        <v>169</v>
      </c>
      <c r="I4636" t="s">
        <v>49</v>
      </c>
      <c r="J4636" t="s">
        <v>36</v>
      </c>
      <c r="K4636" t="s">
        <v>50</v>
      </c>
      <c r="L4636">
        <v>50</v>
      </c>
      <c r="M4636">
        <v>243.98</v>
      </c>
      <c r="N4636">
        <f>Envios[[#This Row],[Cantidad]]*Envios[[#This Row],[Precio por Unidad]]</f>
        <v>12199</v>
      </c>
      <c r="O4636" s="2">
        <v>109.79099999999998</v>
      </c>
      <c r="P4636" s="2">
        <f>Envios[[#This Row],[Cantidad]]*Envios[[#This Row],[Costo por Unidad]]</f>
        <v>5489.5499999999993</v>
      </c>
      <c r="Q4636">
        <v>43.32</v>
      </c>
      <c r="R4636" s="2">
        <f>Envios[[#This Row],[Costo Productos]]+Envios[[#This Row],[Costo de Envío]]</f>
        <v>5532.869999999999</v>
      </c>
      <c r="S4636" t="s">
        <v>378</v>
      </c>
      <c r="T4636" t="s">
        <v>30</v>
      </c>
      <c r="U4636">
        <v>1</v>
      </c>
      <c r="V4636" t="s">
        <v>27</v>
      </c>
      <c r="W4636" t="s">
        <v>27</v>
      </c>
      <c r="X4636" s="2">
        <f>Envios[[#This Row],[Ventas Totales]]-Envios[[#This Row],[Costos Totales]]</f>
        <v>6666.130000000001</v>
      </c>
    </row>
    <row r="4637" spans="1:24" x14ac:dyDescent="0.25">
      <c r="A4637">
        <v>4994</v>
      </c>
      <c r="B4637">
        <v>35555</v>
      </c>
      <c r="C4637" s="1">
        <v>40606</v>
      </c>
      <c r="D4637" s="1">
        <v>40608</v>
      </c>
      <c r="E4637" t="s">
        <v>19</v>
      </c>
      <c r="F4637" t="s">
        <v>28</v>
      </c>
      <c r="G4637">
        <v>24</v>
      </c>
      <c r="H4637" t="s">
        <v>153</v>
      </c>
      <c r="I4637" t="s">
        <v>35</v>
      </c>
      <c r="J4637" t="s">
        <v>56</v>
      </c>
      <c r="K4637" t="s">
        <v>91</v>
      </c>
      <c r="L4637">
        <v>15</v>
      </c>
      <c r="M4637">
        <v>4.8899999999999997</v>
      </c>
      <c r="N4637">
        <f>Envios[[#This Row],[Cantidad]]*Envios[[#This Row],[Precio por Unidad]]</f>
        <v>73.349999999999994</v>
      </c>
      <c r="O4637" s="2">
        <v>1.6625999999999996</v>
      </c>
      <c r="P4637" s="2">
        <f>Envios[[#This Row],[Cantidad]]*Envios[[#This Row],[Costo por Unidad]]</f>
        <v>24.938999999999993</v>
      </c>
      <c r="Q4637">
        <v>4.93</v>
      </c>
      <c r="R4637" s="2">
        <f>Envios[[#This Row],[Costo Productos]]+Envios[[#This Row],[Costo de Envío]]</f>
        <v>29.868999999999993</v>
      </c>
      <c r="S4637" t="s">
        <v>378</v>
      </c>
      <c r="T4637" t="s">
        <v>30</v>
      </c>
      <c r="U4637">
        <v>1</v>
      </c>
      <c r="V4637" t="s">
        <v>27</v>
      </c>
      <c r="W4637" t="s">
        <v>27</v>
      </c>
      <c r="X4637" s="2">
        <f>Envios[[#This Row],[Ventas Totales]]-Envios[[#This Row],[Costos Totales]]</f>
        <v>43.481000000000002</v>
      </c>
    </row>
    <row r="4638" spans="1:24" x14ac:dyDescent="0.25">
      <c r="A4638">
        <v>4995</v>
      </c>
      <c r="B4638">
        <v>35555</v>
      </c>
      <c r="C4638" s="1">
        <v>40606</v>
      </c>
      <c r="D4638" s="1">
        <v>40606</v>
      </c>
      <c r="E4638" t="s">
        <v>19</v>
      </c>
      <c r="F4638" t="s">
        <v>28</v>
      </c>
      <c r="G4638">
        <v>663</v>
      </c>
      <c r="H4638" t="s">
        <v>697</v>
      </c>
      <c r="I4638" t="s">
        <v>63</v>
      </c>
      <c r="J4638" t="s">
        <v>23</v>
      </c>
      <c r="K4638" t="s">
        <v>64</v>
      </c>
      <c r="L4638">
        <v>2</v>
      </c>
      <c r="M4638">
        <v>4.9800000000000004</v>
      </c>
      <c r="N4638">
        <f>Envios[[#This Row],[Cantidad]]*Envios[[#This Row],[Precio por Unidad]]</f>
        <v>9.9600000000000009</v>
      </c>
      <c r="O4638" s="2">
        <v>3.1872000000000003</v>
      </c>
      <c r="P4638" s="2">
        <f>Envios[[#This Row],[Cantidad]]*Envios[[#This Row],[Costo por Unidad]]</f>
        <v>6.3744000000000005</v>
      </c>
      <c r="Q4638">
        <v>0.8</v>
      </c>
      <c r="R4638" s="2">
        <f>Envios[[#This Row],[Costo Productos]]+Envios[[#This Row],[Costo de Envío]]</f>
        <v>7.1744000000000003</v>
      </c>
      <c r="S4638" t="s">
        <v>378</v>
      </c>
      <c r="T4638" t="s">
        <v>30</v>
      </c>
      <c r="U4638">
        <v>1</v>
      </c>
      <c r="V4638" t="s">
        <v>27</v>
      </c>
      <c r="W4638" t="s">
        <v>27</v>
      </c>
      <c r="X4638" s="2">
        <f>Envios[[#This Row],[Ventas Totales]]-Envios[[#This Row],[Costos Totales]]</f>
        <v>2.7856000000000005</v>
      </c>
    </row>
    <row r="4639" spans="1:24" x14ac:dyDescent="0.25">
      <c r="A4639">
        <v>7545</v>
      </c>
      <c r="B4639">
        <v>53955</v>
      </c>
      <c r="C4639" s="1">
        <v>40606</v>
      </c>
      <c r="D4639" s="1">
        <v>40608</v>
      </c>
      <c r="E4639" t="s">
        <v>46</v>
      </c>
      <c r="F4639" t="s">
        <v>60</v>
      </c>
      <c r="G4639">
        <v>157</v>
      </c>
      <c r="H4639" t="s">
        <v>548</v>
      </c>
      <c r="I4639" t="s">
        <v>49</v>
      </c>
      <c r="J4639" t="s">
        <v>36</v>
      </c>
      <c r="K4639" t="s">
        <v>50</v>
      </c>
      <c r="L4639">
        <v>43</v>
      </c>
      <c r="M4639">
        <v>130.97999999999999</v>
      </c>
      <c r="N4639">
        <f>Envios[[#This Row],[Cantidad]]*Envios[[#This Row],[Precio por Unidad]]</f>
        <v>5632.1399999999994</v>
      </c>
      <c r="O4639" s="2">
        <v>28.815599999999993</v>
      </c>
      <c r="P4639" s="2">
        <f>Envios[[#This Row],[Cantidad]]*Envios[[#This Row],[Costo por Unidad]]</f>
        <v>1239.0707999999997</v>
      </c>
      <c r="Q4639">
        <v>130</v>
      </c>
      <c r="R4639" s="2">
        <f>Envios[[#This Row],[Costo Productos]]+Envios[[#This Row],[Costo de Envío]]</f>
        <v>1369.0707999999997</v>
      </c>
      <c r="S4639" t="s">
        <v>138</v>
      </c>
      <c r="T4639" t="s">
        <v>44</v>
      </c>
      <c r="U4639">
        <v>9</v>
      </c>
      <c r="V4639" t="s">
        <v>31</v>
      </c>
      <c r="W4639" t="s">
        <v>32</v>
      </c>
      <c r="X4639" s="2">
        <f>Envios[[#This Row],[Ventas Totales]]-Envios[[#This Row],[Costos Totales]]</f>
        <v>4263.0691999999999</v>
      </c>
    </row>
    <row r="4640" spans="1:24" x14ac:dyDescent="0.25">
      <c r="A4640">
        <v>76</v>
      </c>
      <c r="B4640">
        <v>450</v>
      </c>
      <c r="C4640" s="1">
        <v>40606</v>
      </c>
      <c r="D4640" s="1">
        <v>40607</v>
      </c>
      <c r="E4640" t="s">
        <v>33</v>
      </c>
      <c r="F4640" t="s">
        <v>40</v>
      </c>
      <c r="G4640">
        <v>559</v>
      </c>
      <c r="H4640" t="s">
        <v>1593</v>
      </c>
      <c r="I4640" t="s">
        <v>35</v>
      </c>
      <c r="J4640" t="s">
        <v>23</v>
      </c>
      <c r="K4640" t="s">
        <v>85</v>
      </c>
      <c r="L4640">
        <v>29</v>
      </c>
      <c r="M4640">
        <v>34.58</v>
      </c>
      <c r="N4640">
        <f>Envios[[#This Row],[Cantidad]]*Envios[[#This Row],[Precio por Unidad]]</f>
        <v>1002.8199999999999</v>
      </c>
      <c r="O4640" s="2">
        <v>15.215199999999998</v>
      </c>
      <c r="P4640" s="2">
        <f>Envios[[#This Row],[Cantidad]]*Envios[[#This Row],[Costo por Unidad]]</f>
        <v>441.24079999999992</v>
      </c>
      <c r="Q4640">
        <v>8.99</v>
      </c>
      <c r="R4640" s="2">
        <f>Envios[[#This Row],[Costo Productos]]+Envios[[#This Row],[Costo de Envío]]</f>
        <v>450.23079999999993</v>
      </c>
      <c r="S4640" t="s">
        <v>173</v>
      </c>
      <c r="T4640" t="s">
        <v>39</v>
      </c>
      <c r="U4640">
        <v>3</v>
      </c>
      <c r="V4640" t="s">
        <v>52</v>
      </c>
      <c r="W4640" t="s">
        <v>53</v>
      </c>
      <c r="X4640" s="2">
        <f>Envios[[#This Row],[Ventas Totales]]-Envios[[#This Row],[Costos Totales]]</f>
        <v>552.58920000000001</v>
      </c>
    </row>
    <row r="4641" spans="1:24" x14ac:dyDescent="0.25">
      <c r="A4641">
        <v>77</v>
      </c>
      <c r="B4641">
        <v>450</v>
      </c>
      <c r="C4641" s="1">
        <v>40606</v>
      </c>
      <c r="D4641" s="1">
        <v>40608</v>
      </c>
      <c r="E4641" t="s">
        <v>19</v>
      </c>
      <c r="F4641" t="s">
        <v>40</v>
      </c>
      <c r="G4641">
        <v>102</v>
      </c>
      <c r="H4641" t="s">
        <v>1370</v>
      </c>
      <c r="I4641" t="s">
        <v>22</v>
      </c>
      <c r="J4641" t="s">
        <v>23</v>
      </c>
      <c r="K4641" t="s">
        <v>24</v>
      </c>
      <c r="L4641">
        <v>35</v>
      </c>
      <c r="M4641">
        <v>15.7</v>
      </c>
      <c r="N4641">
        <f>Envios[[#This Row],[Cantidad]]*Envios[[#This Row],[Precio por Unidad]]</f>
        <v>549.5</v>
      </c>
      <c r="O4641" s="2">
        <v>6.28</v>
      </c>
      <c r="P4641" s="2">
        <f>Envios[[#This Row],[Cantidad]]*Envios[[#This Row],[Costo por Unidad]]</f>
        <v>219.8</v>
      </c>
      <c r="Q4641">
        <v>11.25</v>
      </c>
      <c r="R4641" s="2">
        <f>Envios[[#This Row],[Costo Productos]]+Envios[[#This Row],[Costo de Envío]]</f>
        <v>231.05</v>
      </c>
      <c r="S4641" t="s">
        <v>173</v>
      </c>
      <c r="T4641" t="s">
        <v>39</v>
      </c>
      <c r="U4641">
        <v>3</v>
      </c>
      <c r="V4641" t="s">
        <v>52</v>
      </c>
      <c r="W4641" t="s">
        <v>53</v>
      </c>
      <c r="X4641" s="2">
        <f>Envios[[#This Row],[Ventas Totales]]-Envios[[#This Row],[Costos Totales]]</f>
        <v>318.45</v>
      </c>
    </row>
    <row r="4642" spans="1:24" x14ac:dyDescent="0.25">
      <c r="A4642">
        <v>3899</v>
      </c>
      <c r="B4642">
        <v>27811</v>
      </c>
      <c r="C4642" s="1">
        <v>40606</v>
      </c>
      <c r="D4642" s="1">
        <v>40608</v>
      </c>
      <c r="E4642" t="s">
        <v>19</v>
      </c>
      <c r="F4642" t="s">
        <v>40</v>
      </c>
      <c r="G4642">
        <v>975</v>
      </c>
      <c r="H4642" t="s">
        <v>1921</v>
      </c>
      <c r="I4642" t="s">
        <v>22</v>
      </c>
      <c r="J4642" t="s">
        <v>23</v>
      </c>
      <c r="K4642" t="s">
        <v>76</v>
      </c>
      <c r="L4642">
        <v>31</v>
      </c>
      <c r="M4642">
        <v>6.81</v>
      </c>
      <c r="N4642">
        <f>Envios[[#This Row],[Cantidad]]*Envios[[#This Row],[Precio por Unidad]]</f>
        <v>211.10999999999999</v>
      </c>
      <c r="O4642" s="2">
        <v>4.2903000000000002</v>
      </c>
      <c r="P4642" s="2">
        <f>Envios[[#This Row],[Cantidad]]*Envios[[#This Row],[Costo por Unidad]]</f>
        <v>132.99930000000001</v>
      </c>
      <c r="Q4642">
        <v>5.48</v>
      </c>
      <c r="R4642" s="2">
        <f>Envios[[#This Row],[Costo Productos]]+Envios[[#This Row],[Costo de Envío]]</f>
        <v>138.47929999999999</v>
      </c>
      <c r="S4642" t="s">
        <v>121</v>
      </c>
      <c r="T4642" t="s">
        <v>26</v>
      </c>
      <c r="U4642">
        <v>1</v>
      </c>
      <c r="V4642" t="s">
        <v>27</v>
      </c>
      <c r="W4642" t="s">
        <v>27</v>
      </c>
      <c r="X4642" s="2">
        <f>Envios[[#This Row],[Ventas Totales]]-Envios[[#This Row],[Costos Totales]]</f>
        <v>72.63069999999999</v>
      </c>
    </row>
    <row r="4643" spans="1:24" x14ac:dyDescent="0.25">
      <c r="A4643">
        <v>3900</v>
      </c>
      <c r="B4643">
        <v>27811</v>
      </c>
      <c r="C4643" s="1">
        <v>40606</v>
      </c>
      <c r="D4643" s="1">
        <v>40607</v>
      </c>
      <c r="E4643" t="s">
        <v>19</v>
      </c>
      <c r="F4643" t="s">
        <v>40</v>
      </c>
      <c r="G4643">
        <v>23</v>
      </c>
      <c r="H4643" t="s">
        <v>146</v>
      </c>
      <c r="I4643" t="s">
        <v>22</v>
      </c>
      <c r="J4643" t="s">
        <v>23</v>
      </c>
      <c r="K4643" t="s">
        <v>76</v>
      </c>
      <c r="L4643">
        <v>4</v>
      </c>
      <c r="M4643">
        <v>15.99</v>
      </c>
      <c r="N4643">
        <f>Envios[[#This Row],[Cantidad]]*Envios[[#This Row],[Precio por Unidad]]</f>
        <v>63.96</v>
      </c>
      <c r="O4643" s="2">
        <v>10.073700000000001</v>
      </c>
      <c r="P4643" s="2">
        <f>Envios[[#This Row],[Cantidad]]*Envios[[#This Row],[Costo por Unidad]]</f>
        <v>40.294800000000002</v>
      </c>
      <c r="Q4643">
        <v>13.18</v>
      </c>
      <c r="R4643" s="2">
        <f>Envios[[#This Row],[Costo Productos]]+Envios[[#This Row],[Costo de Envío]]</f>
        <v>53.474800000000002</v>
      </c>
      <c r="S4643" t="s">
        <v>121</v>
      </c>
      <c r="T4643" t="s">
        <v>26</v>
      </c>
      <c r="U4643">
        <v>1</v>
      </c>
      <c r="V4643" t="s">
        <v>27</v>
      </c>
      <c r="W4643" t="s">
        <v>27</v>
      </c>
      <c r="X4643" s="2">
        <f>Envios[[#This Row],[Ventas Totales]]-Envios[[#This Row],[Costos Totales]]</f>
        <v>10.485199999999999</v>
      </c>
    </row>
    <row r="4644" spans="1:24" x14ac:dyDescent="0.25">
      <c r="A4644">
        <v>3349</v>
      </c>
      <c r="B4644">
        <v>23968</v>
      </c>
      <c r="C4644" s="1">
        <v>40606</v>
      </c>
      <c r="D4644" s="1">
        <v>40609</v>
      </c>
      <c r="E4644" t="s">
        <v>19</v>
      </c>
      <c r="F4644" t="s">
        <v>60</v>
      </c>
      <c r="G4644">
        <v>611</v>
      </c>
      <c r="H4644" t="s">
        <v>1630</v>
      </c>
      <c r="I4644" t="s">
        <v>22</v>
      </c>
      <c r="J4644" t="s">
        <v>23</v>
      </c>
      <c r="K4644" t="s">
        <v>64</v>
      </c>
      <c r="L4644">
        <v>19</v>
      </c>
      <c r="M4644">
        <v>6.48</v>
      </c>
      <c r="N4644">
        <f>Envios[[#This Row],[Cantidad]]*Envios[[#This Row],[Precio por Unidad]]</f>
        <v>123.12</v>
      </c>
      <c r="O4644" s="2">
        <v>4.0824000000000007</v>
      </c>
      <c r="P4644" s="2">
        <f>Envios[[#This Row],[Cantidad]]*Envios[[#This Row],[Costo por Unidad]]</f>
        <v>77.565600000000018</v>
      </c>
      <c r="Q4644">
        <v>5.84</v>
      </c>
      <c r="R4644" s="2">
        <f>Envios[[#This Row],[Costo Productos]]+Envios[[#This Row],[Costo de Envío]]</f>
        <v>83.405600000000021</v>
      </c>
      <c r="S4644" t="s">
        <v>1979</v>
      </c>
      <c r="T4644" t="s">
        <v>30</v>
      </c>
      <c r="U4644">
        <v>2</v>
      </c>
      <c r="V4644" t="s">
        <v>45</v>
      </c>
      <c r="W4644" t="s">
        <v>45</v>
      </c>
      <c r="X4644" s="2">
        <f>Envios[[#This Row],[Ventas Totales]]-Envios[[#This Row],[Costos Totales]]</f>
        <v>39.714399999999983</v>
      </c>
    </row>
    <row r="4645" spans="1:24" x14ac:dyDescent="0.25">
      <c r="A4645">
        <v>2845</v>
      </c>
      <c r="B4645">
        <v>20486</v>
      </c>
      <c r="C4645" s="1">
        <v>40607</v>
      </c>
      <c r="D4645" s="1">
        <v>40608</v>
      </c>
      <c r="E4645" t="s">
        <v>19</v>
      </c>
      <c r="F4645" t="s">
        <v>20</v>
      </c>
      <c r="G4645">
        <v>278</v>
      </c>
      <c r="H4645" t="s">
        <v>787</v>
      </c>
      <c r="I4645" t="s">
        <v>63</v>
      </c>
      <c r="J4645" t="s">
        <v>23</v>
      </c>
      <c r="K4645" t="s">
        <v>64</v>
      </c>
      <c r="L4645">
        <v>34</v>
      </c>
      <c r="M4645">
        <v>9.27</v>
      </c>
      <c r="N4645">
        <f>Envios[[#This Row],[Cantidad]]*Envios[[#This Row],[Precio por Unidad]]</f>
        <v>315.18</v>
      </c>
      <c r="O4645" s="2">
        <v>5.7473999999999998</v>
      </c>
      <c r="P4645" s="2">
        <f>Envios[[#This Row],[Cantidad]]*Envios[[#This Row],[Costo por Unidad]]</f>
        <v>195.41159999999999</v>
      </c>
      <c r="Q4645">
        <v>4.3899999999999997</v>
      </c>
      <c r="R4645" s="2">
        <f>Envios[[#This Row],[Costo Productos]]+Envios[[#This Row],[Costo de Envío]]</f>
        <v>199.80159999999998</v>
      </c>
      <c r="S4645" t="s">
        <v>470</v>
      </c>
      <c r="T4645" t="s">
        <v>30</v>
      </c>
      <c r="U4645">
        <v>1</v>
      </c>
      <c r="V4645" t="s">
        <v>27</v>
      </c>
      <c r="W4645" t="s">
        <v>27</v>
      </c>
      <c r="X4645" s="2">
        <f>Envios[[#This Row],[Ventas Totales]]-Envios[[#This Row],[Costos Totales]]</f>
        <v>115.37840000000003</v>
      </c>
    </row>
    <row r="4646" spans="1:24" x14ac:dyDescent="0.25">
      <c r="A4646">
        <v>2846</v>
      </c>
      <c r="B4646">
        <v>20486</v>
      </c>
      <c r="C4646" s="1">
        <v>40607</v>
      </c>
      <c r="D4646" s="1">
        <v>40608</v>
      </c>
      <c r="E4646" t="s">
        <v>19</v>
      </c>
      <c r="F4646" t="s">
        <v>20</v>
      </c>
      <c r="G4646">
        <v>911</v>
      </c>
      <c r="H4646" t="s">
        <v>1694</v>
      </c>
      <c r="I4646" t="s">
        <v>63</v>
      </c>
      <c r="J4646" t="s">
        <v>23</v>
      </c>
      <c r="K4646" t="s">
        <v>85</v>
      </c>
      <c r="L4646">
        <v>42</v>
      </c>
      <c r="M4646">
        <v>3.85</v>
      </c>
      <c r="N4646">
        <f>Envios[[#This Row],[Cantidad]]*Envios[[#This Row],[Precio por Unidad]]</f>
        <v>161.70000000000002</v>
      </c>
      <c r="O4646" s="2">
        <v>2.1560000000000001</v>
      </c>
      <c r="P4646" s="2">
        <f>Envios[[#This Row],[Cantidad]]*Envios[[#This Row],[Costo por Unidad]]</f>
        <v>90.552000000000007</v>
      </c>
      <c r="Q4646">
        <v>0.7</v>
      </c>
      <c r="R4646" s="2">
        <f>Envios[[#This Row],[Costo Productos]]+Envios[[#This Row],[Costo de Envío]]</f>
        <v>91.25200000000001</v>
      </c>
      <c r="S4646" t="s">
        <v>470</v>
      </c>
      <c r="T4646" t="s">
        <v>30</v>
      </c>
      <c r="U4646">
        <v>1</v>
      </c>
      <c r="V4646" t="s">
        <v>27</v>
      </c>
      <c r="W4646" t="s">
        <v>27</v>
      </c>
      <c r="X4646" s="2">
        <f>Envios[[#This Row],[Ventas Totales]]-Envios[[#This Row],[Costos Totales]]</f>
        <v>70.448000000000008</v>
      </c>
    </row>
    <row r="4647" spans="1:24" x14ac:dyDescent="0.25">
      <c r="A4647">
        <v>3589</v>
      </c>
      <c r="B4647">
        <v>25603</v>
      </c>
      <c r="C4647" s="1">
        <v>40607</v>
      </c>
      <c r="D4647" s="1">
        <v>40609</v>
      </c>
      <c r="E4647" t="s">
        <v>19</v>
      </c>
      <c r="F4647" t="s">
        <v>47</v>
      </c>
      <c r="G4647">
        <v>640</v>
      </c>
      <c r="H4647" t="s">
        <v>1510</v>
      </c>
      <c r="I4647" t="s">
        <v>22</v>
      </c>
      <c r="J4647" t="s">
        <v>23</v>
      </c>
      <c r="K4647" t="s">
        <v>113</v>
      </c>
      <c r="L4647">
        <v>23</v>
      </c>
      <c r="M4647">
        <v>35.89</v>
      </c>
      <c r="N4647">
        <f>Envios[[#This Row],[Cantidad]]*Envios[[#This Row],[Precio por Unidad]]</f>
        <v>825.47</v>
      </c>
      <c r="O4647" s="2">
        <v>21.533999999999999</v>
      </c>
      <c r="P4647" s="2">
        <f>Envios[[#This Row],[Cantidad]]*Envios[[#This Row],[Costo por Unidad]]</f>
        <v>495.28199999999998</v>
      </c>
      <c r="Q4647">
        <v>14.72</v>
      </c>
      <c r="R4647" s="2">
        <f>Envios[[#This Row],[Costo Productos]]+Envios[[#This Row],[Costo de Envío]]</f>
        <v>510.00200000000001</v>
      </c>
      <c r="S4647" t="s">
        <v>1808</v>
      </c>
      <c r="T4647" t="s">
        <v>30</v>
      </c>
      <c r="U4647">
        <v>5</v>
      </c>
      <c r="V4647" t="s">
        <v>87</v>
      </c>
      <c r="W4647" t="s">
        <v>53</v>
      </c>
      <c r="X4647" s="2">
        <f>Envios[[#This Row],[Ventas Totales]]-Envios[[#This Row],[Costos Totales]]</f>
        <v>315.46800000000002</v>
      </c>
    </row>
    <row r="4648" spans="1:24" x14ac:dyDescent="0.25">
      <c r="A4648">
        <v>2586</v>
      </c>
      <c r="B4648">
        <v>18688</v>
      </c>
      <c r="C4648" s="1">
        <v>40607</v>
      </c>
      <c r="D4648" s="1">
        <v>40609</v>
      </c>
      <c r="E4648" t="s">
        <v>19</v>
      </c>
      <c r="F4648" t="s">
        <v>40</v>
      </c>
      <c r="G4648">
        <v>890</v>
      </c>
      <c r="H4648" t="s">
        <v>1276</v>
      </c>
      <c r="I4648" t="s">
        <v>22</v>
      </c>
      <c r="J4648" t="s">
        <v>23</v>
      </c>
      <c r="K4648" t="s">
        <v>76</v>
      </c>
      <c r="L4648">
        <v>49</v>
      </c>
      <c r="M4648">
        <v>304.99</v>
      </c>
      <c r="N4648">
        <f>Envios[[#This Row],[Cantidad]]*Envios[[#This Row],[Precio por Unidad]]</f>
        <v>14944.51</v>
      </c>
      <c r="O4648" s="2">
        <v>182.994</v>
      </c>
      <c r="P4648" s="2">
        <f>Envios[[#This Row],[Cantidad]]*Envios[[#This Row],[Costo por Unidad]]</f>
        <v>8966.7060000000001</v>
      </c>
      <c r="Q4648">
        <v>19.989999999999998</v>
      </c>
      <c r="R4648" s="2">
        <f>Envios[[#This Row],[Costo Productos]]+Envios[[#This Row],[Costo de Envío]]</f>
        <v>8986.6959999999999</v>
      </c>
      <c r="S4648" t="s">
        <v>799</v>
      </c>
      <c r="T4648" t="s">
        <v>44</v>
      </c>
      <c r="U4648">
        <v>5</v>
      </c>
      <c r="V4648" t="s">
        <v>87</v>
      </c>
      <c r="W4648" t="s">
        <v>53</v>
      </c>
      <c r="X4648" s="2">
        <f>Envios[[#This Row],[Ventas Totales]]-Envios[[#This Row],[Costos Totales]]</f>
        <v>5957.8140000000003</v>
      </c>
    </row>
    <row r="4649" spans="1:24" x14ac:dyDescent="0.25">
      <c r="A4649">
        <v>2587</v>
      </c>
      <c r="B4649">
        <v>18688</v>
      </c>
      <c r="C4649" s="1">
        <v>40607</v>
      </c>
      <c r="D4649" s="1">
        <v>40609</v>
      </c>
      <c r="E4649" t="s">
        <v>19</v>
      </c>
      <c r="F4649" t="s">
        <v>40</v>
      </c>
      <c r="G4649">
        <v>352</v>
      </c>
      <c r="H4649" t="s">
        <v>589</v>
      </c>
      <c r="I4649" t="s">
        <v>22</v>
      </c>
      <c r="J4649" t="s">
        <v>23</v>
      </c>
      <c r="K4649" t="s">
        <v>188</v>
      </c>
      <c r="L4649">
        <v>15</v>
      </c>
      <c r="M4649">
        <v>2.89</v>
      </c>
      <c r="N4649">
        <f>Envios[[#This Row],[Cantidad]]*Envios[[#This Row],[Precio por Unidad]]</f>
        <v>43.35</v>
      </c>
      <c r="O4649" s="2">
        <v>1.7918000000000001</v>
      </c>
      <c r="P4649" s="2">
        <f>Envios[[#This Row],[Cantidad]]*Envios[[#This Row],[Costo por Unidad]]</f>
        <v>26.877000000000002</v>
      </c>
      <c r="Q4649">
        <v>0.5</v>
      </c>
      <c r="R4649" s="2">
        <f>Envios[[#This Row],[Costo Productos]]+Envios[[#This Row],[Costo de Envío]]</f>
        <v>27.377000000000002</v>
      </c>
      <c r="S4649" t="s">
        <v>799</v>
      </c>
      <c r="T4649" t="s">
        <v>44</v>
      </c>
      <c r="U4649">
        <v>5</v>
      </c>
      <c r="V4649" t="s">
        <v>87</v>
      </c>
      <c r="W4649" t="s">
        <v>53</v>
      </c>
      <c r="X4649" s="2">
        <f>Envios[[#This Row],[Ventas Totales]]-Envios[[#This Row],[Costos Totales]]</f>
        <v>15.972999999999999</v>
      </c>
    </row>
    <row r="4650" spans="1:24" x14ac:dyDescent="0.25">
      <c r="A4650">
        <v>2588</v>
      </c>
      <c r="B4650">
        <v>18688</v>
      </c>
      <c r="C4650" s="1">
        <v>40607</v>
      </c>
      <c r="D4650" s="1">
        <v>40608</v>
      </c>
      <c r="E4650" t="s">
        <v>19</v>
      </c>
      <c r="F4650" t="s">
        <v>40</v>
      </c>
      <c r="G4650">
        <v>1072</v>
      </c>
      <c r="H4650" t="s">
        <v>1310</v>
      </c>
      <c r="I4650" t="s">
        <v>22</v>
      </c>
      <c r="J4650" t="s">
        <v>56</v>
      </c>
      <c r="K4650" t="s">
        <v>57</v>
      </c>
      <c r="L4650">
        <v>41</v>
      </c>
      <c r="M4650">
        <v>125.99</v>
      </c>
      <c r="N4650">
        <f>Envios[[#This Row],[Cantidad]]*Envios[[#This Row],[Precio por Unidad]]</f>
        <v>5165.59</v>
      </c>
      <c r="O4650" s="2">
        <v>54.175700000000006</v>
      </c>
      <c r="P4650" s="2">
        <f>Envios[[#This Row],[Cantidad]]*Envios[[#This Row],[Costo por Unidad]]</f>
        <v>2221.2037</v>
      </c>
      <c r="Q4650">
        <v>4.2</v>
      </c>
      <c r="R4650" s="2">
        <f>Envios[[#This Row],[Costo Productos]]+Envios[[#This Row],[Costo de Envío]]</f>
        <v>2225.4036999999998</v>
      </c>
      <c r="S4650" t="s">
        <v>799</v>
      </c>
      <c r="T4650" t="s">
        <v>44</v>
      </c>
      <c r="U4650">
        <v>5</v>
      </c>
      <c r="V4650" t="s">
        <v>87</v>
      </c>
      <c r="W4650" t="s">
        <v>53</v>
      </c>
      <c r="X4650" s="2">
        <f>Envios[[#This Row],[Ventas Totales]]-Envios[[#This Row],[Costos Totales]]</f>
        <v>2940.1863000000003</v>
      </c>
    </row>
    <row r="4651" spans="1:24" x14ac:dyDescent="0.25">
      <c r="A4651">
        <v>5638</v>
      </c>
      <c r="B4651">
        <v>39878</v>
      </c>
      <c r="C4651" s="1">
        <v>40607</v>
      </c>
      <c r="D4651" s="1">
        <v>40609</v>
      </c>
      <c r="E4651" t="s">
        <v>46</v>
      </c>
      <c r="F4651" t="s">
        <v>40</v>
      </c>
      <c r="G4651">
        <v>1042</v>
      </c>
      <c r="H4651" t="s">
        <v>155</v>
      </c>
      <c r="I4651" t="s">
        <v>119</v>
      </c>
      <c r="J4651" t="s">
        <v>36</v>
      </c>
      <c r="K4651" t="s">
        <v>120</v>
      </c>
      <c r="L4651">
        <v>50</v>
      </c>
      <c r="M4651">
        <v>150.97999999999999</v>
      </c>
      <c r="N4651">
        <f>Envios[[#This Row],[Cantidad]]*Envios[[#This Row],[Precio por Unidad]]</f>
        <v>7548.9999999999991</v>
      </c>
      <c r="O4651" s="2">
        <v>45.294000000000004</v>
      </c>
      <c r="P4651" s="2">
        <f>Envios[[#This Row],[Cantidad]]*Envios[[#This Row],[Costo por Unidad]]</f>
        <v>2264.7000000000003</v>
      </c>
      <c r="Q4651">
        <v>39.25</v>
      </c>
      <c r="R4651" s="2">
        <f>Envios[[#This Row],[Costo Productos]]+Envios[[#This Row],[Costo de Envío]]</f>
        <v>2303.9500000000003</v>
      </c>
      <c r="S4651" t="s">
        <v>626</v>
      </c>
      <c r="T4651" t="s">
        <v>30</v>
      </c>
      <c r="U4651">
        <v>2</v>
      </c>
      <c r="V4651" t="s">
        <v>45</v>
      </c>
      <c r="W4651" t="s">
        <v>45</v>
      </c>
      <c r="X4651" s="2">
        <f>Envios[[#This Row],[Ventas Totales]]-Envios[[#This Row],[Costos Totales]]</f>
        <v>5245.0499999999993</v>
      </c>
    </row>
    <row r="4652" spans="1:24" x14ac:dyDescent="0.25">
      <c r="A4652">
        <v>1961</v>
      </c>
      <c r="B4652">
        <v>14021</v>
      </c>
      <c r="C4652" s="1">
        <v>40609</v>
      </c>
      <c r="D4652" s="1">
        <v>40610</v>
      </c>
      <c r="E4652" t="s">
        <v>33</v>
      </c>
      <c r="F4652" t="s">
        <v>20</v>
      </c>
      <c r="G4652">
        <v>798</v>
      </c>
      <c r="H4652" t="s">
        <v>1351</v>
      </c>
      <c r="I4652" t="s">
        <v>63</v>
      </c>
      <c r="J4652" t="s">
        <v>23</v>
      </c>
      <c r="K4652" t="s">
        <v>85</v>
      </c>
      <c r="L4652">
        <v>12</v>
      </c>
      <c r="M4652">
        <v>1.82</v>
      </c>
      <c r="N4652">
        <f>Envios[[#This Row],[Cantidad]]*Envios[[#This Row],[Precio por Unidad]]</f>
        <v>21.84</v>
      </c>
      <c r="O4652" s="2">
        <v>0.78260000000000007</v>
      </c>
      <c r="P4652" s="2">
        <f>Envios[[#This Row],[Cantidad]]*Envios[[#This Row],[Costo por Unidad]]</f>
        <v>9.3912000000000013</v>
      </c>
      <c r="Q4652">
        <v>0.83</v>
      </c>
      <c r="R4652" s="2">
        <f>Envios[[#This Row],[Costo Productos]]+Envios[[#This Row],[Costo de Envío]]</f>
        <v>10.221200000000001</v>
      </c>
      <c r="S4652" t="s">
        <v>2038</v>
      </c>
      <c r="T4652" t="s">
        <v>30</v>
      </c>
      <c r="U4652">
        <v>4</v>
      </c>
      <c r="V4652" t="s">
        <v>73</v>
      </c>
      <c r="W4652" t="s">
        <v>74</v>
      </c>
      <c r="X4652" s="2">
        <f>Envios[[#This Row],[Ventas Totales]]-Envios[[#This Row],[Costos Totales]]</f>
        <v>11.618799999999998</v>
      </c>
    </row>
    <row r="4653" spans="1:24" x14ac:dyDescent="0.25">
      <c r="A4653">
        <v>2227</v>
      </c>
      <c r="B4653">
        <v>16100</v>
      </c>
      <c r="C4653" s="1">
        <v>40609</v>
      </c>
      <c r="D4653" s="1">
        <v>40610</v>
      </c>
      <c r="E4653" t="s">
        <v>19</v>
      </c>
      <c r="F4653" t="s">
        <v>28</v>
      </c>
      <c r="G4653">
        <v>444</v>
      </c>
      <c r="H4653" t="s">
        <v>1483</v>
      </c>
      <c r="I4653" t="s">
        <v>35</v>
      </c>
      <c r="J4653" t="s">
        <v>36</v>
      </c>
      <c r="K4653" t="s">
        <v>37</v>
      </c>
      <c r="L4653">
        <v>44</v>
      </c>
      <c r="M4653">
        <v>4.82</v>
      </c>
      <c r="N4653">
        <f>Envios[[#This Row],[Cantidad]]*Envios[[#This Row],[Precio por Unidad]]</f>
        <v>212.08</v>
      </c>
      <c r="O4653" s="2">
        <v>2.5546000000000002</v>
      </c>
      <c r="P4653" s="2">
        <f>Envios[[#This Row],[Cantidad]]*Envios[[#This Row],[Costo por Unidad]]</f>
        <v>112.40240000000001</v>
      </c>
      <c r="Q4653">
        <v>5.72</v>
      </c>
      <c r="R4653" s="2">
        <f>Envios[[#This Row],[Costo Productos]]+Envios[[#This Row],[Costo de Envío]]</f>
        <v>118.12240000000001</v>
      </c>
      <c r="S4653" t="s">
        <v>1954</v>
      </c>
      <c r="T4653" t="s">
        <v>30</v>
      </c>
      <c r="U4653">
        <v>13</v>
      </c>
      <c r="V4653" t="s">
        <v>115</v>
      </c>
      <c r="W4653" t="s">
        <v>74</v>
      </c>
      <c r="X4653" s="2">
        <f>Envios[[#This Row],[Ventas Totales]]-Envios[[#This Row],[Costos Totales]]</f>
        <v>93.957599999999999</v>
      </c>
    </row>
    <row r="4654" spans="1:24" x14ac:dyDescent="0.25">
      <c r="A4654">
        <v>7374</v>
      </c>
      <c r="B4654">
        <v>52578</v>
      </c>
      <c r="C4654" s="1">
        <v>40609</v>
      </c>
      <c r="D4654" s="1">
        <v>40611</v>
      </c>
      <c r="E4654" t="s">
        <v>46</v>
      </c>
      <c r="F4654" t="s">
        <v>60</v>
      </c>
      <c r="G4654">
        <v>915</v>
      </c>
      <c r="H4654" t="s">
        <v>592</v>
      </c>
      <c r="I4654" t="s">
        <v>119</v>
      </c>
      <c r="J4654" t="s">
        <v>36</v>
      </c>
      <c r="K4654" t="s">
        <v>120</v>
      </c>
      <c r="L4654">
        <v>38</v>
      </c>
      <c r="M4654">
        <v>217.85</v>
      </c>
      <c r="N4654">
        <f>Envios[[#This Row],[Cantidad]]*Envios[[#This Row],[Precio por Unidad]]</f>
        <v>8278.2999999999993</v>
      </c>
      <c r="O4654" s="2">
        <v>69.711999999999989</v>
      </c>
      <c r="P4654" s="2">
        <f>Envios[[#This Row],[Cantidad]]*Envios[[#This Row],[Costo por Unidad]]</f>
        <v>2649.0559999999996</v>
      </c>
      <c r="Q4654">
        <v>29.1</v>
      </c>
      <c r="R4654" s="2">
        <f>Envios[[#This Row],[Costo Productos]]+Envios[[#This Row],[Costo de Envío]]</f>
        <v>2678.1559999999995</v>
      </c>
      <c r="S4654" t="s">
        <v>1053</v>
      </c>
      <c r="T4654" t="s">
        <v>39</v>
      </c>
      <c r="U4654">
        <v>5</v>
      </c>
      <c r="V4654" t="s">
        <v>87</v>
      </c>
      <c r="W4654" t="s">
        <v>53</v>
      </c>
      <c r="X4654" s="2">
        <f>Envios[[#This Row],[Ventas Totales]]-Envios[[#This Row],[Costos Totales]]</f>
        <v>5600.1440000000002</v>
      </c>
    </row>
    <row r="4655" spans="1:24" x14ac:dyDescent="0.25">
      <c r="A4655">
        <v>7375</v>
      </c>
      <c r="B4655">
        <v>52578</v>
      </c>
      <c r="C4655" s="1">
        <v>40609</v>
      </c>
      <c r="D4655" s="1">
        <v>40612</v>
      </c>
      <c r="E4655" t="s">
        <v>19</v>
      </c>
      <c r="F4655" t="s">
        <v>60</v>
      </c>
      <c r="G4655">
        <v>730</v>
      </c>
      <c r="H4655" t="s">
        <v>1360</v>
      </c>
      <c r="I4655" t="s">
        <v>42</v>
      </c>
      <c r="J4655" t="s">
        <v>36</v>
      </c>
      <c r="K4655" t="s">
        <v>120</v>
      </c>
      <c r="L4655">
        <v>8</v>
      </c>
      <c r="M4655">
        <v>209.37</v>
      </c>
      <c r="N4655">
        <f>Envios[[#This Row],[Cantidad]]*Envios[[#This Row],[Precio por Unidad]]</f>
        <v>1674.96</v>
      </c>
      <c r="O4655" s="2">
        <v>43.967699999999994</v>
      </c>
      <c r="P4655" s="2">
        <f>Envios[[#This Row],[Cantidad]]*Envios[[#This Row],[Costo por Unidad]]</f>
        <v>351.74159999999995</v>
      </c>
      <c r="Q4655">
        <v>69</v>
      </c>
      <c r="R4655" s="2">
        <f>Envios[[#This Row],[Costo Productos]]+Envios[[#This Row],[Costo de Envío]]</f>
        <v>420.74159999999995</v>
      </c>
      <c r="S4655" t="s">
        <v>1053</v>
      </c>
      <c r="T4655" t="s">
        <v>39</v>
      </c>
      <c r="U4655">
        <v>5</v>
      </c>
      <c r="V4655" t="s">
        <v>87</v>
      </c>
      <c r="W4655" t="s">
        <v>53</v>
      </c>
      <c r="X4655" s="2">
        <f>Envios[[#This Row],[Ventas Totales]]-Envios[[#This Row],[Costos Totales]]</f>
        <v>1254.2184000000002</v>
      </c>
    </row>
    <row r="4656" spans="1:24" x14ac:dyDescent="0.25">
      <c r="A4656">
        <v>6877</v>
      </c>
      <c r="B4656">
        <v>49026</v>
      </c>
      <c r="C4656" s="1">
        <v>40609</v>
      </c>
      <c r="D4656" s="1">
        <v>40614</v>
      </c>
      <c r="E4656" t="s">
        <v>19</v>
      </c>
      <c r="F4656" t="s">
        <v>47</v>
      </c>
      <c r="G4656">
        <v>375</v>
      </c>
      <c r="H4656" t="s">
        <v>310</v>
      </c>
      <c r="I4656" t="s">
        <v>35</v>
      </c>
      <c r="J4656" t="s">
        <v>23</v>
      </c>
      <c r="K4656" t="s">
        <v>85</v>
      </c>
      <c r="L4656">
        <v>36</v>
      </c>
      <c r="M4656">
        <v>11.66</v>
      </c>
      <c r="N4656">
        <f>Envios[[#This Row],[Cantidad]]*Envios[[#This Row],[Precio por Unidad]]</f>
        <v>419.76</v>
      </c>
      <c r="O4656" s="2">
        <v>4.7806000000000006</v>
      </c>
      <c r="P4656" s="2">
        <f>Envios[[#This Row],[Cantidad]]*Envios[[#This Row],[Costo por Unidad]]</f>
        <v>172.10160000000002</v>
      </c>
      <c r="Q4656">
        <v>8.99</v>
      </c>
      <c r="R4656" s="2">
        <f>Envios[[#This Row],[Costo Productos]]+Envios[[#This Row],[Costo de Envío]]</f>
        <v>181.09160000000003</v>
      </c>
      <c r="S4656" t="s">
        <v>868</v>
      </c>
      <c r="T4656" t="s">
        <v>30</v>
      </c>
      <c r="U4656">
        <v>3</v>
      </c>
      <c r="V4656" t="s">
        <v>52</v>
      </c>
      <c r="W4656" t="s">
        <v>53</v>
      </c>
      <c r="X4656" s="2">
        <f>Envios[[#This Row],[Ventas Totales]]-Envios[[#This Row],[Costos Totales]]</f>
        <v>238.66839999999996</v>
      </c>
    </row>
    <row r="4657" spans="1:24" x14ac:dyDescent="0.25">
      <c r="A4657">
        <v>6943</v>
      </c>
      <c r="B4657">
        <v>49600</v>
      </c>
      <c r="C4657" s="1">
        <v>40609</v>
      </c>
      <c r="D4657" s="1">
        <v>40614</v>
      </c>
      <c r="E4657" t="s">
        <v>19</v>
      </c>
      <c r="F4657" t="s">
        <v>47</v>
      </c>
      <c r="G4657">
        <v>231</v>
      </c>
      <c r="H4657" t="s">
        <v>1673</v>
      </c>
      <c r="I4657" t="s">
        <v>22</v>
      </c>
      <c r="J4657" t="s">
        <v>23</v>
      </c>
      <c r="K4657" t="s">
        <v>64</v>
      </c>
      <c r="L4657">
        <v>33</v>
      </c>
      <c r="M4657">
        <v>54.96</v>
      </c>
      <c r="N4657">
        <f>Envios[[#This Row],[Cantidad]]*Envios[[#This Row],[Precio por Unidad]]</f>
        <v>1813.68</v>
      </c>
      <c r="O4657" s="2">
        <v>35.174399999999999</v>
      </c>
      <c r="P4657" s="2">
        <f>Envios[[#This Row],[Cantidad]]*Envios[[#This Row],[Costo por Unidad]]</f>
        <v>1160.7552000000001</v>
      </c>
      <c r="Q4657">
        <v>10.75</v>
      </c>
      <c r="R4657" s="2">
        <f>Envios[[#This Row],[Costo Productos]]+Envios[[#This Row],[Costo de Envío]]</f>
        <v>1171.5052000000001</v>
      </c>
      <c r="S4657" t="s">
        <v>1304</v>
      </c>
      <c r="T4657" t="s">
        <v>44</v>
      </c>
      <c r="U4657">
        <v>9</v>
      </c>
      <c r="V4657" t="s">
        <v>31</v>
      </c>
      <c r="W4657" t="s">
        <v>32</v>
      </c>
      <c r="X4657" s="2">
        <f>Envios[[#This Row],[Ventas Totales]]-Envios[[#This Row],[Costos Totales]]</f>
        <v>642.1748</v>
      </c>
    </row>
    <row r="4658" spans="1:24" x14ac:dyDescent="0.25">
      <c r="A4658">
        <v>4082</v>
      </c>
      <c r="B4658">
        <v>29095</v>
      </c>
      <c r="C4658" s="1">
        <v>40610</v>
      </c>
      <c r="D4658" s="1">
        <v>40611</v>
      </c>
      <c r="E4658" t="s">
        <v>19</v>
      </c>
      <c r="F4658" t="s">
        <v>40</v>
      </c>
      <c r="G4658">
        <v>241</v>
      </c>
      <c r="H4658" t="s">
        <v>737</v>
      </c>
      <c r="I4658" t="s">
        <v>22</v>
      </c>
      <c r="J4658" t="s">
        <v>23</v>
      </c>
      <c r="K4658" t="s">
        <v>76</v>
      </c>
      <c r="L4658">
        <v>40</v>
      </c>
      <c r="M4658">
        <v>6.75</v>
      </c>
      <c r="N4658">
        <f>Envios[[#This Row],[Cantidad]]*Envios[[#This Row],[Precio por Unidad]]</f>
        <v>270</v>
      </c>
      <c r="O4658" s="2">
        <v>4.3875000000000002</v>
      </c>
      <c r="P4658" s="2">
        <f>Envios[[#This Row],[Cantidad]]*Envios[[#This Row],[Costo por Unidad]]</f>
        <v>175.5</v>
      </c>
      <c r="Q4658">
        <v>2.99</v>
      </c>
      <c r="R4658" s="2">
        <f>Envios[[#This Row],[Costo Productos]]+Envios[[#This Row],[Costo de Envío]]</f>
        <v>178.49</v>
      </c>
      <c r="S4658" t="s">
        <v>98</v>
      </c>
      <c r="T4658" t="s">
        <v>26</v>
      </c>
      <c r="U4658">
        <v>8</v>
      </c>
      <c r="V4658" t="s">
        <v>96</v>
      </c>
      <c r="W4658" t="s">
        <v>96</v>
      </c>
      <c r="X4658" s="2">
        <f>Envios[[#This Row],[Ventas Totales]]-Envios[[#This Row],[Costos Totales]]</f>
        <v>91.509999999999991</v>
      </c>
    </row>
    <row r="4659" spans="1:24" x14ac:dyDescent="0.25">
      <c r="A4659">
        <v>8372</v>
      </c>
      <c r="B4659">
        <v>59809</v>
      </c>
      <c r="C4659" s="1">
        <v>40610</v>
      </c>
      <c r="D4659" s="1">
        <v>40612</v>
      </c>
      <c r="E4659" t="s">
        <v>19</v>
      </c>
      <c r="F4659" t="s">
        <v>40</v>
      </c>
      <c r="G4659">
        <v>985</v>
      </c>
      <c r="H4659" t="s">
        <v>1208</v>
      </c>
      <c r="I4659" t="s">
        <v>22</v>
      </c>
      <c r="J4659" t="s">
        <v>23</v>
      </c>
      <c r="K4659" t="s">
        <v>76</v>
      </c>
      <c r="L4659">
        <v>12</v>
      </c>
      <c r="M4659">
        <v>11.7</v>
      </c>
      <c r="N4659">
        <f>Envios[[#This Row],[Cantidad]]*Envios[[#This Row],[Precio por Unidad]]</f>
        <v>140.39999999999998</v>
      </c>
      <c r="O4659" s="2">
        <v>7.02</v>
      </c>
      <c r="P4659" s="2">
        <f>Envios[[#This Row],[Cantidad]]*Envios[[#This Row],[Costo por Unidad]]</f>
        <v>84.24</v>
      </c>
      <c r="Q4659">
        <v>5.63</v>
      </c>
      <c r="R4659" s="2">
        <f>Envios[[#This Row],[Costo Productos]]+Envios[[#This Row],[Costo de Envío]]</f>
        <v>89.86999999999999</v>
      </c>
      <c r="S4659" t="s">
        <v>174</v>
      </c>
      <c r="T4659" t="s">
        <v>44</v>
      </c>
      <c r="U4659">
        <v>6</v>
      </c>
      <c r="V4659" t="s">
        <v>69</v>
      </c>
      <c r="W4659" t="s">
        <v>32</v>
      </c>
      <c r="X4659" s="2">
        <f>Envios[[#This Row],[Ventas Totales]]-Envios[[#This Row],[Costos Totales]]</f>
        <v>50.529999999999987</v>
      </c>
    </row>
    <row r="4660" spans="1:24" x14ac:dyDescent="0.25">
      <c r="A4660">
        <v>8373</v>
      </c>
      <c r="B4660">
        <v>59809</v>
      </c>
      <c r="C4660" s="1">
        <v>40610</v>
      </c>
      <c r="D4660" s="1">
        <v>40611</v>
      </c>
      <c r="E4660" t="s">
        <v>19</v>
      </c>
      <c r="F4660" t="s">
        <v>40</v>
      </c>
      <c r="G4660">
        <v>458</v>
      </c>
      <c r="H4660" t="s">
        <v>1026</v>
      </c>
      <c r="I4660" t="s">
        <v>22</v>
      </c>
      <c r="J4660" t="s">
        <v>56</v>
      </c>
      <c r="K4660" t="s">
        <v>91</v>
      </c>
      <c r="L4660">
        <v>16</v>
      </c>
      <c r="M4660">
        <v>30.98</v>
      </c>
      <c r="N4660">
        <f>Envios[[#This Row],[Cantidad]]*Envios[[#This Row],[Precio por Unidad]]</f>
        <v>495.68</v>
      </c>
      <c r="O4660" s="2">
        <v>11.152799999999999</v>
      </c>
      <c r="P4660" s="2">
        <f>Envios[[#This Row],[Cantidad]]*Envios[[#This Row],[Costo por Unidad]]</f>
        <v>178.44479999999999</v>
      </c>
      <c r="Q4660">
        <v>6.5</v>
      </c>
      <c r="R4660" s="2">
        <f>Envios[[#This Row],[Costo Productos]]+Envios[[#This Row],[Costo de Envío]]</f>
        <v>184.94479999999999</v>
      </c>
      <c r="S4660" t="s">
        <v>174</v>
      </c>
      <c r="T4660" t="s">
        <v>44</v>
      </c>
      <c r="U4660">
        <v>6</v>
      </c>
      <c r="V4660" t="s">
        <v>69</v>
      </c>
      <c r="W4660" t="s">
        <v>32</v>
      </c>
      <c r="X4660" s="2">
        <f>Envios[[#This Row],[Ventas Totales]]-Envios[[#This Row],[Costos Totales]]</f>
        <v>310.73520000000002</v>
      </c>
    </row>
    <row r="4661" spans="1:24" x14ac:dyDescent="0.25">
      <c r="A4661">
        <v>6966</v>
      </c>
      <c r="B4661">
        <v>49797</v>
      </c>
      <c r="C4661" s="1">
        <v>40610</v>
      </c>
      <c r="D4661" s="1">
        <v>40611</v>
      </c>
      <c r="E4661" t="s">
        <v>19</v>
      </c>
      <c r="F4661" t="s">
        <v>40</v>
      </c>
      <c r="G4661">
        <v>166</v>
      </c>
      <c r="H4661" t="s">
        <v>569</v>
      </c>
      <c r="I4661" t="s">
        <v>22</v>
      </c>
      <c r="J4661" t="s">
        <v>23</v>
      </c>
      <c r="K4661" t="s">
        <v>67</v>
      </c>
      <c r="L4661">
        <v>27</v>
      </c>
      <c r="M4661">
        <v>11.97</v>
      </c>
      <c r="N4661">
        <f>Envios[[#This Row],[Cantidad]]*Envios[[#This Row],[Precio por Unidad]]</f>
        <v>323.19</v>
      </c>
      <c r="O4661" s="2">
        <v>5.027400000000001</v>
      </c>
      <c r="P4661" s="2">
        <f>Envios[[#This Row],[Cantidad]]*Envios[[#This Row],[Costo por Unidad]]</f>
        <v>135.73980000000003</v>
      </c>
      <c r="Q4661">
        <v>4.9800000000000004</v>
      </c>
      <c r="R4661" s="2">
        <f>Envios[[#This Row],[Costo Productos]]+Envios[[#This Row],[Costo de Envío]]</f>
        <v>140.71980000000002</v>
      </c>
      <c r="S4661" t="s">
        <v>1674</v>
      </c>
      <c r="T4661" t="s">
        <v>26</v>
      </c>
      <c r="U4661">
        <v>1</v>
      </c>
      <c r="V4661" t="s">
        <v>27</v>
      </c>
      <c r="W4661" t="s">
        <v>27</v>
      </c>
      <c r="X4661" s="2">
        <f>Envios[[#This Row],[Ventas Totales]]-Envios[[#This Row],[Costos Totales]]</f>
        <v>182.47019999999998</v>
      </c>
    </row>
    <row r="4662" spans="1:24" x14ac:dyDescent="0.25">
      <c r="A4662">
        <v>6967</v>
      </c>
      <c r="B4662">
        <v>49797</v>
      </c>
      <c r="C4662" s="1">
        <v>40610</v>
      </c>
      <c r="D4662" s="1">
        <v>40611</v>
      </c>
      <c r="E4662" t="s">
        <v>33</v>
      </c>
      <c r="F4662" t="s">
        <v>40</v>
      </c>
      <c r="G4662">
        <v>78</v>
      </c>
      <c r="H4662" t="s">
        <v>358</v>
      </c>
      <c r="I4662" t="s">
        <v>22</v>
      </c>
      <c r="J4662" t="s">
        <v>23</v>
      </c>
      <c r="K4662" t="s">
        <v>64</v>
      </c>
      <c r="L4662">
        <v>26</v>
      </c>
      <c r="M4662">
        <v>6.48</v>
      </c>
      <c r="N4662">
        <f>Envios[[#This Row],[Cantidad]]*Envios[[#This Row],[Precio por Unidad]]</f>
        <v>168.48000000000002</v>
      </c>
      <c r="O4662" s="2">
        <v>4.0824000000000007</v>
      </c>
      <c r="P4662" s="2">
        <f>Envios[[#This Row],[Cantidad]]*Envios[[#This Row],[Costo por Unidad]]</f>
        <v>106.14240000000002</v>
      </c>
      <c r="Q4662">
        <v>8.19</v>
      </c>
      <c r="R4662" s="2">
        <f>Envios[[#This Row],[Costo Productos]]+Envios[[#This Row],[Costo de Envío]]</f>
        <v>114.33240000000002</v>
      </c>
      <c r="S4662" t="s">
        <v>1674</v>
      </c>
      <c r="T4662" t="s">
        <v>26</v>
      </c>
      <c r="U4662">
        <v>1</v>
      </c>
      <c r="V4662" t="s">
        <v>27</v>
      </c>
      <c r="W4662" t="s">
        <v>27</v>
      </c>
      <c r="X4662" s="2">
        <f>Envios[[#This Row],[Ventas Totales]]-Envios[[#This Row],[Costos Totales]]</f>
        <v>54.147599999999997</v>
      </c>
    </row>
    <row r="4663" spans="1:24" x14ac:dyDescent="0.25">
      <c r="A4663">
        <v>8356</v>
      </c>
      <c r="B4663">
        <v>59686</v>
      </c>
      <c r="C4663" s="1">
        <v>40610</v>
      </c>
      <c r="D4663" s="1">
        <v>40615</v>
      </c>
      <c r="E4663" t="s">
        <v>19</v>
      </c>
      <c r="F4663" t="s">
        <v>47</v>
      </c>
      <c r="G4663">
        <v>777</v>
      </c>
      <c r="H4663" t="s">
        <v>1715</v>
      </c>
      <c r="I4663" t="s">
        <v>22</v>
      </c>
      <c r="J4663" t="s">
        <v>23</v>
      </c>
      <c r="K4663" t="s">
        <v>76</v>
      </c>
      <c r="L4663">
        <v>41</v>
      </c>
      <c r="M4663">
        <v>5.8</v>
      </c>
      <c r="N4663">
        <f>Envios[[#This Row],[Cantidad]]*Envios[[#This Row],[Precio por Unidad]]</f>
        <v>237.79999999999998</v>
      </c>
      <c r="O4663" s="2">
        <v>3.48</v>
      </c>
      <c r="P4663" s="2">
        <f>Envios[[#This Row],[Cantidad]]*Envios[[#This Row],[Costo por Unidad]]</f>
        <v>142.68</v>
      </c>
      <c r="Q4663">
        <v>5.59</v>
      </c>
      <c r="R4663" s="2">
        <f>Envios[[#This Row],[Costo Productos]]+Envios[[#This Row],[Costo de Envío]]</f>
        <v>148.27000000000001</v>
      </c>
      <c r="S4663" t="s">
        <v>1333</v>
      </c>
      <c r="T4663" t="s">
        <v>30</v>
      </c>
      <c r="U4663">
        <v>5</v>
      </c>
      <c r="V4663" t="s">
        <v>87</v>
      </c>
      <c r="W4663" t="s">
        <v>53</v>
      </c>
      <c r="X4663" s="2">
        <f>Envios[[#This Row],[Ventas Totales]]-Envios[[#This Row],[Costos Totales]]</f>
        <v>89.529999999999973</v>
      </c>
    </row>
    <row r="4664" spans="1:24" x14ac:dyDescent="0.25">
      <c r="A4664">
        <v>7972</v>
      </c>
      <c r="B4664">
        <v>57029</v>
      </c>
      <c r="C4664" s="1">
        <v>40610</v>
      </c>
      <c r="D4664" s="1">
        <v>40611</v>
      </c>
      <c r="E4664" t="s">
        <v>19</v>
      </c>
      <c r="F4664" t="s">
        <v>60</v>
      </c>
      <c r="G4664">
        <v>997</v>
      </c>
      <c r="H4664" t="s">
        <v>1076</v>
      </c>
      <c r="I4664" t="s">
        <v>22</v>
      </c>
      <c r="J4664" t="s">
        <v>23</v>
      </c>
      <c r="K4664" t="s">
        <v>76</v>
      </c>
      <c r="L4664">
        <v>17</v>
      </c>
      <c r="M4664">
        <v>3.98</v>
      </c>
      <c r="N4664">
        <f>Envios[[#This Row],[Cantidad]]*Envios[[#This Row],[Precio por Unidad]]</f>
        <v>67.66</v>
      </c>
      <c r="O4664" s="2">
        <v>2.4676</v>
      </c>
      <c r="P4664" s="2">
        <f>Envios[[#This Row],[Cantidad]]*Envios[[#This Row],[Costo por Unidad]]</f>
        <v>41.949199999999998</v>
      </c>
      <c r="Q4664">
        <v>5.26</v>
      </c>
      <c r="R4664" s="2">
        <f>Envios[[#This Row],[Costo Productos]]+Envios[[#This Row],[Costo de Envío]]</f>
        <v>47.209199999999996</v>
      </c>
      <c r="S4664" t="s">
        <v>1846</v>
      </c>
      <c r="T4664" t="s">
        <v>39</v>
      </c>
      <c r="U4664">
        <v>2</v>
      </c>
      <c r="V4664" t="s">
        <v>45</v>
      </c>
      <c r="W4664" t="s">
        <v>45</v>
      </c>
      <c r="X4664" s="2">
        <f>Envios[[#This Row],[Ventas Totales]]-Envios[[#This Row],[Costos Totales]]</f>
        <v>20.450800000000001</v>
      </c>
    </row>
    <row r="4665" spans="1:24" x14ac:dyDescent="0.25">
      <c r="A4665">
        <v>7973</v>
      </c>
      <c r="B4665">
        <v>57029</v>
      </c>
      <c r="C4665" s="1">
        <v>40610</v>
      </c>
      <c r="D4665" s="1">
        <v>40611</v>
      </c>
      <c r="E4665" t="s">
        <v>19</v>
      </c>
      <c r="F4665" t="s">
        <v>60</v>
      </c>
      <c r="G4665">
        <v>784</v>
      </c>
      <c r="H4665" t="s">
        <v>1793</v>
      </c>
      <c r="I4665" t="s">
        <v>22</v>
      </c>
      <c r="J4665" t="s">
        <v>23</v>
      </c>
      <c r="K4665" t="s">
        <v>64</v>
      </c>
      <c r="L4665">
        <v>4</v>
      </c>
      <c r="M4665">
        <v>4.28</v>
      </c>
      <c r="N4665">
        <f>Envios[[#This Row],[Cantidad]]*Envios[[#This Row],[Precio por Unidad]]</f>
        <v>17.12</v>
      </c>
      <c r="O4665" s="2">
        <v>2.5680000000000001</v>
      </c>
      <c r="P4665" s="2">
        <f>Envios[[#This Row],[Cantidad]]*Envios[[#This Row],[Costo por Unidad]]</f>
        <v>10.272</v>
      </c>
      <c r="Q4665">
        <v>6.72</v>
      </c>
      <c r="R4665" s="2">
        <f>Envios[[#This Row],[Costo Productos]]+Envios[[#This Row],[Costo de Envío]]</f>
        <v>16.992000000000001</v>
      </c>
      <c r="S4665" t="s">
        <v>1846</v>
      </c>
      <c r="T4665" t="s">
        <v>39</v>
      </c>
      <c r="U4665">
        <v>2</v>
      </c>
      <c r="V4665" t="s">
        <v>45</v>
      </c>
      <c r="W4665" t="s">
        <v>45</v>
      </c>
      <c r="X4665" s="2">
        <f>Envios[[#This Row],[Ventas Totales]]-Envios[[#This Row],[Costos Totales]]</f>
        <v>0.12800000000000011</v>
      </c>
    </row>
    <row r="4666" spans="1:24" x14ac:dyDescent="0.25">
      <c r="A4666">
        <v>229</v>
      </c>
      <c r="B4666">
        <v>1539</v>
      </c>
      <c r="C4666" s="1">
        <v>40611</v>
      </c>
      <c r="D4666" s="1">
        <v>40613</v>
      </c>
      <c r="E4666" t="s">
        <v>19</v>
      </c>
      <c r="F4666" t="s">
        <v>47</v>
      </c>
      <c r="G4666">
        <v>23</v>
      </c>
      <c r="H4666" t="s">
        <v>146</v>
      </c>
      <c r="I4666" t="s">
        <v>22</v>
      </c>
      <c r="J4666" t="s">
        <v>23</v>
      </c>
      <c r="K4666" t="s">
        <v>76</v>
      </c>
      <c r="L4666">
        <v>33</v>
      </c>
      <c r="M4666">
        <v>15.99</v>
      </c>
      <c r="N4666">
        <f>Envios[[#This Row],[Cantidad]]*Envios[[#This Row],[Precio por Unidad]]</f>
        <v>527.66999999999996</v>
      </c>
      <c r="O4666" s="2">
        <v>10.073700000000001</v>
      </c>
      <c r="P4666" s="2">
        <f>Envios[[#This Row],[Cantidad]]*Envios[[#This Row],[Costo por Unidad]]</f>
        <v>332.43209999999999</v>
      </c>
      <c r="Q4666">
        <v>13.18</v>
      </c>
      <c r="R4666" s="2">
        <f>Envios[[#This Row],[Costo Productos]]+Envios[[#This Row],[Costo de Envío]]</f>
        <v>345.6121</v>
      </c>
      <c r="S4666" t="s">
        <v>1710</v>
      </c>
      <c r="T4666" t="s">
        <v>30</v>
      </c>
      <c r="U4666">
        <v>12</v>
      </c>
      <c r="V4666" t="s">
        <v>260</v>
      </c>
      <c r="W4666" t="s">
        <v>260</v>
      </c>
      <c r="X4666" s="2">
        <f>Envios[[#This Row],[Ventas Totales]]-Envios[[#This Row],[Costos Totales]]</f>
        <v>182.05789999999996</v>
      </c>
    </row>
    <row r="4667" spans="1:24" x14ac:dyDescent="0.25">
      <c r="A4667">
        <v>230</v>
      </c>
      <c r="B4667">
        <v>1539</v>
      </c>
      <c r="C4667" s="1">
        <v>40611</v>
      </c>
      <c r="D4667" s="1">
        <v>40616</v>
      </c>
      <c r="E4667" t="s">
        <v>19</v>
      </c>
      <c r="F4667" t="s">
        <v>47</v>
      </c>
      <c r="G4667">
        <v>24</v>
      </c>
      <c r="H4667" t="s">
        <v>153</v>
      </c>
      <c r="I4667" t="s">
        <v>35</v>
      </c>
      <c r="J4667" t="s">
        <v>56</v>
      </c>
      <c r="K4667" t="s">
        <v>91</v>
      </c>
      <c r="L4667">
        <v>38</v>
      </c>
      <c r="M4667">
        <v>4.8899999999999997</v>
      </c>
      <c r="N4667">
        <f>Envios[[#This Row],[Cantidad]]*Envios[[#This Row],[Precio por Unidad]]</f>
        <v>185.82</v>
      </c>
      <c r="O4667" s="2">
        <v>1.6625999999999996</v>
      </c>
      <c r="P4667" s="2">
        <f>Envios[[#This Row],[Cantidad]]*Envios[[#This Row],[Costo por Unidad]]</f>
        <v>63.178799999999988</v>
      </c>
      <c r="Q4667">
        <v>4.93</v>
      </c>
      <c r="R4667" s="2">
        <f>Envios[[#This Row],[Costo Productos]]+Envios[[#This Row],[Costo de Envío]]</f>
        <v>68.108799999999988</v>
      </c>
      <c r="S4667" t="s">
        <v>1710</v>
      </c>
      <c r="T4667" t="s">
        <v>30</v>
      </c>
      <c r="U4667">
        <v>12</v>
      </c>
      <c r="V4667" t="s">
        <v>260</v>
      </c>
      <c r="W4667" t="s">
        <v>260</v>
      </c>
      <c r="X4667" s="2">
        <f>Envios[[#This Row],[Ventas Totales]]-Envios[[#This Row],[Costos Totales]]</f>
        <v>117.71120000000001</v>
      </c>
    </row>
    <row r="4668" spans="1:24" x14ac:dyDescent="0.25">
      <c r="A4668">
        <v>8127</v>
      </c>
      <c r="B4668">
        <v>58086</v>
      </c>
      <c r="C4668" s="1">
        <v>40612</v>
      </c>
      <c r="D4668" s="1">
        <v>40613</v>
      </c>
      <c r="E4668" t="s">
        <v>19</v>
      </c>
      <c r="F4668" t="s">
        <v>28</v>
      </c>
      <c r="G4668">
        <v>521</v>
      </c>
      <c r="H4668" t="s">
        <v>1499</v>
      </c>
      <c r="I4668" t="s">
        <v>22</v>
      </c>
      <c r="J4668" t="s">
        <v>23</v>
      </c>
      <c r="K4668" t="s">
        <v>76</v>
      </c>
      <c r="L4668">
        <v>27</v>
      </c>
      <c r="M4668">
        <v>5.53</v>
      </c>
      <c r="N4668">
        <f>Envios[[#This Row],[Cantidad]]*Envios[[#This Row],[Precio por Unidad]]</f>
        <v>149.31</v>
      </c>
      <c r="O4668" s="2">
        <v>3.3733</v>
      </c>
      <c r="P4668" s="2">
        <f>Envios[[#This Row],[Cantidad]]*Envios[[#This Row],[Costo por Unidad]]</f>
        <v>91.079099999999997</v>
      </c>
      <c r="Q4668">
        <v>6.98</v>
      </c>
      <c r="R4668" s="2">
        <f>Envios[[#This Row],[Costo Productos]]+Envios[[#This Row],[Costo de Envío]]</f>
        <v>98.059100000000001</v>
      </c>
      <c r="S4668" t="s">
        <v>533</v>
      </c>
      <c r="T4668" t="s">
        <v>30</v>
      </c>
      <c r="U4668">
        <v>9</v>
      </c>
      <c r="V4668" t="s">
        <v>31</v>
      </c>
      <c r="W4668" t="s">
        <v>32</v>
      </c>
      <c r="X4668" s="2">
        <f>Envios[[#This Row],[Ventas Totales]]-Envios[[#This Row],[Costos Totales]]</f>
        <v>51.250900000000001</v>
      </c>
    </row>
    <row r="4669" spans="1:24" x14ac:dyDescent="0.25">
      <c r="A4669">
        <v>8128</v>
      </c>
      <c r="B4669">
        <v>58086</v>
      </c>
      <c r="C4669" s="1">
        <v>40612</v>
      </c>
      <c r="D4669" s="1">
        <v>40613</v>
      </c>
      <c r="E4669" t="s">
        <v>19</v>
      </c>
      <c r="F4669" t="s">
        <v>28</v>
      </c>
      <c r="G4669">
        <v>299</v>
      </c>
      <c r="H4669" t="s">
        <v>825</v>
      </c>
      <c r="I4669" t="s">
        <v>22</v>
      </c>
      <c r="J4669" t="s">
        <v>23</v>
      </c>
      <c r="K4669" t="s">
        <v>64</v>
      </c>
      <c r="L4669">
        <v>31</v>
      </c>
      <c r="M4669">
        <v>55.98</v>
      </c>
      <c r="N4669">
        <f>Envios[[#This Row],[Cantidad]]*Envios[[#This Row],[Precio por Unidad]]</f>
        <v>1735.3799999999999</v>
      </c>
      <c r="O4669" s="2">
        <v>35.827199999999998</v>
      </c>
      <c r="P4669" s="2">
        <f>Envios[[#This Row],[Cantidad]]*Envios[[#This Row],[Costo por Unidad]]</f>
        <v>1110.6432</v>
      </c>
      <c r="Q4669">
        <v>13.88</v>
      </c>
      <c r="R4669" s="2">
        <f>Envios[[#This Row],[Costo Productos]]+Envios[[#This Row],[Costo de Envío]]</f>
        <v>1124.5232000000001</v>
      </c>
      <c r="S4669" t="s">
        <v>533</v>
      </c>
      <c r="T4669" t="s">
        <v>30</v>
      </c>
      <c r="U4669">
        <v>9</v>
      </c>
      <c r="V4669" t="s">
        <v>31</v>
      </c>
      <c r="W4669" t="s">
        <v>32</v>
      </c>
      <c r="X4669" s="2">
        <f>Envios[[#This Row],[Ventas Totales]]-Envios[[#This Row],[Costos Totales]]</f>
        <v>610.85679999999979</v>
      </c>
    </row>
    <row r="4670" spans="1:24" x14ac:dyDescent="0.25">
      <c r="A4670">
        <v>3862</v>
      </c>
      <c r="B4670">
        <v>27554</v>
      </c>
      <c r="C4670" s="1">
        <v>40612</v>
      </c>
      <c r="D4670" s="1">
        <v>40614</v>
      </c>
      <c r="E4670" t="s">
        <v>46</v>
      </c>
      <c r="F4670" t="s">
        <v>60</v>
      </c>
      <c r="G4670">
        <v>456</v>
      </c>
      <c r="H4670" t="s">
        <v>834</v>
      </c>
      <c r="I4670" t="s">
        <v>119</v>
      </c>
      <c r="J4670" t="s">
        <v>36</v>
      </c>
      <c r="K4670" t="s">
        <v>120</v>
      </c>
      <c r="L4670">
        <v>45</v>
      </c>
      <c r="M4670">
        <v>348.21</v>
      </c>
      <c r="N4670">
        <f>Envios[[#This Row],[Cantidad]]*Envios[[#This Row],[Precio por Unidad]]</f>
        <v>15669.449999999999</v>
      </c>
      <c r="O4670" s="2">
        <v>118.39139999999998</v>
      </c>
      <c r="P4670" s="2">
        <f>Envios[[#This Row],[Cantidad]]*Envios[[#This Row],[Costo por Unidad]]</f>
        <v>5327.6129999999994</v>
      </c>
      <c r="Q4670">
        <v>40.19</v>
      </c>
      <c r="R4670" s="2">
        <f>Envios[[#This Row],[Costo Productos]]+Envios[[#This Row],[Costo de Envío]]</f>
        <v>5367.802999999999</v>
      </c>
      <c r="S4670" t="s">
        <v>262</v>
      </c>
      <c r="T4670" t="s">
        <v>26</v>
      </c>
      <c r="U4670">
        <v>11</v>
      </c>
      <c r="V4670" t="s">
        <v>131</v>
      </c>
      <c r="W4670" t="s">
        <v>131</v>
      </c>
      <c r="X4670" s="2">
        <f>Envios[[#This Row],[Ventas Totales]]-Envios[[#This Row],[Costos Totales]]</f>
        <v>10301.647000000001</v>
      </c>
    </row>
    <row r="4671" spans="1:24" x14ac:dyDescent="0.25">
      <c r="A4671">
        <v>6302</v>
      </c>
      <c r="B4671">
        <v>44610</v>
      </c>
      <c r="C4671" s="1">
        <v>40612</v>
      </c>
      <c r="D4671" s="1">
        <v>40612</v>
      </c>
      <c r="E4671" t="s">
        <v>19</v>
      </c>
      <c r="F4671" t="s">
        <v>20</v>
      </c>
      <c r="G4671">
        <v>85</v>
      </c>
      <c r="H4671" t="s">
        <v>1560</v>
      </c>
      <c r="I4671" t="s">
        <v>22</v>
      </c>
      <c r="J4671" t="s">
        <v>23</v>
      </c>
      <c r="K4671" t="s">
        <v>188</v>
      </c>
      <c r="L4671">
        <v>31</v>
      </c>
      <c r="M4671">
        <v>4.13</v>
      </c>
      <c r="N4671">
        <f>Envios[[#This Row],[Cantidad]]*Envios[[#This Row],[Precio por Unidad]]</f>
        <v>128.03</v>
      </c>
      <c r="O4671" s="2">
        <v>2.5192999999999999</v>
      </c>
      <c r="P4671" s="2">
        <f>Envios[[#This Row],[Cantidad]]*Envios[[#This Row],[Costo por Unidad]]</f>
        <v>78.098299999999995</v>
      </c>
      <c r="Q4671">
        <v>0.5</v>
      </c>
      <c r="R4671" s="2">
        <f>Envios[[#This Row],[Costo Productos]]+Envios[[#This Row],[Costo de Envío]]</f>
        <v>78.598299999999995</v>
      </c>
      <c r="S4671" t="s">
        <v>1654</v>
      </c>
      <c r="T4671" t="s">
        <v>39</v>
      </c>
      <c r="U4671">
        <v>3</v>
      </c>
      <c r="V4671" t="s">
        <v>52</v>
      </c>
      <c r="W4671" t="s">
        <v>53</v>
      </c>
      <c r="X4671" s="2">
        <f>Envios[[#This Row],[Ventas Totales]]-Envios[[#This Row],[Costos Totales]]</f>
        <v>49.431700000000006</v>
      </c>
    </row>
    <row r="4672" spans="1:24" x14ac:dyDescent="0.25">
      <c r="A4672">
        <v>2837</v>
      </c>
      <c r="B4672">
        <v>20453</v>
      </c>
      <c r="C4672" s="1">
        <v>40612</v>
      </c>
      <c r="D4672" s="1">
        <v>40614</v>
      </c>
      <c r="E4672" t="s">
        <v>19</v>
      </c>
      <c r="F4672" t="s">
        <v>28</v>
      </c>
      <c r="G4672">
        <v>395</v>
      </c>
      <c r="H4672" t="s">
        <v>874</v>
      </c>
      <c r="I4672" t="s">
        <v>35</v>
      </c>
      <c r="J4672" t="s">
        <v>36</v>
      </c>
      <c r="K4672" t="s">
        <v>37</v>
      </c>
      <c r="L4672">
        <v>23</v>
      </c>
      <c r="M4672">
        <v>19.23</v>
      </c>
      <c r="N4672">
        <f>Envios[[#This Row],[Cantidad]]*Envios[[#This Row],[Precio por Unidad]]</f>
        <v>442.29</v>
      </c>
      <c r="O4672" s="2">
        <v>10.768800000000001</v>
      </c>
      <c r="P4672" s="2">
        <f>Envios[[#This Row],[Cantidad]]*Envios[[#This Row],[Costo por Unidad]]</f>
        <v>247.6824</v>
      </c>
      <c r="Q4672">
        <v>6.15</v>
      </c>
      <c r="R4672" s="2">
        <f>Envios[[#This Row],[Costo Productos]]+Envios[[#This Row],[Costo de Envío]]</f>
        <v>253.83240000000001</v>
      </c>
      <c r="S4672" t="s">
        <v>1534</v>
      </c>
      <c r="T4672" t="s">
        <v>44</v>
      </c>
      <c r="U4672">
        <v>1</v>
      </c>
      <c r="V4672" t="s">
        <v>27</v>
      </c>
      <c r="W4672" t="s">
        <v>27</v>
      </c>
      <c r="X4672" s="2">
        <f>Envios[[#This Row],[Ventas Totales]]-Envios[[#This Row],[Costos Totales]]</f>
        <v>188.45760000000001</v>
      </c>
    </row>
    <row r="4673" spans="1:24" x14ac:dyDescent="0.25">
      <c r="A4673">
        <v>2838</v>
      </c>
      <c r="B4673">
        <v>20453</v>
      </c>
      <c r="C4673" s="1">
        <v>40612</v>
      </c>
      <c r="D4673" s="1">
        <v>40614</v>
      </c>
      <c r="E4673" t="s">
        <v>33</v>
      </c>
      <c r="F4673" t="s">
        <v>28</v>
      </c>
      <c r="G4673">
        <v>580</v>
      </c>
      <c r="H4673" t="s">
        <v>1124</v>
      </c>
      <c r="I4673" t="s">
        <v>63</v>
      </c>
      <c r="J4673" t="s">
        <v>56</v>
      </c>
      <c r="K4673" t="s">
        <v>57</v>
      </c>
      <c r="L4673">
        <v>17</v>
      </c>
      <c r="M4673">
        <v>85.99</v>
      </c>
      <c r="N4673">
        <f>Envios[[#This Row],[Cantidad]]*Envios[[#This Row],[Precio por Unidad]]</f>
        <v>1461.83</v>
      </c>
      <c r="O4673" s="2">
        <v>38.695499999999996</v>
      </c>
      <c r="P4673" s="2">
        <f>Envios[[#This Row],[Cantidad]]*Envios[[#This Row],[Costo por Unidad]]</f>
        <v>657.82349999999997</v>
      </c>
      <c r="Q4673">
        <v>0.99</v>
      </c>
      <c r="R4673" s="2">
        <f>Envios[[#This Row],[Costo Productos]]+Envios[[#This Row],[Costo de Envío]]</f>
        <v>658.81349999999998</v>
      </c>
      <c r="S4673" t="s">
        <v>1534</v>
      </c>
      <c r="T4673" t="s">
        <v>44</v>
      </c>
      <c r="U4673">
        <v>1</v>
      </c>
      <c r="V4673" t="s">
        <v>27</v>
      </c>
      <c r="W4673" t="s">
        <v>27</v>
      </c>
      <c r="X4673" s="2">
        <f>Envios[[#This Row],[Ventas Totales]]-Envios[[#This Row],[Costos Totales]]</f>
        <v>803.01649999999995</v>
      </c>
    </row>
    <row r="4674" spans="1:24" x14ac:dyDescent="0.25">
      <c r="A4674">
        <v>6700</v>
      </c>
      <c r="B4674">
        <v>47714</v>
      </c>
      <c r="C4674" s="1">
        <v>40612</v>
      </c>
      <c r="D4674" s="1">
        <v>40613</v>
      </c>
      <c r="E4674" t="s">
        <v>19</v>
      </c>
      <c r="F4674" t="s">
        <v>28</v>
      </c>
      <c r="G4674">
        <v>521</v>
      </c>
      <c r="H4674" t="s">
        <v>1499</v>
      </c>
      <c r="I4674" t="s">
        <v>22</v>
      </c>
      <c r="J4674" t="s">
        <v>23</v>
      </c>
      <c r="K4674" t="s">
        <v>76</v>
      </c>
      <c r="L4674">
        <v>30</v>
      </c>
      <c r="M4674">
        <v>5.53</v>
      </c>
      <c r="N4674">
        <f>Envios[[#This Row],[Cantidad]]*Envios[[#This Row],[Precio por Unidad]]</f>
        <v>165.9</v>
      </c>
      <c r="O4674" s="2">
        <v>3.3733</v>
      </c>
      <c r="P4674" s="2">
        <f>Envios[[#This Row],[Cantidad]]*Envios[[#This Row],[Costo por Unidad]]</f>
        <v>101.199</v>
      </c>
      <c r="Q4674">
        <v>6.98</v>
      </c>
      <c r="R4674" s="2">
        <f>Envios[[#This Row],[Costo Productos]]+Envios[[#This Row],[Costo de Envío]]</f>
        <v>108.179</v>
      </c>
      <c r="S4674" t="s">
        <v>145</v>
      </c>
      <c r="T4674" t="s">
        <v>30</v>
      </c>
      <c r="U4674">
        <v>13</v>
      </c>
      <c r="V4674" t="s">
        <v>115</v>
      </c>
      <c r="W4674" t="s">
        <v>74</v>
      </c>
      <c r="X4674" s="2">
        <f>Envios[[#This Row],[Ventas Totales]]-Envios[[#This Row],[Costos Totales]]</f>
        <v>57.721000000000004</v>
      </c>
    </row>
    <row r="4675" spans="1:24" x14ac:dyDescent="0.25">
      <c r="A4675">
        <v>6701</v>
      </c>
      <c r="B4675">
        <v>47714</v>
      </c>
      <c r="C4675" s="1">
        <v>40612</v>
      </c>
      <c r="D4675" s="1">
        <v>40613</v>
      </c>
      <c r="E4675" t="s">
        <v>46</v>
      </c>
      <c r="F4675" t="s">
        <v>28</v>
      </c>
      <c r="G4675">
        <v>1032</v>
      </c>
      <c r="H4675" t="s">
        <v>1559</v>
      </c>
      <c r="I4675" t="s">
        <v>119</v>
      </c>
      <c r="J4675" t="s">
        <v>36</v>
      </c>
      <c r="K4675" t="s">
        <v>120</v>
      </c>
      <c r="L4675">
        <v>29</v>
      </c>
      <c r="M4675">
        <v>105.49</v>
      </c>
      <c r="N4675">
        <f>Envios[[#This Row],[Cantidad]]*Envios[[#This Row],[Precio por Unidad]]</f>
        <v>3059.21</v>
      </c>
      <c r="O4675" s="2">
        <v>26.372499999999999</v>
      </c>
      <c r="P4675" s="2">
        <f>Envios[[#This Row],[Cantidad]]*Envios[[#This Row],[Costo por Unidad]]</f>
        <v>764.80250000000001</v>
      </c>
      <c r="Q4675">
        <v>41.64</v>
      </c>
      <c r="R4675" s="2">
        <f>Envios[[#This Row],[Costo Productos]]+Envios[[#This Row],[Costo de Envío]]</f>
        <v>806.4425</v>
      </c>
      <c r="S4675" t="s">
        <v>145</v>
      </c>
      <c r="T4675" t="s">
        <v>30</v>
      </c>
      <c r="U4675">
        <v>1</v>
      </c>
      <c r="V4675" t="s">
        <v>27</v>
      </c>
      <c r="W4675" t="s">
        <v>27</v>
      </c>
      <c r="X4675" s="2">
        <f>Envios[[#This Row],[Ventas Totales]]-Envios[[#This Row],[Costos Totales]]</f>
        <v>2252.7674999999999</v>
      </c>
    </row>
    <row r="4676" spans="1:24" x14ac:dyDescent="0.25">
      <c r="A4676">
        <v>7558</v>
      </c>
      <c r="B4676">
        <v>54081</v>
      </c>
      <c r="C4676" s="1">
        <v>40612</v>
      </c>
      <c r="D4676" s="1">
        <v>40614</v>
      </c>
      <c r="E4676" t="s">
        <v>19</v>
      </c>
      <c r="F4676" t="s">
        <v>47</v>
      </c>
      <c r="G4676">
        <v>398</v>
      </c>
      <c r="H4676" t="s">
        <v>172</v>
      </c>
      <c r="I4676" t="s">
        <v>35</v>
      </c>
      <c r="J4676" t="s">
        <v>56</v>
      </c>
      <c r="K4676" t="s">
        <v>91</v>
      </c>
      <c r="L4676">
        <v>2</v>
      </c>
      <c r="M4676">
        <v>28.48</v>
      </c>
      <c r="N4676">
        <f>Envios[[#This Row],[Cantidad]]*Envios[[#This Row],[Precio por Unidad]]</f>
        <v>56.96</v>
      </c>
      <c r="O4676" s="2">
        <v>17.088000000000001</v>
      </c>
      <c r="P4676" s="2">
        <f>Envios[[#This Row],[Cantidad]]*Envios[[#This Row],[Costo por Unidad]]</f>
        <v>34.176000000000002</v>
      </c>
      <c r="Q4676">
        <v>1.99</v>
      </c>
      <c r="R4676" s="2">
        <f>Envios[[#This Row],[Costo Productos]]+Envios[[#This Row],[Costo de Envío]]</f>
        <v>36.166000000000004</v>
      </c>
      <c r="S4676" t="s">
        <v>209</v>
      </c>
      <c r="T4676" t="s">
        <v>44</v>
      </c>
      <c r="U4676">
        <v>3</v>
      </c>
      <c r="V4676" t="s">
        <v>52</v>
      </c>
      <c r="W4676" t="s">
        <v>53</v>
      </c>
      <c r="X4676" s="2">
        <f>Envios[[#This Row],[Ventas Totales]]-Envios[[#This Row],[Costos Totales]]</f>
        <v>20.793999999999997</v>
      </c>
    </row>
    <row r="4677" spans="1:24" x14ac:dyDescent="0.25">
      <c r="A4677">
        <v>1509</v>
      </c>
      <c r="B4677">
        <v>10916</v>
      </c>
      <c r="C4677" s="1">
        <v>40612</v>
      </c>
      <c r="D4677" s="1">
        <v>40612</v>
      </c>
      <c r="E4677" t="s">
        <v>19</v>
      </c>
      <c r="F4677" t="s">
        <v>28</v>
      </c>
      <c r="G4677">
        <v>242</v>
      </c>
      <c r="H4677" t="s">
        <v>738</v>
      </c>
      <c r="I4677" t="s">
        <v>22</v>
      </c>
      <c r="J4677" t="s">
        <v>23</v>
      </c>
      <c r="K4677" t="s">
        <v>76</v>
      </c>
      <c r="L4677">
        <v>23</v>
      </c>
      <c r="M4677">
        <v>5.74</v>
      </c>
      <c r="N4677">
        <f>Envios[[#This Row],[Cantidad]]*Envios[[#This Row],[Precio por Unidad]]</f>
        <v>132.02000000000001</v>
      </c>
      <c r="O4677" s="2">
        <v>3.5013999999999998</v>
      </c>
      <c r="P4677" s="2">
        <f>Envios[[#This Row],[Cantidad]]*Envios[[#This Row],[Costo por Unidad]]</f>
        <v>80.532200000000003</v>
      </c>
      <c r="Q4677">
        <v>5.01</v>
      </c>
      <c r="R4677" s="2">
        <f>Envios[[#This Row],[Costo Productos]]+Envios[[#This Row],[Costo de Envío]]</f>
        <v>85.542200000000008</v>
      </c>
      <c r="S4677" t="s">
        <v>963</v>
      </c>
      <c r="T4677" t="s">
        <v>26</v>
      </c>
      <c r="U4677">
        <v>3</v>
      </c>
      <c r="V4677" t="s">
        <v>52</v>
      </c>
      <c r="W4677" t="s">
        <v>53</v>
      </c>
      <c r="X4677" s="2">
        <f>Envios[[#This Row],[Ventas Totales]]-Envios[[#This Row],[Costos Totales]]</f>
        <v>46.477800000000002</v>
      </c>
    </row>
    <row r="4678" spans="1:24" x14ac:dyDescent="0.25">
      <c r="A4678">
        <v>5658</v>
      </c>
      <c r="B4678">
        <v>40034</v>
      </c>
      <c r="C4678" s="1">
        <v>40612</v>
      </c>
      <c r="D4678" s="1">
        <v>40613</v>
      </c>
      <c r="E4678" t="s">
        <v>33</v>
      </c>
      <c r="F4678" t="s">
        <v>28</v>
      </c>
      <c r="G4678">
        <v>933</v>
      </c>
      <c r="H4678" t="s">
        <v>1080</v>
      </c>
      <c r="I4678" t="s">
        <v>22</v>
      </c>
      <c r="J4678" t="s">
        <v>23</v>
      </c>
      <c r="K4678" t="s">
        <v>64</v>
      </c>
      <c r="L4678">
        <v>47</v>
      </c>
      <c r="M4678">
        <v>12.28</v>
      </c>
      <c r="N4678">
        <f>Envios[[#This Row],[Cantidad]]*Envios[[#This Row],[Precio por Unidad]]</f>
        <v>577.16</v>
      </c>
      <c r="O4678" s="2">
        <v>7.6135999999999999</v>
      </c>
      <c r="P4678" s="2">
        <f>Envios[[#This Row],[Cantidad]]*Envios[[#This Row],[Costo por Unidad]]</f>
        <v>357.83920000000001</v>
      </c>
      <c r="Q4678">
        <v>4.8600000000000003</v>
      </c>
      <c r="R4678" s="2">
        <f>Envios[[#This Row],[Costo Productos]]+Envios[[#This Row],[Costo de Envío]]</f>
        <v>362.69920000000002</v>
      </c>
      <c r="S4678" t="s">
        <v>1150</v>
      </c>
      <c r="T4678" t="s">
        <v>39</v>
      </c>
      <c r="U4678">
        <v>5</v>
      </c>
      <c r="V4678" t="s">
        <v>87</v>
      </c>
      <c r="W4678" t="s">
        <v>53</v>
      </c>
      <c r="X4678" s="2">
        <f>Envios[[#This Row],[Ventas Totales]]-Envios[[#This Row],[Costos Totales]]</f>
        <v>214.46079999999995</v>
      </c>
    </row>
    <row r="4679" spans="1:24" x14ac:dyDescent="0.25">
      <c r="A4679">
        <v>7713</v>
      </c>
      <c r="B4679">
        <v>55271</v>
      </c>
      <c r="C4679" s="1">
        <v>40613</v>
      </c>
      <c r="D4679" s="1">
        <v>40615</v>
      </c>
      <c r="E4679" t="s">
        <v>46</v>
      </c>
      <c r="F4679" t="s">
        <v>28</v>
      </c>
      <c r="G4679">
        <v>544</v>
      </c>
      <c r="H4679" t="s">
        <v>1374</v>
      </c>
      <c r="I4679" t="s">
        <v>49</v>
      </c>
      <c r="J4679" t="s">
        <v>36</v>
      </c>
      <c r="K4679" t="s">
        <v>50</v>
      </c>
      <c r="L4679">
        <v>16</v>
      </c>
      <c r="M4679">
        <v>100.89</v>
      </c>
      <c r="N4679">
        <f>Envios[[#This Row],[Cantidad]]*Envios[[#This Row],[Precio por Unidad]]</f>
        <v>1614.24</v>
      </c>
      <c r="O4679" s="2">
        <v>39.347100000000005</v>
      </c>
      <c r="P4679" s="2">
        <f>Envios[[#This Row],[Cantidad]]*Envios[[#This Row],[Costo por Unidad]]</f>
        <v>629.55360000000007</v>
      </c>
      <c r="Q4679">
        <v>42</v>
      </c>
      <c r="R4679" s="2">
        <f>Envios[[#This Row],[Costo Productos]]+Envios[[#This Row],[Costo de Envío]]</f>
        <v>671.55360000000007</v>
      </c>
      <c r="S4679" t="s">
        <v>459</v>
      </c>
      <c r="T4679" t="s">
        <v>39</v>
      </c>
      <c r="U4679">
        <v>9</v>
      </c>
      <c r="V4679" t="s">
        <v>31</v>
      </c>
      <c r="W4679" t="s">
        <v>32</v>
      </c>
      <c r="X4679" s="2">
        <f>Envios[[#This Row],[Ventas Totales]]-Envios[[#This Row],[Costos Totales]]</f>
        <v>942.68639999999994</v>
      </c>
    </row>
    <row r="4680" spans="1:24" x14ac:dyDescent="0.25">
      <c r="A4680">
        <v>1794</v>
      </c>
      <c r="B4680">
        <v>12867</v>
      </c>
      <c r="C4680" s="1">
        <v>40613</v>
      </c>
      <c r="D4680" s="1">
        <v>40613</v>
      </c>
      <c r="E4680" t="s">
        <v>33</v>
      </c>
      <c r="F4680" t="s">
        <v>40</v>
      </c>
      <c r="G4680">
        <v>510</v>
      </c>
      <c r="H4680" t="s">
        <v>1037</v>
      </c>
      <c r="I4680" t="s">
        <v>22</v>
      </c>
      <c r="J4680" t="s">
        <v>56</v>
      </c>
      <c r="K4680" t="s">
        <v>91</v>
      </c>
      <c r="L4680">
        <v>6</v>
      </c>
      <c r="M4680">
        <v>19.98</v>
      </c>
      <c r="N4680">
        <f>Envios[[#This Row],[Cantidad]]*Envios[[#This Row],[Precio por Unidad]]</f>
        <v>119.88</v>
      </c>
      <c r="O4680" s="2">
        <v>6.3935999999999993</v>
      </c>
      <c r="P4680" s="2">
        <f>Envios[[#This Row],[Cantidad]]*Envios[[#This Row],[Costo por Unidad]]</f>
        <v>38.361599999999996</v>
      </c>
      <c r="Q4680">
        <v>4</v>
      </c>
      <c r="R4680" s="2">
        <f>Envios[[#This Row],[Costo Productos]]+Envios[[#This Row],[Costo de Envío]]</f>
        <v>42.361599999999996</v>
      </c>
      <c r="S4680" t="s">
        <v>507</v>
      </c>
      <c r="T4680" t="s">
        <v>30</v>
      </c>
      <c r="U4680">
        <v>9</v>
      </c>
      <c r="V4680" t="s">
        <v>31</v>
      </c>
      <c r="W4680" t="s">
        <v>32</v>
      </c>
      <c r="X4680" s="2">
        <f>Envios[[#This Row],[Ventas Totales]]-Envios[[#This Row],[Costos Totales]]</f>
        <v>77.5184</v>
      </c>
    </row>
    <row r="4681" spans="1:24" x14ac:dyDescent="0.25">
      <c r="A4681">
        <v>7070</v>
      </c>
      <c r="B4681">
        <v>50465</v>
      </c>
      <c r="C4681" s="1">
        <v>40613</v>
      </c>
      <c r="D4681" s="1">
        <v>40615</v>
      </c>
      <c r="E4681" t="s">
        <v>19</v>
      </c>
      <c r="F4681" t="s">
        <v>28</v>
      </c>
      <c r="G4681">
        <v>295</v>
      </c>
      <c r="H4681" t="s">
        <v>1376</v>
      </c>
      <c r="I4681" t="s">
        <v>42</v>
      </c>
      <c r="J4681" t="s">
        <v>23</v>
      </c>
      <c r="K4681" t="s">
        <v>24</v>
      </c>
      <c r="L4681">
        <v>29</v>
      </c>
      <c r="M4681">
        <v>48.91</v>
      </c>
      <c r="N4681">
        <f>Envios[[#This Row],[Cantidad]]*Envios[[#This Row],[Precio por Unidad]]</f>
        <v>1418.3899999999999</v>
      </c>
      <c r="O4681" s="2">
        <v>8.314700000000002</v>
      </c>
      <c r="P4681" s="2">
        <f>Envios[[#This Row],[Cantidad]]*Envios[[#This Row],[Costo por Unidad]]</f>
        <v>241.12630000000007</v>
      </c>
      <c r="Q4681">
        <v>35</v>
      </c>
      <c r="R4681" s="2">
        <f>Envios[[#This Row],[Costo Productos]]+Envios[[#This Row],[Costo de Envío]]</f>
        <v>276.12630000000007</v>
      </c>
      <c r="S4681" t="s">
        <v>507</v>
      </c>
      <c r="T4681" t="s">
        <v>26</v>
      </c>
      <c r="U4681">
        <v>9</v>
      </c>
      <c r="V4681" t="s">
        <v>31</v>
      </c>
      <c r="W4681" t="s">
        <v>32</v>
      </c>
      <c r="X4681" s="2">
        <f>Envios[[#This Row],[Ventas Totales]]-Envios[[#This Row],[Costos Totales]]</f>
        <v>1142.2636999999997</v>
      </c>
    </row>
    <row r="4682" spans="1:24" x14ac:dyDescent="0.25">
      <c r="A4682">
        <v>2540</v>
      </c>
      <c r="B4682">
        <v>18432</v>
      </c>
      <c r="C4682" s="1">
        <v>40614</v>
      </c>
      <c r="D4682" s="1">
        <v>40614</v>
      </c>
      <c r="E4682" t="s">
        <v>19</v>
      </c>
      <c r="F4682" t="s">
        <v>20</v>
      </c>
      <c r="G4682">
        <v>451</v>
      </c>
      <c r="H4682" t="s">
        <v>1017</v>
      </c>
      <c r="I4682" t="s">
        <v>22</v>
      </c>
      <c r="J4682" t="s">
        <v>36</v>
      </c>
      <c r="K4682" t="s">
        <v>37</v>
      </c>
      <c r="L4682">
        <v>42</v>
      </c>
      <c r="M4682">
        <v>10.64</v>
      </c>
      <c r="N4682">
        <f>Envios[[#This Row],[Cantidad]]*Envios[[#This Row],[Precio por Unidad]]</f>
        <v>446.88</v>
      </c>
      <c r="O4682" s="2">
        <v>4.5752000000000006</v>
      </c>
      <c r="P4682" s="2">
        <f>Envios[[#This Row],[Cantidad]]*Envios[[#This Row],[Costo por Unidad]]</f>
        <v>192.15840000000003</v>
      </c>
      <c r="Q4682">
        <v>5.16</v>
      </c>
      <c r="R4682" s="2">
        <f>Envios[[#This Row],[Costo Productos]]+Envios[[#This Row],[Costo de Envío]]</f>
        <v>197.31840000000003</v>
      </c>
      <c r="S4682" t="s">
        <v>1612</v>
      </c>
      <c r="T4682" t="s">
        <v>30</v>
      </c>
      <c r="U4682">
        <v>4</v>
      </c>
      <c r="V4682" t="s">
        <v>73</v>
      </c>
      <c r="W4682" t="s">
        <v>74</v>
      </c>
      <c r="X4682" s="2">
        <f>Envios[[#This Row],[Ventas Totales]]-Envios[[#This Row],[Costos Totales]]</f>
        <v>249.56159999999997</v>
      </c>
    </row>
    <row r="4683" spans="1:24" x14ac:dyDescent="0.25">
      <c r="A4683">
        <v>2541</v>
      </c>
      <c r="B4683">
        <v>18432</v>
      </c>
      <c r="C4683" s="1">
        <v>40614</v>
      </c>
      <c r="D4683" s="1">
        <v>40614</v>
      </c>
      <c r="E4683" t="s">
        <v>33</v>
      </c>
      <c r="F4683" t="s">
        <v>20</v>
      </c>
      <c r="G4683">
        <v>801</v>
      </c>
      <c r="H4683" t="s">
        <v>382</v>
      </c>
      <c r="I4683" t="s">
        <v>71</v>
      </c>
      <c r="J4683" t="s">
        <v>23</v>
      </c>
      <c r="K4683" t="s">
        <v>67</v>
      </c>
      <c r="L4683">
        <v>15</v>
      </c>
      <c r="M4683">
        <v>14.42</v>
      </c>
      <c r="N4683">
        <f>Envios[[#This Row],[Cantidad]]*Envios[[#This Row],[Precio por Unidad]]</f>
        <v>216.3</v>
      </c>
      <c r="O4683" s="2">
        <v>6.9215999999999998</v>
      </c>
      <c r="P4683" s="2">
        <f>Envios[[#This Row],[Cantidad]]*Envios[[#This Row],[Costo por Unidad]]</f>
        <v>103.824</v>
      </c>
      <c r="Q4683">
        <v>6.75</v>
      </c>
      <c r="R4683" s="2">
        <f>Envios[[#This Row],[Costo Productos]]+Envios[[#This Row],[Costo de Envío]]</f>
        <v>110.574</v>
      </c>
      <c r="S4683" t="s">
        <v>1612</v>
      </c>
      <c r="T4683" t="s">
        <v>30</v>
      </c>
      <c r="U4683">
        <v>4</v>
      </c>
      <c r="V4683" t="s">
        <v>73</v>
      </c>
      <c r="W4683" t="s">
        <v>74</v>
      </c>
      <c r="X4683" s="2">
        <f>Envios[[#This Row],[Ventas Totales]]-Envios[[#This Row],[Costos Totales]]</f>
        <v>105.72600000000001</v>
      </c>
    </row>
    <row r="4684" spans="1:24" x14ac:dyDescent="0.25">
      <c r="A4684">
        <v>2542</v>
      </c>
      <c r="B4684">
        <v>18432</v>
      </c>
      <c r="C4684" s="1">
        <v>40614</v>
      </c>
      <c r="D4684" s="1">
        <v>40616</v>
      </c>
      <c r="E4684" t="s">
        <v>46</v>
      </c>
      <c r="F4684" t="s">
        <v>20</v>
      </c>
      <c r="G4684">
        <v>372</v>
      </c>
      <c r="H4684" t="s">
        <v>563</v>
      </c>
      <c r="I4684" t="s">
        <v>49</v>
      </c>
      <c r="J4684" t="s">
        <v>23</v>
      </c>
      <c r="K4684" t="s">
        <v>67</v>
      </c>
      <c r="L4684">
        <v>5</v>
      </c>
      <c r="M4684">
        <v>279.81</v>
      </c>
      <c r="N4684">
        <f>Envios[[#This Row],[Cantidad]]*Envios[[#This Row],[Precio por Unidad]]</f>
        <v>1399.05</v>
      </c>
      <c r="O4684" s="2">
        <v>114.72210000000001</v>
      </c>
      <c r="P4684" s="2">
        <f>Envios[[#This Row],[Cantidad]]*Envios[[#This Row],[Costo por Unidad]]</f>
        <v>573.6105</v>
      </c>
      <c r="Q4684">
        <v>23.19</v>
      </c>
      <c r="R4684" s="2">
        <f>Envios[[#This Row],[Costo Productos]]+Envios[[#This Row],[Costo de Envío]]</f>
        <v>596.80050000000006</v>
      </c>
      <c r="S4684" t="s">
        <v>1612</v>
      </c>
      <c r="T4684" t="s">
        <v>30</v>
      </c>
      <c r="U4684">
        <v>4</v>
      </c>
      <c r="V4684" t="s">
        <v>73</v>
      </c>
      <c r="W4684" t="s">
        <v>74</v>
      </c>
      <c r="X4684" s="2">
        <f>Envios[[#This Row],[Ventas Totales]]-Envios[[#This Row],[Costos Totales]]</f>
        <v>802.2494999999999</v>
      </c>
    </row>
    <row r="4685" spans="1:24" x14ac:dyDescent="0.25">
      <c r="A4685">
        <v>2543</v>
      </c>
      <c r="B4685">
        <v>18432</v>
      </c>
      <c r="C4685" s="1">
        <v>40614</v>
      </c>
      <c r="D4685" s="1">
        <v>40616</v>
      </c>
      <c r="E4685" t="s">
        <v>33</v>
      </c>
      <c r="F4685" t="s">
        <v>20</v>
      </c>
      <c r="G4685">
        <v>802</v>
      </c>
      <c r="H4685" t="s">
        <v>1235</v>
      </c>
      <c r="I4685" t="s">
        <v>63</v>
      </c>
      <c r="J4685" t="s">
        <v>23</v>
      </c>
      <c r="K4685" t="s">
        <v>85</v>
      </c>
      <c r="L4685">
        <v>12</v>
      </c>
      <c r="M4685">
        <v>5.84</v>
      </c>
      <c r="N4685">
        <f>Envios[[#This Row],[Cantidad]]*Envios[[#This Row],[Precio por Unidad]]</f>
        <v>70.08</v>
      </c>
      <c r="O4685" s="2">
        <v>2.9784000000000002</v>
      </c>
      <c r="P4685" s="2">
        <f>Envios[[#This Row],[Cantidad]]*Envios[[#This Row],[Costo por Unidad]]</f>
        <v>35.7408</v>
      </c>
      <c r="Q4685">
        <v>0.83</v>
      </c>
      <c r="R4685" s="2">
        <f>Envios[[#This Row],[Costo Productos]]+Envios[[#This Row],[Costo de Envío]]</f>
        <v>36.570799999999998</v>
      </c>
      <c r="S4685" t="s">
        <v>1612</v>
      </c>
      <c r="T4685" t="s">
        <v>30</v>
      </c>
      <c r="U4685">
        <v>4</v>
      </c>
      <c r="V4685" t="s">
        <v>73</v>
      </c>
      <c r="W4685" t="s">
        <v>74</v>
      </c>
      <c r="X4685" s="2">
        <f>Envios[[#This Row],[Ventas Totales]]-Envios[[#This Row],[Costos Totales]]</f>
        <v>33.5092</v>
      </c>
    </row>
    <row r="4686" spans="1:24" x14ac:dyDescent="0.25">
      <c r="A4686">
        <v>2792</v>
      </c>
      <c r="B4686">
        <v>20134</v>
      </c>
      <c r="C4686" s="1">
        <v>40614</v>
      </c>
      <c r="D4686" s="1">
        <v>40618</v>
      </c>
      <c r="E4686" t="s">
        <v>19</v>
      </c>
      <c r="F4686" t="s">
        <v>47</v>
      </c>
      <c r="G4686">
        <v>155</v>
      </c>
      <c r="H4686" t="s">
        <v>1702</v>
      </c>
      <c r="I4686" t="s">
        <v>22</v>
      </c>
      <c r="J4686" t="s">
        <v>56</v>
      </c>
      <c r="K4686" t="s">
        <v>91</v>
      </c>
      <c r="L4686">
        <v>26</v>
      </c>
      <c r="M4686">
        <v>20.97</v>
      </c>
      <c r="N4686">
        <f>Envios[[#This Row],[Cantidad]]*Envios[[#This Row],[Precio por Unidad]]</f>
        <v>545.22</v>
      </c>
      <c r="O4686" s="2">
        <v>4.6133999999999995</v>
      </c>
      <c r="P4686" s="2">
        <f>Envios[[#This Row],[Cantidad]]*Envios[[#This Row],[Costo por Unidad]]</f>
        <v>119.94839999999999</v>
      </c>
      <c r="Q4686">
        <v>6.5</v>
      </c>
      <c r="R4686" s="2">
        <f>Envios[[#This Row],[Costo Productos]]+Envios[[#This Row],[Costo de Envío]]</f>
        <v>126.44839999999999</v>
      </c>
      <c r="S4686" t="s">
        <v>378</v>
      </c>
      <c r="T4686" t="s">
        <v>30</v>
      </c>
      <c r="U4686">
        <v>1</v>
      </c>
      <c r="V4686" t="s">
        <v>27</v>
      </c>
      <c r="W4686" t="s">
        <v>27</v>
      </c>
      <c r="X4686" s="2">
        <f>Envios[[#This Row],[Ventas Totales]]-Envios[[#This Row],[Costos Totales]]</f>
        <v>418.77160000000003</v>
      </c>
    </row>
    <row r="4687" spans="1:24" x14ac:dyDescent="0.25">
      <c r="A4687">
        <v>2793</v>
      </c>
      <c r="B4687">
        <v>20134</v>
      </c>
      <c r="C4687" s="1">
        <v>40614</v>
      </c>
      <c r="D4687" s="1">
        <v>40621</v>
      </c>
      <c r="E4687" t="s">
        <v>19</v>
      </c>
      <c r="F4687" t="s">
        <v>47</v>
      </c>
      <c r="G4687">
        <v>679</v>
      </c>
      <c r="H4687" t="s">
        <v>994</v>
      </c>
      <c r="I4687" t="s">
        <v>22</v>
      </c>
      <c r="J4687" t="s">
        <v>23</v>
      </c>
      <c r="K4687" t="s">
        <v>64</v>
      </c>
      <c r="L4687">
        <v>47</v>
      </c>
      <c r="M4687">
        <v>6.48</v>
      </c>
      <c r="N4687">
        <f>Envios[[#This Row],[Cantidad]]*Envios[[#This Row],[Precio por Unidad]]</f>
        <v>304.56</v>
      </c>
      <c r="O4687" s="2">
        <v>4.0824000000000007</v>
      </c>
      <c r="P4687" s="2">
        <f>Envios[[#This Row],[Cantidad]]*Envios[[#This Row],[Costo por Unidad]]</f>
        <v>191.87280000000004</v>
      </c>
      <c r="Q4687">
        <v>7.37</v>
      </c>
      <c r="R4687" s="2">
        <f>Envios[[#This Row],[Costo Productos]]+Envios[[#This Row],[Costo de Envío]]</f>
        <v>199.24280000000005</v>
      </c>
      <c r="S4687" t="s">
        <v>378</v>
      </c>
      <c r="T4687" t="s">
        <v>30</v>
      </c>
      <c r="U4687">
        <v>1</v>
      </c>
      <c r="V4687" t="s">
        <v>27</v>
      </c>
      <c r="W4687" t="s">
        <v>27</v>
      </c>
      <c r="X4687" s="2">
        <f>Envios[[#This Row],[Ventas Totales]]-Envios[[#This Row],[Costos Totales]]</f>
        <v>105.31719999999996</v>
      </c>
    </row>
    <row r="4688" spans="1:24" x14ac:dyDescent="0.25">
      <c r="A4688">
        <v>7118</v>
      </c>
      <c r="B4688">
        <v>50789</v>
      </c>
      <c r="C4688" s="1">
        <v>40614</v>
      </c>
      <c r="D4688" s="1">
        <v>40616</v>
      </c>
      <c r="E4688" t="s">
        <v>19</v>
      </c>
      <c r="F4688" t="s">
        <v>40</v>
      </c>
      <c r="G4688">
        <v>245</v>
      </c>
      <c r="H4688" t="s">
        <v>1443</v>
      </c>
      <c r="I4688" t="s">
        <v>22</v>
      </c>
      <c r="J4688" t="s">
        <v>23</v>
      </c>
      <c r="K4688" t="s">
        <v>76</v>
      </c>
      <c r="L4688">
        <v>23</v>
      </c>
      <c r="M4688">
        <v>387.99</v>
      </c>
      <c r="N4688">
        <f>Envios[[#This Row],[Cantidad]]*Envios[[#This Row],[Precio por Unidad]]</f>
        <v>8923.77</v>
      </c>
      <c r="O4688" s="2">
        <v>240.5538</v>
      </c>
      <c r="P4688" s="2">
        <f>Envios[[#This Row],[Cantidad]]*Envios[[#This Row],[Costo por Unidad]]</f>
        <v>5532.7374</v>
      </c>
      <c r="Q4688">
        <v>19.989999999999998</v>
      </c>
      <c r="R4688" s="2">
        <f>Envios[[#This Row],[Costo Productos]]+Envios[[#This Row],[Costo de Envío]]</f>
        <v>5552.7273999999998</v>
      </c>
      <c r="S4688" t="s">
        <v>253</v>
      </c>
      <c r="T4688" t="s">
        <v>39</v>
      </c>
      <c r="U4688">
        <v>9</v>
      </c>
      <c r="V4688" t="s">
        <v>31</v>
      </c>
      <c r="W4688" t="s">
        <v>32</v>
      </c>
      <c r="X4688" s="2">
        <f>Envios[[#This Row],[Ventas Totales]]-Envios[[#This Row],[Costos Totales]]</f>
        <v>3371.0426000000007</v>
      </c>
    </row>
    <row r="4689" spans="1:24" x14ac:dyDescent="0.25">
      <c r="A4689">
        <v>6303</v>
      </c>
      <c r="B4689">
        <v>44612</v>
      </c>
      <c r="C4689" s="1">
        <v>40615</v>
      </c>
      <c r="D4689" s="1">
        <v>40617</v>
      </c>
      <c r="E4689" t="s">
        <v>19</v>
      </c>
      <c r="F4689" t="s">
        <v>20</v>
      </c>
      <c r="G4689">
        <v>316</v>
      </c>
      <c r="H4689" t="s">
        <v>1894</v>
      </c>
      <c r="I4689" t="s">
        <v>35</v>
      </c>
      <c r="J4689" t="s">
        <v>56</v>
      </c>
      <c r="K4689" t="s">
        <v>57</v>
      </c>
      <c r="L4689">
        <v>6</v>
      </c>
      <c r="M4689">
        <v>85.99</v>
      </c>
      <c r="N4689">
        <f>Envios[[#This Row],[Cantidad]]*Envios[[#This Row],[Precio por Unidad]]</f>
        <v>515.93999999999994</v>
      </c>
      <c r="O4689" s="2">
        <v>52.453899999999997</v>
      </c>
      <c r="P4689" s="2">
        <f>Envios[[#This Row],[Cantidad]]*Envios[[#This Row],[Costo por Unidad]]</f>
        <v>314.72339999999997</v>
      </c>
      <c r="Q4689">
        <v>1.25</v>
      </c>
      <c r="R4689" s="2">
        <f>Envios[[#This Row],[Costo Productos]]+Envios[[#This Row],[Costo de Envío]]</f>
        <v>315.97339999999997</v>
      </c>
      <c r="S4689" t="s">
        <v>192</v>
      </c>
      <c r="T4689" t="s">
        <v>30</v>
      </c>
      <c r="U4689">
        <v>1</v>
      </c>
      <c r="V4689" t="s">
        <v>27</v>
      </c>
      <c r="W4689" t="s">
        <v>27</v>
      </c>
      <c r="X4689" s="2">
        <f>Envios[[#This Row],[Ventas Totales]]-Envios[[#This Row],[Costos Totales]]</f>
        <v>199.96659999999997</v>
      </c>
    </row>
    <row r="4690" spans="1:24" x14ac:dyDescent="0.25">
      <c r="A4690">
        <v>4884</v>
      </c>
      <c r="B4690">
        <v>34727</v>
      </c>
      <c r="C4690" s="1">
        <v>40615</v>
      </c>
      <c r="D4690" s="1">
        <v>40619</v>
      </c>
      <c r="E4690" t="s">
        <v>33</v>
      </c>
      <c r="F4690" t="s">
        <v>47</v>
      </c>
      <c r="G4690">
        <v>404</v>
      </c>
      <c r="H4690" t="s">
        <v>965</v>
      </c>
      <c r="I4690" t="s">
        <v>22</v>
      </c>
      <c r="J4690" t="s">
        <v>23</v>
      </c>
      <c r="K4690" t="s">
        <v>76</v>
      </c>
      <c r="L4690">
        <v>20</v>
      </c>
      <c r="M4690">
        <v>8.0399999999999991</v>
      </c>
      <c r="N4690">
        <f>Envios[[#This Row],[Cantidad]]*Envios[[#This Row],[Precio por Unidad]]</f>
        <v>160.79999999999998</v>
      </c>
      <c r="O4690" s="2">
        <v>4.823999999999999</v>
      </c>
      <c r="P4690" s="2">
        <f>Envios[[#This Row],[Cantidad]]*Envios[[#This Row],[Costo por Unidad]]</f>
        <v>96.479999999999976</v>
      </c>
      <c r="Q4690">
        <v>8.94</v>
      </c>
      <c r="R4690" s="2">
        <f>Envios[[#This Row],[Costo Productos]]+Envios[[#This Row],[Costo de Envío]]</f>
        <v>105.41999999999997</v>
      </c>
      <c r="S4690" t="s">
        <v>163</v>
      </c>
      <c r="T4690" t="s">
        <v>30</v>
      </c>
      <c r="U4690">
        <v>2</v>
      </c>
      <c r="V4690" t="s">
        <v>45</v>
      </c>
      <c r="W4690" t="s">
        <v>45</v>
      </c>
      <c r="X4690" s="2">
        <f>Envios[[#This Row],[Ventas Totales]]-Envios[[#This Row],[Costos Totales]]</f>
        <v>55.38000000000001</v>
      </c>
    </row>
    <row r="4691" spans="1:24" x14ac:dyDescent="0.25">
      <c r="A4691">
        <v>3248</v>
      </c>
      <c r="B4691">
        <v>23270</v>
      </c>
      <c r="C4691" s="1">
        <v>40615</v>
      </c>
      <c r="D4691" s="1">
        <v>40619</v>
      </c>
      <c r="E4691" t="s">
        <v>46</v>
      </c>
      <c r="F4691" t="s">
        <v>47</v>
      </c>
      <c r="G4691">
        <v>462</v>
      </c>
      <c r="H4691" t="s">
        <v>1015</v>
      </c>
      <c r="I4691" t="s">
        <v>49</v>
      </c>
      <c r="J4691" t="s">
        <v>23</v>
      </c>
      <c r="K4691" t="s">
        <v>67</v>
      </c>
      <c r="L4691">
        <v>20</v>
      </c>
      <c r="M4691">
        <v>68.81</v>
      </c>
      <c r="N4691">
        <f>Envios[[#This Row],[Cantidad]]*Envios[[#This Row],[Precio por Unidad]]</f>
        <v>1376.2</v>
      </c>
      <c r="O4691" s="2">
        <v>40.59790000000001</v>
      </c>
      <c r="P4691" s="2">
        <f>Envios[[#This Row],[Cantidad]]*Envios[[#This Row],[Costo por Unidad]]</f>
        <v>811.9580000000002</v>
      </c>
      <c r="Q4691">
        <v>60</v>
      </c>
      <c r="R4691" s="2">
        <f>Envios[[#This Row],[Costo Productos]]+Envios[[#This Row],[Costo de Envío]]</f>
        <v>871.9580000000002</v>
      </c>
      <c r="S4691" t="s">
        <v>657</v>
      </c>
      <c r="T4691" t="s">
        <v>44</v>
      </c>
      <c r="U4691">
        <v>9</v>
      </c>
      <c r="V4691" t="s">
        <v>31</v>
      </c>
      <c r="W4691" t="s">
        <v>32</v>
      </c>
      <c r="X4691" s="2">
        <f>Envios[[#This Row],[Ventas Totales]]-Envios[[#This Row],[Costos Totales]]</f>
        <v>504.24199999999985</v>
      </c>
    </row>
    <row r="4692" spans="1:24" x14ac:dyDescent="0.25">
      <c r="A4692">
        <v>3249</v>
      </c>
      <c r="B4692">
        <v>23270</v>
      </c>
      <c r="C4692" s="1">
        <v>40615</v>
      </c>
      <c r="D4692" s="1">
        <v>40620</v>
      </c>
      <c r="E4692" t="s">
        <v>33</v>
      </c>
      <c r="F4692" t="s">
        <v>47</v>
      </c>
      <c r="G4692">
        <v>195</v>
      </c>
      <c r="H4692" t="s">
        <v>2010</v>
      </c>
      <c r="I4692" t="s">
        <v>22</v>
      </c>
      <c r="J4692" t="s">
        <v>56</v>
      </c>
      <c r="K4692" t="s">
        <v>57</v>
      </c>
      <c r="L4692">
        <v>42</v>
      </c>
      <c r="M4692">
        <v>195.99</v>
      </c>
      <c r="N4692">
        <f>Envios[[#This Row],[Cantidad]]*Envios[[#This Row],[Precio por Unidad]]</f>
        <v>8231.58</v>
      </c>
      <c r="O4692" s="2">
        <v>80.355900000000005</v>
      </c>
      <c r="P4692" s="2">
        <f>Envios[[#This Row],[Cantidad]]*Envios[[#This Row],[Costo por Unidad]]</f>
        <v>3374.9478000000004</v>
      </c>
      <c r="Q4692">
        <v>3.99</v>
      </c>
      <c r="R4692" s="2">
        <f>Envios[[#This Row],[Costo Productos]]+Envios[[#This Row],[Costo de Envío]]</f>
        <v>3378.9378000000002</v>
      </c>
      <c r="S4692" t="s">
        <v>657</v>
      </c>
      <c r="T4692" t="s">
        <v>44</v>
      </c>
      <c r="U4692">
        <v>9</v>
      </c>
      <c r="V4692" t="s">
        <v>31</v>
      </c>
      <c r="W4692" t="s">
        <v>32</v>
      </c>
      <c r="X4692" s="2">
        <f>Envios[[#This Row],[Ventas Totales]]-Envios[[#This Row],[Costos Totales]]</f>
        <v>4852.6422000000002</v>
      </c>
    </row>
    <row r="4693" spans="1:24" x14ac:dyDescent="0.25">
      <c r="A4693">
        <v>255</v>
      </c>
      <c r="B4693">
        <v>1767</v>
      </c>
      <c r="C4693" s="1">
        <v>40615</v>
      </c>
      <c r="D4693" s="1">
        <v>40617</v>
      </c>
      <c r="E4693" t="s">
        <v>19</v>
      </c>
      <c r="F4693" t="s">
        <v>20</v>
      </c>
      <c r="G4693">
        <v>22</v>
      </c>
      <c r="H4693" t="s">
        <v>139</v>
      </c>
      <c r="I4693" t="s">
        <v>63</v>
      </c>
      <c r="J4693" t="s">
        <v>23</v>
      </c>
      <c r="K4693" t="s">
        <v>140</v>
      </c>
      <c r="L4693">
        <v>10</v>
      </c>
      <c r="M4693">
        <v>4.71</v>
      </c>
      <c r="N4693">
        <f>Envios[[#This Row],[Cantidad]]*Envios[[#This Row],[Precio por Unidad]]</f>
        <v>47.1</v>
      </c>
      <c r="O4693" s="2">
        <v>0.94199999999999984</v>
      </c>
      <c r="P4693" s="2">
        <f>Envios[[#This Row],[Cantidad]]*Envios[[#This Row],[Costo por Unidad]]</f>
        <v>9.4199999999999982</v>
      </c>
      <c r="Q4693">
        <v>0.7</v>
      </c>
      <c r="R4693" s="2">
        <f>Envios[[#This Row],[Costo Productos]]+Envios[[#This Row],[Costo de Envío]]</f>
        <v>10.119999999999997</v>
      </c>
      <c r="S4693" t="s">
        <v>912</v>
      </c>
      <c r="T4693" t="s">
        <v>30</v>
      </c>
      <c r="U4693">
        <v>5</v>
      </c>
      <c r="V4693" t="s">
        <v>87</v>
      </c>
      <c r="W4693" t="s">
        <v>53</v>
      </c>
      <c r="X4693" s="2">
        <f>Envios[[#This Row],[Ventas Totales]]-Envios[[#This Row],[Costos Totales]]</f>
        <v>36.980000000000004</v>
      </c>
    </row>
    <row r="4694" spans="1:24" x14ac:dyDescent="0.25">
      <c r="A4694">
        <v>3440</v>
      </c>
      <c r="B4694">
        <v>24548</v>
      </c>
      <c r="C4694" s="1">
        <v>40616</v>
      </c>
      <c r="D4694" s="1">
        <v>40617</v>
      </c>
      <c r="E4694" t="s">
        <v>33</v>
      </c>
      <c r="F4694" t="s">
        <v>20</v>
      </c>
      <c r="G4694">
        <v>743</v>
      </c>
      <c r="H4694" t="s">
        <v>1212</v>
      </c>
      <c r="I4694" t="s">
        <v>22</v>
      </c>
      <c r="J4694" t="s">
        <v>36</v>
      </c>
      <c r="K4694" t="s">
        <v>37</v>
      </c>
      <c r="L4694">
        <v>32</v>
      </c>
      <c r="M4694">
        <v>7.96</v>
      </c>
      <c r="N4694">
        <f>Envios[[#This Row],[Cantidad]]*Envios[[#This Row],[Precio por Unidad]]</f>
        <v>254.72</v>
      </c>
      <c r="O4694" s="2">
        <v>4.6964000000000006</v>
      </c>
      <c r="P4694" s="2">
        <f>Envios[[#This Row],[Cantidad]]*Envios[[#This Row],[Costo por Unidad]]</f>
        <v>150.28480000000002</v>
      </c>
      <c r="Q4694">
        <v>4.95</v>
      </c>
      <c r="R4694" s="2">
        <f>Envios[[#This Row],[Costo Productos]]+Envios[[#This Row],[Costo de Envío]]</f>
        <v>155.23480000000001</v>
      </c>
      <c r="S4694" t="s">
        <v>1318</v>
      </c>
      <c r="T4694" t="s">
        <v>30</v>
      </c>
      <c r="U4694">
        <v>11</v>
      </c>
      <c r="V4694" t="s">
        <v>131</v>
      </c>
      <c r="W4694" t="s">
        <v>131</v>
      </c>
      <c r="X4694" s="2">
        <f>Envios[[#This Row],[Ventas Totales]]-Envios[[#This Row],[Costos Totales]]</f>
        <v>99.485199999999992</v>
      </c>
    </row>
    <row r="4695" spans="1:24" x14ac:dyDescent="0.25">
      <c r="A4695">
        <v>8053</v>
      </c>
      <c r="B4695">
        <v>57479</v>
      </c>
      <c r="C4695" s="1">
        <v>40617</v>
      </c>
      <c r="D4695" s="1">
        <v>40618</v>
      </c>
      <c r="E4695" t="s">
        <v>19</v>
      </c>
      <c r="F4695" t="s">
        <v>20</v>
      </c>
      <c r="G4695">
        <v>750</v>
      </c>
      <c r="H4695" t="s">
        <v>1567</v>
      </c>
      <c r="I4695" t="s">
        <v>22</v>
      </c>
      <c r="J4695" t="s">
        <v>23</v>
      </c>
      <c r="K4695" t="s">
        <v>188</v>
      </c>
      <c r="L4695">
        <v>37</v>
      </c>
      <c r="M4695">
        <v>3.75</v>
      </c>
      <c r="N4695">
        <f>Envios[[#This Row],[Cantidad]]*Envios[[#This Row],[Precio por Unidad]]</f>
        <v>138.75</v>
      </c>
      <c r="O4695" s="2">
        <v>2.3624999999999998</v>
      </c>
      <c r="P4695" s="2">
        <f>Envios[[#This Row],[Cantidad]]*Envios[[#This Row],[Costo por Unidad]]</f>
        <v>87.412499999999994</v>
      </c>
      <c r="Q4695">
        <v>0.5</v>
      </c>
      <c r="R4695" s="2">
        <f>Envios[[#This Row],[Costo Productos]]+Envios[[#This Row],[Costo de Envío]]</f>
        <v>87.912499999999994</v>
      </c>
      <c r="S4695" t="s">
        <v>461</v>
      </c>
      <c r="T4695" t="s">
        <v>30</v>
      </c>
      <c r="U4695">
        <v>1</v>
      </c>
      <c r="V4695" t="s">
        <v>27</v>
      </c>
      <c r="W4695" t="s">
        <v>27</v>
      </c>
      <c r="X4695" s="2">
        <f>Envios[[#This Row],[Ventas Totales]]-Envios[[#This Row],[Costos Totales]]</f>
        <v>50.837500000000006</v>
      </c>
    </row>
    <row r="4696" spans="1:24" x14ac:dyDescent="0.25">
      <c r="A4696">
        <v>5214</v>
      </c>
      <c r="B4696">
        <v>37121</v>
      </c>
      <c r="C4696" s="1">
        <v>40617</v>
      </c>
      <c r="D4696" s="1">
        <v>40618</v>
      </c>
      <c r="E4696" t="s">
        <v>46</v>
      </c>
      <c r="F4696" t="s">
        <v>40</v>
      </c>
      <c r="G4696">
        <v>199</v>
      </c>
      <c r="H4696" t="s">
        <v>1965</v>
      </c>
      <c r="I4696" t="s">
        <v>49</v>
      </c>
      <c r="J4696" t="s">
        <v>36</v>
      </c>
      <c r="K4696" t="s">
        <v>50</v>
      </c>
      <c r="L4696">
        <v>44</v>
      </c>
      <c r="M4696">
        <v>216.6</v>
      </c>
      <c r="N4696">
        <f>Envios[[#This Row],[Cantidad]]*Envios[[#This Row],[Precio por Unidad]]</f>
        <v>9530.4</v>
      </c>
      <c r="O4696" s="2">
        <v>88.805999999999997</v>
      </c>
      <c r="P4696" s="2">
        <f>Envios[[#This Row],[Cantidad]]*Envios[[#This Row],[Costo por Unidad]]</f>
        <v>3907.4639999999999</v>
      </c>
      <c r="Q4696">
        <v>64.2</v>
      </c>
      <c r="R4696" s="2">
        <f>Envios[[#This Row],[Costo Productos]]+Envios[[#This Row],[Costo de Envío]]</f>
        <v>3971.6639999999998</v>
      </c>
      <c r="S4696" t="s">
        <v>106</v>
      </c>
      <c r="T4696" t="s">
        <v>30</v>
      </c>
      <c r="U4696">
        <v>1</v>
      </c>
      <c r="V4696" t="s">
        <v>27</v>
      </c>
      <c r="W4696" t="s">
        <v>27</v>
      </c>
      <c r="X4696" s="2">
        <f>Envios[[#This Row],[Ventas Totales]]-Envios[[#This Row],[Costos Totales]]</f>
        <v>5558.7359999999999</v>
      </c>
    </row>
    <row r="4697" spans="1:24" x14ac:dyDescent="0.25">
      <c r="A4697">
        <v>2909</v>
      </c>
      <c r="B4697">
        <v>20967</v>
      </c>
      <c r="C4697" s="1">
        <v>40617</v>
      </c>
      <c r="D4697" s="1">
        <v>40617</v>
      </c>
      <c r="E4697" t="s">
        <v>19</v>
      </c>
      <c r="F4697" t="s">
        <v>20</v>
      </c>
      <c r="G4697">
        <v>783</v>
      </c>
      <c r="H4697" t="s">
        <v>1685</v>
      </c>
      <c r="I4697" t="s">
        <v>42</v>
      </c>
      <c r="J4697" t="s">
        <v>56</v>
      </c>
      <c r="K4697" t="s">
        <v>166</v>
      </c>
      <c r="L4697">
        <v>50</v>
      </c>
      <c r="M4697">
        <v>599.99</v>
      </c>
      <c r="N4697">
        <f>Envios[[#This Row],[Cantidad]]*Envios[[#This Row],[Precio por Unidad]]</f>
        <v>29999.5</v>
      </c>
      <c r="O4697" s="2">
        <v>377.99369999999999</v>
      </c>
      <c r="P4697" s="2">
        <f>Envios[[#This Row],[Cantidad]]*Envios[[#This Row],[Costo por Unidad]]</f>
        <v>18899.684999999998</v>
      </c>
      <c r="Q4697">
        <v>24.49</v>
      </c>
      <c r="R4697" s="2">
        <f>Envios[[#This Row],[Costo Productos]]+Envios[[#This Row],[Costo de Envío]]</f>
        <v>18924.174999999999</v>
      </c>
      <c r="S4697" t="s">
        <v>1178</v>
      </c>
      <c r="T4697" t="s">
        <v>26</v>
      </c>
      <c r="U4697">
        <v>9</v>
      </c>
      <c r="V4697" t="s">
        <v>31</v>
      </c>
      <c r="W4697" t="s">
        <v>32</v>
      </c>
      <c r="X4697" s="2">
        <f>Envios[[#This Row],[Ventas Totales]]-Envios[[#This Row],[Costos Totales]]</f>
        <v>11075.325000000001</v>
      </c>
    </row>
    <row r="4698" spans="1:24" x14ac:dyDescent="0.25">
      <c r="A4698">
        <v>2910</v>
      </c>
      <c r="B4698">
        <v>20967</v>
      </c>
      <c r="C4698" s="1">
        <v>40617</v>
      </c>
      <c r="D4698" s="1">
        <v>40618</v>
      </c>
      <c r="E4698" t="s">
        <v>19</v>
      </c>
      <c r="F4698" t="s">
        <v>20</v>
      </c>
      <c r="G4698">
        <v>445</v>
      </c>
      <c r="H4698" t="s">
        <v>1803</v>
      </c>
      <c r="I4698" t="s">
        <v>22</v>
      </c>
      <c r="J4698" t="s">
        <v>56</v>
      </c>
      <c r="K4698" t="s">
        <v>57</v>
      </c>
      <c r="L4698">
        <v>6</v>
      </c>
      <c r="M4698">
        <v>125.99</v>
      </c>
      <c r="N4698">
        <f>Envios[[#This Row],[Cantidad]]*Envios[[#This Row],[Precio por Unidad]]</f>
        <v>755.93999999999994</v>
      </c>
      <c r="O4698" s="2">
        <v>54.175700000000006</v>
      </c>
      <c r="P4698" s="2">
        <f>Envios[[#This Row],[Cantidad]]*Envios[[#This Row],[Costo por Unidad]]</f>
        <v>325.05420000000004</v>
      </c>
      <c r="Q4698">
        <v>8.08</v>
      </c>
      <c r="R4698" s="2">
        <f>Envios[[#This Row],[Costo Productos]]+Envios[[#This Row],[Costo de Envío]]</f>
        <v>333.13420000000002</v>
      </c>
      <c r="S4698" t="s">
        <v>1178</v>
      </c>
      <c r="T4698" t="s">
        <v>26</v>
      </c>
      <c r="U4698">
        <v>9</v>
      </c>
      <c r="V4698" t="s">
        <v>31</v>
      </c>
      <c r="W4698" t="s">
        <v>32</v>
      </c>
      <c r="X4698" s="2">
        <f>Envios[[#This Row],[Ventas Totales]]-Envios[[#This Row],[Costos Totales]]</f>
        <v>422.80579999999992</v>
      </c>
    </row>
    <row r="4699" spans="1:24" x14ac:dyDescent="0.25">
      <c r="A4699">
        <v>7050</v>
      </c>
      <c r="B4699">
        <v>50309</v>
      </c>
      <c r="C4699" s="1">
        <v>40617</v>
      </c>
      <c r="D4699" s="1">
        <v>40624</v>
      </c>
      <c r="E4699" t="s">
        <v>19</v>
      </c>
      <c r="F4699" t="s">
        <v>47</v>
      </c>
      <c r="G4699">
        <v>970</v>
      </c>
      <c r="H4699" t="s">
        <v>1418</v>
      </c>
      <c r="I4699" t="s">
        <v>22</v>
      </c>
      <c r="J4699" t="s">
        <v>23</v>
      </c>
      <c r="K4699" t="s">
        <v>24</v>
      </c>
      <c r="L4699">
        <v>36</v>
      </c>
      <c r="M4699">
        <v>6.98</v>
      </c>
      <c r="N4699">
        <f>Envios[[#This Row],[Cantidad]]*Envios[[#This Row],[Precio por Unidad]]</f>
        <v>251.28000000000003</v>
      </c>
      <c r="O4699" s="2">
        <v>1.1866000000000003</v>
      </c>
      <c r="P4699" s="2">
        <f>Envios[[#This Row],[Cantidad]]*Envios[[#This Row],[Costo por Unidad]]</f>
        <v>42.717600000000012</v>
      </c>
      <c r="Q4699">
        <v>9.69</v>
      </c>
      <c r="R4699" s="2">
        <f>Envios[[#This Row],[Costo Productos]]+Envios[[#This Row],[Costo de Envío]]</f>
        <v>52.407600000000009</v>
      </c>
      <c r="S4699" t="s">
        <v>1670</v>
      </c>
      <c r="T4699" t="s">
        <v>26</v>
      </c>
      <c r="U4699">
        <v>1</v>
      </c>
      <c r="V4699" t="s">
        <v>27</v>
      </c>
      <c r="W4699" t="s">
        <v>27</v>
      </c>
      <c r="X4699" s="2">
        <f>Envios[[#This Row],[Ventas Totales]]-Envios[[#This Row],[Costos Totales]]</f>
        <v>198.87240000000003</v>
      </c>
    </row>
    <row r="4700" spans="1:24" x14ac:dyDescent="0.25">
      <c r="A4700">
        <v>7770</v>
      </c>
      <c r="B4700">
        <v>55621</v>
      </c>
      <c r="C4700" s="1">
        <v>40617</v>
      </c>
      <c r="D4700" s="1">
        <v>40619</v>
      </c>
      <c r="E4700" t="s">
        <v>19</v>
      </c>
      <c r="F4700" t="s">
        <v>47</v>
      </c>
      <c r="G4700">
        <v>413</v>
      </c>
      <c r="H4700" t="s">
        <v>975</v>
      </c>
      <c r="I4700" t="s">
        <v>71</v>
      </c>
      <c r="J4700" t="s">
        <v>36</v>
      </c>
      <c r="K4700" t="s">
        <v>50</v>
      </c>
      <c r="L4700">
        <v>50</v>
      </c>
      <c r="M4700">
        <v>128.24</v>
      </c>
      <c r="N4700">
        <f>Envios[[#This Row],[Cantidad]]*Envios[[#This Row],[Precio por Unidad]]</f>
        <v>6412</v>
      </c>
      <c r="O4700" s="2">
        <v>89.768000000000001</v>
      </c>
      <c r="P4700" s="2">
        <f>Envios[[#This Row],[Cantidad]]*Envios[[#This Row],[Costo por Unidad]]</f>
        <v>4488.3999999999996</v>
      </c>
      <c r="Q4700">
        <v>12.65</v>
      </c>
      <c r="R4700" s="2">
        <f>Envios[[#This Row],[Costo Productos]]+Envios[[#This Row],[Costo de Envío]]</f>
        <v>4501.0499999999993</v>
      </c>
      <c r="S4700" t="s">
        <v>274</v>
      </c>
      <c r="T4700" t="s">
        <v>44</v>
      </c>
      <c r="U4700">
        <v>6</v>
      </c>
      <c r="V4700" t="s">
        <v>69</v>
      </c>
      <c r="W4700" t="s">
        <v>32</v>
      </c>
      <c r="X4700" s="2">
        <f>Envios[[#This Row],[Ventas Totales]]-Envios[[#This Row],[Costos Totales]]</f>
        <v>1910.9500000000007</v>
      </c>
    </row>
    <row r="4701" spans="1:24" x14ac:dyDescent="0.25">
      <c r="A4701">
        <v>7771</v>
      </c>
      <c r="B4701">
        <v>55621</v>
      </c>
      <c r="C4701" s="1">
        <v>40617</v>
      </c>
      <c r="D4701" s="1">
        <v>40624</v>
      </c>
      <c r="E4701" t="s">
        <v>19</v>
      </c>
      <c r="F4701" t="s">
        <v>47</v>
      </c>
      <c r="G4701">
        <v>409</v>
      </c>
      <c r="H4701" t="s">
        <v>438</v>
      </c>
      <c r="I4701" t="s">
        <v>63</v>
      </c>
      <c r="J4701" t="s">
        <v>23</v>
      </c>
      <c r="K4701" t="s">
        <v>85</v>
      </c>
      <c r="L4701">
        <v>47</v>
      </c>
      <c r="M4701">
        <v>4.28</v>
      </c>
      <c r="N4701">
        <f>Envios[[#This Row],[Cantidad]]*Envios[[#This Row],[Precio por Unidad]]</f>
        <v>201.16000000000003</v>
      </c>
      <c r="O4701" s="2">
        <v>1.8832</v>
      </c>
      <c r="P4701" s="2">
        <f>Envios[[#This Row],[Cantidad]]*Envios[[#This Row],[Costo por Unidad]]</f>
        <v>88.510400000000004</v>
      </c>
      <c r="Q4701">
        <v>0.94</v>
      </c>
      <c r="R4701" s="2">
        <f>Envios[[#This Row],[Costo Productos]]+Envios[[#This Row],[Costo de Envío]]</f>
        <v>89.450400000000002</v>
      </c>
      <c r="S4701" t="s">
        <v>274</v>
      </c>
      <c r="T4701" t="s">
        <v>44</v>
      </c>
      <c r="U4701">
        <v>6</v>
      </c>
      <c r="V4701" t="s">
        <v>69</v>
      </c>
      <c r="W4701" t="s">
        <v>32</v>
      </c>
      <c r="X4701" s="2">
        <f>Envios[[#This Row],[Ventas Totales]]-Envios[[#This Row],[Costos Totales]]</f>
        <v>111.70960000000002</v>
      </c>
    </row>
    <row r="4702" spans="1:24" x14ac:dyDescent="0.25">
      <c r="A4702">
        <v>1541</v>
      </c>
      <c r="B4702">
        <v>11109</v>
      </c>
      <c r="C4702" s="1">
        <v>40617</v>
      </c>
      <c r="D4702" s="1">
        <v>40618</v>
      </c>
      <c r="E4702" t="s">
        <v>19</v>
      </c>
      <c r="F4702" t="s">
        <v>28</v>
      </c>
      <c r="G4702">
        <v>683</v>
      </c>
      <c r="H4702" t="s">
        <v>1888</v>
      </c>
      <c r="I4702" t="s">
        <v>63</v>
      </c>
      <c r="J4702" t="s">
        <v>23</v>
      </c>
      <c r="K4702" t="s">
        <v>64</v>
      </c>
      <c r="L4702">
        <v>18</v>
      </c>
      <c r="M4702">
        <v>7.4</v>
      </c>
      <c r="N4702">
        <f>Envios[[#This Row],[Cantidad]]*Envios[[#This Row],[Precio por Unidad]]</f>
        <v>133.20000000000002</v>
      </c>
      <c r="O4702" s="2">
        <v>4.4400000000000004</v>
      </c>
      <c r="P4702" s="2">
        <f>Envios[[#This Row],[Cantidad]]*Envios[[#This Row],[Costo por Unidad]]</f>
        <v>79.92</v>
      </c>
      <c r="Q4702">
        <v>1.71</v>
      </c>
      <c r="R4702" s="2">
        <f>Envios[[#This Row],[Costo Productos]]+Envios[[#This Row],[Costo de Envío]]</f>
        <v>81.63</v>
      </c>
      <c r="S4702" t="s">
        <v>1610</v>
      </c>
      <c r="T4702" t="s">
        <v>39</v>
      </c>
      <c r="U4702">
        <v>6</v>
      </c>
      <c r="V4702" t="s">
        <v>69</v>
      </c>
      <c r="W4702" t="s">
        <v>32</v>
      </c>
      <c r="X4702" s="2">
        <f>Envios[[#This Row],[Ventas Totales]]-Envios[[#This Row],[Costos Totales]]</f>
        <v>51.570000000000022</v>
      </c>
    </row>
    <row r="4703" spans="1:24" x14ac:dyDescent="0.25">
      <c r="A4703">
        <v>3368</v>
      </c>
      <c r="B4703">
        <v>24070</v>
      </c>
      <c r="C4703" s="1">
        <v>40617</v>
      </c>
      <c r="D4703" s="1">
        <v>40618</v>
      </c>
      <c r="E4703" t="s">
        <v>19</v>
      </c>
      <c r="F4703" t="s">
        <v>20</v>
      </c>
      <c r="G4703">
        <v>482</v>
      </c>
      <c r="H4703" t="s">
        <v>1046</v>
      </c>
      <c r="I4703" t="s">
        <v>22</v>
      </c>
      <c r="J4703" t="s">
        <v>23</v>
      </c>
      <c r="K4703" t="s">
        <v>76</v>
      </c>
      <c r="L4703">
        <v>36</v>
      </c>
      <c r="M4703">
        <v>4.91</v>
      </c>
      <c r="N4703">
        <f>Envios[[#This Row],[Cantidad]]*Envios[[#This Row],[Precio por Unidad]]</f>
        <v>176.76</v>
      </c>
      <c r="O4703" s="2">
        <v>3.0442</v>
      </c>
      <c r="P4703" s="2">
        <f>Envios[[#This Row],[Cantidad]]*Envios[[#This Row],[Costo por Unidad]]</f>
        <v>109.5912</v>
      </c>
      <c r="Q4703">
        <v>4.97</v>
      </c>
      <c r="R4703" s="2">
        <f>Envios[[#This Row],[Costo Productos]]+Envios[[#This Row],[Costo de Envío]]</f>
        <v>114.5612</v>
      </c>
      <c r="S4703" t="s">
        <v>526</v>
      </c>
      <c r="T4703" t="s">
        <v>30</v>
      </c>
      <c r="U4703">
        <v>3</v>
      </c>
      <c r="V4703" t="s">
        <v>52</v>
      </c>
      <c r="W4703" t="s">
        <v>53</v>
      </c>
      <c r="X4703" s="2">
        <f>Envios[[#This Row],[Ventas Totales]]-Envios[[#This Row],[Costos Totales]]</f>
        <v>62.198799999999991</v>
      </c>
    </row>
    <row r="4704" spans="1:24" x14ac:dyDescent="0.25">
      <c r="A4704">
        <v>3369</v>
      </c>
      <c r="B4704">
        <v>24070</v>
      </c>
      <c r="C4704" s="1">
        <v>40617</v>
      </c>
      <c r="D4704" s="1">
        <v>40618</v>
      </c>
      <c r="E4704" t="s">
        <v>19</v>
      </c>
      <c r="F4704" t="s">
        <v>20</v>
      </c>
      <c r="G4704">
        <v>200</v>
      </c>
      <c r="H4704" t="s">
        <v>1633</v>
      </c>
      <c r="I4704" t="s">
        <v>42</v>
      </c>
      <c r="J4704" t="s">
        <v>36</v>
      </c>
      <c r="K4704" t="s">
        <v>50</v>
      </c>
      <c r="L4704">
        <v>3</v>
      </c>
      <c r="M4704">
        <v>140.81</v>
      </c>
      <c r="N4704">
        <f>Envios[[#This Row],[Cantidad]]*Envios[[#This Row],[Precio por Unidad]]</f>
        <v>422.43</v>
      </c>
      <c r="O4704" s="2">
        <v>60.548300000000005</v>
      </c>
      <c r="P4704" s="2">
        <f>Envios[[#This Row],[Cantidad]]*Envios[[#This Row],[Costo por Unidad]]</f>
        <v>181.64490000000001</v>
      </c>
      <c r="Q4704">
        <v>24.49</v>
      </c>
      <c r="R4704" s="2">
        <f>Envios[[#This Row],[Costo Productos]]+Envios[[#This Row],[Costo de Envío]]</f>
        <v>206.13490000000002</v>
      </c>
      <c r="S4704" t="s">
        <v>526</v>
      </c>
      <c r="T4704" t="s">
        <v>30</v>
      </c>
      <c r="U4704">
        <v>3</v>
      </c>
      <c r="V4704" t="s">
        <v>52</v>
      </c>
      <c r="W4704" t="s">
        <v>53</v>
      </c>
      <c r="X4704" s="2">
        <f>Envios[[#This Row],[Ventas Totales]]-Envios[[#This Row],[Costos Totales]]</f>
        <v>216.29509999999999</v>
      </c>
    </row>
    <row r="4705" spans="1:24" x14ac:dyDescent="0.25">
      <c r="A4705">
        <v>3370</v>
      </c>
      <c r="B4705">
        <v>24070</v>
      </c>
      <c r="C4705" s="1">
        <v>40617</v>
      </c>
      <c r="D4705" s="1">
        <v>40618</v>
      </c>
      <c r="E4705" t="s">
        <v>33</v>
      </c>
      <c r="F4705" t="s">
        <v>20</v>
      </c>
      <c r="G4705">
        <v>646</v>
      </c>
      <c r="H4705" t="s">
        <v>1981</v>
      </c>
      <c r="I4705" t="s">
        <v>63</v>
      </c>
      <c r="J4705" t="s">
        <v>23</v>
      </c>
      <c r="K4705" t="s">
        <v>85</v>
      </c>
      <c r="L4705">
        <v>48</v>
      </c>
      <c r="M4705">
        <v>5.58</v>
      </c>
      <c r="N4705">
        <f>Envios[[#This Row],[Cantidad]]*Envios[[#This Row],[Precio por Unidad]]</f>
        <v>267.84000000000003</v>
      </c>
      <c r="O4705" s="2">
        <v>2.2320000000000002</v>
      </c>
      <c r="P4705" s="2">
        <f>Envios[[#This Row],[Cantidad]]*Envios[[#This Row],[Costo por Unidad]]</f>
        <v>107.13600000000001</v>
      </c>
      <c r="Q4705">
        <v>0.7</v>
      </c>
      <c r="R4705" s="2">
        <f>Envios[[#This Row],[Costo Productos]]+Envios[[#This Row],[Costo de Envío]]</f>
        <v>107.83600000000001</v>
      </c>
      <c r="S4705" t="s">
        <v>526</v>
      </c>
      <c r="T4705" t="s">
        <v>30</v>
      </c>
      <c r="U4705">
        <v>3</v>
      </c>
      <c r="V4705" t="s">
        <v>52</v>
      </c>
      <c r="W4705" t="s">
        <v>53</v>
      </c>
      <c r="X4705" s="2">
        <f>Envios[[#This Row],[Ventas Totales]]-Envios[[#This Row],[Costos Totales]]</f>
        <v>160.00400000000002</v>
      </c>
    </row>
    <row r="4706" spans="1:24" x14ac:dyDescent="0.25">
      <c r="A4706">
        <v>515</v>
      </c>
      <c r="B4706">
        <v>3526</v>
      </c>
      <c r="C4706" s="1">
        <v>40617</v>
      </c>
      <c r="D4706" s="1">
        <v>40619</v>
      </c>
      <c r="E4706" t="s">
        <v>19</v>
      </c>
      <c r="F4706" t="s">
        <v>47</v>
      </c>
      <c r="G4706">
        <v>1205</v>
      </c>
      <c r="H4706" t="s">
        <v>1875</v>
      </c>
      <c r="I4706" t="s">
        <v>63</v>
      </c>
      <c r="J4706" t="s">
        <v>36</v>
      </c>
      <c r="K4706" t="s">
        <v>37</v>
      </c>
      <c r="L4706">
        <v>20</v>
      </c>
      <c r="M4706">
        <v>12.07</v>
      </c>
      <c r="N4706">
        <f>Envios[[#This Row],[Cantidad]]*Envios[[#This Row],[Precio por Unidad]]</f>
        <v>241.4</v>
      </c>
      <c r="O4706" s="2">
        <v>5.7935999999999996</v>
      </c>
      <c r="P4706" s="2">
        <f>Envios[[#This Row],[Cantidad]]*Envios[[#This Row],[Costo por Unidad]]</f>
        <v>115.87199999999999</v>
      </c>
      <c r="Q4706">
        <v>6.2</v>
      </c>
      <c r="R4706" s="2">
        <f>Envios[[#This Row],[Costo Productos]]+Envios[[#This Row],[Costo de Envío]]</f>
        <v>122.07199999999999</v>
      </c>
      <c r="S4706" t="s">
        <v>1119</v>
      </c>
      <c r="T4706" t="s">
        <v>26</v>
      </c>
      <c r="U4706">
        <v>11</v>
      </c>
      <c r="V4706" t="s">
        <v>131</v>
      </c>
      <c r="W4706" t="s">
        <v>131</v>
      </c>
      <c r="X4706" s="2">
        <f>Envios[[#This Row],[Ventas Totales]]-Envios[[#This Row],[Costos Totales]]</f>
        <v>119.32800000000002</v>
      </c>
    </row>
    <row r="4707" spans="1:24" x14ac:dyDescent="0.25">
      <c r="A4707">
        <v>578</v>
      </c>
      <c r="B4707">
        <v>3911</v>
      </c>
      <c r="C4707" s="1">
        <v>40618</v>
      </c>
      <c r="D4707" s="1">
        <v>40618</v>
      </c>
      <c r="E4707" t="s">
        <v>19</v>
      </c>
      <c r="F4707" t="s">
        <v>40</v>
      </c>
      <c r="G4707">
        <v>102</v>
      </c>
      <c r="H4707" t="s">
        <v>1370</v>
      </c>
      <c r="I4707" t="s">
        <v>22</v>
      </c>
      <c r="J4707" t="s">
        <v>23</v>
      </c>
      <c r="K4707" t="s">
        <v>24</v>
      </c>
      <c r="L4707">
        <v>24</v>
      </c>
      <c r="M4707">
        <v>15.7</v>
      </c>
      <c r="N4707">
        <f>Envios[[#This Row],[Cantidad]]*Envios[[#This Row],[Precio por Unidad]]</f>
        <v>376.79999999999995</v>
      </c>
      <c r="O4707" s="2">
        <v>6.28</v>
      </c>
      <c r="P4707" s="2">
        <f>Envios[[#This Row],[Cantidad]]*Envios[[#This Row],[Costo por Unidad]]</f>
        <v>150.72</v>
      </c>
      <c r="Q4707">
        <v>11.25</v>
      </c>
      <c r="R4707" s="2">
        <f>Envios[[#This Row],[Costo Productos]]+Envios[[#This Row],[Costo de Envío]]</f>
        <v>161.97</v>
      </c>
      <c r="S4707" t="s">
        <v>765</v>
      </c>
      <c r="T4707" t="s">
        <v>26</v>
      </c>
      <c r="U4707">
        <v>11</v>
      </c>
      <c r="V4707" t="s">
        <v>131</v>
      </c>
      <c r="W4707" t="s">
        <v>131</v>
      </c>
      <c r="X4707" s="2">
        <f>Envios[[#This Row],[Ventas Totales]]-Envios[[#This Row],[Costos Totales]]</f>
        <v>214.82999999999996</v>
      </c>
    </row>
    <row r="4708" spans="1:24" x14ac:dyDescent="0.25">
      <c r="A4708">
        <v>1659</v>
      </c>
      <c r="B4708">
        <v>11968</v>
      </c>
      <c r="C4708" s="1">
        <v>40618</v>
      </c>
      <c r="D4708" s="1">
        <v>40618</v>
      </c>
      <c r="E4708" t="s">
        <v>19</v>
      </c>
      <c r="F4708" t="s">
        <v>47</v>
      </c>
      <c r="G4708">
        <v>429</v>
      </c>
      <c r="H4708" t="s">
        <v>992</v>
      </c>
      <c r="I4708" t="s">
        <v>63</v>
      </c>
      <c r="J4708" t="s">
        <v>23</v>
      </c>
      <c r="K4708" t="s">
        <v>85</v>
      </c>
      <c r="L4708">
        <v>31</v>
      </c>
      <c r="M4708">
        <v>3.38</v>
      </c>
      <c r="N4708">
        <f>Envios[[#This Row],[Cantidad]]*Envios[[#This Row],[Precio por Unidad]]</f>
        <v>104.78</v>
      </c>
      <c r="O4708" s="2">
        <v>1.7576000000000001</v>
      </c>
      <c r="P4708" s="2">
        <f>Envios[[#This Row],[Cantidad]]*Envios[[#This Row],[Costo por Unidad]]</f>
        <v>54.485600000000005</v>
      </c>
      <c r="Q4708">
        <v>0.85</v>
      </c>
      <c r="R4708" s="2">
        <f>Envios[[#This Row],[Costo Productos]]+Envios[[#This Row],[Costo de Envío]]</f>
        <v>55.335600000000007</v>
      </c>
      <c r="S4708" t="s">
        <v>538</v>
      </c>
      <c r="T4708" t="s">
        <v>30</v>
      </c>
      <c r="U4708">
        <v>13</v>
      </c>
      <c r="V4708" t="s">
        <v>115</v>
      </c>
      <c r="W4708" t="s">
        <v>74</v>
      </c>
      <c r="X4708" s="2">
        <f>Envios[[#This Row],[Ventas Totales]]-Envios[[#This Row],[Costos Totales]]</f>
        <v>49.444399999999995</v>
      </c>
    </row>
    <row r="4709" spans="1:24" x14ac:dyDescent="0.25">
      <c r="A4709">
        <v>2601</v>
      </c>
      <c r="B4709">
        <v>18789</v>
      </c>
      <c r="C4709" s="1">
        <v>40618</v>
      </c>
      <c r="D4709" s="1">
        <v>40620</v>
      </c>
      <c r="E4709" t="s">
        <v>19</v>
      </c>
      <c r="F4709" t="s">
        <v>20</v>
      </c>
      <c r="G4709">
        <v>1111</v>
      </c>
      <c r="H4709" t="s">
        <v>1186</v>
      </c>
      <c r="I4709" t="s">
        <v>22</v>
      </c>
      <c r="J4709" t="s">
        <v>23</v>
      </c>
      <c r="K4709" t="s">
        <v>64</v>
      </c>
      <c r="L4709">
        <v>50</v>
      </c>
      <c r="M4709">
        <v>30.98</v>
      </c>
      <c r="N4709">
        <f>Envios[[#This Row],[Cantidad]]*Envios[[#This Row],[Precio por Unidad]]</f>
        <v>1549</v>
      </c>
      <c r="O4709" s="2">
        <v>18.588000000000001</v>
      </c>
      <c r="P4709" s="2">
        <f>Envios[[#This Row],[Cantidad]]*Envios[[#This Row],[Costo por Unidad]]</f>
        <v>929.40000000000009</v>
      </c>
      <c r="Q4709">
        <v>9.18</v>
      </c>
      <c r="R4709" s="2">
        <f>Envios[[#This Row],[Costo Productos]]+Envios[[#This Row],[Costo de Envío]]</f>
        <v>938.58</v>
      </c>
      <c r="S4709" t="s">
        <v>703</v>
      </c>
      <c r="T4709" t="s">
        <v>26</v>
      </c>
      <c r="U4709">
        <v>6</v>
      </c>
      <c r="V4709" t="s">
        <v>69</v>
      </c>
      <c r="W4709" t="s">
        <v>32</v>
      </c>
      <c r="X4709" s="2">
        <f>Envios[[#This Row],[Ventas Totales]]-Envios[[#This Row],[Costos Totales]]</f>
        <v>610.41999999999996</v>
      </c>
    </row>
    <row r="4710" spans="1:24" x14ac:dyDescent="0.25">
      <c r="A4710">
        <v>473</v>
      </c>
      <c r="B4710">
        <v>3266</v>
      </c>
      <c r="C4710" s="1">
        <v>40618</v>
      </c>
      <c r="D4710" s="1">
        <v>40622</v>
      </c>
      <c r="E4710" t="s">
        <v>19</v>
      </c>
      <c r="F4710" t="s">
        <v>47</v>
      </c>
      <c r="G4710">
        <v>161</v>
      </c>
      <c r="H4710" t="s">
        <v>557</v>
      </c>
      <c r="I4710" t="s">
        <v>22</v>
      </c>
      <c r="J4710" t="s">
        <v>23</v>
      </c>
      <c r="K4710" t="s">
        <v>76</v>
      </c>
      <c r="L4710">
        <v>4</v>
      </c>
      <c r="M4710">
        <v>3.8</v>
      </c>
      <c r="N4710">
        <f>Envios[[#This Row],[Cantidad]]*Envios[[#This Row],[Precio por Unidad]]</f>
        <v>15.2</v>
      </c>
      <c r="O4710" s="2">
        <v>2.3559999999999999</v>
      </c>
      <c r="P4710" s="2">
        <f>Envios[[#This Row],[Cantidad]]*Envios[[#This Row],[Costo por Unidad]]</f>
        <v>9.4239999999999995</v>
      </c>
      <c r="Q4710">
        <v>1.49</v>
      </c>
      <c r="R4710" s="2">
        <f>Envios[[#This Row],[Costo Productos]]+Envios[[#This Row],[Costo de Envío]]</f>
        <v>10.914</v>
      </c>
      <c r="S4710" t="s">
        <v>467</v>
      </c>
      <c r="T4710" t="s">
        <v>30</v>
      </c>
      <c r="U4710">
        <v>1</v>
      </c>
      <c r="V4710" t="s">
        <v>27</v>
      </c>
      <c r="W4710" t="s">
        <v>27</v>
      </c>
      <c r="X4710" s="2">
        <f>Envios[[#This Row],[Ventas Totales]]-Envios[[#This Row],[Costos Totales]]</f>
        <v>4.2859999999999996</v>
      </c>
    </row>
    <row r="4711" spans="1:24" x14ac:dyDescent="0.25">
      <c r="A4711">
        <v>6104</v>
      </c>
      <c r="B4711">
        <v>43239</v>
      </c>
      <c r="C4711" s="1">
        <v>40618</v>
      </c>
      <c r="D4711" s="1">
        <v>40620</v>
      </c>
      <c r="E4711" t="s">
        <v>19</v>
      </c>
      <c r="F4711" t="s">
        <v>40</v>
      </c>
      <c r="G4711">
        <v>701</v>
      </c>
      <c r="H4711" t="s">
        <v>1919</v>
      </c>
      <c r="I4711" t="s">
        <v>22</v>
      </c>
      <c r="J4711" t="s">
        <v>23</v>
      </c>
      <c r="K4711" t="s">
        <v>76</v>
      </c>
      <c r="L4711">
        <v>14</v>
      </c>
      <c r="M4711">
        <v>18.940000000000001</v>
      </c>
      <c r="N4711">
        <f>Envios[[#This Row],[Cantidad]]*Envios[[#This Row],[Precio por Unidad]]</f>
        <v>265.16000000000003</v>
      </c>
      <c r="O4711" s="2">
        <v>12.311000000000002</v>
      </c>
      <c r="P4711" s="2">
        <f>Envios[[#This Row],[Cantidad]]*Envios[[#This Row],[Costo por Unidad]]</f>
        <v>172.35400000000001</v>
      </c>
      <c r="Q4711">
        <v>1.49</v>
      </c>
      <c r="R4711" s="2">
        <f>Envios[[#This Row],[Costo Productos]]+Envios[[#This Row],[Costo de Envío]]</f>
        <v>173.84400000000002</v>
      </c>
      <c r="S4711" t="s">
        <v>1636</v>
      </c>
      <c r="T4711" t="s">
        <v>44</v>
      </c>
      <c r="U4711">
        <v>6</v>
      </c>
      <c r="V4711" t="s">
        <v>69</v>
      </c>
      <c r="W4711" t="s">
        <v>32</v>
      </c>
      <c r="X4711" s="2">
        <f>Envios[[#This Row],[Ventas Totales]]-Envios[[#This Row],[Costos Totales]]</f>
        <v>91.316000000000003</v>
      </c>
    </row>
    <row r="4712" spans="1:24" x14ac:dyDescent="0.25">
      <c r="A4712">
        <v>7514</v>
      </c>
      <c r="B4712">
        <v>53637</v>
      </c>
      <c r="C4712" s="1">
        <v>40619</v>
      </c>
      <c r="D4712" s="1">
        <v>40620</v>
      </c>
      <c r="E4712" t="s">
        <v>33</v>
      </c>
      <c r="F4712" t="s">
        <v>20</v>
      </c>
      <c r="G4712">
        <v>864</v>
      </c>
      <c r="H4712" t="s">
        <v>1737</v>
      </c>
      <c r="I4712" t="s">
        <v>22</v>
      </c>
      <c r="J4712" t="s">
        <v>23</v>
      </c>
      <c r="K4712" t="s">
        <v>113</v>
      </c>
      <c r="L4712">
        <v>12</v>
      </c>
      <c r="M4712">
        <v>39.979999999999997</v>
      </c>
      <c r="N4712">
        <f>Envios[[#This Row],[Cantidad]]*Envios[[#This Row],[Precio por Unidad]]</f>
        <v>479.76</v>
      </c>
      <c r="O4712" s="2">
        <v>23.987999999999996</v>
      </c>
      <c r="P4712" s="2">
        <f>Envios[[#This Row],[Cantidad]]*Envios[[#This Row],[Costo por Unidad]]</f>
        <v>287.85599999999994</v>
      </c>
      <c r="Q4712">
        <v>9.83</v>
      </c>
      <c r="R4712" s="2">
        <f>Envios[[#This Row],[Costo Productos]]+Envios[[#This Row],[Costo de Envío]]</f>
        <v>297.68599999999992</v>
      </c>
      <c r="S4712" t="s">
        <v>1516</v>
      </c>
      <c r="T4712" t="s">
        <v>39</v>
      </c>
      <c r="U4712">
        <v>1</v>
      </c>
      <c r="V4712" t="s">
        <v>27</v>
      </c>
      <c r="W4712" t="s">
        <v>27</v>
      </c>
      <c r="X4712" s="2">
        <f>Envios[[#This Row],[Ventas Totales]]-Envios[[#This Row],[Costos Totales]]</f>
        <v>182.07400000000007</v>
      </c>
    </row>
    <row r="4713" spans="1:24" x14ac:dyDescent="0.25">
      <c r="A4713">
        <v>759</v>
      </c>
      <c r="B4713">
        <v>5444</v>
      </c>
      <c r="C4713" s="1">
        <v>40619</v>
      </c>
      <c r="D4713" s="1">
        <v>40621</v>
      </c>
      <c r="E4713" t="s">
        <v>19</v>
      </c>
      <c r="F4713" t="s">
        <v>60</v>
      </c>
      <c r="G4713">
        <v>27</v>
      </c>
      <c r="H4713" t="s">
        <v>165</v>
      </c>
      <c r="I4713" t="s">
        <v>49</v>
      </c>
      <c r="J4713" t="s">
        <v>56</v>
      </c>
      <c r="K4713" t="s">
        <v>166</v>
      </c>
      <c r="L4713">
        <v>2</v>
      </c>
      <c r="M4713">
        <v>449.99</v>
      </c>
      <c r="N4713">
        <f>Envios[[#This Row],[Cantidad]]*Envios[[#This Row],[Precio por Unidad]]</f>
        <v>899.98</v>
      </c>
      <c r="O4713" s="2">
        <v>278.99380000000002</v>
      </c>
      <c r="P4713" s="2">
        <f>Envios[[#This Row],[Cantidad]]*Envios[[#This Row],[Costo por Unidad]]</f>
        <v>557.98760000000004</v>
      </c>
      <c r="Q4713">
        <v>24.49</v>
      </c>
      <c r="R4713" s="2">
        <f>Envios[[#This Row],[Costo Productos]]+Envios[[#This Row],[Costo de Envío]]</f>
        <v>582.47760000000005</v>
      </c>
      <c r="S4713" t="s">
        <v>1810</v>
      </c>
      <c r="T4713" t="s">
        <v>26</v>
      </c>
      <c r="U4713">
        <v>1</v>
      </c>
      <c r="V4713" t="s">
        <v>27</v>
      </c>
      <c r="W4713" t="s">
        <v>27</v>
      </c>
      <c r="X4713" s="2">
        <f>Envios[[#This Row],[Ventas Totales]]-Envios[[#This Row],[Costos Totales]]</f>
        <v>317.50239999999997</v>
      </c>
    </row>
    <row r="4714" spans="1:24" x14ac:dyDescent="0.25">
      <c r="A4714">
        <v>2129</v>
      </c>
      <c r="B4714">
        <v>15205</v>
      </c>
      <c r="C4714" s="1">
        <v>40619</v>
      </c>
      <c r="D4714" s="1">
        <v>40621</v>
      </c>
      <c r="E4714" t="s">
        <v>46</v>
      </c>
      <c r="F4714" t="s">
        <v>60</v>
      </c>
      <c r="G4714">
        <v>131</v>
      </c>
      <c r="H4714" t="s">
        <v>169</v>
      </c>
      <c r="I4714" t="s">
        <v>49</v>
      </c>
      <c r="J4714" t="s">
        <v>36</v>
      </c>
      <c r="K4714" t="s">
        <v>50</v>
      </c>
      <c r="L4714">
        <v>18</v>
      </c>
      <c r="M4714">
        <v>243.98</v>
      </c>
      <c r="N4714">
        <f>Envios[[#This Row],[Cantidad]]*Envios[[#This Row],[Precio por Unidad]]</f>
        <v>4391.6399999999994</v>
      </c>
      <c r="O4714" s="2">
        <v>109.79099999999998</v>
      </c>
      <c r="P4714" s="2">
        <f>Envios[[#This Row],[Cantidad]]*Envios[[#This Row],[Costo por Unidad]]</f>
        <v>1976.2379999999996</v>
      </c>
      <c r="Q4714">
        <v>43.32</v>
      </c>
      <c r="R4714" s="2">
        <f>Envios[[#This Row],[Costo Productos]]+Envios[[#This Row],[Costo de Envío]]</f>
        <v>2019.5579999999995</v>
      </c>
      <c r="S4714" t="s">
        <v>233</v>
      </c>
      <c r="T4714" t="s">
        <v>30</v>
      </c>
      <c r="U4714">
        <v>8</v>
      </c>
      <c r="V4714" t="s">
        <v>96</v>
      </c>
      <c r="W4714" t="s">
        <v>96</v>
      </c>
      <c r="X4714" s="2">
        <f>Envios[[#This Row],[Ventas Totales]]-Envios[[#This Row],[Costos Totales]]</f>
        <v>2372.0819999999999</v>
      </c>
    </row>
    <row r="4715" spans="1:24" x14ac:dyDescent="0.25">
      <c r="A4715">
        <v>2130</v>
      </c>
      <c r="B4715">
        <v>15205</v>
      </c>
      <c r="C4715" s="1">
        <v>40619</v>
      </c>
      <c r="D4715" s="1">
        <v>40620</v>
      </c>
      <c r="E4715" t="s">
        <v>19</v>
      </c>
      <c r="F4715" t="s">
        <v>60</v>
      </c>
      <c r="G4715">
        <v>132</v>
      </c>
      <c r="H4715" t="s">
        <v>1451</v>
      </c>
      <c r="I4715" t="s">
        <v>63</v>
      </c>
      <c r="J4715" t="s">
        <v>36</v>
      </c>
      <c r="K4715" t="s">
        <v>37</v>
      </c>
      <c r="L4715">
        <v>42</v>
      </c>
      <c r="M4715">
        <v>39.979999999999997</v>
      </c>
      <c r="N4715">
        <f>Envios[[#This Row],[Cantidad]]*Envios[[#This Row],[Precio por Unidad]]</f>
        <v>1679.1599999999999</v>
      </c>
      <c r="O4715" s="2">
        <v>13.992999999999999</v>
      </c>
      <c r="P4715" s="2">
        <f>Envios[[#This Row],[Cantidad]]*Envios[[#This Row],[Costo por Unidad]]</f>
        <v>587.7059999999999</v>
      </c>
      <c r="Q4715">
        <v>9.1999999999999993</v>
      </c>
      <c r="R4715" s="2">
        <f>Envios[[#This Row],[Costo Productos]]+Envios[[#This Row],[Costo de Envío]]</f>
        <v>596.90599999999995</v>
      </c>
      <c r="S4715" t="s">
        <v>233</v>
      </c>
      <c r="T4715" t="s">
        <v>30</v>
      </c>
      <c r="U4715">
        <v>8</v>
      </c>
      <c r="V4715" t="s">
        <v>96</v>
      </c>
      <c r="W4715" t="s">
        <v>96</v>
      </c>
      <c r="X4715" s="2">
        <f>Envios[[#This Row],[Ventas Totales]]-Envios[[#This Row],[Costos Totales]]</f>
        <v>1082.2539999999999</v>
      </c>
    </row>
    <row r="4716" spans="1:24" x14ac:dyDescent="0.25">
      <c r="A4716">
        <v>121</v>
      </c>
      <c r="B4716">
        <v>775</v>
      </c>
      <c r="C4716" s="1">
        <v>40619</v>
      </c>
      <c r="D4716" s="1">
        <v>40620</v>
      </c>
      <c r="E4716" t="s">
        <v>19</v>
      </c>
      <c r="F4716" t="s">
        <v>60</v>
      </c>
      <c r="G4716">
        <v>232</v>
      </c>
      <c r="H4716" t="s">
        <v>715</v>
      </c>
      <c r="I4716" t="s">
        <v>63</v>
      </c>
      <c r="J4716" t="s">
        <v>23</v>
      </c>
      <c r="K4716" t="s">
        <v>140</v>
      </c>
      <c r="L4716">
        <v>35</v>
      </c>
      <c r="M4716">
        <v>1.26</v>
      </c>
      <c r="N4716">
        <f>Envios[[#This Row],[Cantidad]]*Envios[[#This Row],[Precio por Unidad]]</f>
        <v>44.1</v>
      </c>
      <c r="O4716" s="2">
        <v>0.23939999999999995</v>
      </c>
      <c r="P4716" s="2">
        <f>Envios[[#This Row],[Cantidad]]*Envios[[#This Row],[Costo por Unidad]]</f>
        <v>8.3789999999999978</v>
      </c>
      <c r="Q4716">
        <v>0.7</v>
      </c>
      <c r="R4716" s="2">
        <f>Envios[[#This Row],[Costo Productos]]+Envios[[#This Row],[Costo de Envío]]</f>
        <v>9.0789999999999971</v>
      </c>
      <c r="S4716" t="s">
        <v>89</v>
      </c>
      <c r="T4716" t="s">
        <v>26</v>
      </c>
      <c r="U4716">
        <v>4</v>
      </c>
      <c r="V4716" t="s">
        <v>73</v>
      </c>
      <c r="W4716" t="s">
        <v>74</v>
      </c>
      <c r="X4716" s="2">
        <f>Envios[[#This Row],[Ventas Totales]]-Envios[[#This Row],[Costos Totales]]</f>
        <v>35.021000000000001</v>
      </c>
    </row>
    <row r="4717" spans="1:24" x14ac:dyDescent="0.25">
      <c r="A4717">
        <v>122</v>
      </c>
      <c r="B4717">
        <v>775</v>
      </c>
      <c r="C4717" s="1">
        <v>40619</v>
      </c>
      <c r="D4717" s="1">
        <v>40621</v>
      </c>
      <c r="E4717" t="s">
        <v>19</v>
      </c>
      <c r="F4717" t="s">
        <v>60</v>
      </c>
      <c r="G4717">
        <v>684</v>
      </c>
      <c r="H4717" t="s">
        <v>84</v>
      </c>
      <c r="I4717" t="s">
        <v>63</v>
      </c>
      <c r="J4717" t="s">
        <v>23</v>
      </c>
      <c r="K4717" t="s">
        <v>85</v>
      </c>
      <c r="L4717">
        <v>8</v>
      </c>
      <c r="M4717">
        <v>4.26</v>
      </c>
      <c r="N4717">
        <f>Envios[[#This Row],[Cantidad]]*Envios[[#This Row],[Precio por Unidad]]</f>
        <v>34.08</v>
      </c>
      <c r="O4717" s="2">
        <v>2.3856000000000002</v>
      </c>
      <c r="P4717" s="2">
        <f>Envios[[#This Row],[Cantidad]]*Envios[[#This Row],[Costo por Unidad]]</f>
        <v>19.084800000000001</v>
      </c>
      <c r="Q4717">
        <v>1.2</v>
      </c>
      <c r="R4717" s="2">
        <f>Envios[[#This Row],[Costo Productos]]+Envios[[#This Row],[Costo de Envío]]</f>
        <v>20.284800000000001</v>
      </c>
      <c r="S4717" t="s">
        <v>89</v>
      </c>
      <c r="T4717" t="s">
        <v>26</v>
      </c>
      <c r="U4717">
        <v>4</v>
      </c>
      <c r="V4717" t="s">
        <v>73</v>
      </c>
      <c r="W4717" t="s">
        <v>74</v>
      </c>
      <c r="X4717" s="2">
        <f>Envios[[#This Row],[Ventas Totales]]-Envios[[#This Row],[Costos Totales]]</f>
        <v>13.795199999999998</v>
      </c>
    </row>
    <row r="4718" spans="1:24" x14ac:dyDescent="0.25">
      <c r="A4718">
        <v>10</v>
      </c>
      <c r="B4718">
        <v>65</v>
      </c>
      <c r="C4718" s="1">
        <v>40619</v>
      </c>
      <c r="D4718" s="1">
        <v>40620</v>
      </c>
      <c r="E4718" t="s">
        <v>19</v>
      </c>
      <c r="F4718" t="s">
        <v>60</v>
      </c>
      <c r="G4718">
        <v>808</v>
      </c>
      <c r="H4718" t="s">
        <v>1238</v>
      </c>
      <c r="I4718" t="s">
        <v>35</v>
      </c>
      <c r="J4718" t="s">
        <v>56</v>
      </c>
      <c r="K4718" t="s">
        <v>91</v>
      </c>
      <c r="L4718">
        <v>32</v>
      </c>
      <c r="M4718">
        <v>115.79</v>
      </c>
      <c r="N4718">
        <f>Envios[[#This Row],[Cantidad]]*Envios[[#This Row],[Precio por Unidad]]</f>
        <v>3705.28</v>
      </c>
      <c r="O4718" s="2">
        <v>59.052900000000001</v>
      </c>
      <c r="P4718" s="2">
        <f>Envios[[#This Row],[Cantidad]]*Envios[[#This Row],[Costo por Unidad]]</f>
        <v>1889.6928</v>
      </c>
      <c r="Q4718">
        <v>1.99</v>
      </c>
      <c r="R4718" s="2">
        <f>Envios[[#This Row],[Costo Productos]]+Envios[[#This Row],[Costo de Envío]]</f>
        <v>1891.6828</v>
      </c>
      <c r="S4718" t="s">
        <v>133</v>
      </c>
      <c r="T4718" t="s">
        <v>30</v>
      </c>
      <c r="U4718">
        <v>1</v>
      </c>
      <c r="V4718" t="s">
        <v>27</v>
      </c>
      <c r="W4718" t="s">
        <v>27</v>
      </c>
      <c r="X4718" s="2">
        <f>Envios[[#This Row],[Ventas Totales]]-Envios[[#This Row],[Costos Totales]]</f>
        <v>1813.5972000000002</v>
      </c>
    </row>
    <row r="4719" spans="1:24" x14ac:dyDescent="0.25">
      <c r="A4719">
        <v>4572</v>
      </c>
      <c r="B4719">
        <v>32546</v>
      </c>
      <c r="C4719" s="1">
        <v>40620</v>
      </c>
      <c r="D4719" s="1">
        <v>40622</v>
      </c>
      <c r="E4719" t="s">
        <v>19</v>
      </c>
      <c r="F4719" t="s">
        <v>60</v>
      </c>
      <c r="G4719">
        <v>292</v>
      </c>
      <c r="H4719" t="s">
        <v>813</v>
      </c>
      <c r="I4719" t="s">
        <v>22</v>
      </c>
      <c r="J4719" t="s">
        <v>23</v>
      </c>
      <c r="K4719" t="s">
        <v>76</v>
      </c>
      <c r="L4719">
        <v>6</v>
      </c>
      <c r="M4719">
        <v>22.38</v>
      </c>
      <c r="N4719">
        <f>Envios[[#This Row],[Cantidad]]*Envios[[#This Row],[Precio por Unidad]]</f>
        <v>134.28</v>
      </c>
      <c r="O4719" s="2">
        <v>13.875599999999999</v>
      </c>
      <c r="P4719" s="2">
        <f>Envios[[#This Row],[Cantidad]]*Envios[[#This Row],[Costo por Unidad]]</f>
        <v>83.253599999999992</v>
      </c>
      <c r="Q4719">
        <v>15.1</v>
      </c>
      <c r="R4719" s="2">
        <f>Envios[[#This Row],[Costo Productos]]+Envios[[#This Row],[Costo de Envío]]</f>
        <v>98.353599999999986</v>
      </c>
      <c r="S4719" t="s">
        <v>2020</v>
      </c>
      <c r="T4719" t="s">
        <v>44</v>
      </c>
      <c r="U4719">
        <v>2</v>
      </c>
      <c r="V4719" t="s">
        <v>45</v>
      </c>
      <c r="W4719" t="s">
        <v>45</v>
      </c>
      <c r="X4719" s="2">
        <f>Envios[[#This Row],[Ventas Totales]]-Envios[[#This Row],[Costos Totales]]</f>
        <v>35.926400000000015</v>
      </c>
    </row>
    <row r="4720" spans="1:24" x14ac:dyDescent="0.25">
      <c r="A4720">
        <v>4573</v>
      </c>
      <c r="B4720">
        <v>32546</v>
      </c>
      <c r="C4720" s="1">
        <v>40620</v>
      </c>
      <c r="D4720" s="1">
        <v>40621</v>
      </c>
      <c r="E4720" t="s">
        <v>19</v>
      </c>
      <c r="F4720" t="s">
        <v>60</v>
      </c>
      <c r="G4720">
        <v>926</v>
      </c>
      <c r="H4720" t="s">
        <v>1288</v>
      </c>
      <c r="I4720" t="s">
        <v>35</v>
      </c>
      <c r="J4720" t="s">
        <v>56</v>
      </c>
      <c r="K4720" t="s">
        <v>57</v>
      </c>
      <c r="L4720">
        <v>47</v>
      </c>
      <c r="M4720">
        <v>35.99</v>
      </c>
      <c r="N4720">
        <f>Envios[[#This Row],[Cantidad]]*Envios[[#This Row],[Precio por Unidad]]</f>
        <v>1691.5300000000002</v>
      </c>
      <c r="O4720" s="2">
        <v>23.033600000000003</v>
      </c>
      <c r="P4720" s="2">
        <f>Envios[[#This Row],[Cantidad]]*Envios[[#This Row],[Costo por Unidad]]</f>
        <v>1082.5792000000001</v>
      </c>
      <c r="Q4720">
        <v>1.25</v>
      </c>
      <c r="R4720" s="2">
        <f>Envios[[#This Row],[Costo Productos]]+Envios[[#This Row],[Costo de Envío]]</f>
        <v>1083.8292000000001</v>
      </c>
      <c r="S4720" t="s">
        <v>2020</v>
      </c>
      <c r="T4720" t="s">
        <v>44</v>
      </c>
      <c r="U4720">
        <v>2</v>
      </c>
      <c r="V4720" t="s">
        <v>45</v>
      </c>
      <c r="W4720" t="s">
        <v>45</v>
      </c>
      <c r="X4720" s="2">
        <f>Envios[[#This Row],[Ventas Totales]]-Envios[[#This Row],[Costos Totales]]</f>
        <v>607.70080000000007</v>
      </c>
    </row>
    <row r="4721" spans="1:24" x14ac:dyDescent="0.25">
      <c r="A4721">
        <v>7198</v>
      </c>
      <c r="B4721">
        <v>51361</v>
      </c>
      <c r="C4721" s="1">
        <v>40620</v>
      </c>
      <c r="D4721" s="1">
        <v>40622</v>
      </c>
      <c r="E4721" t="s">
        <v>33</v>
      </c>
      <c r="F4721" t="s">
        <v>47</v>
      </c>
      <c r="G4721">
        <v>659</v>
      </c>
      <c r="H4721" t="s">
        <v>1650</v>
      </c>
      <c r="I4721" t="s">
        <v>22</v>
      </c>
      <c r="J4721" t="s">
        <v>23</v>
      </c>
      <c r="K4721" t="s">
        <v>64</v>
      </c>
      <c r="L4721">
        <v>14</v>
      </c>
      <c r="M4721">
        <v>4.28</v>
      </c>
      <c r="N4721">
        <f>Envios[[#This Row],[Cantidad]]*Envios[[#This Row],[Precio por Unidad]]</f>
        <v>59.92</v>
      </c>
      <c r="O4721" s="2">
        <v>2.5680000000000001</v>
      </c>
      <c r="P4721" s="2">
        <f>Envios[[#This Row],[Cantidad]]*Envios[[#This Row],[Costo por Unidad]]</f>
        <v>35.951999999999998</v>
      </c>
      <c r="Q4721">
        <v>5.68</v>
      </c>
      <c r="R4721" s="2">
        <f>Envios[[#This Row],[Costo Productos]]+Envios[[#This Row],[Costo de Envío]]</f>
        <v>41.631999999999998</v>
      </c>
      <c r="S4721" t="s">
        <v>297</v>
      </c>
      <c r="T4721" t="s">
        <v>30</v>
      </c>
      <c r="U4721">
        <v>1</v>
      </c>
      <c r="V4721" t="s">
        <v>27</v>
      </c>
      <c r="W4721" t="s">
        <v>27</v>
      </c>
      <c r="X4721" s="2">
        <f>Envios[[#This Row],[Ventas Totales]]-Envios[[#This Row],[Costos Totales]]</f>
        <v>18.288000000000004</v>
      </c>
    </row>
    <row r="4722" spans="1:24" x14ac:dyDescent="0.25">
      <c r="A4722">
        <v>7199</v>
      </c>
      <c r="B4722">
        <v>51361</v>
      </c>
      <c r="C4722" s="1">
        <v>40620</v>
      </c>
      <c r="D4722" s="1">
        <v>40624</v>
      </c>
      <c r="E4722" t="s">
        <v>46</v>
      </c>
      <c r="F4722" t="s">
        <v>60</v>
      </c>
      <c r="G4722">
        <v>197</v>
      </c>
      <c r="H4722" t="s">
        <v>635</v>
      </c>
      <c r="I4722" t="s">
        <v>49</v>
      </c>
      <c r="J4722" t="s">
        <v>36</v>
      </c>
      <c r="K4722" t="s">
        <v>120</v>
      </c>
      <c r="L4722">
        <v>50</v>
      </c>
      <c r="M4722">
        <v>349.45</v>
      </c>
      <c r="N4722">
        <f>Envios[[#This Row],[Cantidad]]*Envios[[#This Row],[Precio por Unidad]]</f>
        <v>17472.5</v>
      </c>
      <c r="O4722" s="2">
        <v>244.61499999999998</v>
      </c>
      <c r="P4722" s="2">
        <f>Envios[[#This Row],[Cantidad]]*Envios[[#This Row],[Costo por Unidad]]</f>
        <v>12230.749999999998</v>
      </c>
      <c r="Q4722">
        <v>60</v>
      </c>
      <c r="R4722" s="2">
        <f>Envios[[#This Row],[Costo Productos]]+Envios[[#This Row],[Costo de Envío]]</f>
        <v>12290.749999999998</v>
      </c>
      <c r="S4722" t="s">
        <v>297</v>
      </c>
      <c r="T4722" t="s">
        <v>30</v>
      </c>
      <c r="U4722">
        <v>1</v>
      </c>
      <c r="V4722" t="s">
        <v>27</v>
      </c>
      <c r="W4722" t="s">
        <v>27</v>
      </c>
      <c r="X4722" s="2">
        <f>Envios[[#This Row],[Ventas Totales]]-Envios[[#This Row],[Costos Totales]]</f>
        <v>5181.7500000000018</v>
      </c>
    </row>
    <row r="4723" spans="1:24" x14ac:dyDescent="0.25">
      <c r="A4723">
        <v>6777</v>
      </c>
      <c r="B4723">
        <v>48261</v>
      </c>
      <c r="C4723" s="1">
        <v>40620</v>
      </c>
      <c r="D4723" s="1">
        <v>40621</v>
      </c>
      <c r="E4723" t="s">
        <v>46</v>
      </c>
      <c r="F4723" t="s">
        <v>28</v>
      </c>
      <c r="G4723">
        <v>157</v>
      </c>
      <c r="H4723" t="s">
        <v>548</v>
      </c>
      <c r="I4723" t="s">
        <v>49</v>
      </c>
      <c r="J4723" t="s">
        <v>36</v>
      </c>
      <c r="K4723" t="s">
        <v>50</v>
      </c>
      <c r="L4723">
        <v>15</v>
      </c>
      <c r="M4723">
        <v>130.97999999999999</v>
      </c>
      <c r="N4723">
        <f>Envios[[#This Row],[Cantidad]]*Envios[[#This Row],[Precio por Unidad]]</f>
        <v>1964.6999999999998</v>
      </c>
      <c r="O4723" s="2">
        <v>28.815599999999993</v>
      </c>
      <c r="P4723" s="2">
        <f>Envios[[#This Row],[Cantidad]]*Envios[[#This Row],[Costo por Unidad]]</f>
        <v>432.23399999999987</v>
      </c>
      <c r="Q4723">
        <v>30</v>
      </c>
      <c r="R4723" s="2">
        <f>Envios[[#This Row],[Costo Productos]]+Envios[[#This Row],[Costo de Envío]]</f>
        <v>462.23399999999987</v>
      </c>
      <c r="S4723" t="s">
        <v>613</v>
      </c>
      <c r="T4723" t="s">
        <v>44</v>
      </c>
      <c r="U4723">
        <v>1</v>
      </c>
      <c r="V4723" t="s">
        <v>27</v>
      </c>
      <c r="W4723" t="s">
        <v>27</v>
      </c>
      <c r="X4723" s="2">
        <f>Envios[[#This Row],[Ventas Totales]]-Envios[[#This Row],[Costos Totales]]</f>
        <v>1502.4659999999999</v>
      </c>
    </row>
    <row r="4724" spans="1:24" x14ac:dyDescent="0.25">
      <c r="A4724">
        <v>525</v>
      </c>
      <c r="B4724">
        <v>3588</v>
      </c>
      <c r="C4724" s="1">
        <v>40620</v>
      </c>
      <c r="D4724" s="1">
        <v>40621</v>
      </c>
      <c r="E4724" t="s">
        <v>19</v>
      </c>
      <c r="F4724" t="s">
        <v>40</v>
      </c>
      <c r="G4724">
        <v>865</v>
      </c>
      <c r="H4724" t="s">
        <v>1739</v>
      </c>
      <c r="I4724" t="s">
        <v>22</v>
      </c>
      <c r="J4724" t="s">
        <v>23</v>
      </c>
      <c r="K4724" t="s">
        <v>67</v>
      </c>
      <c r="L4724">
        <v>42</v>
      </c>
      <c r="M4724">
        <v>8.67</v>
      </c>
      <c r="N4724">
        <f>Envios[[#This Row],[Cantidad]]*Envios[[#This Row],[Precio por Unidad]]</f>
        <v>364.14</v>
      </c>
      <c r="O4724" s="2">
        <v>3.6414000000000004</v>
      </c>
      <c r="P4724" s="2">
        <f>Envios[[#This Row],[Cantidad]]*Envios[[#This Row],[Costo por Unidad]]</f>
        <v>152.93880000000001</v>
      </c>
      <c r="Q4724">
        <v>3.5</v>
      </c>
      <c r="R4724" s="2">
        <f>Envios[[#This Row],[Costo Productos]]+Envios[[#This Row],[Costo de Envío]]</f>
        <v>156.43880000000001</v>
      </c>
      <c r="S4724" t="s">
        <v>117</v>
      </c>
      <c r="T4724" t="s">
        <v>44</v>
      </c>
      <c r="U4724">
        <v>7</v>
      </c>
      <c r="V4724" t="s">
        <v>81</v>
      </c>
      <c r="W4724" t="s">
        <v>74</v>
      </c>
      <c r="X4724" s="2">
        <f>Envios[[#This Row],[Ventas Totales]]-Envios[[#This Row],[Costos Totales]]</f>
        <v>207.70119999999997</v>
      </c>
    </row>
    <row r="4725" spans="1:24" x14ac:dyDescent="0.25">
      <c r="A4725">
        <v>526</v>
      </c>
      <c r="B4725">
        <v>3588</v>
      </c>
      <c r="C4725" s="1">
        <v>40620</v>
      </c>
      <c r="D4725" s="1">
        <v>40622</v>
      </c>
      <c r="E4725" t="s">
        <v>19</v>
      </c>
      <c r="F4725" t="s">
        <v>40</v>
      </c>
      <c r="G4725">
        <v>645</v>
      </c>
      <c r="H4725" t="s">
        <v>269</v>
      </c>
      <c r="I4725" t="s">
        <v>22</v>
      </c>
      <c r="J4725" t="s">
        <v>56</v>
      </c>
      <c r="K4725" t="s">
        <v>91</v>
      </c>
      <c r="L4725">
        <v>21</v>
      </c>
      <c r="M4725">
        <v>73.98</v>
      </c>
      <c r="N4725">
        <f>Envios[[#This Row],[Cantidad]]*Envios[[#This Row],[Precio por Unidad]]</f>
        <v>1553.5800000000002</v>
      </c>
      <c r="O4725" s="2">
        <v>25.893000000000001</v>
      </c>
      <c r="P4725" s="2">
        <f>Envios[[#This Row],[Cantidad]]*Envios[[#This Row],[Costo por Unidad]]</f>
        <v>543.75300000000004</v>
      </c>
      <c r="Q4725">
        <v>4</v>
      </c>
      <c r="R4725" s="2">
        <f>Envios[[#This Row],[Costo Productos]]+Envios[[#This Row],[Costo de Envío]]</f>
        <v>547.75300000000004</v>
      </c>
      <c r="S4725" t="s">
        <v>117</v>
      </c>
      <c r="T4725" t="s">
        <v>44</v>
      </c>
      <c r="U4725">
        <v>7</v>
      </c>
      <c r="V4725" t="s">
        <v>81</v>
      </c>
      <c r="W4725" t="s">
        <v>74</v>
      </c>
      <c r="X4725" s="2">
        <f>Envios[[#This Row],[Ventas Totales]]-Envios[[#This Row],[Costos Totales]]</f>
        <v>1005.8270000000001</v>
      </c>
    </row>
    <row r="4726" spans="1:24" x14ac:dyDescent="0.25">
      <c r="A4726">
        <v>527</v>
      </c>
      <c r="B4726">
        <v>3588</v>
      </c>
      <c r="C4726" s="1">
        <v>40620</v>
      </c>
      <c r="D4726" s="1">
        <v>40622</v>
      </c>
      <c r="E4726" t="s">
        <v>19</v>
      </c>
      <c r="F4726" t="s">
        <v>40</v>
      </c>
      <c r="G4726">
        <v>620</v>
      </c>
      <c r="H4726" t="s">
        <v>1009</v>
      </c>
      <c r="I4726" t="s">
        <v>35</v>
      </c>
      <c r="J4726" t="s">
        <v>36</v>
      </c>
      <c r="K4726" t="s">
        <v>37</v>
      </c>
      <c r="L4726">
        <v>14</v>
      </c>
      <c r="M4726">
        <v>30.93</v>
      </c>
      <c r="N4726">
        <f>Envios[[#This Row],[Cantidad]]*Envios[[#This Row],[Precio por Unidad]]</f>
        <v>433.02</v>
      </c>
      <c r="O4726" s="2">
        <v>17.320800000000002</v>
      </c>
      <c r="P4726" s="2">
        <f>Envios[[#This Row],[Cantidad]]*Envios[[#This Row],[Costo por Unidad]]</f>
        <v>242.49120000000002</v>
      </c>
      <c r="Q4726">
        <v>3.92</v>
      </c>
      <c r="R4726" s="2">
        <f>Envios[[#This Row],[Costo Productos]]+Envios[[#This Row],[Costo de Envío]]</f>
        <v>246.41120000000001</v>
      </c>
      <c r="S4726" t="s">
        <v>117</v>
      </c>
      <c r="T4726" t="s">
        <v>44</v>
      </c>
      <c r="U4726">
        <v>7</v>
      </c>
      <c r="V4726" t="s">
        <v>81</v>
      </c>
      <c r="W4726" t="s">
        <v>74</v>
      </c>
      <c r="X4726" s="2">
        <f>Envios[[#This Row],[Ventas Totales]]-Envios[[#This Row],[Costos Totales]]</f>
        <v>186.60879999999997</v>
      </c>
    </row>
    <row r="4727" spans="1:24" x14ac:dyDescent="0.25">
      <c r="A4727">
        <v>528</v>
      </c>
      <c r="B4727">
        <v>3588</v>
      </c>
      <c r="C4727" s="1">
        <v>40620</v>
      </c>
      <c r="D4727" s="1">
        <v>40620</v>
      </c>
      <c r="E4727" t="s">
        <v>46</v>
      </c>
      <c r="F4727" t="s">
        <v>40</v>
      </c>
      <c r="G4727">
        <v>607</v>
      </c>
      <c r="H4727" t="s">
        <v>931</v>
      </c>
      <c r="I4727" t="s">
        <v>49</v>
      </c>
      <c r="J4727" t="s">
        <v>56</v>
      </c>
      <c r="K4727" t="s">
        <v>94</v>
      </c>
      <c r="L4727">
        <v>18</v>
      </c>
      <c r="M4727">
        <v>90.97</v>
      </c>
      <c r="N4727">
        <f>Envios[[#This Row],[Cantidad]]*Envios[[#This Row],[Precio por Unidad]]</f>
        <v>1637.46</v>
      </c>
      <c r="O4727" s="2">
        <v>58.220799999999997</v>
      </c>
      <c r="P4727" s="2">
        <f>Envios[[#This Row],[Cantidad]]*Envios[[#This Row],[Costo por Unidad]]</f>
        <v>1047.9744000000001</v>
      </c>
      <c r="Q4727">
        <v>14</v>
      </c>
      <c r="R4727" s="2">
        <f>Envios[[#This Row],[Costo Productos]]+Envios[[#This Row],[Costo de Envío]]</f>
        <v>1061.9744000000001</v>
      </c>
      <c r="S4727" t="s">
        <v>117</v>
      </c>
      <c r="T4727" t="s">
        <v>44</v>
      </c>
      <c r="U4727">
        <v>7</v>
      </c>
      <c r="V4727" t="s">
        <v>81</v>
      </c>
      <c r="W4727" t="s">
        <v>74</v>
      </c>
      <c r="X4727" s="2">
        <f>Envios[[#This Row],[Ventas Totales]]-Envios[[#This Row],[Costos Totales]]</f>
        <v>575.48559999999998</v>
      </c>
    </row>
    <row r="4728" spans="1:24" x14ac:dyDescent="0.25">
      <c r="A4728">
        <v>3672</v>
      </c>
      <c r="B4728">
        <v>26304</v>
      </c>
      <c r="C4728" s="1">
        <v>40621</v>
      </c>
      <c r="D4728" s="1">
        <v>40622</v>
      </c>
      <c r="E4728" t="s">
        <v>19</v>
      </c>
      <c r="F4728" t="s">
        <v>28</v>
      </c>
      <c r="G4728">
        <v>560</v>
      </c>
      <c r="H4728" t="s">
        <v>177</v>
      </c>
      <c r="I4728" t="s">
        <v>22</v>
      </c>
      <c r="J4728" t="s">
        <v>56</v>
      </c>
      <c r="K4728" t="s">
        <v>57</v>
      </c>
      <c r="L4728">
        <v>43</v>
      </c>
      <c r="M4728">
        <v>205.99</v>
      </c>
      <c r="N4728">
        <f>Envios[[#This Row],[Cantidad]]*Envios[[#This Row],[Precio por Unidad]]</f>
        <v>8857.57</v>
      </c>
      <c r="O4728" s="2">
        <v>84.455900000000014</v>
      </c>
      <c r="P4728" s="2">
        <f>Envios[[#This Row],[Cantidad]]*Envios[[#This Row],[Costo por Unidad]]</f>
        <v>3631.6037000000006</v>
      </c>
      <c r="Q4728">
        <v>5.99</v>
      </c>
      <c r="R4728" s="2">
        <f>Envios[[#This Row],[Costo Productos]]+Envios[[#This Row],[Costo de Envío]]</f>
        <v>3637.5937000000004</v>
      </c>
      <c r="S4728" t="s">
        <v>1612</v>
      </c>
      <c r="T4728" t="s">
        <v>30</v>
      </c>
      <c r="U4728">
        <v>4</v>
      </c>
      <c r="V4728" t="s">
        <v>73</v>
      </c>
      <c r="W4728" t="s">
        <v>74</v>
      </c>
      <c r="X4728" s="2">
        <f>Envios[[#This Row],[Ventas Totales]]-Envios[[#This Row],[Costos Totales]]</f>
        <v>5219.9762999999994</v>
      </c>
    </row>
    <row r="4729" spans="1:24" x14ac:dyDescent="0.25">
      <c r="A4729">
        <v>7250</v>
      </c>
      <c r="B4729">
        <v>51713</v>
      </c>
      <c r="C4729" s="1">
        <v>40621</v>
      </c>
      <c r="D4729" s="1">
        <v>40622</v>
      </c>
      <c r="E4729" t="s">
        <v>19</v>
      </c>
      <c r="F4729" t="s">
        <v>40</v>
      </c>
      <c r="G4729">
        <v>1070</v>
      </c>
      <c r="H4729" t="s">
        <v>1625</v>
      </c>
      <c r="I4729" t="s">
        <v>63</v>
      </c>
      <c r="J4729" t="s">
        <v>23</v>
      </c>
      <c r="K4729" t="s">
        <v>140</v>
      </c>
      <c r="L4729">
        <v>35</v>
      </c>
      <c r="M4729">
        <v>3.74</v>
      </c>
      <c r="N4729">
        <f>Envios[[#This Row],[Cantidad]]*Envios[[#This Row],[Precio por Unidad]]</f>
        <v>130.9</v>
      </c>
      <c r="O4729" s="2">
        <v>0.63580000000000014</v>
      </c>
      <c r="P4729" s="2">
        <f>Envios[[#This Row],[Cantidad]]*Envios[[#This Row],[Costo por Unidad]]</f>
        <v>22.253000000000004</v>
      </c>
      <c r="Q4729">
        <v>0.94</v>
      </c>
      <c r="R4729" s="2">
        <f>Envios[[#This Row],[Costo Productos]]+Envios[[#This Row],[Costo de Envío]]</f>
        <v>23.193000000000005</v>
      </c>
      <c r="S4729" t="s">
        <v>711</v>
      </c>
      <c r="T4729" t="s">
        <v>30</v>
      </c>
      <c r="U4729">
        <v>1</v>
      </c>
      <c r="V4729" t="s">
        <v>27</v>
      </c>
      <c r="W4729" t="s">
        <v>27</v>
      </c>
      <c r="X4729" s="2">
        <f>Envios[[#This Row],[Ventas Totales]]-Envios[[#This Row],[Costos Totales]]</f>
        <v>107.70699999999999</v>
      </c>
    </row>
    <row r="4730" spans="1:24" x14ac:dyDescent="0.25">
      <c r="A4730">
        <v>3929</v>
      </c>
      <c r="B4730">
        <v>28003</v>
      </c>
      <c r="C4730" s="1">
        <v>40621</v>
      </c>
      <c r="D4730" s="1">
        <v>40623</v>
      </c>
      <c r="E4730" t="s">
        <v>19</v>
      </c>
      <c r="F4730" t="s">
        <v>60</v>
      </c>
      <c r="G4730">
        <v>233</v>
      </c>
      <c r="H4730" t="s">
        <v>719</v>
      </c>
      <c r="I4730" t="s">
        <v>22</v>
      </c>
      <c r="J4730" t="s">
        <v>23</v>
      </c>
      <c r="K4730" t="s">
        <v>64</v>
      </c>
      <c r="L4730">
        <v>31</v>
      </c>
      <c r="M4730">
        <v>4.9800000000000004</v>
      </c>
      <c r="N4730">
        <f>Envios[[#This Row],[Cantidad]]*Envios[[#This Row],[Precio por Unidad]]</f>
        <v>154.38000000000002</v>
      </c>
      <c r="O4730" s="2">
        <v>3.1872000000000003</v>
      </c>
      <c r="P4730" s="2">
        <f>Envios[[#This Row],[Cantidad]]*Envios[[#This Row],[Costo por Unidad]]</f>
        <v>98.803200000000004</v>
      </c>
      <c r="Q4730">
        <v>6.07</v>
      </c>
      <c r="R4730" s="2">
        <f>Envios[[#This Row],[Costo Productos]]+Envios[[#This Row],[Costo de Envío]]</f>
        <v>104.8732</v>
      </c>
      <c r="S4730" t="s">
        <v>1923</v>
      </c>
      <c r="T4730" t="s">
        <v>30</v>
      </c>
      <c r="U4730">
        <v>8</v>
      </c>
      <c r="V4730" t="s">
        <v>96</v>
      </c>
      <c r="W4730" t="s">
        <v>96</v>
      </c>
      <c r="X4730" s="2">
        <f>Envios[[#This Row],[Ventas Totales]]-Envios[[#This Row],[Costos Totales]]</f>
        <v>49.506800000000027</v>
      </c>
    </row>
    <row r="4731" spans="1:24" x14ac:dyDescent="0.25">
      <c r="A4731">
        <v>4001</v>
      </c>
      <c r="B4731">
        <v>28550</v>
      </c>
      <c r="C4731" s="1">
        <v>40622</v>
      </c>
      <c r="D4731" s="1">
        <v>40625</v>
      </c>
      <c r="E4731" t="s">
        <v>46</v>
      </c>
      <c r="F4731" t="s">
        <v>40</v>
      </c>
      <c r="G4731">
        <v>282</v>
      </c>
      <c r="H4731" t="s">
        <v>1782</v>
      </c>
      <c r="I4731" t="s">
        <v>49</v>
      </c>
      <c r="J4731" t="s">
        <v>56</v>
      </c>
      <c r="K4731" t="s">
        <v>94</v>
      </c>
      <c r="L4731">
        <v>44</v>
      </c>
      <c r="M4731">
        <v>500.97</v>
      </c>
      <c r="N4731">
        <f>Envios[[#This Row],[Cantidad]]*Envios[[#This Row],[Precio por Unidad]]</f>
        <v>22042.68</v>
      </c>
      <c r="O4731" s="2">
        <v>315.61110000000002</v>
      </c>
      <c r="P4731" s="2">
        <f>Envios[[#This Row],[Cantidad]]*Envios[[#This Row],[Costo por Unidad]]</f>
        <v>13886.888400000002</v>
      </c>
      <c r="Q4731">
        <v>69.3</v>
      </c>
      <c r="R4731" s="2">
        <f>Envios[[#This Row],[Costo Productos]]+Envios[[#This Row],[Costo de Envío]]</f>
        <v>13956.188400000001</v>
      </c>
      <c r="S4731" t="s">
        <v>394</v>
      </c>
      <c r="T4731" t="s">
        <v>30</v>
      </c>
      <c r="U4731">
        <v>6</v>
      </c>
      <c r="V4731" t="s">
        <v>69</v>
      </c>
      <c r="W4731" t="s">
        <v>32</v>
      </c>
      <c r="X4731" s="2">
        <f>Envios[[#This Row],[Ventas Totales]]-Envios[[#This Row],[Costos Totales]]</f>
        <v>8086.4915999999994</v>
      </c>
    </row>
    <row r="4732" spans="1:24" x14ac:dyDescent="0.25">
      <c r="A4732">
        <v>4002</v>
      </c>
      <c r="B4732">
        <v>28550</v>
      </c>
      <c r="C4732" s="1">
        <v>40622</v>
      </c>
      <c r="D4732" s="1">
        <v>40623</v>
      </c>
      <c r="E4732" t="s">
        <v>19</v>
      </c>
      <c r="F4732" t="s">
        <v>40</v>
      </c>
      <c r="G4732">
        <v>703</v>
      </c>
      <c r="H4732" t="s">
        <v>1640</v>
      </c>
      <c r="I4732" t="s">
        <v>63</v>
      </c>
      <c r="J4732" t="s">
        <v>23</v>
      </c>
      <c r="K4732" t="s">
        <v>64</v>
      </c>
      <c r="L4732">
        <v>1</v>
      </c>
      <c r="M4732">
        <v>4.76</v>
      </c>
      <c r="N4732">
        <f>Envios[[#This Row],[Cantidad]]*Envios[[#This Row],[Precio por Unidad]]</f>
        <v>4.76</v>
      </c>
      <c r="O4732" s="2">
        <v>3.0463999999999998</v>
      </c>
      <c r="P4732" s="2">
        <f>Envios[[#This Row],[Cantidad]]*Envios[[#This Row],[Costo por Unidad]]</f>
        <v>3.0463999999999998</v>
      </c>
      <c r="Q4732">
        <v>3.01</v>
      </c>
      <c r="R4732" s="2">
        <f>Envios[[#This Row],[Costo Productos]]+Envios[[#This Row],[Costo de Envío]]</f>
        <v>6.0564</v>
      </c>
      <c r="S4732" t="s">
        <v>394</v>
      </c>
      <c r="T4732" t="s">
        <v>30</v>
      </c>
      <c r="U4732">
        <v>6</v>
      </c>
      <c r="V4732" t="s">
        <v>69</v>
      </c>
      <c r="W4732" t="s">
        <v>32</v>
      </c>
      <c r="X4732" s="2">
        <f>Envios[[#This Row],[Ventas Totales]]-Envios[[#This Row],[Costos Totales]]</f>
        <v>-1.2964000000000002</v>
      </c>
    </row>
    <row r="4733" spans="1:24" x14ac:dyDescent="0.25">
      <c r="A4733">
        <v>4398</v>
      </c>
      <c r="B4733">
        <v>31303</v>
      </c>
      <c r="C4733" s="1">
        <v>40622</v>
      </c>
      <c r="D4733" s="1">
        <v>40624</v>
      </c>
      <c r="E4733" t="s">
        <v>33</v>
      </c>
      <c r="F4733" t="s">
        <v>47</v>
      </c>
      <c r="G4733">
        <v>1000</v>
      </c>
      <c r="H4733" t="s">
        <v>1301</v>
      </c>
      <c r="I4733" t="s">
        <v>22</v>
      </c>
      <c r="J4733" t="s">
        <v>23</v>
      </c>
      <c r="K4733" t="s">
        <v>76</v>
      </c>
      <c r="L4733">
        <v>50</v>
      </c>
      <c r="M4733">
        <v>5.98</v>
      </c>
      <c r="N4733">
        <f>Envios[[#This Row],[Cantidad]]*Envios[[#This Row],[Precio por Unidad]]</f>
        <v>299</v>
      </c>
      <c r="O4733" s="2">
        <v>3.6478000000000002</v>
      </c>
      <c r="P4733" s="2">
        <f>Envios[[#This Row],[Cantidad]]*Envios[[#This Row],[Costo por Unidad]]</f>
        <v>182.39000000000001</v>
      </c>
      <c r="Q4733">
        <v>1.49</v>
      </c>
      <c r="R4733" s="2">
        <f>Envios[[#This Row],[Costo Productos]]+Envios[[#This Row],[Costo de Envío]]</f>
        <v>183.88000000000002</v>
      </c>
      <c r="S4733" t="s">
        <v>184</v>
      </c>
      <c r="T4733" t="s">
        <v>44</v>
      </c>
      <c r="U4733">
        <v>4</v>
      </c>
      <c r="V4733" t="s">
        <v>73</v>
      </c>
      <c r="W4733" t="s">
        <v>74</v>
      </c>
      <c r="X4733" s="2">
        <f>Envios[[#This Row],[Ventas Totales]]-Envios[[#This Row],[Costos Totales]]</f>
        <v>115.11999999999998</v>
      </c>
    </row>
    <row r="4734" spans="1:24" x14ac:dyDescent="0.25">
      <c r="A4734">
        <v>1245</v>
      </c>
      <c r="B4734">
        <v>9062</v>
      </c>
      <c r="C4734" s="1">
        <v>40622</v>
      </c>
      <c r="D4734" s="1">
        <v>40625</v>
      </c>
      <c r="E4734" t="s">
        <v>19</v>
      </c>
      <c r="F4734" t="s">
        <v>20</v>
      </c>
      <c r="G4734">
        <v>551</v>
      </c>
      <c r="H4734" t="s">
        <v>1102</v>
      </c>
      <c r="I4734" t="s">
        <v>35</v>
      </c>
      <c r="J4734" t="s">
        <v>36</v>
      </c>
      <c r="K4734" t="s">
        <v>37</v>
      </c>
      <c r="L4734">
        <v>19</v>
      </c>
      <c r="M4734">
        <v>99.23</v>
      </c>
      <c r="N4734">
        <f>Envios[[#This Row],[Cantidad]]*Envios[[#This Row],[Precio por Unidad]]</f>
        <v>1885.3700000000001</v>
      </c>
      <c r="O4734" s="2">
        <v>64.499500000000012</v>
      </c>
      <c r="P4734" s="2">
        <f>Envios[[#This Row],[Cantidad]]*Envios[[#This Row],[Costo por Unidad]]</f>
        <v>1225.4905000000003</v>
      </c>
      <c r="Q4734">
        <v>8.99</v>
      </c>
      <c r="R4734" s="2">
        <f>Envios[[#This Row],[Costo Productos]]+Envios[[#This Row],[Costo de Envío]]</f>
        <v>1234.4805000000003</v>
      </c>
      <c r="S4734" t="s">
        <v>144</v>
      </c>
      <c r="T4734" t="s">
        <v>39</v>
      </c>
      <c r="U4734">
        <v>10</v>
      </c>
      <c r="V4734" t="s">
        <v>206</v>
      </c>
      <c r="W4734" t="s">
        <v>74</v>
      </c>
      <c r="X4734" s="2">
        <f>Envios[[#This Row],[Ventas Totales]]-Envios[[#This Row],[Costos Totales]]</f>
        <v>650.88949999999977</v>
      </c>
    </row>
    <row r="4735" spans="1:24" x14ac:dyDescent="0.25">
      <c r="A4735">
        <v>1244</v>
      </c>
      <c r="B4735">
        <v>9062</v>
      </c>
      <c r="C4735" s="1">
        <v>40622</v>
      </c>
      <c r="D4735" s="1">
        <v>40623</v>
      </c>
      <c r="E4735" t="s">
        <v>19</v>
      </c>
      <c r="F4735" t="s">
        <v>20</v>
      </c>
      <c r="G4735">
        <v>264</v>
      </c>
      <c r="H4735" t="s">
        <v>1538</v>
      </c>
      <c r="I4735" t="s">
        <v>63</v>
      </c>
      <c r="J4735" t="s">
        <v>23</v>
      </c>
      <c r="K4735" t="s">
        <v>140</v>
      </c>
      <c r="L4735">
        <v>32</v>
      </c>
      <c r="M4735">
        <v>3.93</v>
      </c>
      <c r="N4735">
        <f>Envios[[#This Row],[Cantidad]]*Envios[[#This Row],[Precio por Unidad]]</f>
        <v>125.76</v>
      </c>
      <c r="O4735" s="2">
        <v>2.3973</v>
      </c>
      <c r="P4735" s="2">
        <f>Envios[[#This Row],[Cantidad]]*Envios[[#This Row],[Costo por Unidad]]</f>
        <v>76.7136</v>
      </c>
      <c r="Q4735">
        <v>0.99</v>
      </c>
      <c r="R4735" s="2">
        <f>Envios[[#This Row],[Costo Productos]]+Envios[[#This Row],[Costo de Envío]]</f>
        <v>77.703599999999994</v>
      </c>
      <c r="S4735" t="s">
        <v>144</v>
      </c>
      <c r="T4735" t="s">
        <v>39</v>
      </c>
      <c r="U4735">
        <v>4</v>
      </c>
      <c r="V4735" t="s">
        <v>73</v>
      </c>
      <c r="W4735" t="s">
        <v>74</v>
      </c>
      <c r="X4735" s="2">
        <f>Envios[[#This Row],[Ventas Totales]]-Envios[[#This Row],[Costos Totales]]</f>
        <v>48.056400000000011</v>
      </c>
    </row>
    <row r="4736" spans="1:24" x14ac:dyDescent="0.25">
      <c r="A4736">
        <v>5946</v>
      </c>
      <c r="B4736">
        <v>42213</v>
      </c>
      <c r="C4736" s="1">
        <v>40623</v>
      </c>
      <c r="D4736" s="1">
        <v>40625</v>
      </c>
      <c r="E4736" t="s">
        <v>19</v>
      </c>
      <c r="F4736" t="s">
        <v>60</v>
      </c>
      <c r="G4736">
        <v>283</v>
      </c>
      <c r="H4736" t="s">
        <v>798</v>
      </c>
      <c r="I4736" t="s">
        <v>22</v>
      </c>
      <c r="J4736" t="s">
        <v>23</v>
      </c>
      <c r="K4736" t="s">
        <v>188</v>
      </c>
      <c r="L4736">
        <v>46</v>
      </c>
      <c r="M4736">
        <v>2.61</v>
      </c>
      <c r="N4736">
        <f>Envios[[#This Row],[Cantidad]]*Envios[[#This Row],[Precio por Unidad]]</f>
        <v>120.05999999999999</v>
      </c>
      <c r="O4736" s="2">
        <v>1.5920999999999998</v>
      </c>
      <c r="P4736" s="2">
        <f>Envios[[#This Row],[Cantidad]]*Envios[[#This Row],[Costo por Unidad]]</f>
        <v>73.236599999999996</v>
      </c>
      <c r="Q4736">
        <v>0.5</v>
      </c>
      <c r="R4736" s="2">
        <f>Envios[[#This Row],[Costo Productos]]+Envios[[#This Row],[Costo de Envío]]</f>
        <v>73.736599999999996</v>
      </c>
      <c r="S4736" t="s">
        <v>877</v>
      </c>
      <c r="T4736" t="s">
        <v>26</v>
      </c>
      <c r="U4736">
        <v>4</v>
      </c>
      <c r="V4736" t="s">
        <v>73</v>
      </c>
      <c r="W4736" t="s">
        <v>74</v>
      </c>
      <c r="X4736" s="2">
        <f>Envios[[#This Row],[Ventas Totales]]-Envios[[#This Row],[Costos Totales]]</f>
        <v>46.323399999999992</v>
      </c>
    </row>
    <row r="4737" spans="1:24" x14ac:dyDescent="0.25">
      <c r="A4737">
        <v>8238</v>
      </c>
      <c r="B4737">
        <v>58884</v>
      </c>
      <c r="C4737" s="1">
        <v>40623</v>
      </c>
      <c r="D4737" s="1">
        <v>40628</v>
      </c>
      <c r="E4737" t="s">
        <v>19</v>
      </c>
      <c r="F4737" t="s">
        <v>47</v>
      </c>
      <c r="G4737">
        <v>185</v>
      </c>
      <c r="H4737" t="s">
        <v>1869</v>
      </c>
      <c r="I4737" t="s">
        <v>22</v>
      </c>
      <c r="J4737" t="s">
        <v>23</v>
      </c>
      <c r="K4737" t="s">
        <v>188</v>
      </c>
      <c r="L4737">
        <v>29</v>
      </c>
      <c r="M4737">
        <v>2.88</v>
      </c>
      <c r="N4737">
        <f>Envios[[#This Row],[Cantidad]]*Envios[[#This Row],[Precio por Unidad]]</f>
        <v>83.52</v>
      </c>
      <c r="O4737" s="2">
        <v>1.8431999999999999</v>
      </c>
      <c r="P4737" s="2">
        <f>Envios[[#This Row],[Cantidad]]*Envios[[#This Row],[Costo por Unidad]]</f>
        <v>53.452799999999996</v>
      </c>
      <c r="Q4737">
        <v>0.99</v>
      </c>
      <c r="R4737" s="2">
        <f>Envios[[#This Row],[Costo Productos]]+Envios[[#This Row],[Costo de Envío]]</f>
        <v>54.442799999999998</v>
      </c>
      <c r="S4737" t="s">
        <v>1395</v>
      </c>
      <c r="T4737" t="s">
        <v>30</v>
      </c>
      <c r="U4737">
        <v>4</v>
      </c>
      <c r="V4737" t="s">
        <v>73</v>
      </c>
      <c r="W4737" t="s">
        <v>74</v>
      </c>
      <c r="X4737" s="2">
        <f>Envios[[#This Row],[Ventas Totales]]-Envios[[#This Row],[Costos Totales]]</f>
        <v>29.077199999999998</v>
      </c>
    </row>
    <row r="4738" spans="1:24" x14ac:dyDescent="0.25">
      <c r="A4738">
        <v>8239</v>
      </c>
      <c r="B4738">
        <v>58884</v>
      </c>
      <c r="C4738" s="1">
        <v>40623</v>
      </c>
      <c r="D4738" s="1">
        <v>40628</v>
      </c>
      <c r="E4738" t="s">
        <v>46</v>
      </c>
      <c r="F4738" t="s">
        <v>47</v>
      </c>
      <c r="G4738">
        <v>530</v>
      </c>
      <c r="H4738" t="s">
        <v>1826</v>
      </c>
      <c r="I4738" t="s">
        <v>49</v>
      </c>
      <c r="J4738" t="s">
        <v>36</v>
      </c>
      <c r="K4738" t="s">
        <v>120</v>
      </c>
      <c r="L4738">
        <v>46</v>
      </c>
      <c r="M4738">
        <v>85.29</v>
      </c>
      <c r="N4738">
        <f>Envios[[#This Row],[Cantidad]]*Envios[[#This Row],[Precio por Unidad]]</f>
        <v>3923.34</v>
      </c>
      <c r="O4738" s="2">
        <v>37.5276</v>
      </c>
      <c r="P4738" s="2">
        <f>Envios[[#This Row],[Cantidad]]*Envios[[#This Row],[Costo por Unidad]]</f>
        <v>1726.2696000000001</v>
      </c>
      <c r="Q4738">
        <v>60</v>
      </c>
      <c r="R4738" s="2">
        <f>Envios[[#This Row],[Costo Productos]]+Envios[[#This Row],[Costo de Envío]]</f>
        <v>1786.2696000000001</v>
      </c>
      <c r="S4738" t="s">
        <v>1395</v>
      </c>
      <c r="T4738" t="s">
        <v>30</v>
      </c>
      <c r="U4738">
        <v>4</v>
      </c>
      <c r="V4738" t="s">
        <v>73</v>
      </c>
      <c r="W4738" t="s">
        <v>74</v>
      </c>
      <c r="X4738" s="2">
        <f>Envios[[#This Row],[Ventas Totales]]-Envios[[#This Row],[Costos Totales]]</f>
        <v>2137.0704000000001</v>
      </c>
    </row>
    <row r="4739" spans="1:24" x14ac:dyDescent="0.25">
      <c r="A4739">
        <v>4960</v>
      </c>
      <c r="B4739">
        <v>35296</v>
      </c>
      <c r="C4739" s="1">
        <v>40623</v>
      </c>
      <c r="D4739" s="1">
        <v>40625</v>
      </c>
      <c r="E4739" t="s">
        <v>19</v>
      </c>
      <c r="F4739" t="s">
        <v>47</v>
      </c>
      <c r="G4739">
        <v>443</v>
      </c>
      <c r="H4739" t="s">
        <v>762</v>
      </c>
      <c r="I4739" t="s">
        <v>22</v>
      </c>
      <c r="J4739" t="s">
        <v>56</v>
      </c>
      <c r="K4739" t="s">
        <v>57</v>
      </c>
      <c r="L4739">
        <v>7</v>
      </c>
      <c r="M4739">
        <v>65.989999999999995</v>
      </c>
      <c r="N4739">
        <f>Envios[[#This Row],[Cantidad]]*Envios[[#This Row],[Precio por Unidad]]</f>
        <v>461.92999999999995</v>
      </c>
      <c r="O4739" s="2">
        <v>27.055900000000001</v>
      </c>
      <c r="P4739" s="2">
        <f>Envios[[#This Row],[Cantidad]]*Envios[[#This Row],[Costo por Unidad]]</f>
        <v>189.3913</v>
      </c>
      <c r="Q4739">
        <v>3.99</v>
      </c>
      <c r="R4739" s="2">
        <f>Envios[[#This Row],[Costo Productos]]+Envios[[#This Row],[Costo de Envío]]</f>
        <v>193.38130000000001</v>
      </c>
      <c r="S4739" t="s">
        <v>883</v>
      </c>
      <c r="T4739" t="s">
        <v>30</v>
      </c>
      <c r="U4739">
        <v>2</v>
      </c>
      <c r="V4739" t="s">
        <v>45</v>
      </c>
      <c r="W4739" t="s">
        <v>45</v>
      </c>
      <c r="X4739" s="2">
        <f>Envios[[#This Row],[Ventas Totales]]-Envios[[#This Row],[Costos Totales]]</f>
        <v>268.54869999999994</v>
      </c>
    </row>
    <row r="4740" spans="1:24" x14ac:dyDescent="0.25">
      <c r="A4740">
        <v>6972</v>
      </c>
      <c r="B4740">
        <v>49824</v>
      </c>
      <c r="C4740" s="1">
        <v>40624</v>
      </c>
      <c r="D4740" s="1">
        <v>40625</v>
      </c>
      <c r="E4740" t="s">
        <v>33</v>
      </c>
      <c r="F4740" t="s">
        <v>20</v>
      </c>
      <c r="G4740">
        <v>308</v>
      </c>
      <c r="H4740" t="s">
        <v>1367</v>
      </c>
      <c r="I4740" t="s">
        <v>22</v>
      </c>
      <c r="J4740" t="s">
        <v>56</v>
      </c>
      <c r="K4740" t="s">
        <v>57</v>
      </c>
      <c r="L4740">
        <v>33</v>
      </c>
      <c r="M4740">
        <v>65.989999999999995</v>
      </c>
      <c r="N4740">
        <f>Envios[[#This Row],[Cantidad]]*Envios[[#This Row],[Precio por Unidad]]</f>
        <v>2177.6699999999996</v>
      </c>
      <c r="O4740" s="2">
        <v>28.375700000000002</v>
      </c>
      <c r="P4740" s="2">
        <f>Envios[[#This Row],[Cantidad]]*Envios[[#This Row],[Costo por Unidad]]</f>
        <v>936.39810000000011</v>
      </c>
      <c r="Q4740">
        <v>5.31</v>
      </c>
      <c r="R4740" s="2">
        <f>Envios[[#This Row],[Costo Productos]]+Envios[[#This Row],[Costo de Envío]]</f>
        <v>941.70810000000006</v>
      </c>
      <c r="S4740" t="s">
        <v>549</v>
      </c>
      <c r="T4740" t="s">
        <v>26</v>
      </c>
      <c r="U4740">
        <v>2</v>
      </c>
      <c r="V4740" t="s">
        <v>45</v>
      </c>
      <c r="W4740" t="s">
        <v>45</v>
      </c>
      <c r="X4740" s="2">
        <f>Envios[[#This Row],[Ventas Totales]]-Envios[[#This Row],[Costos Totales]]</f>
        <v>1235.9618999999996</v>
      </c>
    </row>
    <row r="4741" spans="1:24" x14ac:dyDescent="0.25">
      <c r="A4741">
        <v>1175</v>
      </c>
      <c r="B4741">
        <v>8580</v>
      </c>
      <c r="C4741" s="1">
        <v>40624</v>
      </c>
      <c r="D4741" s="1">
        <v>40624</v>
      </c>
      <c r="E4741" t="s">
        <v>19</v>
      </c>
      <c r="F4741" t="s">
        <v>20</v>
      </c>
      <c r="G4741">
        <v>189</v>
      </c>
      <c r="H4741" t="s">
        <v>523</v>
      </c>
      <c r="I4741" t="s">
        <v>22</v>
      </c>
      <c r="J4741" t="s">
        <v>23</v>
      </c>
      <c r="K4741" t="s">
        <v>113</v>
      </c>
      <c r="L4741">
        <v>12</v>
      </c>
      <c r="M4741">
        <v>11.58</v>
      </c>
      <c r="N4741">
        <f>Envios[[#This Row],[Cantidad]]*Envios[[#This Row],[Precio por Unidad]]</f>
        <v>138.96</v>
      </c>
      <c r="O4741" s="2">
        <v>7.5270000000000001</v>
      </c>
      <c r="P4741" s="2">
        <f>Envios[[#This Row],[Cantidad]]*Envios[[#This Row],[Costo por Unidad]]</f>
        <v>90.323999999999998</v>
      </c>
      <c r="Q4741">
        <v>6.97</v>
      </c>
      <c r="R4741" s="2">
        <f>Envios[[#This Row],[Costo Productos]]+Envios[[#This Row],[Costo de Envío]]</f>
        <v>97.293999999999997</v>
      </c>
      <c r="S4741" t="s">
        <v>586</v>
      </c>
      <c r="T4741" t="s">
        <v>39</v>
      </c>
      <c r="U4741">
        <v>9</v>
      </c>
      <c r="V4741" t="s">
        <v>31</v>
      </c>
      <c r="W4741" t="s">
        <v>32</v>
      </c>
      <c r="X4741" s="2">
        <f>Envios[[#This Row],[Ventas Totales]]-Envios[[#This Row],[Costos Totales]]</f>
        <v>41.666000000000011</v>
      </c>
    </row>
    <row r="4742" spans="1:24" x14ac:dyDescent="0.25">
      <c r="A4742">
        <v>1176</v>
      </c>
      <c r="B4742">
        <v>8580</v>
      </c>
      <c r="C4742" s="1">
        <v>40624</v>
      </c>
      <c r="D4742" s="1">
        <v>40625</v>
      </c>
      <c r="E4742" t="s">
        <v>19</v>
      </c>
      <c r="F4742" t="s">
        <v>20</v>
      </c>
      <c r="G4742">
        <v>1023</v>
      </c>
      <c r="H4742" t="s">
        <v>425</v>
      </c>
      <c r="I4742" t="s">
        <v>22</v>
      </c>
      <c r="J4742" t="s">
        <v>23</v>
      </c>
      <c r="K4742" t="s">
        <v>67</v>
      </c>
      <c r="L4742">
        <v>37</v>
      </c>
      <c r="M4742">
        <v>7.77</v>
      </c>
      <c r="N4742">
        <f>Envios[[#This Row],[Cantidad]]*Envios[[#This Row],[Precio por Unidad]]</f>
        <v>287.49</v>
      </c>
      <c r="O4742" s="2">
        <v>3.2634000000000003</v>
      </c>
      <c r="P4742" s="2">
        <f>Envios[[#This Row],[Cantidad]]*Envios[[#This Row],[Costo por Unidad]]</f>
        <v>120.74580000000002</v>
      </c>
      <c r="Q4742">
        <v>9.23</v>
      </c>
      <c r="R4742" s="2">
        <f>Envios[[#This Row],[Costo Productos]]+Envios[[#This Row],[Costo de Envío]]</f>
        <v>129.97580000000002</v>
      </c>
      <c r="S4742" t="s">
        <v>586</v>
      </c>
      <c r="T4742" t="s">
        <v>39</v>
      </c>
      <c r="U4742">
        <v>9</v>
      </c>
      <c r="V4742" t="s">
        <v>31</v>
      </c>
      <c r="W4742" t="s">
        <v>32</v>
      </c>
      <c r="X4742" s="2">
        <f>Envios[[#This Row],[Ventas Totales]]-Envios[[#This Row],[Costos Totales]]</f>
        <v>157.51419999999999</v>
      </c>
    </row>
    <row r="4743" spans="1:24" x14ac:dyDescent="0.25">
      <c r="A4743">
        <v>5385</v>
      </c>
      <c r="B4743">
        <v>38304</v>
      </c>
      <c r="C4743" s="1">
        <v>40624</v>
      </c>
      <c r="D4743" s="1">
        <v>40626</v>
      </c>
      <c r="E4743" t="s">
        <v>19</v>
      </c>
      <c r="F4743" t="s">
        <v>20</v>
      </c>
      <c r="G4743">
        <v>340</v>
      </c>
      <c r="H4743" t="s">
        <v>878</v>
      </c>
      <c r="I4743" t="s">
        <v>22</v>
      </c>
      <c r="J4743" t="s">
        <v>23</v>
      </c>
      <c r="K4743" t="s">
        <v>76</v>
      </c>
      <c r="L4743">
        <v>7</v>
      </c>
      <c r="M4743">
        <v>3.58</v>
      </c>
      <c r="N4743">
        <f>Envios[[#This Row],[Cantidad]]*Envios[[#This Row],[Precio por Unidad]]</f>
        <v>25.060000000000002</v>
      </c>
      <c r="O4743" s="2">
        <v>2.2553999999999998</v>
      </c>
      <c r="P4743" s="2">
        <f>Envios[[#This Row],[Cantidad]]*Envios[[#This Row],[Costo por Unidad]]</f>
        <v>15.787799999999999</v>
      </c>
      <c r="Q4743">
        <v>5.47</v>
      </c>
      <c r="R4743" s="2">
        <f>Envios[[#This Row],[Costo Productos]]+Envios[[#This Row],[Costo de Envío]]</f>
        <v>21.2578</v>
      </c>
      <c r="S4743" t="s">
        <v>1053</v>
      </c>
      <c r="T4743" t="s">
        <v>39</v>
      </c>
      <c r="U4743">
        <v>6</v>
      </c>
      <c r="V4743" t="s">
        <v>69</v>
      </c>
      <c r="W4743" t="s">
        <v>32</v>
      </c>
      <c r="X4743" s="2">
        <f>Envios[[#This Row],[Ventas Totales]]-Envios[[#This Row],[Costos Totales]]</f>
        <v>3.8022000000000027</v>
      </c>
    </row>
    <row r="4744" spans="1:24" x14ac:dyDescent="0.25">
      <c r="A4744">
        <v>3493</v>
      </c>
      <c r="B4744">
        <v>24871</v>
      </c>
      <c r="C4744" s="1">
        <v>40625</v>
      </c>
      <c r="D4744" s="1">
        <v>40626</v>
      </c>
      <c r="E4744" t="s">
        <v>19</v>
      </c>
      <c r="F4744" t="s">
        <v>28</v>
      </c>
      <c r="G4744">
        <v>201</v>
      </c>
      <c r="H4744" t="s">
        <v>301</v>
      </c>
      <c r="I4744" t="s">
        <v>35</v>
      </c>
      <c r="J4744" t="s">
        <v>36</v>
      </c>
      <c r="K4744" t="s">
        <v>37</v>
      </c>
      <c r="L4744">
        <v>6</v>
      </c>
      <c r="M4744">
        <v>22.72</v>
      </c>
      <c r="N4744">
        <f>Envios[[#This Row],[Cantidad]]*Envios[[#This Row],[Precio por Unidad]]</f>
        <v>136.32</v>
      </c>
      <c r="O4744" s="2">
        <v>12.7232</v>
      </c>
      <c r="P4744" s="2">
        <f>Envios[[#This Row],[Cantidad]]*Envios[[#This Row],[Costo por Unidad]]</f>
        <v>76.339200000000005</v>
      </c>
      <c r="Q4744">
        <v>8.99</v>
      </c>
      <c r="R4744" s="2">
        <f>Envios[[#This Row],[Costo Productos]]+Envios[[#This Row],[Costo de Envío]]</f>
        <v>85.3292</v>
      </c>
      <c r="S4744" t="s">
        <v>1710</v>
      </c>
      <c r="T4744" t="s">
        <v>30</v>
      </c>
      <c r="U4744">
        <v>8</v>
      </c>
      <c r="V4744" t="s">
        <v>96</v>
      </c>
      <c r="W4744" t="s">
        <v>96</v>
      </c>
      <c r="X4744" s="2">
        <f>Envios[[#This Row],[Ventas Totales]]-Envios[[#This Row],[Costos Totales]]</f>
        <v>50.990799999999993</v>
      </c>
    </row>
    <row r="4745" spans="1:24" x14ac:dyDescent="0.25">
      <c r="A4745">
        <v>7726</v>
      </c>
      <c r="B4745">
        <v>55361</v>
      </c>
      <c r="C4745" s="1">
        <v>40625</v>
      </c>
      <c r="D4745" s="1">
        <v>40626</v>
      </c>
      <c r="E4745" t="s">
        <v>33</v>
      </c>
      <c r="F4745" t="s">
        <v>40</v>
      </c>
      <c r="G4745">
        <v>1121</v>
      </c>
      <c r="H4745" t="s">
        <v>1156</v>
      </c>
      <c r="I4745" t="s">
        <v>22</v>
      </c>
      <c r="J4745" t="s">
        <v>36</v>
      </c>
      <c r="K4745" t="s">
        <v>37</v>
      </c>
      <c r="L4745">
        <v>22</v>
      </c>
      <c r="M4745">
        <v>1.76</v>
      </c>
      <c r="N4745">
        <f>Envios[[#This Row],[Cantidad]]*Envios[[#This Row],[Precio por Unidad]]</f>
        <v>38.72</v>
      </c>
      <c r="O4745" s="2">
        <v>1.0384000000000002</v>
      </c>
      <c r="P4745" s="2">
        <f>Envios[[#This Row],[Cantidad]]*Envios[[#This Row],[Costo por Unidad]]</f>
        <v>22.844800000000006</v>
      </c>
      <c r="Q4745">
        <v>4.8600000000000003</v>
      </c>
      <c r="R4745" s="2">
        <f>Envios[[#This Row],[Costo Productos]]+Envios[[#This Row],[Costo de Envío]]</f>
        <v>27.704800000000006</v>
      </c>
      <c r="S4745" t="s">
        <v>1714</v>
      </c>
      <c r="T4745" t="s">
        <v>26</v>
      </c>
      <c r="U4745">
        <v>2</v>
      </c>
      <c r="V4745" t="s">
        <v>45</v>
      </c>
      <c r="W4745" t="s">
        <v>45</v>
      </c>
      <c r="X4745" s="2">
        <f>Envios[[#This Row],[Ventas Totales]]-Envios[[#This Row],[Costos Totales]]</f>
        <v>11.015199999999993</v>
      </c>
    </row>
    <row r="4746" spans="1:24" x14ac:dyDescent="0.25">
      <c r="A4746">
        <v>7727</v>
      </c>
      <c r="B4746">
        <v>55361</v>
      </c>
      <c r="C4746" s="1">
        <v>40625</v>
      </c>
      <c r="D4746" s="1">
        <v>40626</v>
      </c>
      <c r="E4746" t="s">
        <v>19</v>
      </c>
      <c r="F4746" t="s">
        <v>40</v>
      </c>
      <c r="G4746">
        <v>768</v>
      </c>
      <c r="H4746" t="s">
        <v>1924</v>
      </c>
      <c r="I4746" t="s">
        <v>22</v>
      </c>
      <c r="J4746" t="s">
        <v>23</v>
      </c>
      <c r="K4746" t="s">
        <v>24</v>
      </c>
      <c r="L4746">
        <v>31</v>
      </c>
      <c r="M4746">
        <v>9.3800000000000008</v>
      </c>
      <c r="N4746">
        <f>Envios[[#This Row],[Cantidad]]*Envios[[#This Row],[Precio por Unidad]]</f>
        <v>290.78000000000003</v>
      </c>
      <c r="O4746" s="2">
        <v>4.0334000000000012</v>
      </c>
      <c r="P4746" s="2">
        <f>Envios[[#This Row],[Cantidad]]*Envios[[#This Row],[Costo por Unidad]]</f>
        <v>125.03540000000004</v>
      </c>
      <c r="Q4746">
        <v>7.28</v>
      </c>
      <c r="R4746" s="2">
        <f>Envios[[#This Row],[Costo Productos]]+Envios[[#This Row],[Costo de Envío]]</f>
        <v>132.31540000000004</v>
      </c>
      <c r="S4746" t="s">
        <v>1714</v>
      </c>
      <c r="T4746" t="s">
        <v>26</v>
      </c>
      <c r="U4746">
        <v>2</v>
      </c>
      <c r="V4746" t="s">
        <v>45</v>
      </c>
      <c r="W4746" t="s">
        <v>45</v>
      </c>
      <c r="X4746" s="2">
        <f>Envios[[#This Row],[Ventas Totales]]-Envios[[#This Row],[Costos Totales]]</f>
        <v>158.46459999999999</v>
      </c>
    </row>
    <row r="4747" spans="1:24" x14ac:dyDescent="0.25">
      <c r="A4747">
        <v>7988</v>
      </c>
      <c r="B4747">
        <v>57095</v>
      </c>
      <c r="C4747" s="1">
        <v>40625</v>
      </c>
      <c r="D4747" s="1">
        <v>40628</v>
      </c>
      <c r="E4747" t="s">
        <v>19</v>
      </c>
      <c r="F4747" t="s">
        <v>28</v>
      </c>
      <c r="G4747">
        <v>975</v>
      </c>
      <c r="H4747" t="s">
        <v>1921</v>
      </c>
      <c r="I4747" t="s">
        <v>22</v>
      </c>
      <c r="J4747" t="s">
        <v>23</v>
      </c>
      <c r="K4747" t="s">
        <v>76</v>
      </c>
      <c r="L4747">
        <v>37</v>
      </c>
      <c r="M4747">
        <v>6.81</v>
      </c>
      <c r="N4747">
        <f>Envios[[#This Row],[Cantidad]]*Envios[[#This Row],[Precio por Unidad]]</f>
        <v>251.97</v>
      </c>
      <c r="O4747" s="2">
        <v>4.2903000000000002</v>
      </c>
      <c r="P4747" s="2">
        <f>Envios[[#This Row],[Cantidad]]*Envios[[#This Row],[Costo por Unidad]]</f>
        <v>158.74110000000002</v>
      </c>
      <c r="Q4747">
        <v>5.48</v>
      </c>
      <c r="R4747" s="2">
        <f>Envios[[#This Row],[Costo Productos]]+Envios[[#This Row],[Costo de Envío]]</f>
        <v>164.22110000000001</v>
      </c>
      <c r="S4747" t="s">
        <v>352</v>
      </c>
      <c r="T4747" t="s">
        <v>30</v>
      </c>
      <c r="U4747">
        <v>6</v>
      </c>
      <c r="V4747" t="s">
        <v>69</v>
      </c>
      <c r="W4747" t="s">
        <v>32</v>
      </c>
      <c r="X4747" s="2">
        <f>Envios[[#This Row],[Ventas Totales]]-Envios[[#This Row],[Costos Totales]]</f>
        <v>87.748899999999992</v>
      </c>
    </row>
    <row r="4748" spans="1:24" x14ac:dyDescent="0.25">
      <c r="A4748">
        <v>7583</v>
      </c>
      <c r="B4748">
        <v>54245</v>
      </c>
      <c r="C4748" s="1">
        <v>40626</v>
      </c>
      <c r="D4748" s="1">
        <v>40627</v>
      </c>
      <c r="E4748" t="s">
        <v>19</v>
      </c>
      <c r="F4748" t="s">
        <v>28</v>
      </c>
      <c r="G4748">
        <v>33</v>
      </c>
      <c r="H4748" t="s">
        <v>193</v>
      </c>
      <c r="I4748" t="s">
        <v>63</v>
      </c>
      <c r="J4748" t="s">
        <v>56</v>
      </c>
      <c r="K4748" t="s">
        <v>57</v>
      </c>
      <c r="L4748">
        <v>5</v>
      </c>
      <c r="M4748">
        <v>20.99</v>
      </c>
      <c r="N4748">
        <f>Envios[[#This Row],[Cantidad]]*Envios[[#This Row],[Precio por Unidad]]</f>
        <v>104.94999999999999</v>
      </c>
      <c r="O4748" s="2">
        <v>3.9880999999999984</v>
      </c>
      <c r="P4748" s="2">
        <f>Envios[[#This Row],[Cantidad]]*Envios[[#This Row],[Costo por Unidad]]</f>
        <v>19.940499999999993</v>
      </c>
      <c r="Q4748">
        <v>2.5</v>
      </c>
      <c r="R4748" s="2">
        <f>Envios[[#This Row],[Costo Productos]]+Envios[[#This Row],[Costo de Envío]]</f>
        <v>22.440499999999993</v>
      </c>
      <c r="S4748" t="s">
        <v>83</v>
      </c>
      <c r="T4748" t="s">
        <v>30</v>
      </c>
      <c r="U4748">
        <v>1</v>
      </c>
      <c r="V4748" t="s">
        <v>27</v>
      </c>
      <c r="W4748" t="s">
        <v>27</v>
      </c>
      <c r="X4748" s="2">
        <f>Envios[[#This Row],[Ventas Totales]]-Envios[[#This Row],[Costos Totales]]</f>
        <v>82.509500000000003</v>
      </c>
    </row>
    <row r="4749" spans="1:24" x14ac:dyDescent="0.25">
      <c r="A4749">
        <v>4265</v>
      </c>
      <c r="B4749">
        <v>30369</v>
      </c>
      <c r="C4749" s="1">
        <v>40626</v>
      </c>
      <c r="D4749" s="1">
        <v>40627</v>
      </c>
      <c r="E4749" t="s">
        <v>19</v>
      </c>
      <c r="F4749" t="s">
        <v>60</v>
      </c>
      <c r="G4749">
        <v>1098</v>
      </c>
      <c r="H4749" t="s">
        <v>981</v>
      </c>
      <c r="I4749" t="s">
        <v>22</v>
      </c>
      <c r="J4749" t="s">
        <v>23</v>
      </c>
      <c r="K4749" t="s">
        <v>64</v>
      </c>
      <c r="L4749">
        <v>13</v>
      </c>
      <c r="M4749">
        <v>4.9800000000000004</v>
      </c>
      <c r="N4749">
        <f>Envios[[#This Row],[Cantidad]]*Envios[[#This Row],[Precio por Unidad]]</f>
        <v>64.740000000000009</v>
      </c>
      <c r="O4749" s="2">
        <v>3.0876000000000001</v>
      </c>
      <c r="P4749" s="2">
        <f>Envios[[#This Row],[Cantidad]]*Envios[[#This Row],[Costo por Unidad]]</f>
        <v>40.138800000000003</v>
      </c>
      <c r="Q4749">
        <v>7.54</v>
      </c>
      <c r="R4749" s="2">
        <f>Envios[[#This Row],[Costo Productos]]+Envios[[#This Row],[Costo de Envío]]</f>
        <v>47.678800000000003</v>
      </c>
      <c r="S4749" t="s">
        <v>689</v>
      </c>
      <c r="T4749" t="s">
        <v>44</v>
      </c>
      <c r="U4749">
        <v>1</v>
      </c>
      <c r="V4749" t="s">
        <v>27</v>
      </c>
      <c r="W4749" t="s">
        <v>27</v>
      </c>
      <c r="X4749" s="2">
        <f>Envios[[#This Row],[Ventas Totales]]-Envios[[#This Row],[Costos Totales]]</f>
        <v>17.061200000000007</v>
      </c>
    </row>
    <row r="4750" spans="1:24" x14ac:dyDescent="0.25">
      <c r="A4750">
        <v>4266</v>
      </c>
      <c r="B4750">
        <v>30369</v>
      </c>
      <c r="C4750" s="1">
        <v>40626</v>
      </c>
      <c r="D4750" s="1">
        <v>40627</v>
      </c>
      <c r="E4750" t="s">
        <v>19</v>
      </c>
      <c r="F4750" t="s">
        <v>60</v>
      </c>
      <c r="G4750">
        <v>1022</v>
      </c>
      <c r="H4750" t="s">
        <v>680</v>
      </c>
      <c r="I4750" t="s">
        <v>35</v>
      </c>
      <c r="J4750" t="s">
        <v>23</v>
      </c>
      <c r="K4750" t="s">
        <v>291</v>
      </c>
      <c r="L4750">
        <v>21</v>
      </c>
      <c r="M4750">
        <v>8.34</v>
      </c>
      <c r="N4750">
        <f>Envios[[#This Row],[Cantidad]]*Envios[[#This Row],[Precio por Unidad]]</f>
        <v>175.14</v>
      </c>
      <c r="O4750" s="2">
        <v>3.4194</v>
      </c>
      <c r="P4750" s="2">
        <f>Envios[[#This Row],[Cantidad]]*Envios[[#This Row],[Costo por Unidad]]</f>
        <v>71.807400000000001</v>
      </c>
      <c r="Q4750">
        <v>2.64</v>
      </c>
      <c r="R4750" s="2">
        <f>Envios[[#This Row],[Costo Productos]]+Envios[[#This Row],[Costo de Envío]]</f>
        <v>74.447400000000002</v>
      </c>
      <c r="S4750" t="s">
        <v>689</v>
      </c>
      <c r="T4750" t="s">
        <v>44</v>
      </c>
      <c r="U4750">
        <v>1</v>
      </c>
      <c r="V4750" t="s">
        <v>27</v>
      </c>
      <c r="W4750" t="s">
        <v>27</v>
      </c>
      <c r="X4750" s="2">
        <f>Envios[[#This Row],[Ventas Totales]]-Envios[[#This Row],[Costos Totales]]</f>
        <v>100.69259999999998</v>
      </c>
    </row>
    <row r="4751" spans="1:24" x14ac:dyDescent="0.25">
      <c r="A4751">
        <v>617</v>
      </c>
      <c r="B4751">
        <v>4257</v>
      </c>
      <c r="C4751" s="1">
        <v>40626</v>
      </c>
      <c r="D4751" s="1">
        <v>40628</v>
      </c>
      <c r="E4751" t="s">
        <v>19</v>
      </c>
      <c r="F4751" t="s">
        <v>28</v>
      </c>
      <c r="G4751">
        <v>692</v>
      </c>
      <c r="H4751" t="s">
        <v>1135</v>
      </c>
      <c r="I4751" t="s">
        <v>22</v>
      </c>
      <c r="J4751" t="s">
        <v>23</v>
      </c>
      <c r="K4751" t="s">
        <v>113</v>
      </c>
      <c r="L4751">
        <v>45</v>
      </c>
      <c r="M4751">
        <v>5.58</v>
      </c>
      <c r="N4751">
        <f>Envios[[#This Row],[Cantidad]]*Envios[[#This Row],[Precio por Unidad]]</f>
        <v>251.1</v>
      </c>
      <c r="O4751" s="2">
        <v>3.6270000000000002</v>
      </c>
      <c r="P4751" s="2">
        <f>Envios[[#This Row],[Cantidad]]*Envios[[#This Row],[Costo por Unidad]]</f>
        <v>163.215</v>
      </c>
      <c r="Q4751">
        <v>5.3</v>
      </c>
      <c r="R4751" s="2">
        <f>Envios[[#This Row],[Costo Productos]]+Envios[[#This Row],[Costo de Envío]]</f>
        <v>168.51500000000001</v>
      </c>
      <c r="S4751" t="s">
        <v>410</v>
      </c>
      <c r="T4751" t="s">
        <v>39</v>
      </c>
      <c r="U4751">
        <v>3</v>
      </c>
      <c r="V4751" t="s">
        <v>52</v>
      </c>
      <c r="W4751" t="s">
        <v>53</v>
      </c>
      <c r="X4751" s="2">
        <f>Envios[[#This Row],[Ventas Totales]]-Envios[[#This Row],[Costos Totales]]</f>
        <v>82.58499999999998</v>
      </c>
    </row>
    <row r="4752" spans="1:24" x14ac:dyDescent="0.25">
      <c r="A4752">
        <v>103</v>
      </c>
      <c r="B4752">
        <v>643</v>
      </c>
      <c r="C4752" s="1">
        <v>40626</v>
      </c>
      <c r="D4752" s="1">
        <v>40627</v>
      </c>
      <c r="E4752" t="s">
        <v>33</v>
      </c>
      <c r="F4752" t="s">
        <v>20</v>
      </c>
      <c r="G4752">
        <v>9</v>
      </c>
      <c r="H4752" t="s">
        <v>88</v>
      </c>
      <c r="I4752" t="s">
        <v>42</v>
      </c>
      <c r="J4752" t="s">
        <v>23</v>
      </c>
      <c r="K4752" t="s">
        <v>24</v>
      </c>
      <c r="L4752">
        <v>21</v>
      </c>
      <c r="M4752">
        <v>138.13999999999999</v>
      </c>
      <c r="N4752">
        <f>Envios[[#This Row],[Cantidad]]*Envios[[#This Row],[Precio por Unidad]]</f>
        <v>2900.9399999999996</v>
      </c>
      <c r="O4752" s="2">
        <v>96.697999999999979</v>
      </c>
      <c r="P4752" s="2">
        <f>Envios[[#This Row],[Cantidad]]*Envios[[#This Row],[Costo por Unidad]]</f>
        <v>2030.6579999999994</v>
      </c>
      <c r="Q4752">
        <v>35</v>
      </c>
      <c r="R4752" s="2">
        <f>Envios[[#This Row],[Costo Productos]]+Envios[[#This Row],[Costo de Envío]]</f>
        <v>2065.6579999999994</v>
      </c>
      <c r="S4752" t="s">
        <v>1383</v>
      </c>
      <c r="T4752" t="s">
        <v>30</v>
      </c>
      <c r="U4752">
        <v>12</v>
      </c>
      <c r="V4752" t="s">
        <v>260</v>
      </c>
      <c r="W4752" t="s">
        <v>260</v>
      </c>
      <c r="X4752" s="2">
        <f>Envios[[#This Row],[Ventas Totales]]-Envios[[#This Row],[Costos Totales]]</f>
        <v>835.28200000000015</v>
      </c>
    </row>
    <row r="4753" spans="1:24" x14ac:dyDescent="0.25">
      <c r="A4753">
        <v>7783</v>
      </c>
      <c r="B4753">
        <v>55686</v>
      </c>
      <c r="C4753" s="1">
        <v>40627</v>
      </c>
      <c r="D4753" s="1">
        <v>40629</v>
      </c>
      <c r="E4753" t="s">
        <v>19</v>
      </c>
      <c r="F4753" t="s">
        <v>60</v>
      </c>
      <c r="G4753">
        <v>407</v>
      </c>
      <c r="H4753" t="s">
        <v>971</v>
      </c>
      <c r="I4753" t="s">
        <v>22</v>
      </c>
      <c r="J4753" t="s">
        <v>56</v>
      </c>
      <c r="K4753" t="s">
        <v>91</v>
      </c>
      <c r="L4753">
        <v>26</v>
      </c>
      <c r="M4753">
        <v>15.98</v>
      </c>
      <c r="N4753">
        <f>Envios[[#This Row],[Cantidad]]*Envios[[#This Row],[Precio por Unidad]]</f>
        <v>415.48</v>
      </c>
      <c r="O4753" s="2">
        <v>10.067400000000001</v>
      </c>
      <c r="P4753" s="2">
        <f>Envios[[#This Row],[Cantidad]]*Envios[[#This Row],[Costo por Unidad]]</f>
        <v>261.75240000000002</v>
      </c>
      <c r="Q4753">
        <v>4</v>
      </c>
      <c r="R4753" s="2">
        <f>Envios[[#This Row],[Costo Productos]]+Envios[[#This Row],[Costo de Envío]]</f>
        <v>265.75240000000002</v>
      </c>
      <c r="S4753" t="s">
        <v>1677</v>
      </c>
      <c r="T4753" t="s">
        <v>30</v>
      </c>
      <c r="U4753">
        <v>6</v>
      </c>
      <c r="V4753" t="s">
        <v>69</v>
      </c>
      <c r="W4753" t="s">
        <v>32</v>
      </c>
      <c r="X4753" s="2">
        <f>Envios[[#This Row],[Ventas Totales]]-Envios[[#This Row],[Costos Totales]]</f>
        <v>149.7276</v>
      </c>
    </row>
    <row r="4754" spans="1:24" x14ac:dyDescent="0.25">
      <c r="A4754">
        <v>7784</v>
      </c>
      <c r="B4754">
        <v>55686</v>
      </c>
      <c r="C4754" s="1">
        <v>40627</v>
      </c>
      <c r="D4754" s="1">
        <v>40629</v>
      </c>
      <c r="E4754" t="s">
        <v>33</v>
      </c>
      <c r="F4754" t="s">
        <v>60</v>
      </c>
      <c r="G4754">
        <v>1163</v>
      </c>
      <c r="H4754" t="s">
        <v>256</v>
      </c>
      <c r="I4754" t="s">
        <v>22</v>
      </c>
      <c r="J4754" t="s">
        <v>23</v>
      </c>
      <c r="K4754" t="s">
        <v>64</v>
      </c>
      <c r="L4754">
        <v>22</v>
      </c>
      <c r="M4754">
        <v>30.98</v>
      </c>
      <c r="N4754">
        <f>Envios[[#This Row],[Cantidad]]*Envios[[#This Row],[Precio por Unidad]]</f>
        <v>681.56000000000006</v>
      </c>
      <c r="O4754" s="2">
        <v>18.588000000000001</v>
      </c>
      <c r="P4754" s="2">
        <f>Envios[[#This Row],[Cantidad]]*Envios[[#This Row],[Costo por Unidad]]</f>
        <v>408.93600000000004</v>
      </c>
      <c r="Q4754">
        <v>5.09</v>
      </c>
      <c r="R4754" s="2">
        <f>Envios[[#This Row],[Costo Productos]]+Envios[[#This Row],[Costo de Envío]]</f>
        <v>414.02600000000001</v>
      </c>
      <c r="S4754" t="s">
        <v>1677</v>
      </c>
      <c r="T4754" t="s">
        <v>30</v>
      </c>
      <c r="U4754">
        <v>6</v>
      </c>
      <c r="V4754" t="s">
        <v>69</v>
      </c>
      <c r="W4754" t="s">
        <v>32</v>
      </c>
      <c r="X4754" s="2">
        <f>Envios[[#This Row],[Ventas Totales]]-Envios[[#This Row],[Costos Totales]]</f>
        <v>267.53400000000005</v>
      </c>
    </row>
    <row r="4755" spans="1:24" x14ac:dyDescent="0.25">
      <c r="A4755">
        <v>7785</v>
      </c>
      <c r="B4755">
        <v>55686</v>
      </c>
      <c r="C4755" s="1">
        <v>40627</v>
      </c>
      <c r="D4755" s="1">
        <v>40630</v>
      </c>
      <c r="E4755" t="s">
        <v>19</v>
      </c>
      <c r="F4755" t="s">
        <v>60</v>
      </c>
      <c r="G4755">
        <v>1254</v>
      </c>
      <c r="H4755" t="s">
        <v>1662</v>
      </c>
      <c r="I4755" t="s">
        <v>22</v>
      </c>
      <c r="J4755" t="s">
        <v>23</v>
      </c>
      <c r="K4755" t="s">
        <v>67</v>
      </c>
      <c r="L4755">
        <v>2</v>
      </c>
      <c r="M4755">
        <v>81.319999999999993</v>
      </c>
      <c r="N4755">
        <f>Envios[[#This Row],[Cantidad]]*Envios[[#This Row],[Precio por Unidad]]</f>
        <v>162.63999999999999</v>
      </c>
      <c r="O4755" s="2">
        <v>34.967600000000004</v>
      </c>
      <c r="P4755" s="2">
        <f>Envios[[#This Row],[Cantidad]]*Envios[[#This Row],[Costo por Unidad]]</f>
        <v>69.935200000000009</v>
      </c>
      <c r="Q4755">
        <v>0.99</v>
      </c>
      <c r="R4755" s="2">
        <f>Envios[[#This Row],[Costo Productos]]+Envios[[#This Row],[Costo de Envío]]</f>
        <v>70.925200000000004</v>
      </c>
      <c r="S4755" t="s">
        <v>1677</v>
      </c>
      <c r="T4755" t="s">
        <v>30</v>
      </c>
      <c r="U4755">
        <v>6</v>
      </c>
      <c r="V4755" t="s">
        <v>69</v>
      </c>
      <c r="W4755" t="s">
        <v>32</v>
      </c>
      <c r="X4755" s="2">
        <f>Envios[[#This Row],[Ventas Totales]]-Envios[[#This Row],[Costos Totales]]</f>
        <v>91.714799999999983</v>
      </c>
    </row>
    <row r="4756" spans="1:24" x14ac:dyDescent="0.25">
      <c r="A4756">
        <v>6819</v>
      </c>
      <c r="B4756">
        <v>48548</v>
      </c>
      <c r="C4756" s="1">
        <v>40628</v>
      </c>
      <c r="D4756" s="1">
        <v>40629</v>
      </c>
      <c r="E4756" t="s">
        <v>19</v>
      </c>
      <c r="F4756" t="s">
        <v>60</v>
      </c>
      <c r="G4756">
        <v>434</v>
      </c>
      <c r="H4756" t="s">
        <v>324</v>
      </c>
      <c r="I4756" t="s">
        <v>63</v>
      </c>
      <c r="J4756" t="s">
        <v>23</v>
      </c>
      <c r="K4756" t="s">
        <v>85</v>
      </c>
      <c r="L4756">
        <v>3</v>
      </c>
      <c r="M4756">
        <v>3.28</v>
      </c>
      <c r="N4756">
        <f>Envios[[#This Row],[Cantidad]]*Envios[[#This Row],[Precio por Unidad]]</f>
        <v>9.84</v>
      </c>
      <c r="O4756" s="2">
        <v>1.4431999999999998</v>
      </c>
      <c r="P4756" s="2">
        <f>Envios[[#This Row],[Cantidad]]*Envios[[#This Row],[Costo por Unidad]]</f>
        <v>4.3295999999999992</v>
      </c>
      <c r="Q4756">
        <v>3.97</v>
      </c>
      <c r="R4756" s="2">
        <f>Envios[[#This Row],[Costo Productos]]+Envios[[#This Row],[Costo de Envío]]</f>
        <v>8.2995999999999999</v>
      </c>
      <c r="S4756" t="s">
        <v>402</v>
      </c>
      <c r="T4756" t="s">
        <v>30</v>
      </c>
      <c r="U4756">
        <v>2</v>
      </c>
      <c r="V4756" t="s">
        <v>45</v>
      </c>
      <c r="W4756" t="s">
        <v>45</v>
      </c>
      <c r="X4756" s="2">
        <f>Envios[[#This Row],[Ventas Totales]]-Envios[[#This Row],[Costos Totales]]</f>
        <v>1.5404</v>
      </c>
    </row>
    <row r="4757" spans="1:24" x14ac:dyDescent="0.25">
      <c r="A4757">
        <v>4305</v>
      </c>
      <c r="B4757">
        <v>30658</v>
      </c>
      <c r="C4757" s="1">
        <v>40628</v>
      </c>
      <c r="D4757" s="1">
        <v>40629</v>
      </c>
      <c r="E4757" t="s">
        <v>19</v>
      </c>
      <c r="F4757" t="s">
        <v>28</v>
      </c>
      <c r="G4757">
        <v>111</v>
      </c>
      <c r="H4757" t="s">
        <v>450</v>
      </c>
      <c r="I4757" t="s">
        <v>42</v>
      </c>
      <c r="J4757" t="s">
        <v>56</v>
      </c>
      <c r="K4757" t="s">
        <v>166</v>
      </c>
      <c r="L4757">
        <v>35</v>
      </c>
      <c r="M4757">
        <v>499.99</v>
      </c>
      <c r="N4757">
        <f>Envios[[#This Row],[Cantidad]]*Envios[[#This Row],[Precio por Unidad]]</f>
        <v>17499.650000000001</v>
      </c>
      <c r="O4757" s="2">
        <v>319.99360000000001</v>
      </c>
      <c r="P4757" s="2">
        <f>Envios[[#This Row],[Cantidad]]*Envios[[#This Row],[Costo por Unidad]]</f>
        <v>11199.776</v>
      </c>
      <c r="Q4757">
        <v>24.49</v>
      </c>
      <c r="R4757" s="2">
        <f>Envios[[#This Row],[Costo Productos]]+Envios[[#This Row],[Costo de Envío]]</f>
        <v>11224.266</v>
      </c>
      <c r="S4757" t="s">
        <v>1923</v>
      </c>
      <c r="T4757" t="s">
        <v>30</v>
      </c>
      <c r="U4757">
        <v>8</v>
      </c>
      <c r="V4757" t="s">
        <v>96</v>
      </c>
      <c r="W4757" t="s">
        <v>96</v>
      </c>
      <c r="X4757" s="2">
        <f>Envios[[#This Row],[Ventas Totales]]-Envios[[#This Row],[Costos Totales]]</f>
        <v>6275.3840000000018</v>
      </c>
    </row>
    <row r="4758" spans="1:24" x14ac:dyDescent="0.25">
      <c r="A4758">
        <v>4306</v>
      </c>
      <c r="B4758">
        <v>30658</v>
      </c>
      <c r="C4758" s="1">
        <v>40628</v>
      </c>
      <c r="D4758" s="1">
        <v>40630</v>
      </c>
      <c r="E4758" t="s">
        <v>19</v>
      </c>
      <c r="F4758" t="s">
        <v>28</v>
      </c>
      <c r="G4758">
        <v>9</v>
      </c>
      <c r="H4758" t="s">
        <v>88</v>
      </c>
      <c r="I4758" t="s">
        <v>42</v>
      </c>
      <c r="J4758" t="s">
        <v>23</v>
      </c>
      <c r="K4758" t="s">
        <v>24</v>
      </c>
      <c r="L4758">
        <v>44</v>
      </c>
      <c r="M4758">
        <v>138.13999999999999</v>
      </c>
      <c r="N4758">
        <f>Envios[[#This Row],[Cantidad]]*Envios[[#This Row],[Precio por Unidad]]</f>
        <v>6078.16</v>
      </c>
      <c r="O4758" s="2">
        <v>96.697999999999979</v>
      </c>
      <c r="P4758" s="2">
        <f>Envios[[#This Row],[Cantidad]]*Envios[[#This Row],[Costo por Unidad]]</f>
        <v>4254.7119999999995</v>
      </c>
      <c r="Q4758">
        <v>35</v>
      </c>
      <c r="R4758" s="2">
        <f>Envios[[#This Row],[Costo Productos]]+Envios[[#This Row],[Costo de Envío]]</f>
        <v>4289.7119999999995</v>
      </c>
      <c r="S4758" t="s">
        <v>1923</v>
      </c>
      <c r="T4758" t="s">
        <v>30</v>
      </c>
      <c r="U4758">
        <v>8</v>
      </c>
      <c r="V4758" t="s">
        <v>96</v>
      </c>
      <c r="W4758" t="s">
        <v>96</v>
      </c>
      <c r="X4758" s="2">
        <f>Envios[[#This Row],[Ventas Totales]]-Envios[[#This Row],[Costos Totales]]</f>
        <v>1788.4480000000003</v>
      </c>
    </row>
    <row r="4759" spans="1:24" x14ac:dyDescent="0.25">
      <c r="A4759">
        <v>3559</v>
      </c>
      <c r="B4759">
        <v>25376</v>
      </c>
      <c r="C4759" s="1">
        <v>40628</v>
      </c>
      <c r="D4759" s="1">
        <v>40629</v>
      </c>
      <c r="E4759" t="s">
        <v>19</v>
      </c>
      <c r="F4759" t="s">
        <v>60</v>
      </c>
      <c r="G4759">
        <v>469</v>
      </c>
      <c r="H4759" t="s">
        <v>1036</v>
      </c>
      <c r="I4759" t="s">
        <v>22</v>
      </c>
      <c r="J4759" t="s">
        <v>36</v>
      </c>
      <c r="K4759" t="s">
        <v>37</v>
      </c>
      <c r="L4759">
        <v>12</v>
      </c>
      <c r="M4759">
        <v>6.28</v>
      </c>
      <c r="N4759">
        <f>Envios[[#This Row],[Cantidad]]*Envios[[#This Row],[Precio por Unidad]]</f>
        <v>75.36</v>
      </c>
      <c r="O4759" s="2">
        <v>3.5796000000000006</v>
      </c>
      <c r="P4759" s="2">
        <f>Envios[[#This Row],[Cantidad]]*Envios[[#This Row],[Costo por Unidad]]</f>
        <v>42.955200000000005</v>
      </c>
      <c r="Q4759">
        <v>5.29</v>
      </c>
      <c r="R4759" s="2">
        <f>Envios[[#This Row],[Costo Productos]]+Envios[[#This Row],[Costo de Envío]]</f>
        <v>48.245200000000004</v>
      </c>
      <c r="S4759" t="s">
        <v>841</v>
      </c>
      <c r="T4759" t="s">
        <v>30</v>
      </c>
      <c r="U4759">
        <v>13</v>
      </c>
      <c r="V4759" t="s">
        <v>115</v>
      </c>
      <c r="W4759" t="s">
        <v>74</v>
      </c>
      <c r="X4759" s="2">
        <f>Envios[[#This Row],[Ventas Totales]]-Envios[[#This Row],[Costos Totales]]</f>
        <v>27.114799999999995</v>
      </c>
    </row>
    <row r="4760" spans="1:24" x14ac:dyDescent="0.25">
      <c r="A4760">
        <v>7063</v>
      </c>
      <c r="B4760">
        <v>50404</v>
      </c>
      <c r="C4760" s="1">
        <v>40628</v>
      </c>
      <c r="D4760" s="1">
        <v>40629</v>
      </c>
      <c r="E4760" t="s">
        <v>19</v>
      </c>
      <c r="F4760" t="s">
        <v>20</v>
      </c>
      <c r="G4760">
        <v>527</v>
      </c>
      <c r="H4760" t="s">
        <v>1817</v>
      </c>
      <c r="I4760" t="s">
        <v>22</v>
      </c>
      <c r="J4760" t="s">
        <v>23</v>
      </c>
      <c r="K4760" t="s">
        <v>24</v>
      </c>
      <c r="L4760">
        <v>18</v>
      </c>
      <c r="M4760">
        <v>210.55</v>
      </c>
      <c r="N4760">
        <f>Envios[[#This Row],[Cantidad]]*Envios[[#This Row],[Precio por Unidad]]</f>
        <v>3789.9</v>
      </c>
      <c r="O4760" s="2">
        <v>84.220000000000013</v>
      </c>
      <c r="P4760" s="2">
        <f>Envios[[#This Row],[Cantidad]]*Envios[[#This Row],[Costo por Unidad]]</f>
        <v>1515.9600000000003</v>
      </c>
      <c r="Q4760">
        <v>9.99</v>
      </c>
      <c r="R4760" s="2">
        <f>Envios[[#This Row],[Costo Productos]]+Envios[[#This Row],[Costo de Envío]]</f>
        <v>1525.9500000000003</v>
      </c>
      <c r="S4760" t="s">
        <v>326</v>
      </c>
      <c r="T4760" t="s">
        <v>30</v>
      </c>
      <c r="U4760">
        <v>9</v>
      </c>
      <c r="V4760" t="s">
        <v>31</v>
      </c>
      <c r="W4760" t="s">
        <v>32</v>
      </c>
      <c r="X4760" s="2">
        <f>Envios[[#This Row],[Ventas Totales]]-Envios[[#This Row],[Costos Totales]]</f>
        <v>2263.9499999999998</v>
      </c>
    </row>
    <row r="4761" spans="1:24" x14ac:dyDescent="0.25">
      <c r="A4761">
        <v>7064</v>
      </c>
      <c r="B4761">
        <v>50404</v>
      </c>
      <c r="C4761" s="1">
        <v>40628</v>
      </c>
      <c r="D4761" s="1">
        <v>40630</v>
      </c>
      <c r="E4761" t="s">
        <v>19</v>
      </c>
      <c r="F4761" t="s">
        <v>20</v>
      </c>
      <c r="G4761">
        <v>362</v>
      </c>
      <c r="H4761" t="s">
        <v>2046</v>
      </c>
      <c r="I4761" t="s">
        <v>42</v>
      </c>
      <c r="J4761" t="s">
        <v>36</v>
      </c>
      <c r="K4761" t="s">
        <v>120</v>
      </c>
      <c r="L4761">
        <v>10</v>
      </c>
      <c r="M4761">
        <v>182.55</v>
      </c>
      <c r="N4761">
        <f>Envios[[#This Row],[Cantidad]]*Envios[[#This Row],[Precio por Unidad]]</f>
        <v>1825.5</v>
      </c>
      <c r="O4761" s="2">
        <v>51.114000000000011</v>
      </c>
      <c r="P4761" s="2">
        <f>Envios[[#This Row],[Cantidad]]*Envios[[#This Row],[Costo por Unidad]]</f>
        <v>511.1400000000001</v>
      </c>
      <c r="Q4761">
        <v>69</v>
      </c>
      <c r="R4761" s="2">
        <f>Envios[[#This Row],[Costo Productos]]+Envios[[#This Row],[Costo de Envío]]</f>
        <v>580.1400000000001</v>
      </c>
      <c r="S4761" t="s">
        <v>326</v>
      </c>
      <c r="T4761" t="s">
        <v>30</v>
      </c>
      <c r="U4761">
        <v>9</v>
      </c>
      <c r="V4761" t="s">
        <v>31</v>
      </c>
      <c r="W4761" t="s">
        <v>32</v>
      </c>
      <c r="X4761" s="2">
        <f>Envios[[#This Row],[Ventas Totales]]-Envios[[#This Row],[Costos Totales]]</f>
        <v>1245.3599999999999</v>
      </c>
    </row>
    <row r="4762" spans="1:24" x14ac:dyDescent="0.25">
      <c r="A4762">
        <v>3412</v>
      </c>
      <c r="B4762">
        <v>24384</v>
      </c>
      <c r="C4762" s="1">
        <v>40628</v>
      </c>
      <c r="D4762" s="1">
        <v>40630</v>
      </c>
      <c r="E4762" t="s">
        <v>19</v>
      </c>
      <c r="F4762" t="s">
        <v>28</v>
      </c>
      <c r="G4762">
        <v>1013</v>
      </c>
      <c r="H4762" t="s">
        <v>564</v>
      </c>
      <c r="I4762" t="s">
        <v>22</v>
      </c>
      <c r="J4762" t="s">
        <v>23</v>
      </c>
      <c r="K4762" t="s">
        <v>188</v>
      </c>
      <c r="L4762">
        <v>44</v>
      </c>
      <c r="M4762">
        <v>4.91</v>
      </c>
      <c r="N4762">
        <f>Envios[[#This Row],[Cantidad]]*Envios[[#This Row],[Precio por Unidad]]</f>
        <v>216.04000000000002</v>
      </c>
      <c r="O4762" s="2">
        <v>3.1424000000000003</v>
      </c>
      <c r="P4762" s="2">
        <f>Envios[[#This Row],[Cantidad]]*Envios[[#This Row],[Costo por Unidad]]</f>
        <v>138.26560000000001</v>
      </c>
      <c r="Q4762">
        <v>0.5</v>
      </c>
      <c r="R4762" s="2">
        <f>Envios[[#This Row],[Costo Productos]]+Envios[[#This Row],[Costo de Envío]]</f>
        <v>138.76560000000001</v>
      </c>
      <c r="S4762" t="s">
        <v>1596</v>
      </c>
      <c r="T4762" t="s">
        <v>39</v>
      </c>
      <c r="U4762">
        <v>9</v>
      </c>
      <c r="V4762" t="s">
        <v>31</v>
      </c>
      <c r="W4762" t="s">
        <v>32</v>
      </c>
      <c r="X4762" s="2">
        <f>Envios[[#This Row],[Ventas Totales]]-Envios[[#This Row],[Costos Totales]]</f>
        <v>77.274400000000014</v>
      </c>
    </row>
    <row r="4763" spans="1:24" x14ac:dyDescent="0.25">
      <c r="A4763">
        <v>3413</v>
      </c>
      <c r="B4763">
        <v>24384</v>
      </c>
      <c r="C4763" s="1">
        <v>40628</v>
      </c>
      <c r="D4763" s="1">
        <v>40630</v>
      </c>
      <c r="E4763" t="s">
        <v>19</v>
      </c>
      <c r="F4763" t="s">
        <v>28</v>
      </c>
      <c r="G4763">
        <v>221</v>
      </c>
      <c r="H4763" t="s">
        <v>694</v>
      </c>
      <c r="I4763" t="s">
        <v>22</v>
      </c>
      <c r="J4763" t="s">
        <v>23</v>
      </c>
      <c r="K4763" t="s">
        <v>24</v>
      </c>
      <c r="L4763">
        <v>21</v>
      </c>
      <c r="M4763">
        <v>193.17</v>
      </c>
      <c r="N4763">
        <f>Envios[[#This Row],[Cantidad]]*Envios[[#This Row],[Precio por Unidad]]</f>
        <v>4056.5699999999997</v>
      </c>
      <c r="O4763" s="2">
        <v>56.019300000000001</v>
      </c>
      <c r="P4763" s="2">
        <f>Envios[[#This Row],[Cantidad]]*Envios[[#This Row],[Costo por Unidad]]</f>
        <v>1176.4053000000001</v>
      </c>
      <c r="Q4763">
        <v>19.989999999999998</v>
      </c>
      <c r="R4763" s="2">
        <f>Envios[[#This Row],[Costo Productos]]+Envios[[#This Row],[Costo de Envío]]</f>
        <v>1196.3953000000001</v>
      </c>
      <c r="S4763" t="s">
        <v>1596</v>
      </c>
      <c r="T4763" t="s">
        <v>39</v>
      </c>
      <c r="U4763">
        <v>9</v>
      </c>
      <c r="V4763" t="s">
        <v>31</v>
      </c>
      <c r="W4763" t="s">
        <v>32</v>
      </c>
      <c r="X4763" s="2">
        <f>Envios[[#This Row],[Ventas Totales]]-Envios[[#This Row],[Costos Totales]]</f>
        <v>2860.1746999999996</v>
      </c>
    </row>
    <row r="4764" spans="1:24" x14ac:dyDescent="0.25">
      <c r="A4764">
        <v>3414</v>
      </c>
      <c r="B4764">
        <v>24384</v>
      </c>
      <c r="C4764" s="1">
        <v>40628</v>
      </c>
      <c r="D4764" s="1">
        <v>40630</v>
      </c>
      <c r="E4764" t="s">
        <v>19</v>
      </c>
      <c r="F4764" t="s">
        <v>28</v>
      </c>
      <c r="G4764">
        <v>558</v>
      </c>
      <c r="H4764" t="s">
        <v>1107</v>
      </c>
      <c r="I4764" t="s">
        <v>22</v>
      </c>
      <c r="J4764" t="s">
        <v>56</v>
      </c>
      <c r="K4764" t="s">
        <v>57</v>
      </c>
      <c r="L4764">
        <v>20</v>
      </c>
      <c r="M4764">
        <v>155.99</v>
      </c>
      <c r="N4764">
        <f>Envios[[#This Row],[Cantidad]]*Envios[[#This Row],[Precio por Unidad]]</f>
        <v>3119.8</v>
      </c>
      <c r="O4764" s="2">
        <v>65.515800000000013</v>
      </c>
      <c r="P4764" s="2">
        <f>Envios[[#This Row],[Cantidad]]*Envios[[#This Row],[Costo por Unidad]]</f>
        <v>1310.3160000000003</v>
      </c>
      <c r="Q4764">
        <v>8.99</v>
      </c>
      <c r="R4764" s="2">
        <f>Envios[[#This Row],[Costo Productos]]+Envios[[#This Row],[Costo de Envío]]</f>
        <v>1319.3060000000003</v>
      </c>
      <c r="S4764" t="s">
        <v>1596</v>
      </c>
      <c r="T4764" t="s">
        <v>39</v>
      </c>
      <c r="U4764">
        <v>9</v>
      </c>
      <c r="V4764" t="s">
        <v>31</v>
      </c>
      <c r="W4764" t="s">
        <v>32</v>
      </c>
      <c r="X4764" s="2">
        <f>Envios[[#This Row],[Ventas Totales]]-Envios[[#This Row],[Costos Totales]]</f>
        <v>1800.4939999999999</v>
      </c>
    </row>
    <row r="4765" spans="1:24" x14ac:dyDescent="0.25">
      <c r="A4765">
        <v>7950</v>
      </c>
      <c r="B4765">
        <v>56804</v>
      </c>
      <c r="C4765" s="1">
        <v>40629</v>
      </c>
      <c r="D4765" s="1">
        <v>40631</v>
      </c>
      <c r="E4765" t="s">
        <v>19</v>
      </c>
      <c r="F4765" t="s">
        <v>60</v>
      </c>
      <c r="G4765">
        <v>287</v>
      </c>
      <c r="H4765" t="s">
        <v>132</v>
      </c>
      <c r="I4765" t="s">
        <v>22</v>
      </c>
      <c r="J4765" t="s">
        <v>23</v>
      </c>
      <c r="K4765" t="s">
        <v>76</v>
      </c>
      <c r="L4765">
        <v>41</v>
      </c>
      <c r="M4765">
        <v>3.36</v>
      </c>
      <c r="N4765">
        <f>Envios[[#This Row],[Cantidad]]*Envios[[#This Row],[Precio por Unidad]]</f>
        <v>137.76</v>
      </c>
      <c r="O4765" s="2">
        <v>2.016</v>
      </c>
      <c r="P4765" s="2">
        <f>Envios[[#This Row],[Cantidad]]*Envios[[#This Row],[Costo por Unidad]]</f>
        <v>82.656000000000006</v>
      </c>
      <c r="Q4765">
        <v>6.27</v>
      </c>
      <c r="R4765" s="2">
        <f>Envios[[#This Row],[Costo Productos]]+Envios[[#This Row],[Costo de Envío]]</f>
        <v>88.926000000000002</v>
      </c>
      <c r="S4765" t="s">
        <v>773</v>
      </c>
      <c r="T4765" t="s">
        <v>44</v>
      </c>
      <c r="U4765">
        <v>6</v>
      </c>
      <c r="V4765" t="s">
        <v>69</v>
      </c>
      <c r="W4765" t="s">
        <v>32</v>
      </c>
      <c r="X4765" s="2">
        <f>Envios[[#This Row],[Ventas Totales]]-Envios[[#This Row],[Costos Totales]]</f>
        <v>48.833999999999989</v>
      </c>
    </row>
    <row r="4766" spans="1:24" x14ac:dyDescent="0.25">
      <c r="A4766">
        <v>7951</v>
      </c>
      <c r="B4766">
        <v>56804</v>
      </c>
      <c r="C4766" s="1">
        <v>40629</v>
      </c>
      <c r="D4766" s="1">
        <v>40630</v>
      </c>
      <c r="E4766" t="s">
        <v>19</v>
      </c>
      <c r="F4766" t="s">
        <v>60</v>
      </c>
      <c r="G4766">
        <v>193</v>
      </c>
      <c r="H4766" t="s">
        <v>1362</v>
      </c>
      <c r="I4766" t="s">
        <v>22</v>
      </c>
      <c r="J4766" t="s">
        <v>23</v>
      </c>
      <c r="K4766" t="s">
        <v>64</v>
      </c>
      <c r="L4766">
        <v>24</v>
      </c>
      <c r="M4766">
        <v>4.9800000000000004</v>
      </c>
      <c r="N4766">
        <f>Envios[[#This Row],[Cantidad]]*Envios[[#This Row],[Precio por Unidad]]</f>
        <v>119.52000000000001</v>
      </c>
      <c r="O4766" s="2">
        <v>3.0876000000000001</v>
      </c>
      <c r="P4766" s="2">
        <f>Envios[[#This Row],[Cantidad]]*Envios[[#This Row],[Costo por Unidad]]</f>
        <v>74.102400000000003</v>
      </c>
      <c r="Q4766">
        <v>4.8600000000000003</v>
      </c>
      <c r="R4766" s="2">
        <f>Envios[[#This Row],[Costo Productos]]+Envios[[#This Row],[Costo de Envío]]</f>
        <v>78.962400000000002</v>
      </c>
      <c r="S4766" t="s">
        <v>773</v>
      </c>
      <c r="T4766" t="s">
        <v>44</v>
      </c>
      <c r="U4766">
        <v>6</v>
      </c>
      <c r="V4766" t="s">
        <v>69</v>
      </c>
      <c r="W4766" t="s">
        <v>32</v>
      </c>
      <c r="X4766" s="2">
        <f>Envios[[#This Row],[Ventas Totales]]-Envios[[#This Row],[Costos Totales]]</f>
        <v>40.557600000000008</v>
      </c>
    </row>
    <row r="4767" spans="1:24" x14ac:dyDescent="0.25">
      <c r="A4767">
        <v>4792</v>
      </c>
      <c r="B4767">
        <v>34048</v>
      </c>
      <c r="C4767" s="1">
        <v>40630</v>
      </c>
      <c r="D4767" s="1">
        <v>40632</v>
      </c>
      <c r="E4767" t="s">
        <v>19</v>
      </c>
      <c r="F4767" t="s">
        <v>47</v>
      </c>
      <c r="G4767">
        <v>488</v>
      </c>
      <c r="H4767" t="s">
        <v>1403</v>
      </c>
      <c r="I4767" t="s">
        <v>35</v>
      </c>
      <c r="J4767" t="s">
        <v>36</v>
      </c>
      <c r="K4767" t="s">
        <v>37</v>
      </c>
      <c r="L4767">
        <v>1</v>
      </c>
      <c r="M4767">
        <v>22.23</v>
      </c>
      <c r="N4767">
        <f>Envios[[#This Row],[Cantidad]]*Envios[[#This Row],[Precio por Unidad]]</f>
        <v>22.23</v>
      </c>
      <c r="O4767" s="2">
        <v>10.670399999999999</v>
      </c>
      <c r="P4767" s="2">
        <f>Envios[[#This Row],[Cantidad]]*Envios[[#This Row],[Costo por Unidad]]</f>
        <v>10.670399999999999</v>
      </c>
      <c r="Q4767">
        <v>3.63</v>
      </c>
      <c r="R4767" s="2">
        <f>Envios[[#This Row],[Costo Productos]]+Envios[[#This Row],[Costo de Envío]]</f>
        <v>14.3004</v>
      </c>
      <c r="S4767" t="s">
        <v>538</v>
      </c>
      <c r="T4767" t="s">
        <v>30</v>
      </c>
      <c r="U4767">
        <v>13</v>
      </c>
      <c r="V4767" t="s">
        <v>115</v>
      </c>
      <c r="W4767" t="s">
        <v>74</v>
      </c>
      <c r="X4767" s="2">
        <f>Envios[[#This Row],[Ventas Totales]]-Envios[[#This Row],[Costos Totales]]</f>
        <v>7.9296000000000006</v>
      </c>
    </row>
    <row r="4768" spans="1:24" x14ac:dyDescent="0.25">
      <c r="A4768">
        <v>5048</v>
      </c>
      <c r="B4768">
        <v>36001</v>
      </c>
      <c r="C4768" s="1">
        <v>40630</v>
      </c>
      <c r="D4768" s="1">
        <v>40632</v>
      </c>
      <c r="E4768" t="s">
        <v>19</v>
      </c>
      <c r="F4768" t="s">
        <v>47</v>
      </c>
      <c r="G4768">
        <v>292</v>
      </c>
      <c r="H4768" t="s">
        <v>813</v>
      </c>
      <c r="I4768" t="s">
        <v>22</v>
      </c>
      <c r="J4768" t="s">
        <v>23</v>
      </c>
      <c r="K4768" t="s">
        <v>76</v>
      </c>
      <c r="L4768">
        <v>45</v>
      </c>
      <c r="M4768">
        <v>22.38</v>
      </c>
      <c r="N4768">
        <f>Envios[[#This Row],[Cantidad]]*Envios[[#This Row],[Precio por Unidad]]</f>
        <v>1007.0999999999999</v>
      </c>
      <c r="O4768" s="2">
        <v>13.875599999999999</v>
      </c>
      <c r="P4768" s="2">
        <f>Envios[[#This Row],[Cantidad]]*Envios[[#This Row],[Costo por Unidad]]</f>
        <v>624.40199999999993</v>
      </c>
      <c r="Q4768">
        <v>15.1</v>
      </c>
      <c r="R4768" s="2">
        <f>Envios[[#This Row],[Costo Productos]]+Envios[[#This Row],[Costo de Envío]]</f>
        <v>639.50199999999995</v>
      </c>
      <c r="S4768" t="s">
        <v>2047</v>
      </c>
      <c r="T4768" t="s">
        <v>44</v>
      </c>
      <c r="U4768">
        <v>8</v>
      </c>
      <c r="V4768" t="s">
        <v>96</v>
      </c>
      <c r="W4768" t="s">
        <v>96</v>
      </c>
      <c r="X4768" s="2">
        <f>Envios[[#This Row],[Ventas Totales]]-Envios[[#This Row],[Costos Totales]]</f>
        <v>367.59799999999996</v>
      </c>
    </row>
    <row r="4769" spans="1:24" x14ac:dyDescent="0.25">
      <c r="A4769">
        <v>5049</v>
      </c>
      <c r="B4769">
        <v>36001</v>
      </c>
      <c r="C4769" s="1">
        <v>40630</v>
      </c>
      <c r="D4769" s="1">
        <v>40634</v>
      </c>
      <c r="E4769" t="s">
        <v>19</v>
      </c>
      <c r="F4769" t="s">
        <v>47</v>
      </c>
      <c r="G4769">
        <v>170</v>
      </c>
      <c r="H4769" t="s">
        <v>1623</v>
      </c>
      <c r="I4769" t="s">
        <v>22</v>
      </c>
      <c r="J4769" t="s">
        <v>23</v>
      </c>
      <c r="K4769" t="s">
        <v>76</v>
      </c>
      <c r="L4769">
        <v>47</v>
      </c>
      <c r="M4769">
        <v>12.95</v>
      </c>
      <c r="N4769">
        <f>Envios[[#This Row],[Cantidad]]*Envios[[#This Row],[Precio por Unidad]]</f>
        <v>608.65</v>
      </c>
      <c r="O4769" s="2">
        <v>7.77</v>
      </c>
      <c r="P4769" s="2">
        <f>Envios[[#This Row],[Cantidad]]*Envios[[#This Row],[Costo por Unidad]]</f>
        <v>365.19</v>
      </c>
      <c r="Q4769">
        <v>4.9800000000000004</v>
      </c>
      <c r="R4769" s="2">
        <f>Envios[[#This Row],[Costo Productos]]+Envios[[#This Row],[Costo de Envío]]</f>
        <v>370.17</v>
      </c>
      <c r="S4769" t="s">
        <v>2047</v>
      </c>
      <c r="T4769" t="s">
        <v>44</v>
      </c>
      <c r="U4769">
        <v>8</v>
      </c>
      <c r="V4769" t="s">
        <v>96</v>
      </c>
      <c r="W4769" t="s">
        <v>96</v>
      </c>
      <c r="X4769" s="2">
        <f>Envios[[#This Row],[Ventas Totales]]-Envios[[#This Row],[Costos Totales]]</f>
        <v>238.47999999999996</v>
      </c>
    </row>
    <row r="4770" spans="1:24" x14ac:dyDescent="0.25">
      <c r="A4770">
        <v>3505</v>
      </c>
      <c r="B4770">
        <v>24965</v>
      </c>
      <c r="C4770" s="1">
        <v>40631</v>
      </c>
      <c r="D4770" s="1">
        <v>40636</v>
      </c>
      <c r="E4770" t="s">
        <v>33</v>
      </c>
      <c r="F4770" t="s">
        <v>47</v>
      </c>
      <c r="G4770">
        <v>464</v>
      </c>
      <c r="H4770" t="s">
        <v>667</v>
      </c>
      <c r="I4770" t="s">
        <v>22</v>
      </c>
      <c r="J4770" t="s">
        <v>23</v>
      </c>
      <c r="K4770" t="s">
        <v>76</v>
      </c>
      <c r="L4770">
        <v>6</v>
      </c>
      <c r="M4770">
        <v>420.98</v>
      </c>
      <c r="N4770">
        <f>Envios[[#This Row],[Cantidad]]*Envios[[#This Row],[Precio por Unidad]]</f>
        <v>2525.88</v>
      </c>
      <c r="O4770" s="2">
        <v>273.637</v>
      </c>
      <c r="P4770" s="2">
        <f>Envios[[#This Row],[Cantidad]]*Envios[[#This Row],[Costo por Unidad]]</f>
        <v>1641.8220000000001</v>
      </c>
      <c r="Q4770">
        <v>19.989999999999998</v>
      </c>
      <c r="R4770" s="2">
        <f>Envios[[#This Row],[Costo Productos]]+Envios[[#This Row],[Costo de Envío]]</f>
        <v>1661.8120000000001</v>
      </c>
      <c r="S4770" t="s">
        <v>1676</v>
      </c>
      <c r="T4770" t="s">
        <v>30</v>
      </c>
      <c r="U4770">
        <v>13</v>
      </c>
      <c r="V4770" t="s">
        <v>115</v>
      </c>
      <c r="W4770" t="s">
        <v>74</v>
      </c>
      <c r="X4770" s="2">
        <f>Envios[[#This Row],[Ventas Totales]]-Envios[[#This Row],[Costos Totales]]</f>
        <v>864.06799999999998</v>
      </c>
    </row>
    <row r="4771" spans="1:24" x14ac:dyDescent="0.25">
      <c r="A4771">
        <v>3506</v>
      </c>
      <c r="B4771">
        <v>24965</v>
      </c>
      <c r="C4771" s="1">
        <v>40631</v>
      </c>
      <c r="D4771" s="1">
        <v>40631</v>
      </c>
      <c r="E4771" t="s">
        <v>19</v>
      </c>
      <c r="F4771" t="s">
        <v>47</v>
      </c>
      <c r="G4771">
        <v>465</v>
      </c>
      <c r="H4771" t="s">
        <v>361</v>
      </c>
      <c r="I4771" t="s">
        <v>22</v>
      </c>
      <c r="J4771" t="s">
        <v>36</v>
      </c>
      <c r="K4771" t="s">
        <v>37</v>
      </c>
      <c r="L4771">
        <v>42</v>
      </c>
      <c r="M4771">
        <v>29.18</v>
      </c>
      <c r="N4771">
        <f>Envios[[#This Row],[Cantidad]]*Envios[[#This Row],[Precio por Unidad]]</f>
        <v>1225.56</v>
      </c>
      <c r="O4771" s="2">
        <v>16.924400000000002</v>
      </c>
      <c r="P4771" s="2">
        <f>Envios[[#This Row],[Cantidad]]*Envios[[#This Row],[Costo por Unidad]]</f>
        <v>710.8248000000001</v>
      </c>
      <c r="Q4771">
        <v>8.5500000000000007</v>
      </c>
      <c r="R4771" s="2">
        <f>Envios[[#This Row],[Costo Productos]]+Envios[[#This Row],[Costo de Envío]]</f>
        <v>719.37480000000005</v>
      </c>
      <c r="S4771" t="s">
        <v>1676</v>
      </c>
      <c r="T4771" t="s">
        <v>30</v>
      </c>
      <c r="U4771">
        <v>13</v>
      </c>
      <c r="V4771" t="s">
        <v>115</v>
      </c>
      <c r="W4771" t="s">
        <v>74</v>
      </c>
      <c r="X4771" s="2">
        <f>Envios[[#This Row],[Ventas Totales]]-Envios[[#This Row],[Costos Totales]]</f>
        <v>506.1851999999999</v>
      </c>
    </row>
    <row r="4772" spans="1:24" x14ac:dyDescent="0.25">
      <c r="A4772">
        <v>5769</v>
      </c>
      <c r="B4772">
        <v>40961</v>
      </c>
      <c r="C4772" s="1">
        <v>40632</v>
      </c>
      <c r="D4772" s="1">
        <v>40633</v>
      </c>
      <c r="E4772" t="s">
        <v>19</v>
      </c>
      <c r="F4772" t="s">
        <v>28</v>
      </c>
      <c r="G4772">
        <v>609</v>
      </c>
      <c r="H4772" t="s">
        <v>1145</v>
      </c>
      <c r="I4772" t="s">
        <v>22</v>
      </c>
      <c r="J4772" t="s">
        <v>23</v>
      </c>
      <c r="K4772" t="s">
        <v>188</v>
      </c>
      <c r="L4772">
        <v>7</v>
      </c>
      <c r="M4772">
        <v>3.15</v>
      </c>
      <c r="N4772">
        <f>Envios[[#This Row],[Cantidad]]*Envios[[#This Row],[Precio por Unidad]]</f>
        <v>22.05</v>
      </c>
      <c r="O4772" s="2">
        <v>1.9844999999999999</v>
      </c>
      <c r="P4772" s="2">
        <f>Envios[[#This Row],[Cantidad]]*Envios[[#This Row],[Costo por Unidad]]</f>
        <v>13.891499999999999</v>
      </c>
      <c r="Q4772">
        <v>0.5</v>
      </c>
      <c r="R4772" s="2">
        <f>Envios[[#This Row],[Costo Productos]]+Envios[[#This Row],[Costo de Envío]]</f>
        <v>14.391499999999999</v>
      </c>
      <c r="S4772" t="s">
        <v>106</v>
      </c>
      <c r="T4772" t="s">
        <v>30</v>
      </c>
      <c r="U4772">
        <v>1</v>
      </c>
      <c r="V4772" t="s">
        <v>27</v>
      </c>
      <c r="W4772" t="s">
        <v>27</v>
      </c>
      <c r="X4772" s="2">
        <f>Envios[[#This Row],[Ventas Totales]]-Envios[[#This Row],[Costos Totales]]</f>
        <v>7.6585000000000019</v>
      </c>
    </row>
    <row r="4773" spans="1:24" x14ac:dyDescent="0.25">
      <c r="A4773">
        <v>2862</v>
      </c>
      <c r="B4773">
        <v>20646</v>
      </c>
      <c r="C4773" s="1">
        <v>40632</v>
      </c>
      <c r="D4773" s="1">
        <v>40634</v>
      </c>
      <c r="E4773" t="s">
        <v>19</v>
      </c>
      <c r="F4773" t="s">
        <v>28</v>
      </c>
      <c r="G4773">
        <v>838</v>
      </c>
      <c r="H4773" t="s">
        <v>218</v>
      </c>
      <c r="I4773" t="s">
        <v>22</v>
      </c>
      <c r="J4773" t="s">
        <v>56</v>
      </c>
      <c r="K4773" t="s">
        <v>57</v>
      </c>
      <c r="L4773">
        <v>41</v>
      </c>
      <c r="M4773">
        <v>35.99</v>
      </c>
      <c r="N4773">
        <f>Envios[[#This Row],[Cantidad]]*Envios[[#This Row],[Precio por Unidad]]</f>
        <v>1475.5900000000001</v>
      </c>
      <c r="O4773" s="2">
        <v>16.195499999999999</v>
      </c>
      <c r="P4773" s="2">
        <f>Envios[[#This Row],[Cantidad]]*Envios[[#This Row],[Costo por Unidad]]</f>
        <v>664.01549999999997</v>
      </c>
      <c r="Q4773">
        <v>1.1000000000000001</v>
      </c>
      <c r="R4773" s="2">
        <f>Envios[[#This Row],[Costo Productos]]+Envios[[#This Row],[Costo de Envío]]</f>
        <v>665.1155</v>
      </c>
      <c r="S4773" t="s">
        <v>1416</v>
      </c>
      <c r="T4773" t="s">
        <v>30</v>
      </c>
      <c r="U4773">
        <v>3</v>
      </c>
      <c r="V4773" t="s">
        <v>52</v>
      </c>
      <c r="W4773" t="s">
        <v>53</v>
      </c>
      <c r="X4773" s="2">
        <f>Envios[[#This Row],[Ventas Totales]]-Envios[[#This Row],[Costos Totales]]</f>
        <v>810.47450000000015</v>
      </c>
    </row>
    <row r="4774" spans="1:24" x14ac:dyDescent="0.25">
      <c r="A4774">
        <v>3540</v>
      </c>
      <c r="B4774">
        <v>25191</v>
      </c>
      <c r="C4774" s="1">
        <v>40632</v>
      </c>
      <c r="D4774" s="1">
        <v>40632</v>
      </c>
      <c r="E4774" t="s">
        <v>19</v>
      </c>
      <c r="F4774" t="s">
        <v>28</v>
      </c>
      <c r="G4774">
        <v>1179</v>
      </c>
      <c r="H4774" t="s">
        <v>804</v>
      </c>
      <c r="I4774" t="s">
        <v>22</v>
      </c>
      <c r="J4774" t="s">
        <v>56</v>
      </c>
      <c r="K4774" t="s">
        <v>57</v>
      </c>
      <c r="L4774">
        <v>42</v>
      </c>
      <c r="M4774">
        <v>115.99</v>
      </c>
      <c r="N4774">
        <f>Envios[[#This Row],[Cantidad]]*Envios[[#This Row],[Precio por Unidad]]</f>
        <v>4871.58</v>
      </c>
      <c r="O4774" s="2">
        <v>52.195499999999996</v>
      </c>
      <c r="P4774" s="2">
        <f>Envios[[#This Row],[Cantidad]]*Envios[[#This Row],[Costo por Unidad]]</f>
        <v>2192.2109999999998</v>
      </c>
      <c r="Q4774">
        <v>2.5</v>
      </c>
      <c r="R4774" s="2">
        <f>Envios[[#This Row],[Costo Productos]]+Envios[[#This Row],[Costo de Envío]]</f>
        <v>2194.7109999999998</v>
      </c>
      <c r="S4774" t="s">
        <v>1680</v>
      </c>
      <c r="T4774" t="s">
        <v>26</v>
      </c>
      <c r="U4774">
        <v>5</v>
      </c>
      <c r="V4774" t="s">
        <v>87</v>
      </c>
      <c r="W4774" t="s">
        <v>53</v>
      </c>
      <c r="X4774" s="2">
        <f>Envios[[#This Row],[Ventas Totales]]-Envios[[#This Row],[Costos Totales]]</f>
        <v>2676.8690000000001</v>
      </c>
    </row>
    <row r="4775" spans="1:24" x14ac:dyDescent="0.25">
      <c r="A4775">
        <v>4038</v>
      </c>
      <c r="B4775">
        <v>28807</v>
      </c>
      <c r="C4775" s="1">
        <v>40633</v>
      </c>
      <c r="D4775" s="1">
        <v>40634</v>
      </c>
      <c r="E4775" t="s">
        <v>33</v>
      </c>
      <c r="F4775" t="s">
        <v>20</v>
      </c>
      <c r="G4775">
        <v>10</v>
      </c>
      <c r="H4775" t="s">
        <v>1779</v>
      </c>
      <c r="I4775" t="s">
        <v>22</v>
      </c>
      <c r="J4775" t="s">
        <v>23</v>
      </c>
      <c r="K4775" t="s">
        <v>64</v>
      </c>
      <c r="L4775">
        <v>9</v>
      </c>
      <c r="M4775">
        <v>4.9800000000000004</v>
      </c>
      <c r="N4775">
        <f>Envios[[#This Row],[Cantidad]]*Envios[[#This Row],[Precio por Unidad]]</f>
        <v>44.820000000000007</v>
      </c>
      <c r="O4775" s="2">
        <v>3.0876000000000001</v>
      </c>
      <c r="P4775" s="2">
        <f>Envios[[#This Row],[Cantidad]]*Envios[[#This Row],[Costo por Unidad]]</f>
        <v>27.788400000000003</v>
      </c>
      <c r="Q4775">
        <v>8.33</v>
      </c>
      <c r="R4775" s="2">
        <f>Envios[[#This Row],[Costo Productos]]+Envios[[#This Row],[Costo de Envío]]</f>
        <v>36.118400000000001</v>
      </c>
      <c r="S4775" t="s">
        <v>1543</v>
      </c>
      <c r="T4775" t="s">
        <v>39</v>
      </c>
      <c r="U4775">
        <v>11</v>
      </c>
      <c r="V4775" t="s">
        <v>131</v>
      </c>
      <c r="W4775" t="s">
        <v>131</v>
      </c>
      <c r="X4775" s="2">
        <f>Envios[[#This Row],[Ventas Totales]]-Envios[[#This Row],[Costos Totales]]</f>
        <v>8.7016000000000062</v>
      </c>
    </row>
    <row r="4776" spans="1:24" x14ac:dyDescent="0.25">
      <c r="A4776">
        <v>4564</v>
      </c>
      <c r="B4776">
        <v>32454</v>
      </c>
      <c r="C4776" s="1">
        <v>40633</v>
      </c>
      <c r="D4776" s="1">
        <v>40634</v>
      </c>
      <c r="E4776" t="s">
        <v>19</v>
      </c>
      <c r="F4776" t="s">
        <v>60</v>
      </c>
      <c r="G4776">
        <v>975</v>
      </c>
      <c r="H4776" t="s">
        <v>1921</v>
      </c>
      <c r="I4776" t="s">
        <v>22</v>
      </c>
      <c r="J4776" t="s">
        <v>23</v>
      </c>
      <c r="K4776" t="s">
        <v>76</v>
      </c>
      <c r="L4776">
        <v>12</v>
      </c>
      <c r="M4776">
        <v>6.81</v>
      </c>
      <c r="N4776">
        <f>Envios[[#This Row],[Cantidad]]*Envios[[#This Row],[Precio por Unidad]]</f>
        <v>81.72</v>
      </c>
      <c r="O4776" s="2">
        <v>4.2903000000000002</v>
      </c>
      <c r="P4776" s="2">
        <f>Envios[[#This Row],[Cantidad]]*Envios[[#This Row],[Costo por Unidad]]</f>
        <v>51.483600000000003</v>
      </c>
      <c r="Q4776">
        <v>5.48</v>
      </c>
      <c r="R4776" s="2">
        <f>Envios[[#This Row],[Costo Productos]]+Envios[[#This Row],[Costo de Envío]]</f>
        <v>56.9636</v>
      </c>
      <c r="S4776" t="s">
        <v>658</v>
      </c>
      <c r="T4776" t="s">
        <v>39</v>
      </c>
      <c r="U4776">
        <v>1</v>
      </c>
      <c r="V4776" t="s">
        <v>27</v>
      </c>
      <c r="W4776" t="s">
        <v>27</v>
      </c>
      <c r="X4776" s="2">
        <f>Envios[[#This Row],[Ventas Totales]]-Envios[[#This Row],[Costos Totales]]</f>
        <v>24.756399999999999</v>
      </c>
    </row>
    <row r="4777" spans="1:24" x14ac:dyDescent="0.25">
      <c r="A4777">
        <v>5252</v>
      </c>
      <c r="B4777">
        <v>37380</v>
      </c>
      <c r="C4777" s="1">
        <v>40634</v>
      </c>
      <c r="D4777" s="1">
        <v>40635</v>
      </c>
      <c r="E4777" t="s">
        <v>19</v>
      </c>
      <c r="F4777" t="s">
        <v>60</v>
      </c>
      <c r="G4777">
        <v>1019</v>
      </c>
      <c r="H4777" t="s">
        <v>1987</v>
      </c>
      <c r="I4777" t="s">
        <v>71</v>
      </c>
      <c r="J4777" t="s">
        <v>36</v>
      </c>
      <c r="K4777" t="s">
        <v>50</v>
      </c>
      <c r="L4777">
        <v>29</v>
      </c>
      <c r="M4777">
        <v>26.64</v>
      </c>
      <c r="N4777">
        <f>Envios[[#This Row],[Cantidad]]*Envios[[#This Row],[Precio por Unidad]]</f>
        <v>772.56000000000006</v>
      </c>
      <c r="O4777" s="2">
        <v>18.648</v>
      </c>
      <c r="P4777" s="2">
        <f>Envios[[#This Row],[Cantidad]]*Envios[[#This Row],[Costo por Unidad]]</f>
        <v>540.79200000000003</v>
      </c>
      <c r="Q4777">
        <v>5.3</v>
      </c>
      <c r="R4777" s="2">
        <f>Envios[[#This Row],[Costo Productos]]+Envios[[#This Row],[Costo de Envío]]</f>
        <v>546.09199999999998</v>
      </c>
      <c r="S4777" t="s">
        <v>346</v>
      </c>
      <c r="T4777" t="s">
        <v>44</v>
      </c>
      <c r="U4777">
        <v>3</v>
      </c>
      <c r="V4777" t="s">
        <v>52</v>
      </c>
      <c r="W4777" t="s">
        <v>53</v>
      </c>
      <c r="X4777" s="2">
        <f>Envios[[#This Row],[Ventas Totales]]-Envios[[#This Row],[Costos Totales]]</f>
        <v>226.46800000000007</v>
      </c>
    </row>
    <row r="4778" spans="1:24" x14ac:dyDescent="0.25">
      <c r="A4778">
        <v>5253</v>
      </c>
      <c r="B4778">
        <v>37380</v>
      </c>
      <c r="C4778" s="1">
        <v>40634</v>
      </c>
      <c r="D4778" s="1">
        <v>40635</v>
      </c>
      <c r="E4778" t="s">
        <v>19</v>
      </c>
      <c r="F4778" t="s">
        <v>60</v>
      </c>
      <c r="G4778">
        <v>763</v>
      </c>
      <c r="H4778" t="s">
        <v>1423</v>
      </c>
      <c r="I4778" t="s">
        <v>22</v>
      </c>
      <c r="J4778" t="s">
        <v>23</v>
      </c>
      <c r="K4778" t="s">
        <v>64</v>
      </c>
      <c r="L4778">
        <v>47</v>
      </c>
      <c r="M4778">
        <v>9.99</v>
      </c>
      <c r="N4778">
        <f>Envios[[#This Row],[Cantidad]]*Envios[[#This Row],[Precio por Unidad]]</f>
        <v>469.53000000000003</v>
      </c>
      <c r="O4778" s="2">
        <v>5.9939999999999998</v>
      </c>
      <c r="P4778" s="2">
        <f>Envios[[#This Row],[Cantidad]]*Envios[[#This Row],[Costo por Unidad]]</f>
        <v>281.71799999999996</v>
      </c>
      <c r="Q4778">
        <v>4.78</v>
      </c>
      <c r="R4778" s="2">
        <f>Envios[[#This Row],[Costo Productos]]+Envios[[#This Row],[Costo de Envío]]</f>
        <v>286.49799999999993</v>
      </c>
      <c r="S4778" t="s">
        <v>346</v>
      </c>
      <c r="T4778" t="s">
        <v>44</v>
      </c>
      <c r="U4778">
        <v>3</v>
      </c>
      <c r="V4778" t="s">
        <v>52</v>
      </c>
      <c r="W4778" t="s">
        <v>53</v>
      </c>
      <c r="X4778" s="2">
        <f>Envios[[#This Row],[Ventas Totales]]-Envios[[#This Row],[Costos Totales]]</f>
        <v>183.0320000000001</v>
      </c>
    </row>
    <row r="4779" spans="1:24" x14ac:dyDescent="0.25">
      <c r="A4779">
        <v>5254</v>
      </c>
      <c r="B4779">
        <v>37380</v>
      </c>
      <c r="C4779" s="1">
        <v>40634</v>
      </c>
      <c r="D4779" s="1">
        <v>40635</v>
      </c>
      <c r="E4779" t="s">
        <v>19</v>
      </c>
      <c r="F4779" t="s">
        <v>60</v>
      </c>
      <c r="G4779">
        <v>1266</v>
      </c>
      <c r="H4779" t="s">
        <v>1999</v>
      </c>
      <c r="I4779" t="s">
        <v>63</v>
      </c>
      <c r="J4779" t="s">
        <v>23</v>
      </c>
      <c r="K4779" t="s">
        <v>140</v>
      </c>
      <c r="L4779">
        <v>42</v>
      </c>
      <c r="M4779">
        <v>3.55</v>
      </c>
      <c r="N4779">
        <f>Envios[[#This Row],[Cantidad]]*Envios[[#This Row],[Precio por Unidad]]</f>
        <v>149.1</v>
      </c>
      <c r="O4779" s="2">
        <v>2.2010000000000001</v>
      </c>
      <c r="P4779" s="2">
        <f>Envios[[#This Row],[Cantidad]]*Envios[[#This Row],[Costo por Unidad]]</f>
        <v>92.442000000000007</v>
      </c>
      <c r="Q4779">
        <v>1.43</v>
      </c>
      <c r="R4779" s="2">
        <f>Envios[[#This Row],[Costo Productos]]+Envios[[#This Row],[Costo de Envío]]</f>
        <v>93.872000000000014</v>
      </c>
      <c r="S4779" t="s">
        <v>346</v>
      </c>
      <c r="T4779" t="s">
        <v>44</v>
      </c>
      <c r="U4779">
        <v>3</v>
      </c>
      <c r="V4779" t="s">
        <v>52</v>
      </c>
      <c r="W4779" t="s">
        <v>53</v>
      </c>
      <c r="X4779" s="2">
        <f>Envios[[#This Row],[Ventas Totales]]-Envios[[#This Row],[Costos Totales]]</f>
        <v>55.22799999999998</v>
      </c>
    </row>
    <row r="4780" spans="1:24" x14ac:dyDescent="0.25">
      <c r="A4780">
        <v>8160</v>
      </c>
      <c r="B4780">
        <v>58342</v>
      </c>
      <c r="C4780" s="1">
        <v>40634</v>
      </c>
      <c r="D4780" s="1">
        <v>40634</v>
      </c>
      <c r="E4780" t="s">
        <v>19</v>
      </c>
      <c r="F4780" t="s">
        <v>20</v>
      </c>
      <c r="G4780">
        <v>563</v>
      </c>
      <c r="H4780" t="s">
        <v>1989</v>
      </c>
      <c r="I4780" t="s">
        <v>35</v>
      </c>
      <c r="J4780" t="s">
        <v>56</v>
      </c>
      <c r="K4780" t="s">
        <v>91</v>
      </c>
      <c r="L4780">
        <v>40</v>
      </c>
      <c r="M4780">
        <v>40.98</v>
      </c>
      <c r="N4780">
        <f>Envios[[#This Row],[Cantidad]]*Envios[[#This Row],[Precio por Unidad]]</f>
        <v>1639.1999999999998</v>
      </c>
      <c r="O4780" s="2">
        <v>22.948800000000002</v>
      </c>
      <c r="P4780" s="2">
        <f>Envios[[#This Row],[Cantidad]]*Envios[[#This Row],[Costo por Unidad]]</f>
        <v>917.95200000000011</v>
      </c>
      <c r="Q4780">
        <v>1.99</v>
      </c>
      <c r="R4780" s="2">
        <f>Envios[[#This Row],[Costo Productos]]+Envios[[#This Row],[Costo de Envío]]</f>
        <v>919.94200000000012</v>
      </c>
      <c r="S4780" t="s">
        <v>2007</v>
      </c>
      <c r="T4780" t="s">
        <v>39</v>
      </c>
      <c r="U4780">
        <v>9</v>
      </c>
      <c r="V4780" t="s">
        <v>31</v>
      </c>
      <c r="W4780" t="s">
        <v>32</v>
      </c>
      <c r="X4780" s="2">
        <f>Envios[[#This Row],[Ventas Totales]]-Envios[[#This Row],[Costos Totales]]</f>
        <v>719.2579999999997</v>
      </c>
    </row>
    <row r="4781" spans="1:24" x14ac:dyDescent="0.25">
      <c r="A4781">
        <v>4035</v>
      </c>
      <c r="B4781">
        <v>28805</v>
      </c>
      <c r="C4781" s="1">
        <v>40635</v>
      </c>
      <c r="D4781" s="1">
        <v>40637</v>
      </c>
      <c r="E4781" t="s">
        <v>19</v>
      </c>
      <c r="F4781" t="s">
        <v>28</v>
      </c>
      <c r="G4781">
        <v>502</v>
      </c>
      <c r="H4781" t="s">
        <v>1822</v>
      </c>
      <c r="I4781" t="s">
        <v>42</v>
      </c>
      <c r="J4781" t="s">
        <v>23</v>
      </c>
      <c r="K4781" t="s">
        <v>67</v>
      </c>
      <c r="L4781">
        <v>14</v>
      </c>
      <c r="M4781">
        <v>3.48</v>
      </c>
      <c r="N4781">
        <f>Envios[[#This Row],[Cantidad]]*Envios[[#This Row],[Precio por Unidad]]</f>
        <v>48.72</v>
      </c>
      <c r="O4781" s="2">
        <v>1.4268000000000001</v>
      </c>
      <c r="P4781" s="2">
        <f>Envios[[#This Row],[Cantidad]]*Envios[[#This Row],[Costo por Unidad]]</f>
        <v>19.975200000000001</v>
      </c>
      <c r="Q4781">
        <v>49</v>
      </c>
      <c r="R4781" s="2">
        <f>Envios[[#This Row],[Costo Productos]]+Envios[[#This Row],[Costo de Envío]]</f>
        <v>68.975200000000001</v>
      </c>
      <c r="S4781" t="s">
        <v>1558</v>
      </c>
      <c r="T4781" t="s">
        <v>30</v>
      </c>
      <c r="U4781">
        <v>1</v>
      </c>
      <c r="V4781" t="s">
        <v>27</v>
      </c>
      <c r="W4781" t="s">
        <v>27</v>
      </c>
      <c r="X4781" s="2">
        <f>Envios[[#This Row],[Ventas Totales]]-Envios[[#This Row],[Costos Totales]]</f>
        <v>-20.255200000000002</v>
      </c>
    </row>
    <row r="4782" spans="1:24" x14ac:dyDescent="0.25">
      <c r="A4782">
        <v>4036</v>
      </c>
      <c r="B4782">
        <v>28805</v>
      </c>
      <c r="C4782" s="1">
        <v>40635</v>
      </c>
      <c r="D4782" s="1">
        <v>40637</v>
      </c>
      <c r="E4782" t="s">
        <v>19</v>
      </c>
      <c r="F4782" t="s">
        <v>28</v>
      </c>
      <c r="G4782">
        <v>1000</v>
      </c>
      <c r="H4782" t="s">
        <v>1301</v>
      </c>
      <c r="I4782" t="s">
        <v>22</v>
      </c>
      <c r="J4782" t="s">
        <v>23</v>
      </c>
      <c r="K4782" t="s">
        <v>76</v>
      </c>
      <c r="L4782">
        <v>4</v>
      </c>
      <c r="M4782">
        <v>5.98</v>
      </c>
      <c r="N4782">
        <f>Envios[[#This Row],[Cantidad]]*Envios[[#This Row],[Precio por Unidad]]</f>
        <v>23.92</v>
      </c>
      <c r="O4782" s="2">
        <v>3.6478000000000002</v>
      </c>
      <c r="P4782" s="2">
        <f>Envios[[#This Row],[Cantidad]]*Envios[[#This Row],[Costo por Unidad]]</f>
        <v>14.591200000000001</v>
      </c>
      <c r="Q4782">
        <v>1.49</v>
      </c>
      <c r="R4782" s="2">
        <f>Envios[[#This Row],[Costo Productos]]+Envios[[#This Row],[Costo de Envío]]</f>
        <v>16.081199999999999</v>
      </c>
      <c r="S4782" t="s">
        <v>1558</v>
      </c>
      <c r="T4782" t="s">
        <v>30</v>
      </c>
      <c r="U4782">
        <v>1</v>
      </c>
      <c r="V4782" t="s">
        <v>27</v>
      </c>
      <c r="W4782" t="s">
        <v>27</v>
      </c>
      <c r="X4782" s="2">
        <f>Envios[[#This Row],[Ventas Totales]]-Envios[[#This Row],[Costos Totales]]</f>
        <v>7.8388000000000027</v>
      </c>
    </row>
    <row r="4783" spans="1:24" x14ac:dyDescent="0.25">
      <c r="A4783">
        <v>4037</v>
      </c>
      <c r="B4783">
        <v>28805</v>
      </c>
      <c r="C4783" s="1">
        <v>40635</v>
      </c>
      <c r="D4783" s="1">
        <v>40637</v>
      </c>
      <c r="E4783" t="s">
        <v>19</v>
      </c>
      <c r="F4783" t="s">
        <v>28</v>
      </c>
      <c r="G4783">
        <v>813</v>
      </c>
      <c r="H4783" t="s">
        <v>1709</v>
      </c>
      <c r="I4783" t="s">
        <v>35</v>
      </c>
      <c r="J4783" t="s">
        <v>23</v>
      </c>
      <c r="K4783" t="s">
        <v>291</v>
      </c>
      <c r="L4783">
        <v>46</v>
      </c>
      <c r="M4783">
        <v>10.23</v>
      </c>
      <c r="N4783">
        <f>Envios[[#This Row],[Cantidad]]*Envios[[#This Row],[Precio por Unidad]]</f>
        <v>470.58000000000004</v>
      </c>
      <c r="O4783" s="2">
        <v>4.1943000000000001</v>
      </c>
      <c r="P4783" s="2">
        <f>Envios[[#This Row],[Cantidad]]*Envios[[#This Row],[Costo por Unidad]]</f>
        <v>192.93780000000001</v>
      </c>
      <c r="Q4783">
        <v>4.68</v>
      </c>
      <c r="R4783" s="2">
        <f>Envios[[#This Row],[Costo Productos]]+Envios[[#This Row],[Costo de Envío]]</f>
        <v>197.61780000000002</v>
      </c>
      <c r="S4783" t="s">
        <v>1558</v>
      </c>
      <c r="T4783" t="s">
        <v>30</v>
      </c>
      <c r="U4783">
        <v>1</v>
      </c>
      <c r="V4783" t="s">
        <v>27</v>
      </c>
      <c r="W4783" t="s">
        <v>27</v>
      </c>
      <c r="X4783" s="2">
        <f>Envios[[#This Row],[Ventas Totales]]-Envios[[#This Row],[Costos Totales]]</f>
        <v>272.96220000000005</v>
      </c>
    </row>
    <row r="4784" spans="1:24" x14ac:dyDescent="0.25">
      <c r="A4784">
        <v>8170</v>
      </c>
      <c r="B4784">
        <v>58372</v>
      </c>
      <c r="C4784" s="1">
        <v>40635</v>
      </c>
      <c r="D4784" s="1">
        <v>40640</v>
      </c>
      <c r="E4784" t="s">
        <v>19</v>
      </c>
      <c r="F4784" t="s">
        <v>47</v>
      </c>
      <c r="G4784">
        <v>1101</v>
      </c>
      <c r="H4784" t="s">
        <v>571</v>
      </c>
      <c r="I4784" t="s">
        <v>63</v>
      </c>
      <c r="J4784" t="s">
        <v>23</v>
      </c>
      <c r="K4784" t="s">
        <v>85</v>
      </c>
      <c r="L4784">
        <v>48</v>
      </c>
      <c r="M4784">
        <v>3.98</v>
      </c>
      <c r="N4784">
        <f>Envios[[#This Row],[Cantidad]]*Envios[[#This Row],[Precio por Unidad]]</f>
        <v>191.04</v>
      </c>
      <c r="O4784" s="2">
        <v>1.9103999999999999</v>
      </c>
      <c r="P4784" s="2">
        <f>Envios[[#This Row],[Cantidad]]*Envios[[#This Row],[Costo por Unidad]]</f>
        <v>91.69919999999999</v>
      </c>
      <c r="Q4784">
        <v>0.7</v>
      </c>
      <c r="R4784" s="2">
        <f>Envios[[#This Row],[Costo Productos]]+Envios[[#This Row],[Costo de Envío]]</f>
        <v>92.399199999999993</v>
      </c>
      <c r="S4784" t="s">
        <v>191</v>
      </c>
      <c r="T4784" t="s">
        <v>30</v>
      </c>
      <c r="U4784">
        <v>4</v>
      </c>
      <c r="V4784" t="s">
        <v>73</v>
      </c>
      <c r="W4784" t="s">
        <v>74</v>
      </c>
      <c r="X4784" s="2">
        <f>Envios[[#This Row],[Ventas Totales]]-Envios[[#This Row],[Costos Totales]]</f>
        <v>98.640799999999999</v>
      </c>
    </row>
    <row r="4785" spans="1:24" x14ac:dyDescent="0.25">
      <c r="A4785">
        <v>8171</v>
      </c>
      <c r="B4785">
        <v>58372</v>
      </c>
      <c r="C4785" s="1">
        <v>40635</v>
      </c>
      <c r="D4785" s="1">
        <v>40639</v>
      </c>
      <c r="E4785" t="s">
        <v>33</v>
      </c>
      <c r="F4785" t="s">
        <v>47</v>
      </c>
      <c r="G4785">
        <v>1182</v>
      </c>
      <c r="H4785" t="s">
        <v>1407</v>
      </c>
      <c r="I4785" t="s">
        <v>63</v>
      </c>
      <c r="J4785" t="s">
        <v>23</v>
      </c>
      <c r="K4785" t="s">
        <v>85</v>
      </c>
      <c r="L4785">
        <v>16</v>
      </c>
      <c r="M4785">
        <v>2.21</v>
      </c>
      <c r="N4785">
        <f>Envios[[#This Row],[Cantidad]]*Envios[[#This Row],[Precio por Unidad]]</f>
        <v>35.36</v>
      </c>
      <c r="O4785" s="2">
        <v>1.3701999999999999</v>
      </c>
      <c r="P4785" s="2">
        <f>Envios[[#This Row],[Cantidad]]*Envios[[#This Row],[Costo por Unidad]]</f>
        <v>21.923199999999998</v>
      </c>
      <c r="Q4785">
        <v>1</v>
      </c>
      <c r="R4785" s="2">
        <f>Envios[[#This Row],[Costo Productos]]+Envios[[#This Row],[Costo de Envío]]</f>
        <v>22.923199999999998</v>
      </c>
      <c r="S4785" t="s">
        <v>191</v>
      </c>
      <c r="T4785" t="s">
        <v>30</v>
      </c>
      <c r="U4785">
        <v>1</v>
      </c>
      <c r="V4785" t="s">
        <v>27</v>
      </c>
      <c r="W4785" t="s">
        <v>27</v>
      </c>
      <c r="X4785" s="2">
        <f>Envios[[#This Row],[Ventas Totales]]-Envios[[#This Row],[Costos Totales]]</f>
        <v>12.436800000000002</v>
      </c>
    </row>
    <row r="4786" spans="1:24" x14ac:dyDescent="0.25">
      <c r="A4786">
        <v>7787</v>
      </c>
      <c r="B4786">
        <v>55715</v>
      </c>
      <c r="C4786" s="1">
        <v>40635</v>
      </c>
      <c r="D4786" s="1">
        <v>40637</v>
      </c>
      <c r="E4786" t="s">
        <v>33</v>
      </c>
      <c r="F4786" t="s">
        <v>60</v>
      </c>
      <c r="G4786">
        <v>14</v>
      </c>
      <c r="H4786" t="s">
        <v>1763</v>
      </c>
      <c r="I4786" t="s">
        <v>22</v>
      </c>
      <c r="J4786" t="s">
        <v>23</v>
      </c>
      <c r="K4786" t="s">
        <v>76</v>
      </c>
      <c r="L4786">
        <v>28</v>
      </c>
      <c r="M4786">
        <v>5.28</v>
      </c>
      <c r="N4786">
        <f>Envios[[#This Row],[Cantidad]]*Envios[[#This Row],[Precio por Unidad]]</f>
        <v>147.84</v>
      </c>
      <c r="O4786" s="2">
        <v>3.3264</v>
      </c>
      <c r="P4786" s="2">
        <f>Envios[[#This Row],[Cantidad]]*Envios[[#This Row],[Costo por Unidad]]</f>
        <v>93.139200000000002</v>
      </c>
      <c r="Q4786">
        <v>2.99</v>
      </c>
      <c r="R4786" s="2">
        <f>Envios[[#This Row],[Costo Productos]]+Envios[[#This Row],[Costo de Envío]]</f>
        <v>96.129199999999997</v>
      </c>
      <c r="S4786" t="s">
        <v>671</v>
      </c>
      <c r="T4786" t="s">
        <v>30</v>
      </c>
      <c r="U4786">
        <v>8</v>
      </c>
      <c r="V4786" t="s">
        <v>96</v>
      </c>
      <c r="W4786" t="s">
        <v>96</v>
      </c>
      <c r="X4786" s="2">
        <f>Envios[[#This Row],[Ventas Totales]]-Envios[[#This Row],[Costos Totales]]</f>
        <v>51.710800000000006</v>
      </c>
    </row>
    <row r="4787" spans="1:24" x14ac:dyDescent="0.25">
      <c r="A4787">
        <v>1715</v>
      </c>
      <c r="B4787">
        <v>12323</v>
      </c>
      <c r="C4787" s="1">
        <v>40635</v>
      </c>
      <c r="D4787" s="1">
        <v>40636</v>
      </c>
      <c r="E4787" t="s">
        <v>19</v>
      </c>
      <c r="F4787" t="s">
        <v>40</v>
      </c>
      <c r="G4787">
        <v>939</v>
      </c>
      <c r="H4787" t="s">
        <v>1955</v>
      </c>
      <c r="I4787" t="s">
        <v>22</v>
      </c>
      <c r="J4787" t="s">
        <v>23</v>
      </c>
      <c r="K4787" t="s">
        <v>76</v>
      </c>
      <c r="L4787">
        <v>32</v>
      </c>
      <c r="M4787">
        <v>15.15</v>
      </c>
      <c r="N4787">
        <f>Envios[[#This Row],[Cantidad]]*Envios[[#This Row],[Precio por Unidad]]</f>
        <v>484.8</v>
      </c>
      <c r="O4787" s="2">
        <v>9.3930000000000007</v>
      </c>
      <c r="P4787" s="2">
        <f>Envios[[#This Row],[Cantidad]]*Envios[[#This Row],[Costo por Unidad]]</f>
        <v>300.57600000000002</v>
      </c>
      <c r="Q4787">
        <v>10.130000000000001</v>
      </c>
      <c r="R4787" s="2">
        <f>Envios[[#This Row],[Costo Productos]]+Envios[[#This Row],[Costo de Envío]]</f>
        <v>310.70600000000002</v>
      </c>
      <c r="S4787" t="s">
        <v>1651</v>
      </c>
      <c r="T4787" t="s">
        <v>30</v>
      </c>
      <c r="U4787">
        <v>1</v>
      </c>
      <c r="V4787" t="s">
        <v>27</v>
      </c>
      <c r="W4787" t="s">
        <v>27</v>
      </c>
      <c r="X4787" s="2">
        <f>Envios[[#This Row],[Ventas Totales]]-Envios[[#This Row],[Costos Totales]]</f>
        <v>174.09399999999999</v>
      </c>
    </row>
    <row r="4788" spans="1:24" x14ac:dyDescent="0.25">
      <c r="A4788">
        <v>1716</v>
      </c>
      <c r="B4788">
        <v>12323</v>
      </c>
      <c r="C4788" s="1">
        <v>40635</v>
      </c>
      <c r="D4788" s="1">
        <v>40637</v>
      </c>
      <c r="E4788" t="s">
        <v>19</v>
      </c>
      <c r="F4788" t="s">
        <v>40</v>
      </c>
      <c r="G4788">
        <v>389</v>
      </c>
      <c r="H4788" t="s">
        <v>944</v>
      </c>
      <c r="I4788" t="s">
        <v>22</v>
      </c>
      <c r="J4788" t="s">
        <v>36</v>
      </c>
      <c r="K4788" t="s">
        <v>37</v>
      </c>
      <c r="L4788">
        <v>4</v>
      </c>
      <c r="M4788">
        <v>7.38</v>
      </c>
      <c r="N4788">
        <f>Envios[[#This Row],[Cantidad]]*Envios[[#This Row],[Precio por Unidad]]</f>
        <v>29.52</v>
      </c>
      <c r="O4788" s="2">
        <v>3.2471999999999994</v>
      </c>
      <c r="P4788" s="2">
        <f>Envios[[#This Row],[Cantidad]]*Envios[[#This Row],[Costo por Unidad]]</f>
        <v>12.988799999999998</v>
      </c>
      <c r="Q4788">
        <v>5.21</v>
      </c>
      <c r="R4788" s="2">
        <f>Envios[[#This Row],[Costo Productos]]+Envios[[#This Row],[Costo de Envío]]</f>
        <v>18.198799999999999</v>
      </c>
      <c r="S4788" t="s">
        <v>1651</v>
      </c>
      <c r="T4788" t="s">
        <v>30</v>
      </c>
      <c r="U4788">
        <v>1</v>
      </c>
      <c r="V4788" t="s">
        <v>27</v>
      </c>
      <c r="W4788" t="s">
        <v>27</v>
      </c>
      <c r="X4788" s="2">
        <f>Envios[[#This Row],[Ventas Totales]]-Envios[[#This Row],[Costos Totales]]</f>
        <v>11.321200000000001</v>
      </c>
    </row>
    <row r="4789" spans="1:24" x14ac:dyDescent="0.25">
      <c r="A4789">
        <v>1363</v>
      </c>
      <c r="B4789">
        <v>9922</v>
      </c>
      <c r="C4789" s="1">
        <v>40636</v>
      </c>
      <c r="D4789" s="1">
        <v>40637</v>
      </c>
      <c r="E4789" t="s">
        <v>46</v>
      </c>
      <c r="F4789" t="s">
        <v>40</v>
      </c>
      <c r="G4789">
        <v>401</v>
      </c>
      <c r="H4789" t="s">
        <v>958</v>
      </c>
      <c r="I4789" t="s">
        <v>119</v>
      </c>
      <c r="J4789" t="s">
        <v>36</v>
      </c>
      <c r="K4789" t="s">
        <v>120</v>
      </c>
      <c r="L4789">
        <v>24</v>
      </c>
      <c r="M4789">
        <v>280.98</v>
      </c>
      <c r="N4789">
        <f>Envios[[#This Row],[Cantidad]]*Envios[[#This Row],[Precio por Unidad]]</f>
        <v>6743.52</v>
      </c>
      <c r="O4789" s="2">
        <v>61.815599999999996</v>
      </c>
      <c r="P4789" s="2">
        <f>Envios[[#This Row],[Cantidad]]*Envios[[#This Row],[Costo por Unidad]]</f>
        <v>1483.5744</v>
      </c>
      <c r="Q4789">
        <v>35.67</v>
      </c>
      <c r="R4789" s="2">
        <f>Envios[[#This Row],[Costo Productos]]+Envios[[#This Row],[Costo de Envío]]</f>
        <v>1519.2444</v>
      </c>
      <c r="S4789" t="s">
        <v>835</v>
      </c>
      <c r="T4789" t="s">
        <v>39</v>
      </c>
      <c r="U4789">
        <v>4</v>
      </c>
      <c r="V4789" t="s">
        <v>73</v>
      </c>
      <c r="W4789" t="s">
        <v>74</v>
      </c>
      <c r="X4789" s="2">
        <f>Envios[[#This Row],[Ventas Totales]]-Envios[[#This Row],[Costos Totales]]</f>
        <v>5224.2756000000008</v>
      </c>
    </row>
    <row r="4790" spans="1:24" x14ac:dyDescent="0.25">
      <c r="A4790">
        <v>1361</v>
      </c>
      <c r="B4790">
        <v>9922</v>
      </c>
      <c r="C4790" s="1">
        <v>40636</v>
      </c>
      <c r="D4790" s="1">
        <v>40637</v>
      </c>
      <c r="E4790" t="s">
        <v>19</v>
      </c>
      <c r="F4790" t="s">
        <v>40</v>
      </c>
      <c r="G4790">
        <v>840</v>
      </c>
      <c r="H4790" t="s">
        <v>627</v>
      </c>
      <c r="I4790" t="s">
        <v>22</v>
      </c>
      <c r="J4790" t="s">
        <v>56</v>
      </c>
      <c r="K4790" t="s">
        <v>91</v>
      </c>
      <c r="L4790">
        <v>26</v>
      </c>
      <c r="M4790">
        <v>39.979999999999997</v>
      </c>
      <c r="N4790">
        <f>Envios[[#This Row],[Cantidad]]*Envios[[#This Row],[Precio por Unidad]]</f>
        <v>1039.48</v>
      </c>
      <c r="O4790" s="2">
        <v>13.193399999999997</v>
      </c>
      <c r="P4790" s="2">
        <f>Envios[[#This Row],[Cantidad]]*Envios[[#This Row],[Costo por Unidad]]</f>
        <v>343.02839999999992</v>
      </c>
      <c r="Q4790">
        <v>7.12</v>
      </c>
      <c r="R4790" s="2">
        <f>Envios[[#This Row],[Costo Productos]]+Envios[[#This Row],[Costo de Envío]]</f>
        <v>350.14839999999992</v>
      </c>
      <c r="S4790" t="s">
        <v>835</v>
      </c>
      <c r="T4790" t="s">
        <v>39</v>
      </c>
      <c r="U4790">
        <v>6</v>
      </c>
      <c r="V4790" t="s">
        <v>69</v>
      </c>
      <c r="W4790" t="s">
        <v>32</v>
      </c>
      <c r="X4790" s="2">
        <f>Envios[[#This Row],[Ventas Totales]]-Envios[[#This Row],[Costos Totales]]</f>
        <v>689.33160000000009</v>
      </c>
    </row>
    <row r="4791" spans="1:24" x14ac:dyDescent="0.25">
      <c r="A4791">
        <v>1362</v>
      </c>
      <c r="B4791">
        <v>9922</v>
      </c>
      <c r="C4791" s="1">
        <v>40636</v>
      </c>
      <c r="D4791" s="1">
        <v>40637</v>
      </c>
      <c r="E4791" t="s">
        <v>19</v>
      </c>
      <c r="F4791" t="s">
        <v>40</v>
      </c>
      <c r="G4791">
        <v>443</v>
      </c>
      <c r="H4791" t="s">
        <v>762</v>
      </c>
      <c r="I4791" t="s">
        <v>22</v>
      </c>
      <c r="J4791" t="s">
        <v>56</v>
      </c>
      <c r="K4791" t="s">
        <v>57</v>
      </c>
      <c r="L4791">
        <v>21</v>
      </c>
      <c r="M4791">
        <v>65.989999999999995</v>
      </c>
      <c r="N4791">
        <f>Envios[[#This Row],[Cantidad]]*Envios[[#This Row],[Precio por Unidad]]</f>
        <v>1385.79</v>
      </c>
      <c r="O4791" s="2">
        <v>27.055900000000001</v>
      </c>
      <c r="P4791" s="2">
        <f>Envios[[#This Row],[Cantidad]]*Envios[[#This Row],[Costo por Unidad]]</f>
        <v>568.1739</v>
      </c>
      <c r="Q4791">
        <v>3.99</v>
      </c>
      <c r="R4791" s="2">
        <f>Envios[[#This Row],[Costo Productos]]+Envios[[#This Row],[Costo de Envío]]</f>
        <v>572.16390000000001</v>
      </c>
      <c r="S4791" t="s">
        <v>835</v>
      </c>
      <c r="T4791" t="s">
        <v>39</v>
      </c>
      <c r="U4791">
        <v>6</v>
      </c>
      <c r="V4791" t="s">
        <v>69</v>
      </c>
      <c r="W4791" t="s">
        <v>32</v>
      </c>
      <c r="X4791" s="2">
        <f>Envios[[#This Row],[Ventas Totales]]-Envios[[#This Row],[Costos Totales]]</f>
        <v>813.62609999999995</v>
      </c>
    </row>
    <row r="4792" spans="1:24" x14ac:dyDescent="0.25">
      <c r="A4792">
        <v>6386</v>
      </c>
      <c r="B4792">
        <v>45377</v>
      </c>
      <c r="C4792" s="1">
        <v>40636</v>
      </c>
      <c r="D4792" s="1">
        <v>40638</v>
      </c>
      <c r="E4792" t="s">
        <v>19</v>
      </c>
      <c r="F4792" t="s">
        <v>47</v>
      </c>
      <c r="G4792">
        <v>614</v>
      </c>
      <c r="H4792" t="s">
        <v>1850</v>
      </c>
      <c r="I4792" t="s">
        <v>22</v>
      </c>
      <c r="J4792" t="s">
        <v>23</v>
      </c>
      <c r="K4792" t="s">
        <v>76</v>
      </c>
      <c r="L4792">
        <v>47</v>
      </c>
      <c r="M4792">
        <v>2.08</v>
      </c>
      <c r="N4792">
        <f>Envios[[#This Row],[Cantidad]]*Envios[[#This Row],[Precio por Unidad]]</f>
        <v>97.76</v>
      </c>
      <c r="O4792" s="2">
        <v>1.2896000000000001</v>
      </c>
      <c r="P4792" s="2">
        <f>Envios[[#This Row],[Cantidad]]*Envios[[#This Row],[Costo por Unidad]]</f>
        <v>60.611200000000004</v>
      </c>
      <c r="Q4792">
        <v>1.49</v>
      </c>
      <c r="R4792" s="2">
        <f>Envios[[#This Row],[Costo Productos]]+Envios[[#This Row],[Costo de Envío]]</f>
        <v>62.101200000000006</v>
      </c>
      <c r="S4792" t="s">
        <v>679</v>
      </c>
      <c r="T4792" t="s">
        <v>44</v>
      </c>
      <c r="U4792">
        <v>3</v>
      </c>
      <c r="V4792" t="s">
        <v>52</v>
      </c>
      <c r="W4792" t="s">
        <v>53</v>
      </c>
      <c r="X4792" s="2">
        <f>Envios[[#This Row],[Ventas Totales]]-Envios[[#This Row],[Costos Totales]]</f>
        <v>35.658799999999999</v>
      </c>
    </row>
    <row r="4793" spans="1:24" x14ac:dyDescent="0.25">
      <c r="A4793">
        <v>5397</v>
      </c>
      <c r="B4793">
        <v>38370</v>
      </c>
      <c r="C4793" s="1">
        <v>40636</v>
      </c>
      <c r="D4793" s="1">
        <v>40638</v>
      </c>
      <c r="E4793" t="s">
        <v>19</v>
      </c>
      <c r="F4793" t="s">
        <v>20</v>
      </c>
      <c r="G4793">
        <v>1196</v>
      </c>
      <c r="H4793" t="s">
        <v>1862</v>
      </c>
      <c r="I4793" t="s">
        <v>63</v>
      </c>
      <c r="J4793" t="s">
        <v>23</v>
      </c>
      <c r="K4793" t="s">
        <v>64</v>
      </c>
      <c r="L4793">
        <v>50</v>
      </c>
      <c r="M4793">
        <v>3.14</v>
      </c>
      <c r="N4793">
        <f>Envios[[#This Row],[Cantidad]]*Envios[[#This Row],[Precio por Unidad]]</f>
        <v>157</v>
      </c>
      <c r="O4793" s="2">
        <v>1.8839999999999999</v>
      </c>
      <c r="P4793" s="2">
        <f>Envios[[#This Row],[Cantidad]]*Envios[[#This Row],[Costo por Unidad]]</f>
        <v>94.199999999999989</v>
      </c>
      <c r="Q4793">
        <v>1.1399999999999999</v>
      </c>
      <c r="R4793" s="2">
        <f>Envios[[#This Row],[Costo Productos]]+Envios[[#This Row],[Costo de Envío]]</f>
        <v>95.339999999999989</v>
      </c>
      <c r="S4793" t="s">
        <v>643</v>
      </c>
      <c r="T4793" t="s">
        <v>30</v>
      </c>
      <c r="U4793">
        <v>1</v>
      </c>
      <c r="V4793" t="s">
        <v>27</v>
      </c>
      <c r="W4793" t="s">
        <v>27</v>
      </c>
      <c r="X4793" s="2">
        <f>Envios[[#This Row],[Ventas Totales]]-Envios[[#This Row],[Costos Totales]]</f>
        <v>61.660000000000011</v>
      </c>
    </row>
    <row r="4794" spans="1:24" x14ac:dyDescent="0.25">
      <c r="A4794">
        <v>1280</v>
      </c>
      <c r="B4794">
        <v>9286</v>
      </c>
      <c r="C4794" s="1">
        <v>40636</v>
      </c>
      <c r="D4794" s="1">
        <v>40638</v>
      </c>
      <c r="E4794" t="s">
        <v>19</v>
      </c>
      <c r="F4794" t="s">
        <v>60</v>
      </c>
      <c r="G4794">
        <v>663</v>
      </c>
      <c r="H4794" t="s">
        <v>697</v>
      </c>
      <c r="I4794" t="s">
        <v>63</v>
      </c>
      <c r="J4794" t="s">
        <v>23</v>
      </c>
      <c r="K4794" t="s">
        <v>64</v>
      </c>
      <c r="L4794">
        <v>26</v>
      </c>
      <c r="M4794">
        <v>4.9800000000000004</v>
      </c>
      <c r="N4794">
        <f>Envios[[#This Row],[Cantidad]]*Envios[[#This Row],[Precio por Unidad]]</f>
        <v>129.48000000000002</v>
      </c>
      <c r="O4794" s="2">
        <v>3.1872000000000003</v>
      </c>
      <c r="P4794" s="2">
        <f>Envios[[#This Row],[Cantidad]]*Envios[[#This Row],[Costo por Unidad]]</f>
        <v>82.867200000000011</v>
      </c>
      <c r="Q4794">
        <v>0.8</v>
      </c>
      <c r="R4794" s="2">
        <f>Envios[[#This Row],[Costo Productos]]+Envios[[#This Row],[Costo de Envío]]</f>
        <v>83.667200000000008</v>
      </c>
      <c r="S4794" t="s">
        <v>636</v>
      </c>
      <c r="T4794" t="s">
        <v>39</v>
      </c>
      <c r="U4794">
        <v>5</v>
      </c>
      <c r="V4794" t="s">
        <v>87</v>
      </c>
      <c r="W4794" t="s">
        <v>53</v>
      </c>
      <c r="X4794" s="2">
        <f>Envios[[#This Row],[Ventas Totales]]-Envios[[#This Row],[Costos Totales]]</f>
        <v>45.81280000000001</v>
      </c>
    </row>
    <row r="4795" spans="1:24" x14ac:dyDescent="0.25">
      <c r="A4795">
        <v>5373</v>
      </c>
      <c r="B4795">
        <v>38212</v>
      </c>
      <c r="C4795" s="1">
        <v>40637</v>
      </c>
      <c r="D4795" s="1">
        <v>40638</v>
      </c>
      <c r="E4795" t="s">
        <v>33</v>
      </c>
      <c r="F4795" t="s">
        <v>28</v>
      </c>
      <c r="G4795">
        <v>657</v>
      </c>
      <c r="H4795" t="s">
        <v>1335</v>
      </c>
      <c r="I4795" t="s">
        <v>22</v>
      </c>
      <c r="J4795" t="s">
        <v>23</v>
      </c>
      <c r="K4795" t="s">
        <v>188</v>
      </c>
      <c r="L4795">
        <v>24</v>
      </c>
      <c r="M4795">
        <v>4.9800000000000004</v>
      </c>
      <c r="N4795">
        <f>Envios[[#This Row],[Cantidad]]*Envios[[#This Row],[Precio por Unidad]]</f>
        <v>119.52000000000001</v>
      </c>
      <c r="O4795" s="2">
        <v>3.0378000000000003</v>
      </c>
      <c r="P4795" s="2">
        <f>Envios[[#This Row],[Cantidad]]*Envios[[#This Row],[Costo por Unidad]]</f>
        <v>72.907200000000003</v>
      </c>
      <c r="Q4795">
        <v>0.49</v>
      </c>
      <c r="R4795" s="2">
        <f>Envios[[#This Row],[Costo Productos]]+Envios[[#This Row],[Costo de Envío]]</f>
        <v>73.397199999999998</v>
      </c>
      <c r="S4795" t="s">
        <v>776</v>
      </c>
      <c r="T4795" t="s">
        <v>44</v>
      </c>
      <c r="U4795">
        <v>3</v>
      </c>
      <c r="V4795" t="s">
        <v>52</v>
      </c>
      <c r="W4795" t="s">
        <v>53</v>
      </c>
      <c r="X4795" s="2">
        <f>Envios[[#This Row],[Ventas Totales]]-Envios[[#This Row],[Costos Totales]]</f>
        <v>46.122800000000012</v>
      </c>
    </row>
    <row r="4796" spans="1:24" x14ac:dyDescent="0.25">
      <c r="A4796">
        <v>5374</v>
      </c>
      <c r="B4796">
        <v>38212</v>
      </c>
      <c r="C4796" s="1">
        <v>40637</v>
      </c>
      <c r="D4796" s="1">
        <v>40639</v>
      </c>
      <c r="E4796" t="s">
        <v>19</v>
      </c>
      <c r="F4796" t="s">
        <v>28</v>
      </c>
      <c r="G4796">
        <v>807</v>
      </c>
      <c r="H4796" t="s">
        <v>575</v>
      </c>
      <c r="I4796" t="s">
        <v>42</v>
      </c>
      <c r="J4796" t="s">
        <v>23</v>
      </c>
      <c r="K4796" t="s">
        <v>24</v>
      </c>
      <c r="L4796">
        <v>46</v>
      </c>
      <c r="M4796">
        <v>80.98</v>
      </c>
      <c r="N4796">
        <f>Envios[[#This Row],[Cantidad]]*Envios[[#This Row],[Precio por Unidad]]</f>
        <v>3725.0800000000004</v>
      </c>
      <c r="O4796" s="2">
        <v>13.766600000000004</v>
      </c>
      <c r="P4796" s="2">
        <f>Envios[[#This Row],[Cantidad]]*Envios[[#This Row],[Costo por Unidad]]</f>
        <v>633.26360000000022</v>
      </c>
      <c r="Q4796">
        <v>35</v>
      </c>
      <c r="R4796" s="2">
        <f>Envios[[#This Row],[Costo Productos]]+Envios[[#This Row],[Costo de Envío]]</f>
        <v>668.26360000000022</v>
      </c>
      <c r="S4796" t="s">
        <v>776</v>
      </c>
      <c r="T4796" t="s">
        <v>44</v>
      </c>
      <c r="U4796">
        <v>3</v>
      </c>
      <c r="V4796" t="s">
        <v>52</v>
      </c>
      <c r="W4796" t="s">
        <v>53</v>
      </c>
      <c r="X4796" s="2">
        <f>Envios[[#This Row],[Ventas Totales]]-Envios[[#This Row],[Costos Totales]]</f>
        <v>3056.8164000000002</v>
      </c>
    </row>
    <row r="4797" spans="1:24" x14ac:dyDescent="0.25">
      <c r="A4797">
        <v>5375</v>
      </c>
      <c r="B4797">
        <v>38212</v>
      </c>
      <c r="C4797" s="1">
        <v>40637</v>
      </c>
      <c r="D4797" s="1">
        <v>40639</v>
      </c>
      <c r="E4797" t="s">
        <v>19</v>
      </c>
      <c r="F4797" t="s">
        <v>28</v>
      </c>
      <c r="G4797">
        <v>1179</v>
      </c>
      <c r="H4797" t="s">
        <v>804</v>
      </c>
      <c r="I4797" t="s">
        <v>22</v>
      </c>
      <c r="J4797" t="s">
        <v>56</v>
      </c>
      <c r="K4797" t="s">
        <v>57</v>
      </c>
      <c r="L4797">
        <v>38</v>
      </c>
      <c r="M4797">
        <v>115.99</v>
      </c>
      <c r="N4797">
        <f>Envios[[#This Row],[Cantidad]]*Envios[[#This Row],[Precio por Unidad]]</f>
        <v>4407.62</v>
      </c>
      <c r="O4797" s="2">
        <v>52.195499999999996</v>
      </c>
      <c r="P4797" s="2">
        <f>Envios[[#This Row],[Cantidad]]*Envios[[#This Row],[Costo por Unidad]]</f>
        <v>1983.4289999999999</v>
      </c>
      <c r="Q4797">
        <v>2.5</v>
      </c>
      <c r="R4797" s="2">
        <f>Envios[[#This Row],[Costo Productos]]+Envios[[#This Row],[Costo de Envío]]</f>
        <v>1985.9289999999999</v>
      </c>
      <c r="S4797" t="s">
        <v>776</v>
      </c>
      <c r="T4797" t="s">
        <v>44</v>
      </c>
      <c r="U4797">
        <v>3</v>
      </c>
      <c r="V4797" t="s">
        <v>52</v>
      </c>
      <c r="W4797" t="s">
        <v>53</v>
      </c>
      <c r="X4797" s="2">
        <f>Envios[[#This Row],[Ventas Totales]]-Envios[[#This Row],[Costos Totales]]</f>
        <v>2421.6909999999998</v>
      </c>
    </row>
    <row r="4798" spans="1:24" x14ac:dyDescent="0.25">
      <c r="A4798">
        <v>5728</v>
      </c>
      <c r="B4798">
        <v>40643</v>
      </c>
      <c r="C4798" s="1">
        <v>40638</v>
      </c>
      <c r="D4798" s="1">
        <v>40640</v>
      </c>
      <c r="E4798" t="s">
        <v>19</v>
      </c>
      <c r="F4798" t="s">
        <v>60</v>
      </c>
      <c r="G4798">
        <v>189</v>
      </c>
      <c r="H4798" t="s">
        <v>523</v>
      </c>
      <c r="I4798" t="s">
        <v>22</v>
      </c>
      <c r="J4798" t="s">
        <v>23</v>
      </c>
      <c r="K4798" t="s">
        <v>113</v>
      </c>
      <c r="L4798">
        <v>23</v>
      </c>
      <c r="M4798">
        <v>11.58</v>
      </c>
      <c r="N4798">
        <f>Envios[[#This Row],[Cantidad]]*Envios[[#This Row],[Precio por Unidad]]</f>
        <v>266.33999999999997</v>
      </c>
      <c r="O4798" s="2">
        <v>7.5270000000000001</v>
      </c>
      <c r="P4798" s="2">
        <f>Envios[[#This Row],[Cantidad]]*Envios[[#This Row],[Costo por Unidad]]</f>
        <v>173.12100000000001</v>
      </c>
      <c r="Q4798">
        <v>5.72</v>
      </c>
      <c r="R4798" s="2">
        <f>Envios[[#This Row],[Costo Productos]]+Envios[[#This Row],[Costo de Envío]]</f>
        <v>178.84100000000001</v>
      </c>
      <c r="S4798" t="s">
        <v>682</v>
      </c>
      <c r="T4798" t="s">
        <v>44</v>
      </c>
      <c r="U4798">
        <v>2</v>
      </c>
      <c r="V4798" t="s">
        <v>45</v>
      </c>
      <c r="W4798" t="s">
        <v>45</v>
      </c>
      <c r="X4798" s="2">
        <f>Envios[[#This Row],[Ventas Totales]]-Envios[[#This Row],[Costos Totales]]</f>
        <v>87.498999999999967</v>
      </c>
    </row>
    <row r="4799" spans="1:24" x14ac:dyDescent="0.25">
      <c r="A4799">
        <v>5346</v>
      </c>
      <c r="B4799">
        <v>37988</v>
      </c>
      <c r="C4799" s="1">
        <v>40638</v>
      </c>
      <c r="D4799" s="1">
        <v>40638</v>
      </c>
      <c r="E4799" t="s">
        <v>19</v>
      </c>
      <c r="F4799" t="s">
        <v>40</v>
      </c>
      <c r="G4799">
        <v>757</v>
      </c>
      <c r="H4799" t="s">
        <v>1094</v>
      </c>
      <c r="I4799" t="s">
        <v>22</v>
      </c>
      <c r="J4799" t="s">
        <v>23</v>
      </c>
      <c r="K4799" t="s">
        <v>24</v>
      </c>
      <c r="L4799">
        <v>12</v>
      </c>
      <c r="M4799">
        <v>16.059999999999999</v>
      </c>
      <c r="N4799">
        <f>Envios[[#This Row],[Cantidad]]*Envios[[#This Row],[Precio por Unidad]]</f>
        <v>192.71999999999997</v>
      </c>
      <c r="O4799" s="2">
        <v>6.5846</v>
      </c>
      <c r="P4799" s="2">
        <f>Envios[[#This Row],[Cantidad]]*Envios[[#This Row],[Costo por Unidad]]</f>
        <v>79.015199999999993</v>
      </c>
      <c r="Q4799">
        <v>8.34</v>
      </c>
      <c r="R4799" s="2">
        <f>Envios[[#This Row],[Costo Productos]]+Envios[[#This Row],[Costo de Envío]]</f>
        <v>87.355199999999996</v>
      </c>
      <c r="S4799" t="s">
        <v>578</v>
      </c>
      <c r="T4799" t="s">
        <v>44</v>
      </c>
      <c r="U4799">
        <v>3</v>
      </c>
      <c r="V4799" t="s">
        <v>52</v>
      </c>
      <c r="W4799" t="s">
        <v>53</v>
      </c>
      <c r="X4799" s="2">
        <f>Envios[[#This Row],[Ventas Totales]]-Envios[[#This Row],[Costos Totales]]</f>
        <v>105.36479999999997</v>
      </c>
    </row>
    <row r="4800" spans="1:24" x14ac:dyDescent="0.25">
      <c r="A4800">
        <v>3169</v>
      </c>
      <c r="B4800">
        <v>22787</v>
      </c>
      <c r="C4800" s="1">
        <v>40638</v>
      </c>
      <c r="D4800" s="1">
        <v>40638</v>
      </c>
      <c r="E4800" t="s">
        <v>33</v>
      </c>
      <c r="F4800" t="s">
        <v>28</v>
      </c>
      <c r="G4800">
        <v>232</v>
      </c>
      <c r="H4800" t="s">
        <v>715</v>
      </c>
      <c r="I4800" t="s">
        <v>63</v>
      </c>
      <c r="J4800" t="s">
        <v>23</v>
      </c>
      <c r="K4800" t="s">
        <v>140</v>
      </c>
      <c r="L4800">
        <v>35</v>
      </c>
      <c r="M4800">
        <v>1.26</v>
      </c>
      <c r="N4800">
        <f>Envios[[#This Row],[Cantidad]]*Envios[[#This Row],[Precio por Unidad]]</f>
        <v>44.1</v>
      </c>
      <c r="O4800" s="2">
        <v>0.23939999999999995</v>
      </c>
      <c r="P4800" s="2">
        <f>Envios[[#This Row],[Cantidad]]*Envios[[#This Row],[Costo por Unidad]]</f>
        <v>8.3789999999999978</v>
      </c>
      <c r="Q4800">
        <v>0.7</v>
      </c>
      <c r="R4800" s="2">
        <f>Envios[[#This Row],[Costo Productos]]+Envios[[#This Row],[Costo de Envío]]</f>
        <v>9.0789999999999971</v>
      </c>
      <c r="S4800" t="s">
        <v>755</v>
      </c>
      <c r="T4800" t="s">
        <v>30</v>
      </c>
      <c r="U4800">
        <v>5</v>
      </c>
      <c r="V4800" t="s">
        <v>87</v>
      </c>
      <c r="W4800" t="s">
        <v>53</v>
      </c>
      <c r="X4800" s="2">
        <f>Envios[[#This Row],[Ventas Totales]]-Envios[[#This Row],[Costos Totales]]</f>
        <v>35.021000000000001</v>
      </c>
    </row>
    <row r="4801" spans="1:24" x14ac:dyDescent="0.25">
      <c r="A4801">
        <v>2385</v>
      </c>
      <c r="B4801">
        <v>17287</v>
      </c>
      <c r="C4801" s="1">
        <v>40638</v>
      </c>
      <c r="D4801" s="1">
        <v>40639</v>
      </c>
      <c r="E4801" t="s">
        <v>19</v>
      </c>
      <c r="F4801" t="s">
        <v>20</v>
      </c>
      <c r="G4801">
        <v>223</v>
      </c>
      <c r="H4801" t="s">
        <v>630</v>
      </c>
      <c r="I4801" t="s">
        <v>71</v>
      </c>
      <c r="J4801" t="s">
        <v>56</v>
      </c>
      <c r="K4801" t="s">
        <v>94</v>
      </c>
      <c r="L4801">
        <v>38</v>
      </c>
      <c r="M4801">
        <v>150.97999999999999</v>
      </c>
      <c r="N4801">
        <f>Envios[[#This Row],[Cantidad]]*Envios[[#This Row],[Precio por Unidad]]</f>
        <v>5737.24</v>
      </c>
      <c r="O4801" s="2">
        <v>93.607599999999991</v>
      </c>
      <c r="P4801" s="2">
        <f>Envios[[#This Row],[Cantidad]]*Envios[[#This Row],[Costo por Unidad]]</f>
        <v>3557.0887999999995</v>
      </c>
      <c r="Q4801">
        <v>13.99</v>
      </c>
      <c r="R4801" s="2">
        <f>Envios[[#This Row],[Costo Productos]]+Envios[[#This Row],[Costo de Envío]]</f>
        <v>3571.0787999999993</v>
      </c>
      <c r="S4801" t="s">
        <v>1873</v>
      </c>
      <c r="T4801" t="s">
        <v>44</v>
      </c>
      <c r="U4801">
        <v>5</v>
      </c>
      <c r="V4801" t="s">
        <v>87</v>
      </c>
      <c r="W4801" t="s">
        <v>53</v>
      </c>
      <c r="X4801" s="2">
        <f>Envios[[#This Row],[Ventas Totales]]-Envios[[#This Row],[Costos Totales]]</f>
        <v>2166.1612000000005</v>
      </c>
    </row>
    <row r="4802" spans="1:24" x14ac:dyDescent="0.25">
      <c r="A4802">
        <v>2386</v>
      </c>
      <c r="B4802">
        <v>17287</v>
      </c>
      <c r="C4802" s="1">
        <v>40638</v>
      </c>
      <c r="D4802" s="1">
        <v>40640</v>
      </c>
      <c r="E4802" t="s">
        <v>19</v>
      </c>
      <c r="F4802" t="s">
        <v>20</v>
      </c>
      <c r="G4802">
        <v>238</v>
      </c>
      <c r="H4802" t="s">
        <v>730</v>
      </c>
      <c r="I4802" t="s">
        <v>22</v>
      </c>
      <c r="J4802" t="s">
        <v>23</v>
      </c>
      <c r="K4802" t="s">
        <v>24</v>
      </c>
      <c r="L4802">
        <v>11</v>
      </c>
      <c r="M4802">
        <v>415.88</v>
      </c>
      <c r="N4802">
        <f>Envios[[#This Row],[Cantidad]]*Envios[[#This Row],[Precio por Unidad]]</f>
        <v>4574.68</v>
      </c>
      <c r="O4802" s="2">
        <v>178.82840000000002</v>
      </c>
      <c r="P4802" s="2">
        <f>Envios[[#This Row],[Cantidad]]*Envios[[#This Row],[Costo por Unidad]]</f>
        <v>1967.1124000000002</v>
      </c>
      <c r="Q4802">
        <v>11.37</v>
      </c>
      <c r="R4802" s="2">
        <f>Envios[[#This Row],[Costo Productos]]+Envios[[#This Row],[Costo de Envío]]</f>
        <v>1978.4824000000001</v>
      </c>
      <c r="S4802" t="s">
        <v>1873</v>
      </c>
      <c r="T4802" t="s">
        <v>44</v>
      </c>
      <c r="U4802">
        <v>5</v>
      </c>
      <c r="V4802" t="s">
        <v>87</v>
      </c>
      <c r="W4802" t="s">
        <v>53</v>
      </c>
      <c r="X4802" s="2">
        <f>Envios[[#This Row],[Ventas Totales]]-Envios[[#This Row],[Costos Totales]]</f>
        <v>2596.1976000000004</v>
      </c>
    </row>
    <row r="4803" spans="1:24" x14ac:dyDescent="0.25">
      <c r="A4803">
        <v>2387</v>
      </c>
      <c r="B4803">
        <v>17287</v>
      </c>
      <c r="C4803" s="1">
        <v>40638</v>
      </c>
      <c r="D4803" s="1">
        <v>40640</v>
      </c>
      <c r="E4803" t="s">
        <v>19</v>
      </c>
      <c r="F4803" t="s">
        <v>20</v>
      </c>
      <c r="G4803">
        <v>788</v>
      </c>
      <c r="H4803" t="s">
        <v>1645</v>
      </c>
      <c r="I4803" t="s">
        <v>22</v>
      </c>
      <c r="J4803" t="s">
        <v>56</v>
      </c>
      <c r="K4803" t="s">
        <v>57</v>
      </c>
      <c r="L4803">
        <v>26</v>
      </c>
      <c r="M4803">
        <v>195.99</v>
      </c>
      <c r="N4803">
        <f>Envios[[#This Row],[Cantidad]]*Envios[[#This Row],[Precio por Unidad]]</f>
        <v>5095.74</v>
      </c>
      <c r="O4803" s="2">
        <v>86.235599999999991</v>
      </c>
      <c r="P4803" s="2">
        <f>Envios[[#This Row],[Cantidad]]*Envios[[#This Row],[Costo por Unidad]]</f>
        <v>2242.1255999999998</v>
      </c>
      <c r="Q4803">
        <v>4.2</v>
      </c>
      <c r="R4803" s="2">
        <f>Envios[[#This Row],[Costo Productos]]+Envios[[#This Row],[Costo de Envío]]</f>
        <v>2246.3255999999997</v>
      </c>
      <c r="S4803" t="s">
        <v>1873</v>
      </c>
      <c r="T4803" t="s">
        <v>44</v>
      </c>
      <c r="U4803">
        <v>5</v>
      </c>
      <c r="V4803" t="s">
        <v>87</v>
      </c>
      <c r="W4803" t="s">
        <v>53</v>
      </c>
      <c r="X4803" s="2">
        <f>Envios[[#This Row],[Ventas Totales]]-Envios[[#This Row],[Costos Totales]]</f>
        <v>2849.4144000000001</v>
      </c>
    </row>
    <row r="4804" spans="1:24" x14ac:dyDescent="0.25">
      <c r="A4804">
        <v>2459</v>
      </c>
      <c r="B4804">
        <v>17860</v>
      </c>
      <c r="C4804" s="1">
        <v>40639</v>
      </c>
      <c r="D4804" s="1">
        <v>40641</v>
      </c>
      <c r="E4804" t="s">
        <v>33</v>
      </c>
      <c r="F4804" t="s">
        <v>60</v>
      </c>
      <c r="G4804">
        <v>1023</v>
      </c>
      <c r="H4804" t="s">
        <v>425</v>
      </c>
      <c r="I4804" t="s">
        <v>22</v>
      </c>
      <c r="J4804" t="s">
        <v>23</v>
      </c>
      <c r="K4804" t="s">
        <v>67</v>
      </c>
      <c r="L4804">
        <v>16</v>
      </c>
      <c r="M4804">
        <v>7.77</v>
      </c>
      <c r="N4804">
        <f>Envios[[#This Row],[Cantidad]]*Envios[[#This Row],[Precio por Unidad]]</f>
        <v>124.32</v>
      </c>
      <c r="O4804" s="2">
        <v>3.2634000000000003</v>
      </c>
      <c r="P4804" s="2">
        <f>Envios[[#This Row],[Cantidad]]*Envios[[#This Row],[Costo por Unidad]]</f>
        <v>52.214400000000005</v>
      </c>
      <c r="Q4804">
        <v>9.23</v>
      </c>
      <c r="R4804" s="2">
        <f>Envios[[#This Row],[Costo Productos]]+Envios[[#This Row],[Costo de Envío]]</f>
        <v>61.444400000000002</v>
      </c>
      <c r="S4804" t="s">
        <v>1069</v>
      </c>
      <c r="T4804" t="s">
        <v>26</v>
      </c>
      <c r="U4804">
        <v>5</v>
      </c>
      <c r="V4804" t="s">
        <v>87</v>
      </c>
      <c r="W4804" t="s">
        <v>53</v>
      </c>
      <c r="X4804" s="2">
        <f>Envios[[#This Row],[Ventas Totales]]-Envios[[#This Row],[Costos Totales]]</f>
        <v>62.875599999999991</v>
      </c>
    </row>
    <row r="4805" spans="1:24" x14ac:dyDescent="0.25">
      <c r="A4805">
        <v>2992</v>
      </c>
      <c r="B4805">
        <v>21601</v>
      </c>
      <c r="C4805" s="1">
        <v>40639</v>
      </c>
      <c r="D4805" s="1">
        <v>40639</v>
      </c>
      <c r="E4805" t="s">
        <v>19</v>
      </c>
      <c r="F4805" t="s">
        <v>47</v>
      </c>
      <c r="G4805">
        <v>928</v>
      </c>
      <c r="H4805" t="s">
        <v>2048</v>
      </c>
      <c r="I4805" t="s">
        <v>42</v>
      </c>
      <c r="J4805" t="s">
        <v>23</v>
      </c>
      <c r="K4805" t="s">
        <v>24</v>
      </c>
      <c r="L4805">
        <v>20</v>
      </c>
      <c r="M4805">
        <v>113.64</v>
      </c>
      <c r="N4805">
        <f>Envios[[#This Row],[Cantidad]]*Envios[[#This Row],[Precio por Unidad]]</f>
        <v>2272.8000000000002</v>
      </c>
      <c r="O4805" s="2">
        <v>79.548000000000002</v>
      </c>
      <c r="P4805" s="2">
        <f>Envios[[#This Row],[Cantidad]]*Envios[[#This Row],[Costo por Unidad]]</f>
        <v>1590.96</v>
      </c>
      <c r="Q4805">
        <v>35</v>
      </c>
      <c r="R4805" s="2">
        <f>Envios[[#This Row],[Costo Productos]]+Envios[[#This Row],[Costo de Envío]]</f>
        <v>1625.96</v>
      </c>
      <c r="S4805" t="s">
        <v>608</v>
      </c>
      <c r="T4805" t="s">
        <v>39</v>
      </c>
      <c r="U4805">
        <v>1</v>
      </c>
      <c r="V4805" t="s">
        <v>27</v>
      </c>
      <c r="W4805" t="s">
        <v>27</v>
      </c>
      <c r="X4805" s="2">
        <f>Envios[[#This Row],[Ventas Totales]]-Envios[[#This Row],[Costos Totales]]</f>
        <v>646.84000000000015</v>
      </c>
    </row>
    <row r="4806" spans="1:24" x14ac:dyDescent="0.25">
      <c r="A4806">
        <v>31</v>
      </c>
      <c r="B4806">
        <v>197</v>
      </c>
      <c r="C4806" s="1">
        <v>40639</v>
      </c>
      <c r="D4806" s="1">
        <v>40641</v>
      </c>
      <c r="E4806" t="s">
        <v>19</v>
      </c>
      <c r="F4806" t="s">
        <v>20</v>
      </c>
      <c r="G4806">
        <v>236</v>
      </c>
      <c r="H4806" t="s">
        <v>725</v>
      </c>
      <c r="I4806" t="s">
        <v>35</v>
      </c>
      <c r="J4806" t="s">
        <v>23</v>
      </c>
      <c r="K4806" t="s">
        <v>291</v>
      </c>
      <c r="L4806">
        <v>23</v>
      </c>
      <c r="M4806">
        <v>12.98</v>
      </c>
      <c r="N4806">
        <f>Envios[[#This Row],[Cantidad]]*Envios[[#This Row],[Precio por Unidad]]</f>
        <v>298.54000000000002</v>
      </c>
      <c r="O4806" s="2">
        <v>5.1920000000000002</v>
      </c>
      <c r="P4806" s="2">
        <f>Envios[[#This Row],[Cantidad]]*Envios[[#This Row],[Costo por Unidad]]</f>
        <v>119.416</v>
      </c>
      <c r="Q4806">
        <v>3.14</v>
      </c>
      <c r="R4806" s="2">
        <f>Envios[[#This Row],[Costo Productos]]+Envios[[#This Row],[Costo de Envío]]</f>
        <v>122.556</v>
      </c>
      <c r="S4806" t="s">
        <v>1725</v>
      </c>
      <c r="T4806" t="s">
        <v>44</v>
      </c>
      <c r="U4806">
        <v>9</v>
      </c>
      <c r="V4806" t="s">
        <v>31</v>
      </c>
      <c r="W4806" t="s">
        <v>32</v>
      </c>
      <c r="X4806" s="2">
        <f>Envios[[#This Row],[Ventas Totales]]-Envios[[#This Row],[Costos Totales]]</f>
        <v>175.98400000000004</v>
      </c>
    </row>
    <row r="4807" spans="1:24" x14ac:dyDescent="0.25">
      <c r="A4807">
        <v>3116</v>
      </c>
      <c r="B4807">
        <v>22375</v>
      </c>
      <c r="C4807" s="1">
        <v>40640</v>
      </c>
      <c r="D4807" s="1">
        <v>40641</v>
      </c>
      <c r="E4807" t="s">
        <v>19</v>
      </c>
      <c r="F4807" t="s">
        <v>40</v>
      </c>
      <c r="G4807">
        <v>442</v>
      </c>
      <c r="H4807" t="s">
        <v>432</v>
      </c>
      <c r="I4807" t="s">
        <v>22</v>
      </c>
      <c r="J4807" t="s">
        <v>23</v>
      </c>
      <c r="K4807" t="s">
        <v>64</v>
      </c>
      <c r="L4807">
        <v>43</v>
      </c>
      <c r="M4807">
        <v>18.97</v>
      </c>
      <c r="N4807">
        <f>Envios[[#This Row],[Cantidad]]*Envios[[#This Row],[Precio por Unidad]]</f>
        <v>815.70999999999992</v>
      </c>
      <c r="O4807" s="2">
        <v>11.951099999999999</v>
      </c>
      <c r="P4807" s="2">
        <f>Envios[[#This Row],[Cantidad]]*Envios[[#This Row],[Costo por Unidad]]</f>
        <v>513.89729999999997</v>
      </c>
      <c r="Q4807">
        <v>9.5399999999999991</v>
      </c>
      <c r="R4807" s="2">
        <f>Envios[[#This Row],[Costo Productos]]+Envios[[#This Row],[Costo de Envío]]</f>
        <v>523.43729999999994</v>
      </c>
      <c r="S4807" t="s">
        <v>666</v>
      </c>
      <c r="T4807" t="s">
        <v>30</v>
      </c>
      <c r="U4807">
        <v>5</v>
      </c>
      <c r="V4807" t="s">
        <v>87</v>
      </c>
      <c r="W4807" t="s">
        <v>53</v>
      </c>
      <c r="X4807" s="2">
        <f>Envios[[#This Row],[Ventas Totales]]-Envios[[#This Row],[Costos Totales]]</f>
        <v>292.27269999999999</v>
      </c>
    </row>
    <row r="4808" spans="1:24" x14ac:dyDescent="0.25">
      <c r="A4808">
        <v>4735</v>
      </c>
      <c r="B4808">
        <v>33700</v>
      </c>
      <c r="C4808" s="1">
        <v>40640</v>
      </c>
      <c r="D4808" s="1">
        <v>40644</v>
      </c>
      <c r="E4808" t="s">
        <v>19</v>
      </c>
      <c r="F4808" t="s">
        <v>47</v>
      </c>
      <c r="G4808">
        <v>78</v>
      </c>
      <c r="H4808" t="s">
        <v>358</v>
      </c>
      <c r="I4808" t="s">
        <v>22</v>
      </c>
      <c r="J4808" t="s">
        <v>23</v>
      </c>
      <c r="K4808" t="s">
        <v>64</v>
      </c>
      <c r="L4808">
        <v>36</v>
      </c>
      <c r="M4808">
        <v>6.48</v>
      </c>
      <c r="N4808">
        <f>Envios[[#This Row],[Cantidad]]*Envios[[#This Row],[Precio por Unidad]]</f>
        <v>233.28000000000003</v>
      </c>
      <c r="O4808" s="2">
        <v>4.0824000000000007</v>
      </c>
      <c r="P4808" s="2">
        <f>Envios[[#This Row],[Cantidad]]*Envios[[#This Row],[Costo por Unidad]]</f>
        <v>146.96640000000002</v>
      </c>
      <c r="Q4808">
        <v>8.19</v>
      </c>
      <c r="R4808" s="2">
        <f>Envios[[#This Row],[Costo Productos]]+Envios[[#This Row],[Costo de Envío]]</f>
        <v>155.15640000000002</v>
      </c>
      <c r="S4808" t="s">
        <v>1395</v>
      </c>
      <c r="T4808" t="s">
        <v>30</v>
      </c>
      <c r="U4808">
        <v>5</v>
      </c>
      <c r="V4808" t="s">
        <v>87</v>
      </c>
      <c r="W4808" t="s">
        <v>53</v>
      </c>
      <c r="X4808" s="2">
        <f>Envios[[#This Row],[Ventas Totales]]-Envios[[#This Row],[Costos Totales]]</f>
        <v>78.12360000000001</v>
      </c>
    </row>
    <row r="4809" spans="1:24" x14ac:dyDescent="0.25">
      <c r="A4809">
        <v>7908</v>
      </c>
      <c r="B4809">
        <v>56550</v>
      </c>
      <c r="C4809" s="1">
        <v>40641</v>
      </c>
      <c r="D4809" s="1">
        <v>40644</v>
      </c>
      <c r="E4809" t="s">
        <v>19</v>
      </c>
      <c r="F4809" t="s">
        <v>40</v>
      </c>
      <c r="G4809">
        <v>94</v>
      </c>
      <c r="H4809" t="s">
        <v>407</v>
      </c>
      <c r="I4809" t="s">
        <v>22</v>
      </c>
      <c r="J4809" t="s">
        <v>23</v>
      </c>
      <c r="K4809" t="s">
        <v>64</v>
      </c>
      <c r="L4809">
        <v>33</v>
      </c>
      <c r="M4809">
        <v>19.98</v>
      </c>
      <c r="N4809">
        <f>Envios[[#This Row],[Cantidad]]*Envios[[#This Row],[Precio por Unidad]]</f>
        <v>659.34</v>
      </c>
      <c r="O4809" s="2">
        <v>12.387600000000001</v>
      </c>
      <c r="P4809" s="2">
        <f>Envios[[#This Row],[Cantidad]]*Envios[[#This Row],[Costo por Unidad]]</f>
        <v>408.79080000000005</v>
      </c>
      <c r="Q4809">
        <v>5.77</v>
      </c>
      <c r="R4809" s="2">
        <f>Envios[[#This Row],[Costo Productos]]+Envios[[#This Row],[Costo de Envío]]</f>
        <v>414.56080000000003</v>
      </c>
      <c r="S4809" t="s">
        <v>631</v>
      </c>
      <c r="T4809" t="s">
        <v>44</v>
      </c>
      <c r="U4809">
        <v>1</v>
      </c>
      <c r="V4809" t="s">
        <v>27</v>
      </c>
      <c r="W4809" t="s">
        <v>27</v>
      </c>
      <c r="X4809" s="2">
        <f>Envios[[#This Row],[Ventas Totales]]-Envios[[#This Row],[Costos Totales]]</f>
        <v>244.7792</v>
      </c>
    </row>
    <row r="4810" spans="1:24" x14ac:dyDescent="0.25">
      <c r="A4810">
        <v>7906</v>
      </c>
      <c r="B4810">
        <v>56550</v>
      </c>
      <c r="C4810" s="1">
        <v>40641</v>
      </c>
      <c r="D4810" s="1">
        <v>40643</v>
      </c>
      <c r="E4810" t="s">
        <v>33</v>
      </c>
      <c r="F4810" t="s">
        <v>40</v>
      </c>
      <c r="G4810">
        <v>514</v>
      </c>
      <c r="H4810" t="s">
        <v>2016</v>
      </c>
      <c r="I4810" t="s">
        <v>35</v>
      </c>
      <c r="J4810" t="s">
        <v>36</v>
      </c>
      <c r="K4810" t="s">
        <v>37</v>
      </c>
      <c r="L4810">
        <v>37</v>
      </c>
      <c r="M4810">
        <v>22.23</v>
      </c>
      <c r="N4810">
        <f>Envios[[#This Row],[Cantidad]]*Envios[[#This Row],[Precio por Unidad]]</f>
        <v>822.51</v>
      </c>
      <c r="O4810" s="2">
        <v>13.115700000000002</v>
      </c>
      <c r="P4810" s="2">
        <f>Envios[[#This Row],[Cantidad]]*Envios[[#This Row],[Costo por Unidad]]</f>
        <v>485.28090000000009</v>
      </c>
      <c r="Q4810">
        <v>5.08</v>
      </c>
      <c r="R4810" s="2">
        <f>Envios[[#This Row],[Costo Productos]]+Envios[[#This Row],[Costo de Envío]]</f>
        <v>490.36090000000007</v>
      </c>
      <c r="S4810" t="s">
        <v>631</v>
      </c>
      <c r="T4810" t="s">
        <v>44</v>
      </c>
      <c r="U4810">
        <v>5</v>
      </c>
      <c r="V4810" t="s">
        <v>87</v>
      </c>
      <c r="W4810" t="s">
        <v>53</v>
      </c>
      <c r="X4810" s="2">
        <f>Envios[[#This Row],[Ventas Totales]]-Envios[[#This Row],[Costos Totales]]</f>
        <v>332.14909999999992</v>
      </c>
    </row>
    <row r="4811" spans="1:24" x14ac:dyDescent="0.25">
      <c r="A4811">
        <v>7907</v>
      </c>
      <c r="B4811">
        <v>56550</v>
      </c>
      <c r="C4811" s="1">
        <v>40641</v>
      </c>
      <c r="D4811" s="1">
        <v>40642</v>
      </c>
      <c r="E4811" t="s">
        <v>19</v>
      </c>
      <c r="F4811" t="s">
        <v>40</v>
      </c>
      <c r="G4811">
        <v>406</v>
      </c>
      <c r="H4811" t="s">
        <v>970</v>
      </c>
      <c r="I4811" t="s">
        <v>22</v>
      </c>
      <c r="J4811" t="s">
        <v>56</v>
      </c>
      <c r="K4811" t="s">
        <v>57</v>
      </c>
      <c r="L4811">
        <v>8</v>
      </c>
      <c r="M4811">
        <v>65.989999999999995</v>
      </c>
      <c r="N4811">
        <f>Envios[[#This Row],[Cantidad]]*Envios[[#This Row],[Precio por Unidad]]</f>
        <v>527.91999999999996</v>
      </c>
      <c r="O4811" s="2">
        <v>29.035599999999995</v>
      </c>
      <c r="P4811" s="2">
        <f>Envios[[#This Row],[Cantidad]]*Envios[[#This Row],[Costo por Unidad]]</f>
        <v>232.28479999999996</v>
      </c>
      <c r="Q4811">
        <v>8.99</v>
      </c>
      <c r="R4811" s="2">
        <f>Envios[[#This Row],[Costo Productos]]+Envios[[#This Row],[Costo de Envío]]</f>
        <v>241.27479999999997</v>
      </c>
      <c r="S4811" t="s">
        <v>631</v>
      </c>
      <c r="T4811" t="s">
        <v>44</v>
      </c>
      <c r="U4811">
        <v>5</v>
      </c>
      <c r="V4811" t="s">
        <v>87</v>
      </c>
      <c r="W4811" t="s">
        <v>53</v>
      </c>
      <c r="X4811" s="2">
        <f>Envios[[#This Row],[Ventas Totales]]-Envios[[#This Row],[Costos Totales]]</f>
        <v>286.64519999999999</v>
      </c>
    </row>
    <row r="4812" spans="1:24" x14ac:dyDescent="0.25">
      <c r="A4812">
        <v>2268</v>
      </c>
      <c r="B4812">
        <v>16291</v>
      </c>
      <c r="C4812" s="1">
        <v>40641</v>
      </c>
      <c r="D4812" s="1">
        <v>40642</v>
      </c>
      <c r="E4812" t="s">
        <v>19</v>
      </c>
      <c r="F4812" t="s">
        <v>40</v>
      </c>
      <c r="G4812">
        <v>793</v>
      </c>
      <c r="H4812" t="s">
        <v>1961</v>
      </c>
      <c r="I4812" t="s">
        <v>22</v>
      </c>
      <c r="J4812" t="s">
        <v>36</v>
      </c>
      <c r="K4812" t="s">
        <v>37</v>
      </c>
      <c r="L4812">
        <v>31</v>
      </c>
      <c r="M4812">
        <v>27.42</v>
      </c>
      <c r="N4812">
        <f>Envios[[#This Row],[Cantidad]]*Envios[[#This Row],[Precio por Unidad]]</f>
        <v>850.0200000000001</v>
      </c>
      <c r="O4812" s="2">
        <v>15.355200000000002</v>
      </c>
      <c r="P4812" s="2">
        <f>Envios[[#This Row],[Cantidad]]*Envios[[#This Row],[Costo por Unidad]]</f>
        <v>476.01120000000003</v>
      </c>
      <c r="Q4812">
        <v>19.46</v>
      </c>
      <c r="R4812" s="2">
        <f>Envios[[#This Row],[Costo Productos]]+Envios[[#This Row],[Costo de Envío]]</f>
        <v>495.47120000000001</v>
      </c>
      <c r="S4812" t="s">
        <v>1938</v>
      </c>
      <c r="T4812" t="s">
        <v>39</v>
      </c>
      <c r="U4812">
        <v>1</v>
      </c>
      <c r="V4812" t="s">
        <v>27</v>
      </c>
      <c r="W4812" t="s">
        <v>27</v>
      </c>
      <c r="X4812" s="2">
        <f>Envios[[#This Row],[Ventas Totales]]-Envios[[#This Row],[Costos Totales]]</f>
        <v>354.54880000000009</v>
      </c>
    </row>
    <row r="4813" spans="1:24" x14ac:dyDescent="0.25">
      <c r="A4813">
        <v>1046</v>
      </c>
      <c r="B4813">
        <v>7680</v>
      </c>
      <c r="C4813" s="1">
        <v>40641</v>
      </c>
      <c r="D4813" s="1">
        <v>40641</v>
      </c>
      <c r="E4813" t="s">
        <v>19</v>
      </c>
      <c r="F4813" t="s">
        <v>40</v>
      </c>
      <c r="G4813">
        <v>1083</v>
      </c>
      <c r="H4813" t="s">
        <v>1539</v>
      </c>
      <c r="I4813" t="s">
        <v>22</v>
      </c>
      <c r="J4813" t="s">
        <v>23</v>
      </c>
      <c r="K4813" t="s">
        <v>64</v>
      </c>
      <c r="L4813">
        <v>32</v>
      </c>
      <c r="M4813">
        <v>35.44</v>
      </c>
      <c r="N4813">
        <f>Envios[[#This Row],[Cantidad]]*Envios[[#This Row],[Precio por Unidad]]</f>
        <v>1134.08</v>
      </c>
      <c r="O4813" s="2">
        <v>21.972799999999999</v>
      </c>
      <c r="P4813" s="2">
        <f>Envios[[#This Row],[Cantidad]]*Envios[[#This Row],[Costo por Unidad]]</f>
        <v>703.12959999999998</v>
      </c>
      <c r="Q4813">
        <v>19.989999999999998</v>
      </c>
      <c r="R4813" s="2">
        <f>Envios[[#This Row],[Costo Productos]]+Envios[[#This Row],[Costo de Envío]]</f>
        <v>723.11959999999999</v>
      </c>
      <c r="S4813" t="s">
        <v>2049</v>
      </c>
      <c r="T4813" t="s">
        <v>26</v>
      </c>
      <c r="U4813">
        <v>5</v>
      </c>
      <c r="V4813" t="s">
        <v>87</v>
      </c>
      <c r="W4813" t="s">
        <v>53</v>
      </c>
      <c r="X4813" s="2">
        <f>Envios[[#This Row],[Ventas Totales]]-Envios[[#This Row],[Costos Totales]]</f>
        <v>410.96039999999994</v>
      </c>
    </row>
    <row r="4814" spans="1:24" x14ac:dyDescent="0.25">
      <c r="A4814">
        <v>7019</v>
      </c>
      <c r="B4814">
        <v>50083</v>
      </c>
      <c r="C4814" s="1">
        <v>40641</v>
      </c>
      <c r="D4814" s="1">
        <v>40643</v>
      </c>
      <c r="E4814" t="s">
        <v>46</v>
      </c>
      <c r="F4814" t="s">
        <v>40</v>
      </c>
      <c r="G4814">
        <v>756</v>
      </c>
      <c r="H4814" t="s">
        <v>977</v>
      </c>
      <c r="I4814" t="s">
        <v>119</v>
      </c>
      <c r="J4814" t="s">
        <v>56</v>
      </c>
      <c r="K4814" t="s">
        <v>94</v>
      </c>
      <c r="L4814">
        <v>33</v>
      </c>
      <c r="M4814">
        <v>400.97</v>
      </c>
      <c r="N4814">
        <f>Envios[[#This Row],[Cantidad]]*Envios[[#This Row],[Precio por Unidad]]</f>
        <v>13232.01</v>
      </c>
      <c r="O4814" s="2">
        <v>256.62080000000003</v>
      </c>
      <c r="P4814" s="2">
        <f>Envios[[#This Row],[Cantidad]]*Envios[[#This Row],[Costo por Unidad]]</f>
        <v>8468.4864000000016</v>
      </c>
      <c r="Q4814">
        <v>48.26</v>
      </c>
      <c r="R4814" s="2">
        <f>Envios[[#This Row],[Costo Productos]]+Envios[[#This Row],[Costo de Envío]]</f>
        <v>8516.7464000000018</v>
      </c>
      <c r="S4814" t="s">
        <v>178</v>
      </c>
      <c r="T4814" t="s">
        <v>26</v>
      </c>
      <c r="U4814">
        <v>1</v>
      </c>
      <c r="V4814" t="s">
        <v>27</v>
      </c>
      <c r="W4814" t="s">
        <v>27</v>
      </c>
      <c r="X4814" s="2">
        <f>Envios[[#This Row],[Ventas Totales]]-Envios[[#This Row],[Costos Totales]]</f>
        <v>4715.2635999999984</v>
      </c>
    </row>
    <row r="4815" spans="1:24" x14ac:dyDescent="0.25">
      <c r="A4815">
        <v>3346</v>
      </c>
      <c r="B4815">
        <v>23940</v>
      </c>
      <c r="C4815" s="1">
        <v>40641</v>
      </c>
      <c r="D4815" s="1">
        <v>40642</v>
      </c>
      <c r="E4815" t="s">
        <v>19</v>
      </c>
      <c r="F4815" t="s">
        <v>28</v>
      </c>
      <c r="G4815">
        <v>44</v>
      </c>
      <c r="H4815" t="s">
        <v>242</v>
      </c>
      <c r="I4815" t="s">
        <v>42</v>
      </c>
      <c r="J4815" t="s">
        <v>23</v>
      </c>
      <c r="K4815" t="s">
        <v>67</v>
      </c>
      <c r="L4815">
        <v>20</v>
      </c>
      <c r="M4815">
        <v>4.4800000000000004</v>
      </c>
      <c r="N4815">
        <f>Envios[[#This Row],[Cantidad]]*Envios[[#This Row],[Precio por Unidad]]</f>
        <v>89.600000000000009</v>
      </c>
      <c r="O4815" s="2">
        <v>1.7920000000000003</v>
      </c>
      <c r="P4815" s="2">
        <f>Envios[[#This Row],[Cantidad]]*Envios[[#This Row],[Costo por Unidad]]</f>
        <v>35.840000000000003</v>
      </c>
      <c r="Q4815">
        <v>49</v>
      </c>
      <c r="R4815" s="2">
        <f>Envios[[#This Row],[Costo Productos]]+Envios[[#This Row],[Costo de Envío]]</f>
        <v>84.84</v>
      </c>
      <c r="S4815" t="s">
        <v>578</v>
      </c>
      <c r="T4815" t="s">
        <v>44</v>
      </c>
      <c r="U4815">
        <v>3</v>
      </c>
      <c r="V4815" t="s">
        <v>52</v>
      </c>
      <c r="W4815" t="s">
        <v>53</v>
      </c>
      <c r="X4815" s="2">
        <f>Envios[[#This Row],[Ventas Totales]]-Envios[[#This Row],[Costos Totales]]</f>
        <v>4.7600000000000051</v>
      </c>
    </row>
    <row r="4816" spans="1:24" x14ac:dyDescent="0.25">
      <c r="A4816">
        <v>3347</v>
      </c>
      <c r="B4816">
        <v>23940</v>
      </c>
      <c r="C4816" s="1">
        <v>40641</v>
      </c>
      <c r="D4816" s="1">
        <v>40644</v>
      </c>
      <c r="E4816" t="s">
        <v>46</v>
      </c>
      <c r="F4816" t="s">
        <v>28</v>
      </c>
      <c r="G4816">
        <v>727</v>
      </c>
      <c r="H4816" t="s">
        <v>1089</v>
      </c>
      <c r="I4816" t="s">
        <v>49</v>
      </c>
      <c r="J4816" t="s">
        <v>36</v>
      </c>
      <c r="K4816" t="s">
        <v>50</v>
      </c>
      <c r="L4816">
        <v>11</v>
      </c>
      <c r="M4816">
        <v>150.88999999999999</v>
      </c>
      <c r="N4816">
        <f>Envios[[#This Row],[Cantidad]]*Envios[[#This Row],[Precio por Unidad]]</f>
        <v>1659.79</v>
      </c>
      <c r="O4816" s="2">
        <v>34.704699999999995</v>
      </c>
      <c r="P4816" s="2">
        <f>Envios[[#This Row],[Cantidad]]*Envios[[#This Row],[Costo por Unidad]]</f>
        <v>381.75169999999997</v>
      </c>
      <c r="Q4816">
        <v>60.2</v>
      </c>
      <c r="R4816" s="2">
        <f>Envios[[#This Row],[Costo Productos]]+Envios[[#This Row],[Costo de Envío]]</f>
        <v>441.95169999999996</v>
      </c>
      <c r="S4816" t="s">
        <v>578</v>
      </c>
      <c r="T4816" t="s">
        <v>44</v>
      </c>
      <c r="U4816">
        <v>3</v>
      </c>
      <c r="V4816" t="s">
        <v>52</v>
      </c>
      <c r="W4816" t="s">
        <v>53</v>
      </c>
      <c r="X4816" s="2">
        <f>Envios[[#This Row],[Ventas Totales]]-Envios[[#This Row],[Costos Totales]]</f>
        <v>1217.8382999999999</v>
      </c>
    </row>
    <row r="4817" spans="1:24" x14ac:dyDescent="0.25">
      <c r="A4817">
        <v>7419</v>
      </c>
      <c r="B4817">
        <v>52929</v>
      </c>
      <c r="C4817" s="1">
        <v>40641</v>
      </c>
      <c r="D4817" s="1">
        <v>40642</v>
      </c>
      <c r="E4817" t="s">
        <v>33</v>
      </c>
      <c r="F4817" t="s">
        <v>20</v>
      </c>
      <c r="G4817">
        <v>367</v>
      </c>
      <c r="H4817" t="s">
        <v>522</v>
      </c>
      <c r="I4817" t="s">
        <v>22</v>
      </c>
      <c r="J4817" t="s">
        <v>56</v>
      </c>
      <c r="K4817" t="s">
        <v>94</v>
      </c>
      <c r="L4817">
        <v>43</v>
      </c>
      <c r="M4817">
        <v>15.99</v>
      </c>
      <c r="N4817">
        <f>Envios[[#This Row],[Cantidad]]*Envios[[#This Row],[Precio por Unidad]]</f>
        <v>687.57</v>
      </c>
      <c r="O4817" s="2">
        <v>8.1548999999999996</v>
      </c>
      <c r="P4817" s="2">
        <f>Envios[[#This Row],[Cantidad]]*Envios[[#This Row],[Costo por Unidad]]</f>
        <v>350.66069999999996</v>
      </c>
      <c r="Q4817">
        <v>9.4</v>
      </c>
      <c r="R4817" s="2">
        <f>Envios[[#This Row],[Costo Productos]]+Envios[[#This Row],[Costo de Envío]]</f>
        <v>360.06069999999994</v>
      </c>
      <c r="S4817" t="s">
        <v>1661</v>
      </c>
      <c r="T4817" t="s">
        <v>26</v>
      </c>
      <c r="U4817">
        <v>8</v>
      </c>
      <c r="V4817" t="s">
        <v>96</v>
      </c>
      <c r="W4817" t="s">
        <v>96</v>
      </c>
      <c r="X4817" s="2">
        <f>Envios[[#This Row],[Ventas Totales]]-Envios[[#This Row],[Costos Totales]]</f>
        <v>327.50930000000011</v>
      </c>
    </row>
    <row r="4818" spans="1:24" x14ac:dyDescent="0.25">
      <c r="A4818">
        <v>7420</v>
      </c>
      <c r="B4818">
        <v>52929</v>
      </c>
      <c r="C4818" s="1">
        <v>40641</v>
      </c>
      <c r="D4818" s="1">
        <v>40642</v>
      </c>
      <c r="E4818" t="s">
        <v>19</v>
      </c>
      <c r="F4818" t="s">
        <v>20</v>
      </c>
      <c r="G4818">
        <v>368</v>
      </c>
      <c r="H4818" t="s">
        <v>914</v>
      </c>
      <c r="I4818" t="s">
        <v>63</v>
      </c>
      <c r="J4818" t="s">
        <v>23</v>
      </c>
      <c r="K4818" t="s">
        <v>85</v>
      </c>
      <c r="L4818">
        <v>19</v>
      </c>
      <c r="M4818">
        <v>2.78</v>
      </c>
      <c r="N4818">
        <f>Envios[[#This Row],[Cantidad]]*Envios[[#This Row],[Precio por Unidad]]</f>
        <v>52.819999999999993</v>
      </c>
      <c r="O4818" s="2">
        <v>1.1397999999999999</v>
      </c>
      <c r="P4818" s="2">
        <f>Envios[[#This Row],[Cantidad]]*Envios[[#This Row],[Costo por Unidad]]</f>
        <v>21.656199999999998</v>
      </c>
      <c r="Q4818">
        <v>1.25</v>
      </c>
      <c r="R4818" s="2">
        <f>Envios[[#This Row],[Costo Productos]]+Envios[[#This Row],[Costo de Envío]]</f>
        <v>22.906199999999998</v>
      </c>
      <c r="S4818" t="s">
        <v>1661</v>
      </c>
      <c r="T4818" t="s">
        <v>26</v>
      </c>
      <c r="U4818">
        <v>8</v>
      </c>
      <c r="V4818" t="s">
        <v>96</v>
      </c>
      <c r="W4818" t="s">
        <v>96</v>
      </c>
      <c r="X4818" s="2">
        <f>Envios[[#This Row],[Ventas Totales]]-Envios[[#This Row],[Costos Totales]]</f>
        <v>29.913799999999995</v>
      </c>
    </row>
    <row r="4819" spans="1:24" x14ac:dyDescent="0.25">
      <c r="A4819">
        <v>7421</v>
      </c>
      <c r="B4819">
        <v>52929</v>
      </c>
      <c r="C4819" s="1">
        <v>40641</v>
      </c>
      <c r="D4819" s="1">
        <v>40642</v>
      </c>
      <c r="E4819" t="s">
        <v>19</v>
      </c>
      <c r="F4819" t="s">
        <v>20</v>
      </c>
      <c r="G4819">
        <v>369</v>
      </c>
      <c r="H4819" t="s">
        <v>916</v>
      </c>
      <c r="I4819" t="s">
        <v>63</v>
      </c>
      <c r="J4819" t="s">
        <v>23</v>
      </c>
      <c r="K4819" t="s">
        <v>85</v>
      </c>
      <c r="L4819">
        <v>7</v>
      </c>
      <c r="M4819">
        <v>6.47</v>
      </c>
      <c r="N4819">
        <f>Envios[[#This Row],[Cantidad]]*Envios[[#This Row],[Precio por Unidad]]</f>
        <v>45.29</v>
      </c>
      <c r="O4819" s="2">
        <v>3.8819999999999997</v>
      </c>
      <c r="P4819" s="2">
        <f>Envios[[#This Row],[Cantidad]]*Envios[[#This Row],[Costo por Unidad]]</f>
        <v>27.173999999999999</v>
      </c>
      <c r="Q4819">
        <v>1.22</v>
      </c>
      <c r="R4819" s="2">
        <f>Envios[[#This Row],[Costo Productos]]+Envios[[#This Row],[Costo de Envío]]</f>
        <v>28.393999999999998</v>
      </c>
      <c r="S4819" t="s">
        <v>1661</v>
      </c>
      <c r="T4819" t="s">
        <v>26</v>
      </c>
      <c r="U4819">
        <v>8</v>
      </c>
      <c r="V4819" t="s">
        <v>96</v>
      </c>
      <c r="W4819" t="s">
        <v>96</v>
      </c>
      <c r="X4819" s="2">
        <f>Envios[[#This Row],[Ventas Totales]]-Envios[[#This Row],[Costos Totales]]</f>
        <v>16.896000000000001</v>
      </c>
    </row>
    <row r="4820" spans="1:24" x14ac:dyDescent="0.25">
      <c r="A4820">
        <v>7422</v>
      </c>
      <c r="B4820">
        <v>52929</v>
      </c>
      <c r="C4820" s="1">
        <v>40641</v>
      </c>
      <c r="D4820" s="1">
        <v>40642</v>
      </c>
      <c r="E4820" t="s">
        <v>19</v>
      </c>
      <c r="F4820" t="s">
        <v>20</v>
      </c>
      <c r="G4820">
        <v>264</v>
      </c>
      <c r="H4820" t="s">
        <v>1538</v>
      </c>
      <c r="I4820" t="s">
        <v>63</v>
      </c>
      <c r="J4820" t="s">
        <v>23</v>
      </c>
      <c r="K4820" t="s">
        <v>140</v>
      </c>
      <c r="L4820">
        <v>20</v>
      </c>
      <c r="M4820">
        <v>3.93</v>
      </c>
      <c r="N4820">
        <f>Envios[[#This Row],[Cantidad]]*Envios[[#This Row],[Precio por Unidad]]</f>
        <v>78.600000000000009</v>
      </c>
      <c r="O4820" s="2">
        <v>2.3973</v>
      </c>
      <c r="P4820" s="2">
        <f>Envios[[#This Row],[Cantidad]]*Envios[[#This Row],[Costo por Unidad]]</f>
        <v>47.945999999999998</v>
      </c>
      <c r="Q4820">
        <v>0.99</v>
      </c>
      <c r="R4820" s="2">
        <f>Envios[[#This Row],[Costo Productos]]+Envios[[#This Row],[Costo de Envío]]</f>
        <v>48.936</v>
      </c>
      <c r="S4820" t="s">
        <v>1661</v>
      </c>
      <c r="T4820" t="s">
        <v>26</v>
      </c>
      <c r="U4820">
        <v>8</v>
      </c>
      <c r="V4820" t="s">
        <v>96</v>
      </c>
      <c r="W4820" t="s">
        <v>96</v>
      </c>
      <c r="X4820" s="2">
        <f>Envios[[#This Row],[Ventas Totales]]-Envios[[#This Row],[Costos Totales]]</f>
        <v>29.664000000000009</v>
      </c>
    </row>
    <row r="4821" spans="1:24" x14ac:dyDescent="0.25">
      <c r="A4821">
        <v>1602</v>
      </c>
      <c r="B4821">
        <v>11648</v>
      </c>
      <c r="C4821" s="1">
        <v>40642</v>
      </c>
      <c r="D4821" s="1">
        <v>40649</v>
      </c>
      <c r="E4821" t="s">
        <v>19</v>
      </c>
      <c r="F4821" t="s">
        <v>47</v>
      </c>
      <c r="G4821">
        <v>760</v>
      </c>
      <c r="H4821" t="s">
        <v>1197</v>
      </c>
      <c r="I4821" t="s">
        <v>35</v>
      </c>
      <c r="J4821" t="s">
        <v>56</v>
      </c>
      <c r="K4821" t="s">
        <v>91</v>
      </c>
      <c r="L4821">
        <v>1</v>
      </c>
      <c r="M4821">
        <v>35.409999999999997</v>
      </c>
      <c r="N4821">
        <f>Envios[[#This Row],[Cantidad]]*Envios[[#This Row],[Precio por Unidad]]</f>
        <v>35.409999999999997</v>
      </c>
      <c r="O4821" s="2">
        <v>20.183700000000002</v>
      </c>
      <c r="P4821" s="2">
        <f>Envios[[#This Row],[Cantidad]]*Envios[[#This Row],[Costo por Unidad]]</f>
        <v>20.183700000000002</v>
      </c>
      <c r="Q4821">
        <v>1.99</v>
      </c>
      <c r="R4821" s="2">
        <f>Envios[[#This Row],[Costo Productos]]+Envios[[#This Row],[Costo de Envío]]</f>
        <v>22.1737</v>
      </c>
      <c r="S4821" t="s">
        <v>2050</v>
      </c>
      <c r="T4821" t="s">
        <v>30</v>
      </c>
      <c r="U4821">
        <v>5</v>
      </c>
      <c r="V4821" t="s">
        <v>87</v>
      </c>
      <c r="W4821" t="s">
        <v>53</v>
      </c>
      <c r="X4821" s="2">
        <f>Envios[[#This Row],[Ventas Totales]]-Envios[[#This Row],[Costos Totales]]</f>
        <v>13.236299999999996</v>
      </c>
    </row>
    <row r="4822" spans="1:24" x14ac:dyDescent="0.25">
      <c r="A4822">
        <v>1603</v>
      </c>
      <c r="B4822">
        <v>11648</v>
      </c>
      <c r="C4822" s="1">
        <v>40642</v>
      </c>
      <c r="D4822" s="1">
        <v>40642</v>
      </c>
      <c r="E4822" t="s">
        <v>19</v>
      </c>
      <c r="F4822" t="s">
        <v>47</v>
      </c>
      <c r="G4822">
        <v>1062</v>
      </c>
      <c r="H4822" t="s">
        <v>1309</v>
      </c>
      <c r="I4822" t="s">
        <v>22</v>
      </c>
      <c r="J4822" t="s">
        <v>23</v>
      </c>
      <c r="K4822" t="s">
        <v>24</v>
      </c>
      <c r="L4822">
        <v>33</v>
      </c>
      <c r="M4822">
        <v>16.739999999999998</v>
      </c>
      <c r="N4822">
        <f>Envios[[#This Row],[Cantidad]]*Envios[[#This Row],[Precio por Unidad]]</f>
        <v>552.41999999999996</v>
      </c>
      <c r="O4822" s="2">
        <v>3.1805999999999988</v>
      </c>
      <c r="P4822" s="2">
        <f>Envios[[#This Row],[Cantidad]]*Envios[[#This Row],[Costo por Unidad]]</f>
        <v>104.95979999999996</v>
      </c>
      <c r="Q4822">
        <v>7.04</v>
      </c>
      <c r="R4822" s="2">
        <f>Envios[[#This Row],[Costo Productos]]+Envios[[#This Row],[Costo de Envío]]</f>
        <v>111.99979999999996</v>
      </c>
      <c r="S4822" t="s">
        <v>2050</v>
      </c>
      <c r="T4822" t="s">
        <v>30</v>
      </c>
      <c r="U4822">
        <v>5</v>
      </c>
      <c r="V4822" t="s">
        <v>87</v>
      </c>
      <c r="W4822" t="s">
        <v>53</v>
      </c>
      <c r="X4822" s="2">
        <f>Envios[[#This Row],[Ventas Totales]]-Envios[[#This Row],[Costos Totales]]</f>
        <v>440.42020000000002</v>
      </c>
    </row>
    <row r="4823" spans="1:24" x14ac:dyDescent="0.25">
      <c r="A4823">
        <v>4326</v>
      </c>
      <c r="B4823">
        <v>30820</v>
      </c>
      <c r="C4823" s="1">
        <v>40642</v>
      </c>
      <c r="D4823" s="1">
        <v>40643</v>
      </c>
      <c r="E4823" t="s">
        <v>33</v>
      </c>
      <c r="F4823" t="s">
        <v>60</v>
      </c>
      <c r="G4823">
        <v>129</v>
      </c>
      <c r="H4823" t="s">
        <v>2035</v>
      </c>
      <c r="I4823" t="s">
        <v>63</v>
      </c>
      <c r="J4823" t="s">
        <v>23</v>
      </c>
      <c r="K4823" t="s">
        <v>85</v>
      </c>
      <c r="L4823">
        <v>21</v>
      </c>
      <c r="M4823">
        <v>2.21</v>
      </c>
      <c r="N4823">
        <f>Envios[[#This Row],[Cantidad]]*Envios[[#This Row],[Precio por Unidad]]</f>
        <v>46.41</v>
      </c>
      <c r="O4823" s="2">
        <v>0.92820000000000003</v>
      </c>
      <c r="P4823" s="2">
        <f>Envios[[#This Row],[Cantidad]]*Envios[[#This Row],[Costo por Unidad]]</f>
        <v>19.4922</v>
      </c>
      <c r="Q4823">
        <v>1.1200000000000001</v>
      </c>
      <c r="R4823" s="2">
        <f>Envios[[#This Row],[Costo Productos]]+Envios[[#This Row],[Costo de Envío]]</f>
        <v>20.612200000000001</v>
      </c>
      <c r="S4823" t="s">
        <v>381</v>
      </c>
      <c r="T4823" t="s">
        <v>26</v>
      </c>
      <c r="U4823">
        <v>1</v>
      </c>
      <c r="V4823" t="s">
        <v>27</v>
      </c>
      <c r="W4823" t="s">
        <v>27</v>
      </c>
      <c r="X4823" s="2">
        <f>Envios[[#This Row],[Ventas Totales]]-Envios[[#This Row],[Costos Totales]]</f>
        <v>25.797799999999995</v>
      </c>
    </row>
    <row r="4824" spans="1:24" x14ac:dyDescent="0.25">
      <c r="A4824">
        <v>7533</v>
      </c>
      <c r="B4824">
        <v>53825</v>
      </c>
      <c r="C4824" s="1">
        <v>40642</v>
      </c>
      <c r="D4824" s="1">
        <v>40644</v>
      </c>
      <c r="E4824" t="s">
        <v>19</v>
      </c>
      <c r="F4824" t="s">
        <v>47</v>
      </c>
      <c r="G4824">
        <v>402</v>
      </c>
      <c r="H4824" t="s">
        <v>1805</v>
      </c>
      <c r="I4824" t="s">
        <v>22</v>
      </c>
      <c r="J4824" t="s">
        <v>23</v>
      </c>
      <c r="K4824" t="s">
        <v>64</v>
      </c>
      <c r="L4824">
        <v>36</v>
      </c>
      <c r="M4824">
        <v>48.04</v>
      </c>
      <c r="N4824">
        <f>Envios[[#This Row],[Cantidad]]*Envios[[#This Row],[Precio por Unidad]]</f>
        <v>1729.44</v>
      </c>
      <c r="O4824" s="2">
        <v>30.2652</v>
      </c>
      <c r="P4824" s="2">
        <f>Envios[[#This Row],[Cantidad]]*Envios[[#This Row],[Costo por Unidad]]</f>
        <v>1089.5472</v>
      </c>
      <c r="Q4824">
        <v>7.23</v>
      </c>
      <c r="R4824" s="2">
        <f>Envios[[#This Row],[Costo Productos]]+Envios[[#This Row],[Costo de Envío]]</f>
        <v>1096.7772</v>
      </c>
      <c r="S4824" t="s">
        <v>701</v>
      </c>
      <c r="T4824" t="s">
        <v>39</v>
      </c>
      <c r="U4824">
        <v>3</v>
      </c>
      <c r="V4824" t="s">
        <v>52</v>
      </c>
      <c r="W4824" t="s">
        <v>53</v>
      </c>
      <c r="X4824" s="2">
        <f>Envios[[#This Row],[Ventas Totales]]-Envios[[#This Row],[Costos Totales]]</f>
        <v>632.66280000000006</v>
      </c>
    </row>
    <row r="4825" spans="1:24" x14ac:dyDescent="0.25">
      <c r="A4825">
        <v>7247</v>
      </c>
      <c r="B4825">
        <v>51652</v>
      </c>
      <c r="C4825" s="1">
        <v>40642</v>
      </c>
      <c r="D4825" s="1">
        <v>40644</v>
      </c>
      <c r="E4825" t="s">
        <v>33</v>
      </c>
      <c r="F4825" t="s">
        <v>40</v>
      </c>
      <c r="G4825">
        <v>657</v>
      </c>
      <c r="H4825" t="s">
        <v>1335</v>
      </c>
      <c r="I4825" t="s">
        <v>22</v>
      </c>
      <c r="J4825" t="s">
        <v>23</v>
      </c>
      <c r="K4825" t="s">
        <v>188</v>
      </c>
      <c r="L4825">
        <v>37</v>
      </c>
      <c r="M4825">
        <v>4.9800000000000004</v>
      </c>
      <c r="N4825">
        <f>Envios[[#This Row],[Cantidad]]*Envios[[#This Row],[Precio por Unidad]]</f>
        <v>184.26000000000002</v>
      </c>
      <c r="O4825" s="2">
        <v>3.0378000000000003</v>
      </c>
      <c r="P4825" s="2">
        <f>Envios[[#This Row],[Cantidad]]*Envios[[#This Row],[Costo por Unidad]]</f>
        <v>112.39860000000002</v>
      </c>
      <c r="Q4825">
        <v>0.49</v>
      </c>
      <c r="R4825" s="2">
        <f>Envios[[#This Row],[Costo Productos]]+Envios[[#This Row],[Costo de Envío]]</f>
        <v>112.88860000000001</v>
      </c>
      <c r="S4825" t="s">
        <v>1556</v>
      </c>
      <c r="T4825" t="s">
        <v>44</v>
      </c>
      <c r="U4825">
        <v>9</v>
      </c>
      <c r="V4825" t="s">
        <v>31</v>
      </c>
      <c r="W4825" t="s">
        <v>32</v>
      </c>
      <c r="X4825" s="2">
        <f>Envios[[#This Row],[Ventas Totales]]-Envios[[#This Row],[Costos Totales]]</f>
        <v>71.371400000000008</v>
      </c>
    </row>
    <row r="4826" spans="1:24" x14ac:dyDescent="0.25">
      <c r="A4826">
        <v>7248</v>
      </c>
      <c r="B4826">
        <v>51652</v>
      </c>
      <c r="C4826" s="1">
        <v>40642</v>
      </c>
      <c r="D4826" s="1">
        <v>40643</v>
      </c>
      <c r="E4826" t="s">
        <v>33</v>
      </c>
      <c r="F4826" t="s">
        <v>40</v>
      </c>
      <c r="G4826">
        <v>408</v>
      </c>
      <c r="H4826" t="s">
        <v>1509</v>
      </c>
      <c r="I4826" t="s">
        <v>22</v>
      </c>
      <c r="J4826" t="s">
        <v>23</v>
      </c>
      <c r="K4826" t="s">
        <v>24</v>
      </c>
      <c r="L4826">
        <v>38</v>
      </c>
      <c r="M4826">
        <v>140.85</v>
      </c>
      <c r="N4826">
        <f>Envios[[#This Row],[Cantidad]]*Envios[[#This Row],[Precio por Unidad]]</f>
        <v>5352.3</v>
      </c>
      <c r="O4826" s="2">
        <v>38.029499999999999</v>
      </c>
      <c r="P4826" s="2">
        <f>Envios[[#This Row],[Cantidad]]*Envios[[#This Row],[Costo por Unidad]]</f>
        <v>1445.1209999999999</v>
      </c>
      <c r="Q4826">
        <v>19.989999999999998</v>
      </c>
      <c r="R4826" s="2">
        <f>Envios[[#This Row],[Costo Productos]]+Envios[[#This Row],[Costo de Envío]]</f>
        <v>1465.1109999999999</v>
      </c>
      <c r="S4826" t="s">
        <v>1556</v>
      </c>
      <c r="T4826" t="s">
        <v>44</v>
      </c>
      <c r="U4826">
        <v>9</v>
      </c>
      <c r="V4826" t="s">
        <v>31</v>
      </c>
      <c r="W4826" t="s">
        <v>32</v>
      </c>
      <c r="X4826" s="2">
        <f>Envios[[#This Row],[Ventas Totales]]-Envios[[#This Row],[Costos Totales]]</f>
        <v>3887.1890000000003</v>
      </c>
    </row>
    <row r="4827" spans="1:24" x14ac:dyDescent="0.25">
      <c r="A4827">
        <v>2682</v>
      </c>
      <c r="B4827">
        <v>19424</v>
      </c>
      <c r="C4827" s="1">
        <v>40642</v>
      </c>
      <c r="D4827" s="1">
        <v>40642</v>
      </c>
      <c r="E4827" t="s">
        <v>19</v>
      </c>
      <c r="F4827" t="s">
        <v>40</v>
      </c>
      <c r="G4827">
        <v>1158</v>
      </c>
      <c r="H4827" t="s">
        <v>275</v>
      </c>
      <c r="I4827" t="s">
        <v>22</v>
      </c>
      <c r="J4827" t="s">
        <v>23</v>
      </c>
      <c r="K4827" t="s">
        <v>76</v>
      </c>
      <c r="L4827">
        <v>29</v>
      </c>
      <c r="M4827">
        <v>1.98</v>
      </c>
      <c r="N4827">
        <f>Envios[[#This Row],[Cantidad]]*Envios[[#This Row],[Precio por Unidad]]</f>
        <v>57.42</v>
      </c>
      <c r="O4827" s="2">
        <v>1.1879999999999999</v>
      </c>
      <c r="P4827" s="2">
        <f>Envios[[#This Row],[Cantidad]]*Envios[[#This Row],[Costo por Unidad]]</f>
        <v>34.451999999999998</v>
      </c>
      <c r="Q4827">
        <v>4.7699999999999996</v>
      </c>
      <c r="R4827" s="2">
        <f>Envios[[#This Row],[Costo Productos]]+Envios[[#This Row],[Costo de Envío]]</f>
        <v>39.221999999999994</v>
      </c>
      <c r="S4827" t="s">
        <v>1680</v>
      </c>
      <c r="T4827" t="s">
        <v>26</v>
      </c>
      <c r="U4827">
        <v>5</v>
      </c>
      <c r="V4827" t="s">
        <v>87</v>
      </c>
      <c r="W4827" t="s">
        <v>53</v>
      </c>
      <c r="X4827" s="2">
        <f>Envios[[#This Row],[Ventas Totales]]-Envios[[#This Row],[Costos Totales]]</f>
        <v>18.198000000000008</v>
      </c>
    </row>
    <row r="4828" spans="1:24" x14ac:dyDescent="0.25">
      <c r="A4828">
        <v>2683</v>
      </c>
      <c r="B4828">
        <v>19424</v>
      </c>
      <c r="C4828" s="1">
        <v>40642</v>
      </c>
      <c r="D4828" s="1">
        <v>40643</v>
      </c>
      <c r="E4828" t="s">
        <v>19</v>
      </c>
      <c r="F4828" t="s">
        <v>40</v>
      </c>
      <c r="G4828">
        <v>838</v>
      </c>
      <c r="H4828" t="s">
        <v>218</v>
      </c>
      <c r="I4828" t="s">
        <v>22</v>
      </c>
      <c r="J4828" t="s">
        <v>56</v>
      </c>
      <c r="K4828" t="s">
        <v>57</v>
      </c>
      <c r="L4828">
        <v>37</v>
      </c>
      <c r="M4828">
        <v>35.99</v>
      </c>
      <c r="N4828">
        <f>Envios[[#This Row],[Cantidad]]*Envios[[#This Row],[Precio por Unidad]]</f>
        <v>1331.63</v>
      </c>
      <c r="O4828" s="2">
        <v>16.195499999999999</v>
      </c>
      <c r="P4828" s="2">
        <f>Envios[[#This Row],[Cantidad]]*Envios[[#This Row],[Costo por Unidad]]</f>
        <v>599.23349999999994</v>
      </c>
      <c r="Q4828">
        <v>1.1000000000000001</v>
      </c>
      <c r="R4828" s="2">
        <f>Envios[[#This Row],[Costo Productos]]+Envios[[#This Row],[Costo de Envío]]</f>
        <v>600.33349999999996</v>
      </c>
      <c r="S4828" t="s">
        <v>1680</v>
      </c>
      <c r="T4828" t="s">
        <v>26</v>
      </c>
      <c r="U4828">
        <v>5</v>
      </c>
      <c r="V4828" t="s">
        <v>87</v>
      </c>
      <c r="W4828" t="s">
        <v>53</v>
      </c>
      <c r="X4828" s="2">
        <f>Envios[[#This Row],[Ventas Totales]]-Envios[[#This Row],[Costos Totales]]</f>
        <v>731.29650000000015</v>
      </c>
    </row>
    <row r="4829" spans="1:24" x14ac:dyDescent="0.25">
      <c r="A4829">
        <v>3218</v>
      </c>
      <c r="B4829">
        <v>23104</v>
      </c>
      <c r="C4829" s="1">
        <v>40642</v>
      </c>
      <c r="D4829" s="1">
        <v>40643</v>
      </c>
      <c r="E4829" t="s">
        <v>33</v>
      </c>
      <c r="F4829" t="s">
        <v>28</v>
      </c>
      <c r="G4829">
        <v>721</v>
      </c>
      <c r="H4829" t="s">
        <v>1125</v>
      </c>
      <c r="I4829" t="s">
        <v>35</v>
      </c>
      <c r="J4829" t="s">
        <v>36</v>
      </c>
      <c r="K4829" t="s">
        <v>37</v>
      </c>
      <c r="L4829">
        <v>3</v>
      </c>
      <c r="M4829">
        <v>6.98</v>
      </c>
      <c r="N4829">
        <f>Envios[[#This Row],[Cantidad]]*Envios[[#This Row],[Precio por Unidad]]</f>
        <v>20.94</v>
      </c>
      <c r="O4829" s="2">
        <v>4.3974000000000002</v>
      </c>
      <c r="P4829" s="2">
        <f>Envios[[#This Row],[Cantidad]]*Envios[[#This Row],[Costo por Unidad]]</f>
        <v>13.1922</v>
      </c>
      <c r="Q4829">
        <v>2.83</v>
      </c>
      <c r="R4829" s="2">
        <f>Envios[[#This Row],[Costo Productos]]+Envios[[#This Row],[Costo de Envío]]</f>
        <v>16.022199999999998</v>
      </c>
      <c r="S4829" t="s">
        <v>1546</v>
      </c>
      <c r="T4829" t="s">
        <v>26</v>
      </c>
      <c r="U4829">
        <v>6</v>
      </c>
      <c r="V4829" t="s">
        <v>69</v>
      </c>
      <c r="W4829" t="s">
        <v>32</v>
      </c>
      <c r="X4829" s="2">
        <f>Envios[[#This Row],[Ventas Totales]]-Envios[[#This Row],[Costos Totales]]</f>
        <v>4.9178000000000033</v>
      </c>
    </row>
    <row r="4830" spans="1:24" x14ac:dyDescent="0.25">
      <c r="A4830">
        <v>3219</v>
      </c>
      <c r="B4830">
        <v>23104</v>
      </c>
      <c r="C4830" s="1">
        <v>40642</v>
      </c>
      <c r="D4830" s="1">
        <v>40645</v>
      </c>
      <c r="E4830" t="s">
        <v>19</v>
      </c>
      <c r="F4830" t="s">
        <v>28</v>
      </c>
      <c r="G4830">
        <v>626</v>
      </c>
      <c r="H4830" t="s">
        <v>735</v>
      </c>
      <c r="I4830" t="s">
        <v>63</v>
      </c>
      <c r="J4830" t="s">
        <v>23</v>
      </c>
      <c r="K4830" t="s">
        <v>140</v>
      </c>
      <c r="L4830">
        <v>24</v>
      </c>
      <c r="M4830">
        <v>5.81</v>
      </c>
      <c r="N4830">
        <f>Envios[[#This Row],[Cantidad]]*Envios[[#This Row],[Precio por Unidad]]</f>
        <v>139.44</v>
      </c>
      <c r="O4830" s="2">
        <v>2.6725999999999996</v>
      </c>
      <c r="P4830" s="2">
        <f>Envios[[#This Row],[Cantidad]]*Envios[[#This Row],[Costo por Unidad]]</f>
        <v>64.142399999999995</v>
      </c>
      <c r="Q4830">
        <v>3.37</v>
      </c>
      <c r="R4830" s="2">
        <f>Envios[[#This Row],[Costo Productos]]+Envios[[#This Row],[Costo de Envío]]</f>
        <v>67.5124</v>
      </c>
      <c r="S4830" t="s">
        <v>1546</v>
      </c>
      <c r="T4830" t="s">
        <v>26</v>
      </c>
      <c r="U4830">
        <v>6</v>
      </c>
      <c r="V4830" t="s">
        <v>69</v>
      </c>
      <c r="W4830" t="s">
        <v>32</v>
      </c>
      <c r="X4830" s="2">
        <f>Envios[[#This Row],[Ventas Totales]]-Envios[[#This Row],[Costos Totales]]</f>
        <v>71.927599999999998</v>
      </c>
    </row>
    <row r="4831" spans="1:24" x14ac:dyDescent="0.25">
      <c r="A4831">
        <v>2501</v>
      </c>
      <c r="B4831">
        <v>18182</v>
      </c>
      <c r="C4831" s="1">
        <v>40643</v>
      </c>
      <c r="D4831" s="1">
        <v>40645</v>
      </c>
      <c r="E4831" t="s">
        <v>19</v>
      </c>
      <c r="F4831" t="s">
        <v>28</v>
      </c>
      <c r="G4831">
        <v>192</v>
      </c>
      <c r="H4831" t="s">
        <v>1818</v>
      </c>
      <c r="I4831" t="s">
        <v>22</v>
      </c>
      <c r="J4831" t="s">
        <v>56</v>
      </c>
      <c r="K4831" t="s">
        <v>91</v>
      </c>
      <c r="L4831">
        <v>45</v>
      </c>
      <c r="M4831">
        <v>99.99</v>
      </c>
      <c r="N4831">
        <f>Envios[[#This Row],[Cantidad]]*Envios[[#This Row],[Precio por Unidad]]</f>
        <v>4499.55</v>
      </c>
      <c r="O4831" s="2">
        <v>49.994999999999997</v>
      </c>
      <c r="P4831" s="2">
        <f>Envios[[#This Row],[Cantidad]]*Envios[[#This Row],[Costo por Unidad]]</f>
        <v>2249.7750000000001</v>
      </c>
      <c r="Q4831">
        <v>19.989999999999998</v>
      </c>
      <c r="R4831" s="2">
        <f>Envios[[#This Row],[Costo Productos]]+Envios[[#This Row],[Costo de Envío]]</f>
        <v>2269.7649999999999</v>
      </c>
      <c r="S4831" t="s">
        <v>1870</v>
      </c>
      <c r="T4831" t="s">
        <v>30</v>
      </c>
      <c r="U4831">
        <v>1</v>
      </c>
      <c r="V4831" t="s">
        <v>27</v>
      </c>
      <c r="W4831" t="s">
        <v>27</v>
      </c>
      <c r="X4831" s="2">
        <f>Envios[[#This Row],[Ventas Totales]]-Envios[[#This Row],[Costos Totales]]</f>
        <v>2229.7850000000003</v>
      </c>
    </row>
    <row r="4832" spans="1:24" x14ac:dyDescent="0.25">
      <c r="A4832">
        <v>2502</v>
      </c>
      <c r="B4832">
        <v>18182</v>
      </c>
      <c r="C4832" s="1">
        <v>40643</v>
      </c>
      <c r="D4832" s="1">
        <v>40644</v>
      </c>
      <c r="E4832" t="s">
        <v>19</v>
      </c>
      <c r="F4832" t="s">
        <v>28</v>
      </c>
      <c r="G4832">
        <v>301</v>
      </c>
      <c r="H4832" t="s">
        <v>828</v>
      </c>
      <c r="I4832" t="s">
        <v>71</v>
      </c>
      <c r="J4832" t="s">
        <v>36</v>
      </c>
      <c r="K4832" t="s">
        <v>37</v>
      </c>
      <c r="L4832">
        <v>45</v>
      </c>
      <c r="M4832">
        <v>55.5</v>
      </c>
      <c r="N4832">
        <f>Envios[[#This Row],[Cantidad]]*Envios[[#This Row],[Precio por Unidad]]</f>
        <v>2497.5</v>
      </c>
      <c r="O4832" s="2">
        <v>15.540000000000001</v>
      </c>
      <c r="P4832" s="2">
        <f>Envios[[#This Row],[Cantidad]]*Envios[[#This Row],[Costo por Unidad]]</f>
        <v>699.30000000000007</v>
      </c>
      <c r="Q4832">
        <v>52.2</v>
      </c>
      <c r="R4832" s="2">
        <f>Envios[[#This Row],[Costo Productos]]+Envios[[#This Row],[Costo de Envío]]</f>
        <v>751.50000000000011</v>
      </c>
      <c r="S4832" t="s">
        <v>1870</v>
      </c>
      <c r="T4832" t="s">
        <v>30</v>
      </c>
      <c r="U4832">
        <v>1</v>
      </c>
      <c r="V4832" t="s">
        <v>27</v>
      </c>
      <c r="W4832" t="s">
        <v>27</v>
      </c>
      <c r="X4832" s="2">
        <f>Envios[[#This Row],[Ventas Totales]]-Envios[[#This Row],[Costos Totales]]</f>
        <v>1746</v>
      </c>
    </row>
    <row r="4833" spans="1:24" x14ac:dyDescent="0.25">
      <c r="A4833">
        <v>2503</v>
      </c>
      <c r="B4833">
        <v>18182</v>
      </c>
      <c r="C4833" s="1">
        <v>40643</v>
      </c>
      <c r="D4833" s="1">
        <v>40645</v>
      </c>
      <c r="E4833" t="s">
        <v>33</v>
      </c>
      <c r="F4833" t="s">
        <v>28</v>
      </c>
      <c r="G4833">
        <v>976</v>
      </c>
      <c r="H4833" t="s">
        <v>888</v>
      </c>
      <c r="I4833" t="s">
        <v>22</v>
      </c>
      <c r="J4833" t="s">
        <v>23</v>
      </c>
      <c r="K4833" t="s">
        <v>24</v>
      </c>
      <c r="L4833">
        <v>12</v>
      </c>
      <c r="M4833">
        <v>33.29</v>
      </c>
      <c r="N4833">
        <f>Envios[[#This Row],[Cantidad]]*Envios[[#This Row],[Precio por Unidad]]</f>
        <v>399.48</v>
      </c>
      <c r="O4833" s="2">
        <v>12.9831</v>
      </c>
      <c r="P4833" s="2">
        <f>Envios[[#This Row],[Cantidad]]*Envios[[#This Row],[Costo por Unidad]]</f>
        <v>155.7972</v>
      </c>
      <c r="Q4833">
        <v>8.74</v>
      </c>
      <c r="R4833" s="2">
        <f>Envios[[#This Row],[Costo Productos]]+Envios[[#This Row],[Costo de Envío]]</f>
        <v>164.53720000000001</v>
      </c>
      <c r="S4833" t="s">
        <v>1870</v>
      </c>
      <c r="T4833" t="s">
        <v>30</v>
      </c>
      <c r="U4833">
        <v>1</v>
      </c>
      <c r="V4833" t="s">
        <v>27</v>
      </c>
      <c r="W4833" t="s">
        <v>27</v>
      </c>
      <c r="X4833" s="2">
        <f>Envios[[#This Row],[Ventas Totales]]-Envios[[#This Row],[Costos Totales]]</f>
        <v>234.94280000000001</v>
      </c>
    </row>
    <row r="4834" spans="1:24" x14ac:dyDescent="0.25">
      <c r="A4834">
        <v>1887</v>
      </c>
      <c r="B4834">
        <v>13569</v>
      </c>
      <c r="C4834" s="1">
        <v>40643</v>
      </c>
      <c r="D4834" s="1">
        <v>40645</v>
      </c>
      <c r="E4834" t="s">
        <v>33</v>
      </c>
      <c r="F4834" t="s">
        <v>60</v>
      </c>
      <c r="G4834">
        <v>1188</v>
      </c>
      <c r="H4834" t="s">
        <v>1270</v>
      </c>
      <c r="I4834" t="s">
        <v>22</v>
      </c>
      <c r="J4834" t="s">
        <v>23</v>
      </c>
      <c r="K4834" t="s">
        <v>67</v>
      </c>
      <c r="L4834">
        <v>13</v>
      </c>
      <c r="M4834">
        <v>40.98</v>
      </c>
      <c r="N4834">
        <f>Envios[[#This Row],[Cantidad]]*Envios[[#This Row],[Precio por Unidad]]</f>
        <v>532.74</v>
      </c>
      <c r="O4834" s="2">
        <v>16.391999999999999</v>
      </c>
      <c r="P4834" s="2">
        <f>Envios[[#This Row],[Cantidad]]*Envios[[#This Row],[Costo por Unidad]]</f>
        <v>213.096</v>
      </c>
      <c r="Q4834">
        <v>7.2</v>
      </c>
      <c r="R4834" s="2">
        <f>Envios[[#This Row],[Costo Productos]]+Envios[[#This Row],[Costo de Envío]]</f>
        <v>220.29599999999999</v>
      </c>
      <c r="S4834" t="s">
        <v>246</v>
      </c>
      <c r="T4834" t="s">
        <v>30</v>
      </c>
      <c r="U4834">
        <v>11</v>
      </c>
      <c r="V4834" t="s">
        <v>131</v>
      </c>
      <c r="W4834" t="s">
        <v>131</v>
      </c>
      <c r="X4834" s="2">
        <f>Envios[[#This Row],[Ventas Totales]]-Envios[[#This Row],[Costos Totales]]</f>
        <v>312.44400000000002</v>
      </c>
    </row>
    <row r="4835" spans="1:24" x14ac:dyDescent="0.25">
      <c r="A4835">
        <v>1888</v>
      </c>
      <c r="B4835">
        <v>13569</v>
      </c>
      <c r="C4835" s="1">
        <v>40643</v>
      </c>
      <c r="D4835" s="1">
        <v>40644</v>
      </c>
      <c r="E4835" t="s">
        <v>19</v>
      </c>
      <c r="F4835" t="s">
        <v>60</v>
      </c>
      <c r="G4835">
        <v>616</v>
      </c>
      <c r="H4835" t="s">
        <v>1147</v>
      </c>
      <c r="I4835" t="s">
        <v>22</v>
      </c>
      <c r="J4835" t="s">
        <v>23</v>
      </c>
      <c r="K4835" t="s">
        <v>76</v>
      </c>
      <c r="L4835">
        <v>16</v>
      </c>
      <c r="M4835">
        <v>2.88</v>
      </c>
      <c r="N4835">
        <f>Envios[[#This Row],[Cantidad]]*Envios[[#This Row],[Precio por Unidad]]</f>
        <v>46.08</v>
      </c>
      <c r="O4835" s="2">
        <v>1.8431999999999999</v>
      </c>
      <c r="P4835" s="2">
        <f>Envios[[#This Row],[Cantidad]]*Envios[[#This Row],[Costo por Unidad]]</f>
        <v>29.491199999999999</v>
      </c>
      <c r="Q4835">
        <v>1.49</v>
      </c>
      <c r="R4835" s="2">
        <f>Envios[[#This Row],[Costo Productos]]+Envios[[#This Row],[Costo de Envío]]</f>
        <v>30.981199999999998</v>
      </c>
      <c r="S4835" t="s">
        <v>246</v>
      </c>
      <c r="T4835" t="s">
        <v>30</v>
      </c>
      <c r="U4835">
        <v>11</v>
      </c>
      <c r="V4835" t="s">
        <v>131</v>
      </c>
      <c r="W4835" t="s">
        <v>131</v>
      </c>
      <c r="X4835" s="2">
        <f>Envios[[#This Row],[Ventas Totales]]-Envios[[#This Row],[Costos Totales]]</f>
        <v>15.098800000000001</v>
      </c>
    </row>
    <row r="4836" spans="1:24" x14ac:dyDescent="0.25">
      <c r="A4836">
        <v>1928</v>
      </c>
      <c r="B4836">
        <v>13795</v>
      </c>
      <c r="C4836" s="1">
        <v>40643</v>
      </c>
      <c r="D4836" s="1">
        <v>40646</v>
      </c>
      <c r="E4836" t="s">
        <v>19</v>
      </c>
      <c r="F4836" t="s">
        <v>40</v>
      </c>
      <c r="G4836">
        <v>23</v>
      </c>
      <c r="H4836" t="s">
        <v>146</v>
      </c>
      <c r="I4836" t="s">
        <v>22</v>
      </c>
      <c r="J4836" t="s">
        <v>23</v>
      </c>
      <c r="K4836" t="s">
        <v>76</v>
      </c>
      <c r="L4836">
        <v>30</v>
      </c>
      <c r="M4836">
        <v>15.99</v>
      </c>
      <c r="N4836">
        <f>Envios[[#This Row],[Cantidad]]*Envios[[#This Row],[Precio por Unidad]]</f>
        <v>479.7</v>
      </c>
      <c r="O4836" s="2">
        <v>10.073700000000001</v>
      </c>
      <c r="P4836" s="2">
        <f>Envios[[#This Row],[Cantidad]]*Envios[[#This Row],[Costo por Unidad]]</f>
        <v>302.21100000000001</v>
      </c>
      <c r="Q4836">
        <v>13.18</v>
      </c>
      <c r="R4836" s="2">
        <f>Envios[[#This Row],[Costo Productos]]+Envios[[#This Row],[Costo de Envío]]</f>
        <v>315.39100000000002</v>
      </c>
      <c r="S4836" t="s">
        <v>1661</v>
      </c>
      <c r="T4836" t="s">
        <v>26</v>
      </c>
      <c r="U4836">
        <v>8</v>
      </c>
      <c r="V4836" t="s">
        <v>96</v>
      </c>
      <c r="W4836" t="s">
        <v>96</v>
      </c>
      <c r="X4836" s="2">
        <f>Envios[[#This Row],[Ventas Totales]]-Envios[[#This Row],[Costos Totales]]</f>
        <v>164.30899999999997</v>
      </c>
    </row>
    <row r="4837" spans="1:24" x14ac:dyDescent="0.25">
      <c r="A4837">
        <v>1929</v>
      </c>
      <c r="B4837">
        <v>13795</v>
      </c>
      <c r="C4837" s="1">
        <v>40643</v>
      </c>
      <c r="D4837" s="1">
        <v>40646</v>
      </c>
      <c r="E4837" t="s">
        <v>33</v>
      </c>
      <c r="F4837" t="s">
        <v>40</v>
      </c>
      <c r="G4837">
        <v>120</v>
      </c>
      <c r="H4837" t="s">
        <v>390</v>
      </c>
      <c r="I4837" t="s">
        <v>22</v>
      </c>
      <c r="J4837" t="s">
        <v>23</v>
      </c>
      <c r="K4837" t="s">
        <v>64</v>
      </c>
      <c r="L4837">
        <v>23</v>
      </c>
      <c r="M4837">
        <v>11.34</v>
      </c>
      <c r="N4837">
        <f>Envios[[#This Row],[Cantidad]]*Envios[[#This Row],[Precio por Unidad]]</f>
        <v>260.82</v>
      </c>
      <c r="O4837" s="2">
        <v>7.2576000000000001</v>
      </c>
      <c r="P4837" s="2">
        <f>Envios[[#This Row],[Cantidad]]*Envios[[#This Row],[Costo por Unidad]]</f>
        <v>166.9248</v>
      </c>
      <c r="Q4837">
        <v>5.01</v>
      </c>
      <c r="R4837" s="2">
        <f>Envios[[#This Row],[Costo Productos]]+Envios[[#This Row],[Costo de Envío]]</f>
        <v>171.9348</v>
      </c>
      <c r="S4837" t="s">
        <v>1661</v>
      </c>
      <c r="T4837" t="s">
        <v>26</v>
      </c>
      <c r="U4837">
        <v>8</v>
      </c>
      <c r="V4837" t="s">
        <v>96</v>
      </c>
      <c r="W4837" t="s">
        <v>96</v>
      </c>
      <c r="X4837" s="2">
        <f>Envios[[#This Row],[Ventas Totales]]-Envios[[#This Row],[Costos Totales]]</f>
        <v>88.885199999999998</v>
      </c>
    </row>
    <row r="4838" spans="1:24" x14ac:dyDescent="0.25">
      <c r="A4838">
        <v>1930</v>
      </c>
      <c r="B4838">
        <v>13795</v>
      </c>
      <c r="C4838" s="1">
        <v>40643</v>
      </c>
      <c r="D4838" s="1">
        <v>40644</v>
      </c>
      <c r="E4838" t="s">
        <v>19</v>
      </c>
      <c r="F4838" t="s">
        <v>40</v>
      </c>
      <c r="G4838">
        <v>121</v>
      </c>
      <c r="H4838" t="s">
        <v>476</v>
      </c>
      <c r="I4838" t="s">
        <v>22</v>
      </c>
      <c r="J4838" t="s">
        <v>23</v>
      </c>
      <c r="K4838" t="s">
        <v>64</v>
      </c>
      <c r="L4838">
        <v>37</v>
      </c>
      <c r="M4838">
        <v>35.44</v>
      </c>
      <c r="N4838">
        <f>Envios[[#This Row],[Cantidad]]*Envios[[#This Row],[Precio por Unidad]]</f>
        <v>1311.28</v>
      </c>
      <c r="O4838" s="2">
        <v>21.972799999999999</v>
      </c>
      <c r="P4838" s="2">
        <f>Envios[[#This Row],[Cantidad]]*Envios[[#This Row],[Costo por Unidad]]</f>
        <v>812.99360000000001</v>
      </c>
      <c r="Q4838">
        <v>5.09</v>
      </c>
      <c r="R4838" s="2">
        <f>Envios[[#This Row],[Costo Productos]]+Envios[[#This Row],[Costo de Envío]]</f>
        <v>818.08360000000005</v>
      </c>
      <c r="S4838" t="s">
        <v>1661</v>
      </c>
      <c r="T4838" t="s">
        <v>26</v>
      </c>
      <c r="U4838">
        <v>8</v>
      </c>
      <c r="V4838" t="s">
        <v>96</v>
      </c>
      <c r="W4838" t="s">
        <v>96</v>
      </c>
      <c r="X4838" s="2">
        <f>Envios[[#This Row],[Ventas Totales]]-Envios[[#This Row],[Costos Totales]]</f>
        <v>493.19639999999993</v>
      </c>
    </row>
    <row r="4839" spans="1:24" x14ac:dyDescent="0.25">
      <c r="A4839">
        <v>3287</v>
      </c>
      <c r="B4839">
        <v>23522</v>
      </c>
      <c r="C4839" s="1">
        <v>40644</v>
      </c>
      <c r="D4839" s="1">
        <v>40646</v>
      </c>
      <c r="E4839" t="s">
        <v>33</v>
      </c>
      <c r="F4839" t="s">
        <v>60</v>
      </c>
      <c r="G4839">
        <v>903</v>
      </c>
      <c r="H4839" t="s">
        <v>1254</v>
      </c>
      <c r="I4839" t="s">
        <v>22</v>
      </c>
      <c r="J4839" t="s">
        <v>56</v>
      </c>
      <c r="K4839" t="s">
        <v>57</v>
      </c>
      <c r="L4839">
        <v>20</v>
      </c>
      <c r="M4839">
        <v>65.989999999999995</v>
      </c>
      <c r="N4839">
        <f>Envios[[#This Row],[Cantidad]]*Envios[[#This Row],[Precio por Unidad]]</f>
        <v>1319.8</v>
      </c>
      <c r="O4839" s="2">
        <v>29.035599999999995</v>
      </c>
      <c r="P4839" s="2">
        <f>Envios[[#This Row],[Cantidad]]*Envios[[#This Row],[Costo por Unidad]]</f>
        <v>580.71199999999988</v>
      </c>
      <c r="Q4839">
        <v>8.99</v>
      </c>
      <c r="R4839" s="2">
        <f>Envios[[#This Row],[Costo Productos]]+Envios[[#This Row],[Costo de Envío]]</f>
        <v>589.70199999999988</v>
      </c>
      <c r="S4839" t="s">
        <v>2051</v>
      </c>
      <c r="T4839" t="s">
        <v>26</v>
      </c>
      <c r="U4839">
        <v>2</v>
      </c>
      <c r="V4839" t="s">
        <v>45</v>
      </c>
      <c r="W4839" t="s">
        <v>45</v>
      </c>
      <c r="X4839" s="2">
        <f>Envios[[#This Row],[Ventas Totales]]-Envios[[#This Row],[Costos Totales]]</f>
        <v>730.09800000000007</v>
      </c>
    </row>
    <row r="4840" spans="1:24" x14ac:dyDescent="0.25">
      <c r="A4840">
        <v>3288</v>
      </c>
      <c r="B4840">
        <v>23522</v>
      </c>
      <c r="C4840" s="1">
        <v>40644</v>
      </c>
      <c r="D4840" s="1">
        <v>40645</v>
      </c>
      <c r="E4840" t="s">
        <v>19</v>
      </c>
      <c r="F4840" t="s">
        <v>60</v>
      </c>
      <c r="G4840">
        <v>789</v>
      </c>
      <c r="H4840" t="s">
        <v>842</v>
      </c>
      <c r="I4840" t="s">
        <v>22</v>
      </c>
      <c r="J4840" t="s">
        <v>56</v>
      </c>
      <c r="K4840" t="s">
        <v>91</v>
      </c>
      <c r="L4840">
        <v>19</v>
      </c>
      <c r="M4840">
        <v>159.99</v>
      </c>
      <c r="N4840">
        <f>Envios[[#This Row],[Cantidad]]*Envios[[#This Row],[Precio por Unidad]]</f>
        <v>3039.8100000000004</v>
      </c>
      <c r="O4840" s="2">
        <v>81.59490000000001</v>
      </c>
      <c r="P4840" s="2">
        <f>Envios[[#This Row],[Cantidad]]*Envios[[#This Row],[Costo por Unidad]]</f>
        <v>1550.3031000000001</v>
      </c>
      <c r="Q4840">
        <v>5.5</v>
      </c>
      <c r="R4840" s="2">
        <f>Envios[[#This Row],[Costo Productos]]+Envios[[#This Row],[Costo de Envío]]</f>
        <v>1555.8031000000001</v>
      </c>
      <c r="S4840" t="s">
        <v>2051</v>
      </c>
      <c r="T4840" t="s">
        <v>26</v>
      </c>
      <c r="U4840">
        <v>2</v>
      </c>
      <c r="V4840" t="s">
        <v>45</v>
      </c>
      <c r="W4840" t="s">
        <v>45</v>
      </c>
      <c r="X4840" s="2">
        <f>Envios[[#This Row],[Ventas Totales]]-Envios[[#This Row],[Costos Totales]]</f>
        <v>1484.0069000000003</v>
      </c>
    </row>
    <row r="4841" spans="1:24" x14ac:dyDescent="0.25">
      <c r="A4841">
        <v>3289</v>
      </c>
      <c r="B4841">
        <v>23522</v>
      </c>
      <c r="C4841" s="1">
        <v>40644</v>
      </c>
      <c r="D4841" s="1">
        <v>40646</v>
      </c>
      <c r="E4841" t="s">
        <v>19</v>
      </c>
      <c r="F4841" t="s">
        <v>60</v>
      </c>
      <c r="G4841">
        <v>650</v>
      </c>
      <c r="H4841" t="s">
        <v>235</v>
      </c>
      <c r="I4841" t="s">
        <v>22</v>
      </c>
      <c r="J4841" t="s">
        <v>23</v>
      </c>
      <c r="K4841" t="s">
        <v>64</v>
      </c>
      <c r="L4841">
        <v>36</v>
      </c>
      <c r="M4841">
        <v>6.48</v>
      </c>
      <c r="N4841">
        <f>Envios[[#This Row],[Cantidad]]*Envios[[#This Row],[Precio por Unidad]]</f>
        <v>233.28000000000003</v>
      </c>
      <c r="O4841" s="2">
        <v>4.0824000000000007</v>
      </c>
      <c r="P4841" s="2">
        <f>Envios[[#This Row],[Cantidad]]*Envios[[#This Row],[Costo por Unidad]]</f>
        <v>146.96640000000002</v>
      </c>
      <c r="Q4841">
        <v>8.73</v>
      </c>
      <c r="R4841" s="2">
        <f>Envios[[#This Row],[Costo Productos]]+Envios[[#This Row],[Costo de Envío]]</f>
        <v>155.69640000000001</v>
      </c>
      <c r="S4841" t="s">
        <v>2051</v>
      </c>
      <c r="T4841" t="s">
        <v>26</v>
      </c>
      <c r="U4841">
        <v>2</v>
      </c>
      <c r="V4841" t="s">
        <v>45</v>
      </c>
      <c r="W4841" t="s">
        <v>45</v>
      </c>
      <c r="X4841" s="2">
        <f>Envios[[#This Row],[Ventas Totales]]-Envios[[#This Row],[Costos Totales]]</f>
        <v>77.583600000000018</v>
      </c>
    </row>
    <row r="4842" spans="1:24" x14ac:dyDescent="0.25">
      <c r="A4842">
        <v>3286</v>
      </c>
      <c r="B4842">
        <v>23522</v>
      </c>
      <c r="C4842" s="1">
        <v>40644</v>
      </c>
      <c r="D4842" s="1">
        <v>40645</v>
      </c>
      <c r="E4842" t="s">
        <v>19</v>
      </c>
      <c r="F4842" t="s">
        <v>60</v>
      </c>
      <c r="G4842">
        <v>222</v>
      </c>
      <c r="H4842" t="s">
        <v>150</v>
      </c>
      <c r="I4842" t="s">
        <v>42</v>
      </c>
      <c r="J4842" t="s">
        <v>36</v>
      </c>
      <c r="K4842" t="s">
        <v>37</v>
      </c>
      <c r="L4842">
        <v>8</v>
      </c>
      <c r="M4842">
        <v>19.989999999999998</v>
      </c>
      <c r="N4842">
        <f>Envios[[#This Row],[Cantidad]]*Envios[[#This Row],[Precio por Unidad]]</f>
        <v>159.91999999999999</v>
      </c>
      <c r="O4842" s="2">
        <v>7.9959999999999996</v>
      </c>
      <c r="P4842" s="2">
        <f>Envios[[#This Row],[Cantidad]]*Envios[[#This Row],[Costo por Unidad]]</f>
        <v>63.967999999999996</v>
      </c>
      <c r="Q4842">
        <v>11.17</v>
      </c>
      <c r="R4842" s="2">
        <f>Envios[[#This Row],[Costo Productos]]+Envios[[#This Row],[Costo de Envío]]</f>
        <v>75.137999999999991</v>
      </c>
      <c r="S4842" t="s">
        <v>2051</v>
      </c>
      <c r="T4842" t="s">
        <v>26</v>
      </c>
      <c r="U4842">
        <v>1</v>
      </c>
      <c r="V4842" t="s">
        <v>27</v>
      </c>
      <c r="W4842" t="s">
        <v>27</v>
      </c>
      <c r="X4842" s="2">
        <f>Envios[[#This Row],[Ventas Totales]]-Envios[[#This Row],[Costos Totales]]</f>
        <v>84.781999999999996</v>
      </c>
    </row>
    <row r="4843" spans="1:24" x14ac:dyDescent="0.25">
      <c r="A4843">
        <v>7359</v>
      </c>
      <c r="B4843">
        <v>52423</v>
      </c>
      <c r="C4843" s="1">
        <v>40644</v>
      </c>
      <c r="D4843" s="1">
        <v>40646</v>
      </c>
      <c r="E4843" t="s">
        <v>19</v>
      </c>
      <c r="F4843" t="s">
        <v>60</v>
      </c>
      <c r="G4843">
        <v>760</v>
      </c>
      <c r="H4843" t="s">
        <v>1197</v>
      </c>
      <c r="I4843" t="s">
        <v>35</v>
      </c>
      <c r="J4843" t="s">
        <v>56</v>
      </c>
      <c r="K4843" t="s">
        <v>91</v>
      </c>
      <c r="L4843">
        <v>49</v>
      </c>
      <c r="M4843">
        <v>35.409999999999997</v>
      </c>
      <c r="N4843">
        <f>Envios[[#This Row],[Cantidad]]*Envios[[#This Row],[Precio por Unidad]]</f>
        <v>1735.09</v>
      </c>
      <c r="O4843" s="2">
        <v>20.183700000000002</v>
      </c>
      <c r="P4843" s="2">
        <f>Envios[[#This Row],[Cantidad]]*Envios[[#This Row],[Costo por Unidad]]</f>
        <v>989.00130000000013</v>
      </c>
      <c r="Q4843">
        <v>1.99</v>
      </c>
      <c r="R4843" s="2">
        <f>Envios[[#This Row],[Costo Productos]]+Envios[[#This Row],[Costo de Envío]]</f>
        <v>990.99130000000014</v>
      </c>
      <c r="S4843" t="s">
        <v>1514</v>
      </c>
      <c r="T4843" t="s">
        <v>44</v>
      </c>
      <c r="U4843">
        <v>3</v>
      </c>
      <c r="V4843" t="s">
        <v>52</v>
      </c>
      <c r="W4843" t="s">
        <v>53</v>
      </c>
      <c r="X4843" s="2">
        <f>Envios[[#This Row],[Ventas Totales]]-Envios[[#This Row],[Costos Totales]]</f>
        <v>744.09869999999978</v>
      </c>
    </row>
    <row r="4844" spans="1:24" x14ac:dyDescent="0.25">
      <c r="A4844">
        <v>7360</v>
      </c>
      <c r="B4844">
        <v>52423</v>
      </c>
      <c r="C4844" s="1">
        <v>40644</v>
      </c>
      <c r="D4844" s="1">
        <v>40645</v>
      </c>
      <c r="E4844" t="s">
        <v>19</v>
      </c>
      <c r="F4844" t="s">
        <v>60</v>
      </c>
      <c r="G4844">
        <v>8</v>
      </c>
      <c r="H4844" t="s">
        <v>1908</v>
      </c>
      <c r="I4844" t="s">
        <v>22</v>
      </c>
      <c r="J4844" t="s">
        <v>23</v>
      </c>
      <c r="K4844" t="s">
        <v>24</v>
      </c>
      <c r="L4844">
        <v>25</v>
      </c>
      <c r="M4844">
        <v>42.76</v>
      </c>
      <c r="N4844">
        <f>Envios[[#This Row],[Cantidad]]*Envios[[#This Row],[Precio por Unidad]]</f>
        <v>1069</v>
      </c>
      <c r="O4844" s="2">
        <v>29.931999999999995</v>
      </c>
      <c r="P4844" s="2">
        <f>Envios[[#This Row],[Cantidad]]*Envios[[#This Row],[Costo por Unidad]]</f>
        <v>748.29999999999984</v>
      </c>
      <c r="Q4844">
        <v>6.22</v>
      </c>
      <c r="R4844" s="2">
        <f>Envios[[#This Row],[Costo Productos]]+Envios[[#This Row],[Costo de Envío]]</f>
        <v>754.51999999999987</v>
      </c>
      <c r="S4844" t="s">
        <v>1514</v>
      </c>
      <c r="T4844" t="s">
        <v>44</v>
      </c>
      <c r="U4844">
        <v>3</v>
      </c>
      <c r="V4844" t="s">
        <v>52</v>
      </c>
      <c r="W4844" t="s">
        <v>53</v>
      </c>
      <c r="X4844" s="2">
        <f>Envios[[#This Row],[Ventas Totales]]-Envios[[#This Row],[Costos Totales]]</f>
        <v>314.48000000000013</v>
      </c>
    </row>
    <row r="4845" spans="1:24" x14ac:dyDescent="0.25">
      <c r="A4845">
        <v>6878</v>
      </c>
      <c r="B4845">
        <v>49027</v>
      </c>
      <c r="C4845" s="1">
        <v>40644</v>
      </c>
      <c r="D4845" s="1">
        <v>40645</v>
      </c>
      <c r="E4845" t="s">
        <v>19</v>
      </c>
      <c r="F4845" t="s">
        <v>20</v>
      </c>
      <c r="G4845">
        <v>598</v>
      </c>
      <c r="H4845" t="s">
        <v>1136</v>
      </c>
      <c r="I4845" t="s">
        <v>35</v>
      </c>
      <c r="J4845" t="s">
        <v>36</v>
      </c>
      <c r="K4845" t="s">
        <v>37</v>
      </c>
      <c r="L4845">
        <v>41</v>
      </c>
      <c r="M4845">
        <v>17.670000000000002</v>
      </c>
      <c r="N4845">
        <f>Envios[[#This Row],[Cantidad]]*Envios[[#This Row],[Precio por Unidad]]</f>
        <v>724.47</v>
      </c>
      <c r="O4845" s="2">
        <v>9.3651000000000018</v>
      </c>
      <c r="P4845" s="2">
        <f>Envios[[#This Row],[Cantidad]]*Envios[[#This Row],[Costo por Unidad]]</f>
        <v>383.96910000000008</v>
      </c>
      <c r="Q4845">
        <v>8.99</v>
      </c>
      <c r="R4845" s="2">
        <f>Envios[[#This Row],[Costo Productos]]+Envios[[#This Row],[Costo de Envío]]</f>
        <v>392.95910000000009</v>
      </c>
      <c r="S4845" t="s">
        <v>346</v>
      </c>
      <c r="T4845" t="s">
        <v>44</v>
      </c>
      <c r="U4845">
        <v>3</v>
      </c>
      <c r="V4845" t="s">
        <v>52</v>
      </c>
      <c r="W4845" t="s">
        <v>53</v>
      </c>
      <c r="X4845" s="2">
        <f>Envios[[#This Row],[Ventas Totales]]-Envios[[#This Row],[Costos Totales]]</f>
        <v>331.51089999999994</v>
      </c>
    </row>
    <row r="4846" spans="1:24" x14ac:dyDescent="0.25">
      <c r="A4846">
        <v>6351</v>
      </c>
      <c r="B4846">
        <v>45025</v>
      </c>
      <c r="C4846" s="1">
        <v>40644</v>
      </c>
      <c r="D4846" s="1">
        <v>40647</v>
      </c>
      <c r="E4846" t="s">
        <v>19</v>
      </c>
      <c r="F4846" t="s">
        <v>20</v>
      </c>
      <c r="G4846">
        <v>616</v>
      </c>
      <c r="H4846" t="s">
        <v>1147</v>
      </c>
      <c r="I4846" t="s">
        <v>22</v>
      </c>
      <c r="J4846" t="s">
        <v>23</v>
      </c>
      <c r="K4846" t="s">
        <v>76</v>
      </c>
      <c r="L4846">
        <v>26</v>
      </c>
      <c r="M4846">
        <v>2.88</v>
      </c>
      <c r="N4846">
        <f>Envios[[#This Row],[Cantidad]]*Envios[[#This Row],[Precio por Unidad]]</f>
        <v>74.88</v>
      </c>
      <c r="O4846" s="2">
        <v>1.8431999999999999</v>
      </c>
      <c r="P4846" s="2">
        <f>Envios[[#This Row],[Cantidad]]*Envios[[#This Row],[Costo por Unidad]]</f>
        <v>47.923200000000001</v>
      </c>
      <c r="Q4846">
        <v>1.49</v>
      </c>
      <c r="R4846" s="2">
        <f>Envios[[#This Row],[Costo Productos]]+Envios[[#This Row],[Costo de Envío]]</f>
        <v>49.413200000000003</v>
      </c>
      <c r="S4846" t="s">
        <v>288</v>
      </c>
      <c r="T4846" t="s">
        <v>30</v>
      </c>
      <c r="U4846">
        <v>9</v>
      </c>
      <c r="V4846" t="s">
        <v>31</v>
      </c>
      <c r="W4846" t="s">
        <v>32</v>
      </c>
      <c r="X4846" s="2">
        <f>Envios[[#This Row],[Ventas Totales]]-Envios[[#This Row],[Costos Totales]]</f>
        <v>25.466799999999992</v>
      </c>
    </row>
    <row r="4847" spans="1:24" x14ac:dyDescent="0.25">
      <c r="A4847">
        <v>862</v>
      </c>
      <c r="B4847">
        <v>6180</v>
      </c>
      <c r="C4847" s="1">
        <v>40644</v>
      </c>
      <c r="D4847" s="1">
        <v>40646</v>
      </c>
      <c r="E4847" t="s">
        <v>19</v>
      </c>
      <c r="F4847" t="s">
        <v>28</v>
      </c>
      <c r="G4847">
        <v>443</v>
      </c>
      <c r="H4847" t="s">
        <v>762</v>
      </c>
      <c r="I4847" t="s">
        <v>22</v>
      </c>
      <c r="J4847" t="s">
        <v>56</v>
      </c>
      <c r="K4847" t="s">
        <v>57</v>
      </c>
      <c r="L4847">
        <v>44</v>
      </c>
      <c r="M4847">
        <v>65.989999999999995</v>
      </c>
      <c r="N4847">
        <f>Envios[[#This Row],[Cantidad]]*Envios[[#This Row],[Precio por Unidad]]</f>
        <v>2903.56</v>
      </c>
      <c r="O4847" s="2">
        <v>27.055900000000001</v>
      </c>
      <c r="P4847" s="2">
        <f>Envios[[#This Row],[Cantidad]]*Envios[[#This Row],[Costo por Unidad]]</f>
        <v>1190.4596000000001</v>
      </c>
      <c r="Q4847">
        <v>3.99</v>
      </c>
      <c r="R4847" s="2">
        <f>Envios[[#This Row],[Costo Productos]]+Envios[[#This Row],[Costo de Envío]]</f>
        <v>1194.4496000000001</v>
      </c>
      <c r="S4847" t="s">
        <v>1461</v>
      </c>
      <c r="T4847" t="s">
        <v>44</v>
      </c>
      <c r="U4847">
        <v>5</v>
      </c>
      <c r="V4847" t="s">
        <v>87</v>
      </c>
      <c r="W4847" t="s">
        <v>53</v>
      </c>
      <c r="X4847" s="2">
        <f>Envios[[#This Row],[Ventas Totales]]-Envios[[#This Row],[Costos Totales]]</f>
        <v>1709.1103999999998</v>
      </c>
    </row>
    <row r="4848" spans="1:24" x14ac:dyDescent="0.25">
      <c r="A4848">
        <v>729</v>
      </c>
      <c r="B4848">
        <v>5251</v>
      </c>
      <c r="C4848" s="1">
        <v>40644</v>
      </c>
      <c r="D4848" s="1">
        <v>40646</v>
      </c>
      <c r="E4848" t="s">
        <v>33</v>
      </c>
      <c r="F4848" t="s">
        <v>28</v>
      </c>
      <c r="G4848">
        <v>952</v>
      </c>
      <c r="H4848" t="s">
        <v>1649</v>
      </c>
      <c r="I4848" t="s">
        <v>22</v>
      </c>
      <c r="J4848" t="s">
        <v>56</v>
      </c>
      <c r="K4848" t="s">
        <v>57</v>
      </c>
      <c r="L4848">
        <v>38</v>
      </c>
      <c r="M4848">
        <v>115.99</v>
      </c>
      <c r="N4848">
        <f>Envios[[#This Row],[Cantidad]]*Envios[[#This Row],[Precio por Unidad]]</f>
        <v>4407.62</v>
      </c>
      <c r="O4848" s="2">
        <v>49.875700000000002</v>
      </c>
      <c r="P4848" s="2">
        <f>Envios[[#This Row],[Cantidad]]*Envios[[#This Row],[Costo por Unidad]]</f>
        <v>1895.2766000000001</v>
      </c>
      <c r="Q4848">
        <v>5.99</v>
      </c>
      <c r="R4848" s="2">
        <f>Envios[[#This Row],[Costo Productos]]+Envios[[#This Row],[Costo de Envío]]</f>
        <v>1901.2666000000002</v>
      </c>
      <c r="S4848" t="s">
        <v>133</v>
      </c>
      <c r="T4848" t="s">
        <v>30</v>
      </c>
      <c r="U4848">
        <v>1</v>
      </c>
      <c r="V4848" t="s">
        <v>27</v>
      </c>
      <c r="W4848" t="s">
        <v>27</v>
      </c>
      <c r="X4848" s="2">
        <f>Envios[[#This Row],[Ventas Totales]]-Envios[[#This Row],[Costos Totales]]</f>
        <v>2506.3534</v>
      </c>
    </row>
    <row r="4849" spans="1:24" x14ac:dyDescent="0.25">
      <c r="A4849">
        <v>2206</v>
      </c>
      <c r="B4849">
        <v>15907</v>
      </c>
      <c r="C4849" s="1">
        <v>40644</v>
      </c>
      <c r="D4849" s="1">
        <v>40646</v>
      </c>
      <c r="E4849" t="s">
        <v>46</v>
      </c>
      <c r="F4849" t="s">
        <v>20</v>
      </c>
      <c r="G4849">
        <v>134</v>
      </c>
      <c r="H4849" t="s">
        <v>1971</v>
      </c>
      <c r="I4849" t="s">
        <v>119</v>
      </c>
      <c r="J4849" t="s">
        <v>36</v>
      </c>
      <c r="K4849" t="s">
        <v>204</v>
      </c>
      <c r="L4849">
        <v>36</v>
      </c>
      <c r="M4849">
        <v>48.58</v>
      </c>
      <c r="N4849">
        <f>Envios[[#This Row],[Cantidad]]*Envios[[#This Row],[Precio por Unidad]]</f>
        <v>1748.8799999999999</v>
      </c>
      <c r="O4849" s="2">
        <v>15.059800000000003</v>
      </c>
      <c r="P4849" s="2">
        <f>Envios[[#This Row],[Cantidad]]*Envios[[#This Row],[Costo por Unidad]]</f>
        <v>542.15280000000007</v>
      </c>
      <c r="Q4849">
        <v>54.11</v>
      </c>
      <c r="R4849" s="2">
        <f>Envios[[#This Row],[Costo Productos]]+Envios[[#This Row],[Costo de Envío]]</f>
        <v>596.26280000000008</v>
      </c>
      <c r="S4849" t="s">
        <v>618</v>
      </c>
      <c r="T4849" t="s">
        <v>44</v>
      </c>
      <c r="U4849">
        <v>8</v>
      </c>
      <c r="V4849" t="s">
        <v>96</v>
      </c>
      <c r="W4849" t="s">
        <v>96</v>
      </c>
      <c r="X4849" s="2">
        <f>Envios[[#This Row],[Ventas Totales]]-Envios[[#This Row],[Costos Totales]]</f>
        <v>1152.6171999999997</v>
      </c>
    </row>
    <row r="4850" spans="1:24" x14ac:dyDescent="0.25">
      <c r="A4850">
        <v>2207</v>
      </c>
      <c r="B4850">
        <v>15907</v>
      </c>
      <c r="C4850" s="1">
        <v>40644</v>
      </c>
      <c r="D4850" s="1">
        <v>40647</v>
      </c>
      <c r="E4850" t="s">
        <v>33</v>
      </c>
      <c r="F4850" t="s">
        <v>20</v>
      </c>
      <c r="G4850">
        <v>135</v>
      </c>
      <c r="H4850" t="s">
        <v>501</v>
      </c>
      <c r="I4850" t="s">
        <v>71</v>
      </c>
      <c r="J4850" t="s">
        <v>36</v>
      </c>
      <c r="K4850" t="s">
        <v>37</v>
      </c>
      <c r="L4850">
        <v>36</v>
      </c>
      <c r="M4850">
        <v>105.98</v>
      </c>
      <c r="N4850">
        <f>Envios[[#This Row],[Cantidad]]*Envios[[#This Row],[Precio por Unidad]]</f>
        <v>3815.28</v>
      </c>
      <c r="O4850" s="2">
        <v>37.092999999999996</v>
      </c>
      <c r="P4850" s="2">
        <f>Envios[[#This Row],[Cantidad]]*Envios[[#This Row],[Costo por Unidad]]</f>
        <v>1335.348</v>
      </c>
      <c r="Q4850">
        <v>13.99</v>
      </c>
      <c r="R4850" s="2">
        <f>Envios[[#This Row],[Costo Productos]]+Envios[[#This Row],[Costo de Envío]]</f>
        <v>1349.338</v>
      </c>
      <c r="S4850" t="s">
        <v>618</v>
      </c>
      <c r="T4850" t="s">
        <v>44</v>
      </c>
      <c r="U4850">
        <v>8</v>
      </c>
      <c r="V4850" t="s">
        <v>96</v>
      </c>
      <c r="W4850" t="s">
        <v>96</v>
      </c>
      <c r="X4850" s="2">
        <f>Envios[[#This Row],[Ventas Totales]]-Envios[[#This Row],[Costos Totales]]</f>
        <v>2465.942</v>
      </c>
    </row>
    <row r="4851" spans="1:24" x14ac:dyDescent="0.25">
      <c r="A4851">
        <v>2208</v>
      </c>
      <c r="B4851">
        <v>15907</v>
      </c>
      <c r="C4851" s="1">
        <v>40644</v>
      </c>
      <c r="D4851" s="1">
        <v>40645</v>
      </c>
      <c r="E4851" t="s">
        <v>19</v>
      </c>
      <c r="F4851" t="s">
        <v>20</v>
      </c>
      <c r="G4851">
        <v>136</v>
      </c>
      <c r="H4851" t="s">
        <v>460</v>
      </c>
      <c r="I4851" t="s">
        <v>63</v>
      </c>
      <c r="J4851" t="s">
        <v>23</v>
      </c>
      <c r="K4851" t="s">
        <v>64</v>
      </c>
      <c r="L4851">
        <v>4</v>
      </c>
      <c r="M4851">
        <v>7.04</v>
      </c>
      <c r="N4851">
        <f>Envios[[#This Row],[Cantidad]]*Envios[[#This Row],[Precio por Unidad]]</f>
        <v>28.16</v>
      </c>
      <c r="O4851" s="2">
        <v>4.3647999999999998</v>
      </c>
      <c r="P4851" s="2">
        <f>Envios[[#This Row],[Cantidad]]*Envios[[#This Row],[Costo por Unidad]]</f>
        <v>17.459199999999999</v>
      </c>
      <c r="Q4851">
        <v>2.17</v>
      </c>
      <c r="R4851" s="2">
        <f>Envios[[#This Row],[Costo Productos]]+Envios[[#This Row],[Costo de Envío]]</f>
        <v>19.629199999999997</v>
      </c>
      <c r="S4851" t="s">
        <v>618</v>
      </c>
      <c r="T4851" t="s">
        <v>44</v>
      </c>
      <c r="U4851">
        <v>8</v>
      </c>
      <c r="V4851" t="s">
        <v>96</v>
      </c>
      <c r="W4851" t="s">
        <v>96</v>
      </c>
      <c r="X4851" s="2">
        <f>Envios[[#This Row],[Ventas Totales]]-Envios[[#This Row],[Costos Totales]]</f>
        <v>8.5308000000000028</v>
      </c>
    </row>
    <row r="4852" spans="1:24" x14ac:dyDescent="0.25">
      <c r="A4852">
        <v>2474</v>
      </c>
      <c r="B4852">
        <v>17985</v>
      </c>
      <c r="C4852" s="1">
        <v>40645</v>
      </c>
      <c r="D4852" s="1">
        <v>40646</v>
      </c>
      <c r="E4852" t="s">
        <v>46</v>
      </c>
      <c r="F4852" t="s">
        <v>28</v>
      </c>
      <c r="G4852">
        <v>506</v>
      </c>
      <c r="H4852" t="s">
        <v>1992</v>
      </c>
      <c r="I4852" t="s">
        <v>49</v>
      </c>
      <c r="J4852" t="s">
        <v>36</v>
      </c>
      <c r="K4852" t="s">
        <v>50</v>
      </c>
      <c r="L4852">
        <v>4</v>
      </c>
      <c r="M4852">
        <v>110.98</v>
      </c>
      <c r="N4852">
        <f>Envios[[#This Row],[Cantidad]]*Envios[[#This Row],[Precio por Unidad]]</f>
        <v>443.92</v>
      </c>
      <c r="O4852" s="2">
        <v>32.184200000000004</v>
      </c>
      <c r="P4852" s="2">
        <f>Envios[[#This Row],[Cantidad]]*Envios[[#This Row],[Costo por Unidad]]</f>
        <v>128.73680000000002</v>
      </c>
      <c r="Q4852">
        <v>30</v>
      </c>
      <c r="R4852" s="2">
        <f>Envios[[#This Row],[Costo Productos]]+Envios[[#This Row],[Costo de Envío]]</f>
        <v>158.73680000000002</v>
      </c>
      <c r="S4852" t="s">
        <v>492</v>
      </c>
      <c r="T4852" t="s">
        <v>44</v>
      </c>
      <c r="U4852">
        <v>1</v>
      </c>
      <c r="V4852" t="s">
        <v>27</v>
      </c>
      <c r="W4852" t="s">
        <v>27</v>
      </c>
      <c r="X4852" s="2">
        <f>Envios[[#This Row],[Ventas Totales]]-Envios[[#This Row],[Costos Totales]]</f>
        <v>285.1832</v>
      </c>
    </row>
    <row r="4853" spans="1:24" x14ac:dyDescent="0.25">
      <c r="A4853">
        <v>2475</v>
      </c>
      <c r="B4853">
        <v>17985</v>
      </c>
      <c r="C4853" s="1">
        <v>40645</v>
      </c>
      <c r="D4853" s="1">
        <v>40647</v>
      </c>
      <c r="E4853" t="s">
        <v>19</v>
      </c>
      <c r="F4853" t="s">
        <v>28</v>
      </c>
      <c r="G4853">
        <v>181</v>
      </c>
      <c r="H4853" t="s">
        <v>601</v>
      </c>
      <c r="I4853" t="s">
        <v>35</v>
      </c>
      <c r="J4853" t="s">
        <v>56</v>
      </c>
      <c r="K4853" t="s">
        <v>57</v>
      </c>
      <c r="L4853">
        <v>50</v>
      </c>
      <c r="M4853">
        <v>20.99</v>
      </c>
      <c r="N4853">
        <f>Envios[[#This Row],[Cantidad]]*Envios[[#This Row],[Precio por Unidad]]</f>
        <v>1049.5</v>
      </c>
      <c r="O4853" s="2">
        <v>3.9880999999999984</v>
      </c>
      <c r="P4853" s="2">
        <f>Envios[[#This Row],[Cantidad]]*Envios[[#This Row],[Costo por Unidad]]</f>
        <v>199.40499999999992</v>
      </c>
      <c r="Q4853">
        <v>3.3</v>
      </c>
      <c r="R4853" s="2">
        <f>Envios[[#This Row],[Costo Productos]]+Envios[[#This Row],[Costo de Envío]]</f>
        <v>202.70499999999993</v>
      </c>
      <c r="S4853" t="s">
        <v>492</v>
      </c>
      <c r="T4853" t="s">
        <v>44</v>
      </c>
      <c r="U4853">
        <v>1</v>
      </c>
      <c r="V4853" t="s">
        <v>27</v>
      </c>
      <c r="W4853" t="s">
        <v>27</v>
      </c>
      <c r="X4853" s="2">
        <f>Envios[[#This Row],[Ventas Totales]]-Envios[[#This Row],[Costos Totales]]</f>
        <v>846.79500000000007</v>
      </c>
    </row>
    <row r="4854" spans="1:24" x14ac:dyDescent="0.25">
      <c r="A4854">
        <v>3694</v>
      </c>
      <c r="B4854">
        <v>26406</v>
      </c>
      <c r="C4854" s="1">
        <v>40645</v>
      </c>
      <c r="D4854" s="1">
        <v>40648</v>
      </c>
      <c r="E4854" t="s">
        <v>19</v>
      </c>
      <c r="F4854" t="s">
        <v>40</v>
      </c>
      <c r="G4854">
        <v>689</v>
      </c>
      <c r="H4854" t="s">
        <v>1188</v>
      </c>
      <c r="I4854" t="s">
        <v>22</v>
      </c>
      <c r="J4854" t="s">
        <v>23</v>
      </c>
      <c r="K4854" t="s">
        <v>76</v>
      </c>
      <c r="L4854">
        <v>40</v>
      </c>
      <c r="M4854">
        <v>4.24</v>
      </c>
      <c r="N4854">
        <f>Envios[[#This Row],[Cantidad]]*Envios[[#This Row],[Precio por Unidad]]</f>
        <v>169.60000000000002</v>
      </c>
      <c r="O4854" s="2">
        <v>2.7560000000000002</v>
      </c>
      <c r="P4854" s="2">
        <f>Envios[[#This Row],[Cantidad]]*Envios[[#This Row],[Costo por Unidad]]</f>
        <v>110.24000000000001</v>
      </c>
      <c r="Q4854">
        <v>5.41</v>
      </c>
      <c r="R4854" s="2">
        <f>Envios[[#This Row],[Costo Productos]]+Envios[[#This Row],[Costo de Envío]]</f>
        <v>115.65</v>
      </c>
      <c r="S4854" t="s">
        <v>467</v>
      </c>
      <c r="T4854" t="s">
        <v>44</v>
      </c>
      <c r="U4854">
        <v>1</v>
      </c>
      <c r="V4854" t="s">
        <v>27</v>
      </c>
      <c r="W4854" t="s">
        <v>27</v>
      </c>
      <c r="X4854" s="2">
        <f>Envios[[#This Row],[Ventas Totales]]-Envios[[#This Row],[Costos Totales]]</f>
        <v>53.950000000000017</v>
      </c>
    </row>
    <row r="4855" spans="1:24" x14ac:dyDescent="0.25">
      <c r="A4855">
        <v>682</v>
      </c>
      <c r="B4855">
        <v>4769</v>
      </c>
      <c r="C4855" s="1">
        <v>40646</v>
      </c>
      <c r="D4855" s="1">
        <v>40647</v>
      </c>
      <c r="E4855" t="s">
        <v>19</v>
      </c>
      <c r="F4855" t="s">
        <v>40</v>
      </c>
      <c r="G4855">
        <v>43</v>
      </c>
      <c r="H4855" t="s">
        <v>239</v>
      </c>
      <c r="I4855" t="s">
        <v>22</v>
      </c>
      <c r="J4855" t="s">
        <v>23</v>
      </c>
      <c r="K4855" t="s">
        <v>188</v>
      </c>
      <c r="L4855">
        <v>41</v>
      </c>
      <c r="M4855">
        <v>2.88</v>
      </c>
      <c r="N4855">
        <f>Envios[[#This Row],[Cantidad]]*Envios[[#This Row],[Precio por Unidad]]</f>
        <v>118.08</v>
      </c>
      <c r="O4855" s="2">
        <v>1.8431999999999999</v>
      </c>
      <c r="P4855" s="2">
        <f>Envios[[#This Row],[Cantidad]]*Envios[[#This Row],[Costo por Unidad]]</f>
        <v>75.571200000000005</v>
      </c>
      <c r="Q4855">
        <v>0.5</v>
      </c>
      <c r="R4855" s="2">
        <f>Envios[[#This Row],[Costo Productos]]+Envios[[#This Row],[Costo de Envío]]</f>
        <v>76.071200000000005</v>
      </c>
      <c r="S4855" t="s">
        <v>682</v>
      </c>
      <c r="T4855" t="s">
        <v>44</v>
      </c>
      <c r="U4855">
        <v>2</v>
      </c>
      <c r="V4855" t="s">
        <v>45</v>
      </c>
      <c r="W4855" t="s">
        <v>45</v>
      </c>
      <c r="X4855" s="2">
        <f>Envios[[#This Row],[Ventas Totales]]-Envios[[#This Row],[Costos Totales]]</f>
        <v>42.008799999999994</v>
      </c>
    </row>
    <row r="4856" spans="1:24" x14ac:dyDescent="0.25">
      <c r="A4856">
        <v>5744</v>
      </c>
      <c r="B4856">
        <v>40803</v>
      </c>
      <c r="C4856" s="1">
        <v>40646</v>
      </c>
      <c r="D4856" s="1">
        <v>40651</v>
      </c>
      <c r="E4856" t="s">
        <v>19</v>
      </c>
      <c r="F4856" t="s">
        <v>47</v>
      </c>
      <c r="G4856">
        <v>161</v>
      </c>
      <c r="H4856" t="s">
        <v>557</v>
      </c>
      <c r="I4856" t="s">
        <v>22</v>
      </c>
      <c r="J4856" t="s">
        <v>23</v>
      </c>
      <c r="K4856" t="s">
        <v>76</v>
      </c>
      <c r="L4856">
        <v>22</v>
      </c>
      <c r="M4856">
        <v>3.8</v>
      </c>
      <c r="N4856">
        <f>Envios[[#This Row],[Cantidad]]*Envios[[#This Row],[Precio por Unidad]]</f>
        <v>83.6</v>
      </c>
      <c r="O4856" s="2">
        <v>2.3559999999999999</v>
      </c>
      <c r="P4856" s="2">
        <f>Envios[[#This Row],[Cantidad]]*Envios[[#This Row],[Costo por Unidad]]</f>
        <v>51.831999999999994</v>
      </c>
      <c r="Q4856">
        <v>1.49</v>
      </c>
      <c r="R4856" s="2">
        <f>Envios[[#This Row],[Costo Productos]]+Envios[[#This Row],[Costo de Envío]]</f>
        <v>53.321999999999996</v>
      </c>
      <c r="S4856" t="s">
        <v>2049</v>
      </c>
      <c r="T4856" t="s">
        <v>26</v>
      </c>
      <c r="U4856">
        <v>3</v>
      </c>
      <c r="V4856" t="s">
        <v>52</v>
      </c>
      <c r="W4856" t="s">
        <v>53</v>
      </c>
      <c r="X4856" s="2">
        <f>Envios[[#This Row],[Ventas Totales]]-Envios[[#This Row],[Costos Totales]]</f>
        <v>30.277999999999999</v>
      </c>
    </row>
    <row r="4857" spans="1:24" x14ac:dyDescent="0.25">
      <c r="A4857">
        <v>5745</v>
      </c>
      <c r="B4857">
        <v>40803</v>
      </c>
      <c r="C4857" s="1">
        <v>40646</v>
      </c>
      <c r="D4857" s="1">
        <v>40648</v>
      </c>
      <c r="E4857" t="s">
        <v>46</v>
      </c>
      <c r="F4857" t="s">
        <v>47</v>
      </c>
      <c r="G4857">
        <v>71</v>
      </c>
      <c r="H4857" t="s">
        <v>336</v>
      </c>
      <c r="I4857" t="s">
        <v>49</v>
      </c>
      <c r="J4857" t="s">
        <v>36</v>
      </c>
      <c r="K4857" t="s">
        <v>50</v>
      </c>
      <c r="L4857">
        <v>35</v>
      </c>
      <c r="M4857">
        <v>300.98</v>
      </c>
      <c r="N4857">
        <f>Envios[[#This Row],[Cantidad]]*Envios[[#This Row],[Precio por Unidad]]</f>
        <v>10534.300000000001</v>
      </c>
      <c r="O4857" s="2">
        <v>132.43119999999999</v>
      </c>
      <c r="P4857" s="2">
        <f>Envios[[#This Row],[Cantidad]]*Envios[[#This Row],[Costo por Unidad]]</f>
        <v>4635.0919999999996</v>
      </c>
      <c r="Q4857">
        <v>64.73</v>
      </c>
      <c r="R4857" s="2">
        <f>Envios[[#This Row],[Costo Productos]]+Envios[[#This Row],[Costo de Envío]]</f>
        <v>4699.8219999999992</v>
      </c>
      <c r="S4857" t="s">
        <v>2049</v>
      </c>
      <c r="T4857" t="s">
        <v>26</v>
      </c>
      <c r="U4857">
        <v>3</v>
      </c>
      <c r="V4857" t="s">
        <v>52</v>
      </c>
      <c r="W4857" t="s">
        <v>53</v>
      </c>
      <c r="X4857" s="2">
        <f>Envios[[#This Row],[Ventas Totales]]-Envios[[#This Row],[Costos Totales]]</f>
        <v>5834.4780000000019</v>
      </c>
    </row>
    <row r="4858" spans="1:24" x14ac:dyDescent="0.25">
      <c r="A4858">
        <v>1664</v>
      </c>
      <c r="B4858">
        <v>11975</v>
      </c>
      <c r="C4858" s="1">
        <v>40646</v>
      </c>
      <c r="D4858" s="1">
        <v>40648</v>
      </c>
      <c r="E4858" t="s">
        <v>19</v>
      </c>
      <c r="F4858" t="s">
        <v>60</v>
      </c>
      <c r="G4858">
        <v>463</v>
      </c>
      <c r="H4858" t="s">
        <v>654</v>
      </c>
      <c r="I4858" t="s">
        <v>22</v>
      </c>
      <c r="J4858" t="s">
        <v>23</v>
      </c>
      <c r="K4858" t="s">
        <v>76</v>
      </c>
      <c r="L4858">
        <v>43</v>
      </c>
      <c r="M4858">
        <v>5.18</v>
      </c>
      <c r="N4858">
        <f>Envios[[#This Row],[Cantidad]]*Envios[[#This Row],[Precio por Unidad]]</f>
        <v>222.73999999999998</v>
      </c>
      <c r="O4858" s="2">
        <v>3.3151999999999999</v>
      </c>
      <c r="P4858" s="2">
        <f>Envios[[#This Row],[Cantidad]]*Envios[[#This Row],[Costo por Unidad]]</f>
        <v>142.55359999999999</v>
      </c>
      <c r="Q4858">
        <v>5.74</v>
      </c>
      <c r="R4858" s="2">
        <f>Envios[[#This Row],[Costo Productos]]+Envios[[#This Row],[Costo de Envío]]</f>
        <v>148.2936</v>
      </c>
      <c r="S4858" t="s">
        <v>217</v>
      </c>
      <c r="T4858" t="s">
        <v>44</v>
      </c>
      <c r="U4858">
        <v>1</v>
      </c>
      <c r="V4858" t="s">
        <v>27</v>
      </c>
      <c r="W4858" t="s">
        <v>27</v>
      </c>
      <c r="X4858" s="2">
        <f>Envios[[#This Row],[Ventas Totales]]-Envios[[#This Row],[Costos Totales]]</f>
        <v>74.446399999999983</v>
      </c>
    </row>
    <row r="4859" spans="1:24" x14ac:dyDescent="0.25">
      <c r="A4859">
        <v>2190</v>
      </c>
      <c r="B4859">
        <v>15780</v>
      </c>
      <c r="C4859" s="1">
        <v>40646</v>
      </c>
      <c r="D4859" s="1">
        <v>40648</v>
      </c>
      <c r="E4859" t="s">
        <v>19</v>
      </c>
      <c r="F4859" t="s">
        <v>60</v>
      </c>
      <c r="G4859">
        <v>296</v>
      </c>
      <c r="H4859" t="s">
        <v>1615</v>
      </c>
      <c r="I4859" t="s">
        <v>63</v>
      </c>
      <c r="J4859" t="s">
        <v>23</v>
      </c>
      <c r="K4859" t="s">
        <v>140</v>
      </c>
      <c r="L4859">
        <v>19</v>
      </c>
      <c r="M4859">
        <v>3.78</v>
      </c>
      <c r="N4859">
        <f>Envios[[#This Row],[Cantidad]]*Envios[[#This Row],[Precio por Unidad]]</f>
        <v>71.819999999999993</v>
      </c>
      <c r="O4859" s="2">
        <v>2.3057999999999996</v>
      </c>
      <c r="P4859" s="2">
        <f>Envios[[#This Row],[Cantidad]]*Envios[[#This Row],[Costo por Unidad]]</f>
        <v>43.810199999999995</v>
      </c>
      <c r="Q4859">
        <v>0.71</v>
      </c>
      <c r="R4859" s="2">
        <f>Envios[[#This Row],[Costo Productos]]+Envios[[#This Row],[Costo de Envío]]</f>
        <v>44.520199999999996</v>
      </c>
      <c r="S4859" t="s">
        <v>786</v>
      </c>
      <c r="T4859" t="s">
        <v>30</v>
      </c>
      <c r="U4859">
        <v>1</v>
      </c>
      <c r="V4859" t="s">
        <v>27</v>
      </c>
      <c r="W4859" t="s">
        <v>27</v>
      </c>
      <c r="X4859" s="2">
        <f>Envios[[#This Row],[Ventas Totales]]-Envios[[#This Row],[Costos Totales]]</f>
        <v>27.299799999999998</v>
      </c>
    </row>
    <row r="4860" spans="1:24" x14ac:dyDescent="0.25">
      <c r="A4860">
        <v>1264</v>
      </c>
      <c r="B4860">
        <v>9216</v>
      </c>
      <c r="C4860" s="1">
        <v>40647</v>
      </c>
      <c r="D4860" s="1">
        <v>40649</v>
      </c>
      <c r="E4860" t="s">
        <v>46</v>
      </c>
      <c r="F4860" t="s">
        <v>28</v>
      </c>
      <c r="G4860">
        <v>417</v>
      </c>
      <c r="H4860" t="s">
        <v>1705</v>
      </c>
      <c r="I4860" t="s">
        <v>49</v>
      </c>
      <c r="J4860" t="s">
        <v>23</v>
      </c>
      <c r="K4860" t="s">
        <v>67</v>
      </c>
      <c r="L4860">
        <v>36</v>
      </c>
      <c r="M4860">
        <v>180.98</v>
      </c>
      <c r="N4860">
        <f>Envios[[#This Row],[Cantidad]]*Envios[[#This Row],[Precio por Unidad]]</f>
        <v>6515.28</v>
      </c>
      <c r="O4860" s="2">
        <v>77.821400000000011</v>
      </c>
      <c r="P4860" s="2">
        <f>Envios[[#This Row],[Cantidad]]*Envios[[#This Row],[Costo por Unidad]]</f>
        <v>2801.5704000000005</v>
      </c>
      <c r="Q4860">
        <v>55.24</v>
      </c>
      <c r="R4860" s="2">
        <f>Envios[[#This Row],[Costo Productos]]+Envios[[#This Row],[Costo de Envío]]</f>
        <v>2856.8104000000003</v>
      </c>
      <c r="S4860" t="s">
        <v>1152</v>
      </c>
      <c r="T4860" t="s">
        <v>39</v>
      </c>
      <c r="U4860">
        <v>13</v>
      </c>
      <c r="V4860" t="s">
        <v>115</v>
      </c>
      <c r="W4860" t="s">
        <v>74</v>
      </c>
      <c r="X4860" s="2">
        <f>Envios[[#This Row],[Ventas Totales]]-Envios[[#This Row],[Costos Totales]]</f>
        <v>3658.4695999999994</v>
      </c>
    </row>
    <row r="4861" spans="1:24" x14ac:dyDescent="0.25">
      <c r="A4861">
        <v>4164</v>
      </c>
      <c r="B4861">
        <v>29510</v>
      </c>
      <c r="C4861" s="1">
        <v>40648</v>
      </c>
      <c r="D4861" s="1">
        <v>40650</v>
      </c>
      <c r="E4861" t="s">
        <v>46</v>
      </c>
      <c r="F4861" t="s">
        <v>60</v>
      </c>
      <c r="G4861">
        <v>244</v>
      </c>
      <c r="H4861" t="s">
        <v>742</v>
      </c>
      <c r="I4861" t="s">
        <v>119</v>
      </c>
      <c r="J4861" t="s">
        <v>36</v>
      </c>
      <c r="K4861" t="s">
        <v>204</v>
      </c>
      <c r="L4861">
        <v>22</v>
      </c>
      <c r="M4861">
        <v>260.98</v>
      </c>
      <c r="N4861">
        <f>Envios[[#This Row],[Cantidad]]*Envios[[#This Row],[Precio por Unidad]]</f>
        <v>5741.56</v>
      </c>
      <c r="O4861" s="2">
        <v>107.00180000000002</v>
      </c>
      <c r="P4861" s="2">
        <f>Envios[[#This Row],[Cantidad]]*Envios[[#This Row],[Costo por Unidad]]</f>
        <v>2354.0396000000005</v>
      </c>
      <c r="Q4861">
        <v>41.91</v>
      </c>
      <c r="R4861" s="2">
        <f>Envios[[#This Row],[Costo Productos]]+Envios[[#This Row],[Costo de Envío]]</f>
        <v>2395.9496000000004</v>
      </c>
      <c r="S4861" t="s">
        <v>1442</v>
      </c>
      <c r="T4861" t="s">
        <v>44</v>
      </c>
      <c r="U4861">
        <v>8</v>
      </c>
      <c r="V4861" t="s">
        <v>96</v>
      </c>
      <c r="W4861" t="s">
        <v>96</v>
      </c>
      <c r="X4861" s="2">
        <f>Envios[[#This Row],[Ventas Totales]]-Envios[[#This Row],[Costos Totales]]</f>
        <v>3345.6104</v>
      </c>
    </row>
    <row r="4862" spans="1:24" x14ac:dyDescent="0.25">
      <c r="A4862">
        <v>7341</v>
      </c>
      <c r="B4862">
        <v>52293</v>
      </c>
      <c r="C4862" s="1">
        <v>40648</v>
      </c>
      <c r="D4862" s="1">
        <v>40649</v>
      </c>
      <c r="E4862" t="s">
        <v>19</v>
      </c>
      <c r="F4862" t="s">
        <v>20</v>
      </c>
      <c r="G4862">
        <v>76</v>
      </c>
      <c r="H4862" t="s">
        <v>2052</v>
      </c>
      <c r="I4862" t="s">
        <v>22</v>
      </c>
      <c r="J4862" t="s">
        <v>23</v>
      </c>
      <c r="K4862" t="s">
        <v>64</v>
      </c>
      <c r="L4862">
        <v>4</v>
      </c>
      <c r="M4862">
        <v>6.48</v>
      </c>
      <c r="N4862">
        <f>Envios[[#This Row],[Cantidad]]*Envios[[#This Row],[Precio por Unidad]]</f>
        <v>25.92</v>
      </c>
      <c r="O4862" s="2">
        <v>4.1472000000000007</v>
      </c>
      <c r="P4862" s="2">
        <f>Envios[[#This Row],[Cantidad]]*Envios[[#This Row],[Costo por Unidad]]</f>
        <v>16.588800000000003</v>
      </c>
      <c r="Q4862">
        <v>5.86</v>
      </c>
      <c r="R4862" s="2">
        <f>Envios[[#This Row],[Costo Productos]]+Envios[[#This Row],[Costo de Envío]]</f>
        <v>22.448800000000002</v>
      </c>
      <c r="S4862" t="s">
        <v>1508</v>
      </c>
      <c r="T4862" t="s">
        <v>39</v>
      </c>
      <c r="U4862">
        <v>5</v>
      </c>
      <c r="V4862" t="s">
        <v>87</v>
      </c>
      <c r="W4862" t="s">
        <v>53</v>
      </c>
      <c r="X4862" s="2">
        <f>Envios[[#This Row],[Ventas Totales]]-Envios[[#This Row],[Costos Totales]]</f>
        <v>3.4711999999999996</v>
      </c>
    </row>
    <row r="4863" spans="1:24" x14ac:dyDescent="0.25">
      <c r="A4863">
        <v>2966</v>
      </c>
      <c r="B4863">
        <v>21444</v>
      </c>
      <c r="C4863" s="1">
        <v>40648</v>
      </c>
      <c r="D4863" s="1">
        <v>40649</v>
      </c>
      <c r="E4863" t="s">
        <v>19</v>
      </c>
      <c r="F4863" t="s">
        <v>28</v>
      </c>
      <c r="G4863">
        <v>1169</v>
      </c>
      <c r="H4863" t="s">
        <v>247</v>
      </c>
      <c r="I4863" t="s">
        <v>63</v>
      </c>
      <c r="J4863" t="s">
        <v>23</v>
      </c>
      <c r="K4863" t="s">
        <v>85</v>
      </c>
      <c r="L4863">
        <v>17</v>
      </c>
      <c r="M4863">
        <v>2.1</v>
      </c>
      <c r="N4863">
        <f>Envios[[#This Row],[Cantidad]]*Envios[[#This Row],[Precio por Unidad]]</f>
        <v>35.700000000000003</v>
      </c>
      <c r="O4863" s="2">
        <v>0.90300000000000014</v>
      </c>
      <c r="P4863" s="2">
        <f>Envios[[#This Row],[Cantidad]]*Envios[[#This Row],[Costo por Unidad]]</f>
        <v>15.351000000000003</v>
      </c>
      <c r="Q4863">
        <v>0.7</v>
      </c>
      <c r="R4863" s="2">
        <f>Envios[[#This Row],[Costo Productos]]+Envios[[#This Row],[Costo de Envío]]</f>
        <v>16.051000000000002</v>
      </c>
      <c r="S4863" t="s">
        <v>480</v>
      </c>
      <c r="T4863" t="s">
        <v>30</v>
      </c>
      <c r="U4863">
        <v>9</v>
      </c>
      <c r="V4863" t="s">
        <v>31</v>
      </c>
      <c r="W4863" t="s">
        <v>32</v>
      </c>
      <c r="X4863" s="2">
        <f>Envios[[#This Row],[Ventas Totales]]-Envios[[#This Row],[Costos Totales]]</f>
        <v>19.649000000000001</v>
      </c>
    </row>
    <row r="4864" spans="1:24" x14ac:dyDescent="0.25">
      <c r="A4864">
        <v>2916</v>
      </c>
      <c r="B4864">
        <v>21063</v>
      </c>
      <c r="C4864" s="1">
        <v>40648</v>
      </c>
      <c r="D4864" s="1">
        <v>40652</v>
      </c>
      <c r="E4864" t="s">
        <v>19</v>
      </c>
      <c r="F4864" t="s">
        <v>47</v>
      </c>
      <c r="G4864">
        <v>175</v>
      </c>
      <c r="H4864" t="s">
        <v>587</v>
      </c>
      <c r="I4864" t="s">
        <v>63</v>
      </c>
      <c r="J4864" t="s">
        <v>23</v>
      </c>
      <c r="K4864" t="s">
        <v>85</v>
      </c>
      <c r="L4864">
        <v>49</v>
      </c>
      <c r="M4864">
        <v>7.08</v>
      </c>
      <c r="N4864">
        <f>Envios[[#This Row],[Cantidad]]*Envios[[#This Row],[Precio por Unidad]]</f>
        <v>346.92</v>
      </c>
      <c r="O4864" s="2">
        <v>3.7524000000000002</v>
      </c>
      <c r="P4864" s="2">
        <f>Envios[[#This Row],[Cantidad]]*Envios[[#This Row],[Costo por Unidad]]</f>
        <v>183.86760000000001</v>
      </c>
      <c r="Q4864">
        <v>2.35</v>
      </c>
      <c r="R4864" s="2">
        <f>Envios[[#This Row],[Costo Productos]]+Envios[[#This Row],[Costo de Envío]]</f>
        <v>186.2176</v>
      </c>
      <c r="S4864" t="s">
        <v>423</v>
      </c>
      <c r="T4864" t="s">
        <v>39</v>
      </c>
      <c r="U4864">
        <v>9</v>
      </c>
      <c r="V4864" t="s">
        <v>31</v>
      </c>
      <c r="W4864" t="s">
        <v>32</v>
      </c>
      <c r="X4864" s="2">
        <f>Envios[[#This Row],[Ventas Totales]]-Envios[[#This Row],[Costos Totales]]</f>
        <v>160.70240000000001</v>
      </c>
    </row>
    <row r="4865" spans="1:24" x14ac:dyDescent="0.25">
      <c r="A4865">
        <v>2917</v>
      </c>
      <c r="B4865">
        <v>21063</v>
      </c>
      <c r="C4865" s="1">
        <v>40648</v>
      </c>
      <c r="D4865" s="1">
        <v>40648</v>
      </c>
      <c r="E4865" t="s">
        <v>46</v>
      </c>
      <c r="F4865" t="s">
        <v>47</v>
      </c>
      <c r="G4865">
        <v>732</v>
      </c>
      <c r="H4865" t="s">
        <v>1204</v>
      </c>
      <c r="I4865" t="s">
        <v>119</v>
      </c>
      <c r="J4865" t="s">
        <v>36</v>
      </c>
      <c r="K4865" t="s">
        <v>120</v>
      </c>
      <c r="L4865">
        <v>48</v>
      </c>
      <c r="M4865">
        <v>145.97999999999999</v>
      </c>
      <c r="N4865">
        <f>Envios[[#This Row],[Cantidad]]*Envios[[#This Row],[Precio por Unidad]]</f>
        <v>7007.0399999999991</v>
      </c>
      <c r="O4865" s="2">
        <v>45.253800000000005</v>
      </c>
      <c r="P4865" s="2">
        <f>Envios[[#This Row],[Cantidad]]*Envios[[#This Row],[Costo por Unidad]]</f>
        <v>2172.1824000000001</v>
      </c>
      <c r="Q4865">
        <v>51.92</v>
      </c>
      <c r="R4865" s="2">
        <f>Envios[[#This Row],[Costo Productos]]+Envios[[#This Row],[Costo de Envío]]</f>
        <v>2224.1024000000002</v>
      </c>
      <c r="S4865" t="s">
        <v>423</v>
      </c>
      <c r="T4865" t="s">
        <v>39</v>
      </c>
      <c r="U4865">
        <v>9</v>
      </c>
      <c r="V4865" t="s">
        <v>31</v>
      </c>
      <c r="W4865" t="s">
        <v>32</v>
      </c>
      <c r="X4865" s="2">
        <f>Envios[[#This Row],[Ventas Totales]]-Envios[[#This Row],[Costos Totales]]</f>
        <v>4782.9375999999993</v>
      </c>
    </row>
    <row r="4866" spans="1:24" x14ac:dyDescent="0.25">
      <c r="A4866">
        <v>3460</v>
      </c>
      <c r="B4866">
        <v>24646</v>
      </c>
      <c r="C4866" s="1">
        <v>40648</v>
      </c>
      <c r="D4866" s="1">
        <v>40649</v>
      </c>
      <c r="E4866" t="s">
        <v>19</v>
      </c>
      <c r="F4866" t="s">
        <v>40</v>
      </c>
      <c r="G4866">
        <v>69</v>
      </c>
      <c r="H4866" t="s">
        <v>331</v>
      </c>
      <c r="I4866" t="s">
        <v>22</v>
      </c>
      <c r="J4866" t="s">
        <v>23</v>
      </c>
      <c r="K4866" t="s">
        <v>113</v>
      </c>
      <c r="L4866">
        <v>46</v>
      </c>
      <c r="M4866">
        <v>15.67</v>
      </c>
      <c r="N4866">
        <f>Envios[[#This Row],[Cantidad]]*Envios[[#This Row],[Precio por Unidad]]</f>
        <v>720.82</v>
      </c>
      <c r="O4866" s="2">
        <v>9.7154000000000007</v>
      </c>
      <c r="P4866" s="2">
        <f>Envios[[#This Row],[Cantidad]]*Envios[[#This Row],[Costo por Unidad]]</f>
        <v>446.90840000000003</v>
      </c>
      <c r="Q4866">
        <v>1.39</v>
      </c>
      <c r="R4866" s="2">
        <f>Envios[[#This Row],[Costo Productos]]+Envios[[#This Row],[Costo de Envío]]</f>
        <v>448.29840000000002</v>
      </c>
      <c r="S4866" t="s">
        <v>1546</v>
      </c>
      <c r="T4866" t="s">
        <v>26</v>
      </c>
      <c r="U4866">
        <v>6</v>
      </c>
      <c r="V4866" t="s">
        <v>69</v>
      </c>
      <c r="W4866" t="s">
        <v>32</v>
      </c>
      <c r="X4866" s="2">
        <f>Envios[[#This Row],[Ventas Totales]]-Envios[[#This Row],[Costos Totales]]</f>
        <v>272.52160000000003</v>
      </c>
    </row>
    <row r="4867" spans="1:24" x14ac:dyDescent="0.25">
      <c r="A4867">
        <v>3461</v>
      </c>
      <c r="B4867">
        <v>24646</v>
      </c>
      <c r="C4867" s="1">
        <v>40648</v>
      </c>
      <c r="D4867" s="1">
        <v>40650</v>
      </c>
      <c r="E4867" t="s">
        <v>19</v>
      </c>
      <c r="F4867" t="s">
        <v>40</v>
      </c>
      <c r="G4867">
        <v>817</v>
      </c>
      <c r="H4867" t="s">
        <v>532</v>
      </c>
      <c r="I4867" t="s">
        <v>63</v>
      </c>
      <c r="J4867" t="s">
        <v>23</v>
      </c>
      <c r="K4867" t="s">
        <v>85</v>
      </c>
      <c r="L4867">
        <v>21</v>
      </c>
      <c r="M4867">
        <v>2.88</v>
      </c>
      <c r="N4867">
        <f>Envios[[#This Row],[Cantidad]]*Envios[[#This Row],[Precio por Unidad]]</f>
        <v>60.48</v>
      </c>
      <c r="O4867" s="2">
        <v>1.2671999999999999</v>
      </c>
      <c r="P4867" s="2">
        <f>Envios[[#This Row],[Cantidad]]*Envios[[#This Row],[Costo por Unidad]]</f>
        <v>26.611199999999997</v>
      </c>
      <c r="Q4867">
        <v>0.7</v>
      </c>
      <c r="R4867" s="2">
        <f>Envios[[#This Row],[Costo Productos]]+Envios[[#This Row],[Costo de Envío]]</f>
        <v>27.311199999999996</v>
      </c>
      <c r="S4867" t="s">
        <v>1546</v>
      </c>
      <c r="T4867" t="s">
        <v>26</v>
      </c>
      <c r="U4867">
        <v>6</v>
      </c>
      <c r="V4867" t="s">
        <v>69</v>
      </c>
      <c r="W4867" t="s">
        <v>32</v>
      </c>
      <c r="X4867" s="2">
        <f>Envios[[#This Row],[Ventas Totales]]-Envios[[#This Row],[Costos Totales]]</f>
        <v>33.168800000000005</v>
      </c>
    </row>
    <row r="4868" spans="1:24" x14ac:dyDescent="0.25">
      <c r="A4868">
        <v>5737</v>
      </c>
      <c r="B4868">
        <v>40770</v>
      </c>
      <c r="C4868" s="1">
        <v>40649</v>
      </c>
      <c r="D4868" s="1">
        <v>40654</v>
      </c>
      <c r="E4868" t="s">
        <v>19</v>
      </c>
      <c r="F4868" t="s">
        <v>47</v>
      </c>
      <c r="G4868">
        <v>886</v>
      </c>
      <c r="H4868" t="s">
        <v>1110</v>
      </c>
      <c r="I4868" t="s">
        <v>71</v>
      </c>
      <c r="J4868" t="s">
        <v>23</v>
      </c>
      <c r="K4868" t="s">
        <v>67</v>
      </c>
      <c r="L4868">
        <v>19</v>
      </c>
      <c r="M4868">
        <v>11.33</v>
      </c>
      <c r="N4868">
        <f>Envios[[#This Row],[Cantidad]]*Envios[[#This Row],[Precio por Unidad]]</f>
        <v>215.27</v>
      </c>
      <c r="O4868" s="2">
        <v>6.5714000000000006</v>
      </c>
      <c r="P4868" s="2">
        <f>Envios[[#This Row],[Cantidad]]*Envios[[#This Row],[Costo por Unidad]]</f>
        <v>124.85660000000001</v>
      </c>
      <c r="Q4868">
        <v>6.12</v>
      </c>
      <c r="R4868" s="2">
        <f>Envios[[#This Row],[Costo Productos]]+Envios[[#This Row],[Costo de Envío]]</f>
        <v>130.97660000000002</v>
      </c>
      <c r="S4868" t="s">
        <v>2041</v>
      </c>
      <c r="T4868" t="s">
        <v>44</v>
      </c>
      <c r="U4868">
        <v>5</v>
      </c>
      <c r="V4868" t="s">
        <v>87</v>
      </c>
      <c r="W4868" t="s">
        <v>53</v>
      </c>
      <c r="X4868" s="2">
        <f>Envios[[#This Row],[Ventas Totales]]-Envios[[#This Row],[Costos Totales]]</f>
        <v>84.293399999999991</v>
      </c>
    </row>
    <row r="4869" spans="1:24" x14ac:dyDescent="0.25">
      <c r="A4869">
        <v>6374</v>
      </c>
      <c r="B4869">
        <v>45248</v>
      </c>
      <c r="C4869" s="1">
        <v>40649</v>
      </c>
      <c r="D4869" s="1">
        <v>40651</v>
      </c>
      <c r="E4869" t="s">
        <v>19</v>
      </c>
      <c r="F4869" t="s">
        <v>28</v>
      </c>
      <c r="G4869">
        <v>796</v>
      </c>
      <c r="H4869" t="s">
        <v>1410</v>
      </c>
      <c r="I4869" t="s">
        <v>22</v>
      </c>
      <c r="J4869" t="s">
        <v>23</v>
      </c>
      <c r="K4869" t="s">
        <v>67</v>
      </c>
      <c r="L4869">
        <v>38</v>
      </c>
      <c r="M4869">
        <v>3.95</v>
      </c>
      <c r="N4869">
        <f>Envios[[#This Row],[Cantidad]]*Envios[[#This Row],[Precio por Unidad]]</f>
        <v>150.1</v>
      </c>
      <c r="O4869" s="2">
        <v>1.6195000000000002</v>
      </c>
      <c r="P4869" s="2">
        <f>Envios[[#This Row],[Cantidad]]*Envios[[#This Row],[Costo por Unidad]]</f>
        <v>61.541000000000004</v>
      </c>
      <c r="Q4869">
        <v>5.13</v>
      </c>
      <c r="R4869" s="2">
        <f>Envios[[#This Row],[Costo Productos]]+Envios[[#This Row],[Costo de Envío]]</f>
        <v>66.671000000000006</v>
      </c>
      <c r="S4869" t="s">
        <v>1445</v>
      </c>
      <c r="T4869" t="s">
        <v>30</v>
      </c>
      <c r="U4869">
        <v>9</v>
      </c>
      <c r="V4869" t="s">
        <v>31</v>
      </c>
      <c r="W4869" t="s">
        <v>32</v>
      </c>
      <c r="X4869" s="2">
        <f>Envios[[#This Row],[Ventas Totales]]-Envios[[#This Row],[Costos Totales]]</f>
        <v>83.428999999999988</v>
      </c>
    </row>
    <row r="4870" spans="1:24" x14ac:dyDescent="0.25">
      <c r="A4870">
        <v>6375</v>
      </c>
      <c r="B4870">
        <v>45248</v>
      </c>
      <c r="C4870" s="1">
        <v>40649</v>
      </c>
      <c r="D4870" s="1">
        <v>40651</v>
      </c>
      <c r="E4870" t="s">
        <v>19</v>
      </c>
      <c r="F4870" t="s">
        <v>28</v>
      </c>
      <c r="G4870">
        <v>524</v>
      </c>
      <c r="H4870" t="s">
        <v>901</v>
      </c>
      <c r="I4870" t="s">
        <v>22</v>
      </c>
      <c r="J4870" t="s">
        <v>56</v>
      </c>
      <c r="K4870" t="s">
        <v>57</v>
      </c>
      <c r="L4870">
        <v>32</v>
      </c>
      <c r="M4870">
        <v>195.99</v>
      </c>
      <c r="N4870">
        <f>Envios[[#This Row],[Cantidad]]*Envios[[#This Row],[Precio por Unidad]]</f>
        <v>6271.68</v>
      </c>
      <c r="O4870" s="2">
        <v>78.396000000000015</v>
      </c>
      <c r="P4870" s="2">
        <f>Envios[[#This Row],[Cantidad]]*Envios[[#This Row],[Costo por Unidad]]</f>
        <v>2508.6720000000005</v>
      </c>
      <c r="Q4870">
        <v>8.99</v>
      </c>
      <c r="R4870" s="2">
        <f>Envios[[#This Row],[Costo Productos]]+Envios[[#This Row],[Costo de Envío]]</f>
        <v>2517.6620000000003</v>
      </c>
      <c r="S4870" t="s">
        <v>1445</v>
      </c>
      <c r="T4870" t="s">
        <v>30</v>
      </c>
      <c r="U4870">
        <v>9</v>
      </c>
      <c r="V4870" t="s">
        <v>31</v>
      </c>
      <c r="W4870" t="s">
        <v>32</v>
      </c>
      <c r="X4870" s="2">
        <f>Envios[[#This Row],[Ventas Totales]]-Envios[[#This Row],[Costos Totales]]</f>
        <v>3754.018</v>
      </c>
    </row>
    <row r="4871" spans="1:24" x14ac:dyDescent="0.25">
      <c r="A4871">
        <v>5804</v>
      </c>
      <c r="B4871">
        <v>41157</v>
      </c>
      <c r="C4871" s="1">
        <v>40649</v>
      </c>
      <c r="D4871" s="1">
        <v>40651</v>
      </c>
      <c r="E4871" t="s">
        <v>19</v>
      </c>
      <c r="F4871" t="s">
        <v>28</v>
      </c>
      <c r="G4871">
        <v>351</v>
      </c>
      <c r="H4871" t="s">
        <v>891</v>
      </c>
      <c r="I4871" t="s">
        <v>71</v>
      </c>
      <c r="J4871" t="s">
        <v>36</v>
      </c>
      <c r="K4871" t="s">
        <v>37</v>
      </c>
      <c r="L4871">
        <v>39</v>
      </c>
      <c r="M4871">
        <v>107.53</v>
      </c>
      <c r="N4871">
        <f>Envios[[#This Row],[Cantidad]]*Envios[[#This Row],[Precio por Unidad]]</f>
        <v>4193.67</v>
      </c>
      <c r="O4871" s="2">
        <v>37.6355</v>
      </c>
      <c r="P4871" s="2">
        <f>Envios[[#This Row],[Cantidad]]*Envios[[#This Row],[Costo por Unidad]]</f>
        <v>1467.7845</v>
      </c>
      <c r="Q4871">
        <v>5.81</v>
      </c>
      <c r="R4871" s="2">
        <f>Envios[[#This Row],[Costo Productos]]+Envios[[#This Row],[Costo de Envío]]</f>
        <v>1473.5944999999999</v>
      </c>
      <c r="S4871" t="s">
        <v>439</v>
      </c>
      <c r="T4871" t="s">
        <v>44</v>
      </c>
      <c r="U4871">
        <v>3</v>
      </c>
      <c r="V4871" t="s">
        <v>52</v>
      </c>
      <c r="W4871" t="s">
        <v>53</v>
      </c>
      <c r="X4871" s="2">
        <f>Envios[[#This Row],[Ventas Totales]]-Envios[[#This Row],[Costos Totales]]</f>
        <v>2720.0754999999999</v>
      </c>
    </row>
    <row r="4872" spans="1:24" x14ac:dyDescent="0.25">
      <c r="A4872">
        <v>6658</v>
      </c>
      <c r="B4872">
        <v>47367</v>
      </c>
      <c r="C4872" s="1">
        <v>40649</v>
      </c>
      <c r="D4872" s="1">
        <v>40649</v>
      </c>
      <c r="E4872" t="s">
        <v>19</v>
      </c>
      <c r="F4872" t="s">
        <v>28</v>
      </c>
      <c r="G4872">
        <v>161</v>
      </c>
      <c r="H4872" t="s">
        <v>557</v>
      </c>
      <c r="I4872" t="s">
        <v>22</v>
      </c>
      <c r="J4872" t="s">
        <v>23</v>
      </c>
      <c r="K4872" t="s">
        <v>76</v>
      </c>
      <c r="L4872">
        <v>7</v>
      </c>
      <c r="M4872">
        <v>3.8</v>
      </c>
      <c r="N4872">
        <f>Envios[[#This Row],[Cantidad]]*Envios[[#This Row],[Precio por Unidad]]</f>
        <v>26.599999999999998</v>
      </c>
      <c r="O4872" s="2">
        <v>2.3559999999999999</v>
      </c>
      <c r="P4872" s="2">
        <f>Envios[[#This Row],[Cantidad]]*Envios[[#This Row],[Costo por Unidad]]</f>
        <v>16.491999999999997</v>
      </c>
      <c r="Q4872">
        <v>1.49</v>
      </c>
      <c r="R4872" s="2">
        <f>Envios[[#This Row],[Costo Productos]]+Envios[[#This Row],[Costo de Envío]]</f>
        <v>17.981999999999996</v>
      </c>
      <c r="S4872" t="s">
        <v>367</v>
      </c>
      <c r="T4872" t="s">
        <v>30</v>
      </c>
      <c r="U4872">
        <v>3</v>
      </c>
      <c r="V4872" t="s">
        <v>52</v>
      </c>
      <c r="W4872" t="s">
        <v>53</v>
      </c>
      <c r="X4872" s="2">
        <f>Envios[[#This Row],[Ventas Totales]]-Envios[[#This Row],[Costos Totales]]</f>
        <v>8.6180000000000021</v>
      </c>
    </row>
    <row r="4873" spans="1:24" x14ac:dyDescent="0.25">
      <c r="A4873">
        <v>6659</v>
      </c>
      <c r="B4873">
        <v>47367</v>
      </c>
      <c r="C4873" s="1">
        <v>40649</v>
      </c>
      <c r="D4873" s="1">
        <v>40650</v>
      </c>
      <c r="E4873" t="s">
        <v>19</v>
      </c>
      <c r="F4873" t="s">
        <v>28</v>
      </c>
      <c r="G4873">
        <v>21</v>
      </c>
      <c r="H4873" t="s">
        <v>1800</v>
      </c>
      <c r="I4873" t="s">
        <v>22</v>
      </c>
      <c r="J4873" t="s">
        <v>23</v>
      </c>
      <c r="K4873" t="s">
        <v>188</v>
      </c>
      <c r="L4873">
        <v>6</v>
      </c>
      <c r="M4873">
        <v>3.69</v>
      </c>
      <c r="N4873">
        <f>Envios[[#This Row],[Cantidad]]*Envios[[#This Row],[Precio por Unidad]]</f>
        <v>22.14</v>
      </c>
      <c r="O4873" s="2">
        <v>2.2877999999999998</v>
      </c>
      <c r="P4873" s="2">
        <f>Envios[[#This Row],[Cantidad]]*Envios[[#This Row],[Costo por Unidad]]</f>
        <v>13.726799999999999</v>
      </c>
      <c r="Q4873">
        <v>0.5</v>
      </c>
      <c r="R4873" s="2">
        <f>Envios[[#This Row],[Costo Productos]]+Envios[[#This Row],[Costo de Envío]]</f>
        <v>14.226799999999999</v>
      </c>
      <c r="S4873" t="s">
        <v>367</v>
      </c>
      <c r="T4873" t="s">
        <v>30</v>
      </c>
      <c r="U4873">
        <v>3</v>
      </c>
      <c r="V4873" t="s">
        <v>52</v>
      </c>
      <c r="W4873" t="s">
        <v>53</v>
      </c>
      <c r="X4873" s="2">
        <f>Envios[[#This Row],[Ventas Totales]]-Envios[[#This Row],[Costos Totales]]</f>
        <v>7.9132000000000016</v>
      </c>
    </row>
    <row r="4874" spans="1:24" x14ac:dyDescent="0.25">
      <c r="A4874">
        <v>5422</v>
      </c>
      <c r="B4874">
        <v>38530</v>
      </c>
      <c r="C4874" s="1">
        <v>40650</v>
      </c>
      <c r="D4874" s="1">
        <v>40650</v>
      </c>
      <c r="E4874" t="s">
        <v>19</v>
      </c>
      <c r="F4874" t="s">
        <v>60</v>
      </c>
      <c r="G4874">
        <v>329</v>
      </c>
      <c r="H4874" t="s">
        <v>75</v>
      </c>
      <c r="I4874" t="s">
        <v>22</v>
      </c>
      <c r="J4874" t="s">
        <v>23</v>
      </c>
      <c r="K4874" t="s">
        <v>76</v>
      </c>
      <c r="L4874">
        <v>47</v>
      </c>
      <c r="M4874">
        <v>40.98</v>
      </c>
      <c r="N4874">
        <f>Envios[[#This Row],[Cantidad]]*Envios[[#This Row],[Precio por Unidad]]</f>
        <v>1926.06</v>
      </c>
      <c r="O4874" s="2">
        <v>26.2272</v>
      </c>
      <c r="P4874" s="2">
        <f>Envios[[#This Row],[Cantidad]]*Envios[[#This Row],[Costo por Unidad]]</f>
        <v>1232.6784</v>
      </c>
      <c r="Q4874">
        <v>2.99</v>
      </c>
      <c r="R4874" s="2">
        <f>Envios[[#This Row],[Costo Productos]]+Envios[[#This Row],[Costo de Envío]]</f>
        <v>1235.6684</v>
      </c>
      <c r="S4874" t="s">
        <v>127</v>
      </c>
      <c r="T4874" t="s">
        <v>44</v>
      </c>
      <c r="U4874">
        <v>1</v>
      </c>
      <c r="V4874" t="s">
        <v>27</v>
      </c>
      <c r="W4874" t="s">
        <v>27</v>
      </c>
      <c r="X4874" s="2">
        <f>Envios[[#This Row],[Ventas Totales]]-Envios[[#This Row],[Costos Totales]]</f>
        <v>690.39159999999993</v>
      </c>
    </row>
    <row r="4875" spans="1:24" x14ac:dyDescent="0.25">
      <c r="A4875">
        <v>5423</v>
      </c>
      <c r="B4875">
        <v>38530</v>
      </c>
      <c r="C4875" s="1">
        <v>40650</v>
      </c>
      <c r="D4875" s="1">
        <v>40650</v>
      </c>
      <c r="E4875" t="s">
        <v>19</v>
      </c>
      <c r="F4875" t="s">
        <v>60</v>
      </c>
      <c r="G4875">
        <v>643</v>
      </c>
      <c r="H4875" t="s">
        <v>1161</v>
      </c>
      <c r="I4875" t="s">
        <v>22</v>
      </c>
      <c r="J4875" t="s">
        <v>23</v>
      </c>
      <c r="K4875" t="s">
        <v>67</v>
      </c>
      <c r="L4875">
        <v>13</v>
      </c>
      <c r="M4875">
        <v>49.43</v>
      </c>
      <c r="N4875">
        <f>Envios[[#This Row],[Cantidad]]*Envios[[#This Row],[Precio por Unidad]]</f>
        <v>642.59</v>
      </c>
      <c r="O4875" s="2">
        <v>21.254900000000003</v>
      </c>
      <c r="P4875" s="2">
        <f>Envios[[#This Row],[Cantidad]]*Envios[[#This Row],[Costo por Unidad]]</f>
        <v>276.31370000000004</v>
      </c>
      <c r="Q4875">
        <v>19.989999999999998</v>
      </c>
      <c r="R4875" s="2">
        <f>Envios[[#This Row],[Costo Productos]]+Envios[[#This Row],[Costo de Envío]]</f>
        <v>296.30370000000005</v>
      </c>
      <c r="S4875" t="s">
        <v>127</v>
      </c>
      <c r="T4875" t="s">
        <v>44</v>
      </c>
      <c r="U4875">
        <v>1</v>
      </c>
      <c r="V4875" t="s">
        <v>27</v>
      </c>
      <c r="W4875" t="s">
        <v>27</v>
      </c>
      <c r="X4875" s="2">
        <f>Envios[[#This Row],[Ventas Totales]]-Envios[[#This Row],[Costos Totales]]</f>
        <v>346.28629999999998</v>
      </c>
    </row>
    <row r="4876" spans="1:24" x14ac:dyDescent="0.25">
      <c r="A4876">
        <v>5575</v>
      </c>
      <c r="B4876">
        <v>39492</v>
      </c>
      <c r="C4876" s="1">
        <v>40650</v>
      </c>
      <c r="D4876" s="1">
        <v>40652</v>
      </c>
      <c r="E4876" t="s">
        <v>19</v>
      </c>
      <c r="F4876" t="s">
        <v>40</v>
      </c>
      <c r="G4876">
        <v>416</v>
      </c>
      <c r="H4876" t="s">
        <v>978</v>
      </c>
      <c r="I4876" t="s">
        <v>22</v>
      </c>
      <c r="J4876" t="s">
        <v>56</v>
      </c>
      <c r="K4876" t="s">
        <v>91</v>
      </c>
      <c r="L4876">
        <v>38</v>
      </c>
      <c r="M4876">
        <v>40.479999999999997</v>
      </c>
      <c r="N4876">
        <f>Envios[[#This Row],[Cantidad]]*Envios[[#This Row],[Precio por Unidad]]</f>
        <v>1538.2399999999998</v>
      </c>
      <c r="O4876" s="2">
        <v>9.3103999999999978</v>
      </c>
      <c r="P4876" s="2">
        <f>Envios[[#This Row],[Cantidad]]*Envios[[#This Row],[Costo por Unidad]]</f>
        <v>353.79519999999991</v>
      </c>
      <c r="Q4876">
        <v>19.989999999999998</v>
      </c>
      <c r="R4876" s="2">
        <f>Envios[[#This Row],[Costo Productos]]+Envios[[#This Row],[Costo de Envío]]</f>
        <v>373.78519999999992</v>
      </c>
      <c r="S4876" t="s">
        <v>1576</v>
      </c>
      <c r="T4876" t="s">
        <v>30</v>
      </c>
      <c r="U4876">
        <v>1</v>
      </c>
      <c r="V4876" t="s">
        <v>27</v>
      </c>
      <c r="W4876" t="s">
        <v>27</v>
      </c>
      <c r="X4876" s="2">
        <f>Envios[[#This Row],[Ventas Totales]]-Envios[[#This Row],[Costos Totales]]</f>
        <v>1164.4548</v>
      </c>
    </row>
    <row r="4877" spans="1:24" x14ac:dyDescent="0.25">
      <c r="A4877">
        <v>5576</v>
      </c>
      <c r="B4877">
        <v>39492</v>
      </c>
      <c r="C4877" s="1">
        <v>40650</v>
      </c>
      <c r="D4877" s="1">
        <v>40652</v>
      </c>
      <c r="E4877" t="s">
        <v>19</v>
      </c>
      <c r="F4877" t="s">
        <v>40</v>
      </c>
      <c r="G4877">
        <v>659</v>
      </c>
      <c r="H4877" t="s">
        <v>1650</v>
      </c>
      <c r="I4877" t="s">
        <v>22</v>
      </c>
      <c r="J4877" t="s">
        <v>23</v>
      </c>
      <c r="K4877" t="s">
        <v>64</v>
      </c>
      <c r="L4877">
        <v>40</v>
      </c>
      <c r="M4877">
        <v>4.28</v>
      </c>
      <c r="N4877">
        <f>Envios[[#This Row],[Cantidad]]*Envios[[#This Row],[Precio por Unidad]]</f>
        <v>171.20000000000002</v>
      </c>
      <c r="O4877" s="2">
        <v>2.5680000000000001</v>
      </c>
      <c r="P4877" s="2">
        <f>Envios[[#This Row],[Cantidad]]*Envios[[#This Row],[Costo por Unidad]]</f>
        <v>102.72</v>
      </c>
      <c r="Q4877">
        <v>5.68</v>
      </c>
      <c r="R4877" s="2">
        <f>Envios[[#This Row],[Costo Productos]]+Envios[[#This Row],[Costo de Envío]]</f>
        <v>108.4</v>
      </c>
      <c r="S4877" t="s">
        <v>1576</v>
      </c>
      <c r="T4877" t="s">
        <v>30</v>
      </c>
      <c r="U4877">
        <v>1</v>
      </c>
      <c r="V4877" t="s">
        <v>27</v>
      </c>
      <c r="W4877" t="s">
        <v>27</v>
      </c>
      <c r="X4877" s="2">
        <f>Envios[[#This Row],[Ventas Totales]]-Envios[[#This Row],[Costos Totales]]</f>
        <v>62.800000000000011</v>
      </c>
    </row>
    <row r="4878" spans="1:24" x14ac:dyDescent="0.25">
      <c r="A4878">
        <v>5577</v>
      </c>
      <c r="B4878">
        <v>39492</v>
      </c>
      <c r="C4878" s="1">
        <v>40650</v>
      </c>
      <c r="D4878" s="1">
        <v>40653</v>
      </c>
      <c r="E4878" t="s">
        <v>19</v>
      </c>
      <c r="F4878" t="s">
        <v>40</v>
      </c>
      <c r="G4878">
        <v>335</v>
      </c>
      <c r="H4878" t="s">
        <v>872</v>
      </c>
      <c r="I4878" t="s">
        <v>22</v>
      </c>
      <c r="J4878" t="s">
        <v>56</v>
      </c>
      <c r="K4878" t="s">
        <v>57</v>
      </c>
      <c r="L4878">
        <v>31</v>
      </c>
      <c r="M4878">
        <v>200.99</v>
      </c>
      <c r="N4878">
        <f>Envios[[#This Row],[Cantidad]]*Envios[[#This Row],[Precio por Unidad]]</f>
        <v>6230.6900000000005</v>
      </c>
      <c r="O4878" s="2">
        <v>82.405900000000017</v>
      </c>
      <c r="P4878" s="2">
        <f>Envios[[#This Row],[Cantidad]]*Envios[[#This Row],[Costo por Unidad]]</f>
        <v>2554.5829000000003</v>
      </c>
      <c r="Q4878">
        <v>4.2</v>
      </c>
      <c r="R4878" s="2">
        <f>Envios[[#This Row],[Costo Productos]]+Envios[[#This Row],[Costo de Envío]]</f>
        <v>2558.7829000000002</v>
      </c>
      <c r="S4878" t="s">
        <v>1576</v>
      </c>
      <c r="T4878" t="s">
        <v>30</v>
      </c>
      <c r="U4878">
        <v>5</v>
      </c>
      <c r="V4878" t="s">
        <v>87</v>
      </c>
      <c r="W4878" t="s">
        <v>53</v>
      </c>
      <c r="X4878" s="2">
        <f>Envios[[#This Row],[Ventas Totales]]-Envios[[#This Row],[Costos Totales]]</f>
        <v>3671.9071000000004</v>
      </c>
    </row>
    <row r="4879" spans="1:24" x14ac:dyDescent="0.25">
      <c r="A4879">
        <v>5579</v>
      </c>
      <c r="B4879">
        <v>39527</v>
      </c>
      <c r="C4879" s="1">
        <v>40650</v>
      </c>
      <c r="D4879" s="1">
        <v>40659</v>
      </c>
      <c r="E4879" t="s">
        <v>19</v>
      </c>
      <c r="F4879" t="s">
        <v>47</v>
      </c>
      <c r="G4879">
        <v>819</v>
      </c>
      <c r="H4879" t="s">
        <v>652</v>
      </c>
      <c r="I4879" t="s">
        <v>63</v>
      </c>
      <c r="J4879" t="s">
        <v>23</v>
      </c>
      <c r="K4879" t="s">
        <v>64</v>
      </c>
      <c r="L4879">
        <v>29</v>
      </c>
      <c r="M4879">
        <v>6.88</v>
      </c>
      <c r="N4879">
        <f>Envios[[#This Row],[Cantidad]]*Envios[[#This Row],[Precio por Unidad]]</f>
        <v>199.52</v>
      </c>
      <c r="O4879" s="2">
        <v>4.1967999999999996</v>
      </c>
      <c r="P4879" s="2">
        <f>Envios[[#This Row],[Cantidad]]*Envios[[#This Row],[Costo por Unidad]]</f>
        <v>121.70719999999999</v>
      </c>
      <c r="Q4879">
        <v>2</v>
      </c>
      <c r="R4879" s="2">
        <f>Envios[[#This Row],[Costo Productos]]+Envios[[#This Row],[Costo de Envío]]</f>
        <v>123.70719999999999</v>
      </c>
      <c r="S4879" t="s">
        <v>279</v>
      </c>
      <c r="T4879" t="s">
        <v>30</v>
      </c>
      <c r="U4879">
        <v>3</v>
      </c>
      <c r="V4879" t="s">
        <v>52</v>
      </c>
      <c r="W4879" t="s">
        <v>53</v>
      </c>
      <c r="X4879" s="2">
        <f>Envios[[#This Row],[Ventas Totales]]-Envios[[#This Row],[Costos Totales]]</f>
        <v>75.812800000000024</v>
      </c>
    </row>
    <row r="4880" spans="1:24" x14ac:dyDescent="0.25">
      <c r="A4880">
        <v>4177</v>
      </c>
      <c r="B4880">
        <v>29639</v>
      </c>
      <c r="C4880" s="1">
        <v>40650</v>
      </c>
      <c r="D4880" s="1">
        <v>40652</v>
      </c>
      <c r="E4880" t="s">
        <v>19</v>
      </c>
      <c r="F4880" t="s">
        <v>60</v>
      </c>
      <c r="G4880">
        <v>271</v>
      </c>
      <c r="H4880" t="s">
        <v>329</v>
      </c>
      <c r="I4880" t="s">
        <v>63</v>
      </c>
      <c r="J4880" t="s">
        <v>23</v>
      </c>
      <c r="K4880" t="s">
        <v>85</v>
      </c>
      <c r="L4880">
        <v>8</v>
      </c>
      <c r="M4880">
        <v>2.6</v>
      </c>
      <c r="N4880">
        <f>Envios[[#This Row],[Cantidad]]*Envios[[#This Row],[Precio por Unidad]]</f>
        <v>20.8</v>
      </c>
      <c r="O4880" s="2">
        <v>1.0920000000000001</v>
      </c>
      <c r="P4880" s="2">
        <f>Envios[[#This Row],[Cantidad]]*Envios[[#This Row],[Costo por Unidad]]</f>
        <v>8.7360000000000007</v>
      </c>
      <c r="Q4880">
        <v>2.4</v>
      </c>
      <c r="R4880" s="2">
        <f>Envios[[#This Row],[Costo Productos]]+Envios[[#This Row],[Costo de Envío]]</f>
        <v>11.136000000000001</v>
      </c>
      <c r="S4880" t="s">
        <v>1175</v>
      </c>
      <c r="T4880" t="s">
        <v>30</v>
      </c>
      <c r="U4880">
        <v>6</v>
      </c>
      <c r="V4880" t="s">
        <v>69</v>
      </c>
      <c r="W4880" t="s">
        <v>32</v>
      </c>
      <c r="X4880" s="2">
        <f>Envios[[#This Row],[Ventas Totales]]-Envios[[#This Row],[Costos Totales]]</f>
        <v>9.6639999999999997</v>
      </c>
    </row>
    <row r="4881" spans="1:24" x14ac:dyDescent="0.25">
      <c r="A4881">
        <v>3253</v>
      </c>
      <c r="B4881">
        <v>23301</v>
      </c>
      <c r="C4881" s="1">
        <v>40651</v>
      </c>
      <c r="D4881" s="1">
        <v>40653</v>
      </c>
      <c r="E4881" t="s">
        <v>19</v>
      </c>
      <c r="F4881" t="s">
        <v>20</v>
      </c>
      <c r="G4881">
        <v>1167</v>
      </c>
      <c r="H4881" t="s">
        <v>1331</v>
      </c>
      <c r="I4881" t="s">
        <v>35</v>
      </c>
      <c r="J4881" t="s">
        <v>56</v>
      </c>
      <c r="K4881" t="s">
        <v>91</v>
      </c>
      <c r="L4881">
        <v>4</v>
      </c>
      <c r="M4881">
        <v>5.98</v>
      </c>
      <c r="N4881">
        <f>Envios[[#This Row],[Cantidad]]*Envios[[#This Row],[Precio por Unidad]]</f>
        <v>23.92</v>
      </c>
      <c r="O4881" s="2">
        <v>1.9135999999999997</v>
      </c>
      <c r="P4881" s="2">
        <f>Envios[[#This Row],[Cantidad]]*Envios[[#This Row],[Costo por Unidad]]</f>
        <v>7.654399999999999</v>
      </c>
      <c r="Q4881">
        <v>3.85</v>
      </c>
      <c r="R4881" s="2">
        <f>Envios[[#This Row],[Costo Productos]]+Envios[[#This Row],[Costo de Envío]]</f>
        <v>11.504399999999999</v>
      </c>
      <c r="S4881" t="s">
        <v>463</v>
      </c>
      <c r="T4881" t="s">
        <v>30</v>
      </c>
      <c r="U4881">
        <v>11</v>
      </c>
      <c r="V4881" t="s">
        <v>131</v>
      </c>
      <c r="W4881" t="s">
        <v>131</v>
      </c>
      <c r="X4881" s="2">
        <f>Envios[[#This Row],[Ventas Totales]]-Envios[[#This Row],[Costos Totales]]</f>
        <v>12.415600000000003</v>
      </c>
    </row>
    <row r="4882" spans="1:24" x14ac:dyDescent="0.25">
      <c r="A4882">
        <v>3254</v>
      </c>
      <c r="B4882">
        <v>23301</v>
      </c>
      <c r="C4882" s="1">
        <v>40651</v>
      </c>
      <c r="D4882" s="1">
        <v>40653</v>
      </c>
      <c r="E4882" t="s">
        <v>19</v>
      </c>
      <c r="F4882" t="s">
        <v>20</v>
      </c>
      <c r="G4882">
        <v>452</v>
      </c>
      <c r="H4882" t="s">
        <v>1871</v>
      </c>
      <c r="I4882" t="s">
        <v>22</v>
      </c>
      <c r="J4882" t="s">
        <v>23</v>
      </c>
      <c r="K4882" t="s">
        <v>64</v>
      </c>
      <c r="L4882">
        <v>3</v>
      </c>
      <c r="M4882">
        <v>5.98</v>
      </c>
      <c r="N4882">
        <f>Envios[[#This Row],[Cantidad]]*Envios[[#This Row],[Precio por Unidad]]</f>
        <v>17.940000000000001</v>
      </c>
      <c r="O4882" s="2">
        <v>3.8272000000000004</v>
      </c>
      <c r="P4882" s="2">
        <f>Envios[[#This Row],[Cantidad]]*Envios[[#This Row],[Costo por Unidad]]</f>
        <v>11.4816</v>
      </c>
      <c r="Q4882">
        <v>5.2</v>
      </c>
      <c r="R4882" s="2">
        <f>Envios[[#This Row],[Costo Productos]]+Envios[[#This Row],[Costo de Envío]]</f>
        <v>16.6816</v>
      </c>
      <c r="S4882" t="s">
        <v>463</v>
      </c>
      <c r="T4882" t="s">
        <v>30</v>
      </c>
      <c r="U4882">
        <v>11</v>
      </c>
      <c r="V4882" t="s">
        <v>131</v>
      </c>
      <c r="W4882" t="s">
        <v>131</v>
      </c>
      <c r="X4882" s="2">
        <f>Envios[[#This Row],[Ventas Totales]]-Envios[[#This Row],[Costos Totales]]</f>
        <v>1.2584000000000017</v>
      </c>
    </row>
    <row r="4883" spans="1:24" x14ac:dyDescent="0.25">
      <c r="A4883">
        <v>1905</v>
      </c>
      <c r="B4883">
        <v>13634</v>
      </c>
      <c r="C4883" s="1">
        <v>40651</v>
      </c>
      <c r="D4883" s="1">
        <v>40651</v>
      </c>
      <c r="E4883" t="s">
        <v>19</v>
      </c>
      <c r="F4883" t="s">
        <v>20</v>
      </c>
      <c r="G4883">
        <v>840</v>
      </c>
      <c r="H4883" t="s">
        <v>627</v>
      </c>
      <c r="I4883" t="s">
        <v>22</v>
      </c>
      <c r="J4883" t="s">
        <v>56</v>
      </c>
      <c r="K4883" t="s">
        <v>91</v>
      </c>
      <c r="L4883">
        <v>46</v>
      </c>
      <c r="M4883">
        <v>39.979999999999997</v>
      </c>
      <c r="N4883">
        <f>Envios[[#This Row],[Cantidad]]*Envios[[#This Row],[Precio por Unidad]]</f>
        <v>1839.08</v>
      </c>
      <c r="O4883" s="2">
        <v>13.193399999999997</v>
      </c>
      <c r="P4883" s="2">
        <f>Envios[[#This Row],[Cantidad]]*Envios[[#This Row],[Costo por Unidad]]</f>
        <v>606.89639999999986</v>
      </c>
      <c r="Q4883">
        <v>7.12</v>
      </c>
      <c r="R4883" s="2">
        <f>Envios[[#This Row],[Costo Productos]]+Envios[[#This Row],[Costo de Envío]]</f>
        <v>614.01639999999986</v>
      </c>
      <c r="S4883" t="s">
        <v>582</v>
      </c>
      <c r="T4883" t="s">
        <v>39</v>
      </c>
      <c r="U4883">
        <v>2</v>
      </c>
      <c r="V4883" t="s">
        <v>45</v>
      </c>
      <c r="W4883" t="s">
        <v>45</v>
      </c>
      <c r="X4883" s="2">
        <f>Envios[[#This Row],[Ventas Totales]]-Envios[[#This Row],[Costos Totales]]</f>
        <v>1225.0636</v>
      </c>
    </row>
    <row r="4884" spans="1:24" x14ac:dyDescent="0.25">
      <c r="A4884">
        <v>1906</v>
      </c>
      <c r="B4884">
        <v>13634</v>
      </c>
      <c r="C4884" s="1">
        <v>40651</v>
      </c>
      <c r="D4884" s="1">
        <v>40652</v>
      </c>
      <c r="E4884" t="s">
        <v>19</v>
      </c>
      <c r="F4884" t="s">
        <v>20</v>
      </c>
      <c r="G4884">
        <v>692</v>
      </c>
      <c r="H4884" t="s">
        <v>1135</v>
      </c>
      <c r="I4884" t="s">
        <v>22</v>
      </c>
      <c r="J4884" t="s">
        <v>23</v>
      </c>
      <c r="K4884" t="s">
        <v>113</v>
      </c>
      <c r="L4884">
        <v>27</v>
      </c>
      <c r="M4884">
        <v>5.58</v>
      </c>
      <c r="N4884">
        <f>Envios[[#This Row],[Cantidad]]*Envios[[#This Row],[Precio por Unidad]]</f>
        <v>150.66</v>
      </c>
      <c r="O4884" s="2">
        <v>3.6270000000000002</v>
      </c>
      <c r="P4884" s="2">
        <f>Envios[[#This Row],[Cantidad]]*Envios[[#This Row],[Costo por Unidad]]</f>
        <v>97.929000000000002</v>
      </c>
      <c r="Q4884">
        <v>5.3</v>
      </c>
      <c r="R4884" s="2">
        <f>Envios[[#This Row],[Costo Productos]]+Envios[[#This Row],[Costo de Envío]]</f>
        <v>103.229</v>
      </c>
      <c r="S4884" t="s">
        <v>582</v>
      </c>
      <c r="T4884" t="s">
        <v>39</v>
      </c>
      <c r="U4884">
        <v>2</v>
      </c>
      <c r="V4884" t="s">
        <v>45</v>
      </c>
      <c r="W4884" t="s">
        <v>45</v>
      </c>
      <c r="X4884" s="2">
        <f>Envios[[#This Row],[Ventas Totales]]-Envios[[#This Row],[Costos Totales]]</f>
        <v>47.430999999999997</v>
      </c>
    </row>
    <row r="4885" spans="1:24" x14ac:dyDescent="0.25">
      <c r="A4885">
        <v>5363</v>
      </c>
      <c r="B4885">
        <v>38118</v>
      </c>
      <c r="C4885" s="1">
        <v>40651</v>
      </c>
      <c r="D4885" s="1">
        <v>40653</v>
      </c>
      <c r="E4885" t="s">
        <v>19</v>
      </c>
      <c r="F4885" t="s">
        <v>40</v>
      </c>
      <c r="G4885">
        <v>510</v>
      </c>
      <c r="H4885" t="s">
        <v>1037</v>
      </c>
      <c r="I4885" t="s">
        <v>22</v>
      </c>
      <c r="J4885" t="s">
        <v>56</v>
      </c>
      <c r="K4885" t="s">
        <v>91</v>
      </c>
      <c r="L4885">
        <v>7</v>
      </c>
      <c r="M4885">
        <v>19.98</v>
      </c>
      <c r="N4885">
        <f>Envios[[#This Row],[Cantidad]]*Envios[[#This Row],[Precio por Unidad]]</f>
        <v>139.86000000000001</v>
      </c>
      <c r="O4885" s="2">
        <v>6.3935999999999993</v>
      </c>
      <c r="P4885" s="2">
        <f>Envios[[#This Row],[Cantidad]]*Envios[[#This Row],[Costo por Unidad]]</f>
        <v>44.755199999999995</v>
      </c>
      <c r="Q4885">
        <v>4</v>
      </c>
      <c r="R4885" s="2">
        <f>Envios[[#This Row],[Costo Productos]]+Envios[[#This Row],[Costo de Envío]]</f>
        <v>48.755199999999995</v>
      </c>
      <c r="S4885" t="s">
        <v>835</v>
      </c>
      <c r="T4885" t="s">
        <v>26</v>
      </c>
      <c r="U4885">
        <v>6</v>
      </c>
      <c r="V4885" t="s">
        <v>69</v>
      </c>
      <c r="W4885" t="s">
        <v>32</v>
      </c>
      <c r="X4885" s="2">
        <f>Envios[[#This Row],[Ventas Totales]]-Envios[[#This Row],[Costos Totales]]</f>
        <v>91.104800000000012</v>
      </c>
    </row>
    <row r="4886" spans="1:24" x14ac:dyDescent="0.25">
      <c r="A4886">
        <v>4967</v>
      </c>
      <c r="B4886">
        <v>35360</v>
      </c>
      <c r="C4886" s="1">
        <v>40651</v>
      </c>
      <c r="D4886" s="1">
        <v>40653</v>
      </c>
      <c r="E4886" t="s">
        <v>19</v>
      </c>
      <c r="F4886" t="s">
        <v>60</v>
      </c>
      <c r="G4886">
        <v>896</v>
      </c>
      <c r="H4886" t="s">
        <v>1277</v>
      </c>
      <c r="I4886" t="s">
        <v>22</v>
      </c>
      <c r="J4886" t="s">
        <v>23</v>
      </c>
      <c r="K4886" t="s">
        <v>76</v>
      </c>
      <c r="L4886">
        <v>4</v>
      </c>
      <c r="M4886">
        <v>8.8800000000000008</v>
      </c>
      <c r="N4886">
        <f>Envios[[#This Row],[Cantidad]]*Envios[[#This Row],[Precio por Unidad]]</f>
        <v>35.520000000000003</v>
      </c>
      <c r="O4886" s="2">
        <v>5.7720000000000011</v>
      </c>
      <c r="P4886" s="2">
        <f>Envios[[#This Row],[Cantidad]]*Envios[[#This Row],[Costo por Unidad]]</f>
        <v>23.088000000000005</v>
      </c>
      <c r="Q4886">
        <v>6.28</v>
      </c>
      <c r="R4886" s="2">
        <f>Envios[[#This Row],[Costo Productos]]+Envios[[#This Row],[Costo de Envío]]</f>
        <v>29.368000000000006</v>
      </c>
      <c r="S4886" t="s">
        <v>334</v>
      </c>
      <c r="T4886" t="s">
        <v>30</v>
      </c>
      <c r="U4886">
        <v>2</v>
      </c>
      <c r="V4886" t="s">
        <v>45</v>
      </c>
      <c r="W4886" t="s">
        <v>45</v>
      </c>
      <c r="X4886" s="2">
        <f>Envios[[#This Row],[Ventas Totales]]-Envios[[#This Row],[Costos Totales]]</f>
        <v>6.1519999999999975</v>
      </c>
    </row>
    <row r="4887" spans="1:24" x14ac:dyDescent="0.25">
      <c r="A4887">
        <v>5783</v>
      </c>
      <c r="B4887">
        <v>41026</v>
      </c>
      <c r="C4887" s="1">
        <v>40652</v>
      </c>
      <c r="D4887" s="1">
        <v>40653</v>
      </c>
      <c r="E4887" t="s">
        <v>46</v>
      </c>
      <c r="F4887" t="s">
        <v>28</v>
      </c>
      <c r="G4887">
        <v>674</v>
      </c>
      <c r="H4887" t="s">
        <v>1179</v>
      </c>
      <c r="I4887" t="s">
        <v>49</v>
      </c>
      <c r="J4887" t="s">
        <v>36</v>
      </c>
      <c r="K4887" t="s">
        <v>50</v>
      </c>
      <c r="L4887">
        <v>8</v>
      </c>
      <c r="M4887">
        <v>89.99</v>
      </c>
      <c r="N4887">
        <f>Envios[[#This Row],[Cantidad]]*Envios[[#This Row],[Precio por Unidad]]</f>
        <v>719.92</v>
      </c>
      <c r="O4887" s="2">
        <v>30.596599999999995</v>
      </c>
      <c r="P4887" s="2">
        <f>Envios[[#This Row],[Cantidad]]*Envios[[#This Row],[Costo por Unidad]]</f>
        <v>244.77279999999996</v>
      </c>
      <c r="Q4887">
        <v>42</v>
      </c>
      <c r="R4887" s="2">
        <f>Envios[[#This Row],[Costo Productos]]+Envios[[#This Row],[Costo de Envío]]</f>
        <v>286.77279999999996</v>
      </c>
      <c r="S4887" t="s">
        <v>492</v>
      </c>
      <c r="T4887" t="s">
        <v>44</v>
      </c>
      <c r="U4887">
        <v>1</v>
      </c>
      <c r="V4887" t="s">
        <v>27</v>
      </c>
      <c r="W4887" t="s">
        <v>27</v>
      </c>
      <c r="X4887" s="2">
        <f>Envios[[#This Row],[Ventas Totales]]-Envios[[#This Row],[Costos Totales]]</f>
        <v>433.1472</v>
      </c>
    </row>
    <row r="4888" spans="1:24" x14ac:dyDescent="0.25">
      <c r="A4888">
        <v>5784</v>
      </c>
      <c r="B4888">
        <v>41026</v>
      </c>
      <c r="C4888" s="1">
        <v>40652</v>
      </c>
      <c r="D4888" s="1">
        <v>40652</v>
      </c>
      <c r="E4888" t="s">
        <v>33</v>
      </c>
      <c r="F4888" t="s">
        <v>28</v>
      </c>
      <c r="G4888">
        <v>550</v>
      </c>
      <c r="H4888" t="s">
        <v>1399</v>
      </c>
      <c r="I4888" t="s">
        <v>63</v>
      </c>
      <c r="J4888" t="s">
        <v>23</v>
      </c>
      <c r="K4888" t="s">
        <v>291</v>
      </c>
      <c r="L4888">
        <v>19</v>
      </c>
      <c r="M4888">
        <v>3.14</v>
      </c>
      <c r="N4888">
        <f>Envios[[#This Row],[Cantidad]]*Envios[[#This Row],[Precio por Unidad]]</f>
        <v>59.660000000000004</v>
      </c>
      <c r="O4888" s="2">
        <v>0.50240000000000007</v>
      </c>
      <c r="P4888" s="2">
        <f>Envios[[#This Row],[Cantidad]]*Envios[[#This Row],[Costo por Unidad]]</f>
        <v>9.5456000000000021</v>
      </c>
      <c r="Q4888">
        <v>1.92</v>
      </c>
      <c r="R4888" s="2">
        <f>Envios[[#This Row],[Costo Productos]]+Envios[[#This Row],[Costo de Envío]]</f>
        <v>11.465600000000002</v>
      </c>
      <c r="S4888" t="s">
        <v>492</v>
      </c>
      <c r="T4888" t="s">
        <v>44</v>
      </c>
      <c r="U4888">
        <v>1</v>
      </c>
      <c r="V4888" t="s">
        <v>27</v>
      </c>
      <c r="W4888" t="s">
        <v>27</v>
      </c>
      <c r="X4888" s="2">
        <f>Envios[[#This Row],[Ventas Totales]]-Envios[[#This Row],[Costos Totales]]</f>
        <v>48.194400000000002</v>
      </c>
    </row>
    <row r="4889" spans="1:24" x14ac:dyDescent="0.25">
      <c r="A4889">
        <v>3036</v>
      </c>
      <c r="B4889">
        <v>21799</v>
      </c>
      <c r="C4889" s="1">
        <v>40652</v>
      </c>
      <c r="D4889" s="1">
        <v>40653</v>
      </c>
      <c r="E4889" t="s">
        <v>33</v>
      </c>
      <c r="F4889" t="s">
        <v>40</v>
      </c>
      <c r="G4889">
        <v>271</v>
      </c>
      <c r="H4889" t="s">
        <v>329</v>
      </c>
      <c r="I4889" t="s">
        <v>63</v>
      </c>
      <c r="J4889" t="s">
        <v>23</v>
      </c>
      <c r="K4889" t="s">
        <v>85</v>
      </c>
      <c r="L4889">
        <v>42</v>
      </c>
      <c r="M4889">
        <v>2.6</v>
      </c>
      <c r="N4889">
        <f>Envios[[#This Row],[Cantidad]]*Envios[[#This Row],[Precio por Unidad]]</f>
        <v>109.2</v>
      </c>
      <c r="O4889" s="2">
        <v>1.0920000000000001</v>
      </c>
      <c r="P4889" s="2">
        <f>Envios[[#This Row],[Cantidad]]*Envios[[#This Row],[Costo por Unidad]]</f>
        <v>45.864000000000004</v>
      </c>
      <c r="Q4889">
        <v>2.4</v>
      </c>
      <c r="R4889" s="2">
        <f>Envios[[#This Row],[Costo Productos]]+Envios[[#This Row],[Costo de Envío]]</f>
        <v>48.264000000000003</v>
      </c>
      <c r="S4889" t="s">
        <v>1033</v>
      </c>
      <c r="T4889" t="s">
        <v>30</v>
      </c>
      <c r="U4889">
        <v>7</v>
      </c>
      <c r="V4889" t="s">
        <v>81</v>
      </c>
      <c r="W4889" t="s">
        <v>74</v>
      </c>
      <c r="X4889" s="2">
        <f>Envios[[#This Row],[Ventas Totales]]-Envios[[#This Row],[Costos Totales]]</f>
        <v>60.936</v>
      </c>
    </row>
    <row r="4890" spans="1:24" x14ac:dyDescent="0.25">
      <c r="A4890">
        <v>7728</v>
      </c>
      <c r="B4890">
        <v>55362</v>
      </c>
      <c r="C4890" s="1">
        <v>40653</v>
      </c>
      <c r="D4890" s="1">
        <v>40655</v>
      </c>
      <c r="E4890" t="s">
        <v>19</v>
      </c>
      <c r="F4890" t="s">
        <v>20</v>
      </c>
      <c r="G4890">
        <v>185</v>
      </c>
      <c r="H4890" t="s">
        <v>1869</v>
      </c>
      <c r="I4890" t="s">
        <v>22</v>
      </c>
      <c r="J4890" t="s">
        <v>23</v>
      </c>
      <c r="K4890" t="s">
        <v>188</v>
      </c>
      <c r="L4890">
        <v>24</v>
      </c>
      <c r="M4890">
        <v>2.88</v>
      </c>
      <c r="N4890">
        <f>Envios[[#This Row],[Cantidad]]*Envios[[#This Row],[Precio por Unidad]]</f>
        <v>69.12</v>
      </c>
      <c r="O4890" s="2">
        <v>1.8431999999999999</v>
      </c>
      <c r="P4890" s="2">
        <f>Envios[[#This Row],[Cantidad]]*Envios[[#This Row],[Costo por Unidad]]</f>
        <v>44.236800000000002</v>
      </c>
      <c r="Q4890">
        <v>0.99</v>
      </c>
      <c r="R4890" s="2">
        <f>Envios[[#This Row],[Costo Productos]]+Envios[[#This Row],[Costo de Envío]]</f>
        <v>45.226800000000004</v>
      </c>
      <c r="S4890" t="s">
        <v>394</v>
      </c>
      <c r="T4890" t="s">
        <v>30</v>
      </c>
      <c r="U4890">
        <v>6</v>
      </c>
      <c r="V4890" t="s">
        <v>69</v>
      </c>
      <c r="W4890" t="s">
        <v>32</v>
      </c>
      <c r="X4890" s="2">
        <f>Envios[[#This Row],[Ventas Totales]]-Envios[[#This Row],[Costos Totales]]</f>
        <v>23.8932</v>
      </c>
    </row>
    <row r="4891" spans="1:24" x14ac:dyDescent="0.25">
      <c r="A4891">
        <v>4393</v>
      </c>
      <c r="B4891">
        <v>31271</v>
      </c>
      <c r="C4891" s="1">
        <v>40653</v>
      </c>
      <c r="D4891" s="1">
        <v>40660</v>
      </c>
      <c r="E4891" t="s">
        <v>19</v>
      </c>
      <c r="F4891" t="s">
        <v>47</v>
      </c>
      <c r="G4891">
        <v>741</v>
      </c>
      <c r="H4891" t="s">
        <v>1211</v>
      </c>
      <c r="I4891" t="s">
        <v>42</v>
      </c>
      <c r="J4891" t="s">
        <v>36</v>
      </c>
      <c r="K4891" t="s">
        <v>37</v>
      </c>
      <c r="L4891">
        <v>4</v>
      </c>
      <c r="M4891">
        <v>8.3699999999999992</v>
      </c>
      <c r="N4891">
        <f>Envios[[#This Row],[Cantidad]]*Envios[[#This Row],[Precio por Unidad]]</f>
        <v>33.479999999999997</v>
      </c>
      <c r="O4891" s="2">
        <v>3.4316999999999998</v>
      </c>
      <c r="P4891" s="2">
        <f>Envios[[#This Row],[Cantidad]]*Envios[[#This Row],[Costo por Unidad]]</f>
        <v>13.726799999999999</v>
      </c>
      <c r="Q4891">
        <v>10.16</v>
      </c>
      <c r="R4891" s="2">
        <f>Envios[[#This Row],[Costo Productos]]+Envios[[#This Row],[Costo de Envío]]</f>
        <v>23.886800000000001</v>
      </c>
      <c r="S4891" t="s">
        <v>1545</v>
      </c>
      <c r="T4891" t="s">
        <v>26</v>
      </c>
      <c r="U4891">
        <v>5</v>
      </c>
      <c r="V4891" t="s">
        <v>87</v>
      </c>
      <c r="W4891" t="s">
        <v>53</v>
      </c>
      <c r="X4891" s="2">
        <f>Envios[[#This Row],[Ventas Totales]]-Envios[[#This Row],[Costos Totales]]</f>
        <v>9.593199999999996</v>
      </c>
    </row>
    <row r="4892" spans="1:24" x14ac:dyDescent="0.25">
      <c r="A4892">
        <v>1421</v>
      </c>
      <c r="B4892">
        <v>10308</v>
      </c>
      <c r="C4892" s="1">
        <v>40653</v>
      </c>
      <c r="D4892" s="1">
        <v>40655</v>
      </c>
      <c r="E4892" t="s">
        <v>19</v>
      </c>
      <c r="F4892" t="s">
        <v>20</v>
      </c>
      <c r="G4892">
        <v>487</v>
      </c>
      <c r="H4892" t="s">
        <v>1048</v>
      </c>
      <c r="I4892" t="s">
        <v>22</v>
      </c>
      <c r="J4892" t="s">
        <v>56</v>
      </c>
      <c r="K4892" t="s">
        <v>57</v>
      </c>
      <c r="L4892">
        <v>40</v>
      </c>
      <c r="M4892">
        <v>175.99</v>
      </c>
      <c r="N4892">
        <f>Envios[[#This Row],[Cantidad]]*Envios[[#This Row],[Precio por Unidad]]</f>
        <v>7039.6</v>
      </c>
      <c r="O4892" s="2">
        <v>75.675700000000006</v>
      </c>
      <c r="P4892" s="2">
        <f>Envios[[#This Row],[Cantidad]]*Envios[[#This Row],[Costo por Unidad]]</f>
        <v>3027.0280000000002</v>
      </c>
      <c r="Q4892">
        <v>8.99</v>
      </c>
      <c r="R4892" s="2">
        <f>Envios[[#This Row],[Costo Productos]]+Envios[[#This Row],[Costo de Envío]]</f>
        <v>3036.018</v>
      </c>
      <c r="S4892" t="s">
        <v>1688</v>
      </c>
      <c r="T4892" t="s">
        <v>26</v>
      </c>
      <c r="U4892">
        <v>6</v>
      </c>
      <c r="V4892" t="s">
        <v>69</v>
      </c>
      <c r="W4892" t="s">
        <v>32</v>
      </c>
      <c r="X4892" s="2">
        <f>Envios[[#This Row],[Ventas Totales]]-Envios[[#This Row],[Costos Totales]]</f>
        <v>4003.5820000000003</v>
      </c>
    </row>
    <row r="4893" spans="1:24" x14ac:dyDescent="0.25">
      <c r="A4893">
        <v>1056</v>
      </c>
      <c r="B4893">
        <v>7812</v>
      </c>
      <c r="C4893" s="1">
        <v>40653</v>
      </c>
      <c r="D4893" s="1">
        <v>40660</v>
      </c>
      <c r="E4893" t="s">
        <v>19</v>
      </c>
      <c r="F4893" t="s">
        <v>47</v>
      </c>
      <c r="G4893">
        <v>793</v>
      </c>
      <c r="H4893" t="s">
        <v>1961</v>
      </c>
      <c r="I4893" t="s">
        <v>22</v>
      </c>
      <c r="J4893" t="s">
        <v>36</v>
      </c>
      <c r="K4893" t="s">
        <v>37</v>
      </c>
      <c r="L4893">
        <v>17</v>
      </c>
      <c r="M4893">
        <v>27.42</v>
      </c>
      <c r="N4893">
        <f>Envios[[#This Row],[Cantidad]]*Envios[[#This Row],[Precio por Unidad]]</f>
        <v>466.14000000000004</v>
      </c>
      <c r="O4893" s="2">
        <v>15.355200000000002</v>
      </c>
      <c r="P4893" s="2">
        <f>Envios[[#This Row],[Cantidad]]*Envios[[#This Row],[Costo por Unidad]]</f>
        <v>261.03840000000002</v>
      </c>
      <c r="Q4893">
        <v>19.46</v>
      </c>
      <c r="R4893" s="2">
        <f>Envios[[#This Row],[Costo Productos]]+Envios[[#This Row],[Costo de Envío]]</f>
        <v>280.4984</v>
      </c>
      <c r="S4893" t="s">
        <v>1302</v>
      </c>
      <c r="T4893" t="s">
        <v>30</v>
      </c>
      <c r="U4893">
        <v>11</v>
      </c>
      <c r="V4893" t="s">
        <v>131</v>
      </c>
      <c r="W4893" t="s">
        <v>131</v>
      </c>
      <c r="X4893" s="2">
        <f>Envios[[#This Row],[Ventas Totales]]-Envios[[#This Row],[Costos Totales]]</f>
        <v>185.64160000000004</v>
      </c>
    </row>
    <row r="4894" spans="1:24" x14ac:dyDescent="0.25">
      <c r="A4894">
        <v>1057</v>
      </c>
      <c r="B4894">
        <v>7812</v>
      </c>
      <c r="C4894" s="1">
        <v>40653</v>
      </c>
      <c r="D4894" s="1">
        <v>40655</v>
      </c>
      <c r="E4894" t="s">
        <v>46</v>
      </c>
      <c r="F4894" t="s">
        <v>47</v>
      </c>
      <c r="G4894">
        <v>1127</v>
      </c>
      <c r="H4894" t="s">
        <v>1504</v>
      </c>
      <c r="I4894" t="s">
        <v>119</v>
      </c>
      <c r="J4894" t="s">
        <v>36</v>
      </c>
      <c r="K4894" t="s">
        <v>120</v>
      </c>
      <c r="L4894">
        <v>12</v>
      </c>
      <c r="M4894">
        <v>320.64</v>
      </c>
      <c r="N4894">
        <f>Envios[[#This Row],[Cantidad]]*Envios[[#This Row],[Precio por Unidad]]</f>
        <v>3847.68</v>
      </c>
      <c r="O4894" s="2">
        <v>118.63679999999999</v>
      </c>
      <c r="P4894" s="2">
        <f>Envios[[#This Row],[Cantidad]]*Envios[[#This Row],[Costo por Unidad]]</f>
        <v>1423.6415999999999</v>
      </c>
      <c r="Q4894">
        <v>29.2</v>
      </c>
      <c r="R4894" s="2">
        <f>Envios[[#This Row],[Costo Productos]]+Envios[[#This Row],[Costo de Envío]]</f>
        <v>1452.8416</v>
      </c>
      <c r="S4894" t="s">
        <v>1302</v>
      </c>
      <c r="T4894" t="s">
        <v>30</v>
      </c>
      <c r="U4894">
        <v>11</v>
      </c>
      <c r="V4894" t="s">
        <v>131</v>
      </c>
      <c r="W4894" t="s">
        <v>131</v>
      </c>
      <c r="X4894" s="2">
        <f>Envios[[#This Row],[Ventas Totales]]-Envios[[#This Row],[Costos Totales]]</f>
        <v>2394.8383999999996</v>
      </c>
    </row>
    <row r="4895" spans="1:24" x14ac:dyDescent="0.25">
      <c r="A4895">
        <v>6788</v>
      </c>
      <c r="B4895">
        <v>48354</v>
      </c>
      <c r="C4895" s="1">
        <v>40653</v>
      </c>
      <c r="D4895" s="1">
        <v>40654</v>
      </c>
      <c r="E4895" t="s">
        <v>33</v>
      </c>
      <c r="F4895" t="s">
        <v>28</v>
      </c>
      <c r="G4895">
        <v>384</v>
      </c>
      <c r="H4895" t="s">
        <v>647</v>
      </c>
      <c r="I4895" t="s">
        <v>22</v>
      </c>
      <c r="J4895" t="s">
        <v>23</v>
      </c>
      <c r="K4895" t="s">
        <v>64</v>
      </c>
      <c r="L4895">
        <v>25</v>
      </c>
      <c r="M4895">
        <v>55.48</v>
      </c>
      <c r="N4895">
        <f>Envios[[#This Row],[Cantidad]]*Envios[[#This Row],[Precio por Unidad]]</f>
        <v>1387</v>
      </c>
      <c r="O4895" s="2">
        <v>34.952399999999997</v>
      </c>
      <c r="P4895" s="2">
        <f>Envios[[#This Row],[Cantidad]]*Envios[[#This Row],[Costo por Unidad]]</f>
        <v>873.81</v>
      </c>
      <c r="Q4895">
        <v>14.3</v>
      </c>
      <c r="R4895" s="2">
        <f>Envios[[#This Row],[Costo Productos]]+Envios[[#This Row],[Costo de Envío]]</f>
        <v>888.1099999999999</v>
      </c>
      <c r="S4895" t="s">
        <v>1261</v>
      </c>
      <c r="T4895" t="s">
        <v>44</v>
      </c>
      <c r="U4895">
        <v>5</v>
      </c>
      <c r="V4895" t="s">
        <v>87</v>
      </c>
      <c r="W4895" t="s">
        <v>53</v>
      </c>
      <c r="X4895" s="2">
        <f>Envios[[#This Row],[Ventas Totales]]-Envios[[#This Row],[Costos Totales]]</f>
        <v>498.8900000000001</v>
      </c>
    </row>
    <row r="4896" spans="1:24" x14ac:dyDescent="0.25">
      <c r="A4896">
        <v>5319</v>
      </c>
      <c r="B4896">
        <v>37828</v>
      </c>
      <c r="C4896" s="1">
        <v>40653</v>
      </c>
      <c r="D4896" s="1">
        <v>40658</v>
      </c>
      <c r="E4896" t="s">
        <v>19</v>
      </c>
      <c r="F4896" t="s">
        <v>47</v>
      </c>
      <c r="G4896">
        <v>155</v>
      </c>
      <c r="H4896" t="s">
        <v>1702</v>
      </c>
      <c r="I4896" t="s">
        <v>22</v>
      </c>
      <c r="J4896" t="s">
        <v>56</v>
      </c>
      <c r="K4896" t="s">
        <v>91</v>
      </c>
      <c r="L4896">
        <v>23</v>
      </c>
      <c r="M4896">
        <v>20.97</v>
      </c>
      <c r="N4896">
        <f>Envios[[#This Row],[Cantidad]]*Envios[[#This Row],[Precio por Unidad]]</f>
        <v>482.30999999999995</v>
      </c>
      <c r="O4896" s="2">
        <v>4.6133999999999995</v>
      </c>
      <c r="P4896" s="2">
        <f>Envios[[#This Row],[Cantidad]]*Envios[[#This Row],[Costo por Unidad]]</f>
        <v>106.10819999999998</v>
      </c>
      <c r="Q4896">
        <v>4</v>
      </c>
      <c r="R4896" s="2">
        <f>Envios[[#This Row],[Costo Productos]]+Envios[[#This Row],[Costo de Envío]]</f>
        <v>110.10819999999998</v>
      </c>
      <c r="S4896" t="s">
        <v>2053</v>
      </c>
      <c r="T4896" t="s">
        <v>30</v>
      </c>
      <c r="U4896">
        <v>1</v>
      </c>
      <c r="V4896" t="s">
        <v>27</v>
      </c>
      <c r="W4896" t="s">
        <v>27</v>
      </c>
      <c r="X4896" s="2">
        <f>Envios[[#This Row],[Ventas Totales]]-Envios[[#This Row],[Costos Totales]]</f>
        <v>372.20179999999993</v>
      </c>
    </row>
    <row r="4897" spans="1:24" x14ac:dyDescent="0.25">
      <c r="A4897">
        <v>5320</v>
      </c>
      <c r="B4897">
        <v>37828</v>
      </c>
      <c r="C4897" s="1">
        <v>40653</v>
      </c>
      <c r="D4897" s="1">
        <v>40655</v>
      </c>
      <c r="E4897" t="s">
        <v>19</v>
      </c>
      <c r="F4897" t="s">
        <v>47</v>
      </c>
      <c r="G4897">
        <v>1013</v>
      </c>
      <c r="H4897" t="s">
        <v>564</v>
      </c>
      <c r="I4897" t="s">
        <v>22</v>
      </c>
      <c r="J4897" t="s">
        <v>23</v>
      </c>
      <c r="K4897" t="s">
        <v>188</v>
      </c>
      <c r="L4897">
        <v>42</v>
      </c>
      <c r="M4897">
        <v>4.91</v>
      </c>
      <c r="N4897">
        <f>Envios[[#This Row],[Cantidad]]*Envios[[#This Row],[Precio por Unidad]]</f>
        <v>206.22</v>
      </c>
      <c r="O4897" s="2">
        <v>3.1424000000000003</v>
      </c>
      <c r="P4897" s="2">
        <f>Envios[[#This Row],[Cantidad]]*Envios[[#This Row],[Costo por Unidad]]</f>
        <v>131.98080000000002</v>
      </c>
      <c r="Q4897">
        <v>0.5</v>
      </c>
      <c r="R4897" s="2">
        <f>Envios[[#This Row],[Costo Productos]]+Envios[[#This Row],[Costo de Envío]]</f>
        <v>132.48080000000002</v>
      </c>
      <c r="S4897" t="s">
        <v>2053</v>
      </c>
      <c r="T4897" t="s">
        <v>30</v>
      </c>
      <c r="U4897">
        <v>1</v>
      </c>
      <c r="V4897" t="s">
        <v>27</v>
      </c>
      <c r="W4897" t="s">
        <v>27</v>
      </c>
      <c r="X4897" s="2">
        <f>Envios[[#This Row],[Ventas Totales]]-Envios[[#This Row],[Costos Totales]]</f>
        <v>73.739199999999983</v>
      </c>
    </row>
    <row r="4898" spans="1:24" x14ac:dyDescent="0.25">
      <c r="A4898">
        <v>2329</v>
      </c>
      <c r="B4898">
        <v>16802</v>
      </c>
      <c r="C4898" s="1">
        <v>40653</v>
      </c>
      <c r="D4898" s="1">
        <v>40654</v>
      </c>
      <c r="E4898" t="s">
        <v>33</v>
      </c>
      <c r="F4898" t="s">
        <v>28</v>
      </c>
      <c r="G4898">
        <v>263</v>
      </c>
      <c r="H4898" t="s">
        <v>749</v>
      </c>
      <c r="I4898" t="s">
        <v>22</v>
      </c>
      <c r="J4898" t="s">
        <v>23</v>
      </c>
      <c r="K4898" t="s">
        <v>64</v>
      </c>
      <c r="L4898">
        <v>44</v>
      </c>
      <c r="M4898">
        <v>6.68</v>
      </c>
      <c r="N4898">
        <f>Envios[[#This Row],[Cantidad]]*Envios[[#This Row],[Precio por Unidad]]</f>
        <v>293.91999999999996</v>
      </c>
      <c r="O4898" s="2">
        <v>4.2084000000000001</v>
      </c>
      <c r="P4898" s="2">
        <f>Envios[[#This Row],[Cantidad]]*Envios[[#This Row],[Costo por Unidad]]</f>
        <v>185.1696</v>
      </c>
      <c r="Q4898">
        <v>6.93</v>
      </c>
      <c r="R4898" s="2">
        <f>Envios[[#This Row],[Costo Productos]]+Envios[[#This Row],[Costo de Envío]]</f>
        <v>192.09960000000001</v>
      </c>
      <c r="S4898" t="s">
        <v>806</v>
      </c>
      <c r="T4898" t="s">
        <v>44</v>
      </c>
      <c r="U4898">
        <v>7</v>
      </c>
      <c r="V4898" t="s">
        <v>81</v>
      </c>
      <c r="W4898" t="s">
        <v>74</v>
      </c>
      <c r="X4898" s="2">
        <f>Envios[[#This Row],[Ventas Totales]]-Envios[[#This Row],[Costos Totales]]</f>
        <v>101.82039999999995</v>
      </c>
    </row>
    <row r="4899" spans="1:24" x14ac:dyDescent="0.25">
      <c r="A4899">
        <v>2330</v>
      </c>
      <c r="B4899">
        <v>16802</v>
      </c>
      <c r="C4899" s="1">
        <v>40653</v>
      </c>
      <c r="D4899" s="1">
        <v>40655</v>
      </c>
      <c r="E4899" t="s">
        <v>19</v>
      </c>
      <c r="F4899" t="s">
        <v>28</v>
      </c>
      <c r="G4899">
        <v>1047</v>
      </c>
      <c r="H4899" t="s">
        <v>41</v>
      </c>
      <c r="I4899" t="s">
        <v>42</v>
      </c>
      <c r="J4899" t="s">
        <v>23</v>
      </c>
      <c r="K4899" t="s">
        <v>24</v>
      </c>
      <c r="L4899">
        <v>26</v>
      </c>
      <c r="M4899">
        <v>95.99</v>
      </c>
      <c r="N4899">
        <f>Envios[[#This Row],[Cantidad]]*Envios[[#This Row],[Precio por Unidad]]</f>
        <v>2495.7399999999998</v>
      </c>
      <c r="O4899" s="2">
        <v>67.192999999999998</v>
      </c>
      <c r="P4899" s="2">
        <f>Envios[[#This Row],[Cantidad]]*Envios[[#This Row],[Costo por Unidad]]</f>
        <v>1747.018</v>
      </c>
      <c r="Q4899">
        <v>35</v>
      </c>
      <c r="R4899" s="2">
        <f>Envios[[#This Row],[Costo Productos]]+Envios[[#This Row],[Costo de Envío]]</f>
        <v>1782.018</v>
      </c>
      <c r="S4899" t="s">
        <v>806</v>
      </c>
      <c r="T4899" t="s">
        <v>44</v>
      </c>
      <c r="U4899">
        <v>7</v>
      </c>
      <c r="V4899" t="s">
        <v>81</v>
      </c>
      <c r="W4899" t="s">
        <v>74</v>
      </c>
      <c r="X4899" s="2">
        <f>Envios[[#This Row],[Ventas Totales]]-Envios[[#This Row],[Costos Totales]]</f>
        <v>713.72199999999975</v>
      </c>
    </row>
    <row r="4900" spans="1:24" x14ac:dyDescent="0.25">
      <c r="A4900">
        <v>7334</v>
      </c>
      <c r="B4900">
        <v>52261</v>
      </c>
      <c r="C4900" s="1">
        <v>40654</v>
      </c>
      <c r="D4900" s="1">
        <v>40655</v>
      </c>
      <c r="E4900" t="s">
        <v>46</v>
      </c>
      <c r="F4900" t="s">
        <v>40</v>
      </c>
      <c r="G4900">
        <v>770</v>
      </c>
      <c r="H4900" t="s">
        <v>118</v>
      </c>
      <c r="I4900" t="s">
        <v>119</v>
      </c>
      <c r="J4900" t="s">
        <v>36</v>
      </c>
      <c r="K4900" t="s">
        <v>120</v>
      </c>
      <c r="L4900">
        <v>49</v>
      </c>
      <c r="M4900">
        <v>212.6</v>
      </c>
      <c r="N4900">
        <f>Envios[[#This Row],[Cantidad]]*Envios[[#This Row],[Precio por Unidad]]</f>
        <v>10417.4</v>
      </c>
      <c r="O4900" s="2">
        <v>76.536000000000001</v>
      </c>
      <c r="P4900" s="2">
        <f>Envios[[#This Row],[Cantidad]]*Envios[[#This Row],[Costo por Unidad]]</f>
        <v>3750.2640000000001</v>
      </c>
      <c r="Q4900">
        <v>52.2</v>
      </c>
      <c r="R4900" s="2">
        <f>Envios[[#This Row],[Costo Productos]]+Envios[[#This Row],[Costo de Envío]]</f>
        <v>3802.4639999999999</v>
      </c>
      <c r="S4900" t="s">
        <v>349</v>
      </c>
      <c r="T4900" t="s">
        <v>44</v>
      </c>
      <c r="U4900">
        <v>11</v>
      </c>
      <c r="V4900" t="s">
        <v>131</v>
      </c>
      <c r="W4900" t="s">
        <v>131</v>
      </c>
      <c r="X4900" s="2">
        <f>Envios[[#This Row],[Ventas Totales]]-Envios[[#This Row],[Costos Totales]]</f>
        <v>6614.9359999999997</v>
      </c>
    </row>
    <row r="4901" spans="1:24" x14ac:dyDescent="0.25">
      <c r="A4901">
        <v>5713</v>
      </c>
      <c r="B4901">
        <v>40454</v>
      </c>
      <c r="C4901" s="1">
        <v>40654</v>
      </c>
      <c r="D4901" s="1">
        <v>40657</v>
      </c>
      <c r="E4901" t="s">
        <v>19</v>
      </c>
      <c r="F4901" t="s">
        <v>40</v>
      </c>
      <c r="G4901">
        <v>814</v>
      </c>
      <c r="H4901" t="s">
        <v>1241</v>
      </c>
      <c r="I4901" t="s">
        <v>35</v>
      </c>
      <c r="J4901" t="s">
        <v>23</v>
      </c>
      <c r="K4901" t="s">
        <v>85</v>
      </c>
      <c r="L4901">
        <v>43</v>
      </c>
      <c r="M4901">
        <v>30.98</v>
      </c>
      <c r="N4901">
        <f>Envios[[#This Row],[Cantidad]]*Envios[[#This Row],[Precio por Unidad]]</f>
        <v>1332.14</v>
      </c>
      <c r="O4901" s="2">
        <v>13.011600000000001</v>
      </c>
      <c r="P4901" s="2">
        <f>Envios[[#This Row],[Cantidad]]*Envios[[#This Row],[Costo por Unidad]]</f>
        <v>559.49880000000007</v>
      </c>
      <c r="Q4901">
        <v>8.99</v>
      </c>
      <c r="R4901" s="2">
        <f>Envios[[#This Row],[Costo Productos]]+Envios[[#This Row],[Costo de Envío]]</f>
        <v>568.48880000000008</v>
      </c>
      <c r="S4901" t="s">
        <v>383</v>
      </c>
      <c r="T4901" t="s">
        <v>30</v>
      </c>
      <c r="U4901">
        <v>2</v>
      </c>
      <c r="V4901" t="s">
        <v>45</v>
      </c>
      <c r="W4901" t="s">
        <v>45</v>
      </c>
      <c r="X4901" s="2">
        <f>Envios[[#This Row],[Ventas Totales]]-Envios[[#This Row],[Costos Totales]]</f>
        <v>763.65120000000002</v>
      </c>
    </row>
    <row r="4902" spans="1:24" x14ac:dyDescent="0.25">
      <c r="A4902">
        <v>3712</v>
      </c>
      <c r="B4902">
        <v>26503</v>
      </c>
      <c r="C4902" s="1">
        <v>40654</v>
      </c>
      <c r="D4902" s="1">
        <v>40656</v>
      </c>
      <c r="E4902" t="s">
        <v>19</v>
      </c>
      <c r="F4902" t="s">
        <v>28</v>
      </c>
      <c r="G4902">
        <v>899</v>
      </c>
      <c r="H4902" t="s">
        <v>1013</v>
      </c>
      <c r="I4902" t="s">
        <v>22</v>
      </c>
      <c r="J4902" t="s">
        <v>23</v>
      </c>
      <c r="K4902" t="s">
        <v>113</v>
      </c>
      <c r="L4902">
        <v>47</v>
      </c>
      <c r="M4902">
        <v>15.57</v>
      </c>
      <c r="N4902">
        <f>Envios[[#This Row],[Cantidad]]*Envios[[#This Row],[Precio por Unidad]]</f>
        <v>731.79</v>
      </c>
      <c r="O4902" s="2">
        <v>9.6533999999999995</v>
      </c>
      <c r="P4902" s="2">
        <f>Envios[[#This Row],[Cantidad]]*Envios[[#This Row],[Costo por Unidad]]</f>
        <v>453.70979999999997</v>
      </c>
      <c r="Q4902">
        <v>1.39</v>
      </c>
      <c r="R4902" s="2">
        <f>Envios[[#This Row],[Costo Productos]]+Envios[[#This Row],[Costo de Envío]]</f>
        <v>455.09979999999996</v>
      </c>
      <c r="S4902" t="s">
        <v>507</v>
      </c>
      <c r="T4902" t="s">
        <v>26</v>
      </c>
      <c r="U4902">
        <v>9</v>
      </c>
      <c r="V4902" t="s">
        <v>31</v>
      </c>
      <c r="W4902" t="s">
        <v>32</v>
      </c>
      <c r="X4902" s="2">
        <f>Envios[[#This Row],[Ventas Totales]]-Envios[[#This Row],[Costos Totales]]</f>
        <v>276.6902</v>
      </c>
    </row>
    <row r="4903" spans="1:24" x14ac:dyDescent="0.25">
      <c r="A4903">
        <v>3713</v>
      </c>
      <c r="B4903">
        <v>26503</v>
      </c>
      <c r="C4903" s="1">
        <v>40654</v>
      </c>
      <c r="D4903" s="1">
        <v>40655</v>
      </c>
      <c r="E4903" t="s">
        <v>19</v>
      </c>
      <c r="F4903" t="s">
        <v>28</v>
      </c>
      <c r="G4903">
        <v>67</v>
      </c>
      <c r="H4903" t="s">
        <v>323</v>
      </c>
      <c r="I4903" t="s">
        <v>22</v>
      </c>
      <c r="J4903" t="s">
        <v>36</v>
      </c>
      <c r="K4903" t="s">
        <v>37</v>
      </c>
      <c r="L4903">
        <v>12</v>
      </c>
      <c r="M4903">
        <v>19.98</v>
      </c>
      <c r="N4903">
        <f>Envios[[#This Row],[Cantidad]]*Envios[[#This Row],[Precio por Unidad]]</f>
        <v>239.76</v>
      </c>
      <c r="O4903" s="2">
        <v>10.1898</v>
      </c>
      <c r="P4903" s="2">
        <f>Envios[[#This Row],[Cantidad]]*Envios[[#This Row],[Costo por Unidad]]</f>
        <v>122.27760000000001</v>
      </c>
      <c r="Q4903">
        <v>10.49</v>
      </c>
      <c r="R4903" s="2">
        <f>Envios[[#This Row],[Costo Productos]]+Envios[[#This Row],[Costo de Envío]]</f>
        <v>132.76760000000002</v>
      </c>
      <c r="S4903" t="s">
        <v>507</v>
      </c>
      <c r="T4903" t="s">
        <v>26</v>
      </c>
      <c r="U4903">
        <v>9</v>
      </c>
      <c r="V4903" t="s">
        <v>31</v>
      </c>
      <c r="W4903" t="s">
        <v>32</v>
      </c>
      <c r="X4903" s="2">
        <f>Envios[[#This Row],[Ventas Totales]]-Envios[[#This Row],[Costos Totales]]</f>
        <v>106.99239999999998</v>
      </c>
    </row>
    <row r="4904" spans="1:24" x14ac:dyDescent="0.25">
      <c r="A4904">
        <v>3624</v>
      </c>
      <c r="B4904">
        <v>25863</v>
      </c>
      <c r="C4904" s="1">
        <v>40655</v>
      </c>
      <c r="D4904" s="1">
        <v>40657</v>
      </c>
      <c r="E4904" t="s">
        <v>33</v>
      </c>
      <c r="F4904" t="s">
        <v>40</v>
      </c>
      <c r="G4904">
        <v>595</v>
      </c>
      <c r="H4904" t="s">
        <v>1030</v>
      </c>
      <c r="I4904" t="s">
        <v>71</v>
      </c>
      <c r="J4904" t="s">
        <v>56</v>
      </c>
      <c r="K4904" t="s">
        <v>57</v>
      </c>
      <c r="L4904">
        <v>18</v>
      </c>
      <c r="M4904">
        <v>20.99</v>
      </c>
      <c r="N4904">
        <f>Envios[[#This Row],[Cantidad]]*Envios[[#This Row],[Precio por Unidad]]</f>
        <v>377.82</v>
      </c>
      <c r="O4904" s="2">
        <v>8.8157999999999994</v>
      </c>
      <c r="P4904" s="2">
        <f>Envios[[#This Row],[Cantidad]]*Envios[[#This Row],[Costo por Unidad]]</f>
        <v>158.68439999999998</v>
      </c>
      <c r="Q4904">
        <v>4.8099999999999996</v>
      </c>
      <c r="R4904" s="2">
        <f>Envios[[#This Row],[Costo Productos]]+Envios[[#This Row],[Costo de Envío]]</f>
        <v>163.49439999999998</v>
      </c>
      <c r="S4904" t="s">
        <v>1815</v>
      </c>
      <c r="T4904" t="s">
        <v>30</v>
      </c>
      <c r="U4904">
        <v>1</v>
      </c>
      <c r="V4904" t="s">
        <v>27</v>
      </c>
      <c r="W4904" t="s">
        <v>27</v>
      </c>
      <c r="X4904" s="2">
        <f>Envios[[#This Row],[Ventas Totales]]-Envios[[#This Row],[Costos Totales]]</f>
        <v>214.32560000000001</v>
      </c>
    </row>
    <row r="4905" spans="1:24" x14ac:dyDescent="0.25">
      <c r="A4905">
        <v>6073</v>
      </c>
      <c r="B4905">
        <v>43013</v>
      </c>
      <c r="C4905" s="1">
        <v>40655</v>
      </c>
      <c r="D4905" s="1">
        <v>40660</v>
      </c>
      <c r="E4905" t="s">
        <v>19</v>
      </c>
      <c r="F4905" t="s">
        <v>47</v>
      </c>
      <c r="G4905">
        <v>140</v>
      </c>
      <c r="H4905" t="s">
        <v>1365</v>
      </c>
      <c r="I4905" t="s">
        <v>22</v>
      </c>
      <c r="J4905" t="s">
        <v>23</v>
      </c>
      <c r="K4905" t="s">
        <v>24</v>
      </c>
      <c r="L4905">
        <v>43</v>
      </c>
      <c r="M4905">
        <v>34.76</v>
      </c>
      <c r="N4905">
        <f>Envios[[#This Row],[Cantidad]]*Envios[[#This Row],[Precio por Unidad]]</f>
        <v>1494.6799999999998</v>
      </c>
      <c r="O4905" s="2">
        <v>14.946800000000001</v>
      </c>
      <c r="P4905" s="2">
        <f>Envios[[#This Row],[Cantidad]]*Envios[[#This Row],[Costo por Unidad]]</f>
        <v>642.71240000000012</v>
      </c>
      <c r="Q4905">
        <v>8.2200000000000006</v>
      </c>
      <c r="R4905" s="2">
        <f>Envios[[#This Row],[Costo Productos]]+Envios[[#This Row],[Costo de Envío]]</f>
        <v>650.93240000000014</v>
      </c>
      <c r="S4905" t="s">
        <v>1416</v>
      </c>
      <c r="T4905" t="s">
        <v>44</v>
      </c>
      <c r="U4905">
        <v>3</v>
      </c>
      <c r="V4905" t="s">
        <v>52</v>
      </c>
      <c r="W4905" t="s">
        <v>53</v>
      </c>
      <c r="X4905" s="2">
        <f>Envios[[#This Row],[Ventas Totales]]-Envios[[#This Row],[Costos Totales]]</f>
        <v>843.74759999999969</v>
      </c>
    </row>
    <row r="4906" spans="1:24" x14ac:dyDescent="0.25">
      <c r="A4906">
        <v>6072</v>
      </c>
      <c r="B4906">
        <v>43013</v>
      </c>
      <c r="C4906" s="1">
        <v>40655</v>
      </c>
      <c r="D4906" s="1">
        <v>40659</v>
      </c>
      <c r="E4906" t="s">
        <v>19</v>
      </c>
      <c r="F4906" t="s">
        <v>47</v>
      </c>
      <c r="G4906">
        <v>961</v>
      </c>
      <c r="H4906" t="s">
        <v>893</v>
      </c>
      <c r="I4906" t="s">
        <v>42</v>
      </c>
      <c r="J4906" t="s">
        <v>36</v>
      </c>
      <c r="K4906" t="s">
        <v>37</v>
      </c>
      <c r="L4906">
        <v>50</v>
      </c>
      <c r="M4906">
        <v>50.98</v>
      </c>
      <c r="N4906">
        <f>Envios[[#This Row],[Cantidad]]*Envios[[#This Row],[Precio por Unidad]]</f>
        <v>2549</v>
      </c>
      <c r="O4906" s="2">
        <v>22.940999999999995</v>
      </c>
      <c r="P4906" s="2">
        <f>Envios[[#This Row],[Cantidad]]*Envios[[#This Row],[Costo por Unidad]]</f>
        <v>1147.0499999999997</v>
      </c>
      <c r="Q4906">
        <v>22.24</v>
      </c>
      <c r="R4906" s="2">
        <f>Envios[[#This Row],[Costo Productos]]+Envios[[#This Row],[Costo de Envío]]</f>
        <v>1169.2899999999997</v>
      </c>
      <c r="S4906" t="s">
        <v>1416</v>
      </c>
      <c r="T4906" t="s">
        <v>44</v>
      </c>
      <c r="U4906">
        <v>5</v>
      </c>
      <c r="V4906" t="s">
        <v>87</v>
      </c>
      <c r="W4906" t="s">
        <v>53</v>
      </c>
      <c r="X4906" s="2">
        <f>Envios[[#This Row],[Ventas Totales]]-Envios[[#This Row],[Costos Totales]]</f>
        <v>1379.7100000000003</v>
      </c>
    </row>
    <row r="4907" spans="1:24" x14ac:dyDescent="0.25">
      <c r="A4907">
        <v>5545</v>
      </c>
      <c r="B4907">
        <v>39268</v>
      </c>
      <c r="C4907" s="1">
        <v>40655</v>
      </c>
      <c r="D4907" s="1">
        <v>40657</v>
      </c>
      <c r="E4907" t="s">
        <v>33</v>
      </c>
      <c r="F4907" t="s">
        <v>40</v>
      </c>
      <c r="G4907">
        <v>313</v>
      </c>
      <c r="H4907" t="s">
        <v>815</v>
      </c>
      <c r="I4907" t="s">
        <v>22</v>
      </c>
      <c r="J4907" t="s">
        <v>23</v>
      </c>
      <c r="K4907" t="s">
        <v>76</v>
      </c>
      <c r="L4907">
        <v>44</v>
      </c>
      <c r="M4907">
        <v>7.1</v>
      </c>
      <c r="N4907">
        <f>Envios[[#This Row],[Cantidad]]*Envios[[#This Row],[Precio por Unidad]]</f>
        <v>312.39999999999998</v>
      </c>
      <c r="O4907" s="2">
        <v>4.3309999999999995</v>
      </c>
      <c r="P4907" s="2">
        <f>Envios[[#This Row],[Cantidad]]*Envios[[#This Row],[Costo por Unidad]]</f>
        <v>190.56399999999996</v>
      </c>
      <c r="Q4907">
        <v>6.05</v>
      </c>
      <c r="R4907" s="2">
        <f>Envios[[#This Row],[Costo Productos]]+Envios[[#This Row],[Costo de Envío]]</f>
        <v>196.61399999999998</v>
      </c>
      <c r="S4907" t="s">
        <v>1903</v>
      </c>
      <c r="T4907" t="s">
        <v>30</v>
      </c>
      <c r="U4907">
        <v>1</v>
      </c>
      <c r="V4907" t="s">
        <v>27</v>
      </c>
      <c r="W4907" t="s">
        <v>27</v>
      </c>
      <c r="X4907" s="2">
        <f>Envios[[#This Row],[Ventas Totales]]-Envios[[#This Row],[Costos Totales]]</f>
        <v>115.786</v>
      </c>
    </row>
    <row r="4908" spans="1:24" x14ac:dyDescent="0.25">
      <c r="A4908">
        <v>5546</v>
      </c>
      <c r="B4908">
        <v>39268</v>
      </c>
      <c r="C4908" s="1">
        <v>40655</v>
      </c>
      <c r="D4908" s="1">
        <v>40658</v>
      </c>
      <c r="E4908" t="s">
        <v>19</v>
      </c>
      <c r="F4908" t="s">
        <v>40</v>
      </c>
      <c r="G4908">
        <v>1070</v>
      </c>
      <c r="H4908" t="s">
        <v>1625</v>
      </c>
      <c r="I4908" t="s">
        <v>63</v>
      </c>
      <c r="J4908" t="s">
        <v>23</v>
      </c>
      <c r="K4908" t="s">
        <v>140</v>
      </c>
      <c r="L4908">
        <v>45</v>
      </c>
      <c r="M4908">
        <v>3.74</v>
      </c>
      <c r="N4908">
        <f>Envios[[#This Row],[Cantidad]]*Envios[[#This Row],[Precio por Unidad]]</f>
        <v>168.3</v>
      </c>
      <c r="O4908" s="2">
        <v>0.63580000000000014</v>
      </c>
      <c r="P4908" s="2">
        <f>Envios[[#This Row],[Cantidad]]*Envios[[#This Row],[Costo por Unidad]]</f>
        <v>28.611000000000008</v>
      </c>
      <c r="Q4908">
        <v>0.94</v>
      </c>
      <c r="R4908" s="2">
        <f>Envios[[#This Row],[Costo Productos]]+Envios[[#This Row],[Costo de Envío]]</f>
        <v>29.551000000000009</v>
      </c>
      <c r="S4908" t="s">
        <v>1903</v>
      </c>
      <c r="T4908" t="s">
        <v>30</v>
      </c>
      <c r="U4908">
        <v>1</v>
      </c>
      <c r="V4908" t="s">
        <v>27</v>
      </c>
      <c r="W4908" t="s">
        <v>27</v>
      </c>
      <c r="X4908" s="2">
        <f>Envios[[#This Row],[Ventas Totales]]-Envios[[#This Row],[Costos Totales]]</f>
        <v>138.749</v>
      </c>
    </row>
    <row r="4909" spans="1:24" x14ac:dyDescent="0.25">
      <c r="A4909">
        <v>4680</v>
      </c>
      <c r="B4909">
        <v>33287</v>
      </c>
      <c r="C4909" s="1">
        <v>40655</v>
      </c>
      <c r="D4909" s="1">
        <v>40658</v>
      </c>
      <c r="E4909" t="s">
        <v>46</v>
      </c>
      <c r="F4909" t="s">
        <v>60</v>
      </c>
      <c r="G4909">
        <v>243</v>
      </c>
      <c r="H4909" t="s">
        <v>741</v>
      </c>
      <c r="I4909" t="s">
        <v>49</v>
      </c>
      <c r="J4909" t="s">
        <v>56</v>
      </c>
      <c r="K4909" t="s">
        <v>94</v>
      </c>
      <c r="L4909">
        <v>44</v>
      </c>
      <c r="M4909">
        <v>270.97000000000003</v>
      </c>
      <c r="N4909">
        <f>Envios[[#This Row],[Cantidad]]*Envios[[#This Row],[Precio por Unidad]]</f>
        <v>11922.68</v>
      </c>
      <c r="O4909" s="2">
        <v>119.2268</v>
      </c>
      <c r="P4909" s="2">
        <f>Envios[[#This Row],[Cantidad]]*Envios[[#This Row],[Costo por Unidad]]</f>
        <v>5245.9791999999998</v>
      </c>
      <c r="Q4909">
        <v>28.06</v>
      </c>
      <c r="R4909" s="2">
        <f>Envios[[#This Row],[Costo Productos]]+Envios[[#This Row],[Costo de Envío]]</f>
        <v>5274.0392000000002</v>
      </c>
      <c r="S4909" t="s">
        <v>993</v>
      </c>
      <c r="T4909" t="s">
        <v>26</v>
      </c>
      <c r="U4909">
        <v>3</v>
      </c>
      <c r="V4909" t="s">
        <v>52</v>
      </c>
      <c r="W4909" t="s">
        <v>53</v>
      </c>
      <c r="X4909" s="2">
        <f>Envios[[#This Row],[Ventas Totales]]-Envios[[#This Row],[Costos Totales]]</f>
        <v>6648.6408000000001</v>
      </c>
    </row>
    <row r="4910" spans="1:24" x14ac:dyDescent="0.25">
      <c r="A4910">
        <v>3432</v>
      </c>
      <c r="B4910">
        <v>24486</v>
      </c>
      <c r="C4910" s="1">
        <v>40655</v>
      </c>
      <c r="D4910" s="1">
        <v>40656</v>
      </c>
      <c r="E4910" t="s">
        <v>19</v>
      </c>
      <c r="F4910" t="s">
        <v>28</v>
      </c>
      <c r="G4910">
        <v>486</v>
      </c>
      <c r="H4910" t="s">
        <v>1019</v>
      </c>
      <c r="I4910" t="s">
        <v>35</v>
      </c>
      <c r="J4910" t="s">
        <v>56</v>
      </c>
      <c r="K4910" t="s">
        <v>91</v>
      </c>
      <c r="L4910">
        <v>3</v>
      </c>
      <c r="M4910">
        <v>8.1199999999999992</v>
      </c>
      <c r="N4910">
        <f>Envios[[#This Row],[Cantidad]]*Envios[[#This Row],[Precio por Unidad]]</f>
        <v>24.36</v>
      </c>
      <c r="O4910" s="2">
        <v>1.8675999999999997</v>
      </c>
      <c r="P4910" s="2">
        <f>Envios[[#This Row],[Cantidad]]*Envios[[#This Row],[Costo por Unidad]]</f>
        <v>5.6027999999999993</v>
      </c>
      <c r="Q4910">
        <v>2.83</v>
      </c>
      <c r="R4910" s="2">
        <f>Envios[[#This Row],[Costo Productos]]+Envios[[#This Row],[Costo de Envío]]</f>
        <v>8.4328000000000003</v>
      </c>
      <c r="S4910" t="s">
        <v>1977</v>
      </c>
      <c r="T4910" t="s">
        <v>39</v>
      </c>
      <c r="U4910">
        <v>1</v>
      </c>
      <c r="V4910" t="s">
        <v>27</v>
      </c>
      <c r="W4910" t="s">
        <v>27</v>
      </c>
      <c r="X4910" s="2">
        <f>Envios[[#This Row],[Ventas Totales]]-Envios[[#This Row],[Costos Totales]]</f>
        <v>15.927199999999999</v>
      </c>
    </row>
    <row r="4911" spans="1:24" x14ac:dyDescent="0.25">
      <c r="A4911">
        <v>3433</v>
      </c>
      <c r="B4911">
        <v>24486</v>
      </c>
      <c r="C4911" s="1">
        <v>40655</v>
      </c>
      <c r="D4911" s="1">
        <v>40656</v>
      </c>
      <c r="E4911" t="s">
        <v>19</v>
      </c>
      <c r="F4911" t="s">
        <v>28</v>
      </c>
      <c r="G4911">
        <v>265</v>
      </c>
      <c r="H4911" t="s">
        <v>286</v>
      </c>
      <c r="I4911" t="s">
        <v>63</v>
      </c>
      <c r="J4911" t="s">
        <v>23</v>
      </c>
      <c r="K4911" t="s">
        <v>85</v>
      </c>
      <c r="L4911">
        <v>14</v>
      </c>
      <c r="M4911">
        <v>1.76</v>
      </c>
      <c r="N4911">
        <f>Envios[[#This Row],[Cantidad]]*Envios[[#This Row],[Precio por Unidad]]</f>
        <v>24.64</v>
      </c>
      <c r="O4911" s="2">
        <v>0.77439999999999987</v>
      </c>
      <c r="P4911" s="2">
        <f>Envios[[#This Row],[Cantidad]]*Envios[[#This Row],[Costo por Unidad]]</f>
        <v>10.841599999999998</v>
      </c>
      <c r="Q4911">
        <v>0.7</v>
      </c>
      <c r="R4911" s="2">
        <f>Envios[[#This Row],[Costo Productos]]+Envios[[#This Row],[Costo de Envío]]</f>
        <v>11.541599999999997</v>
      </c>
      <c r="S4911" t="s">
        <v>1977</v>
      </c>
      <c r="T4911" t="s">
        <v>39</v>
      </c>
      <c r="U4911">
        <v>1</v>
      </c>
      <c r="V4911" t="s">
        <v>27</v>
      </c>
      <c r="W4911" t="s">
        <v>27</v>
      </c>
      <c r="X4911" s="2">
        <f>Envios[[#This Row],[Ventas Totales]]-Envios[[#This Row],[Costos Totales]]</f>
        <v>13.098400000000003</v>
      </c>
    </row>
    <row r="4912" spans="1:24" x14ac:dyDescent="0.25">
      <c r="A4912">
        <v>5318</v>
      </c>
      <c r="B4912">
        <v>37826</v>
      </c>
      <c r="C4912" s="1">
        <v>40656</v>
      </c>
      <c r="D4912" s="1">
        <v>40658</v>
      </c>
      <c r="E4912" t="s">
        <v>19</v>
      </c>
      <c r="F4912" t="s">
        <v>28</v>
      </c>
      <c r="G4912">
        <v>641</v>
      </c>
      <c r="H4912" t="s">
        <v>1920</v>
      </c>
      <c r="I4912" t="s">
        <v>22</v>
      </c>
      <c r="J4912" t="s">
        <v>23</v>
      </c>
      <c r="K4912" t="s">
        <v>64</v>
      </c>
      <c r="L4912">
        <v>45</v>
      </c>
      <c r="M4912">
        <v>6.78</v>
      </c>
      <c r="N4912">
        <f>Envios[[#This Row],[Cantidad]]*Envios[[#This Row],[Precio por Unidad]]</f>
        <v>305.10000000000002</v>
      </c>
      <c r="O4912" s="2">
        <v>4.1357999999999997</v>
      </c>
      <c r="P4912" s="2">
        <f>Envios[[#This Row],[Cantidad]]*Envios[[#This Row],[Costo por Unidad]]</f>
        <v>186.11099999999999</v>
      </c>
      <c r="Q4912">
        <v>6.18</v>
      </c>
      <c r="R4912" s="2">
        <f>Envios[[#This Row],[Costo Productos]]+Envios[[#This Row],[Costo de Envío]]</f>
        <v>192.291</v>
      </c>
      <c r="S4912" t="s">
        <v>157</v>
      </c>
      <c r="T4912" t="s">
        <v>39</v>
      </c>
      <c r="U4912">
        <v>6</v>
      </c>
      <c r="V4912" t="s">
        <v>69</v>
      </c>
      <c r="W4912" t="s">
        <v>32</v>
      </c>
      <c r="X4912" s="2">
        <f>Envios[[#This Row],[Ventas Totales]]-Envios[[#This Row],[Costos Totales]]</f>
        <v>112.80900000000003</v>
      </c>
    </row>
    <row r="4913" spans="1:24" x14ac:dyDescent="0.25">
      <c r="A4913">
        <v>5388</v>
      </c>
      <c r="B4913">
        <v>38311</v>
      </c>
      <c r="C4913" s="1">
        <v>40656</v>
      </c>
      <c r="D4913" s="1">
        <v>40658</v>
      </c>
      <c r="E4913" t="s">
        <v>33</v>
      </c>
      <c r="F4913" t="s">
        <v>28</v>
      </c>
      <c r="G4913">
        <v>408</v>
      </c>
      <c r="H4913" t="s">
        <v>1509</v>
      </c>
      <c r="I4913" t="s">
        <v>22</v>
      </c>
      <c r="J4913" t="s">
        <v>23</v>
      </c>
      <c r="K4913" t="s">
        <v>24</v>
      </c>
      <c r="L4913">
        <v>9</v>
      </c>
      <c r="M4913">
        <v>140.85</v>
      </c>
      <c r="N4913">
        <f>Envios[[#This Row],[Cantidad]]*Envios[[#This Row],[Precio por Unidad]]</f>
        <v>1267.6499999999999</v>
      </c>
      <c r="O4913" s="2">
        <v>38.029499999999999</v>
      </c>
      <c r="P4913" s="2">
        <f>Envios[[#This Row],[Cantidad]]*Envios[[#This Row],[Costo por Unidad]]</f>
        <v>342.26549999999997</v>
      </c>
      <c r="Q4913">
        <v>19.989999999999998</v>
      </c>
      <c r="R4913" s="2">
        <f>Envios[[#This Row],[Costo Productos]]+Envios[[#This Row],[Costo de Envío]]</f>
        <v>362.25549999999998</v>
      </c>
      <c r="S4913" t="s">
        <v>214</v>
      </c>
      <c r="T4913" t="s">
        <v>39</v>
      </c>
      <c r="U4913">
        <v>5</v>
      </c>
      <c r="V4913" t="s">
        <v>87</v>
      </c>
      <c r="W4913" t="s">
        <v>53</v>
      </c>
      <c r="X4913" s="2">
        <f>Envios[[#This Row],[Ventas Totales]]-Envios[[#This Row],[Costos Totales]]</f>
        <v>905.39449999999988</v>
      </c>
    </row>
    <row r="4914" spans="1:24" x14ac:dyDescent="0.25">
      <c r="A4914">
        <v>890</v>
      </c>
      <c r="B4914">
        <v>6402</v>
      </c>
      <c r="C4914" s="1">
        <v>40656</v>
      </c>
      <c r="D4914" s="1">
        <v>40661</v>
      </c>
      <c r="E4914" t="s">
        <v>19</v>
      </c>
      <c r="F4914" t="s">
        <v>47</v>
      </c>
      <c r="G4914">
        <v>813</v>
      </c>
      <c r="H4914" t="s">
        <v>1709</v>
      </c>
      <c r="I4914" t="s">
        <v>35</v>
      </c>
      <c r="J4914" t="s">
        <v>23</v>
      </c>
      <c r="K4914" t="s">
        <v>291</v>
      </c>
      <c r="L4914">
        <v>35</v>
      </c>
      <c r="M4914">
        <v>10.23</v>
      </c>
      <c r="N4914">
        <f>Envios[[#This Row],[Cantidad]]*Envios[[#This Row],[Precio por Unidad]]</f>
        <v>358.05</v>
      </c>
      <c r="O4914" s="2">
        <v>4.1943000000000001</v>
      </c>
      <c r="P4914" s="2">
        <f>Envios[[#This Row],[Cantidad]]*Envios[[#This Row],[Costo por Unidad]]</f>
        <v>146.8005</v>
      </c>
      <c r="Q4914">
        <v>4.68</v>
      </c>
      <c r="R4914" s="2">
        <f>Envios[[#This Row],[Costo Productos]]+Envios[[#This Row],[Costo de Envío]]</f>
        <v>151.48050000000001</v>
      </c>
      <c r="S4914" t="s">
        <v>279</v>
      </c>
      <c r="T4914" t="s">
        <v>30</v>
      </c>
      <c r="U4914">
        <v>7</v>
      </c>
      <c r="V4914" t="s">
        <v>81</v>
      </c>
      <c r="W4914" t="s">
        <v>74</v>
      </c>
      <c r="X4914" s="2">
        <f>Envios[[#This Row],[Ventas Totales]]-Envios[[#This Row],[Costos Totales]]</f>
        <v>206.56950000000001</v>
      </c>
    </row>
    <row r="4915" spans="1:24" x14ac:dyDescent="0.25">
      <c r="A4915">
        <v>4169</v>
      </c>
      <c r="B4915">
        <v>29539</v>
      </c>
      <c r="C4915" s="1">
        <v>40656</v>
      </c>
      <c r="D4915" s="1">
        <v>40657</v>
      </c>
      <c r="E4915" t="s">
        <v>19</v>
      </c>
      <c r="F4915" t="s">
        <v>20</v>
      </c>
      <c r="G4915">
        <v>433</v>
      </c>
      <c r="H4915" t="s">
        <v>956</v>
      </c>
      <c r="I4915" t="s">
        <v>22</v>
      </c>
      <c r="J4915" t="s">
        <v>23</v>
      </c>
      <c r="K4915" t="s">
        <v>113</v>
      </c>
      <c r="L4915">
        <v>24</v>
      </c>
      <c r="M4915">
        <v>9.7799999999999994</v>
      </c>
      <c r="N4915">
        <f>Envios[[#This Row],[Cantidad]]*Envios[[#This Row],[Precio por Unidad]]</f>
        <v>234.71999999999997</v>
      </c>
      <c r="O4915" s="2">
        <v>5.9657999999999998</v>
      </c>
      <c r="P4915" s="2">
        <f>Envios[[#This Row],[Cantidad]]*Envios[[#This Row],[Costo por Unidad]]</f>
        <v>143.17919999999998</v>
      </c>
      <c r="Q4915">
        <v>1.39</v>
      </c>
      <c r="R4915" s="2">
        <f>Envios[[#This Row],[Costo Productos]]+Envios[[#This Row],[Costo de Envío]]</f>
        <v>144.56919999999997</v>
      </c>
      <c r="S4915" t="s">
        <v>615</v>
      </c>
      <c r="T4915" t="s">
        <v>30</v>
      </c>
      <c r="U4915">
        <v>6</v>
      </c>
      <c r="V4915" t="s">
        <v>69</v>
      </c>
      <c r="W4915" t="s">
        <v>32</v>
      </c>
      <c r="X4915" s="2">
        <f>Envios[[#This Row],[Ventas Totales]]-Envios[[#This Row],[Costos Totales]]</f>
        <v>90.150800000000004</v>
      </c>
    </row>
    <row r="4916" spans="1:24" x14ac:dyDescent="0.25">
      <c r="A4916">
        <v>2320</v>
      </c>
      <c r="B4916">
        <v>16710</v>
      </c>
      <c r="C4916" s="1">
        <v>40657</v>
      </c>
      <c r="D4916" s="1">
        <v>40659</v>
      </c>
      <c r="E4916" t="s">
        <v>46</v>
      </c>
      <c r="F4916" t="s">
        <v>20</v>
      </c>
      <c r="G4916">
        <v>128</v>
      </c>
      <c r="H4916" t="s">
        <v>190</v>
      </c>
      <c r="I4916" t="s">
        <v>49</v>
      </c>
      <c r="J4916" t="s">
        <v>56</v>
      </c>
      <c r="K4916" t="s">
        <v>94</v>
      </c>
      <c r="L4916">
        <v>47</v>
      </c>
      <c r="M4916">
        <v>145.44999999999999</v>
      </c>
      <c r="N4916">
        <f>Envios[[#This Row],[Cantidad]]*Envios[[#This Row],[Precio por Unidad]]</f>
        <v>6836.15</v>
      </c>
      <c r="O4916" s="2">
        <v>63.99799999999999</v>
      </c>
      <c r="P4916" s="2">
        <f>Envios[[#This Row],[Cantidad]]*Envios[[#This Row],[Costo por Unidad]]</f>
        <v>3007.9059999999995</v>
      </c>
      <c r="Q4916">
        <v>17.850000000000001</v>
      </c>
      <c r="R4916" s="2">
        <f>Envios[[#This Row],[Costo Productos]]+Envios[[#This Row],[Costo de Envío]]</f>
        <v>3025.7559999999994</v>
      </c>
      <c r="S4916" t="s">
        <v>987</v>
      </c>
      <c r="T4916" t="s">
        <v>39</v>
      </c>
      <c r="U4916">
        <v>4</v>
      </c>
      <c r="V4916" t="s">
        <v>73</v>
      </c>
      <c r="W4916" t="s">
        <v>74</v>
      </c>
      <c r="X4916" s="2">
        <f>Envios[[#This Row],[Ventas Totales]]-Envios[[#This Row],[Costos Totales]]</f>
        <v>3810.3940000000002</v>
      </c>
    </row>
    <row r="4917" spans="1:24" x14ac:dyDescent="0.25">
      <c r="A4917">
        <v>6131</v>
      </c>
      <c r="B4917">
        <v>43398</v>
      </c>
      <c r="C4917" s="1">
        <v>40657</v>
      </c>
      <c r="D4917" s="1">
        <v>40658</v>
      </c>
      <c r="E4917" t="s">
        <v>46</v>
      </c>
      <c r="F4917" t="s">
        <v>40</v>
      </c>
      <c r="G4917">
        <v>747</v>
      </c>
      <c r="H4917" t="s">
        <v>1598</v>
      </c>
      <c r="I4917" t="s">
        <v>49</v>
      </c>
      <c r="J4917" t="s">
        <v>36</v>
      </c>
      <c r="K4917" t="s">
        <v>120</v>
      </c>
      <c r="L4917">
        <v>10</v>
      </c>
      <c r="M4917">
        <v>159.31</v>
      </c>
      <c r="N4917">
        <f>Envios[[#This Row],[Cantidad]]*Envios[[#This Row],[Precio por Unidad]]</f>
        <v>1593.1</v>
      </c>
      <c r="O4917" s="2">
        <v>71.689499999999995</v>
      </c>
      <c r="P4917" s="2">
        <f>Envios[[#This Row],[Cantidad]]*Envios[[#This Row],[Costo por Unidad]]</f>
        <v>716.89499999999998</v>
      </c>
      <c r="Q4917">
        <v>60</v>
      </c>
      <c r="R4917" s="2">
        <f>Envios[[#This Row],[Costo Productos]]+Envios[[#This Row],[Costo de Envío]]</f>
        <v>776.89499999999998</v>
      </c>
      <c r="S4917" t="s">
        <v>499</v>
      </c>
      <c r="T4917" t="s">
        <v>30</v>
      </c>
      <c r="U4917">
        <v>9</v>
      </c>
      <c r="V4917" t="s">
        <v>31</v>
      </c>
      <c r="W4917" t="s">
        <v>32</v>
      </c>
      <c r="X4917" s="2">
        <f>Envios[[#This Row],[Ventas Totales]]-Envios[[#This Row],[Costos Totales]]</f>
        <v>816.20499999999993</v>
      </c>
    </row>
    <row r="4918" spans="1:24" x14ac:dyDescent="0.25">
      <c r="A4918">
        <v>7379</v>
      </c>
      <c r="B4918">
        <v>52611</v>
      </c>
      <c r="C4918" s="1">
        <v>40658</v>
      </c>
      <c r="D4918" s="1">
        <v>40658</v>
      </c>
      <c r="E4918" t="s">
        <v>19</v>
      </c>
      <c r="F4918" t="s">
        <v>28</v>
      </c>
      <c r="G4918">
        <v>1107</v>
      </c>
      <c r="H4918" t="s">
        <v>1128</v>
      </c>
      <c r="I4918" t="s">
        <v>63</v>
      </c>
      <c r="J4918" t="s">
        <v>23</v>
      </c>
      <c r="K4918" t="s">
        <v>140</v>
      </c>
      <c r="L4918">
        <v>11</v>
      </c>
      <c r="M4918">
        <v>2.1800000000000002</v>
      </c>
      <c r="N4918">
        <f>Envios[[#This Row],[Cantidad]]*Envios[[#This Row],[Precio por Unidad]]</f>
        <v>23.98</v>
      </c>
      <c r="O4918" s="2">
        <v>1.2208000000000001</v>
      </c>
      <c r="P4918" s="2">
        <f>Envios[[#This Row],[Cantidad]]*Envios[[#This Row],[Costo por Unidad]]</f>
        <v>13.428800000000001</v>
      </c>
      <c r="Q4918">
        <v>1.38</v>
      </c>
      <c r="R4918" s="2">
        <f>Envios[[#This Row],[Costo Productos]]+Envios[[#This Row],[Costo de Envío]]</f>
        <v>14.808800000000002</v>
      </c>
      <c r="S4918" t="s">
        <v>1537</v>
      </c>
      <c r="T4918" t="s">
        <v>30</v>
      </c>
      <c r="U4918">
        <v>1</v>
      </c>
      <c r="V4918" t="s">
        <v>27</v>
      </c>
      <c r="W4918" t="s">
        <v>27</v>
      </c>
      <c r="X4918" s="2">
        <f>Envios[[#This Row],[Ventas Totales]]-Envios[[#This Row],[Costos Totales]]</f>
        <v>9.1711999999999989</v>
      </c>
    </row>
    <row r="4919" spans="1:24" x14ac:dyDescent="0.25">
      <c r="A4919">
        <v>7855</v>
      </c>
      <c r="B4919">
        <v>56162</v>
      </c>
      <c r="C4919" s="1">
        <v>40658</v>
      </c>
      <c r="D4919" s="1">
        <v>40660</v>
      </c>
      <c r="E4919" t="s">
        <v>46</v>
      </c>
      <c r="F4919" t="s">
        <v>40</v>
      </c>
      <c r="G4919">
        <v>748</v>
      </c>
      <c r="H4919" t="s">
        <v>1218</v>
      </c>
      <c r="I4919" t="s">
        <v>49</v>
      </c>
      <c r="J4919" t="s">
        <v>36</v>
      </c>
      <c r="K4919" t="s">
        <v>50</v>
      </c>
      <c r="L4919">
        <v>30</v>
      </c>
      <c r="M4919">
        <v>180.98</v>
      </c>
      <c r="N4919">
        <f>Envios[[#This Row],[Cantidad]]*Envios[[#This Row],[Precio por Unidad]]</f>
        <v>5429.4</v>
      </c>
      <c r="O4919" s="2">
        <v>56.103800000000007</v>
      </c>
      <c r="P4919" s="2">
        <f>Envios[[#This Row],[Cantidad]]*Envios[[#This Row],[Costo por Unidad]]</f>
        <v>1683.1140000000003</v>
      </c>
      <c r="Q4919">
        <v>30</v>
      </c>
      <c r="R4919" s="2">
        <f>Envios[[#This Row],[Costo Productos]]+Envios[[#This Row],[Costo de Envío]]</f>
        <v>1713.1140000000003</v>
      </c>
      <c r="S4919" t="s">
        <v>225</v>
      </c>
      <c r="T4919" t="s">
        <v>30</v>
      </c>
      <c r="U4919">
        <v>3</v>
      </c>
      <c r="V4919" t="s">
        <v>52</v>
      </c>
      <c r="W4919" t="s">
        <v>53</v>
      </c>
      <c r="X4919" s="2">
        <f>Envios[[#This Row],[Ventas Totales]]-Envios[[#This Row],[Costos Totales]]</f>
        <v>3716.2859999999991</v>
      </c>
    </row>
    <row r="4920" spans="1:24" x14ac:dyDescent="0.25">
      <c r="A4920">
        <v>8301</v>
      </c>
      <c r="B4920">
        <v>59271</v>
      </c>
      <c r="C4920" s="1">
        <v>40658</v>
      </c>
      <c r="D4920" s="1">
        <v>40659</v>
      </c>
      <c r="E4920" t="s">
        <v>33</v>
      </c>
      <c r="F4920" t="s">
        <v>40</v>
      </c>
      <c r="G4920">
        <v>534</v>
      </c>
      <c r="H4920" t="s">
        <v>494</v>
      </c>
      <c r="I4920" t="s">
        <v>22</v>
      </c>
      <c r="J4920" t="s">
        <v>23</v>
      </c>
      <c r="K4920" t="s">
        <v>67</v>
      </c>
      <c r="L4920">
        <v>40</v>
      </c>
      <c r="M4920">
        <v>14.81</v>
      </c>
      <c r="N4920">
        <f>Envios[[#This Row],[Cantidad]]*Envios[[#This Row],[Precio por Unidad]]</f>
        <v>592.4</v>
      </c>
      <c r="O4920" s="2">
        <v>8.4417000000000009</v>
      </c>
      <c r="P4920" s="2">
        <f>Envios[[#This Row],[Cantidad]]*Envios[[#This Row],[Costo por Unidad]]</f>
        <v>337.66800000000001</v>
      </c>
      <c r="Q4920">
        <v>13.32</v>
      </c>
      <c r="R4920" s="2">
        <f>Envios[[#This Row],[Costo Productos]]+Envios[[#This Row],[Costo de Envío]]</f>
        <v>350.988</v>
      </c>
      <c r="S4920" t="s">
        <v>1033</v>
      </c>
      <c r="T4920" t="s">
        <v>30</v>
      </c>
      <c r="U4920">
        <v>7</v>
      </c>
      <c r="V4920" t="s">
        <v>81</v>
      </c>
      <c r="W4920" t="s">
        <v>74</v>
      </c>
      <c r="X4920" s="2">
        <f>Envios[[#This Row],[Ventas Totales]]-Envios[[#This Row],[Costos Totales]]</f>
        <v>241.41199999999998</v>
      </c>
    </row>
    <row r="4921" spans="1:24" x14ac:dyDescent="0.25">
      <c r="A4921">
        <v>8302</v>
      </c>
      <c r="B4921">
        <v>59271</v>
      </c>
      <c r="C4921" s="1">
        <v>40658</v>
      </c>
      <c r="D4921" s="1">
        <v>40660</v>
      </c>
      <c r="E4921" t="s">
        <v>19</v>
      </c>
      <c r="F4921" t="s">
        <v>40</v>
      </c>
      <c r="G4921">
        <v>452</v>
      </c>
      <c r="H4921" t="s">
        <v>1871</v>
      </c>
      <c r="I4921" t="s">
        <v>22</v>
      </c>
      <c r="J4921" t="s">
        <v>23</v>
      </c>
      <c r="K4921" t="s">
        <v>64</v>
      </c>
      <c r="L4921">
        <v>23</v>
      </c>
      <c r="M4921">
        <v>5.98</v>
      </c>
      <c r="N4921">
        <f>Envios[[#This Row],[Cantidad]]*Envios[[#This Row],[Precio por Unidad]]</f>
        <v>137.54000000000002</v>
      </c>
      <c r="O4921" s="2">
        <v>3.8272000000000004</v>
      </c>
      <c r="P4921" s="2">
        <f>Envios[[#This Row],[Cantidad]]*Envios[[#This Row],[Costo por Unidad]]</f>
        <v>88.025600000000011</v>
      </c>
      <c r="Q4921">
        <v>5.2</v>
      </c>
      <c r="R4921" s="2">
        <f>Envios[[#This Row],[Costo Productos]]+Envios[[#This Row],[Costo de Envío]]</f>
        <v>93.225600000000014</v>
      </c>
      <c r="S4921" t="s">
        <v>1033</v>
      </c>
      <c r="T4921" t="s">
        <v>30</v>
      </c>
      <c r="U4921">
        <v>7</v>
      </c>
      <c r="V4921" t="s">
        <v>81</v>
      </c>
      <c r="W4921" t="s">
        <v>74</v>
      </c>
      <c r="X4921" s="2">
        <f>Envios[[#This Row],[Ventas Totales]]-Envios[[#This Row],[Costos Totales]]</f>
        <v>44.314400000000006</v>
      </c>
    </row>
    <row r="4922" spans="1:24" x14ac:dyDescent="0.25">
      <c r="A4922">
        <v>4302</v>
      </c>
      <c r="B4922">
        <v>30626</v>
      </c>
      <c r="C4922" s="1">
        <v>40658</v>
      </c>
      <c r="D4922" s="1">
        <v>40659</v>
      </c>
      <c r="E4922" t="s">
        <v>33</v>
      </c>
      <c r="F4922" t="s">
        <v>60</v>
      </c>
      <c r="G4922">
        <v>809</v>
      </c>
      <c r="H4922" t="s">
        <v>1239</v>
      </c>
      <c r="I4922" t="s">
        <v>63</v>
      </c>
      <c r="J4922" t="s">
        <v>23</v>
      </c>
      <c r="K4922" t="s">
        <v>85</v>
      </c>
      <c r="L4922">
        <v>23</v>
      </c>
      <c r="M4922">
        <v>9.93</v>
      </c>
      <c r="N4922">
        <f>Envios[[#This Row],[Cantidad]]*Envios[[#This Row],[Precio por Unidad]]</f>
        <v>228.39</v>
      </c>
      <c r="O4922" s="2">
        <v>5.6601000000000008</v>
      </c>
      <c r="P4922" s="2">
        <f>Envios[[#This Row],[Cantidad]]*Envios[[#This Row],[Costo por Unidad]]</f>
        <v>130.18230000000003</v>
      </c>
      <c r="Q4922">
        <v>1.0900000000000001</v>
      </c>
      <c r="R4922" s="2">
        <f>Envios[[#This Row],[Costo Productos]]+Envios[[#This Row],[Costo de Envío]]</f>
        <v>131.27230000000003</v>
      </c>
      <c r="S4922" t="s">
        <v>279</v>
      </c>
      <c r="T4922" t="s">
        <v>30</v>
      </c>
      <c r="U4922">
        <v>7</v>
      </c>
      <c r="V4922" t="s">
        <v>81</v>
      </c>
      <c r="W4922" t="s">
        <v>74</v>
      </c>
      <c r="X4922" s="2">
        <f>Envios[[#This Row],[Ventas Totales]]-Envios[[#This Row],[Costos Totales]]</f>
        <v>97.117699999999957</v>
      </c>
    </row>
    <row r="4923" spans="1:24" x14ac:dyDescent="0.25">
      <c r="A4923">
        <v>439</v>
      </c>
      <c r="B4923">
        <v>2947</v>
      </c>
      <c r="C4923" s="1">
        <v>40658</v>
      </c>
      <c r="D4923" s="1">
        <v>40660</v>
      </c>
      <c r="E4923" t="s">
        <v>19</v>
      </c>
      <c r="F4923" t="s">
        <v>60</v>
      </c>
      <c r="G4923">
        <v>184</v>
      </c>
      <c r="H4923" t="s">
        <v>1332</v>
      </c>
      <c r="I4923" t="s">
        <v>22</v>
      </c>
      <c r="J4923" t="s">
        <v>23</v>
      </c>
      <c r="K4923" t="s">
        <v>64</v>
      </c>
      <c r="L4923">
        <v>8</v>
      </c>
      <c r="M4923">
        <v>6.48</v>
      </c>
      <c r="N4923">
        <f>Envios[[#This Row],[Cantidad]]*Envios[[#This Row],[Precio por Unidad]]</f>
        <v>51.84</v>
      </c>
      <c r="O4923" s="2">
        <v>4.1472000000000007</v>
      </c>
      <c r="P4923" s="2">
        <f>Envios[[#This Row],[Cantidad]]*Envios[[#This Row],[Costo por Unidad]]</f>
        <v>33.177600000000005</v>
      </c>
      <c r="Q4923">
        <v>6.81</v>
      </c>
      <c r="R4923" s="2">
        <f>Envios[[#This Row],[Costo Productos]]+Envios[[#This Row],[Costo de Envío]]</f>
        <v>39.987600000000008</v>
      </c>
      <c r="S4923" t="s">
        <v>1977</v>
      </c>
      <c r="T4923" t="s">
        <v>39</v>
      </c>
      <c r="U4923">
        <v>1</v>
      </c>
      <c r="V4923" t="s">
        <v>27</v>
      </c>
      <c r="W4923" t="s">
        <v>27</v>
      </c>
      <c r="X4923" s="2">
        <f>Envios[[#This Row],[Ventas Totales]]-Envios[[#This Row],[Costos Totales]]</f>
        <v>11.852399999999996</v>
      </c>
    </row>
    <row r="4924" spans="1:24" x14ac:dyDescent="0.25">
      <c r="A4924">
        <v>3601</v>
      </c>
      <c r="B4924">
        <v>25697</v>
      </c>
      <c r="C4924" s="1">
        <v>40659</v>
      </c>
      <c r="D4924" s="1">
        <v>40659</v>
      </c>
      <c r="E4924" t="s">
        <v>19</v>
      </c>
      <c r="F4924" t="s">
        <v>47</v>
      </c>
      <c r="G4924">
        <v>929</v>
      </c>
      <c r="H4924" t="s">
        <v>1692</v>
      </c>
      <c r="I4924" t="s">
        <v>35</v>
      </c>
      <c r="J4924" t="s">
        <v>56</v>
      </c>
      <c r="K4924" t="s">
        <v>91</v>
      </c>
      <c r="L4924">
        <v>46</v>
      </c>
      <c r="M4924">
        <v>8.4600000000000009</v>
      </c>
      <c r="N4924">
        <f>Envios[[#This Row],[Cantidad]]*Envios[[#This Row],[Precio por Unidad]]</f>
        <v>389.16</v>
      </c>
      <c r="O4924" s="2">
        <v>3.2994000000000003</v>
      </c>
      <c r="P4924" s="2">
        <f>Envios[[#This Row],[Cantidad]]*Envios[[#This Row],[Costo por Unidad]]</f>
        <v>151.7724</v>
      </c>
      <c r="Q4924">
        <v>3.62</v>
      </c>
      <c r="R4924" s="2">
        <f>Envios[[#This Row],[Costo Productos]]+Envios[[#This Row],[Costo de Envío]]</f>
        <v>155.39240000000001</v>
      </c>
      <c r="S4924" t="s">
        <v>313</v>
      </c>
      <c r="T4924" t="s">
        <v>39</v>
      </c>
      <c r="U4924">
        <v>1</v>
      </c>
      <c r="V4924" t="s">
        <v>27</v>
      </c>
      <c r="W4924" t="s">
        <v>27</v>
      </c>
      <c r="X4924" s="2">
        <f>Envios[[#This Row],[Ventas Totales]]-Envios[[#This Row],[Costos Totales]]</f>
        <v>233.76760000000002</v>
      </c>
    </row>
    <row r="4925" spans="1:24" x14ac:dyDescent="0.25">
      <c r="A4925">
        <v>3578</v>
      </c>
      <c r="B4925">
        <v>25479</v>
      </c>
      <c r="C4925" s="1">
        <v>40661</v>
      </c>
      <c r="D4925" s="1">
        <v>40661</v>
      </c>
      <c r="E4925" t="s">
        <v>19</v>
      </c>
      <c r="F4925" t="s">
        <v>60</v>
      </c>
      <c r="G4925">
        <v>316</v>
      </c>
      <c r="H4925" t="s">
        <v>1894</v>
      </c>
      <c r="I4925" t="s">
        <v>35</v>
      </c>
      <c r="J4925" t="s">
        <v>56</v>
      </c>
      <c r="K4925" t="s">
        <v>57</v>
      </c>
      <c r="L4925">
        <v>3</v>
      </c>
      <c r="M4925">
        <v>85.99</v>
      </c>
      <c r="N4925">
        <f>Envios[[#This Row],[Cantidad]]*Envios[[#This Row],[Precio por Unidad]]</f>
        <v>257.96999999999997</v>
      </c>
      <c r="O4925" s="2">
        <v>52.453899999999997</v>
      </c>
      <c r="P4925" s="2">
        <f>Envios[[#This Row],[Cantidad]]*Envios[[#This Row],[Costo por Unidad]]</f>
        <v>157.36169999999998</v>
      </c>
      <c r="Q4925">
        <v>1.25</v>
      </c>
      <c r="R4925" s="2">
        <f>Envios[[#This Row],[Costo Productos]]+Envios[[#This Row],[Costo de Envío]]</f>
        <v>158.61169999999998</v>
      </c>
      <c r="S4925" t="s">
        <v>152</v>
      </c>
      <c r="T4925" t="s">
        <v>30</v>
      </c>
      <c r="U4925">
        <v>2</v>
      </c>
      <c r="V4925" t="s">
        <v>45</v>
      </c>
      <c r="W4925" t="s">
        <v>45</v>
      </c>
      <c r="X4925" s="2">
        <f>Envios[[#This Row],[Ventas Totales]]-Envios[[#This Row],[Costos Totales]]</f>
        <v>99.358299999999986</v>
      </c>
    </row>
    <row r="4926" spans="1:24" x14ac:dyDescent="0.25">
      <c r="A4926">
        <v>4878</v>
      </c>
      <c r="B4926">
        <v>34694</v>
      </c>
      <c r="C4926" s="1">
        <v>40661</v>
      </c>
      <c r="D4926" s="1">
        <v>40661</v>
      </c>
      <c r="E4926" t="s">
        <v>19</v>
      </c>
      <c r="F4926" t="s">
        <v>47</v>
      </c>
      <c r="G4926">
        <v>1149</v>
      </c>
      <c r="H4926" t="s">
        <v>2054</v>
      </c>
      <c r="I4926" t="s">
        <v>22</v>
      </c>
      <c r="J4926" t="s">
        <v>36</v>
      </c>
      <c r="K4926" t="s">
        <v>37</v>
      </c>
      <c r="L4926">
        <v>11</v>
      </c>
      <c r="M4926">
        <v>4.4800000000000004</v>
      </c>
      <c r="N4926">
        <f>Envios[[#This Row],[Cantidad]]*Envios[[#This Row],[Precio por Unidad]]</f>
        <v>49.28</v>
      </c>
      <c r="O4926" s="2">
        <v>2.0608</v>
      </c>
      <c r="P4926" s="2">
        <f>Envios[[#This Row],[Cantidad]]*Envios[[#This Row],[Costo por Unidad]]</f>
        <v>22.668800000000001</v>
      </c>
      <c r="Q4926">
        <v>7.24</v>
      </c>
      <c r="R4926" s="2">
        <f>Envios[[#This Row],[Costo Productos]]+Envios[[#This Row],[Costo de Envío]]</f>
        <v>29.908799999999999</v>
      </c>
      <c r="S4926" t="s">
        <v>65</v>
      </c>
      <c r="T4926" t="s">
        <v>39</v>
      </c>
      <c r="U4926">
        <v>2</v>
      </c>
      <c r="V4926" t="s">
        <v>45</v>
      </c>
      <c r="W4926" t="s">
        <v>45</v>
      </c>
      <c r="X4926" s="2">
        <f>Envios[[#This Row],[Ventas Totales]]-Envios[[#This Row],[Costos Totales]]</f>
        <v>19.371200000000002</v>
      </c>
    </row>
    <row r="4927" spans="1:24" x14ac:dyDescent="0.25">
      <c r="A4927">
        <v>1388</v>
      </c>
      <c r="B4927">
        <v>10054</v>
      </c>
      <c r="C4927" s="1">
        <v>40661</v>
      </c>
      <c r="D4927" s="1">
        <v>40663</v>
      </c>
      <c r="E4927" t="s">
        <v>19</v>
      </c>
      <c r="F4927" t="s">
        <v>20</v>
      </c>
      <c r="G4927">
        <v>705</v>
      </c>
      <c r="H4927" t="s">
        <v>1182</v>
      </c>
      <c r="I4927" t="s">
        <v>71</v>
      </c>
      <c r="J4927" t="s">
        <v>36</v>
      </c>
      <c r="K4927" t="s">
        <v>37</v>
      </c>
      <c r="L4927">
        <v>2</v>
      </c>
      <c r="M4927">
        <v>79.52</v>
      </c>
      <c r="N4927">
        <f>Envios[[#This Row],[Cantidad]]*Envios[[#This Row],[Precio por Unidad]]</f>
        <v>159.04</v>
      </c>
      <c r="O4927" s="2">
        <v>20.6752</v>
      </c>
      <c r="P4927" s="2">
        <f>Envios[[#This Row],[Cantidad]]*Envios[[#This Row],[Costo por Unidad]]</f>
        <v>41.3504</v>
      </c>
      <c r="Q4927">
        <v>48.2</v>
      </c>
      <c r="R4927" s="2">
        <f>Envios[[#This Row],[Costo Productos]]+Envios[[#This Row],[Costo de Envío]]</f>
        <v>89.550399999999996</v>
      </c>
      <c r="S4927" t="s">
        <v>780</v>
      </c>
      <c r="T4927" t="s">
        <v>44</v>
      </c>
      <c r="U4927">
        <v>2</v>
      </c>
      <c r="V4927" t="s">
        <v>45</v>
      </c>
      <c r="W4927" t="s">
        <v>45</v>
      </c>
      <c r="X4927" s="2">
        <f>Envios[[#This Row],[Ventas Totales]]-Envios[[#This Row],[Costos Totales]]</f>
        <v>69.489599999999996</v>
      </c>
    </row>
    <row r="4928" spans="1:24" x14ac:dyDescent="0.25">
      <c r="A4928">
        <v>1389</v>
      </c>
      <c r="B4928">
        <v>10054</v>
      </c>
      <c r="C4928" s="1">
        <v>40661</v>
      </c>
      <c r="D4928" s="1">
        <v>40661</v>
      </c>
      <c r="E4928" t="s">
        <v>19</v>
      </c>
      <c r="F4928" t="s">
        <v>20</v>
      </c>
      <c r="G4928">
        <v>1088</v>
      </c>
      <c r="H4928" t="s">
        <v>1866</v>
      </c>
      <c r="I4928" t="s">
        <v>22</v>
      </c>
      <c r="J4928" t="s">
        <v>56</v>
      </c>
      <c r="K4928" t="s">
        <v>57</v>
      </c>
      <c r="L4928">
        <v>2</v>
      </c>
      <c r="M4928">
        <v>125.99</v>
      </c>
      <c r="N4928">
        <f>Envios[[#This Row],[Cantidad]]*Envios[[#This Row],[Precio por Unidad]]</f>
        <v>251.98</v>
      </c>
      <c r="O4928" s="2">
        <v>55.435599999999994</v>
      </c>
      <c r="P4928" s="2">
        <f>Envios[[#This Row],[Cantidad]]*Envios[[#This Row],[Costo por Unidad]]</f>
        <v>110.87119999999999</v>
      </c>
      <c r="Q4928">
        <v>5.99</v>
      </c>
      <c r="R4928" s="2">
        <f>Envios[[#This Row],[Costo Productos]]+Envios[[#This Row],[Costo de Envío]]</f>
        <v>116.86119999999998</v>
      </c>
      <c r="S4928" t="s">
        <v>780</v>
      </c>
      <c r="T4928" t="s">
        <v>44</v>
      </c>
      <c r="U4928">
        <v>2</v>
      </c>
      <c r="V4928" t="s">
        <v>45</v>
      </c>
      <c r="W4928" t="s">
        <v>45</v>
      </c>
      <c r="X4928" s="2">
        <f>Envios[[#This Row],[Ventas Totales]]-Envios[[#This Row],[Costos Totales]]</f>
        <v>135.11880000000002</v>
      </c>
    </row>
    <row r="4929" spans="1:24" x14ac:dyDescent="0.25">
      <c r="A4929">
        <v>4951</v>
      </c>
      <c r="B4929">
        <v>35238</v>
      </c>
      <c r="C4929" s="1">
        <v>40661</v>
      </c>
      <c r="D4929" s="1">
        <v>40661</v>
      </c>
      <c r="E4929" t="s">
        <v>33</v>
      </c>
      <c r="F4929" t="s">
        <v>47</v>
      </c>
      <c r="G4929">
        <v>1050</v>
      </c>
      <c r="H4929" t="s">
        <v>1220</v>
      </c>
      <c r="I4929" t="s">
        <v>22</v>
      </c>
      <c r="J4929" t="s">
        <v>56</v>
      </c>
      <c r="K4929" t="s">
        <v>57</v>
      </c>
      <c r="L4929">
        <v>27</v>
      </c>
      <c r="M4929">
        <v>65.989999999999995</v>
      </c>
      <c r="N4929">
        <f>Envios[[#This Row],[Cantidad]]*Envios[[#This Row],[Precio por Unidad]]</f>
        <v>1781.7299999999998</v>
      </c>
      <c r="O4929" s="2">
        <v>29.035599999999995</v>
      </c>
      <c r="P4929" s="2">
        <f>Envios[[#This Row],[Cantidad]]*Envios[[#This Row],[Costo por Unidad]]</f>
        <v>783.96119999999985</v>
      </c>
      <c r="Q4929">
        <v>5.63</v>
      </c>
      <c r="R4929" s="2">
        <f>Envios[[#This Row],[Costo Productos]]+Envios[[#This Row],[Costo de Envío]]</f>
        <v>789.59119999999984</v>
      </c>
      <c r="S4929" t="s">
        <v>835</v>
      </c>
      <c r="T4929" t="s">
        <v>26</v>
      </c>
      <c r="U4929">
        <v>6</v>
      </c>
      <c r="V4929" t="s">
        <v>69</v>
      </c>
      <c r="W4929" t="s">
        <v>32</v>
      </c>
      <c r="X4929" s="2">
        <f>Envios[[#This Row],[Ventas Totales]]-Envios[[#This Row],[Costos Totales]]</f>
        <v>992.13879999999995</v>
      </c>
    </row>
    <row r="4930" spans="1:24" x14ac:dyDescent="0.25">
      <c r="A4930">
        <v>5500</v>
      </c>
      <c r="B4930">
        <v>39008</v>
      </c>
      <c r="C4930" s="1">
        <v>40661</v>
      </c>
      <c r="D4930" s="1">
        <v>40663</v>
      </c>
      <c r="E4930" t="s">
        <v>46</v>
      </c>
      <c r="F4930" t="s">
        <v>40</v>
      </c>
      <c r="G4930">
        <v>304</v>
      </c>
      <c r="H4930" t="s">
        <v>704</v>
      </c>
      <c r="I4930" t="s">
        <v>49</v>
      </c>
      <c r="J4930" t="s">
        <v>36</v>
      </c>
      <c r="K4930" t="s">
        <v>50</v>
      </c>
      <c r="L4930">
        <v>28</v>
      </c>
      <c r="M4930">
        <v>122.99</v>
      </c>
      <c r="N4930">
        <f>Envios[[#This Row],[Cantidad]]*Envios[[#This Row],[Precio por Unidad]]</f>
        <v>3443.72</v>
      </c>
      <c r="O4930" s="2">
        <v>31.977399999999999</v>
      </c>
      <c r="P4930" s="2">
        <f>Envios[[#This Row],[Cantidad]]*Envios[[#This Row],[Costo por Unidad]]</f>
        <v>895.36720000000003</v>
      </c>
      <c r="Q4930">
        <v>70.2</v>
      </c>
      <c r="R4930" s="2">
        <f>Envios[[#This Row],[Costo Productos]]+Envios[[#This Row],[Costo de Envío]]</f>
        <v>965.56720000000007</v>
      </c>
      <c r="S4930" t="s">
        <v>1434</v>
      </c>
      <c r="T4930" t="s">
        <v>30</v>
      </c>
      <c r="U4930">
        <v>9</v>
      </c>
      <c r="V4930" t="s">
        <v>31</v>
      </c>
      <c r="W4930" t="s">
        <v>32</v>
      </c>
      <c r="X4930" s="2">
        <f>Envios[[#This Row],[Ventas Totales]]-Envios[[#This Row],[Costos Totales]]</f>
        <v>2478.1527999999998</v>
      </c>
    </row>
    <row r="4931" spans="1:24" x14ac:dyDescent="0.25">
      <c r="A4931">
        <v>554</v>
      </c>
      <c r="B4931">
        <v>3750</v>
      </c>
      <c r="C4931" s="1">
        <v>40662</v>
      </c>
      <c r="D4931" s="1">
        <v>40664</v>
      </c>
      <c r="E4931" t="s">
        <v>19</v>
      </c>
      <c r="F4931" t="s">
        <v>28</v>
      </c>
      <c r="G4931">
        <v>452</v>
      </c>
      <c r="H4931" t="s">
        <v>1871</v>
      </c>
      <c r="I4931" t="s">
        <v>22</v>
      </c>
      <c r="J4931" t="s">
        <v>23</v>
      </c>
      <c r="K4931" t="s">
        <v>64</v>
      </c>
      <c r="L4931">
        <v>12</v>
      </c>
      <c r="M4931">
        <v>5.98</v>
      </c>
      <c r="N4931">
        <f>Envios[[#This Row],[Cantidad]]*Envios[[#This Row],[Precio por Unidad]]</f>
        <v>71.760000000000005</v>
      </c>
      <c r="O4931" s="2">
        <v>3.8272000000000004</v>
      </c>
      <c r="P4931" s="2">
        <f>Envios[[#This Row],[Cantidad]]*Envios[[#This Row],[Costo por Unidad]]</f>
        <v>45.926400000000001</v>
      </c>
      <c r="Q4931">
        <v>5.2</v>
      </c>
      <c r="R4931" s="2">
        <f>Envios[[#This Row],[Costo Productos]]+Envios[[#This Row],[Costo de Envío]]</f>
        <v>51.126400000000004</v>
      </c>
      <c r="S4931" t="s">
        <v>296</v>
      </c>
      <c r="T4931" t="s">
        <v>26</v>
      </c>
      <c r="U4931">
        <v>2</v>
      </c>
      <c r="V4931" t="s">
        <v>45</v>
      </c>
      <c r="W4931" t="s">
        <v>45</v>
      </c>
      <c r="X4931" s="2">
        <f>Envios[[#This Row],[Ventas Totales]]-Envios[[#This Row],[Costos Totales]]</f>
        <v>20.633600000000001</v>
      </c>
    </row>
    <row r="4932" spans="1:24" x14ac:dyDescent="0.25">
      <c r="A4932">
        <v>3753</v>
      </c>
      <c r="B4932">
        <v>26791</v>
      </c>
      <c r="C4932" s="1">
        <v>40662</v>
      </c>
      <c r="D4932" s="1">
        <v>40669</v>
      </c>
      <c r="E4932" t="s">
        <v>19</v>
      </c>
      <c r="F4932" t="s">
        <v>47</v>
      </c>
      <c r="G4932">
        <v>471</v>
      </c>
      <c r="H4932" t="s">
        <v>867</v>
      </c>
      <c r="I4932" t="s">
        <v>22</v>
      </c>
      <c r="J4932" t="s">
        <v>23</v>
      </c>
      <c r="K4932" t="s">
        <v>24</v>
      </c>
      <c r="L4932">
        <v>45</v>
      </c>
      <c r="M4932">
        <v>11.29</v>
      </c>
      <c r="N4932">
        <f>Envios[[#This Row],[Cantidad]]*Envios[[#This Row],[Precio por Unidad]]</f>
        <v>508.04999999999995</v>
      </c>
      <c r="O4932" s="2">
        <v>4.6288999999999998</v>
      </c>
      <c r="P4932" s="2">
        <f>Envios[[#This Row],[Cantidad]]*Envios[[#This Row],[Costo por Unidad]]</f>
        <v>208.3005</v>
      </c>
      <c r="Q4932">
        <v>5.03</v>
      </c>
      <c r="R4932" s="2">
        <f>Envios[[#This Row],[Costo Productos]]+Envios[[#This Row],[Costo de Envío]]</f>
        <v>213.3305</v>
      </c>
      <c r="S4932" t="s">
        <v>1624</v>
      </c>
      <c r="T4932" t="s">
        <v>44</v>
      </c>
      <c r="U4932">
        <v>13</v>
      </c>
      <c r="V4932" t="s">
        <v>115</v>
      </c>
      <c r="W4932" t="s">
        <v>74</v>
      </c>
      <c r="X4932" s="2">
        <f>Envios[[#This Row],[Ventas Totales]]-Envios[[#This Row],[Costos Totales]]</f>
        <v>294.71949999999993</v>
      </c>
    </row>
    <row r="4933" spans="1:24" x14ac:dyDescent="0.25">
      <c r="A4933">
        <v>2378</v>
      </c>
      <c r="B4933">
        <v>17252</v>
      </c>
      <c r="C4933" s="1">
        <v>40662</v>
      </c>
      <c r="D4933" s="1">
        <v>40663</v>
      </c>
      <c r="E4933" t="s">
        <v>19</v>
      </c>
      <c r="F4933" t="s">
        <v>40</v>
      </c>
      <c r="G4933">
        <v>972</v>
      </c>
      <c r="H4933" t="s">
        <v>1547</v>
      </c>
      <c r="I4933" t="s">
        <v>22</v>
      </c>
      <c r="J4933" t="s">
        <v>23</v>
      </c>
      <c r="K4933" t="s">
        <v>64</v>
      </c>
      <c r="L4933">
        <v>48</v>
      </c>
      <c r="M4933">
        <v>48.91</v>
      </c>
      <c r="N4933">
        <f>Envios[[#This Row],[Cantidad]]*Envios[[#This Row],[Precio por Unidad]]</f>
        <v>2347.6799999999998</v>
      </c>
      <c r="O4933" s="2">
        <v>30.324199999999998</v>
      </c>
      <c r="P4933" s="2">
        <f>Envios[[#This Row],[Cantidad]]*Envios[[#This Row],[Costo por Unidad]]</f>
        <v>1455.5616</v>
      </c>
      <c r="Q4933">
        <v>5.97</v>
      </c>
      <c r="R4933" s="2">
        <f>Envios[[#This Row],[Costo Productos]]+Envios[[#This Row],[Costo de Envío]]</f>
        <v>1461.5316</v>
      </c>
      <c r="S4933" t="s">
        <v>2003</v>
      </c>
      <c r="T4933" t="s">
        <v>39</v>
      </c>
      <c r="U4933">
        <v>1</v>
      </c>
      <c r="V4933" t="s">
        <v>27</v>
      </c>
      <c r="W4933" t="s">
        <v>27</v>
      </c>
      <c r="X4933" s="2">
        <f>Envios[[#This Row],[Ventas Totales]]-Envios[[#This Row],[Costos Totales]]</f>
        <v>886.14839999999981</v>
      </c>
    </row>
    <row r="4934" spans="1:24" x14ac:dyDescent="0.25">
      <c r="A4934">
        <v>2379</v>
      </c>
      <c r="B4934">
        <v>17252</v>
      </c>
      <c r="C4934" s="1">
        <v>40662</v>
      </c>
      <c r="D4934" s="1">
        <v>40664</v>
      </c>
      <c r="E4934" t="s">
        <v>46</v>
      </c>
      <c r="F4934" t="s">
        <v>40</v>
      </c>
      <c r="G4934">
        <v>303</v>
      </c>
      <c r="H4934" t="s">
        <v>831</v>
      </c>
      <c r="I4934" t="s">
        <v>119</v>
      </c>
      <c r="J4934" t="s">
        <v>36</v>
      </c>
      <c r="K4934" t="s">
        <v>120</v>
      </c>
      <c r="L4934">
        <v>49</v>
      </c>
      <c r="M4934">
        <v>296.18</v>
      </c>
      <c r="N4934">
        <f>Envios[[#This Row],[Cantidad]]*Envios[[#This Row],[Precio por Unidad]]</f>
        <v>14512.82</v>
      </c>
      <c r="O4934" s="2">
        <v>71.083200000000005</v>
      </c>
      <c r="P4934" s="2">
        <f>Envios[[#This Row],[Cantidad]]*Envios[[#This Row],[Costo por Unidad]]</f>
        <v>3483.0768000000003</v>
      </c>
      <c r="Q4934">
        <v>54.12</v>
      </c>
      <c r="R4934" s="2">
        <f>Envios[[#This Row],[Costo Productos]]+Envios[[#This Row],[Costo de Envío]]</f>
        <v>3537.1968000000002</v>
      </c>
      <c r="S4934" t="s">
        <v>2003</v>
      </c>
      <c r="T4934" t="s">
        <v>39</v>
      </c>
      <c r="U4934">
        <v>1</v>
      </c>
      <c r="V4934" t="s">
        <v>27</v>
      </c>
      <c r="W4934" t="s">
        <v>27</v>
      </c>
      <c r="X4934" s="2">
        <f>Envios[[#This Row],[Ventas Totales]]-Envios[[#This Row],[Costos Totales]]</f>
        <v>10975.6232</v>
      </c>
    </row>
    <row r="4935" spans="1:24" x14ac:dyDescent="0.25">
      <c r="A4935">
        <v>2312</v>
      </c>
      <c r="B4935">
        <v>16674</v>
      </c>
      <c r="C4935" s="1">
        <v>40662</v>
      </c>
      <c r="D4935" s="1">
        <v>40669</v>
      </c>
      <c r="E4935" t="s">
        <v>19</v>
      </c>
      <c r="F4935" t="s">
        <v>47</v>
      </c>
      <c r="G4935">
        <v>673</v>
      </c>
      <c r="H4935" t="s">
        <v>1143</v>
      </c>
      <c r="I4935" t="s">
        <v>22</v>
      </c>
      <c r="J4935" t="s">
        <v>23</v>
      </c>
      <c r="K4935" t="s">
        <v>67</v>
      </c>
      <c r="L4935">
        <v>49</v>
      </c>
      <c r="M4935">
        <v>42.98</v>
      </c>
      <c r="N4935">
        <f>Envios[[#This Row],[Cantidad]]*Envios[[#This Row],[Precio por Unidad]]</f>
        <v>2106.02</v>
      </c>
      <c r="O4935" s="2">
        <v>18.911199999999997</v>
      </c>
      <c r="P4935" s="2">
        <f>Envios[[#This Row],[Cantidad]]*Envios[[#This Row],[Costo por Unidad]]</f>
        <v>926.64879999999982</v>
      </c>
      <c r="Q4935">
        <v>4.62</v>
      </c>
      <c r="R4935" s="2">
        <f>Envios[[#This Row],[Costo Productos]]+Envios[[#This Row],[Costo de Envío]]</f>
        <v>931.26879999999983</v>
      </c>
      <c r="S4935" t="s">
        <v>759</v>
      </c>
      <c r="T4935" t="s">
        <v>26</v>
      </c>
      <c r="U4935">
        <v>4</v>
      </c>
      <c r="V4935" t="s">
        <v>73</v>
      </c>
      <c r="W4935" t="s">
        <v>74</v>
      </c>
      <c r="X4935" s="2">
        <f>Envios[[#This Row],[Ventas Totales]]-Envios[[#This Row],[Costos Totales]]</f>
        <v>1174.7512000000002</v>
      </c>
    </row>
    <row r="4936" spans="1:24" x14ac:dyDescent="0.25">
      <c r="A4936">
        <v>2313</v>
      </c>
      <c r="B4936">
        <v>16674</v>
      </c>
      <c r="C4936" s="1">
        <v>40662</v>
      </c>
      <c r="D4936" s="1">
        <v>40671</v>
      </c>
      <c r="E4936" t="s">
        <v>46</v>
      </c>
      <c r="F4936" t="s">
        <v>47</v>
      </c>
      <c r="G4936">
        <v>146</v>
      </c>
      <c r="H4936" t="s">
        <v>142</v>
      </c>
      <c r="I4936" t="s">
        <v>49</v>
      </c>
      <c r="J4936" t="s">
        <v>36</v>
      </c>
      <c r="K4936" t="s">
        <v>50</v>
      </c>
      <c r="L4936">
        <v>39</v>
      </c>
      <c r="M4936">
        <v>355.98</v>
      </c>
      <c r="N4936">
        <f>Envios[[#This Row],[Cantidad]]*Envios[[#This Row],[Precio por Unidad]]</f>
        <v>13883.220000000001</v>
      </c>
      <c r="O4936" s="2">
        <v>128.15280000000001</v>
      </c>
      <c r="P4936" s="2">
        <f>Envios[[#This Row],[Cantidad]]*Envios[[#This Row],[Costo por Unidad]]</f>
        <v>4997.9592000000002</v>
      </c>
      <c r="Q4936">
        <v>58.92</v>
      </c>
      <c r="R4936" s="2">
        <f>Envios[[#This Row],[Costo Productos]]+Envios[[#This Row],[Costo de Envío]]</f>
        <v>5056.8792000000003</v>
      </c>
      <c r="S4936" t="s">
        <v>759</v>
      </c>
      <c r="T4936" t="s">
        <v>26</v>
      </c>
      <c r="U4936">
        <v>4</v>
      </c>
      <c r="V4936" t="s">
        <v>73</v>
      </c>
      <c r="W4936" t="s">
        <v>74</v>
      </c>
      <c r="X4936" s="2">
        <f>Envios[[#This Row],[Ventas Totales]]-Envios[[#This Row],[Costos Totales]]</f>
        <v>8826.3408000000018</v>
      </c>
    </row>
    <row r="4937" spans="1:24" x14ac:dyDescent="0.25">
      <c r="A4937">
        <v>6033</v>
      </c>
      <c r="B4937">
        <v>42727</v>
      </c>
      <c r="C4937" s="1">
        <v>40662</v>
      </c>
      <c r="D4937" s="1">
        <v>40663</v>
      </c>
      <c r="E4937" t="s">
        <v>46</v>
      </c>
      <c r="F4937" t="s">
        <v>40</v>
      </c>
      <c r="G4937">
        <v>39</v>
      </c>
      <c r="H4937" t="s">
        <v>216</v>
      </c>
      <c r="I4937" t="s">
        <v>49</v>
      </c>
      <c r="J4937" t="s">
        <v>36</v>
      </c>
      <c r="K4937" t="s">
        <v>50</v>
      </c>
      <c r="L4937">
        <v>11</v>
      </c>
      <c r="M4937">
        <v>500.98</v>
      </c>
      <c r="N4937">
        <f>Envios[[#This Row],[Cantidad]]*Envios[[#This Row],[Precio por Unidad]]</f>
        <v>5510.7800000000007</v>
      </c>
      <c r="O4937" s="2">
        <v>200.39200000000002</v>
      </c>
      <c r="P4937" s="2">
        <f>Envios[[#This Row],[Cantidad]]*Envios[[#This Row],[Costo por Unidad]]</f>
        <v>2204.3120000000004</v>
      </c>
      <c r="Q4937">
        <v>26</v>
      </c>
      <c r="R4937" s="2">
        <f>Envios[[#This Row],[Costo Productos]]+Envios[[#This Row],[Costo de Envío]]</f>
        <v>2230.3120000000004</v>
      </c>
      <c r="S4937" t="s">
        <v>1610</v>
      </c>
      <c r="T4937" t="s">
        <v>39</v>
      </c>
      <c r="U4937">
        <v>6</v>
      </c>
      <c r="V4937" t="s">
        <v>69</v>
      </c>
      <c r="W4937" t="s">
        <v>32</v>
      </c>
      <c r="X4937" s="2">
        <f>Envios[[#This Row],[Ventas Totales]]-Envios[[#This Row],[Costos Totales]]</f>
        <v>3280.4680000000003</v>
      </c>
    </row>
    <row r="4938" spans="1:24" x14ac:dyDescent="0.25">
      <c r="A4938">
        <v>6034</v>
      </c>
      <c r="B4938">
        <v>42727</v>
      </c>
      <c r="C4938" s="1">
        <v>40662</v>
      </c>
      <c r="D4938" s="1">
        <v>40663</v>
      </c>
      <c r="E4938" t="s">
        <v>19</v>
      </c>
      <c r="F4938" t="s">
        <v>40</v>
      </c>
      <c r="G4938">
        <v>344</v>
      </c>
      <c r="H4938" t="s">
        <v>1811</v>
      </c>
      <c r="I4938" t="s">
        <v>35</v>
      </c>
      <c r="J4938" t="s">
        <v>23</v>
      </c>
      <c r="K4938" t="s">
        <v>291</v>
      </c>
      <c r="L4938">
        <v>21</v>
      </c>
      <c r="M4938">
        <v>8.4499999999999993</v>
      </c>
      <c r="N4938">
        <f>Envios[[#This Row],[Cantidad]]*Envios[[#This Row],[Precio por Unidad]]</f>
        <v>177.45</v>
      </c>
      <c r="O4938" s="2">
        <v>3.8024999999999993</v>
      </c>
      <c r="P4938" s="2">
        <f>Envios[[#This Row],[Cantidad]]*Envios[[#This Row],[Costo por Unidad]]</f>
        <v>79.852499999999992</v>
      </c>
      <c r="Q4938">
        <v>7.77</v>
      </c>
      <c r="R4938" s="2">
        <f>Envios[[#This Row],[Costo Productos]]+Envios[[#This Row],[Costo de Envío]]</f>
        <v>87.622499999999988</v>
      </c>
      <c r="S4938" t="s">
        <v>1610</v>
      </c>
      <c r="T4938" t="s">
        <v>39</v>
      </c>
      <c r="U4938">
        <v>6</v>
      </c>
      <c r="V4938" t="s">
        <v>69</v>
      </c>
      <c r="W4938" t="s">
        <v>32</v>
      </c>
      <c r="X4938" s="2">
        <f>Envios[[#This Row],[Ventas Totales]]-Envios[[#This Row],[Costos Totales]]</f>
        <v>89.827500000000001</v>
      </c>
    </row>
    <row r="4939" spans="1:24" x14ac:dyDescent="0.25">
      <c r="A4939">
        <v>3183</v>
      </c>
      <c r="B4939">
        <v>22850</v>
      </c>
      <c r="C4939" s="1">
        <v>40663</v>
      </c>
      <c r="D4939" s="1">
        <v>40664</v>
      </c>
      <c r="E4939" t="s">
        <v>19</v>
      </c>
      <c r="F4939" t="s">
        <v>28</v>
      </c>
      <c r="G4939">
        <v>597</v>
      </c>
      <c r="H4939" t="s">
        <v>1134</v>
      </c>
      <c r="I4939" t="s">
        <v>22</v>
      </c>
      <c r="J4939" t="s">
        <v>56</v>
      </c>
      <c r="K4939" t="s">
        <v>91</v>
      </c>
      <c r="L4939">
        <v>4</v>
      </c>
      <c r="M4939">
        <v>27.48</v>
      </c>
      <c r="N4939">
        <f>Envios[[#This Row],[Cantidad]]*Envios[[#This Row],[Precio por Unidad]]</f>
        <v>109.92</v>
      </c>
      <c r="O4939" s="2">
        <v>6.87</v>
      </c>
      <c r="P4939" s="2">
        <f>Envios[[#This Row],[Cantidad]]*Envios[[#This Row],[Costo por Unidad]]</f>
        <v>27.48</v>
      </c>
      <c r="Q4939">
        <v>4</v>
      </c>
      <c r="R4939" s="2">
        <f>Envios[[#This Row],[Costo Productos]]+Envios[[#This Row],[Costo de Envío]]</f>
        <v>31.48</v>
      </c>
      <c r="S4939" t="s">
        <v>1514</v>
      </c>
      <c r="T4939" t="s">
        <v>44</v>
      </c>
      <c r="U4939">
        <v>11</v>
      </c>
      <c r="V4939" t="s">
        <v>131</v>
      </c>
      <c r="W4939" t="s">
        <v>131</v>
      </c>
      <c r="X4939" s="2">
        <f>Envios[[#This Row],[Ventas Totales]]-Envios[[#This Row],[Costos Totales]]</f>
        <v>78.44</v>
      </c>
    </row>
    <row r="4940" spans="1:24" x14ac:dyDescent="0.25">
      <c r="A4940">
        <v>84</v>
      </c>
      <c r="B4940">
        <v>513</v>
      </c>
      <c r="C4940" s="1">
        <v>40663</v>
      </c>
      <c r="D4940" s="1">
        <v>40663</v>
      </c>
      <c r="E4940" t="s">
        <v>46</v>
      </c>
      <c r="F4940" t="s">
        <v>20</v>
      </c>
      <c r="G4940">
        <v>727</v>
      </c>
      <c r="H4940" t="s">
        <v>1089</v>
      </c>
      <c r="I4940" t="s">
        <v>49</v>
      </c>
      <c r="J4940" t="s">
        <v>36</v>
      </c>
      <c r="K4940" t="s">
        <v>50</v>
      </c>
      <c r="L4940">
        <v>33</v>
      </c>
      <c r="M4940">
        <v>150.88999999999999</v>
      </c>
      <c r="N4940">
        <f>Envios[[#This Row],[Cantidad]]*Envios[[#This Row],[Precio por Unidad]]</f>
        <v>4979.37</v>
      </c>
      <c r="O4940" s="2">
        <v>34.704699999999995</v>
      </c>
      <c r="P4940" s="2">
        <f>Envios[[#This Row],[Cantidad]]*Envios[[#This Row],[Costo por Unidad]]</f>
        <v>1145.2550999999999</v>
      </c>
      <c r="Q4940">
        <v>60.2</v>
      </c>
      <c r="R4940" s="2">
        <f>Envios[[#This Row],[Costo Productos]]+Envios[[#This Row],[Costo de Envío]]</f>
        <v>1205.4550999999999</v>
      </c>
      <c r="S4940" t="s">
        <v>546</v>
      </c>
      <c r="T4940" t="s">
        <v>44</v>
      </c>
      <c r="U4940">
        <v>1</v>
      </c>
      <c r="V4940" t="s">
        <v>27</v>
      </c>
      <c r="W4940" t="s">
        <v>27</v>
      </c>
      <c r="X4940" s="2">
        <f>Envios[[#This Row],[Ventas Totales]]-Envios[[#This Row],[Costos Totales]]</f>
        <v>3773.9148999999998</v>
      </c>
    </row>
    <row r="4941" spans="1:24" x14ac:dyDescent="0.25">
      <c r="A4941">
        <v>314</v>
      </c>
      <c r="B4941">
        <v>2208</v>
      </c>
      <c r="C4941" s="1">
        <v>40663</v>
      </c>
      <c r="D4941" s="1">
        <v>40665</v>
      </c>
      <c r="E4941" t="s">
        <v>19</v>
      </c>
      <c r="F4941" t="s">
        <v>40</v>
      </c>
      <c r="G4941">
        <v>276</v>
      </c>
      <c r="H4941" t="s">
        <v>785</v>
      </c>
      <c r="I4941" t="s">
        <v>22</v>
      </c>
      <c r="J4941" t="s">
        <v>23</v>
      </c>
      <c r="K4941" t="s">
        <v>76</v>
      </c>
      <c r="L4941">
        <v>7</v>
      </c>
      <c r="M4941">
        <v>11.5</v>
      </c>
      <c r="N4941">
        <f>Envios[[#This Row],[Cantidad]]*Envios[[#This Row],[Precio por Unidad]]</f>
        <v>80.5</v>
      </c>
      <c r="O4941" s="2">
        <v>6.8999999999999995</v>
      </c>
      <c r="P4941" s="2">
        <f>Envios[[#This Row],[Cantidad]]*Envios[[#This Row],[Costo por Unidad]]</f>
        <v>48.3</v>
      </c>
      <c r="Q4941">
        <v>7.19</v>
      </c>
      <c r="R4941" s="2">
        <f>Envios[[#This Row],[Costo Productos]]+Envios[[#This Row],[Costo de Envío]]</f>
        <v>55.489999999999995</v>
      </c>
      <c r="S4941" t="s">
        <v>835</v>
      </c>
      <c r="T4941" t="s">
        <v>44</v>
      </c>
      <c r="U4941">
        <v>4</v>
      </c>
      <c r="V4941" t="s">
        <v>73</v>
      </c>
      <c r="W4941" t="s">
        <v>74</v>
      </c>
      <c r="X4941" s="2">
        <f>Envios[[#This Row],[Ventas Totales]]-Envios[[#This Row],[Costos Totales]]</f>
        <v>25.010000000000005</v>
      </c>
    </row>
    <row r="4942" spans="1:24" x14ac:dyDescent="0.25">
      <c r="A4942">
        <v>315</v>
      </c>
      <c r="B4942">
        <v>2208</v>
      </c>
      <c r="C4942" s="1">
        <v>40663</v>
      </c>
      <c r="D4942" s="1">
        <v>40664</v>
      </c>
      <c r="E4942" t="s">
        <v>19</v>
      </c>
      <c r="F4942" t="s">
        <v>40</v>
      </c>
      <c r="G4942">
        <v>783</v>
      </c>
      <c r="H4942" t="s">
        <v>1685</v>
      </c>
      <c r="I4942" t="s">
        <v>42</v>
      </c>
      <c r="J4942" t="s">
        <v>56</v>
      </c>
      <c r="K4942" t="s">
        <v>166</v>
      </c>
      <c r="L4942">
        <v>41</v>
      </c>
      <c r="M4942">
        <v>599.99</v>
      </c>
      <c r="N4942">
        <f>Envios[[#This Row],[Cantidad]]*Envios[[#This Row],[Precio por Unidad]]</f>
        <v>24599.59</v>
      </c>
      <c r="O4942" s="2">
        <v>377.99369999999999</v>
      </c>
      <c r="P4942" s="2">
        <f>Envios[[#This Row],[Cantidad]]*Envios[[#This Row],[Costo por Unidad]]</f>
        <v>15497.741699999999</v>
      </c>
      <c r="Q4942">
        <v>24.49</v>
      </c>
      <c r="R4942" s="2">
        <f>Envios[[#This Row],[Costo Productos]]+Envios[[#This Row],[Costo de Envío]]</f>
        <v>15522.231699999998</v>
      </c>
      <c r="S4942" t="s">
        <v>835</v>
      </c>
      <c r="T4942" t="s">
        <v>44</v>
      </c>
      <c r="U4942">
        <v>4</v>
      </c>
      <c r="V4942" t="s">
        <v>73</v>
      </c>
      <c r="W4942" t="s">
        <v>74</v>
      </c>
      <c r="X4942" s="2">
        <f>Envios[[#This Row],[Ventas Totales]]-Envios[[#This Row],[Costos Totales]]</f>
        <v>9077.3583000000017</v>
      </c>
    </row>
    <row r="4943" spans="1:24" x14ac:dyDescent="0.25">
      <c r="A4943">
        <v>2561</v>
      </c>
      <c r="B4943">
        <v>18528</v>
      </c>
      <c r="C4943" s="1">
        <v>40663</v>
      </c>
      <c r="D4943" s="1">
        <v>40664</v>
      </c>
      <c r="E4943" t="s">
        <v>19</v>
      </c>
      <c r="F4943" t="s">
        <v>60</v>
      </c>
      <c r="G4943">
        <v>1186</v>
      </c>
      <c r="H4943" t="s">
        <v>1249</v>
      </c>
      <c r="I4943" t="s">
        <v>22</v>
      </c>
      <c r="J4943" t="s">
        <v>23</v>
      </c>
      <c r="K4943" t="s">
        <v>67</v>
      </c>
      <c r="L4943">
        <v>33</v>
      </c>
      <c r="M4943">
        <v>10.98</v>
      </c>
      <c r="N4943">
        <f>Envios[[#This Row],[Cantidad]]*Envios[[#This Row],[Precio por Unidad]]</f>
        <v>362.34000000000003</v>
      </c>
      <c r="O4943" s="2">
        <v>4.611600000000001</v>
      </c>
      <c r="P4943" s="2">
        <f>Envios[[#This Row],[Cantidad]]*Envios[[#This Row],[Costo por Unidad]]</f>
        <v>152.18280000000004</v>
      </c>
      <c r="Q4943">
        <v>3.99</v>
      </c>
      <c r="R4943" s="2">
        <f>Envios[[#This Row],[Costo Productos]]+Envios[[#This Row],[Costo de Envío]]</f>
        <v>156.17280000000005</v>
      </c>
      <c r="S4943" t="s">
        <v>1363</v>
      </c>
      <c r="T4943" t="s">
        <v>30</v>
      </c>
      <c r="U4943">
        <v>1</v>
      </c>
      <c r="V4943" t="s">
        <v>27</v>
      </c>
      <c r="W4943" t="s">
        <v>27</v>
      </c>
      <c r="X4943" s="2">
        <f>Envios[[#This Row],[Ventas Totales]]-Envios[[#This Row],[Costos Totales]]</f>
        <v>206.16719999999998</v>
      </c>
    </row>
    <row r="4944" spans="1:24" x14ac:dyDescent="0.25">
      <c r="A4944">
        <v>2562</v>
      </c>
      <c r="B4944">
        <v>18528</v>
      </c>
      <c r="C4944" s="1">
        <v>40663</v>
      </c>
      <c r="D4944" s="1">
        <v>40665</v>
      </c>
      <c r="E4944" t="s">
        <v>19</v>
      </c>
      <c r="F4944" t="s">
        <v>60</v>
      </c>
      <c r="G4944">
        <v>590</v>
      </c>
      <c r="H4944" t="s">
        <v>1130</v>
      </c>
      <c r="I4944" t="s">
        <v>22</v>
      </c>
      <c r="J4944" t="s">
        <v>23</v>
      </c>
      <c r="K4944" t="s">
        <v>64</v>
      </c>
      <c r="L4944">
        <v>22</v>
      </c>
      <c r="M4944">
        <v>5.78</v>
      </c>
      <c r="N4944">
        <f>Envios[[#This Row],[Cantidad]]*Envios[[#This Row],[Precio por Unidad]]</f>
        <v>127.16000000000001</v>
      </c>
      <c r="O4944" s="2">
        <v>3.6992000000000003</v>
      </c>
      <c r="P4944" s="2">
        <f>Envios[[#This Row],[Cantidad]]*Envios[[#This Row],[Costo por Unidad]]</f>
        <v>81.382400000000004</v>
      </c>
      <c r="Q4944">
        <v>7.96</v>
      </c>
      <c r="R4944" s="2">
        <f>Envios[[#This Row],[Costo Productos]]+Envios[[#This Row],[Costo de Envío]]</f>
        <v>89.342399999999998</v>
      </c>
      <c r="S4944" t="s">
        <v>1363</v>
      </c>
      <c r="T4944" t="s">
        <v>30</v>
      </c>
      <c r="U4944">
        <v>1</v>
      </c>
      <c r="V4944" t="s">
        <v>27</v>
      </c>
      <c r="W4944" t="s">
        <v>27</v>
      </c>
      <c r="X4944" s="2">
        <f>Envios[[#This Row],[Ventas Totales]]-Envios[[#This Row],[Costos Totales]]</f>
        <v>37.817600000000013</v>
      </c>
    </row>
    <row r="4945" spans="1:24" x14ac:dyDescent="0.25">
      <c r="A4945">
        <v>5386</v>
      </c>
      <c r="B4945">
        <v>38305</v>
      </c>
      <c r="C4945" s="1">
        <v>40663</v>
      </c>
      <c r="D4945" s="1">
        <v>40665</v>
      </c>
      <c r="E4945" t="s">
        <v>19</v>
      </c>
      <c r="F4945" t="s">
        <v>60</v>
      </c>
      <c r="G4945">
        <v>217</v>
      </c>
      <c r="H4945" t="s">
        <v>1414</v>
      </c>
      <c r="I4945" t="s">
        <v>22</v>
      </c>
      <c r="J4945" t="s">
        <v>56</v>
      </c>
      <c r="K4945" t="s">
        <v>57</v>
      </c>
      <c r="L4945">
        <v>21</v>
      </c>
      <c r="M4945">
        <v>155.99</v>
      </c>
      <c r="N4945">
        <f>Envios[[#This Row],[Cantidad]]*Envios[[#This Row],[Precio por Unidad]]</f>
        <v>3275.79</v>
      </c>
      <c r="O4945" s="2">
        <v>62.396000000000008</v>
      </c>
      <c r="P4945" s="2">
        <f>Envios[[#This Row],[Cantidad]]*Envios[[#This Row],[Costo por Unidad]]</f>
        <v>1310.3160000000003</v>
      </c>
      <c r="Q4945">
        <v>8.08</v>
      </c>
      <c r="R4945" s="2">
        <f>Envios[[#This Row],[Costo Productos]]+Envios[[#This Row],[Costo de Envío]]</f>
        <v>1318.3960000000002</v>
      </c>
      <c r="S4945" t="s">
        <v>1687</v>
      </c>
      <c r="T4945" t="s">
        <v>39</v>
      </c>
      <c r="U4945">
        <v>2</v>
      </c>
      <c r="V4945" t="s">
        <v>45</v>
      </c>
      <c r="W4945" t="s">
        <v>45</v>
      </c>
      <c r="X4945" s="2">
        <f>Envios[[#This Row],[Ventas Totales]]-Envios[[#This Row],[Costos Totales]]</f>
        <v>1957.3939999999998</v>
      </c>
    </row>
    <row r="4946" spans="1:24" x14ac:dyDescent="0.25">
      <c r="A4946">
        <v>7954</v>
      </c>
      <c r="B4946">
        <v>56834</v>
      </c>
      <c r="C4946" s="1">
        <v>40664</v>
      </c>
      <c r="D4946" s="1">
        <v>40666</v>
      </c>
      <c r="E4946" t="s">
        <v>46</v>
      </c>
      <c r="F4946" t="s">
        <v>20</v>
      </c>
      <c r="G4946">
        <v>800</v>
      </c>
      <c r="H4946" t="s">
        <v>821</v>
      </c>
      <c r="I4946" t="s">
        <v>119</v>
      </c>
      <c r="J4946" t="s">
        <v>56</v>
      </c>
      <c r="K4946" t="s">
        <v>94</v>
      </c>
      <c r="L4946">
        <v>22</v>
      </c>
      <c r="M4946">
        <v>80.97</v>
      </c>
      <c r="N4946">
        <f>Envios[[#This Row],[Cantidad]]*Envios[[#This Row],[Precio por Unidad]]</f>
        <v>1781.34</v>
      </c>
      <c r="O4946" s="2">
        <v>48.582000000000001</v>
      </c>
      <c r="P4946" s="2">
        <f>Envios[[#This Row],[Cantidad]]*Envios[[#This Row],[Costo por Unidad]]</f>
        <v>1068.8040000000001</v>
      </c>
      <c r="Q4946">
        <v>30.06</v>
      </c>
      <c r="R4946" s="2">
        <f>Envios[[#This Row],[Costo Productos]]+Envios[[#This Row],[Costo de Envío]]</f>
        <v>1098.864</v>
      </c>
      <c r="S4946" t="s">
        <v>325</v>
      </c>
      <c r="T4946" t="s">
        <v>30</v>
      </c>
      <c r="U4946">
        <v>5</v>
      </c>
      <c r="V4946" t="s">
        <v>87</v>
      </c>
      <c r="W4946" t="s">
        <v>53</v>
      </c>
      <c r="X4946" s="2">
        <f>Envios[[#This Row],[Ventas Totales]]-Envios[[#This Row],[Costos Totales]]</f>
        <v>682.47599999999989</v>
      </c>
    </row>
    <row r="4947" spans="1:24" x14ac:dyDescent="0.25">
      <c r="A4947">
        <v>7955</v>
      </c>
      <c r="B4947">
        <v>56834</v>
      </c>
      <c r="C4947" s="1">
        <v>40664</v>
      </c>
      <c r="D4947" s="1">
        <v>40665</v>
      </c>
      <c r="E4947" t="s">
        <v>19</v>
      </c>
      <c r="F4947" t="s">
        <v>20</v>
      </c>
      <c r="G4947">
        <v>73</v>
      </c>
      <c r="H4947" t="s">
        <v>340</v>
      </c>
      <c r="I4947" t="s">
        <v>22</v>
      </c>
      <c r="J4947" t="s">
        <v>23</v>
      </c>
      <c r="K4947" t="s">
        <v>64</v>
      </c>
      <c r="L4947">
        <v>33</v>
      </c>
      <c r="M4947">
        <v>6.48</v>
      </c>
      <c r="N4947">
        <f>Envios[[#This Row],[Cantidad]]*Envios[[#This Row],[Precio por Unidad]]</f>
        <v>213.84</v>
      </c>
      <c r="O4947" s="2">
        <v>4.0824000000000007</v>
      </c>
      <c r="P4947" s="2">
        <f>Envios[[#This Row],[Cantidad]]*Envios[[#This Row],[Costo por Unidad]]</f>
        <v>134.71920000000003</v>
      </c>
      <c r="Q4947">
        <v>7.03</v>
      </c>
      <c r="R4947" s="2">
        <f>Envios[[#This Row],[Costo Productos]]+Envios[[#This Row],[Costo de Envío]]</f>
        <v>141.74920000000003</v>
      </c>
      <c r="S4947" t="s">
        <v>325</v>
      </c>
      <c r="T4947" t="s">
        <v>30</v>
      </c>
      <c r="U4947">
        <v>5</v>
      </c>
      <c r="V4947" t="s">
        <v>87</v>
      </c>
      <c r="W4947" t="s">
        <v>53</v>
      </c>
      <c r="X4947" s="2">
        <f>Envios[[#This Row],[Ventas Totales]]-Envios[[#This Row],[Costos Totales]]</f>
        <v>72.090799999999973</v>
      </c>
    </row>
    <row r="4948" spans="1:24" x14ac:dyDescent="0.25">
      <c r="A4948">
        <v>341</v>
      </c>
      <c r="B4948">
        <v>2311</v>
      </c>
      <c r="C4948" s="1">
        <v>40664</v>
      </c>
      <c r="D4948" s="1">
        <v>40665</v>
      </c>
      <c r="E4948" t="s">
        <v>19</v>
      </c>
      <c r="F4948" t="s">
        <v>20</v>
      </c>
      <c r="G4948">
        <v>532</v>
      </c>
      <c r="H4948" t="s">
        <v>1088</v>
      </c>
      <c r="I4948" t="s">
        <v>22</v>
      </c>
      <c r="J4948" t="s">
        <v>36</v>
      </c>
      <c r="K4948" t="s">
        <v>37</v>
      </c>
      <c r="L4948">
        <v>31</v>
      </c>
      <c r="M4948">
        <v>40.89</v>
      </c>
      <c r="N4948">
        <f>Envios[[#This Row],[Cantidad]]*Envios[[#This Row],[Precio por Unidad]]</f>
        <v>1267.5899999999999</v>
      </c>
      <c r="O4948" s="2">
        <v>17.582700000000003</v>
      </c>
      <c r="P4948" s="2">
        <f>Envios[[#This Row],[Cantidad]]*Envios[[#This Row],[Costo por Unidad]]</f>
        <v>545.06370000000004</v>
      </c>
      <c r="Q4948">
        <v>18.98</v>
      </c>
      <c r="R4948" s="2">
        <f>Envios[[#This Row],[Costo Productos]]+Envios[[#This Row],[Costo de Envío]]</f>
        <v>564.04370000000006</v>
      </c>
      <c r="S4948" t="s">
        <v>346</v>
      </c>
      <c r="T4948" t="s">
        <v>44</v>
      </c>
      <c r="U4948">
        <v>3</v>
      </c>
      <c r="V4948" t="s">
        <v>52</v>
      </c>
      <c r="W4948" t="s">
        <v>53</v>
      </c>
      <c r="X4948" s="2">
        <f>Envios[[#This Row],[Ventas Totales]]-Envios[[#This Row],[Costos Totales]]</f>
        <v>703.54629999999986</v>
      </c>
    </row>
    <row r="4949" spans="1:24" x14ac:dyDescent="0.25">
      <c r="A4949">
        <v>933</v>
      </c>
      <c r="B4949">
        <v>6755</v>
      </c>
      <c r="C4949" s="1">
        <v>40664</v>
      </c>
      <c r="D4949" s="1">
        <v>40666</v>
      </c>
      <c r="E4949" t="s">
        <v>19</v>
      </c>
      <c r="F4949" t="s">
        <v>20</v>
      </c>
      <c r="G4949">
        <v>313</v>
      </c>
      <c r="H4949" t="s">
        <v>815</v>
      </c>
      <c r="I4949" t="s">
        <v>22</v>
      </c>
      <c r="J4949" t="s">
        <v>23</v>
      </c>
      <c r="K4949" t="s">
        <v>76</v>
      </c>
      <c r="L4949">
        <v>20</v>
      </c>
      <c r="M4949">
        <v>7.1</v>
      </c>
      <c r="N4949">
        <f>Envios[[#This Row],[Cantidad]]*Envios[[#This Row],[Precio por Unidad]]</f>
        <v>142</v>
      </c>
      <c r="O4949" s="2">
        <v>4.3309999999999995</v>
      </c>
      <c r="P4949" s="2">
        <f>Envios[[#This Row],[Cantidad]]*Envios[[#This Row],[Costo por Unidad]]</f>
        <v>86.61999999999999</v>
      </c>
      <c r="Q4949">
        <v>6.05</v>
      </c>
      <c r="R4949" s="2">
        <f>Envios[[#This Row],[Costo Productos]]+Envios[[#This Row],[Costo de Envío]]</f>
        <v>92.669999999999987</v>
      </c>
      <c r="S4949" t="s">
        <v>1144</v>
      </c>
      <c r="T4949" t="s">
        <v>44</v>
      </c>
      <c r="U4949">
        <v>1</v>
      </c>
      <c r="V4949" t="s">
        <v>27</v>
      </c>
      <c r="W4949" t="s">
        <v>27</v>
      </c>
      <c r="X4949" s="2">
        <f>Envios[[#This Row],[Ventas Totales]]-Envios[[#This Row],[Costos Totales]]</f>
        <v>49.330000000000013</v>
      </c>
    </row>
    <row r="4950" spans="1:24" x14ac:dyDescent="0.25">
      <c r="A4950">
        <v>6066</v>
      </c>
      <c r="B4950">
        <v>42979</v>
      </c>
      <c r="C4950" s="1">
        <v>40664</v>
      </c>
      <c r="D4950" s="1">
        <v>40666</v>
      </c>
      <c r="E4950" t="s">
        <v>46</v>
      </c>
      <c r="F4950" t="s">
        <v>40</v>
      </c>
      <c r="G4950">
        <v>561</v>
      </c>
      <c r="H4950" t="s">
        <v>1771</v>
      </c>
      <c r="I4950" t="s">
        <v>49</v>
      </c>
      <c r="J4950" t="s">
        <v>36</v>
      </c>
      <c r="K4950" t="s">
        <v>50</v>
      </c>
      <c r="L4950">
        <v>29</v>
      </c>
      <c r="M4950">
        <v>90.98</v>
      </c>
      <c r="N4950">
        <f>Envios[[#This Row],[Cantidad]]*Envios[[#This Row],[Precio por Unidad]]</f>
        <v>2638.42</v>
      </c>
      <c r="O4950" s="2">
        <v>35.482200000000006</v>
      </c>
      <c r="P4950" s="2">
        <f>Envios[[#This Row],[Cantidad]]*Envios[[#This Row],[Costo por Unidad]]</f>
        <v>1028.9838000000002</v>
      </c>
      <c r="Q4950">
        <v>30</v>
      </c>
      <c r="R4950" s="2">
        <f>Envios[[#This Row],[Costo Productos]]+Envios[[#This Row],[Costo de Envío]]</f>
        <v>1058.9838000000002</v>
      </c>
      <c r="S4950" t="s">
        <v>605</v>
      </c>
      <c r="T4950" t="s">
        <v>30</v>
      </c>
      <c r="U4950">
        <v>6</v>
      </c>
      <c r="V4950" t="s">
        <v>69</v>
      </c>
      <c r="W4950" t="s">
        <v>32</v>
      </c>
      <c r="X4950" s="2">
        <f>Envios[[#This Row],[Ventas Totales]]-Envios[[#This Row],[Costos Totales]]</f>
        <v>1579.4361999999999</v>
      </c>
    </row>
    <row r="4951" spans="1:24" x14ac:dyDescent="0.25">
      <c r="A4951">
        <v>1068</v>
      </c>
      <c r="B4951">
        <v>7878</v>
      </c>
      <c r="C4951" s="1">
        <v>40664</v>
      </c>
      <c r="D4951" s="1">
        <v>40669</v>
      </c>
      <c r="E4951" t="s">
        <v>46</v>
      </c>
      <c r="F4951" t="s">
        <v>60</v>
      </c>
      <c r="G4951">
        <v>849</v>
      </c>
      <c r="H4951" t="s">
        <v>1980</v>
      </c>
      <c r="I4951" t="s">
        <v>119</v>
      </c>
      <c r="J4951" t="s">
        <v>36</v>
      </c>
      <c r="K4951" t="s">
        <v>204</v>
      </c>
      <c r="L4951">
        <v>50</v>
      </c>
      <c r="M4951">
        <v>81.94</v>
      </c>
      <c r="N4951">
        <f>Envios[[#This Row],[Cantidad]]*Envios[[#This Row],[Precio por Unidad]]</f>
        <v>4097</v>
      </c>
      <c r="O4951" s="2">
        <v>32.776000000000003</v>
      </c>
      <c r="P4951" s="2">
        <f>Envios[[#This Row],[Cantidad]]*Envios[[#This Row],[Costo por Unidad]]</f>
        <v>1638.8000000000002</v>
      </c>
      <c r="Q4951">
        <v>55.81</v>
      </c>
      <c r="R4951" s="2">
        <f>Envios[[#This Row],[Costo Productos]]+Envios[[#This Row],[Costo de Envío]]</f>
        <v>1694.6100000000001</v>
      </c>
      <c r="S4951" t="s">
        <v>297</v>
      </c>
      <c r="T4951" t="s">
        <v>30</v>
      </c>
      <c r="U4951">
        <v>9</v>
      </c>
      <c r="V4951" t="s">
        <v>31</v>
      </c>
      <c r="W4951" t="s">
        <v>32</v>
      </c>
      <c r="X4951" s="2">
        <f>Envios[[#This Row],[Ventas Totales]]-Envios[[#This Row],[Costos Totales]]</f>
        <v>2402.39</v>
      </c>
    </row>
    <row r="4952" spans="1:24" x14ac:dyDescent="0.25">
      <c r="A4952">
        <v>1069</v>
      </c>
      <c r="B4952">
        <v>7878</v>
      </c>
      <c r="C4952" s="1">
        <v>40664</v>
      </c>
      <c r="D4952" s="1">
        <v>40666</v>
      </c>
      <c r="E4952" t="s">
        <v>19</v>
      </c>
      <c r="F4952" t="s">
        <v>60</v>
      </c>
      <c r="G4952">
        <v>850</v>
      </c>
      <c r="H4952" t="s">
        <v>2055</v>
      </c>
      <c r="I4952" t="s">
        <v>35</v>
      </c>
      <c r="J4952" t="s">
        <v>36</v>
      </c>
      <c r="K4952" t="s">
        <v>37</v>
      </c>
      <c r="L4952">
        <v>41</v>
      </c>
      <c r="M4952">
        <v>8.57</v>
      </c>
      <c r="N4952">
        <f>Envios[[#This Row],[Cantidad]]*Envios[[#This Row],[Precio por Unidad]]</f>
        <v>351.37</v>
      </c>
      <c r="O4952" s="2">
        <v>4.3707000000000003</v>
      </c>
      <c r="P4952" s="2">
        <f>Envios[[#This Row],[Cantidad]]*Envios[[#This Row],[Costo por Unidad]]</f>
        <v>179.1987</v>
      </c>
      <c r="Q4952">
        <v>3.44</v>
      </c>
      <c r="R4952" s="2">
        <f>Envios[[#This Row],[Costo Productos]]+Envios[[#This Row],[Costo de Envío]]</f>
        <v>182.6387</v>
      </c>
      <c r="S4952" t="s">
        <v>297</v>
      </c>
      <c r="T4952" t="s">
        <v>30</v>
      </c>
      <c r="U4952">
        <v>9</v>
      </c>
      <c r="V4952" t="s">
        <v>31</v>
      </c>
      <c r="W4952" t="s">
        <v>32</v>
      </c>
      <c r="X4952" s="2">
        <f>Envios[[#This Row],[Ventas Totales]]-Envios[[#This Row],[Costos Totales]]</f>
        <v>168.7313</v>
      </c>
    </row>
    <row r="4953" spans="1:24" x14ac:dyDescent="0.25">
      <c r="A4953">
        <v>1070</v>
      </c>
      <c r="B4953">
        <v>7878</v>
      </c>
      <c r="C4953" s="1">
        <v>40664</v>
      </c>
      <c r="D4953" s="1">
        <v>40671</v>
      </c>
      <c r="E4953" t="s">
        <v>19</v>
      </c>
      <c r="F4953" t="s">
        <v>47</v>
      </c>
      <c r="G4953">
        <v>626</v>
      </c>
      <c r="H4953" t="s">
        <v>735</v>
      </c>
      <c r="I4953" t="s">
        <v>63</v>
      </c>
      <c r="J4953" t="s">
        <v>23</v>
      </c>
      <c r="K4953" t="s">
        <v>140</v>
      </c>
      <c r="L4953">
        <v>42</v>
      </c>
      <c r="M4953">
        <v>5.81</v>
      </c>
      <c r="N4953">
        <f>Envios[[#This Row],[Cantidad]]*Envios[[#This Row],[Precio por Unidad]]</f>
        <v>244.01999999999998</v>
      </c>
      <c r="O4953" s="2">
        <v>2.6725999999999996</v>
      </c>
      <c r="P4953" s="2">
        <f>Envios[[#This Row],[Cantidad]]*Envios[[#This Row],[Costo por Unidad]]</f>
        <v>112.24919999999999</v>
      </c>
      <c r="Q4953">
        <v>3.37</v>
      </c>
      <c r="R4953" s="2">
        <f>Envios[[#This Row],[Costo Productos]]+Envios[[#This Row],[Costo de Envío]]</f>
        <v>115.61919999999999</v>
      </c>
      <c r="S4953" t="s">
        <v>297</v>
      </c>
      <c r="T4953" t="s">
        <v>30</v>
      </c>
      <c r="U4953">
        <v>9</v>
      </c>
      <c r="V4953" t="s">
        <v>31</v>
      </c>
      <c r="W4953" t="s">
        <v>32</v>
      </c>
      <c r="X4953" s="2">
        <f>Envios[[#This Row],[Ventas Totales]]-Envios[[#This Row],[Costos Totales]]</f>
        <v>128.4008</v>
      </c>
    </row>
    <row r="4954" spans="1:24" x14ac:dyDescent="0.25">
      <c r="A4954">
        <v>4327</v>
      </c>
      <c r="B4954">
        <v>30848</v>
      </c>
      <c r="C4954" s="1">
        <v>40664</v>
      </c>
      <c r="D4954" s="1">
        <v>40666</v>
      </c>
      <c r="E4954" t="s">
        <v>46</v>
      </c>
      <c r="F4954" t="s">
        <v>28</v>
      </c>
      <c r="G4954">
        <v>456</v>
      </c>
      <c r="H4954" t="s">
        <v>834</v>
      </c>
      <c r="I4954" t="s">
        <v>119</v>
      </c>
      <c r="J4954" t="s">
        <v>36</v>
      </c>
      <c r="K4954" t="s">
        <v>120</v>
      </c>
      <c r="L4954">
        <v>13</v>
      </c>
      <c r="M4954">
        <v>348.21</v>
      </c>
      <c r="N4954">
        <f>Envios[[#This Row],[Cantidad]]*Envios[[#This Row],[Precio por Unidad]]</f>
        <v>4526.7299999999996</v>
      </c>
      <c r="O4954" s="2">
        <v>118.39139999999998</v>
      </c>
      <c r="P4954" s="2">
        <f>Envios[[#This Row],[Cantidad]]*Envios[[#This Row],[Costo por Unidad]]</f>
        <v>1539.0881999999997</v>
      </c>
      <c r="Q4954">
        <v>40.19</v>
      </c>
      <c r="R4954" s="2">
        <f>Envios[[#This Row],[Costo Productos]]+Envios[[#This Row],[Costo de Envío]]</f>
        <v>1579.2781999999997</v>
      </c>
      <c r="S4954" t="s">
        <v>1420</v>
      </c>
      <c r="T4954" t="s">
        <v>30</v>
      </c>
      <c r="U4954">
        <v>11</v>
      </c>
      <c r="V4954" t="s">
        <v>131</v>
      </c>
      <c r="W4954" t="s">
        <v>131</v>
      </c>
      <c r="X4954" s="2">
        <f>Envios[[#This Row],[Ventas Totales]]-Envios[[#This Row],[Costos Totales]]</f>
        <v>2947.4517999999998</v>
      </c>
    </row>
    <row r="4955" spans="1:24" x14ac:dyDescent="0.25">
      <c r="A4955">
        <v>443</v>
      </c>
      <c r="B4955">
        <v>2978</v>
      </c>
      <c r="C4955" s="1">
        <v>40665</v>
      </c>
      <c r="D4955" s="1">
        <v>40666</v>
      </c>
      <c r="E4955" t="s">
        <v>19</v>
      </c>
      <c r="F4955" t="s">
        <v>60</v>
      </c>
      <c r="G4955">
        <v>335</v>
      </c>
      <c r="H4955" t="s">
        <v>872</v>
      </c>
      <c r="I4955" t="s">
        <v>22</v>
      </c>
      <c r="J4955" t="s">
        <v>56</v>
      </c>
      <c r="K4955" t="s">
        <v>57</v>
      </c>
      <c r="L4955">
        <v>28</v>
      </c>
      <c r="M4955">
        <v>200.99</v>
      </c>
      <c r="N4955">
        <f>Envios[[#This Row],[Cantidad]]*Envios[[#This Row],[Precio por Unidad]]</f>
        <v>5627.72</v>
      </c>
      <c r="O4955" s="2">
        <v>82.405900000000017</v>
      </c>
      <c r="P4955" s="2">
        <f>Envios[[#This Row],[Cantidad]]*Envios[[#This Row],[Costo por Unidad]]</f>
        <v>2307.3652000000006</v>
      </c>
      <c r="Q4955">
        <v>4.2</v>
      </c>
      <c r="R4955" s="2">
        <f>Envios[[#This Row],[Costo Productos]]+Envios[[#This Row],[Costo de Envío]]</f>
        <v>2311.5652000000005</v>
      </c>
      <c r="S4955" t="s">
        <v>51</v>
      </c>
      <c r="T4955" t="s">
        <v>30</v>
      </c>
      <c r="U4955">
        <v>1</v>
      </c>
      <c r="V4955" t="s">
        <v>27</v>
      </c>
      <c r="W4955" t="s">
        <v>27</v>
      </c>
      <c r="X4955" s="2">
        <f>Envios[[#This Row],[Ventas Totales]]-Envios[[#This Row],[Costos Totales]]</f>
        <v>3316.1547999999998</v>
      </c>
    </row>
    <row r="4956" spans="1:24" x14ac:dyDescent="0.25">
      <c r="A4956">
        <v>441</v>
      </c>
      <c r="B4956">
        <v>2978</v>
      </c>
      <c r="C4956" s="1">
        <v>40665</v>
      </c>
      <c r="D4956" s="1">
        <v>40666</v>
      </c>
      <c r="E4956" t="s">
        <v>19</v>
      </c>
      <c r="F4956" t="s">
        <v>60</v>
      </c>
      <c r="G4956">
        <v>1272</v>
      </c>
      <c r="H4956" t="s">
        <v>2056</v>
      </c>
      <c r="I4956" t="s">
        <v>22</v>
      </c>
      <c r="J4956" t="s">
        <v>56</v>
      </c>
      <c r="K4956" t="s">
        <v>57</v>
      </c>
      <c r="L4956">
        <v>34</v>
      </c>
      <c r="M4956">
        <v>205.99</v>
      </c>
      <c r="N4956">
        <f>Envios[[#This Row],[Cantidad]]*Envios[[#This Row],[Precio por Unidad]]</f>
        <v>7003.66</v>
      </c>
      <c r="O4956" s="2">
        <v>82.396000000000015</v>
      </c>
      <c r="P4956" s="2">
        <f>Envios[[#This Row],[Cantidad]]*Envios[[#This Row],[Costo por Unidad]]</f>
        <v>2801.4640000000004</v>
      </c>
      <c r="Q4956">
        <v>19.989999999999998</v>
      </c>
      <c r="R4956" s="2">
        <f>Envios[[#This Row],[Costo Productos]]+Envios[[#This Row],[Costo de Envío]]</f>
        <v>2821.4540000000002</v>
      </c>
      <c r="S4956" t="s">
        <v>51</v>
      </c>
      <c r="T4956" t="s">
        <v>30</v>
      </c>
      <c r="U4956">
        <v>11</v>
      </c>
      <c r="V4956" t="s">
        <v>131</v>
      </c>
      <c r="W4956" t="s">
        <v>131</v>
      </c>
      <c r="X4956" s="2">
        <f>Envios[[#This Row],[Ventas Totales]]-Envios[[#This Row],[Costos Totales]]</f>
        <v>4182.2060000000001</v>
      </c>
    </row>
    <row r="4957" spans="1:24" x14ac:dyDescent="0.25">
      <c r="A4957">
        <v>442</v>
      </c>
      <c r="B4957">
        <v>2978</v>
      </c>
      <c r="C4957" s="1">
        <v>40665</v>
      </c>
      <c r="D4957" s="1">
        <v>40667</v>
      </c>
      <c r="E4957" t="s">
        <v>19</v>
      </c>
      <c r="F4957" t="s">
        <v>60</v>
      </c>
      <c r="G4957">
        <v>327</v>
      </c>
      <c r="H4957" t="s">
        <v>369</v>
      </c>
      <c r="I4957" t="s">
        <v>22</v>
      </c>
      <c r="J4957" t="s">
        <v>23</v>
      </c>
      <c r="K4957" t="s">
        <v>113</v>
      </c>
      <c r="L4957">
        <v>36</v>
      </c>
      <c r="M4957">
        <v>162.93</v>
      </c>
      <c r="N4957">
        <f>Envios[[#This Row],[Cantidad]]*Envios[[#This Row],[Precio por Unidad]]</f>
        <v>5865.4800000000005</v>
      </c>
      <c r="O4957" s="2">
        <v>99.387299999999996</v>
      </c>
      <c r="P4957" s="2">
        <f>Envios[[#This Row],[Cantidad]]*Envios[[#This Row],[Costo por Unidad]]</f>
        <v>3577.9427999999998</v>
      </c>
      <c r="Q4957">
        <v>19.989999999999998</v>
      </c>
      <c r="R4957" s="2">
        <f>Envios[[#This Row],[Costo Productos]]+Envios[[#This Row],[Costo de Envío]]</f>
        <v>3597.9327999999996</v>
      </c>
      <c r="S4957" t="s">
        <v>51</v>
      </c>
      <c r="T4957" t="s">
        <v>30</v>
      </c>
      <c r="U4957">
        <v>11</v>
      </c>
      <c r="V4957" t="s">
        <v>131</v>
      </c>
      <c r="W4957" t="s">
        <v>131</v>
      </c>
      <c r="X4957" s="2">
        <f>Envios[[#This Row],[Ventas Totales]]-Envios[[#This Row],[Costos Totales]]</f>
        <v>2267.5472000000009</v>
      </c>
    </row>
    <row r="4958" spans="1:24" x14ac:dyDescent="0.25">
      <c r="A4958">
        <v>1489</v>
      </c>
      <c r="B4958">
        <v>10695</v>
      </c>
      <c r="C4958" s="1">
        <v>40665</v>
      </c>
      <c r="D4958" s="1">
        <v>40666</v>
      </c>
      <c r="E4958" t="s">
        <v>19</v>
      </c>
      <c r="F4958" t="s">
        <v>20</v>
      </c>
      <c r="G4958">
        <v>1057</v>
      </c>
      <c r="H4958" t="s">
        <v>638</v>
      </c>
      <c r="I4958" t="s">
        <v>22</v>
      </c>
      <c r="J4958" t="s">
        <v>56</v>
      </c>
      <c r="K4958" t="s">
        <v>57</v>
      </c>
      <c r="L4958">
        <v>39</v>
      </c>
      <c r="M4958">
        <v>205.99</v>
      </c>
      <c r="N4958">
        <f>Envios[[#This Row],[Cantidad]]*Envios[[#This Row],[Precio por Unidad]]</f>
        <v>8033.6100000000006</v>
      </c>
      <c r="O4958" s="2">
        <v>84.455900000000014</v>
      </c>
      <c r="P4958" s="2">
        <f>Envios[[#This Row],[Cantidad]]*Envios[[#This Row],[Costo por Unidad]]</f>
        <v>3293.7801000000004</v>
      </c>
      <c r="Q4958">
        <v>2.5</v>
      </c>
      <c r="R4958" s="2">
        <f>Envios[[#This Row],[Costo Productos]]+Envios[[#This Row],[Costo de Envío]]</f>
        <v>3296.2801000000004</v>
      </c>
      <c r="S4958" t="s">
        <v>1178</v>
      </c>
      <c r="T4958" t="s">
        <v>30</v>
      </c>
      <c r="U4958">
        <v>9</v>
      </c>
      <c r="V4958" t="s">
        <v>31</v>
      </c>
      <c r="W4958" t="s">
        <v>32</v>
      </c>
      <c r="X4958" s="2">
        <f>Envios[[#This Row],[Ventas Totales]]-Envios[[#This Row],[Costos Totales]]</f>
        <v>4737.3299000000006</v>
      </c>
    </row>
    <row r="4959" spans="1:24" x14ac:dyDescent="0.25">
      <c r="A4959">
        <v>6032</v>
      </c>
      <c r="B4959">
        <v>42725</v>
      </c>
      <c r="C4959" s="1">
        <v>40665</v>
      </c>
      <c r="D4959" s="1">
        <v>40666</v>
      </c>
      <c r="E4959" t="s">
        <v>19</v>
      </c>
      <c r="F4959" t="s">
        <v>28</v>
      </c>
      <c r="G4959">
        <v>167</v>
      </c>
      <c r="H4959" t="s">
        <v>1562</v>
      </c>
      <c r="I4959" t="s">
        <v>22</v>
      </c>
      <c r="J4959" t="s">
        <v>23</v>
      </c>
      <c r="K4959" t="s">
        <v>24</v>
      </c>
      <c r="L4959">
        <v>18</v>
      </c>
      <c r="M4959">
        <v>12.28</v>
      </c>
      <c r="N4959">
        <f>Envios[[#This Row],[Cantidad]]*Envios[[#This Row],[Precio por Unidad]]</f>
        <v>221.04</v>
      </c>
      <c r="O4959" s="2">
        <v>5.2804000000000002</v>
      </c>
      <c r="P4959" s="2">
        <f>Envios[[#This Row],[Cantidad]]*Envios[[#This Row],[Costo por Unidad]]</f>
        <v>95.047200000000004</v>
      </c>
      <c r="Q4959">
        <v>6.13</v>
      </c>
      <c r="R4959" s="2">
        <f>Envios[[#This Row],[Costo Productos]]+Envios[[#This Row],[Costo de Envío]]</f>
        <v>101.1772</v>
      </c>
      <c r="S4959" t="s">
        <v>315</v>
      </c>
      <c r="T4959" t="s">
        <v>30</v>
      </c>
      <c r="U4959">
        <v>5</v>
      </c>
      <c r="V4959" t="s">
        <v>87</v>
      </c>
      <c r="W4959" t="s">
        <v>53</v>
      </c>
      <c r="X4959" s="2">
        <f>Envios[[#This Row],[Ventas Totales]]-Envios[[#This Row],[Costos Totales]]</f>
        <v>119.86279999999999</v>
      </c>
    </row>
    <row r="4960" spans="1:24" x14ac:dyDescent="0.25">
      <c r="A4960">
        <v>4625</v>
      </c>
      <c r="B4960">
        <v>32929</v>
      </c>
      <c r="C4960" s="1">
        <v>40665</v>
      </c>
      <c r="D4960" s="1">
        <v>40669</v>
      </c>
      <c r="E4960" t="s">
        <v>19</v>
      </c>
      <c r="F4960" t="s">
        <v>47</v>
      </c>
      <c r="G4960">
        <v>477</v>
      </c>
      <c r="H4960" t="s">
        <v>852</v>
      </c>
      <c r="I4960" t="s">
        <v>22</v>
      </c>
      <c r="J4960" t="s">
        <v>23</v>
      </c>
      <c r="K4960" t="s">
        <v>113</v>
      </c>
      <c r="L4960">
        <v>8</v>
      </c>
      <c r="M4960">
        <v>5.68</v>
      </c>
      <c r="N4960">
        <f>Envios[[#This Row],[Cantidad]]*Envios[[#This Row],[Precio por Unidad]]</f>
        <v>45.44</v>
      </c>
      <c r="O4960" s="2">
        <v>3.5215999999999998</v>
      </c>
      <c r="P4960" s="2">
        <f>Envios[[#This Row],[Cantidad]]*Envios[[#This Row],[Costo por Unidad]]</f>
        <v>28.172799999999999</v>
      </c>
      <c r="Q4960">
        <v>1.39</v>
      </c>
      <c r="R4960" s="2">
        <f>Envios[[#This Row],[Costo Productos]]+Envios[[#This Row],[Costo de Envío]]</f>
        <v>29.562799999999999</v>
      </c>
      <c r="S4960" t="s">
        <v>665</v>
      </c>
      <c r="T4960" t="s">
        <v>30</v>
      </c>
      <c r="U4960">
        <v>7</v>
      </c>
      <c r="V4960" t="s">
        <v>81</v>
      </c>
      <c r="W4960" t="s">
        <v>74</v>
      </c>
      <c r="X4960" s="2">
        <f>Envios[[#This Row],[Ventas Totales]]-Envios[[#This Row],[Costos Totales]]</f>
        <v>15.877199999999998</v>
      </c>
    </row>
    <row r="4961" spans="1:24" x14ac:dyDescent="0.25">
      <c r="A4961">
        <v>4626</v>
      </c>
      <c r="B4961">
        <v>32929</v>
      </c>
      <c r="C4961" s="1">
        <v>40665</v>
      </c>
      <c r="D4961" s="1">
        <v>40670</v>
      </c>
      <c r="E4961" t="s">
        <v>19</v>
      </c>
      <c r="F4961" t="s">
        <v>47</v>
      </c>
      <c r="G4961">
        <v>274</v>
      </c>
      <c r="H4961" t="s">
        <v>1717</v>
      </c>
      <c r="I4961" t="s">
        <v>22</v>
      </c>
      <c r="J4961" t="s">
        <v>23</v>
      </c>
      <c r="K4961" t="s">
        <v>24</v>
      </c>
      <c r="L4961">
        <v>13</v>
      </c>
      <c r="M4961">
        <v>12.21</v>
      </c>
      <c r="N4961">
        <f>Envios[[#This Row],[Cantidad]]*Envios[[#This Row],[Precio por Unidad]]</f>
        <v>158.73000000000002</v>
      </c>
      <c r="O4961" s="2">
        <v>5.1282000000000005</v>
      </c>
      <c r="P4961" s="2">
        <f>Envios[[#This Row],[Cantidad]]*Envios[[#This Row],[Costo por Unidad]]</f>
        <v>66.666600000000003</v>
      </c>
      <c r="Q4961">
        <v>4.8099999999999996</v>
      </c>
      <c r="R4961" s="2">
        <f>Envios[[#This Row],[Costo Productos]]+Envios[[#This Row],[Costo de Envío]]</f>
        <v>71.476600000000005</v>
      </c>
      <c r="S4961" t="s">
        <v>665</v>
      </c>
      <c r="T4961" t="s">
        <v>30</v>
      </c>
      <c r="U4961">
        <v>7</v>
      </c>
      <c r="V4961" t="s">
        <v>81</v>
      </c>
      <c r="W4961" t="s">
        <v>74</v>
      </c>
      <c r="X4961" s="2">
        <f>Envios[[#This Row],[Ventas Totales]]-Envios[[#This Row],[Costos Totales]]</f>
        <v>87.253400000000013</v>
      </c>
    </row>
    <row r="4962" spans="1:24" x14ac:dyDescent="0.25">
      <c r="A4962">
        <v>4780</v>
      </c>
      <c r="B4962">
        <v>33925</v>
      </c>
      <c r="C4962" s="1">
        <v>40666</v>
      </c>
      <c r="D4962" s="1">
        <v>40670</v>
      </c>
      <c r="E4962" t="s">
        <v>19</v>
      </c>
      <c r="F4962" t="s">
        <v>47</v>
      </c>
      <c r="G4962">
        <v>1243</v>
      </c>
      <c r="H4962" t="s">
        <v>2057</v>
      </c>
      <c r="I4962" t="s">
        <v>22</v>
      </c>
      <c r="J4962" t="s">
        <v>23</v>
      </c>
      <c r="K4962" t="s">
        <v>64</v>
      </c>
      <c r="L4962">
        <v>47</v>
      </c>
      <c r="M4962">
        <v>30.98</v>
      </c>
      <c r="N4962">
        <f>Envios[[#This Row],[Cantidad]]*Envios[[#This Row],[Precio por Unidad]]</f>
        <v>1456.06</v>
      </c>
      <c r="O4962" s="2">
        <v>18.588000000000001</v>
      </c>
      <c r="P4962" s="2">
        <f>Envios[[#This Row],[Cantidad]]*Envios[[#This Row],[Costo por Unidad]]</f>
        <v>873.63600000000008</v>
      </c>
      <c r="Q4962">
        <v>19.989999999999998</v>
      </c>
      <c r="R4962" s="2">
        <f>Envios[[#This Row],[Costo Productos]]+Envios[[#This Row],[Costo de Envío]]</f>
        <v>893.62600000000009</v>
      </c>
      <c r="S4962" t="s">
        <v>1706</v>
      </c>
      <c r="T4962" t="s">
        <v>44</v>
      </c>
      <c r="U4962">
        <v>5</v>
      </c>
      <c r="V4962" t="s">
        <v>87</v>
      </c>
      <c r="W4962" t="s">
        <v>53</v>
      </c>
      <c r="X4962" s="2">
        <f>Envios[[#This Row],[Ventas Totales]]-Envios[[#This Row],[Costos Totales]]</f>
        <v>562.43399999999986</v>
      </c>
    </row>
    <row r="4963" spans="1:24" x14ac:dyDescent="0.25">
      <c r="A4963">
        <v>5850</v>
      </c>
      <c r="B4963">
        <v>41539</v>
      </c>
      <c r="C4963" s="1">
        <v>40666</v>
      </c>
      <c r="D4963" s="1">
        <v>40668</v>
      </c>
      <c r="E4963" t="s">
        <v>33</v>
      </c>
      <c r="F4963" t="s">
        <v>20</v>
      </c>
      <c r="G4963">
        <v>1231</v>
      </c>
      <c r="H4963" t="s">
        <v>1555</v>
      </c>
      <c r="I4963" t="s">
        <v>63</v>
      </c>
      <c r="J4963" t="s">
        <v>23</v>
      </c>
      <c r="K4963" t="s">
        <v>85</v>
      </c>
      <c r="L4963">
        <v>24</v>
      </c>
      <c r="M4963">
        <v>1.6</v>
      </c>
      <c r="N4963">
        <f>Envios[[#This Row],[Cantidad]]*Envios[[#This Row],[Precio por Unidad]]</f>
        <v>38.400000000000006</v>
      </c>
      <c r="O4963" s="2">
        <v>0.92800000000000016</v>
      </c>
      <c r="P4963" s="2">
        <f>Envios[[#This Row],[Cantidad]]*Envios[[#This Row],[Costo por Unidad]]</f>
        <v>22.272000000000006</v>
      </c>
      <c r="Q4963">
        <v>1.29</v>
      </c>
      <c r="R4963" s="2">
        <f>Envios[[#This Row],[Costo Productos]]+Envios[[#This Row],[Costo de Envío]]</f>
        <v>23.562000000000005</v>
      </c>
      <c r="S4963" t="s">
        <v>744</v>
      </c>
      <c r="T4963" t="s">
        <v>39</v>
      </c>
      <c r="U4963">
        <v>3</v>
      </c>
      <c r="V4963" t="s">
        <v>52</v>
      </c>
      <c r="W4963" t="s">
        <v>53</v>
      </c>
      <c r="X4963" s="2">
        <f>Envios[[#This Row],[Ventas Totales]]-Envios[[#This Row],[Costos Totales]]</f>
        <v>14.838000000000001</v>
      </c>
    </row>
    <row r="4964" spans="1:24" x14ac:dyDescent="0.25">
      <c r="A4964">
        <v>5851</v>
      </c>
      <c r="B4964">
        <v>41539</v>
      </c>
      <c r="C4964" s="1">
        <v>40666</v>
      </c>
      <c r="D4964" s="1">
        <v>40667</v>
      </c>
      <c r="E4964" t="s">
        <v>19</v>
      </c>
      <c r="F4964" t="s">
        <v>20</v>
      </c>
      <c r="G4964">
        <v>454</v>
      </c>
      <c r="H4964" t="s">
        <v>1021</v>
      </c>
      <c r="I4964" t="s">
        <v>22</v>
      </c>
      <c r="J4964" t="s">
        <v>56</v>
      </c>
      <c r="K4964" t="s">
        <v>57</v>
      </c>
      <c r="L4964">
        <v>41</v>
      </c>
      <c r="M4964">
        <v>65.989999999999995</v>
      </c>
      <c r="N4964">
        <f>Envios[[#This Row],[Cantidad]]*Envios[[#This Row],[Precio por Unidad]]</f>
        <v>2705.5899999999997</v>
      </c>
      <c r="O4964" s="2">
        <v>27.715800000000002</v>
      </c>
      <c r="P4964" s="2">
        <f>Envios[[#This Row],[Cantidad]]*Envios[[#This Row],[Costo por Unidad]]</f>
        <v>1136.3478</v>
      </c>
      <c r="Q4964">
        <v>8.99</v>
      </c>
      <c r="R4964" s="2">
        <f>Envios[[#This Row],[Costo Productos]]+Envios[[#This Row],[Costo de Envío]]</f>
        <v>1145.3378</v>
      </c>
      <c r="S4964" t="s">
        <v>744</v>
      </c>
      <c r="T4964" t="s">
        <v>39</v>
      </c>
      <c r="U4964">
        <v>3</v>
      </c>
      <c r="V4964" t="s">
        <v>52</v>
      </c>
      <c r="W4964" t="s">
        <v>53</v>
      </c>
      <c r="X4964" s="2">
        <f>Envios[[#This Row],[Ventas Totales]]-Envios[[#This Row],[Costos Totales]]</f>
        <v>1560.2521999999997</v>
      </c>
    </row>
    <row r="4965" spans="1:24" x14ac:dyDescent="0.25">
      <c r="A4965">
        <v>6334</v>
      </c>
      <c r="B4965">
        <v>44871</v>
      </c>
      <c r="C4965" s="1">
        <v>40666</v>
      </c>
      <c r="D4965" s="1">
        <v>40668</v>
      </c>
      <c r="E4965" t="s">
        <v>19</v>
      </c>
      <c r="F4965" t="s">
        <v>60</v>
      </c>
      <c r="G4965">
        <v>829</v>
      </c>
      <c r="H4965" t="s">
        <v>1233</v>
      </c>
      <c r="I4965" t="s">
        <v>63</v>
      </c>
      <c r="J4965" t="s">
        <v>23</v>
      </c>
      <c r="K4965" t="s">
        <v>85</v>
      </c>
      <c r="L4965">
        <v>27</v>
      </c>
      <c r="M4965">
        <v>3.28</v>
      </c>
      <c r="N4965">
        <f>Envios[[#This Row],[Cantidad]]*Envios[[#This Row],[Precio por Unidad]]</f>
        <v>88.559999999999988</v>
      </c>
      <c r="O4965" s="2">
        <v>1.4431999999999998</v>
      </c>
      <c r="P4965" s="2">
        <f>Envios[[#This Row],[Cantidad]]*Envios[[#This Row],[Costo por Unidad]]</f>
        <v>38.966399999999993</v>
      </c>
      <c r="Q4965">
        <v>4.2</v>
      </c>
      <c r="R4965" s="2">
        <f>Envios[[#This Row],[Costo Productos]]+Envios[[#This Row],[Costo de Envío]]</f>
        <v>43.166399999999996</v>
      </c>
      <c r="S4965" t="s">
        <v>174</v>
      </c>
      <c r="T4965" t="s">
        <v>44</v>
      </c>
      <c r="U4965">
        <v>9</v>
      </c>
      <c r="V4965" t="s">
        <v>31</v>
      </c>
      <c r="W4965" t="s">
        <v>32</v>
      </c>
      <c r="X4965" s="2">
        <f>Envios[[#This Row],[Ventas Totales]]-Envios[[#This Row],[Costos Totales]]</f>
        <v>45.393599999999992</v>
      </c>
    </row>
    <row r="4966" spans="1:24" x14ac:dyDescent="0.25">
      <c r="A4966">
        <v>4997</v>
      </c>
      <c r="B4966">
        <v>35584</v>
      </c>
      <c r="C4966" s="1">
        <v>40666</v>
      </c>
      <c r="D4966" s="1">
        <v>40666</v>
      </c>
      <c r="E4966" t="s">
        <v>33</v>
      </c>
      <c r="F4966" t="s">
        <v>28</v>
      </c>
      <c r="G4966">
        <v>722</v>
      </c>
      <c r="H4966" t="s">
        <v>836</v>
      </c>
      <c r="I4966" t="s">
        <v>22</v>
      </c>
      <c r="J4966" t="s">
        <v>23</v>
      </c>
      <c r="K4966" t="s">
        <v>24</v>
      </c>
      <c r="L4966">
        <v>15</v>
      </c>
      <c r="M4966">
        <v>9.7100000000000009</v>
      </c>
      <c r="N4966">
        <f>Envios[[#This Row],[Cantidad]]*Envios[[#This Row],[Precio por Unidad]]</f>
        <v>145.65</v>
      </c>
      <c r="O4966" s="2">
        <v>3.8840000000000003</v>
      </c>
      <c r="P4966" s="2">
        <f>Envios[[#This Row],[Cantidad]]*Envios[[#This Row],[Costo por Unidad]]</f>
        <v>58.260000000000005</v>
      </c>
      <c r="Q4966">
        <v>9.4499999999999993</v>
      </c>
      <c r="R4966" s="2">
        <f>Envios[[#This Row],[Costo Productos]]+Envios[[#This Row],[Costo de Envío]]</f>
        <v>67.710000000000008</v>
      </c>
      <c r="S4966" t="s">
        <v>1844</v>
      </c>
      <c r="T4966" t="s">
        <v>30</v>
      </c>
      <c r="U4966">
        <v>1</v>
      </c>
      <c r="V4966" t="s">
        <v>27</v>
      </c>
      <c r="W4966" t="s">
        <v>27</v>
      </c>
      <c r="X4966" s="2">
        <f>Envios[[#This Row],[Ventas Totales]]-Envios[[#This Row],[Costos Totales]]</f>
        <v>77.94</v>
      </c>
    </row>
    <row r="4967" spans="1:24" x14ac:dyDescent="0.25">
      <c r="A4967">
        <v>6340</v>
      </c>
      <c r="B4967">
        <v>44960</v>
      </c>
      <c r="C4967" s="1">
        <v>40666</v>
      </c>
      <c r="D4967" s="1">
        <v>40668</v>
      </c>
      <c r="E4967" t="s">
        <v>19</v>
      </c>
      <c r="F4967" t="s">
        <v>47</v>
      </c>
      <c r="G4967">
        <v>846</v>
      </c>
      <c r="H4967" t="s">
        <v>1223</v>
      </c>
      <c r="I4967" t="s">
        <v>22</v>
      </c>
      <c r="J4967" t="s">
        <v>23</v>
      </c>
      <c r="K4967" t="s">
        <v>64</v>
      </c>
      <c r="L4967">
        <v>16</v>
      </c>
      <c r="M4967">
        <v>6.48</v>
      </c>
      <c r="N4967">
        <f>Envios[[#This Row],[Cantidad]]*Envios[[#This Row],[Precio por Unidad]]</f>
        <v>103.68</v>
      </c>
      <c r="O4967" s="2">
        <v>4.0824000000000007</v>
      </c>
      <c r="P4967" s="2">
        <f>Envios[[#This Row],[Cantidad]]*Envios[[#This Row],[Costo por Unidad]]</f>
        <v>65.318400000000011</v>
      </c>
      <c r="Q4967">
        <v>8.4</v>
      </c>
      <c r="R4967" s="2">
        <f>Envios[[#This Row],[Costo Productos]]+Envios[[#This Row],[Costo de Envío]]</f>
        <v>73.718400000000017</v>
      </c>
      <c r="S4967" t="s">
        <v>1071</v>
      </c>
      <c r="T4967" t="s">
        <v>39</v>
      </c>
      <c r="U4967">
        <v>1</v>
      </c>
      <c r="V4967" t="s">
        <v>27</v>
      </c>
      <c r="W4967" t="s">
        <v>27</v>
      </c>
      <c r="X4967" s="2">
        <f>Envios[[#This Row],[Ventas Totales]]-Envios[[#This Row],[Costos Totales]]</f>
        <v>29.96159999999999</v>
      </c>
    </row>
    <row r="4968" spans="1:24" x14ac:dyDescent="0.25">
      <c r="A4968">
        <v>6341</v>
      </c>
      <c r="B4968">
        <v>44960</v>
      </c>
      <c r="C4968" s="1">
        <v>40666</v>
      </c>
      <c r="D4968" s="1">
        <v>40666</v>
      </c>
      <c r="E4968" t="s">
        <v>19</v>
      </c>
      <c r="F4968" t="s">
        <v>47</v>
      </c>
      <c r="G4968">
        <v>1025</v>
      </c>
      <c r="H4968" t="s">
        <v>1515</v>
      </c>
      <c r="I4968" t="s">
        <v>35</v>
      </c>
      <c r="J4968" t="s">
        <v>23</v>
      </c>
      <c r="K4968" t="s">
        <v>291</v>
      </c>
      <c r="L4968">
        <v>22</v>
      </c>
      <c r="M4968">
        <v>8.57</v>
      </c>
      <c r="N4968">
        <f>Envios[[#This Row],[Cantidad]]*Envios[[#This Row],[Precio por Unidad]]</f>
        <v>188.54000000000002</v>
      </c>
      <c r="O4968" s="2">
        <v>3.5137000000000005</v>
      </c>
      <c r="P4968" s="2">
        <f>Envios[[#This Row],[Cantidad]]*Envios[[#This Row],[Costo por Unidad]]</f>
        <v>77.301400000000015</v>
      </c>
      <c r="Q4968">
        <v>6.14</v>
      </c>
      <c r="R4968" s="2">
        <f>Envios[[#This Row],[Costo Productos]]+Envios[[#This Row],[Costo de Envío]]</f>
        <v>83.441400000000016</v>
      </c>
      <c r="S4968" t="s">
        <v>1071</v>
      </c>
      <c r="T4968" t="s">
        <v>39</v>
      </c>
      <c r="U4968">
        <v>1</v>
      </c>
      <c r="V4968" t="s">
        <v>27</v>
      </c>
      <c r="W4968" t="s">
        <v>27</v>
      </c>
      <c r="X4968" s="2">
        <f>Envios[[#This Row],[Ventas Totales]]-Envios[[#This Row],[Costos Totales]]</f>
        <v>105.0986</v>
      </c>
    </row>
    <row r="4969" spans="1:24" x14ac:dyDescent="0.25">
      <c r="A4969">
        <v>6342</v>
      </c>
      <c r="B4969">
        <v>44960</v>
      </c>
      <c r="C4969" s="1">
        <v>40666</v>
      </c>
      <c r="D4969" s="1">
        <v>40670</v>
      </c>
      <c r="E4969" t="s">
        <v>19</v>
      </c>
      <c r="F4969" t="s">
        <v>47</v>
      </c>
      <c r="G4969">
        <v>738</v>
      </c>
      <c r="H4969" t="s">
        <v>252</v>
      </c>
      <c r="I4969" t="s">
        <v>35</v>
      </c>
      <c r="J4969" t="s">
        <v>56</v>
      </c>
      <c r="K4969" t="s">
        <v>91</v>
      </c>
      <c r="L4969">
        <v>17</v>
      </c>
      <c r="M4969">
        <v>1.7</v>
      </c>
      <c r="N4969">
        <f>Envios[[#This Row],[Cantidad]]*Envios[[#This Row],[Precio por Unidad]]</f>
        <v>28.9</v>
      </c>
      <c r="O4969" s="2">
        <v>0.83299999999999996</v>
      </c>
      <c r="P4969" s="2">
        <f>Envios[[#This Row],[Cantidad]]*Envios[[#This Row],[Costo por Unidad]]</f>
        <v>14.161</v>
      </c>
      <c r="Q4969">
        <v>1.99</v>
      </c>
      <c r="R4969" s="2">
        <f>Envios[[#This Row],[Costo Productos]]+Envios[[#This Row],[Costo de Envío]]</f>
        <v>16.151</v>
      </c>
      <c r="S4969" t="s">
        <v>1071</v>
      </c>
      <c r="T4969" t="s">
        <v>39</v>
      </c>
      <c r="U4969">
        <v>1</v>
      </c>
      <c r="V4969" t="s">
        <v>27</v>
      </c>
      <c r="W4969" t="s">
        <v>27</v>
      </c>
      <c r="X4969" s="2">
        <f>Envios[[#This Row],[Ventas Totales]]-Envios[[#This Row],[Costos Totales]]</f>
        <v>12.748999999999999</v>
      </c>
    </row>
    <row r="4970" spans="1:24" x14ac:dyDescent="0.25">
      <c r="A4970">
        <v>791</v>
      </c>
      <c r="B4970">
        <v>5696</v>
      </c>
      <c r="C4970" s="1">
        <v>40666</v>
      </c>
      <c r="D4970" s="1">
        <v>40668</v>
      </c>
      <c r="E4970" t="s">
        <v>19</v>
      </c>
      <c r="F4970" t="s">
        <v>60</v>
      </c>
      <c r="G4970">
        <v>1170</v>
      </c>
      <c r="H4970" t="s">
        <v>1181</v>
      </c>
      <c r="I4970" t="s">
        <v>22</v>
      </c>
      <c r="J4970" t="s">
        <v>23</v>
      </c>
      <c r="K4970" t="s">
        <v>76</v>
      </c>
      <c r="L4970">
        <v>4</v>
      </c>
      <c r="M4970">
        <v>525.98</v>
      </c>
      <c r="N4970">
        <f>Envios[[#This Row],[Cantidad]]*Envios[[#This Row],[Precio por Unidad]]</f>
        <v>2103.92</v>
      </c>
      <c r="O4970" s="2">
        <v>331.36740000000003</v>
      </c>
      <c r="P4970" s="2">
        <f>Envios[[#This Row],[Cantidad]]*Envios[[#This Row],[Costo por Unidad]]</f>
        <v>1325.4696000000001</v>
      </c>
      <c r="Q4970">
        <v>19.989999999999998</v>
      </c>
      <c r="R4970" s="2">
        <f>Envios[[#This Row],[Costo Productos]]+Envios[[#This Row],[Costo de Envío]]</f>
        <v>1345.4596000000001</v>
      </c>
      <c r="S4970" t="s">
        <v>942</v>
      </c>
      <c r="T4970" t="s">
        <v>39</v>
      </c>
      <c r="U4970">
        <v>9</v>
      </c>
      <c r="V4970" t="s">
        <v>31</v>
      </c>
      <c r="W4970" t="s">
        <v>32</v>
      </c>
      <c r="X4970" s="2">
        <f>Envios[[#This Row],[Ventas Totales]]-Envios[[#This Row],[Costos Totales]]</f>
        <v>758.46039999999994</v>
      </c>
    </row>
    <row r="4971" spans="1:24" x14ac:dyDescent="0.25">
      <c r="A4971">
        <v>792</v>
      </c>
      <c r="B4971">
        <v>5696</v>
      </c>
      <c r="C4971" s="1">
        <v>40666</v>
      </c>
      <c r="D4971" s="1">
        <v>40668</v>
      </c>
      <c r="E4971" t="s">
        <v>19</v>
      </c>
      <c r="F4971" t="s">
        <v>60</v>
      </c>
      <c r="G4971">
        <v>1226</v>
      </c>
      <c r="H4971" t="s">
        <v>2058</v>
      </c>
      <c r="I4971" t="s">
        <v>22</v>
      </c>
      <c r="J4971" t="s">
        <v>23</v>
      </c>
      <c r="K4971" t="s">
        <v>76</v>
      </c>
      <c r="L4971">
        <v>40</v>
      </c>
      <c r="M4971">
        <v>16.510000000000002</v>
      </c>
      <c r="N4971">
        <f>Envios[[#This Row],[Cantidad]]*Envios[[#This Row],[Precio por Unidad]]</f>
        <v>660.40000000000009</v>
      </c>
      <c r="O4971" s="2">
        <v>10.401300000000001</v>
      </c>
      <c r="P4971" s="2">
        <f>Envios[[#This Row],[Cantidad]]*Envios[[#This Row],[Costo por Unidad]]</f>
        <v>416.05200000000002</v>
      </c>
      <c r="Q4971">
        <v>2.99</v>
      </c>
      <c r="R4971" s="2">
        <f>Envios[[#This Row],[Costo Productos]]+Envios[[#This Row],[Costo de Envío]]</f>
        <v>419.04200000000003</v>
      </c>
      <c r="S4971" t="s">
        <v>942</v>
      </c>
      <c r="T4971" t="s">
        <v>39</v>
      </c>
      <c r="U4971">
        <v>9</v>
      </c>
      <c r="V4971" t="s">
        <v>31</v>
      </c>
      <c r="W4971" t="s">
        <v>32</v>
      </c>
      <c r="X4971" s="2">
        <f>Envios[[#This Row],[Ventas Totales]]-Envios[[#This Row],[Costos Totales]]</f>
        <v>241.35800000000006</v>
      </c>
    </row>
    <row r="4972" spans="1:24" x14ac:dyDescent="0.25">
      <c r="A4972">
        <v>793</v>
      </c>
      <c r="B4972">
        <v>5696</v>
      </c>
      <c r="C4972" s="1">
        <v>40666</v>
      </c>
      <c r="D4972" s="1">
        <v>40668</v>
      </c>
      <c r="E4972" t="s">
        <v>19</v>
      </c>
      <c r="F4972" t="s">
        <v>60</v>
      </c>
      <c r="G4972">
        <v>1167</v>
      </c>
      <c r="H4972" t="s">
        <v>1331</v>
      </c>
      <c r="I4972" t="s">
        <v>35</v>
      </c>
      <c r="J4972" t="s">
        <v>56</v>
      </c>
      <c r="K4972" t="s">
        <v>91</v>
      </c>
      <c r="L4972">
        <v>31</v>
      </c>
      <c r="M4972">
        <v>5.98</v>
      </c>
      <c r="N4972">
        <f>Envios[[#This Row],[Cantidad]]*Envios[[#This Row],[Precio por Unidad]]</f>
        <v>185.38000000000002</v>
      </c>
      <c r="O4972" s="2">
        <v>1.9135999999999997</v>
      </c>
      <c r="P4972" s="2">
        <f>Envios[[#This Row],[Cantidad]]*Envios[[#This Row],[Costo por Unidad]]</f>
        <v>59.321599999999989</v>
      </c>
      <c r="Q4972">
        <v>3.85</v>
      </c>
      <c r="R4972" s="2">
        <f>Envios[[#This Row],[Costo Productos]]+Envios[[#This Row],[Costo de Envío]]</f>
        <v>63.171599999999991</v>
      </c>
      <c r="S4972" t="s">
        <v>942</v>
      </c>
      <c r="T4972" t="s">
        <v>39</v>
      </c>
      <c r="U4972">
        <v>9</v>
      </c>
      <c r="V4972" t="s">
        <v>31</v>
      </c>
      <c r="W4972" t="s">
        <v>32</v>
      </c>
      <c r="X4972" s="2">
        <f>Envios[[#This Row],[Ventas Totales]]-Envios[[#This Row],[Costos Totales]]</f>
        <v>122.20840000000004</v>
      </c>
    </row>
    <row r="4973" spans="1:24" x14ac:dyDescent="0.25">
      <c r="A4973">
        <v>2960</v>
      </c>
      <c r="B4973">
        <v>21414</v>
      </c>
      <c r="C4973" s="1">
        <v>40667</v>
      </c>
      <c r="D4973" s="1">
        <v>40669</v>
      </c>
      <c r="E4973" t="s">
        <v>19</v>
      </c>
      <c r="F4973" t="s">
        <v>60</v>
      </c>
      <c r="G4973">
        <v>1061</v>
      </c>
      <c r="H4973" t="s">
        <v>1022</v>
      </c>
      <c r="I4973" t="s">
        <v>63</v>
      </c>
      <c r="J4973" t="s">
        <v>23</v>
      </c>
      <c r="K4973" t="s">
        <v>64</v>
      </c>
      <c r="L4973">
        <v>34</v>
      </c>
      <c r="M4973">
        <v>3.38</v>
      </c>
      <c r="N4973">
        <f>Envios[[#This Row],[Cantidad]]*Envios[[#This Row],[Precio por Unidad]]</f>
        <v>114.92</v>
      </c>
      <c r="O4973" s="2">
        <v>2.0617999999999999</v>
      </c>
      <c r="P4973" s="2">
        <f>Envios[[#This Row],[Cantidad]]*Envios[[#This Row],[Costo por Unidad]]</f>
        <v>70.101199999999992</v>
      </c>
      <c r="Q4973">
        <v>1.0900000000000001</v>
      </c>
      <c r="R4973" s="2">
        <f>Envios[[#This Row],[Costo Productos]]+Envios[[#This Row],[Costo de Envío]]</f>
        <v>71.191199999999995</v>
      </c>
      <c r="S4973" t="s">
        <v>1905</v>
      </c>
      <c r="T4973" t="s">
        <v>39</v>
      </c>
      <c r="U4973">
        <v>1</v>
      </c>
      <c r="V4973" t="s">
        <v>27</v>
      </c>
      <c r="W4973" t="s">
        <v>27</v>
      </c>
      <c r="X4973" s="2">
        <f>Envios[[#This Row],[Ventas Totales]]-Envios[[#This Row],[Costos Totales]]</f>
        <v>43.728800000000007</v>
      </c>
    </row>
    <row r="4974" spans="1:24" x14ac:dyDescent="0.25">
      <c r="A4974">
        <v>2961</v>
      </c>
      <c r="B4974">
        <v>21414</v>
      </c>
      <c r="C4974" s="1">
        <v>40667</v>
      </c>
      <c r="D4974" s="1">
        <v>40669</v>
      </c>
      <c r="E4974" t="s">
        <v>19</v>
      </c>
      <c r="F4974" t="s">
        <v>60</v>
      </c>
      <c r="G4974">
        <v>74</v>
      </c>
      <c r="H4974" t="s">
        <v>345</v>
      </c>
      <c r="I4974" t="s">
        <v>42</v>
      </c>
      <c r="J4974" t="s">
        <v>23</v>
      </c>
      <c r="K4974" t="s">
        <v>24</v>
      </c>
      <c r="L4974">
        <v>46</v>
      </c>
      <c r="M4974">
        <v>80.98</v>
      </c>
      <c r="N4974">
        <f>Envios[[#This Row],[Cantidad]]*Envios[[#This Row],[Precio por Unidad]]</f>
        <v>3725.0800000000004</v>
      </c>
      <c r="O4974" s="2">
        <v>15.386199999999997</v>
      </c>
      <c r="P4974" s="2">
        <f>Envios[[#This Row],[Cantidad]]*Envios[[#This Row],[Costo por Unidad]]</f>
        <v>707.76519999999982</v>
      </c>
      <c r="Q4974">
        <v>35</v>
      </c>
      <c r="R4974" s="2">
        <f>Envios[[#This Row],[Costo Productos]]+Envios[[#This Row],[Costo de Envío]]</f>
        <v>742.76519999999982</v>
      </c>
      <c r="S4974" t="s">
        <v>1905</v>
      </c>
      <c r="T4974" t="s">
        <v>39</v>
      </c>
      <c r="U4974">
        <v>1</v>
      </c>
      <c r="V4974" t="s">
        <v>27</v>
      </c>
      <c r="W4974" t="s">
        <v>27</v>
      </c>
      <c r="X4974" s="2">
        <f>Envios[[#This Row],[Ventas Totales]]-Envios[[#This Row],[Costos Totales]]</f>
        <v>2982.3148000000006</v>
      </c>
    </row>
    <row r="4975" spans="1:24" x14ac:dyDescent="0.25">
      <c r="A4975">
        <v>2962</v>
      </c>
      <c r="B4975">
        <v>21414</v>
      </c>
      <c r="C4975" s="1">
        <v>40667</v>
      </c>
      <c r="D4975" s="1">
        <v>40668</v>
      </c>
      <c r="E4975" t="s">
        <v>19</v>
      </c>
      <c r="F4975" t="s">
        <v>60</v>
      </c>
      <c r="G4975">
        <v>359</v>
      </c>
      <c r="H4975" t="s">
        <v>1959</v>
      </c>
      <c r="I4975" t="s">
        <v>22</v>
      </c>
      <c r="J4975" t="s">
        <v>56</v>
      </c>
      <c r="K4975" t="s">
        <v>57</v>
      </c>
      <c r="L4975">
        <v>33</v>
      </c>
      <c r="M4975">
        <v>125.99</v>
      </c>
      <c r="N4975">
        <f>Envios[[#This Row],[Cantidad]]*Envios[[#This Row],[Precio por Unidad]]</f>
        <v>4157.67</v>
      </c>
      <c r="O4975" s="2">
        <v>50.396000000000001</v>
      </c>
      <c r="P4975" s="2">
        <f>Envios[[#This Row],[Cantidad]]*Envios[[#This Row],[Costo por Unidad]]</f>
        <v>1663.068</v>
      </c>
      <c r="Q4975">
        <v>5.63</v>
      </c>
      <c r="R4975" s="2">
        <f>Envios[[#This Row],[Costo Productos]]+Envios[[#This Row],[Costo de Envío]]</f>
        <v>1668.6980000000001</v>
      </c>
      <c r="S4975" t="s">
        <v>1905</v>
      </c>
      <c r="T4975" t="s">
        <v>39</v>
      </c>
      <c r="U4975">
        <v>1</v>
      </c>
      <c r="V4975" t="s">
        <v>27</v>
      </c>
      <c r="W4975" t="s">
        <v>27</v>
      </c>
      <c r="X4975" s="2">
        <f>Envios[[#This Row],[Ventas Totales]]-Envios[[#This Row],[Costos Totales]]</f>
        <v>2488.9719999999998</v>
      </c>
    </row>
    <row r="4976" spans="1:24" x14ac:dyDescent="0.25">
      <c r="A4976">
        <v>2963</v>
      </c>
      <c r="B4976">
        <v>21414</v>
      </c>
      <c r="C4976" s="1">
        <v>40667</v>
      </c>
      <c r="D4976" s="1">
        <v>40667</v>
      </c>
      <c r="E4976" t="s">
        <v>33</v>
      </c>
      <c r="F4976" t="s">
        <v>60</v>
      </c>
      <c r="G4976">
        <v>988</v>
      </c>
      <c r="H4976" t="s">
        <v>1540</v>
      </c>
      <c r="I4976" t="s">
        <v>63</v>
      </c>
      <c r="J4976" t="s">
        <v>23</v>
      </c>
      <c r="K4976" t="s">
        <v>291</v>
      </c>
      <c r="L4976">
        <v>43</v>
      </c>
      <c r="M4976">
        <v>2.52</v>
      </c>
      <c r="N4976">
        <f>Envios[[#This Row],[Cantidad]]*Envios[[#This Row],[Precio por Unidad]]</f>
        <v>108.36</v>
      </c>
      <c r="O4976" s="2">
        <v>0.45360000000000011</v>
      </c>
      <c r="P4976" s="2">
        <f>Envios[[#This Row],[Cantidad]]*Envios[[#This Row],[Costo por Unidad]]</f>
        <v>19.504800000000007</v>
      </c>
      <c r="Q4976">
        <v>1.92</v>
      </c>
      <c r="R4976" s="2">
        <f>Envios[[#This Row],[Costo Productos]]+Envios[[#This Row],[Costo de Envío]]</f>
        <v>21.424800000000005</v>
      </c>
      <c r="S4976" t="s">
        <v>1905</v>
      </c>
      <c r="T4976" t="s">
        <v>39</v>
      </c>
      <c r="U4976">
        <v>1</v>
      </c>
      <c r="V4976" t="s">
        <v>27</v>
      </c>
      <c r="W4976" t="s">
        <v>27</v>
      </c>
      <c r="X4976" s="2">
        <f>Envios[[#This Row],[Ventas Totales]]-Envios[[#This Row],[Costos Totales]]</f>
        <v>86.935199999999995</v>
      </c>
    </row>
    <row r="4977" spans="1:24" x14ac:dyDescent="0.25">
      <c r="A4977">
        <v>2720</v>
      </c>
      <c r="B4977">
        <v>19649</v>
      </c>
      <c r="C4977" s="1">
        <v>40667</v>
      </c>
      <c r="D4977" s="1">
        <v>40669</v>
      </c>
      <c r="E4977" t="s">
        <v>33</v>
      </c>
      <c r="F4977" t="s">
        <v>20</v>
      </c>
      <c r="G4977">
        <v>801</v>
      </c>
      <c r="H4977" t="s">
        <v>382</v>
      </c>
      <c r="I4977" t="s">
        <v>71</v>
      </c>
      <c r="J4977" t="s">
        <v>23</v>
      </c>
      <c r="K4977" t="s">
        <v>67</v>
      </c>
      <c r="L4977">
        <v>25</v>
      </c>
      <c r="M4977">
        <v>14.42</v>
      </c>
      <c r="N4977">
        <f>Envios[[#This Row],[Cantidad]]*Envios[[#This Row],[Precio por Unidad]]</f>
        <v>360.5</v>
      </c>
      <c r="O4977" s="2">
        <v>6.9215999999999998</v>
      </c>
      <c r="P4977" s="2">
        <f>Envios[[#This Row],[Cantidad]]*Envios[[#This Row],[Costo por Unidad]]</f>
        <v>173.04</v>
      </c>
      <c r="Q4977">
        <v>6.75</v>
      </c>
      <c r="R4977" s="2">
        <f>Envios[[#This Row],[Costo Productos]]+Envios[[#This Row],[Costo de Envío]]</f>
        <v>179.79</v>
      </c>
      <c r="S4977" t="s">
        <v>556</v>
      </c>
      <c r="T4977" t="s">
        <v>39</v>
      </c>
      <c r="U4977">
        <v>6</v>
      </c>
      <c r="V4977" t="s">
        <v>69</v>
      </c>
      <c r="W4977" t="s">
        <v>32</v>
      </c>
      <c r="X4977" s="2">
        <f>Envios[[#This Row],[Ventas Totales]]-Envios[[#This Row],[Costos Totales]]</f>
        <v>180.71</v>
      </c>
    </row>
    <row r="4978" spans="1:24" x14ac:dyDescent="0.25">
      <c r="A4978">
        <v>2721</v>
      </c>
      <c r="B4978">
        <v>19649</v>
      </c>
      <c r="C4978" s="1">
        <v>40667</v>
      </c>
      <c r="D4978" s="1">
        <v>40668</v>
      </c>
      <c r="E4978" t="s">
        <v>46</v>
      </c>
      <c r="F4978" t="s">
        <v>20</v>
      </c>
      <c r="G4978">
        <v>468</v>
      </c>
      <c r="H4978" t="s">
        <v>545</v>
      </c>
      <c r="I4978" t="s">
        <v>119</v>
      </c>
      <c r="J4978" t="s">
        <v>36</v>
      </c>
      <c r="K4978" t="s">
        <v>120</v>
      </c>
      <c r="L4978">
        <v>36</v>
      </c>
      <c r="M4978">
        <v>31.76</v>
      </c>
      <c r="N4978">
        <f>Envios[[#This Row],[Cantidad]]*Envios[[#This Row],[Precio por Unidad]]</f>
        <v>1143.3600000000001</v>
      </c>
      <c r="O4978" s="2">
        <v>11.116</v>
      </c>
      <c r="P4978" s="2">
        <f>Envios[[#This Row],[Cantidad]]*Envios[[#This Row],[Costo por Unidad]]</f>
        <v>400.17599999999999</v>
      </c>
      <c r="Q4978">
        <v>45.51</v>
      </c>
      <c r="R4978" s="2">
        <f>Envios[[#This Row],[Costo Productos]]+Envios[[#This Row],[Costo de Envío]]</f>
        <v>445.68599999999998</v>
      </c>
      <c r="S4978" t="s">
        <v>556</v>
      </c>
      <c r="T4978" t="s">
        <v>39</v>
      </c>
      <c r="U4978">
        <v>6</v>
      </c>
      <c r="V4978" t="s">
        <v>69</v>
      </c>
      <c r="W4978" t="s">
        <v>32</v>
      </c>
      <c r="X4978" s="2">
        <f>Envios[[#This Row],[Ventas Totales]]-Envios[[#This Row],[Costos Totales]]</f>
        <v>697.67400000000021</v>
      </c>
    </row>
    <row r="4979" spans="1:24" x14ac:dyDescent="0.25">
      <c r="A4979">
        <v>3634</v>
      </c>
      <c r="B4979">
        <v>25955</v>
      </c>
      <c r="C4979" s="1">
        <v>40667</v>
      </c>
      <c r="D4979" s="1">
        <v>40669</v>
      </c>
      <c r="E4979" t="s">
        <v>19</v>
      </c>
      <c r="F4979" t="s">
        <v>40</v>
      </c>
      <c r="G4979">
        <v>757</v>
      </c>
      <c r="H4979" t="s">
        <v>1094</v>
      </c>
      <c r="I4979" t="s">
        <v>22</v>
      </c>
      <c r="J4979" t="s">
        <v>23</v>
      </c>
      <c r="K4979" t="s">
        <v>24</v>
      </c>
      <c r="L4979">
        <v>10</v>
      </c>
      <c r="M4979">
        <v>16.059999999999999</v>
      </c>
      <c r="N4979">
        <f>Envios[[#This Row],[Cantidad]]*Envios[[#This Row],[Precio por Unidad]]</f>
        <v>160.6</v>
      </c>
      <c r="O4979" s="2">
        <v>6.5846</v>
      </c>
      <c r="P4979" s="2">
        <f>Envios[[#This Row],[Cantidad]]*Envios[[#This Row],[Costo por Unidad]]</f>
        <v>65.846000000000004</v>
      </c>
      <c r="Q4979">
        <v>8.34</v>
      </c>
      <c r="R4979" s="2">
        <f>Envios[[#This Row],[Costo Productos]]+Envios[[#This Row],[Costo de Envío]]</f>
        <v>74.186000000000007</v>
      </c>
      <c r="S4979" t="s">
        <v>1059</v>
      </c>
      <c r="T4979" t="s">
        <v>30</v>
      </c>
      <c r="U4979">
        <v>2</v>
      </c>
      <c r="V4979" t="s">
        <v>45</v>
      </c>
      <c r="W4979" t="s">
        <v>45</v>
      </c>
      <c r="X4979" s="2">
        <f>Envios[[#This Row],[Ventas Totales]]-Envios[[#This Row],[Costos Totales]]</f>
        <v>86.413999999999987</v>
      </c>
    </row>
    <row r="4980" spans="1:24" x14ac:dyDescent="0.25">
      <c r="A4980">
        <v>5244</v>
      </c>
      <c r="B4980">
        <v>37314</v>
      </c>
      <c r="C4980" s="1">
        <v>40667</v>
      </c>
      <c r="D4980" s="1">
        <v>40668</v>
      </c>
      <c r="E4980" t="s">
        <v>19</v>
      </c>
      <c r="F4980" t="s">
        <v>28</v>
      </c>
      <c r="G4980">
        <v>324</v>
      </c>
      <c r="H4980" t="s">
        <v>863</v>
      </c>
      <c r="I4980" t="s">
        <v>71</v>
      </c>
      <c r="J4980" t="s">
        <v>36</v>
      </c>
      <c r="K4980" t="s">
        <v>37</v>
      </c>
      <c r="L4980">
        <v>21</v>
      </c>
      <c r="M4980">
        <v>9.77</v>
      </c>
      <c r="N4980">
        <f>Envios[[#This Row],[Cantidad]]*Envios[[#This Row],[Precio por Unidad]]</f>
        <v>205.17</v>
      </c>
      <c r="O4980" s="2">
        <v>5.0804</v>
      </c>
      <c r="P4980" s="2">
        <f>Envios[[#This Row],[Cantidad]]*Envios[[#This Row],[Costo por Unidad]]</f>
        <v>106.6884</v>
      </c>
      <c r="Q4980">
        <v>6.02</v>
      </c>
      <c r="R4980" s="2">
        <f>Envios[[#This Row],[Costo Productos]]+Envios[[#This Row],[Costo de Envío]]</f>
        <v>112.7084</v>
      </c>
      <c r="S4980" t="s">
        <v>418</v>
      </c>
      <c r="T4980" t="s">
        <v>44</v>
      </c>
      <c r="U4980">
        <v>1</v>
      </c>
      <c r="V4980" t="s">
        <v>27</v>
      </c>
      <c r="W4980" t="s">
        <v>27</v>
      </c>
      <c r="X4980" s="2">
        <f>Envios[[#This Row],[Ventas Totales]]-Envios[[#This Row],[Costos Totales]]</f>
        <v>92.46159999999999</v>
      </c>
    </row>
    <row r="4981" spans="1:24" x14ac:dyDescent="0.25">
      <c r="A4981">
        <v>5608</v>
      </c>
      <c r="B4981">
        <v>39745</v>
      </c>
      <c r="C4981" s="1">
        <v>40667</v>
      </c>
      <c r="D4981" s="1">
        <v>40668</v>
      </c>
      <c r="E4981" t="s">
        <v>46</v>
      </c>
      <c r="F4981" t="s">
        <v>40</v>
      </c>
      <c r="G4981">
        <v>360</v>
      </c>
      <c r="H4981" t="s">
        <v>435</v>
      </c>
      <c r="I4981" t="s">
        <v>49</v>
      </c>
      <c r="J4981" t="s">
        <v>56</v>
      </c>
      <c r="K4981" t="s">
        <v>94</v>
      </c>
      <c r="L4981">
        <v>8</v>
      </c>
      <c r="M4981">
        <v>115.99</v>
      </c>
      <c r="N4981">
        <f>Envios[[#This Row],[Cantidad]]*Envios[[#This Row],[Precio por Unidad]]</f>
        <v>927.92</v>
      </c>
      <c r="O4981" s="2">
        <v>69.593999999999994</v>
      </c>
      <c r="P4981" s="2">
        <f>Envios[[#This Row],[Cantidad]]*Envios[[#This Row],[Costo por Unidad]]</f>
        <v>556.75199999999995</v>
      </c>
      <c r="Q4981">
        <v>56.14</v>
      </c>
      <c r="R4981" s="2">
        <f>Envios[[#This Row],[Costo Productos]]+Envios[[#This Row],[Costo de Envío]]</f>
        <v>612.89199999999994</v>
      </c>
      <c r="S4981" t="s">
        <v>727</v>
      </c>
      <c r="T4981" t="s">
        <v>30</v>
      </c>
      <c r="U4981">
        <v>3</v>
      </c>
      <c r="V4981" t="s">
        <v>52</v>
      </c>
      <c r="W4981" t="s">
        <v>53</v>
      </c>
      <c r="X4981" s="2">
        <f>Envios[[#This Row],[Ventas Totales]]-Envios[[#This Row],[Costos Totales]]</f>
        <v>315.02800000000002</v>
      </c>
    </row>
    <row r="4982" spans="1:24" x14ac:dyDescent="0.25">
      <c r="A4982">
        <v>3304</v>
      </c>
      <c r="B4982">
        <v>23617</v>
      </c>
      <c r="C4982" s="1">
        <v>40668</v>
      </c>
      <c r="D4982" s="1">
        <v>40670</v>
      </c>
      <c r="E4982" t="s">
        <v>33</v>
      </c>
      <c r="F4982" t="s">
        <v>40</v>
      </c>
      <c r="G4982">
        <v>744</v>
      </c>
      <c r="H4982" t="s">
        <v>1213</v>
      </c>
      <c r="I4982" t="s">
        <v>22</v>
      </c>
      <c r="J4982" t="s">
        <v>23</v>
      </c>
      <c r="K4982" t="s">
        <v>76</v>
      </c>
      <c r="L4982">
        <v>6</v>
      </c>
      <c r="M4982">
        <v>37.700000000000003</v>
      </c>
      <c r="N4982">
        <f>Envios[[#This Row],[Cantidad]]*Envios[[#This Row],[Precio por Unidad]]</f>
        <v>226.20000000000002</v>
      </c>
      <c r="O4982" s="2">
        <v>24.505000000000003</v>
      </c>
      <c r="P4982" s="2">
        <f>Envios[[#This Row],[Cantidad]]*Envios[[#This Row],[Costo por Unidad]]</f>
        <v>147.03000000000003</v>
      </c>
      <c r="Q4982">
        <v>2.99</v>
      </c>
      <c r="R4982" s="2">
        <f>Envios[[#This Row],[Costo Productos]]+Envios[[#This Row],[Costo de Envío]]</f>
        <v>150.02000000000004</v>
      </c>
      <c r="S4982" t="s">
        <v>160</v>
      </c>
      <c r="T4982" t="s">
        <v>39</v>
      </c>
      <c r="U4982">
        <v>11</v>
      </c>
      <c r="V4982" t="s">
        <v>131</v>
      </c>
      <c r="W4982" t="s">
        <v>131</v>
      </c>
      <c r="X4982" s="2">
        <f>Envios[[#This Row],[Ventas Totales]]-Envios[[#This Row],[Costos Totales]]</f>
        <v>76.179999999999978</v>
      </c>
    </row>
    <row r="4983" spans="1:24" x14ac:dyDescent="0.25">
      <c r="A4983">
        <v>6015</v>
      </c>
      <c r="B4983">
        <v>42628</v>
      </c>
      <c r="C4983" s="1">
        <v>40668</v>
      </c>
      <c r="D4983" s="1">
        <v>40670</v>
      </c>
      <c r="E4983" t="s">
        <v>46</v>
      </c>
      <c r="F4983" t="s">
        <v>40</v>
      </c>
      <c r="G4983">
        <v>197</v>
      </c>
      <c r="H4983" t="s">
        <v>635</v>
      </c>
      <c r="I4983" t="s">
        <v>49</v>
      </c>
      <c r="J4983" t="s">
        <v>36</v>
      </c>
      <c r="K4983" t="s">
        <v>120</v>
      </c>
      <c r="L4983">
        <v>4</v>
      </c>
      <c r="M4983">
        <v>349.45</v>
      </c>
      <c r="N4983">
        <f>Envios[[#This Row],[Cantidad]]*Envios[[#This Row],[Precio por Unidad]]</f>
        <v>1397.8</v>
      </c>
      <c r="O4983" s="2">
        <v>244.61499999999998</v>
      </c>
      <c r="P4983" s="2">
        <f>Envios[[#This Row],[Cantidad]]*Envios[[#This Row],[Costo por Unidad]]</f>
        <v>978.45999999999992</v>
      </c>
      <c r="Q4983">
        <v>60</v>
      </c>
      <c r="R4983" s="2">
        <f>Envios[[#This Row],[Costo Productos]]+Envios[[#This Row],[Costo de Envío]]</f>
        <v>1038.46</v>
      </c>
      <c r="S4983" t="s">
        <v>1508</v>
      </c>
      <c r="T4983" t="s">
        <v>39</v>
      </c>
      <c r="U4983">
        <v>3</v>
      </c>
      <c r="V4983" t="s">
        <v>52</v>
      </c>
      <c r="W4983" t="s">
        <v>53</v>
      </c>
      <c r="X4983" s="2">
        <f>Envios[[#This Row],[Ventas Totales]]-Envios[[#This Row],[Costos Totales]]</f>
        <v>359.33999999999992</v>
      </c>
    </row>
    <row r="4984" spans="1:24" x14ac:dyDescent="0.25">
      <c r="A4984">
        <v>6917</v>
      </c>
      <c r="B4984">
        <v>49346</v>
      </c>
      <c r="C4984" s="1">
        <v>40668</v>
      </c>
      <c r="D4984" s="1">
        <v>40671</v>
      </c>
      <c r="E4984" t="s">
        <v>19</v>
      </c>
      <c r="F4984" t="s">
        <v>40</v>
      </c>
      <c r="G4984">
        <v>138</v>
      </c>
      <c r="H4984" t="s">
        <v>506</v>
      </c>
      <c r="I4984" t="s">
        <v>35</v>
      </c>
      <c r="J4984" t="s">
        <v>36</v>
      </c>
      <c r="K4984" t="s">
        <v>37</v>
      </c>
      <c r="L4984">
        <v>8</v>
      </c>
      <c r="M4984">
        <v>12.22</v>
      </c>
      <c r="N4984">
        <f>Envios[[#This Row],[Cantidad]]*Envios[[#This Row],[Precio por Unidad]]</f>
        <v>97.76</v>
      </c>
      <c r="O4984" s="2">
        <v>5.4989999999999997</v>
      </c>
      <c r="P4984" s="2">
        <f>Envios[[#This Row],[Cantidad]]*Envios[[#This Row],[Costo por Unidad]]</f>
        <v>43.991999999999997</v>
      </c>
      <c r="Q4984">
        <v>2.85</v>
      </c>
      <c r="R4984" s="2">
        <f>Envios[[#This Row],[Costo Productos]]+Envios[[#This Row],[Costo de Envío]]</f>
        <v>46.841999999999999</v>
      </c>
      <c r="S4984" t="s">
        <v>773</v>
      </c>
      <c r="T4984" t="s">
        <v>30</v>
      </c>
      <c r="U4984">
        <v>6</v>
      </c>
      <c r="V4984" t="s">
        <v>69</v>
      </c>
      <c r="W4984" t="s">
        <v>32</v>
      </c>
      <c r="X4984" s="2">
        <f>Envios[[#This Row],[Ventas Totales]]-Envios[[#This Row],[Costos Totales]]</f>
        <v>50.918000000000006</v>
      </c>
    </row>
    <row r="4985" spans="1:24" x14ac:dyDescent="0.25">
      <c r="A4985">
        <v>6918</v>
      </c>
      <c r="B4985">
        <v>49346</v>
      </c>
      <c r="C4985" s="1">
        <v>40668</v>
      </c>
      <c r="D4985" s="1">
        <v>40669</v>
      </c>
      <c r="E4985" t="s">
        <v>19</v>
      </c>
      <c r="F4985" t="s">
        <v>40</v>
      </c>
      <c r="G4985">
        <v>1147</v>
      </c>
      <c r="H4985" t="s">
        <v>1743</v>
      </c>
      <c r="I4985" t="s">
        <v>22</v>
      </c>
      <c r="J4985" t="s">
        <v>23</v>
      </c>
      <c r="K4985" t="s">
        <v>64</v>
      </c>
      <c r="L4985">
        <v>50</v>
      </c>
      <c r="M4985">
        <v>5.28</v>
      </c>
      <c r="N4985">
        <f>Envios[[#This Row],[Cantidad]]*Envios[[#This Row],[Precio por Unidad]]</f>
        <v>264</v>
      </c>
      <c r="O4985" s="2">
        <v>3.1680000000000001</v>
      </c>
      <c r="P4985" s="2">
        <f>Envios[[#This Row],[Cantidad]]*Envios[[#This Row],[Costo por Unidad]]</f>
        <v>158.4</v>
      </c>
      <c r="Q4985">
        <v>5.57</v>
      </c>
      <c r="R4985" s="2">
        <f>Envios[[#This Row],[Costo Productos]]+Envios[[#This Row],[Costo de Envío]]</f>
        <v>163.97</v>
      </c>
      <c r="S4985" t="s">
        <v>773</v>
      </c>
      <c r="T4985" t="s">
        <v>30</v>
      </c>
      <c r="U4985">
        <v>6</v>
      </c>
      <c r="V4985" t="s">
        <v>69</v>
      </c>
      <c r="W4985" t="s">
        <v>32</v>
      </c>
      <c r="X4985" s="2">
        <f>Envios[[#This Row],[Ventas Totales]]-Envios[[#This Row],[Costos Totales]]</f>
        <v>100.03</v>
      </c>
    </row>
    <row r="4986" spans="1:24" x14ac:dyDescent="0.25">
      <c r="A4986">
        <v>2559</v>
      </c>
      <c r="B4986">
        <v>18503</v>
      </c>
      <c r="C4986" s="1">
        <v>40668</v>
      </c>
      <c r="D4986" s="1">
        <v>40670</v>
      </c>
      <c r="E4986" t="s">
        <v>46</v>
      </c>
      <c r="F4986" t="s">
        <v>40</v>
      </c>
      <c r="G4986">
        <v>128</v>
      </c>
      <c r="H4986" t="s">
        <v>190</v>
      </c>
      <c r="I4986" t="s">
        <v>49</v>
      </c>
      <c r="J4986" t="s">
        <v>56</v>
      </c>
      <c r="K4986" t="s">
        <v>94</v>
      </c>
      <c r="L4986">
        <v>46</v>
      </c>
      <c r="M4986">
        <v>145.44999999999999</v>
      </c>
      <c r="N4986">
        <f>Envios[[#This Row],[Cantidad]]*Envios[[#This Row],[Precio por Unidad]]</f>
        <v>6690.7</v>
      </c>
      <c r="O4986" s="2">
        <v>63.99799999999999</v>
      </c>
      <c r="P4986" s="2">
        <f>Envios[[#This Row],[Cantidad]]*Envios[[#This Row],[Costo por Unidad]]</f>
        <v>2943.9079999999994</v>
      </c>
      <c r="Q4986">
        <v>17.850000000000001</v>
      </c>
      <c r="R4986" s="2">
        <f>Envios[[#This Row],[Costo Productos]]+Envios[[#This Row],[Costo de Envío]]</f>
        <v>2961.7579999999994</v>
      </c>
      <c r="S4986" t="s">
        <v>510</v>
      </c>
      <c r="T4986" t="s">
        <v>39</v>
      </c>
      <c r="U4986">
        <v>5</v>
      </c>
      <c r="V4986" t="s">
        <v>87</v>
      </c>
      <c r="W4986" t="s">
        <v>53</v>
      </c>
      <c r="X4986" s="2">
        <f>Envios[[#This Row],[Ventas Totales]]-Envios[[#This Row],[Costos Totales]]</f>
        <v>3728.9420000000005</v>
      </c>
    </row>
    <row r="4987" spans="1:24" x14ac:dyDescent="0.25">
      <c r="A4987">
        <v>2560</v>
      </c>
      <c r="B4987">
        <v>18503</v>
      </c>
      <c r="C4987" s="1">
        <v>40668</v>
      </c>
      <c r="D4987" s="1">
        <v>40670</v>
      </c>
      <c r="E4987" t="s">
        <v>19</v>
      </c>
      <c r="F4987" t="s">
        <v>40</v>
      </c>
      <c r="G4987">
        <v>706</v>
      </c>
      <c r="H4987" t="s">
        <v>1944</v>
      </c>
      <c r="I4987" t="s">
        <v>22</v>
      </c>
      <c r="J4987" t="s">
        <v>56</v>
      </c>
      <c r="K4987" t="s">
        <v>57</v>
      </c>
      <c r="L4987">
        <v>13</v>
      </c>
      <c r="M4987">
        <v>85.99</v>
      </c>
      <c r="N4987">
        <f>Envios[[#This Row],[Cantidad]]*Envios[[#This Row],[Precio por Unidad]]</f>
        <v>1117.8699999999999</v>
      </c>
      <c r="O4987" s="2">
        <v>36.1158</v>
      </c>
      <c r="P4987" s="2">
        <f>Envios[[#This Row],[Cantidad]]*Envios[[#This Row],[Costo por Unidad]]</f>
        <v>469.50540000000001</v>
      </c>
      <c r="Q4987">
        <v>2.79</v>
      </c>
      <c r="R4987" s="2">
        <f>Envios[[#This Row],[Costo Productos]]+Envios[[#This Row],[Costo de Envío]]</f>
        <v>472.29540000000003</v>
      </c>
      <c r="S4987" t="s">
        <v>510</v>
      </c>
      <c r="T4987" t="s">
        <v>39</v>
      </c>
      <c r="U4987">
        <v>5</v>
      </c>
      <c r="V4987" t="s">
        <v>87</v>
      </c>
      <c r="W4987" t="s">
        <v>53</v>
      </c>
      <c r="X4987" s="2">
        <f>Envios[[#This Row],[Ventas Totales]]-Envios[[#This Row],[Costos Totales]]</f>
        <v>645.57459999999992</v>
      </c>
    </row>
    <row r="4988" spans="1:24" x14ac:dyDescent="0.25">
      <c r="A4988">
        <v>249</v>
      </c>
      <c r="B4988">
        <v>1702</v>
      </c>
      <c r="C4988" s="1">
        <v>40669</v>
      </c>
      <c r="D4988" s="1">
        <v>40670</v>
      </c>
      <c r="E4988" t="s">
        <v>19</v>
      </c>
      <c r="F4988" t="s">
        <v>20</v>
      </c>
      <c r="G4988">
        <v>26</v>
      </c>
      <c r="H4988" t="s">
        <v>159</v>
      </c>
      <c r="I4988" t="s">
        <v>63</v>
      </c>
      <c r="J4988" t="s">
        <v>23</v>
      </c>
      <c r="K4988" t="s">
        <v>85</v>
      </c>
      <c r="L4988">
        <v>23</v>
      </c>
      <c r="M4988">
        <v>2.84</v>
      </c>
      <c r="N4988">
        <f>Envios[[#This Row],[Cantidad]]*Envios[[#This Row],[Precio por Unidad]]</f>
        <v>65.319999999999993</v>
      </c>
      <c r="O4988" s="2">
        <v>1.3063999999999998</v>
      </c>
      <c r="P4988" s="2">
        <f>Envios[[#This Row],[Cantidad]]*Envios[[#This Row],[Costo por Unidad]]</f>
        <v>30.047199999999997</v>
      </c>
      <c r="Q4988">
        <v>0.93</v>
      </c>
      <c r="R4988" s="2">
        <f>Envios[[#This Row],[Costo Productos]]+Envios[[#This Row],[Costo de Envío]]</f>
        <v>30.977199999999996</v>
      </c>
      <c r="S4988" t="s">
        <v>1913</v>
      </c>
      <c r="T4988" t="s">
        <v>44</v>
      </c>
      <c r="U4988">
        <v>12</v>
      </c>
      <c r="V4988" t="s">
        <v>260</v>
      </c>
      <c r="W4988" t="s">
        <v>260</v>
      </c>
      <c r="X4988" s="2">
        <f>Envios[[#This Row],[Ventas Totales]]-Envios[[#This Row],[Costos Totales]]</f>
        <v>34.342799999999997</v>
      </c>
    </row>
    <row r="4989" spans="1:24" x14ac:dyDescent="0.25">
      <c r="A4989">
        <v>2082</v>
      </c>
      <c r="B4989">
        <v>14883</v>
      </c>
      <c r="C4989" s="1">
        <v>40669</v>
      </c>
      <c r="D4989" s="1">
        <v>40674</v>
      </c>
      <c r="E4989" t="s">
        <v>46</v>
      </c>
      <c r="F4989" t="s">
        <v>47</v>
      </c>
      <c r="G4989">
        <v>171</v>
      </c>
      <c r="H4989" t="s">
        <v>579</v>
      </c>
      <c r="I4989" t="s">
        <v>49</v>
      </c>
      <c r="J4989" t="s">
        <v>36</v>
      </c>
      <c r="K4989" t="s">
        <v>50</v>
      </c>
      <c r="L4989">
        <v>38</v>
      </c>
      <c r="M4989">
        <v>25.98</v>
      </c>
      <c r="N4989">
        <f>Envios[[#This Row],[Cantidad]]*Envios[[#This Row],[Precio por Unidad]]</f>
        <v>987.24</v>
      </c>
      <c r="O4989" s="2">
        <v>10.392000000000001</v>
      </c>
      <c r="P4989" s="2">
        <f>Envios[[#This Row],[Cantidad]]*Envios[[#This Row],[Costo por Unidad]]</f>
        <v>394.89600000000007</v>
      </c>
      <c r="Q4989">
        <v>14.36</v>
      </c>
      <c r="R4989" s="2">
        <f>Envios[[#This Row],[Costo Productos]]+Envios[[#This Row],[Costo de Envío]]</f>
        <v>409.25600000000009</v>
      </c>
      <c r="S4989" t="s">
        <v>1576</v>
      </c>
      <c r="T4989" t="s">
        <v>30</v>
      </c>
      <c r="U4989">
        <v>5</v>
      </c>
      <c r="V4989" t="s">
        <v>87</v>
      </c>
      <c r="W4989" t="s">
        <v>53</v>
      </c>
      <c r="X4989" s="2">
        <f>Envios[[#This Row],[Ventas Totales]]-Envios[[#This Row],[Costos Totales]]</f>
        <v>577.98399999999992</v>
      </c>
    </row>
    <row r="4990" spans="1:24" x14ac:dyDescent="0.25">
      <c r="A4990">
        <v>2083</v>
      </c>
      <c r="B4990">
        <v>14883</v>
      </c>
      <c r="C4990" s="1">
        <v>40669</v>
      </c>
      <c r="D4990" s="1">
        <v>40678</v>
      </c>
      <c r="E4990" t="s">
        <v>19</v>
      </c>
      <c r="F4990" t="s">
        <v>47</v>
      </c>
      <c r="G4990">
        <v>745</v>
      </c>
      <c r="H4990" t="s">
        <v>996</v>
      </c>
      <c r="I4990" t="s">
        <v>22</v>
      </c>
      <c r="J4990" t="s">
        <v>56</v>
      </c>
      <c r="K4990" t="s">
        <v>57</v>
      </c>
      <c r="L4990">
        <v>47</v>
      </c>
      <c r="M4990">
        <v>125.99</v>
      </c>
      <c r="N4990">
        <f>Envios[[#This Row],[Cantidad]]*Envios[[#This Row],[Precio por Unidad]]</f>
        <v>5921.53</v>
      </c>
      <c r="O4990" s="2">
        <v>50.396000000000001</v>
      </c>
      <c r="P4990" s="2">
        <f>Envios[[#This Row],[Cantidad]]*Envios[[#This Row],[Costo por Unidad]]</f>
        <v>2368.6120000000001</v>
      </c>
      <c r="Q4990">
        <v>2.5</v>
      </c>
      <c r="R4990" s="2">
        <f>Envios[[#This Row],[Costo Productos]]+Envios[[#This Row],[Costo de Envío]]</f>
        <v>2371.1120000000001</v>
      </c>
      <c r="S4990" t="s">
        <v>1576</v>
      </c>
      <c r="T4990" t="s">
        <v>30</v>
      </c>
      <c r="U4990">
        <v>5</v>
      </c>
      <c r="V4990" t="s">
        <v>87</v>
      </c>
      <c r="W4990" t="s">
        <v>53</v>
      </c>
      <c r="X4990" s="2">
        <f>Envios[[#This Row],[Ventas Totales]]-Envios[[#This Row],[Costos Totales]]</f>
        <v>3550.4179999999997</v>
      </c>
    </row>
    <row r="4991" spans="1:24" x14ac:dyDescent="0.25">
      <c r="A4991">
        <v>8172</v>
      </c>
      <c r="B4991">
        <v>58407</v>
      </c>
      <c r="C4991" s="1">
        <v>40669</v>
      </c>
      <c r="D4991" s="1">
        <v>40672</v>
      </c>
      <c r="E4991" t="s">
        <v>19</v>
      </c>
      <c r="F4991" t="s">
        <v>20</v>
      </c>
      <c r="G4991">
        <v>384</v>
      </c>
      <c r="H4991" t="s">
        <v>647</v>
      </c>
      <c r="I4991" t="s">
        <v>22</v>
      </c>
      <c r="J4991" t="s">
        <v>23</v>
      </c>
      <c r="K4991" t="s">
        <v>64</v>
      </c>
      <c r="L4991">
        <v>29</v>
      </c>
      <c r="M4991">
        <v>55.48</v>
      </c>
      <c r="N4991">
        <f>Envios[[#This Row],[Cantidad]]*Envios[[#This Row],[Precio por Unidad]]</f>
        <v>1608.9199999999998</v>
      </c>
      <c r="O4991" s="2">
        <v>34.952399999999997</v>
      </c>
      <c r="P4991" s="2">
        <f>Envios[[#This Row],[Cantidad]]*Envios[[#This Row],[Costo por Unidad]]</f>
        <v>1013.6195999999999</v>
      </c>
      <c r="Q4991">
        <v>14.3</v>
      </c>
      <c r="R4991" s="2">
        <f>Envios[[#This Row],[Costo Productos]]+Envios[[#This Row],[Costo de Envío]]</f>
        <v>1027.9195999999999</v>
      </c>
      <c r="S4991" t="s">
        <v>1731</v>
      </c>
      <c r="T4991" t="s">
        <v>30</v>
      </c>
      <c r="U4991">
        <v>4</v>
      </c>
      <c r="V4991" t="s">
        <v>73</v>
      </c>
      <c r="W4991" t="s">
        <v>74</v>
      </c>
      <c r="X4991" s="2">
        <f>Envios[[#This Row],[Ventas Totales]]-Envios[[#This Row],[Costos Totales]]</f>
        <v>581.0003999999999</v>
      </c>
    </row>
    <row r="4992" spans="1:24" x14ac:dyDescent="0.25">
      <c r="A4992">
        <v>5904</v>
      </c>
      <c r="B4992">
        <v>41857</v>
      </c>
      <c r="C4992" s="1">
        <v>40669</v>
      </c>
      <c r="D4992" s="1">
        <v>40674</v>
      </c>
      <c r="E4992" t="s">
        <v>33</v>
      </c>
      <c r="F4992" t="s">
        <v>47</v>
      </c>
      <c r="G4992">
        <v>51</v>
      </c>
      <c r="H4992" t="s">
        <v>263</v>
      </c>
      <c r="I4992" t="s">
        <v>22</v>
      </c>
      <c r="J4992" t="s">
        <v>36</v>
      </c>
      <c r="K4992" t="s">
        <v>37</v>
      </c>
      <c r="L4992">
        <v>45</v>
      </c>
      <c r="M4992">
        <v>9.65</v>
      </c>
      <c r="N4992">
        <f>Envios[[#This Row],[Cantidad]]*Envios[[#This Row],[Precio por Unidad]]</f>
        <v>434.25</v>
      </c>
      <c r="O4992" s="2">
        <v>4.3424999999999994</v>
      </c>
      <c r="P4992" s="2">
        <f>Envios[[#This Row],[Cantidad]]*Envios[[#This Row],[Costo por Unidad]]</f>
        <v>195.41249999999997</v>
      </c>
      <c r="Q4992">
        <v>6.22</v>
      </c>
      <c r="R4992" s="2">
        <f>Envios[[#This Row],[Costo Productos]]+Envios[[#This Row],[Costo de Envío]]</f>
        <v>201.63249999999996</v>
      </c>
      <c r="S4992" t="s">
        <v>1636</v>
      </c>
      <c r="T4992" t="s">
        <v>44</v>
      </c>
      <c r="U4992">
        <v>6</v>
      </c>
      <c r="V4992" t="s">
        <v>69</v>
      </c>
      <c r="W4992" t="s">
        <v>32</v>
      </c>
      <c r="X4992" s="2">
        <f>Envios[[#This Row],[Ventas Totales]]-Envios[[#This Row],[Costos Totales]]</f>
        <v>232.61750000000004</v>
      </c>
    </row>
    <row r="4993" spans="1:24" x14ac:dyDescent="0.25">
      <c r="A4993">
        <v>4479</v>
      </c>
      <c r="B4993">
        <v>31876</v>
      </c>
      <c r="C4993" s="1">
        <v>40670</v>
      </c>
      <c r="D4993" s="1">
        <v>40671</v>
      </c>
      <c r="E4993" t="s">
        <v>19</v>
      </c>
      <c r="F4993" t="s">
        <v>20</v>
      </c>
      <c r="G4993">
        <v>1047</v>
      </c>
      <c r="H4993" t="s">
        <v>41</v>
      </c>
      <c r="I4993" t="s">
        <v>42</v>
      </c>
      <c r="J4993" t="s">
        <v>23</v>
      </c>
      <c r="K4993" t="s">
        <v>24</v>
      </c>
      <c r="L4993">
        <v>8</v>
      </c>
      <c r="M4993">
        <v>95.99</v>
      </c>
      <c r="N4993">
        <f>Envios[[#This Row],[Cantidad]]*Envios[[#This Row],[Precio por Unidad]]</f>
        <v>767.92</v>
      </c>
      <c r="O4993" s="2">
        <v>67.192999999999998</v>
      </c>
      <c r="P4993" s="2">
        <f>Envios[[#This Row],[Cantidad]]*Envios[[#This Row],[Costo por Unidad]]</f>
        <v>537.54399999999998</v>
      </c>
      <c r="Q4993">
        <v>35</v>
      </c>
      <c r="R4993" s="2">
        <f>Envios[[#This Row],[Costo Productos]]+Envios[[#This Row],[Costo de Envío]]</f>
        <v>572.54399999999998</v>
      </c>
      <c r="S4993" t="s">
        <v>455</v>
      </c>
      <c r="T4993" t="s">
        <v>30</v>
      </c>
      <c r="U4993">
        <v>6</v>
      </c>
      <c r="V4993" t="s">
        <v>69</v>
      </c>
      <c r="W4993" t="s">
        <v>32</v>
      </c>
      <c r="X4993" s="2">
        <f>Envios[[#This Row],[Ventas Totales]]-Envios[[#This Row],[Costos Totales]]</f>
        <v>195.37599999999998</v>
      </c>
    </row>
    <row r="4994" spans="1:24" x14ac:dyDescent="0.25">
      <c r="A4994">
        <v>7758</v>
      </c>
      <c r="B4994">
        <v>55520</v>
      </c>
      <c r="C4994" s="1">
        <v>40670</v>
      </c>
      <c r="D4994" s="1">
        <v>40671</v>
      </c>
      <c r="E4994" t="s">
        <v>33</v>
      </c>
      <c r="F4994" t="s">
        <v>60</v>
      </c>
      <c r="G4994">
        <v>772</v>
      </c>
      <c r="H4994" t="s">
        <v>918</v>
      </c>
      <c r="I4994" t="s">
        <v>71</v>
      </c>
      <c r="J4994" t="s">
        <v>56</v>
      </c>
      <c r="K4994" t="s">
        <v>94</v>
      </c>
      <c r="L4994">
        <v>43</v>
      </c>
      <c r="M4994">
        <v>11.99</v>
      </c>
      <c r="N4994">
        <f>Envios[[#This Row],[Cantidad]]*Envios[[#This Row],[Precio por Unidad]]</f>
        <v>515.57000000000005</v>
      </c>
      <c r="O4994" s="2">
        <v>7.6736000000000004</v>
      </c>
      <c r="P4994" s="2">
        <f>Envios[[#This Row],[Cantidad]]*Envios[[#This Row],[Costo por Unidad]]</f>
        <v>329.96480000000003</v>
      </c>
      <c r="Q4994">
        <v>5.99</v>
      </c>
      <c r="R4994" s="2">
        <f>Envios[[#This Row],[Costo Productos]]+Envios[[#This Row],[Costo de Envío]]</f>
        <v>335.95480000000003</v>
      </c>
      <c r="S4994" t="s">
        <v>853</v>
      </c>
      <c r="T4994" t="s">
        <v>26</v>
      </c>
      <c r="U4994">
        <v>11</v>
      </c>
      <c r="V4994" t="s">
        <v>131</v>
      </c>
      <c r="W4994" t="s">
        <v>131</v>
      </c>
      <c r="X4994" s="2">
        <f>Envios[[#This Row],[Ventas Totales]]-Envios[[#This Row],[Costos Totales]]</f>
        <v>179.61520000000002</v>
      </c>
    </row>
    <row r="4995" spans="1:24" x14ac:dyDescent="0.25">
      <c r="A4995">
        <v>3468</v>
      </c>
      <c r="B4995">
        <v>24679</v>
      </c>
      <c r="C4995" s="1">
        <v>40670</v>
      </c>
      <c r="D4995" s="1">
        <v>40671</v>
      </c>
      <c r="E4995" t="s">
        <v>19</v>
      </c>
      <c r="F4995" t="s">
        <v>40</v>
      </c>
      <c r="G4995">
        <v>572</v>
      </c>
      <c r="H4995" t="s">
        <v>1117</v>
      </c>
      <c r="I4995" t="s">
        <v>35</v>
      </c>
      <c r="J4995" t="s">
        <v>56</v>
      </c>
      <c r="K4995" t="s">
        <v>91</v>
      </c>
      <c r="L4995">
        <v>7</v>
      </c>
      <c r="M4995">
        <v>4.7699999999999996</v>
      </c>
      <c r="N4995">
        <f>Envios[[#This Row],[Cantidad]]*Envios[[#This Row],[Precio por Unidad]]</f>
        <v>33.39</v>
      </c>
      <c r="O4995" s="2">
        <v>1.3355999999999999</v>
      </c>
      <c r="P4995" s="2">
        <f>Envios[[#This Row],[Cantidad]]*Envios[[#This Row],[Costo por Unidad]]</f>
        <v>9.3491999999999997</v>
      </c>
      <c r="Q4995">
        <v>2.39</v>
      </c>
      <c r="R4995" s="2">
        <f>Envios[[#This Row],[Costo Productos]]+Envios[[#This Row],[Costo de Envío]]</f>
        <v>11.7392</v>
      </c>
      <c r="S4995" t="s">
        <v>2059</v>
      </c>
      <c r="T4995" t="s">
        <v>30</v>
      </c>
      <c r="U4995">
        <v>1</v>
      </c>
      <c r="V4995" t="s">
        <v>27</v>
      </c>
      <c r="W4995" t="s">
        <v>27</v>
      </c>
      <c r="X4995" s="2">
        <f>Envios[[#This Row],[Ventas Totales]]-Envios[[#This Row],[Costos Totales]]</f>
        <v>21.6508</v>
      </c>
    </row>
    <row r="4996" spans="1:24" x14ac:dyDescent="0.25">
      <c r="A4996">
        <v>4891</v>
      </c>
      <c r="B4996">
        <v>34791</v>
      </c>
      <c r="C4996" s="1">
        <v>40670</v>
      </c>
      <c r="D4996" s="1">
        <v>40672</v>
      </c>
      <c r="E4996" t="s">
        <v>19</v>
      </c>
      <c r="F4996" t="s">
        <v>28</v>
      </c>
      <c r="G4996">
        <v>381</v>
      </c>
      <c r="H4996" t="s">
        <v>933</v>
      </c>
      <c r="I4996" t="s">
        <v>63</v>
      </c>
      <c r="J4996" t="s">
        <v>36</v>
      </c>
      <c r="K4996" t="s">
        <v>37</v>
      </c>
      <c r="L4996">
        <v>37</v>
      </c>
      <c r="M4996">
        <v>7.59</v>
      </c>
      <c r="N4996">
        <f>Envios[[#This Row],[Cantidad]]*Envios[[#This Row],[Precio por Unidad]]</f>
        <v>280.83</v>
      </c>
      <c r="O4996" s="2">
        <v>4.4022000000000006</v>
      </c>
      <c r="P4996" s="2">
        <f>Envios[[#This Row],[Cantidad]]*Envios[[#This Row],[Costo por Unidad]]</f>
        <v>162.88140000000001</v>
      </c>
      <c r="Q4996">
        <v>4</v>
      </c>
      <c r="R4996" s="2">
        <f>Envios[[#This Row],[Costo Productos]]+Envios[[#This Row],[Costo de Envío]]</f>
        <v>166.88140000000001</v>
      </c>
      <c r="S4996" t="s">
        <v>885</v>
      </c>
      <c r="T4996" t="s">
        <v>44</v>
      </c>
      <c r="U4996">
        <v>3</v>
      </c>
      <c r="V4996" t="s">
        <v>52</v>
      </c>
      <c r="W4996" t="s">
        <v>53</v>
      </c>
      <c r="X4996" s="2">
        <f>Envios[[#This Row],[Ventas Totales]]-Envios[[#This Row],[Costos Totales]]</f>
        <v>113.94859999999997</v>
      </c>
    </row>
    <row r="4997" spans="1:24" x14ac:dyDescent="0.25">
      <c r="A4997">
        <v>4892</v>
      </c>
      <c r="B4997">
        <v>34791</v>
      </c>
      <c r="C4997" s="1">
        <v>40670</v>
      </c>
      <c r="D4997" s="1">
        <v>40670</v>
      </c>
      <c r="E4997" t="s">
        <v>19</v>
      </c>
      <c r="F4997" t="s">
        <v>28</v>
      </c>
      <c r="G4997">
        <v>815</v>
      </c>
      <c r="H4997" t="s">
        <v>1689</v>
      </c>
      <c r="I4997" t="s">
        <v>22</v>
      </c>
      <c r="J4997" t="s">
        <v>23</v>
      </c>
      <c r="K4997" t="s">
        <v>64</v>
      </c>
      <c r="L4997">
        <v>9</v>
      </c>
      <c r="M4997">
        <v>104.85</v>
      </c>
      <c r="N4997">
        <f>Envios[[#This Row],[Cantidad]]*Envios[[#This Row],[Precio por Unidad]]</f>
        <v>943.65</v>
      </c>
      <c r="O4997" s="2">
        <v>66.055499999999995</v>
      </c>
      <c r="P4997" s="2">
        <f>Envios[[#This Row],[Cantidad]]*Envios[[#This Row],[Costo por Unidad]]</f>
        <v>594.4994999999999</v>
      </c>
      <c r="Q4997">
        <v>19.989999999999998</v>
      </c>
      <c r="R4997" s="2">
        <f>Envios[[#This Row],[Costo Productos]]+Envios[[#This Row],[Costo de Envío]]</f>
        <v>614.48949999999991</v>
      </c>
      <c r="S4997" t="s">
        <v>885</v>
      </c>
      <c r="T4997" t="s">
        <v>44</v>
      </c>
      <c r="U4997">
        <v>3</v>
      </c>
      <c r="V4997" t="s">
        <v>52</v>
      </c>
      <c r="W4997" t="s">
        <v>53</v>
      </c>
      <c r="X4997" s="2">
        <f>Envios[[#This Row],[Ventas Totales]]-Envios[[#This Row],[Costos Totales]]</f>
        <v>329.16050000000007</v>
      </c>
    </row>
    <row r="4998" spans="1:24" x14ac:dyDescent="0.25">
      <c r="A4998">
        <v>6166</v>
      </c>
      <c r="B4998">
        <v>43686</v>
      </c>
      <c r="C4998" s="1">
        <v>40670</v>
      </c>
      <c r="D4998" s="1">
        <v>40671</v>
      </c>
      <c r="E4998" t="s">
        <v>19</v>
      </c>
      <c r="F4998" t="s">
        <v>28</v>
      </c>
      <c r="G4998">
        <v>435</v>
      </c>
      <c r="H4998" t="s">
        <v>714</v>
      </c>
      <c r="I4998" t="s">
        <v>22</v>
      </c>
      <c r="J4998" t="s">
        <v>56</v>
      </c>
      <c r="K4998" t="s">
        <v>91</v>
      </c>
      <c r="L4998">
        <v>16</v>
      </c>
      <c r="M4998">
        <v>83.1</v>
      </c>
      <c r="N4998">
        <f>Envios[[#This Row],[Cantidad]]*Envios[[#This Row],[Precio por Unidad]]</f>
        <v>1329.6</v>
      </c>
      <c r="O4998" s="2">
        <v>45.704999999999998</v>
      </c>
      <c r="P4998" s="2">
        <f>Envios[[#This Row],[Cantidad]]*Envios[[#This Row],[Costo por Unidad]]</f>
        <v>731.28</v>
      </c>
      <c r="Q4998">
        <v>6.13</v>
      </c>
      <c r="R4998" s="2">
        <f>Envios[[#This Row],[Costo Productos]]+Envios[[#This Row],[Costo de Envío]]</f>
        <v>737.41</v>
      </c>
      <c r="S4998" t="s">
        <v>584</v>
      </c>
      <c r="T4998" t="s">
        <v>30</v>
      </c>
      <c r="U4998">
        <v>5</v>
      </c>
      <c r="V4998" t="s">
        <v>87</v>
      </c>
      <c r="W4998" t="s">
        <v>53</v>
      </c>
      <c r="X4998" s="2">
        <f>Envios[[#This Row],[Ventas Totales]]-Envios[[#This Row],[Costos Totales]]</f>
        <v>592.18999999999994</v>
      </c>
    </row>
    <row r="4999" spans="1:24" x14ac:dyDescent="0.25">
      <c r="A4999">
        <v>1997</v>
      </c>
      <c r="B4999">
        <v>14242</v>
      </c>
      <c r="C4999" s="1">
        <v>40671</v>
      </c>
      <c r="D4999" s="1">
        <v>40673</v>
      </c>
      <c r="E4999" t="s">
        <v>19</v>
      </c>
      <c r="F4999" t="s">
        <v>20</v>
      </c>
      <c r="G4999">
        <v>162</v>
      </c>
      <c r="H4999" t="s">
        <v>559</v>
      </c>
      <c r="I4999" t="s">
        <v>22</v>
      </c>
      <c r="J4999" t="s">
        <v>56</v>
      </c>
      <c r="K4999" t="s">
        <v>91</v>
      </c>
      <c r="L4999">
        <v>35</v>
      </c>
      <c r="M4999">
        <v>30.73</v>
      </c>
      <c r="N4999">
        <f>Envios[[#This Row],[Cantidad]]*Envios[[#This Row],[Precio por Unidad]]</f>
        <v>1075.55</v>
      </c>
      <c r="O4999" s="2">
        <v>7.6825000000000001</v>
      </c>
      <c r="P4999" s="2">
        <f>Envios[[#This Row],[Cantidad]]*Envios[[#This Row],[Costo por Unidad]]</f>
        <v>268.88749999999999</v>
      </c>
      <c r="Q4999">
        <v>4</v>
      </c>
      <c r="R4999" s="2">
        <f>Envios[[#This Row],[Costo Productos]]+Envios[[#This Row],[Costo de Envío]]</f>
        <v>272.88749999999999</v>
      </c>
      <c r="S4999" t="s">
        <v>1688</v>
      </c>
      <c r="T4999" t="s">
        <v>30</v>
      </c>
      <c r="U4999">
        <v>6</v>
      </c>
      <c r="V4999" t="s">
        <v>69</v>
      </c>
      <c r="W4999" t="s">
        <v>32</v>
      </c>
      <c r="X4999" s="2">
        <f>Envios[[#This Row],[Ventas Totales]]-Envios[[#This Row],[Costos Totales]]</f>
        <v>802.66249999999991</v>
      </c>
    </row>
    <row r="5000" spans="1:24" x14ac:dyDescent="0.25">
      <c r="A5000">
        <v>3936</v>
      </c>
      <c r="B5000">
        <v>28035</v>
      </c>
      <c r="C5000" s="1">
        <v>40671</v>
      </c>
      <c r="D5000" s="1">
        <v>40673</v>
      </c>
      <c r="E5000" t="s">
        <v>19</v>
      </c>
      <c r="F5000" t="s">
        <v>40</v>
      </c>
      <c r="G5000">
        <v>234</v>
      </c>
      <c r="H5000" t="s">
        <v>1951</v>
      </c>
      <c r="I5000" t="s">
        <v>22</v>
      </c>
      <c r="J5000" t="s">
        <v>23</v>
      </c>
      <c r="K5000" t="s">
        <v>76</v>
      </c>
      <c r="L5000">
        <v>19</v>
      </c>
      <c r="M5000">
        <v>18.989999999999998</v>
      </c>
      <c r="N5000">
        <f>Envios[[#This Row],[Cantidad]]*Envios[[#This Row],[Precio por Unidad]]</f>
        <v>360.80999999999995</v>
      </c>
      <c r="O5000" s="2">
        <v>11.963699999999999</v>
      </c>
      <c r="P5000" s="2">
        <f>Envios[[#This Row],[Cantidad]]*Envios[[#This Row],[Costo por Unidad]]</f>
        <v>227.31029999999998</v>
      </c>
      <c r="Q5000">
        <v>5.23</v>
      </c>
      <c r="R5000" s="2">
        <f>Envios[[#This Row],[Costo Productos]]+Envios[[#This Row],[Costo de Envío]]</f>
        <v>232.54029999999997</v>
      </c>
      <c r="S5000" t="s">
        <v>1442</v>
      </c>
      <c r="T5000" t="s">
        <v>44</v>
      </c>
      <c r="U5000">
        <v>8</v>
      </c>
      <c r="V5000" t="s">
        <v>96</v>
      </c>
      <c r="W5000" t="s">
        <v>96</v>
      </c>
      <c r="X5000" s="2">
        <f>Envios[[#This Row],[Ventas Totales]]-Envios[[#This Row],[Costos Totales]]</f>
        <v>128.26969999999997</v>
      </c>
    </row>
    <row r="5001" spans="1:24" x14ac:dyDescent="0.25">
      <c r="A5001">
        <v>7768</v>
      </c>
      <c r="B5001">
        <v>55616</v>
      </c>
      <c r="C5001" s="1">
        <v>40671</v>
      </c>
      <c r="D5001" s="1">
        <v>40672</v>
      </c>
      <c r="E5001" t="s">
        <v>19</v>
      </c>
      <c r="F5001" t="s">
        <v>20</v>
      </c>
      <c r="G5001">
        <v>30</v>
      </c>
      <c r="H5001" t="s">
        <v>179</v>
      </c>
      <c r="I5001" t="s">
        <v>35</v>
      </c>
      <c r="J5001" t="s">
        <v>56</v>
      </c>
      <c r="K5001" t="s">
        <v>91</v>
      </c>
      <c r="L5001">
        <v>29</v>
      </c>
      <c r="M5001">
        <v>5.98</v>
      </c>
      <c r="N5001">
        <f>Envios[[#This Row],[Cantidad]]*Envios[[#This Row],[Precio por Unidad]]</f>
        <v>173.42000000000002</v>
      </c>
      <c r="O5001" s="2">
        <v>1.4950000000000001</v>
      </c>
      <c r="P5001" s="2">
        <f>Envios[[#This Row],[Cantidad]]*Envios[[#This Row],[Costo por Unidad]]</f>
        <v>43.355000000000004</v>
      </c>
      <c r="Q5001">
        <v>4.38</v>
      </c>
      <c r="R5001" s="2">
        <f>Envios[[#This Row],[Costo Productos]]+Envios[[#This Row],[Costo de Envío]]</f>
        <v>47.735000000000007</v>
      </c>
      <c r="S5001" t="s">
        <v>1387</v>
      </c>
      <c r="T5001" t="s">
        <v>39</v>
      </c>
      <c r="U5001">
        <v>4</v>
      </c>
      <c r="V5001" t="s">
        <v>73</v>
      </c>
      <c r="W5001" t="s">
        <v>74</v>
      </c>
      <c r="X5001" s="2">
        <f>Envios[[#This Row],[Ventas Totales]]-Envios[[#This Row],[Costos Totales]]</f>
        <v>125.685</v>
      </c>
    </row>
    <row r="5002" spans="1:24" x14ac:dyDescent="0.25">
      <c r="A5002">
        <v>7767</v>
      </c>
      <c r="B5002">
        <v>55616</v>
      </c>
      <c r="C5002" s="1">
        <v>40671</v>
      </c>
      <c r="D5002" s="1">
        <v>40672</v>
      </c>
      <c r="E5002" t="s">
        <v>19</v>
      </c>
      <c r="F5002" t="s">
        <v>20</v>
      </c>
      <c r="G5002">
        <v>174</v>
      </c>
      <c r="H5002" t="s">
        <v>1583</v>
      </c>
      <c r="I5002" t="s">
        <v>35</v>
      </c>
      <c r="J5002" t="s">
        <v>56</v>
      </c>
      <c r="K5002" t="s">
        <v>57</v>
      </c>
      <c r="L5002">
        <v>24</v>
      </c>
      <c r="M5002">
        <v>20.99</v>
      </c>
      <c r="N5002">
        <f>Envios[[#This Row],[Cantidad]]*Envios[[#This Row],[Precio por Unidad]]</f>
        <v>503.76</v>
      </c>
      <c r="O5002" s="2">
        <v>3.5683000000000007</v>
      </c>
      <c r="P5002" s="2">
        <f>Envios[[#This Row],[Cantidad]]*Envios[[#This Row],[Costo por Unidad]]</f>
        <v>85.639200000000017</v>
      </c>
      <c r="Q5002">
        <v>1.25</v>
      </c>
      <c r="R5002" s="2">
        <f>Envios[[#This Row],[Costo Productos]]+Envios[[#This Row],[Costo de Envío]]</f>
        <v>86.889200000000017</v>
      </c>
      <c r="S5002" t="s">
        <v>1387</v>
      </c>
      <c r="T5002" t="s">
        <v>39</v>
      </c>
      <c r="U5002">
        <v>2</v>
      </c>
      <c r="V5002" t="s">
        <v>45</v>
      </c>
      <c r="W5002" t="s">
        <v>45</v>
      </c>
      <c r="X5002" s="2">
        <f>Envios[[#This Row],[Ventas Totales]]-Envios[[#This Row],[Costos Totales]]</f>
        <v>416.87079999999997</v>
      </c>
    </row>
    <row r="5003" spans="1:24" x14ac:dyDescent="0.25">
      <c r="A5003">
        <v>5027</v>
      </c>
      <c r="B5003">
        <v>35841</v>
      </c>
      <c r="C5003" s="1">
        <v>40671</v>
      </c>
      <c r="D5003" s="1">
        <v>40672</v>
      </c>
      <c r="E5003" t="s">
        <v>19</v>
      </c>
      <c r="F5003" t="s">
        <v>28</v>
      </c>
      <c r="G5003">
        <v>1156</v>
      </c>
      <c r="H5003" t="s">
        <v>1841</v>
      </c>
      <c r="I5003" t="s">
        <v>22</v>
      </c>
      <c r="J5003" t="s">
        <v>23</v>
      </c>
      <c r="K5003" t="s">
        <v>113</v>
      </c>
      <c r="L5003">
        <v>23</v>
      </c>
      <c r="M5003">
        <v>9.9</v>
      </c>
      <c r="N5003">
        <f>Envios[[#This Row],[Cantidad]]*Envios[[#This Row],[Precio por Unidad]]</f>
        <v>227.70000000000002</v>
      </c>
      <c r="O5003" s="2">
        <v>6.2370000000000001</v>
      </c>
      <c r="P5003" s="2">
        <f>Envios[[#This Row],[Cantidad]]*Envios[[#This Row],[Costo por Unidad]]</f>
        <v>143.45099999999999</v>
      </c>
      <c r="Q5003">
        <v>1.39</v>
      </c>
      <c r="R5003" s="2">
        <f>Envios[[#This Row],[Costo Productos]]+Envios[[#This Row],[Costo de Envío]]</f>
        <v>144.84099999999998</v>
      </c>
      <c r="S5003" t="s">
        <v>457</v>
      </c>
      <c r="T5003" t="s">
        <v>26</v>
      </c>
      <c r="U5003">
        <v>2</v>
      </c>
      <c r="V5003" t="s">
        <v>45</v>
      </c>
      <c r="W5003" t="s">
        <v>45</v>
      </c>
      <c r="X5003" s="2">
        <f>Envios[[#This Row],[Ventas Totales]]-Envios[[#This Row],[Costos Totales]]</f>
        <v>82.859000000000037</v>
      </c>
    </row>
    <row r="5004" spans="1:24" x14ac:dyDescent="0.25">
      <c r="A5004">
        <v>5028</v>
      </c>
      <c r="B5004">
        <v>35841</v>
      </c>
      <c r="C5004" s="1">
        <v>40671</v>
      </c>
      <c r="D5004" s="1">
        <v>40672</v>
      </c>
      <c r="E5004" t="s">
        <v>19</v>
      </c>
      <c r="F5004" t="s">
        <v>28</v>
      </c>
      <c r="G5004">
        <v>445</v>
      </c>
      <c r="H5004" t="s">
        <v>1803</v>
      </c>
      <c r="I5004" t="s">
        <v>22</v>
      </c>
      <c r="J5004" t="s">
        <v>56</v>
      </c>
      <c r="K5004" t="s">
        <v>57</v>
      </c>
      <c r="L5004">
        <v>48</v>
      </c>
      <c r="M5004">
        <v>125.99</v>
      </c>
      <c r="N5004">
        <f>Envios[[#This Row],[Cantidad]]*Envios[[#This Row],[Precio por Unidad]]</f>
        <v>6047.5199999999995</v>
      </c>
      <c r="O5004" s="2">
        <v>54.175700000000006</v>
      </c>
      <c r="P5004" s="2">
        <f>Envios[[#This Row],[Cantidad]]*Envios[[#This Row],[Costo por Unidad]]</f>
        <v>2600.4336000000003</v>
      </c>
      <c r="Q5004">
        <v>8.08</v>
      </c>
      <c r="R5004" s="2">
        <f>Envios[[#This Row],[Costo Productos]]+Envios[[#This Row],[Costo de Envío]]</f>
        <v>2608.5136000000002</v>
      </c>
      <c r="S5004" t="s">
        <v>457</v>
      </c>
      <c r="T5004" t="s">
        <v>26</v>
      </c>
      <c r="U5004">
        <v>2</v>
      </c>
      <c r="V5004" t="s">
        <v>45</v>
      </c>
      <c r="W5004" t="s">
        <v>45</v>
      </c>
      <c r="X5004" s="2">
        <f>Envios[[#This Row],[Ventas Totales]]-Envios[[#This Row],[Costos Totales]]</f>
        <v>3439.0063999999993</v>
      </c>
    </row>
    <row r="5005" spans="1:24" x14ac:dyDescent="0.25">
      <c r="A5005">
        <v>2231</v>
      </c>
      <c r="B5005">
        <v>16128</v>
      </c>
      <c r="C5005" s="1">
        <v>40671</v>
      </c>
      <c r="D5005" s="1">
        <v>40671</v>
      </c>
      <c r="E5005" t="s">
        <v>19</v>
      </c>
      <c r="F5005" t="s">
        <v>20</v>
      </c>
      <c r="G5005">
        <v>311</v>
      </c>
      <c r="H5005" t="s">
        <v>845</v>
      </c>
      <c r="I5005" t="s">
        <v>22</v>
      </c>
      <c r="J5005" t="s">
        <v>36</v>
      </c>
      <c r="K5005" t="s">
        <v>37</v>
      </c>
      <c r="L5005">
        <v>46</v>
      </c>
      <c r="M5005">
        <v>63.94</v>
      </c>
      <c r="N5005">
        <f>Envios[[#This Row],[Cantidad]]*Envios[[#This Row],[Precio por Unidad]]</f>
        <v>2941.24</v>
      </c>
      <c r="O5005" s="2">
        <v>34.5276</v>
      </c>
      <c r="P5005" s="2">
        <f>Envios[[#This Row],[Cantidad]]*Envios[[#This Row],[Costo por Unidad]]</f>
        <v>1588.2696000000001</v>
      </c>
      <c r="Q5005">
        <v>14.48</v>
      </c>
      <c r="R5005" s="2">
        <f>Envios[[#This Row],[Costo Productos]]+Envios[[#This Row],[Costo de Envío]]</f>
        <v>1602.7496000000001</v>
      </c>
      <c r="S5005" t="s">
        <v>230</v>
      </c>
      <c r="T5005" t="s">
        <v>30</v>
      </c>
      <c r="U5005">
        <v>6</v>
      </c>
      <c r="V5005" t="s">
        <v>69</v>
      </c>
      <c r="W5005" t="s">
        <v>32</v>
      </c>
      <c r="X5005" s="2">
        <f>Envios[[#This Row],[Ventas Totales]]-Envios[[#This Row],[Costos Totales]]</f>
        <v>1338.4903999999997</v>
      </c>
    </row>
    <row r="5006" spans="1:24" x14ac:dyDescent="0.25">
      <c r="A5006">
        <v>4841</v>
      </c>
      <c r="B5006">
        <v>34434</v>
      </c>
      <c r="C5006" s="1">
        <v>40672</v>
      </c>
      <c r="D5006" s="1">
        <v>40673</v>
      </c>
      <c r="E5006" t="s">
        <v>19</v>
      </c>
      <c r="F5006" t="s">
        <v>40</v>
      </c>
      <c r="G5006">
        <v>656</v>
      </c>
      <c r="H5006" t="s">
        <v>1814</v>
      </c>
      <c r="I5006" t="s">
        <v>22</v>
      </c>
      <c r="J5006" t="s">
        <v>23</v>
      </c>
      <c r="K5006" t="s">
        <v>76</v>
      </c>
      <c r="L5006">
        <v>16</v>
      </c>
      <c r="M5006">
        <v>1.8</v>
      </c>
      <c r="N5006">
        <f>Envios[[#This Row],[Cantidad]]*Envios[[#This Row],[Precio por Unidad]]</f>
        <v>28.8</v>
      </c>
      <c r="O5006" s="2">
        <v>1.1340000000000001</v>
      </c>
      <c r="P5006" s="2">
        <f>Envios[[#This Row],[Cantidad]]*Envios[[#This Row],[Costo por Unidad]]</f>
        <v>18.144000000000002</v>
      </c>
      <c r="Q5006">
        <v>4.79</v>
      </c>
      <c r="R5006" s="2">
        <f>Envios[[#This Row],[Costo Productos]]+Envios[[#This Row],[Costo de Envío]]</f>
        <v>22.934000000000001</v>
      </c>
      <c r="S5006" t="s">
        <v>175</v>
      </c>
      <c r="T5006" t="s">
        <v>26</v>
      </c>
      <c r="U5006">
        <v>3</v>
      </c>
      <c r="V5006" t="s">
        <v>52</v>
      </c>
      <c r="W5006" t="s">
        <v>53</v>
      </c>
      <c r="X5006" s="2">
        <f>Envios[[#This Row],[Ventas Totales]]-Envios[[#This Row],[Costos Totales]]</f>
        <v>5.8659999999999997</v>
      </c>
    </row>
    <row r="5007" spans="1:24" x14ac:dyDescent="0.25">
      <c r="A5007">
        <v>4842</v>
      </c>
      <c r="B5007">
        <v>34434</v>
      </c>
      <c r="C5007" s="1">
        <v>40672</v>
      </c>
      <c r="D5007" s="1">
        <v>40674</v>
      </c>
      <c r="E5007" t="s">
        <v>19</v>
      </c>
      <c r="F5007" t="s">
        <v>40</v>
      </c>
      <c r="G5007">
        <v>657</v>
      </c>
      <c r="H5007" t="s">
        <v>1335</v>
      </c>
      <c r="I5007" t="s">
        <v>22</v>
      </c>
      <c r="J5007" t="s">
        <v>23</v>
      </c>
      <c r="K5007" t="s">
        <v>188</v>
      </c>
      <c r="L5007">
        <v>23</v>
      </c>
      <c r="M5007">
        <v>4.9800000000000004</v>
      </c>
      <c r="N5007">
        <f>Envios[[#This Row],[Cantidad]]*Envios[[#This Row],[Precio por Unidad]]</f>
        <v>114.54</v>
      </c>
      <c r="O5007" s="2">
        <v>3.0378000000000003</v>
      </c>
      <c r="P5007" s="2">
        <f>Envios[[#This Row],[Cantidad]]*Envios[[#This Row],[Costo por Unidad]]</f>
        <v>69.869400000000013</v>
      </c>
      <c r="Q5007">
        <v>0.49</v>
      </c>
      <c r="R5007" s="2">
        <f>Envios[[#This Row],[Costo Productos]]+Envios[[#This Row],[Costo de Envío]]</f>
        <v>70.359400000000008</v>
      </c>
      <c r="S5007" t="s">
        <v>175</v>
      </c>
      <c r="T5007" t="s">
        <v>26</v>
      </c>
      <c r="U5007">
        <v>3</v>
      </c>
      <c r="V5007" t="s">
        <v>52</v>
      </c>
      <c r="W5007" t="s">
        <v>53</v>
      </c>
      <c r="X5007" s="2">
        <f>Envios[[#This Row],[Ventas Totales]]-Envios[[#This Row],[Costos Totales]]</f>
        <v>44.180599999999998</v>
      </c>
    </row>
    <row r="5008" spans="1:24" x14ac:dyDescent="0.25">
      <c r="A5008">
        <v>1915</v>
      </c>
      <c r="B5008">
        <v>13730</v>
      </c>
      <c r="C5008" s="1">
        <v>40672</v>
      </c>
      <c r="D5008" s="1">
        <v>40674</v>
      </c>
      <c r="E5008" t="s">
        <v>46</v>
      </c>
      <c r="F5008" t="s">
        <v>20</v>
      </c>
      <c r="G5008">
        <v>100</v>
      </c>
      <c r="H5008" t="s">
        <v>420</v>
      </c>
      <c r="I5008" t="s">
        <v>119</v>
      </c>
      <c r="J5008" t="s">
        <v>36</v>
      </c>
      <c r="K5008" t="s">
        <v>120</v>
      </c>
      <c r="L5008">
        <v>26</v>
      </c>
      <c r="M5008">
        <v>146.34</v>
      </c>
      <c r="N5008">
        <f>Envios[[#This Row],[Cantidad]]*Envios[[#This Row],[Precio por Unidad]]</f>
        <v>3804.84</v>
      </c>
      <c r="O5008" s="2">
        <v>51.219000000000001</v>
      </c>
      <c r="P5008" s="2">
        <f>Envios[[#This Row],[Cantidad]]*Envios[[#This Row],[Costo por Unidad]]</f>
        <v>1331.694</v>
      </c>
      <c r="Q5008">
        <v>43.75</v>
      </c>
      <c r="R5008" s="2">
        <f>Envios[[#This Row],[Costo Productos]]+Envios[[#This Row],[Costo de Envío]]</f>
        <v>1375.444</v>
      </c>
      <c r="S5008" t="s">
        <v>582</v>
      </c>
      <c r="T5008" t="s">
        <v>30</v>
      </c>
      <c r="U5008">
        <v>2</v>
      </c>
      <c r="V5008" t="s">
        <v>45</v>
      </c>
      <c r="W5008" t="s">
        <v>45</v>
      </c>
      <c r="X5008" s="2">
        <f>Envios[[#This Row],[Ventas Totales]]-Envios[[#This Row],[Costos Totales]]</f>
        <v>2429.3960000000002</v>
      </c>
    </row>
    <row r="5009" spans="1:24" x14ac:dyDescent="0.25">
      <c r="A5009">
        <v>1132</v>
      </c>
      <c r="B5009">
        <v>8288</v>
      </c>
      <c r="C5009" s="1">
        <v>40672</v>
      </c>
      <c r="D5009" s="1">
        <v>40673</v>
      </c>
      <c r="E5009" t="s">
        <v>19</v>
      </c>
      <c r="F5009" t="s">
        <v>60</v>
      </c>
      <c r="G5009">
        <v>173</v>
      </c>
      <c r="H5009" t="s">
        <v>1582</v>
      </c>
      <c r="I5009" t="s">
        <v>22</v>
      </c>
      <c r="J5009" t="s">
        <v>23</v>
      </c>
      <c r="K5009" t="s">
        <v>76</v>
      </c>
      <c r="L5009">
        <v>22</v>
      </c>
      <c r="M5009">
        <v>59.78</v>
      </c>
      <c r="N5009">
        <f>Envios[[#This Row],[Cantidad]]*Envios[[#This Row],[Precio por Unidad]]</f>
        <v>1315.16</v>
      </c>
      <c r="O5009" s="2">
        <v>36.465800000000002</v>
      </c>
      <c r="P5009" s="2">
        <f>Envios[[#This Row],[Cantidad]]*Envios[[#This Row],[Costo por Unidad]]</f>
        <v>802.24760000000003</v>
      </c>
      <c r="Q5009">
        <v>10.29</v>
      </c>
      <c r="R5009" s="2">
        <f>Envios[[#This Row],[Costo Productos]]+Envios[[#This Row],[Costo de Envío]]</f>
        <v>812.5376</v>
      </c>
      <c r="S5009" t="s">
        <v>640</v>
      </c>
      <c r="T5009" t="s">
        <v>30</v>
      </c>
      <c r="U5009">
        <v>9</v>
      </c>
      <c r="V5009" t="s">
        <v>31</v>
      </c>
      <c r="W5009" t="s">
        <v>32</v>
      </c>
      <c r="X5009" s="2">
        <f>Envios[[#This Row],[Ventas Totales]]-Envios[[#This Row],[Costos Totales]]</f>
        <v>502.62240000000008</v>
      </c>
    </row>
    <row r="5010" spans="1:24" x14ac:dyDescent="0.25">
      <c r="A5010">
        <v>4303</v>
      </c>
      <c r="B5010">
        <v>30657</v>
      </c>
      <c r="C5010" s="1">
        <v>40673</v>
      </c>
      <c r="D5010" s="1">
        <v>40674</v>
      </c>
      <c r="E5010" t="s">
        <v>33</v>
      </c>
      <c r="F5010" t="s">
        <v>20</v>
      </c>
      <c r="G5010">
        <v>716</v>
      </c>
      <c r="H5010" t="s">
        <v>90</v>
      </c>
      <c r="I5010" t="s">
        <v>22</v>
      </c>
      <c r="J5010" t="s">
        <v>56</v>
      </c>
      <c r="K5010" t="s">
        <v>91</v>
      </c>
      <c r="L5010">
        <v>6</v>
      </c>
      <c r="M5010">
        <v>43.22</v>
      </c>
      <c r="N5010">
        <f>Envios[[#This Row],[Cantidad]]*Envios[[#This Row],[Precio por Unidad]]</f>
        <v>259.32</v>
      </c>
      <c r="O5010" s="2">
        <v>15.559199999999999</v>
      </c>
      <c r="P5010" s="2">
        <f>Envios[[#This Row],[Cantidad]]*Envios[[#This Row],[Costo por Unidad]]</f>
        <v>93.355199999999996</v>
      </c>
      <c r="Q5010">
        <v>16.71</v>
      </c>
      <c r="R5010" s="2">
        <f>Envios[[#This Row],[Costo Productos]]+Envios[[#This Row],[Costo de Envío]]</f>
        <v>110.0652</v>
      </c>
      <c r="S5010" t="s">
        <v>1823</v>
      </c>
      <c r="T5010" t="s">
        <v>30</v>
      </c>
      <c r="U5010">
        <v>6</v>
      </c>
      <c r="V5010" t="s">
        <v>69</v>
      </c>
      <c r="W5010" t="s">
        <v>32</v>
      </c>
      <c r="X5010" s="2">
        <f>Envios[[#This Row],[Ventas Totales]]-Envios[[#This Row],[Costos Totales]]</f>
        <v>149.25479999999999</v>
      </c>
    </row>
    <row r="5011" spans="1:24" x14ac:dyDescent="0.25">
      <c r="A5011">
        <v>4304</v>
      </c>
      <c r="B5011">
        <v>30657</v>
      </c>
      <c r="C5011" s="1">
        <v>40673</v>
      </c>
      <c r="D5011" s="1">
        <v>40675</v>
      </c>
      <c r="E5011" t="s">
        <v>19</v>
      </c>
      <c r="F5011" t="s">
        <v>20</v>
      </c>
      <c r="G5011">
        <v>857</v>
      </c>
      <c r="H5011" t="s">
        <v>1682</v>
      </c>
      <c r="I5011" t="s">
        <v>35</v>
      </c>
      <c r="J5011" t="s">
        <v>56</v>
      </c>
      <c r="K5011" t="s">
        <v>91</v>
      </c>
      <c r="L5011">
        <v>8</v>
      </c>
      <c r="M5011">
        <v>22.24</v>
      </c>
      <c r="N5011">
        <f>Envios[[#This Row],[Cantidad]]*Envios[[#This Row],[Precio por Unidad]]</f>
        <v>177.92</v>
      </c>
      <c r="O5011" s="2">
        <v>12.6768</v>
      </c>
      <c r="P5011" s="2">
        <f>Envios[[#This Row],[Cantidad]]*Envios[[#This Row],[Costo por Unidad]]</f>
        <v>101.4144</v>
      </c>
      <c r="Q5011">
        <v>1.99</v>
      </c>
      <c r="R5011" s="2">
        <f>Envios[[#This Row],[Costo Productos]]+Envios[[#This Row],[Costo de Envío]]</f>
        <v>103.4044</v>
      </c>
      <c r="S5011" t="s">
        <v>1823</v>
      </c>
      <c r="T5011" t="s">
        <v>30</v>
      </c>
      <c r="U5011">
        <v>6</v>
      </c>
      <c r="V5011" t="s">
        <v>69</v>
      </c>
      <c r="W5011" t="s">
        <v>32</v>
      </c>
      <c r="X5011" s="2">
        <f>Envios[[#This Row],[Ventas Totales]]-Envios[[#This Row],[Costos Totales]]</f>
        <v>74.515599999999992</v>
      </c>
    </row>
    <row r="5012" spans="1:24" x14ac:dyDescent="0.25">
      <c r="A5012">
        <v>1714</v>
      </c>
      <c r="B5012">
        <v>12322</v>
      </c>
      <c r="C5012" s="1">
        <v>40674</v>
      </c>
      <c r="D5012" s="1">
        <v>40676</v>
      </c>
      <c r="E5012" t="s">
        <v>33</v>
      </c>
      <c r="F5012" t="s">
        <v>60</v>
      </c>
      <c r="G5012">
        <v>55</v>
      </c>
      <c r="H5012" t="s">
        <v>278</v>
      </c>
      <c r="I5012" t="s">
        <v>71</v>
      </c>
      <c r="J5012" t="s">
        <v>36</v>
      </c>
      <c r="K5012" t="s">
        <v>37</v>
      </c>
      <c r="L5012">
        <v>36</v>
      </c>
      <c r="M5012">
        <v>92.23</v>
      </c>
      <c r="N5012">
        <f>Envios[[#This Row],[Cantidad]]*Envios[[#This Row],[Precio por Unidad]]</f>
        <v>3320.28</v>
      </c>
      <c r="O5012" s="2">
        <v>30.435899999999997</v>
      </c>
      <c r="P5012" s="2">
        <f>Envios[[#This Row],[Cantidad]]*Envios[[#This Row],[Costo por Unidad]]</f>
        <v>1095.6923999999999</v>
      </c>
      <c r="Q5012">
        <v>39.61</v>
      </c>
      <c r="R5012" s="2">
        <f>Envios[[#This Row],[Costo Productos]]+Envios[[#This Row],[Costo de Envío]]</f>
        <v>1135.3023999999998</v>
      </c>
      <c r="S5012" t="s">
        <v>2060</v>
      </c>
      <c r="T5012" t="s">
        <v>26</v>
      </c>
      <c r="U5012">
        <v>1</v>
      </c>
      <c r="V5012" t="s">
        <v>27</v>
      </c>
      <c r="W5012" t="s">
        <v>27</v>
      </c>
      <c r="X5012" s="2">
        <f>Envios[[#This Row],[Ventas Totales]]-Envios[[#This Row],[Costos Totales]]</f>
        <v>2184.9776000000002</v>
      </c>
    </row>
    <row r="5013" spans="1:24" x14ac:dyDescent="0.25">
      <c r="A5013">
        <v>7446</v>
      </c>
      <c r="B5013">
        <v>53127</v>
      </c>
      <c r="C5013" s="1">
        <v>40674</v>
      </c>
      <c r="D5013" s="1">
        <v>40675</v>
      </c>
      <c r="E5013" t="s">
        <v>19</v>
      </c>
      <c r="F5013" t="s">
        <v>20</v>
      </c>
      <c r="G5013">
        <v>744</v>
      </c>
      <c r="H5013" t="s">
        <v>1213</v>
      </c>
      <c r="I5013" t="s">
        <v>22</v>
      </c>
      <c r="J5013" t="s">
        <v>23</v>
      </c>
      <c r="K5013" t="s">
        <v>76</v>
      </c>
      <c r="L5013">
        <v>50</v>
      </c>
      <c r="M5013">
        <v>37.700000000000003</v>
      </c>
      <c r="N5013">
        <f>Envios[[#This Row],[Cantidad]]*Envios[[#This Row],[Precio por Unidad]]</f>
        <v>1885.0000000000002</v>
      </c>
      <c r="O5013" s="2">
        <v>24.505000000000003</v>
      </c>
      <c r="P5013" s="2">
        <f>Envios[[#This Row],[Cantidad]]*Envios[[#This Row],[Costo por Unidad]]</f>
        <v>1225.2500000000002</v>
      </c>
      <c r="Q5013">
        <v>2.99</v>
      </c>
      <c r="R5013" s="2">
        <f>Envios[[#This Row],[Costo Productos]]+Envios[[#This Row],[Costo de Envío]]</f>
        <v>1228.2400000000002</v>
      </c>
      <c r="S5013" t="s">
        <v>415</v>
      </c>
      <c r="T5013" t="s">
        <v>39</v>
      </c>
      <c r="U5013">
        <v>1</v>
      </c>
      <c r="V5013" t="s">
        <v>27</v>
      </c>
      <c r="W5013" t="s">
        <v>27</v>
      </c>
      <c r="X5013" s="2">
        <f>Envios[[#This Row],[Ventas Totales]]-Envios[[#This Row],[Costos Totales]]</f>
        <v>656.76</v>
      </c>
    </row>
    <row r="5014" spans="1:24" x14ac:dyDescent="0.25">
      <c r="A5014">
        <v>7447</v>
      </c>
      <c r="B5014">
        <v>53127</v>
      </c>
      <c r="C5014" s="1">
        <v>40674</v>
      </c>
      <c r="D5014" s="1">
        <v>40676</v>
      </c>
      <c r="E5014" t="s">
        <v>19</v>
      </c>
      <c r="F5014" t="s">
        <v>20</v>
      </c>
      <c r="G5014">
        <v>618</v>
      </c>
      <c r="H5014" t="s">
        <v>1691</v>
      </c>
      <c r="I5014" t="s">
        <v>22</v>
      </c>
      <c r="J5014" t="s">
        <v>56</v>
      </c>
      <c r="K5014" t="s">
        <v>57</v>
      </c>
      <c r="L5014">
        <v>49</v>
      </c>
      <c r="M5014">
        <v>65.989999999999995</v>
      </c>
      <c r="N5014">
        <f>Envios[[#This Row],[Cantidad]]*Envios[[#This Row],[Precio por Unidad]]</f>
        <v>3233.5099999999998</v>
      </c>
      <c r="O5014" s="2">
        <v>27.055900000000001</v>
      </c>
      <c r="P5014" s="2">
        <f>Envios[[#This Row],[Cantidad]]*Envios[[#This Row],[Costo por Unidad]]</f>
        <v>1325.7391</v>
      </c>
      <c r="Q5014">
        <v>19.989999999999998</v>
      </c>
      <c r="R5014" s="2">
        <f>Envios[[#This Row],[Costo Productos]]+Envios[[#This Row],[Costo de Envío]]</f>
        <v>1345.7291</v>
      </c>
      <c r="S5014" t="s">
        <v>415</v>
      </c>
      <c r="T5014" t="s">
        <v>39</v>
      </c>
      <c r="U5014">
        <v>1</v>
      </c>
      <c r="V5014" t="s">
        <v>27</v>
      </c>
      <c r="W5014" t="s">
        <v>27</v>
      </c>
      <c r="X5014" s="2">
        <f>Envios[[#This Row],[Ventas Totales]]-Envios[[#This Row],[Costos Totales]]</f>
        <v>1887.7808999999997</v>
      </c>
    </row>
    <row r="5015" spans="1:24" x14ac:dyDescent="0.25">
      <c r="A5015">
        <v>1483</v>
      </c>
      <c r="B5015">
        <v>10662</v>
      </c>
      <c r="C5015" s="1">
        <v>40675</v>
      </c>
      <c r="D5015" s="1">
        <v>40684</v>
      </c>
      <c r="E5015" t="s">
        <v>19</v>
      </c>
      <c r="F5015" t="s">
        <v>47</v>
      </c>
      <c r="G5015">
        <v>184</v>
      </c>
      <c r="H5015" t="s">
        <v>1332</v>
      </c>
      <c r="I5015" t="s">
        <v>22</v>
      </c>
      <c r="J5015" t="s">
        <v>23</v>
      </c>
      <c r="K5015" t="s">
        <v>64</v>
      </c>
      <c r="L5015">
        <v>45</v>
      </c>
      <c r="M5015">
        <v>6.48</v>
      </c>
      <c r="N5015">
        <f>Envios[[#This Row],[Cantidad]]*Envios[[#This Row],[Precio por Unidad]]</f>
        <v>291.60000000000002</v>
      </c>
      <c r="O5015" s="2">
        <v>4.1472000000000007</v>
      </c>
      <c r="P5015" s="2">
        <f>Envios[[#This Row],[Cantidad]]*Envios[[#This Row],[Costo por Unidad]]</f>
        <v>186.62400000000002</v>
      </c>
      <c r="Q5015">
        <v>6.81</v>
      </c>
      <c r="R5015" s="2">
        <f>Envios[[#This Row],[Costo Productos]]+Envios[[#This Row],[Costo de Envío]]</f>
        <v>193.43400000000003</v>
      </c>
      <c r="S5015" t="s">
        <v>1352</v>
      </c>
      <c r="T5015" t="s">
        <v>44</v>
      </c>
      <c r="U5015">
        <v>11</v>
      </c>
      <c r="V5015" t="s">
        <v>131</v>
      </c>
      <c r="W5015" t="s">
        <v>131</v>
      </c>
      <c r="X5015" s="2">
        <f>Envios[[#This Row],[Ventas Totales]]-Envios[[#This Row],[Costos Totales]]</f>
        <v>98.165999999999997</v>
      </c>
    </row>
    <row r="5016" spans="1:24" x14ac:dyDescent="0.25">
      <c r="A5016">
        <v>6130</v>
      </c>
      <c r="B5016">
        <v>43397</v>
      </c>
      <c r="C5016" s="1">
        <v>40675</v>
      </c>
      <c r="D5016" s="1">
        <v>40676</v>
      </c>
      <c r="E5016" t="s">
        <v>46</v>
      </c>
      <c r="F5016" t="s">
        <v>60</v>
      </c>
      <c r="G5016">
        <v>1049</v>
      </c>
      <c r="H5016" t="s">
        <v>1111</v>
      </c>
      <c r="I5016" t="s">
        <v>49</v>
      </c>
      <c r="J5016" t="s">
        <v>36</v>
      </c>
      <c r="K5016" t="s">
        <v>50</v>
      </c>
      <c r="L5016">
        <v>35</v>
      </c>
      <c r="M5016">
        <v>60.89</v>
      </c>
      <c r="N5016">
        <f>Envios[[#This Row],[Cantidad]]*Envios[[#This Row],[Precio por Unidad]]</f>
        <v>2131.15</v>
      </c>
      <c r="O5016" s="2">
        <v>26.791599999999995</v>
      </c>
      <c r="P5016" s="2">
        <f>Envios[[#This Row],[Cantidad]]*Envios[[#This Row],[Costo por Unidad]]</f>
        <v>937.70599999999979</v>
      </c>
      <c r="Q5016">
        <v>32.409999999999997</v>
      </c>
      <c r="R5016" s="2">
        <f>Envios[[#This Row],[Costo Productos]]+Envios[[#This Row],[Costo de Envío]]</f>
        <v>970.11599999999976</v>
      </c>
      <c r="S5016" t="s">
        <v>1525</v>
      </c>
      <c r="T5016" t="s">
        <v>30</v>
      </c>
      <c r="U5016">
        <v>3</v>
      </c>
      <c r="V5016" t="s">
        <v>52</v>
      </c>
      <c r="W5016" t="s">
        <v>53</v>
      </c>
      <c r="X5016" s="2">
        <f>Envios[[#This Row],[Ventas Totales]]-Envios[[#This Row],[Costos Totales]]</f>
        <v>1161.0340000000003</v>
      </c>
    </row>
    <row r="5017" spans="1:24" x14ac:dyDescent="0.25">
      <c r="A5017">
        <v>6812</v>
      </c>
      <c r="B5017">
        <v>48486</v>
      </c>
      <c r="C5017" s="1">
        <v>40675</v>
      </c>
      <c r="D5017" s="1">
        <v>40677</v>
      </c>
      <c r="E5017" t="s">
        <v>19</v>
      </c>
      <c r="F5017" t="s">
        <v>20</v>
      </c>
      <c r="G5017">
        <v>963</v>
      </c>
      <c r="H5017" t="s">
        <v>1284</v>
      </c>
      <c r="I5017" t="s">
        <v>22</v>
      </c>
      <c r="J5017" t="s">
        <v>23</v>
      </c>
      <c r="K5017" t="s">
        <v>64</v>
      </c>
      <c r="L5017">
        <v>42</v>
      </c>
      <c r="M5017">
        <v>6.48</v>
      </c>
      <c r="N5017">
        <f>Envios[[#This Row],[Cantidad]]*Envios[[#This Row],[Precio por Unidad]]</f>
        <v>272.16000000000003</v>
      </c>
      <c r="O5017" s="2">
        <v>4.0824000000000007</v>
      </c>
      <c r="P5017" s="2">
        <f>Envios[[#This Row],[Cantidad]]*Envios[[#This Row],[Costo por Unidad]]</f>
        <v>171.46080000000003</v>
      </c>
      <c r="Q5017">
        <v>7.91</v>
      </c>
      <c r="R5017" s="2">
        <f>Envios[[#This Row],[Costo Productos]]+Envios[[#This Row],[Costo de Envío]]</f>
        <v>179.37080000000003</v>
      </c>
      <c r="S5017" t="s">
        <v>315</v>
      </c>
      <c r="T5017" t="s">
        <v>30</v>
      </c>
      <c r="U5017">
        <v>5</v>
      </c>
      <c r="V5017" t="s">
        <v>87</v>
      </c>
      <c r="W5017" t="s">
        <v>53</v>
      </c>
      <c r="X5017" s="2">
        <f>Envios[[#This Row],[Ventas Totales]]-Envios[[#This Row],[Costos Totales]]</f>
        <v>92.789199999999994</v>
      </c>
    </row>
    <row r="5018" spans="1:24" x14ac:dyDescent="0.25">
      <c r="A5018">
        <v>1098</v>
      </c>
      <c r="B5018">
        <v>8064</v>
      </c>
      <c r="C5018" s="1">
        <v>40675</v>
      </c>
      <c r="D5018" s="1">
        <v>40676</v>
      </c>
      <c r="E5018" t="s">
        <v>46</v>
      </c>
      <c r="F5018" t="s">
        <v>20</v>
      </c>
      <c r="G5018">
        <v>1177</v>
      </c>
      <c r="H5018" t="s">
        <v>1486</v>
      </c>
      <c r="I5018" t="s">
        <v>49</v>
      </c>
      <c r="J5018" t="s">
        <v>36</v>
      </c>
      <c r="K5018" t="s">
        <v>50</v>
      </c>
      <c r="L5018">
        <v>44</v>
      </c>
      <c r="M5018">
        <v>243.98</v>
      </c>
      <c r="N5018">
        <f>Envios[[#This Row],[Cantidad]]*Envios[[#This Row],[Precio por Unidad]]</f>
        <v>10735.119999999999</v>
      </c>
      <c r="O5018" s="2">
        <v>104.9114</v>
      </c>
      <c r="P5018" s="2">
        <f>Envios[[#This Row],[Cantidad]]*Envios[[#This Row],[Costo por Unidad]]</f>
        <v>4616.1016</v>
      </c>
      <c r="Q5018">
        <v>62.94</v>
      </c>
      <c r="R5018" s="2">
        <f>Envios[[#This Row],[Costo Productos]]+Envios[[#This Row],[Costo de Envío]]</f>
        <v>4679.0415999999996</v>
      </c>
      <c r="S5018" t="s">
        <v>991</v>
      </c>
      <c r="T5018" t="s">
        <v>44</v>
      </c>
      <c r="U5018">
        <v>9</v>
      </c>
      <c r="V5018" t="s">
        <v>31</v>
      </c>
      <c r="W5018" t="s">
        <v>32</v>
      </c>
      <c r="X5018" s="2">
        <f>Envios[[#This Row],[Ventas Totales]]-Envios[[#This Row],[Costos Totales]]</f>
        <v>6056.0783999999994</v>
      </c>
    </row>
    <row r="5019" spans="1:24" x14ac:dyDescent="0.25">
      <c r="A5019">
        <v>4490</v>
      </c>
      <c r="B5019">
        <v>31973</v>
      </c>
      <c r="C5019" s="1">
        <v>40675</v>
      </c>
      <c r="D5019" s="1">
        <v>40676</v>
      </c>
      <c r="E5019" t="s">
        <v>19</v>
      </c>
      <c r="F5019" t="s">
        <v>40</v>
      </c>
      <c r="G5019">
        <v>1019</v>
      </c>
      <c r="H5019" t="s">
        <v>1987</v>
      </c>
      <c r="I5019" t="s">
        <v>71</v>
      </c>
      <c r="J5019" t="s">
        <v>36</v>
      </c>
      <c r="K5019" t="s">
        <v>50</v>
      </c>
      <c r="L5019">
        <v>15</v>
      </c>
      <c r="M5019">
        <v>26.64</v>
      </c>
      <c r="N5019">
        <f>Envios[[#This Row],[Cantidad]]*Envios[[#This Row],[Precio por Unidad]]</f>
        <v>399.6</v>
      </c>
      <c r="O5019" s="2">
        <v>18.648</v>
      </c>
      <c r="P5019" s="2">
        <f>Envios[[#This Row],[Cantidad]]*Envios[[#This Row],[Costo por Unidad]]</f>
        <v>279.71999999999997</v>
      </c>
      <c r="Q5019">
        <v>5.3</v>
      </c>
      <c r="R5019" s="2">
        <f>Envios[[#This Row],[Costo Productos]]+Envios[[#This Row],[Costo de Envío]]</f>
        <v>285.02</v>
      </c>
      <c r="S5019" t="s">
        <v>356</v>
      </c>
      <c r="T5019" t="s">
        <v>26</v>
      </c>
      <c r="U5019">
        <v>7</v>
      </c>
      <c r="V5019" t="s">
        <v>81</v>
      </c>
      <c r="W5019" t="s">
        <v>74</v>
      </c>
      <c r="X5019" s="2">
        <f>Envios[[#This Row],[Ventas Totales]]-Envios[[#This Row],[Costos Totales]]</f>
        <v>114.58000000000004</v>
      </c>
    </row>
    <row r="5020" spans="1:24" x14ac:dyDescent="0.25">
      <c r="A5020">
        <v>4491</v>
      </c>
      <c r="B5020">
        <v>31973</v>
      </c>
      <c r="C5020" s="1">
        <v>40675</v>
      </c>
      <c r="D5020" s="1">
        <v>40677</v>
      </c>
      <c r="E5020" t="s">
        <v>19</v>
      </c>
      <c r="F5020" t="s">
        <v>40</v>
      </c>
      <c r="G5020">
        <v>520</v>
      </c>
      <c r="H5020" t="s">
        <v>748</v>
      </c>
      <c r="I5020" t="s">
        <v>22</v>
      </c>
      <c r="J5020" t="s">
        <v>23</v>
      </c>
      <c r="K5020" t="s">
        <v>64</v>
      </c>
      <c r="L5020">
        <v>16</v>
      </c>
      <c r="M5020">
        <v>7.28</v>
      </c>
      <c r="N5020">
        <f>Envios[[#This Row],[Cantidad]]*Envios[[#This Row],[Precio por Unidad]]</f>
        <v>116.48</v>
      </c>
      <c r="O5020" s="2">
        <v>4.5864000000000003</v>
      </c>
      <c r="P5020" s="2">
        <f>Envios[[#This Row],[Cantidad]]*Envios[[#This Row],[Costo por Unidad]]</f>
        <v>73.382400000000004</v>
      </c>
      <c r="Q5020">
        <v>11.15</v>
      </c>
      <c r="R5020" s="2">
        <f>Envios[[#This Row],[Costo Productos]]+Envios[[#This Row],[Costo de Envío]]</f>
        <v>84.53240000000001</v>
      </c>
      <c r="S5020" t="s">
        <v>356</v>
      </c>
      <c r="T5020" t="s">
        <v>26</v>
      </c>
      <c r="U5020">
        <v>7</v>
      </c>
      <c r="V5020" t="s">
        <v>81</v>
      </c>
      <c r="W5020" t="s">
        <v>74</v>
      </c>
      <c r="X5020" s="2">
        <f>Envios[[#This Row],[Ventas Totales]]-Envios[[#This Row],[Costos Totales]]</f>
        <v>31.947599999999994</v>
      </c>
    </row>
    <row r="5021" spans="1:24" x14ac:dyDescent="0.25">
      <c r="A5021">
        <v>5702</v>
      </c>
      <c r="B5021">
        <v>40327</v>
      </c>
      <c r="C5021" s="1">
        <v>40676</v>
      </c>
      <c r="D5021" s="1">
        <v>40678</v>
      </c>
      <c r="E5021" t="s">
        <v>19</v>
      </c>
      <c r="F5021" t="s">
        <v>28</v>
      </c>
      <c r="G5021">
        <v>503</v>
      </c>
      <c r="H5021" t="s">
        <v>1066</v>
      </c>
      <c r="I5021" t="s">
        <v>22</v>
      </c>
      <c r="J5021" t="s">
        <v>23</v>
      </c>
      <c r="K5021" t="s">
        <v>113</v>
      </c>
      <c r="L5021">
        <v>42</v>
      </c>
      <c r="M5021">
        <v>3.69</v>
      </c>
      <c r="N5021">
        <f>Envios[[#This Row],[Cantidad]]*Envios[[#This Row],[Precio por Unidad]]</f>
        <v>154.97999999999999</v>
      </c>
      <c r="O5021" s="2">
        <v>2.2509000000000001</v>
      </c>
      <c r="P5021" s="2">
        <f>Envios[[#This Row],[Cantidad]]*Envios[[#This Row],[Costo por Unidad]]</f>
        <v>94.537800000000004</v>
      </c>
      <c r="Q5021">
        <v>2.5</v>
      </c>
      <c r="R5021" s="2">
        <f>Envios[[#This Row],[Costo Productos]]+Envios[[#This Row],[Costo de Envío]]</f>
        <v>97.037800000000004</v>
      </c>
      <c r="S5021" t="s">
        <v>114</v>
      </c>
      <c r="T5021" t="s">
        <v>30</v>
      </c>
      <c r="U5021">
        <v>13</v>
      </c>
      <c r="V5021" t="s">
        <v>115</v>
      </c>
      <c r="W5021" t="s">
        <v>74</v>
      </c>
      <c r="X5021" s="2">
        <f>Envios[[#This Row],[Ventas Totales]]-Envios[[#This Row],[Costos Totales]]</f>
        <v>57.942199999999985</v>
      </c>
    </row>
    <row r="5022" spans="1:24" x14ac:dyDescent="0.25">
      <c r="A5022">
        <v>5703</v>
      </c>
      <c r="B5022">
        <v>40327</v>
      </c>
      <c r="C5022" s="1">
        <v>40676</v>
      </c>
      <c r="D5022" s="1">
        <v>40678</v>
      </c>
      <c r="E5022" t="s">
        <v>19</v>
      </c>
      <c r="F5022" t="s">
        <v>28</v>
      </c>
      <c r="G5022">
        <v>504</v>
      </c>
      <c r="H5022" t="s">
        <v>1794</v>
      </c>
      <c r="I5022" t="s">
        <v>22</v>
      </c>
      <c r="J5022" t="s">
        <v>23</v>
      </c>
      <c r="K5022" t="s">
        <v>64</v>
      </c>
      <c r="L5022">
        <v>36</v>
      </c>
      <c r="M5022">
        <v>4.28</v>
      </c>
      <c r="N5022">
        <f>Envios[[#This Row],[Cantidad]]*Envios[[#This Row],[Precio por Unidad]]</f>
        <v>154.08000000000001</v>
      </c>
      <c r="O5022" s="2">
        <v>2.5680000000000001</v>
      </c>
      <c r="P5022" s="2">
        <f>Envios[[#This Row],[Cantidad]]*Envios[[#This Row],[Costo por Unidad]]</f>
        <v>92.448000000000008</v>
      </c>
      <c r="Q5022">
        <v>5.74</v>
      </c>
      <c r="R5022" s="2">
        <f>Envios[[#This Row],[Costo Productos]]+Envios[[#This Row],[Costo de Envío]]</f>
        <v>98.188000000000002</v>
      </c>
      <c r="S5022" t="s">
        <v>114</v>
      </c>
      <c r="T5022" t="s">
        <v>30</v>
      </c>
      <c r="U5022">
        <v>13</v>
      </c>
      <c r="V5022" t="s">
        <v>115</v>
      </c>
      <c r="W5022" t="s">
        <v>74</v>
      </c>
      <c r="X5022" s="2">
        <f>Envios[[#This Row],[Ventas Totales]]-Envios[[#This Row],[Costos Totales]]</f>
        <v>55.89200000000001</v>
      </c>
    </row>
    <row r="5023" spans="1:24" x14ac:dyDescent="0.25">
      <c r="A5023">
        <v>1360</v>
      </c>
      <c r="B5023">
        <v>9921</v>
      </c>
      <c r="C5023" s="1">
        <v>40677</v>
      </c>
      <c r="D5023" s="1">
        <v>40677</v>
      </c>
      <c r="E5023" t="s">
        <v>19</v>
      </c>
      <c r="F5023" t="s">
        <v>47</v>
      </c>
      <c r="G5023">
        <v>69</v>
      </c>
      <c r="H5023" t="s">
        <v>331</v>
      </c>
      <c r="I5023" t="s">
        <v>22</v>
      </c>
      <c r="J5023" t="s">
        <v>23</v>
      </c>
      <c r="K5023" t="s">
        <v>113</v>
      </c>
      <c r="L5023">
        <v>23</v>
      </c>
      <c r="M5023">
        <v>15.67</v>
      </c>
      <c r="N5023">
        <f>Envios[[#This Row],[Cantidad]]*Envios[[#This Row],[Precio por Unidad]]</f>
        <v>360.41</v>
      </c>
      <c r="O5023" s="2">
        <v>9.7154000000000007</v>
      </c>
      <c r="P5023" s="2">
        <f>Envios[[#This Row],[Cantidad]]*Envios[[#This Row],[Costo por Unidad]]</f>
        <v>223.45420000000001</v>
      </c>
      <c r="Q5023">
        <v>1.39</v>
      </c>
      <c r="R5023" s="2">
        <f>Envios[[#This Row],[Costo Productos]]+Envios[[#This Row],[Costo de Envío]]</f>
        <v>224.8442</v>
      </c>
      <c r="S5023" t="s">
        <v>157</v>
      </c>
      <c r="T5023" t="s">
        <v>44</v>
      </c>
      <c r="U5023">
        <v>6</v>
      </c>
      <c r="V5023" t="s">
        <v>69</v>
      </c>
      <c r="W5023" t="s">
        <v>32</v>
      </c>
      <c r="X5023" s="2">
        <f>Envios[[#This Row],[Ventas Totales]]-Envios[[#This Row],[Costos Totales]]</f>
        <v>135.56580000000002</v>
      </c>
    </row>
    <row r="5024" spans="1:24" x14ac:dyDescent="0.25">
      <c r="A5024">
        <v>8041</v>
      </c>
      <c r="B5024">
        <v>57444</v>
      </c>
      <c r="C5024" s="1">
        <v>40677</v>
      </c>
      <c r="D5024" s="1">
        <v>40678</v>
      </c>
      <c r="E5024" t="s">
        <v>19</v>
      </c>
      <c r="F5024" t="s">
        <v>60</v>
      </c>
      <c r="G5024">
        <v>675</v>
      </c>
      <c r="H5024" t="s">
        <v>257</v>
      </c>
      <c r="I5024" t="s">
        <v>22</v>
      </c>
      <c r="J5024" t="s">
        <v>23</v>
      </c>
      <c r="K5024" t="s">
        <v>76</v>
      </c>
      <c r="L5024">
        <v>24</v>
      </c>
      <c r="M5024">
        <v>7.68</v>
      </c>
      <c r="N5024">
        <f>Envios[[#This Row],[Cantidad]]*Envios[[#This Row],[Precio por Unidad]]</f>
        <v>184.32</v>
      </c>
      <c r="O5024" s="2">
        <v>4.992</v>
      </c>
      <c r="P5024" s="2">
        <f>Envios[[#This Row],[Cantidad]]*Envios[[#This Row],[Costo por Unidad]]</f>
        <v>119.80799999999999</v>
      </c>
      <c r="Q5024">
        <v>6.16</v>
      </c>
      <c r="R5024" s="2">
        <f>Envios[[#This Row],[Costo Productos]]+Envios[[#This Row],[Costo de Envío]]</f>
        <v>125.96799999999999</v>
      </c>
      <c r="S5024" t="s">
        <v>1863</v>
      </c>
      <c r="T5024" t="s">
        <v>39</v>
      </c>
      <c r="U5024">
        <v>3</v>
      </c>
      <c r="V5024" t="s">
        <v>52</v>
      </c>
      <c r="W5024" t="s">
        <v>53</v>
      </c>
      <c r="X5024" s="2">
        <f>Envios[[#This Row],[Ventas Totales]]-Envios[[#This Row],[Costos Totales]]</f>
        <v>58.352000000000004</v>
      </c>
    </row>
    <row r="5025" spans="1:24" x14ac:dyDescent="0.25">
      <c r="A5025">
        <v>4812</v>
      </c>
      <c r="B5025">
        <v>34215</v>
      </c>
      <c r="C5025" s="1">
        <v>40677</v>
      </c>
      <c r="D5025" s="1">
        <v>40678</v>
      </c>
      <c r="E5025" t="s">
        <v>19</v>
      </c>
      <c r="F5025" t="s">
        <v>20</v>
      </c>
      <c r="G5025">
        <v>284</v>
      </c>
      <c r="H5025" t="s">
        <v>801</v>
      </c>
      <c r="I5025" t="s">
        <v>22</v>
      </c>
      <c r="J5025" t="s">
        <v>23</v>
      </c>
      <c r="K5025" t="s">
        <v>76</v>
      </c>
      <c r="L5025">
        <v>6</v>
      </c>
      <c r="M5025">
        <v>5.34</v>
      </c>
      <c r="N5025">
        <f>Envios[[#This Row],[Cantidad]]*Envios[[#This Row],[Precio por Unidad]]</f>
        <v>32.04</v>
      </c>
      <c r="O5025" s="2">
        <v>3.3108</v>
      </c>
      <c r="P5025" s="2">
        <f>Envios[[#This Row],[Cantidad]]*Envios[[#This Row],[Costo por Unidad]]</f>
        <v>19.864799999999999</v>
      </c>
      <c r="Q5025">
        <v>2.99</v>
      </c>
      <c r="R5025" s="2">
        <f>Envios[[#This Row],[Costo Productos]]+Envios[[#This Row],[Costo de Envío]]</f>
        <v>22.854799999999997</v>
      </c>
      <c r="S5025" t="s">
        <v>1812</v>
      </c>
      <c r="T5025" t="s">
        <v>44</v>
      </c>
      <c r="U5025">
        <v>8</v>
      </c>
      <c r="V5025" t="s">
        <v>96</v>
      </c>
      <c r="W5025" t="s">
        <v>96</v>
      </c>
      <c r="X5025" s="2">
        <f>Envios[[#This Row],[Ventas Totales]]-Envios[[#This Row],[Costos Totales]]</f>
        <v>9.1852000000000018</v>
      </c>
    </row>
    <row r="5026" spans="1:24" x14ac:dyDescent="0.25">
      <c r="A5026">
        <v>155</v>
      </c>
      <c r="B5026">
        <v>965</v>
      </c>
      <c r="C5026" s="1">
        <v>40677</v>
      </c>
      <c r="D5026" s="1">
        <v>40684</v>
      </c>
      <c r="E5026" t="s">
        <v>46</v>
      </c>
      <c r="F5026" t="s">
        <v>47</v>
      </c>
      <c r="G5026">
        <v>401</v>
      </c>
      <c r="H5026" t="s">
        <v>958</v>
      </c>
      <c r="I5026" t="s">
        <v>119</v>
      </c>
      <c r="J5026" t="s">
        <v>36</v>
      </c>
      <c r="K5026" t="s">
        <v>120</v>
      </c>
      <c r="L5026">
        <v>42</v>
      </c>
      <c r="M5026">
        <v>280.98</v>
      </c>
      <c r="N5026">
        <f>Envios[[#This Row],[Cantidad]]*Envios[[#This Row],[Precio por Unidad]]</f>
        <v>11801.16</v>
      </c>
      <c r="O5026" s="2">
        <v>61.815599999999996</v>
      </c>
      <c r="P5026" s="2">
        <f>Envios[[#This Row],[Cantidad]]*Envios[[#This Row],[Costo por Unidad]]</f>
        <v>2596.2552000000001</v>
      </c>
      <c r="Q5026">
        <v>35.67</v>
      </c>
      <c r="R5026" s="2">
        <f>Envios[[#This Row],[Costo Productos]]+Envios[[#This Row],[Costo de Envío]]</f>
        <v>2631.9252000000001</v>
      </c>
      <c r="S5026" t="s">
        <v>1363</v>
      </c>
      <c r="T5026" t="s">
        <v>30</v>
      </c>
      <c r="U5026">
        <v>1</v>
      </c>
      <c r="V5026" t="s">
        <v>27</v>
      </c>
      <c r="W5026" t="s">
        <v>27</v>
      </c>
      <c r="X5026" s="2">
        <f>Envios[[#This Row],[Ventas Totales]]-Envios[[#This Row],[Costos Totales]]</f>
        <v>9169.2348000000002</v>
      </c>
    </row>
    <row r="5027" spans="1:24" x14ac:dyDescent="0.25">
      <c r="A5027">
        <v>5585</v>
      </c>
      <c r="B5027">
        <v>39590</v>
      </c>
      <c r="C5027" s="1">
        <v>40677</v>
      </c>
      <c r="D5027" s="1">
        <v>40684</v>
      </c>
      <c r="E5027" t="s">
        <v>33</v>
      </c>
      <c r="F5027" t="s">
        <v>47</v>
      </c>
      <c r="G5027">
        <v>250</v>
      </c>
      <c r="H5027" t="s">
        <v>162</v>
      </c>
      <c r="I5027" t="s">
        <v>63</v>
      </c>
      <c r="J5027" t="s">
        <v>23</v>
      </c>
      <c r="K5027" t="s">
        <v>64</v>
      </c>
      <c r="L5027">
        <v>9</v>
      </c>
      <c r="M5027">
        <v>7.64</v>
      </c>
      <c r="N5027">
        <f>Envios[[#This Row],[Cantidad]]*Envios[[#This Row],[Precio por Unidad]]</f>
        <v>68.759999999999991</v>
      </c>
      <c r="O5027" s="2">
        <v>4.8895999999999997</v>
      </c>
      <c r="P5027" s="2">
        <f>Envios[[#This Row],[Cantidad]]*Envios[[#This Row],[Costo por Unidad]]</f>
        <v>44.006399999999999</v>
      </c>
      <c r="Q5027">
        <v>5.83</v>
      </c>
      <c r="R5027" s="2">
        <f>Envios[[#This Row],[Costo Productos]]+Envios[[#This Row],[Costo de Envío]]</f>
        <v>49.836399999999998</v>
      </c>
      <c r="S5027" t="s">
        <v>2021</v>
      </c>
      <c r="T5027" t="s">
        <v>26</v>
      </c>
      <c r="U5027">
        <v>1</v>
      </c>
      <c r="V5027" t="s">
        <v>27</v>
      </c>
      <c r="W5027" t="s">
        <v>27</v>
      </c>
      <c r="X5027" s="2">
        <f>Envios[[#This Row],[Ventas Totales]]-Envios[[#This Row],[Costos Totales]]</f>
        <v>18.923599999999993</v>
      </c>
    </row>
    <row r="5028" spans="1:24" x14ac:dyDescent="0.25">
      <c r="A5028">
        <v>3763</v>
      </c>
      <c r="B5028">
        <v>26887</v>
      </c>
      <c r="C5028" s="1">
        <v>40678</v>
      </c>
      <c r="D5028" s="1">
        <v>40679</v>
      </c>
      <c r="E5028" t="s">
        <v>33</v>
      </c>
      <c r="F5028" t="s">
        <v>60</v>
      </c>
      <c r="G5028">
        <v>673</v>
      </c>
      <c r="H5028" t="s">
        <v>1143</v>
      </c>
      <c r="I5028" t="s">
        <v>22</v>
      </c>
      <c r="J5028" t="s">
        <v>23</v>
      </c>
      <c r="K5028" t="s">
        <v>67</v>
      </c>
      <c r="L5028">
        <v>38</v>
      </c>
      <c r="M5028">
        <v>42.98</v>
      </c>
      <c r="N5028">
        <f>Envios[[#This Row],[Cantidad]]*Envios[[#This Row],[Precio por Unidad]]</f>
        <v>1633.2399999999998</v>
      </c>
      <c r="O5028" s="2">
        <v>18.911199999999997</v>
      </c>
      <c r="P5028" s="2">
        <f>Envios[[#This Row],[Cantidad]]*Envios[[#This Row],[Costo por Unidad]]</f>
        <v>718.62559999999985</v>
      </c>
      <c r="Q5028">
        <v>4.62</v>
      </c>
      <c r="R5028" s="2">
        <f>Envios[[#This Row],[Costo Productos]]+Envios[[#This Row],[Costo de Envío]]</f>
        <v>723.24559999999985</v>
      </c>
      <c r="S5028" t="s">
        <v>1069</v>
      </c>
      <c r="T5028" t="s">
        <v>26</v>
      </c>
      <c r="U5028">
        <v>5</v>
      </c>
      <c r="V5028" t="s">
        <v>87</v>
      </c>
      <c r="W5028" t="s">
        <v>53</v>
      </c>
      <c r="X5028" s="2">
        <f>Envios[[#This Row],[Ventas Totales]]-Envios[[#This Row],[Costos Totales]]</f>
        <v>909.99439999999993</v>
      </c>
    </row>
    <row r="5029" spans="1:24" x14ac:dyDescent="0.25">
      <c r="A5029">
        <v>3764</v>
      </c>
      <c r="B5029">
        <v>26887</v>
      </c>
      <c r="C5029" s="1">
        <v>40678</v>
      </c>
      <c r="D5029" s="1">
        <v>40678</v>
      </c>
      <c r="E5029" t="s">
        <v>33</v>
      </c>
      <c r="F5029" t="s">
        <v>60</v>
      </c>
      <c r="G5029">
        <v>404</v>
      </c>
      <c r="H5029" t="s">
        <v>965</v>
      </c>
      <c r="I5029" t="s">
        <v>22</v>
      </c>
      <c r="J5029" t="s">
        <v>23</v>
      </c>
      <c r="K5029" t="s">
        <v>76</v>
      </c>
      <c r="L5029">
        <v>23</v>
      </c>
      <c r="M5029">
        <v>8.0399999999999991</v>
      </c>
      <c r="N5029">
        <f>Envios[[#This Row],[Cantidad]]*Envios[[#This Row],[Precio por Unidad]]</f>
        <v>184.92</v>
      </c>
      <c r="O5029" s="2">
        <v>4.823999999999999</v>
      </c>
      <c r="P5029" s="2">
        <f>Envios[[#This Row],[Cantidad]]*Envios[[#This Row],[Costo por Unidad]]</f>
        <v>110.95199999999997</v>
      </c>
      <c r="Q5029">
        <v>8.94</v>
      </c>
      <c r="R5029" s="2">
        <f>Envios[[#This Row],[Costo Productos]]+Envios[[#This Row],[Costo de Envío]]</f>
        <v>119.89199999999997</v>
      </c>
      <c r="S5029" t="s">
        <v>1069</v>
      </c>
      <c r="T5029" t="s">
        <v>26</v>
      </c>
      <c r="U5029">
        <v>5</v>
      </c>
      <c r="V5029" t="s">
        <v>87</v>
      </c>
      <c r="W5029" t="s">
        <v>53</v>
      </c>
      <c r="X5029" s="2">
        <f>Envios[[#This Row],[Ventas Totales]]-Envios[[#This Row],[Costos Totales]]</f>
        <v>65.02800000000002</v>
      </c>
    </row>
    <row r="5030" spans="1:24" x14ac:dyDescent="0.25">
      <c r="A5030">
        <v>2282</v>
      </c>
      <c r="B5030">
        <v>16450</v>
      </c>
      <c r="C5030" s="1">
        <v>40678</v>
      </c>
      <c r="D5030" s="1">
        <v>40678</v>
      </c>
      <c r="E5030" t="s">
        <v>19</v>
      </c>
      <c r="F5030" t="s">
        <v>28</v>
      </c>
      <c r="G5030">
        <v>481</v>
      </c>
      <c r="H5030" t="s">
        <v>1045</v>
      </c>
      <c r="I5030" t="s">
        <v>22</v>
      </c>
      <c r="J5030" t="s">
        <v>23</v>
      </c>
      <c r="K5030" t="s">
        <v>113</v>
      </c>
      <c r="L5030">
        <v>12</v>
      </c>
      <c r="M5030">
        <v>5.98</v>
      </c>
      <c r="N5030">
        <f>Envios[[#This Row],[Cantidad]]*Envios[[#This Row],[Precio por Unidad]]</f>
        <v>71.760000000000005</v>
      </c>
      <c r="O5030" s="2">
        <v>3.8272000000000004</v>
      </c>
      <c r="P5030" s="2">
        <f>Envios[[#This Row],[Cantidad]]*Envios[[#This Row],[Costo por Unidad]]</f>
        <v>45.926400000000001</v>
      </c>
      <c r="Q5030">
        <v>2.5</v>
      </c>
      <c r="R5030" s="2">
        <f>Envios[[#This Row],[Costo Productos]]+Envios[[#This Row],[Costo de Envío]]</f>
        <v>48.426400000000001</v>
      </c>
      <c r="S5030" t="s">
        <v>969</v>
      </c>
      <c r="T5030" t="s">
        <v>26</v>
      </c>
      <c r="U5030">
        <v>1</v>
      </c>
      <c r="V5030" t="s">
        <v>27</v>
      </c>
      <c r="W5030" t="s">
        <v>27</v>
      </c>
      <c r="X5030" s="2">
        <f>Envios[[#This Row],[Ventas Totales]]-Envios[[#This Row],[Costos Totales]]</f>
        <v>23.333600000000004</v>
      </c>
    </row>
    <row r="5031" spans="1:24" x14ac:dyDescent="0.25">
      <c r="A5031">
        <v>6105</v>
      </c>
      <c r="B5031">
        <v>43267</v>
      </c>
      <c r="C5031" s="1">
        <v>40679</v>
      </c>
      <c r="D5031" s="1">
        <v>40681</v>
      </c>
      <c r="E5031" t="s">
        <v>33</v>
      </c>
      <c r="F5031" t="s">
        <v>60</v>
      </c>
      <c r="G5031">
        <v>325</v>
      </c>
      <c r="H5031" t="s">
        <v>1791</v>
      </c>
      <c r="I5031" t="s">
        <v>42</v>
      </c>
      <c r="J5031" t="s">
        <v>23</v>
      </c>
      <c r="K5031" t="s">
        <v>67</v>
      </c>
      <c r="L5031">
        <v>17</v>
      </c>
      <c r="M5031">
        <v>76.72</v>
      </c>
      <c r="N5031">
        <f>Envios[[#This Row],[Cantidad]]*Envios[[#This Row],[Precio por Unidad]]</f>
        <v>1304.24</v>
      </c>
      <c r="O5031" s="2">
        <v>35.291199999999996</v>
      </c>
      <c r="P5031" s="2">
        <f>Envios[[#This Row],[Cantidad]]*Envios[[#This Row],[Costo por Unidad]]</f>
        <v>599.95039999999995</v>
      </c>
      <c r="Q5031">
        <v>19.95</v>
      </c>
      <c r="R5031" s="2">
        <f>Envios[[#This Row],[Costo Productos]]+Envios[[#This Row],[Costo de Envío]]</f>
        <v>619.90039999999999</v>
      </c>
      <c r="S5031" t="s">
        <v>839</v>
      </c>
      <c r="T5031" t="s">
        <v>44</v>
      </c>
      <c r="U5031">
        <v>8</v>
      </c>
      <c r="V5031" t="s">
        <v>96</v>
      </c>
      <c r="W5031" t="s">
        <v>96</v>
      </c>
      <c r="X5031" s="2">
        <f>Envios[[#This Row],[Ventas Totales]]-Envios[[#This Row],[Costos Totales]]</f>
        <v>684.33960000000002</v>
      </c>
    </row>
    <row r="5032" spans="1:24" x14ac:dyDescent="0.25">
      <c r="A5032">
        <v>6818</v>
      </c>
      <c r="B5032">
        <v>48544</v>
      </c>
      <c r="C5032" s="1">
        <v>40679</v>
      </c>
      <c r="D5032" s="1">
        <v>40681</v>
      </c>
      <c r="E5032" t="s">
        <v>19</v>
      </c>
      <c r="F5032" t="s">
        <v>20</v>
      </c>
      <c r="G5032">
        <v>658</v>
      </c>
      <c r="H5032" t="s">
        <v>1169</v>
      </c>
      <c r="I5032" t="s">
        <v>63</v>
      </c>
      <c r="J5032" t="s">
        <v>56</v>
      </c>
      <c r="K5032" t="s">
        <v>57</v>
      </c>
      <c r="L5032">
        <v>44</v>
      </c>
      <c r="M5032">
        <v>20.99</v>
      </c>
      <c r="N5032">
        <f>Envios[[#This Row],[Cantidad]]*Envios[[#This Row],[Precio por Unidad]]</f>
        <v>923.56</v>
      </c>
      <c r="O5032" s="2">
        <v>9.0257000000000005</v>
      </c>
      <c r="P5032" s="2">
        <f>Envios[[#This Row],[Cantidad]]*Envios[[#This Row],[Costo por Unidad]]</f>
        <v>397.13080000000002</v>
      </c>
      <c r="Q5032">
        <v>0.99</v>
      </c>
      <c r="R5032" s="2">
        <f>Envios[[#This Row],[Costo Productos]]+Envios[[#This Row],[Costo de Envío]]</f>
        <v>398.12080000000003</v>
      </c>
      <c r="S5032" t="s">
        <v>835</v>
      </c>
      <c r="T5032" t="s">
        <v>26</v>
      </c>
      <c r="U5032">
        <v>6</v>
      </c>
      <c r="V5032" t="s">
        <v>69</v>
      </c>
      <c r="W5032" t="s">
        <v>32</v>
      </c>
      <c r="X5032" s="2">
        <f>Envios[[#This Row],[Ventas Totales]]-Envios[[#This Row],[Costos Totales]]</f>
        <v>525.43919999999991</v>
      </c>
    </row>
    <row r="5033" spans="1:24" x14ac:dyDescent="0.25">
      <c r="A5033">
        <v>1226</v>
      </c>
      <c r="B5033">
        <v>8995</v>
      </c>
      <c r="C5033" s="1">
        <v>40680</v>
      </c>
      <c r="D5033" s="1">
        <v>40681</v>
      </c>
      <c r="E5033" t="s">
        <v>33</v>
      </c>
      <c r="F5033" t="s">
        <v>20</v>
      </c>
      <c r="G5033">
        <v>75</v>
      </c>
      <c r="H5033" t="s">
        <v>348</v>
      </c>
      <c r="I5033" t="s">
        <v>22</v>
      </c>
      <c r="J5033" t="s">
        <v>23</v>
      </c>
      <c r="K5033" t="s">
        <v>76</v>
      </c>
      <c r="L5033">
        <v>5</v>
      </c>
      <c r="M5033">
        <v>1.88</v>
      </c>
      <c r="N5033">
        <f>Envios[[#This Row],[Cantidad]]*Envios[[#This Row],[Precio por Unidad]]</f>
        <v>9.3999999999999986</v>
      </c>
      <c r="O5033" s="2">
        <v>1.1843999999999999</v>
      </c>
      <c r="P5033" s="2">
        <f>Envios[[#This Row],[Cantidad]]*Envios[[#This Row],[Costo por Unidad]]</f>
        <v>5.9219999999999997</v>
      </c>
      <c r="Q5033">
        <v>1.49</v>
      </c>
      <c r="R5033" s="2">
        <f>Envios[[#This Row],[Costo Productos]]+Envios[[#This Row],[Costo de Envío]]</f>
        <v>7.4119999999999999</v>
      </c>
      <c r="S5033" t="s">
        <v>1528</v>
      </c>
      <c r="T5033" t="s">
        <v>39</v>
      </c>
      <c r="U5033">
        <v>12</v>
      </c>
      <c r="V5033" t="s">
        <v>260</v>
      </c>
      <c r="W5033" t="s">
        <v>260</v>
      </c>
      <c r="X5033" s="2">
        <f>Envios[[#This Row],[Ventas Totales]]-Envios[[#This Row],[Costos Totales]]</f>
        <v>1.9879999999999987</v>
      </c>
    </row>
    <row r="5034" spans="1:24" x14ac:dyDescent="0.25">
      <c r="A5034">
        <v>1227</v>
      </c>
      <c r="B5034">
        <v>8995</v>
      </c>
      <c r="C5034" s="1">
        <v>40680</v>
      </c>
      <c r="D5034" s="1">
        <v>40681</v>
      </c>
      <c r="E5034" t="s">
        <v>33</v>
      </c>
      <c r="F5034" t="s">
        <v>20</v>
      </c>
      <c r="G5034">
        <v>76</v>
      </c>
      <c r="H5034" t="s">
        <v>2052</v>
      </c>
      <c r="I5034" t="s">
        <v>22</v>
      </c>
      <c r="J5034" t="s">
        <v>23</v>
      </c>
      <c r="K5034" t="s">
        <v>64</v>
      </c>
      <c r="L5034">
        <v>41</v>
      </c>
      <c r="M5034">
        <v>6.48</v>
      </c>
      <c r="N5034">
        <f>Envios[[#This Row],[Cantidad]]*Envios[[#This Row],[Precio por Unidad]]</f>
        <v>265.68</v>
      </c>
      <c r="O5034" s="2">
        <v>4.1472000000000007</v>
      </c>
      <c r="P5034" s="2">
        <f>Envios[[#This Row],[Cantidad]]*Envios[[#This Row],[Costo por Unidad]]</f>
        <v>170.03520000000003</v>
      </c>
      <c r="Q5034">
        <v>5.86</v>
      </c>
      <c r="R5034" s="2">
        <f>Envios[[#This Row],[Costo Productos]]+Envios[[#This Row],[Costo de Envío]]</f>
        <v>175.89520000000005</v>
      </c>
      <c r="S5034" t="s">
        <v>1528</v>
      </c>
      <c r="T5034" t="s">
        <v>39</v>
      </c>
      <c r="U5034">
        <v>8</v>
      </c>
      <c r="V5034" t="s">
        <v>96</v>
      </c>
      <c r="W5034" t="s">
        <v>96</v>
      </c>
      <c r="X5034" s="2">
        <f>Envios[[#This Row],[Ventas Totales]]-Envios[[#This Row],[Costos Totales]]</f>
        <v>89.784799999999962</v>
      </c>
    </row>
    <row r="5035" spans="1:24" x14ac:dyDescent="0.25">
      <c r="A5035">
        <v>1228</v>
      </c>
      <c r="B5035">
        <v>8995</v>
      </c>
      <c r="C5035" s="1">
        <v>40680</v>
      </c>
      <c r="D5035" s="1">
        <v>40681</v>
      </c>
      <c r="E5035" t="s">
        <v>33</v>
      </c>
      <c r="F5035" t="s">
        <v>20</v>
      </c>
      <c r="G5035">
        <v>77</v>
      </c>
      <c r="H5035" t="s">
        <v>1843</v>
      </c>
      <c r="I5035" t="s">
        <v>42</v>
      </c>
      <c r="J5035" t="s">
        <v>36</v>
      </c>
      <c r="K5035" t="s">
        <v>37</v>
      </c>
      <c r="L5035">
        <v>35</v>
      </c>
      <c r="M5035">
        <v>102.3</v>
      </c>
      <c r="N5035">
        <f>Envios[[#This Row],[Cantidad]]*Envios[[#This Row],[Precio por Unidad]]</f>
        <v>3580.5</v>
      </c>
      <c r="O5035" s="2">
        <v>41.943000000000005</v>
      </c>
      <c r="P5035" s="2">
        <f>Envios[[#This Row],[Cantidad]]*Envios[[#This Row],[Costo por Unidad]]</f>
        <v>1468.0050000000001</v>
      </c>
      <c r="Q5035">
        <v>21.26</v>
      </c>
      <c r="R5035" s="2">
        <f>Envios[[#This Row],[Costo Productos]]+Envios[[#This Row],[Costo de Envío]]</f>
        <v>1489.2650000000001</v>
      </c>
      <c r="S5035" t="s">
        <v>1528</v>
      </c>
      <c r="T5035" t="s">
        <v>39</v>
      </c>
      <c r="U5035">
        <v>8</v>
      </c>
      <c r="V5035" t="s">
        <v>96</v>
      </c>
      <c r="W5035" t="s">
        <v>96</v>
      </c>
      <c r="X5035" s="2">
        <f>Envios[[#This Row],[Ventas Totales]]-Envios[[#This Row],[Costos Totales]]</f>
        <v>2091.2349999999997</v>
      </c>
    </row>
    <row r="5036" spans="1:24" x14ac:dyDescent="0.25">
      <c r="A5036">
        <v>1229</v>
      </c>
      <c r="B5036">
        <v>8995</v>
      </c>
      <c r="C5036" s="1">
        <v>40680</v>
      </c>
      <c r="D5036" s="1">
        <v>40681</v>
      </c>
      <c r="E5036" t="s">
        <v>19</v>
      </c>
      <c r="F5036" t="s">
        <v>20</v>
      </c>
      <c r="G5036">
        <v>78</v>
      </c>
      <c r="H5036" t="s">
        <v>358</v>
      </c>
      <c r="I5036" t="s">
        <v>22</v>
      </c>
      <c r="J5036" t="s">
        <v>23</v>
      </c>
      <c r="K5036" t="s">
        <v>64</v>
      </c>
      <c r="L5036">
        <v>42</v>
      </c>
      <c r="M5036">
        <v>6.48</v>
      </c>
      <c r="N5036">
        <f>Envios[[#This Row],[Cantidad]]*Envios[[#This Row],[Precio por Unidad]]</f>
        <v>272.16000000000003</v>
      </c>
      <c r="O5036" s="2">
        <v>4.0824000000000007</v>
      </c>
      <c r="P5036" s="2">
        <f>Envios[[#This Row],[Cantidad]]*Envios[[#This Row],[Costo por Unidad]]</f>
        <v>171.46080000000003</v>
      </c>
      <c r="Q5036">
        <v>8.19</v>
      </c>
      <c r="R5036" s="2">
        <f>Envios[[#This Row],[Costo Productos]]+Envios[[#This Row],[Costo de Envío]]</f>
        <v>179.65080000000003</v>
      </c>
      <c r="S5036" t="s">
        <v>1528</v>
      </c>
      <c r="T5036" t="s">
        <v>39</v>
      </c>
      <c r="U5036">
        <v>8</v>
      </c>
      <c r="V5036" t="s">
        <v>96</v>
      </c>
      <c r="W5036" t="s">
        <v>96</v>
      </c>
      <c r="X5036" s="2">
        <f>Envios[[#This Row],[Ventas Totales]]-Envios[[#This Row],[Costos Totales]]</f>
        <v>92.509199999999993</v>
      </c>
    </row>
    <row r="5037" spans="1:24" x14ac:dyDescent="0.25">
      <c r="A5037">
        <v>1230</v>
      </c>
      <c r="B5037">
        <v>8995</v>
      </c>
      <c r="C5037" s="1">
        <v>40680</v>
      </c>
      <c r="D5037" s="1">
        <v>40682</v>
      </c>
      <c r="E5037" t="s">
        <v>19</v>
      </c>
      <c r="F5037" t="s">
        <v>20</v>
      </c>
      <c r="G5037">
        <v>79</v>
      </c>
      <c r="H5037" t="s">
        <v>1595</v>
      </c>
      <c r="I5037" t="s">
        <v>63</v>
      </c>
      <c r="J5037" t="s">
        <v>23</v>
      </c>
      <c r="K5037" t="s">
        <v>140</v>
      </c>
      <c r="L5037">
        <v>46</v>
      </c>
      <c r="M5037">
        <v>1.89</v>
      </c>
      <c r="N5037">
        <f>Envios[[#This Row],[Cantidad]]*Envios[[#This Row],[Precio por Unidad]]</f>
        <v>86.94</v>
      </c>
      <c r="O5037" s="2">
        <v>0.32130000000000009</v>
      </c>
      <c r="P5037" s="2">
        <f>Envios[[#This Row],[Cantidad]]*Envios[[#This Row],[Costo por Unidad]]</f>
        <v>14.779800000000003</v>
      </c>
      <c r="Q5037">
        <v>0.76</v>
      </c>
      <c r="R5037" s="2">
        <f>Envios[[#This Row],[Costo Productos]]+Envios[[#This Row],[Costo de Envío]]</f>
        <v>15.539800000000003</v>
      </c>
      <c r="S5037" t="s">
        <v>1528</v>
      </c>
      <c r="T5037" t="s">
        <v>39</v>
      </c>
      <c r="U5037">
        <v>8</v>
      </c>
      <c r="V5037" t="s">
        <v>96</v>
      </c>
      <c r="W5037" t="s">
        <v>96</v>
      </c>
      <c r="X5037" s="2">
        <f>Envios[[#This Row],[Ventas Totales]]-Envios[[#This Row],[Costos Totales]]</f>
        <v>71.400199999999998</v>
      </c>
    </row>
    <row r="5038" spans="1:24" x14ac:dyDescent="0.25">
      <c r="A5038">
        <v>2089</v>
      </c>
      <c r="B5038">
        <v>14951</v>
      </c>
      <c r="C5038" s="1">
        <v>40680</v>
      </c>
      <c r="D5038" s="1">
        <v>40682</v>
      </c>
      <c r="E5038" t="s">
        <v>19</v>
      </c>
      <c r="F5038" t="s">
        <v>28</v>
      </c>
      <c r="G5038">
        <v>537</v>
      </c>
      <c r="H5038" t="s">
        <v>1093</v>
      </c>
      <c r="I5038" t="s">
        <v>22</v>
      </c>
      <c r="J5038" t="s">
        <v>56</v>
      </c>
      <c r="K5038" t="s">
        <v>91</v>
      </c>
      <c r="L5038">
        <v>34</v>
      </c>
      <c r="M5038">
        <v>80.98</v>
      </c>
      <c r="N5038">
        <f>Envios[[#This Row],[Cantidad]]*Envios[[#This Row],[Precio por Unidad]]</f>
        <v>2753.32</v>
      </c>
      <c r="O5038" s="2">
        <v>42.1096</v>
      </c>
      <c r="P5038" s="2">
        <f>Envios[[#This Row],[Cantidad]]*Envios[[#This Row],[Costo por Unidad]]</f>
        <v>1431.7264</v>
      </c>
      <c r="Q5038">
        <v>7.18</v>
      </c>
      <c r="R5038" s="2">
        <f>Envios[[#This Row],[Costo Productos]]+Envios[[#This Row],[Costo de Envío]]</f>
        <v>1438.9064000000001</v>
      </c>
      <c r="S5038" t="s">
        <v>174</v>
      </c>
      <c r="T5038" t="s">
        <v>44</v>
      </c>
      <c r="U5038">
        <v>6</v>
      </c>
      <c r="V5038" t="s">
        <v>69</v>
      </c>
      <c r="W5038" t="s">
        <v>32</v>
      </c>
      <c r="X5038" s="2">
        <f>Envios[[#This Row],[Ventas Totales]]-Envios[[#This Row],[Costos Totales]]</f>
        <v>1314.4136000000001</v>
      </c>
    </row>
    <row r="5039" spans="1:24" x14ac:dyDescent="0.25">
      <c r="A5039">
        <v>2090</v>
      </c>
      <c r="B5039">
        <v>14951</v>
      </c>
      <c r="C5039" s="1">
        <v>40680</v>
      </c>
      <c r="D5039" s="1">
        <v>40680</v>
      </c>
      <c r="E5039" t="s">
        <v>19</v>
      </c>
      <c r="F5039" t="s">
        <v>28</v>
      </c>
      <c r="G5039">
        <v>271</v>
      </c>
      <c r="H5039" t="s">
        <v>329</v>
      </c>
      <c r="I5039" t="s">
        <v>63</v>
      </c>
      <c r="J5039" t="s">
        <v>23</v>
      </c>
      <c r="K5039" t="s">
        <v>85</v>
      </c>
      <c r="L5039">
        <v>26</v>
      </c>
      <c r="M5039">
        <v>2.6</v>
      </c>
      <c r="N5039">
        <f>Envios[[#This Row],[Cantidad]]*Envios[[#This Row],[Precio por Unidad]]</f>
        <v>67.600000000000009</v>
      </c>
      <c r="O5039" s="2">
        <v>1.0920000000000001</v>
      </c>
      <c r="P5039" s="2">
        <f>Envios[[#This Row],[Cantidad]]*Envios[[#This Row],[Costo por Unidad]]</f>
        <v>28.392000000000003</v>
      </c>
      <c r="Q5039">
        <v>2.4</v>
      </c>
      <c r="R5039" s="2">
        <f>Envios[[#This Row],[Costo Productos]]+Envios[[#This Row],[Costo de Envío]]</f>
        <v>30.792000000000002</v>
      </c>
      <c r="S5039" t="s">
        <v>174</v>
      </c>
      <c r="T5039" t="s">
        <v>44</v>
      </c>
      <c r="U5039">
        <v>6</v>
      </c>
      <c r="V5039" t="s">
        <v>69</v>
      </c>
      <c r="W5039" t="s">
        <v>32</v>
      </c>
      <c r="X5039" s="2">
        <f>Envios[[#This Row],[Ventas Totales]]-Envios[[#This Row],[Costos Totales]]</f>
        <v>36.808000000000007</v>
      </c>
    </row>
    <row r="5040" spans="1:24" x14ac:dyDescent="0.25">
      <c r="A5040">
        <v>7277</v>
      </c>
      <c r="B5040">
        <v>51938</v>
      </c>
      <c r="C5040" s="1">
        <v>40680</v>
      </c>
      <c r="D5040" s="1">
        <v>40684</v>
      </c>
      <c r="E5040" t="s">
        <v>19</v>
      </c>
      <c r="F5040" t="s">
        <v>47</v>
      </c>
      <c r="G5040">
        <v>359</v>
      </c>
      <c r="H5040" t="s">
        <v>1959</v>
      </c>
      <c r="I5040" t="s">
        <v>22</v>
      </c>
      <c r="J5040" t="s">
        <v>56</v>
      </c>
      <c r="K5040" t="s">
        <v>57</v>
      </c>
      <c r="L5040">
        <v>5</v>
      </c>
      <c r="M5040">
        <v>125.99</v>
      </c>
      <c r="N5040">
        <f>Envios[[#This Row],[Cantidad]]*Envios[[#This Row],[Precio por Unidad]]</f>
        <v>629.94999999999993</v>
      </c>
      <c r="O5040" s="2">
        <v>50.396000000000001</v>
      </c>
      <c r="P5040" s="2">
        <f>Envios[[#This Row],[Cantidad]]*Envios[[#This Row],[Costo por Unidad]]</f>
        <v>251.98000000000002</v>
      </c>
      <c r="Q5040">
        <v>5.63</v>
      </c>
      <c r="R5040" s="2">
        <f>Envios[[#This Row],[Costo Productos]]+Envios[[#This Row],[Costo de Envío]]</f>
        <v>257.61</v>
      </c>
      <c r="S5040" t="s">
        <v>419</v>
      </c>
      <c r="T5040" t="s">
        <v>30</v>
      </c>
      <c r="U5040">
        <v>8</v>
      </c>
      <c r="V5040" t="s">
        <v>96</v>
      </c>
      <c r="W5040" t="s">
        <v>96</v>
      </c>
      <c r="X5040" s="2">
        <f>Envios[[#This Row],[Ventas Totales]]-Envios[[#This Row],[Costos Totales]]</f>
        <v>372.33999999999992</v>
      </c>
    </row>
    <row r="5041" spans="1:24" x14ac:dyDescent="0.25">
      <c r="A5041">
        <v>200</v>
      </c>
      <c r="B5041">
        <v>1317</v>
      </c>
      <c r="C5041" s="1">
        <v>40681</v>
      </c>
      <c r="D5041" s="1">
        <v>40683</v>
      </c>
      <c r="E5041" t="s">
        <v>19</v>
      </c>
      <c r="F5041" t="s">
        <v>20</v>
      </c>
      <c r="G5041">
        <v>985</v>
      </c>
      <c r="H5041" t="s">
        <v>1208</v>
      </c>
      <c r="I5041" t="s">
        <v>22</v>
      </c>
      <c r="J5041" t="s">
        <v>23</v>
      </c>
      <c r="K5041" t="s">
        <v>76</v>
      </c>
      <c r="L5041">
        <v>44</v>
      </c>
      <c r="M5041">
        <v>11.7</v>
      </c>
      <c r="N5041">
        <f>Envios[[#This Row],[Cantidad]]*Envios[[#This Row],[Precio por Unidad]]</f>
        <v>514.79999999999995</v>
      </c>
      <c r="O5041" s="2">
        <v>7.02</v>
      </c>
      <c r="P5041" s="2">
        <f>Envios[[#This Row],[Cantidad]]*Envios[[#This Row],[Costo por Unidad]]</f>
        <v>308.88</v>
      </c>
      <c r="Q5041">
        <v>5.63</v>
      </c>
      <c r="R5041" s="2">
        <f>Envios[[#This Row],[Costo Productos]]+Envios[[#This Row],[Costo de Envío]]</f>
        <v>314.51</v>
      </c>
      <c r="S5041" t="s">
        <v>556</v>
      </c>
      <c r="T5041" t="s">
        <v>39</v>
      </c>
      <c r="U5041">
        <v>6</v>
      </c>
      <c r="V5041" t="s">
        <v>69</v>
      </c>
      <c r="W5041" t="s">
        <v>32</v>
      </c>
      <c r="X5041" s="2">
        <f>Envios[[#This Row],[Ventas Totales]]-Envios[[#This Row],[Costos Totales]]</f>
        <v>200.28999999999996</v>
      </c>
    </row>
    <row r="5042" spans="1:24" x14ac:dyDescent="0.25">
      <c r="A5042">
        <v>201</v>
      </c>
      <c r="B5042">
        <v>1317</v>
      </c>
      <c r="C5042" s="1">
        <v>40681</v>
      </c>
      <c r="D5042" s="1">
        <v>40682</v>
      </c>
      <c r="E5042" t="s">
        <v>19</v>
      </c>
      <c r="F5042" t="s">
        <v>20</v>
      </c>
      <c r="G5042">
        <v>887</v>
      </c>
      <c r="H5042" t="s">
        <v>1209</v>
      </c>
      <c r="I5042" t="s">
        <v>22</v>
      </c>
      <c r="J5042" t="s">
        <v>23</v>
      </c>
      <c r="K5042" t="s">
        <v>64</v>
      </c>
      <c r="L5042">
        <v>40</v>
      </c>
      <c r="M5042">
        <v>4.9800000000000004</v>
      </c>
      <c r="N5042">
        <f>Envios[[#This Row],[Cantidad]]*Envios[[#This Row],[Precio por Unidad]]</f>
        <v>199.20000000000002</v>
      </c>
      <c r="O5042" s="2">
        <v>3.1872000000000003</v>
      </c>
      <c r="P5042" s="2">
        <f>Envios[[#This Row],[Cantidad]]*Envios[[#This Row],[Costo por Unidad]]</f>
        <v>127.48800000000001</v>
      </c>
      <c r="Q5042">
        <v>7.44</v>
      </c>
      <c r="R5042" s="2">
        <f>Envios[[#This Row],[Costo Productos]]+Envios[[#This Row],[Costo de Envío]]</f>
        <v>134.92800000000003</v>
      </c>
      <c r="S5042" t="s">
        <v>556</v>
      </c>
      <c r="T5042" t="s">
        <v>39</v>
      </c>
      <c r="U5042">
        <v>6</v>
      </c>
      <c r="V5042" t="s">
        <v>69</v>
      </c>
      <c r="W5042" t="s">
        <v>32</v>
      </c>
      <c r="X5042" s="2">
        <f>Envios[[#This Row],[Ventas Totales]]-Envios[[#This Row],[Costos Totales]]</f>
        <v>64.271999999999991</v>
      </c>
    </row>
    <row r="5043" spans="1:24" x14ac:dyDescent="0.25">
      <c r="A5043">
        <v>202</v>
      </c>
      <c r="B5043">
        <v>1317</v>
      </c>
      <c r="C5043" s="1">
        <v>40681</v>
      </c>
      <c r="D5043" s="1">
        <v>40683</v>
      </c>
      <c r="E5043" t="s">
        <v>19</v>
      </c>
      <c r="F5043" t="s">
        <v>20</v>
      </c>
      <c r="G5043">
        <v>1147</v>
      </c>
      <c r="H5043" t="s">
        <v>1743</v>
      </c>
      <c r="I5043" t="s">
        <v>22</v>
      </c>
      <c r="J5043" t="s">
        <v>23</v>
      </c>
      <c r="K5043" t="s">
        <v>64</v>
      </c>
      <c r="L5043">
        <v>29</v>
      </c>
      <c r="M5043">
        <v>5.28</v>
      </c>
      <c r="N5043">
        <f>Envios[[#This Row],[Cantidad]]*Envios[[#This Row],[Precio por Unidad]]</f>
        <v>153.12</v>
      </c>
      <c r="O5043" s="2">
        <v>3.1680000000000001</v>
      </c>
      <c r="P5043" s="2">
        <f>Envios[[#This Row],[Cantidad]]*Envios[[#This Row],[Costo por Unidad]]</f>
        <v>91.872</v>
      </c>
      <c r="Q5043">
        <v>5.57</v>
      </c>
      <c r="R5043" s="2">
        <f>Envios[[#This Row],[Costo Productos]]+Envios[[#This Row],[Costo de Envío]]</f>
        <v>97.442000000000007</v>
      </c>
      <c r="S5043" t="s">
        <v>556</v>
      </c>
      <c r="T5043" t="s">
        <v>39</v>
      </c>
      <c r="U5043">
        <v>6</v>
      </c>
      <c r="V5043" t="s">
        <v>69</v>
      </c>
      <c r="W5043" t="s">
        <v>32</v>
      </c>
      <c r="X5043" s="2">
        <f>Envios[[#This Row],[Ventas Totales]]-Envios[[#This Row],[Costos Totales]]</f>
        <v>55.677999999999997</v>
      </c>
    </row>
    <row r="5044" spans="1:24" x14ac:dyDescent="0.25">
      <c r="A5044">
        <v>4448</v>
      </c>
      <c r="B5044">
        <v>31687</v>
      </c>
      <c r="C5044" s="1">
        <v>40682</v>
      </c>
      <c r="D5044" s="1">
        <v>40682</v>
      </c>
      <c r="E5044" t="s">
        <v>19</v>
      </c>
      <c r="F5044" t="s">
        <v>20</v>
      </c>
      <c r="G5044">
        <v>149</v>
      </c>
      <c r="H5044" t="s">
        <v>535</v>
      </c>
      <c r="I5044" t="s">
        <v>63</v>
      </c>
      <c r="J5044" t="s">
        <v>23</v>
      </c>
      <c r="K5044" t="s">
        <v>85</v>
      </c>
      <c r="L5044">
        <v>44</v>
      </c>
      <c r="M5044">
        <v>2.78</v>
      </c>
      <c r="N5044">
        <f>Envios[[#This Row],[Cantidad]]*Envios[[#This Row],[Precio por Unidad]]</f>
        <v>122.32</v>
      </c>
      <c r="O5044" s="2">
        <v>1.1676</v>
      </c>
      <c r="P5044" s="2">
        <f>Envios[[#This Row],[Cantidad]]*Envios[[#This Row],[Costo por Unidad]]</f>
        <v>51.374400000000001</v>
      </c>
      <c r="Q5044">
        <v>1.34</v>
      </c>
      <c r="R5044" s="2">
        <f>Envios[[#This Row],[Costo Productos]]+Envios[[#This Row],[Costo de Envío]]</f>
        <v>52.714400000000005</v>
      </c>
      <c r="S5044" t="s">
        <v>1380</v>
      </c>
      <c r="T5044" t="s">
        <v>30</v>
      </c>
      <c r="U5044">
        <v>6</v>
      </c>
      <c r="V5044" t="s">
        <v>69</v>
      </c>
      <c r="W5044" t="s">
        <v>32</v>
      </c>
      <c r="X5044" s="2">
        <f>Envios[[#This Row],[Ventas Totales]]-Envios[[#This Row],[Costos Totales]]</f>
        <v>69.605599999999981</v>
      </c>
    </row>
    <row r="5045" spans="1:24" x14ac:dyDescent="0.25">
      <c r="A5045">
        <v>1039</v>
      </c>
      <c r="B5045">
        <v>7585</v>
      </c>
      <c r="C5045" s="1">
        <v>40682</v>
      </c>
      <c r="D5045" s="1">
        <v>40684</v>
      </c>
      <c r="E5045" t="s">
        <v>19</v>
      </c>
      <c r="F5045" t="s">
        <v>20</v>
      </c>
      <c r="G5045">
        <v>174</v>
      </c>
      <c r="H5045" t="s">
        <v>1583</v>
      </c>
      <c r="I5045" t="s">
        <v>35</v>
      </c>
      <c r="J5045" t="s">
        <v>56</v>
      </c>
      <c r="K5045" t="s">
        <v>57</v>
      </c>
      <c r="L5045">
        <v>34</v>
      </c>
      <c r="M5045">
        <v>20.99</v>
      </c>
      <c r="N5045">
        <f>Envios[[#This Row],[Cantidad]]*Envios[[#This Row],[Precio por Unidad]]</f>
        <v>713.66</v>
      </c>
      <c r="O5045" s="2">
        <v>3.5683000000000007</v>
      </c>
      <c r="P5045" s="2">
        <f>Envios[[#This Row],[Cantidad]]*Envios[[#This Row],[Costo por Unidad]]</f>
        <v>121.32220000000002</v>
      </c>
      <c r="Q5045">
        <v>1.25</v>
      </c>
      <c r="R5045" s="2">
        <f>Envios[[#This Row],[Costo Productos]]+Envios[[#This Row],[Costo de Envío]]</f>
        <v>122.57220000000002</v>
      </c>
      <c r="S5045" t="s">
        <v>2061</v>
      </c>
      <c r="T5045" t="s">
        <v>39</v>
      </c>
      <c r="U5045">
        <v>5</v>
      </c>
      <c r="V5045" t="s">
        <v>87</v>
      </c>
      <c r="W5045" t="s">
        <v>53</v>
      </c>
      <c r="X5045" s="2">
        <f>Envios[[#This Row],[Ventas Totales]]-Envios[[#This Row],[Costos Totales]]</f>
        <v>591.0877999999999</v>
      </c>
    </row>
    <row r="5046" spans="1:24" x14ac:dyDescent="0.25">
      <c r="A5046">
        <v>5582</v>
      </c>
      <c r="B5046">
        <v>39586</v>
      </c>
      <c r="C5046" s="1">
        <v>40682</v>
      </c>
      <c r="D5046" s="1">
        <v>40684</v>
      </c>
      <c r="E5046" t="s">
        <v>19</v>
      </c>
      <c r="F5046" t="s">
        <v>40</v>
      </c>
      <c r="G5046">
        <v>492</v>
      </c>
      <c r="H5046" t="s">
        <v>1054</v>
      </c>
      <c r="I5046" t="s">
        <v>22</v>
      </c>
      <c r="J5046" t="s">
        <v>23</v>
      </c>
      <c r="K5046" t="s">
        <v>76</v>
      </c>
      <c r="L5046">
        <v>1</v>
      </c>
      <c r="M5046">
        <v>3.52</v>
      </c>
      <c r="N5046">
        <f>Envios[[#This Row],[Cantidad]]*Envios[[#This Row],[Precio por Unidad]]</f>
        <v>3.52</v>
      </c>
      <c r="O5046" s="2">
        <v>2.1823999999999999</v>
      </c>
      <c r="P5046" s="2">
        <f>Envios[[#This Row],[Cantidad]]*Envios[[#This Row],[Costo por Unidad]]</f>
        <v>2.1823999999999999</v>
      </c>
      <c r="Q5046">
        <v>6.83</v>
      </c>
      <c r="R5046" s="2">
        <f>Envios[[#This Row],[Costo Productos]]+Envios[[#This Row],[Costo de Envío]]</f>
        <v>9.0123999999999995</v>
      </c>
      <c r="S5046" t="s">
        <v>1416</v>
      </c>
      <c r="T5046" t="s">
        <v>30</v>
      </c>
      <c r="U5046">
        <v>3</v>
      </c>
      <c r="V5046" t="s">
        <v>52</v>
      </c>
      <c r="W5046" t="s">
        <v>53</v>
      </c>
      <c r="X5046" s="2">
        <f>Envios[[#This Row],[Ventas Totales]]-Envios[[#This Row],[Costos Totales]]</f>
        <v>-5.4923999999999999</v>
      </c>
    </row>
    <row r="5047" spans="1:24" x14ac:dyDescent="0.25">
      <c r="A5047">
        <v>82</v>
      </c>
      <c r="B5047">
        <v>512</v>
      </c>
      <c r="C5047" s="1">
        <v>40682</v>
      </c>
      <c r="D5047" s="1">
        <v>40682</v>
      </c>
      <c r="E5047" t="s">
        <v>19</v>
      </c>
      <c r="F5047" t="s">
        <v>47</v>
      </c>
      <c r="G5047">
        <v>87</v>
      </c>
      <c r="H5047" t="s">
        <v>386</v>
      </c>
      <c r="I5047" t="s">
        <v>42</v>
      </c>
      <c r="J5047" t="s">
        <v>36</v>
      </c>
      <c r="K5047" t="s">
        <v>50</v>
      </c>
      <c r="L5047">
        <v>6</v>
      </c>
      <c r="M5047">
        <v>218.08</v>
      </c>
      <c r="N5047">
        <f>Envios[[#This Row],[Cantidad]]*Envios[[#This Row],[Precio por Unidad]]</f>
        <v>1308.48</v>
      </c>
      <c r="O5047" s="2">
        <v>93.774400000000014</v>
      </c>
      <c r="P5047" s="2">
        <f>Envios[[#This Row],[Cantidad]]*Envios[[#This Row],[Costo por Unidad]]</f>
        <v>562.64640000000009</v>
      </c>
      <c r="Q5047">
        <v>18.059999999999999</v>
      </c>
      <c r="R5047" s="2">
        <f>Envios[[#This Row],[Costo Productos]]+Envios[[#This Row],[Costo de Envío]]</f>
        <v>580.70640000000003</v>
      </c>
      <c r="S5047" t="s">
        <v>1719</v>
      </c>
      <c r="T5047" t="s">
        <v>44</v>
      </c>
      <c r="U5047">
        <v>6</v>
      </c>
      <c r="V5047" t="s">
        <v>69</v>
      </c>
      <c r="W5047" t="s">
        <v>32</v>
      </c>
      <c r="X5047" s="2">
        <f>Envios[[#This Row],[Ventas Totales]]-Envios[[#This Row],[Costos Totales]]</f>
        <v>727.77359999999999</v>
      </c>
    </row>
    <row r="5048" spans="1:24" x14ac:dyDescent="0.25">
      <c r="A5048">
        <v>83</v>
      </c>
      <c r="B5048">
        <v>512</v>
      </c>
      <c r="C5048" s="1">
        <v>40682</v>
      </c>
      <c r="D5048" s="1">
        <v>40684</v>
      </c>
      <c r="E5048" t="s">
        <v>33</v>
      </c>
      <c r="F5048" t="s">
        <v>47</v>
      </c>
      <c r="G5048">
        <v>1142</v>
      </c>
      <c r="H5048" t="s">
        <v>1189</v>
      </c>
      <c r="I5048" t="s">
        <v>22</v>
      </c>
      <c r="J5048" t="s">
        <v>23</v>
      </c>
      <c r="K5048" t="s">
        <v>24</v>
      </c>
      <c r="L5048">
        <v>48</v>
      </c>
      <c r="M5048">
        <v>15.42</v>
      </c>
      <c r="N5048">
        <f>Envios[[#This Row],[Cantidad]]*Envios[[#This Row],[Precio por Unidad]]</f>
        <v>740.16</v>
      </c>
      <c r="O5048" s="2">
        <v>6.4764000000000008</v>
      </c>
      <c r="P5048" s="2">
        <f>Envios[[#This Row],[Cantidad]]*Envios[[#This Row],[Costo por Unidad]]</f>
        <v>310.86720000000003</v>
      </c>
      <c r="Q5048">
        <v>10.68</v>
      </c>
      <c r="R5048" s="2">
        <f>Envios[[#This Row],[Costo Productos]]+Envios[[#This Row],[Costo de Envío]]</f>
        <v>321.54720000000003</v>
      </c>
      <c r="S5048" t="s">
        <v>1719</v>
      </c>
      <c r="T5048" t="s">
        <v>44</v>
      </c>
      <c r="U5048">
        <v>6</v>
      </c>
      <c r="V5048" t="s">
        <v>69</v>
      </c>
      <c r="W5048" t="s">
        <v>32</v>
      </c>
      <c r="X5048" s="2">
        <f>Envios[[#This Row],[Ventas Totales]]-Envios[[#This Row],[Costos Totales]]</f>
        <v>418.61279999999994</v>
      </c>
    </row>
    <row r="5049" spans="1:24" x14ac:dyDescent="0.25">
      <c r="A5049">
        <v>154</v>
      </c>
      <c r="B5049">
        <v>964</v>
      </c>
      <c r="C5049" s="1">
        <v>40682</v>
      </c>
      <c r="D5049" s="1">
        <v>40684</v>
      </c>
      <c r="E5049" t="s">
        <v>19</v>
      </c>
      <c r="F5049" t="s">
        <v>28</v>
      </c>
      <c r="G5049">
        <v>809</v>
      </c>
      <c r="H5049" t="s">
        <v>1239</v>
      </c>
      <c r="I5049" t="s">
        <v>63</v>
      </c>
      <c r="J5049" t="s">
        <v>23</v>
      </c>
      <c r="K5049" t="s">
        <v>85</v>
      </c>
      <c r="L5049">
        <v>4</v>
      </c>
      <c r="M5049">
        <v>9.93</v>
      </c>
      <c r="N5049">
        <f>Envios[[#This Row],[Cantidad]]*Envios[[#This Row],[Precio por Unidad]]</f>
        <v>39.72</v>
      </c>
      <c r="O5049" s="2">
        <v>5.6601000000000008</v>
      </c>
      <c r="P5049" s="2">
        <f>Envios[[#This Row],[Cantidad]]*Envios[[#This Row],[Costo por Unidad]]</f>
        <v>22.640400000000003</v>
      </c>
      <c r="Q5049">
        <v>1.0900000000000001</v>
      </c>
      <c r="R5049" s="2">
        <f>Envios[[#This Row],[Costo Productos]]+Envios[[#This Row],[Costo de Envío]]</f>
        <v>23.730400000000003</v>
      </c>
      <c r="S5049" t="s">
        <v>964</v>
      </c>
      <c r="T5049" t="s">
        <v>30</v>
      </c>
      <c r="U5049">
        <v>4</v>
      </c>
      <c r="V5049" t="s">
        <v>73</v>
      </c>
      <c r="W5049" t="s">
        <v>74</v>
      </c>
      <c r="X5049" s="2">
        <f>Envios[[#This Row],[Ventas Totales]]-Envios[[#This Row],[Costos Totales]]</f>
        <v>15.989599999999996</v>
      </c>
    </row>
    <row r="5050" spans="1:24" x14ac:dyDescent="0.25">
      <c r="A5050">
        <v>153</v>
      </c>
      <c r="B5050">
        <v>964</v>
      </c>
      <c r="C5050" s="1">
        <v>40682</v>
      </c>
      <c r="D5050" s="1">
        <v>40684</v>
      </c>
      <c r="E5050" t="s">
        <v>19</v>
      </c>
      <c r="F5050" t="s">
        <v>28</v>
      </c>
      <c r="G5050">
        <v>1000</v>
      </c>
      <c r="H5050" t="s">
        <v>1301</v>
      </c>
      <c r="I5050" t="s">
        <v>22</v>
      </c>
      <c r="J5050" t="s">
        <v>23</v>
      </c>
      <c r="K5050" t="s">
        <v>76</v>
      </c>
      <c r="L5050">
        <v>50</v>
      </c>
      <c r="M5050">
        <v>5.98</v>
      </c>
      <c r="N5050">
        <f>Envios[[#This Row],[Cantidad]]*Envios[[#This Row],[Precio por Unidad]]</f>
        <v>299</v>
      </c>
      <c r="O5050" s="2">
        <v>3.6478000000000002</v>
      </c>
      <c r="P5050" s="2">
        <f>Envios[[#This Row],[Cantidad]]*Envios[[#This Row],[Costo por Unidad]]</f>
        <v>182.39000000000001</v>
      </c>
      <c r="Q5050">
        <v>1.49</v>
      </c>
      <c r="R5050" s="2">
        <f>Envios[[#This Row],[Costo Productos]]+Envios[[#This Row],[Costo de Envío]]</f>
        <v>183.88000000000002</v>
      </c>
      <c r="S5050" t="s">
        <v>964</v>
      </c>
      <c r="T5050" t="s">
        <v>30</v>
      </c>
      <c r="U5050">
        <v>2</v>
      </c>
      <c r="V5050" t="s">
        <v>45</v>
      </c>
      <c r="W5050" t="s">
        <v>45</v>
      </c>
      <c r="X5050" s="2">
        <f>Envios[[#This Row],[Ventas Totales]]-Envios[[#This Row],[Costos Totales]]</f>
        <v>115.11999999999998</v>
      </c>
    </row>
    <row r="5051" spans="1:24" x14ac:dyDescent="0.25">
      <c r="A5051">
        <v>7046</v>
      </c>
      <c r="B5051">
        <v>50306</v>
      </c>
      <c r="C5051" s="1">
        <v>40683</v>
      </c>
      <c r="D5051" s="1">
        <v>40685</v>
      </c>
      <c r="E5051" t="s">
        <v>19</v>
      </c>
      <c r="F5051" t="s">
        <v>28</v>
      </c>
      <c r="G5051">
        <v>878</v>
      </c>
      <c r="H5051" t="s">
        <v>1929</v>
      </c>
      <c r="I5051" t="s">
        <v>22</v>
      </c>
      <c r="J5051" t="s">
        <v>23</v>
      </c>
      <c r="K5051" t="s">
        <v>76</v>
      </c>
      <c r="L5051">
        <v>34</v>
      </c>
      <c r="M5051">
        <v>63.98</v>
      </c>
      <c r="N5051">
        <f>Envios[[#This Row],[Cantidad]]*Envios[[#This Row],[Precio por Unidad]]</f>
        <v>2175.3199999999997</v>
      </c>
      <c r="O5051" s="2">
        <v>39.6676</v>
      </c>
      <c r="P5051" s="2">
        <f>Envios[[#This Row],[Cantidad]]*Envios[[#This Row],[Costo por Unidad]]</f>
        <v>1348.6984</v>
      </c>
      <c r="Q5051">
        <v>11.55</v>
      </c>
      <c r="R5051" s="2">
        <f>Envios[[#This Row],[Costo Productos]]+Envios[[#This Row],[Costo de Envío]]</f>
        <v>1360.2483999999999</v>
      </c>
      <c r="S5051" t="s">
        <v>1778</v>
      </c>
      <c r="T5051" t="s">
        <v>26</v>
      </c>
      <c r="U5051">
        <v>1</v>
      </c>
      <c r="V5051" t="s">
        <v>27</v>
      </c>
      <c r="W5051" t="s">
        <v>27</v>
      </c>
      <c r="X5051" s="2">
        <f>Envios[[#This Row],[Ventas Totales]]-Envios[[#This Row],[Costos Totales]]</f>
        <v>815.07159999999976</v>
      </c>
    </row>
    <row r="5052" spans="1:24" x14ac:dyDescent="0.25">
      <c r="A5052">
        <v>7884</v>
      </c>
      <c r="B5052">
        <v>56387</v>
      </c>
      <c r="C5052" s="1">
        <v>40683</v>
      </c>
      <c r="D5052" s="1">
        <v>40685</v>
      </c>
      <c r="E5052" t="s">
        <v>33</v>
      </c>
      <c r="F5052" t="s">
        <v>28</v>
      </c>
      <c r="G5052">
        <v>36</v>
      </c>
      <c r="H5052" t="s">
        <v>201</v>
      </c>
      <c r="I5052" t="s">
        <v>22</v>
      </c>
      <c r="J5052" t="s">
        <v>23</v>
      </c>
      <c r="K5052" t="s">
        <v>76</v>
      </c>
      <c r="L5052">
        <v>32</v>
      </c>
      <c r="M5052">
        <v>3.89</v>
      </c>
      <c r="N5052">
        <f>Envios[[#This Row],[Cantidad]]*Envios[[#This Row],[Precio por Unidad]]</f>
        <v>124.48</v>
      </c>
      <c r="O5052" s="2">
        <v>2.4506999999999999</v>
      </c>
      <c r="P5052" s="2">
        <f>Envios[[#This Row],[Cantidad]]*Envios[[#This Row],[Costo por Unidad]]</f>
        <v>78.422399999999996</v>
      </c>
      <c r="Q5052">
        <v>7.01</v>
      </c>
      <c r="R5052" s="2">
        <f>Envios[[#This Row],[Costo Productos]]+Envios[[#This Row],[Costo de Envío]]</f>
        <v>85.432400000000001</v>
      </c>
      <c r="S5052" t="s">
        <v>1581</v>
      </c>
      <c r="T5052" t="s">
        <v>26</v>
      </c>
      <c r="U5052">
        <v>6</v>
      </c>
      <c r="V5052" t="s">
        <v>69</v>
      </c>
      <c r="W5052" t="s">
        <v>32</v>
      </c>
      <c r="X5052" s="2">
        <f>Envios[[#This Row],[Ventas Totales]]-Envios[[#This Row],[Costos Totales]]</f>
        <v>39.047600000000003</v>
      </c>
    </row>
    <row r="5053" spans="1:24" x14ac:dyDescent="0.25">
      <c r="A5053">
        <v>7885</v>
      </c>
      <c r="B5053">
        <v>56387</v>
      </c>
      <c r="C5053" s="1">
        <v>40683</v>
      </c>
      <c r="D5053" s="1">
        <v>40685</v>
      </c>
      <c r="E5053" t="s">
        <v>19</v>
      </c>
      <c r="F5053" t="s">
        <v>28</v>
      </c>
      <c r="G5053">
        <v>686</v>
      </c>
      <c r="H5053" t="s">
        <v>823</v>
      </c>
      <c r="I5053" t="s">
        <v>22</v>
      </c>
      <c r="J5053" t="s">
        <v>23</v>
      </c>
      <c r="K5053" t="s">
        <v>64</v>
      </c>
      <c r="L5053">
        <v>9</v>
      </c>
      <c r="M5053">
        <v>6.48</v>
      </c>
      <c r="N5053">
        <f>Envios[[#This Row],[Cantidad]]*Envios[[#This Row],[Precio por Unidad]]</f>
        <v>58.320000000000007</v>
      </c>
      <c r="O5053" s="2">
        <v>4.0824000000000007</v>
      </c>
      <c r="P5053" s="2">
        <f>Envios[[#This Row],[Cantidad]]*Envios[[#This Row],[Costo por Unidad]]</f>
        <v>36.741600000000005</v>
      </c>
      <c r="Q5053">
        <v>10.050000000000001</v>
      </c>
      <c r="R5053" s="2">
        <f>Envios[[#This Row],[Costo Productos]]+Envios[[#This Row],[Costo de Envío]]</f>
        <v>46.791600000000003</v>
      </c>
      <c r="S5053" t="s">
        <v>1581</v>
      </c>
      <c r="T5053" t="s">
        <v>26</v>
      </c>
      <c r="U5053">
        <v>6</v>
      </c>
      <c r="V5053" t="s">
        <v>69</v>
      </c>
      <c r="W5053" t="s">
        <v>32</v>
      </c>
      <c r="X5053" s="2">
        <f>Envios[[#This Row],[Ventas Totales]]-Envios[[#This Row],[Costos Totales]]</f>
        <v>11.528400000000005</v>
      </c>
    </row>
    <row r="5054" spans="1:24" x14ac:dyDescent="0.25">
      <c r="A5054">
        <v>7418</v>
      </c>
      <c r="B5054">
        <v>52900</v>
      </c>
      <c r="C5054" s="1">
        <v>40683</v>
      </c>
      <c r="D5054" s="1">
        <v>40685</v>
      </c>
      <c r="E5054" t="s">
        <v>19</v>
      </c>
      <c r="F5054" t="s">
        <v>20</v>
      </c>
      <c r="G5054">
        <v>588</v>
      </c>
      <c r="H5054" t="s">
        <v>866</v>
      </c>
      <c r="I5054" t="s">
        <v>22</v>
      </c>
      <c r="J5054" t="s">
        <v>23</v>
      </c>
      <c r="K5054" t="s">
        <v>64</v>
      </c>
      <c r="L5054">
        <v>16</v>
      </c>
      <c r="M5054">
        <v>5.98</v>
      </c>
      <c r="N5054">
        <f>Envios[[#This Row],[Cantidad]]*Envios[[#This Row],[Precio por Unidad]]</f>
        <v>95.68</v>
      </c>
      <c r="O5054" s="2">
        <v>3.8272000000000004</v>
      </c>
      <c r="P5054" s="2">
        <f>Envios[[#This Row],[Cantidad]]*Envios[[#This Row],[Costo por Unidad]]</f>
        <v>61.235200000000006</v>
      </c>
      <c r="Q5054">
        <v>5.46</v>
      </c>
      <c r="R5054" s="2">
        <f>Envios[[#This Row],[Costo Productos]]+Envios[[#This Row],[Costo de Envío]]</f>
        <v>66.6952</v>
      </c>
      <c r="S5054" t="s">
        <v>780</v>
      </c>
      <c r="T5054" t="s">
        <v>44</v>
      </c>
      <c r="U5054">
        <v>5</v>
      </c>
      <c r="V5054" t="s">
        <v>87</v>
      </c>
      <c r="W5054" t="s">
        <v>53</v>
      </c>
      <c r="X5054" s="2">
        <f>Envios[[#This Row],[Ventas Totales]]-Envios[[#This Row],[Costos Totales]]</f>
        <v>28.984800000000007</v>
      </c>
    </row>
    <row r="5055" spans="1:24" x14ac:dyDescent="0.25">
      <c r="A5055">
        <v>3839</v>
      </c>
      <c r="B5055">
        <v>27364</v>
      </c>
      <c r="C5055" s="1">
        <v>40683</v>
      </c>
      <c r="D5055" s="1">
        <v>40685</v>
      </c>
      <c r="E5055" t="s">
        <v>19</v>
      </c>
      <c r="F5055" t="s">
        <v>28</v>
      </c>
      <c r="G5055">
        <v>616</v>
      </c>
      <c r="H5055" t="s">
        <v>1147</v>
      </c>
      <c r="I5055" t="s">
        <v>22</v>
      </c>
      <c r="J5055" t="s">
        <v>23</v>
      </c>
      <c r="K5055" t="s">
        <v>76</v>
      </c>
      <c r="L5055">
        <v>25</v>
      </c>
      <c r="M5055">
        <v>2.88</v>
      </c>
      <c r="N5055">
        <f>Envios[[#This Row],[Cantidad]]*Envios[[#This Row],[Precio por Unidad]]</f>
        <v>72</v>
      </c>
      <c r="O5055" s="2">
        <v>1.8431999999999999</v>
      </c>
      <c r="P5055" s="2">
        <f>Envios[[#This Row],[Cantidad]]*Envios[[#This Row],[Costo por Unidad]]</f>
        <v>46.08</v>
      </c>
      <c r="Q5055">
        <v>1.49</v>
      </c>
      <c r="R5055" s="2">
        <f>Envios[[#This Row],[Costo Productos]]+Envios[[#This Row],[Costo de Envío]]</f>
        <v>47.57</v>
      </c>
      <c r="S5055" t="s">
        <v>586</v>
      </c>
      <c r="T5055" t="s">
        <v>30</v>
      </c>
      <c r="U5055">
        <v>9</v>
      </c>
      <c r="V5055" t="s">
        <v>31</v>
      </c>
      <c r="W5055" t="s">
        <v>32</v>
      </c>
      <c r="X5055" s="2">
        <f>Envios[[#This Row],[Ventas Totales]]-Envios[[#This Row],[Costos Totales]]</f>
        <v>24.43</v>
      </c>
    </row>
    <row r="5056" spans="1:24" x14ac:dyDescent="0.25">
      <c r="A5056">
        <v>3840</v>
      </c>
      <c r="B5056">
        <v>27364</v>
      </c>
      <c r="C5056" s="1">
        <v>40683</v>
      </c>
      <c r="D5056" s="1">
        <v>40685</v>
      </c>
      <c r="E5056" t="s">
        <v>19</v>
      </c>
      <c r="F5056" t="s">
        <v>28</v>
      </c>
      <c r="G5056">
        <v>443</v>
      </c>
      <c r="H5056" t="s">
        <v>762</v>
      </c>
      <c r="I5056" t="s">
        <v>22</v>
      </c>
      <c r="J5056" t="s">
        <v>56</v>
      </c>
      <c r="K5056" t="s">
        <v>57</v>
      </c>
      <c r="L5056">
        <v>29</v>
      </c>
      <c r="M5056">
        <v>65.989999999999995</v>
      </c>
      <c r="N5056">
        <f>Envios[[#This Row],[Cantidad]]*Envios[[#This Row],[Precio por Unidad]]</f>
        <v>1913.7099999999998</v>
      </c>
      <c r="O5056" s="2">
        <v>27.055900000000001</v>
      </c>
      <c r="P5056" s="2">
        <f>Envios[[#This Row],[Cantidad]]*Envios[[#This Row],[Costo por Unidad]]</f>
        <v>784.62110000000007</v>
      </c>
      <c r="Q5056">
        <v>3.99</v>
      </c>
      <c r="R5056" s="2">
        <f>Envios[[#This Row],[Costo Productos]]+Envios[[#This Row],[Costo de Envío]]</f>
        <v>788.61110000000008</v>
      </c>
      <c r="S5056" t="s">
        <v>586</v>
      </c>
      <c r="T5056" t="s">
        <v>30</v>
      </c>
      <c r="U5056">
        <v>9</v>
      </c>
      <c r="V5056" t="s">
        <v>31</v>
      </c>
      <c r="W5056" t="s">
        <v>32</v>
      </c>
      <c r="X5056" s="2">
        <f>Envios[[#This Row],[Ventas Totales]]-Envios[[#This Row],[Costos Totales]]</f>
        <v>1125.0988999999997</v>
      </c>
    </row>
    <row r="5057" spans="1:24" x14ac:dyDescent="0.25">
      <c r="A5057">
        <v>3377</v>
      </c>
      <c r="B5057">
        <v>24099</v>
      </c>
      <c r="C5057" s="1">
        <v>40683</v>
      </c>
      <c r="D5057" s="1">
        <v>40684</v>
      </c>
      <c r="E5057" t="s">
        <v>19</v>
      </c>
      <c r="F5057" t="s">
        <v>40</v>
      </c>
      <c r="G5057">
        <v>634</v>
      </c>
      <c r="H5057" t="s">
        <v>1157</v>
      </c>
      <c r="I5057" t="s">
        <v>22</v>
      </c>
      <c r="J5057" t="s">
        <v>56</v>
      </c>
      <c r="K5057" t="s">
        <v>91</v>
      </c>
      <c r="L5057">
        <v>6</v>
      </c>
      <c r="M5057">
        <v>30.98</v>
      </c>
      <c r="N5057">
        <f>Envios[[#This Row],[Cantidad]]*Envios[[#This Row],[Precio por Unidad]]</f>
        <v>185.88</v>
      </c>
      <c r="O5057" s="2">
        <v>6.1959999999999988</v>
      </c>
      <c r="P5057" s="2">
        <f>Envios[[#This Row],[Cantidad]]*Envios[[#This Row],[Costo por Unidad]]</f>
        <v>37.175999999999995</v>
      </c>
      <c r="Q5057">
        <v>6.5</v>
      </c>
      <c r="R5057" s="2">
        <f>Envios[[#This Row],[Costo Productos]]+Envios[[#This Row],[Costo de Envío]]</f>
        <v>43.675999999999995</v>
      </c>
      <c r="S5057" t="s">
        <v>672</v>
      </c>
      <c r="T5057" t="s">
        <v>30</v>
      </c>
      <c r="U5057">
        <v>2</v>
      </c>
      <c r="V5057" t="s">
        <v>45</v>
      </c>
      <c r="W5057" t="s">
        <v>45</v>
      </c>
      <c r="X5057" s="2">
        <f>Envios[[#This Row],[Ventas Totales]]-Envios[[#This Row],[Costos Totales]]</f>
        <v>142.20400000000001</v>
      </c>
    </row>
    <row r="5058" spans="1:24" x14ac:dyDescent="0.25">
      <c r="A5058">
        <v>3378</v>
      </c>
      <c r="B5058">
        <v>24099</v>
      </c>
      <c r="C5058" s="1">
        <v>40683</v>
      </c>
      <c r="D5058" s="1">
        <v>40684</v>
      </c>
      <c r="E5058" t="s">
        <v>19</v>
      </c>
      <c r="F5058" t="s">
        <v>40</v>
      </c>
      <c r="G5058">
        <v>543</v>
      </c>
      <c r="H5058" t="s">
        <v>240</v>
      </c>
      <c r="I5058" t="s">
        <v>42</v>
      </c>
      <c r="J5058" t="s">
        <v>23</v>
      </c>
      <c r="K5058" t="s">
        <v>24</v>
      </c>
      <c r="L5058">
        <v>36</v>
      </c>
      <c r="M5058">
        <v>20.34</v>
      </c>
      <c r="N5058">
        <f>Envios[[#This Row],[Cantidad]]*Envios[[#This Row],[Precio por Unidad]]</f>
        <v>732.24</v>
      </c>
      <c r="O5058" s="2">
        <v>3.2544000000000004</v>
      </c>
      <c r="P5058" s="2">
        <f>Envios[[#This Row],[Cantidad]]*Envios[[#This Row],[Costo por Unidad]]</f>
        <v>117.15840000000001</v>
      </c>
      <c r="Q5058">
        <v>35</v>
      </c>
      <c r="R5058" s="2">
        <f>Envios[[#This Row],[Costo Productos]]+Envios[[#This Row],[Costo de Envío]]</f>
        <v>152.15840000000003</v>
      </c>
      <c r="S5058" t="s">
        <v>672</v>
      </c>
      <c r="T5058" t="s">
        <v>30</v>
      </c>
      <c r="U5058">
        <v>2</v>
      </c>
      <c r="V5058" t="s">
        <v>45</v>
      </c>
      <c r="W5058" t="s">
        <v>45</v>
      </c>
      <c r="X5058" s="2">
        <f>Envios[[#This Row],[Ventas Totales]]-Envios[[#This Row],[Costos Totales]]</f>
        <v>580.08159999999998</v>
      </c>
    </row>
    <row r="5059" spans="1:24" x14ac:dyDescent="0.25">
      <c r="A5059">
        <v>2388</v>
      </c>
      <c r="B5059">
        <v>17312</v>
      </c>
      <c r="C5059" s="1">
        <v>40683</v>
      </c>
      <c r="D5059" s="1">
        <v>40684</v>
      </c>
      <c r="E5059" t="s">
        <v>19</v>
      </c>
      <c r="F5059" t="s">
        <v>40</v>
      </c>
      <c r="G5059">
        <v>973</v>
      </c>
      <c r="H5059" t="s">
        <v>1700</v>
      </c>
      <c r="I5059" t="s">
        <v>22</v>
      </c>
      <c r="J5059" t="s">
        <v>23</v>
      </c>
      <c r="K5059" t="s">
        <v>64</v>
      </c>
      <c r="L5059">
        <v>37</v>
      </c>
      <c r="M5059">
        <v>6.68</v>
      </c>
      <c r="N5059">
        <f>Envios[[#This Row],[Cantidad]]*Envios[[#This Row],[Precio por Unidad]]</f>
        <v>247.16</v>
      </c>
      <c r="O5059" s="2">
        <v>4.2084000000000001</v>
      </c>
      <c r="P5059" s="2">
        <f>Envios[[#This Row],[Cantidad]]*Envios[[#This Row],[Costo por Unidad]]</f>
        <v>155.71080000000001</v>
      </c>
      <c r="Q5059">
        <v>7.3</v>
      </c>
      <c r="R5059" s="2">
        <f>Envios[[#This Row],[Costo Productos]]+Envios[[#This Row],[Costo de Envío]]</f>
        <v>163.01080000000002</v>
      </c>
      <c r="S5059" t="s">
        <v>202</v>
      </c>
      <c r="T5059" t="s">
        <v>44</v>
      </c>
      <c r="U5059">
        <v>1</v>
      </c>
      <c r="V5059" t="s">
        <v>27</v>
      </c>
      <c r="W5059" t="s">
        <v>27</v>
      </c>
      <c r="X5059" s="2">
        <f>Envios[[#This Row],[Ventas Totales]]-Envios[[#This Row],[Costos Totales]]</f>
        <v>84.149199999999979</v>
      </c>
    </row>
    <row r="5060" spans="1:24" x14ac:dyDescent="0.25">
      <c r="A5060">
        <v>2389</v>
      </c>
      <c r="B5060">
        <v>17312</v>
      </c>
      <c r="C5060" s="1">
        <v>40683</v>
      </c>
      <c r="D5060" s="1">
        <v>40684</v>
      </c>
      <c r="E5060" t="s">
        <v>19</v>
      </c>
      <c r="F5060" t="s">
        <v>40</v>
      </c>
      <c r="G5060">
        <v>745</v>
      </c>
      <c r="H5060" t="s">
        <v>996</v>
      </c>
      <c r="I5060" t="s">
        <v>22</v>
      </c>
      <c r="J5060" t="s">
        <v>56</v>
      </c>
      <c r="K5060" t="s">
        <v>57</v>
      </c>
      <c r="L5060">
        <v>41</v>
      </c>
      <c r="M5060">
        <v>125.99</v>
      </c>
      <c r="N5060">
        <f>Envios[[#This Row],[Cantidad]]*Envios[[#This Row],[Precio por Unidad]]</f>
        <v>5165.59</v>
      </c>
      <c r="O5060" s="2">
        <v>50.396000000000001</v>
      </c>
      <c r="P5060" s="2">
        <f>Envios[[#This Row],[Cantidad]]*Envios[[#This Row],[Costo por Unidad]]</f>
        <v>2066.2359999999999</v>
      </c>
      <c r="Q5060">
        <v>2.5</v>
      </c>
      <c r="R5060" s="2">
        <f>Envios[[#This Row],[Costo Productos]]+Envios[[#This Row],[Costo de Envío]]</f>
        <v>2068.7359999999999</v>
      </c>
      <c r="S5060" t="s">
        <v>202</v>
      </c>
      <c r="T5060" t="s">
        <v>44</v>
      </c>
      <c r="U5060">
        <v>1</v>
      </c>
      <c r="V5060" t="s">
        <v>27</v>
      </c>
      <c r="W5060" t="s">
        <v>27</v>
      </c>
      <c r="X5060" s="2">
        <f>Envios[[#This Row],[Ventas Totales]]-Envios[[#This Row],[Costos Totales]]</f>
        <v>3096.8540000000003</v>
      </c>
    </row>
    <row r="5061" spans="1:24" x14ac:dyDescent="0.25">
      <c r="A5061">
        <v>3778</v>
      </c>
      <c r="B5061">
        <v>26976</v>
      </c>
      <c r="C5061" s="1">
        <v>40683</v>
      </c>
      <c r="D5061" s="1">
        <v>40684</v>
      </c>
      <c r="E5061" t="s">
        <v>19</v>
      </c>
      <c r="F5061" t="s">
        <v>40</v>
      </c>
      <c r="G5061">
        <v>69</v>
      </c>
      <c r="H5061" t="s">
        <v>331</v>
      </c>
      <c r="I5061" t="s">
        <v>22</v>
      </c>
      <c r="J5061" t="s">
        <v>23</v>
      </c>
      <c r="K5061" t="s">
        <v>113</v>
      </c>
      <c r="L5061">
        <v>44</v>
      </c>
      <c r="M5061">
        <v>15.67</v>
      </c>
      <c r="N5061">
        <f>Envios[[#This Row],[Cantidad]]*Envios[[#This Row],[Precio por Unidad]]</f>
        <v>689.48</v>
      </c>
      <c r="O5061" s="2">
        <v>9.7154000000000007</v>
      </c>
      <c r="P5061" s="2">
        <f>Envios[[#This Row],[Cantidad]]*Envios[[#This Row],[Costo por Unidad]]</f>
        <v>427.47760000000005</v>
      </c>
      <c r="Q5061">
        <v>1.39</v>
      </c>
      <c r="R5061" s="2">
        <f>Envios[[#This Row],[Costo Productos]]+Envios[[#This Row],[Costo de Envío]]</f>
        <v>428.86760000000004</v>
      </c>
      <c r="S5061" t="s">
        <v>2062</v>
      </c>
      <c r="T5061" t="s">
        <v>44</v>
      </c>
      <c r="U5061">
        <v>11</v>
      </c>
      <c r="V5061" t="s">
        <v>131</v>
      </c>
      <c r="W5061" t="s">
        <v>131</v>
      </c>
      <c r="X5061" s="2">
        <f>Envios[[#This Row],[Ventas Totales]]-Envios[[#This Row],[Costos Totales]]</f>
        <v>260.61239999999998</v>
      </c>
    </row>
    <row r="5062" spans="1:24" x14ac:dyDescent="0.25">
      <c r="A5062">
        <v>3779</v>
      </c>
      <c r="B5062">
        <v>26976</v>
      </c>
      <c r="C5062" s="1">
        <v>40683</v>
      </c>
      <c r="D5062" s="1">
        <v>40685</v>
      </c>
      <c r="E5062" t="s">
        <v>19</v>
      </c>
      <c r="F5062" t="s">
        <v>40</v>
      </c>
      <c r="G5062">
        <v>455</v>
      </c>
      <c r="H5062" t="s">
        <v>1024</v>
      </c>
      <c r="I5062" t="s">
        <v>71</v>
      </c>
      <c r="J5062" t="s">
        <v>36</v>
      </c>
      <c r="K5062" t="s">
        <v>37</v>
      </c>
      <c r="L5062">
        <v>28</v>
      </c>
      <c r="M5062">
        <v>51.65</v>
      </c>
      <c r="N5062">
        <f>Envios[[#This Row],[Cantidad]]*Envios[[#This Row],[Precio por Unidad]]</f>
        <v>1446.2</v>
      </c>
      <c r="O5062" s="2">
        <v>18.077499999999997</v>
      </c>
      <c r="P5062" s="2">
        <f>Envios[[#This Row],[Cantidad]]*Envios[[#This Row],[Costo por Unidad]]</f>
        <v>506.1699999999999</v>
      </c>
      <c r="Q5062">
        <v>18.45</v>
      </c>
      <c r="R5062" s="2">
        <f>Envios[[#This Row],[Costo Productos]]+Envios[[#This Row],[Costo de Envío]]</f>
        <v>524.61999999999989</v>
      </c>
      <c r="S5062" t="s">
        <v>2062</v>
      </c>
      <c r="T5062" t="s">
        <v>44</v>
      </c>
      <c r="U5062">
        <v>11</v>
      </c>
      <c r="V5062" t="s">
        <v>131</v>
      </c>
      <c r="W5062" t="s">
        <v>131</v>
      </c>
      <c r="X5062" s="2">
        <f>Envios[[#This Row],[Ventas Totales]]-Envios[[#This Row],[Costos Totales]]</f>
        <v>921.58000000000015</v>
      </c>
    </row>
    <row r="5063" spans="1:24" x14ac:dyDescent="0.25">
      <c r="A5063">
        <v>3780</v>
      </c>
      <c r="B5063">
        <v>26976</v>
      </c>
      <c r="C5063" s="1">
        <v>40683</v>
      </c>
      <c r="D5063" s="1">
        <v>40684</v>
      </c>
      <c r="E5063" t="s">
        <v>33</v>
      </c>
      <c r="F5063" t="s">
        <v>40</v>
      </c>
      <c r="G5063">
        <v>1258</v>
      </c>
      <c r="H5063" t="s">
        <v>619</v>
      </c>
      <c r="I5063" t="s">
        <v>22</v>
      </c>
      <c r="J5063" t="s">
        <v>56</v>
      </c>
      <c r="K5063" t="s">
        <v>57</v>
      </c>
      <c r="L5063">
        <v>11</v>
      </c>
      <c r="M5063">
        <v>125.99</v>
      </c>
      <c r="N5063">
        <f>Envios[[#This Row],[Cantidad]]*Envios[[#This Row],[Precio por Unidad]]</f>
        <v>1385.8899999999999</v>
      </c>
      <c r="O5063" s="2">
        <v>54.175700000000006</v>
      </c>
      <c r="P5063" s="2">
        <f>Envios[[#This Row],[Cantidad]]*Envios[[#This Row],[Costo por Unidad]]</f>
        <v>595.93270000000007</v>
      </c>
      <c r="Q5063">
        <v>8.99</v>
      </c>
      <c r="R5063" s="2">
        <f>Envios[[#This Row],[Costo Productos]]+Envios[[#This Row],[Costo de Envío]]</f>
        <v>604.92270000000008</v>
      </c>
      <c r="S5063" t="s">
        <v>2062</v>
      </c>
      <c r="T5063" t="s">
        <v>44</v>
      </c>
      <c r="U5063">
        <v>11</v>
      </c>
      <c r="V5063" t="s">
        <v>131</v>
      </c>
      <c r="W5063" t="s">
        <v>131</v>
      </c>
      <c r="X5063" s="2">
        <f>Envios[[#This Row],[Ventas Totales]]-Envios[[#This Row],[Costos Totales]]</f>
        <v>780.9672999999998</v>
      </c>
    </row>
    <row r="5064" spans="1:24" x14ac:dyDescent="0.25">
      <c r="A5064">
        <v>2984</v>
      </c>
      <c r="B5064">
        <v>21542</v>
      </c>
      <c r="C5064" s="1">
        <v>40684</v>
      </c>
      <c r="D5064" s="1">
        <v>40685</v>
      </c>
      <c r="E5064" t="s">
        <v>19</v>
      </c>
      <c r="F5064" t="s">
        <v>20</v>
      </c>
      <c r="G5064">
        <v>314</v>
      </c>
      <c r="H5064" t="s">
        <v>849</v>
      </c>
      <c r="I5064" t="s">
        <v>35</v>
      </c>
      <c r="J5064" t="s">
        <v>23</v>
      </c>
      <c r="K5064" t="s">
        <v>85</v>
      </c>
      <c r="L5064">
        <v>18</v>
      </c>
      <c r="M5064">
        <v>21.38</v>
      </c>
      <c r="N5064">
        <f>Envios[[#This Row],[Cantidad]]*Envios[[#This Row],[Precio por Unidad]]</f>
        <v>384.84</v>
      </c>
      <c r="O5064" s="2">
        <v>8.7658000000000005</v>
      </c>
      <c r="P5064" s="2">
        <f>Envios[[#This Row],[Cantidad]]*Envios[[#This Row],[Costo por Unidad]]</f>
        <v>157.78440000000001</v>
      </c>
      <c r="Q5064">
        <v>8.99</v>
      </c>
      <c r="R5064" s="2">
        <f>Envios[[#This Row],[Costo Productos]]+Envios[[#This Row],[Costo de Envío]]</f>
        <v>166.77440000000001</v>
      </c>
      <c r="S5064" t="s">
        <v>1915</v>
      </c>
      <c r="T5064" t="s">
        <v>30</v>
      </c>
      <c r="U5064">
        <v>13</v>
      </c>
      <c r="V5064" t="s">
        <v>115</v>
      </c>
      <c r="W5064" t="s">
        <v>74</v>
      </c>
      <c r="X5064" s="2">
        <f>Envios[[#This Row],[Ventas Totales]]-Envios[[#This Row],[Costos Totales]]</f>
        <v>218.06559999999996</v>
      </c>
    </row>
    <row r="5065" spans="1:24" x14ac:dyDescent="0.25">
      <c r="A5065">
        <v>2985</v>
      </c>
      <c r="B5065">
        <v>21542</v>
      </c>
      <c r="C5065" s="1">
        <v>40684</v>
      </c>
      <c r="D5065" s="1">
        <v>40685</v>
      </c>
      <c r="E5065" t="s">
        <v>46</v>
      </c>
      <c r="F5065" t="s">
        <v>20</v>
      </c>
      <c r="G5065">
        <v>456</v>
      </c>
      <c r="H5065" t="s">
        <v>834</v>
      </c>
      <c r="I5065" t="s">
        <v>119</v>
      </c>
      <c r="J5065" t="s">
        <v>36</v>
      </c>
      <c r="K5065" t="s">
        <v>120</v>
      </c>
      <c r="L5065">
        <v>43</v>
      </c>
      <c r="M5065">
        <v>348.21</v>
      </c>
      <c r="N5065">
        <f>Envios[[#This Row],[Cantidad]]*Envios[[#This Row],[Precio por Unidad]]</f>
        <v>14973.029999999999</v>
      </c>
      <c r="O5065" s="2">
        <v>118.39139999999998</v>
      </c>
      <c r="P5065" s="2">
        <f>Envios[[#This Row],[Cantidad]]*Envios[[#This Row],[Costo por Unidad]]</f>
        <v>5090.8301999999985</v>
      </c>
      <c r="Q5065">
        <v>84.84</v>
      </c>
      <c r="R5065" s="2">
        <f>Envios[[#This Row],[Costo Productos]]+Envios[[#This Row],[Costo de Envío]]</f>
        <v>5175.6701999999987</v>
      </c>
      <c r="S5065" t="s">
        <v>1915</v>
      </c>
      <c r="T5065" t="s">
        <v>30</v>
      </c>
      <c r="U5065">
        <v>13</v>
      </c>
      <c r="V5065" t="s">
        <v>115</v>
      </c>
      <c r="W5065" t="s">
        <v>74</v>
      </c>
      <c r="X5065" s="2">
        <f>Envios[[#This Row],[Ventas Totales]]-Envios[[#This Row],[Costos Totales]]</f>
        <v>9797.3598000000002</v>
      </c>
    </row>
    <row r="5066" spans="1:24" x14ac:dyDescent="0.25">
      <c r="A5066">
        <v>2972</v>
      </c>
      <c r="B5066">
        <v>21477</v>
      </c>
      <c r="C5066" s="1">
        <v>40684</v>
      </c>
      <c r="D5066" s="1">
        <v>40684</v>
      </c>
      <c r="E5066" t="s">
        <v>19</v>
      </c>
      <c r="F5066" t="s">
        <v>47</v>
      </c>
      <c r="G5066">
        <v>1028</v>
      </c>
      <c r="H5066" t="s">
        <v>1305</v>
      </c>
      <c r="I5066" t="s">
        <v>22</v>
      </c>
      <c r="J5066" t="s">
        <v>23</v>
      </c>
      <c r="K5066" t="s">
        <v>76</v>
      </c>
      <c r="L5066">
        <v>7</v>
      </c>
      <c r="M5066">
        <v>24.95</v>
      </c>
      <c r="N5066">
        <f>Envios[[#This Row],[Cantidad]]*Envios[[#This Row],[Precio por Unidad]]</f>
        <v>174.65</v>
      </c>
      <c r="O5066" s="2">
        <v>15.2195</v>
      </c>
      <c r="P5066" s="2">
        <f>Envios[[#This Row],[Cantidad]]*Envios[[#This Row],[Costo por Unidad]]</f>
        <v>106.5365</v>
      </c>
      <c r="Q5066">
        <v>2.99</v>
      </c>
      <c r="R5066" s="2">
        <f>Envios[[#This Row],[Costo Productos]]+Envios[[#This Row],[Costo de Envío]]</f>
        <v>109.5265</v>
      </c>
      <c r="S5066" t="s">
        <v>469</v>
      </c>
      <c r="T5066" t="s">
        <v>44</v>
      </c>
      <c r="U5066">
        <v>6</v>
      </c>
      <c r="V5066" t="s">
        <v>69</v>
      </c>
      <c r="W5066" t="s">
        <v>32</v>
      </c>
      <c r="X5066" s="2">
        <f>Envios[[#This Row],[Ventas Totales]]-Envios[[#This Row],[Costos Totales]]</f>
        <v>65.123500000000007</v>
      </c>
    </row>
    <row r="5067" spans="1:24" x14ac:dyDescent="0.25">
      <c r="A5067">
        <v>2973</v>
      </c>
      <c r="B5067">
        <v>21477</v>
      </c>
      <c r="C5067" s="1">
        <v>40684</v>
      </c>
      <c r="D5067" s="1">
        <v>40686</v>
      </c>
      <c r="E5067" t="s">
        <v>19</v>
      </c>
      <c r="F5067" t="s">
        <v>47</v>
      </c>
      <c r="G5067">
        <v>819</v>
      </c>
      <c r="H5067" t="s">
        <v>652</v>
      </c>
      <c r="I5067" t="s">
        <v>63</v>
      </c>
      <c r="J5067" t="s">
        <v>23</v>
      </c>
      <c r="K5067" t="s">
        <v>64</v>
      </c>
      <c r="L5067">
        <v>40</v>
      </c>
      <c r="M5067">
        <v>6.88</v>
      </c>
      <c r="N5067">
        <f>Envios[[#This Row],[Cantidad]]*Envios[[#This Row],[Precio por Unidad]]</f>
        <v>275.2</v>
      </c>
      <c r="O5067" s="2">
        <v>4.1967999999999996</v>
      </c>
      <c r="P5067" s="2">
        <f>Envios[[#This Row],[Cantidad]]*Envios[[#This Row],[Costo por Unidad]]</f>
        <v>167.87199999999999</v>
      </c>
      <c r="Q5067">
        <v>2</v>
      </c>
      <c r="R5067" s="2">
        <f>Envios[[#This Row],[Costo Productos]]+Envios[[#This Row],[Costo de Envío]]</f>
        <v>169.87199999999999</v>
      </c>
      <c r="S5067" t="s">
        <v>469</v>
      </c>
      <c r="T5067" t="s">
        <v>44</v>
      </c>
      <c r="U5067">
        <v>6</v>
      </c>
      <c r="V5067" t="s">
        <v>69</v>
      </c>
      <c r="W5067" t="s">
        <v>32</v>
      </c>
      <c r="X5067" s="2">
        <f>Envios[[#This Row],[Ventas Totales]]-Envios[[#This Row],[Costos Totales]]</f>
        <v>105.328</v>
      </c>
    </row>
    <row r="5068" spans="1:24" x14ac:dyDescent="0.25">
      <c r="A5068">
        <v>916</v>
      </c>
      <c r="B5068">
        <v>6566</v>
      </c>
      <c r="C5068" s="1">
        <v>40684</v>
      </c>
      <c r="D5068" s="1">
        <v>40684</v>
      </c>
      <c r="E5068" t="s">
        <v>19</v>
      </c>
      <c r="F5068" t="s">
        <v>60</v>
      </c>
      <c r="G5068">
        <v>1090</v>
      </c>
      <c r="H5068" t="s">
        <v>342</v>
      </c>
      <c r="I5068" t="s">
        <v>35</v>
      </c>
      <c r="J5068" t="s">
        <v>56</v>
      </c>
      <c r="K5068" t="s">
        <v>91</v>
      </c>
      <c r="L5068">
        <v>21</v>
      </c>
      <c r="M5068">
        <v>33.979999999999997</v>
      </c>
      <c r="N5068">
        <f>Envios[[#This Row],[Cantidad]]*Envios[[#This Row],[Precio por Unidad]]</f>
        <v>713.57999999999993</v>
      </c>
      <c r="O5068" s="2">
        <v>18.689</v>
      </c>
      <c r="P5068" s="2">
        <f>Envios[[#This Row],[Cantidad]]*Envios[[#This Row],[Costo por Unidad]]</f>
        <v>392.46899999999999</v>
      </c>
      <c r="Q5068">
        <v>1.99</v>
      </c>
      <c r="R5068" s="2">
        <f>Envios[[#This Row],[Costo Productos]]+Envios[[#This Row],[Costo de Envío]]</f>
        <v>394.459</v>
      </c>
      <c r="S5068" t="s">
        <v>1932</v>
      </c>
      <c r="T5068" t="s">
        <v>30</v>
      </c>
      <c r="U5068">
        <v>11</v>
      </c>
      <c r="V5068" t="s">
        <v>131</v>
      </c>
      <c r="W5068" t="s">
        <v>131</v>
      </c>
      <c r="X5068" s="2">
        <f>Envios[[#This Row],[Ventas Totales]]-Envios[[#This Row],[Costos Totales]]</f>
        <v>319.12099999999992</v>
      </c>
    </row>
    <row r="5069" spans="1:24" x14ac:dyDescent="0.25">
      <c r="A5069">
        <v>5402</v>
      </c>
      <c r="B5069">
        <v>38403</v>
      </c>
      <c r="C5069" s="1">
        <v>40684</v>
      </c>
      <c r="D5069" s="1">
        <v>40688</v>
      </c>
      <c r="E5069" t="s">
        <v>19</v>
      </c>
      <c r="F5069" t="s">
        <v>47</v>
      </c>
      <c r="G5069">
        <v>185</v>
      </c>
      <c r="H5069" t="s">
        <v>1869</v>
      </c>
      <c r="I5069" t="s">
        <v>22</v>
      </c>
      <c r="J5069" t="s">
        <v>23</v>
      </c>
      <c r="K5069" t="s">
        <v>188</v>
      </c>
      <c r="L5069">
        <v>49</v>
      </c>
      <c r="M5069">
        <v>2.88</v>
      </c>
      <c r="N5069">
        <f>Envios[[#This Row],[Cantidad]]*Envios[[#This Row],[Precio por Unidad]]</f>
        <v>141.12</v>
      </c>
      <c r="O5069" s="2">
        <v>1.8431999999999999</v>
      </c>
      <c r="P5069" s="2">
        <f>Envios[[#This Row],[Cantidad]]*Envios[[#This Row],[Costo por Unidad]]</f>
        <v>90.316800000000001</v>
      </c>
      <c r="Q5069">
        <v>0.99</v>
      </c>
      <c r="R5069" s="2">
        <f>Envios[[#This Row],[Costo Productos]]+Envios[[#This Row],[Costo de Envío]]</f>
        <v>91.306799999999996</v>
      </c>
      <c r="S5069" t="s">
        <v>418</v>
      </c>
      <c r="T5069" t="s">
        <v>44</v>
      </c>
      <c r="U5069">
        <v>2</v>
      </c>
      <c r="V5069" t="s">
        <v>45</v>
      </c>
      <c r="W5069" t="s">
        <v>45</v>
      </c>
      <c r="X5069" s="2">
        <f>Envios[[#This Row],[Ventas Totales]]-Envios[[#This Row],[Costos Totales]]</f>
        <v>49.813200000000009</v>
      </c>
    </row>
    <row r="5070" spans="1:24" x14ac:dyDescent="0.25">
      <c r="A5070">
        <v>633</v>
      </c>
      <c r="B5070">
        <v>4422</v>
      </c>
      <c r="C5070" s="1">
        <v>40684</v>
      </c>
      <c r="D5070" s="1">
        <v>40684</v>
      </c>
      <c r="E5070" t="s">
        <v>19</v>
      </c>
      <c r="F5070" t="s">
        <v>28</v>
      </c>
      <c r="G5070">
        <v>218</v>
      </c>
      <c r="H5070" t="s">
        <v>683</v>
      </c>
      <c r="I5070" t="s">
        <v>35</v>
      </c>
      <c r="J5070" t="s">
        <v>36</v>
      </c>
      <c r="K5070" t="s">
        <v>37</v>
      </c>
      <c r="L5070">
        <v>12</v>
      </c>
      <c r="M5070">
        <v>25.38</v>
      </c>
      <c r="N5070">
        <f>Envios[[#This Row],[Cantidad]]*Envios[[#This Row],[Precio por Unidad]]</f>
        <v>304.56</v>
      </c>
      <c r="O5070" s="2">
        <v>12.69</v>
      </c>
      <c r="P5070" s="2">
        <f>Envios[[#This Row],[Cantidad]]*Envios[[#This Row],[Costo por Unidad]]</f>
        <v>152.28</v>
      </c>
      <c r="Q5070">
        <v>8.99</v>
      </c>
      <c r="R5070" s="2">
        <f>Envios[[#This Row],[Costo Productos]]+Envios[[#This Row],[Costo de Envío]]</f>
        <v>161.27000000000001</v>
      </c>
      <c r="S5070" t="s">
        <v>1114</v>
      </c>
      <c r="T5070" t="s">
        <v>39</v>
      </c>
      <c r="U5070">
        <v>3</v>
      </c>
      <c r="V5070" t="s">
        <v>52</v>
      </c>
      <c r="W5070" t="s">
        <v>53</v>
      </c>
      <c r="X5070" s="2">
        <f>Envios[[#This Row],[Ventas Totales]]-Envios[[#This Row],[Costos Totales]]</f>
        <v>143.29</v>
      </c>
    </row>
    <row r="5071" spans="1:24" x14ac:dyDescent="0.25">
      <c r="A5071">
        <v>634</v>
      </c>
      <c r="B5071">
        <v>4422</v>
      </c>
      <c r="C5071" s="1">
        <v>40684</v>
      </c>
      <c r="D5071" s="1">
        <v>40684</v>
      </c>
      <c r="E5071" t="s">
        <v>19</v>
      </c>
      <c r="F5071" t="s">
        <v>28</v>
      </c>
      <c r="G5071">
        <v>314</v>
      </c>
      <c r="H5071" t="s">
        <v>849</v>
      </c>
      <c r="I5071" t="s">
        <v>35</v>
      </c>
      <c r="J5071" t="s">
        <v>23</v>
      </c>
      <c r="K5071" t="s">
        <v>85</v>
      </c>
      <c r="L5071">
        <v>17</v>
      </c>
      <c r="M5071">
        <v>21.38</v>
      </c>
      <c r="N5071">
        <f>Envios[[#This Row],[Cantidad]]*Envios[[#This Row],[Precio por Unidad]]</f>
        <v>363.46</v>
      </c>
      <c r="O5071" s="2">
        <v>8.7658000000000005</v>
      </c>
      <c r="P5071" s="2">
        <f>Envios[[#This Row],[Cantidad]]*Envios[[#This Row],[Costo por Unidad]]</f>
        <v>149.01860000000002</v>
      </c>
      <c r="Q5071">
        <v>8.99</v>
      </c>
      <c r="R5071" s="2">
        <f>Envios[[#This Row],[Costo Productos]]+Envios[[#This Row],[Costo de Envío]]</f>
        <v>158.00860000000003</v>
      </c>
      <c r="S5071" t="s">
        <v>1114</v>
      </c>
      <c r="T5071" t="s">
        <v>39</v>
      </c>
      <c r="U5071">
        <v>3</v>
      </c>
      <c r="V5071" t="s">
        <v>52</v>
      </c>
      <c r="W5071" t="s">
        <v>53</v>
      </c>
      <c r="X5071" s="2">
        <f>Envios[[#This Row],[Ventas Totales]]-Envios[[#This Row],[Costos Totales]]</f>
        <v>205.45139999999995</v>
      </c>
    </row>
    <row r="5072" spans="1:24" x14ac:dyDescent="0.25">
      <c r="A5072">
        <v>3546</v>
      </c>
      <c r="B5072">
        <v>25280</v>
      </c>
      <c r="C5072" s="1">
        <v>40684</v>
      </c>
      <c r="D5072" s="1">
        <v>40685</v>
      </c>
      <c r="E5072" t="s">
        <v>19</v>
      </c>
      <c r="F5072" t="s">
        <v>40</v>
      </c>
      <c r="G5072">
        <v>1060</v>
      </c>
      <c r="H5072" t="s">
        <v>1265</v>
      </c>
      <c r="I5072" t="s">
        <v>63</v>
      </c>
      <c r="J5072" t="s">
        <v>23</v>
      </c>
      <c r="K5072" t="s">
        <v>85</v>
      </c>
      <c r="L5072">
        <v>47</v>
      </c>
      <c r="M5072">
        <v>4.13</v>
      </c>
      <c r="N5072">
        <f>Envios[[#This Row],[Cantidad]]*Envios[[#This Row],[Precio por Unidad]]</f>
        <v>194.10999999999999</v>
      </c>
      <c r="O5072" s="2">
        <v>1.7759000000000003</v>
      </c>
      <c r="P5072" s="2">
        <f>Envios[[#This Row],[Cantidad]]*Envios[[#This Row],[Costo por Unidad]]</f>
        <v>83.467300000000009</v>
      </c>
      <c r="Q5072">
        <v>1.17</v>
      </c>
      <c r="R5072" s="2">
        <f>Envios[[#This Row],[Costo Productos]]+Envios[[#This Row],[Costo de Envío]]</f>
        <v>84.63730000000001</v>
      </c>
      <c r="S5072" t="s">
        <v>964</v>
      </c>
      <c r="T5072" t="s">
        <v>30</v>
      </c>
      <c r="U5072">
        <v>4</v>
      </c>
      <c r="V5072" t="s">
        <v>73</v>
      </c>
      <c r="W5072" t="s">
        <v>74</v>
      </c>
      <c r="X5072" s="2">
        <f>Envios[[#This Row],[Ventas Totales]]-Envios[[#This Row],[Costos Totales]]</f>
        <v>109.47269999999997</v>
      </c>
    </row>
    <row r="5073" spans="1:24" x14ac:dyDescent="0.25">
      <c r="A5073">
        <v>3545</v>
      </c>
      <c r="B5073">
        <v>25280</v>
      </c>
      <c r="C5073" s="1">
        <v>40684</v>
      </c>
      <c r="D5073" s="1">
        <v>40686</v>
      </c>
      <c r="E5073" t="s">
        <v>19</v>
      </c>
      <c r="F5073" t="s">
        <v>40</v>
      </c>
      <c r="G5073">
        <v>237</v>
      </c>
      <c r="H5073" t="s">
        <v>728</v>
      </c>
      <c r="I5073" t="s">
        <v>22</v>
      </c>
      <c r="J5073" t="s">
        <v>23</v>
      </c>
      <c r="K5073" t="s">
        <v>76</v>
      </c>
      <c r="L5073">
        <v>16</v>
      </c>
      <c r="M5073">
        <v>10.91</v>
      </c>
      <c r="N5073">
        <f>Envios[[#This Row],[Cantidad]]*Envios[[#This Row],[Precio por Unidad]]</f>
        <v>174.56</v>
      </c>
      <c r="O5073" s="2">
        <v>6.7641999999999998</v>
      </c>
      <c r="P5073" s="2">
        <f>Envios[[#This Row],[Cantidad]]*Envios[[#This Row],[Costo por Unidad]]</f>
        <v>108.2272</v>
      </c>
      <c r="Q5073">
        <v>2.99</v>
      </c>
      <c r="R5073" s="2">
        <f>Envios[[#This Row],[Costo Productos]]+Envios[[#This Row],[Costo de Envío]]</f>
        <v>111.21719999999999</v>
      </c>
      <c r="S5073" t="s">
        <v>964</v>
      </c>
      <c r="T5073" t="s">
        <v>30</v>
      </c>
      <c r="U5073">
        <v>1</v>
      </c>
      <c r="V5073" t="s">
        <v>27</v>
      </c>
      <c r="W5073" t="s">
        <v>27</v>
      </c>
      <c r="X5073" s="2">
        <f>Envios[[#This Row],[Ventas Totales]]-Envios[[#This Row],[Costos Totales]]</f>
        <v>63.342800000000011</v>
      </c>
    </row>
    <row r="5074" spans="1:24" x14ac:dyDescent="0.25">
      <c r="A5074">
        <v>6684</v>
      </c>
      <c r="B5074">
        <v>47553</v>
      </c>
      <c r="C5074" s="1">
        <v>40685</v>
      </c>
      <c r="D5074" s="1">
        <v>40686</v>
      </c>
      <c r="E5074" t="s">
        <v>46</v>
      </c>
      <c r="F5074" t="s">
        <v>28</v>
      </c>
      <c r="G5074">
        <v>1099</v>
      </c>
      <c r="H5074" t="s">
        <v>1669</v>
      </c>
      <c r="I5074" t="s">
        <v>119</v>
      </c>
      <c r="J5074" t="s">
        <v>36</v>
      </c>
      <c r="K5074" t="s">
        <v>120</v>
      </c>
      <c r="L5074">
        <v>49</v>
      </c>
      <c r="M5074">
        <v>550.98</v>
      </c>
      <c r="N5074">
        <f>Envios[[#This Row],[Cantidad]]*Envios[[#This Row],[Precio por Unidad]]</f>
        <v>26998.02</v>
      </c>
      <c r="O5074" s="2">
        <v>159.78420000000003</v>
      </c>
      <c r="P5074" s="2">
        <f>Envios[[#This Row],[Cantidad]]*Envios[[#This Row],[Costo por Unidad]]</f>
        <v>7829.4258000000009</v>
      </c>
      <c r="Q5074">
        <v>45.7</v>
      </c>
      <c r="R5074" s="2">
        <f>Envios[[#This Row],[Costo Productos]]+Envios[[#This Row],[Costo de Envío]]</f>
        <v>7875.1258000000007</v>
      </c>
      <c r="S5074" t="s">
        <v>894</v>
      </c>
      <c r="T5074" t="s">
        <v>30</v>
      </c>
      <c r="U5074">
        <v>3</v>
      </c>
      <c r="V5074" t="s">
        <v>52</v>
      </c>
      <c r="W5074" t="s">
        <v>53</v>
      </c>
      <c r="X5074" s="2">
        <f>Envios[[#This Row],[Ventas Totales]]-Envios[[#This Row],[Costos Totales]]</f>
        <v>19122.894199999999</v>
      </c>
    </row>
    <row r="5075" spans="1:24" x14ac:dyDescent="0.25">
      <c r="A5075">
        <v>6055</v>
      </c>
      <c r="B5075">
        <v>42918</v>
      </c>
      <c r="C5075" s="1">
        <v>40685</v>
      </c>
      <c r="D5075" s="1">
        <v>40687</v>
      </c>
      <c r="E5075" t="s">
        <v>19</v>
      </c>
      <c r="F5075" t="s">
        <v>20</v>
      </c>
      <c r="G5075">
        <v>512</v>
      </c>
      <c r="H5075" t="s">
        <v>800</v>
      </c>
      <c r="I5075" t="s">
        <v>22</v>
      </c>
      <c r="J5075" t="s">
        <v>23</v>
      </c>
      <c r="K5075" t="s">
        <v>76</v>
      </c>
      <c r="L5075">
        <v>46</v>
      </c>
      <c r="M5075">
        <v>14.27</v>
      </c>
      <c r="N5075">
        <f>Envios[[#This Row],[Cantidad]]*Envios[[#This Row],[Precio por Unidad]]</f>
        <v>656.42</v>
      </c>
      <c r="O5075" s="2">
        <v>8.8474000000000004</v>
      </c>
      <c r="P5075" s="2">
        <f>Envios[[#This Row],[Cantidad]]*Envios[[#This Row],[Costo por Unidad]]</f>
        <v>406.98040000000003</v>
      </c>
      <c r="Q5075">
        <v>7.27</v>
      </c>
      <c r="R5075" s="2">
        <f>Envios[[#This Row],[Costo Productos]]+Envios[[#This Row],[Costo de Envío]]</f>
        <v>414.25040000000001</v>
      </c>
      <c r="S5075" t="s">
        <v>859</v>
      </c>
      <c r="T5075" t="s">
        <v>30</v>
      </c>
      <c r="U5075">
        <v>13</v>
      </c>
      <c r="V5075" t="s">
        <v>115</v>
      </c>
      <c r="W5075" t="s">
        <v>74</v>
      </c>
      <c r="X5075" s="2">
        <f>Envios[[#This Row],[Ventas Totales]]-Envios[[#This Row],[Costos Totales]]</f>
        <v>242.16959999999995</v>
      </c>
    </row>
    <row r="5076" spans="1:24" x14ac:dyDescent="0.25">
      <c r="A5076">
        <v>6056</v>
      </c>
      <c r="B5076">
        <v>42918</v>
      </c>
      <c r="C5076" s="1">
        <v>40685</v>
      </c>
      <c r="D5076" s="1">
        <v>40687</v>
      </c>
      <c r="E5076" t="s">
        <v>19</v>
      </c>
      <c r="F5076" t="s">
        <v>20</v>
      </c>
      <c r="G5076">
        <v>513</v>
      </c>
      <c r="H5076" t="s">
        <v>1589</v>
      </c>
      <c r="I5076" t="s">
        <v>71</v>
      </c>
      <c r="J5076" t="s">
        <v>56</v>
      </c>
      <c r="K5076" t="s">
        <v>94</v>
      </c>
      <c r="L5076">
        <v>46</v>
      </c>
      <c r="M5076">
        <v>9.49</v>
      </c>
      <c r="N5076">
        <f>Envios[[#This Row],[Cantidad]]*Envios[[#This Row],[Precio por Unidad]]</f>
        <v>436.54</v>
      </c>
      <c r="O5076" s="2">
        <v>5.7888999999999999</v>
      </c>
      <c r="P5076" s="2">
        <f>Envios[[#This Row],[Cantidad]]*Envios[[#This Row],[Costo por Unidad]]</f>
        <v>266.2894</v>
      </c>
      <c r="Q5076">
        <v>5.76</v>
      </c>
      <c r="R5076" s="2">
        <f>Envios[[#This Row],[Costo Productos]]+Envios[[#This Row],[Costo de Envío]]</f>
        <v>272.04939999999999</v>
      </c>
      <c r="S5076" t="s">
        <v>859</v>
      </c>
      <c r="T5076" t="s">
        <v>30</v>
      </c>
      <c r="U5076">
        <v>13</v>
      </c>
      <c r="V5076" t="s">
        <v>115</v>
      </c>
      <c r="W5076" t="s">
        <v>74</v>
      </c>
      <c r="X5076" s="2">
        <f>Envios[[#This Row],[Ventas Totales]]-Envios[[#This Row],[Costos Totales]]</f>
        <v>164.49060000000003</v>
      </c>
    </row>
    <row r="5077" spans="1:24" x14ac:dyDescent="0.25">
      <c r="A5077">
        <v>6057</v>
      </c>
      <c r="B5077">
        <v>42918</v>
      </c>
      <c r="C5077" s="1">
        <v>40685</v>
      </c>
      <c r="D5077" s="1">
        <v>40687</v>
      </c>
      <c r="E5077" t="s">
        <v>33</v>
      </c>
      <c r="F5077" t="s">
        <v>20</v>
      </c>
      <c r="G5077">
        <v>276</v>
      </c>
      <c r="H5077" t="s">
        <v>785</v>
      </c>
      <c r="I5077" t="s">
        <v>22</v>
      </c>
      <c r="J5077" t="s">
        <v>23</v>
      </c>
      <c r="K5077" t="s">
        <v>76</v>
      </c>
      <c r="L5077">
        <v>38</v>
      </c>
      <c r="M5077">
        <v>11.5</v>
      </c>
      <c r="N5077">
        <f>Envios[[#This Row],[Cantidad]]*Envios[[#This Row],[Precio por Unidad]]</f>
        <v>437</v>
      </c>
      <c r="O5077" s="2">
        <v>6.8999999999999995</v>
      </c>
      <c r="P5077" s="2">
        <f>Envios[[#This Row],[Cantidad]]*Envios[[#This Row],[Costo por Unidad]]</f>
        <v>262.2</v>
      </c>
      <c r="Q5077">
        <v>7.19</v>
      </c>
      <c r="R5077" s="2">
        <f>Envios[[#This Row],[Costo Productos]]+Envios[[#This Row],[Costo de Envío]]</f>
        <v>269.39</v>
      </c>
      <c r="S5077" t="s">
        <v>859</v>
      </c>
      <c r="T5077" t="s">
        <v>30</v>
      </c>
      <c r="U5077">
        <v>2</v>
      </c>
      <c r="V5077" t="s">
        <v>45</v>
      </c>
      <c r="W5077" t="s">
        <v>45</v>
      </c>
      <c r="X5077" s="2">
        <f>Envios[[#This Row],[Ventas Totales]]-Envios[[#This Row],[Costos Totales]]</f>
        <v>167.61</v>
      </c>
    </row>
    <row r="5078" spans="1:24" x14ac:dyDescent="0.25">
      <c r="A5078">
        <v>6479</v>
      </c>
      <c r="B5078">
        <v>46117</v>
      </c>
      <c r="C5078" s="1">
        <v>40685</v>
      </c>
      <c r="D5078" s="1">
        <v>40689</v>
      </c>
      <c r="E5078" t="s">
        <v>46</v>
      </c>
      <c r="F5078" t="s">
        <v>47</v>
      </c>
      <c r="G5078">
        <v>309</v>
      </c>
      <c r="H5078" t="s">
        <v>1807</v>
      </c>
      <c r="I5078" t="s">
        <v>49</v>
      </c>
      <c r="J5078" t="s">
        <v>36</v>
      </c>
      <c r="K5078" t="s">
        <v>50</v>
      </c>
      <c r="L5078">
        <v>22</v>
      </c>
      <c r="M5078">
        <v>50.98</v>
      </c>
      <c r="N5078">
        <f>Envios[[#This Row],[Cantidad]]*Envios[[#This Row],[Precio por Unidad]]</f>
        <v>1121.56</v>
      </c>
      <c r="O5078" s="2">
        <v>22.431199999999997</v>
      </c>
      <c r="P5078" s="2">
        <f>Envios[[#This Row],[Cantidad]]*Envios[[#This Row],[Costo por Unidad]]</f>
        <v>493.48639999999995</v>
      </c>
      <c r="Q5078">
        <v>14.19</v>
      </c>
      <c r="R5078" s="2">
        <f>Envios[[#This Row],[Costo Productos]]+Envios[[#This Row],[Costo de Envío]]</f>
        <v>507.67639999999994</v>
      </c>
      <c r="S5078" t="s">
        <v>354</v>
      </c>
      <c r="T5078" t="s">
        <v>44</v>
      </c>
      <c r="U5078">
        <v>1</v>
      </c>
      <c r="V5078" t="s">
        <v>27</v>
      </c>
      <c r="W5078" t="s">
        <v>27</v>
      </c>
      <c r="X5078" s="2">
        <f>Envios[[#This Row],[Ventas Totales]]-Envios[[#This Row],[Costos Totales]]</f>
        <v>613.8836</v>
      </c>
    </row>
    <row r="5079" spans="1:24" x14ac:dyDescent="0.25">
      <c r="A5079">
        <v>5909</v>
      </c>
      <c r="B5079">
        <v>41891</v>
      </c>
      <c r="C5079" s="1">
        <v>40685</v>
      </c>
      <c r="D5079" s="1">
        <v>40686</v>
      </c>
      <c r="E5079" t="s">
        <v>19</v>
      </c>
      <c r="F5079" t="s">
        <v>20</v>
      </c>
      <c r="G5079">
        <v>532</v>
      </c>
      <c r="H5079" t="s">
        <v>1088</v>
      </c>
      <c r="I5079" t="s">
        <v>22</v>
      </c>
      <c r="J5079" t="s">
        <v>36</v>
      </c>
      <c r="K5079" t="s">
        <v>37</v>
      </c>
      <c r="L5079">
        <v>22</v>
      </c>
      <c r="M5079">
        <v>40.89</v>
      </c>
      <c r="N5079">
        <f>Envios[[#This Row],[Cantidad]]*Envios[[#This Row],[Precio por Unidad]]</f>
        <v>899.58</v>
      </c>
      <c r="O5079" s="2">
        <v>17.582700000000003</v>
      </c>
      <c r="P5079" s="2">
        <f>Envios[[#This Row],[Cantidad]]*Envios[[#This Row],[Costo por Unidad]]</f>
        <v>386.81940000000009</v>
      </c>
      <c r="Q5079">
        <v>18.98</v>
      </c>
      <c r="R5079" s="2">
        <f>Envios[[#This Row],[Costo Productos]]+Envios[[#This Row],[Costo de Envío]]</f>
        <v>405.79940000000011</v>
      </c>
      <c r="S5079" t="s">
        <v>133</v>
      </c>
      <c r="T5079" t="s">
        <v>30</v>
      </c>
      <c r="U5079">
        <v>1</v>
      </c>
      <c r="V5079" t="s">
        <v>27</v>
      </c>
      <c r="W5079" t="s">
        <v>27</v>
      </c>
      <c r="X5079" s="2">
        <f>Envios[[#This Row],[Ventas Totales]]-Envios[[#This Row],[Costos Totales]]</f>
        <v>493.78059999999994</v>
      </c>
    </row>
    <row r="5080" spans="1:24" x14ac:dyDescent="0.25">
      <c r="A5080">
        <v>5219</v>
      </c>
      <c r="B5080">
        <v>37152</v>
      </c>
      <c r="C5080" s="1">
        <v>40685</v>
      </c>
      <c r="D5080" s="1">
        <v>40687</v>
      </c>
      <c r="E5080" t="s">
        <v>46</v>
      </c>
      <c r="F5080" t="s">
        <v>28</v>
      </c>
      <c r="G5080">
        <v>661</v>
      </c>
      <c r="H5080" t="s">
        <v>962</v>
      </c>
      <c r="I5080" t="s">
        <v>49</v>
      </c>
      <c r="J5080" t="s">
        <v>36</v>
      </c>
      <c r="K5080" t="s">
        <v>50</v>
      </c>
      <c r="L5080">
        <v>39</v>
      </c>
      <c r="M5080">
        <v>113.98</v>
      </c>
      <c r="N5080">
        <f>Envios[[#This Row],[Cantidad]]*Envios[[#This Row],[Precio por Unidad]]</f>
        <v>4445.22</v>
      </c>
      <c r="O5080" s="2">
        <v>35.333800000000011</v>
      </c>
      <c r="P5080" s="2">
        <f>Envios[[#This Row],[Cantidad]]*Envios[[#This Row],[Costo por Unidad]]</f>
        <v>1378.0182000000004</v>
      </c>
      <c r="Q5080">
        <v>30</v>
      </c>
      <c r="R5080" s="2">
        <f>Envios[[#This Row],[Costo Productos]]+Envios[[#This Row],[Costo de Envío]]</f>
        <v>1408.0182000000004</v>
      </c>
      <c r="S5080" t="s">
        <v>786</v>
      </c>
      <c r="T5080" t="s">
        <v>30</v>
      </c>
      <c r="U5080">
        <v>1</v>
      </c>
      <c r="V5080" t="s">
        <v>27</v>
      </c>
      <c r="W5080" t="s">
        <v>27</v>
      </c>
      <c r="X5080" s="2">
        <f>Envios[[#This Row],[Ventas Totales]]-Envios[[#This Row],[Costos Totales]]</f>
        <v>3037.2017999999998</v>
      </c>
    </row>
    <row r="5081" spans="1:24" x14ac:dyDescent="0.25">
      <c r="A5081">
        <v>5220</v>
      </c>
      <c r="B5081">
        <v>37152</v>
      </c>
      <c r="C5081" s="1">
        <v>40685</v>
      </c>
      <c r="D5081" s="1">
        <v>40687</v>
      </c>
      <c r="E5081" t="s">
        <v>19</v>
      </c>
      <c r="F5081" t="s">
        <v>28</v>
      </c>
      <c r="G5081">
        <v>868</v>
      </c>
      <c r="H5081" t="s">
        <v>950</v>
      </c>
      <c r="I5081" t="s">
        <v>22</v>
      </c>
      <c r="J5081" t="s">
        <v>56</v>
      </c>
      <c r="K5081" t="s">
        <v>57</v>
      </c>
      <c r="L5081">
        <v>45</v>
      </c>
      <c r="M5081">
        <v>65.989999999999995</v>
      </c>
      <c r="N5081">
        <f>Envios[[#This Row],[Cantidad]]*Envios[[#This Row],[Precio por Unidad]]</f>
        <v>2969.5499999999997</v>
      </c>
      <c r="O5081" s="2">
        <v>27.715800000000002</v>
      </c>
      <c r="P5081" s="2">
        <f>Envios[[#This Row],[Cantidad]]*Envios[[#This Row],[Costo por Unidad]]</f>
        <v>1247.211</v>
      </c>
      <c r="Q5081">
        <v>8.8000000000000007</v>
      </c>
      <c r="R5081" s="2">
        <f>Envios[[#This Row],[Costo Productos]]+Envios[[#This Row],[Costo de Envío]]</f>
        <v>1256.011</v>
      </c>
      <c r="S5081" t="s">
        <v>786</v>
      </c>
      <c r="T5081" t="s">
        <v>30</v>
      </c>
      <c r="U5081">
        <v>1</v>
      </c>
      <c r="V5081" t="s">
        <v>27</v>
      </c>
      <c r="W5081" t="s">
        <v>27</v>
      </c>
      <c r="X5081" s="2">
        <f>Envios[[#This Row],[Ventas Totales]]-Envios[[#This Row],[Costos Totales]]</f>
        <v>1713.5389999999998</v>
      </c>
    </row>
    <row r="5082" spans="1:24" x14ac:dyDescent="0.25">
      <c r="A5082">
        <v>8003</v>
      </c>
      <c r="B5082">
        <v>57185</v>
      </c>
      <c r="C5082" s="1">
        <v>40686</v>
      </c>
      <c r="D5082" s="1">
        <v>40688</v>
      </c>
      <c r="E5082" t="s">
        <v>19</v>
      </c>
      <c r="F5082" t="s">
        <v>28</v>
      </c>
      <c r="G5082">
        <v>956</v>
      </c>
      <c r="H5082" t="s">
        <v>1216</v>
      </c>
      <c r="I5082" t="s">
        <v>42</v>
      </c>
      <c r="J5082" t="s">
        <v>36</v>
      </c>
      <c r="K5082" t="s">
        <v>37</v>
      </c>
      <c r="L5082">
        <v>28</v>
      </c>
      <c r="M5082">
        <v>49.34</v>
      </c>
      <c r="N5082">
        <f>Envios[[#This Row],[Cantidad]]*Envios[[#This Row],[Precio por Unidad]]</f>
        <v>1381.52</v>
      </c>
      <c r="O5082" s="2">
        <v>21.216200000000004</v>
      </c>
      <c r="P5082" s="2">
        <f>Envios[[#This Row],[Cantidad]]*Envios[[#This Row],[Costo por Unidad]]</f>
        <v>594.05360000000007</v>
      </c>
      <c r="Q5082">
        <v>10.25</v>
      </c>
      <c r="R5082" s="2">
        <f>Envios[[#This Row],[Costo Productos]]+Envios[[#This Row],[Costo de Envío]]</f>
        <v>604.30360000000007</v>
      </c>
      <c r="S5082" t="s">
        <v>208</v>
      </c>
      <c r="T5082" t="s">
        <v>30</v>
      </c>
      <c r="U5082">
        <v>1</v>
      </c>
      <c r="V5082" t="s">
        <v>27</v>
      </c>
      <c r="W5082" t="s">
        <v>27</v>
      </c>
      <c r="X5082" s="2">
        <f>Envios[[#This Row],[Ventas Totales]]-Envios[[#This Row],[Costos Totales]]</f>
        <v>777.21639999999991</v>
      </c>
    </row>
    <row r="5083" spans="1:24" x14ac:dyDescent="0.25">
      <c r="A5083">
        <v>5772</v>
      </c>
      <c r="B5083">
        <v>40964</v>
      </c>
      <c r="C5083" s="1">
        <v>40686</v>
      </c>
      <c r="D5083" s="1">
        <v>40689</v>
      </c>
      <c r="E5083" t="s">
        <v>19</v>
      </c>
      <c r="F5083" t="s">
        <v>60</v>
      </c>
      <c r="G5083">
        <v>279</v>
      </c>
      <c r="H5083" t="s">
        <v>595</v>
      </c>
      <c r="I5083" t="s">
        <v>35</v>
      </c>
      <c r="J5083" t="s">
        <v>23</v>
      </c>
      <c r="K5083" t="s">
        <v>291</v>
      </c>
      <c r="L5083">
        <v>40</v>
      </c>
      <c r="M5083">
        <v>6.84</v>
      </c>
      <c r="N5083">
        <f>Envios[[#This Row],[Cantidad]]*Envios[[#This Row],[Precio por Unidad]]</f>
        <v>273.60000000000002</v>
      </c>
      <c r="O5083" s="2">
        <v>2.8728000000000002</v>
      </c>
      <c r="P5083" s="2">
        <f>Envios[[#This Row],[Cantidad]]*Envios[[#This Row],[Costo por Unidad]]</f>
        <v>114.91200000000001</v>
      </c>
      <c r="Q5083">
        <v>8.3699999999999992</v>
      </c>
      <c r="R5083" s="2">
        <f>Envios[[#This Row],[Costo Productos]]+Envios[[#This Row],[Costo de Envío]]</f>
        <v>123.28200000000001</v>
      </c>
      <c r="S5083" t="s">
        <v>1434</v>
      </c>
      <c r="T5083" t="s">
        <v>30</v>
      </c>
      <c r="U5083">
        <v>9</v>
      </c>
      <c r="V5083" t="s">
        <v>31</v>
      </c>
      <c r="W5083" t="s">
        <v>32</v>
      </c>
      <c r="X5083" s="2">
        <f>Envios[[#This Row],[Ventas Totales]]-Envios[[#This Row],[Costos Totales]]</f>
        <v>150.31800000000001</v>
      </c>
    </row>
    <row r="5084" spans="1:24" x14ac:dyDescent="0.25">
      <c r="A5084">
        <v>5644</v>
      </c>
      <c r="B5084">
        <v>39937</v>
      </c>
      <c r="C5084" s="1">
        <v>40686</v>
      </c>
      <c r="D5084" s="1">
        <v>40686</v>
      </c>
      <c r="E5084" t="s">
        <v>19</v>
      </c>
      <c r="F5084" t="s">
        <v>28</v>
      </c>
      <c r="G5084">
        <v>431</v>
      </c>
      <c r="H5084" t="s">
        <v>1995</v>
      </c>
      <c r="I5084" t="s">
        <v>22</v>
      </c>
      <c r="J5084" t="s">
        <v>23</v>
      </c>
      <c r="K5084" t="s">
        <v>76</v>
      </c>
      <c r="L5084">
        <v>42</v>
      </c>
      <c r="M5084">
        <v>2.78</v>
      </c>
      <c r="N5084">
        <f>Envios[[#This Row],[Cantidad]]*Envios[[#This Row],[Precio por Unidad]]</f>
        <v>116.75999999999999</v>
      </c>
      <c r="O5084" s="2">
        <v>1.6957999999999998</v>
      </c>
      <c r="P5084" s="2">
        <f>Envios[[#This Row],[Cantidad]]*Envios[[#This Row],[Costo por Unidad]]</f>
        <v>71.22359999999999</v>
      </c>
      <c r="Q5084">
        <v>1.49</v>
      </c>
      <c r="R5084" s="2">
        <f>Envios[[#This Row],[Costo Productos]]+Envios[[#This Row],[Costo de Envío]]</f>
        <v>72.713599999999985</v>
      </c>
      <c r="S5084" t="s">
        <v>960</v>
      </c>
      <c r="T5084" t="s">
        <v>39</v>
      </c>
      <c r="U5084">
        <v>5</v>
      </c>
      <c r="V5084" t="s">
        <v>87</v>
      </c>
      <c r="W5084" t="s">
        <v>53</v>
      </c>
      <c r="X5084" s="2">
        <f>Envios[[#This Row],[Ventas Totales]]-Envios[[#This Row],[Costos Totales]]</f>
        <v>44.046400000000006</v>
      </c>
    </row>
    <row r="5085" spans="1:24" x14ac:dyDescent="0.25">
      <c r="A5085">
        <v>6758</v>
      </c>
      <c r="B5085">
        <v>48161</v>
      </c>
      <c r="C5085" s="1">
        <v>40686</v>
      </c>
      <c r="D5085" s="1">
        <v>40688</v>
      </c>
      <c r="E5085" t="s">
        <v>19</v>
      </c>
      <c r="F5085" t="s">
        <v>40</v>
      </c>
      <c r="G5085">
        <v>1023</v>
      </c>
      <c r="H5085" t="s">
        <v>425</v>
      </c>
      <c r="I5085" t="s">
        <v>22</v>
      </c>
      <c r="J5085" t="s">
        <v>23</v>
      </c>
      <c r="K5085" t="s">
        <v>67</v>
      </c>
      <c r="L5085">
        <v>16</v>
      </c>
      <c r="M5085">
        <v>7.77</v>
      </c>
      <c r="N5085">
        <f>Envios[[#This Row],[Cantidad]]*Envios[[#This Row],[Precio por Unidad]]</f>
        <v>124.32</v>
      </c>
      <c r="O5085" s="2">
        <v>3.2634000000000003</v>
      </c>
      <c r="P5085" s="2">
        <f>Envios[[#This Row],[Cantidad]]*Envios[[#This Row],[Costo por Unidad]]</f>
        <v>52.214400000000005</v>
      </c>
      <c r="Q5085">
        <v>9.23</v>
      </c>
      <c r="R5085" s="2">
        <f>Envios[[#This Row],[Costo Productos]]+Envios[[#This Row],[Costo de Envío]]</f>
        <v>61.444400000000002</v>
      </c>
      <c r="S5085" t="s">
        <v>430</v>
      </c>
      <c r="T5085" t="s">
        <v>44</v>
      </c>
      <c r="U5085">
        <v>2</v>
      </c>
      <c r="V5085" t="s">
        <v>45</v>
      </c>
      <c r="W5085" t="s">
        <v>45</v>
      </c>
      <c r="X5085" s="2">
        <f>Envios[[#This Row],[Ventas Totales]]-Envios[[#This Row],[Costos Totales]]</f>
        <v>62.875599999999991</v>
      </c>
    </row>
    <row r="5086" spans="1:24" x14ac:dyDescent="0.25">
      <c r="A5086">
        <v>6759</v>
      </c>
      <c r="B5086">
        <v>48161</v>
      </c>
      <c r="C5086" s="1">
        <v>40686</v>
      </c>
      <c r="D5086" s="1">
        <v>40687</v>
      </c>
      <c r="E5086" t="s">
        <v>19</v>
      </c>
      <c r="F5086" t="s">
        <v>40</v>
      </c>
      <c r="G5086">
        <v>357</v>
      </c>
      <c r="H5086" t="s">
        <v>899</v>
      </c>
      <c r="I5086" t="s">
        <v>22</v>
      </c>
      <c r="J5086" t="s">
        <v>56</v>
      </c>
      <c r="K5086" t="s">
        <v>57</v>
      </c>
      <c r="L5086">
        <v>39</v>
      </c>
      <c r="M5086">
        <v>195.99</v>
      </c>
      <c r="N5086">
        <f>Envios[[#This Row],[Cantidad]]*Envios[[#This Row],[Precio por Unidad]]</f>
        <v>7643.6100000000006</v>
      </c>
      <c r="O5086" s="2">
        <v>82.31580000000001</v>
      </c>
      <c r="P5086" s="2">
        <f>Envios[[#This Row],[Cantidad]]*Envios[[#This Row],[Costo por Unidad]]</f>
        <v>3210.3162000000002</v>
      </c>
      <c r="Q5086">
        <v>8.99</v>
      </c>
      <c r="R5086" s="2">
        <f>Envios[[#This Row],[Costo Productos]]+Envios[[#This Row],[Costo de Envío]]</f>
        <v>3219.3062</v>
      </c>
      <c r="S5086" t="s">
        <v>430</v>
      </c>
      <c r="T5086" t="s">
        <v>44</v>
      </c>
      <c r="U5086">
        <v>2</v>
      </c>
      <c r="V5086" t="s">
        <v>45</v>
      </c>
      <c r="W5086" t="s">
        <v>45</v>
      </c>
      <c r="X5086" s="2">
        <f>Envios[[#This Row],[Ventas Totales]]-Envios[[#This Row],[Costos Totales]]</f>
        <v>4424.3038000000006</v>
      </c>
    </row>
    <row r="5087" spans="1:24" x14ac:dyDescent="0.25">
      <c r="A5087">
        <v>2806</v>
      </c>
      <c r="B5087">
        <v>20259</v>
      </c>
      <c r="C5087" s="1">
        <v>40687</v>
      </c>
      <c r="D5087" s="1">
        <v>40688</v>
      </c>
      <c r="E5087" t="s">
        <v>19</v>
      </c>
      <c r="F5087" t="s">
        <v>60</v>
      </c>
      <c r="G5087">
        <v>421</v>
      </c>
      <c r="H5087" t="s">
        <v>983</v>
      </c>
      <c r="I5087" t="s">
        <v>63</v>
      </c>
      <c r="J5087" t="s">
        <v>23</v>
      </c>
      <c r="K5087" t="s">
        <v>291</v>
      </c>
      <c r="L5087">
        <v>42</v>
      </c>
      <c r="M5087">
        <v>12.88</v>
      </c>
      <c r="N5087">
        <f>Envios[[#This Row],[Cantidad]]*Envios[[#This Row],[Precio por Unidad]]</f>
        <v>540.96</v>
      </c>
      <c r="O5087" s="2">
        <v>2.3184000000000009</v>
      </c>
      <c r="P5087" s="2">
        <f>Envios[[#This Row],[Cantidad]]*Envios[[#This Row],[Costo por Unidad]]</f>
        <v>97.372800000000041</v>
      </c>
      <c r="Q5087">
        <v>4.59</v>
      </c>
      <c r="R5087" s="2">
        <f>Envios[[#This Row],[Costo Productos]]+Envios[[#This Row],[Costo de Envío]]</f>
        <v>101.96280000000004</v>
      </c>
      <c r="S5087" t="s">
        <v>1870</v>
      </c>
      <c r="T5087" t="s">
        <v>30</v>
      </c>
      <c r="U5087">
        <v>1</v>
      </c>
      <c r="V5087" t="s">
        <v>27</v>
      </c>
      <c r="W5087" t="s">
        <v>27</v>
      </c>
      <c r="X5087" s="2">
        <f>Envios[[#This Row],[Ventas Totales]]-Envios[[#This Row],[Costos Totales]]</f>
        <v>438.99720000000002</v>
      </c>
    </row>
    <row r="5088" spans="1:24" x14ac:dyDescent="0.25">
      <c r="A5088">
        <v>35</v>
      </c>
      <c r="B5088">
        <v>225</v>
      </c>
      <c r="C5088" s="1">
        <v>40687</v>
      </c>
      <c r="D5088" s="1">
        <v>40688</v>
      </c>
      <c r="E5088" t="s">
        <v>19</v>
      </c>
      <c r="F5088" t="s">
        <v>60</v>
      </c>
      <c r="G5088">
        <v>646</v>
      </c>
      <c r="H5088" t="s">
        <v>1981</v>
      </c>
      <c r="I5088" t="s">
        <v>63</v>
      </c>
      <c r="J5088" t="s">
        <v>23</v>
      </c>
      <c r="K5088" t="s">
        <v>85</v>
      </c>
      <c r="L5088">
        <v>24</v>
      </c>
      <c r="M5088">
        <v>5.58</v>
      </c>
      <c r="N5088">
        <f>Envios[[#This Row],[Cantidad]]*Envios[[#This Row],[Precio por Unidad]]</f>
        <v>133.92000000000002</v>
      </c>
      <c r="O5088" s="2">
        <v>2.2320000000000002</v>
      </c>
      <c r="P5088" s="2">
        <f>Envios[[#This Row],[Cantidad]]*Envios[[#This Row],[Costo por Unidad]]</f>
        <v>53.568000000000005</v>
      </c>
      <c r="Q5088">
        <v>0.7</v>
      </c>
      <c r="R5088" s="2">
        <f>Envios[[#This Row],[Costo Productos]]+Envios[[#This Row],[Costo de Envío]]</f>
        <v>54.268000000000008</v>
      </c>
      <c r="S5088" t="s">
        <v>481</v>
      </c>
      <c r="T5088" t="s">
        <v>44</v>
      </c>
      <c r="U5088">
        <v>2</v>
      </c>
      <c r="V5088" t="s">
        <v>45</v>
      </c>
      <c r="W5088" t="s">
        <v>45</v>
      </c>
      <c r="X5088" s="2">
        <f>Envios[[#This Row],[Ventas Totales]]-Envios[[#This Row],[Costos Totales]]</f>
        <v>79.652000000000015</v>
      </c>
    </row>
    <row r="5089" spans="1:24" x14ac:dyDescent="0.25">
      <c r="A5089">
        <v>36</v>
      </c>
      <c r="B5089">
        <v>225</v>
      </c>
      <c r="C5089" s="1">
        <v>40687</v>
      </c>
      <c r="D5089" s="1">
        <v>40689</v>
      </c>
      <c r="E5089" t="s">
        <v>19</v>
      </c>
      <c r="F5089" t="s">
        <v>60</v>
      </c>
      <c r="G5089">
        <v>93</v>
      </c>
      <c r="H5089" t="s">
        <v>403</v>
      </c>
      <c r="I5089" t="s">
        <v>63</v>
      </c>
      <c r="J5089" t="s">
        <v>23</v>
      </c>
      <c r="K5089" t="s">
        <v>85</v>
      </c>
      <c r="L5089">
        <v>1</v>
      </c>
      <c r="M5089">
        <v>19.84</v>
      </c>
      <c r="N5089">
        <f>Envios[[#This Row],[Cantidad]]*Envios[[#This Row],[Precio por Unidad]]</f>
        <v>19.84</v>
      </c>
      <c r="O5089" s="2">
        <v>11.1104</v>
      </c>
      <c r="P5089" s="2">
        <f>Envios[[#This Row],[Cantidad]]*Envios[[#This Row],[Costo por Unidad]]</f>
        <v>11.1104</v>
      </c>
      <c r="Q5089">
        <v>4.0999999999999996</v>
      </c>
      <c r="R5089" s="2">
        <f>Envios[[#This Row],[Costo Productos]]+Envios[[#This Row],[Costo de Envío]]</f>
        <v>15.2104</v>
      </c>
      <c r="S5089" t="s">
        <v>481</v>
      </c>
      <c r="T5089" t="s">
        <v>44</v>
      </c>
      <c r="U5089">
        <v>2</v>
      </c>
      <c r="V5089" t="s">
        <v>45</v>
      </c>
      <c r="W5089" t="s">
        <v>45</v>
      </c>
      <c r="X5089" s="2">
        <f>Envios[[#This Row],[Ventas Totales]]-Envios[[#This Row],[Costos Totales]]</f>
        <v>4.6295999999999999</v>
      </c>
    </row>
    <row r="5090" spans="1:24" x14ac:dyDescent="0.25">
      <c r="A5090">
        <v>5947</v>
      </c>
      <c r="B5090">
        <v>42214</v>
      </c>
      <c r="C5090" s="1">
        <v>40687</v>
      </c>
      <c r="D5090" s="1">
        <v>40694</v>
      </c>
      <c r="E5090" t="s">
        <v>19</v>
      </c>
      <c r="F5090" t="s">
        <v>47</v>
      </c>
      <c r="G5090">
        <v>138</v>
      </c>
      <c r="H5090" t="s">
        <v>506</v>
      </c>
      <c r="I5090" t="s">
        <v>35</v>
      </c>
      <c r="J5090" t="s">
        <v>36</v>
      </c>
      <c r="K5090" t="s">
        <v>37</v>
      </c>
      <c r="L5090">
        <v>46</v>
      </c>
      <c r="M5090">
        <v>12.22</v>
      </c>
      <c r="N5090">
        <f>Envios[[#This Row],[Cantidad]]*Envios[[#This Row],[Precio por Unidad]]</f>
        <v>562.12</v>
      </c>
      <c r="O5090" s="2">
        <v>5.4989999999999997</v>
      </c>
      <c r="P5090" s="2">
        <f>Envios[[#This Row],[Cantidad]]*Envios[[#This Row],[Costo por Unidad]]</f>
        <v>252.95399999999998</v>
      </c>
      <c r="Q5090">
        <v>2.85</v>
      </c>
      <c r="R5090" s="2">
        <f>Envios[[#This Row],[Costo Productos]]+Envios[[#This Row],[Costo de Envío]]</f>
        <v>255.80399999999997</v>
      </c>
      <c r="S5090" t="s">
        <v>514</v>
      </c>
      <c r="T5090" t="s">
        <v>44</v>
      </c>
      <c r="U5090">
        <v>6</v>
      </c>
      <c r="V5090" t="s">
        <v>69</v>
      </c>
      <c r="W5090" t="s">
        <v>32</v>
      </c>
      <c r="X5090" s="2">
        <f>Envios[[#This Row],[Ventas Totales]]-Envios[[#This Row],[Costos Totales]]</f>
        <v>306.31600000000003</v>
      </c>
    </row>
    <row r="5091" spans="1:24" x14ac:dyDescent="0.25">
      <c r="A5091">
        <v>5948</v>
      </c>
      <c r="B5091">
        <v>42214</v>
      </c>
      <c r="C5091" s="1">
        <v>40687</v>
      </c>
      <c r="D5091" s="1">
        <v>40694</v>
      </c>
      <c r="E5091" t="s">
        <v>19</v>
      </c>
      <c r="F5091" t="s">
        <v>47</v>
      </c>
      <c r="G5091">
        <v>611</v>
      </c>
      <c r="H5091" t="s">
        <v>1630</v>
      </c>
      <c r="I5091" t="s">
        <v>22</v>
      </c>
      <c r="J5091" t="s">
        <v>23</v>
      </c>
      <c r="K5091" t="s">
        <v>64</v>
      </c>
      <c r="L5091">
        <v>28</v>
      </c>
      <c r="M5091">
        <v>6.48</v>
      </c>
      <c r="N5091">
        <f>Envios[[#This Row],[Cantidad]]*Envios[[#This Row],[Precio por Unidad]]</f>
        <v>181.44</v>
      </c>
      <c r="O5091" s="2">
        <v>4.0824000000000007</v>
      </c>
      <c r="P5091" s="2">
        <f>Envios[[#This Row],[Cantidad]]*Envios[[#This Row],[Costo por Unidad]]</f>
        <v>114.30720000000002</v>
      </c>
      <c r="Q5091">
        <v>5.84</v>
      </c>
      <c r="R5091" s="2">
        <f>Envios[[#This Row],[Costo Productos]]+Envios[[#This Row],[Costo de Envío]]</f>
        <v>120.14720000000003</v>
      </c>
      <c r="S5091" t="s">
        <v>514</v>
      </c>
      <c r="T5091" t="s">
        <v>44</v>
      </c>
      <c r="U5091">
        <v>6</v>
      </c>
      <c r="V5091" t="s">
        <v>69</v>
      </c>
      <c r="W5091" t="s">
        <v>32</v>
      </c>
      <c r="X5091" s="2">
        <f>Envios[[#This Row],[Ventas Totales]]-Envios[[#This Row],[Costos Totales]]</f>
        <v>61.292799999999971</v>
      </c>
    </row>
    <row r="5092" spans="1:24" x14ac:dyDescent="0.25">
      <c r="A5092">
        <v>6452</v>
      </c>
      <c r="B5092">
        <v>45958</v>
      </c>
      <c r="C5092" s="1">
        <v>40688</v>
      </c>
      <c r="D5092" s="1">
        <v>40689</v>
      </c>
      <c r="E5092" t="s">
        <v>19</v>
      </c>
      <c r="F5092" t="s">
        <v>28</v>
      </c>
      <c r="G5092">
        <v>998</v>
      </c>
      <c r="H5092" t="s">
        <v>1062</v>
      </c>
      <c r="I5092" t="s">
        <v>42</v>
      </c>
      <c r="J5092" t="s">
        <v>56</v>
      </c>
      <c r="K5092" t="s">
        <v>166</v>
      </c>
      <c r="L5092">
        <v>28</v>
      </c>
      <c r="M5092">
        <v>599.99</v>
      </c>
      <c r="N5092">
        <f>Envios[[#This Row],[Cantidad]]*Envios[[#This Row],[Precio por Unidad]]</f>
        <v>16799.72</v>
      </c>
      <c r="O5092" s="2">
        <v>299.995</v>
      </c>
      <c r="P5092" s="2">
        <f>Envios[[#This Row],[Cantidad]]*Envios[[#This Row],[Costo por Unidad]]</f>
        <v>8399.86</v>
      </c>
      <c r="Q5092">
        <v>24.49</v>
      </c>
      <c r="R5092" s="2">
        <f>Envios[[#This Row],[Costo Productos]]+Envios[[#This Row],[Costo de Envío]]</f>
        <v>8424.35</v>
      </c>
      <c r="S5092" t="s">
        <v>853</v>
      </c>
      <c r="T5092" t="s">
        <v>26</v>
      </c>
      <c r="U5092">
        <v>11</v>
      </c>
      <c r="V5092" t="s">
        <v>131</v>
      </c>
      <c r="W5092" t="s">
        <v>131</v>
      </c>
      <c r="X5092" s="2">
        <f>Envios[[#This Row],[Ventas Totales]]-Envios[[#This Row],[Costos Totales]]</f>
        <v>8375.3700000000008</v>
      </c>
    </row>
    <row r="5093" spans="1:24" x14ac:dyDescent="0.25">
      <c r="A5093">
        <v>6453</v>
      </c>
      <c r="B5093">
        <v>45958</v>
      </c>
      <c r="C5093" s="1">
        <v>40688</v>
      </c>
      <c r="D5093" s="1">
        <v>40690</v>
      </c>
      <c r="E5093" t="s">
        <v>19</v>
      </c>
      <c r="F5093" t="s">
        <v>28</v>
      </c>
      <c r="G5093">
        <v>908</v>
      </c>
      <c r="H5093" t="s">
        <v>1721</v>
      </c>
      <c r="I5093" t="s">
        <v>63</v>
      </c>
      <c r="J5093" t="s">
        <v>23</v>
      </c>
      <c r="K5093" t="s">
        <v>64</v>
      </c>
      <c r="L5093">
        <v>16</v>
      </c>
      <c r="M5093">
        <v>6.69</v>
      </c>
      <c r="N5093">
        <f>Envios[[#This Row],[Cantidad]]*Envios[[#This Row],[Precio por Unidad]]</f>
        <v>107.04</v>
      </c>
      <c r="O5093" s="2">
        <v>4.2816000000000001</v>
      </c>
      <c r="P5093" s="2">
        <f>Envios[[#This Row],[Cantidad]]*Envios[[#This Row],[Costo por Unidad]]</f>
        <v>68.505600000000001</v>
      </c>
      <c r="Q5093">
        <v>3.1</v>
      </c>
      <c r="R5093" s="2">
        <f>Envios[[#This Row],[Costo Productos]]+Envios[[#This Row],[Costo de Envío]]</f>
        <v>71.605599999999995</v>
      </c>
      <c r="S5093" t="s">
        <v>853</v>
      </c>
      <c r="T5093" t="s">
        <v>26</v>
      </c>
      <c r="U5093">
        <v>11</v>
      </c>
      <c r="V5093" t="s">
        <v>131</v>
      </c>
      <c r="W5093" t="s">
        <v>131</v>
      </c>
      <c r="X5093" s="2">
        <f>Envios[[#This Row],[Ventas Totales]]-Envios[[#This Row],[Costos Totales]]</f>
        <v>35.434400000000011</v>
      </c>
    </row>
    <row r="5094" spans="1:24" x14ac:dyDescent="0.25">
      <c r="A5094">
        <v>6985</v>
      </c>
      <c r="B5094">
        <v>49924</v>
      </c>
      <c r="C5094" s="1">
        <v>40688</v>
      </c>
      <c r="D5094" s="1">
        <v>40690</v>
      </c>
      <c r="E5094" t="s">
        <v>19</v>
      </c>
      <c r="F5094" t="s">
        <v>60</v>
      </c>
      <c r="G5094">
        <v>689</v>
      </c>
      <c r="H5094" t="s">
        <v>1188</v>
      </c>
      <c r="I5094" t="s">
        <v>22</v>
      </c>
      <c r="J5094" t="s">
        <v>23</v>
      </c>
      <c r="K5094" t="s">
        <v>76</v>
      </c>
      <c r="L5094">
        <v>48</v>
      </c>
      <c r="M5094">
        <v>4.24</v>
      </c>
      <c r="N5094">
        <f>Envios[[#This Row],[Cantidad]]*Envios[[#This Row],[Precio por Unidad]]</f>
        <v>203.52</v>
      </c>
      <c r="O5094" s="2">
        <v>2.7560000000000002</v>
      </c>
      <c r="P5094" s="2">
        <f>Envios[[#This Row],[Cantidad]]*Envios[[#This Row],[Costo por Unidad]]</f>
        <v>132.28800000000001</v>
      </c>
      <c r="Q5094">
        <v>5.41</v>
      </c>
      <c r="R5094" s="2">
        <f>Envios[[#This Row],[Costo Productos]]+Envios[[#This Row],[Costo de Envío]]</f>
        <v>137.69800000000001</v>
      </c>
      <c r="S5094" t="s">
        <v>1012</v>
      </c>
      <c r="T5094" t="s">
        <v>44</v>
      </c>
      <c r="U5094">
        <v>1</v>
      </c>
      <c r="V5094" t="s">
        <v>27</v>
      </c>
      <c r="W5094" t="s">
        <v>27</v>
      </c>
      <c r="X5094" s="2">
        <f>Envios[[#This Row],[Ventas Totales]]-Envios[[#This Row],[Costos Totales]]</f>
        <v>65.822000000000003</v>
      </c>
    </row>
    <row r="5095" spans="1:24" x14ac:dyDescent="0.25">
      <c r="A5095">
        <v>6986</v>
      </c>
      <c r="B5095">
        <v>49924</v>
      </c>
      <c r="C5095" s="1">
        <v>40688</v>
      </c>
      <c r="D5095" s="1">
        <v>40690</v>
      </c>
      <c r="E5095" t="s">
        <v>19</v>
      </c>
      <c r="F5095" t="s">
        <v>60</v>
      </c>
      <c r="G5095">
        <v>405</v>
      </c>
      <c r="H5095" t="s">
        <v>967</v>
      </c>
      <c r="I5095" t="s">
        <v>35</v>
      </c>
      <c r="J5095" t="s">
        <v>36</v>
      </c>
      <c r="K5095" t="s">
        <v>37</v>
      </c>
      <c r="L5095">
        <v>13</v>
      </c>
      <c r="M5095">
        <v>2.23</v>
      </c>
      <c r="N5095">
        <f>Envios[[#This Row],[Cantidad]]*Envios[[#This Row],[Precio por Unidad]]</f>
        <v>28.99</v>
      </c>
      <c r="O5095" s="2">
        <v>1.3157000000000001</v>
      </c>
      <c r="P5095" s="2">
        <f>Envios[[#This Row],[Cantidad]]*Envios[[#This Row],[Costo por Unidad]]</f>
        <v>17.104100000000003</v>
      </c>
      <c r="Q5095">
        <v>4.57</v>
      </c>
      <c r="R5095" s="2">
        <f>Envios[[#This Row],[Costo Productos]]+Envios[[#This Row],[Costo de Envío]]</f>
        <v>21.674100000000003</v>
      </c>
      <c r="S5095" t="s">
        <v>1012</v>
      </c>
      <c r="T5095" t="s">
        <v>44</v>
      </c>
      <c r="U5095">
        <v>1</v>
      </c>
      <c r="V5095" t="s">
        <v>27</v>
      </c>
      <c r="W5095" t="s">
        <v>27</v>
      </c>
      <c r="X5095" s="2">
        <f>Envios[[#This Row],[Ventas Totales]]-Envios[[#This Row],[Costos Totales]]</f>
        <v>7.3158999999999956</v>
      </c>
    </row>
    <row r="5096" spans="1:24" x14ac:dyDescent="0.25">
      <c r="A5096">
        <v>4727</v>
      </c>
      <c r="B5096">
        <v>33665</v>
      </c>
      <c r="C5096" s="1">
        <v>40688</v>
      </c>
      <c r="D5096" s="1">
        <v>40693</v>
      </c>
      <c r="E5096" t="s">
        <v>46</v>
      </c>
      <c r="F5096" t="s">
        <v>47</v>
      </c>
      <c r="G5096">
        <v>655</v>
      </c>
      <c r="H5096" t="s">
        <v>1168</v>
      </c>
      <c r="I5096" t="s">
        <v>49</v>
      </c>
      <c r="J5096" t="s">
        <v>36</v>
      </c>
      <c r="K5096" t="s">
        <v>50</v>
      </c>
      <c r="L5096">
        <v>45</v>
      </c>
      <c r="M5096">
        <v>284.98</v>
      </c>
      <c r="N5096">
        <f>Envios[[#This Row],[Cantidad]]*Envios[[#This Row],[Precio por Unidad]]</f>
        <v>12824.1</v>
      </c>
      <c r="O5096" s="2">
        <v>113.99200000000002</v>
      </c>
      <c r="P5096" s="2">
        <f>Envios[[#This Row],[Cantidad]]*Envios[[#This Row],[Costo por Unidad]]</f>
        <v>5129.6400000000012</v>
      </c>
      <c r="Q5096">
        <v>69.55</v>
      </c>
      <c r="R5096" s="2">
        <f>Envios[[#This Row],[Costo Productos]]+Envios[[#This Row],[Costo de Envío]]</f>
        <v>5199.1900000000014</v>
      </c>
      <c r="S5096" t="s">
        <v>1651</v>
      </c>
      <c r="T5096" t="s">
        <v>30</v>
      </c>
      <c r="U5096">
        <v>3</v>
      </c>
      <c r="V5096" t="s">
        <v>52</v>
      </c>
      <c r="W5096" t="s">
        <v>53</v>
      </c>
      <c r="X5096" s="2">
        <f>Envios[[#This Row],[Ventas Totales]]-Envios[[#This Row],[Costos Totales]]</f>
        <v>7624.9099999999989</v>
      </c>
    </row>
    <row r="5097" spans="1:24" x14ac:dyDescent="0.25">
      <c r="A5097">
        <v>8025</v>
      </c>
      <c r="B5097">
        <v>57350</v>
      </c>
      <c r="C5097" s="1">
        <v>40688</v>
      </c>
      <c r="D5097" s="1">
        <v>40689</v>
      </c>
      <c r="E5097" t="s">
        <v>19</v>
      </c>
      <c r="F5097" t="s">
        <v>20</v>
      </c>
      <c r="G5097">
        <v>659</v>
      </c>
      <c r="H5097" t="s">
        <v>1650</v>
      </c>
      <c r="I5097" t="s">
        <v>22</v>
      </c>
      <c r="J5097" t="s">
        <v>23</v>
      </c>
      <c r="K5097" t="s">
        <v>64</v>
      </c>
      <c r="L5097">
        <v>33</v>
      </c>
      <c r="M5097">
        <v>4.28</v>
      </c>
      <c r="N5097">
        <f>Envios[[#This Row],[Cantidad]]*Envios[[#This Row],[Precio por Unidad]]</f>
        <v>141.24</v>
      </c>
      <c r="O5097" s="2">
        <v>2.5680000000000001</v>
      </c>
      <c r="P5097" s="2">
        <f>Envios[[#This Row],[Cantidad]]*Envios[[#This Row],[Costo por Unidad]]</f>
        <v>84.744</v>
      </c>
      <c r="Q5097">
        <v>5.68</v>
      </c>
      <c r="R5097" s="2">
        <f>Envios[[#This Row],[Costo Productos]]+Envios[[#This Row],[Costo de Envío]]</f>
        <v>90.424000000000007</v>
      </c>
      <c r="S5097" t="s">
        <v>520</v>
      </c>
      <c r="T5097" t="s">
        <v>26</v>
      </c>
      <c r="U5097">
        <v>3</v>
      </c>
      <c r="V5097" t="s">
        <v>52</v>
      </c>
      <c r="W5097" t="s">
        <v>53</v>
      </c>
      <c r="X5097" s="2">
        <f>Envios[[#This Row],[Ventas Totales]]-Envios[[#This Row],[Costos Totales]]</f>
        <v>50.816000000000003</v>
      </c>
    </row>
    <row r="5098" spans="1:24" x14ac:dyDescent="0.25">
      <c r="A5098">
        <v>8026</v>
      </c>
      <c r="B5098">
        <v>57350</v>
      </c>
      <c r="C5098" s="1">
        <v>40688</v>
      </c>
      <c r="D5098" s="1">
        <v>40689</v>
      </c>
      <c r="E5098" t="s">
        <v>19</v>
      </c>
      <c r="F5098" t="s">
        <v>20</v>
      </c>
      <c r="G5098">
        <v>630</v>
      </c>
      <c r="H5098" t="s">
        <v>913</v>
      </c>
      <c r="I5098" t="s">
        <v>22</v>
      </c>
      <c r="J5098" t="s">
        <v>56</v>
      </c>
      <c r="K5098" t="s">
        <v>57</v>
      </c>
      <c r="L5098">
        <v>50</v>
      </c>
      <c r="M5098">
        <v>125.99</v>
      </c>
      <c r="N5098">
        <f>Envios[[#This Row],[Cantidad]]*Envios[[#This Row],[Precio por Unidad]]</f>
        <v>6299.5</v>
      </c>
      <c r="O5098" s="2">
        <v>51.655900000000003</v>
      </c>
      <c r="P5098" s="2">
        <f>Envios[[#This Row],[Cantidad]]*Envios[[#This Row],[Costo por Unidad]]</f>
        <v>2582.7950000000001</v>
      </c>
      <c r="Q5098">
        <v>8.8000000000000007</v>
      </c>
      <c r="R5098" s="2">
        <f>Envios[[#This Row],[Costo Productos]]+Envios[[#This Row],[Costo de Envío]]</f>
        <v>2591.5950000000003</v>
      </c>
      <c r="S5098" t="s">
        <v>520</v>
      </c>
      <c r="T5098" t="s">
        <v>26</v>
      </c>
      <c r="U5098">
        <v>3</v>
      </c>
      <c r="V5098" t="s">
        <v>52</v>
      </c>
      <c r="W5098" t="s">
        <v>53</v>
      </c>
      <c r="X5098" s="2">
        <f>Envios[[#This Row],[Ventas Totales]]-Envios[[#This Row],[Costos Totales]]</f>
        <v>3707.9049999999997</v>
      </c>
    </row>
    <row r="5099" spans="1:24" x14ac:dyDescent="0.25">
      <c r="A5099">
        <v>6448</v>
      </c>
      <c r="B5099">
        <v>45893</v>
      </c>
      <c r="C5099" s="1">
        <v>40689</v>
      </c>
      <c r="D5099" s="1">
        <v>40690</v>
      </c>
      <c r="E5099" t="s">
        <v>19</v>
      </c>
      <c r="F5099" t="s">
        <v>20</v>
      </c>
      <c r="G5099">
        <v>773</v>
      </c>
      <c r="H5099" t="s">
        <v>1226</v>
      </c>
      <c r="I5099" t="s">
        <v>22</v>
      </c>
      <c r="J5099" t="s">
        <v>23</v>
      </c>
      <c r="K5099" t="s">
        <v>76</v>
      </c>
      <c r="L5099">
        <v>15</v>
      </c>
      <c r="M5099">
        <v>4.49</v>
      </c>
      <c r="N5099">
        <f>Envios[[#This Row],[Cantidad]]*Envios[[#This Row],[Precio por Unidad]]</f>
        <v>67.350000000000009</v>
      </c>
      <c r="O5099" s="2">
        <v>2.7389000000000001</v>
      </c>
      <c r="P5099" s="2">
        <f>Envios[[#This Row],[Cantidad]]*Envios[[#This Row],[Costo por Unidad]]</f>
        <v>41.083500000000001</v>
      </c>
      <c r="Q5099">
        <v>1.49</v>
      </c>
      <c r="R5099" s="2">
        <f>Envios[[#This Row],[Costo Productos]]+Envios[[#This Row],[Costo de Envío]]</f>
        <v>42.573500000000003</v>
      </c>
      <c r="S5099" t="s">
        <v>1175</v>
      </c>
      <c r="T5099" t="s">
        <v>30</v>
      </c>
      <c r="U5099">
        <v>6</v>
      </c>
      <c r="V5099" t="s">
        <v>69</v>
      </c>
      <c r="W5099" t="s">
        <v>32</v>
      </c>
      <c r="X5099" s="2">
        <f>Envios[[#This Row],[Ventas Totales]]-Envios[[#This Row],[Costos Totales]]</f>
        <v>24.776500000000006</v>
      </c>
    </row>
    <row r="5100" spans="1:24" x14ac:dyDescent="0.25">
      <c r="A5100">
        <v>2029</v>
      </c>
      <c r="B5100">
        <v>14471</v>
      </c>
      <c r="C5100" s="1">
        <v>40689</v>
      </c>
      <c r="D5100" s="1">
        <v>40689</v>
      </c>
      <c r="E5100" t="s">
        <v>19</v>
      </c>
      <c r="F5100" t="s">
        <v>40</v>
      </c>
      <c r="G5100">
        <v>713</v>
      </c>
      <c r="H5100" t="s">
        <v>1526</v>
      </c>
      <c r="I5100" t="s">
        <v>35</v>
      </c>
      <c r="J5100" t="s">
        <v>36</v>
      </c>
      <c r="K5100" t="s">
        <v>37</v>
      </c>
      <c r="L5100">
        <v>44</v>
      </c>
      <c r="M5100">
        <v>18.649999999999999</v>
      </c>
      <c r="N5100">
        <f>Envios[[#This Row],[Cantidad]]*Envios[[#This Row],[Precio por Unidad]]</f>
        <v>820.59999999999991</v>
      </c>
      <c r="O5100" s="2">
        <v>11.376499999999998</v>
      </c>
      <c r="P5100" s="2">
        <f>Envios[[#This Row],[Cantidad]]*Envios[[#This Row],[Costo por Unidad]]</f>
        <v>500.56599999999992</v>
      </c>
      <c r="Q5100">
        <v>3.77</v>
      </c>
      <c r="R5100" s="2">
        <f>Envios[[#This Row],[Costo Productos]]+Envios[[#This Row],[Costo de Envío]]</f>
        <v>504.3359999999999</v>
      </c>
      <c r="S5100" t="s">
        <v>727</v>
      </c>
      <c r="T5100" t="s">
        <v>30</v>
      </c>
      <c r="U5100">
        <v>3</v>
      </c>
      <c r="V5100" t="s">
        <v>52</v>
      </c>
      <c r="W5100" t="s">
        <v>53</v>
      </c>
      <c r="X5100" s="2">
        <f>Envios[[#This Row],[Ventas Totales]]-Envios[[#This Row],[Costos Totales]]</f>
        <v>316.26400000000001</v>
      </c>
    </row>
    <row r="5101" spans="1:24" x14ac:dyDescent="0.25">
      <c r="A5101">
        <v>2030</v>
      </c>
      <c r="B5101">
        <v>14471</v>
      </c>
      <c r="C5101" s="1">
        <v>40689</v>
      </c>
      <c r="D5101" s="1">
        <v>40691</v>
      </c>
      <c r="E5101" t="s">
        <v>19</v>
      </c>
      <c r="F5101" t="s">
        <v>40</v>
      </c>
      <c r="G5101">
        <v>499</v>
      </c>
      <c r="H5101" t="s">
        <v>1061</v>
      </c>
      <c r="I5101" t="s">
        <v>22</v>
      </c>
      <c r="J5101" t="s">
        <v>23</v>
      </c>
      <c r="K5101" t="s">
        <v>64</v>
      </c>
      <c r="L5101">
        <v>42</v>
      </c>
      <c r="M5101">
        <v>6.48</v>
      </c>
      <c r="N5101">
        <f>Envios[[#This Row],[Cantidad]]*Envios[[#This Row],[Precio por Unidad]]</f>
        <v>272.16000000000003</v>
      </c>
      <c r="O5101" s="2">
        <v>4.0824000000000007</v>
      </c>
      <c r="P5101" s="2">
        <f>Envios[[#This Row],[Cantidad]]*Envios[[#This Row],[Costo por Unidad]]</f>
        <v>171.46080000000003</v>
      </c>
      <c r="Q5101">
        <v>7.49</v>
      </c>
      <c r="R5101" s="2">
        <f>Envios[[#This Row],[Costo Productos]]+Envios[[#This Row],[Costo de Envío]]</f>
        <v>178.95080000000004</v>
      </c>
      <c r="S5101" t="s">
        <v>727</v>
      </c>
      <c r="T5101" t="s">
        <v>30</v>
      </c>
      <c r="U5101">
        <v>3</v>
      </c>
      <c r="V5101" t="s">
        <v>52</v>
      </c>
      <c r="W5101" t="s">
        <v>53</v>
      </c>
      <c r="X5101" s="2">
        <f>Envios[[#This Row],[Ventas Totales]]-Envios[[#This Row],[Costos Totales]]</f>
        <v>93.209199999999981</v>
      </c>
    </row>
    <row r="5102" spans="1:24" x14ac:dyDescent="0.25">
      <c r="A5102">
        <v>4455</v>
      </c>
      <c r="B5102">
        <v>31751</v>
      </c>
      <c r="C5102" s="1">
        <v>40689</v>
      </c>
      <c r="D5102" s="1">
        <v>40691</v>
      </c>
      <c r="E5102" t="s">
        <v>33</v>
      </c>
      <c r="F5102" t="s">
        <v>20</v>
      </c>
      <c r="G5102">
        <v>512</v>
      </c>
      <c r="H5102" t="s">
        <v>800</v>
      </c>
      <c r="I5102" t="s">
        <v>22</v>
      </c>
      <c r="J5102" t="s">
        <v>23</v>
      </c>
      <c r="K5102" t="s">
        <v>76</v>
      </c>
      <c r="L5102">
        <v>31</v>
      </c>
      <c r="M5102">
        <v>14.27</v>
      </c>
      <c r="N5102">
        <f>Envios[[#This Row],[Cantidad]]*Envios[[#This Row],[Precio por Unidad]]</f>
        <v>442.37</v>
      </c>
      <c r="O5102" s="2">
        <v>8.8474000000000004</v>
      </c>
      <c r="P5102" s="2">
        <f>Envios[[#This Row],[Cantidad]]*Envios[[#This Row],[Costo por Unidad]]</f>
        <v>274.26940000000002</v>
      </c>
      <c r="Q5102">
        <v>7.27</v>
      </c>
      <c r="R5102" s="2">
        <f>Envios[[#This Row],[Costo Productos]]+Envios[[#This Row],[Costo de Envío]]</f>
        <v>281.5394</v>
      </c>
      <c r="S5102" t="s">
        <v>673</v>
      </c>
      <c r="T5102" t="s">
        <v>26</v>
      </c>
      <c r="U5102">
        <v>1</v>
      </c>
      <c r="V5102" t="s">
        <v>27</v>
      </c>
      <c r="W5102" t="s">
        <v>27</v>
      </c>
      <c r="X5102" s="2">
        <f>Envios[[#This Row],[Ventas Totales]]-Envios[[#This Row],[Costos Totales]]</f>
        <v>160.8306</v>
      </c>
    </row>
    <row r="5103" spans="1:24" x14ac:dyDescent="0.25">
      <c r="A5103">
        <v>1462</v>
      </c>
      <c r="B5103">
        <v>10535</v>
      </c>
      <c r="C5103" s="1">
        <v>40690</v>
      </c>
      <c r="D5103" s="1">
        <v>40692</v>
      </c>
      <c r="E5103" t="s">
        <v>19</v>
      </c>
      <c r="F5103" t="s">
        <v>47</v>
      </c>
      <c r="G5103">
        <v>91</v>
      </c>
      <c r="H5103" t="s">
        <v>1436</v>
      </c>
      <c r="I5103" t="s">
        <v>22</v>
      </c>
      <c r="J5103" t="s">
        <v>36</v>
      </c>
      <c r="K5103" t="s">
        <v>37</v>
      </c>
      <c r="L5103">
        <v>25</v>
      </c>
      <c r="M5103">
        <v>33.979999999999997</v>
      </c>
      <c r="N5103">
        <f>Envios[[#This Row],[Cantidad]]*Envios[[#This Row],[Precio por Unidad]]</f>
        <v>849.49999999999989</v>
      </c>
      <c r="O5103" s="2">
        <v>15.290999999999997</v>
      </c>
      <c r="P5103" s="2">
        <f>Envios[[#This Row],[Cantidad]]*Envios[[#This Row],[Costo por Unidad]]</f>
        <v>382.27499999999992</v>
      </c>
      <c r="Q5103">
        <v>19.989999999999998</v>
      </c>
      <c r="R5103" s="2">
        <f>Envios[[#This Row],[Costo Productos]]+Envios[[#This Row],[Costo de Envío]]</f>
        <v>402.26499999999993</v>
      </c>
      <c r="S5103" t="s">
        <v>1492</v>
      </c>
      <c r="T5103" t="s">
        <v>30</v>
      </c>
      <c r="U5103">
        <v>8</v>
      </c>
      <c r="V5103" t="s">
        <v>96</v>
      </c>
      <c r="W5103" t="s">
        <v>96</v>
      </c>
      <c r="X5103" s="2">
        <f>Envios[[#This Row],[Ventas Totales]]-Envios[[#This Row],[Costos Totales]]</f>
        <v>447.23499999999996</v>
      </c>
    </row>
    <row r="5104" spans="1:24" x14ac:dyDescent="0.25">
      <c r="A5104">
        <v>1463</v>
      </c>
      <c r="B5104">
        <v>10535</v>
      </c>
      <c r="C5104" s="1">
        <v>40690</v>
      </c>
      <c r="D5104" s="1">
        <v>40697</v>
      </c>
      <c r="E5104" t="s">
        <v>19</v>
      </c>
      <c r="F5104" t="s">
        <v>47</v>
      </c>
      <c r="G5104">
        <v>92</v>
      </c>
      <c r="H5104" t="s">
        <v>400</v>
      </c>
      <c r="I5104" t="s">
        <v>63</v>
      </c>
      <c r="J5104" t="s">
        <v>23</v>
      </c>
      <c r="K5104" t="s">
        <v>85</v>
      </c>
      <c r="L5104">
        <v>46</v>
      </c>
      <c r="M5104">
        <v>1.76</v>
      </c>
      <c r="N5104">
        <f>Envios[[#This Row],[Cantidad]]*Envios[[#This Row],[Precio por Unidad]]</f>
        <v>80.959999999999994</v>
      </c>
      <c r="O5104" s="2">
        <v>0.77439999999999987</v>
      </c>
      <c r="P5104" s="2">
        <f>Envios[[#This Row],[Cantidad]]*Envios[[#This Row],[Costo por Unidad]]</f>
        <v>35.622399999999992</v>
      </c>
      <c r="Q5104">
        <v>0.7</v>
      </c>
      <c r="R5104" s="2">
        <f>Envios[[#This Row],[Costo Productos]]+Envios[[#This Row],[Costo de Envío]]</f>
        <v>36.322399999999995</v>
      </c>
      <c r="S5104" t="s">
        <v>1492</v>
      </c>
      <c r="T5104" t="s">
        <v>30</v>
      </c>
      <c r="U5104">
        <v>8</v>
      </c>
      <c r="V5104" t="s">
        <v>96</v>
      </c>
      <c r="W5104" t="s">
        <v>96</v>
      </c>
      <c r="X5104" s="2">
        <f>Envios[[#This Row],[Ventas Totales]]-Envios[[#This Row],[Costos Totales]]</f>
        <v>44.637599999999999</v>
      </c>
    </row>
    <row r="5105" spans="1:24" x14ac:dyDescent="0.25">
      <c r="A5105">
        <v>5891</v>
      </c>
      <c r="B5105">
        <v>41794</v>
      </c>
      <c r="C5105" s="1">
        <v>40690</v>
      </c>
      <c r="D5105" s="1">
        <v>40691</v>
      </c>
      <c r="E5105" t="s">
        <v>19</v>
      </c>
      <c r="F5105" t="s">
        <v>60</v>
      </c>
      <c r="G5105">
        <v>810</v>
      </c>
      <c r="H5105" t="s">
        <v>1618</v>
      </c>
      <c r="I5105" t="s">
        <v>22</v>
      </c>
      <c r="J5105" t="s">
        <v>23</v>
      </c>
      <c r="K5105" t="s">
        <v>85</v>
      </c>
      <c r="L5105">
        <v>48</v>
      </c>
      <c r="M5105">
        <v>17.989999999999998</v>
      </c>
      <c r="N5105">
        <f>Envios[[#This Row],[Cantidad]]*Envios[[#This Row],[Precio por Unidad]]</f>
        <v>863.52</v>
      </c>
      <c r="O5105" s="2">
        <v>7.7357000000000005</v>
      </c>
      <c r="P5105" s="2">
        <f>Envios[[#This Row],[Cantidad]]*Envios[[#This Row],[Costo por Unidad]]</f>
        <v>371.31360000000001</v>
      </c>
      <c r="Q5105">
        <v>8.65</v>
      </c>
      <c r="R5105" s="2">
        <f>Envios[[#This Row],[Costo Productos]]+Envios[[#This Row],[Costo de Envío]]</f>
        <v>379.96359999999999</v>
      </c>
      <c r="S5105" t="s">
        <v>111</v>
      </c>
      <c r="T5105" t="s">
        <v>44</v>
      </c>
      <c r="U5105">
        <v>5</v>
      </c>
      <c r="V5105" t="s">
        <v>87</v>
      </c>
      <c r="W5105" t="s">
        <v>53</v>
      </c>
      <c r="X5105" s="2">
        <f>Envios[[#This Row],[Ventas Totales]]-Envios[[#This Row],[Costos Totales]]</f>
        <v>483.5564</v>
      </c>
    </row>
    <row r="5106" spans="1:24" x14ac:dyDescent="0.25">
      <c r="A5106">
        <v>5892</v>
      </c>
      <c r="B5106">
        <v>41794</v>
      </c>
      <c r="C5106" s="1">
        <v>40690</v>
      </c>
      <c r="D5106" s="1">
        <v>40692</v>
      </c>
      <c r="E5106" t="s">
        <v>19</v>
      </c>
      <c r="F5106" t="s">
        <v>60</v>
      </c>
      <c r="G5106">
        <v>905</v>
      </c>
      <c r="H5106" t="s">
        <v>1280</v>
      </c>
      <c r="I5106" t="s">
        <v>63</v>
      </c>
      <c r="J5106" t="s">
        <v>23</v>
      </c>
      <c r="K5106" t="s">
        <v>85</v>
      </c>
      <c r="L5106">
        <v>21</v>
      </c>
      <c r="M5106">
        <v>2.78</v>
      </c>
      <c r="N5106">
        <f>Envios[[#This Row],[Cantidad]]*Envios[[#This Row],[Precio por Unidad]]</f>
        <v>58.379999999999995</v>
      </c>
      <c r="O5106" s="2">
        <v>1.1397999999999999</v>
      </c>
      <c r="P5106" s="2">
        <f>Envios[[#This Row],[Cantidad]]*Envios[[#This Row],[Costo por Unidad]]</f>
        <v>23.935799999999997</v>
      </c>
      <c r="Q5106">
        <v>0.97</v>
      </c>
      <c r="R5106" s="2">
        <f>Envios[[#This Row],[Costo Productos]]+Envios[[#This Row],[Costo de Envío]]</f>
        <v>24.905799999999996</v>
      </c>
      <c r="S5106" t="s">
        <v>111</v>
      </c>
      <c r="T5106" t="s">
        <v>44</v>
      </c>
      <c r="U5106">
        <v>5</v>
      </c>
      <c r="V5106" t="s">
        <v>87</v>
      </c>
      <c r="W5106" t="s">
        <v>53</v>
      </c>
      <c r="X5106" s="2">
        <f>Envios[[#This Row],[Ventas Totales]]-Envios[[#This Row],[Costos Totales]]</f>
        <v>33.474199999999996</v>
      </c>
    </row>
    <row r="5107" spans="1:24" x14ac:dyDescent="0.25">
      <c r="A5107">
        <v>5893</v>
      </c>
      <c r="B5107">
        <v>41794</v>
      </c>
      <c r="C5107" s="1">
        <v>40690</v>
      </c>
      <c r="D5107" s="1">
        <v>40692</v>
      </c>
      <c r="E5107" t="s">
        <v>19</v>
      </c>
      <c r="F5107" t="s">
        <v>60</v>
      </c>
      <c r="G5107">
        <v>595</v>
      </c>
      <c r="H5107" t="s">
        <v>1030</v>
      </c>
      <c r="I5107" t="s">
        <v>71</v>
      </c>
      <c r="J5107" t="s">
        <v>56</v>
      </c>
      <c r="K5107" t="s">
        <v>57</v>
      </c>
      <c r="L5107">
        <v>49</v>
      </c>
      <c r="M5107">
        <v>20.99</v>
      </c>
      <c r="N5107">
        <f>Envios[[#This Row],[Cantidad]]*Envios[[#This Row],[Precio por Unidad]]</f>
        <v>1028.51</v>
      </c>
      <c r="O5107" s="2">
        <v>8.8157999999999994</v>
      </c>
      <c r="P5107" s="2">
        <f>Envios[[#This Row],[Cantidad]]*Envios[[#This Row],[Costo por Unidad]]</f>
        <v>431.9742</v>
      </c>
      <c r="Q5107">
        <v>4.8099999999999996</v>
      </c>
      <c r="R5107" s="2">
        <f>Envios[[#This Row],[Costo Productos]]+Envios[[#This Row],[Costo de Envío]]</f>
        <v>436.7842</v>
      </c>
      <c r="S5107" t="s">
        <v>111</v>
      </c>
      <c r="T5107" t="s">
        <v>44</v>
      </c>
      <c r="U5107">
        <v>5</v>
      </c>
      <c r="V5107" t="s">
        <v>87</v>
      </c>
      <c r="W5107" t="s">
        <v>53</v>
      </c>
      <c r="X5107" s="2">
        <f>Envios[[#This Row],[Ventas Totales]]-Envios[[#This Row],[Costos Totales]]</f>
        <v>591.72579999999994</v>
      </c>
    </row>
    <row r="5108" spans="1:24" x14ac:dyDescent="0.25">
      <c r="A5108">
        <v>3486</v>
      </c>
      <c r="B5108">
        <v>24804</v>
      </c>
      <c r="C5108" s="1">
        <v>40690</v>
      </c>
      <c r="D5108" s="1">
        <v>40692</v>
      </c>
      <c r="E5108" t="s">
        <v>19</v>
      </c>
      <c r="F5108" t="s">
        <v>40</v>
      </c>
      <c r="G5108">
        <v>722</v>
      </c>
      <c r="H5108" t="s">
        <v>836</v>
      </c>
      <c r="I5108" t="s">
        <v>22</v>
      </c>
      <c r="J5108" t="s">
        <v>23</v>
      </c>
      <c r="K5108" t="s">
        <v>24</v>
      </c>
      <c r="L5108">
        <v>20</v>
      </c>
      <c r="M5108">
        <v>9.7100000000000009</v>
      </c>
      <c r="N5108">
        <f>Envios[[#This Row],[Cantidad]]*Envios[[#This Row],[Precio por Unidad]]</f>
        <v>194.20000000000002</v>
      </c>
      <c r="O5108" s="2">
        <v>3.8840000000000003</v>
      </c>
      <c r="P5108" s="2">
        <f>Envios[[#This Row],[Cantidad]]*Envios[[#This Row],[Costo por Unidad]]</f>
        <v>77.680000000000007</v>
      </c>
      <c r="Q5108">
        <v>9.4499999999999993</v>
      </c>
      <c r="R5108" s="2">
        <f>Envios[[#This Row],[Costo Productos]]+Envios[[#This Row],[Costo de Envío]]</f>
        <v>87.13000000000001</v>
      </c>
      <c r="S5108" t="s">
        <v>1768</v>
      </c>
      <c r="T5108" t="s">
        <v>44</v>
      </c>
      <c r="U5108">
        <v>5</v>
      </c>
      <c r="V5108" t="s">
        <v>87</v>
      </c>
      <c r="W5108" t="s">
        <v>53</v>
      </c>
      <c r="X5108" s="2">
        <f>Envios[[#This Row],[Ventas Totales]]-Envios[[#This Row],[Costos Totales]]</f>
        <v>107.07000000000001</v>
      </c>
    </row>
    <row r="5109" spans="1:24" x14ac:dyDescent="0.25">
      <c r="A5109">
        <v>7902</v>
      </c>
      <c r="B5109">
        <v>56515</v>
      </c>
      <c r="C5109" s="1">
        <v>40690</v>
      </c>
      <c r="D5109" s="1">
        <v>40691</v>
      </c>
      <c r="E5109" t="s">
        <v>33</v>
      </c>
      <c r="F5109" t="s">
        <v>28</v>
      </c>
      <c r="G5109">
        <v>339</v>
      </c>
      <c r="H5109" t="s">
        <v>695</v>
      </c>
      <c r="I5109" t="s">
        <v>22</v>
      </c>
      <c r="J5109" t="s">
        <v>23</v>
      </c>
      <c r="K5109" t="s">
        <v>188</v>
      </c>
      <c r="L5109">
        <v>18</v>
      </c>
      <c r="M5109">
        <v>6.3</v>
      </c>
      <c r="N5109">
        <f>Envios[[#This Row],[Cantidad]]*Envios[[#This Row],[Precio por Unidad]]</f>
        <v>113.39999999999999</v>
      </c>
      <c r="O5109" s="2">
        <v>3.843</v>
      </c>
      <c r="P5109" s="2">
        <f>Envios[[#This Row],[Cantidad]]*Envios[[#This Row],[Costo por Unidad]]</f>
        <v>69.174000000000007</v>
      </c>
      <c r="Q5109">
        <v>0.5</v>
      </c>
      <c r="R5109" s="2">
        <f>Envios[[#This Row],[Costo Productos]]+Envios[[#This Row],[Costo de Envío]]</f>
        <v>69.674000000000007</v>
      </c>
      <c r="S5109" t="s">
        <v>558</v>
      </c>
      <c r="T5109" t="s">
        <v>26</v>
      </c>
      <c r="U5109">
        <v>4</v>
      </c>
      <c r="V5109" t="s">
        <v>73</v>
      </c>
      <c r="W5109" t="s">
        <v>74</v>
      </c>
      <c r="X5109" s="2">
        <f>Envios[[#This Row],[Ventas Totales]]-Envios[[#This Row],[Costos Totales]]</f>
        <v>43.725999999999985</v>
      </c>
    </row>
    <row r="5110" spans="1:24" x14ac:dyDescent="0.25">
      <c r="A5110">
        <v>7901</v>
      </c>
      <c r="B5110">
        <v>56515</v>
      </c>
      <c r="C5110" s="1">
        <v>40690</v>
      </c>
      <c r="D5110" s="1">
        <v>40692</v>
      </c>
      <c r="E5110" t="s">
        <v>46</v>
      </c>
      <c r="F5110" t="s">
        <v>28</v>
      </c>
      <c r="G5110">
        <v>127</v>
      </c>
      <c r="H5110" t="s">
        <v>1491</v>
      </c>
      <c r="I5110" t="s">
        <v>119</v>
      </c>
      <c r="J5110" t="s">
        <v>36</v>
      </c>
      <c r="K5110" t="s">
        <v>204</v>
      </c>
      <c r="L5110">
        <v>17</v>
      </c>
      <c r="M5110">
        <v>58.14</v>
      </c>
      <c r="N5110">
        <f>Envios[[#This Row],[Cantidad]]*Envios[[#This Row],[Precio por Unidad]]</f>
        <v>988.38</v>
      </c>
      <c r="O5110" s="2">
        <v>22.674600000000002</v>
      </c>
      <c r="P5110" s="2">
        <f>Envios[[#This Row],[Cantidad]]*Envios[[#This Row],[Costo por Unidad]]</f>
        <v>385.46820000000002</v>
      </c>
      <c r="Q5110">
        <v>36.61</v>
      </c>
      <c r="R5110" s="2">
        <f>Envios[[#This Row],[Costo Productos]]+Envios[[#This Row],[Costo de Envío]]</f>
        <v>422.07820000000004</v>
      </c>
      <c r="S5110" t="s">
        <v>558</v>
      </c>
      <c r="T5110" t="s">
        <v>26</v>
      </c>
      <c r="U5110">
        <v>4</v>
      </c>
      <c r="V5110" t="s">
        <v>73</v>
      </c>
      <c r="W5110" t="s">
        <v>74</v>
      </c>
      <c r="X5110" s="2">
        <f>Envios[[#This Row],[Ventas Totales]]-Envios[[#This Row],[Costos Totales]]</f>
        <v>566.30179999999996</v>
      </c>
    </row>
    <row r="5111" spans="1:24" x14ac:dyDescent="0.25">
      <c r="A5111">
        <v>606</v>
      </c>
      <c r="B5111">
        <v>4132</v>
      </c>
      <c r="C5111" s="1">
        <v>40691</v>
      </c>
      <c r="D5111" s="1">
        <v>40693</v>
      </c>
      <c r="E5111" t="s">
        <v>19</v>
      </c>
      <c r="F5111" t="s">
        <v>40</v>
      </c>
      <c r="G5111">
        <v>43</v>
      </c>
      <c r="H5111" t="s">
        <v>239</v>
      </c>
      <c r="I5111" t="s">
        <v>22</v>
      </c>
      <c r="J5111" t="s">
        <v>23</v>
      </c>
      <c r="K5111" t="s">
        <v>188</v>
      </c>
      <c r="L5111">
        <v>5</v>
      </c>
      <c r="M5111">
        <v>2.88</v>
      </c>
      <c r="N5111">
        <f>Envios[[#This Row],[Cantidad]]*Envios[[#This Row],[Precio por Unidad]]</f>
        <v>14.399999999999999</v>
      </c>
      <c r="O5111" s="2">
        <v>1.8431999999999999</v>
      </c>
      <c r="P5111" s="2">
        <f>Envios[[#This Row],[Cantidad]]*Envios[[#This Row],[Costo por Unidad]]</f>
        <v>9.2159999999999993</v>
      </c>
      <c r="Q5111">
        <v>0.5</v>
      </c>
      <c r="R5111" s="2">
        <f>Envios[[#This Row],[Costo Productos]]+Envios[[#This Row],[Costo de Envío]]</f>
        <v>9.7159999999999993</v>
      </c>
      <c r="S5111" t="s">
        <v>161</v>
      </c>
      <c r="T5111" t="s">
        <v>30</v>
      </c>
      <c r="U5111">
        <v>12</v>
      </c>
      <c r="V5111" t="s">
        <v>260</v>
      </c>
      <c r="W5111" t="s">
        <v>260</v>
      </c>
      <c r="X5111" s="2">
        <f>Envios[[#This Row],[Ventas Totales]]-Envios[[#This Row],[Costos Totales]]</f>
        <v>4.6839999999999993</v>
      </c>
    </row>
    <row r="5112" spans="1:24" x14ac:dyDescent="0.25">
      <c r="A5112">
        <v>1721</v>
      </c>
      <c r="B5112">
        <v>12355</v>
      </c>
      <c r="C5112" s="1">
        <v>40691</v>
      </c>
      <c r="D5112" s="1">
        <v>40693</v>
      </c>
      <c r="E5112" t="s">
        <v>19</v>
      </c>
      <c r="F5112" t="s">
        <v>40</v>
      </c>
      <c r="G5112">
        <v>796</v>
      </c>
      <c r="H5112" t="s">
        <v>1410</v>
      </c>
      <c r="I5112" t="s">
        <v>22</v>
      </c>
      <c r="J5112" t="s">
        <v>23</v>
      </c>
      <c r="K5112" t="s">
        <v>67</v>
      </c>
      <c r="L5112">
        <v>45</v>
      </c>
      <c r="M5112">
        <v>3.95</v>
      </c>
      <c r="N5112">
        <f>Envios[[#This Row],[Cantidad]]*Envios[[#This Row],[Precio por Unidad]]</f>
        <v>177.75</v>
      </c>
      <c r="O5112" s="2">
        <v>1.6195000000000002</v>
      </c>
      <c r="P5112" s="2">
        <f>Envios[[#This Row],[Cantidad]]*Envios[[#This Row],[Costo por Unidad]]</f>
        <v>72.877500000000012</v>
      </c>
      <c r="Q5112">
        <v>5.13</v>
      </c>
      <c r="R5112" s="2">
        <f>Envios[[#This Row],[Costo Productos]]+Envios[[#This Row],[Costo de Envío]]</f>
        <v>78.007500000000007</v>
      </c>
      <c r="S5112" t="s">
        <v>2038</v>
      </c>
      <c r="T5112" t="s">
        <v>30</v>
      </c>
      <c r="U5112">
        <v>4</v>
      </c>
      <c r="V5112" t="s">
        <v>73</v>
      </c>
      <c r="W5112" t="s">
        <v>74</v>
      </c>
      <c r="X5112" s="2">
        <f>Envios[[#This Row],[Ventas Totales]]-Envios[[#This Row],[Costos Totales]]</f>
        <v>99.742499999999993</v>
      </c>
    </row>
    <row r="5113" spans="1:24" x14ac:dyDescent="0.25">
      <c r="A5113">
        <v>1719</v>
      </c>
      <c r="B5113">
        <v>12355</v>
      </c>
      <c r="C5113" s="1">
        <v>40691</v>
      </c>
      <c r="D5113" s="1">
        <v>40692</v>
      </c>
      <c r="E5113" t="s">
        <v>19</v>
      </c>
      <c r="F5113" t="s">
        <v>40</v>
      </c>
      <c r="G5113">
        <v>446</v>
      </c>
      <c r="H5113" t="s">
        <v>1007</v>
      </c>
      <c r="I5113" t="s">
        <v>22</v>
      </c>
      <c r="J5113" t="s">
        <v>23</v>
      </c>
      <c r="K5113" t="s">
        <v>64</v>
      </c>
      <c r="L5113">
        <v>36</v>
      </c>
      <c r="M5113">
        <v>5.78</v>
      </c>
      <c r="N5113">
        <f>Envios[[#This Row],[Cantidad]]*Envios[[#This Row],[Precio por Unidad]]</f>
        <v>208.08</v>
      </c>
      <c r="O5113" s="2">
        <v>3.6992000000000003</v>
      </c>
      <c r="P5113" s="2">
        <f>Envios[[#This Row],[Cantidad]]*Envios[[#This Row],[Costo por Unidad]]</f>
        <v>133.1712</v>
      </c>
      <c r="Q5113">
        <v>5.67</v>
      </c>
      <c r="R5113" s="2">
        <f>Envios[[#This Row],[Costo Productos]]+Envios[[#This Row],[Costo de Envío]]</f>
        <v>138.84119999999999</v>
      </c>
      <c r="S5113" t="s">
        <v>2038</v>
      </c>
      <c r="T5113" t="s">
        <v>30</v>
      </c>
      <c r="U5113">
        <v>6</v>
      </c>
      <c r="V5113" t="s">
        <v>69</v>
      </c>
      <c r="W5113" t="s">
        <v>32</v>
      </c>
      <c r="X5113" s="2">
        <f>Envios[[#This Row],[Ventas Totales]]-Envios[[#This Row],[Costos Totales]]</f>
        <v>69.238800000000026</v>
      </c>
    </row>
    <row r="5114" spans="1:24" x14ac:dyDescent="0.25">
      <c r="A5114">
        <v>1720</v>
      </c>
      <c r="B5114">
        <v>12355</v>
      </c>
      <c r="C5114" s="1">
        <v>40691</v>
      </c>
      <c r="D5114" s="1">
        <v>40692</v>
      </c>
      <c r="E5114" t="s">
        <v>19</v>
      </c>
      <c r="F5114" t="s">
        <v>40</v>
      </c>
      <c r="G5114">
        <v>272</v>
      </c>
      <c r="H5114" t="s">
        <v>781</v>
      </c>
      <c r="I5114" t="s">
        <v>22</v>
      </c>
      <c r="J5114" t="s">
        <v>23</v>
      </c>
      <c r="K5114" t="s">
        <v>24</v>
      </c>
      <c r="L5114">
        <v>14</v>
      </c>
      <c r="M5114">
        <v>14.97</v>
      </c>
      <c r="N5114">
        <f>Envios[[#This Row],[Cantidad]]*Envios[[#This Row],[Precio por Unidad]]</f>
        <v>209.58</v>
      </c>
      <c r="O5114" s="2">
        <v>6.4371000000000009</v>
      </c>
      <c r="P5114" s="2">
        <f>Envios[[#This Row],[Cantidad]]*Envios[[#This Row],[Costo por Unidad]]</f>
        <v>90.119400000000013</v>
      </c>
      <c r="Q5114">
        <v>7.51</v>
      </c>
      <c r="R5114" s="2">
        <f>Envios[[#This Row],[Costo Productos]]+Envios[[#This Row],[Costo de Envío]]</f>
        <v>97.629400000000018</v>
      </c>
      <c r="S5114" t="s">
        <v>2038</v>
      </c>
      <c r="T5114" t="s">
        <v>30</v>
      </c>
      <c r="U5114">
        <v>6</v>
      </c>
      <c r="V5114" t="s">
        <v>69</v>
      </c>
      <c r="W5114" t="s">
        <v>32</v>
      </c>
      <c r="X5114" s="2">
        <f>Envios[[#This Row],[Ventas Totales]]-Envios[[#This Row],[Costos Totales]]</f>
        <v>111.95059999999999</v>
      </c>
    </row>
    <row r="5115" spans="1:24" x14ac:dyDescent="0.25">
      <c r="A5115">
        <v>4054</v>
      </c>
      <c r="B5115">
        <v>28898</v>
      </c>
      <c r="C5115" s="1">
        <v>40691</v>
      </c>
      <c r="D5115" s="1">
        <v>40691</v>
      </c>
      <c r="E5115" t="s">
        <v>19</v>
      </c>
      <c r="F5115" t="s">
        <v>47</v>
      </c>
      <c r="G5115">
        <v>590</v>
      </c>
      <c r="H5115" t="s">
        <v>1130</v>
      </c>
      <c r="I5115" t="s">
        <v>22</v>
      </c>
      <c r="J5115" t="s">
        <v>23</v>
      </c>
      <c r="K5115" t="s">
        <v>64</v>
      </c>
      <c r="L5115">
        <v>44</v>
      </c>
      <c r="M5115">
        <v>5.78</v>
      </c>
      <c r="N5115">
        <f>Envios[[#This Row],[Cantidad]]*Envios[[#This Row],[Precio por Unidad]]</f>
        <v>254.32000000000002</v>
      </c>
      <c r="O5115" s="2">
        <v>3.6992000000000003</v>
      </c>
      <c r="P5115" s="2">
        <f>Envios[[#This Row],[Cantidad]]*Envios[[#This Row],[Costo por Unidad]]</f>
        <v>162.76480000000001</v>
      </c>
      <c r="Q5115">
        <v>7.96</v>
      </c>
      <c r="R5115" s="2">
        <f>Envios[[#This Row],[Costo Productos]]+Envios[[#This Row],[Costo de Envío]]</f>
        <v>170.72480000000002</v>
      </c>
      <c r="S5115" t="s">
        <v>1445</v>
      </c>
      <c r="T5115" t="s">
        <v>30</v>
      </c>
      <c r="U5115">
        <v>3</v>
      </c>
      <c r="V5115" t="s">
        <v>52</v>
      </c>
      <c r="W5115" t="s">
        <v>53</v>
      </c>
      <c r="X5115" s="2">
        <f>Envios[[#This Row],[Ventas Totales]]-Envios[[#This Row],[Costos Totales]]</f>
        <v>83.595200000000006</v>
      </c>
    </row>
    <row r="5116" spans="1:24" x14ac:dyDescent="0.25">
      <c r="A5116">
        <v>2087</v>
      </c>
      <c r="B5116">
        <v>14948</v>
      </c>
      <c r="C5116" s="1">
        <v>40691</v>
      </c>
      <c r="D5116" s="1">
        <v>40692</v>
      </c>
      <c r="E5116" t="s">
        <v>46</v>
      </c>
      <c r="F5116" t="s">
        <v>28</v>
      </c>
      <c r="G5116">
        <v>554</v>
      </c>
      <c r="H5116" t="s">
        <v>203</v>
      </c>
      <c r="I5116" t="s">
        <v>119</v>
      </c>
      <c r="J5116" t="s">
        <v>36</v>
      </c>
      <c r="K5116" t="s">
        <v>204</v>
      </c>
      <c r="L5116">
        <v>6</v>
      </c>
      <c r="M5116">
        <v>100.98</v>
      </c>
      <c r="N5116">
        <f>Envios[[#This Row],[Cantidad]]*Envios[[#This Row],[Precio por Unidad]]</f>
        <v>605.88</v>
      </c>
      <c r="O5116" s="2">
        <v>38.372399999999999</v>
      </c>
      <c r="P5116" s="2">
        <f>Envios[[#This Row],[Cantidad]]*Envios[[#This Row],[Costo por Unidad]]</f>
        <v>230.23439999999999</v>
      </c>
      <c r="Q5116">
        <v>35.840000000000003</v>
      </c>
      <c r="R5116" s="2">
        <f>Envios[[#This Row],[Costo Productos]]+Envios[[#This Row],[Costo de Envío]]</f>
        <v>266.07439999999997</v>
      </c>
      <c r="S5116" t="s">
        <v>2063</v>
      </c>
      <c r="T5116" t="s">
        <v>26</v>
      </c>
      <c r="U5116">
        <v>3</v>
      </c>
      <c r="V5116" t="s">
        <v>52</v>
      </c>
      <c r="W5116" t="s">
        <v>53</v>
      </c>
      <c r="X5116" s="2">
        <f>Envios[[#This Row],[Ventas Totales]]-Envios[[#This Row],[Costos Totales]]</f>
        <v>339.80560000000003</v>
      </c>
    </row>
    <row r="5117" spans="1:24" x14ac:dyDescent="0.25">
      <c r="A5117">
        <v>1224</v>
      </c>
      <c r="B5117">
        <v>8993</v>
      </c>
      <c r="C5117" s="1">
        <v>40691</v>
      </c>
      <c r="D5117" s="1">
        <v>40693</v>
      </c>
      <c r="E5117" t="s">
        <v>33</v>
      </c>
      <c r="F5117" t="s">
        <v>28</v>
      </c>
      <c r="G5117">
        <v>21</v>
      </c>
      <c r="H5117" t="s">
        <v>1800</v>
      </c>
      <c r="I5117" t="s">
        <v>22</v>
      </c>
      <c r="J5117" t="s">
        <v>23</v>
      </c>
      <c r="K5117" t="s">
        <v>188</v>
      </c>
      <c r="L5117">
        <v>41</v>
      </c>
      <c r="M5117">
        <v>3.69</v>
      </c>
      <c r="N5117">
        <f>Envios[[#This Row],[Cantidad]]*Envios[[#This Row],[Precio por Unidad]]</f>
        <v>151.29</v>
      </c>
      <c r="O5117" s="2">
        <v>2.2877999999999998</v>
      </c>
      <c r="P5117" s="2">
        <f>Envios[[#This Row],[Cantidad]]*Envios[[#This Row],[Costo por Unidad]]</f>
        <v>93.799799999999991</v>
      </c>
      <c r="Q5117">
        <v>0.5</v>
      </c>
      <c r="R5117" s="2">
        <f>Envios[[#This Row],[Costo Productos]]+Envios[[#This Row],[Costo de Envío]]</f>
        <v>94.299799999999991</v>
      </c>
      <c r="S5117" t="s">
        <v>1934</v>
      </c>
      <c r="T5117" t="s">
        <v>30</v>
      </c>
      <c r="U5117">
        <v>9</v>
      </c>
      <c r="V5117" t="s">
        <v>31</v>
      </c>
      <c r="W5117" t="s">
        <v>32</v>
      </c>
      <c r="X5117" s="2">
        <f>Envios[[#This Row],[Ventas Totales]]-Envios[[#This Row],[Costos Totales]]</f>
        <v>56.990200000000002</v>
      </c>
    </row>
    <row r="5118" spans="1:24" x14ac:dyDescent="0.25">
      <c r="A5118">
        <v>5075</v>
      </c>
      <c r="B5118">
        <v>36135</v>
      </c>
      <c r="C5118" s="1">
        <v>40693</v>
      </c>
      <c r="D5118" s="1">
        <v>40694</v>
      </c>
      <c r="E5118" t="s">
        <v>19</v>
      </c>
      <c r="F5118" t="s">
        <v>40</v>
      </c>
      <c r="G5118">
        <v>294</v>
      </c>
      <c r="H5118" t="s">
        <v>817</v>
      </c>
      <c r="I5118" t="s">
        <v>35</v>
      </c>
      <c r="J5118" t="s">
        <v>56</v>
      </c>
      <c r="K5118" t="s">
        <v>57</v>
      </c>
      <c r="L5118">
        <v>33</v>
      </c>
      <c r="M5118">
        <v>35.99</v>
      </c>
      <c r="N5118">
        <f>Envios[[#This Row],[Cantidad]]*Envios[[#This Row],[Precio por Unidad]]</f>
        <v>1187.67</v>
      </c>
      <c r="O5118" s="2">
        <v>21.953900000000001</v>
      </c>
      <c r="P5118" s="2">
        <f>Envios[[#This Row],[Cantidad]]*Envios[[#This Row],[Costo por Unidad]]</f>
        <v>724.4787</v>
      </c>
      <c r="Q5118">
        <v>3.3</v>
      </c>
      <c r="R5118" s="2">
        <f>Envios[[#This Row],[Costo Productos]]+Envios[[#This Row],[Costo de Envío]]</f>
        <v>727.77869999999996</v>
      </c>
      <c r="S5118" t="s">
        <v>1528</v>
      </c>
      <c r="T5118" t="s">
        <v>39</v>
      </c>
      <c r="U5118">
        <v>8</v>
      </c>
      <c r="V5118" t="s">
        <v>96</v>
      </c>
      <c r="W5118" t="s">
        <v>96</v>
      </c>
      <c r="X5118" s="2">
        <f>Envios[[#This Row],[Ventas Totales]]-Envios[[#This Row],[Costos Totales]]</f>
        <v>459.89130000000011</v>
      </c>
    </row>
    <row r="5119" spans="1:24" x14ac:dyDescent="0.25">
      <c r="A5119">
        <v>6216</v>
      </c>
      <c r="B5119">
        <v>44007</v>
      </c>
      <c r="C5119" s="1">
        <v>40693</v>
      </c>
      <c r="D5119" s="1">
        <v>40693</v>
      </c>
      <c r="E5119" t="s">
        <v>19</v>
      </c>
      <c r="F5119" t="s">
        <v>28</v>
      </c>
      <c r="G5119">
        <v>586</v>
      </c>
      <c r="H5119" t="s">
        <v>864</v>
      </c>
      <c r="I5119" t="s">
        <v>63</v>
      </c>
      <c r="J5119" t="s">
        <v>23</v>
      </c>
      <c r="K5119" t="s">
        <v>85</v>
      </c>
      <c r="L5119">
        <v>50</v>
      </c>
      <c r="M5119">
        <v>5.98</v>
      </c>
      <c r="N5119">
        <f>Envios[[#This Row],[Cantidad]]*Envios[[#This Row],[Precio por Unidad]]</f>
        <v>299</v>
      </c>
      <c r="O5119" s="2">
        <v>2.3920000000000003</v>
      </c>
      <c r="P5119" s="2">
        <f>Envios[[#This Row],[Cantidad]]*Envios[[#This Row],[Costo por Unidad]]</f>
        <v>119.60000000000002</v>
      </c>
      <c r="Q5119">
        <v>0.96</v>
      </c>
      <c r="R5119" s="2">
        <f>Envios[[#This Row],[Costo Productos]]+Envios[[#This Row],[Costo de Envío]]</f>
        <v>120.56000000000002</v>
      </c>
      <c r="S5119" t="s">
        <v>341</v>
      </c>
      <c r="T5119" t="s">
        <v>39</v>
      </c>
      <c r="U5119">
        <v>3</v>
      </c>
      <c r="V5119" t="s">
        <v>52</v>
      </c>
      <c r="W5119" t="s">
        <v>53</v>
      </c>
      <c r="X5119" s="2">
        <f>Envios[[#This Row],[Ventas Totales]]-Envios[[#This Row],[Costos Totales]]</f>
        <v>178.44</v>
      </c>
    </row>
    <row r="5120" spans="1:24" x14ac:dyDescent="0.25">
      <c r="A5120">
        <v>160</v>
      </c>
      <c r="B5120">
        <v>995</v>
      </c>
      <c r="C5120" s="1">
        <v>40693</v>
      </c>
      <c r="D5120" s="1">
        <v>40694</v>
      </c>
      <c r="E5120" t="s">
        <v>19</v>
      </c>
      <c r="F5120" t="s">
        <v>28</v>
      </c>
      <c r="G5120">
        <v>15</v>
      </c>
      <c r="H5120" t="s">
        <v>108</v>
      </c>
      <c r="I5120" t="s">
        <v>63</v>
      </c>
      <c r="J5120" t="s">
        <v>36</v>
      </c>
      <c r="K5120" t="s">
        <v>37</v>
      </c>
      <c r="L5120">
        <v>46</v>
      </c>
      <c r="M5120">
        <v>39.89</v>
      </c>
      <c r="N5120">
        <f>Envios[[#This Row],[Cantidad]]*Envios[[#This Row],[Precio por Unidad]]</f>
        <v>1834.94</v>
      </c>
      <c r="O5120" s="2">
        <v>18.7483</v>
      </c>
      <c r="P5120" s="2">
        <f>Envios[[#This Row],[Cantidad]]*Envios[[#This Row],[Costo por Unidad]]</f>
        <v>862.42180000000008</v>
      </c>
      <c r="Q5120">
        <v>3.04</v>
      </c>
      <c r="R5120" s="2">
        <f>Envios[[#This Row],[Costo Productos]]+Envios[[#This Row],[Costo de Envío]]</f>
        <v>865.46180000000004</v>
      </c>
      <c r="S5120" t="s">
        <v>746</v>
      </c>
      <c r="T5120" t="s">
        <v>44</v>
      </c>
      <c r="U5120">
        <v>12</v>
      </c>
      <c r="V5120" t="s">
        <v>260</v>
      </c>
      <c r="W5120" t="s">
        <v>260</v>
      </c>
      <c r="X5120" s="2">
        <f>Envios[[#This Row],[Ventas Totales]]-Envios[[#This Row],[Costos Totales]]</f>
        <v>969.47820000000002</v>
      </c>
    </row>
    <row r="5121" spans="1:24" x14ac:dyDescent="0.25">
      <c r="A5121">
        <v>7082</v>
      </c>
      <c r="B5121">
        <v>50533</v>
      </c>
      <c r="C5121" s="1">
        <v>40694</v>
      </c>
      <c r="D5121" s="1">
        <v>40696</v>
      </c>
      <c r="E5121" t="s">
        <v>33</v>
      </c>
      <c r="F5121" t="s">
        <v>40</v>
      </c>
      <c r="G5121">
        <v>818</v>
      </c>
      <c r="H5121" t="s">
        <v>1242</v>
      </c>
      <c r="I5121" t="s">
        <v>42</v>
      </c>
      <c r="J5121" t="s">
        <v>23</v>
      </c>
      <c r="K5121" t="s">
        <v>24</v>
      </c>
      <c r="L5121">
        <v>32</v>
      </c>
      <c r="M5121">
        <v>64.650000000000006</v>
      </c>
      <c r="N5121">
        <f>Envios[[#This Row],[Cantidad]]*Envios[[#This Row],[Precio por Unidad]]</f>
        <v>2068.8000000000002</v>
      </c>
      <c r="O5121" s="2">
        <v>12.929999999999998</v>
      </c>
      <c r="P5121" s="2">
        <f>Envios[[#This Row],[Cantidad]]*Envios[[#This Row],[Costo por Unidad]]</f>
        <v>413.75999999999993</v>
      </c>
      <c r="Q5121">
        <v>35</v>
      </c>
      <c r="R5121" s="2">
        <f>Envios[[#This Row],[Costo Productos]]+Envios[[#This Row],[Costo de Envío]]</f>
        <v>448.75999999999993</v>
      </c>
      <c r="S5121" t="s">
        <v>1069</v>
      </c>
      <c r="T5121" t="s">
        <v>26</v>
      </c>
      <c r="U5121">
        <v>1</v>
      </c>
      <c r="V5121" t="s">
        <v>27</v>
      </c>
      <c r="W5121" t="s">
        <v>27</v>
      </c>
      <c r="X5121" s="2">
        <f>Envios[[#This Row],[Ventas Totales]]-Envios[[#This Row],[Costos Totales]]</f>
        <v>1620.0400000000002</v>
      </c>
    </row>
    <row r="5122" spans="1:24" x14ac:dyDescent="0.25">
      <c r="A5122">
        <v>7083</v>
      </c>
      <c r="B5122">
        <v>50533</v>
      </c>
      <c r="C5122" s="1">
        <v>40694</v>
      </c>
      <c r="D5122" s="1">
        <v>40695</v>
      </c>
      <c r="E5122" t="s">
        <v>46</v>
      </c>
      <c r="F5122" t="s">
        <v>40</v>
      </c>
      <c r="G5122">
        <v>907</v>
      </c>
      <c r="H5122" t="s">
        <v>1282</v>
      </c>
      <c r="I5122" t="s">
        <v>119</v>
      </c>
      <c r="J5122" t="s">
        <v>36</v>
      </c>
      <c r="K5122" t="s">
        <v>120</v>
      </c>
      <c r="L5122">
        <v>3</v>
      </c>
      <c r="M5122">
        <v>15.23</v>
      </c>
      <c r="N5122">
        <f>Envios[[#This Row],[Cantidad]]*Envios[[#This Row],[Precio por Unidad]]</f>
        <v>45.69</v>
      </c>
      <c r="O5122" s="2">
        <v>3.6551999999999998</v>
      </c>
      <c r="P5122" s="2">
        <f>Envios[[#This Row],[Cantidad]]*Envios[[#This Row],[Costo por Unidad]]</f>
        <v>10.965599999999998</v>
      </c>
      <c r="Q5122">
        <v>27.75</v>
      </c>
      <c r="R5122" s="2">
        <f>Envios[[#This Row],[Costo Productos]]+Envios[[#This Row],[Costo de Envío]]</f>
        <v>38.715599999999995</v>
      </c>
      <c r="S5122" t="s">
        <v>1069</v>
      </c>
      <c r="T5122" t="s">
        <v>26</v>
      </c>
      <c r="U5122">
        <v>1</v>
      </c>
      <c r="V5122" t="s">
        <v>27</v>
      </c>
      <c r="W5122" t="s">
        <v>27</v>
      </c>
      <c r="X5122" s="2">
        <f>Envios[[#This Row],[Ventas Totales]]-Envios[[#This Row],[Costos Totales]]</f>
        <v>6.9744000000000028</v>
      </c>
    </row>
    <row r="5123" spans="1:24" x14ac:dyDescent="0.25">
      <c r="A5123">
        <v>8395</v>
      </c>
      <c r="B5123">
        <v>59971</v>
      </c>
      <c r="C5123" s="1">
        <v>40694</v>
      </c>
      <c r="D5123" s="1">
        <v>40696</v>
      </c>
      <c r="E5123" t="s">
        <v>33</v>
      </c>
      <c r="F5123" t="s">
        <v>60</v>
      </c>
      <c r="G5123">
        <v>291</v>
      </c>
      <c r="H5123" t="s">
        <v>670</v>
      </c>
      <c r="I5123" t="s">
        <v>35</v>
      </c>
      <c r="J5123" t="s">
        <v>56</v>
      </c>
      <c r="K5123" t="s">
        <v>91</v>
      </c>
      <c r="L5123">
        <v>26</v>
      </c>
      <c r="M5123">
        <v>15.98</v>
      </c>
      <c r="N5123">
        <f>Envios[[#This Row],[Cantidad]]*Envios[[#This Row],[Precio por Unidad]]</f>
        <v>415.48</v>
      </c>
      <c r="O5123" s="2">
        <v>5.7527999999999997</v>
      </c>
      <c r="P5123" s="2">
        <f>Envios[[#This Row],[Cantidad]]*Envios[[#This Row],[Costo por Unidad]]</f>
        <v>149.5728</v>
      </c>
      <c r="Q5123">
        <v>8.99</v>
      </c>
      <c r="R5123" s="2">
        <f>Envios[[#This Row],[Costo Productos]]+Envios[[#This Row],[Costo de Envío]]</f>
        <v>158.56280000000001</v>
      </c>
      <c r="S5123" t="s">
        <v>61</v>
      </c>
      <c r="T5123" t="s">
        <v>44</v>
      </c>
      <c r="U5123">
        <v>3</v>
      </c>
      <c r="V5123" t="s">
        <v>52</v>
      </c>
      <c r="W5123" t="s">
        <v>53</v>
      </c>
      <c r="X5123" s="2">
        <f>Envios[[#This Row],[Ventas Totales]]-Envios[[#This Row],[Costos Totales]]</f>
        <v>256.91719999999998</v>
      </c>
    </row>
    <row r="5124" spans="1:24" x14ac:dyDescent="0.25">
      <c r="A5124">
        <v>8396</v>
      </c>
      <c r="B5124">
        <v>59971</v>
      </c>
      <c r="C5124" s="1">
        <v>40694</v>
      </c>
      <c r="D5124" s="1">
        <v>40696</v>
      </c>
      <c r="E5124" t="s">
        <v>19</v>
      </c>
      <c r="F5124" t="s">
        <v>60</v>
      </c>
      <c r="G5124">
        <v>47</v>
      </c>
      <c r="H5124" t="s">
        <v>1592</v>
      </c>
      <c r="I5124" t="s">
        <v>22</v>
      </c>
      <c r="J5124" t="s">
        <v>23</v>
      </c>
      <c r="K5124" t="s">
        <v>64</v>
      </c>
      <c r="L5124">
        <v>45</v>
      </c>
      <c r="M5124">
        <v>12.28</v>
      </c>
      <c r="N5124">
        <f>Envios[[#This Row],[Cantidad]]*Envios[[#This Row],[Precio por Unidad]]</f>
        <v>552.6</v>
      </c>
      <c r="O5124" s="2">
        <v>7.6135999999999999</v>
      </c>
      <c r="P5124" s="2">
        <f>Envios[[#This Row],[Cantidad]]*Envios[[#This Row],[Costo por Unidad]]</f>
        <v>342.61200000000002</v>
      </c>
      <c r="Q5124">
        <v>6.47</v>
      </c>
      <c r="R5124" s="2">
        <f>Envios[[#This Row],[Costo Productos]]+Envios[[#This Row],[Costo de Envío]]</f>
        <v>349.08200000000005</v>
      </c>
      <c r="S5124" t="s">
        <v>61</v>
      </c>
      <c r="T5124" t="s">
        <v>44</v>
      </c>
      <c r="U5124">
        <v>3</v>
      </c>
      <c r="V5124" t="s">
        <v>52</v>
      </c>
      <c r="W5124" t="s">
        <v>53</v>
      </c>
      <c r="X5124" s="2">
        <f>Envios[[#This Row],[Ventas Totales]]-Envios[[#This Row],[Costos Totales]]</f>
        <v>203.51799999999997</v>
      </c>
    </row>
    <row r="5125" spans="1:24" x14ac:dyDescent="0.25">
      <c r="A5125">
        <v>8397</v>
      </c>
      <c r="B5125">
        <v>59971</v>
      </c>
      <c r="C5125" s="1">
        <v>40694</v>
      </c>
      <c r="D5125" s="1">
        <v>40696</v>
      </c>
      <c r="E5125" t="s">
        <v>33</v>
      </c>
      <c r="F5125" t="s">
        <v>60</v>
      </c>
      <c r="G5125">
        <v>1163</v>
      </c>
      <c r="H5125" t="s">
        <v>256</v>
      </c>
      <c r="I5125" t="s">
        <v>22</v>
      </c>
      <c r="J5125" t="s">
        <v>23</v>
      </c>
      <c r="K5125" t="s">
        <v>64</v>
      </c>
      <c r="L5125">
        <v>12</v>
      </c>
      <c r="M5125">
        <v>30.98</v>
      </c>
      <c r="N5125">
        <f>Envios[[#This Row],[Cantidad]]*Envios[[#This Row],[Precio por Unidad]]</f>
        <v>371.76</v>
      </c>
      <c r="O5125" s="2">
        <v>18.588000000000001</v>
      </c>
      <c r="P5125" s="2">
        <f>Envios[[#This Row],[Cantidad]]*Envios[[#This Row],[Costo por Unidad]]</f>
        <v>223.05600000000001</v>
      </c>
      <c r="Q5125">
        <v>5.09</v>
      </c>
      <c r="R5125" s="2">
        <f>Envios[[#This Row],[Costo Productos]]+Envios[[#This Row],[Costo de Envío]]</f>
        <v>228.14600000000002</v>
      </c>
      <c r="S5125" t="s">
        <v>61</v>
      </c>
      <c r="T5125" t="s">
        <v>44</v>
      </c>
      <c r="U5125">
        <v>3</v>
      </c>
      <c r="V5125" t="s">
        <v>52</v>
      </c>
      <c r="W5125" t="s">
        <v>53</v>
      </c>
      <c r="X5125" s="2">
        <f>Envios[[#This Row],[Ventas Totales]]-Envios[[#This Row],[Costos Totales]]</f>
        <v>143.61399999999998</v>
      </c>
    </row>
    <row r="5126" spans="1:24" x14ac:dyDescent="0.25">
      <c r="A5126">
        <v>5407</v>
      </c>
      <c r="B5126">
        <v>38438</v>
      </c>
      <c r="C5126" s="1">
        <v>40694</v>
      </c>
      <c r="D5126" s="1">
        <v>40696</v>
      </c>
      <c r="E5126" t="s">
        <v>19</v>
      </c>
      <c r="F5126" t="s">
        <v>60</v>
      </c>
      <c r="G5126">
        <v>707</v>
      </c>
      <c r="H5126" t="s">
        <v>1104</v>
      </c>
      <c r="I5126" t="s">
        <v>22</v>
      </c>
      <c r="J5126" t="s">
        <v>56</v>
      </c>
      <c r="K5126" t="s">
        <v>91</v>
      </c>
      <c r="L5126">
        <v>16</v>
      </c>
      <c r="M5126">
        <v>39.979999999999997</v>
      </c>
      <c r="N5126">
        <f>Envios[[#This Row],[Cantidad]]*Envios[[#This Row],[Precio por Unidad]]</f>
        <v>639.67999999999995</v>
      </c>
      <c r="O5126" s="2">
        <v>11.994000000000002</v>
      </c>
      <c r="P5126" s="2">
        <f>Envios[[#This Row],[Cantidad]]*Envios[[#This Row],[Costo por Unidad]]</f>
        <v>191.90400000000002</v>
      </c>
      <c r="Q5126">
        <v>4</v>
      </c>
      <c r="R5126" s="2">
        <f>Envios[[#This Row],[Costo Productos]]+Envios[[#This Row],[Costo de Envío]]</f>
        <v>195.90400000000002</v>
      </c>
      <c r="S5126" t="s">
        <v>799</v>
      </c>
      <c r="T5126" t="s">
        <v>44</v>
      </c>
      <c r="U5126">
        <v>5</v>
      </c>
      <c r="V5126" t="s">
        <v>87</v>
      </c>
      <c r="W5126" t="s">
        <v>53</v>
      </c>
      <c r="X5126" s="2">
        <f>Envios[[#This Row],[Ventas Totales]]-Envios[[#This Row],[Costos Totales]]</f>
        <v>443.77599999999995</v>
      </c>
    </row>
    <row r="5127" spans="1:24" x14ac:dyDescent="0.25">
      <c r="A5127">
        <v>5408</v>
      </c>
      <c r="B5127">
        <v>38438</v>
      </c>
      <c r="C5127" s="1">
        <v>40694</v>
      </c>
      <c r="D5127" s="1">
        <v>40695</v>
      </c>
      <c r="E5127" t="s">
        <v>19</v>
      </c>
      <c r="F5127" t="s">
        <v>60</v>
      </c>
      <c r="G5127">
        <v>680</v>
      </c>
      <c r="H5127" t="s">
        <v>771</v>
      </c>
      <c r="I5127" t="s">
        <v>22</v>
      </c>
      <c r="J5127" t="s">
        <v>23</v>
      </c>
      <c r="K5127" t="s">
        <v>64</v>
      </c>
      <c r="L5127">
        <v>17</v>
      </c>
      <c r="M5127">
        <v>6.68</v>
      </c>
      <c r="N5127">
        <f>Envios[[#This Row],[Cantidad]]*Envios[[#This Row],[Precio por Unidad]]</f>
        <v>113.56</v>
      </c>
      <c r="O5127" s="2">
        <v>4.2084000000000001</v>
      </c>
      <c r="P5127" s="2">
        <f>Envios[[#This Row],[Cantidad]]*Envios[[#This Row],[Costo por Unidad]]</f>
        <v>71.5428</v>
      </c>
      <c r="Q5127">
        <v>5.66</v>
      </c>
      <c r="R5127" s="2">
        <f>Envios[[#This Row],[Costo Productos]]+Envios[[#This Row],[Costo de Envío]]</f>
        <v>77.202799999999996</v>
      </c>
      <c r="S5127" t="s">
        <v>799</v>
      </c>
      <c r="T5127" t="s">
        <v>44</v>
      </c>
      <c r="U5127">
        <v>5</v>
      </c>
      <c r="V5127" t="s">
        <v>87</v>
      </c>
      <c r="W5127" t="s">
        <v>53</v>
      </c>
      <c r="X5127" s="2">
        <f>Envios[[#This Row],[Ventas Totales]]-Envios[[#This Row],[Costos Totales]]</f>
        <v>36.357200000000006</v>
      </c>
    </row>
    <row r="5128" spans="1:24" x14ac:dyDescent="0.25">
      <c r="A5128">
        <v>1948</v>
      </c>
      <c r="B5128">
        <v>13953</v>
      </c>
      <c r="C5128" s="1">
        <v>40694</v>
      </c>
      <c r="D5128" s="1">
        <v>40696</v>
      </c>
      <c r="E5128" t="s">
        <v>19</v>
      </c>
      <c r="F5128" t="s">
        <v>60</v>
      </c>
      <c r="G5128">
        <v>120</v>
      </c>
      <c r="H5128" t="s">
        <v>390</v>
      </c>
      <c r="I5128" t="s">
        <v>22</v>
      </c>
      <c r="J5128" t="s">
        <v>23</v>
      </c>
      <c r="K5128" t="s">
        <v>64</v>
      </c>
      <c r="L5128">
        <v>32</v>
      </c>
      <c r="M5128">
        <v>11.34</v>
      </c>
      <c r="N5128">
        <f>Envios[[#This Row],[Cantidad]]*Envios[[#This Row],[Precio por Unidad]]</f>
        <v>362.88</v>
      </c>
      <c r="O5128" s="2">
        <v>7.2576000000000001</v>
      </c>
      <c r="P5128" s="2">
        <f>Envios[[#This Row],[Cantidad]]*Envios[[#This Row],[Costo por Unidad]]</f>
        <v>232.2432</v>
      </c>
      <c r="Q5128">
        <v>5.01</v>
      </c>
      <c r="R5128" s="2">
        <f>Envios[[#This Row],[Costo Productos]]+Envios[[#This Row],[Costo de Envío]]</f>
        <v>237.25319999999999</v>
      </c>
      <c r="S5128" t="s">
        <v>984</v>
      </c>
      <c r="T5128" t="s">
        <v>39</v>
      </c>
      <c r="U5128">
        <v>1</v>
      </c>
      <c r="V5128" t="s">
        <v>27</v>
      </c>
      <c r="W5128" t="s">
        <v>27</v>
      </c>
      <c r="X5128" s="2">
        <f>Envios[[#This Row],[Ventas Totales]]-Envios[[#This Row],[Costos Totales]]</f>
        <v>125.6268</v>
      </c>
    </row>
    <row r="5129" spans="1:24" x14ac:dyDescent="0.25">
      <c r="A5129">
        <v>3295</v>
      </c>
      <c r="B5129">
        <v>23557</v>
      </c>
      <c r="C5129" s="1">
        <v>40694</v>
      </c>
      <c r="D5129" s="1">
        <v>40695</v>
      </c>
      <c r="E5129" t="s">
        <v>19</v>
      </c>
      <c r="F5129" t="s">
        <v>40</v>
      </c>
      <c r="G5129">
        <v>358</v>
      </c>
      <c r="H5129" t="s">
        <v>900</v>
      </c>
      <c r="I5129" t="s">
        <v>42</v>
      </c>
      <c r="J5129" t="s">
        <v>36</v>
      </c>
      <c r="K5129" t="s">
        <v>37</v>
      </c>
      <c r="L5129">
        <v>7</v>
      </c>
      <c r="M5129">
        <v>136.97999999999999</v>
      </c>
      <c r="N5129">
        <f>Envios[[#This Row],[Cantidad]]*Envios[[#This Row],[Precio por Unidad]]</f>
        <v>958.8599999999999</v>
      </c>
      <c r="O5129" s="2">
        <v>56.161799999999999</v>
      </c>
      <c r="P5129" s="2">
        <f>Envios[[#This Row],[Cantidad]]*Envios[[#This Row],[Costo por Unidad]]</f>
        <v>393.13260000000002</v>
      </c>
      <c r="Q5129">
        <v>24.49</v>
      </c>
      <c r="R5129" s="2">
        <f>Envios[[#This Row],[Costo Productos]]+Envios[[#This Row],[Costo de Envío]]</f>
        <v>417.62260000000003</v>
      </c>
      <c r="S5129" t="s">
        <v>919</v>
      </c>
      <c r="T5129" t="s">
        <v>44</v>
      </c>
      <c r="U5129">
        <v>9</v>
      </c>
      <c r="V5129" t="s">
        <v>31</v>
      </c>
      <c r="W5129" t="s">
        <v>32</v>
      </c>
      <c r="X5129" s="2">
        <f>Envios[[#This Row],[Ventas Totales]]-Envios[[#This Row],[Costos Totales]]</f>
        <v>541.23739999999987</v>
      </c>
    </row>
    <row r="5130" spans="1:24" x14ac:dyDescent="0.25">
      <c r="A5130">
        <v>7977</v>
      </c>
      <c r="B5130">
        <v>57059</v>
      </c>
      <c r="C5130" s="1">
        <v>40695</v>
      </c>
      <c r="D5130" s="1">
        <v>40697</v>
      </c>
      <c r="E5130" t="s">
        <v>19</v>
      </c>
      <c r="F5130" t="s">
        <v>28</v>
      </c>
      <c r="G5130">
        <v>997</v>
      </c>
      <c r="H5130" t="s">
        <v>1076</v>
      </c>
      <c r="I5130" t="s">
        <v>22</v>
      </c>
      <c r="J5130" t="s">
        <v>23</v>
      </c>
      <c r="K5130" t="s">
        <v>76</v>
      </c>
      <c r="L5130">
        <v>50</v>
      </c>
      <c r="M5130">
        <v>3.98</v>
      </c>
      <c r="N5130">
        <f>Envios[[#This Row],[Cantidad]]*Envios[[#This Row],[Precio por Unidad]]</f>
        <v>199</v>
      </c>
      <c r="O5130" s="2">
        <v>2.4676</v>
      </c>
      <c r="P5130" s="2">
        <f>Envios[[#This Row],[Cantidad]]*Envios[[#This Row],[Costo por Unidad]]</f>
        <v>123.38</v>
      </c>
      <c r="Q5130">
        <v>5.26</v>
      </c>
      <c r="R5130" s="2">
        <f>Envios[[#This Row],[Costo Productos]]+Envios[[#This Row],[Costo de Envío]]</f>
        <v>128.63999999999999</v>
      </c>
      <c r="S5130" t="s">
        <v>665</v>
      </c>
      <c r="T5130" t="s">
        <v>30</v>
      </c>
      <c r="U5130">
        <v>7</v>
      </c>
      <c r="V5130" t="s">
        <v>81</v>
      </c>
      <c r="W5130" t="s">
        <v>74</v>
      </c>
      <c r="X5130" s="2">
        <f>Envios[[#This Row],[Ventas Totales]]-Envios[[#This Row],[Costos Totales]]</f>
        <v>70.360000000000014</v>
      </c>
    </row>
    <row r="5131" spans="1:24" x14ac:dyDescent="0.25">
      <c r="A5131">
        <v>7978</v>
      </c>
      <c r="B5131">
        <v>57059</v>
      </c>
      <c r="C5131" s="1">
        <v>40695</v>
      </c>
      <c r="D5131" s="1">
        <v>40697</v>
      </c>
      <c r="E5131" t="s">
        <v>19</v>
      </c>
      <c r="F5131" t="s">
        <v>28</v>
      </c>
      <c r="G5131">
        <v>349</v>
      </c>
      <c r="H5131" t="s">
        <v>1922</v>
      </c>
      <c r="I5131" t="s">
        <v>22</v>
      </c>
      <c r="J5131" t="s">
        <v>23</v>
      </c>
      <c r="K5131" t="s">
        <v>188</v>
      </c>
      <c r="L5131">
        <v>25</v>
      </c>
      <c r="M5131">
        <v>98.31</v>
      </c>
      <c r="N5131">
        <f>Envios[[#This Row],[Cantidad]]*Envios[[#This Row],[Precio por Unidad]]</f>
        <v>2457.75</v>
      </c>
      <c r="O5131" s="2">
        <v>62.918400000000005</v>
      </c>
      <c r="P5131" s="2">
        <f>Envios[[#This Row],[Cantidad]]*Envios[[#This Row],[Costo por Unidad]]</f>
        <v>1572.96</v>
      </c>
      <c r="Q5131">
        <v>0.49</v>
      </c>
      <c r="R5131" s="2">
        <f>Envios[[#This Row],[Costo Productos]]+Envios[[#This Row],[Costo de Envío]]</f>
        <v>1573.45</v>
      </c>
      <c r="S5131" t="s">
        <v>665</v>
      </c>
      <c r="T5131" t="s">
        <v>30</v>
      </c>
      <c r="U5131">
        <v>7</v>
      </c>
      <c r="V5131" t="s">
        <v>81</v>
      </c>
      <c r="W5131" t="s">
        <v>74</v>
      </c>
      <c r="X5131" s="2">
        <f>Envios[[#This Row],[Ventas Totales]]-Envios[[#This Row],[Costos Totales]]</f>
        <v>884.3</v>
      </c>
    </row>
    <row r="5132" spans="1:24" x14ac:dyDescent="0.25">
      <c r="A5132">
        <v>6919</v>
      </c>
      <c r="B5132">
        <v>49349</v>
      </c>
      <c r="C5132" s="1">
        <v>40695</v>
      </c>
      <c r="D5132" s="1">
        <v>40695</v>
      </c>
      <c r="E5132" t="s">
        <v>19</v>
      </c>
      <c r="F5132" t="s">
        <v>20</v>
      </c>
      <c r="G5132">
        <v>120</v>
      </c>
      <c r="H5132" t="s">
        <v>390</v>
      </c>
      <c r="I5132" t="s">
        <v>22</v>
      </c>
      <c r="J5132" t="s">
        <v>23</v>
      </c>
      <c r="K5132" t="s">
        <v>64</v>
      </c>
      <c r="L5132">
        <v>11</v>
      </c>
      <c r="M5132">
        <v>11.34</v>
      </c>
      <c r="N5132">
        <f>Envios[[#This Row],[Cantidad]]*Envios[[#This Row],[Precio por Unidad]]</f>
        <v>124.74</v>
      </c>
      <c r="O5132" s="2">
        <v>7.2576000000000001</v>
      </c>
      <c r="P5132" s="2">
        <f>Envios[[#This Row],[Cantidad]]*Envios[[#This Row],[Costo por Unidad]]</f>
        <v>79.833600000000004</v>
      </c>
      <c r="Q5132">
        <v>5.01</v>
      </c>
      <c r="R5132" s="2">
        <f>Envios[[#This Row],[Costo Productos]]+Envios[[#This Row],[Costo de Envío]]</f>
        <v>84.843600000000009</v>
      </c>
      <c r="S5132" t="s">
        <v>330</v>
      </c>
      <c r="T5132" t="s">
        <v>44</v>
      </c>
      <c r="U5132">
        <v>1</v>
      </c>
      <c r="V5132" t="s">
        <v>27</v>
      </c>
      <c r="W5132" t="s">
        <v>27</v>
      </c>
      <c r="X5132" s="2">
        <f>Envios[[#This Row],[Ventas Totales]]-Envios[[#This Row],[Costos Totales]]</f>
        <v>39.896399999999986</v>
      </c>
    </row>
    <row r="5133" spans="1:24" x14ac:dyDescent="0.25">
      <c r="A5133">
        <v>6920</v>
      </c>
      <c r="B5133">
        <v>49349</v>
      </c>
      <c r="C5133" s="1">
        <v>40695</v>
      </c>
      <c r="D5133" s="1">
        <v>40697</v>
      </c>
      <c r="E5133" t="s">
        <v>46</v>
      </c>
      <c r="F5133" t="s">
        <v>20</v>
      </c>
      <c r="G5133">
        <v>462</v>
      </c>
      <c r="H5133" t="s">
        <v>1015</v>
      </c>
      <c r="I5133" t="s">
        <v>49</v>
      </c>
      <c r="J5133" t="s">
        <v>23</v>
      </c>
      <c r="K5133" t="s">
        <v>67</v>
      </c>
      <c r="L5133">
        <v>23</v>
      </c>
      <c r="M5133">
        <v>68.81</v>
      </c>
      <c r="N5133">
        <f>Envios[[#This Row],[Cantidad]]*Envios[[#This Row],[Precio por Unidad]]</f>
        <v>1582.63</v>
      </c>
      <c r="O5133" s="2">
        <v>40.59790000000001</v>
      </c>
      <c r="P5133" s="2">
        <f>Envios[[#This Row],[Cantidad]]*Envios[[#This Row],[Costo por Unidad]]</f>
        <v>933.75170000000026</v>
      </c>
      <c r="Q5133">
        <v>60</v>
      </c>
      <c r="R5133" s="2">
        <f>Envios[[#This Row],[Costo Productos]]+Envios[[#This Row],[Costo de Envío]]</f>
        <v>993.75170000000026</v>
      </c>
      <c r="S5133" t="s">
        <v>330</v>
      </c>
      <c r="T5133" t="s">
        <v>44</v>
      </c>
      <c r="U5133">
        <v>1</v>
      </c>
      <c r="V5133" t="s">
        <v>27</v>
      </c>
      <c r="W5133" t="s">
        <v>27</v>
      </c>
      <c r="X5133" s="2">
        <f>Envios[[#This Row],[Ventas Totales]]-Envios[[#This Row],[Costos Totales]]</f>
        <v>588.87829999999985</v>
      </c>
    </row>
    <row r="5134" spans="1:24" x14ac:dyDescent="0.25">
      <c r="A5134">
        <v>7244</v>
      </c>
      <c r="B5134">
        <v>51650</v>
      </c>
      <c r="C5134" s="1">
        <v>40695</v>
      </c>
      <c r="D5134" s="1">
        <v>40697</v>
      </c>
      <c r="E5134" t="s">
        <v>19</v>
      </c>
      <c r="F5134" t="s">
        <v>20</v>
      </c>
      <c r="G5134">
        <v>72</v>
      </c>
      <c r="H5134" t="s">
        <v>1478</v>
      </c>
      <c r="I5134" t="s">
        <v>22</v>
      </c>
      <c r="J5134" t="s">
        <v>23</v>
      </c>
      <c r="K5134" t="s">
        <v>64</v>
      </c>
      <c r="L5134">
        <v>25</v>
      </c>
      <c r="M5134">
        <v>19.98</v>
      </c>
      <c r="N5134">
        <f>Envios[[#This Row],[Cantidad]]*Envios[[#This Row],[Precio por Unidad]]</f>
        <v>499.5</v>
      </c>
      <c r="O5134" s="2">
        <v>12.387600000000001</v>
      </c>
      <c r="P5134" s="2">
        <f>Envios[[#This Row],[Cantidad]]*Envios[[#This Row],[Costo por Unidad]]</f>
        <v>309.69</v>
      </c>
      <c r="Q5134">
        <v>5.97</v>
      </c>
      <c r="R5134" s="2">
        <f>Envios[[#This Row],[Costo Productos]]+Envios[[#This Row],[Costo de Envío]]</f>
        <v>315.66000000000003</v>
      </c>
      <c r="S5134" t="s">
        <v>1556</v>
      </c>
      <c r="T5134" t="s">
        <v>39</v>
      </c>
      <c r="U5134">
        <v>9</v>
      </c>
      <c r="V5134" t="s">
        <v>31</v>
      </c>
      <c r="W5134" t="s">
        <v>32</v>
      </c>
      <c r="X5134" s="2">
        <f>Envios[[#This Row],[Ventas Totales]]-Envios[[#This Row],[Costos Totales]]</f>
        <v>183.83999999999997</v>
      </c>
    </row>
    <row r="5135" spans="1:24" x14ac:dyDescent="0.25">
      <c r="A5135">
        <v>7245</v>
      </c>
      <c r="B5135">
        <v>51650</v>
      </c>
      <c r="C5135" s="1">
        <v>40695</v>
      </c>
      <c r="D5135" s="1">
        <v>40697</v>
      </c>
      <c r="E5135" t="s">
        <v>46</v>
      </c>
      <c r="F5135" t="s">
        <v>20</v>
      </c>
      <c r="G5135">
        <v>243</v>
      </c>
      <c r="H5135" t="s">
        <v>741</v>
      </c>
      <c r="I5135" t="s">
        <v>49</v>
      </c>
      <c r="J5135" t="s">
        <v>56</v>
      </c>
      <c r="K5135" t="s">
        <v>94</v>
      </c>
      <c r="L5135">
        <v>43</v>
      </c>
      <c r="M5135">
        <v>270.97000000000003</v>
      </c>
      <c r="N5135">
        <f>Envios[[#This Row],[Cantidad]]*Envios[[#This Row],[Precio por Unidad]]</f>
        <v>11651.710000000001</v>
      </c>
      <c r="O5135" s="2">
        <v>119.2268</v>
      </c>
      <c r="P5135" s="2">
        <f>Envios[[#This Row],[Cantidad]]*Envios[[#This Row],[Costo por Unidad]]</f>
        <v>5126.7524000000003</v>
      </c>
      <c r="Q5135">
        <v>28.06</v>
      </c>
      <c r="R5135" s="2">
        <f>Envios[[#This Row],[Costo Productos]]+Envios[[#This Row],[Costo de Envío]]</f>
        <v>5154.8124000000007</v>
      </c>
      <c r="S5135" t="s">
        <v>1556</v>
      </c>
      <c r="T5135" t="s">
        <v>39</v>
      </c>
      <c r="U5135">
        <v>9</v>
      </c>
      <c r="V5135" t="s">
        <v>31</v>
      </c>
      <c r="W5135" t="s">
        <v>32</v>
      </c>
      <c r="X5135" s="2">
        <f>Envios[[#This Row],[Ventas Totales]]-Envios[[#This Row],[Costos Totales]]</f>
        <v>6496.8976000000002</v>
      </c>
    </row>
    <row r="5136" spans="1:24" x14ac:dyDescent="0.25">
      <c r="A5136">
        <v>7246</v>
      </c>
      <c r="B5136">
        <v>51650</v>
      </c>
      <c r="C5136" s="1">
        <v>40695</v>
      </c>
      <c r="D5136" s="1">
        <v>40697</v>
      </c>
      <c r="E5136" t="s">
        <v>19</v>
      </c>
      <c r="F5136" t="s">
        <v>20</v>
      </c>
      <c r="G5136">
        <v>364</v>
      </c>
      <c r="H5136" t="s">
        <v>722</v>
      </c>
      <c r="I5136" t="s">
        <v>63</v>
      </c>
      <c r="J5136" t="s">
        <v>23</v>
      </c>
      <c r="K5136" t="s">
        <v>85</v>
      </c>
      <c r="L5136">
        <v>19</v>
      </c>
      <c r="M5136">
        <v>2.94</v>
      </c>
      <c r="N5136">
        <f>Envios[[#This Row],[Cantidad]]*Envios[[#This Row],[Precio por Unidad]]</f>
        <v>55.86</v>
      </c>
      <c r="O5136" s="2">
        <v>1.2348000000000001</v>
      </c>
      <c r="P5136" s="2">
        <f>Envios[[#This Row],[Cantidad]]*Envios[[#This Row],[Costo por Unidad]]</f>
        <v>23.461200000000002</v>
      </c>
      <c r="Q5136">
        <v>0.96</v>
      </c>
      <c r="R5136" s="2">
        <f>Envios[[#This Row],[Costo Productos]]+Envios[[#This Row],[Costo de Envío]]</f>
        <v>24.421200000000002</v>
      </c>
      <c r="S5136" t="s">
        <v>1556</v>
      </c>
      <c r="T5136" t="s">
        <v>39</v>
      </c>
      <c r="U5136">
        <v>9</v>
      </c>
      <c r="V5136" t="s">
        <v>31</v>
      </c>
      <c r="W5136" t="s">
        <v>32</v>
      </c>
      <c r="X5136" s="2">
        <f>Envios[[#This Row],[Ventas Totales]]-Envios[[#This Row],[Costos Totales]]</f>
        <v>31.438799999999997</v>
      </c>
    </row>
    <row r="5137" spans="1:24" x14ac:dyDescent="0.25">
      <c r="A5137">
        <v>5569</v>
      </c>
      <c r="B5137">
        <v>39457</v>
      </c>
      <c r="C5137" s="1">
        <v>40696</v>
      </c>
      <c r="D5137" s="1">
        <v>40696</v>
      </c>
      <c r="E5137" t="s">
        <v>46</v>
      </c>
      <c r="F5137" t="s">
        <v>60</v>
      </c>
      <c r="G5137">
        <v>304</v>
      </c>
      <c r="H5137" t="s">
        <v>704</v>
      </c>
      <c r="I5137" t="s">
        <v>49</v>
      </c>
      <c r="J5137" t="s">
        <v>36</v>
      </c>
      <c r="K5137" t="s">
        <v>50</v>
      </c>
      <c r="L5137">
        <v>40</v>
      </c>
      <c r="M5137">
        <v>122.99</v>
      </c>
      <c r="N5137">
        <f>Envios[[#This Row],[Cantidad]]*Envios[[#This Row],[Precio por Unidad]]</f>
        <v>4919.5999999999995</v>
      </c>
      <c r="O5137" s="2">
        <v>31.977399999999999</v>
      </c>
      <c r="P5137" s="2">
        <f>Envios[[#This Row],[Cantidad]]*Envios[[#This Row],[Costo por Unidad]]</f>
        <v>1279.096</v>
      </c>
      <c r="Q5137">
        <v>70.2</v>
      </c>
      <c r="R5137" s="2">
        <f>Envios[[#This Row],[Costo Productos]]+Envios[[#This Row],[Costo de Envío]]</f>
        <v>1349.296</v>
      </c>
      <c r="S5137" t="s">
        <v>233</v>
      </c>
      <c r="T5137" t="s">
        <v>44</v>
      </c>
      <c r="U5137">
        <v>8</v>
      </c>
      <c r="V5137" t="s">
        <v>96</v>
      </c>
      <c r="W5137" t="s">
        <v>96</v>
      </c>
      <c r="X5137" s="2">
        <f>Envios[[#This Row],[Ventas Totales]]-Envios[[#This Row],[Costos Totales]]</f>
        <v>3570.3039999999992</v>
      </c>
    </row>
    <row r="5138" spans="1:24" x14ac:dyDescent="0.25">
      <c r="A5138">
        <v>7982</v>
      </c>
      <c r="B5138">
        <v>57063</v>
      </c>
      <c r="C5138" s="1">
        <v>40696</v>
      </c>
      <c r="D5138" s="1">
        <v>40696</v>
      </c>
      <c r="E5138" t="s">
        <v>19</v>
      </c>
      <c r="F5138" t="s">
        <v>28</v>
      </c>
      <c r="G5138">
        <v>499</v>
      </c>
      <c r="H5138" t="s">
        <v>1061</v>
      </c>
      <c r="I5138" t="s">
        <v>22</v>
      </c>
      <c r="J5138" t="s">
        <v>23</v>
      </c>
      <c r="K5138" t="s">
        <v>64</v>
      </c>
      <c r="L5138">
        <v>26</v>
      </c>
      <c r="M5138">
        <v>6.48</v>
      </c>
      <c r="N5138">
        <f>Envios[[#This Row],[Cantidad]]*Envios[[#This Row],[Precio por Unidad]]</f>
        <v>168.48000000000002</v>
      </c>
      <c r="O5138" s="2">
        <v>4.0824000000000007</v>
      </c>
      <c r="P5138" s="2">
        <f>Envios[[#This Row],[Cantidad]]*Envios[[#This Row],[Costo por Unidad]]</f>
        <v>106.14240000000002</v>
      </c>
      <c r="Q5138">
        <v>7.49</v>
      </c>
      <c r="R5138" s="2">
        <f>Envios[[#This Row],[Costo Productos]]+Envios[[#This Row],[Costo de Envío]]</f>
        <v>113.63240000000002</v>
      </c>
      <c r="S5138" t="s">
        <v>1375</v>
      </c>
      <c r="T5138" t="s">
        <v>26</v>
      </c>
      <c r="U5138">
        <v>5</v>
      </c>
      <c r="V5138" t="s">
        <v>87</v>
      </c>
      <c r="W5138" t="s">
        <v>53</v>
      </c>
      <c r="X5138" s="2">
        <f>Envios[[#This Row],[Ventas Totales]]-Envios[[#This Row],[Costos Totales]]</f>
        <v>54.8476</v>
      </c>
    </row>
    <row r="5139" spans="1:24" x14ac:dyDescent="0.25">
      <c r="A5139">
        <v>7983</v>
      </c>
      <c r="B5139">
        <v>57063</v>
      </c>
      <c r="C5139" s="1">
        <v>40696</v>
      </c>
      <c r="D5139" s="1">
        <v>40698</v>
      </c>
      <c r="E5139" t="s">
        <v>19</v>
      </c>
      <c r="F5139" t="s">
        <v>28</v>
      </c>
      <c r="G5139">
        <v>1020</v>
      </c>
      <c r="H5139" t="s">
        <v>1983</v>
      </c>
      <c r="I5139" t="s">
        <v>63</v>
      </c>
      <c r="J5139" t="s">
        <v>23</v>
      </c>
      <c r="K5139" t="s">
        <v>140</v>
      </c>
      <c r="L5139">
        <v>22</v>
      </c>
      <c r="M5139">
        <v>1.88</v>
      </c>
      <c r="N5139">
        <f>Envios[[#This Row],[Cantidad]]*Envios[[#This Row],[Precio por Unidad]]</f>
        <v>41.36</v>
      </c>
      <c r="O5139" s="2">
        <v>0.94</v>
      </c>
      <c r="P5139" s="2">
        <f>Envios[[#This Row],[Cantidad]]*Envios[[#This Row],[Costo por Unidad]]</f>
        <v>20.68</v>
      </c>
      <c r="Q5139">
        <v>0.79</v>
      </c>
      <c r="R5139" s="2">
        <f>Envios[[#This Row],[Costo Productos]]+Envios[[#This Row],[Costo de Envío]]</f>
        <v>21.47</v>
      </c>
      <c r="S5139" t="s">
        <v>1375</v>
      </c>
      <c r="T5139" t="s">
        <v>26</v>
      </c>
      <c r="U5139">
        <v>5</v>
      </c>
      <c r="V5139" t="s">
        <v>87</v>
      </c>
      <c r="W5139" t="s">
        <v>53</v>
      </c>
      <c r="X5139" s="2">
        <f>Envios[[#This Row],[Ventas Totales]]-Envios[[#This Row],[Costos Totales]]</f>
        <v>19.89</v>
      </c>
    </row>
    <row r="5140" spans="1:24" x14ac:dyDescent="0.25">
      <c r="A5140">
        <v>1231</v>
      </c>
      <c r="B5140">
        <v>8996</v>
      </c>
      <c r="C5140" s="1">
        <v>40696</v>
      </c>
      <c r="D5140" s="1">
        <v>40700</v>
      </c>
      <c r="E5140" t="s">
        <v>19</v>
      </c>
      <c r="F5140" t="s">
        <v>47</v>
      </c>
      <c r="G5140">
        <v>1118</v>
      </c>
      <c r="H5140" t="s">
        <v>1291</v>
      </c>
      <c r="I5140" t="s">
        <v>22</v>
      </c>
      <c r="J5140" t="s">
        <v>56</v>
      </c>
      <c r="K5140" t="s">
        <v>57</v>
      </c>
      <c r="L5140">
        <v>13</v>
      </c>
      <c r="M5140">
        <v>65.989999999999995</v>
      </c>
      <c r="N5140">
        <f>Envios[[#This Row],[Cantidad]]*Envios[[#This Row],[Precio por Unidad]]</f>
        <v>857.86999999999989</v>
      </c>
      <c r="O5140" s="2">
        <v>27.055900000000001</v>
      </c>
      <c r="P5140" s="2">
        <f>Envios[[#This Row],[Cantidad]]*Envios[[#This Row],[Costo por Unidad]]</f>
        <v>351.72669999999999</v>
      </c>
      <c r="Q5140">
        <v>8.99</v>
      </c>
      <c r="R5140" s="2">
        <f>Envios[[#This Row],[Costo Productos]]+Envios[[#This Row],[Costo de Envío]]</f>
        <v>360.7167</v>
      </c>
      <c r="S5140" t="s">
        <v>543</v>
      </c>
      <c r="T5140" t="s">
        <v>30</v>
      </c>
      <c r="U5140">
        <v>9</v>
      </c>
      <c r="V5140" t="s">
        <v>31</v>
      </c>
      <c r="W5140" t="s">
        <v>32</v>
      </c>
      <c r="X5140" s="2">
        <f>Envios[[#This Row],[Ventas Totales]]-Envios[[#This Row],[Costos Totales]]</f>
        <v>497.15329999999989</v>
      </c>
    </row>
    <row r="5141" spans="1:24" x14ac:dyDescent="0.25">
      <c r="A5141">
        <v>7021</v>
      </c>
      <c r="B5141">
        <v>50117</v>
      </c>
      <c r="C5141" s="1">
        <v>40697</v>
      </c>
      <c r="D5141" s="1">
        <v>40699</v>
      </c>
      <c r="E5141" t="s">
        <v>19</v>
      </c>
      <c r="F5141" t="s">
        <v>60</v>
      </c>
      <c r="G5141">
        <v>352</v>
      </c>
      <c r="H5141" t="s">
        <v>589</v>
      </c>
      <c r="I5141" t="s">
        <v>22</v>
      </c>
      <c r="J5141" t="s">
        <v>23</v>
      </c>
      <c r="K5141" t="s">
        <v>188</v>
      </c>
      <c r="L5141">
        <v>17</v>
      </c>
      <c r="M5141">
        <v>2.89</v>
      </c>
      <c r="N5141">
        <f>Envios[[#This Row],[Cantidad]]*Envios[[#This Row],[Precio por Unidad]]</f>
        <v>49.13</v>
      </c>
      <c r="O5141" s="2">
        <v>1.7918000000000001</v>
      </c>
      <c r="P5141" s="2">
        <f>Envios[[#This Row],[Cantidad]]*Envios[[#This Row],[Costo por Unidad]]</f>
        <v>30.460599999999999</v>
      </c>
      <c r="Q5141">
        <v>0.5</v>
      </c>
      <c r="R5141" s="2">
        <f>Envios[[#This Row],[Costo Productos]]+Envios[[#This Row],[Costo de Envío]]</f>
        <v>30.960599999999999</v>
      </c>
      <c r="S5141" t="s">
        <v>616</v>
      </c>
      <c r="T5141" t="s">
        <v>26</v>
      </c>
      <c r="U5141">
        <v>8</v>
      </c>
      <c r="V5141" t="s">
        <v>96</v>
      </c>
      <c r="W5141" t="s">
        <v>96</v>
      </c>
      <c r="X5141" s="2">
        <f>Envios[[#This Row],[Ventas Totales]]-Envios[[#This Row],[Costos Totales]]</f>
        <v>18.169400000000003</v>
      </c>
    </row>
    <row r="5142" spans="1:24" x14ac:dyDescent="0.25">
      <c r="A5142">
        <v>5268</v>
      </c>
      <c r="B5142">
        <v>37505</v>
      </c>
      <c r="C5142" s="1">
        <v>40697</v>
      </c>
      <c r="D5142" s="1">
        <v>40699</v>
      </c>
      <c r="E5142" t="s">
        <v>19</v>
      </c>
      <c r="F5142" t="s">
        <v>47</v>
      </c>
      <c r="G5142">
        <v>356</v>
      </c>
      <c r="H5142" t="s">
        <v>897</v>
      </c>
      <c r="I5142" t="s">
        <v>22</v>
      </c>
      <c r="J5142" t="s">
        <v>23</v>
      </c>
      <c r="K5142" t="s">
        <v>113</v>
      </c>
      <c r="L5142">
        <v>1</v>
      </c>
      <c r="M5142">
        <v>16.98</v>
      </c>
      <c r="N5142">
        <f>Envios[[#This Row],[Cantidad]]*Envios[[#This Row],[Precio por Unidad]]</f>
        <v>16.98</v>
      </c>
      <c r="O5142" s="2">
        <v>11.037000000000001</v>
      </c>
      <c r="P5142" s="2">
        <f>Envios[[#This Row],[Cantidad]]*Envios[[#This Row],[Costo por Unidad]]</f>
        <v>11.037000000000001</v>
      </c>
      <c r="Q5142">
        <v>12.39</v>
      </c>
      <c r="R5142" s="2">
        <f>Envios[[#This Row],[Costo Productos]]+Envios[[#This Row],[Costo de Envío]]</f>
        <v>23.427</v>
      </c>
      <c r="S5142" t="s">
        <v>1861</v>
      </c>
      <c r="T5142" t="s">
        <v>44</v>
      </c>
      <c r="U5142">
        <v>3</v>
      </c>
      <c r="V5142" t="s">
        <v>52</v>
      </c>
      <c r="W5142" t="s">
        <v>53</v>
      </c>
      <c r="X5142" s="2">
        <f>Envios[[#This Row],[Ventas Totales]]-Envios[[#This Row],[Costos Totales]]</f>
        <v>-6.4469999999999992</v>
      </c>
    </row>
    <row r="5143" spans="1:24" x14ac:dyDescent="0.25">
      <c r="A5143">
        <v>5269</v>
      </c>
      <c r="B5143">
        <v>37505</v>
      </c>
      <c r="C5143" s="1">
        <v>40697</v>
      </c>
      <c r="D5143" s="1">
        <v>40699</v>
      </c>
      <c r="E5143" t="s">
        <v>33</v>
      </c>
      <c r="F5143" t="s">
        <v>47</v>
      </c>
      <c r="G5143">
        <v>467</v>
      </c>
      <c r="H5143" t="s">
        <v>1034</v>
      </c>
      <c r="I5143" t="s">
        <v>71</v>
      </c>
      <c r="J5143" t="s">
        <v>23</v>
      </c>
      <c r="K5143" t="s">
        <v>67</v>
      </c>
      <c r="L5143">
        <v>9</v>
      </c>
      <c r="M5143">
        <v>225.04</v>
      </c>
      <c r="N5143">
        <f>Envios[[#This Row],[Cantidad]]*Envios[[#This Row],[Precio por Unidad]]</f>
        <v>2025.36</v>
      </c>
      <c r="O5143" s="2">
        <v>130.5232</v>
      </c>
      <c r="P5143" s="2">
        <f>Envios[[#This Row],[Cantidad]]*Envios[[#This Row],[Costo por Unidad]]</f>
        <v>1174.7088000000001</v>
      </c>
      <c r="Q5143">
        <v>11.79</v>
      </c>
      <c r="R5143" s="2">
        <f>Envios[[#This Row],[Costo Productos]]+Envios[[#This Row],[Costo de Envío]]</f>
        <v>1186.4988000000001</v>
      </c>
      <c r="S5143" t="s">
        <v>1861</v>
      </c>
      <c r="T5143" t="s">
        <v>44</v>
      </c>
      <c r="U5143">
        <v>3</v>
      </c>
      <c r="V5143" t="s">
        <v>52</v>
      </c>
      <c r="W5143" t="s">
        <v>53</v>
      </c>
      <c r="X5143" s="2">
        <f>Envios[[#This Row],[Ventas Totales]]-Envios[[#This Row],[Costos Totales]]</f>
        <v>838.86119999999983</v>
      </c>
    </row>
    <row r="5144" spans="1:24" x14ac:dyDescent="0.25">
      <c r="A5144">
        <v>5270</v>
      </c>
      <c r="B5144">
        <v>37505</v>
      </c>
      <c r="C5144" s="1">
        <v>40697</v>
      </c>
      <c r="D5144" s="1">
        <v>40702</v>
      </c>
      <c r="E5144" t="s">
        <v>19</v>
      </c>
      <c r="F5144" t="s">
        <v>47</v>
      </c>
      <c r="G5144">
        <v>513</v>
      </c>
      <c r="H5144" t="s">
        <v>1589</v>
      </c>
      <c r="I5144" t="s">
        <v>71</v>
      </c>
      <c r="J5144" t="s">
        <v>56</v>
      </c>
      <c r="K5144" t="s">
        <v>94</v>
      </c>
      <c r="L5144">
        <v>42</v>
      </c>
      <c r="M5144">
        <v>9.49</v>
      </c>
      <c r="N5144">
        <f>Envios[[#This Row],[Cantidad]]*Envios[[#This Row],[Precio por Unidad]]</f>
        <v>398.58</v>
      </c>
      <c r="O5144" s="2">
        <v>5.7888999999999999</v>
      </c>
      <c r="P5144" s="2">
        <f>Envios[[#This Row],[Cantidad]]*Envios[[#This Row],[Costo por Unidad]]</f>
        <v>243.13380000000001</v>
      </c>
      <c r="Q5144">
        <v>5.76</v>
      </c>
      <c r="R5144" s="2">
        <f>Envios[[#This Row],[Costo Productos]]+Envios[[#This Row],[Costo de Envío]]</f>
        <v>248.8938</v>
      </c>
      <c r="S5144" t="s">
        <v>1861</v>
      </c>
      <c r="T5144" t="s">
        <v>44</v>
      </c>
      <c r="U5144">
        <v>3</v>
      </c>
      <c r="V5144" t="s">
        <v>52</v>
      </c>
      <c r="W5144" t="s">
        <v>53</v>
      </c>
      <c r="X5144" s="2">
        <f>Envios[[#This Row],[Ventas Totales]]-Envios[[#This Row],[Costos Totales]]</f>
        <v>149.68619999999999</v>
      </c>
    </row>
    <row r="5145" spans="1:24" x14ac:dyDescent="0.25">
      <c r="A5145">
        <v>6297</v>
      </c>
      <c r="B5145">
        <v>44579</v>
      </c>
      <c r="C5145" s="1">
        <v>40697</v>
      </c>
      <c r="D5145" s="1">
        <v>40698</v>
      </c>
      <c r="E5145" t="s">
        <v>19</v>
      </c>
      <c r="F5145" t="s">
        <v>40</v>
      </c>
      <c r="G5145">
        <v>87</v>
      </c>
      <c r="H5145" t="s">
        <v>386</v>
      </c>
      <c r="I5145" t="s">
        <v>42</v>
      </c>
      <c r="J5145" t="s">
        <v>36</v>
      </c>
      <c r="K5145" t="s">
        <v>50</v>
      </c>
      <c r="L5145">
        <v>19</v>
      </c>
      <c r="M5145">
        <v>218.08</v>
      </c>
      <c r="N5145">
        <f>Envios[[#This Row],[Cantidad]]*Envios[[#This Row],[Precio por Unidad]]</f>
        <v>4143.5200000000004</v>
      </c>
      <c r="O5145" s="2">
        <v>93.774400000000014</v>
      </c>
      <c r="P5145" s="2">
        <f>Envios[[#This Row],[Cantidad]]*Envios[[#This Row],[Costo por Unidad]]</f>
        <v>1781.7136000000003</v>
      </c>
      <c r="Q5145">
        <v>18.059999999999999</v>
      </c>
      <c r="R5145" s="2">
        <f>Envios[[#This Row],[Costo Productos]]+Envios[[#This Row],[Costo de Envío]]</f>
        <v>1799.7736000000002</v>
      </c>
      <c r="S5145" t="s">
        <v>426</v>
      </c>
      <c r="T5145" t="s">
        <v>26</v>
      </c>
      <c r="U5145">
        <v>1</v>
      </c>
      <c r="V5145" t="s">
        <v>27</v>
      </c>
      <c r="W5145" t="s">
        <v>27</v>
      </c>
      <c r="X5145" s="2">
        <f>Envios[[#This Row],[Ventas Totales]]-Envios[[#This Row],[Costos Totales]]</f>
        <v>2343.7464</v>
      </c>
    </row>
    <row r="5146" spans="1:24" x14ac:dyDescent="0.25">
      <c r="A5146">
        <v>58</v>
      </c>
      <c r="B5146">
        <v>326</v>
      </c>
      <c r="C5146" s="1">
        <v>40697</v>
      </c>
      <c r="D5146" s="1">
        <v>40698</v>
      </c>
      <c r="E5146" t="s">
        <v>19</v>
      </c>
      <c r="F5146" t="s">
        <v>20</v>
      </c>
      <c r="G5146">
        <v>330</v>
      </c>
      <c r="H5146" t="s">
        <v>2064</v>
      </c>
      <c r="I5146" t="s">
        <v>22</v>
      </c>
      <c r="J5146" t="s">
        <v>23</v>
      </c>
      <c r="K5146" t="s">
        <v>76</v>
      </c>
      <c r="L5146">
        <v>34</v>
      </c>
      <c r="M5146">
        <v>5.99</v>
      </c>
      <c r="N5146">
        <f>Envios[[#This Row],[Cantidad]]*Envios[[#This Row],[Precio por Unidad]]</f>
        <v>203.66</v>
      </c>
      <c r="O5146" s="2">
        <v>3.7138</v>
      </c>
      <c r="P5146" s="2">
        <f>Envios[[#This Row],[Cantidad]]*Envios[[#This Row],[Costo por Unidad]]</f>
        <v>126.2692</v>
      </c>
      <c r="Q5146">
        <v>4.92</v>
      </c>
      <c r="R5146" s="2">
        <f>Envios[[#This Row],[Costo Productos]]+Envios[[#This Row],[Costo de Envío]]</f>
        <v>131.1892</v>
      </c>
      <c r="S5146" t="s">
        <v>1489</v>
      </c>
      <c r="T5146" t="s">
        <v>39</v>
      </c>
      <c r="U5146">
        <v>2</v>
      </c>
      <c r="V5146" t="s">
        <v>45</v>
      </c>
      <c r="W5146" t="s">
        <v>45</v>
      </c>
      <c r="X5146" s="2">
        <f>Envios[[#This Row],[Ventas Totales]]-Envios[[#This Row],[Costos Totales]]</f>
        <v>72.470799999999997</v>
      </c>
    </row>
    <row r="5147" spans="1:24" x14ac:dyDescent="0.25">
      <c r="A5147">
        <v>59</v>
      </c>
      <c r="B5147">
        <v>326</v>
      </c>
      <c r="C5147" s="1">
        <v>40697</v>
      </c>
      <c r="D5147" s="1">
        <v>40698</v>
      </c>
      <c r="E5147" t="s">
        <v>19</v>
      </c>
      <c r="F5147" t="s">
        <v>20</v>
      </c>
      <c r="G5147">
        <v>626</v>
      </c>
      <c r="H5147" t="s">
        <v>735</v>
      </c>
      <c r="I5147" t="s">
        <v>63</v>
      </c>
      <c r="J5147" t="s">
        <v>23</v>
      </c>
      <c r="K5147" t="s">
        <v>140</v>
      </c>
      <c r="L5147">
        <v>17</v>
      </c>
      <c r="M5147">
        <v>5.81</v>
      </c>
      <c r="N5147">
        <f>Envios[[#This Row],[Cantidad]]*Envios[[#This Row],[Precio por Unidad]]</f>
        <v>98.77</v>
      </c>
      <c r="O5147" s="2">
        <v>2.6725999999999996</v>
      </c>
      <c r="P5147" s="2">
        <f>Envios[[#This Row],[Cantidad]]*Envios[[#This Row],[Costo por Unidad]]</f>
        <v>45.434199999999997</v>
      </c>
      <c r="Q5147">
        <v>3.37</v>
      </c>
      <c r="R5147" s="2">
        <f>Envios[[#This Row],[Costo Productos]]+Envios[[#This Row],[Costo de Envío]]</f>
        <v>48.804199999999994</v>
      </c>
      <c r="S5147" t="s">
        <v>1489</v>
      </c>
      <c r="T5147" t="s">
        <v>39</v>
      </c>
      <c r="U5147">
        <v>2</v>
      </c>
      <c r="V5147" t="s">
        <v>45</v>
      </c>
      <c r="W5147" t="s">
        <v>45</v>
      </c>
      <c r="X5147" s="2">
        <f>Envios[[#This Row],[Ventas Totales]]-Envios[[#This Row],[Costos Totales]]</f>
        <v>49.965800000000002</v>
      </c>
    </row>
    <row r="5148" spans="1:24" x14ac:dyDescent="0.25">
      <c r="A5148">
        <v>1089</v>
      </c>
      <c r="B5148">
        <v>8006</v>
      </c>
      <c r="C5148" s="1">
        <v>40697</v>
      </c>
      <c r="D5148" s="1">
        <v>40699</v>
      </c>
      <c r="E5148" t="s">
        <v>33</v>
      </c>
      <c r="F5148" t="s">
        <v>28</v>
      </c>
      <c r="G5148">
        <v>323</v>
      </c>
      <c r="H5148" t="s">
        <v>861</v>
      </c>
      <c r="I5148" t="s">
        <v>22</v>
      </c>
      <c r="J5148" t="s">
        <v>23</v>
      </c>
      <c r="K5148" t="s">
        <v>64</v>
      </c>
      <c r="L5148">
        <v>27</v>
      </c>
      <c r="M5148">
        <v>6.68</v>
      </c>
      <c r="N5148">
        <f>Envios[[#This Row],[Cantidad]]*Envios[[#This Row],[Precio por Unidad]]</f>
        <v>180.35999999999999</v>
      </c>
      <c r="O5148" s="2">
        <v>4.2084000000000001</v>
      </c>
      <c r="P5148" s="2">
        <f>Envios[[#This Row],[Cantidad]]*Envios[[#This Row],[Costo por Unidad]]</f>
        <v>113.6268</v>
      </c>
      <c r="Q5148">
        <v>5.2</v>
      </c>
      <c r="R5148" s="2">
        <f>Envios[[#This Row],[Costo Productos]]+Envios[[#This Row],[Costo de Envío]]</f>
        <v>118.82680000000001</v>
      </c>
      <c r="S5148" t="s">
        <v>396</v>
      </c>
      <c r="T5148" t="s">
        <v>39</v>
      </c>
      <c r="U5148">
        <v>1</v>
      </c>
      <c r="V5148" t="s">
        <v>27</v>
      </c>
      <c r="W5148" t="s">
        <v>27</v>
      </c>
      <c r="X5148" s="2">
        <f>Envios[[#This Row],[Ventas Totales]]-Envios[[#This Row],[Costos Totales]]</f>
        <v>61.533199999999979</v>
      </c>
    </row>
    <row r="5149" spans="1:24" x14ac:dyDescent="0.25">
      <c r="A5149">
        <v>3821</v>
      </c>
      <c r="B5149">
        <v>27264</v>
      </c>
      <c r="C5149" s="1">
        <v>40698</v>
      </c>
      <c r="D5149" s="1">
        <v>40700</v>
      </c>
      <c r="E5149" t="s">
        <v>19</v>
      </c>
      <c r="F5149" t="s">
        <v>47</v>
      </c>
      <c r="G5149">
        <v>222</v>
      </c>
      <c r="H5149" t="s">
        <v>150</v>
      </c>
      <c r="I5149" t="s">
        <v>42</v>
      </c>
      <c r="J5149" t="s">
        <v>36</v>
      </c>
      <c r="K5149" t="s">
        <v>37</v>
      </c>
      <c r="L5149">
        <v>3</v>
      </c>
      <c r="M5149">
        <v>19.989999999999998</v>
      </c>
      <c r="N5149">
        <f>Envios[[#This Row],[Cantidad]]*Envios[[#This Row],[Precio por Unidad]]</f>
        <v>59.97</v>
      </c>
      <c r="O5149" s="2">
        <v>7.9959999999999996</v>
      </c>
      <c r="P5149" s="2">
        <f>Envios[[#This Row],[Cantidad]]*Envios[[#This Row],[Costo por Unidad]]</f>
        <v>23.988</v>
      </c>
      <c r="Q5149">
        <v>11.17</v>
      </c>
      <c r="R5149" s="2">
        <f>Envios[[#This Row],[Costo Productos]]+Envios[[#This Row],[Costo de Envío]]</f>
        <v>35.158000000000001</v>
      </c>
      <c r="S5149" t="s">
        <v>1573</v>
      </c>
      <c r="T5149" t="s">
        <v>26</v>
      </c>
      <c r="U5149">
        <v>8</v>
      </c>
      <c r="V5149" t="s">
        <v>96</v>
      </c>
      <c r="W5149" t="s">
        <v>96</v>
      </c>
      <c r="X5149" s="2">
        <f>Envios[[#This Row],[Ventas Totales]]-Envios[[#This Row],[Costos Totales]]</f>
        <v>24.811999999999998</v>
      </c>
    </row>
    <row r="5150" spans="1:24" x14ac:dyDescent="0.25">
      <c r="A5150">
        <v>2786</v>
      </c>
      <c r="B5150">
        <v>20102</v>
      </c>
      <c r="C5150" s="1">
        <v>40699</v>
      </c>
      <c r="D5150" s="1">
        <v>40700</v>
      </c>
      <c r="E5150" t="s">
        <v>19</v>
      </c>
      <c r="F5150" t="s">
        <v>20</v>
      </c>
      <c r="G5150">
        <v>857</v>
      </c>
      <c r="H5150" t="s">
        <v>1682</v>
      </c>
      <c r="I5150" t="s">
        <v>35</v>
      </c>
      <c r="J5150" t="s">
        <v>56</v>
      </c>
      <c r="K5150" t="s">
        <v>91</v>
      </c>
      <c r="L5150">
        <v>15</v>
      </c>
      <c r="M5150">
        <v>22.24</v>
      </c>
      <c r="N5150">
        <f>Envios[[#This Row],[Cantidad]]*Envios[[#This Row],[Precio por Unidad]]</f>
        <v>333.59999999999997</v>
      </c>
      <c r="O5150" s="2">
        <v>12.6768</v>
      </c>
      <c r="P5150" s="2">
        <f>Envios[[#This Row],[Cantidad]]*Envios[[#This Row],[Costo por Unidad]]</f>
        <v>190.15199999999999</v>
      </c>
      <c r="Q5150">
        <v>1.99</v>
      </c>
      <c r="R5150" s="2">
        <f>Envios[[#This Row],[Costo Productos]]+Envios[[#This Row],[Costo de Envío]]</f>
        <v>192.142</v>
      </c>
      <c r="S5150" t="s">
        <v>254</v>
      </c>
      <c r="T5150" t="s">
        <v>26</v>
      </c>
      <c r="U5150">
        <v>9</v>
      </c>
      <c r="V5150" t="s">
        <v>31</v>
      </c>
      <c r="W5150" t="s">
        <v>32</v>
      </c>
      <c r="X5150" s="2">
        <f>Envios[[#This Row],[Ventas Totales]]-Envios[[#This Row],[Costos Totales]]</f>
        <v>141.45799999999997</v>
      </c>
    </row>
    <row r="5151" spans="1:24" x14ac:dyDescent="0.25">
      <c r="A5151">
        <v>5488</v>
      </c>
      <c r="B5151">
        <v>38948</v>
      </c>
      <c r="C5151" s="1">
        <v>40699</v>
      </c>
      <c r="D5151" s="1">
        <v>40700</v>
      </c>
      <c r="E5151" t="s">
        <v>19</v>
      </c>
      <c r="F5151" t="s">
        <v>40</v>
      </c>
      <c r="G5151">
        <v>379</v>
      </c>
      <c r="H5151" t="s">
        <v>59</v>
      </c>
      <c r="I5151" t="s">
        <v>22</v>
      </c>
      <c r="J5151" t="s">
        <v>23</v>
      </c>
      <c r="K5151" t="s">
        <v>24</v>
      </c>
      <c r="L5151">
        <v>9</v>
      </c>
      <c r="M5151">
        <v>155.06</v>
      </c>
      <c r="N5151">
        <f>Envios[[#This Row],[Cantidad]]*Envios[[#This Row],[Precio por Unidad]]</f>
        <v>1395.54</v>
      </c>
      <c r="O5151" s="2">
        <v>63.574600000000004</v>
      </c>
      <c r="P5151" s="2">
        <f>Envios[[#This Row],[Cantidad]]*Envios[[#This Row],[Costo por Unidad]]</f>
        <v>572.17140000000006</v>
      </c>
      <c r="Q5151">
        <v>7.07</v>
      </c>
      <c r="R5151" s="2">
        <f>Envios[[#This Row],[Costo Productos]]+Envios[[#This Row],[Costo de Envío]]</f>
        <v>579.24140000000011</v>
      </c>
      <c r="S5151" t="s">
        <v>225</v>
      </c>
      <c r="T5151" t="s">
        <v>44</v>
      </c>
      <c r="U5151">
        <v>3</v>
      </c>
      <c r="V5151" t="s">
        <v>52</v>
      </c>
      <c r="W5151" t="s">
        <v>53</v>
      </c>
      <c r="X5151" s="2">
        <f>Envios[[#This Row],[Ventas Totales]]-Envios[[#This Row],[Costos Totales]]</f>
        <v>816.29859999999985</v>
      </c>
    </row>
    <row r="5152" spans="1:24" x14ac:dyDescent="0.25">
      <c r="A5152">
        <v>5489</v>
      </c>
      <c r="B5152">
        <v>38948</v>
      </c>
      <c r="C5152" s="1">
        <v>40699</v>
      </c>
      <c r="D5152" s="1">
        <v>40700</v>
      </c>
      <c r="E5152" t="s">
        <v>33</v>
      </c>
      <c r="F5152" t="s">
        <v>40</v>
      </c>
      <c r="G5152">
        <v>225</v>
      </c>
      <c r="H5152" t="s">
        <v>702</v>
      </c>
      <c r="I5152" t="s">
        <v>71</v>
      </c>
      <c r="J5152" t="s">
        <v>56</v>
      </c>
      <c r="K5152" t="s">
        <v>57</v>
      </c>
      <c r="L5152">
        <v>44</v>
      </c>
      <c r="M5152">
        <v>179.99</v>
      </c>
      <c r="N5152">
        <f>Envios[[#This Row],[Cantidad]]*Envios[[#This Row],[Precio por Unidad]]</f>
        <v>7919.56</v>
      </c>
      <c r="O5152" s="2">
        <v>77.395700000000019</v>
      </c>
      <c r="P5152" s="2">
        <f>Envios[[#This Row],[Cantidad]]*Envios[[#This Row],[Costo por Unidad]]</f>
        <v>3405.410800000001</v>
      </c>
      <c r="Q5152">
        <v>13.99</v>
      </c>
      <c r="R5152" s="2">
        <f>Envios[[#This Row],[Costo Productos]]+Envios[[#This Row],[Costo de Envío]]</f>
        <v>3419.4008000000008</v>
      </c>
      <c r="S5152" t="s">
        <v>225</v>
      </c>
      <c r="T5152" t="s">
        <v>44</v>
      </c>
      <c r="U5152">
        <v>3</v>
      </c>
      <c r="V5152" t="s">
        <v>52</v>
      </c>
      <c r="W5152" t="s">
        <v>53</v>
      </c>
      <c r="X5152" s="2">
        <f>Envios[[#This Row],[Ventas Totales]]-Envios[[#This Row],[Costos Totales]]</f>
        <v>4500.1592000000001</v>
      </c>
    </row>
    <row r="5153" spans="1:24" x14ac:dyDescent="0.25">
      <c r="A5153">
        <v>1010</v>
      </c>
      <c r="B5153">
        <v>7367</v>
      </c>
      <c r="C5153" s="1">
        <v>40699</v>
      </c>
      <c r="D5153" s="1">
        <v>40706</v>
      </c>
      <c r="E5153" t="s">
        <v>19</v>
      </c>
      <c r="F5153" t="s">
        <v>47</v>
      </c>
      <c r="G5153">
        <v>875</v>
      </c>
      <c r="H5153" t="s">
        <v>1227</v>
      </c>
      <c r="I5153" t="s">
        <v>35</v>
      </c>
      <c r="J5153" t="s">
        <v>56</v>
      </c>
      <c r="K5153" t="s">
        <v>91</v>
      </c>
      <c r="L5153">
        <v>46</v>
      </c>
      <c r="M5153">
        <v>6.48</v>
      </c>
      <c r="N5153">
        <f>Envios[[#This Row],[Cantidad]]*Envios[[#This Row],[Precio por Unidad]]</f>
        <v>298.08000000000004</v>
      </c>
      <c r="O5153" s="2">
        <v>1.8792000000000004</v>
      </c>
      <c r="P5153" s="2">
        <f>Envios[[#This Row],[Cantidad]]*Envios[[#This Row],[Costo por Unidad]]</f>
        <v>86.443200000000019</v>
      </c>
      <c r="Q5153">
        <v>2.74</v>
      </c>
      <c r="R5153" s="2">
        <f>Envios[[#This Row],[Costo Productos]]+Envios[[#This Row],[Costo de Envío]]</f>
        <v>89.183200000000014</v>
      </c>
      <c r="S5153" t="s">
        <v>344</v>
      </c>
      <c r="T5153" t="s">
        <v>26</v>
      </c>
      <c r="U5153">
        <v>10</v>
      </c>
      <c r="V5153" t="s">
        <v>206</v>
      </c>
      <c r="W5153" t="s">
        <v>74</v>
      </c>
      <c r="X5153" s="2">
        <f>Envios[[#This Row],[Ventas Totales]]-Envios[[#This Row],[Costos Totales]]</f>
        <v>208.89680000000004</v>
      </c>
    </row>
    <row r="5154" spans="1:24" x14ac:dyDescent="0.25">
      <c r="A5154">
        <v>1009</v>
      </c>
      <c r="B5154">
        <v>7367</v>
      </c>
      <c r="C5154" s="1">
        <v>40699</v>
      </c>
      <c r="D5154" s="1">
        <v>40704</v>
      </c>
      <c r="E5154" t="s">
        <v>33</v>
      </c>
      <c r="F5154" t="s">
        <v>47</v>
      </c>
      <c r="G5154">
        <v>447</v>
      </c>
      <c r="H5154" t="s">
        <v>1008</v>
      </c>
      <c r="I5154" t="s">
        <v>63</v>
      </c>
      <c r="J5154" t="s">
        <v>23</v>
      </c>
      <c r="K5154" t="s">
        <v>64</v>
      </c>
      <c r="L5154">
        <v>48</v>
      </c>
      <c r="M5154">
        <v>5.43</v>
      </c>
      <c r="N5154">
        <f>Envios[[#This Row],[Cantidad]]*Envios[[#This Row],[Precio por Unidad]]</f>
        <v>260.64</v>
      </c>
      <c r="O5154" s="2">
        <v>3.4752000000000001</v>
      </c>
      <c r="P5154" s="2">
        <f>Envios[[#This Row],[Cantidad]]*Envios[[#This Row],[Costo por Unidad]]</f>
        <v>166.80959999999999</v>
      </c>
      <c r="Q5154">
        <v>0.95</v>
      </c>
      <c r="R5154" s="2">
        <f>Envios[[#This Row],[Costo Productos]]+Envios[[#This Row],[Costo de Envío]]</f>
        <v>167.75959999999998</v>
      </c>
      <c r="S5154" t="s">
        <v>344</v>
      </c>
      <c r="T5154" t="s">
        <v>26</v>
      </c>
      <c r="U5154">
        <v>4</v>
      </c>
      <c r="V5154" t="s">
        <v>73</v>
      </c>
      <c r="W5154" t="s">
        <v>74</v>
      </c>
      <c r="X5154" s="2">
        <f>Envios[[#This Row],[Ventas Totales]]-Envios[[#This Row],[Costos Totales]]</f>
        <v>92.880400000000009</v>
      </c>
    </row>
    <row r="5155" spans="1:24" x14ac:dyDescent="0.25">
      <c r="A5155">
        <v>4708</v>
      </c>
      <c r="B5155">
        <v>33540</v>
      </c>
      <c r="C5155" s="1">
        <v>40700</v>
      </c>
      <c r="D5155" s="1">
        <v>40704</v>
      </c>
      <c r="E5155" t="s">
        <v>19</v>
      </c>
      <c r="F5155" t="s">
        <v>47</v>
      </c>
      <c r="G5155">
        <v>1129</v>
      </c>
      <c r="H5155" t="s">
        <v>1479</v>
      </c>
      <c r="I5155" t="s">
        <v>63</v>
      </c>
      <c r="J5155" t="s">
        <v>23</v>
      </c>
      <c r="K5155" t="s">
        <v>85</v>
      </c>
      <c r="L5155">
        <v>21</v>
      </c>
      <c r="M5155">
        <v>9.85</v>
      </c>
      <c r="N5155">
        <f>Envios[[#This Row],[Cantidad]]*Envios[[#This Row],[Precio por Unidad]]</f>
        <v>206.85</v>
      </c>
      <c r="O5155" s="2">
        <v>5.2205000000000004</v>
      </c>
      <c r="P5155" s="2">
        <f>Envios[[#This Row],[Cantidad]]*Envios[[#This Row],[Costo por Unidad]]</f>
        <v>109.63050000000001</v>
      </c>
      <c r="Q5155">
        <v>4.82</v>
      </c>
      <c r="R5155" s="2">
        <f>Envios[[#This Row],[Costo Productos]]+Envios[[#This Row],[Costo de Envío]]</f>
        <v>114.45050000000001</v>
      </c>
      <c r="S5155" t="s">
        <v>1344</v>
      </c>
      <c r="T5155" t="s">
        <v>39</v>
      </c>
      <c r="U5155">
        <v>2</v>
      </c>
      <c r="V5155" t="s">
        <v>45</v>
      </c>
      <c r="W5155" t="s">
        <v>45</v>
      </c>
      <c r="X5155" s="2">
        <f>Envios[[#This Row],[Ventas Totales]]-Envios[[#This Row],[Costos Totales]]</f>
        <v>92.399499999999989</v>
      </c>
    </row>
    <row r="5156" spans="1:24" x14ac:dyDescent="0.25">
      <c r="A5156">
        <v>5858</v>
      </c>
      <c r="B5156">
        <v>41571</v>
      </c>
      <c r="C5156" s="1">
        <v>40700</v>
      </c>
      <c r="D5156" s="1">
        <v>40709</v>
      </c>
      <c r="E5156" t="s">
        <v>19</v>
      </c>
      <c r="F5156" t="s">
        <v>47</v>
      </c>
      <c r="G5156">
        <v>490</v>
      </c>
      <c r="H5156" t="s">
        <v>1914</v>
      </c>
      <c r="I5156" t="s">
        <v>35</v>
      </c>
      <c r="J5156" t="s">
        <v>23</v>
      </c>
      <c r="K5156" t="s">
        <v>85</v>
      </c>
      <c r="L5156">
        <v>42</v>
      </c>
      <c r="M5156">
        <v>20.149999999999999</v>
      </c>
      <c r="N5156">
        <f>Envios[[#This Row],[Cantidad]]*Envios[[#This Row],[Precio por Unidad]]</f>
        <v>846.3</v>
      </c>
      <c r="O5156" s="2">
        <v>8.463000000000001</v>
      </c>
      <c r="P5156" s="2">
        <f>Envios[[#This Row],[Cantidad]]*Envios[[#This Row],[Costo por Unidad]]</f>
        <v>355.44600000000003</v>
      </c>
      <c r="Q5156">
        <v>8.99</v>
      </c>
      <c r="R5156" s="2">
        <f>Envios[[#This Row],[Costo Productos]]+Envios[[#This Row],[Costo de Envío]]</f>
        <v>364.43600000000004</v>
      </c>
      <c r="S5156" t="s">
        <v>1505</v>
      </c>
      <c r="T5156" t="s">
        <v>30</v>
      </c>
      <c r="U5156">
        <v>1</v>
      </c>
      <c r="V5156" t="s">
        <v>27</v>
      </c>
      <c r="W5156" t="s">
        <v>27</v>
      </c>
      <c r="X5156" s="2">
        <f>Envios[[#This Row],[Ventas Totales]]-Envios[[#This Row],[Costos Totales]]</f>
        <v>481.86399999999992</v>
      </c>
    </row>
    <row r="5157" spans="1:24" x14ac:dyDescent="0.25">
      <c r="A5157">
        <v>3562</v>
      </c>
      <c r="B5157">
        <v>25412</v>
      </c>
      <c r="C5157" s="1">
        <v>40700</v>
      </c>
      <c r="D5157" s="1">
        <v>40702</v>
      </c>
      <c r="E5157" t="s">
        <v>19</v>
      </c>
      <c r="F5157" t="s">
        <v>40</v>
      </c>
      <c r="G5157">
        <v>601</v>
      </c>
      <c r="H5157" t="s">
        <v>807</v>
      </c>
      <c r="I5157" t="s">
        <v>22</v>
      </c>
      <c r="J5157" t="s">
        <v>23</v>
      </c>
      <c r="K5157" t="s">
        <v>64</v>
      </c>
      <c r="L5157">
        <v>18</v>
      </c>
      <c r="M5157">
        <v>6.48</v>
      </c>
      <c r="N5157">
        <f>Envios[[#This Row],[Cantidad]]*Envios[[#This Row],[Precio por Unidad]]</f>
        <v>116.64000000000001</v>
      </c>
      <c r="O5157" s="2">
        <v>4.1472000000000007</v>
      </c>
      <c r="P5157" s="2">
        <f>Envios[[#This Row],[Cantidad]]*Envios[[#This Row],[Costo por Unidad]]</f>
        <v>74.649600000000007</v>
      </c>
      <c r="Q5157">
        <v>9.68</v>
      </c>
      <c r="R5157" s="2">
        <f>Envios[[#This Row],[Costo Productos]]+Envios[[#This Row],[Costo de Envío]]</f>
        <v>84.329599999999999</v>
      </c>
      <c r="S5157" t="s">
        <v>2045</v>
      </c>
      <c r="T5157" t="s">
        <v>30</v>
      </c>
      <c r="U5157">
        <v>5</v>
      </c>
      <c r="V5157" t="s">
        <v>87</v>
      </c>
      <c r="W5157" t="s">
        <v>53</v>
      </c>
      <c r="X5157" s="2">
        <f>Envios[[#This Row],[Ventas Totales]]-Envios[[#This Row],[Costos Totales]]</f>
        <v>32.310400000000016</v>
      </c>
    </row>
    <row r="5158" spans="1:24" x14ac:dyDescent="0.25">
      <c r="A5158">
        <v>781</v>
      </c>
      <c r="B5158">
        <v>5568</v>
      </c>
      <c r="C5158" s="1">
        <v>40700</v>
      </c>
      <c r="D5158" s="1">
        <v>40701</v>
      </c>
      <c r="E5158" t="s">
        <v>19</v>
      </c>
      <c r="F5158" t="s">
        <v>28</v>
      </c>
      <c r="G5158">
        <v>555</v>
      </c>
      <c r="H5158" t="s">
        <v>620</v>
      </c>
      <c r="I5158" t="s">
        <v>35</v>
      </c>
      <c r="J5158" t="s">
        <v>36</v>
      </c>
      <c r="K5158" t="s">
        <v>37</v>
      </c>
      <c r="L5158">
        <v>8</v>
      </c>
      <c r="M5158">
        <v>14.34</v>
      </c>
      <c r="N5158">
        <f>Envios[[#This Row],[Cantidad]]*Envios[[#This Row],[Precio por Unidad]]</f>
        <v>114.72</v>
      </c>
      <c r="O5158" s="2">
        <v>7.3133999999999997</v>
      </c>
      <c r="P5158" s="2">
        <f>Envios[[#This Row],[Cantidad]]*Envios[[#This Row],[Costo por Unidad]]</f>
        <v>58.507199999999997</v>
      </c>
      <c r="Q5158">
        <v>5</v>
      </c>
      <c r="R5158" s="2">
        <f>Envios[[#This Row],[Costo Productos]]+Envios[[#This Row],[Costo de Envío]]</f>
        <v>63.507199999999997</v>
      </c>
      <c r="S5158" t="s">
        <v>514</v>
      </c>
      <c r="T5158" t="s">
        <v>44</v>
      </c>
      <c r="U5158">
        <v>6</v>
      </c>
      <c r="V5158" t="s">
        <v>69</v>
      </c>
      <c r="W5158" t="s">
        <v>32</v>
      </c>
      <c r="X5158" s="2">
        <f>Envios[[#This Row],[Ventas Totales]]-Envios[[#This Row],[Costos Totales]]</f>
        <v>51.212800000000001</v>
      </c>
    </row>
    <row r="5159" spans="1:24" x14ac:dyDescent="0.25">
      <c r="A5159">
        <v>2489</v>
      </c>
      <c r="B5159">
        <v>18144</v>
      </c>
      <c r="C5159" s="1">
        <v>40701</v>
      </c>
      <c r="D5159" s="1">
        <v>40703</v>
      </c>
      <c r="E5159" t="s">
        <v>19</v>
      </c>
      <c r="F5159" t="s">
        <v>60</v>
      </c>
      <c r="G5159">
        <v>158</v>
      </c>
      <c r="H5159" t="s">
        <v>552</v>
      </c>
      <c r="I5159" t="s">
        <v>22</v>
      </c>
      <c r="J5159" t="s">
        <v>23</v>
      </c>
      <c r="K5159" t="s">
        <v>64</v>
      </c>
      <c r="L5159">
        <v>48</v>
      </c>
      <c r="M5159">
        <v>4.28</v>
      </c>
      <c r="N5159">
        <f>Envios[[#This Row],[Cantidad]]*Envios[[#This Row],[Precio por Unidad]]</f>
        <v>205.44</v>
      </c>
      <c r="O5159" s="2">
        <v>2.5680000000000001</v>
      </c>
      <c r="P5159" s="2">
        <f>Envios[[#This Row],[Cantidad]]*Envios[[#This Row],[Costo por Unidad]]</f>
        <v>123.26400000000001</v>
      </c>
      <c r="Q5159">
        <v>5.17</v>
      </c>
      <c r="R5159" s="2">
        <f>Envios[[#This Row],[Costo Productos]]+Envios[[#This Row],[Costo de Envío]]</f>
        <v>128.434</v>
      </c>
      <c r="S5159" t="s">
        <v>516</v>
      </c>
      <c r="T5159" t="s">
        <v>30</v>
      </c>
      <c r="U5159">
        <v>8</v>
      </c>
      <c r="V5159" t="s">
        <v>96</v>
      </c>
      <c r="W5159" t="s">
        <v>96</v>
      </c>
      <c r="X5159" s="2">
        <f>Envios[[#This Row],[Ventas Totales]]-Envios[[#This Row],[Costos Totales]]</f>
        <v>77.006</v>
      </c>
    </row>
    <row r="5160" spans="1:24" x14ac:dyDescent="0.25">
      <c r="A5160">
        <v>2490</v>
      </c>
      <c r="B5160">
        <v>18144</v>
      </c>
      <c r="C5160" s="1">
        <v>40701</v>
      </c>
      <c r="D5160" s="1">
        <v>40703</v>
      </c>
      <c r="E5160" t="s">
        <v>19</v>
      </c>
      <c r="F5160" t="s">
        <v>60</v>
      </c>
      <c r="G5160">
        <v>159</v>
      </c>
      <c r="H5160" t="s">
        <v>215</v>
      </c>
      <c r="I5160" t="s">
        <v>71</v>
      </c>
      <c r="J5160" t="s">
        <v>23</v>
      </c>
      <c r="K5160" t="s">
        <v>24</v>
      </c>
      <c r="L5160">
        <v>8</v>
      </c>
      <c r="M5160">
        <v>28.28</v>
      </c>
      <c r="N5160">
        <f>Envios[[#This Row],[Cantidad]]*Envios[[#This Row],[Precio por Unidad]]</f>
        <v>226.24</v>
      </c>
      <c r="O5160" s="2">
        <v>11.877600000000001</v>
      </c>
      <c r="P5160" s="2">
        <f>Envios[[#This Row],[Cantidad]]*Envios[[#This Row],[Costo por Unidad]]</f>
        <v>95.020800000000008</v>
      </c>
      <c r="Q5160">
        <v>13.99</v>
      </c>
      <c r="R5160" s="2">
        <f>Envios[[#This Row],[Costo Productos]]+Envios[[#This Row],[Costo de Envío]]</f>
        <v>109.0108</v>
      </c>
      <c r="S5160" t="s">
        <v>516</v>
      </c>
      <c r="T5160" t="s">
        <v>30</v>
      </c>
      <c r="U5160">
        <v>8</v>
      </c>
      <c r="V5160" t="s">
        <v>96</v>
      </c>
      <c r="W5160" t="s">
        <v>96</v>
      </c>
      <c r="X5160" s="2">
        <f>Envios[[#This Row],[Ventas Totales]]-Envios[[#This Row],[Costos Totales]]</f>
        <v>117.22920000000001</v>
      </c>
    </row>
    <row r="5161" spans="1:24" x14ac:dyDescent="0.25">
      <c r="A5161">
        <v>2491</v>
      </c>
      <c r="B5161">
        <v>18144</v>
      </c>
      <c r="C5161" s="1">
        <v>40701</v>
      </c>
      <c r="D5161" s="1">
        <v>40703</v>
      </c>
      <c r="E5161" t="s">
        <v>19</v>
      </c>
      <c r="F5161" t="s">
        <v>60</v>
      </c>
      <c r="G5161">
        <v>160</v>
      </c>
      <c r="H5161" t="s">
        <v>554</v>
      </c>
      <c r="I5161" t="s">
        <v>35</v>
      </c>
      <c r="J5161" t="s">
        <v>56</v>
      </c>
      <c r="K5161" t="s">
        <v>57</v>
      </c>
      <c r="L5161">
        <v>41</v>
      </c>
      <c r="M5161">
        <v>55.99</v>
      </c>
      <c r="N5161">
        <f>Envios[[#This Row],[Cantidad]]*Envios[[#This Row],[Precio por Unidad]]</f>
        <v>2295.59</v>
      </c>
      <c r="O5161" s="2">
        <v>11.197999999999999</v>
      </c>
      <c r="P5161" s="2">
        <f>Envios[[#This Row],[Cantidad]]*Envios[[#This Row],[Costo por Unidad]]</f>
        <v>459.11799999999994</v>
      </c>
      <c r="Q5161">
        <v>5</v>
      </c>
      <c r="R5161" s="2">
        <f>Envios[[#This Row],[Costo Productos]]+Envios[[#This Row],[Costo de Envío]]</f>
        <v>464.11799999999994</v>
      </c>
      <c r="S5161" t="s">
        <v>516</v>
      </c>
      <c r="T5161" t="s">
        <v>30</v>
      </c>
      <c r="U5161">
        <v>8</v>
      </c>
      <c r="V5161" t="s">
        <v>96</v>
      </c>
      <c r="W5161" t="s">
        <v>96</v>
      </c>
      <c r="X5161" s="2">
        <f>Envios[[#This Row],[Ventas Totales]]-Envios[[#This Row],[Costos Totales]]</f>
        <v>1831.4720000000002</v>
      </c>
    </row>
    <row r="5162" spans="1:24" x14ac:dyDescent="0.25">
      <c r="A5162">
        <v>2923</v>
      </c>
      <c r="B5162">
        <v>21159</v>
      </c>
      <c r="C5162" s="1">
        <v>40701</v>
      </c>
      <c r="D5162" s="1">
        <v>40705</v>
      </c>
      <c r="E5162" t="s">
        <v>33</v>
      </c>
      <c r="F5162" t="s">
        <v>47</v>
      </c>
      <c r="G5162">
        <v>1194</v>
      </c>
      <c r="H5162" t="s">
        <v>490</v>
      </c>
      <c r="I5162" t="s">
        <v>63</v>
      </c>
      <c r="J5162" t="s">
        <v>23</v>
      </c>
      <c r="K5162" t="s">
        <v>85</v>
      </c>
      <c r="L5162">
        <v>5</v>
      </c>
      <c r="M5162">
        <v>2.98</v>
      </c>
      <c r="N5162">
        <f>Envios[[#This Row],[Cantidad]]*Envios[[#This Row],[Precio por Unidad]]</f>
        <v>14.9</v>
      </c>
      <c r="O5162" s="2">
        <v>1.2814000000000001</v>
      </c>
      <c r="P5162" s="2">
        <f>Envios[[#This Row],[Cantidad]]*Envios[[#This Row],[Costo por Unidad]]</f>
        <v>6.407</v>
      </c>
      <c r="Q5162">
        <v>2.0299999999999998</v>
      </c>
      <c r="R5162" s="2">
        <f>Envios[[#This Row],[Costo Productos]]+Envios[[#This Row],[Costo de Envío]]</f>
        <v>8.4369999999999994</v>
      </c>
      <c r="S5162" t="s">
        <v>1387</v>
      </c>
      <c r="T5162" t="s">
        <v>39</v>
      </c>
      <c r="U5162">
        <v>11</v>
      </c>
      <c r="V5162" t="s">
        <v>131</v>
      </c>
      <c r="W5162" t="s">
        <v>131</v>
      </c>
      <c r="X5162" s="2">
        <f>Envios[[#This Row],[Ventas Totales]]-Envios[[#This Row],[Costos Totales]]</f>
        <v>6.463000000000001</v>
      </c>
    </row>
    <row r="5163" spans="1:24" x14ac:dyDescent="0.25">
      <c r="A5163">
        <v>2948</v>
      </c>
      <c r="B5163">
        <v>21346</v>
      </c>
      <c r="C5163" s="1">
        <v>40701</v>
      </c>
      <c r="D5163" s="1">
        <v>40701</v>
      </c>
      <c r="E5163" t="s">
        <v>19</v>
      </c>
      <c r="F5163" t="s">
        <v>20</v>
      </c>
      <c r="G5163">
        <v>724</v>
      </c>
      <c r="H5163" t="s">
        <v>1196</v>
      </c>
      <c r="I5163" t="s">
        <v>22</v>
      </c>
      <c r="J5163" t="s">
        <v>23</v>
      </c>
      <c r="K5163" t="s">
        <v>64</v>
      </c>
      <c r="L5163">
        <v>46</v>
      </c>
      <c r="M5163">
        <v>9.06</v>
      </c>
      <c r="N5163">
        <f>Envios[[#This Row],[Cantidad]]*Envios[[#This Row],[Precio por Unidad]]</f>
        <v>416.76000000000005</v>
      </c>
      <c r="O5163" s="2">
        <v>5.4359999999999999</v>
      </c>
      <c r="P5163" s="2">
        <f>Envios[[#This Row],[Cantidad]]*Envios[[#This Row],[Costo por Unidad]]</f>
        <v>250.05599999999998</v>
      </c>
      <c r="Q5163">
        <v>9.86</v>
      </c>
      <c r="R5163" s="2">
        <f>Envios[[#This Row],[Costo Productos]]+Envios[[#This Row],[Costo de Envío]]</f>
        <v>259.916</v>
      </c>
      <c r="S5163" t="s">
        <v>1387</v>
      </c>
      <c r="T5163" t="s">
        <v>39</v>
      </c>
      <c r="U5163">
        <v>11</v>
      </c>
      <c r="V5163" t="s">
        <v>131</v>
      </c>
      <c r="W5163" t="s">
        <v>131</v>
      </c>
      <c r="X5163" s="2">
        <f>Envios[[#This Row],[Ventas Totales]]-Envios[[#This Row],[Costos Totales]]</f>
        <v>156.84400000000005</v>
      </c>
    </row>
    <row r="5164" spans="1:24" x14ac:dyDescent="0.25">
      <c r="A5164">
        <v>6588</v>
      </c>
      <c r="B5164">
        <v>46885</v>
      </c>
      <c r="C5164" s="1">
        <v>40701</v>
      </c>
      <c r="D5164" s="1">
        <v>40705</v>
      </c>
      <c r="E5164" t="s">
        <v>19</v>
      </c>
      <c r="F5164" t="s">
        <v>47</v>
      </c>
      <c r="G5164">
        <v>201</v>
      </c>
      <c r="H5164" t="s">
        <v>301</v>
      </c>
      <c r="I5164" t="s">
        <v>35</v>
      </c>
      <c r="J5164" t="s">
        <v>36</v>
      </c>
      <c r="K5164" t="s">
        <v>37</v>
      </c>
      <c r="L5164">
        <v>27</v>
      </c>
      <c r="M5164">
        <v>22.72</v>
      </c>
      <c r="N5164">
        <f>Envios[[#This Row],[Cantidad]]*Envios[[#This Row],[Precio por Unidad]]</f>
        <v>613.43999999999994</v>
      </c>
      <c r="O5164" s="2">
        <v>12.7232</v>
      </c>
      <c r="P5164" s="2">
        <f>Envios[[#This Row],[Cantidad]]*Envios[[#This Row],[Costo por Unidad]]</f>
        <v>343.52640000000002</v>
      </c>
      <c r="Q5164">
        <v>8.99</v>
      </c>
      <c r="R5164" s="2">
        <f>Envios[[#This Row],[Costo Productos]]+Envios[[#This Row],[Costo de Envío]]</f>
        <v>352.51640000000003</v>
      </c>
      <c r="S5164" t="s">
        <v>288</v>
      </c>
      <c r="T5164" t="s">
        <v>30</v>
      </c>
      <c r="U5164">
        <v>9</v>
      </c>
      <c r="V5164" t="s">
        <v>31</v>
      </c>
      <c r="W5164" t="s">
        <v>32</v>
      </c>
      <c r="X5164" s="2">
        <f>Envios[[#This Row],[Ventas Totales]]-Envios[[#This Row],[Costos Totales]]</f>
        <v>260.92359999999991</v>
      </c>
    </row>
    <row r="5165" spans="1:24" x14ac:dyDescent="0.25">
      <c r="A5165">
        <v>6589</v>
      </c>
      <c r="B5165">
        <v>46885</v>
      </c>
      <c r="C5165" s="1">
        <v>40701</v>
      </c>
      <c r="D5165" s="1">
        <v>40705</v>
      </c>
      <c r="E5165" t="s">
        <v>19</v>
      </c>
      <c r="F5165" t="s">
        <v>47</v>
      </c>
      <c r="G5165">
        <v>826</v>
      </c>
      <c r="H5165" t="s">
        <v>1900</v>
      </c>
      <c r="I5165" t="s">
        <v>63</v>
      </c>
      <c r="J5165" t="s">
        <v>23</v>
      </c>
      <c r="K5165" t="s">
        <v>140</v>
      </c>
      <c r="L5165">
        <v>48</v>
      </c>
      <c r="M5165">
        <v>1.81</v>
      </c>
      <c r="N5165">
        <f>Envios[[#This Row],[Cantidad]]*Envios[[#This Row],[Precio por Unidad]]</f>
        <v>86.88</v>
      </c>
      <c r="O5165" s="2">
        <v>0.92310000000000003</v>
      </c>
      <c r="P5165" s="2">
        <f>Envios[[#This Row],[Cantidad]]*Envios[[#This Row],[Costo por Unidad]]</f>
        <v>44.308800000000005</v>
      </c>
      <c r="Q5165">
        <v>1.56</v>
      </c>
      <c r="R5165" s="2">
        <f>Envios[[#This Row],[Costo Productos]]+Envios[[#This Row],[Costo de Envío]]</f>
        <v>45.868800000000007</v>
      </c>
      <c r="S5165" t="s">
        <v>288</v>
      </c>
      <c r="T5165" t="s">
        <v>30</v>
      </c>
      <c r="U5165">
        <v>9</v>
      </c>
      <c r="V5165" t="s">
        <v>31</v>
      </c>
      <c r="W5165" t="s">
        <v>32</v>
      </c>
      <c r="X5165" s="2">
        <f>Envios[[#This Row],[Ventas Totales]]-Envios[[#This Row],[Costos Totales]]</f>
        <v>41.011199999999988</v>
      </c>
    </row>
    <row r="5166" spans="1:24" x14ac:dyDescent="0.25">
      <c r="A5166">
        <v>6590</v>
      </c>
      <c r="B5166">
        <v>46885</v>
      </c>
      <c r="C5166" s="1">
        <v>40701</v>
      </c>
      <c r="D5166" s="1">
        <v>40706</v>
      </c>
      <c r="E5166" t="s">
        <v>19</v>
      </c>
      <c r="F5166" t="s">
        <v>47</v>
      </c>
      <c r="G5166">
        <v>311</v>
      </c>
      <c r="H5166" t="s">
        <v>845</v>
      </c>
      <c r="I5166" t="s">
        <v>22</v>
      </c>
      <c r="J5166" t="s">
        <v>36</v>
      </c>
      <c r="K5166" t="s">
        <v>37</v>
      </c>
      <c r="L5166">
        <v>32</v>
      </c>
      <c r="M5166">
        <v>63.94</v>
      </c>
      <c r="N5166">
        <f>Envios[[#This Row],[Cantidad]]*Envios[[#This Row],[Precio por Unidad]]</f>
        <v>2046.08</v>
      </c>
      <c r="O5166" s="2">
        <v>34.5276</v>
      </c>
      <c r="P5166" s="2">
        <f>Envios[[#This Row],[Cantidad]]*Envios[[#This Row],[Costo por Unidad]]</f>
        <v>1104.8832</v>
      </c>
      <c r="Q5166">
        <v>14.48</v>
      </c>
      <c r="R5166" s="2">
        <f>Envios[[#This Row],[Costo Productos]]+Envios[[#This Row],[Costo de Envío]]</f>
        <v>1119.3632</v>
      </c>
      <c r="S5166" t="s">
        <v>288</v>
      </c>
      <c r="T5166" t="s">
        <v>30</v>
      </c>
      <c r="U5166">
        <v>9</v>
      </c>
      <c r="V5166" t="s">
        <v>31</v>
      </c>
      <c r="W5166" t="s">
        <v>32</v>
      </c>
      <c r="X5166" s="2">
        <f>Envios[[#This Row],[Ventas Totales]]-Envios[[#This Row],[Costos Totales]]</f>
        <v>926.71679999999992</v>
      </c>
    </row>
    <row r="5167" spans="1:24" x14ac:dyDescent="0.25">
      <c r="A5167">
        <v>8178</v>
      </c>
      <c r="B5167">
        <v>58470</v>
      </c>
      <c r="C5167" s="1">
        <v>40702</v>
      </c>
      <c r="D5167" s="1">
        <v>40703</v>
      </c>
      <c r="E5167" t="s">
        <v>19</v>
      </c>
      <c r="F5167" t="s">
        <v>20</v>
      </c>
      <c r="G5167">
        <v>1254</v>
      </c>
      <c r="H5167" t="s">
        <v>1662</v>
      </c>
      <c r="I5167" t="s">
        <v>22</v>
      </c>
      <c r="J5167" t="s">
        <v>23</v>
      </c>
      <c r="K5167" t="s">
        <v>67</v>
      </c>
      <c r="L5167">
        <v>24</v>
      </c>
      <c r="M5167">
        <v>81.319999999999993</v>
      </c>
      <c r="N5167">
        <f>Envios[[#This Row],[Cantidad]]*Envios[[#This Row],[Precio por Unidad]]</f>
        <v>1951.6799999999998</v>
      </c>
      <c r="O5167" s="2">
        <v>34.967600000000004</v>
      </c>
      <c r="P5167" s="2">
        <f>Envios[[#This Row],[Cantidad]]*Envios[[#This Row],[Costo por Unidad]]</f>
        <v>839.22240000000011</v>
      </c>
      <c r="Q5167">
        <v>0.99</v>
      </c>
      <c r="R5167" s="2">
        <f>Envios[[#This Row],[Costo Productos]]+Envios[[#This Row],[Costo de Envío]]</f>
        <v>840.21240000000012</v>
      </c>
      <c r="S5167" t="s">
        <v>1470</v>
      </c>
      <c r="T5167" t="s">
        <v>26</v>
      </c>
      <c r="U5167">
        <v>3</v>
      </c>
      <c r="V5167" t="s">
        <v>52</v>
      </c>
      <c r="W5167" t="s">
        <v>53</v>
      </c>
      <c r="X5167" s="2">
        <f>Envios[[#This Row],[Ventas Totales]]-Envios[[#This Row],[Costos Totales]]</f>
        <v>1111.4675999999997</v>
      </c>
    </row>
    <row r="5168" spans="1:24" x14ac:dyDescent="0.25">
      <c r="A5168">
        <v>8179</v>
      </c>
      <c r="B5168">
        <v>58470</v>
      </c>
      <c r="C5168" s="1">
        <v>40702</v>
      </c>
      <c r="D5168" s="1">
        <v>40702</v>
      </c>
      <c r="E5168" t="s">
        <v>19</v>
      </c>
      <c r="F5168" t="s">
        <v>20</v>
      </c>
      <c r="G5168">
        <v>894</v>
      </c>
      <c r="H5168" t="s">
        <v>135</v>
      </c>
      <c r="I5168" t="s">
        <v>63</v>
      </c>
      <c r="J5168" t="s">
        <v>23</v>
      </c>
      <c r="K5168" t="s">
        <v>64</v>
      </c>
      <c r="L5168">
        <v>13</v>
      </c>
      <c r="M5168">
        <v>3.71</v>
      </c>
      <c r="N5168">
        <f>Envios[[#This Row],[Cantidad]]*Envios[[#This Row],[Precio por Unidad]]</f>
        <v>48.23</v>
      </c>
      <c r="O5168" s="2">
        <v>2.4115000000000002</v>
      </c>
      <c r="P5168" s="2">
        <f>Envios[[#This Row],[Cantidad]]*Envios[[#This Row],[Costo por Unidad]]</f>
        <v>31.349500000000003</v>
      </c>
      <c r="Q5168">
        <v>1.93</v>
      </c>
      <c r="R5168" s="2">
        <f>Envios[[#This Row],[Costo Productos]]+Envios[[#This Row],[Costo de Envío]]</f>
        <v>33.279500000000006</v>
      </c>
      <c r="S5168" t="s">
        <v>1470</v>
      </c>
      <c r="T5168" t="s">
        <v>26</v>
      </c>
      <c r="U5168">
        <v>3</v>
      </c>
      <c r="V5168" t="s">
        <v>52</v>
      </c>
      <c r="W5168" t="s">
        <v>53</v>
      </c>
      <c r="X5168" s="2">
        <f>Envios[[#This Row],[Ventas Totales]]-Envios[[#This Row],[Costos Totales]]</f>
        <v>14.950499999999991</v>
      </c>
    </row>
    <row r="5169" spans="1:24" x14ac:dyDescent="0.25">
      <c r="A5169">
        <v>8180</v>
      </c>
      <c r="B5169">
        <v>58470</v>
      </c>
      <c r="C5169" s="1">
        <v>40702</v>
      </c>
      <c r="D5169" s="1">
        <v>40703</v>
      </c>
      <c r="E5169" t="s">
        <v>19</v>
      </c>
      <c r="F5169" t="s">
        <v>20</v>
      </c>
      <c r="G5169">
        <v>779</v>
      </c>
      <c r="H5169" t="s">
        <v>1753</v>
      </c>
      <c r="I5169" t="s">
        <v>22</v>
      </c>
      <c r="J5169" t="s">
        <v>23</v>
      </c>
      <c r="K5169" t="s">
        <v>64</v>
      </c>
      <c r="L5169">
        <v>36</v>
      </c>
      <c r="M5169">
        <v>6.48</v>
      </c>
      <c r="N5169">
        <f>Envios[[#This Row],[Cantidad]]*Envios[[#This Row],[Precio por Unidad]]</f>
        <v>233.28000000000003</v>
      </c>
      <c r="O5169" s="2">
        <v>4.0824000000000007</v>
      </c>
      <c r="P5169" s="2">
        <f>Envios[[#This Row],[Cantidad]]*Envios[[#This Row],[Costo por Unidad]]</f>
        <v>146.96640000000002</v>
      </c>
      <c r="Q5169">
        <v>5.94</v>
      </c>
      <c r="R5169" s="2">
        <f>Envios[[#This Row],[Costo Productos]]+Envios[[#This Row],[Costo de Envío]]</f>
        <v>152.90640000000002</v>
      </c>
      <c r="S5169" t="s">
        <v>1470</v>
      </c>
      <c r="T5169" t="s">
        <v>26</v>
      </c>
      <c r="U5169">
        <v>3</v>
      </c>
      <c r="V5169" t="s">
        <v>52</v>
      </c>
      <c r="W5169" t="s">
        <v>53</v>
      </c>
      <c r="X5169" s="2">
        <f>Envios[[#This Row],[Ventas Totales]]-Envios[[#This Row],[Costos Totales]]</f>
        <v>80.37360000000001</v>
      </c>
    </row>
    <row r="5170" spans="1:24" x14ac:dyDescent="0.25">
      <c r="A5170">
        <v>8181</v>
      </c>
      <c r="B5170">
        <v>58470</v>
      </c>
      <c r="C5170" s="1">
        <v>40702</v>
      </c>
      <c r="D5170" s="1">
        <v>40704</v>
      </c>
      <c r="E5170" t="s">
        <v>19</v>
      </c>
      <c r="F5170" t="s">
        <v>20</v>
      </c>
      <c r="G5170">
        <v>41</v>
      </c>
      <c r="H5170" t="s">
        <v>227</v>
      </c>
      <c r="I5170" t="s">
        <v>22</v>
      </c>
      <c r="J5170" t="s">
        <v>23</v>
      </c>
      <c r="K5170" t="s">
        <v>64</v>
      </c>
      <c r="L5170">
        <v>45</v>
      </c>
      <c r="M5170">
        <v>18.97</v>
      </c>
      <c r="N5170">
        <f>Envios[[#This Row],[Cantidad]]*Envios[[#This Row],[Precio por Unidad]]</f>
        <v>853.65</v>
      </c>
      <c r="O5170" s="2">
        <v>11.951099999999999</v>
      </c>
      <c r="P5170" s="2">
        <f>Envios[[#This Row],[Cantidad]]*Envios[[#This Row],[Costo por Unidad]]</f>
        <v>537.79949999999997</v>
      </c>
      <c r="Q5170">
        <v>9.0299999999999994</v>
      </c>
      <c r="R5170" s="2">
        <f>Envios[[#This Row],[Costo Productos]]+Envios[[#This Row],[Costo de Envío]]</f>
        <v>546.82949999999994</v>
      </c>
      <c r="S5170" t="s">
        <v>1470</v>
      </c>
      <c r="T5170" t="s">
        <v>26</v>
      </c>
      <c r="U5170">
        <v>3</v>
      </c>
      <c r="V5170" t="s">
        <v>52</v>
      </c>
      <c r="W5170" t="s">
        <v>53</v>
      </c>
      <c r="X5170" s="2">
        <f>Envios[[#This Row],[Ventas Totales]]-Envios[[#This Row],[Costos Totales]]</f>
        <v>306.82050000000004</v>
      </c>
    </row>
    <row r="5171" spans="1:24" x14ac:dyDescent="0.25">
      <c r="A5171">
        <v>8182</v>
      </c>
      <c r="B5171">
        <v>58470</v>
      </c>
      <c r="C5171" s="1">
        <v>40702</v>
      </c>
      <c r="D5171" s="1">
        <v>40703</v>
      </c>
      <c r="E5171" t="s">
        <v>19</v>
      </c>
      <c r="F5171" t="s">
        <v>20</v>
      </c>
      <c r="G5171">
        <v>1215</v>
      </c>
      <c r="H5171" t="s">
        <v>1729</v>
      </c>
      <c r="I5171" t="s">
        <v>22</v>
      </c>
      <c r="J5171" t="s">
        <v>23</v>
      </c>
      <c r="K5171" t="s">
        <v>24</v>
      </c>
      <c r="L5171">
        <v>5</v>
      </c>
      <c r="M5171">
        <v>31.98</v>
      </c>
      <c r="N5171">
        <f>Envios[[#This Row],[Cantidad]]*Envios[[#This Row],[Precio por Unidad]]</f>
        <v>159.9</v>
      </c>
      <c r="O5171" s="2">
        <v>7.9950000000000001</v>
      </c>
      <c r="P5171" s="2">
        <f>Envios[[#This Row],[Cantidad]]*Envios[[#This Row],[Costo por Unidad]]</f>
        <v>39.975000000000001</v>
      </c>
      <c r="Q5171">
        <v>6.72</v>
      </c>
      <c r="R5171" s="2">
        <f>Envios[[#This Row],[Costo Productos]]+Envios[[#This Row],[Costo de Envío]]</f>
        <v>46.695</v>
      </c>
      <c r="S5171" t="s">
        <v>1470</v>
      </c>
      <c r="T5171" t="s">
        <v>26</v>
      </c>
      <c r="U5171">
        <v>3</v>
      </c>
      <c r="V5171" t="s">
        <v>52</v>
      </c>
      <c r="W5171" t="s">
        <v>53</v>
      </c>
      <c r="X5171" s="2">
        <f>Envios[[#This Row],[Ventas Totales]]-Envios[[#This Row],[Costos Totales]]</f>
        <v>113.20500000000001</v>
      </c>
    </row>
    <row r="5172" spans="1:24" x14ac:dyDescent="0.25">
      <c r="A5172">
        <v>727</v>
      </c>
      <c r="B5172">
        <v>5221</v>
      </c>
      <c r="C5172" s="1">
        <v>40702</v>
      </c>
      <c r="D5172" s="1">
        <v>40704</v>
      </c>
      <c r="E5172" t="s">
        <v>19</v>
      </c>
      <c r="F5172" t="s">
        <v>40</v>
      </c>
      <c r="G5172">
        <v>398</v>
      </c>
      <c r="H5172" t="s">
        <v>172</v>
      </c>
      <c r="I5172" t="s">
        <v>35</v>
      </c>
      <c r="J5172" t="s">
        <v>56</v>
      </c>
      <c r="K5172" t="s">
        <v>91</v>
      </c>
      <c r="L5172">
        <v>48</v>
      </c>
      <c r="M5172">
        <v>28.48</v>
      </c>
      <c r="N5172">
        <f>Envios[[#This Row],[Cantidad]]*Envios[[#This Row],[Precio por Unidad]]</f>
        <v>1367.04</v>
      </c>
      <c r="O5172" s="2">
        <v>17.088000000000001</v>
      </c>
      <c r="P5172" s="2">
        <f>Envios[[#This Row],[Cantidad]]*Envios[[#This Row],[Costo por Unidad]]</f>
        <v>820.22400000000005</v>
      </c>
      <c r="Q5172">
        <v>1.99</v>
      </c>
      <c r="R5172" s="2">
        <f>Envios[[#This Row],[Costo Productos]]+Envios[[#This Row],[Costo de Envío]]</f>
        <v>822.21400000000006</v>
      </c>
      <c r="S5172" t="s">
        <v>519</v>
      </c>
      <c r="T5172" t="s">
        <v>30</v>
      </c>
      <c r="U5172">
        <v>6</v>
      </c>
      <c r="V5172" t="s">
        <v>69</v>
      </c>
      <c r="W5172" t="s">
        <v>32</v>
      </c>
      <c r="X5172" s="2">
        <f>Envios[[#This Row],[Ventas Totales]]-Envios[[#This Row],[Costos Totales]]</f>
        <v>544.82599999999991</v>
      </c>
    </row>
    <row r="5173" spans="1:24" x14ac:dyDescent="0.25">
      <c r="A5173">
        <v>1537</v>
      </c>
      <c r="B5173">
        <v>11074</v>
      </c>
      <c r="C5173" s="1">
        <v>40703</v>
      </c>
      <c r="D5173" s="1">
        <v>40705</v>
      </c>
      <c r="E5173" t="s">
        <v>19</v>
      </c>
      <c r="F5173" t="s">
        <v>20</v>
      </c>
      <c r="G5173">
        <v>1178</v>
      </c>
      <c r="H5173" t="s">
        <v>1324</v>
      </c>
      <c r="I5173" t="s">
        <v>35</v>
      </c>
      <c r="J5173" t="s">
        <v>23</v>
      </c>
      <c r="K5173" t="s">
        <v>291</v>
      </c>
      <c r="L5173">
        <v>21</v>
      </c>
      <c r="M5173">
        <v>5.68</v>
      </c>
      <c r="N5173">
        <f>Envios[[#This Row],[Cantidad]]*Envios[[#This Row],[Precio por Unidad]]</f>
        <v>119.28</v>
      </c>
      <c r="O5173" s="2">
        <v>2.4991999999999996</v>
      </c>
      <c r="P5173" s="2">
        <f>Envios[[#This Row],[Cantidad]]*Envios[[#This Row],[Costo por Unidad]]</f>
        <v>52.483199999999989</v>
      </c>
      <c r="Q5173">
        <v>3.6</v>
      </c>
      <c r="R5173" s="2">
        <f>Envios[[#This Row],[Costo Productos]]+Envios[[#This Row],[Costo de Envío]]</f>
        <v>56.083199999999991</v>
      </c>
      <c r="S5173" t="s">
        <v>383</v>
      </c>
      <c r="T5173" t="s">
        <v>30</v>
      </c>
      <c r="U5173">
        <v>3</v>
      </c>
      <c r="V5173" t="s">
        <v>52</v>
      </c>
      <c r="W5173" t="s">
        <v>53</v>
      </c>
      <c r="X5173" s="2">
        <f>Envios[[#This Row],[Ventas Totales]]-Envios[[#This Row],[Costos Totales]]</f>
        <v>63.19680000000001</v>
      </c>
    </row>
    <row r="5174" spans="1:24" x14ac:dyDescent="0.25">
      <c r="A5174">
        <v>1538</v>
      </c>
      <c r="B5174">
        <v>11074</v>
      </c>
      <c r="C5174" s="1">
        <v>40703</v>
      </c>
      <c r="D5174" s="1">
        <v>40704</v>
      </c>
      <c r="E5174" t="s">
        <v>19</v>
      </c>
      <c r="F5174" t="s">
        <v>20</v>
      </c>
      <c r="G5174">
        <v>560</v>
      </c>
      <c r="H5174" t="s">
        <v>177</v>
      </c>
      <c r="I5174" t="s">
        <v>22</v>
      </c>
      <c r="J5174" t="s">
        <v>56</v>
      </c>
      <c r="K5174" t="s">
        <v>57</v>
      </c>
      <c r="L5174">
        <v>44</v>
      </c>
      <c r="M5174">
        <v>205.99</v>
      </c>
      <c r="N5174">
        <f>Envios[[#This Row],[Cantidad]]*Envios[[#This Row],[Precio por Unidad]]</f>
        <v>9063.5600000000013</v>
      </c>
      <c r="O5174" s="2">
        <v>84.455900000000014</v>
      </c>
      <c r="P5174" s="2">
        <f>Envios[[#This Row],[Cantidad]]*Envios[[#This Row],[Costo por Unidad]]</f>
        <v>3716.0596000000005</v>
      </c>
      <c r="Q5174">
        <v>5.99</v>
      </c>
      <c r="R5174" s="2">
        <f>Envios[[#This Row],[Costo Productos]]+Envios[[#This Row],[Costo de Envío]]</f>
        <v>3722.0496000000003</v>
      </c>
      <c r="S5174" t="s">
        <v>383</v>
      </c>
      <c r="T5174" t="s">
        <v>30</v>
      </c>
      <c r="U5174">
        <v>3</v>
      </c>
      <c r="V5174" t="s">
        <v>52</v>
      </c>
      <c r="W5174" t="s">
        <v>53</v>
      </c>
      <c r="X5174" s="2">
        <f>Envios[[#This Row],[Ventas Totales]]-Envios[[#This Row],[Costos Totales]]</f>
        <v>5341.510400000001</v>
      </c>
    </row>
    <row r="5175" spans="1:24" x14ac:dyDescent="0.25">
      <c r="A5175">
        <v>4372</v>
      </c>
      <c r="B5175">
        <v>31169</v>
      </c>
      <c r="C5175" s="1">
        <v>40703</v>
      </c>
      <c r="D5175" s="1">
        <v>40707</v>
      </c>
      <c r="E5175" t="s">
        <v>19</v>
      </c>
      <c r="F5175" t="s">
        <v>47</v>
      </c>
      <c r="G5175">
        <v>196</v>
      </c>
      <c r="H5175" t="s">
        <v>1819</v>
      </c>
      <c r="I5175" t="s">
        <v>42</v>
      </c>
      <c r="J5175" t="s">
        <v>36</v>
      </c>
      <c r="K5175" t="s">
        <v>37</v>
      </c>
      <c r="L5175">
        <v>6</v>
      </c>
      <c r="M5175">
        <v>40.97</v>
      </c>
      <c r="N5175">
        <f>Envios[[#This Row],[Cantidad]]*Envios[[#This Row],[Precio por Unidad]]</f>
        <v>245.82</v>
      </c>
      <c r="O5175" s="2">
        <v>17.617100000000001</v>
      </c>
      <c r="P5175" s="2">
        <f>Envios[[#This Row],[Cantidad]]*Envios[[#This Row],[Costo por Unidad]]</f>
        <v>105.7026</v>
      </c>
      <c r="Q5175">
        <v>14.45</v>
      </c>
      <c r="R5175" s="2">
        <f>Envios[[#This Row],[Costo Productos]]+Envios[[#This Row],[Costo de Envío]]</f>
        <v>120.15260000000001</v>
      </c>
      <c r="S5175" t="s">
        <v>2047</v>
      </c>
      <c r="T5175" t="s">
        <v>44</v>
      </c>
      <c r="U5175">
        <v>8</v>
      </c>
      <c r="V5175" t="s">
        <v>96</v>
      </c>
      <c r="W5175" t="s">
        <v>96</v>
      </c>
      <c r="X5175" s="2">
        <f>Envios[[#This Row],[Ventas Totales]]-Envios[[#This Row],[Costos Totales]]</f>
        <v>125.66739999999999</v>
      </c>
    </row>
    <row r="5176" spans="1:24" x14ac:dyDescent="0.25">
      <c r="A5176">
        <v>6669</v>
      </c>
      <c r="B5176">
        <v>47462</v>
      </c>
      <c r="C5176" s="1">
        <v>40703</v>
      </c>
      <c r="D5176" s="1">
        <v>40705</v>
      </c>
      <c r="E5176" t="s">
        <v>19</v>
      </c>
      <c r="F5176" t="s">
        <v>20</v>
      </c>
      <c r="G5176">
        <v>340</v>
      </c>
      <c r="H5176" t="s">
        <v>878</v>
      </c>
      <c r="I5176" t="s">
        <v>22</v>
      </c>
      <c r="J5176" t="s">
        <v>23</v>
      </c>
      <c r="K5176" t="s">
        <v>76</v>
      </c>
      <c r="L5176">
        <v>43</v>
      </c>
      <c r="M5176">
        <v>3.58</v>
      </c>
      <c r="N5176">
        <f>Envios[[#This Row],[Cantidad]]*Envios[[#This Row],[Precio por Unidad]]</f>
        <v>153.94</v>
      </c>
      <c r="O5176" s="2">
        <v>2.2553999999999998</v>
      </c>
      <c r="P5176" s="2">
        <f>Envios[[#This Row],[Cantidad]]*Envios[[#This Row],[Costo por Unidad]]</f>
        <v>96.982199999999992</v>
      </c>
      <c r="Q5176">
        <v>5.47</v>
      </c>
      <c r="R5176" s="2">
        <f>Envios[[#This Row],[Costo Productos]]+Envios[[#This Row],[Costo de Envío]]</f>
        <v>102.45219999999999</v>
      </c>
      <c r="S5176" t="s">
        <v>200</v>
      </c>
      <c r="T5176" t="s">
        <v>30</v>
      </c>
      <c r="U5176">
        <v>8</v>
      </c>
      <c r="V5176" t="s">
        <v>96</v>
      </c>
      <c r="W5176" t="s">
        <v>96</v>
      </c>
      <c r="X5176" s="2">
        <f>Envios[[#This Row],[Ventas Totales]]-Envios[[#This Row],[Costos Totales]]</f>
        <v>51.487800000000007</v>
      </c>
    </row>
    <row r="5177" spans="1:24" x14ac:dyDescent="0.25">
      <c r="A5177">
        <v>6670</v>
      </c>
      <c r="B5177">
        <v>47462</v>
      </c>
      <c r="C5177" s="1">
        <v>40703</v>
      </c>
      <c r="D5177" s="1">
        <v>40705</v>
      </c>
      <c r="E5177" t="s">
        <v>19</v>
      </c>
      <c r="F5177" t="s">
        <v>20</v>
      </c>
      <c r="G5177">
        <v>341</v>
      </c>
      <c r="H5177" t="s">
        <v>880</v>
      </c>
      <c r="I5177" t="s">
        <v>63</v>
      </c>
      <c r="J5177" t="s">
        <v>23</v>
      </c>
      <c r="K5177" t="s">
        <v>85</v>
      </c>
      <c r="L5177">
        <v>18</v>
      </c>
      <c r="M5177">
        <v>5.85</v>
      </c>
      <c r="N5177">
        <f>Envios[[#This Row],[Cantidad]]*Envios[[#This Row],[Precio por Unidad]]</f>
        <v>105.3</v>
      </c>
      <c r="O5177" s="2">
        <v>2.5739999999999994</v>
      </c>
      <c r="P5177" s="2">
        <f>Envios[[#This Row],[Cantidad]]*Envios[[#This Row],[Costo por Unidad]]</f>
        <v>46.331999999999987</v>
      </c>
      <c r="Q5177">
        <v>2.27</v>
      </c>
      <c r="R5177" s="2">
        <f>Envios[[#This Row],[Costo Productos]]+Envios[[#This Row],[Costo de Envío]]</f>
        <v>48.60199999999999</v>
      </c>
      <c r="S5177" t="s">
        <v>200</v>
      </c>
      <c r="T5177" t="s">
        <v>30</v>
      </c>
      <c r="U5177">
        <v>8</v>
      </c>
      <c r="V5177" t="s">
        <v>96</v>
      </c>
      <c r="W5177" t="s">
        <v>96</v>
      </c>
      <c r="X5177" s="2">
        <f>Envios[[#This Row],[Ventas Totales]]-Envios[[#This Row],[Costos Totales]]</f>
        <v>56.698000000000008</v>
      </c>
    </row>
    <row r="5178" spans="1:24" x14ac:dyDescent="0.25">
      <c r="A5178">
        <v>6671</v>
      </c>
      <c r="B5178">
        <v>47462</v>
      </c>
      <c r="C5178" s="1">
        <v>40703</v>
      </c>
      <c r="D5178" s="1">
        <v>40705</v>
      </c>
      <c r="E5178" t="s">
        <v>19</v>
      </c>
      <c r="F5178" t="s">
        <v>20</v>
      </c>
      <c r="G5178">
        <v>342</v>
      </c>
      <c r="H5178" t="s">
        <v>333</v>
      </c>
      <c r="I5178" t="s">
        <v>63</v>
      </c>
      <c r="J5178" t="s">
        <v>23</v>
      </c>
      <c r="K5178" t="s">
        <v>140</v>
      </c>
      <c r="L5178">
        <v>41</v>
      </c>
      <c r="M5178">
        <v>3.29</v>
      </c>
      <c r="N5178">
        <f>Envios[[#This Row],[Cantidad]]*Envios[[#This Row],[Precio por Unidad]]</f>
        <v>134.89000000000001</v>
      </c>
      <c r="O5178" s="2">
        <v>1.974</v>
      </c>
      <c r="P5178" s="2">
        <f>Envios[[#This Row],[Cantidad]]*Envios[[#This Row],[Costo por Unidad]]</f>
        <v>80.933999999999997</v>
      </c>
      <c r="Q5178">
        <v>1.35</v>
      </c>
      <c r="R5178" s="2">
        <f>Envios[[#This Row],[Costo Productos]]+Envios[[#This Row],[Costo de Envío]]</f>
        <v>82.283999999999992</v>
      </c>
      <c r="S5178" t="s">
        <v>200</v>
      </c>
      <c r="T5178" t="s">
        <v>30</v>
      </c>
      <c r="U5178">
        <v>8</v>
      </c>
      <c r="V5178" t="s">
        <v>96</v>
      </c>
      <c r="W5178" t="s">
        <v>96</v>
      </c>
      <c r="X5178" s="2">
        <f>Envios[[#This Row],[Ventas Totales]]-Envios[[#This Row],[Costos Totales]]</f>
        <v>52.606000000000023</v>
      </c>
    </row>
    <row r="5179" spans="1:24" x14ac:dyDescent="0.25">
      <c r="A5179">
        <v>2292</v>
      </c>
      <c r="B5179">
        <v>16519</v>
      </c>
      <c r="C5179" s="1">
        <v>40704</v>
      </c>
      <c r="D5179" s="1">
        <v>40706</v>
      </c>
      <c r="E5179" t="s">
        <v>19</v>
      </c>
      <c r="F5179" t="s">
        <v>28</v>
      </c>
      <c r="G5179">
        <v>851</v>
      </c>
      <c r="H5179" t="s">
        <v>1421</v>
      </c>
      <c r="I5179" t="s">
        <v>22</v>
      </c>
      <c r="J5179" t="s">
        <v>23</v>
      </c>
      <c r="K5179" t="s">
        <v>76</v>
      </c>
      <c r="L5179">
        <v>39</v>
      </c>
      <c r="M5179">
        <v>4.18</v>
      </c>
      <c r="N5179">
        <f>Envios[[#This Row],[Cantidad]]*Envios[[#This Row],[Precio por Unidad]]</f>
        <v>163.01999999999998</v>
      </c>
      <c r="O5179" s="2">
        <v>2.6334</v>
      </c>
      <c r="P5179" s="2">
        <f>Envios[[#This Row],[Cantidad]]*Envios[[#This Row],[Costo por Unidad]]</f>
        <v>102.7026</v>
      </c>
      <c r="Q5179">
        <v>2.99</v>
      </c>
      <c r="R5179" s="2">
        <f>Envios[[#This Row],[Costo Productos]]+Envios[[#This Row],[Costo de Envío]]</f>
        <v>105.6926</v>
      </c>
      <c r="S5179" t="s">
        <v>280</v>
      </c>
      <c r="T5179" t="s">
        <v>26</v>
      </c>
      <c r="U5179">
        <v>1</v>
      </c>
      <c r="V5179" t="s">
        <v>27</v>
      </c>
      <c r="W5179" t="s">
        <v>27</v>
      </c>
      <c r="X5179" s="2">
        <f>Envios[[#This Row],[Ventas Totales]]-Envios[[#This Row],[Costos Totales]]</f>
        <v>57.327399999999983</v>
      </c>
    </row>
    <row r="5180" spans="1:24" x14ac:dyDescent="0.25">
      <c r="A5180">
        <v>2293</v>
      </c>
      <c r="B5180">
        <v>16519</v>
      </c>
      <c r="C5180" s="1">
        <v>40704</v>
      </c>
      <c r="D5180" s="1">
        <v>40706</v>
      </c>
      <c r="E5180" t="s">
        <v>19</v>
      </c>
      <c r="F5180" t="s">
        <v>28</v>
      </c>
      <c r="G5180">
        <v>817</v>
      </c>
      <c r="H5180" t="s">
        <v>532</v>
      </c>
      <c r="I5180" t="s">
        <v>63</v>
      </c>
      <c r="J5180" t="s">
        <v>23</v>
      </c>
      <c r="K5180" t="s">
        <v>85</v>
      </c>
      <c r="L5180">
        <v>49</v>
      </c>
      <c r="M5180">
        <v>2.88</v>
      </c>
      <c r="N5180">
        <f>Envios[[#This Row],[Cantidad]]*Envios[[#This Row],[Precio por Unidad]]</f>
        <v>141.12</v>
      </c>
      <c r="O5180" s="2">
        <v>1.2671999999999999</v>
      </c>
      <c r="P5180" s="2">
        <f>Envios[[#This Row],[Cantidad]]*Envios[[#This Row],[Costo por Unidad]]</f>
        <v>62.092799999999997</v>
      </c>
      <c r="Q5180">
        <v>0.7</v>
      </c>
      <c r="R5180" s="2">
        <f>Envios[[#This Row],[Costo Productos]]+Envios[[#This Row],[Costo de Envío]]</f>
        <v>62.7928</v>
      </c>
      <c r="S5180" t="s">
        <v>280</v>
      </c>
      <c r="T5180" t="s">
        <v>26</v>
      </c>
      <c r="U5180">
        <v>1</v>
      </c>
      <c r="V5180" t="s">
        <v>27</v>
      </c>
      <c r="W5180" t="s">
        <v>27</v>
      </c>
      <c r="X5180" s="2">
        <f>Envios[[#This Row],[Ventas Totales]]-Envios[[#This Row],[Costos Totales]]</f>
        <v>78.327200000000005</v>
      </c>
    </row>
    <row r="5181" spans="1:24" x14ac:dyDescent="0.25">
      <c r="A5181">
        <v>7518</v>
      </c>
      <c r="B5181">
        <v>53671</v>
      </c>
      <c r="C5181" s="1">
        <v>40704</v>
      </c>
      <c r="D5181" s="1">
        <v>40705</v>
      </c>
      <c r="E5181" t="s">
        <v>19</v>
      </c>
      <c r="F5181" t="s">
        <v>28</v>
      </c>
      <c r="G5181">
        <v>242</v>
      </c>
      <c r="H5181" t="s">
        <v>738</v>
      </c>
      <c r="I5181" t="s">
        <v>22</v>
      </c>
      <c r="J5181" t="s">
        <v>23</v>
      </c>
      <c r="K5181" t="s">
        <v>76</v>
      </c>
      <c r="L5181">
        <v>41</v>
      </c>
      <c r="M5181">
        <v>5.74</v>
      </c>
      <c r="N5181">
        <f>Envios[[#This Row],[Cantidad]]*Envios[[#This Row],[Precio por Unidad]]</f>
        <v>235.34</v>
      </c>
      <c r="O5181" s="2">
        <v>3.5013999999999998</v>
      </c>
      <c r="P5181" s="2">
        <f>Envios[[#This Row],[Cantidad]]*Envios[[#This Row],[Costo por Unidad]]</f>
        <v>143.5574</v>
      </c>
      <c r="Q5181">
        <v>5.01</v>
      </c>
      <c r="R5181" s="2">
        <f>Envios[[#This Row],[Costo Productos]]+Envios[[#This Row],[Costo de Envío]]</f>
        <v>148.56739999999999</v>
      </c>
      <c r="S5181" t="s">
        <v>989</v>
      </c>
      <c r="T5181" t="s">
        <v>26</v>
      </c>
      <c r="U5181">
        <v>1</v>
      </c>
      <c r="V5181" t="s">
        <v>27</v>
      </c>
      <c r="W5181" t="s">
        <v>27</v>
      </c>
      <c r="X5181" s="2">
        <f>Envios[[#This Row],[Ventas Totales]]-Envios[[#This Row],[Costos Totales]]</f>
        <v>86.772600000000011</v>
      </c>
    </row>
    <row r="5182" spans="1:24" x14ac:dyDescent="0.25">
      <c r="A5182">
        <v>7519</v>
      </c>
      <c r="B5182">
        <v>53671</v>
      </c>
      <c r="C5182" s="1">
        <v>40704</v>
      </c>
      <c r="D5182" s="1">
        <v>40705</v>
      </c>
      <c r="E5182" t="s">
        <v>19</v>
      </c>
      <c r="F5182" t="s">
        <v>28</v>
      </c>
      <c r="G5182">
        <v>408</v>
      </c>
      <c r="H5182" t="s">
        <v>1509</v>
      </c>
      <c r="I5182" t="s">
        <v>22</v>
      </c>
      <c r="J5182" t="s">
        <v>23</v>
      </c>
      <c r="K5182" t="s">
        <v>24</v>
      </c>
      <c r="L5182">
        <v>43</v>
      </c>
      <c r="M5182">
        <v>140.85</v>
      </c>
      <c r="N5182">
        <f>Envios[[#This Row],[Cantidad]]*Envios[[#This Row],[Precio por Unidad]]</f>
        <v>6056.55</v>
      </c>
      <c r="O5182" s="2">
        <v>38.029499999999999</v>
      </c>
      <c r="P5182" s="2">
        <f>Envios[[#This Row],[Cantidad]]*Envios[[#This Row],[Costo por Unidad]]</f>
        <v>1635.2684999999999</v>
      </c>
      <c r="Q5182">
        <v>19.989999999999998</v>
      </c>
      <c r="R5182" s="2">
        <f>Envios[[#This Row],[Costo Productos]]+Envios[[#This Row],[Costo de Envío]]</f>
        <v>1655.2584999999999</v>
      </c>
      <c r="S5182" t="s">
        <v>989</v>
      </c>
      <c r="T5182" t="s">
        <v>26</v>
      </c>
      <c r="U5182">
        <v>1</v>
      </c>
      <c r="V5182" t="s">
        <v>27</v>
      </c>
      <c r="W5182" t="s">
        <v>27</v>
      </c>
      <c r="X5182" s="2">
        <f>Envios[[#This Row],[Ventas Totales]]-Envios[[#This Row],[Costos Totales]]</f>
        <v>4401.2915000000003</v>
      </c>
    </row>
    <row r="5183" spans="1:24" x14ac:dyDescent="0.25">
      <c r="A5183">
        <v>7520</v>
      </c>
      <c r="B5183">
        <v>53671</v>
      </c>
      <c r="C5183" s="1">
        <v>40704</v>
      </c>
      <c r="D5183" s="1">
        <v>40705</v>
      </c>
      <c r="E5183" t="s">
        <v>19</v>
      </c>
      <c r="F5183" t="s">
        <v>28</v>
      </c>
      <c r="G5183">
        <v>321</v>
      </c>
      <c r="H5183" t="s">
        <v>858</v>
      </c>
      <c r="I5183" t="s">
        <v>22</v>
      </c>
      <c r="J5183" t="s">
        <v>23</v>
      </c>
      <c r="K5183" t="s">
        <v>76</v>
      </c>
      <c r="L5183">
        <v>39</v>
      </c>
      <c r="M5183">
        <v>15.01</v>
      </c>
      <c r="N5183">
        <f>Envios[[#This Row],[Cantidad]]*Envios[[#This Row],[Precio por Unidad]]</f>
        <v>585.39</v>
      </c>
      <c r="O5183" s="2">
        <v>9.1561000000000003</v>
      </c>
      <c r="P5183" s="2">
        <f>Envios[[#This Row],[Cantidad]]*Envios[[#This Row],[Costo por Unidad]]</f>
        <v>357.08789999999999</v>
      </c>
      <c r="Q5183">
        <v>8.4</v>
      </c>
      <c r="R5183" s="2">
        <f>Envios[[#This Row],[Costo Productos]]+Envios[[#This Row],[Costo de Envío]]</f>
        <v>365.48789999999997</v>
      </c>
      <c r="S5183" t="s">
        <v>989</v>
      </c>
      <c r="T5183" t="s">
        <v>26</v>
      </c>
      <c r="U5183">
        <v>1</v>
      </c>
      <c r="V5183" t="s">
        <v>27</v>
      </c>
      <c r="W5183" t="s">
        <v>27</v>
      </c>
      <c r="X5183" s="2">
        <f>Envios[[#This Row],[Ventas Totales]]-Envios[[#This Row],[Costos Totales]]</f>
        <v>219.90210000000002</v>
      </c>
    </row>
    <row r="5184" spans="1:24" x14ac:dyDescent="0.25">
      <c r="A5184">
        <v>5296</v>
      </c>
      <c r="B5184">
        <v>37702</v>
      </c>
      <c r="C5184" s="1">
        <v>40704</v>
      </c>
      <c r="D5184" s="1">
        <v>40706</v>
      </c>
      <c r="E5184" t="s">
        <v>19</v>
      </c>
      <c r="F5184" t="s">
        <v>40</v>
      </c>
      <c r="G5184">
        <v>28</v>
      </c>
      <c r="H5184" t="s">
        <v>171</v>
      </c>
      <c r="I5184" t="s">
        <v>22</v>
      </c>
      <c r="J5184" t="s">
        <v>23</v>
      </c>
      <c r="K5184" t="s">
        <v>24</v>
      </c>
      <c r="L5184">
        <v>44</v>
      </c>
      <c r="M5184">
        <v>13.48</v>
      </c>
      <c r="N5184">
        <f>Envios[[#This Row],[Cantidad]]*Envios[[#This Row],[Precio por Unidad]]</f>
        <v>593.12</v>
      </c>
      <c r="O5184" s="2">
        <v>5.5268000000000006</v>
      </c>
      <c r="P5184" s="2">
        <f>Envios[[#This Row],[Cantidad]]*Envios[[#This Row],[Costo por Unidad]]</f>
        <v>243.17920000000004</v>
      </c>
      <c r="Q5184">
        <v>4.51</v>
      </c>
      <c r="R5184" s="2">
        <f>Envios[[#This Row],[Costo Productos]]+Envios[[#This Row],[Costo de Envío]]</f>
        <v>247.68920000000003</v>
      </c>
      <c r="S5184" t="s">
        <v>1596</v>
      </c>
      <c r="T5184" t="s">
        <v>39</v>
      </c>
      <c r="U5184">
        <v>9</v>
      </c>
      <c r="V5184" t="s">
        <v>31</v>
      </c>
      <c r="W5184" t="s">
        <v>32</v>
      </c>
      <c r="X5184" s="2">
        <f>Envios[[#This Row],[Ventas Totales]]-Envios[[#This Row],[Costos Totales]]</f>
        <v>345.43079999999998</v>
      </c>
    </row>
    <row r="5185" spans="1:24" x14ac:dyDescent="0.25">
      <c r="A5185">
        <v>5381</v>
      </c>
      <c r="B5185">
        <v>38274</v>
      </c>
      <c r="C5185" s="1">
        <v>40704</v>
      </c>
      <c r="D5185" s="1">
        <v>40706</v>
      </c>
      <c r="E5185" t="s">
        <v>19</v>
      </c>
      <c r="F5185" t="s">
        <v>20</v>
      </c>
      <c r="G5185">
        <v>200</v>
      </c>
      <c r="H5185" t="s">
        <v>1633</v>
      </c>
      <c r="I5185" t="s">
        <v>42</v>
      </c>
      <c r="J5185" t="s">
        <v>36</v>
      </c>
      <c r="K5185" t="s">
        <v>50</v>
      </c>
      <c r="L5185">
        <v>9</v>
      </c>
      <c r="M5185">
        <v>140.81</v>
      </c>
      <c r="N5185">
        <f>Envios[[#This Row],[Cantidad]]*Envios[[#This Row],[Precio por Unidad]]</f>
        <v>1267.29</v>
      </c>
      <c r="O5185" s="2">
        <v>60.548300000000005</v>
      </c>
      <c r="P5185" s="2">
        <f>Envios[[#This Row],[Cantidad]]*Envios[[#This Row],[Costo por Unidad]]</f>
        <v>544.93470000000002</v>
      </c>
      <c r="Q5185">
        <v>24.49</v>
      </c>
      <c r="R5185" s="2">
        <f>Envios[[#This Row],[Costo Productos]]+Envios[[#This Row],[Costo de Envío]]</f>
        <v>569.42470000000003</v>
      </c>
      <c r="S5185" t="s">
        <v>2065</v>
      </c>
      <c r="T5185" t="s">
        <v>39</v>
      </c>
      <c r="U5185">
        <v>1</v>
      </c>
      <c r="V5185" t="s">
        <v>27</v>
      </c>
      <c r="W5185" t="s">
        <v>27</v>
      </c>
      <c r="X5185" s="2">
        <f>Envios[[#This Row],[Ventas Totales]]-Envios[[#This Row],[Costos Totales]]</f>
        <v>697.86529999999993</v>
      </c>
    </row>
    <row r="5186" spans="1:24" x14ac:dyDescent="0.25">
      <c r="A5186">
        <v>5382</v>
      </c>
      <c r="B5186">
        <v>38274</v>
      </c>
      <c r="C5186" s="1">
        <v>40704</v>
      </c>
      <c r="D5186" s="1">
        <v>40706</v>
      </c>
      <c r="E5186" t="s">
        <v>19</v>
      </c>
      <c r="F5186" t="s">
        <v>20</v>
      </c>
      <c r="G5186">
        <v>989</v>
      </c>
      <c r="H5186" t="s">
        <v>1614</v>
      </c>
      <c r="I5186" t="s">
        <v>22</v>
      </c>
      <c r="J5186" t="s">
        <v>23</v>
      </c>
      <c r="K5186" t="s">
        <v>24</v>
      </c>
      <c r="L5186">
        <v>27</v>
      </c>
      <c r="M5186">
        <v>43.57</v>
      </c>
      <c r="N5186">
        <f>Envios[[#This Row],[Cantidad]]*Envios[[#This Row],[Precio por Unidad]]</f>
        <v>1176.3900000000001</v>
      </c>
      <c r="O5186" s="2">
        <v>19.606499999999997</v>
      </c>
      <c r="P5186" s="2">
        <f>Envios[[#This Row],[Cantidad]]*Envios[[#This Row],[Costo por Unidad]]</f>
        <v>529.37549999999987</v>
      </c>
      <c r="Q5186">
        <v>16.36</v>
      </c>
      <c r="R5186" s="2">
        <f>Envios[[#This Row],[Costo Productos]]+Envios[[#This Row],[Costo de Envío]]</f>
        <v>545.73549999999989</v>
      </c>
      <c r="S5186" t="s">
        <v>2065</v>
      </c>
      <c r="T5186" t="s">
        <v>39</v>
      </c>
      <c r="U5186">
        <v>1</v>
      </c>
      <c r="V5186" t="s">
        <v>27</v>
      </c>
      <c r="W5186" t="s">
        <v>27</v>
      </c>
      <c r="X5186" s="2">
        <f>Envios[[#This Row],[Ventas Totales]]-Envios[[#This Row],[Costos Totales]]</f>
        <v>630.65450000000021</v>
      </c>
    </row>
    <row r="5187" spans="1:24" x14ac:dyDescent="0.25">
      <c r="A5187">
        <v>5383</v>
      </c>
      <c r="B5187">
        <v>38274</v>
      </c>
      <c r="C5187" s="1">
        <v>40704</v>
      </c>
      <c r="D5187" s="1">
        <v>40705</v>
      </c>
      <c r="E5187" t="s">
        <v>33</v>
      </c>
      <c r="F5187" t="s">
        <v>20</v>
      </c>
      <c r="G5187">
        <v>515</v>
      </c>
      <c r="H5187" t="s">
        <v>1079</v>
      </c>
      <c r="I5187" t="s">
        <v>35</v>
      </c>
      <c r="J5187" t="s">
        <v>56</v>
      </c>
      <c r="K5187" t="s">
        <v>57</v>
      </c>
      <c r="L5187">
        <v>10</v>
      </c>
      <c r="M5187">
        <v>55.99</v>
      </c>
      <c r="N5187">
        <f>Envios[[#This Row],[Cantidad]]*Envios[[#This Row],[Precio por Unidad]]</f>
        <v>559.9</v>
      </c>
      <c r="O5187" s="2">
        <v>25.195499999999999</v>
      </c>
      <c r="P5187" s="2">
        <f>Envios[[#This Row],[Cantidad]]*Envios[[#This Row],[Costo por Unidad]]</f>
        <v>251.95499999999998</v>
      </c>
      <c r="Q5187">
        <v>1.25</v>
      </c>
      <c r="R5187" s="2">
        <f>Envios[[#This Row],[Costo Productos]]+Envios[[#This Row],[Costo de Envío]]</f>
        <v>253.20499999999998</v>
      </c>
      <c r="S5187" t="s">
        <v>2065</v>
      </c>
      <c r="T5187" t="s">
        <v>39</v>
      </c>
      <c r="U5187">
        <v>1</v>
      </c>
      <c r="V5187" t="s">
        <v>27</v>
      </c>
      <c r="W5187" t="s">
        <v>27</v>
      </c>
      <c r="X5187" s="2">
        <f>Envios[[#This Row],[Ventas Totales]]-Envios[[#This Row],[Costos Totales]]</f>
        <v>306.69499999999999</v>
      </c>
    </row>
    <row r="5188" spans="1:24" x14ac:dyDescent="0.25">
      <c r="A5188">
        <v>1254</v>
      </c>
      <c r="B5188">
        <v>9095</v>
      </c>
      <c r="C5188" s="1">
        <v>40704</v>
      </c>
      <c r="D5188" s="1">
        <v>40706</v>
      </c>
      <c r="E5188" t="s">
        <v>19</v>
      </c>
      <c r="F5188" t="s">
        <v>20</v>
      </c>
      <c r="G5188">
        <v>591</v>
      </c>
      <c r="H5188" t="s">
        <v>1587</v>
      </c>
      <c r="I5188" t="s">
        <v>71</v>
      </c>
      <c r="J5188" t="s">
        <v>23</v>
      </c>
      <c r="K5188" t="s">
        <v>24</v>
      </c>
      <c r="L5188">
        <v>23</v>
      </c>
      <c r="M5188">
        <v>12.44</v>
      </c>
      <c r="N5188">
        <f>Envios[[#This Row],[Cantidad]]*Envios[[#This Row],[Precio por Unidad]]</f>
        <v>286.12</v>
      </c>
      <c r="O5188" s="2">
        <v>5.3492000000000006</v>
      </c>
      <c r="P5188" s="2">
        <f>Envios[[#This Row],[Cantidad]]*Envios[[#This Row],[Costo por Unidad]]</f>
        <v>123.03160000000001</v>
      </c>
      <c r="Q5188">
        <v>6.27</v>
      </c>
      <c r="R5188" s="2">
        <f>Envios[[#This Row],[Costo Productos]]+Envios[[#This Row],[Costo de Envío]]</f>
        <v>129.30160000000001</v>
      </c>
      <c r="S5188" t="s">
        <v>520</v>
      </c>
      <c r="T5188" t="s">
        <v>26</v>
      </c>
      <c r="U5188">
        <v>6</v>
      </c>
      <c r="V5188" t="s">
        <v>69</v>
      </c>
      <c r="W5188" t="s">
        <v>32</v>
      </c>
      <c r="X5188" s="2">
        <f>Envios[[#This Row],[Ventas Totales]]-Envios[[#This Row],[Costos Totales]]</f>
        <v>156.8184</v>
      </c>
    </row>
    <row r="5189" spans="1:24" x14ac:dyDescent="0.25">
      <c r="A5189">
        <v>8183</v>
      </c>
      <c r="B5189">
        <v>58496</v>
      </c>
      <c r="C5189" s="1">
        <v>40705</v>
      </c>
      <c r="D5189" s="1">
        <v>40707</v>
      </c>
      <c r="E5189" t="s">
        <v>19</v>
      </c>
      <c r="F5189" t="s">
        <v>40</v>
      </c>
      <c r="G5189">
        <v>686</v>
      </c>
      <c r="H5189" t="s">
        <v>823</v>
      </c>
      <c r="I5189" t="s">
        <v>22</v>
      </c>
      <c r="J5189" t="s">
        <v>23</v>
      </c>
      <c r="K5189" t="s">
        <v>64</v>
      </c>
      <c r="L5189">
        <v>20</v>
      </c>
      <c r="M5189">
        <v>6.48</v>
      </c>
      <c r="N5189">
        <f>Envios[[#This Row],[Cantidad]]*Envios[[#This Row],[Precio por Unidad]]</f>
        <v>129.60000000000002</v>
      </c>
      <c r="O5189" s="2">
        <v>4.0824000000000007</v>
      </c>
      <c r="P5189" s="2">
        <f>Envios[[#This Row],[Cantidad]]*Envios[[#This Row],[Costo por Unidad]]</f>
        <v>81.64800000000001</v>
      </c>
      <c r="Q5189">
        <v>10.050000000000001</v>
      </c>
      <c r="R5189" s="2">
        <f>Envios[[#This Row],[Costo Productos]]+Envios[[#This Row],[Costo de Envío]]</f>
        <v>91.698000000000008</v>
      </c>
      <c r="S5189" t="s">
        <v>1065</v>
      </c>
      <c r="T5189" t="s">
        <v>26</v>
      </c>
      <c r="U5189">
        <v>2</v>
      </c>
      <c r="V5189" t="s">
        <v>45</v>
      </c>
      <c r="W5189" t="s">
        <v>45</v>
      </c>
      <c r="X5189" s="2">
        <f>Envios[[#This Row],[Ventas Totales]]-Envios[[#This Row],[Costos Totales]]</f>
        <v>37.902000000000015</v>
      </c>
    </row>
    <row r="5190" spans="1:24" x14ac:dyDescent="0.25">
      <c r="A5190">
        <v>3435</v>
      </c>
      <c r="B5190">
        <v>24519</v>
      </c>
      <c r="C5190" s="1">
        <v>40705</v>
      </c>
      <c r="D5190" s="1">
        <v>40706</v>
      </c>
      <c r="E5190" t="s">
        <v>19</v>
      </c>
      <c r="F5190" t="s">
        <v>60</v>
      </c>
      <c r="G5190">
        <v>990</v>
      </c>
      <c r="H5190" t="s">
        <v>1031</v>
      </c>
      <c r="I5190" t="s">
        <v>22</v>
      </c>
      <c r="J5190" t="s">
        <v>23</v>
      </c>
      <c r="K5190" t="s">
        <v>76</v>
      </c>
      <c r="L5190">
        <v>22</v>
      </c>
      <c r="M5190">
        <v>5.34</v>
      </c>
      <c r="N5190">
        <f>Envios[[#This Row],[Cantidad]]*Envios[[#This Row],[Precio por Unidad]]</f>
        <v>117.47999999999999</v>
      </c>
      <c r="O5190" s="2">
        <v>3.2573999999999996</v>
      </c>
      <c r="P5190" s="2">
        <f>Envios[[#This Row],[Cantidad]]*Envios[[#This Row],[Costo por Unidad]]</f>
        <v>71.66279999999999</v>
      </c>
      <c r="Q5190">
        <v>5.63</v>
      </c>
      <c r="R5190" s="2">
        <f>Envios[[#This Row],[Costo Productos]]+Envios[[#This Row],[Costo de Envío]]</f>
        <v>77.292799999999986</v>
      </c>
      <c r="S5190" t="s">
        <v>309</v>
      </c>
      <c r="T5190" t="s">
        <v>39</v>
      </c>
      <c r="U5190">
        <v>1</v>
      </c>
      <c r="V5190" t="s">
        <v>27</v>
      </c>
      <c r="W5190" t="s">
        <v>27</v>
      </c>
      <c r="X5190" s="2">
        <f>Envios[[#This Row],[Ventas Totales]]-Envios[[#This Row],[Costos Totales]]</f>
        <v>40.187200000000004</v>
      </c>
    </row>
    <row r="5191" spans="1:24" x14ac:dyDescent="0.25">
      <c r="A5191">
        <v>598</v>
      </c>
      <c r="B5191">
        <v>4070</v>
      </c>
      <c r="C5191" s="1">
        <v>40705</v>
      </c>
      <c r="D5191" s="1">
        <v>40705</v>
      </c>
      <c r="E5191" t="s">
        <v>33</v>
      </c>
      <c r="F5191" t="s">
        <v>20</v>
      </c>
      <c r="G5191">
        <v>398</v>
      </c>
      <c r="H5191" t="s">
        <v>172</v>
      </c>
      <c r="I5191" t="s">
        <v>35</v>
      </c>
      <c r="J5191" t="s">
        <v>56</v>
      </c>
      <c r="K5191" t="s">
        <v>91</v>
      </c>
      <c r="L5191">
        <v>22</v>
      </c>
      <c r="M5191">
        <v>28.48</v>
      </c>
      <c r="N5191">
        <f>Envios[[#This Row],[Cantidad]]*Envios[[#This Row],[Precio por Unidad]]</f>
        <v>626.56000000000006</v>
      </c>
      <c r="O5191" s="2">
        <v>17.088000000000001</v>
      </c>
      <c r="P5191" s="2">
        <f>Envios[[#This Row],[Cantidad]]*Envios[[#This Row],[Costo por Unidad]]</f>
        <v>375.93600000000004</v>
      </c>
      <c r="Q5191">
        <v>1.99</v>
      </c>
      <c r="R5191" s="2">
        <f>Envios[[#This Row],[Costo Productos]]+Envios[[#This Row],[Costo de Envío]]</f>
        <v>377.92600000000004</v>
      </c>
      <c r="S5191" t="s">
        <v>479</v>
      </c>
      <c r="T5191" t="s">
        <v>44</v>
      </c>
      <c r="U5191">
        <v>9</v>
      </c>
      <c r="V5191" t="s">
        <v>31</v>
      </c>
      <c r="W5191" t="s">
        <v>32</v>
      </c>
      <c r="X5191" s="2">
        <f>Envios[[#This Row],[Ventas Totales]]-Envios[[#This Row],[Costos Totales]]</f>
        <v>248.63400000000001</v>
      </c>
    </row>
    <row r="5192" spans="1:24" x14ac:dyDescent="0.25">
      <c r="A5192">
        <v>3221</v>
      </c>
      <c r="B5192">
        <v>23107</v>
      </c>
      <c r="C5192" s="1">
        <v>40705</v>
      </c>
      <c r="D5192" s="1">
        <v>40708</v>
      </c>
      <c r="E5192" t="s">
        <v>19</v>
      </c>
      <c r="F5192" t="s">
        <v>28</v>
      </c>
      <c r="G5192">
        <v>1134</v>
      </c>
      <c r="H5192" t="s">
        <v>322</v>
      </c>
      <c r="I5192" t="s">
        <v>22</v>
      </c>
      <c r="J5192" t="s">
        <v>23</v>
      </c>
      <c r="K5192" t="s">
        <v>76</v>
      </c>
      <c r="L5192">
        <v>7</v>
      </c>
      <c r="M5192">
        <v>5.38</v>
      </c>
      <c r="N5192">
        <f>Envios[[#This Row],[Cantidad]]*Envios[[#This Row],[Precio por Unidad]]</f>
        <v>37.659999999999997</v>
      </c>
      <c r="O5192" s="2">
        <v>3.4432</v>
      </c>
      <c r="P5192" s="2">
        <f>Envios[[#This Row],[Cantidad]]*Envios[[#This Row],[Costo por Unidad]]</f>
        <v>24.102399999999999</v>
      </c>
      <c r="Q5192">
        <v>7.57</v>
      </c>
      <c r="R5192" s="2">
        <f>Envios[[#This Row],[Costo Productos]]+Envios[[#This Row],[Costo de Envío]]</f>
        <v>31.6724</v>
      </c>
      <c r="S5192" t="s">
        <v>1801</v>
      </c>
      <c r="T5192" t="s">
        <v>39</v>
      </c>
      <c r="U5192">
        <v>7</v>
      </c>
      <c r="V5192" t="s">
        <v>81</v>
      </c>
      <c r="W5192" t="s">
        <v>74</v>
      </c>
      <c r="X5192" s="2">
        <f>Envios[[#This Row],[Ventas Totales]]-Envios[[#This Row],[Costos Totales]]</f>
        <v>5.9875999999999969</v>
      </c>
    </row>
    <row r="5193" spans="1:24" x14ac:dyDescent="0.25">
      <c r="A5193">
        <v>697</v>
      </c>
      <c r="B5193">
        <v>4871</v>
      </c>
      <c r="C5193" s="1">
        <v>40705</v>
      </c>
      <c r="D5193" s="1">
        <v>40707</v>
      </c>
      <c r="E5193" t="s">
        <v>46</v>
      </c>
      <c r="F5193" t="s">
        <v>60</v>
      </c>
      <c r="G5193">
        <v>674</v>
      </c>
      <c r="H5193" t="s">
        <v>1179</v>
      </c>
      <c r="I5193" t="s">
        <v>49</v>
      </c>
      <c r="J5193" t="s">
        <v>36</v>
      </c>
      <c r="K5193" t="s">
        <v>50</v>
      </c>
      <c r="L5193">
        <v>8</v>
      </c>
      <c r="M5193">
        <v>89.99</v>
      </c>
      <c r="N5193">
        <f>Envios[[#This Row],[Cantidad]]*Envios[[#This Row],[Precio por Unidad]]</f>
        <v>719.92</v>
      </c>
      <c r="O5193" s="2">
        <v>30.596599999999995</v>
      </c>
      <c r="P5193" s="2">
        <f>Envios[[#This Row],[Cantidad]]*Envios[[#This Row],[Costo por Unidad]]</f>
        <v>244.77279999999996</v>
      </c>
      <c r="Q5193">
        <v>42</v>
      </c>
      <c r="R5193" s="2">
        <f>Envios[[#This Row],[Costo Productos]]+Envios[[#This Row],[Costo de Envío]]</f>
        <v>286.77279999999996</v>
      </c>
      <c r="S5193" t="s">
        <v>615</v>
      </c>
      <c r="T5193" t="s">
        <v>39</v>
      </c>
      <c r="U5193">
        <v>6</v>
      </c>
      <c r="V5193" t="s">
        <v>69</v>
      </c>
      <c r="W5193" t="s">
        <v>32</v>
      </c>
      <c r="X5193" s="2">
        <f>Envios[[#This Row],[Ventas Totales]]-Envios[[#This Row],[Costos Totales]]</f>
        <v>433.1472</v>
      </c>
    </row>
    <row r="5194" spans="1:24" x14ac:dyDescent="0.25">
      <c r="A5194">
        <v>698</v>
      </c>
      <c r="B5194">
        <v>4871</v>
      </c>
      <c r="C5194" s="1">
        <v>40705</v>
      </c>
      <c r="D5194" s="1">
        <v>40708</v>
      </c>
      <c r="E5194" t="s">
        <v>19</v>
      </c>
      <c r="F5194" t="s">
        <v>60</v>
      </c>
      <c r="G5194">
        <v>945</v>
      </c>
      <c r="H5194" t="s">
        <v>1600</v>
      </c>
      <c r="I5194" t="s">
        <v>35</v>
      </c>
      <c r="J5194" t="s">
        <v>23</v>
      </c>
      <c r="K5194" t="s">
        <v>291</v>
      </c>
      <c r="L5194">
        <v>26</v>
      </c>
      <c r="M5194">
        <v>9.31</v>
      </c>
      <c r="N5194">
        <f>Envios[[#This Row],[Cantidad]]*Envios[[#This Row],[Precio por Unidad]]</f>
        <v>242.06</v>
      </c>
      <c r="O5194" s="2">
        <v>4.0964</v>
      </c>
      <c r="P5194" s="2">
        <f>Envios[[#This Row],[Cantidad]]*Envios[[#This Row],[Costo por Unidad]]</f>
        <v>106.5064</v>
      </c>
      <c r="Q5194">
        <v>3.98</v>
      </c>
      <c r="R5194" s="2">
        <f>Envios[[#This Row],[Costo Productos]]+Envios[[#This Row],[Costo de Envío]]</f>
        <v>110.4864</v>
      </c>
      <c r="S5194" t="s">
        <v>615</v>
      </c>
      <c r="T5194" t="s">
        <v>39</v>
      </c>
      <c r="U5194">
        <v>6</v>
      </c>
      <c r="V5194" t="s">
        <v>69</v>
      </c>
      <c r="W5194" t="s">
        <v>32</v>
      </c>
      <c r="X5194" s="2">
        <f>Envios[[#This Row],[Ventas Totales]]-Envios[[#This Row],[Costos Totales]]</f>
        <v>131.5736</v>
      </c>
    </row>
    <row r="5195" spans="1:24" x14ac:dyDescent="0.25">
      <c r="A5195">
        <v>6426</v>
      </c>
      <c r="B5195">
        <v>45671</v>
      </c>
      <c r="C5195" s="1">
        <v>40706</v>
      </c>
      <c r="D5195" s="1">
        <v>40713</v>
      </c>
      <c r="E5195" t="s">
        <v>19</v>
      </c>
      <c r="F5195" t="s">
        <v>47</v>
      </c>
      <c r="G5195">
        <v>324</v>
      </c>
      <c r="H5195" t="s">
        <v>863</v>
      </c>
      <c r="I5195" t="s">
        <v>71</v>
      </c>
      <c r="J5195" t="s">
        <v>36</v>
      </c>
      <c r="K5195" t="s">
        <v>37</v>
      </c>
      <c r="L5195">
        <v>13</v>
      </c>
      <c r="M5195">
        <v>9.77</v>
      </c>
      <c r="N5195">
        <f>Envios[[#This Row],[Cantidad]]*Envios[[#This Row],[Precio por Unidad]]</f>
        <v>127.00999999999999</v>
      </c>
      <c r="O5195" s="2">
        <v>5.0804</v>
      </c>
      <c r="P5195" s="2">
        <f>Envios[[#This Row],[Cantidad]]*Envios[[#This Row],[Costo por Unidad]]</f>
        <v>66.045199999999994</v>
      </c>
      <c r="Q5195">
        <v>6.02</v>
      </c>
      <c r="R5195" s="2">
        <f>Envios[[#This Row],[Costo Productos]]+Envios[[#This Row],[Costo de Envío]]</f>
        <v>72.06519999999999</v>
      </c>
      <c r="S5195" t="s">
        <v>744</v>
      </c>
      <c r="T5195" t="s">
        <v>39</v>
      </c>
      <c r="U5195">
        <v>3</v>
      </c>
      <c r="V5195" t="s">
        <v>52</v>
      </c>
      <c r="W5195" t="s">
        <v>53</v>
      </c>
      <c r="X5195" s="2">
        <f>Envios[[#This Row],[Ventas Totales]]-Envios[[#This Row],[Costos Totales]]</f>
        <v>54.944800000000001</v>
      </c>
    </row>
    <row r="5196" spans="1:24" x14ac:dyDescent="0.25">
      <c r="A5196">
        <v>7629</v>
      </c>
      <c r="B5196">
        <v>54592</v>
      </c>
      <c r="C5196" s="1">
        <v>40706</v>
      </c>
      <c r="D5196" s="1">
        <v>40710</v>
      </c>
      <c r="E5196" t="s">
        <v>46</v>
      </c>
      <c r="F5196" t="s">
        <v>47</v>
      </c>
      <c r="G5196">
        <v>1140</v>
      </c>
      <c r="H5196" t="s">
        <v>1345</v>
      </c>
      <c r="I5196" t="s">
        <v>119</v>
      </c>
      <c r="J5196" t="s">
        <v>36</v>
      </c>
      <c r="K5196" t="s">
        <v>204</v>
      </c>
      <c r="L5196">
        <v>28</v>
      </c>
      <c r="M5196">
        <v>70.98</v>
      </c>
      <c r="N5196">
        <f>Envios[[#This Row],[Cantidad]]*Envios[[#This Row],[Precio por Unidad]]</f>
        <v>1987.44</v>
      </c>
      <c r="O5196" s="2">
        <v>49.686</v>
      </c>
      <c r="P5196" s="2">
        <f>Envios[[#This Row],[Cantidad]]*Envios[[#This Row],[Costo por Unidad]]</f>
        <v>1391.2080000000001</v>
      </c>
      <c r="Q5196">
        <v>26.85</v>
      </c>
      <c r="R5196" s="2">
        <f>Envios[[#This Row],[Costo Productos]]+Envios[[#This Row],[Costo de Envío]]</f>
        <v>1418.058</v>
      </c>
      <c r="S5196" t="s">
        <v>549</v>
      </c>
      <c r="T5196" t="s">
        <v>26</v>
      </c>
      <c r="U5196">
        <v>2</v>
      </c>
      <c r="V5196" t="s">
        <v>45</v>
      </c>
      <c r="W5196" t="s">
        <v>45</v>
      </c>
      <c r="X5196" s="2">
        <f>Envios[[#This Row],[Ventas Totales]]-Envios[[#This Row],[Costos Totales]]</f>
        <v>569.38200000000006</v>
      </c>
    </row>
    <row r="5197" spans="1:24" x14ac:dyDescent="0.25">
      <c r="A5197">
        <v>7630</v>
      </c>
      <c r="B5197">
        <v>54592</v>
      </c>
      <c r="C5197" s="1">
        <v>40706</v>
      </c>
      <c r="D5197" s="1">
        <v>40708</v>
      </c>
      <c r="E5197" t="s">
        <v>19</v>
      </c>
      <c r="F5197" t="s">
        <v>47</v>
      </c>
      <c r="G5197">
        <v>767</v>
      </c>
      <c r="H5197" t="s">
        <v>1889</v>
      </c>
      <c r="I5197" t="s">
        <v>22</v>
      </c>
      <c r="J5197" t="s">
        <v>36</v>
      </c>
      <c r="K5197" t="s">
        <v>37</v>
      </c>
      <c r="L5197">
        <v>34</v>
      </c>
      <c r="M5197">
        <v>4.18</v>
      </c>
      <c r="N5197">
        <f>Envios[[#This Row],[Cantidad]]*Envios[[#This Row],[Precio por Unidad]]</f>
        <v>142.12</v>
      </c>
      <c r="O5197" s="2">
        <v>2.1317999999999997</v>
      </c>
      <c r="P5197" s="2">
        <f>Envios[[#This Row],[Cantidad]]*Envios[[#This Row],[Costo por Unidad]]</f>
        <v>72.481199999999987</v>
      </c>
      <c r="Q5197">
        <v>6.92</v>
      </c>
      <c r="R5197" s="2">
        <f>Envios[[#This Row],[Costo Productos]]+Envios[[#This Row],[Costo de Envío]]</f>
        <v>79.401199999999989</v>
      </c>
      <c r="S5197" t="s">
        <v>549</v>
      </c>
      <c r="T5197" t="s">
        <v>26</v>
      </c>
      <c r="U5197">
        <v>2</v>
      </c>
      <c r="V5197" t="s">
        <v>45</v>
      </c>
      <c r="W5197" t="s">
        <v>45</v>
      </c>
      <c r="X5197" s="2">
        <f>Envios[[#This Row],[Ventas Totales]]-Envios[[#This Row],[Costos Totales]]</f>
        <v>62.718800000000016</v>
      </c>
    </row>
    <row r="5198" spans="1:24" x14ac:dyDescent="0.25">
      <c r="A5198">
        <v>7130</v>
      </c>
      <c r="B5198">
        <v>50852</v>
      </c>
      <c r="C5198" s="1">
        <v>40706</v>
      </c>
      <c r="D5198" s="1">
        <v>40707</v>
      </c>
      <c r="E5198" t="s">
        <v>19</v>
      </c>
      <c r="F5198" t="s">
        <v>28</v>
      </c>
      <c r="G5198">
        <v>1164</v>
      </c>
      <c r="H5198" t="s">
        <v>1122</v>
      </c>
      <c r="I5198" t="s">
        <v>22</v>
      </c>
      <c r="J5198" t="s">
        <v>23</v>
      </c>
      <c r="K5198" t="s">
        <v>76</v>
      </c>
      <c r="L5198">
        <v>24</v>
      </c>
      <c r="M5198">
        <v>7.38</v>
      </c>
      <c r="N5198">
        <f>Envios[[#This Row],[Cantidad]]*Envios[[#This Row],[Precio por Unidad]]</f>
        <v>177.12</v>
      </c>
      <c r="O5198" s="2">
        <v>4.7232000000000003</v>
      </c>
      <c r="P5198" s="2">
        <f>Envios[[#This Row],[Cantidad]]*Envios[[#This Row],[Costo por Unidad]]</f>
        <v>113.35680000000001</v>
      </c>
      <c r="Q5198">
        <v>11.51</v>
      </c>
      <c r="R5198" s="2">
        <f>Envios[[#This Row],[Costo Productos]]+Envios[[#This Row],[Costo de Envío]]</f>
        <v>124.86680000000001</v>
      </c>
      <c r="S5198" t="s">
        <v>124</v>
      </c>
      <c r="T5198" t="s">
        <v>26</v>
      </c>
      <c r="U5198">
        <v>6</v>
      </c>
      <c r="V5198" t="s">
        <v>69</v>
      </c>
      <c r="W5198" t="s">
        <v>32</v>
      </c>
      <c r="X5198" s="2">
        <f>Envios[[#This Row],[Ventas Totales]]-Envios[[#This Row],[Costos Totales]]</f>
        <v>52.253199999999993</v>
      </c>
    </row>
    <row r="5199" spans="1:24" x14ac:dyDescent="0.25">
      <c r="A5199">
        <v>4229</v>
      </c>
      <c r="B5199">
        <v>30048</v>
      </c>
      <c r="C5199" s="1">
        <v>40707</v>
      </c>
      <c r="D5199" s="1">
        <v>40709</v>
      </c>
      <c r="E5199" t="s">
        <v>46</v>
      </c>
      <c r="F5199" t="s">
        <v>28</v>
      </c>
      <c r="G5199">
        <v>417</v>
      </c>
      <c r="H5199" t="s">
        <v>1705</v>
      </c>
      <c r="I5199" t="s">
        <v>49</v>
      </c>
      <c r="J5199" t="s">
        <v>23</v>
      </c>
      <c r="K5199" t="s">
        <v>67</v>
      </c>
      <c r="L5199">
        <v>44</v>
      </c>
      <c r="M5199">
        <v>180.98</v>
      </c>
      <c r="N5199">
        <f>Envios[[#This Row],[Cantidad]]*Envios[[#This Row],[Precio por Unidad]]</f>
        <v>7963.12</v>
      </c>
      <c r="O5199" s="2">
        <v>77.821400000000011</v>
      </c>
      <c r="P5199" s="2">
        <f>Envios[[#This Row],[Cantidad]]*Envios[[#This Row],[Costo por Unidad]]</f>
        <v>3424.1416000000004</v>
      </c>
      <c r="Q5199">
        <v>55.24</v>
      </c>
      <c r="R5199" s="2">
        <f>Envios[[#This Row],[Costo Productos]]+Envios[[#This Row],[Costo de Envío]]</f>
        <v>3479.3816000000002</v>
      </c>
      <c r="S5199" t="s">
        <v>1851</v>
      </c>
      <c r="T5199" t="s">
        <v>44</v>
      </c>
      <c r="U5199">
        <v>13</v>
      </c>
      <c r="V5199" t="s">
        <v>115</v>
      </c>
      <c r="W5199" t="s">
        <v>74</v>
      </c>
      <c r="X5199" s="2">
        <f>Envios[[#This Row],[Ventas Totales]]-Envios[[#This Row],[Costos Totales]]</f>
        <v>4483.7384000000002</v>
      </c>
    </row>
    <row r="5200" spans="1:24" x14ac:dyDescent="0.25">
      <c r="A5200">
        <v>4109</v>
      </c>
      <c r="B5200">
        <v>29249</v>
      </c>
      <c r="C5200" s="1">
        <v>40707</v>
      </c>
      <c r="D5200" s="1">
        <v>40711</v>
      </c>
      <c r="E5200" t="s">
        <v>19</v>
      </c>
      <c r="F5200" t="s">
        <v>47</v>
      </c>
      <c r="G5200">
        <v>68</v>
      </c>
      <c r="H5200" t="s">
        <v>327</v>
      </c>
      <c r="I5200" t="s">
        <v>42</v>
      </c>
      <c r="J5200" t="s">
        <v>36</v>
      </c>
      <c r="K5200" t="s">
        <v>50</v>
      </c>
      <c r="L5200">
        <v>12</v>
      </c>
      <c r="M5200">
        <v>276.2</v>
      </c>
      <c r="N5200">
        <f>Envios[[#This Row],[Cantidad]]*Envios[[#This Row],[Precio por Unidad]]</f>
        <v>3314.3999999999996</v>
      </c>
      <c r="O5200" s="2">
        <v>193.33999999999997</v>
      </c>
      <c r="P5200" s="2">
        <f>Envios[[#This Row],[Cantidad]]*Envios[[#This Row],[Costo por Unidad]]</f>
        <v>2320.08</v>
      </c>
      <c r="Q5200">
        <v>24.49</v>
      </c>
      <c r="R5200" s="2">
        <f>Envios[[#This Row],[Costo Productos]]+Envios[[#This Row],[Costo de Envío]]</f>
        <v>2344.5699999999997</v>
      </c>
      <c r="S5200" t="s">
        <v>1927</v>
      </c>
      <c r="T5200" t="s">
        <v>30</v>
      </c>
      <c r="U5200">
        <v>9</v>
      </c>
      <c r="V5200" t="s">
        <v>31</v>
      </c>
      <c r="W5200" t="s">
        <v>32</v>
      </c>
      <c r="X5200" s="2">
        <f>Envios[[#This Row],[Ventas Totales]]-Envios[[#This Row],[Costos Totales]]</f>
        <v>969.82999999999993</v>
      </c>
    </row>
    <row r="5201" spans="1:24" x14ac:dyDescent="0.25">
      <c r="A5201">
        <v>4110</v>
      </c>
      <c r="B5201">
        <v>29249</v>
      </c>
      <c r="C5201" s="1">
        <v>40707</v>
      </c>
      <c r="D5201" s="1">
        <v>40712</v>
      </c>
      <c r="E5201" t="s">
        <v>33</v>
      </c>
      <c r="F5201" t="s">
        <v>47</v>
      </c>
      <c r="G5201">
        <v>63</v>
      </c>
      <c r="H5201" t="s">
        <v>308</v>
      </c>
      <c r="I5201" t="s">
        <v>63</v>
      </c>
      <c r="J5201" t="s">
        <v>23</v>
      </c>
      <c r="K5201" t="s">
        <v>64</v>
      </c>
      <c r="L5201">
        <v>47</v>
      </c>
      <c r="M5201">
        <v>6.35</v>
      </c>
      <c r="N5201">
        <f>Envios[[#This Row],[Cantidad]]*Envios[[#This Row],[Precio por Unidad]]</f>
        <v>298.45</v>
      </c>
      <c r="O5201" s="2">
        <v>3.8734999999999995</v>
      </c>
      <c r="P5201" s="2">
        <f>Envios[[#This Row],[Cantidad]]*Envios[[#This Row],[Costo por Unidad]]</f>
        <v>182.05449999999999</v>
      </c>
      <c r="Q5201">
        <v>1.02</v>
      </c>
      <c r="R5201" s="2">
        <f>Envios[[#This Row],[Costo Productos]]+Envios[[#This Row],[Costo de Envío]]</f>
        <v>183.0745</v>
      </c>
      <c r="S5201" t="s">
        <v>1927</v>
      </c>
      <c r="T5201" t="s">
        <v>30</v>
      </c>
      <c r="U5201">
        <v>9</v>
      </c>
      <c r="V5201" t="s">
        <v>31</v>
      </c>
      <c r="W5201" t="s">
        <v>32</v>
      </c>
      <c r="X5201" s="2">
        <f>Envios[[#This Row],[Ventas Totales]]-Envios[[#This Row],[Costos Totales]]</f>
        <v>115.37549999999999</v>
      </c>
    </row>
    <row r="5202" spans="1:24" x14ac:dyDescent="0.25">
      <c r="A5202">
        <v>5032</v>
      </c>
      <c r="B5202">
        <v>35875</v>
      </c>
      <c r="C5202" s="1">
        <v>40708</v>
      </c>
      <c r="D5202" s="1">
        <v>40708</v>
      </c>
      <c r="E5202" t="s">
        <v>19</v>
      </c>
      <c r="F5202" t="s">
        <v>20</v>
      </c>
      <c r="G5202">
        <v>343</v>
      </c>
      <c r="H5202" t="s">
        <v>881</v>
      </c>
      <c r="I5202" t="s">
        <v>35</v>
      </c>
      <c r="J5202" t="s">
        <v>23</v>
      </c>
      <c r="K5202" t="s">
        <v>291</v>
      </c>
      <c r="L5202">
        <v>31</v>
      </c>
      <c r="M5202">
        <v>10.98</v>
      </c>
      <c r="N5202">
        <f>Envios[[#This Row],[Cantidad]]*Envios[[#This Row],[Precio por Unidad]]</f>
        <v>340.38</v>
      </c>
      <c r="O5202" s="2">
        <v>4.7214000000000009</v>
      </c>
      <c r="P5202" s="2">
        <f>Envios[[#This Row],[Cantidad]]*Envios[[#This Row],[Costo por Unidad]]</f>
        <v>146.36340000000004</v>
      </c>
      <c r="Q5202">
        <v>3.37</v>
      </c>
      <c r="R5202" s="2">
        <f>Envios[[#This Row],[Costo Productos]]+Envios[[#This Row],[Costo de Envío]]</f>
        <v>149.73340000000005</v>
      </c>
      <c r="S5202" t="s">
        <v>383</v>
      </c>
      <c r="T5202" t="s">
        <v>30</v>
      </c>
      <c r="U5202">
        <v>3</v>
      </c>
      <c r="V5202" t="s">
        <v>52</v>
      </c>
      <c r="W5202" t="s">
        <v>53</v>
      </c>
      <c r="X5202" s="2">
        <f>Envios[[#This Row],[Ventas Totales]]-Envios[[#This Row],[Costos Totales]]</f>
        <v>190.64659999999995</v>
      </c>
    </row>
    <row r="5203" spans="1:24" x14ac:dyDescent="0.25">
      <c r="A5203">
        <v>6256</v>
      </c>
      <c r="B5203">
        <v>44292</v>
      </c>
      <c r="C5203" s="1">
        <v>40708</v>
      </c>
      <c r="D5203" s="1">
        <v>40709</v>
      </c>
      <c r="E5203" t="s">
        <v>33</v>
      </c>
      <c r="F5203" t="s">
        <v>40</v>
      </c>
      <c r="G5203">
        <v>269</v>
      </c>
      <c r="H5203" t="s">
        <v>777</v>
      </c>
      <c r="I5203" t="s">
        <v>63</v>
      </c>
      <c r="J5203" t="s">
        <v>23</v>
      </c>
      <c r="K5203" t="s">
        <v>64</v>
      </c>
      <c r="L5203">
        <v>1</v>
      </c>
      <c r="M5203">
        <v>5.18</v>
      </c>
      <c r="N5203">
        <f>Envios[[#This Row],[Cantidad]]*Envios[[#This Row],[Precio por Unidad]]</f>
        <v>5.18</v>
      </c>
      <c r="O5203" s="2">
        <v>3.3151999999999999</v>
      </c>
      <c r="P5203" s="2">
        <f>Envios[[#This Row],[Cantidad]]*Envios[[#This Row],[Costo por Unidad]]</f>
        <v>3.3151999999999999</v>
      </c>
      <c r="Q5203">
        <v>2.04</v>
      </c>
      <c r="R5203" s="2">
        <f>Envios[[#This Row],[Costo Productos]]+Envios[[#This Row],[Costo de Envío]]</f>
        <v>5.3552</v>
      </c>
      <c r="S5203" t="s">
        <v>1915</v>
      </c>
      <c r="T5203" t="s">
        <v>30</v>
      </c>
      <c r="U5203">
        <v>4</v>
      </c>
      <c r="V5203" t="s">
        <v>73</v>
      </c>
      <c r="W5203" t="s">
        <v>74</v>
      </c>
      <c r="X5203" s="2">
        <f>Envios[[#This Row],[Ventas Totales]]-Envios[[#This Row],[Costos Totales]]</f>
        <v>-0.17520000000000024</v>
      </c>
    </row>
    <row r="5204" spans="1:24" x14ac:dyDescent="0.25">
      <c r="A5204">
        <v>5450</v>
      </c>
      <c r="B5204">
        <v>38693</v>
      </c>
      <c r="C5204" s="1">
        <v>40708</v>
      </c>
      <c r="D5204" s="1">
        <v>40715</v>
      </c>
      <c r="E5204" t="s">
        <v>19</v>
      </c>
      <c r="F5204" t="s">
        <v>47</v>
      </c>
      <c r="G5204">
        <v>288</v>
      </c>
      <c r="H5204" t="s">
        <v>277</v>
      </c>
      <c r="I5204" t="s">
        <v>42</v>
      </c>
      <c r="J5204" t="s">
        <v>56</v>
      </c>
      <c r="K5204" t="s">
        <v>166</v>
      </c>
      <c r="L5204">
        <v>3</v>
      </c>
      <c r="M5204">
        <v>699.99</v>
      </c>
      <c r="N5204">
        <f>Envios[[#This Row],[Cantidad]]*Envios[[#This Row],[Precio por Unidad]]</f>
        <v>2099.9700000000003</v>
      </c>
      <c r="O5204" s="2">
        <v>412.99410000000006</v>
      </c>
      <c r="P5204" s="2">
        <f>Envios[[#This Row],[Cantidad]]*Envios[[#This Row],[Costo por Unidad]]</f>
        <v>1238.9823000000001</v>
      </c>
      <c r="Q5204">
        <v>24.49</v>
      </c>
      <c r="R5204" s="2">
        <f>Envios[[#This Row],[Costo Productos]]+Envios[[#This Row],[Costo de Envío]]</f>
        <v>1263.4723000000001</v>
      </c>
      <c r="S5204" t="s">
        <v>1636</v>
      </c>
      <c r="T5204" t="s">
        <v>44</v>
      </c>
      <c r="U5204">
        <v>1</v>
      </c>
      <c r="V5204" t="s">
        <v>27</v>
      </c>
      <c r="W5204" t="s">
        <v>27</v>
      </c>
      <c r="X5204" s="2">
        <f>Envios[[#This Row],[Ventas Totales]]-Envios[[#This Row],[Costos Totales]]</f>
        <v>836.49770000000012</v>
      </c>
    </row>
    <row r="5205" spans="1:24" x14ac:dyDescent="0.25">
      <c r="A5205">
        <v>7384</v>
      </c>
      <c r="B5205">
        <v>52642</v>
      </c>
      <c r="C5205" s="1">
        <v>40708</v>
      </c>
      <c r="D5205" s="1">
        <v>40712</v>
      </c>
      <c r="E5205" t="s">
        <v>46</v>
      </c>
      <c r="F5205" t="s">
        <v>47</v>
      </c>
      <c r="G5205">
        <v>1037</v>
      </c>
      <c r="H5205" t="s">
        <v>1780</v>
      </c>
      <c r="I5205" t="s">
        <v>49</v>
      </c>
      <c r="J5205" t="s">
        <v>36</v>
      </c>
      <c r="K5205" t="s">
        <v>50</v>
      </c>
      <c r="L5205">
        <v>9</v>
      </c>
      <c r="M5205">
        <v>70.98</v>
      </c>
      <c r="N5205">
        <f>Envios[[#This Row],[Cantidad]]*Envios[[#This Row],[Precio por Unidad]]</f>
        <v>638.82000000000005</v>
      </c>
      <c r="O5205" s="2">
        <v>28.392000000000003</v>
      </c>
      <c r="P5205" s="2">
        <f>Envios[[#This Row],[Cantidad]]*Envios[[#This Row],[Costo por Unidad]]</f>
        <v>255.52800000000002</v>
      </c>
      <c r="Q5205">
        <v>59.81</v>
      </c>
      <c r="R5205" s="2">
        <f>Envios[[#This Row],[Costo Productos]]+Envios[[#This Row],[Costo de Envío]]</f>
        <v>315.33800000000002</v>
      </c>
      <c r="S5205" t="s">
        <v>1534</v>
      </c>
      <c r="T5205" t="s">
        <v>44</v>
      </c>
      <c r="U5205">
        <v>1</v>
      </c>
      <c r="V5205" t="s">
        <v>27</v>
      </c>
      <c r="W5205" t="s">
        <v>27</v>
      </c>
      <c r="X5205" s="2">
        <f>Envios[[#This Row],[Ventas Totales]]-Envios[[#This Row],[Costos Totales]]</f>
        <v>323.48200000000003</v>
      </c>
    </row>
    <row r="5206" spans="1:24" x14ac:dyDescent="0.25">
      <c r="A5206">
        <v>7385</v>
      </c>
      <c r="B5206">
        <v>52642</v>
      </c>
      <c r="C5206" s="1">
        <v>40708</v>
      </c>
      <c r="D5206" s="1">
        <v>40715</v>
      </c>
      <c r="E5206" t="s">
        <v>19</v>
      </c>
      <c r="F5206" t="s">
        <v>47</v>
      </c>
      <c r="G5206">
        <v>665</v>
      </c>
      <c r="H5206" t="s">
        <v>1050</v>
      </c>
      <c r="I5206" t="s">
        <v>22</v>
      </c>
      <c r="J5206" t="s">
        <v>56</v>
      </c>
      <c r="K5206" t="s">
        <v>91</v>
      </c>
      <c r="L5206">
        <v>14</v>
      </c>
      <c r="M5206">
        <v>152.47999999999999</v>
      </c>
      <c r="N5206">
        <f>Envios[[#This Row],[Cantidad]]*Envios[[#This Row],[Precio por Unidad]]</f>
        <v>2134.7199999999998</v>
      </c>
      <c r="O5206" s="2">
        <v>32.020799999999994</v>
      </c>
      <c r="P5206" s="2">
        <f>Envios[[#This Row],[Cantidad]]*Envios[[#This Row],[Costo por Unidad]]</f>
        <v>448.29119999999989</v>
      </c>
      <c r="Q5206">
        <v>4</v>
      </c>
      <c r="R5206" s="2">
        <f>Envios[[#This Row],[Costo Productos]]+Envios[[#This Row],[Costo de Envío]]</f>
        <v>452.29119999999989</v>
      </c>
      <c r="S5206" t="s">
        <v>1534</v>
      </c>
      <c r="T5206" t="s">
        <v>44</v>
      </c>
      <c r="U5206">
        <v>1</v>
      </c>
      <c r="V5206" t="s">
        <v>27</v>
      </c>
      <c r="W5206" t="s">
        <v>27</v>
      </c>
      <c r="X5206" s="2">
        <f>Envios[[#This Row],[Ventas Totales]]-Envios[[#This Row],[Costos Totales]]</f>
        <v>1682.4287999999999</v>
      </c>
    </row>
    <row r="5207" spans="1:24" x14ac:dyDescent="0.25">
      <c r="A5207">
        <v>7386</v>
      </c>
      <c r="B5207">
        <v>52642</v>
      </c>
      <c r="C5207" s="1">
        <v>40708</v>
      </c>
      <c r="D5207" s="1">
        <v>40715</v>
      </c>
      <c r="E5207" t="s">
        <v>19</v>
      </c>
      <c r="F5207" t="s">
        <v>47</v>
      </c>
      <c r="G5207">
        <v>948</v>
      </c>
      <c r="H5207" t="s">
        <v>1293</v>
      </c>
      <c r="I5207" t="s">
        <v>22</v>
      </c>
      <c r="J5207" t="s">
        <v>23</v>
      </c>
      <c r="K5207" t="s">
        <v>64</v>
      </c>
      <c r="L5207">
        <v>15</v>
      </c>
      <c r="M5207">
        <v>55.98</v>
      </c>
      <c r="N5207">
        <f>Envios[[#This Row],[Cantidad]]*Envios[[#This Row],[Precio por Unidad]]</f>
        <v>839.69999999999993</v>
      </c>
      <c r="O5207" s="2">
        <v>35.827199999999998</v>
      </c>
      <c r="P5207" s="2">
        <f>Envios[[#This Row],[Cantidad]]*Envios[[#This Row],[Costo por Unidad]]</f>
        <v>537.40800000000002</v>
      </c>
      <c r="Q5207">
        <v>4.8600000000000003</v>
      </c>
      <c r="R5207" s="2">
        <f>Envios[[#This Row],[Costo Productos]]+Envios[[#This Row],[Costo de Envío]]</f>
        <v>542.26800000000003</v>
      </c>
      <c r="S5207" t="s">
        <v>1534</v>
      </c>
      <c r="T5207" t="s">
        <v>44</v>
      </c>
      <c r="U5207">
        <v>1</v>
      </c>
      <c r="V5207" t="s">
        <v>27</v>
      </c>
      <c r="W5207" t="s">
        <v>27</v>
      </c>
      <c r="X5207" s="2">
        <f>Envios[[#This Row],[Ventas Totales]]-Envios[[#This Row],[Costos Totales]]</f>
        <v>297.4319999999999</v>
      </c>
    </row>
    <row r="5208" spans="1:24" x14ac:dyDescent="0.25">
      <c r="A5208">
        <v>4160</v>
      </c>
      <c r="B5208">
        <v>29506</v>
      </c>
      <c r="C5208" s="1">
        <v>40708</v>
      </c>
      <c r="D5208" s="1">
        <v>40710</v>
      </c>
      <c r="E5208" t="s">
        <v>19</v>
      </c>
      <c r="F5208" t="s">
        <v>60</v>
      </c>
      <c r="G5208">
        <v>397</v>
      </c>
      <c r="H5208" t="s">
        <v>953</v>
      </c>
      <c r="I5208" t="s">
        <v>22</v>
      </c>
      <c r="J5208" t="s">
        <v>23</v>
      </c>
      <c r="K5208" t="s">
        <v>76</v>
      </c>
      <c r="L5208">
        <v>46</v>
      </c>
      <c r="M5208">
        <v>4.55</v>
      </c>
      <c r="N5208">
        <f>Envios[[#This Row],[Cantidad]]*Envios[[#This Row],[Precio por Unidad]]</f>
        <v>209.29999999999998</v>
      </c>
      <c r="O5208" s="2">
        <v>2.9575</v>
      </c>
      <c r="P5208" s="2">
        <f>Envios[[#This Row],[Cantidad]]*Envios[[#This Row],[Costo por Unidad]]</f>
        <v>136.04499999999999</v>
      </c>
      <c r="Q5208">
        <v>1.49</v>
      </c>
      <c r="R5208" s="2">
        <f>Envios[[#This Row],[Costo Productos]]+Envios[[#This Row],[Costo de Envío]]</f>
        <v>137.535</v>
      </c>
      <c r="S5208" t="s">
        <v>1114</v>
      </c>
      <c r="T5208" t="s">
        <v>39</v>
      </c>
      <c r="U5208">
        <v>2</v>
      </c>
      <c r="V5208" t="s">
        <v>45</v>
      </c>
      <c r="W5208" t="s">
        <v>45</v>
      </c>
      <c r="X5208" s="2">
        <f>Envios[[#This Row],[Ventas Totales]]-Envios[[#This Row],[Costos Totales]]</f>
        <v>71.764999999999986</v>
      </c>
    </row>
    <row r="5209" spans="1:24" x14ac:dyDescent="0.25">
      <c r="A5209">
        <v>4161</v>
      </c>
      <c r="B5209">
        <v>29506</v>
      </c>
      <c r="C5209" s="1">
        <v>40708</v>
      </c>
      <c r="D5209" s="1">
        <v>40709</v>
      </c>
      <c r="E5209" t="s">
        <v>19</v>
      </c>
      <c r="F5209" t="s">
        <v>60</v>
      </c>
      <c r="G5209">
        <v>75</v>
      </c>
      <c r="H5209" t="s">
        <v>348</v>
      </c>
      <c r="I5209" t="s">
        <v>22</v>
      </c>
      <c r="J5209" t="s">
        <v>23</v>
      </c>
      <c r="K5209" t="s">
        <v>76</v>
      </c>
      <c r="L5209">
        <v>8</v>
      </c>
      <c r="M5209">
        <v>1.88</v>
      </c>
      <c r="N5209">
        <f>Envios[[#This Row],[Cantidad]]*Envios[[#This Row],[Precio por Unidad]]</f>
        <v>15.04</v>
      </c>
      <c r="O5209" s="2">
        <v>1.1843999999999999</v>
      </c>
      <c r="P5209" s="2">
        <f>Envios[[#This Row],[Cantidad]]*Envios[[#This Row],[Costo por Unidad]]</f>
        <v>9.4751999999999992</v>
      </c>
      <c r="Q5209">
        <v>1.49</v>
      </c>
      <c r="R5209" s="2">
        <f>Envios[[#This Row],[Costo Productos]]+Envios[[#This Row],[Costo de Envío]]</f>
        <v>10.965199999999999</v>
      </c>
      <c r="S5209" t="s">
        <v>1114</v>
      </c>
      <c r="T5209" t="s">
        <v>39</v>
      </c>
      <c r="U5209">
        <v>2</v>
      </c>
      <c r="V5209" t="s">
        <v>45</v>
      </c>
      <c r="W5209" t="s">
        <v>45</v>
      </c>
      <c r="X5209" s="2">
        <f>Envios[[#This Row],[Ventas Totales]]-Envios[[#This Row],[Costos Totales]]</f>
        <v>4.0747999999999998</v>
      </c>
    </row>
    <row r="5210" spans="1:24" x14ac:dyDescent="0.25">
      <c r="A5210">
        <v>1653</v>
      </c>
      <c r="B5210">
        <v>11910</v>
      </c>
      <c r="C5210" s="1">
        <v>40709</v>
      </c>
      <c r="D5210" s="1">
        <v>40711</v>
      </c>
      <c r="E5210" t="s">
        <v>19</v>
      </c>
      <c r="F5210" t="s">
        <v>20</v>
      </c>
      <c r="G5210">
        <v>1158</v>
      </c>
      <c r="H5210" t="s">
        <v>275</v>
      </c>
      <c r="I5210" t="s">
        <v>22</v>
      </c>
      <c r="J5210" t="s">
        <v>23</v>
      </c>
      <c r="K5210" t="s">
        <v>76</v>
      </c>
      <c r="L5210">
        <v>21</v>
      </c>
      <c r="M5210">
        <v>1.98</v>
      </c>
      <c r="N5210">
        <f>Envios[[#This Row],[Cantidad]]*Envios[[#This Row],[Precio por Unidad]]</f>
        <v>41.58</v>
      </c>
      <c r="O5210" s="2">
        <v>1.1879999999999999</v>
      </c>
      <c r="P5210" s="2">
        <f>Envios[[#This Row],[Cantidad]]*Envios[[#This Row],[Costo por Unidad]]</f>
        <v>24.948</v>
      </c>
      <c r="Q5210">
        <v>4.7699999999999996</v>
      </c>
      <c r="R5210" s="2">
        <f>Envios[[#This Row],[Costo Productos]]+Envios[[#This Row],[Costo de Envío]]</f>
        <v>29.718</v>
      </c>
      <c r="S5210" t="s">
        <v>1041</v>
      </c>
      <c r="T5210" t="s">
        <v>44</v>
      </c>
      <c r="U5210">
        <v>5</v>
      </c>
      <c r="V5210" t="s">
        <v>87</v>
      </c>
      <c r="W5210" t="s">
        <v>53</v>
      </c>
      <c r="X5210" s="2">
        <f>Envios[[#This Row],[Ventas Totales]]-Envios[[#This Row],[Costos Totales]]</f>
        <v>11.861999999999998</v>
      </c>
    </row>
    <row r="5211" spans="1:24" x14ac:dyDescent="0.25">
      <c r="A5211">
        <v>6959</v>
      </c>
      <c r="B5211">
        <v>49762</v>
      </c>
      <c r="C5211" s="1">
        <v>40709</v>
      </c>
      <c r="D5211" s="1">
        <v>40711</v>
      </c>
      <c r="E5211" t="s">
        <v>19</v>
      </c>
      <c r="F5211" t="s">
        <v>20</v>
      </c>
      <c r="G5211">
        <v>867</v>
      </c>
      <c r="H5211" t="s">
        <v>1512</v>
      </c>
      <c r="I5211" t="s">
        <v>63</v>
      </c>
      <c r="J5211" t="s">
        <v>23</v>
      </c>
      <c r="K5211" t="s">
        <v>85</v>
      </c>
      <c r="L5211">
        <v>35</v>
      </c>
      <c r="M5211">
        <v>2.94</v>
      </c>
      <c r="N5211">
        <f>Envios[[#This Row],[Cantidad]]*Envios[[#This Row],[Precio por Unidad]]</f>
        <v>102.89999999999999</v>
      </c>
      <c r="O5211" s="2">
        <v>1.764</v>
      </c>
      <c r="P5211" s="2">
        <f>Envios[[#This Row],[Cantidad]]*Envios[[#This Row],[Costo por Unidad]]</f>
        <v>61.74</v>
      </c>
      <c r="Q5211">
        <v>0.81</v>
      </c>
      <c r="R5211" s="2">
        <f>Envios[[#This Row],[Costo Productos]]+Envios[[#This Row],[Costo de Envío]]</f>
        <v>62.550000000000004</v>
      </c>
      <c r="S5211" t="s">
        <v>1855</v>
      </c>
      <c r="T5211" t="s">
        <v>30</v>
      </c>
      <c r="U5211">
        <v>2</v>
      </c>
      <c r="V5211" t="s">
        <v>45</v>
      </c>
      <c r="W5211" t="s">
        <v>45</v>
      </c>
      <c r="X5211" s="2">
        <f>Envios[[#This Row],[Ventas Totales]]-Envios[[#This Row],[Costos Totales]]</f>
        <v>40.349999999999987</v>
      </c>
    </row>
    <row r="5212" spans="1:24" x14ac:dyDescent="0.25">
      <c r="A5212">
        <v>5149</v>
      </c>
      <c r="B5212">
        <v>36704</v>
      </c>
      <c r="C5212" s="1">
        <v>40710</v>
      </c>
      <c r="D5212" s="1">
        <v>40711</v>
      </c>
      <c r="E5212" t="s">
        <v>33</v>
      </c>
      <c r="F5212" t="s">
        <v>20</v>
      </c>
      <c r="G5212">
        <v>1196</v>
      </c>
      <c r="H5212" t="s">
        <v>1862</v>
      </c>
      <c r="I5212" t="s">
        <v>63</v>
      </c>
      <c r="J5212" t="s">
        <v>23</v>
      </c>
      <c r="K5212" t="s">
        <v>64</v>
      </c>
      <c r="L5212">
        <v>43</v>
      </c>
      <c r="M5212">
        <v>3.14</v>
      </c>
      <c r="N5212">
        <f>Envios[[#This Row],[Cantidad]]*Envios[[#This Row],[Precio por Unidad]]</f>
        <v>135.02000000000001</v>
      </c>
      <c r="O5212" s="2">
        <v>1.8839999999999999</v>
      </c>
      <c r="P5212" s="2">
        <f>Envios[[#This Row],[Cantidad]]*Envios[[#This Row],[Costo por Unidad]]</f>
        <v>81.012</v>
      </c>
      <c r="Q5212">
        <v>1.1399999999999999</v>
      </c>
      <c r="R5212" s="2">
        <f>Envios[[#This Row],[Costo Productos]]+Envios[[#This Row],[Costo de Envío]]</f>
        <v>82.152000000000001</v>
      </c>
      <c r="S5212" t="s">
        <v>1642</v>
      </c>
      <c r="T5212" t="s">
        <v>44</v>
      </c>
      <c r="U5212">
        <v>5</v>
      </c>
      <c r="V5212" t="s">
        <v>87</v>
      </c>
      <c r="W5212" t="s">
        <v>53</v>
      </c>
      <c r="X5212" s="2">
        <f>Envios[[#This Row],[Ventas Totales]]-Envios[[#This Row],[Costos Totales]]</f>
        <v>52.868000000000009</v>
      </c>
    </row>
    <row r="5213" spans="1:24" x14ac:dyDescent="0.25">
      <c r="A5213">
        <v>5150</v>
      </c>
      <c r="B5213">
        <v>36704</v>
      </c>
      <c r="C5213" s="1">
        <v>40710</v>
      </c>
      <c r="D5213" s="1">
        <v>40712</v>
      </c>
      <c r="E5213" t="s">
        <v>19</v>
      </c>
      <c r="F5213" t="s">
        <v>20</v>
      </c>
      <c r="G5213">
        <v>578</v>
      </c>
      <c r="H5213" t="s">
        <v>1121</v>
      </c>
      <c r="I5213" t="s">
        <v>35</v>
      </c>
      <c r="J5213" t="s">
        <v>23</v>
      </c>
      <c r="K5213" t="s">
        <v>85</v>
      </c>
      <c r="L5213">
        <v>19</v>
      </c>
      <c r="M5213">
        <v>3.57</v>
      </c>
      <c r="N5213">
        <f>Envios[[#This Row],[Cantidad]]*Envios[[#This Row],[Precio por Unidad]]</f>
        <v>67.83</v>
      </c>
      <c r="O5213" s="2">
        <v>1.4637</v>
      </c>
      <c r="P5213" s="2">
        <f>Envios[[#This Row],[Cantidad]]*Envios[[#This Row],[Costo por Unidad]]</f>
        <v>27.810300000000002</v>
      </c>
      <c r="Q5213">
        <v>4.17</v>
      </c>
      <c r="R5213" s="2">
        <f>Envios[[#This Row],[Costo Productos]]+Envios[[#This Row],[Costo de Envío]]</f>
        <v>31.9803</v>
      </c>
      <c r="S5213" t="s">
        <v>1642</v>
      </c>
      <c r="T5213" t="s">
        <v>44</v>
      </c>
      <c r="U5213">
        <v>5</v>
      </c>
      <c r="V5213" t="s">
        <v>87</v>
      </c>
      <c r="W5213" t="s">
        <v>53</v>
      </c>
      <c r="X5213" s="2">
        <f>Envios[[#This Row],[Ventas Totales]]-Envios[[#This Row],[Costos Totales]]</f>
        <v>35.849699999999999</v>
      </c>
    </row>
    <row r="5214" spans="1:24" x14ac:dyDescent="0.25">
      <c r="A5214">
        <v>116</v>
      </c>
      <c r="B5214">
        <v>771</v>
      </c>
      <c r="C5214" s="1">
        <v>40710</v>
      </c>
      <c r="D5214" s="1">
        <v>40711</v>
      </c>
      <c r="E5214" t="s">
        <v>19</v>
      </c>
      <c r="F5214" t="s">
        <v>60</v>
      </c>
      <c r="G5214">
        <v>758</v>
      </c>
      <c r="H5214" t="s">
        <v>1222</v>
      </c>
      <c r="I5214" t="s">
        <v>22</v>
      </c>
      <c r="J5214" t="s">
        <v>23</v>
      </c>
      <c r="K5214" t="s">
        <v>64</v>
      </c>
      <c r="L5214">
        <v>18</v>
      </c>
      <c r="M5214">
        <v>4.9800000000000004</v>
      </c>
      <c r="N5214">
        <f>Envios[[#This Row],[Cantidad]]*Envios[[#This Row],[Precio por Unidad]]</f>
        <v>89.640000000000015</v>
      </c>
      <c r="O5214" s="2">
        <v>3.1872000000000003</v>
      </c>
      <c r="P5214" s="2">
        <f>Envios[[#This Row],[Cantidad]]*Envios[[#This Row],[Costo por Unidad]]</f>
        <v>57.369600000000005</v>
      </c>
      <c r="Q5214">
        <v>4.72</v>
      </c>
      <c r="R5214" s="2">
        <f>Envios[[#This Row],[Costo Productos]]+Envios[[#This Row],[Costo de Envío]]</f>
        <v>62.089600000000004</v>
      </c>
      <c r="S5214" t="s">
        <v>903</v>
      </c>
      <c r="T5214" t="s">
        <v>44</v>
      </c>
      <c r="U5214">
        <v>6</v>
      </c>
      <c r="V5214" t="s">
        <v>69</v>
      </c>
      <c r="W5214" t="s">
        <v>32</v>
      </c>
      <c r="X5214" s="2">
        <f>Envios[[#This Row],[Ventas Totales]]-Envios[[#This Row],[Costos Totales]]</f>
        <v>27.55040000000001</v>
      </c>
    </row>
    <row r="5215" spans="1:24" x14ac:dyDescent="0.25">
      <c r="A5215">
        <v>3642</v>
      </c>
      <c r="B5215">
        <v>26050</v>
      </c>
      <c r="C5215" s="1">
        <v>40710</v>
      </c>
      <c r="D5215" s="1">
        <v>40711</v>
      </c>
      <c r="E5215" t="s">
        <v>19</v>
      </c>
      <c r="F5215" t="s">
        <v>20</v>
      </c>
      <c r="G5215">
        <v>430</v>
      </c>
      <c r="H5215" t="s">
        <v>399</v>
      </c>
      <c r="I5215" t="s">
        <v>22</v>
      </c>
      <c r="J5215" t="s">
        <v>23</v>
      </c>
      <c r="K5215" t="s">
        <v>113</v>
      </c>
      <c r="L5215">
        <v>44</v>
      </c>
      <c r="M5215">
        <v>8.74</v>
      </c>
      <c r="N5215">
        <f>Envios[[#This Row],[Cantidad]]*Envios[[#This Row],[Precio por Unidad]]</f>
        <v>384.56</v>
      </c>
      <c r="O5215" s="2">
        <v>5.4188000000000001</v>
      </c>
      <c r="P5215" s="2">
        <f>Envios[[#This Row],[Cantidad]]*Envios[[#This Row],[Costo por Unidad]]</f>
        <v>238.4272</v>
      </c>
      <c r="Q5215">
        <v>8.2899999999999991</v>
      </c>
      <c r="R5215" s="2">
        <f>Envios[[#This Row],[Costo Productos]]+Envios[[#This Row],[Costo de Envío]]</f>
        <v>246.71719999999999</v>
      </c>
      <c r="S5215" t="s">
        <v>1012</v>
      </c>
      <c r="T5215" t="s">
        <v>44</v>
      </c>
      <c r="U5215">
        <v>1</v>
      </c>
      <c r="V5215" t="s">
        <v>27</v>
      </c>
      <c r="W5215" t="s">
        <v>27</v>
      </c>
      <c r="X5215" s="2">
        <f>Envios[[#This Row],[Ventas Totales]]-Envios[[#This Row],[Costos Totales]]</f>
        <v>137.84280000000001</v>
      </c>
    </row>
    <row r="5216" spans="1:24" x14ac:dyDescent="0.25">
      <c r="A5216">
        <v>1289</v>
      </c>
      <c r="B5216">
        <v>9472</v>
      </c>
      <c r="C5216" s="1">
        <v>40710</v>
      </c>
      <c r="D5216" s="1">
        <v>40713</v>
      </c>
      <c r="E5216" t="s">
        <v>19</v>
      </c>
      <c r="F5216" t="s">
        <v>60</v>
      </c>
      <c r="G5216">
        <v>937</v>
      </c>
      <c r="H5216" t="s">
        <v>1271</v>
      </c>
      <c r="I5216" t="s">
        <v>22</v>
      </c>
      <c r="J5216" t="s">
        <v>23</v>
      </c>
      <c r="K5216" t="s">
        <v>188</v>
      </c>
      <c r="L5216">
        <v>17</v>
      </c>
      <c r="M5216">
        <v>3.15</v>
      </c>
      <c r="N5216">
        <f>Envios[[#This Row],[Cantidad]]*Envios[[#This Row],[Precio por Unidad]]</f>
        <v>53.55</v>
      </c>
      <c r="O5216" s="2">
        <v>1.9844999999999999</v>
      </c>
      <c r="P5216" s="2">
        <f>Envios[[#This Row],[Cantidad]]*Envios[[#This Row],[Costo por Unidad]]</f>
        <v>33.736499999999999</v>
      </c>
      <c r="Q5216">
        <v>0.49</v>
      </c>
      <c r="R5216" s="2">
        <f>Envios[[#This Row],[Costo Productos]]+Envios[[#This Row],[Costo de Envío]]</f>
        <v>34.226500000000001</v>
      </c>
      <c r="S5216" t="s">
        <v>2020</v>
      </c>
      <c r="T5216" t="s">
        <v>44</v>
      </c>
      <c r="U5216">
        <v>2</v>
      </c>
      <c r="V5216" t="s">
        <v>45</v>
      </c>
      <c r="W5216" t="s">
        <v>45</v>
      </c>
      <c r="X5216" s="2">
        <f>Envios[[#This Row],[Ventas Totales]]-Envios[[#This Row],[Costos Totales]]</f>
        <v>19.323499999999996</v>
      </c>
    </row>
    <row r="5217" spans="1:24" x14ac:dyDescent="0.25">
      <c r="A5217">
        <v>517</v>
      </c>
      <c r="B5217">
        <v>3554</v>
      </c>
      <c r="C5217" s="1">
        <v>40710</v>
      </c>
      <c r="D5217" s="1">
        <v>40719</v>
      </c>
      <c r="E5217" t="s">
        <v>19</v>
      </c>
      <c r="F5217" t="s">
        <v>47</v>
      </c>
      <c r="G5217">
        <v>47</v>
      </c>
      <c r="H5217" t="s">
        <v>1592</v>
      </c>
      <c r="I5217" t="s">
        <v>22</v>
      </c>
      <c r="J5217" t="s">
        <v>23</v>
      </c>
      <c r="K5217" t="s">
        <v>64</v>
      </c>
      <c r="L5217">
        <v>25</v>
      </c>
      <c r="M5217">
        <v>12.28</v>
      </c>
      <c r="N5217">
        <f>Envios[[#This Row],[Cantidad]]*Envios[[#This Row],[Precio por Unidad]]</f>
        <v>307</v>
      </c>
      <c r="O5217" s="2">
        <v>7.6135999999999999</v>
      </c>
      <c r="P5217" s="2">
        <f>Envios[[#This Row],[Cantidad]]*Envios[[#This Row],[Costo por Unidad]]</f>
        <v>190.34</v>
      </c>
      <c r="Q5217">
        <v>6.47</v>
      </c>
      <c r="R5217" s="2">
        <f>Envios[[#This Row],[Costo Productos]]+Envios[[#This Row],[Costo de Envío]]</f>
        <v>196.81</v>
      </c>
      <c r="S5217" t="s">
        <v>2038</v>
      </c>
      <c r="T5217" t="s">
        <v>30</v>
      </c>
      <c r="U5217">
        <v>6</v>
      </c>
      <c r="V5217" t="s">
        <v>69</v>
      </c>
      <c r="W5217" t="s">
        <v>32</v>
      </c>
      <c r="X5217" s="2">
        <f>Envios[[#This Row],[Ventas Totales]]-Envios[[#This Row],[Costos Totales]]</f>
        <v>110.19</v>
      </c>
    </row>
    <row r="5218" spans="1:24" x14ac:dyDescent="0.25">
      <c r="A5218">
        <v>1753</v>
      </c>
      <c r="B5218">
        <v>12579</v>
      </c>
      <c r="C5218" s="1">
        <v>40710</v>
      </c>
      <c r="D5218" s="1">
        <v>40710</v>
      </c>
      <c r="E5218" t="s">
        <v>19</v>
      </c>
      <c r="F5218" t="s">
        <v>40</v>
      </c>
      <c r="G5218">
        <v>539</v>
      </c>
      <c r="H5218" t="s">
        <v>82</v>
      </c>
      <c r="I5218" t="s">
        <v>63</v>
      </c>
      <c r="J5218" t="s">
        <v>23</v>
      </c>
      <c r="K5218" t="s">
        <v>64</v>
      </c>
      <c r="L5218">
        <v>5</v>
      </c>
      <c r="M5218">
        <v>15.04</v>
      </c>
      <c r="N5218">
        <f>Envios[[#This Row],[Cantidad]]*Envios[[#This Row],[Precio por Unidad]]</f>
        <v>75.199999999999989</v>
      </c>
      <c r="O5218" s="2">
        <v>9.1743999999999986</v>
      </c>
      <c r="P5218" s="2">
        <f>Envios[[#This Row],[Cantidad]]*Envios[[#This Row],[Costo por Unidad]]</f>
        <v>45.871999999999993</v>
      </c>
      <c r="Q5218">
        <v>1.97</v>
      </c>
      <c r="R5218" s="2">
        <f>Envios[[#This Row],[Costo Productos]]+Envios[[#This Row],[Costo de Envío]]</f>
        <v>47.841999999999992</v>
      </c>
      <c r="S5218" t="s">
        <v>1639</v>
      </c>
      <c r="T5218" t="s">
        <v>44</v>
      </c>
      <c r="U5218">
        <v>3</v>
      </c>
      <c r="V5218" t="s">
        <v>52</v>
      </c>
      <c r="W5218" t="s">
        <v>53</v>
      </c>
      <c r="X5218" s="2">
        <f>Envios[[#This Row],[Ventas Totales]]-Envios[[#This Row],[Costos Totales]]</f>
        <v>27.357999999999997</v>
      </c>
    </row>
    <row r="5219" spans="1:24" x14ac:dyDescent="0.25">
      <c r="A5219">
        <v>97</v>
      </c>
      <c r="B5219">
        <v>613</v>
      </c>
      <c r="C5219" s="1">
        <v>40711</v>
      </c>
      <c r="D5219" s="1">
        <v>40711</v>
      </c>
      <c r="E5219" t="s">
        <v>19</v>
      </c>
      <c r="F5219" t="s">
        <v>20</v>
      </c>
      <c r="G5219">
        <v>7</v>
      </c>
      <c r="H5219" t="s">
        <v>1437</v>
      </c>
      <c r="I5219" t="s">
        <v>22</v>
      </c>
      <c r="J5219" t="s">
        <v>23</v>
      </c>
      <c r="K5219" t="s">
        <v>76</v>
      </c>
      <c r="L5219">
        <v>12</v>
      </c>
      <c r="M5219">
        <v>7.3</v>
      </c>
      <c r="N5219">
        <f>Envios[[#This Row],[Cantidad]]*Envios[[#This Row],[Precio por Unidad]]</f>
        <v>87.6</v>
      </c>
      <c r="O5219" s="2">
        <v>4.5259999999999998</v>
      </c>
      <c r="P5219" s="2">
        <f>Envios[[#This Row],[Cantidad]]*Envios[[#This Row],[Costo por Unidad]]</f>
        <v>54.311999999999998</v>
      </c>
      <c r="Q5219">
        <v>7.72</v>
      </c>
      <c r="R5219" s="2">
        <f>Envios[[#This Row],[Costo Productos]]+Envios[[#This Row],[Costo de Envío]]</f>
        <v>62.031999999999996</v>
      </c>
      <c r="S5219" t="s">
        <v>1727</v>
      </c>
      <c r="T5219" t="s">
        <v>30</v>
      </c>
      <c r="U5219">
        <v>12</v>
      </c>
      <c r="V5219" t="s">
        <v>260</v>
      </c>
      <c r="W5219" t="s">
        <v>260</v>
      </c>
      <c r="X5219" s="2">
        <f>Envios[[#This Row],[Ventas Totales]]-Envios[[#This Row],[Costos Totales]]</f>
        <v>25.567999999999998</v>
      </c>
    </row>
    <row r="5220" spans="1:24" x14ac:dyDescent="0.25">
      <c r="A5220">
        <v>98</v>
      </c>
      <c r="B5220">
        <v>613</v>
      </c>
      <c r="C5220" s="1">
        <v>40711</v>
      </c>
      <c r="D5220" s="1">
        <v>40712</v>
      </c>
      <c r="E5220" t="s">
        <v>19</v>
      </c>
      <c r="F5220" t="s">
        <v>20</v>
      </c>
      <c r="G5220">
        <v>8</v>
      </c>
      <c r="H5220" t="s">
        <v>1908</v>
      </c>
      <c r="I5220" t="s">
        <v>22</v>
      </c>
      <c r="J5220" t="s">
        <v>23</v>
      </c>
      <c r="K5220" t="s">
        <v>24</v>
      </c>
      <c r="L5220">
        <v>22</v>
      </c>
      <c r="M5220">
        <v>42.76</v>
      </c>
      <c r="N5220">
        <f>Envios[[#This Row],[Cantidad]]*Envios[[#This Row],[Precio por Unidad]]</f>
        <v>940.71999999999991</v>
      </c>
      <c r="O5220" s="2">
        <v>29.931999999999995</v>
      </c>
      <c r="P5220" s="2">
        <f>Envios[[#This Row],[Cantidad]]*Envios[[#This Row],[Costo por Unidad]]</f>
        <v>658.50399999999991</v>
      </c>
      <c r="Q5220">
        <v>6.22</v>
      </c>
      <c r="R5220" s="2">
        <f>Envios[[#This Row],[Costo Productos]]+Envios[[#This Row],[Costo de Envío]]</f>
        <v>664.72399999999993</v>
      </c>
      <c r="S5220" t="s">
        <v>1727</v>
      </c>
      <c r="T5220" t="s">
        <v>30</v>
      </c>
      <c r="U5220">
        <v>12</v>
      </c>
      <c r="V5220" t="s">
        <v>260</v>
      </c>
      <c r="W5220" t="s">
        <v>260</v>
      </c>
      <c r="X5220" s="2">
        <f>Envios[[#This Row],[Ventas Totales]]-Envios[[#This Row],[Costos Totales]]</f>
        <v>275.99599999999998</v>
      </c>
    </row>
    <row r="5221" spans="1:24" x14ac:dyDescent="0.25">
      <c r="A5221">
        <v>2524</v>
      </c>
      <c r="B5221">
        <v>18340</v>
      </c>
      <c r="C5221" s="1">
        <v>40711</v>
      </c>
      <c r="D5221" s="1">
        <v>40712</v>
      </c>
      <c r="E5221" t="s">
        <v>33</v>
      </c>
      <c r="F5221" t="s">
        <v>28</v>
      </c>
      <c r="G5221">
        <v>520</v>
      </c>
      <c r="H5221" t="s">
        <v>748</v>
      </c>
      <c r="I5221" t="s">
        <v>22</v>
      </c>
      <c r="J5221" t="s">
        <v>23</v>
      </c>
      <c r="K5221" t="s">
        <v>64</v>
      </c>
      <c r="L5221">
        <v>20</v>
      </c>
      <c r="M5221">
        <v>7.28</v>
      </c>
      <c r="N5221">
        <f>Envios[[#This Row],[Cantidad]]*Envios[[#This Row],[Precio por Unidad]]</f>
        <v>145.6</v>
      </c>
      <c r="O5221" s="2">
        <v>4.5864000000000003</v>
      </c>
      <c r="P5221" s="2">
        <f>Envios[[#This Row],[Cantidad]]*Envios[[#This Row],[Costo por Unidad]]</f>
        <v>91.728000000000009</v>
      </c>
      <c r="Q5221">
        <v>11.15</v>
      </c>
      <c r="R5221" s="2">
        <f>Envios[[#This Row],[Costo Productos]]+Envios[[#This Row],[Costo de Envío]]</f>
        <v>102.87800000000001</v>
      </c>
      <c r="S5221" t="s">
        <v>835</v>
      </c>
      <c r="T5221" t="s">
        <v>39</v>
      </c>
      <c r="U5221">
        <v>6</v>
      </c>
      <c r="V5221" t="s">
        <v>69</v>
      </c>
      <c r="W5221" t="s">
        <v>32</v>
      </c>
      <c r="X5221" s="2">
        <f>Envios[[#This Row],[Ventas Totales]]-Envios[[#This Row],[Costos Totales]]</f>
        <v>42.72199999999998</v>
      </c>
    </row>
    <row r="5222" spans="1:24" x14ac:dyDescent="0.25">
      <c r="A5222">
        <v>2525</v>
      </c>
      <c r="B5222">
        <v>18340</v>
      </c>
      <c r="C5222" s="1">
        <v>40711</v>
      </c>
      <c r="D5222" s="1">
        <v>40712</v>
      </c>
      <c r="E5222" t="s">
        <v>33</v>
      </c>
      <c r="F5222" t="s">
        <v>28</v>
      </c>
      <c r="G5222">
        <v>686</v>
      </c>
      <c r="H5222" t="s">
        <v>823</v>
      </c>
      <c r="I5222" t="s">
        <v>22</v>
      </c>
      <c r="J5222" t="s">
        <v>23</v>
      </c>
      <c r="K5222" t="s">
        <v>64</v>
      </c>
      <c r="L5222">
        <v>28</v>
      </c>
      <c r="M5222">
        <v>6.48</v>
      </c>
      <c r="N5222">
        <f>Envios[[#This Row],[Cantidad]]*Envios[[#This Row],[Precio por Unidad]]</f>
        <v>181.44</v>
      </c>
      <c r="O5222" s="2">
        <v>4.0824000000000007</v>
      </c>
      <c r="P5222" s="2">
        <f>Envios[[#This Row],[Cantidad]]*Envios[[#This Row],[Costo por Unidad]]</f>
        <v>114.30720000000002</v>
      </c>
      <c r="Q5222">
        <v>10.050000000000001</v>
      </c>
      <c r="R5222" s="2">
        <f>Envios[[#This Row],[Costo Productos]]+Envios[[#This Row],[Costo de Envío]]</f>
        <v>124.35720000000002</v>
      </c>
      <c r="S5222" t="s">
        <v>835</v>
      </c>
      <c r="T5222" t="s">
        <v>39</v>
      </c>
      <c r="U5222">
        <v>6</v>
      </c>
      <c r="V5222" t="s">
        <v>69</v>
      </c>
      <c r="W5222" t="s">
        <v>32</v>
      </c>
      <c r="X5222" s="2">
        <f>Envios[[#This Row],[Ventas Totales]]-Envios[[#This Row],[Costos Totales]]</f>
        <v>57.082799999999978</v>
      </c>
    </row>
    <row r="5223" spans="1:24" x14ac:dyDescent="0.25">
      <c r="A5223">
        <v>5204</v>
      </c>
      <c r="B5223">
        <v>36994</v>
      </c>
      <c r="C5223" s="1">
        <v>40711</v>
      </c>
      <c r="D5223" s="1">
        <v>40711</v>
      </c>
      <c r="E5223" t="s">
        <v>46</v>
      </c>
      <c r="F5223" t="s">
        <v>60</v>
      </c>
      <c r="G5223">
        <v>157</v>
      </c>
      <c r="H5223" t="s">
        <v>548</v>
      </c>
      <c r="I5223" t="s">
        <v>49</v>
      </c>
      <c r="J5223" t="s">
        <v>36</v>
      </c>
      <c r="K5223" t="s">
        <v>50</v>
      </c>
      <c r="L5223">
        <v>40</v>
      </c>
      <c r="M5223">
        <v>130.97999999999999</v>
      </c>
      <c r="N5223">
        <f>Envios[[#This Row],[Cantidad]]*Envios[[#This Row],[Precio por Unidad]]</f>
        <v>5239.2</v>
      </c>
      <c r="O5223" s="2">
        <v>28.815599999999993</v>
      </c>
      <c r="P5223" s="2">
        <f>Envios[[#This Row],[Cantidad]]*Envios[[#This Row],[Costo por Unidad]]</f>
        <v>1152.6239999999998</v>
      </c>
      <c r="Q5223">
        <v>30</v>
      </c>
      <c r="R5223" s="2">
        <f>Envios[[#This Row],[Costo Productos]]+Envios[[#This Row],[Costo de Envío]]</f>
        <v>1182.6239999999998</v>
      </c>
      <c r="S5223" t="s">
        <v>550</v>
      </c>
      <c r="T5223" t="s">
        <v>30</v>
      </c>
      <c r="U5223">
        <v>5</v>
      </c>
      <c r="V5223" t="s">
        <v>87</v>
      </c>
      <c r="W5223" t="s">
        <v>53</v>
      </c>
      <c r="X5223" s="2">
        <f>Envios[[#This Row],[Ventas Totales]]-Envios[[#This Row],[Costos Totales]]</f>
        <v>4056.576</v>
      </c>
    </row>
    <row r="5224" spans="1:24" x14ac:dyDescent="0.25">
      <c r="A5224">
        <v>6660</v>
      </c>
      <c r="B5224">
        <v>47398</v>
      </c>
      <c r="C5224" s="1">
        <v>40711</v>
      </c>
      <c r="D5224" s="1">
        <v>40713</v>
      </c>
      <c r="E5224" t="s">
        <v>46</v>
      </c>
      <c r="F5224" t="s">
        <v>28</v>
      </c>
      <c r="G5224">
        <v>90</v>
      </c>
      <c r="H5224" t="s">
        <v>395</v>
      </c>
      <c r="I5224" t="s">
        <v>119</v>
      </c>
      <c r="J5224" t="s">
        <v>36</v>
      </c>
      <c r="K5224" t="s">
        <v>120</v>
      </c>
      <c r="L5224">
        <v>6</v>
      </c>
      <c r="M5224">
        <v>262.11</v>
      </c>
      <c r="N5224">
        <f>Envios[[#This Row],[Cantidad]]*Envios[[#This Row],[Precio por Unidad]]</f>
        <v>1572.66</v>
      </c>
      <c r="O5224" s="2">
        <v>65.527500000000003</v>
      </c>
      <c r="P5224" s="2">
        <f>Envios[[#This Row],[Cantidad]]*Envios[[#This Row],[Costo por Unidad]]</f>
        <v>393.16500000000002</v>
      </c>
      <c r="Q5224">
        <v>62.74</v>
      </c>
      <c r="R5224" s="2">
        <f>Envios[[#This Row],[Costo Productos]]+Envios[[#This Row],[Costo de Envío]]</f>
        <v>455.90500000000003</v>
      </c>
      <c r="S5224" t="s">
        <v>1180</v>
      </c>
      <c r="T5224" t="s">
        <v>30</v>
      </c>
      <c r="U5224">
        <v>6</v>
      </c>
      <c r="V5224" t="s">
        <v>69</v>
      </c>
      <c r="W5224" t="s">
        <v>32</v>
      </c>
      <c r="X5224" s="2">
        <f>Envios[[#This Row],[Ventas Totales]]-Envios[[#This Row],[Costos Totales]]</f>
        <v>1116.7550000000001</v>
      </c>
    </row>
    <row r="5225" spans="1:24" x14ac:dyDescent="0.25">
      <c r="A5225">
        <v>228</v>
      </c>
      <c r="B5225">
        <v>1538</v>
      </c>
      <c r="C5225" s="1">
        <v>40711</v>
      </c>
      <c r="D5225" s="1">
        <v>40712</v>
      </c>
      <c r="E5225" t="s">
        <v>19</v>
      </c>
      <c r="F5225" t="s">
        <v>40</v>
      </c>
      <c r="G5225">
        <v>946</v>
      </c>
      <c r="H5225" t="s">
        <v>660</v>
      </c>
      <c r="I5225" t="s">
        <v>22</v>
      </c>
      <c r="J5225" t="s">
        <v>56</v>
      </c>
      <c r="K5225" t="s">
        <v>57</v>
      </c>
      <c r="L5225">
        <v>15</v>
      </c>
      <c r="M5225">
        <v>95.99</v>
      </c>
      <c r="N5225">
        <f>Envios[[#This Row],[Cantidad]]*Envios[[#This Row],[Precio por Unidad]]</f>
        <v>1439.85</v>
      </c>
      <c r="O5225" s="2">
        <v>42.235599999999991</v>
      </c>
      <c r="P5225" s="2">
        <f>Envios[[#This Row],[Cantidad]]*Envios[[#This Row],[Costo por Unidad]]</f>
        <v>633.53399999999988</v>
      </c>
      <c r="Q5225">
        <v>4.9000000000000004</v>
      </c>
      <c r="R5225" s="2">
        <f>Envios[[#This Row],[Costo Productos]]+Envios[[#This Row],[Costo de Envío]]</f>
        <v>638.43399999999986</v>
      </c>
      <c r="S5225" t="s">
        <v>1757</v>
      </c>
      <c r="T5225" t="s">
        <v>30</v>
      </c>
      <c r="U5225">
        <v>1</v>
      </c>
      <c r="V5225" t="s">
        <v>27</v>
      </c>
      <c r="W5225" t="s">
        <v>27</v>
      </c>
      <c r="X5225" s="2">
        <f>Envios[[#This Row],[Ventas Totales]]-Envios[[#This Row],[Costos Totales]]</f>
        <v>801.41600000000005</v>
      </c>
    </row>
    <row r="5226" spans="1:24" x14ac:dyDescent="0.25">
      <c r="A5226">
        <v>1712</v>
      </c>
      <c r="B5226">
        <v>12293</v>
      </c>
      <c r="C5226" s="1">
        <v>40712</v>
      </c>
      <c r="D5226" s="1">
        <v>40713</v>
      </c>
      <c r="E5226" t="s">
        <v>19</v>
      </c>
      <c r="F5226" t="s">
        <v>20</v>
      </c>
      <c r="G5226">
        <v>430</v>
      </c>
      <c r="H5226" t="s">
        <v>399</v>
      </c>
      <c r="I5226" t="s">
        <v>22</v>
      </c>
      <c r="J5226" t="s">
        <v>23</v>
      </c>
      <c r="K5226" t="s">
        <v>113</v>
      </c>
      <c r="L5226">
        <v>31</v>
      </c>
      <c r="M5226">
        <v>8.74</v>
      </c>
      <c r="N5226">
        <f>Envios[[#This Row],[Cantidad]]*Envios[[#This Row],[Precio por Unidad]]</f>
        <v>270.94</v>
      </c>
      <c r="O5226" s="2">
        <v>5.4188000000000001</v>
      </c>
      <c r="P5226" s="2">
        <f>Envios[[#This Row],[Cantidad]]*Envios[[#This Row],[Costo por Unidad]]</f>
        <v>167.9828</v>
      </c>
      <c r="Q5226">
        <v>1.39</v>
      </c>
      <c r="R5226" s="2">
        <f>Envios[[#This Row],[Costo Productos]]+Envios[[#This Row],[Costo de Envío]]</f>
        <v>169.37279999999998</v>
      </c>
      <c r="S5226" t="s">
        <v>1624</v>
      </c>
      <c r="T5226" t="s">
        <v>44</v>
      </c>
      <c r="U5226">
        <v>13</v>
      </c>
      <c r="V5226" t="s">
        <v>115</v>
      </c>
      <c r="W5226" t="s">
        <v>74</v>
      </c>
      <c r="X5226" s="2">
        <f>Envios[[#This Row],[Ventas Totales]]-Envios[[#This Row],[Costos Totales]]</f>
        <v>101.56720000000001</v>
      </c>
    </row>
    <row r="5227" spans="1:24" x14ac:dyDescent="0.25">
      <c r="A5227">
        <v>6300</v>
      </c>
      <c r="B5227">
        <v>44609</v>
      </c>
      <c r="C5227" s="1">
        <v>40712</v>
      </c>
      <c r="D5227" s="1">
        <v>40717</v>
      </c>
      <c r="E5227" t="s">
        <v>19</v>
      </c>
      <c r="F5227" t="s">
        <v>47</v>
      </c>
      <c r="G5227">
        <v>93</v>
      </c>
      <c r="H5227" t="s">
        <v>403</v>
      </c>
      <c r="I5227" t="s">
        <v>63</v>
      </c>
      <c r="J5227" t="s">
        <v>23</v>
      </c>
      <c r="K5227" t="s">
        <v>85</v>
      </c>
      <c r="L5227">
        <v>28</v>
      </c>
      <c r="M5227">
        <v>19.84</v>
      </c>
      <c r="N5227">
        <f>Envios[[#This Row],[Cantidad]]*Envios[[#This Row],[Precio por Unidad]]</f>
        <v>555.52</v>
      </c>
      <c r="O5227" s="2">
        <v>11.1104</v>
      </c>
      <c r="P5227" s="2">
        <f>Envios[[#This Row],[Cantidad]]*Envios[[#This Row],[Costo por Unidad]]</f>
        <v>311.09120000000001</v>
      </c>
      <c r="Q5227">
        <v>4.0999999999999996</v>
      </c>
      <c r="R5227" s="2">
        <f>Envios[[#This Row],[Costo Productos]]+Envios[[#This Row],[Costo de Envío]]</f>
        <v>315.19120000000004</v>
      </c>
      <c r="S5227" t="s">
        <v>453</v>
      </c>
      <c r="T5227" t="s">
        <v>26</v>
      </c>
      <c r="U5227">
        <v>9</v>
      </c>
      <c r="V5227" t="s">
        <v>31</v>
      </c>
      <c r="W5227" t="s">
        <v>32</v>
      </c>
      <c r="X5227" s="2">
        <f>Envios[[#This Row],[Ventas Totales]]-Envios[[#This Row],[Costos Totales]]</f>
        <v>240.32879999999994</v>
      </c>
    </row>
    <row r="5228" spans="1:24" x14ac:dyDescent="0.25">
      <c r="A5228">
        <v>6301</v>
      </c>
      <c r="B5228">
        <v>44609</v>
      </c>
      <c r="C5228" s="1">
        <v>40712</v>
      </c>
      <c r="D5228" s="1">
        <v>40716</v>
      </c>
      <c r="E5228" t="s">
        <v>33</v>
      </c>
      <c r="F5228" t="s">
        <v>47</v>
      </c>
      <c r="G5228">
        <v>479</v>
      </c>
      <c r="H5228" t="s">
        <v>1043</v>
      </c>
      <c r="I5228" t="s">
        <v>63</v>
      </c>
      <c r="J5228" t="s">
        <v>23</v>
      </c>
      <c r="K5228" t="s">
        <v>140</v>
      </c>
      <c r="L5228">
        <v>37</v>
      </c>
      <c r="M5228">
        <v>1.48</v>
      </c>
      <c r="N5228">
        <f>Envios[[#This Row],[Cantidad]]*Envios[[#This Row],[Precio por Unidad]]</f>
        <v>54.76</v>
      </c>
      <c r="O5228" s="2">
        <v>0.93240000000000001</v>
      </c>
      <c r="P5228" s="2">
        <f>Envios[[#This Row],[Cantidad]]*Envios[[#This Row],[Costo por Unidad]]</f>
        <v>34.498800000000003</v>
      </c>
      <c r="Q5228">
        <v>0.7</v>
      </c>
      <c r="R5228" s="2">
        <f>Envios[[#This Row],[Costo Productos]]+Envios[[#This Row],[Costo de Envío]]</f>
        <v>35.198800000000006</v>
      </c>
      <c r="S5228" t="s">
        <v>453</v>
      </c>
      <c r="T5228" t="s">
        <v>26</v>
      </c>
      <c r="U5228">
        <v>9</v>
      </c>
      <c r="V5228" t="s">
        <v>31</v>
      </c>
      <c r="W5228" t="s">
        <v>32</v>
      </c>
      <c r="X5228" s="2">
        <f>Envios[[#This Row],[Ventas Totales]]-Envios[[#This Row],[Costos Totales]]</f>
        <v>19.561199999999992</v>
      </c>
    </row>
    <row r="5229" spans="1:24" x14ac:dyDescent="0.25">
      <c r="A5229">
        <v>5459</v>
      </c>
      <c r="B5229">
        <v>38786</v>
      </c>
      <c r="C5229" s="1">
        <v>40712</v>
      </c>
      <c r="D5229" s="1">
        <v>40714</v>
      </c>
      <c r="E5229" t="s">
        <v>46</v>
      </c>
      <c r="F5229" t="s">
        <v>28</v>
      </c>
      <c r="G5229">
        <v>1015</v>
      </c>
      <c r="H5229" t="s">
        <v>1221</v>
      </c>
      <c r="I5229" t="s">
        <v>49</v>
      </c>
      <c r="J5229" t="s">
        <v>36</v>
      </c>
      <c r="K5229" t="s">
        <v>37</v>
      </c>
      <c r="L5229">
        <v>10</v>
      </c>
      <c r="M5229">
        <v>23.99</v>
      </c>
      <c r="N5229">
        <f>Envios[[#This Row],[Cantidad]]*Envios[[#This Row],[Precio por Unidad]]</f>
        <v>239.89999999999998</v>
      </c>
      <c r="O5229" s="2">
        <v>9.1161999999999992</v>
      </c>
      <c r="P5229" s="2">
        <f>Envios[[#This Row],[Cantidad]]*Envios[[#This Row],[Costo por Unidad]]</f>
        <v>91.161999999999992</v>
      </c>
      <c r="Q5229">
        <v>15.68</v>
      </c>
      <c r="R5229" s="2">
        <f>Envios[[#This Row],[Costo Productos]]+Envios[[#This Row],[Costo de Envío]]</f>
        <v>106.84199999999998</v>
      </c>
      <c r="S5229" t="s">
        <v>504</v>
      </c>
      <c r="T5229" t="s">
        <v>39</v>
      </c>
      <c r="U5229">
        <v>9</v>
      </c>
      <c r="V5229" t="s">
        <v>31</v>
      </c>
      <c r="W5229" t="s">
        <v>32</v>
      </c>
      <c r="X5229" s="2">
        <f>Envios[[#This Row],[Ventas Totales]]-Envios[[#This Row],[Costos Totales]]</f>
        <v>133.05799999999999</v>
      </c>
    </row>
    <row r="5230" spans="1:24" x14ac:dyDescent="0.25">
      <c r="A5230">
        <v>1213</v>
      </c>
      <c r="B5230">
        <v>8902</v>
      </c>
      <c r="C5230" s="1">
        <v>40713</v>
      </c>
      <c r="D5230" s="1">
        <v>40715</v>
      </c>
      <c r="E5230" t="s">
        <v>19</v>
      </c>
      <c r="F5230" t="s">
        <v>20</v>
      </c>
      <c r="G5230">
        <v>779</v>
      </c>
      <c r="H5230" t="s">
        <v>1753</v>
      </c>
      <c r="I5230" t="s">
        <v>22</v>
      </c>
      <c r="J5230" t="s">
        <v>23</v>
      </c>
      <c r="K5230" t="s">
        <v>64</v>
      </c>
      <c r="L5230">
        <v>27</v>
      </c>
      <c r="M5230">
        <v>6.48</v>
      </c>
      <c r="N5230">
        <f>Envios[[#This Row],[Cantidad]]*Envios[[#This Row],[Precio por Unidad]]</f>
        <v>174.96</v>
      </c>
      <c r="O5230" s="2">
        <v>4.0824000000000007</v>
      </c>
      <c r="P5230" s="2">
        <f>Envios[[#This Row],[Cantidad]]*Envios[[#This Row],[Costo por Unidad]]</f>
        <v>110.22480000000002</v>
      </c>
      <c r="Q5230">
        <v>5.94</v>
      </c>
      <c r="R5230" s="2">
        <f>Envios[[#This Row],[Costo Productos]]+Envios[[#This Row],[Costo de Envío]]</f>
        <v>116.16480000000001</v>
      </c>
      <c r="S5230" t="s">
        <v>796</v>
      </c>
      <c r="T5230" t="s">
        <v>39</v>
      </c>
      <c r="U5230">
        <v>5</v>
      </c>
      <c r="V5230" t="s">
        <v>87</v>
      </c>
      <c r="W5230" t="s">
        <v>53</v>
      </c>
      <c r="X5230" s="2">
        <f>Envios[[#This Row],[Ventas Totales]]-Envios[[#This Row],[Costos Totales]]</f>
        <v>58.795199999999994</v>
      </c>
    </row>
    <row r="5231" spans="1:24" x14ac:dyDescent="0.25">
      <c r="A5231">
        <v>4203</v>
      </c>
      <c r="B5231">
        <v>29862</v>
      </c>
      <c r="C5231" s="1">
        <v>40713</v>
      </c>
      <c r="D5231" s="1">
        <v>40715</v>
      </c>
      <c r="E5231" t="s">
        <v>19</v>
      </c>
      <c r="F5231" t="s">
        <v>28</v>
      </c>
      <c r="G5231">
        <v>76</v>
      </c>
      <c r="H5231" t="s">
        <v>2052</v>
      </c>
      <c r="I5231" t="s">
        <v>22</v>
      </c>
      <c r="J5231" t="s">
        <v>23</v>
      </c>
      <c r="K5231" t="s">
        <v>64</v>
      </c>
      <c r="L5231">
        <v>34</v>
      </c>
      <c r="M5231">
        <v>6.48</v>
      </c>
      <c r="N5231">
        <f>Envios[[#This Row],[Cantidad]]*Envios[[#This Row],[Precio por Unidad]]</f>
        <v>220.32000000000002</v>
      </c>
      <c r="O5231" s="2">
        <v>4.1472000000000007</v>
      </c>
      <c r="P5231" s="2">
        <f>Envios[[#This Row],[Cantidad]]*Envios[[#This Row],[Costo por Unidad]]</f>
        <v>141.00480000000002</v>
      </c>
      <c r="Q5231">
        <v>5.86</v>
      </c>
      <c r="R5231" s="2">
        <f>Envios[[#This Row],[Costo Productos]]+Envios[[#This Row],[Costo de Envío]]</f>
        <v>146.86480000000003</v>
      </c>
      <c r="S5231" t="s">
        <v>687</v>
      </c>
      <c r="T5231" t="s">
        <v>30</v>
      </c>
      <c r="U5231">
        <v>1</v>
      </c>
      <c r="V5231" t="s">
        <v>27</v>
      </c>
      <c r="W5231" t="s">
        <v>27</v>
      </c>
      <c r="X5231" s="2">
        <f>Envios[[#This Row],[Ventas Totales]]-Envios[[#This Row],[Costos Totales]]</f>
        <v>73.455199999999991</v>
      </c>
    </row>
    <row r="5232" spans="1:24" x14ac:dyDescent="0.25">
      <c r="A5232">
        <v>8027</v>
      </c>
      <c r="B5232">
        <v>57376</v>
      </c>
      <c r="C5232" s="1">
        <v>40713</v>
      </c>
      <c r="D5232" s="1">
        <v>40715</v>
      </c>
      <c r="E5232" t="s">
        <v>19</v>
      </c>
      <c r="F5232" t="s">
        <v>60</v>
      </c>
      <c r="G5232">
        <v>723</v>
      </c>
      <c r="H5232" t="s">
        <v>1336</v>
      </c>
      <c r="I5232" t="s">
        <v>35</v>
      </c>
      <c r="J5232" t="s">
        <v>36</v>
      </c>
      <c r="K5232" t="s">
        <v>37</v>
      </c>
      <c r="L5232">
        <v>44</v>
      </c>
      <c r="M5232">
        <v>10.52</v>
      </c>
      <c r="N5232">
        <f>Envios[[#This Row],[Cantidad]]*Envios[[#This Row],[Precio por Unidad]]</f>
        <v>462.88</v>
      </c>
      <c r="O5232" s="2">
        <v>5.0495999999999999</v>
      </c>
      <c r="P5232" s="2">
        <f>Envios[[#This Row],[Cantidad]]*Envios[[#This Row],[Costo por Unidad]]</f>
        <v>222.1824</v>
      </c>
      <c r="Q5232">
        <v>7.94</v>
      </c>
      <c r="R5232" s="2">
        <f>Envios[[#This Row],[Costo Productos]]+Envios[[#This Row],[Costo de Envío]]</f>
        <v>230.1224</v>
      </c>
      <c r="S5232" t="s">
        <v>993</v>
      </c>
      <c r="T5232" t="s">
        <v>26</v>
      </c>
      <c r="U5232">
        <v>4</v>
      </c>
      <c r="V5232" t="s">
        <v>73</v>
      </c>
      <c r="W5232" t="s">
        <v>74</v>
      </c>
      <c r="X5232" s="2">
        <f>Envios[[#This Row],[Ventas Totales]]-Envios[[#This Row],[Costos Totales]]</f>
        <v>232.7576</v>
      </c>
    </row>
    <row r="5233" spans="1:24" x14ac:dyDescent="0.25">
      <c r="A5233">
        <v>8028</v>
      </c>
      <c r="B5233">
        <v>57376</v>
      </c>
      <c r="C5233" s="1">
        <v>40713</v>
      </c>
      <c r="D5233" s="1">
        <v>40713</v>
      </c>
      <c r="E5233" t="s">
        <v>19</v>
      </c>
      <c r="F5233" t="s">
        <v>60</v>
      </c>
      <c r="G5233">
        <v>308</v>
      </c>
      <c r="H5233" t="s">
        <v>1367</v>
      </c>
      <c r="I5233" t="s">
        <v>22</v>
      </c>
      <c r="J5233" t="s">
        <v>56</v>
      </c>
      <c r="K5233" t="s">
        <v>57</v>
      </c>
      <c r="L5233">
        <v>6</v>
      </c>
      <c r="M5233">
        <v>65.989999999999995</v>
      </c>
      <c r="N5233">
        <f>Envios[[#This Row],[Cantidad]]*Envios[[#This Row],[Precio por Unidad]]</f>
        <v>395.93999999999994</v>
      </c>
      <c r="O5233" s="2">
        <v>28.375700000000002</v>
      </c>
      <c r="P5233" s="2">
        <f>Envios[[#This Row],[Cantidad]]*Envios[[#This Row],[Costo por Unidad]]</f>
        <v>170.25420000000003</v>
      </c>
      <c r="Q5233">
        <v>5.31</v>
      </c>
      <c r="R5233" s="2">
        <f>Envios[[#This Row],[Costo Productos]]+Envios[[#This Row],[Costo de Envío]]</f>
        <v>175.56420000000003</v>
      </c>
      <c r="S5233" t="s">
        <v>993</v>
      </c>
      <c r="T5233" t="s">
        <v>26</v>
      </c>
      <c r="U5233">
        <v>4</v>
      </c>
      <c r="V5233" t="s">
        <v>73</v>
      </c>
      <c r="W5233" t="s">
        <v>74</v>
      </c>
      <c r="X5233" s="2">
        <f>Envios[[#This Row],[Ventas Totales]]-Envios[[#This Row],[Costos Totales]]</f>
        <v>220.37579999999991</v>
      </c>
    </row>
    <row r="5234" spans="1:24" x14ac:dyDescent="0.25">
      <c r="A5234">
        <v>3359</v>
      </c>
      <c r="B5234">
        <v>24038</v>
      </c>
      <c r="C5234" s="1">
        <v>40714</v>
      </c>
      <c r="D5234" s="1">
        <v>40716</v>
      </c>
      <c r="E5234" t="s">
        <v>19</v>
      </c>
      <c r="F5234" t="s">
        <v>20</v>
      </c>
      <c r="G5234">
        <v>149</v>
      </c>
      <c r="H5234" t="s">
        <v>535</v>
      </c>
      <c r="I5234" t="s">
        <v>63</v>
      </c>
      <c r="J5234" t="s">
        <v>23</v>
      </c>
      <c r="K5234" t="s">
        <v>85</v>
      </c>
      <c r="L5234">
        <v>38</v>
      </c>
      <c r="M5234">
        <v>2.78</v>
      </c>
      <c r="N5234">
        <f>Envios[[#This Row],[Cantidad]]*Envios[[#This Row],[Precio por Unidad]]</f>
        <v>105.63999999999999</v>
      </c>
      <c r="O5234" s="2">
        <v>1.1676</v>
      </c>
      <c r="P5234" s="2">
        <f>Envios[[#This Row],[Cantidad]]*Envios[[#This Row],[Costo por Unidad]]</f>
        <v>44.3688</v>
      </c>
      <c r="Q5234">
        <v>1.34</v>
      </c>
      <c r="R5234" s="2">
        <f>Envios[[#This Row],[Costo Productos]]+Envios[[#This Row],[Costo de Envío]]</f>
        <v>45.708800000000004</v>
      </c>
      <c r="S5234" t="s">
        <v>1676</v>
      </c>
      <c r="T5234" t="s">
        <v>30</v>
      </c>
      <c r="U5234">
        <v>8</v>
      </c>
      <c r="V5234" t="s">
        <v>96</v>
      </c>
      <c r="W5234" t="s">
        <v>96</v>
      </c>
      <c r="X5234" s="2">
        <f>Envios[[#This Row],[Ventas Totales]]-Envios[[#This Row],[Costos Totales]]</f>
        <v>59.931199999999983</v>
      </c>
    </row>
    <row r="5235" spans="1:24" x14ac:dyDescent="0.25">
      <c r="A5235">
        <v>3360</v>
      </c>
      <c r="B5235">
        <v>24038</v>
      </c>
      <c r="C5235" s="1">
        <v>40714</v>
      </c>
      <c r="D5235" s="1">
        <v>40716</v>
      </c>
      <c r="E5235" t="s">
        <v>33</v>
      </c>
      <c r="F5235" t="s">
        <v>20</v>
      </c>
      <c r="G5235">
        <v>268</v>
      </c>
      <c r="H5235" t="s">
        <v>775</v>
      </c>
      <c r="I5235" t="s">
        <v>22</v>
      </c>
      <c r="J5235" t="s">
        <v>56</v>
      </c>
      <c r="K5235" t="s">
        <v>57</v>
      </c>
      <c r="L5235">
        <v>15</v>
      </c>
      <c r="M5235">
        <v>65.989999999999995</v>
      </c>
      <c r="N5235">
        <f>Envios[[#This Row],[Cantidad]]*Envios[[#This Row],[Precio por Unidad]]</f>
        <v>989.84999999999991</v>
      </c>
      <c r="O5235" s="2">
        <v>29.035599999999995</v>
      </c>
      <c r="P5235" s="2">
        <f>Envios[[#This Row],[Cantidad]]*Envios[[#This Row],[Costo por Unidad]]</f>
        <v>435.53399999999993</v>
      </c>
      <c r="Q5235">
        <v>5.26</v>
      </c>
      <c r="R5235" s="2">
        <f>Envios[[#This Row],[Costo Productos]]+Envios[[#This Row],[Costo de Envío]]</f>
        <v>440.79399999999993</v>
      </c>
      <c r="S5235" t="s">
        <v>1676</v>
      </c>
      <c r="T5235" t="s">
        <v>30</v>
      </c>
      <c r="U5235">
        <v>13</v>
      </c>
      <c r="V5235" t="s">
        <v>115</v>
      </c>
      <c r="W5235" t="s">
        <v>74</v>
      </c>
      <c r="X5235" s="2">
        <f>Envios[[#This Row],[Ventas Totales]]-Envios[[#This Row],[Costos Totales]]</f>
        <v>549.05600000000004</v>
      </c>
    </row>
    <row r="5236" spans="1:24" x14ac:dyDescent="0.25">
      <c r="A5236">
        <v>7197</v>
      </c>
      <c r="B5236">
        <v>51360</v>
      </c>
      <c r="C5236" s="1">
        <v>40714</v>
      </c>
      <c r="D5236" s="1">
        <v>40716</v>
      </c>
      <c r="E5236" t="s">
        <v>19</v>
      </c>
      <c r="F5236" t="s">
        <v>28</v>
      </c>
      <c r="G5236">
        <v>1065</v>
      </c>
      <c r="H5236" t="s">
        <v>937</v>
      </c>
      <c r="I5236" t="s">
        <v>22</v>
      </c>
      <c r="J5236" t="s">
        <v>23</v>
      </c>
      <c r="K5236" t="s">
        <v>188</v>
      </c>
      <c r="L5236">
        <v>12</v>
      </c>
      <c r="M5236">
        <v>3.69</v>
      </c>
      <c r="N5236">
        <f>Envios[[#This Row],[Cantidad]]*Envios[[#This Row],[Precio por Unidad]]</f>
        <v>44.28</v>
      </c>
      <c r="O5236" s="2">
        <v>2.2877999999999998</v>
      </c>
      <c r="P5236" s="2">
        <f>Envios[[#This Row],[Cantidad]]*Envios[[#This Row],[Costo por Unidad]]</f>
        <v>27.453599999999998</v>
      </c>
      <c r="Q5236">
        <v>0.5</v>
      </c>
      <c r="R5236" s="2">
        <f>Envios[[#This Row],[Costo Productos]]+Envios[[#This Row],[Costo de Envío]]</f>
        <v>27.953599999999998</v>
      </c>
      <c r="S5236" t="s">
        <v>835</v>
      </c>
      <c r="T5236" t="s">
        <v>39</v>
      </c>
      <c r="U5236">
        <v>6</v>
      </c>
      <c r="V5236" t="s">
        <v>69</v>
      </c>
      <c r="W5236" t="s">
        <v>32</v>
      </c>
      <c r="X5236" s="2">
        <f>Envios[[#This Row],[Ventas Totales]]-Envios[[#This Row],[Costos Totales]]</f>
        <v>16.326400000000003</v>
      </c>
    </row>
    <row r="5237" spans="1:24" x14ac:dyDescent="0.25">
      <c r="A5237">
        <v>3716</v>
      </c>
      <c r="B5237">
        <v>26531</v>
      </c>
      <c r="C5237" s="1">
        <v>40714</v>
      </c>
      <c r="D5237" s="1">
        <v>40716</v>
      </c>
      <c r="E5237" t="s">
        <v>19</v>
      </c>
      <c r="F5237" t="s">
        <v>28</v>
      </c>
      <c r="G5237">
        <v>213</v>
      </c>
      <c r="H5237" t="s">
        <v>1427</v>
      </c>
      <c r="I5237" t="s">
        <v>22</v>
      </c>
      <c r="J5237" t="s">
        <v>56</v>
      </c>
      <c r="K5237" t="s">
        <v>57</v>
      </c>
      <c r="L5237">
        <v>26</v>
      </c>
      <c r="M5237">
        <v>205.99</v>
      </c>
      <c r="N5237">
        <f>Envios[[#This Row],[Cantidad]]*Envios[[#This Row],[Precio por Unidad]]</f>
        <v>5355.74</v>
      </c>
      <c r="O5237" s="2">
        <v>90.635599999999997</v>
      </c>
      <c r="P5237" s="2">
        <f>Envios[[#This Row],[Cantidad]]*Envios[[#This Row],[Costo por Unidad]]</f>
        <v>2356.5255999999999</v>
      </c>
      <c r="Q5237">
        <v>5.26</v>
      </c>
      <c r="R5237" s="2">
        <f>Envios[[#This Row],[Costo Productos]]+Envios[[#This Row],[Costo de Envío]]</f>
        <v>2361.7856000000002</v>
      </c>
      <c r="S5237" t="s">
        <v>2047</v>
      </c>
      <c r="T5237" t="s">
        <v>30</v>
      </c>
      <c r="U5237">
        <v>8</v>
      </c>
      <c r="V5237" t="s">
        <v>96</v>
      </c>
      <c r="W5237" t="s">
        <v>96</v>
      </c>
      <c r="X5237" s="2">
        <f>Envios[[#This Row],[Ventas Totales]]-Envios[[#This Row],[Costos Totales]]</f>
        <v>2993.9543999999996</v>
      </c>
    </row>
    <row r="5238" spans="1:24" x14ac:dyDescent="0.25">
      <c r="A5238">
        <v>2322</v>
      </c>
      <c r="B5238">
        <v>16737</v>
      </c>
      <c r="C5238" s="1">
        <v>40714</v>
      </c>
      <c r="D5238" s="1">
        <v>40715</v>
      </c>
      <c r="E5238" t="s">
        <v>19</v>
      </c>
      <c r="F5238" t="s">
        <v>40</v>
      </c>
      <c r="G5238">
        <v>891</v>
      </c>
      <c r="H5238" t="s">
        <v>447</v>
      </c>
      <c r="I5238" t="s">
        <v>22</v>
      </c>
      <c r="J5238" t="s">
        <v>23</v>
      </c>
      <c r="K5238" t="s">
        <v>113</v>
      </c>
      <c r="L5238">
        <v>15</v>
      </c>
      <c r="M5238">
        <v>90.48</v>
      </c>
      <c r="N5238">
        <f>Envios[[#This Row],[Cantidad]]*Envios[[#This Row],[Precio por Unidad]]</f>
        <v>1357.2</v>
      </c>
      <c r="O5238" s="2">
        <v>54.288000000000004</v>
      </c>
      <c r="P5238" s="2">
        <f>Envios[[#This Row],[Cantidad]]*Envios[[#This Row],[Costo por Unidad]]</f>
        <v>814.32</v>
      </c>
      <c r="Q5238">
        <v>19.989999999999998</v>
      </c>
      <c r="R5238" s="2">
        <f>Envios[[#This Row],[Costo Productos]]+Envios[[#This Row],[Costo de Envío]]</f>
        <v>834.31000000000006</v>
      </c>
      <c r="S5238" t="s">
        <v>2066</v>
      </c>
      <c r="T5238" t="s">
        <v>44</v>
      </c>
      <c r="U5238">
        <v>6</v>
      </c>
      <c r="V5238" t="s">
        <v>69</v>
      </c>
      <c r="W5238" t="s">
        <v>32</v>
      </c>
      <c r="X5238" s="2">
        <f>Envios[[#This Row],[Ventas Totales]]-Envios[[#This Row],[Costos Totales]]</f>
        <v>522.89</v>
      </c>
    </row>
    <row r="5239" spans="1:24" x14ac:dyDescent="0.25">
      <c r="A5239">
        <v>4607</v>
      </c>
      <c r="B5239">
        <v>32806</v>
      </c>
      <c r="C5239" s="1">
        <v>40715</v>
      </c>
      <c r="D5239" s="1">
        <v>40716</v>
      </c>
      <c r="E5239" t="s">
        <v>19</v>
      </c>
      <c r="F5239" t="s">
        <v>60</v>
      </c>
      <c r="G5239">
        <v>267</v>
      </c>
      <c r="H5239" t="s">
        <v>1984</v>
      </c>
      <c r="I5239" t="s">
        <v>35</v>
      </c>
      <c r="J5239" t="s">
        <v>36</v>
      </c>
      <c r="K5239" t="s">
        <v>37</v>
      </c>
      <c r="L5239">
        <v>8</v>
      </c>
      <c r="M5239">
        <v>20.239999999999998</v>
      </c>
      <c r="N5239">
        <f>Envios[[#This Row],[Cantidad]]*Envios[[#This Row],[Precio por Unidad]]</f>
        <v>161.91999999999999</v>
      </c>
      <c r="O5239" s="2">
        <v>10.929600000000001</v>
      </c>
      <c r="P5239" s="2">
        <f>Envios[[#This Row],[Cantidad]]*Envios[[#This Row],[Costo por Unidad]]</f>
        <v>87.436800000000005</v>
      </c>
      <c r="Q5239">
        <v>8.99</v>
      </c>
      <c r="R5239" s="2">
        <f>Envios[[#This Row],[Costo Productos]]+Envios[[#This Row],[Costo de Envío]]</f>
        <v>96.4268</v>
      </c>
      <c r="S5239" t="s">
        <v>233</v>
      </c>
      <c r="T5239" t="s">
        <v>44</v>
      </c>
      <c r="U5239">
        <v>8</v>
      </c>
      <c r="V5239" t="s">
        <v>96</v>
      </c>
      <c r="W5239" t="s">
        <v>96</v>
      </c>
      <c r="X5239" s="2">
        <f>Envios[[#This Row],[Ventas Totales]]-Envios[[#This Row],[Costos Totales]]</f>
        <v>65.493199999999987</v>
      </c>
    </row>
    <row r="5240" spans="1:24" x14ac:dyDescent="0.25">
      <c r="A5240">
        <v>6043</v>
      </c>
      <c r="B5240">
        <v>42850</v>
      </c>
      <c r="C5240" s="1">
        <v>40715</v>
      </c>
      <c r="D5240" s="1">
        <v>40716</v>
      </c>
      <c r="E5240" t="s">
        <v>33</v>
      </c>
      <c r="F5240" t="s">
        <v>28</v>
      </c>
      <c r="G5240">
        <v>900</v>
      </c>
      <c r="H5240" t="s">
        <v>1878</v>
      </c>
      <c r="I5240" t="s">
        <v>22</v>
      </c>
      <c r="J5240" t="s">
        <v>56</v>
      </c>
      <c r="K5240" t="s">
        <v>91</v>
      </c>
      <c r="L5240">
        <v>27</v>
      </c>
      <c r="M5240">
        <v>29.99</v>
      </c>
      <c r="N5240">
        <f>Envios[[#This Row],[Cantidad]]*Envios[[#This Row],[Precio por Unidad]]</f>
        <v>809.7299999999999</v>
      </c>
      <c r="O5240" s="2">
        <v>14.695099999999998</v>
      </c>
      <c r="P5240" s="2">
        <f>Envios[[#This Row],[Cantidad]]*Envios[[#This Row],[Costo por Unidad]]</f>
        <v>396.76769999999993</v>
      </c>
      <c r="Q5240">
        <v>5.5</v>
      </c>
      <c r="R5240" s="2">
        <f>Envios[[#This Row],[Costo Productos]]+Envios[[#This Row],[Costo de Envío]]</f>
        <v>402.26769999999993</v>
      </c>
      <c r="S5240" t="s">
        <v>1020</v>
      </c>
      <c r="T5240" t="s">
        <v>44</v>
      </c>
      <c r="U5240">
        <v>1</v>
      </c>
      <c r="V5240" t="s">
        <v>27</v>
      </c>
      <c r="W5240" t="s">
        <v>27</v>
      </c>
      <c r="X5240" s="2">
        <f>Envios[[#This Row],[Ventas Totales]]-Envios[[#This Row],[Costos Totales]]</f>
        <v>407.46229999999997</v>
      </c>
    </row>
    <row r="5241" spans="1:24" x14ac:dyDescent="0.25">
      <c r="A5241">
        <v>4608</v>
      </c>
      <c r="B5241">
        <v>32806</v>
      </c>
      <c r="C5241" s="1">
        <v>40715</v>
      </c>
      <c r="D5241" s="1">
        <v>40716</v>
      </c>
      <c r="E5241" t="s">
        <v>33</v>
      </c>
      <c r="F5241" t="s">
        <v>20</v>
      </c>
      <c r="G5241">
        <v>99</v>
      </c>
      <c r="H5241" t="s">
        <v>1481</v>
      </c>
      <c r="I5241" t="s">
        <v>22</v>
      </c>
      <c r="J5241" t="s">
        <v>23</v>
      </c>
      <c r="K5241" t="s">
        <v>188</v>
      </c>
      <c r="L5241">
        <v>48</v>
      </c>
      <c r="M5241">
        <v>3.69</v>
      </c>
      <c r="N5241">
        <f>Envios[[#This Row],[Cantidad]]*Envios[[#This Row],[Precio por Unidad]]</f>
        <v>177.12</v>
      </c>
      <c r="O5241" s="2">
        <v>2.2877999999999998</v>
      </c>
      <c r="P5241" s="2">
        <f>Envios[[#This Row],[Cantidad]]*Envios[[#This Row],[Costo por Unidad]]</f>
        <v>109.81439999999999</v>
      </c>
      <c r="Q5241">
        <v>0.5</v>
      </c>
      <c r="R5241" s="2">
        <f>Envios[[#This Row],[Costo Productos]]+Envios[[#This Row],[Costo de Envío]]</f>
        <v>110.31439999999999</v>
      </c>
      <c r="S5241" t="s">
        <v>1636</v>
      </c>
      <c r="T5241" t="s">
        <v>44</v>
      </c>
      <c r="U5241">
        <v>6</v>
      </c>
      <c r="V5241" t="s">
        <v>69</v>
      </c>
      <c r="W5241" t="s">
        <v>32</v>
      </c>
      <c r="X5241" s="2">
        <f>Envios[[#This Row],[Ventas Totales]]-Envios[[#This Row],[Costos Totales]]</f>
        <v>66.805600000000013</v>
      </c>
    </row>
    <row r="5242" spans="1:24" x14ac:dyDescent="0.25">
      <c r="A5242">
        <v>4609</v>
      </c>
      <c r="B5242">
        <v>32806</v>
      </c>
      <c r="C5242" s="1">
        <v>40715</v>
      </c>
      <c r="D5242" s="1">
        <v>40717</v>
      </c>
      <c r="E5242" t="s">
        <v>19</v>
      </c>
      <c r="F5242" t="s">
        <v>20</v>
      </c>
      <c r="G5242">
        <v>323</v>
      </c>
      <c r="H5242" t="s">
        <v>861</v>
      </c>
      <c r="I5242" t="s">
        <v>22</v>
      </c>
      <c r="J5242" t="s">
        <v>23</v>
      </c>
      <c r="K5242" t="s">
        <v>64</v>
      </c>
      <c r="L5242">
        <v>33</v>
      </c>
      <c r="M5242">
        <v>6.68</v>
      </c>
      <c r="N5242">
        <f>Envios[[#This Row],[Cantidad]]*Envios[[#This Row],[Precio por Unidad]]</f>
        <v>220.44</v>
      </c>
      <c r="O5242" s="2">
        <v>4.2084000000000001</v>
      </c>
      <c r="P5242" s="2">
        <f>Envios[[#This Row],[Cantidad]]*Envios[[#This Row],[Costo por Unidad]]</f>
        <v>138.87720000000002</v>
      </c>
      <c r="Q5242">
        <v>5.2</v>
      </c>
      <c r="R5242" s="2">
        <f>Envios[[#This Row],[Costo Productos]]+Envios[[#This Row],[Costo de Envío]]</f>
        <v>144.0772</v>
      </c>
      <c r="S5242" t="s">
        <v>1636</v>
      </c>
      <c r="T5242" t="s">
        <v>44</v>
      </c>
      <c r="U5242">
        <v>6</v>
      </c>
      <c r="V5242" t="s">
        <v>69</v>
      </c>
      <c r="W5242" t="s">
        <v>32</v>
      </c>
      <c r="X5242" s="2">
        <f>Envios[[#This Row],[Ventas Totales]]-Envios[[#This Row],[Costos Totales]]</f>
        <v>76.362799999999993</v>
      </c>
    </row>
    <row r="5243" spans="1:24" x14ac:dyDescent="0.25">
      <c r="A5243">
        <v>7944</v>
      </c>
      <c r="B5243">
        <v>56743</v>
      </c>
      <c r="C5243" s="1">
        <v>40716</v>
      </c>
      <c r="D5243" s="1">
        <v>40719</v>
      </c>
      <c r="E5243" t="s">
        <v>33</v>
      </c>
      <c r="F5243" t="s">
        <v>28</v>
      </c>
      <c r="G5243">
        <v>751</v>
      </c>
      <c r="H5243" t="s">
        <v>1707</v>
      </c>
      <c r="I5243" t="s">
        <v>35</v>
      </c>
      <c r="J5243" t="s">
        <v>36</v>
      </c>
      <c r="K5243" t="s">
        <v>37</v>
      </c>
      <c r="L5243">
        <v>23</v>
      </c>
      <c r="M5243">
        <v>22.23</v>
      </c>
      <c r="N5243">
        <f>Envios[[#This Row],[Cantidad]]*Envios[[#This Row],[Precio por Unidad]]</f>
        <v>511.29</v>
      </c>
      <c r="O5243" s="2">
        <v>13.115700000000002</v>
      </c>
      <c r="P5243" s="2">
        <f>Envios[[#This Row],[Cantidad]]*Envios[[#This Row],[Costo por Unidad]]</f>
        <v>301.66110000000003</v>
      </c>
      <c r="Q5243">
        <v>8.99</v>
      </c>
      <c r="R5243" s="2">
        <f>Envios[[#This Row],[Costo Productos]]+Envios[[#This Row],[Costo de Envío]]</f>
        <v>310.65110000000004</v>
      </c>
      <c r="S5243" t="s">
        <v>1380</v>
      </c>
      <c r="T5243" t="s">
        <v>30</v>
      </c>
      <c r="U5243">
        <v>6</v>
      </c>
      <c r="V5243" t="s">
        <v>69</v>
      </c>
      <c r="W5243" t="s">
        <v>32</v>
      </c>
      <c r="X5243" s="2">
        <f>Envios[[#This Row],[Ventas Totales]]-Envios[[#This Row],[Costos Totales]]</f>
        <v>200.63889999999998</v>
      </c>
    </row>
    <row r="5244" spans="1:24" x14ac:dyDescent="0.25">
      <c r="A5244">
        <v>7569</v>
      </c>
      <c r="B5244">
        <v>54150</v>
      </c>
      <c r="C5244" s="1">
        <v>40716</v>
      </c>
      <c r="D5244" s="1">
        <v>40716</v>
      </c>
      <c r="E5244" t="s">
        <v>33</v>
      </c>
      <c r="F5244" t="s">
        <v>60</v>
      </c>
      <c r="G5244">
        <v>195</v>
      </c>
      <c r="H5244" t="s">
        <v>2010</v>
      </c>
      <c r="I5244" t="s">
        <v>22</v>
      </c>
      <c r="J5244" t="s">
        <v>56</v>
      </c>
      <c r="K5244" t="s">
        <v>57</v>
      </c>
      <c r="L5244">
        <v>12</v>
      </c>
      <c r="M5244">
        <v>195.99</v>
      </c>
      <c r="N5244">
        <f>Envios[[#This Row],[Cantidad]]*Envios[[#This Row],[Precio por Unidad]]</f>
        <v>2351.88</v>
      </c>
      <c r="O5244" s="2">
        <v>80.355900000000005</v>
      </c>
      <c r="P5244" s="2">
        <f>Envios[[#This Row],[Cantidad]]*Envios[[#This Row],[Costo por Unidad]]</f>
        <v>964.27080000000001</v>
      </c>
      <c r="Q5244">
        <v>3.99</v>
      </c>
      <c r="R5244" s="2">
        <f>Envios[[#This Row],[Costo Productos]]+Envios[[#This Row],[Costo de Envío]]</f>
        <v>968.26080000000002</v>
      </c>
      <c r="S5244" t="s">
        <v>1943</v>
      </c>
      <c r="T5244" t="s">
        <v>30</v>
      </c>
      <c r="U5244">
        <v>9</v>
      </c>
      <c r="V5244" t="s">
        <v>31</v>
      </c>
      <c r="W5244" t="s">
        <v>32</v>
      </c>
      <c r="X5244" s="2">
        <f>Envios[[#This Row],[Ventas Totales]]-Envios[[#This Row],[Costos Totales]]</f>
        <v>1383.6192000000001</v>
      </c>
    </row>
    <row r="5245" spans="1:24" x14ac:dyDescent="0.25">
      <c r="A5245">
        <v>6548</v>
      </c>
      <c r="B5245">
        <v>46565</v>
      </c>
      <c r="C5245" s="1">
        <v>40716</v>
      </c>
      <c r="D5245" s="1">
        <v>40716</v>
      </c>
      <c r="E5245" t="s">
        <v>33</v>
      </c>
      <c r="F5245" t="s">
        <v>40</v>
      </c>
      <c r="G5245">
        <v>257</v>
      </c>
      <c r="H5245" t="s">
        <v>1548</v>
      </c>
      <c r="I5245" t="s">
        <v>42</v>
      </c>
      <c r="J5245" t="s">
        <v>23</v>
      </c>
      <c r="K5245" t="s">
        <v>67</v>
      </c>
      <c r="L5245">
        <v>16</v>
      </c>
      <c r="M5245">
        <v>300.64999999999998</v>
      </c>
      <c r="N5245">
        <f>Envios[[#This Row],[Cantidad]]*Envios[[#This Row],[Precio por Unidad]]</f>
        <v>4810.3999999999996</v>
      </c>
      <c r="O5245" s="2">
        <v>144.31199999999998</v>
      </c>
      <c r="P5245" s="2">
        <f>Envios[[#This Row],[Cantidad]]*Envios[[#This Row],[Costo por Unidad]]</f>
        <v>2308.9919999999997</v>
      </c>
      <c r="Q5245">
        <v>24.49</v>
      </c>
      <c r="R5245" s="2">
        <f>Envios[[#This Row],[Costo Productos]]+Envios[[#This Row],[Costo de Envío]]</f>
        <v>2333.4819999999995</v>
      </c>
      <c r="S5245" t="s">
        <v>1626</v>
      </c>
      <c r="T5245" t="s">
        <v>44</v>
      </c>
      <c r="U5245">
        <v>7</v>
      </c>
      <c r="V5245" t="s">
        <v>81</v>
      </c>
      <c r="W5245" t="s">
        <v>74</v>
      </c>
      <c r="X5245" s="2">
        <f>Envios[[#This Row],[Ventas Totales]]-Envios[[#This Row],[Costos Totales]]</f>
        <v>2476.9180000000001</v>
      </c>
    </row>
    <row r="5246" spans="1:24" x14ac:dyDescent="0.25">
      <c r="A5246">
        <v>6549</v>
      </c>
      <c r="B5246">
        <v>46565</v>
      </c>
      <c r="C5246" s="1">
        <v>40716</v>
      </c>
      <c r="D5246" s="1">
        <v>40717</v>
      </c>
      <c r="E5246" t="s">
        <v>19</v>
      </c>
      <c r="F5246" t="s">
        <v>40</v>
      </c>
      <c r="G5246">
        <v>598</v>
      </c>
      <c r="H5246" t="s">
        <v>1136</v>
      </c>
      <c r="I5246" t="s">
        <v>35</v>
      </c>
      <c r="J5246" t="s">
        <v>36</v>
      </c>
      <c r="K5246" t="s">
        <v>37</v>
      </c>
      <c r="L5246">
        <v>50</v>
      </c>
      <c r="M5246">
        <v>17.670000000000002</v>
      </c>
      <c r="N5246">
        <f>Envios[[#This Row],[Cantidad]]*Envios[[#This Row],[Precio por Unidad]]</f>
        <v>883.50000000000011</v>
      </c>
      <c r="O5246" s="2">
        <v>9.3651000000000018</v>
      </c>
      <c r="P5246" s="2">
        <f>Envios[[#This Row],[Cantidad]]*Envios[[#This Row],[Costo por Unidad]]</f>
        <v>468.25500000000011</v>
      </c>
      <c r="Q5246">
        <v>8.99</v>
      </c>
      <c r="R5246" s="2">
        <f>Envios[[#This Row],[Costo Productos]]+Envios[[#This Row],[Costo de Envío]]</f>
        <v>477.24500000000012</v>
      </c>
      <c r="S5246" t="s">
        <v>1626</v>
      </c>
      <c r="T5246" t="s">
        <v>44</v>
      </c>
      <c r="U5246">
        <v>7</v>
      </c>
      <c r="V5246" t="s">
        <v>81</v>
      </c>
      <c r="W5246" t="s">
        <v>74</v>
      </c>
      <c r="X5246" s="2">
        <f>Envios[[#This Row],[Ventas Totales]]-Envios[[#This Row],[Costos Totales]]</f>
        <v>406.255</v>
      </c>
    </row>
    <row r="5247" spans="1:24" x14ac:dyDescent="0.25">
      <c r="A5247">
        <v>6550</v>
      </c>
      <c r="B5247">
        <v>46565</v>
      </c>
      <c r="C5247" s="1">
        <v>40716</v>
      </c>
      <c r="D5247" s="1">
        <v>40718</v>
      </c>
      <c r="E5247" t="s">
        <v>19</v>
      </c>
      <c r="F5247" t="s">
        <v>40</v>
      </c>
      <c r="G5247">
        <v>818</v>
      </c>
      <c r="H5247" t="s">
        <v>1242</v>
      </c>
      <c r="I5247" t="s">
        <v>42</v>
      </c>
      <c r="J5247" t="s">
        <v>23</v>
      </c>
      <c r="K5247" t="s">
        <v>24</v>
      </c>
      <c r="L5247">
        <v>8</v>
      </c>
      <c r="M5247">
        <v>64.650000000000006</v>
      </c>
      <c r="N5247">
        <f>Envios[[#This Row],[Cantidad]]*Envios[[#This Row],[Precio por Unidad]]</f>
        <v>517.20000000000005</v>
      </c>
      <c r="O5247" s="2">
        <v>12.929999999999998</v>
      </c>
      <c r="P5247" s="2">
        <f>Envios[[#This Row],[Cantidad]]*Envios[[#This Row],[Costo por Unidad]]</f>
        <v>103.43999999999998</v>
      </c>
      <c r="Q5247">
        <v>35</v>
      </c>
      <c r="R5247" s="2">
        <f>Envios[[#This Row],[Costo Productos]]+Envios[[#This Row],[Costo de Envío]]</f>
        <v>138.44</v>
      </c>
      <c r="S5247" t="s">
        <v>1626</v>
      </c>
      <c r="T5247" t="s">
        <v>44</v>
      </c>
      <c r="U5247">
        <v>7</v>
      </c>
      <c r="V5247" t="s">
        <v>81</v>
      </c>
      <c r="W5247" t="s">
        <v>74</v>
      </c>
      <c r="X5247" s="2">
        <f>Envios[[#This Row],[Ventas Totales]]-Envios[[#This Row],[Costos Totales]]</f>
        <v>378.76000000000005</v>
      </c>
    </row>
    <row r="5248" spans="1:24" x14ac:dyDescent="0.25">
      <c r="A5248">
        <v>8374</v>
      </c>
      <c r="B5248">
        <v>59812</v>
      </c>
      <c r="C5248" s="1">
        <v>40716</v>
      </c>
      <c r="D5248" s="1">
        <v>40716</v>
      </c>
      <c r="E5248" t="s">
        <v>19</v>
      </c>
      <c r="F5248" t="s">
        <v>28</v>
      </c>
      <c r="G5248">
        <v>221</v>
      </c>
      <c r="H5248" t="s">
        <v>694</v>
      </c>
      <c r="I5248" t="s">
        <v>22</v>
      </c>
      <c r="J5248" t="s">
        <v>23</v>
      </c>
      <c r="K5248" t="s">
        <v>24</v>
      </c>
      <c r="L5248">
        <v>46</v>
      </c>
      <c r="M5248">
        <v>193.17</v>
      </c>
      <c r="N5248">
        <f>Envios[[#This Row],[Cantidad]]*Envios[[#This Row],[Precio por Unidad]]</f>
        <v>8885.82</v>
      </c>
      <c r="O5248" s="2">
        <v>56.019300000000001</v>
      </c>
      <c r="P5248" s="2">
        <f>Envios[[#This Row],[Cantidad]]*Envios[[#This Row],[Costo por Unidad]]</f>
        <v>2576.8878</v>
      </c>
      <c r="Q5248">
        <v>19.989999999999998</v>
      </c>
      <c r="R5248" s="2">
        <f>Envios[[#This Row],[Costo Productos]]+Envios[[#This Row],[Costo de Envío]]</f>
        <v>2596.8777999999998</v>
      </c>
      <c r="S5248" t="s">
        <v>2022</v>
      </c>
      <c r="T5248" t="s">
        <v>39</v>
      </c>
      <c r="U5248">
        <v>3</v>
      </c>
      <c r="V5248" t="s">
        <v>52</v>
      </c>
      <c r="W5248" t="s">
        <v>53</v>
      </c>
      <c r="X5248" s="2">
        <f>Envios[[#This Row],[Ventas Totales]]-Envios[[#This Row],[Costos Totales]]</f>
        <v>6288.9421999999995</v>
      </c>
    </row>
    <row r="5249" spans="1:24" x14ac:dyDescent="0.25">
      <c r="A5249">
        <v>8375</v>
      </c>
      <c r="B5249">
        <v>59812</v>
      </c>
      <c r="C5249" s="1">
        <v>40716</v>
      </c>
      <c r="D5249" s="1">
        <v>40717</v>
      </c>
      <c r="E5249" t="s">
        <v>19</v>
      </c>
      <c r="F5249" t="s">
        <v>28</v>
      </c>
      <c r="G5249">
        <v>781</v>
      </c>
      <c r="H5249" t="s">
        <v>1039</v>
      </c>
      <c r="I5249" t="s">
        <v>35</v>
      </c>
      <c r="J5249" t="s">
        <v>36</v>
      </c>
      <c r="K5249" t="s">
        <v>37</v>
      </c>
      <c r="L5249">
        <v>2</v>
      </c>
      <c r="M5249">
        <v>12.64</v>
      </c>
      <c r="N5249">
        <f>Envios[[#This Row],[Cantidad]]*Envios[[#This Row],[Precio por Unidad]]</f>
        <v>25.28</v>
      </c>
      <c r="O5249" s="2">
        <v>6.5728000000000009</v>
      </c>
      <c r="P5249" s="2">
        <f>Envios[[#This Row],[Cantidad]]*Envios[[#This Row],[Costo por Unidad]]</f>
        <v>13.145600000000002</v>
      </c>
      <c r="Q5249">
        <v>4.9800000000000004</v>
      </c>
      <c r="R5249" s="2">
        <f>Envios[[#This Row],[Costo Productos]]+Envios[[#This Row],[Costo de Envío]]</f>
        <v>18.125600000000002</v>
      </c>
      <c r="S5249" t="s">
        <v>2022</v>
      </c>
      <c r="T5249" t="s">
        <v>39</v>
      </c>
      <c r="U5249">
        <v>3</v>
      </c>
      <c r="V5249" t="s">
        <v>52</v>
      </c>
      <c r="W5249" t="s">
        <v>53</v>
      </c>
      <c r="X5249" s="2">
        <f>Envios[[#This Row],[Ventas Totales]]-Envios[[#This Row],[Costos Totales]]</f>
        <v>7.154399999999999</v>
      </c>
    </row>
    <row r="5250" spans="1:24" x14ac:dyDescent="0.25">
      <c r="A5250">
        <v>1579</v>
      </c>
      <c r="B5250">
        <v>11425</v>
      </c>
      <c r="C5250" s="1">
        <v>40716</v>
      </c>
      <c r="D5250" s="1">
        <v>40717</v>
      </c>
      <c r="E5250" t="s">
        <v>19</v>
      </c>
      <c r="F5250" t="s">
        <v>60</v>
      </c>
      <c r="G5250">
        <v>628</v>
      </c>
      <c r="H5250" t="s">
        <v>1603</v>
      </c>
      <c r="I5250" t="s">
        <v>22</v>
      </c>
      <c r="J5250" t="s">
        <v>23</v>
      </c>
      <c r="K5250" t="s">
        <v>24</v>
      </c>
      <c r="L5250">
        <v>29</v>
      </c>
      <c r="M5250">
        <v>16.91</v>
      </c>
      <c r="N5250">
        <f>Envios[[#This Row],[Cantidad]]*Envios[[#This Row],[Precio por Unidad]]</f>
        <v>490.39</v>
      </c>
      <c r="O5250" s="2">
        <v>7.1022000000000007</v>
      </c>
      <c r="P5250" s="2">
        <f>Envios[[#This Row],[Cantidad]]*Envios[[#This Row],[Costo por Unidad]]</f>
        <v>205.96380000000002</v>
      </c>
      <c r="Q5250">
        <v>6.25</v>
      </c>
      <c r="R5250" s="2">
        <f>Envios[[#This Row],[Costo Productos]]+Envios[[#This Row],[Costo de Envío]]</f>
        <v>212.21380000000002</v>
      </c>
      <c r="S5250" t="s">
        <v>1543</v>
      </c>
      <c r="T5250" t="s">
        <v>39</v>
      </c>
      <c r="U5250">
        <v>1</v>
      </c>
      <c r="V5250" t="s">
        <v>27</v>
      </c>
      <c r="W5250" t="s">
        <v>27</v>
      </c>
      <c r="X5250" s="2">
        <f>Envios[[#This Row],[Ventas Totales]]-Envios[[#This Row],[Costos Totales]]</f>
        <v>278.17619999999999</v>
      </c>
    </row>
    <row r="5251" spans="1:24" x14ac:dyDescent="0.25">
      <c r="A5251">
        <v>1580</v>
      </c>
      <c r="B5251">
        <v>11425</v>
      </c>
      <c r="C5251" s="1">
        <v>40716</v>
      </c>
      <c r="D5251" s="1">
        <v>40718</v>
      </c>
      <c r="E5251" t="s">
        <v>33</v>
      </c>
      <c r="F5251" t="s">
        <v>60</v>
      </c>
      <c r="G5251">
        <v>558</v>
      </c>
      <c r="H5251" t="s">
        <v>1107</v>
      </c>
      <c r="I5251" t="s">
        <v>22</v>
      </c>
      <c r="J5251" t="s">
        <v>56</v>
      </c>
      <c r="K5251" t="s">
        <v>57</v>
      </c>
      <c r="L5251">
        <v>23</v>
      </c>
      <c r="M5251">
        <v>155.99</v>
      </c>
      <c r="N5251">
        <f>Envios[[#This Row],[Cantidad]]*Envios[[#This Row],[Precio por Unidad]]</f>
        <v>3587.7700000000004</v>
      </c>
      <c r="O5251" s="2">
        <v>65.515800000000013</v>
      </c>
      <c r="P5251" s="2">
        <f>Envios[[#This Row],[Cantidad]]*Envios[[#This Row],[Costo por Unidad]]</f>
        <v>1506.8634000000002</v>
      </c>
      <c r="Q5251">
        <v>8.99</v>
      </c>
      <c r="R5251" s="2">
        <f>Envios[[#This Row],[Costo Productos]]+Envios[[#This Row],[Costo de Envío]]</f>
        <v>1515.8534000000002</v>
      </c>
      <c r="S5251" t="s">
        <v>1543</v>
      </c>
      <c r="T5251" t="s">
        <v>39</v>
      </c>
      <c r="U5251">
        <v>1</v>
      </c>
      <c r="V5251" t="s">
        <v>27</v>
      </c>
      <c r="W5251" t="s">
        <v>27</v>
      </c>
      <c r="X5251" s="2">
        <f>Envios[[#This Row],[Ventas Totales]]-Envios[[#This Row],[Costos Totales]]</f>
        <v>2071.9166000000005</v>
      </c>
    </row>
    <row r="5252" spans="1:24" x14ac:dyDescent="0.25">
      <c r="A5252">
        <v>7210</v>
      </c>
      <c r="B5252">
        <v>51462</v>
      </c>
      <c r="C5252" s="1">
        <v>40716</v>
      </c>
      <c r="D5252" s="1">
        <v>40718</v>
      </c>
      <c r="E5252" t="s">
        <v>33</v>
      </c>
      <c r="F5252" t="s">
        <v>28</v>
      </c>
      <c r="G5252">
        <v>61</v>
      </c>
      <c r="H5252" t="s">
        <v>2067</v>
      </c>
      <c r="I5252" t="s">
        <v>35</v>
      </c>
      <c r="J5252" t="s">
        <v>23</v>
      </c>
      <c r="K5252" t="s">
        <v>85</v>
      </c>
      <c r="L5252">
        <v>15</v>
      </c>
      <c r="M5252">
        <v>28.15</v>
      </c>
      <c r="N5252">
        <f>Envios[[#This Row],[Cantidad]]*Envios[[#This Row],[Precio por Unidad]]</f>
        <v>422.25</v>
      </c>
      <c r="O5252" s="2">
        <v>12.104500000000002</v>
      </c>
      <c r="P5252" s="2">
        <f>Envios[[#This Row],[Cantidad]]*Envios[[#This Row],[Costo por Unidad]]</f>
        <v>181.56750000000002</v>
      </c>
      <c r="Q5252">
        <v>8.99</v>
      </c>
      <c r="R5252" s="2">
        <f>Envios[[#This Row],[Costo Productos]]+Envios[[#This Row],[Costo de Envío]]</f>
        <v>190.55750000000003</v>
      </c>
      <c r="S5252" t="s">
        <v>2068</v>
      </c>
      <c r="T5252" t="s">
        <v>26</v>
      </c>
      <c r="U5252">
        <v>4</v>
      </c>
      <c r="V5252" t="s">
        <v>73</v>
      </c>
      <c r="W5252" t="s">
        <v>74</v>
      </c>
      <c r="X5252" s="2">
        <f>Envios[[#This Row],[Ventas Totales]]-Envios[[#This Row],[Costos Totales]]</f>
        <v>231.69249999999997</v>
      </c>
    </row>
    <row r="5253" spans="1:24" x14ac:dyDescent="0.25">
      <c r="A5253">
        <v>1428</v>
      </c>
      <c r="B5253">
        <v>10340</v>
      </c>
      <c r="C5253" s="1">
        <v>40716</v>
      </c>
      <c r="D5253" s="1">
        <v>40717</v>
      </c>
      <c r="E5253" t="s">
        <v>19</v>
      </c>
      <c r="F5253" t="s">
        <v>20</v>
      </c>
      <c r="G5253">
        <v>909</v>
      </c>
      <c r="H5253" t="s">
        <v>1533</v>
      </c>
      <c r="I5253" t="s">
        <v>42</v>
      </c>
      <c r="J5253" t="s">
        <v>36</v>
      </c>
      <c r="K5253" t="s">
        <v>50</v>
      </c>
      <c r="L5253">
        <v>24</v>
      </c>
      <c r="M5253">
        <v>320.98</v>
      </c>
      <c r="N5253">
        <f>Envios[[#This Row],[Cantidad]]*Envios[[#This Row],[Precio por Unidad]]</f>
        <v>7703.52</v>
      </c>
      <c r="O5253" s="2">
        <v>144.441</v>
      </c>
      <c r="P5253" s="2">
        <f>Envios[[#This Row],[Cantidad]]*Envios[[#This Row],[Costo por Unidad]]</f>
        <v>3466.5839999999998</v>
      </c>
      <c r="Q5253">
        <v>24.49</v>
      </c>
      <c r="R5253" s="2">
        <f>Envios[[#This Row],[Costo Productos]]+Envios[[#This Row],[Costo de Envío]]</f>
        <v>3491.0739999999996</v>
      </c>
      <c r="S5253" t="s">
        <v>300</v>
      </c>
      <c r="T5253" t="s">
        <v>44</v>
      </c>
      <c r="U5253">
        <v>1</v>
      </c>
      <c r="V5253" t="s">
        <v>27</v>
      </c>
      <c r="W5253" t="s">
        <v>27</v>
      </c>
      <c r="X5253" s="2">
        <f>Envios[[#This Row],[Ventas Totales]]-Envios[[#This Row],[Costos Totales]]</f>
        <v>4212.4460000000008</v>
      </c>
    </row>
    <row r="5254" spans="1:24" x14ac:dyDescent="0.25">
      <c r="A5254">
        <v>1429</v>
      </c>
      <c r="B5254">
        <v>10340</v>
      </c>
      <c r="C5254" s="1">
        <v>40716</v>
      </c>
      <c r="D5254" s="1">
        <v>40717</v>
      </c>
      <c r="E5254" t="s">
        <v>19</v>
      </c>
      <c r="F5254" t="s">
        <v>20</v>
      </c>
      <c r="G5254">
        <v>426</v>
      </c>
      <c r="H5254" t="s">
        <v>482</v>
      </c>
      <c r="I5254" t="s">
        <v>71</v>
      </c>
      <c r="J5254" t="s">
        <v>36</v>
      </c>
      <c r="K5254" t="s">
        <v>37</v>
      </c>
      <c r="L5254">
        <v>2</v>
      </c>
      <c r="M5254">
        <v>110.98</v>
      </c>
      <c r="N5254">
        <f>Envios[[#This Row],[Cantidad]]*Envios[[#This Row],[Precio por Unidad]]</f>
        <v>221.96</v>
      </c>
      <c r="O5254" s="2">
        <v>34.403800000000004</v>
      </c>
      <c r="P5254" s="2">
        <f>Envios[[#This Row],[Cantidad]]*Envios[[#This Row],[Costo por Unidad]]</f>
        <v>68.807600000000008</v>
      </c>
      <c r="Q5254">
        <v>13.99</v>
      </c>
      <c r="R5254" s="2">
        <f>Envios[[#This Row],[Costo Productos]]+Envios[[#This Row],[Costo de Envío]]</f>
        <v>82.797600000000003</v>
      </c>
      <c r="S5254" t="s">
        <v>300</v>
      </c>
      <c r="T5254" t="s">
        <v>44</v>
      </c>
      <c r="U5254">
        <v>1</v>
      </c>
      <c r="V5254" t="s">
        <v>27</v>
      </c>
      <c r="W5254" t="s">
        <v>27</v>
      </c>
      <c r="X5254" s="2">
        <f>Envios[[#This Row],[Ventas Totales]]-Envios[[#This Row],[Costos Totales]]</f>
        <v>139.16239999999999</v>
      </c>
    </row>
    <row r="5255" spans="1:24" x14ac:dyDescent="0.25">
      <c r="A5255">
        <v>1430</v>
      </c>
      <c r="B5255">
        <v>10340</v>
      </c>
      <c r="C5255" s="1">
        <v>40716</v>
      </c>
      <c r="D5255" s="1">
        <v>40719</v>
      </c>
      <c r="E5255" t="s">
        <v>19</v>
      </c>
      <c r="F5255" t="s">
        <v>20</v>
      </c>
      <c r="G5255">
        <v>879</v>
      </c>
      <c r="H5255" t="s">
        <v>1192</v>
      </c>
      <c r="I5255" t="s">
        <v>35</v>
      </c>
      <c r="J5255" t="s">
        <v>23</v>
      </c>
      <c r="K5255" t="s">
        <v>85</v>
      </c>
      <c r="L5255">
        <v>15</v>
      </c>
      <c r="M5255">
        <v>22.01</v>
      </c>
      <c r="N5255">
        <f>Envios[[#This Row],[Cantidad]]*Envios[[#This Row],[Precio por Unidad]]</f>
        <v>330.15000000000003</v>
      </c>
      <c r="O5255" s="2">
        <v>9.0241000000000007</v>
      </c>
      <c r="P5255" s="2">
        <f>Envios[[#This Row],[Cantidad]]*Envios[[#This Row],[Costo por Unidad]]</f>
        <v>135.36150000000001</v>
      </c>
      <c r="Q5255">
        <v>5.53</v>
      </c>
      <c r="R5255" s="2">
        <f>Envios[[#This Row],[Costo Productos]]+Envios[[#This Row],[Costo de Envío]]</f>
        <v>140.89150000000001</v>
      </c>
      <c r="S5255" t="s">
        <v>300</v>
      </c>
      <c r="T5255" t="s">
        <v>44</v>
      </c>
      <c r="U5255">
        <v>1</v>
      </c>
      <c r="V5255" t="s">
        <v>27</v>
      </c>
      <c r="W5255" t="s">
        <v>27</v>
      </c>
      <c r="X5255" s="2">
        <f>Envios[[#This Row],[Ventas Totales]]-Envios[[#This Row],[Costos Totales]]</f>
        <v>189.25850000000003</v>
      </c>
    </row>
    <row r="5256" spans="1:24" x14ac:dyDescent="0.25">
      <c r="A5256">
        <v>4345</v>
      </c>
      <c r="B5256">
        <v>30944</v>
      </c>
      <c r="C5256" s="1">
        <v>40716</v>
      </c>
      <c r="D5256" s="1">
        <v>40717</v>
      </c>
      <c r="E5256" t="s">
        <v>19</v>
      </c>
      <c r="F5256" t="s">
        <v>60</v>
      </c>
      <c r="G5256">
        <v>1239</v>
      </c>
      <c r="H5256" t="s">
        <v>2029</v>
      </c>
      <c r="I5256" t="s">
        <v>22</v>
      </c>
      <c r="J5256" t="s">
        <v>23</v>
      </c>
      <c r="K5256" t="s">
        <v>76</v>
      </c>
      <c r="L5256">
        <v>32</v>
      </c>
      <c r="M5256">
        <v>16.739999999999998</v>
      </c>
      <c r="N5256">
        <f>Envios[[#This Row],[Cantidad]]*Envios[[#This Row],[Precio por Unidad]]</f>
        <v>535.67999999999995</v>
      </c>
      <c r="O5256" s="2">
        <v>10.7136</v>
      </c>
      <c r="P5256" s="2">
        <f>Envios[[#This Row],[Cantidad]]*Envios[[#This Row],[Costo por Unidad]]</f>
        <v>342.83519999999999</v>
      </c>
      <c r="Q5256">
        <v>5.08</v>
      </c>
      <c r="R5256" s="2">
        <f>Envios[[#This Row],[Costo Productos]]+Envios[[#This Row],[Costo de Envío]]</f>
        <v>347.91519999999997</v>
      </c>
      <c r="S5256" t="s">
        <v>1610</v>
      </c>
      <c r="T5256" t="s">
        <v>39</v>
      </c>
      <c r="U5256">
        <v>6</v>
      </c>
      <c r="V5256" t="s">
        <v>69</v>
      </c>
      <c r="W5256" t="s">
        <v>32</v>
      </c>
      <c r="X5256" s="2">
        <f>Envios[[#This Row],[Ventas Totales]]-Envios[[#This Row],[Costos Totales]]</f>
        <v>187.76479999999998</v>
      </c>
    </row>
    <row r="5257" spans="1:24" x14ac:dyDescent="0.25">
      <c r="A5257">
        <v>3348</v>
      </c>
      <c r="B5257">
        <v>23943</v>
      </c>
      <c r="C5257" s="1">
        <v>40717</v>
      </c>
      <c r="D5257" s="1">
        <v>40719</v>
      </c>
      <c r="E5257" t="s">
        <v>19</v>
      </c>
      <c r="F5257" t="s">
        <v>60</v>
      </c>
      <c r="G5257">
        <v>347</v>
      </c>
      <c r="H5257" t="s">
        <v>1585</v>
      </c>
      <c r="I5257" t="s">
        <v>35</v>
      </c>
      <c r="J5257" t="s">
        <v>23</v>
      </c>
      <c r="K5257" t="s">
        <v>85</v>
      </c>
      <c r="L5257">
        <v>24</v>
      </c>
      <c r="M5257">
        <v>15.94</v>
      </c>
      <c r="N5257">
        <f>Envios[[#This Row],[Cantidad]]*Envios[[#This Row],[Precio por Unidad]]</f>
        <v>382.56</v>
      </c>
      <c r="O5257" s="2">
        <v>7.1729999999999992</v>
      </c>
      <c r="P5257" s="2">
        <f>Envios[[#This Row],[Cantidad]]*Envios[[#This Row],[Costo por Unidad]]</f>
        <v>172.15199999999999</v>
      </c>
      <c r="Q5257">
        <v>5.45</v>
      </c>
      <c r="R5257" s="2">
        <f>Envios[[#This Row],[Costo Productos]]+Envios[[#This Row],[Costo de Envío]]</f>
        <v>177.60199999999998</v>
      </c>
      <c r="S5257" t="s">
        <v>529</v>
      </c>
      <c r="T5257" t="s">
        <v>30</v>
      </c>
      <c r="U5257">
        <v>11</v>
      </c>
      <c r="V5257" t="s">
        <v>131</v>
      </c>
      <c r="W5257" t="s">
        <v>131</v>
      </c>
      <c r="X5257" s="2">
        <f>Envios[[#This Row],[Ventas Totales]]-Envios[[#This Row],[Costos Totales]]</f>
        <v>204.95800000000003</v>
      </c>
    </row>
    <row r="5258" spans="1:24" x14ac:dyDescent="0.25">
      <c r="A5258">
        <v>3228</v>
      </c>
      <c r="B5258">
        <v>23169</v>
      </c>
      <c r="C5258" s="1">
        <v>40717</v>
      </c>
      <c r="D5258" s="1">
        <v>40719</v>
      </c>
      <c r="E5258" t="s">
        <v>19</v>
      </c>
      <c r="F5258" t="s">
        <v>60</v>
      </c>
      <c r="G5258">
        <v>537</v>
      </c>
      <c r="H5258" t="s">
        <v>1093</v>
      </c>
      <c r="I5258" t="s">
        <v>22</v>
      </c>
      <c r="J5258" t="s">
        <v>56</v>
      </c>
      <c r="K5258" t="s">
        <v>91</v>
      </c>
      <c r="L5258">
        <v>22</v>
      </c>
      <c r="M5258">
        <v>80.98</v>
      </c>
      <c r="N5258">
        <f>Envios[[#This Row],[Cantidad]]*Envios[[#This Row],[Precio por Unidad]]</f>
        <v>1781.5600000000002</v>
      </c>
      <c r="O5258" s="2">
        <v>42.1096</v>
      </c>
      <c r="P5258" s="2">
        <f>Envios[[#This Row],[Cantidad]]*Envios[[#This Row],[Costo por Unidad]]</f>
        <v>926.41120000000001</v>
      </c>
      <c r="Q5258">
        <v>7.18</v>
      </c>
      <c r="R5258" s="2">
        <f>Envios[[#This Row],[Costo Productos]]+Envios[[#This Row],[Costo de Envío]]</f>
        <v>933.59119999999996</v>
      </c>
      <c r="S5258" t="s">
        <v>1302</v>
      </c>
      <c r="T5258" t="s">
        <v>44</v>
      </c>
      <c r="U5258">
        <v>1</v>
      </c>
      <c r="V5258" t="s">
        <v>27</v>
      </c>
      <c r="W5258" t="s">
        <v>27</v>
      </c>
      <c r="X5258" s="2">
        <f>Envios[[#This Row],[Ventas Totales]]-Envios[[#This Row],[Costos Totales]]</f>
        <v>847.96880000000021</v>
      </c>
    </row>
    <row r="5259" spans="1:24" x14ac:dyDescent="0.25">
      <c r="A5259">
        <v>3227</v>
      </c>
      <c r="B5259">
        <v>23169</v>
      </c>
      <c r="C5259" s="1">
        <v>40717</v>
      </c>
      <c r="D5259" s="1">
        <v>40719</v>
      </c>
      <c r="E5259" t="s">
        <v>19</v>
      </c>
      <c r="F5259" t="s">
        <v>60</v>
      </c>
      <c r="G5259">
        <v>1184</v>
      </c>
      <c r="H5259" t="s">
        <v>1252</v>
      </c>
      <c r="I5259" t="s">
        <v>22</v>
      </c>
      <c r="J5259" t="s">
        <v>23</v>
      </c>
      <c r="K5259" t="s">
        <v>64</v>
      </c>
      <c r="L5259">
        <v>27</v>
      </c>
      <c r="M5259">
        <v>6.48</v>
      </c>
      <c r="N5259">
        <f>Envios[[#This Row],[Cantidad]]*Envios[[#This Row],[Precio por Unidad]]</f>
        <v>174.96</v>
      </c>
      <c r="O5259" s="2">
        <v>4.0824000000000007</v>
      </c>
      <c r="P5259" s="2">
        <f>Envios[[#This Row],[Cantidad]]*Envios[[#This Row],[Costo por Unidad]]</f>
        <v>110.22480000000002</v>
      </c>
      <c r="Q5259">
        <v>5.1100000000000003</v>
      </c>
      <c r="R5259" s="2">
        <f>Envios[[#This Row],[Costo Productos]]+Envios[[#This Row],[Costo de Envío]]</f>
        <v>115.33480000000002</v>
      </c>
      <c r="S5259" t="s">
        <v>1302</v>
      </c>
      <c r="T5259" t="s">
        <v>44</v>
      </c>
      <c r="U5259">
        <v>1</v>
      </c>
      <c r="V5259" t="s">
        <v>27</v>
      </c>
      <c r="W5259" t="s">
        <v>27</v>
      </c>
      <c r="X5259" s="2">
        <f>Envios[[#This Row],[Ventas Totales]]-Envios[[#This Row],[Costos Totales]]</f>
        <v>59.625199999999992</v>
      </c>
    </row>
    <row r="5260" spans="1:24" x14ac:dyDescent="0.25">
      <c r="A5260">
        <v>1404</v>
      </c>
      <c r="B5260">
        <v>10210</v>
      </c>
      <c r="C5260" s="1">
        <v>40717</v>
      </c>
      <c r="D5260" s="1">
        <v>40718</v>
      </c>
      <c r="E5260" t="s">
        <v>19</v>
      </c>
      <c r="F5260" t="s">
        <v>40</v>
      </c>
      <c r="G5260">
        <v>645</v>
      </c>
      <c r="H5260" t="s">
        <v>269</v>
      </c>
      <c r="I5260" t="s">
        <v>22</v>
      </c>
      <c r="J5260" t="s">
        <v>56</v>
      </c>
      <c r="K5260" t="s">
        <v>91</v>
      </c>
      <c r="L5260">
        <v>10</v>
      </c>
      <c r="M5260">
        <v>73.98</v>
      </c>
      <c r="N5260">
        <f>Envios[[#This Row],[Cantidad]]*Envios[[#This Row],[Precio por Unidad]]</f>
        <v>739.80000000000007</v>
      </c>
      <c r="O5260" s="2">
        <v>25.893000000000001</v>
      </c>
      <c r="P5260" s="2">
        <f>Envios[[#This Row],[Cantidad]]*Envios[[#This Row],[Costo por Unidad]]</f>
        <v>258.93</v>
      </c>
      <c r="Q5260">
        <v>14.52</v>
      </c>
      <c r="R5260" s="2">
        <f>Envios[[#This Row],[Costo Productos]]+Envios[[#This Row],[Costo de Envío]]</f>
        <v>273.45</v>
      </c>
      <c r="S5260" t="s">
        <v>176</v>
      </c>
      <c r="T5260" t="s">
        <v>30</v>
      </c>
      <c r="U5260">
        <v>6</v>
      </c>
      <c r="V5260" t="s">
        <v>69</v>
      </c>
      <c r="W5260" t="s">
        <v>32</v>
      </c>
      <c r="X5260" s="2">
        <f>Envios[[#This Row],[Ventas Totales]]-Envios[[#This Row],[Costos Totales]]</f>
        <v>466.35000000000008</v>
      </c>
    </row>
    <row r="5261" spans="1:24" x14ac:dyDescent="0.25">
      <c r="A5261">
        <v>353</v>
      </c>
      <c r="B5261">
        <v>2465</v>
      </c>
      <c r="C5261" s="1">
        <v>40717</v>
      </c>
      <c r="D5261" s="1">
        <v>40719</v>
      </c>
      <c r="E5261" t="s">
        <v>19</v>
      </c>
      <c r="F5261" t="s">
        <v>60</v>
      </c>
      <c r="G5261">
        <v>65</v>
      </c>
      <c r="H5261" t="s">
        <v>314</v>
      </c>
      <c r="I5261" t="s">
        <v>35</v>
      </c>
      <c r="J5261" t="s">
        <v>56</v>
      </c>
      <c r="K5261" t="s">
        <v>91</v>
      </c>
      <c r="L5261">
        <v>28</v>
      </c>
      <c r="M5261">
        <v>39.479999999999997</v>
      </c>
      <c r="N5261">
        <f>Envios[[#This Row],[Cantidad]]*Envios[[#This Row],[Precio por Unidad]]</f>
        <v>1105.4399999999998</v>
      </c>
      <c r="O5261" s="2">
        <v>18.160799999999998</v>
      </c>
      <c r="P5261" s="2">
        <f>Envios[[#This Row],[Cantidad]]*Envios[[#This Row],[Costo por Unidad]]</f>
        <v>508.50239999999997</v>
      </c>
      <c r="Q5261">
        <v>1.99</v>
      </c>
      <c r="R5261" s="2">
        <f>Envios[[#This Row],[Costo Productos]]+Envios[[#This Row],[Costo de Envío]]</f>
        <v>510.49239999999998</v>
      </c>
      <c r="S5261" t="s">
        <v>367</v>
      </c>
      <c r="T5261" t="s">
        <v>39</v>
      </c>
      <c r="U5261">
        <v>3</v>
      </c>
      <c r="V5261" t="s">
        <v>52</v>
      </c>
      <c r="W5261" t="s">
        <v>53</v>
      </c>
      <c r="X5261" s="2">
        <f>Envios[[#This Row],[Ventas Totales]]-Envios[[#This Row],[Costos Totales]]</f>
        <v>594.94759999999985</v>
      </c>
    </row>
    <row r="5262" spans="1:24" x14ac:dyDescent="0.25">
      <c r="A5262">
        <v>2613</v>
      </c>
      <c r="B5262">
        <v>18884</v>
      </c>
      <c r="C5262" s="1">
        <v>40718</v>
      </c>
      <c r="D5262" s="1">
        <v>40719</v>
      </c>
      <c r="E5262" t="s">
        <v>46</v>
      </c>
      <c r="F5262" t="s">
        <v>40</v>
      </c>
      <c r="G5262">
        <v>171</v>
      </c>
      <c r="H5262" t="s">
        <v>579</v>
      </c>
      <c r="I5262" t="s">
        <v>49</v>
      </c>
      <c r="J5262" t="s">
        <v>36</v>
      </c>
      <c r="K5262" t="s">
        <v>50</v>
      </c>
      <c r="L5262">
        <v>5</v>
      </c>
      <c r="M5262">
        <v>25.98</v>
      </c>
      <c r="N5262">
        <f>Envios[[#This Row],[Cantidad]]*Envios[[#This Row],[Precio por Unidad]]</f>
        <v>129.9</v>
      </c>
      <c r="O5262" s="2">
        <v>10.392000000000001</v>
      </c>
      <c r="P5262" s="2">
        <f>Envios[[#This Row],[Cantidad]]*Envios[[#This Row],[Costo por Unidad]]</f>
        <v>51.960000000000008</v>
      </c>
      <c r="Q5262">
        <v>14.36</v>
      </c>
      <c r="R5262" s="2">
        <f>Envios[[#This Row],[Costo Productos]]+Envios[[#This Row],[Costo de Envío]]</f>
        <v>66.320000000000007</v>
      </c>
      <c r="S5262" t="s">
        <v>651</v>
      </c>
      <c r="T5262" t="s">
        <v>44</v>
      </c>
      <c r="U5262">
        <v>9</v>
      </c>
      <c r="V5262" t="s">
        <v>31</v>
      </c>
      <c r="W5262" t="s">
        <v>32</v>
      </c>
      <c r="X5262" s="2">
        <f>Envios[[#This Row],[Ventas Totales]]-Envios[[#This Row],[Costos Totales]]</f>
        <v>63.58</v>
      </c>
    </row>
    <row r="5263" spans="1:24" x14ac:dyDescent="0.25">
      <c r="A5263">
        <v>2614</v>
      </c>
      <c r="B5263">
        <v>18884</v>
      </c>
      <c r="C5263" s="1">
        <v>40718</v>
      </c>
      <c r="D5263" s="1">
        <v>40720</v>
      </c>
      <c r="E5263" t="s">
        <v>19</v>
      </c>
      <c r="F5263" t="s">
        <v>40</v>
      </c>
      <c r="G5263">
        <v>27</v>
      </c>
      <c r="H5263" t="s">
        <v>165</v>
      </c>
      <c r="I5263" t="s">
        <v>49</v>
      </c>
      <c r="J5263" t="s">
        <v>56</v>
      </c>
      <c r="K5263" t="s">
        <v>166</v>
      </c>
      <c r="L5263">
        <v>29</v>
      </c>
      <c r="M5263">
        <v>449.99</v>
      </c>
      <c r="N5263">
        <f>Envios[[#This Row],[Cantidad]]*Envios[[#This Row],[Precio por Unidad]]</f>
        <v>13049.710000000001</v>
      </c>
      <c r="O5263" s="2">
        <v>278.99380000000002</v>
      </c>
      <c r="P5263" s="2">
        <f>Envios[[#This Row],[Cantidad]]*Envios[[#This Row],[Costo por Unidad]]</f>
        <v>8090.820200000001</v>
      </c>
      <c r="Q5263">
        <v>24.49</v>
      </c>
      <c r="R5263" s="2">
        <f>Envios[[#This Row],[Costo Productos]]+Envios[[#This Row],[Costo de Envío]]</f>
        <v>8115.3102000000008</v>
      </c>
      <c r="S5263" t="s">
        <v>651</v>
      </c>
      <c r="T5263" t="s">
        <v>44</v>
      </c>
      <c r="U5263">
        <v>9</v>
      </c>
      <c r="V5263" t="s">
        <v>31</v>
      </c>
      <c r="W5263" t="s">
        <v>32</v>
      </c>
      <c r="X5263" s="2">
        <f>Envios[[#This Row],[Ventas Totales]]-Envios[[#This Row],[Costos Totales]]</f>
        <v>4934.3998000000001</v>
      </c>
    </row>
    <row r="5264" spans="1:24" x14ac:dyDescent="0.25">
      <c r="A5264">
        <v>2033</v>
      </c>
      <c r="B5264">
        <v>14500</v>
      </c>
      <c r="C5264" s="1">
        <v>40718</v>
      </c>
      <c r="D5264" s="1">
        <v>40720</v>
      </c>
      <c r="E5264" t="s">
        <v>19</v>
      </c>
      <c r="F5264" t="s">
        <v>40</v>
      </c>
      <c r="G5264">
        <v>94</v>
      </c>
      <c r="H5264" t="s">
        <v>407</v>
      </c>
      <c r="I5264" t="s">
        <v>22</v>
      </c>
      <c r="J5264" t="s">
        <v>23</v>
      </c>
      <c r="K5264" t="s">
        <v>64</v>
      </c>
      <c r="L5264">
        <v>44</v>
      </c>
      <c r="M5264">
        <v>19.98</v>
      </c>
      <c r="N5264">
        <f>Envios[[#This Row],[Cantidad]]*Envios[[#This Row],[Precio por Unidad]]</f>
        <v>879.12</v>
      </c>
      <c r="O5264" s="2">
        <v>12.387600000000001</v>
      </c>
      <c r="P5264" s="2">
        <f>Envios[[#This Row],[Cantidad]]*Envios[[#This Row],[Costo por Unidad]]</f>
        <v>545.05439999999999</v>
      </c>
      <c r="Q5264">
        <v>5.77</v>
      </c>
      <c r="R5264" s="2">
        <f>Envios[[#This Row],[Costo Productos]]+Envios[[#This Row],[Costo de Envío]]</f>
        <v>550.82439999999997</v>
      </c>
      <c r="S5264" t="s">
        <v>253</v>
      </c>
      <c r="T5264" t="s">
        <v>39</v>
      </c>
      <c r="U5264">
        <v>9</v>
      </c>
      <c r="V5264" t="s">
        <v>31</v>
      </c>
      <c r="W5264" t="s">
        <v>32</v>
      </c>
      <c r="X5264" s="2">
        <f>Envios[[#This Row],[Ventas Totales]]-Envios[[#This Row],[Costos Totales]]</f>
        <v>328.29560000000004</v>
      </c>
    </row>
    <row r="5265" spans="1:24" x14ac:dyDescent="0.25">
      <c r="A5265">
        <v>2034</v>
      </c>
      <c r="B5265">
        <v>14500</v>
      </c>
      <c r="C5265" s="1">
        <v>40718</v>
      </c>
      <c r="D5265" s="1">
        <v>40719</v>
      </c>
      <c r="E5265" t="s">
        <v>19</v>
      </c>
      <c r="F5265" t="s">
        <v>40</v>
      </c>
      <c r="G5265">
        <v>559</v>
      </c>
      <c r="H5265" t="s">
        <v>1593</v>
      </c>
      <c r="I5265" t="s">
        <v>35</v>
      </c>
      <c r="J5265" t="s">
        <v>23</v>
      </c>
      <c r="K5265" t="s">
        <v>85</v>
      </c>
      <c r="L5265">
        <v>46</v>
      </c>
      <c r="M5265">
        <v>34.58</v>
      </c>
      <c r="N5265">
        <f>Envios[[#This Row],[Cantidad]]*Envios[[#This Row],[Precio por Unidad]]</f>
        <v>1590.6799999999998</v>
      </c>
      <c r="O5265" s="2">
        <v>15.215199999999998</v>
      </c>
      <c r="P5265" s="2">
        <f>Envios[[#This Row],[Cantidad]]*Envios[[#This Row],[Costo por Unidad]]</f>
        <v>699.89919999999984</v>
      </c>
      <c r="Q5265">
        <v>8.99</v>
      </c>
      <c r="R5265" s="2">
        <f>Envios[[#This Row],[Costo Productos]]+Envios[[#This Row],[Costo de Envío]]</f>
        <v>708.88919999999985</v>
      </c>
      <c r="S5265" t="s">
        <v>253</v>
      </c>
      <c r="T5265" t="s">
        <v>39</v>
      </c>
      <c r="U5265">
        <v>9</v>
      </c>
      <c r="V5265" t="s">
        <v>31</v>
      </c>
      <c r="W5265" t="s">
        <v>32</v>
      </c>
      <c r="X5265" s="2">
        <f>Envios[[#This Row],[Ventas Totales]]-Envios[[#This Row],[Costos Totales]]</f>
        <v>881.79079999999999</v>
      </c>
    </row>
    <row r="5266" spans="1:24" x14ac:dyDescent="0.25">
      <c r="A5266">
        <v>4487</v>
      </c>
      <c r="B5266">
        <v>31939</v>
      </c>
      <c r="C5266" s="1">
        <v>40719</v>
      </c>
      <c r="D5266" s="1">
        <v>40721</v>
      </c>
      <c r="E5266" t="s">
        <v>19</v>
      </c>
      <c r="F5266" t="s">
        <v>20</v>
      </c>
      <c r="G5266">
        <v>629</v>
      </c>
      <c r="H5266" t="s">
        <v>1485</v>
      </c>
      <c r="I5266" t="s">
        <v>22</v>
      </c>
      <c r="J5266" t="s">
        <v>56</v>
      </c>
      <c r="K5266" t="s">
        <v>57</v>
      </c>
      <c r="L5266">
        <v>13</v>
      </c>
      <c r="M5266">
        <v>140.99</v>
      </c>
      <c r="N5266">
        <f>Envios[[#This Row],[Cantidad]]*Envios[[#This Row],[Precio por Unidad]]</f>
        <v>1832.8700000000001</v>
      </c>
      <c r="O5266" s="2">
        <v>57.805900000000008</v>
      </c>
      <c r="P5266" s="2">
        <f>Envios[[#This Row],[Cantidad]]*Envios[[#This Row],[Costo por Unidad]]</f>
        <v>751.47670000000016</v>
      </c>
      <c r="Q5266">
        <v>4.2</v>
      </c>
      <c r="R5266" s="2">
        <f>Envios[[#This Row],[Costo Productos]]+Envios[[#This Row],[Costo de Envío]]</f>
        <v>755.67670000000021</v>
      </c>
      <c r="S5266" t="s">
        <v>822</v>
      </c>
      <c r="T5266" t="s">
        <v>26</v>
      </c>
      <c r="U5266">
        <v>11</v>
      </c>
      <c r="V5266" t="s">
        <v>131</v>
      </c>
      <c r="W5266" t="s">
        <v>131</v>
      </c>
      <c r="X5266" s="2">
        <f>Envios[[#This Row],[Ventas Totales]]-Envios[[#This Row],[Costos Totales]]</f>
        <v>1077.1932999999999</v>
      </c>
    </row>
    <row r="5267" spans="1:24" x14ac:dyDescent="0.25">
      <c r="A5267">
        <v>1064</v>
      </c>
      <c r="B5267">
        <v>7846</v>
      </c>
      <c r="C5267" s="1">
        <v>40719</v>
      </c>
      <c r="D5267" s="1">
        <v>40724</v>
      </c>
      <c r="E5267" t="s">
        <v>19</v>
      </c>
      <c r="F5267" t="s">
        <v>47</v>
      </c>
      <c r="G5267">
        <v>493</v>
      </c>
      <c r="H5267" t="s">
        <v>1490</v>
      </c>
      <c r="I5267" t="s">
        <v>22</v>
      </c>
      <c r="J5267" t="s">
        <v>23</v>
      </c>
      <c r="K5267" t="s">
        <v>76</v>
      </c>
      <c r="L5267">
        <v>47</v>
      </c>
      <c r="M5267">
        <v>67.28</v>
      </c>
      <c r="N5267">
        <f>Envios[[#This Row],[Cantidad]]*Envios[[#This Row],[Precio por Unidad]]</f>
        <v>3162.16</v>
      </c>
      <c r="O5267" s="2">
        <v>40.368000000000002</v>
      </c>
      <c r="P5267" s="2">
        <f>Envios[[#This Row],[Cantidad]]*Envios[[#This Row],[Costo por Unidad]]</f>
        <v>1897.296</v>
      </c>
      <c r="Q5267">
        <v>19.989999999999998</v>
      </c>
      <c r="R5267" s="2">
        <f>Envios[[#This Row],[Costo Productos]]+Envios[[#This Row],[Costo de Envío]]</f>
        <v>1917.2860000000001</v>
      </c>
      <c r="S5267" t="s">
        <v>127</v>
      </c>
      <c r="T5267" t="s">
        <v>30</v>
      </c>
      <c r="U5267">
        <v>2</v>
      </c>
      <c r="V5267" t="s">
        <v>45</v>
      </c>
      <c r="W5267" t="s">
        <v>45</v>
      </c>
      <c r="X5267" s="2">
        <f>Envios[[#This Row],[Ventas Totales]]-Envios[[#This Row],[Costos Totales]]</f>
        <v>1244.8739999999998</v>
      </c>
    </row>
    <row r="5268" spans="1:24" x14ac:dyDescent="0.25">
      <c r="A5268">
        <v>1065</v>
      </c>
      <c r="B5268">
        <v>7846</v>
      </c>
      <c r="C5268" s="1">
        <v>40719</v>
      </c>
      <c r="D5268" s="1">
        <v>40724</v>
      </c>
      <c r="E5268" t="s">
        <v>19</v>
      </c>
      <c r="F5268" t="s">
        <v>47</v>
      </c>
      <c r="G5268">
        <v>583</v>
      </c>
      <c r="H5268" t="s">
        <v>1126</v>
      </c>
      <c r="I5268" t="s">
        <v>22</v>
      </c>
      <c r="J5268" t="s">
        <v>23</v>
      </c>
      <c r="K5268" t="s">
        <v>76</v>
      </c>
      <c r="L5268">
        <v>20</v>
      </c>
      <c r="M5268">
        <v>2.08</v>
      </c>
      <c r="N5268">
        <f>Envios[[#This Row],[Cantidad]]*Envios[[#This Row],[Precio por Unidad]]</f>
        <v>41.6</v>
      </c>
      <c r="O5268" s="2">
        <v>1.3312000000000002</v>
      </c>
      <c r="P5268" s="2">
        <f>Envios[[#This Row],[Cantidad]]*Envios[[#This Row],[Costo por Unidad]]</f>
        <v>26.624000000000002</v>
      </c>
      <c r="Q5268">
        <v>1.49</v>
      </c>
      <c r="R5268" s="2">
        <f>Envios[[#This Row],[Costo Productos]]+Envios[[#This Row],[Costo de Envío]]</f>
        <v>28.114000000000001</v>
      </c>
      <c r="S5268" t="s">
        <v>127</v>
      </c>
      <c r="T5268" t="s">
        <v>30</v>
      </c>
      <c r="U5268">
        <v>2</v>
      </c>
      <c r="V5268" t="s">
        <v>45</v>
      </c>
      <c r="W5268" t="s">
        <v>45</v>
      </c>
      <c r="X5268" s="2">
        <f>Envios[[#This Row],[Ventas Totales]]-Envios[[#This Row],[Costos Totales]]</f>
        <v>13.486000000000001</v>
      </c>
    </row>
    <row r="5269" spans="1:24" x14ac:dyDescent="0.25">
      <c r="A5269">
        <v>1066</v>
      </c>
      <c r="B5269">
        <v>7846</v>
      </c>
      <c r="C5269" s="1">
        <v>40719</v>
      </c>
      <c r="D5269" s="1">
        <v>40726</v>
      </c>
      <c r="E5269" t="s">
        <v>19</v>
      </c>
      <c r="F5269" t="s">
        <v>47</v>
      </c>
      <c r="G5269">
        <v>297</v>
      </c>
      <c r="H5269" t="s">
        <v>1578</v>
      </c>
      <c r="I5269" t="s">
        <v>22</v>
      </c>
      <c r="J5269" t="s">
        <v>56</v>
      </c>
      <c r="K5269" t="s">
        <v>91</v>
      </c>
      <c r="L5269">
        <v>20</v>
      </c>
      <c r="M5269">
        <v>26.31</v>
      </c>
      <c r="N5269">
        <f>Envios[[#This Row],[Cantidad]]*Envios[[#This Row],[Precio por Unidad]]</f>
        <v>526.19999999999993</v>
      </c>
      <c r="O5269" s="2">
        <v>6.5774999999999997</v>
      </c>
      <c r="P5269" s="2">
        <f>Envios[[#This Row],[Cantidad]]*Envios[[#This Row],[Costo por Unidad]]</f>
        <v>131.54999999999998</v>
      </c>
      <c r="Q5269">
        <v>5.89</v>
      </c>
      <c r="R5269" s="2">
        <f>Envios[[#This Row],[Costo Productos]]+Envios[[#This Row],[Costo de Envío]]</f>
        <v>137.43999999999997</v>
      </c>
      <c r="S5269" t="s">
        <v>127</v>
      </c>
      <c r="T5269" t="s">
        <v>30</v>
      </c>
      <c r="U5269">
        <v>2</v>
      </c>
      <c r="V5269" t="s">
        <v>45</v>
      </c>
      <c r="W5269" t="s">
        <v>45</v>
      </c>
      <c r="X5269" s="2">
        <f>Envios[[#This Row],[Ventas Totales]]-Envios[[#This Row],[Costos Totales]]</f>
        <v>388.76</v>
      </c>
    </row>
    <row r="5270" spans="1:24" x14ac:dyDescent="0.25">
      <c r="A5270">
        <v>1067</v>
      </c>
      <c r="B5270">
        <v>7846</v>
      </c>
      <c r="C5270" s="1">
        <v>40719</v>
      </c>
      <c r="D5270" s="1">
        <v>40719</v>
      </c>
      <c r="E5270" t="s">
        <v>19</v>
      </c>
      <c r="F5270" t="s">
        <v>47</v>
      </c>
      <c r="G5270">
        <v>1121</v>
      </c>
      <c r="H5270" t="s">
        <v>1156</v>
      </c>
      <c r="I5270" t="s">
        <v>22</v>
      </c>
      <c r="J5270" t="s">
        <v>36</v>
      </c>
      <c r="K5270" t="s">
        <v>37</v>
      </c>
      <c r="L5270">
        <v>12</v>
      </c>
      <c r="M5270">
        <v>1.76</v>
      </c>
      <c r="N5270">
        <f>Envios[[#This Row],[Cantidad]]*Envios[[#This Row],[Precio por Unidad]]</f>
        <v>21.12</v>
      </c>
      <c r="O5270" s="2">
        <v>1.0384000000000002</v>
      </c>
      <c r="P5270" s="2">
        <f>Envios[[#This Row],[Cantidad]]*Envios[[#This Row],[Costo por Unidad]]</f>
        <v>12.460800000000003</v>
      </c>
      <c r="Q5270">
        <v>4.8600000000000003</v>
      </c>
      <c r="R5270" s="2">
        <f>Envios[[#This Row],[Costo Productos]]+Envios[[#This Row],[Costo de Envío]]</f>
        <v>17.320800000000002</v>
      </c>
      <c r="S5270" t="s">
        <v>127</v>
      </c>
      <c r="T5270" t="s">
        <v>30</v>
      </c>
      <c r="U5270">
        <v>2</v>
      </c>
      <c r="V5270" t="s">
        <v>45</v>
      </c>
      <c r="W5270" t="s">
        <v>45</v>
      </c>
      <c r="X5270" s="2">
        <f>Envios[[#This Row],[Ventas Totales]]-Envios[[#This Row],[Costos Totales]]</f>
        <v>3.799199999999999</v>
      </c>
    </row>
    <row r="5271" spans="1:24" x14ac:dyDescent="0.25">
      <c r="A5271">
        <v>4422</v>
      </c>
      <c r="B5271">
        <v>31524</v>
      </c>
      <c r="C5271" s="1">
        <v>40720</v>
      </c>
      <c r="D5271" s="1">
        <v>40722</v>
      </c>
      <c r="E5271" t="s">
        <v>46</v>
      </c>
      <c r="F5271" t="s">
        <v>47</v>
      </c>
      <c r="G5271">
        <v>544</v>
      </c>
      <c r="H5271" t="s">
        <v>1374</v>
      </c>
      <c r="I5271" t="s">
        <v>49</v>
      </c>
      <c r="J5271" t="s">
        <v>36</v>
      </c>
      <c r="K5271" t="s">
        <v>50</v>
      </c>
      <c r="L5271">
        <v>10</v>
      </c>
      <c r="M5271">
        <v>100.89</v>
      </c>
      <c r="N5271">
        <f>Envios[[#This Row],[Cantidad]]*Envios[[#This Row],[Precio por Unidad]]</f>
        <v>1008.9</v>
      </c>
      <c r="O5271" s="2">
        <v>39.347100000000005</v>
      </c>
      <c r="P5271" s="2">
        <f>Envios[[#This Row],[Cantidad]]*Envios[[#This Row],[Costo por Unidad]]</f>
        <v>393.47100000000006</v>
      </c>
      <c r="Q5271">
        <v>42</v>
      </c>
      <c r="R5271" s="2">
        <f>Envios[[#This Row],[Costo Productos]]+Envios[[#This Row],[Costo de Envío]]</f>
        <v>435.47100000000006</v>
      </c>
      <c r="S5271" t="s">
        <v>1438</v>
      </c>
      <c r="T5271" t="s">
        <v>26</v>
      </c>
      <c r="U5271">
        <v>11</v>
      </c>
      <c r="V5271" t="s">
        <v>131</v>
      </c>
      <c r="W5271" t="s">
        <v>131</v>
      </c>
      <c r="X5271" s="2">
        <f>Envios[[#This Row],[Ventas Totales]]-Envios[[#This Row],[Costos Totales]]</f>
        <v>573.42899999999986</v>
      </c>
    </row>
    <row r="5272" spans="1:24" x14ac:dyDescent="0.25">
      <c r="A5272">
        <v>1110</v>
      </c>
      <c r="B5272">
        <v>8135</v>
      </c>
      <c r="C5272" s="1">
        <v>40720</v>
      </c>
      <c r="D5272" s="1">
        <v>40721</v>
      </c>
      <c r="E5272" t="s">
        <v>19</v>
      </c>
      <c r="F5272" t="s">
        <v>40</v>
      </c>
      <c r="G5272">
        <v>160</v>
      </c>
      <c r="H5272" t="s">
        <v>554</v>
      </c>
      <c r="I5272" t="s">
        <v>35</v>
      </c>
      <c r="J5272" t="s">
        <v>56</v>
      </c>
      <c r="K5272" t="s">
        <v>57</v>
      </c>
      <c r="L5272">
        <v>16</v>
      </c>
      <c r="M5272">
        <v>55.99</v>
      </c>
      <c r="N5272">
        <f>Envios[[#This Row],[Cantidad]]*Envios[[#This Row],[Precio por Unidad]]</f>
        <v>895.84</v>
      </c>
      <c r="O5272" s="2">
        <v>11.197999999999999</v>
      </c>
      <c r="P5272" s="2">
        <f>Envios[[#This Row],[Cantidad]]*Envios[[#This Row],[Costo por Unidad]]</f>
        <v>179.16799999999998</v>
      </c>
      <c r="Q5272">
        <v>5</v>
      </c>
      <c r="R5272" s="2">
        <f>Envios[[#This Row],[Costo Productos]]+Envios[[#This Row],[Costo de Envío]]</f>
        <v>184.16799999999998</v>
      </c>
      <c r="S5272" t="s">
        <v>360</v>
      </c>
      <c r="T5272" t="s">
        <v>39</v>
      </c>
      <c r="U5272">
        <v>6</v>
      </c>
      <c r="V5272" t="s">
        <v>69</v>
      </c>
      <c r="W5272" t="s">
        <v>32</v>
      </c>
      <c r="X5272" s="2">
        <f>Envios[[#This Row],[Ventas Totales]]-Envios[[#This Row],[Costos Totales]]</f>
        <v>711.67200000000003</v>
      </c>
    </row>
    <row r="5273" spans="1:24" x14ac:dyDescent="0.25">
      <c r="A5273">
        <v>4410</v>
      </c>
      <c r="B5273">
        <v>31461</v>
      </c>
      <c r="C5273" s="1">
        <v>40721</v>
      </c>
      <c r="D5273" s="1">
        <v>40723</v>
      </c>
      <c r="E5273" t="s">
        <v>19</v>
      </c>
      <c r="F5273" t="s">
        <v>28</v>
      </c>
      <c r="G5273">
        <v>326</v>
      </c>
      <c r="H5273" t="s">
        <v>405</v>
      </c>
      <c r="I5273" t="s">
        <v>22</v>
      </c>
      <c r="J5273" t="s">
        <v>23</v>
      </c>
      <c r="K5273" t="s">
        <v>67</v>
      </c>
      <c r="L5273">
        <v>26</v>
      </c>
      <c r="M5273">
        <v>59.98</v>
      </c>
      <c r="N5273">
        <f>Envios[[#This Row],[Cantidad]]*Envios[[#This Row],[Precio por Unidad]]</f>
        <v>1559.48</v>
      </c>
      <c r="O5273" s="2">
        <v>25.791400000000003</v>
      </c>
      <c r="P5273" s="2">
        <f>Envios[[#This Row],[Cantidad]]*Envios[[#This Row],[Costo por Unidad]]</f>
        <v>670.57640000000004</v>
      </c>
      <c r="Q5273">
        <v>3.99</v>
      </c>
      <c r="R5273" s="2">
        <f>Envios[[#This Row],[Costo Productos]]+Envios[[#This Row],[Costo de Envío]]</f>
        <v>674.56640000000004</v>
      </c>
      <c r="S5273" t="s">
        <v>463</v>
      </c>
      <c r="T5273" t="s">
        <v>30</v>
      </c>
      <c r="U5273">
        <v>11</v>
      </c>
      <c r="V5273" t="s">
        <v>131</v>
      </c>
      <c r="W5273" t="s">
        <v>131</v>
      </c>
      <c r="X5273" s="2">
        <f>Envios[[#This Row],[Ventas Totales]]-Envios[[#This Row],[Costos Totales]]</f>
        <v>884.91359999999997</v>
      </c>
    </row>
    <row r="5274" spans="1:24" x14ac:dyDescent="0.25">
      <c r="A5274">
        <v>3670</v>
      </c>
      <c r="B5274">
        <v>26277</v>
      </c>
      <c r="C5274" s="1">
        <v>40721</v>
      </c>
      <c r="D5274" s="1">
        <v>40722</v>
      </c>
      <c r="E5274" t="s">
        <v>19</v>
      </c>
      <c r="F5274" t="s">
        <v>28</v>
      </c>
      <c r="G5274">
        <v>1161</v>
      </c>
      <c r="H5274" t="s">
        <v>685</v>
      </c>
      <c r="I5274" t="s">
        <v>22</v>
      </c>
      <c r="J5274" t="s">
        <v>56</v>
      </c>
      <c r="K5274" t="s">
        <v>91</v>
      </c>
      <c r="L5274">
        <v>17</v>
      </c>
      <c r="M5274">
        <v>49.99</v>
      </c>
      <c r="N5274">
        <f>Envios[[#This Row],[Cantidad]]*Envios[[#This Row],[Precio por Unidad]]</f>
        <v>849.83</v>
      </c>
      <c r="O5274" s="2">
        <v>27.494500000000002</v>
      </c>
      <c r="P5274" s="2">
        <f>Envios[[#This Row],[Cantidad]]*Envios[[#This Row],[Costo por Unidad]]</f>
        <v>467.40650000000005</v>
      </c>
      <c r="Q5274">
        <v>19.989999999999998</v>
      </c>
      <c r="R5274" s="2">
        <f>Envios[[#This Row],[Costo Productos]]+Envios[[#This Row],[Costo de Envío]]</f>
        <v>487.39650000000006</v>
      </c>
      <c r="S5274" t="s">
        <v>1570</v>
      </c>
      <c r="T5274" t="s">
        <v>30</v>
      </c>
      <c r="U5274">
        <v>3</v>
      </c>
      <c r="V5274" t="s">
        <v>52</v>
      </c>
      <c r="W5274" t="s">
        <v>53</v>
      </c>
      <c r="X5274" s="2">
        <f>Envios[[#This Row],[Ventas Totales]]-Envios[[#This Row],[Costos Totales]]</f>
        <v>362.43349999999998</v>
      </c>
    </row>
    <row r="5275" spans="1:24" x14ac:dyDescent="0.25">
      <c r="A5275">
        <v>7572</v>
      </c>
      <c r="B5275">
        <v>54176</v>
      </c>
      <c r="C5275" s="1">
        <v>40721</v>
      </c>
      <c r="D5275" s="1">
        <v>40722</v>
      </c>
      <c r="E5275" t="s">
        <v>19</v>
      </c>
      <c r="F5275" t="s">
        <v>40</v>
      </c>
      <c r="G5275">
        <v>645</v>
      </c>
      <c r="H5275" t="s">
        <v>269</v>
      </c>
      <c r="I5275" t="s">
        <v>22</v>
      </c>
      <c r="J5275" t="s">
        <v>56</v>
      </c>
      <c r="K5275" t="s">
        <v>91</v>
      </c>
      <c r="L5275">
        <v>33</v>
      </c>
      <c r="M5275">
        <v>73.98</v>
      </c>
      <c r="N5275">
        <f>Envios[[#This Row],[Cantidad]]*Envios[[#This Row],[Precio por Unidad]]</f>
        <v>2441.34</v>
      </c>
      <c r="O5275" s="2">
        <v>25.893000000000001</v>
      </c>
      <c r="P5275" s="2">
        <f>Envios[[#This Row],[Cantidad]]*Envios[[#This Row],[Costo por Unidad]]</f>
        <v>854.46900000000005</v>
      </c>
      <c r="Q5275">
        <v>14.52</v>
      </c>
      <c r="R5275" s="2">
        <f>Envios[[#This Row],[Costo Productos]]+Envios[[#This Row],[Costo de Envío]]</f>
        <v>868.98900000000003</v>
      </c>
      <c r="S5275" t="s">
        <v>835</v>
      </c>
      <c r="T5275" t="s">
        <v>39</v>
      </c>
      <c r="U5275">
        <v>6</v>
      </c>
      <c r="V5275" t="s">
        <v>69</v>
      </c>
      <c r="W5275" t="s">
        <v>32</v>
      </c>
      <c r="X5275" s="2">
        <f>Envios[[#This Row],[Ventas Totales]]-Envios[[#This Row],[Costos Totales]]</f>
        <v>1572.3510000000001</v>
      </c>
    </row>
    <row r="5276" spans="1:24" x14ac:dyDescent="0.25">
      <c r="A5276">
        <v>7147</v>
      </c>
      <c r="B5276">
        <v>50983</v>
      </c>
      <c r="C5276" s="1">
        <v>40722</v>
      </c>
      <c r="D5276" s="1">
        <v>40723</v>
      </c>
      <c r="E5276" t="s">
        <v>19</v>
      </c>
      <c r="F5276" t="s">
        <v>60</v>
      </c>
      <c r="G5276">
        <v>74</v>
      </c>
      <c r="H5276" t="s">
        <v>345</v>
      </c>
      <c r="I5276" t="s">
        <v>42</v>
      </c>
      <c r="J5276" t="s">
        <v>23</v>
      </c>
      <c r="K5276" t="s">
        <v>24</v>
      </c>
      <c r="L5276">
        <v>39</v>
      </c>
      <c r="M5276">
        <v>80.98</v>
      </c>
      <c r="N5276">
        <f>Envios[[#This Row],[Cantidad]]*Envios[[#This Row],[Precio por Unidad]]</f>
        <v>3158.2200000000003</v>
      </c>
      <c r="O5276" s="2">
        <v>15.386199999999997</v>
      </c>
      <c r="P5276" s="2">
        <f>Envios[[#This Row],[Cantidad]]*Envios[[#This Row],[Costo por Unidad]]</f>
        <v>600.06179999999983</v>
      </c>
      <c r="Q5276">
        <v>35</v>
      </c>
      <c r="R5276" s="2">
        <f>Envios[[#This Row],[Costo Productos]]+Envios[[#This Row],[Costo de Envío]]</f>
        <v>635.06179999999983</v>
      </c>
      <c r="S5276" t="s">
        <v>349</v>
      </c>
      <c r="T5276" t="s">
        <v>44</v>
      </c>
      <c r="U5276">
        <v>11</v>
      </c>
      <c r="V5276" t="s">
        <v>131</v>
      </c>
      <c r="W5276" t="s">
        <v>131</v>
      </c>
      <c r="X5276" s="2">
        <f>Envios[[#This Row],[Ventas Totales]]-Envios[[#This Row],[Costos Totales]]</f>
        <v>2523.1582000000003</v>
      </c>
    </row>
    <row r="5277" spans="1:24" x14ac:dyDescent="0.25">
      <c r="A5277">
        <v>7148</v>
      </c>
      <c r="B5277">
        <v>50983</v>
      </c>
      <c r="C5277" s="1">
        <v>40722</v>
      </c>
      <c r="D5277" s="1">
        <v>40724</v>
      </c>
      <c r="E5277" t="s">
        <v>19</v>
      </c>
      <c r="F5277" t="s">
        <v>60</v>
      </c>
      <c r="G5277">
        <v>1211</v>
      </c>
      <c r="H5277" t="s">
        <v>2069</v>
      </c>
      <c r="I5277" t="s">
        <v>22</v>
      </c>
      <c r="J5277" t="s">
        <v>23</v>
      </c>
      <c r="K5277" t="s">
        <v>24</v>
      </c>
      <c r="L5277">
        <v>15</v>
      </c>
      <c r="M5277">
        <v>15.51</v>
      </c>
      <c r="N5277">
        <f>Envios[[#This Row],[Cantidad]]*Envios[[#This Row],[Precio por Unidad]]</f>
        <v>232.65</v>
      </c>
      <c r="O5277" s="2">
        <v>6.2040000000000006</v>
      </c>
      <c r="P5277" s="2">
        <f>Envios[[#This Row],[Cantidad]]*Envios[[#This Row],[Costo por Unidad]]</f>
        <v>93.06</v>
      </c>
      <c r="Q5277">
        <v>5.8</v>
      </c>
      <c r="R5277" s="2">
        <f>Envios[[#This Row],[Costo Productos]]+Envios[[#This Row],[Costo de Envío]]</f>
        <v>98.86</v>
      </c>
      <c r="S5277" t="s">
        <v>349</v>
      </c>
      <c r="T5277" t="s">
        <v>44</v>
      </c>
      <c r="U5277">
        <v>11</v>
      </c>
      <c r="V5277" t="s">
        <v>131</v>
      </c>
      <c r="W5277" t="s">
        <v>131</v>
      </c>
      <c r="X5277" s="2">
        <f>Envios[[#This Row],[Ventas Totales]]-Envios[[#This Row],[Costos Totales]]</f>
        <v>133.79000000000002</v>
      </c>
    </row>
    <row r="5278" spans="1:24" x14ac:dyDescent="0.25">
      <c r="A5278">
        <v>1220</v>
      </c>
      <c r="B5278">
        <v>8961</v>
      </c>
      <c r="C5278" s="1">
        <v>40722</v>
      </c>
      <c r="D5278" s="1">
        <v>40727</v>
      </c>
      <c r="E5278" t="s">
        <v>19</v>
      </c>
      <c r="F5278" t="s">
        <v>47</v>
      </c>
      <c r="G5278">
        <v>707</v>
      </c>
      <c r="H5278" t="s">
        <v>1104</v>
      </c>
      <c r="I5278" t="s">
        <v>22</v>
      </c>
      <c r="J5278" t="s">
        <v>56</v>
      </c>
      <c r="K5278" t="s">
        <v>91</v>
      </c>
      <c r="L5278">
        <v>15</v>
      </c>
      <c r="M5278">
        <v>39.979999999999997</v>
      </c>
      <c r="N5278">
        <f>Envios[[#This Row],[Cantidad]]*Envios[[#This Row],[Precio por Unidad]]</f>
        <v>599.69999999999993</v>
      </c>
      <c r="O5278" s="2">
        <v>11.994000000000002</v>
      </c>
      <c r="P5278" s="2">
        <f>Envios[[#This Row],[Cantidad]]*Envios[[#This Row],[Costo por Unidad]]</f>
        <v>179.91000000000003</v>
      </c>
      <c r="Q5278">
        <v>4</v>
      </c>
      <c r="R5278" s="2">
        <f>Envios[[#This Row],[Costo Productos]]+Envios[[#This Row],[Costo de Envío]]</f>
        <v>183.91000000000003</v>
      </c>
      <c r="S5278" t="s">
        <v>25</v>
      </c>
      <c r="T5278" t="s">
        <v>26</v>
      </c>
      <c r="U5278">
        <v>1</v>
      </c>
      <c r="V5278" t="s">
        <v>27</v>
      </c>
      <c r="W5278" t="s">
        <v>27</v>
      </c>
      <c r="X5278" s="2">
        <f>Envios[[#This Row],[Ventas Totales]]-Envios[[#This Row],[Costos Totales]]</f>
        <v>415.78999999999991</v>
      </c>
    </row>
    <row r="5279" spans="1:24" x14ac:dyDescent="0.25">
      <c r="A5279">
        <v>1219</v>
      </c>
      <c r="B5279">
        <v>8961</v>
      </c>
      <c r="C5279" s="1">
        <v>40722</v>
      </c>
      <c r="D5279" s="1">
        <v>40727</v>
      </c>
      <c r="E5279" t="s">
        <v>46</v>
      </c>
      <c r="F5279" t="s">
        <v>47</v>
      </c>
      <c r="G5279">
        <v>354</v>
      </c>
      <c r="H5279" t="s">
        <v>1881</v>
      </c>
      <c r="I5279" t="s">
        <v>49</v>
      </c>
      <c r="J5279" t="s">
        <v>36</v>
      </c>
      <c r="K5279" t="s">
        <v>120</v>
      </c>
      <c r="L5279">
        <v>48</v>
      </c>
      <c r="M5279">
        <v>100.8</v>
      </c>
      <c r="N5279">
        <f>Envios[[#This Row],[Cantidad]]*Envios[[#This Row],[Precio por Unidad]]</f>
        <v>4838.3999999999996</v>
      </c>
      <c r="O5279" s="2">
        <v>41.328000000000003</v>
      </c>
      <c r="P5279" s="2">
        <f>Envios[[#This Row],[Cantidad]]*Envios[[#This Row],[Costo por Unidad]]</f>
        <v>1983.7440000000001</v>
      </c>
      <c r="Q5279">
        <v>60</v>
      </c>
      <c r="R5279" s="2">
        <f>Envios[[#This Row],[Costo Productos]]+Envios[[#This Row],[Costo de Envío]]</f>
        <v>2043.7440000000001</v>
      </c>
      <c r="S5279" t="s">
        <v>25</v>
      </c>
      <c r="T5279" t="s">
        <v>26</v>
      </c>
      <c r="U5279">
        <v>5</v>
      </c>
      <c r="V5279" t="s">
        <v>87</v>
      </c>
      <c r="W5279" t="s">
        <v>53</v>
      </c>
      <c r="X5279" s="2">
        <f>Envios[[#This Row],[Ventas Totales]]-Envios[[#This Row],[Costos Totales]]</f>
        <v>2794.6559999999995</v>
      </c>
    </row>
    <row r="5280" spans="1:24" x14ac:dyDescent="0.25">
      <c r="A5280">
        <v>2167</v>
      </c>
      <c r="B5280">
        <v>15619</v>
      </c>
      <c r="C5280" s="1">
        <v>40722</v>
      </c>
      <c r="D5280" s="1">
        <v>40726</v>
      </c>
      <c r="E5280" t="s">
        <v>33</v>
      </c>
      <c r="F5280" t="s">
        <v>47</v>
      </c>
      <c r="G5280">
        <v>342</v>
      </c>
      <c r="H5280" t="s">
        <v>333</v>
      </c>
      <c r="I5280" t="s">
        <v>63</v>
      </c>
      <c r="J5280" t="s">
        <v>23</v>
      </c>
      <c r="K5280" t="s">
        <v>140</v>
      </c>
      <c r="L5280">
        <v>36</v>
      </c>
      <c r="M5280">
        <v>3.29</v>
      </c>
      <c r="N5280">
        <f>Envios[[#This Row],[Cantidad]]*Envios[[#This Row],[Precio por Unidad]]</f>
        <v>118.44</v>
      </c>
      <c r="O5280" s="2">
        <v>1.974</v>
      </c>
      <c r="P5280" s="2">
        <f>Envios[[#This Row],[Cantidad]]*Envios[[#This Row],[Costo por Unidad]]</f>
        <v>71.063999999999993</v>
      </c>
      <c r="Q5280">
        <v>1.35</v>
      </c>
      <c r="R5280" s="2">
        <f>Envios[[#This Row],[Costo Productos]]+Envios[[#This Row],[Costo de Envío]]</f>
        <v>72.413999999999987</v>
      </c>
      <c r="S5280" t="s">
        <v>705</v>
      </c>
      <c r="T5280" t="s">
        <v>30</v>
      </c>
      <c r="U5280">
        <v>4</v>
      </c>
      <c r="V5280" t="s">
        <v>73</v>
      </c>
      <c r="W5280" t="s">
        <v>74</v>
      </c>
      <c r="X5280" s="2">
        <f>Envios[[#This Row],[Ventas Totales]]-Envios[[#This Row],[Costos Totales]]</f>
        <v>46.02600000000001</v>
      </c>
    </row>
    <row r="5281" spans="1:24" x14ac:dyDescent="0.25">
      <c r="A5281">
        <v>2168</v>
      </c>
      <c r="B5281">
        <v>15619</v>
      </c>
      <c r="C5281" s="1">
        <v>40722</v>
      </c>
      <c r="D5281" s="1">
        <v>40729</v>
      </c>
      <c r="E5281" t="s">
        <v>46</v>
      </c>
      <c r="F5281" t="s">
        <v>47</v>
      </c>
      <c r="G5281">
        <v>584</v>
      </c>
      <c r="H5281" t="s">
        <v>690</v>
      </c>
      <c r="I5281" t="s">
        <v>49</v>
      </c>
      <c r="J5281" t="s">
        <v>36</v>
      </c>
      <c r="K5281" t="s">
        <v>50</v>
      </c>
      <c r="L5281">
        <v>9</v>
      </c>
      <c r="M5281">
        <v>160.97999999999999</v>
      </c>
      <c r="N5281">
        <f>Envios[[#This Row],[Cantidad]]*Envios[[#This Row],[Precio por Unidad]]</f>
        <v>1448.82</v>
      </c>
      <c r="O5281" s="2">
        <v>61.172399999999996</v>
      </c>
      <c r="P5281" s="2">
        <f>Envios[[#This Row],[Cantidad]]*Envios[[#This Row],[Costo por Unidad]]</f>
        <v>550.55160000000001</v>
      </c>
      <c r="Q5281">
        <v>30</v>
      </c>
      <c r="R5281" s="2">
        <f>Envios[[#This Row],[Costo Productos]]+Envios[[#This Row],[Costo de Envío]]</f>
        <v>580.55160000000001</v>
      </c>
      <c r="S5281" t="s">
        <v>705</v>
      </c>
      <c r="T5281" t="s">
        <v>30</v>
      </c>
      <c r="U5281">
        <v>4</v>
      </c>
      <c r="V5281" t="s">
        <v>73</v>
      </c>
      <c r="W5281" t="s">
        <v>74</v>
      </c>
      <c r="X5281" s="2">
        <f>Envios[[#This Row],[Ventas Totales]]-Envios[[#This Row],[Costos Totales]]</f>
        <v>868.26839999999993</v>
      </c>
    </row>
    <row r="5282" spans="1:24" x14ac:dyDescent="0.25">
      <c r="A5282">
        <v>6288</v>
      </c>
      <c r="B5282">
        <v>44516</v>
      </c>
      <c r="C5282" s="1">
        <v>40723</v>
      </c>
      <c r="D5282" s="1">
        <v>40723</v>
      </c>
      <c r="E5282" t="s">
        <v>19</v>
      </c>
      <c r="F5282" t="s">
        <v>60</v>
      </c>
      <c r="G5282">
        <v>432</v>
      </c>
      <c r="H5282" t="s">
        <v>224</v>
      </c>
      <c r="I5282" t="s">
        <v>63</v>
      </c>
      <c r="J5282" t="s">
        <v>23</v>
      </c>
      <c r="K5282" t="s">
        <v>85</v>
      </c>
      <c r="L5282">
        <v>17</v>
      </c>
      <c r="M5282">
        <v>3.28</v>
      </c>
      <c r="N5282">
        <f>Envios[[#This Row],[Cantidad]]*Envios[[#This Row],[Precio por Unidad]]</f>
        <v>55.76</v>
      </c>
      <c r="O5282" s="2">
        <v>1.4431999999999998</v>
      </c>
      <c r="P5282" s="2">
        <f>Envios[[#This Row],[Cantidad]]*Envios[[#This Row],[Costo por Unidad]]</f>
        <v>24.534399999999998</v>
      </c>
      <c r="Q5282">
        <v>3.97</v>
      </c>
      <c r="R5282" s="2">
        <f>Envios[[#This Row],[Costo Productos]]+Envios[[#This Row],[Costo de Envío]]</f>
        <v>28.504399999999997</v>
      </c>
      <c r="S5282" t="s">
        <v>210</v>
      </c>
      <c r="T5282" t="s">
        <v>26</v>
      </c>
      <c r="U5282">
        <v>5</v>
      </c>
      <c r="V5282" t="s">
        <v>87</v>
      </c>
      <c r="W5282" t="s">
        <v>53</v>
      </c>
      <c r="X5282" s="2">
        <f>Envios[[#This Row],[Ventas Totales]]-Envios[[#This Row],[Costos Totales]]</f>
        <v>27.255600000000001</v>
      </c>
    </row>
    <row r="5283" spans="1:24" x14ac:dyDescent="0.25">
      <c r="A5283">
        <v>2622</v>
      </c>
      <c r="B5283">
        <v>18951</v>
      </c>
      <c r="C5283" s="1">
        <v>40723</v>
      </c>
      <c r="D5283" s="1">
        <v>40724</v>
      </c>
      <c r="E5283" t="s">
        <v>19</v>
      </c>
      <c r="F5283" t="s">
        <v>60</v>
      </c>
      <c r="G5283">
        <v>49</v>
      </c>
      <c r="H5283" t="s">
        <v>1686</v>
      </c>
      <c r="I5283" t="s">
        <v>63</v>
      </c>
      <c r="J5283" t="s">
        <v>23</v>
      </c>
      <c r="K5283" t="s">
        <v>64</v>
      </c>
      <c r="L5283">
        <v>16</v>
      </c>
      <c r="M5283">
        <v>3.98</v>
      </c>
      <c r="N5283">
        <f>Envios[[#This Row],[Cantidad]]*Envios[[#This Row],[Precio por Unidad]]</f>
        <v>63.68</v>
      </c>
      <c r="O5283" s="2">
        <v>2.5870000000000002</v>
      </c>
      <c r="P5283" s="2">
        <f>Envios[[#This Row],[Cantidad]]*Envios[[#This Row],[Costo por Unidad]]</f>
        <v>41.392000000000003</v>
      </c>
      <c r="Q5283">
        <v>2.97</v>
      </c>
      <c r="R5283" s="2">
        <f>Envios[[#This Row],[Costo Productos]]+Envios[[#This Row],[Costo de Envío]]</f>
        <v>44.362000000000002</v>
      </c>
      <c r="S5283" t="s">
        <v>402</v>
      </c>
      <c r="T5283" t="s">
        <v>30</v>
      </c>
      <c r="U5283">
        <v>4</v>
      </c>
      <c r="V5283" t="s">
        <v>73</v>
      </c>
      <c r="W5283" t="s">
        <v>74</v>
      </c>
      <c r="X5283" s="2">
        <f>Envios[[#This Row],[Ventas Totales]]-Envios[[#This Row],[Costos Totales]]</f>
        <v>19.317999999999998</v>
      </c>
    </row>
    <row r="5284" spans="1:24" x14ac:dyDescent="0.25">
      <c r="A5284">
        <v>2623</v>
      </c>
      <c r="B5284">
        <v>18951</v>
      </c>
      <c r="C5284" s="1">
        <v>40723</v>
      </c>
      <c r="D5284" s="1">
        <v>40725</v>
      </c>
      <c r="E5284" t="s">
        <v>33</v>
      </c>
      <c r="F5284" t="s">
        <v>60</v>
      </c>
      <c r="G5284">
        <v>648</v>
      </c>
      <c r="H5284" t="s">
        <v>720</v>
      </c>
      <c r="I5284" t="s">
        <v>22</v>
      </c>
      <c r="J5284" t="s">
        <v>56</v>
      </c>
      <c r="K5284" t="s">
        <v>57</v>
      </c>
      <c r="L5284">
        <v>10</v>
      </c>
      <c r="M5284">
        <v>35.99</v>
      </c>
      <c r="N5284">
        <f>Envios[[#This Row],[Cantidad]]*Envios[[#This Row],[Precio por Unidad]]</f>
        <v>359.90000000000003</v>
      </c>
      <c r="O5284" s="2">
        <v>5.3985000000000012</v>
      </c>
      <c r="P5284" s="2">
        <f>Envios[[#This Row],[Cantidad]]*Envios[[#This Row],[Costo por Unidad]]</f>
        <v>53.985000000000014</v>
      </c>
      <c r="Q5284">
        <v>5</v>
      </c>
      <c r="R5284" s="2">
        <f>Envios[[#This Row],[Costo Productos]]+Envios[[#This Row],[Costo de Envío]]</f>
        <v>58.985000000000014</v>
      </c>
      <c r="S5284" t="s">
        <v>402</v>
      </c>
      <c r="T5284" t="s">
        <v>30</v>
      </c>
      <c r="U5284">
        <v>4</v>
      </c>
      <c r="V5284" t="s">
        <v>73</v>
      </c>
      <c r="W5284" t="s">
        <v>74</v>
      </c>
      <c r="X5284" s="2">
        <f>Envios[[#This Row],[Ventas Totales]]-Envios[[#This Row],[Costos Totales]]</f>
        <v>300.91500000000002</v>
      </c>
    </row>
    <row r="5285" spans="1:24" x14ac:dyDescent="0.25">
      <c r="A5285">
        <v>999</v>
      </c>
      <c r="B5285">
        <v>7239</v>
      </c>
      <c r="C5285" s="1">
        <v>40723</v>
      </c>
      <c r="D5285" s="1">
        <v>40725</v>
      </c>
      <c r="E5285" t="s">
        <v>19</v>
      </c>
      <c r="F5285" t="s">
        <v>28</v>
      </c>
      <c r="G5285">
        <v>880</v>
      </c>
      <c r="H5285" t="s">
        <v>1728</v>
      </c>
      <c r="I5285" t="s">
        <v>22</v>
      </c>
      <c r="J5285" t="s">
        <v>23</v>
      </c>
      <c r="K5285" t="s">
        <v>24</v>
      </c>
      <c r="L5285">
        <v>50</v>
      </c>
      <c r="M5285">
        <v>120.33</v>
      </c>
      <c r="N5285">
        <f>Envios[[#This Row],[Cantidad]]*Envios[[#This Row],[Precio por Unidad]]</f>
        <v>6016.5</v>
      </c>
      <c r="O5285" s="2">
        <v>49.335300000000004</v>
      </c>
      <c r="P5285" s="2">
        <f>Envios[[#This Row],[Cantidad]]*Envios[[#This Row],[Costo por Unidad]]</f>
        <v>2466.7650000000003</v>
      </c>
      <c r="Q5285">
        <v>19.989999999999998</v>
      </c>
      <c r="R5285" s="2">
        <f>Envios[[#This Row],[Costo Productos]]+Envios[[#This Row],[Costo de Envío]]</f>
        <v>2486.7550000000001</v>
      </c>
      <c r="S5285" t="s">
        <v>385</v>
      </c>
      <c r="T5285" t="s">
        <v>26</v>
      </c>
      <c r="U5285">
        <v>1</v>
      </c>
      <c r="V5285" t="s">
        <v>27</v>
      </c>
      <c r="W5285" t="s">
        <v>27</v>
      </c>
      <c r="X5285" s="2">
        <f>Envios[[#This Row],[Ventas Totales]]-Envios[[#This Row],[Costos Totales]]</f>
        <v>3529.7449999999999</v>
      </c>
    </row>
    <row r="5286" spans="1:24" x14ac:dyDescent="0.25">
      <c r="A5286">
        <v>3906</v>
      </c>
      <c r="B5286">
        <v>27844</v>
      </c>
      <c r="C5286" s="1">
        <v>40723</v>
      </c>
      <c r="D5286" s="1">
        <v>40725</v>
      </c>
      <c r="E5286" t="s">
        <v>19</v>
      </c>
      <c r="F5286" t="s">
        <v>47</v>
      </c>
      <c r="G5286">
        <v>931</v>
      </c>
      <c r="H5286" t="s">
        <v>1240</v>
      </c>
      <c r="I5286" t="s">
        <v>22</v>
      </c>
      <c r="J5286" t="s">
        <v>23</v>
      </c>
      <c r="K5286" t="s">
        <v>64</v>
      </c>
      <c r="L5286">
        <v>27</v>
      </c>
      <c r="M5286">
        <v>4.9800000000000004</v>
      </c>
      <c r="N5286">
        <f>Envios[[#This Row],[Cantidad]]*Envios[[#This Row],[Precio por Unidad]]</f>
        <v>134.46</v>
      </c>
      <c r="O5286" s="2">
        <v>3.0876000000000001</v>
      </c>
      <c r="P5286" s="2">
        <f>Envios[[#This Row],[Cantidad]]*Envios[[#This Row],[Costo por Unidad]]</f>
        <v>83.365200000000002</v>
      </c>
      <c r="Q5286">
        <v>5.49</v>
      </c>
      <c r="R5286" s="2">
        <f>Envios[[#This Row],[Costo Productos]]+Envios[[#This Row],[Costo de Envío]]</f>
        <v>88.855199999999996</v>
      </c>
      <c r="S5286" t="s">
        <v>641</v>
      </c>
      <c r="T5286" t="s">
        <v>44</v>
      </c>
      <c r="U5286">
        <v>1</v>
      </c>
      <c r="V5286" t="s">
        <v>27</v>
      </c>
      <c r="W5286" t="s">
        <v>27</v>
      </c>
      <c r="X5286" s="2">
        <f>Envios[[#This Row],[Ventas Totales]]-Envios[[#This Row],[Costos Totales]]</f>
        <v>45.604800000000012</v>
      </c>
    </row>
    <row r="5287" spans="1:24" x14ac:dyDescent="0.25">
      <c r="A5287">
        <v>3905</v>
      </c>
      <c r="B5287">
        <v>27844</v>
      </c>
      <c r="C5287" s="1">
        <v>40723</v>
      </c>
      <c r="D5287" s="1">
        <v>40730</v>
      </c>
      <c r="E5287" t="s">
        <v>19</v>
      </c>
      <c r="F5287" t="s">
        <v>47</v>
      </c>
      <c r="G5287">
        <v>777</v>
      </c>
      <c r="H5287" t="s">
        <v>1715</v>
      </c>
      <c r="I5287" t="s">
        <v>22</v>
      </c>
      <c r="J5287" t="s">
        <v>23</v>
      </c>
      <c r="K5287" t="s">
        <v>76</v>
      </c>
      <c r="L5287">
        <v>1</v>
      </c>
      <c r="M5287">
        <v>5.8</v>
      </c>
      <c r="N5287">
        <f>Envios[[#This Row],[Cantidad]]*Envios[[#This Row],[Precio por Unidad]]</f>
        <v>5.8</v>
      </c>
      <c r="O5287" s="2">
        <v>3.48</v>
      </c>
      <c r="P5287" s="2">
        <f>Envios[[#This Row],[Cantidad]]*Envios[[#This Row],[Costo por Unidad]]</f>
        <v>3.48</v>
      </c>
      <c r="Q5287">
        <v>5.59</v>
      </c>
      <c r="R5287" s="2">
        <f>Envios[[#This Row],[Costo Productos]]+Envios[[#This Row],[Costo de Envío]]</f>
        <v>9.07</v>
      </c>
      <c r="S5287" t="s">
        <v>641</v>
      </c>
      <c r="T5287" t="s">
        <v>44</v>
      </c>
      <c r="U5287">
        <v>5</v>
      </c>
      <c r="V5287" t="s">
        <v>87</v>
      </c>
      <c r="W5287" t="s">
        <v>53</v>
      </c>
      <c r="X5287" s="2">
        <f>Envios[[#This Row],[Ventas Totales]]-Envios[[#This Row],[Costos Totales]]</f>
        <v>-3.2700000000000005</v>
      </c>
    </row>
    <row r="5288" spans="1:24" x14ac:dyDescent="0.25">
      <c r="A5288">
        <v>4123</v>
      </c>
      <c r="B5288">
        <v>29318</v>
      </c>
      <c r="C5288" s="1">
        <v>40724</v>
      </c>
      <c r="D5288" s="1">
        <v>40725</v>
      </c>
      <c r="E5288" t="s">
        <v>33</v>
      </c>
      <c r="F5288" t="s">
        <v>40</v>
      </c>
      <c r="G5288">
        <v>9</v>
      </c>
      <c r="H5288" t="s">
        <v>88</v>
      </c>
      <c r="I5288" t="s">
        <v>42</v>
      </c>
      <c r="J5288" t="s">
        <v>23</v>
      </c>
      <c r="K5288" t="s">
        <v>24</v>
      </c>
      <c r="L5288">
        <v>21</v>
      </c>
      <c r="M5288">
        <v>138.13999999999999</v>
      </c>
      <c r="N5288">
        <f>Envios[[#This Row],[Cantidad]]*Envios[[#This Row],[Precio por Unidad]]</f>
        <v>2900.9399999999996</v>
      </c>
      <c r="O5288" s="2">
        <v>96.697999999999979</v>
      </c>
      <c r="P5288" s="2">
        <f>Envios[[#This Row],[Cantidad]]*Envios[[#This Row],[Costo por Unidad]]</f>
        <v>2030.6579999999994</v>
      </c>
      <c r="Q5288">
        <v>35</v>
      </c>
      <c r="R5288" s="2">
        <f>Envios[[#This Row],[Costo Productos]]+Envios[[#This Row],[Costo de Envío]]</f>
        <v>2065.6579999999994</v>
      </c>
      <c r="S5288" t="s">
        <v>1085</v>
      </c>
      <c r="T5288" t="s">
        <v>30</v>
      </c>
      <c r="U5288">
        <v>1</v>
      </c>
      <c r="V5288" t="s">
        <v>27</v>
      </c>
      <c r="W5288" t="s">
        <v>27</v>
      </c>
      <c r="X5288" s="2">
        <f>Envios[[#This Row],[Ventas Totales]]-Envios[[#This Row],[Costos Totales]]</f>
        <v>835.28200000000015</v>
      </c>
    </row>
    <row r="5289" spans="1:24" x14ac:dyDescent="0.25">
      <c r="A5289">
        <v>4124</v>
      </c>
      <c r="B5289">
        <v>29318</v>
      </c>
      <c r="C5289" s="1">
        <v>40724</v>
      </c>
      <c r="D5289" s="1">
        <v>40725</v>
      </c>
      <c r="E5289" t="s">
        <v>19</v>
      </c>
      <c r="F5289" t="s">
        <v>40</v>
      </c>
      <c r="G5289">
        <v>163</v>
      </c>
      <c r="H5289" t="s">
        <v>561</v>
      </c>
      <c r="I5289" t="s">
        <v>22</v>
      </c>
      <c r="J5289" t="s">
        <v>56</v>
      </c>
      <c r="K5289" t="s">
        <v>57</v>
      </c>
      <c r="L5289">
        <v>34</v>
      </c>
      <c r="M5289">
        <v>125.99</v>
      </c>
      <c r="N5289">
        <f>Envios[[#This Row],[Cantidad]]*Envios[[#This Row],[Precio por Unidad]]</f>
        <v>4283.66</v>
      </c>
      <c r="O5289" s="2">
        <v>54.175700000000006</v>
      </c>
      <c r="P5289" s="2">
        <f>Envios[[#This Row],[Cantidad]]*Envios[[#This Row],[Costo por Unidad]]</f>
        <v>1841.9738000000002</v>
      </c>
      <c r="Q5289">
        <v>8.08</v>
      </c>
      <c r="R5289" s="2">
        <f>Envios[[#This Row],[Costo Productos]]+Envios[[#This Row],[Costo de Envío]]</f>
        <v>1850.0538000000001</v>
      </c>
      <c r="S5289" t="s">
        <v>1085</v>
      </c>
      <c r="T5289" t="s">
        <v>30</v>
      </c>
      <c r="U5289">
        <v>1</v>
      </c>
      <c r="V5289" t="s">
        <v>27</v>
      </c>
      <c r="W5289" t="s">
        <v>27</v>
      </c>
      <c r="X5289" s="2">
        <f>Envios[[#This Row],[Ventas Totales]]-Envios[[#This Row],[Costos Totales]]</f>
        <v>2433.6061999999997</v>
      </c>
    </row>
    <row r="5290" spans="1:24" x14ac:dyDescent="0.25">
      <c r="A5290">
        <v>1667</v>
      </c>
      <c r="B5290">
        <v>12037</v>
      </c>
      <c r="C5290" s="1">
        <v>40724</v>
      </c>
      <c r="D5290" s="1">
        <v>40729</v>
      </c>
      <c r="E5290" t="s">
        <v>19</v>
      </c>
      <c r="F5290" t="s">
        <v>47</v>
      </c>
      <c r="G5290">
        <v>278</v>
      </c>
      <c r="H5290" t="s">
        <v>787</v>
      </c>
      <c r="I5290" t="s">
        <v>63</v>
      </c>
      <c r="J5290" t="s">
        <v>23</v>
      </c>
      <c r="K5290" t="s">
        <v>64</v>
      </c>
      <c r="L5290">
        <v>14</v>
      </c>
      <c r="M5290">
        <v>9.27</v>
      </c>
      <c r="N5290">
        <f>Envios[[#This Row],[Cantidad]]*Envios[[#This Row],[Precio por Unidad]]</f>
        <v>129.78</v>
      </c>
      <c r="O5290" s="2">
        <v>5.7473999999999998</v>
      </c>
      <c r="P5290" s="2">
        <f>Envios[[#This Row],[Cantidad]]*Envios[[#This Row],[Costo por Unidad]]</f>
        <v>80.4636</v>
      </c>
      <c r="Q5290">
        <v>4.3899999999999997</v>
      </c>
      <c r="R5290" s="2">
        <f>Envios[[#This Row],[Costo Productos]]+Envios[[#This Row],[Costo de Envío]]</f>
        <v>84.8536</v>
      </c>
      <c r="S5290" t="s">
        <v>80</v>
      </c>
      <c r="T5290" t="s">
        <v>39</v>
      </c>
      <c r="U5290">
        <v>7</v>
      </c>
      <c r="V5290" t="s">
        <v>81</v>
      </c>
      <c r="W5290" t="s">
        <v>74</v>
      </c>
      <c r="X5290" s="2">
        <f>Envios[[#This Row],[Ventas Totales]]-Envios[[#This Row],[Costos Totales]]</f>
        <v>44.926400000000001</v>
      </c>
    </row>
    <row r="5291" spans="1:24" x14ac:dyDescent="0.25">
      <c r="A5291">
        <v>1189</v>
      </c>
      <c r="B5291">
        <v>8704</v>
      </c>
      <c r="C5291" s="1">
        <v>40724</v>
      </c>
      <c r="D5291" s="1">
        <v>40725</v>
      </c>
      <c r="E5291" t="s">
        <v>19</v>
      </c>
      <c r="F5291" t="s">
        <v>28</v>
      </c>
      <c r="G5291">
        <v>809</v>
      </c>
      <c r="H5291" t="s">
        <v>1239</v>
      </c>
      <c r="I5291" t="s">
        <v>63</v>
      </c>
      <c r="J5291" t="s">
        <v>23</v>
      </c>
      <c r="K5291" t="s">
        <v>85</v>
      </c>
      <c r="L5291">
        <v>43</v>
      </c>
      <c r="M5291">
        <v>9.93</v>
      </c>
      <c r="N5291">
        <f>Envios[[#This Row],[Cantidad]]*Envios[[#This Row],[Precio por Unidad]]</f>
        <v>426.99</v>
      </c>
      <c r="O5291" s="2">
        <v>5.6601000000000008</v>
      </c>
      <c r="P5291" s="2">
        <f>Envios[[#This Row],[Cantidad]]*Envios[[#This Row],[Costo por Unidad]]</f>
        <v>243.38430000000002</v>
      </c>
      <c r="Q5291">
        <v>1.0900000000000001</v>
      </c>
      <c r="R5291" s="2">
        <f>Envios[[#This Row],[Costo Productos]]+Envios[[#This Row],[Costo de Envío]]</f>
        <v>244.47430000000003</v>
      </c>
      <c r="S5291" t="s">
        <v>892</v>
      </c>
      <c r="T5291" t="s">
        <v>44</v>
      </c>
      <c r="U5291">
        <v>7</v>
      </c>
      <c r="V5291" t="s">
        <v>81</v>
      </c>
      <c r="W5291" t="s">
        <v>74</v>
      </c>
      <c r="X5291" s="2">
        <f>Envios[[#This Row],[Ventas Totales]]-Envios[[#This Row],[Costos Totales]]</f>
        <v>182.51569999999998</v>
      </c>
    </row>
    <row r="5292" spans="1:24" x14ac:dyDescent="0.25">
      <c r="A5292">
        <v>1190</v>
      </c>
      <c r="B5292">
        <v>8704</v>
      </c>
      <c r="C5292" s="1">
        <v>40724</v>
      </c>
      <c r="D5292" s="1">
        <v>40725</v>
      </c>
      <c r="E5292" t="s">
        <v>19</v>
      </c>
      <c r="F5292" t="s">
        <v>28</v>
      </c>
      <c r="G5292">
        <v>1182</v>
      </c>
      <c r="H5292" t="s">
        <v>1407</v>
      </c>
      <c r="I5292" t="s">
        <v>63</v>
      </c>
      <c r="J5292" t="s">
        <v>23</v>
      </c>
      <c r="K5292" t="s">
        <v>85</v>
      </c>
      <c r="L5292">
        <v>38</v>
      </c>
      <c r="M5292">
        <v>2.21</v>
      </c>
      <c r="N5292">
        <f>Envios[[#This Row],[Cantidad]]*Envios[[#This Row],[Precio por Unidad]]</f>
        <v>83.98</v>
      </c>
      <c r="O5292" s="2">
        <v>1.3701999999999999</v>
      </c>
      <c r="P5292" s="2">
        <f>Envios[[#This Row],[Cantidad]]*Envios[[#This Row],[Costo por Unidad]]</f>
        <v>52.067599999999992</v>
      </c>
      <c r="Q5292">
        <v>1</v>
      </c>
      <c r="R5292" s="2">
        <f>Envios[[#This Row],[Costo Productos]]+Envios[[#This Row],[Costo de Envío]]</f>
        <v>53.067599999999992</v>
      </c>
      <c r="S5292" t="s">
        <v>892</v>
      </c>
      <c r="T5292" t="s">
        <v>44</v>
      </c>
      <c r="U5292">
        <v>7</v>
      </c>
      <c r="V5292" t="s">
        <v>81</v>
      </c>
      <c r="W5292" t="s">
        <v>74</v>
      </c>
      <c r="X5292" s="2">
        <f>Envios[[#This Row],[Ventas Totales]]-Envios[[#This Row],[Costos Totales]]</f>
        <v>30.912400000000012</v>
      </c>
    </row>
    <row r="5293" spans="1:24" x14ac:dyDescent="0.25">
      <c r="A5293">
        <v>1563</v>
      </c>
      <c r="B5293">
        <v>11270</v>
      </c>
      <c r="C5293" s="1">
        <v>40724</v>
      </c>
      <c r="D5293" s="1">
        <v>40725</v>
      </c>
      <c r="E5293" t="s">
        <v>33</v>
      </c>
      <c r="F5293" t="s">
        <v>20</v>
      </c>
      <c r="G5293">
        <v>688</v>
      </c>
      <c r="H5293" t="s">
        <v>465</v>
      </c>
      <c r="I5293" t="s">
        <v>22</v>
      </c>
      <c r="J5293" t="s">
        <v>23</v>
      </c>
      <c r="K5293" t="s">
        <v>76</v>
      </c>
      <c r="L5293">
        <v>15</v>
      </c>
      <c r="M5293">
        <v>8.6</v>
      </c>
      <c r="N5293">
        <f>Envios[[#This Row],[Cantidad]]*Envios[[#This Row],[Precio por Unidad]]</f>
        <v>129</v>
      </c>
      <c r="O5293" s="2">
        <v>5.3319999999999999</v>
      </c>
      <c r="P5293" s="2">
        <f>Envios[[#This Row],[Cantidad]]*Envios[[#This Row],[Costo por Unidad]]</f>
        <v>79.98</v>
      </c>
      <c r="Q5293">
        <v>6.19</v>
      </c>
      <c r="R5293" s="2">
        <f>Envios[[#This Row],[Costo Productos]]+Envios[[#This Row],[Costo de Envío]]</f>
        <v>86.17</v>
      </c>
      <c r="S5293" t="s">
        <v>543</v>
      </c>
      <c r="T5293" t="s">
        <v>30</v>
      </c>
      <c r="U5293">
        <v>9</v>
      </c>
      <c r="V5293" t="s">
        <v>31</v>
      </c>
      <c r="W5293" t="s">
        <v>32</v>
      </c>
      <c r="X5293" s="2">
        <f>Envios[[#This Row],[Ventas Totales]]-Envios[[#This Row],[Costos Totales]]</f>
        <v>42.83</v>
      </c>
    </row>
    <row r="5294" spans="1:24" x14ac:dyDescent="0.25">
      <c r="A5294">
        <v>4290</v>
      </c>
      <c r="B5294">
        <v>30566</v>
      </c>
      <c r="C5294" s="1">
        <v>40725</v>
      </c>
      <c r="D5294" s="1">
        <v>40727</v>
      </c>
      <c r="E5294" t="s">
        <v>19</v>
      </c>
      <c r="F5294" t="s">
        <v>47</v>
      </c>
      <c r="G5294">
        <v>393</v>
      </c>
      <c r="H5294" t="s">
        <v>949</v>
      </c>
      <c r="I5294" t="s">
        <v>22</v>
      </c>
      <c r="J5294" t="s">
        <v>23</v>
      </c>
      <c r="K5294" t="s">
        <v>64</v>
      </c>
      <c r="L5294">
        <v>34</v>
      </c>
      <c r="M5294">
        <v>6.48</v>
      </c>
      <c r="N5294">
        <f>Envios[[#This Row],[Cantidad]]*Envios[[#This Row],[Precio por Unidad]]</f>
        <v>220.32000000000002</v>
      </c>
      <c r="O5294" s="2">
        <v>4.0824000000000007</v>
      </c>
      <c r="P5294" s="2">
        <f>Envios[[#This Row],[Cantidad]]*Envios[[#This Row],[Costo por Unidad]]</f>
        <v>138.80160000000004</v>
      </c>
      <c r="Q5294">
        <v>9.5399999999999991</v>
      </c>
      <c r="R5294" s="2">
        <f>Envios[[#This Row],[Costo Productos]]+Envios[[#This Row],[Costo de Envío]]</f>
        <v>148.34160000000003</v>
      </c>
      <c r="S5294" t="s">
        <v>1470</v>
      </c>
      <c r="T5294" t="s">
        <v>26</v>
      </c>
      <c r="U5294">
        <v>3</v>
      </c>
      <c r="V5294" t="s">
        <v>52</v>
      </c>
      <c r="W5294" t="s">
        <v>53</v>
      </c>
      <c r="X5294" s="2">
        <f>Envios[[#This Row],[Ventas Totales]]-Envios[[#This Row],[Costos Totales]]</f>
        <v>71.978399999999993</v>
      </c>
    </row>
    <row r="5295" spans="1:24" x14ac:dyDescent="0.25">
      <c r="A5295">
        <v>8173</v>
      </c>
      <c r="B5295">
        <v>58433</v>
      </c>
      <c r="C5295" s="1">
        <v>40725</v>
      </c>
      <c r="D5295" s="1">
        <v>40726</v>
      </c>
      <c r="E5295" t="s">
        <v>46</v>
      </c>
      <c r="F5295" t="s">
        <v>20</v>
      </c>
      <c r="G5295">
        <v>748</v>
      </c>
      <c r="H5295" t="s">
        <v>1218</v>
      </c>
      <c r="I5295" t="s">
        <v>49</v>
      </c>
      <c r="J5295" t="s">
        <v>36</v>
      </c>
      <c r="K5295" t="s">
        <v>50</v>
      </c>
      <c r="L5295">
        <v>11</v>
      </c>
      <c r="M5295">
        <v>180.98</v>
      </c>
      <c r="N5295">
        <f>Envios[[#This Row],[Cantidad]]*Envios[[#This Row],[Precio por Unidad]]</f>
        <v>1990.78</v>
      </c>
      <c r="O5295" s="2">
        <v>56.103800000000007</v>
      </c>
      <c r="P5295" s="2">
        <f>Envios[[#This Row],[Cantidad]]*Envios[[#This Row],[Costo por Unidad]]</f>
        <v>617.1418000000001</v>
      </c>
      <c r="Q5295">
        <v>30</v>
      </c>
      <c r="R5295" s="2">
        <f>Envios[[#This Row],[Costo Productos]]+Envios[[#This Row],[Costo de Envío]]</f>
        <v>647.1418000000001</v>
      </c>
      <c r="S5295" t="s">
        <v>723</v>
      </c>
      <c r="T5295" t="s">
        <v>44</v>
      </c>
      <c r="U5295">
        <v>3</v>
      </c>
      <c r="V5295" t="s">
        <v>52</v>
      </c>
      <c r="W5295" t="s">
        <v>53</v>
      </c>
      <c r="X5295" s="2">
        <f>Envios[[#This Row],[Ventas Totales]]-Envios[[#This Row],[Costos Totales]]</f>
        <v>1343.6381999999999</v>
      </c>
    </row>
    <row r="5296" spans="1:24" x14ac:dyDescent="0.25">
      <c r="A5296">
        <v>8174</v>
      </c>
      <c r="B5296">
        <v>58433</v>
      </c>
      <c r="C5296" s="1">
        <v>40725</v>
      </c>
      <c r="D5296" s="1">
        <v>40727</v>
      </c>
      <c r="E5296" t="s">
        <v>19</v>
      </c>
      <c r="F5296" t="s">
        <v>20</v>
      </c>
      <c r="G5296">
        <v>734</v>
      </c>
      <c r="H5296" t="s">
        <v>1206</v>
      </c>
      <c r="I5296" t="s">
        <v>22</v>
      </c>
      <c r="J5296" t="s">
        <v>23</v>
      </c>
      <c r="K5296" t="s">
        <v>64</v>
      </c>
      <c r="L5296">
        <v>30</v>
      </c>
      <c r="M5296">
        <v>48.04</v>
      </c>
      <c r="N5296">
        <f>Envios[[#This Row],[Cantidad]]*Envios[[#This Row],[Precio por Unidad]]</f>
        <v>1441.2</v>
      </c>
      <c r="O5296" s="2">
        <v>30.2652</v>
      </c>
      <c r="P5296" s="2">
        <f>Envios[[#This Row],[Cantidad]]*Envios[[#This Row],[Costo por Unidad]]</f>
        <v>907.95600000000002</v>
      </c>
      <c r="Q5296">
        <v>5.79</v>
      </c>
      <c r="R5296" s="2">
        <f>Envios[[#This Row],[Costo Productos]]+Envios[[#This Row],[Costo de Envío]]</f>
        <v>913.74599999999998</v>
      </c>
      <c r="S5296" t="s">
        <v>723</v>
      </c>
      <c r="T5296" t="s">
        <v>44</v>
      </c>
      <c r="U5296">
        <v>3</v>
      </c>
      <c r="V5296" t="s">
        <v>52</v>
      </c>
      <c r="W5296" t="s">
        <v>53</v>
      </c>
      <c r="X5296" s="2">
        <f>Envios[[#This Row],[Ventas Totales]]-Envios[[#This Row],[Costos Totales]]</f>
        <v>527.45400000000006</v>
      </c>
    </row>
    <row r="5297" spans="1:24" x14ac:dyDescent="0.25">
      <c r="A5297">
        <v>8175</v>
      </c>
      <c r="B5297">
        <v>58433</v>
      </c>
      <c r="C5297" s="1">
        <v>40725</v>
      </c>
      <c r="D5297" s="1">
        <v>40727</v>
      </c>
      <c r="E5297" t="s">
        <v>46</v>
      </c>
      <c r="F5297" t="s">
        <v>20</v>
      </c>
      <c r="G5297">
        <v>871</v>
      </c>
      <c r="H5297" t="s">
        <v>1154</v>
      </c>
      <c r="I5297" t="s">
        <v>119</v>
      </c>
      <c r="J5297" t="s">
        <v>36</v>
      </c>
      <c r="K5297" t="s">
        <v>120</v>
      </c>
      <c r="L5297">
        <v>20</v>
      </c>
      <c r="M5297">
        <v>400.98</v>
      </c>
      <c r="N5297">
        <f>Envios[[#This Row],[Cantidad]]*Envios[[#This Row],[Precio por Unidad]]</f>
        <v>8019.6</v>
      </c>
      <c r="O5297" s="2">
        <v>116.28420000000001</v>
      </c>
      <c r="P5297" s="2">
        <f>Envios[[#This Row],[Cantidad]]*Envios[[#This Row],[Costo por Unidad]]</f>
        <v>2325.6840000000002</v>
      </c>
      <c r="Q5297">
        <v>42.52</v>
      </c>
      <c r="R5297" s="2">
        <f>Envios[[#This Row],[Costo Productos]]+Envios[[#This Row],[Costo de Envío]]</f>
        <v>2368.2040000000002</v>
      </c>
      <c r="S5297" t="s">
        <v>723</v>
      </c>
      <c r="T5297" t="s">
        <v>44</v>
      </c>
      <c r="U5297">
        <v>3</v>
      </c>
      <c r="V5297" t="s">
        <v>52</v>
      </c>
      <c r="W5297" t="s">
        <v>53</v>
      </c>
      <c r="X5297" s="2">
        <f>Envios[[#This Row],[Ventas Totales]]-Envios[[#This Row],[Costos Totales]]</f>
        <v>5651.3960000000006</v>
      </c>
    </row>
    <row r="5298" spans="1:24" x14ac:dyDescent="0.25">
      <c r="A5298">
        <v>957</v>
      </c>
      <c r="B5298">
        <v>6918</v>
      </c>
      <c r="C5298" s="1">
        <v>40725</v>
      </c>
      <c r="D5298" s="1">
        <v>40727</v>
      </c>
      <c r="E5298" t="s">
        <v>19</v>
      </c>
      <c r="F5298" t="s">
        <v>60</v>
      </c>
      <c r="G5298">
        <v>65</v>
      </c>
      <c r="H5298" t="s">
        <v>314</v>
      </c>
      <c r="I5298" t="s">
        <v>35</v>
      </c>
      <c r="J5298" t="s">
        <v>56</v>
      </c>
      <c r="K5298" t="s">
        <v>91</v>
      </c>
      <c r="L5298">
        <v>38</v>
      </c>
      <c r="M5298">
        <v>39.479999999999997</v>
      </c>
      <c r="N5298">
        <f>Envios[[#This Row],[Cantidad]]*Envios[[#This Row],[Precio por Unidad]]</f>
        <v>1500.2399999999998</v>
      </c>
      <c r="O5298" s="2">
        <v>18.160799999999998</v>
      </c>
      <c r="P5298" s="2">
        <f>Envios[[#This Row],[Cantidad]]*Envios[[#This Row],[Costo por Unidad]]</f>
        <v>690.11039999999991</v>
      </c>
      <c r="Q5298">
        <v>1.99</v>
      </c>
      <c r="R5298" s="2">
        <f>Envios[[#This Row],[Costo Productos]]+Envios[[#This Row],[Costo de Envío]]</f>
        <v>692.10039999999992</v>
      </c>
      <c r="S5298" t="s">
        <v>1516</v>
      </c>
      <c r="T5298" t="s">
        <v>39</v>
      </c>
      <c r="U5298">
        <v>1</v>
      </c>
      <c r="V5298" t="s">
        <v>27</v>
      </c>
      <c r="W5298" t="s">
        <v>27</v>
      </c>
      <c r="X5298" s="2">
        <f>Envios[[#This Row],[Ventas Totales]]-Envios[[#This Row],[Costos Totales]]</f>
        <v>808.13959999999986</v>
      </c>
    </row>
    <row r="5299" spans="1:24" x14ac:dyDescent="0.25">
      <c r="A5299">
        <v>4513</v>
      </c>
      <c r="B5299">
        <v>32129</v>
      </c>
      <c r="C5299" s="1">
        <v>40726</v>
      </c>
      <c r="D5299" s="1">
        <v>40727</v>
      </c>
      <c r="E5299" t="s">
        <v>19</v>
      </c>
      <c r="F5299" t="s">
        <v>60</v>
      </c>
      <c r="G5299">
        <v>921</v>
      </c>
      <c r="H5299" t="s">
        <v>1631</v>
      </c>
      <c r="I5299" t="s">
        <v>22</v>
      </c>
      <c r="J5299" t="s">
        <v>23</v>
      </c>
      <c r="K5299" t="s">
        <v>64</v>
      </c>
      <c r="L5299">
        <v>20</v>
      </c>
      <c r="M5299">
        <v>6.48</v>
      </c>
      <c r="N5299">
        <f>Envios[[#This Row],[Cantidad]]*Envios[[#This Row],[Precio por Unidad]]</f>
        <v>129.60000000000002</v>
      </c>
      <c r="O5299" s="2">
        <v>4.1472000000000007</v>
      </c>
      <c r="P5299" s="2">
        <f>Envios[[#This Row],[Cantidad]]*Envios[[#This Row],[Costo por Unidad]]</f>
        <v>82.944000000000017</v>
      </c>
      <c r="Q5299">
        <v>8.74</v>
      </c>
      <c r="R5299" s="2">
        <f>Envios[[#This Row],[Costo Productos]]+Envios[[#This Row],[Costo de Envío]]</f>
        <v>91.684000000000012</v>
      </c>
      <c r="S5299" t="s">
        <v>681</v>
      </c>
      <c r="T5299" t="s">
        <v>39</v>
      </c>
      <c r="U5299">
        <v>3</v>
      </c>
      <c r="V5299" t="s">
        <v>52</v>
      </c>
      <c r="W5299" t="s">
        <v>53</v>
      </c>
      <c r="X5299" s="2">
        <f>Envios[[#This Row],[Ventas Totales]]-Envios[[#This Row],[Costos Totales]]</f>
        <v>37.916000000000011</v>
      </c>
    </row>
    <row r="5300" spans="1:24" x14ac:dyDescent="0.25">
      <c r="A5300">
        <v>4514</v>
      </c>
      <c r="B5300">
        <v>32129</v>
      </c>
      <c r="C5300" s="1">
        <v>40726</v>
      </c>
      <c r="D5300" s="1">
        <v>40728</v>
      </c>
      <c r="E5300" t="s">
        <v>46</v>
      </c>
      <c r="F5300" t="s">
        <v>60</v>
      </c>
      <c r="G5300">
        <v>1261</v>
      </c>
      <c r="H5300" t="s">
        <v>793</v>
      </c>
      <c r="I5300" t="s">
        <v>49</v>
      </c>
      <c r="J5300" t="s">
        <v>56</v>
      </c>
      <c r="K5300" t="s">
        <v>94</v>
      </c>
      <c r="L5300">
        <v>4</v>
      </c>
      <c r="M5300">
        <v>2036.48</v>
      </c>
      <c r="N5300">
        <f>Envios[[#This Row],[Cantidad]]*Envios[[#This Row],[Precio por Unidad]]</f>
        <v>8145.92</v>
      </c>
      <c r="O5300" s="2">
        <v>916.41599999999994</v>
      </c>
      <c r="P5300" s="2">
        <f>Envios[[#This Row],[Cantidad]]*Envios[[#This Row],[Costo por Unidad]]</f>
        <v>3665.6639999999998</v>
      </c>
      <c r="Q5300">
        <v>14.7</v>
      </c>
      <c r="R5300" s="2">
        <f>Envios[[#This Row],[Costo Productos]]+Envios[[#This Row],[Costo de Envío]]</f>
        <v>3680.3639999999996</v>
      </c>
      <c r="S5300" t="s">
        <v>681</v>
      </c>
      <c r="T5300" t="s">
        <v>39</v>
      </c>
      <c r="U5300">
        <v>3</v>
      </c>
      <c r="V5300" t="s">
        <v>52</v>
      </c>
      <c r="W5300" t="s">
        <v>53</v>
      </c>
      <c r="X5300" s="2">
        <f>Envios[[#This Row],[Ventas Totales]]-Envios[[#This Row],[Costos Totales]]</f>
        <v>4465.5560000000005</v>
      </c>
    </row>
    <row r="5301" spans="1:24" x14ac:dyDescent="0.25">
      <c r="A5301">
        <v>4466</v>
      </c>
      <c r="B5301">
        <v>31844</v>
      </c>
      <c r="C5301" s="1">
        <v>40726</v>
      </c>
      <c r="D5301" s="1">
        <v>40726</v>
      </c>
      <c r="E5301" t="s">
        <v>46</v>
      </c>
      <c r="F5301" t="s">
        <v>40</v>
      </c>
      <c r="G5301">
        <v>209</v>
      </c>
      <c r="H5301" t="s">
        <v>663</v>
      </c>
      <c r="I5301" t="s">
        <v>119</v>
      </c>
      <c r="J5301" t="s">
        <v>36</v>
      </c>
      <c r="K5301" t="s">
        <v>204</v>
      </c>
      <c r="L5301">
        <v>14</v>
      </c>
      <c r="M5301">
        <v>150.97999999999999</v>
      </c>
      <c r="N5301">
        <f>Envios[[#This Row],[Cantidad]]*Envios[[#This Row],[Precio por Unidad]]</f>
        <v>2113.7199999999998</v>
      </c>
      <c r="O5301" s="2">
        <v>52.842999999999996</v>
      </c>
      <c r="P5301" s="2">
        <f>Envios[[#This Row],[Cantidad]]*Envios[[#This Row],[Costo por Unidad]]</f>
        <v>739.80199999999991</v>
      </c>
      <c r="Q5301">
        <v>66.27</v>
      </c>
      <c r="R5301" s="2">
        <f>Envios[[#This Row],[Costo Productos]]+Envios[[#This Row],[Costo de Envío]]</f>
        <v>806.07199999999989</v>
      </c>
      <c r="S5301" t="s">
        <v>547</v>
      </c>
      <c r="T5301" t="s">
        <v>26</v>
      </c>
      <c r="U5301">
        <v>5</v>
      </c>
      <c r="V5301" t="s">
        <v>87</v>
      </c>
      <c r="W5301" t="s">
        <v>53</v>
      </c>
      <c r="X5301" s="2">
        <f>Envios[[#This Row],[Ventas Totales]]-Envios[[#This Row],[Costos Totales]]</f>
        <v>1307.6479999999999</v>
      </c>
    </row>
    <row r="5302" spans="1:24" x14ac:dyDescent="0.25">
      <c r="A5302">
        <v>5490</v>
      </c>
      <c r="B5302">
        <v>38950</v>
      </c>
      <c r="C5302" s="1">
        <v>40726</v>
      </c>
      <c r="D5302" s="1">
        <v>40727</v>
      </c>
      <c r="E5302" t="s">
        <v>19</v>
      </c>
      <c r="F5302" t="s">
        <v>40</v>
      </c>
      <c r="G5302">
        <v>1236</v>
      </c>
      <c r="H5302" t="s">
        <v>1831</v>
      </c>
      <c r="I5302" t="s">
        <v>22</v>
      </c>
      <c r="J5302" t="s">
        <v>23</v>
      </c>
      <c r="K5302" t="s">
        <v>76</v>
      </c>
      <c r="L5302">
        <v>24</v>
      </c>
      <c r="M5302">
        <v>4.38</v>
      </c>
      <c r="N5302">
        <f>Envios[[#This Row],[Cantidad]]*Envios[[#This Row],[Precio por Unidad]]</f>
        <v>105.12</v>
      </c>
      <c r="O5302" s="2">
        <v>2.7593999999999999</v>
      </c>
      <c r="P5302" s="2">
        <f>Envios[[#This Row],[Cantidad]]*Envios[[#This Row],[Costo por Unidad]]</f>
        <v>66.2256</v>
      </c>
      <c r="Q5302">
        <v>6.21</v>
      </c>
      <c r="R5302" s="2">
        <f>Envios[[#This Row],[Costo Productos]]+Envios[[#This Row],[Costo de Envío]]</f>
        <v>72.435599999999994</v>
      </c>
      <c r="S5302" t="s">
        <v>806</v>
      </c>
      <c r="T5302" t="s">
        <v>26</v>
      </c>
      <c r="U5302">
        <v>7</v>
      </c>
      <c r="V5302" t="s">
        <v>81</v>
      </c>
      <c r="W5302" t="s">
        <v>74</v>
      </c>
      <c r="X5302" s="2">
        <f>Envios[[#This Row],[Ventas Totales]]-Envios[[#This Row],[Costos Totales]]</f>
        <v>32.684400000000011</v>
      </c>
    </row>
    <row r="5303" spans="1:24" x14ac:dyDescent="0.25">
      <c r="A5303">
        <v>5491</v>
      </c>
      <c r="B5303">
        <v>38950</v>
      </c>
      <c r="C5303" s="1">
        <v>40726</v>
      </c>
      <c r="D5303" s="1">
        <v>40727</v>
      </c>
      <c r="E5303" t="s">
        <v>19</v>
      </c>
      <c r="F5303" t="s">
        <v>40</v>
      </c>
      <c r="G5303">
        <v>79</v>
      </c>
      <c r="H5303" t="s">
        <v>1595</v>
      </c>
      <c r="I5303" t="s">
        <v>63</v>
      </c>
      <c r="J5303" t="s">
        <v>23</v>
      </c>
      <c r="K5303" t="s">
        <v>140</v>
      </c>
      <c r="L5303">
        <v>39</v>
      </c>
      <c r="M5303">
        <v>1.89</v>
      </c>
      <c r="N5303">
        <f>Envios[[#This Row],[Cantidad]]*Envios[[#This Row],[Precio por Unidad]]</f>
        <v>73.709999999999994</v>
      </c>
      <c r="O5303" s="2">
        <v>0.32130000000000009</v>
      </c>
      <c r="P5303" s="2">
        <f>Envios[[#This Row],[Cantidad]]*Envios[[#This Row],[Costo por Unidad]]</f>
        <v>12.530700000000003</v>
      </c>
      <c r="Q5303">
        <v>0.76</v>
      </c>
      <c r="R5303" s="2">
        <f>Envios[[#This Row],[Costo Productos]]+Envios[[#This Row],[Costo de Envío]]</f>
        <v>13.290700000000003</v>
      </c>
      <c r="S5303" t="s">
        <v>806</v>
      </c>
      <c r="T5303" t="s">
        <v>26</v>
      </c>
      <c r="U5303">
        <v>7</v>
      </c>
      <c r="V5303" t="s">
        <v>81</v>
      </c>
      <c r="W5303" t="s">
        <v>74</v>
      </c>
      <c r="X5303" s="2">
        <f>Envios[[#This Row],[Ventas Totales]]-Envios[[#This Row],[Costos Totales]]</f>
        <v>60.419299999999993</v>
      </c>
    </row>
    <row r="5304" spans="1:24" x14ac:dyDescent="0.25">
      <c r="A5304">
        <v>5492</v>
      </c>
      <c r="B5304">
        <v>38950</v>
      </c>
      <c r="C5304" s="1">
        <v>40726</v>
      </c>
      <c r="D5304" s="1">
        <v>40729</v>
      </c>
      <c r="E5304" t="s">
        <v>19</v>
      </c>
      <c r="F5304" t="s">
        <v>40</v>
      </c>
      <c r="G5304">
        <v>945</v>
      </c>
      <c r="H5304" t="s">
        <v>1600</v>
      </c>
      <c r="I5304" t="s">
        <v>35</v>
      </c>
      <c r="J5304" t="s">
        <v>23</v>
      </c>
      <c r="K5304" t="s">
        <v>291</v>
      </c>
      <c r="L5304">
        <v>30</v>
      </c>
      <c r="M5304">
        <v>9.31</v>
      </c>
      <c r="N5304">
        <f>Envios[[#This Row],[Cantidad]]*Envios[[#This Row],[Precio por Unidad]]</f>
        <v>279.3</v>
      </c>
      <c r="O5304" s="2">
        <v>4.0964</v>
      </c>
      <c r="P5304" s="2">
        <f>Envios[[#This Row],[Cantidad]]*Envios[[#This Row],[Costo por Unidad]]</f>
        <v>122.892</v>
      </c>
      <c r="Q5304">
        <v>3.98</v>
      </c>
      <c r="R5304" s="2">
        <f>Envios[[#This Row],[Costo Productos]]+Envios[[#This Row],[Costo de Envío]]</f>
        <v>126.872</v>
      </c>
      <c r="S5304" t="s">
        <v>806</v>
      </c>
      <c r="T5304" t="s">
        <v>26</v>
      </c>
      <c r="U5304">
        <v>7</v>
      </c>
      <c r="V5304" t="s">
        <v>81</v>
      </c>
      <c r="W5304" t="s">
        <v>74</v>
      </c>
      <c r="X5304" s="2">
        <f>Envios[[#This Row],[Ventas Totales]]-Envios[[#This Row],[Costos Totales]]</f>
        <v>152.428</v>
      </c>
    </row>
    <row r="5305" spans="1:24" x14ac:dyDescent="0.25">
      <c r="A5305">
        <v>7065</v>
      </c>
      <c r="B5305">
        <v>50405</v>
      </c>
      <c r="C5305" s="1">
        <v>40726</v>
      </c>
      <c r="D5305" s="1">
        <v>40726</v>
      </c>
      <c r="E5305" t="s">
        <v>19</v>
      </c>
      <c r="F5305" t="s">
        <v>28</v>
      </c>
      <c r="G5305">
        <v>96</v>
      </c>
      <c r="H5305" t="s">
        <v>1435</v>
      </c>
      <c r="I5305" t="s">
        <v>22</v>
      </c>
      <c r="J5305" t="s">
        <v>23</v>
      </c>
      <c r="K5305" t="s">
        <v>24</v>
      </c>
      <c r="L5305">
        <v>8</v>
      </c>
      <c r="M5305">
        <v>111.03</v>
      </c>
      <c r="N5305">
        <f>Envios[[#This Row],[Cantidad]]*Envios[[#This Row],[Precio por Unidad]]</f>
        <v>888.24</v>
      </c>
      <c r="O5305" s="2">
        <v>24.426599999999997</v>
      </c>
      <c r="P5305" s="2">
        <f>Envios[[#This Row],[Cantidad]]*Envios[[#This Row],[Costo por Unidad]]</f>
        <v>195.41279999999998</v>
      </c>
      <c r="Q5305">
        <v>8.64</v>
      </c>
      <c r="R5305" s="2">
        <f>Envios[[#This Row],[Costo Productos]]+Envios[[#This Row],[Costo de Envío]]</f>
        <v>204.05279999999999</v>
      </c>
      <c r="S5305" t="s">
        <v>942</v>
      </c>
      <c r="T5305" t="s">
        <v>26</v>
      </c>
      <c r="U5305">
        <v>9</v>
      </c>
      <c r="V5305" t="s">
        <v>31</v>
      </c>
      <c r="W5305" t="s">
        <v>32</v>
      </c>
      <c r="X5305" s="2">
        <f>Envios[[#This Row],[Ventas Totales]]-Envios[[#This Row],[Costos Totales]]</f>
        <v>684.18720000000008</v>
      </c>
    </row>
    <row r="5306" spans="1:24" x14ac:dyDescent="0.25">
      <c r="A5306">
        <v>5144</v>
      </c>
      <c r="B5306">
        <v>36675</v>
      </c>
      <c r="C5306" s="1">
        <v>40727</v>
      </c>
      <c r="D5306" s="1">
        <v>40730</v>
      </c>
      <c r="E5306" t="s">
        <v>19</v>
      </c>
      <c r="F5306" t="s">
        <v>20</v>
      </c>
      <c r="G5306">
        <v>867</v>
      </c>
      <c r="H5306" t="s">
        <v>1512</v>
      </c>
      <c r="I5306" t="s">
        <v>63</v>
      </c>
      <c r="J5306" t="s">
        <v>23</v>
      </c>
      <c r="K5306" t="s">
        <v>85</v>
      </c>
      <c r="L5306">
        <v>39</v>
      </c>
      <c r="M5306">
        <v>2.94</v>
      </c>
      <c r="N5306">
        <f>Envios[[#This Row],[Cantidad]]*Envios[[#This Row],[Precio por Unidad]]</f>
        <v>114.66</v>
      </c>
      <c r="O5306" s="2">
        <v>1.764</v>
      </c>
      <c r="P5306" s="2">
        <f>Envios[[#This Row],[Cantidad]]*Envios[[#This Row],[Costo por Unidad]]</f>
        <v>68.796000000000006</v>
      </c>
      <c r="Q5306">
        <v>0.81</v>
      </c>
      <c r="R5306" s="2">
        <f>Envios[[#This Row],[Costo Productos]]+Envios[[#This Row],[Costo de Envío]]</f>
        <v>69.606000000000009</v>
      </c>
      <c r="S5306" t="s">
        <v>254</v>
      </c>
      <c r="T5306" t="s">
        <v>26</v>
      </c>
      <c r="U5306">
        <v>1</v>
      </c>
      <c r="V5306" t="s">
        <v>27</v>
      </c>
      <c r="W5306" t="s">
        <v>27</v>
      </c>
      <c r="X5306" s="2">
        <f>Envios[[#This Row],[Ventas Totales]]-Envios[[#This Row],[Costos Totales]]</f>
        <v>45.053999999999988</v>
      </c>
    </row>
    <row r="5307" spans="1:24" x14ac:dyDescent="0.25">
      <c r="A5307">
        <v>7313</v>
      </c>
      <c r="B5307">
        <v>52160</v>
      </c>
      <c r="C5307" s="1">
        <v>40727</v>
      </c>
      <c r="D5307" s="1">
        <v>40730</v>
      </c>
      <c r="E5307" t="s">
        <v>33</v>
      </c>
      <c r="F5307" t="s">
        <v>60</v>
      </c>
      <c r="G5307">
        <v>306</v>
      </c>
      <c r="H5307" t="s">
        <v>475</v>
      </c>
      <c r="I5307" t="s">
        <v>63</v>
      </c>
      <c r="J5307" t="s">
        <v>23</v>
      </c>
      <c r="K5307" t="s">
        <v>140</v>
      </c>
      <c r="L5307">
        <v>5</v>
      </c>
      <c r="M5307">
        <v>2.1800000000000002</v>
      </c>
      <c r="N5307">
        <f>Envios[[#This Row],[Cantidad]]*Envios[[#This Row],[Precio por Unidad]]</f>
        <v>10.9</v>
      </c>
      <c r="O5307" s="2">
        <v>1.0464</v>
      </c>
      <c r="P5307" s="2">
        <f>Envios[[#This Row],[Cantidad]]*Envios[[#This Row],[Costo por Unidad]]</f>
        <v>5.2320000000000002</v>
      </c>
      <c r="Q5307">
        <v>0.78</v>
      </c>
      <c r="R5307" s="2">
        <f>Envios[[#This Row],[Costo Productos]]+Envios[[#This Row],[Costo de Envío]]</f>
        <v>6.0120000000000005</v>
      </c>
      <c r="S5307" t="s">
        <v>1475</v>
      </c>
      <c r="T5307" t="s">
        <v>30</v>
      </c>
      <c r="U5307">
        <v>9</v>
      </c>
      <c r="V5307" t="s">
        <v>31</v>
      </c>
      <c r="W5307" t="s">
        <v>32</v>
      </c>
      <c r="X5307" s="2">
        <f>Envios[[#This Row],[Ventas Totales]]-Envios[[#This Row],[Costos Totales]]</f>
        <v>4.8879999999999999</v>
      </c>
    </row>
    <row r="5308" spans="1:24" x14ac:dyDescent="0.25">
      <c r="A5308">
        <v>7314</v>
      </c>
      <c r="B5308">
        <v>52160</v>
      </c>
      <c r="C5308" s="1">
        <v>40727</v>
      </c>
      <c r="D5308" s="1">
        <v>40729</v>
      </c>
      <c r="E5308" t="s">
        <v>19</v>
      </c>
      <c r="F5308" t="s">
        <v>60</v>
      </c>
      <c r="G5308">
        <v>445</v>
      </c>
      <c r="H5308" t="s">
        <v>1803</v>
      </c>
      <c r="I5308" t="s">
        <v>22</v>
      </c>
      <c r="J5308" t="s">
        <v>56</v>
      </c>
      <c r="K5308" t="s">
        <v>57</v>
      </c>
      <c r="L5308">
        <v>6</v>
      </c>
      <c r="M5308">
        <v>125.99</v>
      </c>
      <c r="N5308">
        <f>Envios[[#This Row],[Cantidad]]*Envios[[#This Row],[Precio por Unidad]]</f>
        <v>755.93999999999994</v>
      </c>
      <c r="O5308" s="2">
        <v>54.175700000000006</v>
      </c>
      <c r="P5308" s="2">
        <f>Envios[[#This Row],[Cantidad]]*Envios[[#This Row],[Costo por Unidad]]</f>
        <v>325.05420000000004</v>
      </c>
      <c r="Q5308">
        <v>8.08</v>
      </c>
      <c r="R5308" s="2">
        <f>Envios[[#This Row],[Costo Productos]]+Envios[[#This Row],[Costo de Envío]]</f>
        <v>333.13420000000002</v>
      </c>
      <c r="S5308" t="s">
        <v>1475</v>
      </c>
      <c r="T5308" t="s">
        <v>30</v>
      </c>
      <c r="U5308">
        <v>9</v>
      </c>
      <c r="V5308" t="s">
        <v>31</v>
      </c>
      <c r="W5308" t="s">
        <v>32</v>
      </c>
      <c r="X5308" s="2">
        <f>Envios[[#This Row],[Ventas Totales]]-Envios[[#This Row],[Costos Totales]]</f>
        <v>422.80579999999992</v>
      </c>
    </row>
    <row r="5309" spans="1:24" x14ac:dyDescent="0.25">
      <c r="A5309">
        <v>1645</v>
      </c>
      <c r="B5309">
        <v>11876</v>
      </c>
      <c r="C5309" s="1">
        <v>40727</v>
      </c>
      <c r="D5309" s="1">
        <v>40730</v>
      </c>
      <c r="E5309" t="s">
        <v>19</v>
      </c>
      <c r="F5309" t="s">
        <v>20</v>
      </c>
      <c r="G5309">
        <v>351</v>
      </c>
      <c r="H5309" t="s">
        <v>891</v>
      </c>
      <c r="I5309" t="s">
        <v>71</v>
      </c>
      <c r="J5309" t="s">
        <v>36</v>
      </c>
      <c r="K5309" t="s">
        <v>37</v>
      </c>
      <c r="L5309">
        <v>47</v>
      </c>
      <c r="M5309">
        <v>107.53</v>
      </c>
      <c r="N5309">
        <f>Envios[[#This Row],[Cantidad]]*Envios[[#This Row],[Precio por Unidad]]</f>
        <v>5053.91</v>
      </c>
      <c r="O5309" s="2">
        <v>37.6355</v>
      </c>
      <c r="P5309" s="2">
        <f>Envios[[#This Row],[Cantidad]]*Envios[[#This Row],[Costo por Unidad]]</f>
        <v>1768.8685</v>
      </c>
      <c r="Q5309">
        <v>5.81</v>
      </c>
      <c r="R5309" s="2">
        <f>Envios[[#This Row],[Costo Productos]]+Envios[[#This Row],[Costo de Envío]]</f>
        <v>1774.6785</v>
      </c>
      <c r="S5309" t="s">
        <v>313</v>
      </c>
      <c r="T5309" t="s">
        <v>44</v>
      </c>
      <c r="U5309">
        <v>1</v>
      </c>
      <c r="V5309" t="s">
        <v>27</v>
      </c>
      <c r="W5309" t="s">
        <v>27</v>
      </c>
      <c r="X5309" s="2">
        <f>Envios[[#This Row],[Ventas Totales]]-Envios[[#This Row],[Costos Totales]]</f>
        <v>3279.2314999999999</v>
      </c>
    </row>
    <row r="5310" spans="1:24" x14ac:dyDescent="0.25">
      <c r="A5310">
        <v>3164</v>
      </c>
      <c r="B5310">
        <v>22727</v>
      </c>
      <c r="C5310" s="1">
        <v>40727</v>
      </c>
      <c r="D5310" s="1">
        <v>40727</v>
      </c>
      <c r="E5310" t="s">
        <v>19</v>
      </c>
      <c r="F5310" t="s">
        <v>40</v>
      </c>
      <c r="G5310">
        <v>59</v>
      </c>
      <c r="H5310" t="s">
        <v>1836</v>
      </c>
      <c r="I5310" t="s">
        <v>22</v>
      </c>
      <c r="J5310" t="s">
        <v>23</v>
      </c>
      <c r="K5310" t="s">
        <v>64</v>
      </c>
      <c r="L5310">
        <v>45</v>
      </c>
      <c r="M5310">
        <v>6.48</v>
      </c>
      <c r="N5310">
        <f>Envios[[#This Row],[Cantidad]]*Envios[[#This Row],[Precio por Unidad]]</f>
        <v>291.60000000000002</v>
      </c>
      <c r="O5310" s="2">
        <v>4.1472000000000007</v>
      </c>
      <c r="P5310" s="2">
        <f>Envios[[#This Row],[Cantidad]]*Envios[[#This Row],[Costo por Unidad]]</f>
        <v>186.62400000000002</v>
      </c>
      <c r="Q5310">
        <v>6.65</v>
      </c>
      <c r="R5310" s="2">
        <f>Envios[[#This Row],[Costo Productos]]+Envios[[#This Row],[Costo de Envío]]</f>
        <v>193.27400000000003</v>
      </c>
      <c r="S5310" t="s">
        <v>1636</v>
      </c>
      <c r="T5310" t="s">
        <v>30</v>
      </c>
      <c r="U5310">
        <v>6</v>
      </c>
      <c r="V5310" t="s">
        <v>69</v>
      </c>
      <c r="W5310" t="s">
        <v>32</v>
      </c>
      <c r="X5310" s="2">
        <f>Envios[[#This Row],[Ventas Totales]]-Envios[[#This Row],[Costos Totales]]</f>
        <v>98.325999999999993</v>
      </c>
    </row>
    <row r="5311" spans="1:24" x14ac:dyDescent="0.25">
      <c r="A5311">
        <v>4170</v>
      </c>
      <c r="B5311">
        <v>29569</v>
      </c>
      <c r="C5311" s="1">
        <v>40727</v>
      </c>
      <c r="D5311" s="1">
        <v>40728</v>
      </c>
      <c r="E5311" t="s">
        <v>19</v>
      </c>
      <c r="F5311" t="s">
        <v>20</v>
      </c>
      <c r="G5311">
        <v>783</v>
      </c>
      <c r="H5311" t="s">
        <v>1685</v>
      </c>
      <c r="I5311" t="s">
        <v>42</v>
      </c>
      <c r="J5311" t="s">
        <v>56</v>
      </c>
      <c r="K5311" t="s">
        <v>166</v>
      </c>
      <c r="L5311">
        <v>46</v>
      </c>
      <c r="M5311">
        <v>599.99</v>
      </c>
      <c r="N5311">
        <f>Envios[[#This Row],[Cantidad]]*Envios[[#This Row],[Precio por Unidad]]</f>
        <v>27599.54</v>
      </c>
      <c r="O5311" s="2">
        <v>377.99369999999999</v>
      </c>
      <c r="P5311" s="2">
        <f>Envios[[#This Row],[Cantidad]]*Envios[[#This Row],[Costo por Unidad]]</f>
        <v>17387.710200000001</v>
      </c>
      <c r="Q5311">
        <v>24.49</v>
      </c>
      <c r="R5311" s="2">
        <f>Envios[[#This Row],[Costo Productos]]+Envios[[#This Row],[Costo de Envío]]</f>
        <v>17412.200200000003</v>
      </c>
      <c r="S5311" t="s">
        <v>960</v>
      </c>
      <c r="T5311" t="s">
        <v>39</v>
      </c>
      <c r="U5311">
        <v>5</v>
      </c>
      <c r="V5311" t="s">
        <v>87</v>
      </c>
      <c r="W5311" t="s">
        <v>53</v>
      </c>
      <c r="X5311" s="2">
        <f>Envios[[#This Row],[Ventas Totales]]-Envios[[#This Row],[Costos Totales]]</f>
        <v>10187.339799999998</v>
      </c>
    </row>
    <row r="5312" spans="1:24" x14ac:dyDescent="0.25">
      <c r="A5312">
        <v>4171</v>
      </c>
      <c r="B5312">
        <v>29569</v>
      </c>
      <c r="C5312" s="1">
        <v>40727</v>
      </c>
      <c r="D5312" s="1">
        <v>40729</v>
      </c>
      <c r="E5312" t="s">
        <v>19</v>
      </c>
      <c r="F5312" t="s">
        <v>20</v>
      </c>
      <c r="G5312">
        <v>83</v>
      </c>
      <c r="H5312" t="s">
        <v>1939</v>
      </c>
      <c r="I5312" t="s">
        <v>22</v>
      </c>
      <c r="J5312" t="s">
        <v>23</v>
      </c>
      <c r="K5312" t="s">
        <v>64</v>
      </c>
      <c r="L5312">
        <v>29</v>
      </c>
      <c r="M5312">
        <v>18.97</v>
      </c>
      <c r="N5312">
        <f>Envios[[#This Row],[Cantidad]]*Envios[[#This Row],[Precio por Unidad]]</f>
        <v>550.13</v>
      </c>
      <c r="O5312" s="2">
        <v>11.951099999999999</v>
      </c>
      <c r="P5312" s="2">
        <f>Envios[[#This Row],[Cantidad]]*Envios[[#This Row],[Costo por Unidad]]</f>
        <v>346.58189999999996</v>
      </c>
      <c r="Q5312">
        <v>5.21</v>
      </c>
      <c r="R5312" s="2">
        <f>Envios[[#This Row],[Costo Productos]]+Envios[[#This Row],[Costo de Envío]]</f>
        <v>351.79189999999994</v>
      </c>
      <c r="S5312" t="s">
        <v>960</v>
      </c>
      <c r="T5312" t="s">
        <v>39</v>
      </c>
      <c r="U5312">
        <v>5</v>
      </c>
      <c r="V5312" t="s">
        <v>87</v>
      </c>
      <c r="W5312" t="s">
        <v>53</v>
      </c>
      <c r="X5312" s="2">
        <f>Envios[[#This Row],[Ventas Totales]]-Envios[[#This Row],[Costos Totales]]</f>
        <v>198.33810000000005</v>
      </c>
    </row>
    <row r="5313" spans="1:24" x14ac:dyDescent="0.25">
      <c r="A5313">
        <v>4220</v>
      </c>
      <c r="B5313">
        <v>29986</v>
      </c>
      <c r="C5313" s="1">
        <v>40727</v>
      </c>
      <c r="D5313" s="1">
        <v>40727</v>
      </c>
      <c r="E5313" t="s">
        <v>19</v>
      </c>
      <c r="F5313" t="s">
        <v>60</v>
      </c>
      <c r="G5313">
        <v>744</v>
      </c>
      <c r="H5313" t="s">
        <v>1213</v>
      </c>
      <c r="I5313" t="s">
        <v>22</v>
      </c>
      <c r="J5313" t="s">
        <v>23</v>
      </c>
      <c r="K5313" t="s">
        <v>76</v>
      </c>
      <c r="L5313">
        <v>40</v>
      </c>
      <c r="M5313">
        <v>37.700000000000003</v>
      </c>
      <c r="N5313">
        <f>Envios[[#This Row],[Cantidad]]*Envios[[#This Row],[Precio por Unidad]]</f>
        <v>1508</v>
      </c>
      <c r="O5313" s="2">
        <v>24.505000000000003</v>
      </c>
      <c r="P5313" s="2">
        <f>Envios[[#This Row],[Cantidad]]*Envios[[#This Row],[Costo por Unidad]]</f>
        <v>980.2</v>
      </c>
      <c r="Q5313">
        <v>2.99</v>
      </c>
      <c r="R5313" s="2">
        <f>Envios[[#This Row],[Costo Productos]]+Envios[[#This Row],[Costo de Envío]]</f>
        <v>983.19</v>
      </c>
      <c r="S5313" t="s">
        <v>1199</v>
      </c>
      <c r="T5313" t="s">
        <v>30</v>
      </c>
      <c r="U5313">
        <v>3</v>
      </c>
      <c r="V5313" t="s">
        <v>52</v>
      </c>
      <c r="W5313" t="s">
        <v>53</v>
      </c>
      <c r="X5313" s="2">
        <f>Envios[[#This Row],[Ventas Totales]]-Envios[[#This Row],[Costos Totales]]</f>
        <v>524.80999999999995</v>
      </c>
    </row>
    <row r="5314" spans="1:24" x14ac:dyDescent="0.25">
      <c r="A5314">
        <v>488</v>
      </c>
      <c r="B5314">
        <v>3393</v>
      </c>
      <c r="C5314" s="1">
        <v>40727</v>
      </c>
      <c r="D5314" s="1">
        <v>40728</v>
      </c>
      <c r="E5314" t="s">
        <v>33</v>
      </c>
      <c r="F5314" t="s">
        <v>20</v>
      </c>
      <c r="G5314">
        <v>407</v>
      </c>
      <c r="H5314" t="s">
        <v>971</v>
      </c>
      <c r="I5314" t="s">
        <v>22</v>
      </c>
      <c r="J5314" t="s">
        <v>56</v>
      </c>
      <c r="K5314" t="s">
        <v>91</v>
      </c>
      <c r="L5314">
        <v>7</v>
      </c>
      <c r="M5314">
        <v>15.98</v>
      </c>
      <c r="N5314">
        <f>Envios[[#This Row],[Cantidad]]*Envios[[#This Row],[Precio por Unidad]]</f>
        <v>111.86</v>
      </c>
      <c r="O5314" s="2">
        <v>10.067400000000001</v>
      </c>
      <c r="P5314" s="2">
        <f>Envios[[#This Row],[Cantidad]]*Envios[[#This Row],[Costo por Unidad]]</f>
        <v>70.471800000000002</v>
      </c>
      <c r="Q5314">
        <v>4</v>
      </c>
      <c r="R5314" s="2">
        <f>Envios[[#This Row],[Costo Productos]]+Envios[[#This Row],[Costo de Envío]]</f>
        <v>74.471800000000002</v>
      </c>
      <c r="S5314" t="s">
        <v>212</v>
      </c>
      <c r="T5314" t="s">
        <v>39</v>
      </c>
      <c r="U5314">
        <v>4</v>
      </c>
      <c r="V5314" t="s">
        <v>73</v>
      </c>
      <c r="W5314" t="s">
        <v>74</v>
      </c>
      <c r="X5314" s="2">
        <f>Envios[[#This Row],[Ventas Totales]]-Envios[[#This Row],[Costos Totales]]</f>
        <v>37.388199999999998</v>
      </c>
    </row>
    <row r="5315" spans="1:24" x14ac:dyDescent="0.25">
      <c r="A5315">
        <v>489</v>
      </c>
      <c r="B5315">
        <v>3393</v>
      </c>
      <c r="C5315" s="1">
        <v>40727</v>
      </c>
      <c r="D5315" s="1">
        <v>40727</v>
      </c>
      <c r="E5315" t="s">
        <v>19</v>
      </c>
      <c r="F5315" t="s">
        <v>20</v>
      </c>
      <c r="G5315">
        <v>728</v>
      </c>
      <c r="H5315" t="s">
        <v>452</v>
      </c>
      <c r="I5315" t="s">
        <v>35</v>
      </c>
      <c r="J5315" t="s">
        <v>36</v>
      </c>
      <c r="K5315" t="s">
        <v>37</v>
      </c>
      <c r="L5315">
        <v>33</v>
      </c>
      <c r="M5315">
        <v>9.48</v>
      </c>
      <c r="N5315">
        <f>Envios[[#This Row],[Cantidad]]*Envios[[#This Row],[Precio por Unidad]]</f>
        <v>312.84000000000003</v>
      </c>
      <c r="O5315" s="2">
        <v>5.2140000000000004</v>
      </c>
      <c r="P5315" s="2">
        <f>Envios[[#This Row],[Cantidad]]*Envios[[#This Row],[Costo por Unidad]]</f>
        <v>172.06200000000001</v>
      </c>
      <c r="Q5315">
        <v>7.29</v>
      </c>
      <c r="R5315" s="2">
        <f>Envios[[#This Row],[Costo Productos]]+Envios[[#This Row],[Costo de Envío]]</f>
        <v>179.352</v>
      </c>
      <c r="S5315" t="s">
        <v>212</v>
      </c>
      <c r="T5315" t="s">
        <v>39</v>
      </c>
      <c r="U5315">
        <v>4</v>
      </c>
      <c r="V5315" t="s">
        <v>73</v>
      </c>
      <c r="W5315" t="s">
        <v>74</v>
      </c>
      <c r="X5315" s="2">
        <f>Envios[[#This Row],[Ventas Totales]]-Envios[[#This Row],[Costos Totales]]</f>
        <v>133.48800000000003</v>
      </c>
    </row>
    <row r="5316" spans="1:24" x14ac:dyDescent="0.25">
      <c r="A5316">
        <v>1594</v>
      </c>
      <c r="B5316">
        <v>11495</v>
      </c>
      <c r="C5316" s="1">
        <v>40728</v>
      </c>
      <c r="D5316" s="1">
        <v>40729</v>
      </c>
      <c r="E5316" t="s">
        <v>46</v>
      </c>
      <c r="F5316" t="s">
        <v>20</v>
      </c>
      <c r="G5316">
        <v>100</v>
      </c>
      <c r="H5316" t="s">
        <v>420</v>
      </c>
      <c r="I5316" t="s">
        <v>119</v>
      </c>
      <c r="J5316" t="s">
        <v>36</v>
      </c>
      <c r="K5316" t="s">
        <v>120</v>
      </c>
      <c r="L5316">
        <v>6</v>
      </c>
      <c r="M5316">
        <v>146.34</v>
      </c>
      <c r="N5316">
        <f>Envios[[#This Row],[Cantidad]]*Envios[[#This Row],[Precio por Unidad]]</f>
        <v>878.04</v>
      </c>
      <c r="O5316" s="2">
        <v>51.219000000000001</v>
      </c>
      <c r="P5316" s="2">
        <f>Envios[[#This Row],[Cantidad]]*Envios[[#This Row],[Costo por Unidad]]</f>
        <v>307.31400000000002</v>
      </c>
      <c r="Q5316">
        <v>43.75</v>
      </c>
      <c r="R5316" s="2">
        <f>Envios[[#This Row],[Costo Productos]]+Envios[[#This Row],[Costo de Envío]]</f>
        <v>351.06400000000002</v>
      </c>
      <c r="S5316" t="s">
        <v>570</v>
      </c>
      <c r="T5316" t="s">
        <v>30</v>
      </c>
      <c r="U5316">
        <v>8</v>
      </c>
      <c r="V5316" t="s">
        <v>96</v>
      </c>
      <c r="W5316" t="s">
        <v>96</v>
      </c>
      <c r="X5316" s="2">
        <f>Envios[[#This Row],[Ventas Totales]]-Envios[[#This Row],[Costos Totales]]</f>
        <v>526.97599999999989</v>
      </c>
    </row>
    <row r="5317" spans="1:24" x14ac:dyDescent="0.25">
      <c r="A5317">
        <v>3651</v>
      </c>
      <c r="B5317">
        <v>26145</v>
      </c>
      <c r="C5317" s="1">
        <v>40728</v>
      </c>
      <c r="D5317" s="1">
        <v>40732</v>
      </c>
      <c r="E5317" t="s">
        <v>19</v>
      </c>
      <c r="F5317" t="s">
        <v>47</v>
      </c>
      <c r="G5317">
        <v>994</v>
      </c>
      <c r="H5317" t="s">
        <v>1103</v>
      </c>
      <c r="I5317" t="s">
        <v>22</v>
      </c>
      <c r="J5317" t="s">
        <v>23</v>
      </c>
      <c r="K5317" t="s">
        <v>76</v>
      </c>
      <c r="L5317">
        <v>18</v>
      </c>
      <c r="M5317">
        <v>4.91</v>
      </c>
      <c r="N5317">
        <f>Envios[[#This Row],[Cantidad]]*Envios[[#This Row],[Precio por Unidad]]</f>
        <v>88.38</v>
      </c>
      <c r="O5317" s="2">
        <v>3.1424000000000003</v>
      </c>
      <c r="P5317" s="2">
        <f>Envios[[#This Row],[Cantidad]]*Envios[[#This Row],[Costo por Unidad]]</f>
        <v>56.563200000000009</v>
      </c>
      <c r="Q5317">
        <v>5.68</v>
      </c>
      <c r="R5317" s="2">
        <f>Envios[[#This Row],[Costo Productos]]+Envios[[#This Row],[Costo de Envío]]</f>
        <v>62.243200000000009</v>
      </c>
      <c r="S5317" t="s">
        <v>1815</v>
      </c>
      <c r="T5317" t="s">
        <v>30</v>
      </c>
      <c r="U5317">
        <v>1</v>
      </c>
      <c r="V5317" t="s">
        <v>27</v>
      </c>
      <c r="W5317" t="s">
        <v>27</v>
      </c>
      <c r="X5317" s="2">
        <f>Envios[[#This Row],[Ventas Totales]]-Envios[[#This Row],[Costos Totales]]</f>
        <v>26.136799999999987</v>
      </c>
    </row>
    <row r="5318" spans="1:24" x14ac:dyDescent="0.25">
      <c r="A5318">
        <v>3652</v>
      </c>
      <c r="B5318">
        <v>26145</v>
      </c>
      <c r="C5318" s="1">
        <v>40728</v>
      </c>
      <c r="D5318" s="1">
        <v>40728</v>
      </c>
      <c r="E5318" t="s">
        <v>19</v>
      </c>
      <c r="F5318" t="s">
        <v>47</v>
      </c>
      <c r="G5318">
        <v>995</v>
      </c>
      <c r="H5318" t="s">
        <v>754</v>
      </c>
      <c r="I5318" t="s">
        <v>22</v>
      </c>
      <c r="J5318" t="s">
        <v>36</v>
      </c>
      <c r="K5318" t="s">
        <v>37</v>
      </c>
      <c r="L5318">
        <v>49</v>
      </c>
      <c r="M5318">
        <v>9.98</v>
      </c>
      <c r="N5318">
        <f>Envios[[#This Row],[Cantidad]]*Envios[[#This Row],[Precio por Unidad]]</f>
        <v>489.02000000000004</v>
      </c>
      <c r="O5318" s="2">
        <v>4.2914000000000003</v>
      </c>
      <c r="P5318" s="2">
        <f>Envios[[#This Row],[Cantidad]]*Envios[[#This Row],[Costo por Unidad]]</f>
        <v>210.27860000000001</v>
      </c>
      <c r="Q5318">
        <v>12.52</v>
      </c>
      <c r="R5318" s="2">
        <f>Envios[[#This Row],[Costo Productos]]+Envios[[#This Row],[Costo de Envío]]</f>
        <v>222.79860000000002</v>
      </c>
      <c r="S5318" t="s">
        <v>1815</v>
      </c>
      <c r="T5318" t="s">
        <v>30</v>
      </c>
      <c r="U5318">
        <v>1</v>
      </c>
      <c r="V5318" t="s">
        <v>27</v>
      </c>
      <c r="W5318" t="s">
        <v>27</v>
      </c>
      <c r="X5318" s="2">
        <f>Envios[[#This Row],[Ventas Totales]]-Envios[[#This Row],[Costos Totales]]</f>
        <v>266.22140000000002</v>
      </c>
    </row>
    <row r="5319" spans="1:24" x14ac:dyDescent="0.25">
      <c r="A5319">
        <v>3653</v>
      </c>
      <c r="B5319">
        <v>26145</v>
      </c>
      <c r="C5319" s="1">
        <v>40728</v>
      </c>
      <c r="D5319" s="1">
        <v>40730</v>
      </c>
      <c r="E5319" t="s">
        <v>19</v>
      </c>
      <c r="F5319" t="s">
        <v>47</v>
      </c>
      <c r="G5319">
        <v>996</v>
      </c>
      <c r="H5319" t="s">
        <v>1225</v>
      </c>
      <c r="I5319" t="s">
        <v>22</v>
      </c>
      <c r="J5319" t="s">
        <v>36</v>
      </c>
      <c r="K5319" t="s">
        <v>37</v>
      </c>
      <c r="L5319">
        <v>27</v>
      </c>
      <c r="M5319">
        <v>29.34</v>
      </c>
      <c r="N5319">
        <f>Envios[[#This Row],[Cantidad]]*Envios[[#This Row],[Precio por Unidad]]</f>
        <v>792.18</v>
      </c>
      <c r="O5319" s="2">
        <v>13.4964</v>
      </c>
      <c r="P5319" s="2">
        <f>Envios[[#This Row],[Cantidad]]*Envios[[#This Row],[Costo por Unidad]]</f>
        <v>364.40280000000001</v>
      </c>
      <c r="Q5319">
        <v>7.87</v>
      </c>
      <c r="R5319" s="2">
        <f>Envios[[#This Row],[Costo Productos]]+Envios[[#This Row],[Costo de Envío]]</f>
        <v>372.27280000000002</v>
      </c>
      <c r="S5319" t="s">
        <v>1815</v>
      </c>
      <c r="T5319" t="s">
        <v>30</v>
      </c>
      <c r="U5319">
        <v>1</v>
      </c>
      <c r="V5319" t="s">
        <v>27</v>
      </c>
      <c r="W5319" t="s">
        <v>27</v>
      </c>
      <c r="X5319" s="2">
        <f>Envios[[#This Row],[Ventas Totales]]-Envios[[#This Row],[Costos Totales]]</f>
        <v>419.90719999999993</v>
      </c>
    </row>
    <row r="5320" spans="1:24" x14ac:dyDescent="0.25">
      <c r="A5320">
        <v>8042</v>
      </c>
      <c r="B5320">
        <v>57447</v>
      </c>
      <c r="C5320" s="1">
        <v>40728</v>
      </c>
      <c r="D5320" s="1">
        <v>40728</v>
      </c>
      <c r="E5320" t="s">
        <v>19</v>
      </c>
      <c r="F5320" t="s">
        <v>40</v>
      </c>
      <c r="G5320">
        <v>929</v>
      </c>
      <c r="H5320" t="s">
        <v>1692</v>
      </c>
      <c r="I5320" t="s">
        <v>35</v>
      </c>
      <c r="J5320" t="s">
        <v>56</v>
      </c>
      <c r="K5320" t="s">
        <v>91</v>
      </c>
      <c r="L5320">
        <v>39</v>
      </c>
      <c r="M5320">
        <v>8.4600000000000009</v>
      </c>
      <c r="N5320">
        <f>Envios[[#This Row],[Cantidad]]*Envios[[#This Row],[Precio por Unidad]]</f>
        <v>329.94000000000005</v>
      </c>
      <c r="O5320" s="2">
        <v>3.2994000000000003</v>
      </c>
      <c r="P5320" s="2">
        <f>Envios[[#This Row],[Cantidad]]*Envios[[#This Row],[Costo por Unidad]]</f>
        <v>128.67660000000001</v>
      </c>
      <c r="Q5320">
        <v>3.62</v>
      </c>
      <c r="R5320" s="2">
        <f>Envios[[#This Row],[Costo Productos]]+Envios[[#This Row],[Costo de Envío]]</f>
        <v>132.29660000000001</v>
      </c>
      <c r="S5320" t="s">
        <v>567</v>
      </c>
      <c r="T5320" t="s">
        <v>30</v>
      </c>
      <c r="U5320">
        <v>1</v>
      </c>
      <c r="V5320" t="s">
        <v>27</v>
      </c>
      <c r="W5320" t="s">
        <v>27</v>
      </c>
      <c r="X5320" s="2">
        <f>Envios[[#This Row],[Ventas Totales]]-Envios[[#This Row],[Costos Totales]]</f>
        <v>197.64340000000004</v>
      </c>
    </row>
    <row r="5321" spans="1:24" x14ac:dyDescent="0.25">
      <c r="A5321">
        <v>8043</v>
      </c>
      <c r="B5321">
        <v>57447</v>
      </c>
      <c r="C5321" s="1">
        <v>40728</v>
      </c>
      <c r="D5321" s="1">
        <v>40731</v>
      </c>
      <c r="E5321" t="s">
        <v>19</v>
      </c>
      <c r="F5321" t="s">
        <v>40</v>
      </c>
      <c r="G5321">
        <v>634</v>
      </c>
      <c r="H5321" t="s">
        <v>1157</v>
      </c>
      <c r="I5321" t="s">
        <v>22</v>
      </c>
      <c r="J5321" t="s">
        <v>56</v>
      </c>
      <c r="K5321" t="s">
        <v>91</v>
      </c>
      <c r="L5321">
        <v>8</v>
      </c>
      <c r="M5321">
        <v>30.98</v>
      </c>
      <c r="N5321">
        <f>Envios[[#This Row],[Cantidad]]*Envios[[#This Row],[Precio por Unidad]]</f>
        <v>247.84</v>
      </c>
      <c r="O5321" s="2">
        <v>6.1959999999999988</v>
      </c>
      <c r="P5321" s="2">
        <f>Envios[[#This Row],[Cantidad]]*Envios[[#This Row],[Costo por Unidad]]</f>
        <v>49.567999999999991</v>
      </c>
      <c r="Q5321">
        <v>6.5</v>
      </c>
      <c r="R5321" s="2">
        <f>Envios[[#This Row],[Costo Productos]]+Envios[[#This Row],[Costo de Envío]]</f>
        <v>56.067999999999991</v>
      </c>
      <c r="S5321" t="s">
        <v>567</v>
      </c>
      <c r="T5321" t="s">
        <v>30</v>
      </c>
      <c r="U5321">
        <v>1</v>
      </c>
      <c r="V5321" t="s">
        <v>27</v>
      </c>
      <c r="W5321" t="s">
        <v>27</v>
      </c>
      <c r="X5321" s="2">
        <f>Envios[[#This Row],[Ventas Totales]]-Envios[[#This Row],[Costos Totales]]</f>
        <v>191.77200000000002</v>
      </c>
    </row>
    <row r="5322" spans="1:24" x14ac:dyDescent="0.25">
      <c r="A5322">
        <v>2399</v>
      </c>
      <c r="B5322">
        <v>17382</v>
      </c>
      <c r="C5322" s="1">
        <v>40728</v>
      </c>
      <c r="D5322" s="1">
        <v>40729</v>
      </c>
      <c r="E5322" t="s">
        <v>19</v>
      </c>
      <c r="F5322" t="s">
        <v>40</v>
      </c>
      <c r="G5322">
        <v>719</v>
      </c>
      <c r="H5322" t="s">
        <v>305</v>
      </c>
      <c r="I5322" t="s">
        <v>22</v>
      </c>
      <c r="J5322" t="s">
        <v>56</v>
      </c>
      <c r="K5322" t="s">
        <v>57</v>
      </c>
      <c r="L5322">
        <v>20</v>
      </c>
      <c r="M5322">
        <v>125.99</v>
      </c>
      <c r="N5322">
        <f>Envios[[#This Row],[Cantidad]]*Envios[[#This Row],[Precio por Unidad]]</f>
        <v>2519.7999999999997</v>
      </c>
      <c r="O5322" s="2">
        <v>51.655900000000003</v>
      </c>
      <c r="P5322" s="2">
        <f>Envios[[#This Row],[Cantidad]]*Envios[[#This Row],[Costo por Unidad]]</f>
        <v>1033.1179999999999</v>
      </c>
      <c r="Q5322">
        <v>8.99</v>
      </c>
      <c r="R5322" s="2">
        <f>Envios[[#This Row],[Costo Productos]]+Envios[[#This Row],[Costo de Envío]]</f>
        <v>1042.1079999999999</v>
      </c>
      <c r="S5322" t="s">
        <v>1973</v>
      </c>
      <c r="T5322" t="s">
        <v>44</v>
      </c>
      <c r="U5322">
        <v>3</v>
      </c>
      <c r="V5322" t="s">
        <v>52</v>
      </c>
      <c r="W5322" t="s">
        <v>53</v>
      </c>
      <c r="X5322" s="2">
        <f>Envios[[#This Row],[Ventas Totales]]-Envios[[#This Row],[Costos Totales]]</f>
        <v>1477.6919999999998</v>
      </c>
    </row>
    <row r="5323" spans="1:24" x14ac:dyDescent="0.25">
      <c r="A5323">
        <v>126</v>
      </c>
      <c r="B5323">
        <v>805</v>
      </c>
      <c r="C5323" s="1">
        <v>40728</v>
      </c>
      <c r="D5323" s="1">
        <v>40730</v>
      </c>
      <c r="E5323" t="s">
        <v>19</v>
      </c>
      <c r="F5323" t="s">
        <v>40</v>
      </c>
      <c r="G5323">
        <v>1135</v>
      </c>
      <c r="H5323" t="s">
        <v>1519</v>
      </c>
      <c r="I5323" t="s">
        <v>71</v>
      </c>
      <c r="J5323" t="s">
        <v>36</v>
      </c>
      <c r="K5323" t="s">
        <v>37</v>
      </c>
      <c r="L5323">
        <v>39</v>
      </c>
      <c r="M5323">
        <v>4.97</v>
      </c>
      <c r="N5323">
        <f>Envios[[#This Row],[Cantidad]]*Envios[[#This Row],[Precio por Unidad]]</f>
        <v>193.82999999999998</v>
      </c>
      <c r="O5323" s="2">
        <v>2.2861999999999996</v>
      </c>
      <c r="P5323" s="2">
        <f>Envios[[#This Row],[Cantidad]]*Envios[[#This Row],[Costo por Unidad]]</f>
        <v>89.161799999999985</v>
      </c>
      <c r="Q5323">
        <v>5.71</v>
      </c>
      <c r="R5323" s="2">
        <f>Envios[[#This Row],[Costo Productos]]+Envios[[#This Row],[Costo de Envío]]</f>
        <v>94.871799999999979</v>
      </c>
      <c r="S5323" t="s">
        <v>68</v>
      </c>
      <c r="T5323" t="s">
        <v>26</v>
      </c>
      <c r="U5323">
        <v>6</v>
      </c>
      <c r="V5323" t="s">
        <v>69</v>
      </c>
      <c r="W5323" t="s">
        <v>32</v>
      </c>
      <c r="X5323" s="2">
        <f>Envios[[#This Row],[Ventas Totales]]-Envios[[#This Row],[Costos Totales]]</f>
        <v>98.958200000000005</v>
      </c>
    </row>
    <row r="5324" spans="1:24" x14ac:dyDescent="0.25">
      <c r="A5324">
        <v>3242</v>
      </c>
      <c r="B5324">
        <v>23235</v>
      </c>
      <c r="C5324" s="1">
        <v>40729</v>
      </c>
      <c r="D5324" s="1">
        <v>40731</v>
      </c>
      <c r="E5324" t="s">
        <v>19</v>
      </c>
      <c r="F5324" t="s">
        <v>20</v>
      </c>
      <c r="G5324">
        <v>871</v>
      </c>
      <c r="H5324" t="s">
        <v>1154</v>
      </c>
      <c r="I5324" t="s">
        <v>119</v>
      </c>
      <c r="J5324" t="s">
        <v>36</v>
      </c>
      <c r="K5324" t="s">
        <v>120</v>
      </c>
      <c r="L5324">
        <v>6</v>
      </c>
      <c r="M5324">
        <v>2.88</v>
      </c>
      <c r="N5324">
        <f>Envios[[#This Row],[Cantidad]]*Envios[[#This Row],[Precio por Unidad]]</f>
        <v>17.28</v>
      </c>
      <c r="O5324" s="2">
        <v>0.83520000000000005</v>
      </c>
      <c r="P5324" s="2">
        <f>Envios[[#This Row],[Cantidad]]*Envios[[#This Row],[Costo por Unidad]]</f>
        <v>5.0112000000000005</v>
      </c>
      <c r="Q5324">
        <v>0.5</v>
      </c>
      <c r="R5324" s="2">
        <f>Envios[[#This Row],[Costo Productos]]+Envios[[#This Row],[Costo de Envío]]</f>
        <v>5.5112000000000005</v>
      </c>
      <c r="S5324" t="s">
        <v>137</v>
      </c>
      <c r="T5324" t="s">
        <v>44</v>
      </c>
      <c r="U5324">
        <v>11</v>
      </c>
      <c r="V5324" t="s">
        <v>131</v>
      </c>
      <c r="W5324" t="s">
        <v>131</v>
      </c>
      <c r="X5324" s="2">
        <f>Envios[[#This Row],[Ventas Totales]]-Envios[[#This Row],[Costos Totales]]</f>
        <v>11.768800000000001</v>
      </c>
    </row>
    <row r="5325" spans="1:24" x14ac:dyDescent="0.25">
      <c r="A5325">
        <v>5122</v>
      </c>
      <c r="B5325">
        <v>36482</v>
      </c>
      <c r="C5325" s="1">
        <v>40729</v>
      </c>
      <c r="D5325" s="1">
        <v>40730</v>
      </c>
      <c r="E5325" t="s">
        <v>33</v>
      </c>
      <c r="F5325" t="s">
        <v>28</v>
      </c>
      <c r="G5325">
        <v>780</v>
      </c>
      <c r="H5325" t="s">
        <v>1230</v>
      </c>
      <c r="I5325" t="s">
        <v>22</v>
      </c>
      <c r="J5325" t="s">
        <v>23</v>
      </c>
      <c r="K5325" t="s">
        <v>64</v>
      </c>
      <c r="L5325">
        <v>7</v>
      </c>
      <c r="M5325">
        <v>5.98</v>
      </c>
      <c r="N5325">
        <f>Envios[[#This Row],[Cantidad]]*Envios[[#This Row],[Precio por Unidad]]</f>
        <v>41.86</v>
      </c>
      <c r="O5325" s="2">
        <v>3.8272000000000004</v>
      </c>
      <c r="P5325" s="2">
        <f>Envios[[#This Row],[Cantidad]]*Envios[[#This Row],[Costo por Unidad]]</f>
        <v>26.790400000000002</v>
      </c>
      <c r="Q5325">
        <v>5.15</v>
      </c>
      <c r="R5325" s="2">
        <f>Envios[[#This Row],[Costo Productos]]+Envios[[#This Row],[Costo de Envío]]</f>
        <v>31.940400000000004</v>
      </c>
      <c r="S5325" t="s">
        <v>791</v>
      </c>
      <c r="T5325" t="s">
        <v>26</v>
      </c>
      <c r="U5325">
        <v>5</v>
      </c>
      <c r="V5325" t="s">
        <v>87</v>
      </c>
      <c r="W5325" t="s">
        <v>53</v>
      </c>
      <c r="X5325" s="2">
        <f>Envios[[#This Row],[Ventas Totales]]-Envios[[#This Row],[Costos Totales]]</f>
        <v>9.9195999999999955</v>
      </c>
    </row>
    <row r="5326" spans="1:24" x14ac:dyDescent="0.25">
      <c r="A5326">
        <v>5123</v>
      </c>
      <c r="B5326">
        <v>36482</v>
      </c>
      <c r="C5326" s="1">
        <v>40729</v>
      </c>
      <c r="D5326" s="1">
        <v>40730</v>
      </c>
      <c r="E5326" t="s">
        <v>46</v>
      </c>
      <c r="F5326" t="s">
        <v>28</v>
      </c>
      <c r="G5326">
        <v>898</v>
      </c>
      <c r="H5326" t="s">
        <v>491</v>
      </c>
      <c r="I5326" t="s">
        <v>49</v>
      </c>
      <c r="J5326" t="s">
        <v>23</v>
      </c>
      <c r="K5326" t="s">
        <v>67</v>
      </c>
      <c r="L5326">
        <v>47</v>
      </c>
      <c r="M5326">
        <v>328.14</v>
      </c>
      <c r="N5326">
        <f>Envios[[#This Row],[Cantidad]]*Envios[[#This Row],[Precio por Unidad]]</f>
        <v>15422.58</v>
      </c>
      <c r="O5326" s="2">
        <v>141.1002</v>
      </c>
      <c r="P5326" s="2">
        <f>Envios[[#This Row],[Cantidad]]*Envios[[#This Row],[Costo por Unidad]]</f>
        <v>6631.7093999999997</v>
      </c>
      <c r="Q5326">
        <v>91.05</v>
      </c>
      <c r="R5326" s="2">
        <f>Envios[[#This Row],[Costo Productos]]+Envios[[#This Row],[Costo de Envío]]</f>
        <v>6722.7593999999999</v>
      </c>
      <c r="S5326" t="s">
        <v>791</v>
      </c>
      <c r="T5326" t="s">
        <v>26</v>
      </c>
      <c r="U5326">
        <v>5</v>
      </c>
      <c r="V5326" t="s">
        <v>87</v>
      </c>
      <c r="W5326" t="s">
        <v>53</v>
      </c>
      <c r="X5326" s="2">
        <f>Envios[[#This Row],[Ventas Totales]]-Envios[[#This Row],[Costos Totales]]</f>
        <v>8699.8205999999991</v>
      </c>
    </row>
    <row r="5327" spans="1:24" x14ac:dyDescent="0.25">
      <c r="A5327">
        <v>5124</v>
      </c>
      <c r="B5327">
        <v>36482</v>
      </c>
      <c r="C5327" s="1">
        <v>40729</v>
      </c>
      <c r="D5327" s="1">
        <v>40731</v>
      </c>
      <c r="E5327" t="s">
        <v>33</v>
      </c>
      <c r="F5327" t="s">
        <v>28</v>
      </c>
      <c r="G5327">
        <v>98</v>
      </c>
      <c r="H5327" t="s">
        <v>414</v>
      </c>
      <c r="I5327" t="s">
        <v>42</v>
      </c>
      <c r="J5327" t="s">
        <v>36</v>
      </c>
      <c r="K5327" t="s">
        <v>37</v>
      </c>
      <c r="L5327">
        <v>27</v>
      </c>
      <c r="M5327">
        <v>105.34</v>
      </c>
      <c r="N5327">
        <f>Envios[[#This Row],[Cantidad]]*Envios[[#This Row],[Precio por Unidad]]</f>
        <v>2844.1800000000003</v>
      </c>
      <c r="O5327" s="2">
        <v>41.082599999999999</v>
      </c>
      <c r="P5327" s="2">
        <f>Envios[[#This Row],[Cantidad]]*Envios[[#This Row],[Costo por Unidad]]</f>
        <v>1109.2302</v>
      </c>
      <c r="Q5327">
        <v>24.49</v>
      </c>
      <c r="R5327" s="2">
        <f>Envios[[#This Row],[Costo Productos]]+Envios[[#This Row],[Costo de Envío]]</f>
        <v>1133.7202</v>
      </c>
      <c r="S5327" t="s">
        <v>791</v>
      </c>
      <c r="T5327" t="s">
        <v>26</v>
      </c>
      <c r="U5327">
        <v>5</v>
      </c>
      <c r="V5327" t="s">
        <v>87</v>
      </c>
      <c r="W5327" t="s">
        <v>53</v>
      </c>
      <c r="X5327" s="2">
        <f>Envios[[#This Row],[Ventas Totales]]-Envios[[#This Row],[Costos Totales]]</f>
        <v>1710.4598000000003</v>
      </c>
    </row>
    <row r="5328" spans="1:24" x14ac:dyDescent="0.25">
      <c r="A5328">
        <v>2180</v>
      </c>
      <c r="B5328">
        <v>15714</v>
      </c>
      <c r="C5328" s="1">
        <v>40729</v>
      </c>
      <c r="D5328" s="1">
        <v>40731</v>
      </c>
      <c r="E5328" t="s">
        <v>33</v>
      </c>
      <c r="F5328" t="s">
        <v>20</v>
      </c>
      <c r="G5328">
        <v>643</v>
      </c>
      <c r="H5328" t="s">
        <v>1161</v>
      </c>
      <c r="I5328" t="s">
        <v>22</v>
      </c>
      <c r="J5328" t="s">
        <v>23</v>
      </c>
      <c r="K5328" t="s">
        <v>67</v>
      </c>
      <c r="L5328">
        <v>50</v>
      </c>
      <c r="M5328">
        <v>49.43</v>
      </c>
      <c r="N5328">
        <f>Envios[[#This Row],[Cantidad]]*Envios[[#This Row],[Precio por Unidad]]</f>
        <v>2471.5</v>
      </c>
      <c r="O5328" s="2">
        <v>21.254900000000003</v>
      </c>
      <c r="P5328" s="2">
        <f>Envios[[#This Row],[Cantidad]]*Envios[[#This Row],[Costo por Unidad]]</f>
        <v>1062.7450000000001</v>
      </c>
      <c r="Q5328">
        <v>19.989999999999998</v>
      </c>
      <c r="R5328" s="2">
        <f>Envios[[#This Row],[Costo Productos]]+Envios[[#This Row],[Costo de Envío]]</f>
        <v>1082.7350000000001</v>
      </c>
      <c r="S5328" t="s">
        <v>1348</v>
      </c>
      <c r="T5328" t="s">
        <v>44</v>
      </c>
      <c r="U5328">
        <v>6</v>
      </c>
      <c r="V5328" t="s">
        <v>69</v>
      </c>
      <c r="W5328" t="s">
        <v>32</v>
      </c>
      <c r="X5328" s="2">
        <f>Envios[[#This Row],[Ventas Totales]]-Envios[[#This Row],[Costos Totales]]</f>
        <v>1388.7649999999999</v>
      </c>
    </row>
    <row r="5329" spans="1:24" x14ac:dyDescent="0.25">
      <c r="A5329">
        <v>2676</v>
      </c>
      <c r="B5329">
        <v>19363</v>
      </c>
      <c r="C5329" s="1">
        <v>40729</v>
      </c>
      <c r="D5329" s="1">
        <v>40730</v>
      </c>
      <c r="E5329" t="s">
        <v>19</v>
      </c>
      <c r="F5329" t="s">
        <v>20</v>
      </c>
      <c r="G5329">
        <v>680</v>
      </c>
      <c r="H5329" t="s">
        <v>771</v>
      </c>
      <c r="I5329" t="s">
        <v>22</v>
      </c>
      <c r="J5329" t="s">
        <v>23</v>
      </c>
      <c r="K5329" t="s">
        <v>64</v>
      </c>
      <c r="L5329">
        <v>44</v>
      </c>
      <c r="M5329">
        <v>6.68</v>
      </c>
      <c r="N5329">
        <f>Envios[[#This Row],[Cantidad]]*Envios[[#This Row],[Precio por Unidad]]</f>
        <v>293.91999999999996</v>
      </c>
      <c r="O5329" s="2">
        <v>4.2084000000000001</v>
      </c>
      <c r="P5329" s="2">
        <f>Envios[[#This Row],[Cantidad]]*Envios[[#This Row],[Costo por Unidad]]</f>
        <v>185.1696</v>
      </c>
      <c r="Q5329">
        <v>5.66</v>
      </c>
      <c r="R5329" s="2">
        <f>Envios[[#This Row],[Costo Productos]]+Envios[[#This Row],[Costo de Envío]]</f>
        <v>190.8296</v>
      </c>
      <c r="S5329" t="s">
        <v>514</v>
      </c>
      <c r="T5329" t="s">
        <v>44</v>
      </c>
      <c r="U5329">
        <v>6</v>
      </c>
      <c r="V5329" t="s">
        <v>69</v>
      </c>
      <c r="W5329" t="s">
        <v>32</v>
      </c>
      <c r="X5329" s="2">
        <f>Envios[[#This Row],[Ventas Totales]]-Envios[[#This Row],[Costos Totales]]</f>
        <v>103.09039999999996</v>
      </c>
    </row>
    <row r="5330" spans="1:24" x14ac:dyDescent="0.25">
      <c r="A5330">
        <v>2677</v>
      </c>
      <c r="B5330">
        <v>19363</v>
      </c>
      <c r="C5330" s="1">
        <v>40729</v>
      </c>
      <c r="D5330" s="1">
        <v>40731</v>
      </c>
      <c r="E5330" t="s">
        <v>19</v>
      </c>
      <c r="F5330" t="s">
        <v>20</v>
      </c>
      <c r="G5330">
        <v>586</v>
      </c>
      <c r="H5330" t="s">
        <v>864</v>
      </c>
      <c r="I5330" t="s">
        <v>63</v>
      </c>
      <c r="J5330" t="s">
        <v>23</v>
      </c>
      <c r="K5330" t="s">
        <v>85</v>
      </c>
      <c r="L5330">
        <v>41</v>
      </c>
      <c r="M5330">
        <v>5.98</v>
      </c>
      <c r="N5330">
        <f>Envios[[#This Row],[Cantidad]]*Envios[[#This Row],[Precio por Unidad]]</f>
        <v>245.18</v>
      </c>
      <c r="O5330" s="2">
        <v>2.3920000000000003</v>
      </c>
      <c r="P5330" s="2">
        <f>Envios[[#This Row],[Cantidad]]*Envios[[#This Row],[Costo por Unidad]]</f>
        <v>98.072000000000017</v>
      </c>
      <c r="Q5330">
        <v>0.96</v>
      </c>
      <c r="R5330" s="2">
        <f>Envios[[#This Row],[Costo Productos]]+Envios[[#This Row],[Costo de Envío]]</f>
        <v>99.032000000000011</v>
      </c>
      <c r="S5330" t="s">
        <v>514</v>
      </c>
      <c r="T5330" t="s">
        <v>44</v>
      </c>
      <c r="U5330">
        <v>6</v>
      </c>
      <c r="V5330" t="s">
        <v>69</v>
      </c>
      <c r="W5330" t="s">
        <v>32</v>
      </c>
      <c r="X5330" s="2">
        <f>Envios[[#This Row],[Ventas Totales]]-Envios[[#This Row],[Costos Totales]]</f>
        <v>146.148</v>
      </c>
    </row>
    <row r="5331" spans="1:24" x14ac:dyDescent="0.25">
      <c r="A5331">
        <v>1709</v>
      </c>
      <c r="B5331">
        <v>12263</v>
      </c>
      <c r="C5331" s="1">
        <v>40730</v>
      </c>
      <c r="D5331" s="1">
        <v>40730</v>
      </c>
      <c r="E5331" t="s">
        <v>19</v>
      </c>
      <c r="F5331" t="s">
        <v>20</v>
      </c>
      <c r="G5331">
        <v>962</v>
      </c>
      <c r="H5331" t="s">
        <v>2039</v>
      </c>
      <c r="I5331" t="s">
        <v>22</v>
      </c>
      <c r="J5331" t="s">
        <v>23</v>
      </c>
      <c r="K5331" t="s">
        <v>67</v>
      </c>
      <c r="L5331">
        <v>12</v>
      </c>
      <c r="M5331">
        <v>39.479999999999997</v>
      </c>
      <c r="N5331">
        <f>Envios[[#This Row],[Cantidad]]*Envios[[#This Row],[Precio por Unidad]]</f>
        <v>473.76</v>
      </c>
      <c r="O5331" s="2">
        <v>17.371199999999998</v>
      </c>
      <c r="P5331" s="2">
        <f>Envios[[#This Row],[Cantidad]]*Envios[[#This Row],[Costo por Unidad]]</f>
        <v>208.45439999999996</v>
      </c>
      <c r="Q5331">
        <v>3.99</v>
      </c>
      <c r="R5331" s="2">
        <f>Envios[[#This Row],[Costo Productos]]+Envios[[#This Row],[Costo de Envío]]</f>
        <v>212.44439999999997</v>
      </c>
      <c r="S5331" t="s">
        <v>1482</v>
      </c>
      <c r="T5331" t="s">
        <v>30</v>
      </c>
      <c r="U5331">
        <v>1</v>
      </c>
      <c r="V5331" t="s">
        <v>27</v>
      </c>
      <c r="W5331" t="s">
        <v>27</v>
      </c>
      <c r="X5331" s="2">
        <f>Envios[[#This Row],[Ventas Totales]]-Envios[[#This Row],[Costos Totales]]</f>
        <v>261.31560000000002</v>
      </c>
    </row>
    <row r="5332" spans="1:24" x14ac:dyDescent="0.25">
      <c r="A5332">
        <v>7217</v>
      </c>
      <c r="B5332">
        <v>51493</v>
      </c>
      <c r="C5332" s="1">
        <v>40730</v>
      </c>
      <c r="D5332" s="1">
        <v>40732</v>
      </c>
      <c r="E5332" t="s">
        <v>19</v>
      </c>
      <c r="F5332" t="s">
        <v>47</v>
      </c>
      <c r="G5332">
        <v>1228</v>
      </c>
      <c r="H5332" t="s">
        <v>2070</v>
      </c>
      <c r="I5332" t="s">
        <v>63</v>
      </c>
      <c r="J5332" t="s">
        <v>23</v>
      </c>
      <c r="K5332" t="s">
        <v>64</v>
      </c>
      <c r="L5332">
        <v>31</v>
      </c>
      <c r="M5332">
        <v>8.56</v>
      </c>
      <c r="N5332">
        <f>Envios[[#This Row],[Cantidad]]*Envios[[#This Row],[Precio por Unidad]]</f>
        <v>265.36</v>
      </c>
      <c r="O5332" s="2">
        <v>5.3071999999999999</v>
      </c>
      <c r="P5332" s="2">
        <f>Envios[[#This Row],[Cantidad]]*Envios[[#This Row],[Costo por Unidad]]</f>
        <v>164.5232</v>
      </c>
      <c r="Q5332">
        <v>5.16</v>
      </c>
      <c r="R5332" s="2">
        <f>Envios[[#This Row],[Costo Productos]]+Envios[[#This Row],[Costo de Envío]]</f>
        <v>169.6832</v>
      </c>
      <c r="S5332" t="s">
        <v>1659</v>
      </c>
      <c r="T5332" t="s">
        <v>30</v>
      </c>
      <c r="U5332">
        <v>3</v>
      </c>
      <c r="V5332" t="s">
        <v>52</v>
      </c>
      <c r="W5332" t="s">
        <v>53</v>
      </c>
      <c r="X5332" s="2">
        <f>Envios[[#This Row],[Ventas Totales]]-Envios[[#This Row],[Costos Totales]]</f>
        <v>95.676800000000014</v>
      </c>
    </row>
    <row r="5333" spans="1:24" x14ac:dyDescent="0.25">
      <c r="A5333">
        <v>4873</v>
      </c>
      <c r="B5333">
        <v>34663</v>
      </c>
      <c r="C5333" s="1">
        <v>40730</v>
      </c>
      <c r="D5333" s="1">
        <v>40732</v>
      </c>
      <c r="E5333" t="s">
        <v>46</v>
      </c>
      <c r="F5333" t="s">
        <v>40</v>
      </c>
      <c r="G5333">
        <v>1092</v>
      </c>
      <c r="H5333" t="s">
        <v>1311</v>
      </c>
      <c r="I5333" t="s">
        <v>49</v>
      </c>
      <c r="J5333" t="s">
        <v>56</v>
      </c>
      <c r="K5333" t="s">
        <v>94</v>
      </c>
      <c r="L5333">
        <v>38</v>
      </c>
      <c r="M5333">
        <v>808.49</v>
      </c>
      <c r="N5333">
        <f>Envios[[#This Row],[Cantidad]]*Envios[[#This Row],[Precio por Unidad]]</f>
        <v>30722.62</v>
      </c>
      <c r="O5333" s="2">
        <v>485.09399999999999</v>
      </c>
      <c r="P5333" s="2">
        <f>Envios[[#This Row],[Cantidad]]*Envios[[#This Row],[Costo por Unidad]]</f>
        <v>18433.572</v>
      </c>
      <c r="Q5333">
        <v>55.3</v>
      </c>
      <c r="R5333" s="2">
        <f>Envios[[#This Row],[Costo Productos]]+Envios[[#This Row],[Costo de Envío]]</f>
        <v>18488.871999999999</v>
      </c>
      <c r="S5333" t="s">
        <v>1506</v>
      </c>
      <c r="T5333" t="s">
        <v>30</v>
      </c>
      <c r="U5333">
        <v>6</v>
      </c>
      <c r="V5333" t="s">
        <v>69</v>
      </c>
      <c r="W5333" t="s">
        <v>32</v>
      </c>
      <c r="X5333" s="2">
        <f>Envios[[#This Row],[Ventas Totales]]-Envios[[#This Row],[Costos Totales]]</f>
        <v>12233.748</v>
      </c>
    </row>
    <row r="5334" spans="1:24" x14ac:dyDescent="0.25">
      <c r="A5334">
        <v>2262</v>
      </c>
      <c r="B5334">
        <v>16258</v>
      </c>
      <c r="C5334" s="1">
        <v>40730</v>
      </c>
      <c r="D5334" s="1">
        <v>40731</v>
      </c>
      <c r="E5334" t="s">
        <v>19</v>
      </c>
      <c r="F5334" t="s">
        <v>28</v>
      </c>
      <c r="G5334">
        <v>758</v>
      </c>
      <c r="H5334" t="s">
        <v>1222</v>
      </c>
      <c r="I5334" t="s">
        <v>22</v>
      </c>
      <c r="J5334" t="s">
        <v>23</v>
      </c>
      <c r="K5334" t="s">
        <v>64</v>
      </c>
      <c r="L5334">
        <v>1</v>
      </c>
      <c r="M5334">
        <v>4.9800000000000004</v>
      </c>
      <c r="N5334">
        <f>Envios[[#This Row],[Cantidad]]*Envios[[#This Row],[Precio por Unidad]]</f>
        <v>4.9800000000000004</v>
      </c>
      <c r="O5334" s="2">
        <v>3.1872000000000003</v>
      </c>
      <c r="P5334" s="2">
        <f>Envios[[#This Row],[Cantidad]]*Envios[[#This Row],[Costo por Unidad]]</f>
        <v>3.1872000000000003</v>
      </c>
      <c r="Q5334">
        <v>4.72</v>
      </c>
      <c r="R5334" s="2">
        <f>Envios[[#This Row],[Costo Productos]]+Envios[[#This Row],[Costo de Envío]]</f>
        <v>7.9071999999999996</v>
      </c>
      <c r="S5334" t="s">
        <v>1606</v>
      </c>
      <c r="T5334" t="s">
        <v>30</v>
      </c>
      <c r="U5334">
        <v>7</v>
      </c>
      <c r="V5334" t="s">
        <v>81</v>
      </c>
      <c r="W5334" t="s">
        <v>74</v>
      </c>
      <c r="X5334" s="2">
        <f>Envios[[#This Row],[Ventas Totales]]-Envios[[#This Row],[Costos Totales]]</f>
        <v>-2.9271999999999991</v>
      </c>
    </row>
    <row r="5335" spans="1:24" x14ac:dyDescent="0.25">
      <c r="A5335">
        <v>2263</v>
      </c>
      <c r="B5335">
        <v>16258</v>
      </c>
      <c r="C5335" s="1">
        <v>40730</v>
      </c>
      <c r="D5335" s="1">
        <v>40732</v>
      </c>
      <c r="E5335" t="s">
        <v>19</v>
      </c>
      <c r="F5335" t="s">
        <v>28</v>
      </c>
      <c r="G5335">
        <v>175</v>
      </c>
      <c r="H5335" t="s">
        <v>587</v>
      </c>
      <c r="I5335" t="s">
        <v>63</v>
      </c>
      <c r="J5335" t="s">
        <v>23</v>
      </c>
      <c r="K5335" t="s">
        <v>85</v>
      </c>
      <c r="L5335">
        <v>48</v>
      </c>
      <c r="M5335">
        <v>7.08</v>
      </c>
      <c r="N5335">
        <f>Envios[[#This Row],[Cantidad]]*Envios[[#This Row],[Precio por Unidad]]</f>
        <v>339.84000000000003</v>
      </c>
      <c r="O5335" s="2">
        <v>3.7524000000000002</v>
      </c>
      <c r="P5335" s="2">
        <f>Envios[[#This Row],[Cantidad]]*Envios[[#This Row],[Costo por Unidad]]</f>
        <v>180.11520000000002</v>
      </c>
      <c r="Q5335">
        <v>2.35</v>
      </c>
      <c r="R5335" s="2">
        <f>Envios[[#This Row],[Costo Productos]]+Envios[[#This Row],[Costo de Envío]]</f>
        <v>182.46520000000001</v>
      </c>
      <c r="S5335" t="s">
        <v>1606</v>
      </c>
      <c r="T5335" t="s">
        <v>30</v>
      </c>
      <c r="U5335">
        <v>7</v>
      </c>
      <c r="V5335" t="s">
        <v>81</v>
      </c>
      <c r="W5335" t="s">
        <v>74</v>
      </c>
      <c r="X5335" s="2">
        <f>Envios[[#This Row],[Ventas Totales]]-Envios[[#This Row],[Costos Totales]]</f>
        <v>157.37480000000002</v>
      </c>
    </row>
    <row r="5336" spans="1:24" x14ac:dyDescent="0.25">
      <c r="A5336">
        <v>3865</v>
      </c>
      <c r="B5336">
        <v>27558</v>
      </c>
      <c r="C5336" s="1">
        <v>40731</v>
      </c>
      <c r="D5336" s="1">
        <v>40732</v>
      </c>
      <c r="E5336" t="s">
        <v>19</v>
      </c>
      <c r="F5336" t="s">
        <v>40</v>
      </c>
      <c r="G5336">
        <v>1094</v>
      </c>
      <c r="H5336" t="s">
        <v>2015</v>
      </c>
      <c r="I5336" t="s">
        <v>22</v>
      </c>
      <c r="J5336" t="s">
        <v>23</v>
      </c>
      <c r="K5336" t="s">
        <v>76</v>
      </c>
      <c r="L5336">
        <v>21</v>
      </c>
      <c r="M5336">
        <v>21.38</v>
      </c>
      <c r="N5336">
        <f>Envios[[#This Row],[Cantidad]]*Envios[[#This Row],[Precio por Unidad]]</f>
        <v>448.97999999999996</v>
      </c>
      <c r="O5336" s="2">
        <v>13.4694</v>
      </c>
      <c r="P5336" s="2">
        <f>Envios[[#This Row],[Cantidad]]*Envios[[#This Row],[Costo por Unidad]]</f>
        <v>282.85739999999998</v>
      </c>
      <c r="Q5336">
        <v>2.99</v>
      </c>
      <c r="R5336" s="2">
        <f>Envios[[#This Row],[Costo Productos]]+Envios[[#This Row],[Costo de Envío]]</f>
        <v>285.84739999999999</v>
      </c>
      <c r="S5336" t="s">
        <v>406</v>
      </c>
      <c r="T5336" t="s">
        <v>39</v>
      </c>
      <c r="U5336">
        <v>11</v>
      </c>
      <c r="V5336" t="s">
        <v>131</v>
      </c>
      <c r="W5336" t="s">
        <v>131</v>
      </c>
      <c r="X5336" s="2">
        <f>Envios[[#This Row],[Ventas Totales]]-Envios[[#This Row],[Costos Totales]]</f>
        <v>163.13259999999997</v>
      </c>
    </row>
    <row r="5337" spans="1:24" x14ac:dyDescent="0.25">
      <c r="A5337">
        <v>3916</v>
      </c>
      <c r="B5337">
        <v>27936</v>
      </c>
      <c r="C5337" s="1">
        <v>40731</v>
      </c>
      <c r="D5337" s="1">
        <v>40733</v>
      </c>
      <c r="E5337" t="s">
        <v>19</v>
      </c>
      <c r="F5337" t="s">
        <v>20</v>
      </c>
      <c r="G5337">
        <v>739</v>
      </c>
      <c r="H5337" t="s">
        <v>1210</v>
      </c>
      <c r="I5337" t="s">
        <v>35</v>
      </c>
      <c r="J5337" t="s">
        <v>56</v>
      </c>
      <c r="K5337" t="s">
        <v>57</v>
      </c>
      <c r="L5337">
        <v>23</v>
      </c>
      <c r="M5337">
        <v>55.99</v>
      </c>
      <c r="N5337">
        <f>Envios[[#This Row],[Cantidad]]*Envios[[#This Row],[Precio por Unidad]]</f>
        <v>1287.77</v>
      </c>
      <c r="O5337" s="2">
        <v>36.393500000000003</v>
      </c>
      <c r="P5337" s="2">
        <f>Envios[[#This Row],[Cantidad]]*Envios[[#This Row],[Costo por Unidad]]</f>
        <v>837.05050000000006</v>
      </c>
      <c r="Q5337">
        <v>1.25</v>
      </c>
      <c r="R5337" s="2">
        <f>Envios[[#This Row],[Costo Productos]]+Envios[[#This Row],[Costo de Envío]]</f>
        <v>838.30050000000006</v>
      </c>
      <c r="S5337" t="s">
        <v>565</v>
      </c>
      <c r="T5337" t="s">
        <v>39</v>
      </c>
      <c r="U5337">
        <v>9</v>
      </c>
      <c r="V5337" t="s">
        <v>31</v>
      </c>
      <c r="W5337" t="s">
        <v>32</v>
      </c>
      <c r="X5337" s="2">
        <f>Envios[[#This Row],[Ventas Totales]]-Envios[[#This Row],[Costos Totales]]</f>
        <v>449.46949999999993</v>
      </c>
    </row>
    <row r="5338" spans="1:24" x14ac:dyDescent="0.25">
      <c r="A5338">
        <v>3917</v>
      </c>
      <c r="B5338">
        <v>27936</v>
      </c>
      <c r="C5338" s="1">
        <v>40731</v>
      </c>
      <c r="D5338" s="1">
        <v>40733</v>
      </c>
      <c r="E5338" t="s">
        <v>46</v>
      </c>
      <c r="F5338" t="s">
        <v>20</v>
      </c>
      <c r="G5338">
        <v>1275</v>
      </c>
      <c r="H5338" t="s">
        <v>1316</v>
      </c>
      <c r="I5338" t="s">
        <v>119</v>
      </c>
      <c r="J5338" t="s">
        <v>56</v>
      </c>
      <c r="K5338" t="s">
        <v>94</v>
      </c>
      <c r="L5338">
        <v>3</v>
      </c>
      <c r="M5338">
        <v>3502.14</v>
      </c>
      <c r="N5338">
        <f>Envios[[#This Row],[Cantidad]]*Envios[[#This Row],[Precio por Unidad]]</f>
        <v>10506.42</v>
      </c>
      <c r="O5338" s="2">
        <v>1505.9202</v>
      </c>
      <c r="P5338" s="2">
        <f>Envios[[#This Row],[Cantidad]]*Envios[[#This Row],[Costo por Unidad]]</f>
        <v>4517.7605999999996</v>
      </c>
      <c r="Q5338">
        <v>8.73</v>
      </c>
      <c r="R5338" s="2">
        <f>Envios[[#This Row],[Costo Productos]]+Envios[[#This Row],[Costo de Envío]]</f>
        <v>4526.4905999999992</v>
      </c>
      <c r="S5338" t="s">
        <v>565</v>
      </c>
      <c r="T5338" t="s">
        <v>39</v>
      </c>
      <c r="U5338">
        <v>11</v>
      </c>
      <c r="V5338" t="s">
        <v>131</v>
      </c>
      <c r="W5338" t="s">
        <v>131</v>
      </c>
      <c r="X5338" s="2">
        <f>Envios[[#This Row],[Ventas Totales]]-Envios[[#This Row],[Costos Totales]]</f>
        <v>5979.9294000000009</v>
      </c>
    </row>
    <row r="5339" spans="1:24" x14ac:dyDescent="0.25">
      <c r="A5339">
        <v>7367</v>
      </c>
      <c r="B5339">
        <v>52512</v>
      </c>
      <c r="C5339" s="1">
        <v>40731</v>
      </c>
      <c r="D5339" s="1">
        <v>40733</v>
      </c>
      <c r="E5339" t="s">
        <v>19</v>
      </c>
      <c r="F5339" t="s">
        <v>20</v>
      </c>
      <c r="G5339">
        <v>166</v>
      </c>
      <c r="H5339" t="s">
        <v>569</v>
      </c>
      <c r="I5339" t="s">
        <v>22</v>
      </c>
      <c r="J5339" t="s">
        <v>23</v>
      </c>
      <c r="K5339" t="s">
        <v>67</v>
      </c>
      <c r="L5339">
        <v>4</v>
      </c>
      <c r="M5339">
        <v>11.97</v>
      </c>
      <c r="N5339">
        <f>Envios[[#This Row],[Cantidad]]*Envios[[#This Row],[Precio por Unidad]]</f>
        <v>47.88</v>
      </c>
      <c r="O5339" s="2">
        <v>5.027400000000001</v>
      </c>
      <c r="P5339" s="2">
        <f>Envios[[#This Row],[Cantidad]]*Envios[[#This Row],[Costo por Unidad]]</f>
        <v>20.109600000000004</v>
      </c>
      <c r="Q5339">
        <v>4.9800000000000004</v>
      </c>
      <c r="R5339" s="2">
        <f>Envios[[#This Row],[Costo Productos]]+Envios[[#This Row],[Costo de Envío]]</f>
        <v>25.089600000000004</v>
      </c>
      <c r="S5339" t="s">
        <v>1215</v>
      </c>
      <c r="T5339" t="s">
        <v>39</v>
      </c>
      <c r="U5339">
        <v>1</v>
      </c>
      <c r="V5339" t="s">
        <v>27</v>
      </c>
      <c r="W5339" t="s">
        <v>27</v>
      </c>
      <c r="X5339" s="2">
        <f>Envios[[#This Row],[Ventas Totales]]-Envios[[#This Row],[Costos Totales]]</f>
        <v>22.790399999999998</v>
      </c>
    </row>
    <row r="5340" spans="1:24" x14ac:dyDescent="0.25">
      <c r="A5340">
        <v>7368</v>
      </c>
      <c r="B5340">
        <v>52512</v>
      </c>
      <c r="C5340" s="1">
        <v>40731</v>
      </c>
      <c r="D5340" s="1">
        <v>40733</v>
      </c>
      <c r="E5340" t="s">
        <v>33</v>
      </c>
      <c r="F5340" t="s">
        <v>20</v>
      </c>
      <c r="G5340">
        <v>242</v>
      </c>
      <c r="H5340" t="s">
        <v>738</v>
      </c>
      <c r="I5340" t="s">
        <v>22</v>
      </c>
      <c r="J5340" t="s">
        <v>23</v>
      </c>
      <c r="K5340" t="s">
        <v>76</v>
      </c>
      <c r="L5340">
        <v>32</v>
      </c>
      <c r="M5340">
        <v>5.74</v>
      </c>
      <c r="N5340">
        <f>Envios[[#This Row],[Cantidad]]*Envios[[#This Row],[Precio por Unidad]]</f>
        <v>183.68</v>
      </c>
      <c r="O5340" s="2">
        <v>3.5013999999999998</v>
      </c>
      <c r="P5340" s="2">
        <f>Envios[[#This Row],[Cantidad]]*Envios[[#This Row],[Costo por Unidad]]</f>
        <v>112.0448</v>
      </c>
      <c r="Q5340">
        <v>5.01</v>
      </c>
      <c r="R5340" s="2">
        <f>Envios[[#This Row],[Costo Productos]]+Envios[[#This Row],[Costo de Envío]]</f>
        <v>117.0548</v>
      </c>
      <c r="S5340" t="s">
        <v>1215</v>
      </c>
      <c r="T5340" t="s">
        <v>39</v>
      </c>
      <c r="U5340">
        <v>1</v>
      </c>
      <c r="V5340" t="s">
        <v>27</v>
      </c>
      <c r="W5340" t="s">
        <v>27</v>
      </c>
      <c r="X5340" s="2">
        <f>Envios[[#This Row],[Ventas Totales]]-Envios[[#This Row],[Costos Totales]]</f>
        <v>66.625200000000007</v>
      </c>
    </row>
    <row r="5341" spans="1:24" x14ac:dyDescent="0.25">
      <c r="A5341">
        <v>734</v>
      </c>
      <c r="B5341">
        <v>5284</v>
      </c>
      <c r="C5341" s="1">
        <v>40732</v>
      </c>
      <c r="D5341" s="1">
        <v>40734</v>
      </c>
      <c r="E5341" t="s">
        <v>19</v>
      </c>
      <c r="F5341" t="s">
        <v>40</v>
      </c>
      <c r="G5341">
        <v>3</v>
      </c>
      <c r="H5341" t="s">
        <v>1718</v>
      </c>
      <c r="I5341" t="s">
        <v>22</v>
      </c>
      <c r="J5341" t="s">
        <v>23</v>
      </c>
      <c r="K5341" t="s">
        <v>76</v>
      </c>
      <c r="L5341">
        <v>7</v>
      </c>
      <c r="M5341">
        <v>8.69</v>
      </c>
      <c r="N5341">
        <f>Envios[[#This Row],[Cantidad]]*Envios[[#This Row],[Precio por Unidad]]</f>
        <v>60.83</v>
      </c>
      <c r="O5341" s="2">
        <v>5.3008999999999995</v>
      </c>
      <c r="P5341" s="2">
        <f>Envios[[#This Row],[Cantidad]]*Envios[[#This Row],[Costo por Unidad]]</f>
        <v>37.106299999999997</v>
      </c>
      <c r="Q5341">
        <v>2.99</v>
      </c>
      <c r="R5341" s="2">
        <f>Envios[[#This Row],[Costo Productos]]+Envios[[#This Row],[Costo de Envío]]</f>
        <v>40.096299999999999</v>
      </c>
      <c r="S5341" t="s">
        <v>1913</v>
      </c>
      <c r="T5341" t="s">
        <v>44</v>
      </c>
      <c r="U5341">
        <v>12</v>
      </c>
      <c r="V5341" t="s">
        <v>260</v>
      </c>
      <c r="W5341" t="s">
        <v>260</v>
      </c>
      <c r="X5341" s="2">
        <f>Envios[[#This Row],[Ventas Totales]]-Envios[[#This Row],[Costos Totales]]</f>
        <v>20.733699999999999</v>
      </c>
    </row>
    <row r="5342" spans="1:24" x14ac:dyDescent="0.25">
      <c r="A5342">
        <v>6047</v>
      </c>
      <c r="B5342">
        <v>42855</v>
      </c>
      <c r="C5342" s="1">
        <v>40732</v>
      </c>
      <c r="D5342" s="1">
        <v>40734</v>
      </c>
      <c r="E5342" t="s">
        <v>19</v>
      </c>
      <c r="F5342" t="s">
        <v>40</v>
      </c>
      <c r="G5342">
        <v>1097</v>
      </c>
      <c r="H5342" t="s">
        <v>1306</v>
      </c>
      <c r="I5342" t="s">
        <v>71</v>
      </c>
      <c r="J5342" t="s">
        <v>23</v>
      </c>
      <c r="K5342" t="s">
        <v>24</v>
      </c>
      <c r="L5342">
        <v>17</v>
      </c>
      <c r="M5342">
        <v>7.98</v>
      </c>
      <c r="N5342">
        <f>Envios[[#This Row],[Cantidad]]*Envios[[#This Row],[Precio por Unidad]]</f>
        <v>135.66</v>
      </c>
      <c r="O5342" s="2">
        <v>3.2718000000000003</v>
      </c>
      <c r="P5342" s="2">
        <f>Envios[[#This Row],[Cantidad]]*Envios[[#This Row],[Costo por Unidad]]</f>
        <v>55.620600000000003</v>
      </c>
      <c r="Q5342">
        <v>6.5</v>
      </c>
      <c r="R5342" s="2">
        <f>Envios[[#This Row],[Costo Productos]]+Envios[[#This Row],[Costo de Envío]]</f>
        <v>62.120600000000003</v>
      </c>
      <c r="S5342" t="s">
        <v>1916</v>
      </c>
      <c r="T5342" t="s">
        <v>30</v>
      </c>
      <c r="U5342">
        <v>5</v>
      </c>
      <c r="V5342" t="s">
        <v>87</v>
      </c>
      <c r="W5342" t="s">
        <v>53</v>
      </c>
      <c r="X5342" s="2">
        <f>Envios[[#This Row],[Ventas Totales]]-Envios[[#This Row],[Costos Totales]]</f>
        <v>73.539400000000001</v>
      </c>
    </row>
    <row r="5343" spans="1:24" x14ac:dyDescent="0.25">
      <c r="A5343">
        <v>1740</v>
      </c>
      <c r="B5343">
        <v>12481</v>
      </c>
      <c r="C5343" s="1">
        <v>40734</v>
      </c>
      <c r="D5343" s="1">
        <v>40736</v>
      </c>
      <c r="E5343" t="s">
        <v>19</v>
      </c>
      <c r="F5343" t="s">
        <v>60</v>
      </c>
      <c r="G5343">
        <v>188</v>
      </c>
      <c r="H5343" t="s">
        <v>1635</v>
      </c>
      <c r="I5343" t="s">
        <v>35</v>
      </c>
      <c r="J5343" t="s">
        <v>56</v>
      </c>
      <c r="K5343" t="s">
        <v>91</v>
      </c>
      <c r="L5343">
        <v>37</v>
      </c>
      <c r="M5343">
        <v>20.89</v>
      </c>
      <c r="N5343">
        <f>Envios[[#This Row],[Cantidad]]*Envios[[#This Row],[Precio por Unidad]]</f>
        <v>772.93000000000006</v>
      </c>
      <c r="O5343" s="2">
        <v>10.8628</v>
      </c>
      <c r="P5343" s="2">
        <f>Envios[[#This Row],[Cantidad]]*Envios[[#This Row],[Costo por Unidad]]</f>
        <v>401.92360000000002</v>
      </c>
      <c r="Q5343">
        <v>1.99</v>
      </c>
      <c r="R5343" s="2">
        <f>Envios[[#This Row],[Costo Productos]]+Envios[[#This Row],[Costo de Envío]]</f>
        <v>403.91360000000003</v>
      </c>
      <c r="S5343" t="s">
        <v>1395</v>
      </c>
      <c r="T5343" t="s">
        <v>30</v>
      </c>
      <c r="U5343">
        <v>5</v>
      </c>
      <c r="V5343" t="s">
        <v>87</v>
      </c>
      <c r="W5343" t="s">
        <v>53</v>
      </c>
      <c r="X5343" s="2">
        <f>Envios[[#This Row],[Ventas Totales]]-Envios[[#This Row],[Costos Totales]]</f>
        <v>369.01640000000003</v>
      </c>
    </row>
    <row r="5344" spans="1:24" x14ac:dyDescent="0.25">
      <c r="A5344">
        <v>1741</v>
      </c>
      <c r="B5344">
        <v>12481</v>
      </c>
      <c r="C5344" s="1">
        <v>40734</v>
      </c>
      <c r="D5344" s="1">
        <v>40734</v>
      </c>
      <c r="E5344" t="s">
        <v>19</v>
      </c>
      <c r="F5344" t="s">
        <v>60</v>
      </c>
      <c r="G5344">
        <v>315</v>
      </c>
      <c r="H5344" t="s">
        <v>851</v>
      </c>
      <c r="I5344" t="s">
        <v>35</v>
      </c>
      <c r="J5344" t="s">
        <v>56</v>
      </c>
      <c r="K5344" t="s">
        <v>57</v>
      </c>
      <c r="L5344">
        <v>12</v>
      </c>
      <c r="M5344">
        <v>35.99</v>
      </c>
      <c r="N5344">
        <f>Envios[[#This Row],[Cantidad]]*Envios[[#This Row],[Precio por Unidad]]</f>
        <v>431.88</v>
      </c>
      <c r="O5344" s="2">
        <v>23.393500000000003</v>
      </c>
      <c r="P5344" s="2">
        <f>Envios[[#This Row],[Cantidad]]*Envios[[#This Row],[Costo por Unidad]]</f>
        <v>280.72200000000004</v>
      </c>
      <c r="Q5344">
        <v>0.99</v>
      </c>
      <c r="R5344" s="2">
        <f>Envios[[#This Row],[Costo Productos]]+Envios[[#This Row],[Costo de Envío]]</f>
        <v>281.71200000000005</v>
      </c>
      <c r="S5344" t="s">
        <v>1395</v>
      </c>
      <c r="T5344" t="s">
        <v>30</v>
      </c>
      <c r="U5344">
        <v>5</v>
      </c>
      <c r="V5344" t="s">
        <v>87</v>
      </c>
      <c r="W5344" t="s">
        <v>53</v>
      </c>
      <c r="X5344" s="2">
        <f>Envios[[#This Row],[Ventas Totales]]-Envios[[#This Row],[Costos Totales]]</f>
        <v>150.16799999999995</v>
      </c>
    </row>
    <row r="5345" spans="1:24" x14ac:dyDescent="0.25">
      <c r="A5345">
        <v>80</v>
      </c>
      <c r="B5345">
        <v>483</v>
      </c>
      <c r="C5345" s="1">
        <v>40734</v>
      </c>
      <c r="D5345" s="1">
        <v>40736</v>
      </c>
      <c r="E5345" t="s">
        <v>19</v>
      </c>
      <c r="F5345" t="s">
        <v>20</v>
      </c>
      <c r="G5345">
        <v>4</v>
      </c>
      <c r="H5345" t="s">
        <v>55</v>
      </c>
      <c r="I5345" t="s">
        <v>22</v>
      </c>
      <c r="J5345" t="s">
        <v>56</v>
      </c>
      <c r="K5345" t="s">
        <v>57</v>
      </c>
      <c r="L5345">
        <v>30</v>
      </c>
      <c r="M5345">
        <v>195.99</v>
      </c>
      <c r="N5345">
        <f>Envios[[#This Row],[Cantidad]]*Envios[[#This Row],[Precio por Unidad]]</f>
        <v>5879.7000000000007</v>
      </c>
      <c r="O5345" s="2">
        <v>82.31580000000001</v>
      </c>
      <c r="P5345" s="2">
        <f>Envios[[#This Row],[Cantidad]]*Envios[[#This Row],[Costo por Unidad]]</f>
        <v>2469.4740000000002</v>
      </c>
      <c r="Q5345">
        <v>3.99</v>
      </c>
      <c r="R5345" s="2">
        <f>Envios[[#This Row],[Costo Productos]]+Envios[[#This Row],[Costo de Envío]]</f>
        <v>2473.4639999999999</v>
      </c>
      <c r="S5345" t="s">
        <v>259</v>
      </c>
      <c r="T5345" t="s">
        <v>30</v>
      </c>
      <c r="U5345">
        <v>12</v>
      </c>
      <c r="V5345" t="s">
        <v>260</v>
      </c>
      <c r="W5345" t="s">
        <v>260</v>
      </c>
      <c r="X5345" s="2">
        <f>Envios[[#This Row],[Ventas Totales]]-Envios[[#This Row],[Costos Totales]]</f>
        <v>3406.2360000000008</v>
      </c>
    </row>
    <row r="5346" spans="1:24" x14ac:dyDescent="0.25">
      <c r="A5346">
        <v>7668</v>
      </c>
      <c r="B5346">
        <v>54977</v>
      </c>
      <c r="C5346" s="1">
        <v>40734</v>
      </c>
      <c r="D5346" s="1">
        <v>40738</v>
      </c>
      <c r="E5346" t="s">
        <v>19</v>
      </c>
      <c r="F5346" t="s">
        <v>47</v>
      </c>
      <c r="G5346">
        <v>642</v>
      </c>
      <c r="H5346" t="s">
        <v>751</v>
      </c>
      <c r="I5346" t="s">
        <v>22</v>
      </c>
      <c r="J5346" t="s">
        <v>23</v>
      </c>
      <c r="K5346" t="s">
        <v>76</v>
      </c>
      <c r="L5346">
        <v>24</v>
      </c>
      <c r="M5346">
        <v>14.48</v>
      </c>
      <c r="N5346">
        <f>Envios[[#This Row],[Cantidad]]*Envios[[#This Row],[Precio por Unidad]]</f>
        <v>347.52</v>
      </c>
      <c r="O5346" s="2">
        <v>8.9776000000000007</v>
      </c>
      <c r="P5346" s="2">
        <f>Envios[[#This Row],[Cantidad]]*Envios[[#This Row],[Costo por Unidad]]</f>
        <v>215.4624</v>
      </c>
      <c r="Q5346">
        <v>6.46</v>
      </c>
      <c r="R5346" s="2">
        <f>Envios[[#This Row],[Costo Productos]]+Envios[[#This Row],[Costo de Envío]]</f>
        <v>221.92240000000001</v>
      </c>
      <c r="S5346" t="s">
        <v>1488</v>
      </c>
      <c r="T5346" t="s">
        <v>44</v>
      </c>
      <c r="U5346">
        <v>3</v>
      </c>
      <c r="V5346" t="s">
        <v>52</v>
      </c>
      <c r="W5346" t="s">
        <v>53</v>
      </c>
      <c r="X5346" s="2">
        <f>Envios[[#This Row],[Ventas Totales]]-Envios[[#This Row],[Costos Totales]]</f>
        <v>125.59759999999997</v>
      </c>
    </row>
    <row r="5347" spans="1:24" x14ac:dyDescent="0.25">
      <c r="A5347">
        <v>7669</v>
      </c>
      <c r="B5347">
        <v>54977</v>
      </c>
      <c r="C5347" s="1">
        <v>40734</v>
      </c>
      <c r="D5347" s="1">
        <v>40739</v>
      </c>
      <c r="E5347" t="s">
        <v>19</v>
      </c>
      <c r="F5347" t="s">
        <v>47</v>
      </c>
      <c r="G5347">
        <v>877</v>
      </c>
      <c r="H5347" t="s">
        <v>1683</v>
      </c>
      <c r="I5347" t="s">
        <v>63</v>
      </c>
      <c r="J5347" t="s">
        <v>23</v>
      </c>
      <c r="K5347" t="s">
        <v>85</v>
      </c>
      <c r="L5347">
        <v>12</v>
      </c>
      <c r="M5347">
        <v>5.84</v>
      </c>
      <c r="N5347">
        <f>Envios[[#This Row],[Cantidad]]*Envios[[#This Row],[Precio por Unidad]]</f>
        <v>70.08</v>
      </c>
      <c r="O5347" s="2">
        <v>3.6208</v>
      </c>
      <c r="P5347" s="2">
        <f>Envios[[#This Row],[Cantidad]]*Envios[[#This Row],[Costo por Unidad]]</f>
        <v>43.449600000000004</v>
      </c>
      <c r="Q5347">
        <v>1</v>
      </c>
      <c r="R5347" s="2">
        <f>Envios[[#This Row],[Costo Productos]]+Envios[[#This Row],[Costo de Envío]]</f>
        <v>44.449600000000004</v>
      </c>
      <c r="S5347" t="s">
        <v>1488</v>
      </c>
      <c r="T5347" t="s">
        <v>44</v>
      </c>
      <c r="U5347">
        <v>3</v>
      </c>
      <c r="V5347" t="s">
        <v>52</v>
      </c>
      <c r="W5347" t="s">
        <v>53</v>
      </c>
      <c r="X5347" s="2">
        <f>Envios[[#This Row],[Ventas Totales]]-Envios[[#This Row],[Costos Totales]]</f>
        <v>25.630399999999995</v>
      </c>
    </row>
    <row r="5348" spans="1:24" x14ac:dyDescent="0.25">
      <c r="A5348">
        <v>6892</v>
      </c>
      <c r="B5348">
        <v>49126</v>
      </c>
      <c r="C5348" s="1">
        <v>40734</v>
      </c>
      <c r="D5348" s="1">
        <v>40741</v>
      </c>
      <c r="E5348" t="s">
        <v>46</v>
      </c>
      <c r="F5348" t="s">
        <v>47</v>
      </c>
      <c r="G5348">
        <v>584</v>
      </c>
      <c r="H5348" t="s">
        <v>690</v>
      </c>
      <c r="I5348" t="s">
        <v>49</v>
      </c>
      <c r="J5348" t="s">
        <v>36</v>
      </c>
      <c r="K5348" t="s">
        <v>50</v>
      </c>
      <c r="L5348">
        <v>33</v>
      </c>
      <c r="M5348">
        <v>160.97999999999999</v>
      </c>
      <c r="N5348">
        <f>Envios[[#This Row],[Cantidad]]*Envios[[#This Row],[Precio por Unidad]]</f>
        <v>5312.3399999999992</v>
      </c>
      <c r="O5348" s="2">
        <v>61.172399999999996</v>
      </c>
      <c r="P5348" s="2">
        <f>Envios[[#This Row],[Cantidad]]*Envios[[#This Row],[Costo por Unidad]]</f>
        <v>2018.6891999999998</v>
      </c>
      <c r="Q5348">
        <v>30</v>
      </c>
      <c r="R5348" s="2">
        <f>Envios[[#This Row],[Costo Productos]]+Envios[[#This Row],[Costo de Envío]]</f>
        <v>2048.6891999999998</v>
      </c>
      <c r="S5348" t="s">
        <v>1445</v>
      </c>
      <c r="T5348" t="s">
        <v>30</v>
      </c>
      <c r="U5348">
        <v>9</v>
      </c>
      <c r="V5348" t="s">
        <v>31</v>
      </c>
      <c r="W5348" t="s">
        <v>32</v>
      </c>
      <c r="X5348" s="2">
        <f>Envios[[#This Row],[Ventas Totales]]-Envios[[#This Row],[Costos Totales]]</f>
        <v>3263.6507999999994</v>
      </c>
    </row>
    <row r="5349" spans="1:24" x14ac:dyDescent="0.25">
      <c r="A5349">
        <v>6111</v>
      </c>
      <c r="B5349">
        <v>43298</v>
      </c>
      <c r="C5349" s="1">
        <v>40734</v>
      </c>
      <c r="D5349" s="1">
        <v>40736</v>
      </c>
      <c r="E5349" t="s">
        <v>19</v>
      </c>
      <c r="F5349" t="s">
        <v>40</v>
      </c>
      <c r="G5349">
        <v>476</v>
      </c>
      <c r="H5349" t="s">
        <v>611</v>
      </c>
      <c r="I5349" t="s">
        <v>42</v>
      </c>
      <c r="J5349" t="s">
        <v>56</v>
      </c>
      <c r="K5349" t="s">
        <v>166</v>
      </c>
      <c r="L5349">
        <v>33</v>
      </c>
      <c r="M5349">
        <v>199.99</v>
      </c>
      <c r="N5349">
        <f>Envios[[#This Row],[Cantidad]]*Envios[[#This Row],[Precio por Unidad]]</f>
        <v>6599.67</v>
      </c>
      <c r="O5349" s="2">
        <v>107.99460000000001</v>
      </c>
      <c r="P5349" s="2">
        <f>Envios[[#This Row],[Cantidad]]*Envios[[#This Row],[Costo por Unidad]]</f>
        <v>3563.8218000000002</v>
      </c>
      <c r="Q5349">
        <v>24.49</v>
      </c>
      <c r="R5349" s="2">
        <f>Envios[[#This Row],[Costo Productos]]+Envios[[#This Row],[Costo de Envío]]</f>
        <v>3588.3117999999999</v>
      </c>
      <c r="S5349" t="s">
        <v>636</v>
      </c>
      <c r="T5349" t="s">
        <v>39</v>
      </c>
      <c r="U5349">
        <v>5</v>
      </c>
      <c r="V5349" t="s">
        <v>87</v>
      </c>
      <c r="W5349" t="s">
        <v>53</v>
      </c>
      <c r="X5349" s="2">
        <f>Envios[[#This Row],[Ventas Totales]]-Envios[[#This Row],[Costos Totales]]</f>
        <v>3011.3582000000001</v>
      </c>
    </row>
    <row r="5350" spans="1:24" x14ac:dyDescent="0.25">
      <c r="A5350">
        <v>6112</v>
      </c>
      <c r="B5350">
        <v>43298</v>
      </c>
      <c r="C5350" s="1">
        <v>40734</v>
      </c>
      <c r="D5350" s="1">
        <v>40736</v>
      </c>
      <c r="E5350" t="s">
        <v>19</v>
      </c>
      <c r="F5350" t="s">
        <v>40</v>
      </c>
      <c r="G5350">
        <v>679</v>
      </c>
      <c r="H5350" t="s">
        <v>994</v>
      </c>
      <c r="I5350" t="s">
        <v>22</v>
      </c>
      <c r="J5350" t="s">
        <v>23</v>
      </c>
      <c r="K5350" t="s">
        <v>64</v>
      </c>
      <c r="L5350">
        <v>15</v>
      </c>
      <c r="M5350">
        <v>6.48</v>
      </c>
      <c r="N5350">
        <f>Envios[[#This Row],[Cantidad]]*Envios[[#This Row],[Precio por Unidad]]</f>
        <v>97.2</v>
      </c>
      <c r="O5350" s="2">
        <v>4.0824000000000007</v>
      </c>
      <c r="P5350" s="2">
        <f>Envios[[#This Row],[Cantidad]]*Envios[[#This Row],[Costo por Unidad]]</f>
        <v>61.236000000000011</v>
      </c>
      <c r="Q5350">
        <v>7.37</v>
      </c>
      <c r="R5350" s="2">
        <f>Envios[[#This Row],[Costo Productos]]+Envios[[#This Row],[Costo de Envío]]</f>
        <v>68.606000000000009</v>
      </c>
      <c r="S5350" t="s">
        <v>636</v>
      </c>
      <c r="T5350" t="s">
        <v>39</v>
      </c>
      <c r="U5350">
        <v>5</v>
      </c>
      <c r="V5350" t="s">
        <v>87</v>
      </c>
      <c r="W5350" t="s">
        <v>53</v>
      </c>
      <c r="X5350" s="2">
        <f>Envios[[#This Row],[Ventas Totales]]-Envios[[#This Row],[Costos Totales]]</f>
        <v>28.593999999999994</v>
      </c>
    </row>
    <row r="5351" spans="1:24" x14ac:dyDescent="0.25">
      <c r="A5351">
        <v>4437</v>
      </c>
      <c r="B5351">
        <v>31618</v>
      </c>
      <c r="C5351" s="1">
        <v>40735</v>
      </c>
      <c r="D5351" s="1">
        <v>40735</v>
      </c>
      <c r="E5351" t="s">
        <v>19</v>
      </c>
      <c r="F5351" t="s">
        <v>60</v>
      </c>
      <c r="G5351">
        <v>259</v>
      </c>
      <c r="H5351" t="s">
        <v>763</v>
      </c>
      <c r="I5351" t="s">
        <v>22</v>
      </c>
      <c r="J5351" t="s">
        <v>23</v>
      </c>
      <c r="K5351" t="s">
        <v>76</v>
      </c>
      <c r="L5351">
        <v>14</v>
      </c>
      <c r="M5351">
        <v>28.53</v>
      </c>
      <c r="N5351">
        <f>Envios[[#This Row],[Cantidad]]*Envios[[#This Row],[Precio por Unidad]]</f>
        <v>399.42</v>
      </c>
      <c r="O5351" s="2">
        <v>17.688600000000001</v>
      </c>
      <c r="P5351" s="2">
        <f>Envios[[#This Row],[Cantidad]]*Envios[[#This Row],[Costo por Unidad]]</f>
        <v>247.6404</v>
      </c>
      <c r="Q5351">
        <v>1.49</v>
      </c>
      <c r="R5351" s="2">
        <f>Envios[[#This Row],[Costo Productos]]+Envios[[#This Row],[Costo de Envío]]</f>
        <v>249.13040000000001</v>
      </c>
      <c r="S5351" t="s">
        <v>508</v>
      </c>
      <c r="T5351" t="s">
        <v>30</v>
      </c>
      <c r="U5351">
        <v>8</v>
      </c>
      <c r="V5351" t="s">
        <v>96</v>
      </c>
      <c r="W5351" t="s">
        <v>96</v>
      </c>
      <c r="X5351" s="2">
        <f>Envios[[#This Row],[Ventas Totales]]-Envios[[#This Row],[Costos Totales]]</f>
        <v>150.28960000000001</v>
      </c>
    </row>
    <row r="5352" spans="1:24" x14ac:dyDescent="0.25">
      <c r="A5352">
        <v>5535</v>
      </c>
      <c r="B5352">
        <v>39232</v>
      </c>
      <c r="C5352" s="1">
        <v>40736</v>
      </c>
      <c r="D5352" s="1">
        <v>40738</v>
      </c>
      <c r="E5352" t="s">
        <v>19</v>
      </c>
      <c r="F5352" t="s">
        <v>47</v>
      </c>
      <c r="G5352">
        <v>1083</v>
      </c>
      <c r="H5352" t="s">
        <v>1539</v>
      </c>
      <c r="I5352" t="s">
        <v>22</v>
      </c>
      <c r="J5352" t="s">
        <v>23</v>
      </c>
      <c r="K5352" t="s">
        <v>64</v>
      </c>
      <c r="L5352">
        <v>11</v>
      </c>
      <c r="M5352">
        <v>35.44</v>
      </c>
      <c r="N5352">
        <f>Envios[[#This Row],[Cantidad]]*Envios[[#This Row],[Precio por Unidad]]</f>
        <v>389.84</v>
      </c>
      <c r="O5352" s="2">
        <v>21.972799999999999</v>
      </c>
      <c r="P5352" s="2">
        <f>Envios[[#This Row],[Cantidad]]*Envios[[#This Row],[Costo por Unidad]]</f>
        <v>241.70079999999999</v>
      </c>
      <c r="Q5352">
        <v>19.989999999999998</v>
      </c>
      <c r="R5352" s="2">
        <f>Envios[[#This Row],[Costo Productos]]+Envios[[#This Row],[Costo de Envío]]</f>
        <v>261.69079999999997</v>
      </c>
      <c r="S5352" t="s">
        <v>463</v>
      </c>
      <c r="T5352" t="s">
        <v>30</v>
      </c>
      <c r="U5352">
        <v>3</v>
      </c>
      <c r="V5352" t="s">
        <v>52</v>
      </c>
      <c r="W5352" t="s">
        <v>53</v>
      </c>
      <c r="X5352" s="2">
        <f>Envios[[#This Row],[Ventas Totales]]-Envios[[#This Row],[Costos Totales]]</f>
        <v>128.14920000000001</v>
      </c>
    </row>
    <row r="5353" spans="1:24" x14ac:dyDescent="0.25">
      <c r="A5353">
        <v>5536</v>
      </c>
      <c r="B5353">
        <v>39232</v>
      </c>
      <c r="C5353" s="1">
        <v>40736</v>
      </c>
      <c r="D5353" s="1">
        <v>40741</v>
      </c>
      <c r="E5353" t="s">
        <v>19</v>
      </c>
      <c r="F5353" t="s">
        <v>47</v>
      </c>
      <c r="G5353">
        <v>384</v>
      </c>
      <c r="H5353" t="s">
        <v>647</v>
      </c>
      <c r="I5353" t="s">
        <v>22</v>
      </c>
      <c r="J5353" t="s">
        <v>23</v>
      </c>
      <c r="K5353" t="s">
        <v>64</v>
      </c>
      <c r="L5353">
        <v>26</v>
      </c>
      <c r="M5353">
        <v>55.48</v>
      </c>
      <c r="N5353">
        <f>Envios[[#This Row],[Cantidad]]*Envios[[#This Row],[Precio por Unidad]]</f>
        <v>1442.48</v>
      </c>
      <c r="O5353" s="2">
        <v>34.952399999999997</v>
      </c>
      <c r="P5353" s="2">
        <f>Envios[[#This Row],[Cantidad]]*Envios[[#This Row],[Costo por Unidad]]</f>
        <v>908.76239999999996</v>
      </c>
      <c r="Q5353">
        <v>14.3</v>
      </c>
      <c r="R5353" s="2">
        <f>Envios[[#This Row],[Costo Productos]]+Envios[[#This Row],[Costo de Envío]]</f>
        <v>923.06239999999991</v>
      </c>
      <c r="S5353" t="s">
        <v>463</v>
      </c>
      <c r="T5353" t="s">
        <v>30</v>
      </c>
      <c r="U5353">
        <v>3</v>
      </c>
      <c r="V5353" t="s">
        <v>52</v>
      </c>
      <c r="W5353" t="s">
        <v>53</v>
      </c>
      <c r="X5353" s="2">
        <f>Envios[[#This Row],[Ventas Totales]]-Envios[[#This Row],[Costos Totales]]</f>
        <v>519.41760000000011</v>
      </c>
    </row>
    <row r="5354" spans="1:24" x14ac:dyDescent="0.25">
      <c r="A5354">
        <v>7673</v>
      </c>
      <c r="B5354">
        <v>55013</v>
      </c>
      <c r="C5354" s="1">
        <v>40736</v>
      </c>
      <c r="D5354" s="1">
        <v>40743</v>
      </c>
      <c r="E5354" t="s">
        <v>19</v>
      </c>
      <c r="F5354" t="s">
        <v>47</v>
      </c>
      <c r="G5354">
        <v>1013</v>
      </c>
      <c r="H5354" t="s">
        <v>564</v>
      </c>
      <c r="I5354" t="s">
        <v>22</v>
      </c>
      <c r="J5354" t="s">
        <v>23</v>
      </c>
      <c r="K5354" t="s">
        <v>188</v>
      </c>
      <c r="L5354">
        <v>5</v>
      </c>
      <c r="M5354">
        <v>4.91</v>
      </c>
      <c r="N5354">
        <f>Envios[[#This Row],[Cantidad]]*Envios[[#This Row],[Precio por Unidad]]</f>
        <v>24.55</v>
      </c>
      <c r="O5354" s="2">
        <v>3.1424000000000003</v>
      </c>
      <c r="P5354" s="2">
        <f>Envios[[#This Row],[Cantidad]]*Envios[[#This Row],[Costo por Unidad]]</f>
        <v>15.712000000000002</v>
      </c>
      <c r="Q5354">
        <v>0.5</v>
      </c>
      <c r="R5354" s="2">
        <f>Envios[[#This Row],[Costo Productos]]+Envios[[#This Row],[Costo de Envío]]</f>
        <v>16.212000000000003</v>
      </c>
      <c r="S5354" t="s">
        <v>1629</v>
      </c>
      <c r="T5354" t="s">
        <v>44</v>
      </c>
      <c r="U5354">
        <v>2</v>
      </c>
      <c r="V5354" t="s">
        <v>45</v>
      </c>
      <c r="W5354" t="s">
        <v>45</v>
      </c>
      <c r="X5354" s="2">
        <f>Envios[[#This Row],[Ventas Totales]]-Envios[[#This Row],[Costos Totales]]</f>
        <v>8.3379999999999974</v>
      </c>
    </row>
    <row r="5355" spans="1:24" x14ac:dyDescent="0.25">
      <c r="A5355">
        <v>7674</v>
      </c>
      <c r="B5355">
        <v>55013</v>
      </c>
      <c r="C5355" s="1">
        <v>40736</v>
      </c>
      <c r="D5355" s="1">
        <v>40741</v>
      </c>
      <c r="E5355" t="s">
        <v>19</v>
      </c>
      <c r="F5355" t="s">
        <v>47</v>
      </c>
      <c r="G5355">
        <v>879</v>
      </c>
      <c r="H5355" t="s">
        <v>1192</v>
      </c>
      <c r="I5355" t="s">
        <v>35</v>
      </c>
      <c r="J5355" t="s">
        <v>23</v>
      </c>
      <c r="K5355" t="s">
        <v>85</v>
      </c>
      <c r="L5355">
        <v>14</v>
      </c>
      <c r="M5355">
        <v>22.01</v>
      </c>
      <c r="N5355">
        <f>Envios[[#This Row],[Cantidad]]*Envios[[#This Row],[Precio por Unidad]]</f>
        <v>308.14000000000004</v>
      </c>
      <c r="O5355" s="2">
        <v>9.0241000000000007</v>
      </c>
      <c r="P5355" s="2">
        <f>Envios[[#This Row],[Cantidad]]*Envios[[#This Row],[Costo por Unidad]]</f>
        <v>126.3374</v>
      </c>
      <c r="Q5355">
        <v>5.53</v>
      </c>
      <c r="R5355" s="2">
        <f>Envios[[#This Row],[Costo Productos]]+Envios[[#This Row],[Costo de Envío]]</f>
        <v>131.8674</v>
      </c>
      <c r="S5355" t="s">
        <v>1629</v>
      </c>
      <c r="T5355" t="s">
        <v>44</v>
      </c>
      <c r="U5355">
        <v>2</v>
      </c>
      <c r="V5355" t="s">
        <v>45</v>
      </c>
      <c r="W5355" t="s">
        <v>45</v>
      </c>
      <c r="X5355" s="2">
        <f>Envios[[#This Row],[Ventas Totales]]-Envios[[#This Row],[Costos Totales]]</f>
        <v>176.27260000000004</v>
      </c>
    </row>
    <row r="5356" spans="1:24" x14ac:dyDescent="0.25">
      <c r="A5356">
        <v>8070</v>
      </c>
      <c r="B5356">
        <v>57572</v>
      </c>
      <c r="C5356" s="1">
        <v>40736</v>
      </c>
      <c r="D5356" s="1">
        <v>40738</v>
      </c>
      <c r="E5356" t="s">
        <v>19</v>
      </c>
      <c r="F5356" t="s">
        <v>28</v>
      </c>
      <c r="G5356">
        <v>280</v>
      </c>
      <c r="H5356" t="s">
        <v>790</v>
      </c>
      <c r="I5356" t="s">
        <v>35</v>
      </c>
      <c r="J5356" t="s">
        <v>56</v>
      </c>
      <c r="K5356" t="s">
        <v>91</v>
      </c>
      <c r="L5356">
        <v>30</v>
      </c>
      <c r="M5356">
        <v>4.9800000000000004</v>
      </c>
      <c r="N5356">
        <f>Envios[[#This Row],[Cantidad]]*Envios[[#This Row],[Precio por Unidad]]</f>
        <v>149.4</v>
      </c>
      <c r="O5356" s="2">
        <v>1.7928000000000002</v>
      </c>
      <c r="P5356" s="2">
        <f>Envios[[#This Row],[Cantidad]]*Envios[[#This Row],[Costo por Unidad]]</f>
        <v>53.784000000000006</v>
      </c>
      <c r="Q5356">
        <v>4.62</v>
      </c>
      <c r="R5356" s="2">
        <f>Envios[[#This Row],[Costo Productos]]+Envios[[#This Row],[Costo de Envío]]</f>
        <v>58.404000000000003</v>
      </c>
      <c r="S5356" t="s">
        <v>780</v>
      </c>
      <c r="T5356" t="s">
        <v>44</v>
      </c>
      <c r="U5356">
        <v>5</v>
      </c>
      <c r="V5356" t="s">
        <v>87</v>
      </c>
      <c r="W5356" t="s">
        <v>53</v>
      </c>
      <c r="X5356" s="2">
        <f>Envios[[#This Row],[Ventas Totales]]-Envios[[#This Row],[Costos Totales]]</f>
        <v>90.996000000000009</v>
      </c>
    </row>
    <row r="5357" spans="1:24" x14ac:dyDescent="0.25">
      <c r="A5357">
        <v>8071</v>
      </c>
      <c r="B5357">
        <v>57572</v>
      </c>
      <c r="C5357" s="1">
        <v>40736</v>
      </c>
      <c r="D5357" s="1">
        <v>40737</v>
      </c>
      <c r="E5357" t="s">
        <v>19</v>
      </c>
      <c r="F5357" t="s">
        <v>28</v>
      </c>
      <c r="G5357">
        <v>250</v>
      </c>
      <c r="H5357" t="s">
        <v>162</v>
      </c>
      <c r="I5357" t="s">
        <v>63</v>
      </c>
      <c r="J5357" t="s">
        <v>23</v>
      </c>
      <c r="K5357" t="s">
        <v>64</v>
      </c>
      <c r="L5357">
        <v>9</v>
      </c>
      <c r="M5357">
        <v>7.64</v>
      </c>
      <c r="N5357">
        <f>Envios[[#This Row],[Cantidad]]*Envios[[#This Row],[Precio por Unidad]]</f>
        <v>68.759999999999991</v>
      </c>
      <c r="O5357" s="2">
        <v>4.8895999999999997</v>
      </c>
      <c r="P5357" s="2">
        <f>Envios[[#This Row],[Cantidad]]*Envios[[#This Row],[Costo por Unidad]]</f>
        <v>44.006399999999999</v>
      </c>
      <c r="Q5357">
        <v>5.83</v>
      </c>
      <c r="R5357" s="2">
        <f>Envios[[#This Row],[Costo Productos]]+Envios[[#This Row],[Costo de Envío]]</f>
        <v>49.836399999999998</v>
      </c>
      <c r="S5357" t="s">
        <v>780</v>
      </c>
      <c r="T5357" t="s">
        <v>44</v>
      </c>
      <c r="U5357">
        <v>5</v>
      </c>
      <c r="V5357" t="s">
        <v>87</v>
      </c>
      <c r="W5357" t="s">
        <v>53</v>
      </c>
      <c r="X5357" s="2">
        <f>Envios[[#This Row],[Ventas Totales]]-Envios[[#This Row],[Costos Totales]]</f>
        <v>18.923599999999993</v>
      </c>
    </row>
    <row r="5358" spans="1:24" x14ac:dyDescent="0.25">
      <c r="A5358">
        <v>4974</v>
      </c>
      <c r="B5358">
        <v>35366</v>
      </c>
      <c r="C5358" s="1">
        <v>40736</v>
      </c>
      <c r="D5358" s="1">
        <v>40743</v>
      </c>
      <c r="E5358" t="s">
        <v>19</v>
      </c>
      <c r="F5358" t="s">
        <v>47</v>
      </c>
      <c r="G5358">
        <v>1288</v>
      </c>
      <c r="H5358" t="s">
        <v>2071</v>
      </c>
      <c r="I5358" t="s">
        <v>22</v>
      </c>
      <c r="J5358" t="s">
        <v>23</v>
      </c>
      <c r="K5358" t="s">
        <v>64</v>
      </c>
      <c r="L5358">
        <v>23</v>
      </c>
      <c r="M5358">
        <v>6.48</v>
      </c>
      <c r="N5358">
        <f>Envios[[#This Row],[Cantidad]]*Envios[[#This Row],[Precio por Unidad]]</f>
        <v>149.04000000000002</v>
      </c>
      <c r="O5358" s="2">
        <v>4.0824000000000007</v>
      </c>
      <c r="P5358" s="2">
        <f>Envios[[#This Row],[Cantidad]]*Envios[[#This Row],[Costo por Unidad]]</f>
        <v>93.895200000000017</v>
      </c>
      <c r="Q5358">
        <v>7.81</v>
      </c>
      <c r="R5358" s="2">
        <f>Envios[[#This Row],[Costo Productos]]+Envios[[#This Row],[Costo de Envío]]</f>
        <v>101.70520000000002</v>
      </c>
      <c r="S5358" t="s">
        <v>960</v>
      </c>
      <c r="T5358" t="s">
        <v>39</v>
      </c>
      <c r="U5358">
        <v>5</v>
      </c>
      <c r="V5358" t="s">
        <v>87</v>
      </c>
      <c r="W5358" t="s">
        <v>53</v>
      </c>
      <c r="X5358" s="2">
        <f>Envios[[#This Row],[Ventas Totales]]-Envios[[#This Row],[Costos Totales]]</f>
        <v>47.334800000000001</v>
      </c>
    </row>
    <row r="5359" spans="1:24" x14ac:dyDescent="0.25">
      <c r="A5359">
        <v>8095</v>
      </c>
      <c r="B5359">
        <v>57760</v>
      </c>
      <c r="C5359" s="1">
        <v>40736</v>
      </c>
      <c r="D5359" s="1">
        <v>40738</v>
      </c>
      <c r="E5359" t="s">
        <v>19</v>
      </c>
      <c r="F5359" t="s">
        <v>40</v>
      </c>
      <c r="G5359">
        <v>381</v>
      </c>
      <c r="H5359" t="s">
        <v>933</v>
      </c>
      <c r="I5359" t="s">
        <v>63</v>
      </c>
      <c r="J5359" t="s">
        <v>36</v>
      </c>
      <c r="K5359" t="s">
        <v>37</v>
      </c>
      <c r="L5359">
        <v>38</v>
      </c>
      <c r="M5359">
        <v>7.59</v>
      </c>
      <c r="N5359">
        <f>Envios[[#This Row],[Cantidad]]*Envios[[#This Row],[Precio por Unidad]]</f>
        <v>288.42</v>
      </c>
      <c r="O5359" s="2">
        <v>4.4022000000000006</v>
      </c>
      <c r="P5359" s="2">
        <f>Envios[[#This Row],[Cantidad]]*Envios[[#This Row],[Costo por Unidad]]</f>
        <v>167.28360000000004</v>
      </c>
      <c r="Q5359">
        <v>4</v>
      </c>
      <c r="R5359" s="2">
        <f>Envios[[#This Row],[Costo Productos]]+Envios[[#This Row],[Costo de Envío]]</f>
        <v>171.28360000000004</v>
      </c>
      <c r="S5359" t="s">
        <v>655</v>
      </c>
      <c r="T5359" t="s">
        <v>30</v>
      </c>
      <c r="U5359">
        <v>3</v>
      </c>
      <c r="V5359" t="s">
        <v>52</v>
      </c>
      <c r="W5359" t="s">
        <v>53</v>
      </c>
      <c r="X5359" s="2">
        <f>Envios[[#This Row],[Ventas Totales]]-Envios[[#This Row],[Costos Totales]]</f>
        <v>117.13639999999998</v>
      </c>
    </row>
    <row r="5360" spans="1:24" x14ac:dyDescent="0.25">
      <c r="A5360">
        <v>8096</v>
      </c>
      <c r="B5360">
        <v>57760</v>
      </c>
      <c r="C5360" s="1">
        <v>40736</v>
      </c>
      <c r="D5360" s="1">
        <v>40738</v>
      </c>
      <c r="E5360" t="s">
        <v>19</v>
      </c>
      <c r="F5360" t="s">
        <v>40</v>
      </c>
      <c r="G5360">
        <v>1194</v>
      </c>
      <c r="H5360" t="s">
        <v>490</v>
      </c>
      <c r="I5360" t="s">
        <v>63</v>
      </c>
      <c r="J5360" t="s">
        <v>23</v>
      </c>
      <c r="K5360" t="s">
        <v>85</v>
      </c>
      <c r="L5360">
        <v>34</v>
      </c>
      <c r="M5360">
        <v>2.98</v>
      </c>
      <c r="N5360">
        <f>Envios[[#This Row],[Cantidad]]*Envios[[#This Row],[Precio por Unidad]]</f>
        <v>101.32</v>
      </c>
      <c r="O5360" s="2">
        <v>1.2814000000000001</v>
      </c>
      <c r="P5360" s="2">
        <f>Envios[[#This Row],[Cantidad]]*Envios[[#This Row],[Costo por Unidad]]</f>
        <v>43.567600000000006</v>
      </c>
      <c r="Q5360">
        <v>2.0299999999999998</v>
      </c>
      <c r="R5360" s="2">
        <f>Envios[[#This Row],[Costo Productos]]+Envios[[#This Row],[Costo de Envío]]</f>
        <v>45.597600000000007</v>
      </c>
      <c r="S5360" t="s">
        <v>655</v>
      </c>
      <c r="T5360" t="s">
        <v>30</v>
      </c>
      <c r="U5360">
        <v>3</v>
      </c>
      <c r="V5360" t="s">
        <v>52</v>
      </c>
      <c r="W5360" t="s">
        <v>53</v>
      </c>
      <c r="X5360" s="2">
        <f>Envios[[#This Row],[Ventas Totales]]-Envios[[#This Row],[Costos Totales]]</f>
        <v>55.722399999999986</v>
      </c>
    </row>
    <row r="5361" spans="1:24" x14ac:dyDescent="0.25">
      <c r="A5361">
        <v>5199</v>
      </c>
      <c r="B5361">
        <v>36933</v>
      </c>
      <c r="C5361" s="1">
        <v>40736</v>
      </c>
      <c r="D5361" s="1">
        <v>40737</v>
      </c>
      <c r="E5361" t="s">
        <v>19</v>
      </c>
      <c r="F5361" t="s">
        <v>20</v>
      </c>
      <c r="G5361">
        <v>1065</v>
      </c>
      <c r="H5361" t="s">
        <v>937</v>
      </c>
      <c r="I5361" t="s">
        <v>22</v>
      </c>
      <c r="J5361" t="s">
        <v>23</v>
      </c>
      <c r="K5361" t="s">
        <v>188</v>
      </c>
      <c r="L5361">
        <v>32</v>
      </c>
      <c r="M5361">
        <v>3.69</v>
      </c>
      <c r="N5361">
        <f>Envios[[#This Row],[Cantidad]]*Envios[[#This Row],[Precio por Unidad]]</f>
        <v>118.08</v>
      </c>
      <c r="O5361" s="2">
        <v>2.2877999999999998</v>
      </c>
      <c r="P5361" s="2">
        <f>Envios[[#This Row],[Cantidad]]*Envios[[#This Row],[Costo por Unidad]]</f>
        <v>73.209599999999995</v>
      </c>
      <c r="Q5361">
        <v>0.5</v>
      </c>
      <c r="R5361" s="2">
        <f>Envios[[#This Row],[Costo Productos]]+Envios[[#This Row],[Costo de Envío]]</f>
        <v>73.709599999999995</v>
      </c>
      <c r="S5361" t="s">
        <v>673</v>
      </c>
      <c r="T5361" t="s">
        <v>26</v>
      </c>
      <c r="U5361">
        <v>1</v>
      </c>
      <c r="V5361" t="s">
        <v>27</v>
      </c>
      <c r="W5361" t="s">
        <v>27</v>
      </c>
      <c r="X5361" s="2">
        <f>Envios[[#This Row],[Ventas Totales]]-Envios[[#This Row],[Costos Totales]]</f>
        <v>44.370400000000004</v>
      </c>
    </row>
    <row r="5362" spans="1:24" x14ac:dyDescent="0.25">
      <c r="A5362">
        <v>3907</v>
      </c>
      <c r="B5362">
        <v>27845</v>
      </c>
      <c r="C5362" s="1">
        <v>40737</v>
      </c>
      <c r="D5362" s="1">
        <v>40738</v>
      </c>
      <c r="E5362" t="s">
        <v>19</v>
      </c>
      <c r="F5362" t="s">
        <v>40</v>
      </c>
      <c r="G5362">
        <v>339</v>
      </c>
      <c r="H5362" t="s">
        <v>695</v>
      </c>
      <c r="I5362" t="s">
        <v>22</v>
      </c>
      <c r="J5362" t="s">
        <v>23</v>
      </c>
      <c r="K5362" t="s">
        <v>188</v>
      </c>
      <c r="L5362">
        <v>36</v>
      </c>
      <c r="M5362">
        <v>6.3</v>
      </c>
      <c r="N5362">
        <f>Envios[[#This Row],[Cantidad]]*Envios[[#This Row],[Precio por Unidad]]</f>
        <v>226.79999999999998</v>
      </c>
      <c r="O5362" s="2">
        <v>3.843</v>
      </c>
      <c r="P5362" s="2">
        <f>Envios[[#This Row],[Cantidad]]*Envios[[#This Row],[Costo por Unidad]]</f>
        <v>138.34800000000001</v>
      </c>
      <c r="Q5362">
        <v>0.5</v>
      </c>
      <c r="R5362" s="2">
        <f>Envios[[#This Row],[Costo Productos]]+Envios[[#This Row],[Costo de Envío]]</f>
        <v>138.84800000000001</v>
      </c>
      <c r="S5362" t="s">
        <v>1552</v>
      </c>
      <c r="T5362" t="s">
        <v>26</v>
      </c>
      <c r="U5362">
        <v>6</v>
      </c>
      <c r="V5362" t="s">
        <v>69</v>
      </c>
      <c r="W5362" t="s">
        <v>32</v>
      </c>
      <c r="X5362" s="2">
        <f>Envios[[#This Row],[Ventas Totales]]-Envios[[#This Row],[Costos Totales]]</f>
        <v>87.95199999999997</v>
      </c>
    </row>
    <row r="5363" spans="1:24" x14ac:dyDescent="0.25">
      <c r="A5363">
        <v>1922</v>
      </c>
      <c r="B5363">
        <v>13764</v>
      </c>
      <c r="C5363" s="1">
        <v>40737</v>
      </c>
      <c r="D5363" s="1">
        <v>40738</v>
      </c>
      <c r="E5363" t="s">
        <v>19</v>
      </c>
      <c r="F5363" t="s">
        <v>28</v>
      </c>
      <c r="G5363">
        <v>409</v>
      </c>
      <c r="H5363" t="s">
        <v>438</v>
      </c>
      <c r="I5363" t="s">
        <v>63</v>
      </c>
      <c r="J5363" t="s">
        <v>23</v>
      </c>
      <c r="K5363" t="s">
        <v>85</v>
      </c>
      <c r="L5363">
        <v>31</v>
      </c>
      <c r="M5363">
        <v>4.28</v>
      </c>
      <c r="N5363">
        <f>Envios[[#This Row],[Cantidad]]*Envios[[#This Row],[Precio por Unidad]]</f>
        <v>132.68</v>
      </c>
      <c r="O5363" s="2">
        <v>1.8832</v>
      </c>
      <c r="P5363" s="2">
        <f>Envios[[#This Row],[Cantidad]]*Envios[[#This Row],[Costo por Unidad]]</f>
        <v>58.379199999999997</v>
      </c>
      <c r="Q5363">
        <v>0.94</v>
      </c>
      <c r="R5363" s="2">
        <f>Envios[[#This Row],[Costo Productos]]+Envios[[#This Row],[Costo de Envío]]</f>
        <v>59.319199999999995</v>
      </c>
      <c r="S5363" t="s">
        <v>622</v>
      </c>
      <c r="T5363" t="s">
        <v>44</v>
      </c>
      <c r="U5363">
        <v>1</v>
      </c>
      <c r="V5363" t="s">
        <v>27</v>
      </c>
      <c r="W5363" t="s">
        <v>27</v>
      </c>
      <c r="X5363" s="2">
        <f>Envios[[#This Row],[Ventas Totales]]-Envios[[#This Row],[Costos Totales]]</f>
        <v>73.360800000000012</v>
      </c>
    </row>
    <row r="5364" spans="1:24" x14ac:dyDescent="0.25">
      <c r="A5364">
        <v>5814</v>
      </c>
      <c r="B5364">
        <v>41217</v>
      </c>
      <c r="C5364" s="1">
        <v>40737</v>
      </c>
      <c r="D5364" s="1">
        <v>40739</v>
      </c>
      <c r="E5364" t="s">
        <v>33</v>
      </c>
      <c r="F5364" t="s">
        <v>20</v>
      </c>
      <c r="G5364">
        <v>821</v>
      </c>
      <c r="H5364" t="s">
        <v>905</v>
      </c>
      <c r="I5364" t="s">
        <v>22</v>
      </c>
      <c r="J5364" t="s">
        <v>23</v>
      </c>
      <c r="K5364" t="s">
        <v>64</v>
      </c>
      <c r="L5364">
        <v>23</v>
      </c>
      <c r="M5364">
        <v>55.48</v>
      </c>
      <c r="N5364">
        <f>Envios[[#This Row],[Cantidad]]*Envios[[#This Row],[Precio por Unidad]]</f>
        <v>1276.04</v>
      </c>
      <c r="O5364" s="2">
        <v>34.952399999999997</v>
      </c>
      <c r="P5364" s="2">
        <f>Envios[[#This Row],[Cantidad]]*Envios[[#This Row],[Costo por Unidad]]</f>
        <v>803.90519999999992</v>
      </c>
      <c r="Q5364">
        <v>6.79</v>
      </c>
      <c r="R5364" s="2">
        <f>Envios[[#This Row],[Costo Productos]]+Envios[[#This Row],[Costo de Envío]]</f>
        <v>810.69519999999989</v>
      </c>
      <c r="S5364" t="s">
        <v>341</v>
      </c>
      <c r="T5364" t="s">
        <v>39</v>
      </c>
      <c r="U5364">
        <v>3</v>
      </c>
      <c r="V5364" t="s">
        <v>52</v>
      </c>
      <c r="W5364" t="s">
        <v>53</v>
      </c>
      <c r="X5364" s="2">
        <f>Envios[[#This Row],[Ventas Totales]]-Envios[[#This Row],[Costos Totales]]</f>
        <v>465.34480000000008</v>
      </c>
    </row>
    <row r="5365" spans="1:24" x14ac:dyDescent="0.25">
      <c r="A5365">
        <v>2958</v>
      </c>
      <c r="B5365">
        <v>21412</v>
      </c>
      <c r="C5365" s="1">
        <v>40737</v>
      </c>
      <c r="D5365" s="1">
        <v>40739</v>
      </c>
      <c r="E5365" t="s">
        <v>19</v>
      </c>
      <c r="F5365" t="s">
        <v>40</v>
      </c>
      <c r="G5365">
        <v>492</v>
      </c>
      <c r="H5365" t="s">
        <v>1054</v>
      </c>
      <c r="I5365" t="s">
        <v>22</v>
      </c>
      <c r="J5365" t="s">
        <v>23</v>
      </c>
      <c r="K5365" t="s">
        <v>76</v>
      </c>
      <c r="L5365">
        <v>38</v>
      </c>
      <c r="M5365">
        <v>3.52</v>
      </c>
      <c r="N5365">
        <f>Envios[[#This Row],[Cantidad]]*Envios[[#This Row],[Precio por Unidad]]</f>
        <v>133.76</v>
      </c>
      <c r="O5365" s="2">
        <v>2.1823999999999999</v>
      </c>
      <c r="P5365" s="2">
        <f>Envios[[#This Row],[Cantidad]]*Envios[[#This Row],[Costo por Unidad]]</f>
        <v>82.93119999999999</v>
      </c>
      <c r="Q5365">
        <v>6.83</v>
      </c>
      <c r="R5365" s="2">
        <f>Envios[[#This Row],[Costo Productos]]+Envios[[#This Row],[Costo de Envío]]</f>
        <v>89.761199999999988</v>
      </c>
      <c r="S5365" t="s">
        <v>651</v>
      </c>
      <c r="T5365" t="s">
        <v>44</v>
      </c>
      <c r="U5365">
        <v>9</v>
      </c>
      <c r="V5365" t="s">
        <v>31</v>
      </c>
      <c r="W5365" t="s">
        <v>32</v>
      </c>
      <c r="X5365" s="2">
        <f>Envios[[#This Row],[Ventas Totales]]-Envios[[#This Row],[Costos Totales]]</f>
        <v>43.998800000000003</v>
      </c>
    </row>
    <row r="5366" spans="1:24" x14ac:dyDescent="0.25">
      <c r="A5366">
        <v>2959</v>
      </c>
      <c r="B5366">
        <v>21412</v>
      </c>
      <c r="C5366" s="1">
        <v>40737</v>
      </c>
      <c r="D5366" s="1">
        <v>40738</v>
      </c>
      <c r="E5366" t="s">
        <v>19</v>
      </c>
      <c r="F5366" t="s">
        <v>40</v>
      </c>
      <c r="G5366">
        <v>992</v>
      </c>
      <c r="H5366" t="s">
        <v>2072</v>
      </c>
      <c r="I5366" t="s">
        <v>63</v>
      </c>
      <c r="J5366" t="s">
        <v>23</v>
      </c>
      <c r="K5366" t="s">
        <v>64</v>
      </c>
      <c r="L5366">
        <v>28</v>
      </c>
      <c r="M5366">
        <v>7.28</v>
      </c>
      <c r="N5366">
        <f>Envios[[#This Row],[Cantidad]]*Envios[[#This Row],[Precio por Unidad]]</f>
        <v>203.84</v>
      </c>
      <c r="O5366" s="2">
        <v>4.4408000000000003</v>
      </c>
      <c r="P5366" s="2">
        <f>Envios[[#This Row],[Cantidad]]*Envios[[#This Row],[Costo por Unidad]]</f>
        <v>124.34240000000001</v>
      </c>
      <c r="Q5366">
        <v>4.2300000000000004</v>
      </c>
      <c r="R5366" s="2">
        <f>Envios[[#This Row],[Costo Productos]]+Envios[[#This Row],[Costo de Envío]]</f>
        <v>128.57240000000002</v>
      </c>
      <c r="S5366" t="s">
        <v>651</v>
      </c>
      <c r="T5366" t="s">
        <v>44</v>
      </c>
      <c r="U5366">
        <v>9</v>
      </c>
      <c r="V5366" t="s">
        <v>31</v>
      </c>
      <c r="W5366" t="s">
        <v>32</v>
      </c>
      <c r="X5366" s="2">
        <f>Envios[[#This Row],[Ventas Totales]]-Envios[[#This Row],[Costos Totales]]</f>
        <v>75.267599999999987</v>
      </c>
    </row>
    <row r="5367" spans="1:24" x14ac:dyDescent="0.25">
      <c r="A5367">
        <v>1425</v>
      </c>
      <c r="B5367">
        <v>10338</v>
      </c>
      <c r="C5367" s="1">
        <v>40738</v>
      </c>
      <c r="D5367" s="1">
        <v>40740</v>
      </c>
      <c r="E5367" t="s">
        <v>46</v>
      </c>
      <c r="F5367" t="s">
        <v>40</v>
      </c>
      <c r="G5367">
        <v>607</v>
      </c>
      <c r="H5367" t="s">
        <v>931</v>
      </c>
      <c r="I5367" t="s">
        <v>49</v>
      </c>
      <c r="J5367" t="s">
        <v>56</v>
      </c>
      <c r="K5367" t="s">
        <v>94</v>
      </c>
      <c r="L5367">
        <v>9</v>
      </c>
      <c r="M5367">
        <v>90.97</v>
      </c>
      <c r="N5367">
        <f>Envios[[#This Row],[Cantidad]]*Envios[[#This Row],[Precio por Unidad]]</f>
        <v>818.73</v>
      </c>
      <c r="O5367" s="2">
        <v>58.220799999999997</v>
      </c>
      <c r="P5367" s="2">
        <f>Envios[[#This Row],[Cantidad]]*Envios[[#This Row],[Costo por Unidad]]</f>
        <v>523.98720000000003</v>
      </c>
      <c r="Q5367">
        <v>14</v>
      </c>
      <c r="R5367" s="2">
        <f>Envios[[#This Row],[Costo Productos]]+Envios[[#This Row],[Costo de Envío]]</f>
        <v>537.98720000000003</v>
      </c>
      <c r="S5367" t="s">
        <v>1667</v>
      </c>
      <c r="T5367" t="s">
        <v>30</v>
      </c>
      <c r="U5367">
        <v>10</v>
      </c>
      <c r="V5367" t="s">
        <v>206</v>
      </c>
      <c r="W5367" t="s">
        <v>74</v>
      </c>
      <c r="X5367" s="2">
        <f>Envios[[#This Row],[Ventas Totales]]-Envios[[#This Row],[Costos Totales]]</f>
        <v>280.74279999999999</v>
      </c>
    </row>
    <row r="5368" spans="1:24" x14ac:dyDescent="0.25">
      <c r="A5368">
        <v>1426</v>
      </c>
      <c r="B5368">
        <v>10338</v>
      </c>
      <c r="C5368" s="1">
        <v>40738</v>
      </c>
      <c r="D5368" s="1">
        <v>40740</v>
      </c>
      <c r="E5368" t="s">
        <v>46</v>
      </c>
      <c r="F5368" t="s">
        <v>40</v>
      </c>
      <c r="G5368">
        <v>1089</v>
      </c>
      <c r="H5368" t="s">
        <v>1860</v>
      </c>
      <c r="I5368" t="s">
        <v>119</v>
      </c>
      <c r="J5368" t="s">
        <v>36</v>
      </c>
      <c r="K5368" t="s">
        <v>120</v>
      </c>
      <c r="L5368">
        <v>7</v>
      </c>
      <c r="M5368">
        <v>44.43</v>
      </c>
      <c r="N5368">
        <f>Envios[[#This Row],[Cantidad]]*Envios[[#This Row],[Precio por Unidad]]</f>
        <v>311.01</v>
      </c>
      <c r="O5368" s="2">
        <v>14.661899999999997</v>
      </c>
      <c r="P5368" s="2">
        <f>Envios[[#This Row],[Cantidad]]*Envios[[#This Row],[Costo por Unidad]]</f>
        <v>102.63329999999998</v>
      </c>
      <c r="Q5368">
        <v>46.59</v>
      </c>
      <c r="R5368" s="2">
        <f>Envios[[#This Row],[Costo Productos]]+Envios[[#This Row],[Costo de Envío]]</f>
        <v>149.22329999999999</v>
      </c>
      <c r="S5368" t="s">
        <v>1667</v>
      </c>
      <c r="T5368" t="s">
        <v>30</v>
      </c>
      <c r="U5368">
        <v>4</v>
      </c>
      <c r="V5368" t="s">
        <v>73</v>
      </c>
      <c r="W5368" t="s">
        <v>74</v>
      </c>
      <c r="X5368" s="2">
        <f>Envios[[#This Row],[Ventas Totales]]-Envios[[#This Row],[Costos Totales]]</f>
        <v>161.7867</v>
      </c>
    </row>
    <row r="5369" spans="1:24" x14ac:dyDescent="0.25">
      <c r="A5369">
        <v>477</v>
      </c>
      <c r="B5369">
        <v>3300</v>
      </c>
      <c r="C5369" s="1">
        <v>40738</v>
      </c>
      <c r="D5369" s="1">
        <v>40743</v>
      </c>
      <c r="E5369" t="s">
        <v>19</v>
      </c>
      <c r="F5369" t="s">
        <v>47</v>
      </c>
      <c r="G5369">
        <v>407</v>
      </c>
      <c r="H5369" t="s">
        <v>971</v>
      </c>
      <c r="I5369" t="s">
        <v>22</v>
      </c>
      <c r="J5369" t="s">
        <v>56</v>
      </c>
      <c r="K5369" t="s">
        <v>91</v>
      </c>
      <c r="L5369">
        <v>6</v>
      </c>
      <c r="M5369">
        <v>15.98</v>
      </c>
      <c r="N5369">
        <f>Envios[[#This Row],[Cantidad]]*Envios[[#This Row],[Precio por Unidad]]</f>
        <v>95.88</v>
      </c>
      <c r="O5369" s="2">
        <v>10.067400000000001</v>
      </c>
      <c r="P5369" s="2">
        <f>Envios[[#This Row],[Cantidad]]*Envios[[#This Row],[Costo por Unidad]]</f>
        <v>60.40440000000001</v>
      </c>
      <c r="Q5369">
        <v>4</v>
      </c>
      <c r="R5369" s="2">
        <f>Envios[[#This Row],[Costo Productos]]+Envios[[#This Row],[Costo de Envío]]</f>
        <v>64.40440000000001</v>
      </c>
      <c r="S5369" t="s">
        <v>1861</v>
      </c>
      <c r="T5369" t="s">
        <v>44</v>
      </c>
      <c r="U5369">
        <v>11</v>
      </c>
      <c r="V5369" t="s">
        <v>131</v>
      </c>
      <c r="W5369" t="s">
        <v>131</v>
      </c>
      <c r="X5369" s="2">
        <f>Envios[[#This Row],[Ventas Totales]]-Envios[[#This Row],[Costos Totales]]</f>
        <v>31.475599999999986</v>
      </c>
    </row>
    <row r="5370" spans="1:24" x14ac:dyDescent="0.25">
      <c r="A5370">
        <v>875</v>
      </c>
      <c r="B5370">
        <v>6274</v>
      </c>
      <c r="C5370" s="1">
        <v>40738</v>
      </c>
      <c r="D5370" s="1">
        <v>40739</v>
      </c>
      <c r="E5370" t="s">
        <v>33</v>
      </c>
      <c r="F5370" t="s">
        <v>40</v>
      </c>
      <c r="G5370">
        <v>334</v>
      </c>
      <c r="H5370" t="s">
        <v>614</v>
      </c>
      <c r="I5370" t="s">
        <v>35</v>
      </c>
      <c r="J5370" t="s">
        <v>36</v>
      </c>
      <c r="K5370" t="s">
        <v>37</v>
      </c>
      <c r="L5370">
        <v>22</v>
      </c>
      <c r="M5370">
        <v>1.74</v>
      </c>
      <c r="N5370">
        <f>Envios[[#This Row],[Cantidad]]*Envios[[#This Row],[Precio por Unidad]]</f>
        <v>38.28</v>
      </c>
      <c r="O5370" s="2">
        <v>0.81779999999999997</v>
      </c>
      <c r="P5370" s="2">
        <f>Envios[[#This Row],[Cantidad]]*Envios[[#This Row],[Costo por Unidad]]</f>
        <v>17.991599999999998</v>
      </c>
      <c r="Q5370">
        <v>4.08</v>
      </c>
      <c r="R5370" s="2">
        <f>Envios[[#This Row],[Costo Productos]]+Envios[[#This Row],[Costo de Envío]]</f>
        <v>22.071599999999997</v>
      </c>
      <c r="S5370" t="s">
        <v>437</v>
      </c>
      <c r="T5370" t="s">
        <v>44</v>
      </c>
      <c r="U5370">
        <v>3</v>
      </c>
      <c r="V5370" t="s">
        <v>52</v>
      </c>
      <c r="W5370" t="s">
        <v>53</v>
      </c>
      <c r="X5370" s="2">
        <f>Envios[[#This Row],[Ventas Totales]]-Envios[[#This Row],[Costos Totales]]</f>
        <v>16.208400000000005</v>
      </c>
    </row>
    <row r="5371" spans="1:24" x14ac:dyDescent="0.25">
      <c r="A5371">
        <v>3341</v>
      </c>
      <c r="B5371">
        <v>23907</v>
      </c>
      <c r="C5371" s="1">
        <v>40738</v>
      </c>
      <c r="D5371" s="1">
        <v>40738</v>
      </c>
      <c r="E5371" t="s">
        <v>19</v>
      </c>
      <c r="F5371" t="s">
        <v>40</v>
      </c>
      <c r="G5371">
        <v>592</v>
      </c>
      <c r="H5371" t="s">
        <v>2073</v>
      </c>
      <c r="I5371" t="s">
        <v>22</v>
      </c>
      <c r="J5371" t="s">
        <v>56</v>
      </c>
      <c r="K5371" t="s">
        <v>57</v>
      </c>
      <c r="L5371">
        <v>7</v>
      </c>
      <c r="M5371">
        <v>65.989999999999995</v>
      </c>
      <c r="N5371">
        <f>Envios[[#This Row],[Cantidad]]*Envios[[#This Row],[Precio por Unidad]]</f>
        <v>461.92999999999995</v>
      </c>
      <c r="O5371" s="2">
        <v>29.695499999999996</v>
      </c>
      <c r="P5371" s="2">
        <f>Envios[[#This Row],[Cantidad]]*Envios[[#This Row],[Costo por Unidad]]</f>
        <v>207.86849999999998</v>
      </c>
      <c r="Q5371">
        <v>2.5</v>
      </c>
      <c r="R5371" s="2">
        <f>Envios[[#This Row],[Costo Productos]]+Envios[[#This Row],[Costo de Envío]]</f>
        <v>210.36849999999998</v>
      </c>
      <c r="S5371" t="s">
        <v>1813</v>
      </c>
      <c r="T5371" t="s">
        <v>30</v>
      </c>
      <c r="U5371">
        <v>3</v>
      </c>
      <c r="V5371" t="s">
        <v>52</v>
      </c>
      <c r="W5371" t="s">
        <v>53</v>
      </c>
      <c r="X5371" s="2">
        <f>Envios[[#This Row],[Ventas Totales]]-Envios[[#This Row],[Costos Totales]]</f>
        <v>251.56149999999997</v>
      </c>
    </row>
    <row r="5372" spans="1:24" x14ac:dyDescent="0.25">
      <c r="A5372">
        <v>4197</v>
      </c>
      <c r="B5372">
        <v>29827</v>
      </c>
      <c r="C5372" s="1">
        <v>40738</v>
      </c>
      <c r="D5372" s="1">
        <v>40739</v>
      </c>
      <c r="E5372" t="s">
        <v>19</v>
      </c>
      <c r="F5372" t="s">
        <v>60</v>
      </c>
      <c r="G5372">
        <v>297</v>
      </c>
      <c r="H5372" t="s">
        <v>1578</v>
      </c>
      <c r="I5372" t="s">
        <v>22</v>
      </c>
      <c r="J5372" t="s">
        <v>56</v>
      </c>
      <c r="K5372" t="s">
        <v>91</v>
      </c>
      <c r="L5372">
        <v>35</v>
      </c>
      <c r="M5372">
        <v>26.31</v>
      </c>
      <c r="N5372">
        <f>Envios[[#This Row],[Cantidad]]*Envios[[#This Row],[Precio por Unidad]]</f>
        <v>920.84999999999991</v>
      </c>
      <c r="O5372" s="2">
        <v>6.5774999999999997</v>
      </c>
      <c r="P5372" s="2">
        <f>Envios[[#This Row],[Cantidad]]*Envios[[#This Row],[Costo por Unidad]]</f>
        <v>230.21249999999998</v>
      </c>
      <c r="Q5372">
        <v>5.89</v>
      </c>
      <c r="R5372" s="2">
        <f>Envios[[#This Row],[Costo Productos]]+Envios[[#This Row],[Costo de Envío]]</f>
        <v>236.10249999999996</v>
      </c>
      <c r="S5372" t="s">
        <v>960</v>
      </c>
      <c r="T5372" t="s">
        <v>39</v>
      </c>
      <c r="U5372">
        <v>5</v>
      </c>
      <c r="V5372" t="s">
        <v>87</v>
      </c>
      <c r="W5372" t="s">
        <v>53</v>
      </c>
      <c r="X5372" s="2">
        <f>Envios[[#This Row],[Ventas Totales]]-Envios[[#This Row],[Costos Totales]]</f>
        <v>684.74749999999995</v>
      </c>
    </row>
    <row r="5373" spans="1:24" x14ac:dyDescent="0.25">
      <c r="A5373">
        <v>355</v>
      </c>
      <c r="B5373">
        <v>2467</v>
      </c>
      <c r="C5373" s="1">
        <v>40739</v>
      </c>
      <c r="D5373" s="1">
        <v>40740</v>
      </c>
      <c r="E5373" t="s">
        <v>46</v>
      </c>
      <c r="F5373" t="s">
        <v>40</v>
      </c>
      <c r="G5373">
        <v>128</v>
      </c>
      <c r="H5373" t="s">
        <v>190</v>
      </c>
      <c r="I5373" t="s">
        <v>49</v>
      </c>
      <c r="J5373" t="s">
        <v>56</v>
      </c>
      <c r="K5373" t="s">
        <v>94</v>
      </c>
      <c r="L5373">
        <v>30</v>
      </c>
      <c r="M5373">
        <v>145.44999999999999</v>
      </c>
      <c r="N5373">
        <f>Envios[[#This Row],[Cantidad]]*Envios[[#This Row],[Precio por Unidad]]</f>
        <v>4363.5</v>
      </c>
      <c r="O5373" s="2">
        <v>63.99799999999999</v>
      </c>
      <c r="P5373" s="2">
        <f>Envios[[#This Row],[Cantidad]]*Envios[[#This Row],[Costo por Unidad]]</f>
        <v>1919.9399999999996</v>
      </c>
      <c r="Q5373">
        <v>17.850000000000001</v>
      </c>
      <c r="R5373" s="2">
        <f>Envios[[#This Row],[Costo Productos]]+Envios[[#This Row],[Costo de Envío]]</f>
        <v>1937.7899999999995</v>
      </c>
      <c r="S5373" t="s">
        <v>1734</v>
      </c>
      <c r="T5373" t="s">
        <v>30</v>
      </c>
      <c r="U5373">
        <v>2</v>
      </c>
      <c r="V5373" t="s">
        <v>45</v>
      </c>
      <c r="W5373" t="s">
        <v>45</v>
      </c>
      <c r="X5373" s="2">
        <f>Envios[[#This Row],[Ventas Totales]]-Envios[[#This Row],[Costos Totales]]</f>
        <v>2425.7100000000005</v>
      </c>
    </row>
    <row r="5374" spans="1:24" x14ac:dyDescent="0.25">
      <c r="A5374">
        <v>1166</v>
      </c>
      <c r="B5374">
        <v>8513</v>
      </c>
      <c r="C5374" s="1">
        <v>40739</v>
      </c>
      <c r="D5374" s="1">
        <v>40746</v>
      </c>
      <c r="E5374" t="s">
        <v>33</v>
      </c>
      <c r="F5374" t="s">
        <v>47</v>
      </c>
      <c r="G5374">
        <v>1130</v>
      </c>
      <c r="H5374" t="s">
        <v>2044</v>
      </c>
      <c r="I5374" t="s">
        <v>22</v>
      </c>
      <c r="J5374" t="s">
        <v>23</v>
      </c>
      <c r="K5374" t="s">
        <v>67</v>
      </c>
      <c r="L5374">
        <v>8</v>
      </c>
      <c r="M5374">
        <v>8.6199999999999992</v>
      </c>
      <c r="N5374">
        <f>Envios[[#This Row],[Cantidad]]*Envios[[#This Row],[Precio por Unidad]]</f>
        <v>68.959999999999994</v>
      </c>
      <c r="O5374" s="2">
        <v>3.5341999999999998</v>
      </c>
      <c r="P5374" s="2">
        <f>Envios[[#This Row],[Cantidad]]*Envios[[#This Row],[Costo por Unidad]]</f>
        <v>28.273599999999998</v>
      </c>
      <c r="Q5374">
        <v>4.5</v>
      </c>
      <c r="R5374" s="2">
        <f>Envios[[#This Row],[Costo Productos]]+Envios[[#This Row],[Costo de Envío]]</f>
        <v>32.773600000000002</v>
      </c>
      <c r="S5374" t="s">
        <v>1864</v>
      </c>
      <c r="T5374" t="s">
        <v>26</v>
      </c>
      <c r="U5374">
        <v>2</v>
      </c>
      <c r="V5374" t="s">
        <v>45</v>
      </c>
      <c r="W5374" t="s">
        <v>45</v>
      </c>
      <c r="X5374" s="2">
        <f>Envios[[#This Row],[Ventas Totales]]-Envios[[#This Row],[Costos Totales]]</f>
        <v>36.186399999999992</v>
      </c>
    </row>
    <row r="5375" spans="1:24" x14ac:dyDescent="0.25">
      <c r="A5375">
        <v>1165</v>
      </c>
      <c r="B5375">
        <v>8513</v>
      </c>
      <c r="C5375" s="1">
        <v>40739</v>
      </c>
      <c r="D5375" s="1">
        <v>40741</v>
      </c>
      <c r="E5375" t="s">
        <v>19</v>
      </c>
      <c r="F5375" t="s">
        <v>47</v>
      </c>
      <c r="G5375">
        <v>169</v>
      </c>
      <c r="H5375" t="s">
        <v>574</v>
      </c>
      <c r="I5375" t="s">
        <v>71</v>
      </c>
      <c r="J5375" t="s">
        <v>56</v>
      </c>
      <c r="K5375" t="s">
        <v>94</v>
      </c>
      <c r="L5375">
        <v>9</v>
      </c>
      <c r="M5375">
        <v>17.98</v>
      </c>
      <c r="N5375">
        <f>Envios[[#This Row],[Cantidad]]*Envios[[#This Row],[Precio por Unidad]]</f>
        <v>161.82</v>
      </c>
      <c r="O5375" s="2">
        <v>10.788</v>
      </c>
      <c r="P5375" s="2">
        <f>Envios[[#This Row],[Cantidad]]*Envios[[#This Row],[Costo por Unidad]]</f>
        <v>97.091999999999999</v>
      </c>
      <c r="Q5375">
        <v>8.51</v>
      </c>
      <c r="R5375" s="2">
        <f>Envios[[#This Row],[Costo Productos]]+Envios[[#This Row],[Costo de Envío]]</f>
        <v>105.602</v>
      </c>
      <c r="S5375" t="s">
        <v>1864</v>
      </c>
      <c r="T5375" t="s">
        <v>26</v>
      </c>
      <c r="U5375">
        <v>1</v>
      </c>
      <c r="V5375" t="s">
        <v>27</v>
      </c>
      <c r="W5375" t="s">
        <v>27</v>
      </c>
      <c r="X5375" s="2">
        <f>Envios[[#This Row],[Ventas Totales]]-Envios[[#This Row],[Costos Totales]]</f>
        <v>56.217999999999989</v>
      </c>
    </row>
    <row r="5376" spans="1:24" x14ac:dyDescent="0.25">
      <c r="A5376">
        <v>6</v>
      </c>
      <c r="B5376">
        <v>32</v>
      </c>
      <c r="C5376" s="1">
        <v>40739</v>
      </c>
      <c r="D5376" s="1">
        <v>40740</v>
      </c>
      <c r="E5376" t="s">
        <v>19</v>
      </c>
      <c r="F5376" t="s">
        <v>20</v>
      </c>
      <c r="G5376">
        <v>215</v>
      </c>
      <c r="H5376" t="s">
        <v>1412</v>
      </c>
      <c r="I5376" t="s">
        <v>35</v>
      </c>
      <c r="J5376" t="s">
        <v>56</v>
      </c>
      <c r="K5376" t="s">
        <v>91</v>
      </c>
      <c r="L5376">
        <v>15</v>
      </c>
      <c r="M5376">
        <v>8.4600000000000009</v>
      </c>
      <c r="N5376">
        <f>Envios[[#This Row],[Cantidad]]*Envios[[#This Row],[Precio por Unidad]]</f>
        <v>126.9</v>
      </c>
      <c r="O5376" s="2">
        <v>1.7766</v>
      </c>
      <c r="P5376" s="2">
        <f>Envios[[#This Row],[Cantidad]]*Envios[[#This Row],[Costo por Unidad]]</f>
        <v>26.649000000000001</v>
      </c>
      <c r="Q5376">
        <v>8.99</v>
      </c>
      <c r="R5376" s="2">
        <f>Envios[[#This Row],[Costo Productos]]+Envios[[#This Row],[Costo de Envío]]</f>
        <v>35.639000000000003</v>
      </c>
      <c r="S5376" t="s">
        <v>1016</v>
      </c>
      <c r="T5376" t="s">
        <v>30</v>
      </c>
      <c r="U5376">
        <v>6</v>
      </c>
      <c r="V5376" t="s">
        <v>69</v>
      </c>
      <c r="W5376" t="s">
        <v>32</v>
      </c>
      <c r="X5376" s="2">
        <f>Envios[[#This Row],[Ventas Totales]]-Envios[[#This Row],[Costos Totales]]</f>
        <v>91.260999999999996</v>
      </c>
    </row>
    <row r="5377" spans="1:24" x14ac:dyDescent="0.25">
      <c r="A5377">
        <v>3</v>
      </c>
      <c r="B5377">
        <v>32</v>
      </c>
      <c r="C5377" s="1">
        <v>40739</v>
      </c>
      <c r="D5377" s="1">
        <v>40741</v>
      </c>
      <c r="E5377" t="s">
        <v>19</v>
      </c>
      <c r="F5377" t="s">
        <v>20</v>
      </c>
      <c r="G5377">
        <v>351</v>
      </c>
      <c r="H5377" t="s">
        <v>891</v>
      </c>
      <c r="I5377" t="s">
        <v>71</v>
      </c>
      <c r="J5377" t="s">
        <v>36</v>
      </c>
      <c r="K5377" t="s">
        <v>37</v>
      </c>
      <c r="L5377">
        <v>26</v>
      </c>
      <c r="M5377">
        <v>107.53</v>
      </c>
      <c r="N5377">
        <f>Envios[[#This Row],[Cantidad]]*Envios[[#This Row],[Precio por Unidad]]</f>
        <v>2795.78</v>
      </c>
      <c r="O5377" s="2">
        <v>37.6355</v>
      </c>
      <c r="P5377" s="2">
        <f>Envios[[#This Row],[Cantidad]]*Envios[[#This Row],[Costo por Unidad]]</f>
        <v>978.52300000000002</v>
      </c>
      <c r="Q5377">
        <v>5.81</v>
      </c>
      <c r="R5377" s="2">
        <f>Envios[[#This Row],[Costo Productos]]+Envios[[#This Row],[Costo de Envío]]</f>
        <v>984.33299999999997</v>
      </c>
      <c r="S5377" t="s">
        <v>1016</v>
      </c>
      <c r="T5377" t="s">
        <v>30</v>
      </c>
      <c r="U5377">
        <v>5</v>
      </c>
      <c r="V5377" t="s">
        <v>87</v>
      </c>
      <c r="W5377" t="s">
        <v>53</v>
      </c>
      <c r="X5377" s="2">
        <f>Envios[[#This Row],[Ventas Totales]]-Envios[[#This Row],[Costos Totales]]</f>
        <v>1811.4470000000001</v>
      </c>
    </row>
    <row r="5378" spans="1:24" x14ac:dyDescent="0.25">
      <c r="A5378">
        <v>4</v>
      </c>
      <c r="B5378">
        <v>32</v>
      </c>
      <c r="C5378" s="1">
        <v>40739</v>
      </c>
      <c r="D5378" s="1">
        <v>40740</v>
      </c>
      <c r="E5378" t="s">
        <v>46</v>
      </c>
      <c r="F5378" t="s">
        <v>20</v>
      </c>
      <c r="G5378">
        <v>827</v>
      </c>
      <c r="H5378" t="s">
        <v>1245</v>
      </c>
      <c r="I5378" t="s">
        <v>119</v>
      </c>
      <c r="J5378" t="s">
        <v>36</v>
      </c>
      <c r="K5378" t="s">
        <v>120</v>
      </c>
      <c r="L5378">
        <v>24</v>
      </c>
      <c r="M5378">
        <v>70.89</v>
      </c>
      <c r="N5378">
        <f>Envios[[#This Row],[Cantidad]]*Envios[[#This Row],[Precio por Unidad]]</f>
        <v>1701.3600000000001</v>
      </c>
      <c r="O5378" s="2">
        <v>21.975900000000003</v>
      </c>
      <c r="P5378" s="2">
        <f>Envios[[#This Row],[Cantidad]]*Envios[[#This Row],[Costo por Unidad]]</f>
        <v>527.42160000000013</v>
      </c>
      <c r="Q5378">
        <v>89.3</v>
      </c>
      <c r="R5378" s="2">
        <f>Envios[[#This Row],[Costo Productos]]+Envios[[#This Row],[Costo de Envío]]</f>
        <v>616.72160000000008</v>
      </c>
      <c r="S5378" t="s">
        <v>1016</v>
      </c>
      <c r="T5378" t="s">
        <v>30</v>
      </c>
      <c r="U5378">
        <v>5</v>
      </c>
      <c r="V5378" t="s">
        <v>87</v>
      </c>
      <c r="W5378" t="s">
        <v>53</v>
      </c>
      <c r="X5378" s="2">
        <f>Envios[[#This Row],[Ventas Totales]]-Envios[[#This Row],[Costos Totales]]</f>
        <v>1084.6384</v>
      </c>
    </row>
    <row r="5379" spans="1:24" x14ac:dyDescent="0.25">
      <c r="A5379">
        <v>5</v>
      </c>
      <c r="B5379">
        <v>32</v>
      </c>
      <c r="C5379" s="1">
        <v>40739</v>
      </c>
      <c r="D5379" s="1">
        <v>40741</v>
      </c>
      <c r="E5379" t="s">
        <v>19</v>
      </c>
      <c r="F5379" t="s">
        <v>20</v>
      </c>
      <c r="G5379">
        <v>52</v>
      </c>
      <c r="H5379" t="s">
        <v>267</v>
      </c>
      <c r="I5379" t="s">
        <v>71</v>
      </c>
      <c r="J5379" t="s">
        <v>56</v>
      </c>
      <c r="K5379" t="s">
        <v>57</v>
      </c>
      <c r="L5379">
        <v>23</v>
      </c>
      <c r="M5379">
        <v>7.99</v>
      </c>
      <c r="N5379">
        <f>Envios[[#This Row],[Cantidad]]*Envios[[#This Row],[Precio por Unidad]]</f>
        <v>183.77</v>
      </c>
      <c r="O5379" s="2">
        <v>3.1960000000000002</v>
      </c>
      <c r="P5379" s="2">
        <f>Envios[[#This Row],[Cantidad]]*Envios[[#This Row],[Costo por Unidad]]</f>
        <v>73.50800000000001</v>
      </c>
      <c r="Q5379">
        <v>5.03</v>
      </c>
      <c r="R5379" s="2">
        <f>Envios[[#This Row],[Costo Productos]]+Envios[[#This Row],[Costo de Envío]]</f>
        <v>78.538000000000011</v>
      </c>
      <c r="S5379" t="s">
        <v>1016</v>
      </c>
      <c r="T5379" t="s">
        <v>30</v>
      </c>
      <c r="U5379">
        <v>5</v>
      </c>
      <c r="V5379" t="s">
        <v>87</v>
      </c>
      <c r="W5379" t="s">
        <v>53</v>
      </c>
      <c r="X5379" s="2">
        <f>Envios[[#This Row],[Ventas Totales]]-Envios[[#This Row],[Costos Totales]]</f>
        <v>105.232</v>
      </c>
    </row>
    <row r="5380" spans="1:24" x14ac:dyDescent="0.25">
      <c r="A5380">
        <v>114</v>
      </c>
      <c r="B5380">
        <v>740</v>
      </c>
      <c r="C5380" s="1">
        <v>40739</v>
      </c>
      <c r="D5380" s="1">
        <v>40739</v>
      </c>
      <c r="E5380" t="s">
        <v>19</v>
      </c>
      <c r="F5380" t="s">
        <v>28</v>
      </c>
      <c r="G5380">
        <v>657</v>
      </c>
      <c r="H5380" t="s">
        <v>1335</v>
      </c>
      <c r="I5380" t="s">
        <v>22</v>
      </c>
      <c r="J5380" t="s">
        <v>23</v>
      </c>
      <c r="K5380" t="s">
        <v>188</v>
      </c>
      <c r="L5380">
        <v>6</v>
      </c>
      <c r="M5380">
        <v>4.9800000000000004</v>
      </c>
      <c r="N5380">
        <f>Envios[[#This Row],[Cantidad]]*Envios[[#This Row],[Precio por Unidad]]</f>
        <v>29.880000000000003</v>
      </c>
      <c r="O5380" s="2">
        <v>3.0378000000000003</v>
      </c>
      <c r="P5380" s="2">
        <f>Envios[[#This Row],[Cantidad]]*Envios[[#This Row],[Costo por Unidad]]</f>
        <v>18.226800000000001</v>
      </c>
      <c r="Q5380">
        <v>0.49</v>
      </c>
      <c r="R5380" s="2">
        <f>Envios[[#This Row],[Costo Productos]]+Envios[[#This Row],[Costo de Envío]]</f>
        <v>18.716799999999999</v>
      </c>
      <c r="S5380" t="s">
        <v>786</v>
      </c>
      <c r="T5380" t="s">
        <v>30</v>
      </c>
      <c r="U5380">
        <v>1</v>
      </c>
      <c r="V5380" t="s">
        <v>27</v>
      </c>
      <c r="W5380" t="s">
        <v>27</v>
      </c>
      <c r="X5380" s="2">
        <f>Envios[[#This Row],[Ventas Totales]]-Envios[[#This Row],[Costos Totales]]</f>
        <v>11.163200000000003</v>
      </c>
    </row>
    <row r="5381" spans="1:24" x14ac:dyDescent="0.25">
      <c r="A5381">
        <v>4645</v>
      </c>
      <c r="B5381">
        <v>33061</v>
      </c>
      <c r="C5381" s="1">
        <v>40739</v>
      </c>
      <c r="D5381" s="1">
        <v>40741</v>
      </c>
      <c r="E5381" t="s">
        <v>19</v>
      </c>
      <c r="F5381" t="s">
        <v>20</v>
      </c>
      <c r="G5381">
        <v>96</v>
      </c>
      <c r="H5381" t="s">
        <v>1435</v>
      </c>
      <c r="I5381" t="s">
        <v>22</v>
      </c>
      <c r="J5381" t="s">
        <v>23</v>
      </c>
      <c r="K5381" t="s">
        <v>24</v>
      </c>
      <c r="L5381">
        <v>48</v>
      </c>
      <c r="M5381">
        <v>111.03</v>
      </c>
      <c r="N5381">
        <f>Envios[[#This Row],[Cantidad]]*Envios[[#This Row],[Precio por Unidad]]</f>
        <v>5329.4400000000005</v>
      </c>
      <c r="O5381" s="2">
        <v>24.426599999999997</v>
      </c>
      <c r="P5381" s="2">
        <f>Envios[[#This Row],[Cantidad]]*Envios[[#This Row],[Costo por Unidad]]</f>
        <v>1172.4767999999999</v>
      </c>
      <c r="Q5381">
        <v>8.64</v>
      </c>
      <c r="R5381" s="2">
        <f>Envios[[#This Row],[Costo Productos]]+Envios[[#This Row],[Costo de Envío]]</f>
        <v>1181.1168</v>
      </c>
      <c r="S5381" t="s">
        <v>2025</v>
      </c>
      <c r="T5381" t="s">
        <v>44</v>
      </c>
      <c r="U5381">
        <v>2</v>
      </c>
      <c r="V5381" t="s">
        <v>45</v>
      </c>
      <c r="W5381" t="s">
        <v>45</v>
      </c>
      <c r="X5381" s="2">
        <f>Envios[[#This Row],[Ventas Totales]]-Envios[[#This Row],[Costos Totales]]</f>
        <v>4148.3232000000007</v>
      </c>
    </row>
    <row r="5382" spans="1:24" x14ac:dyDescent="0.25">
      <c r="A5382">
        <v>7084</v>
      </c>
      <c r="B5382">
        <v>50563</v>
      </c>
      <c r="C5382" s="1">
        <v>40740</v>
      </c>
      <c r="D5382" s="1">
        <v>40741</v>
      </c>
      <c r="E5382" t="s">
        <v>33</v>
      </c>
      <c r="F5382" t="s">
        <v>20</v>
      </c>
      <c r="G5382">
        <v>527</v>
      </c>
      <c r="H5382" t="s">
        <v>1817</v>
      </c>
      <c r="I5382" t="s">
        <v>22</v>
      </c>
      <c r="J5382" t="s">
        <v>23</v>
      </c>
      <c r="K5382" t="s">
        <v>24</v>
      </c>
      <c r="L5382">
        <v>2</v>
      </c>
      <c r="M5382">
        <v>210.55</v>
      </c>
      <c r="N5382">
        <f>Envios[[#This Row],[Cantidad]]*Envios[[#This Row],[Precio por Unidad]]</f>
        <v>421.1</v>
      </c>
      <c r="O5382" s="2">
        <v>84.220000000000013</v>
      </c>
      <c r="P5382" s="2">
        <f>Envios[[#This Row],[Cantidad]]*Envios[[#This Row],[Costo por Unidad]]</f>
        <v>168.44000000000003</v>
      </c>
      <c r="Q5382">
        <v>9.99</v>
      </c>
      <c r="R5382" s="2">
        <f>Envios[[#This Row],[Costo Productos]]+Envios[[#This Row],[Costo de Envío]]</f>
        <v>178.43000000000004</v>
      </c>
      <c r="S5382" t="s">
        <v>1747</v>
      </c>
      <c r="T5382" t="s">
        <v>26</v>
      </c>
      <c r="U5382">
        <v>5</v>
      </c>
      <c r="V5382" t="s">
        <v>87</v>
      </c>
      <c r="W5382" t="s">
        <v>53</v>
      </c>
      <c r="X5382" s="2">
        <f>Envios[[#This Row],[Ventas Totales]]-Envios[[#This Row],[Costos Totales]]</f>
        <v>242.67</v>
      </c>
    </row>
    <row r="5383" spans="1:24" x14ac:dyDescent="0.25">
      <c r="A5383">
        <v>7085</v>
      </c>
      <c r="B5383">
        <v>50563</v>
      </c>
      <c r="C5383" s="1">
        <v>40740</v>
      </c>
      <c r="D5383" s="1">
        <v>40741</v>
      </c>
      <c r="E5383" t="s">
        <v>33</v>
      </c>
      <c r="F5383" t="s">
        <v>20</v>
      </c>
      <c r="G5383">
        <v>45</v>
      </c>
      <c r="H5383" t="s">
        <v>248</v>
      </c>
      <c r="I5383" t="s">
        <v>22</v>
      </c>
      <c r="J5383" t="s">
        <v>56</v>
      </c>
      <c r="K5383" t="s">
        <v>57</v>
      </c>
      <c r="L5383">
        <v>20</v>
      </c>
      <c r="M5383">
        <v>125.99</v>
      </c>
      <c r="N5383">
        <f>Envios[[#This Row],[Cantidad]]*Envios[[#This Row],[Precio por Unidad]]</f>
        <v>2519.7999999999997</v>
      </c>
      <c r="O5383" s="2">
        <v>52.915800000000004</v>
      </c>
      <c r="P5383" s="2">
        <f>Envios[[#This Row],[Cantidad]]*Envios[[#This Row],[Costo por Unidad]]</f>
        <v>1058.316</v>
      </c>
      <c r="Q5383">
        <v>7.69</v>
      </c>
      <c r="R5383" s="2">
        <f>Envios[[#This Row],[Costo Productos]]+Envios[[#This Row],[Costo de Envío]]</f>
        <v>1066.0060000000001</v>
      </c>
      <c r="S5383" t="s">
        <v>1747</v>
      </c>
      <c r="T5383" t="s">
        <v>26</v>
      </c>
      <c r="U5383">
        <v>5</v>
      </c>
      <c r="V5383" t="s">
        <v>87</v>
      </c>
      <c r="W5383" t="s">
        <v>53</v>
      </c>
      <c r="X5383" s="2">
        <f>Envios[[#This Row],[Ventas Totales]]-Envios[[#This Row],[Costos Totales]]</f>
        <v>1453.7939999999996</v>
      </c>
    </row>
    <row r="5384" spans="1:24" x14ac:dyDescent="0.25">
      <c r="A5384">
        <v>7119</v>
      </c>
      <c r="B5384">
        <v>50790</v>
      </c>
      <c r="C5384" s="1">
        <v>40740</v>
      </c>
      <c r="D5384" s="1">
        <v>40742</v>
      </c>
      <c r="E5384" t="s">
        <v>19</v>
      </c>
      <c r="F5384" t="s">
        <v>60</v>
      </c>
      <c r="G5384">
        <v>1135</v>
      </c>
      <c r="H5384" t="s">
        <v>1519</v>
      </c>
      <c r="I5384" t="s">
        <v>71</v>
      </c>
      <c r="J5384" t="s">
        <v>36</v>
      </c>
      <c r="K5384" t="s">
        <v>37</v>
      </c>
      <c r="L5384">
        <v>47</v>
      </c>
      <c r="M5384">
        <v>4.97</v>
      </c>
      <c r="N5384">
        <f>Envios[[#This Row],[Cantidad]]*Envios[[#This Row],[Precio por Unidad]]</f>
        <v>233.58999999999997</v>
      </c>
      <c r="O5384" s="2">
        <v>2.2861999999999996</v>
      </c>
      <c r="P5384" s="2">
        <f>Envios[[#This Row],[Cantidad]]*Envios[[#This Row],[Costo por Unidad]]</f>
        <v>107.45139999999998</v>
      </c>
      <c r="Q5384">
        <v>5.71</v>
      </c>
      <c r="R5384" s="2">
        <f>Envios[[#This Row],[Costo Productos]]+Envios[[#This Row],[Costo de Envío]]</f>
        <v>113.16139999999997</v>
      </c>
      <c r="S5384" t="s">
        <v>1041</v>
      </c>
      <c r="T5384" t="s">
        <v>44</v>
      </c>
      <c r="U5384">
        <v>5</v>
      </c>
      <c r="V5384" t="s">
        <v>87</v>
      </c>
      <c r="W5384" t="s">
        <v>53</v>
      </c>
      <c r="X5384" s="2">
        <f>Envios[[#This Row],[Ventas Totales]]-Envios[[#This Row],[Costos Totales]]</f>
        <v>120.4286</v>
      </c>
    </row>
    <row r="5385" spans="1:24" x14ac:dyDescent="0.25">
      <c r="A5385">
        <v>624</v>
      </c>
      <c r="B5385">
        <v>4324</v>
      </c>
      <c r="C5385" s="1">
        <v>40740</v>
      </c>
      <c r="D5385" s="1">
        <v>40742</v>
      </c>
      <c r="E5385" t="s">
        <v>19</v>
      </c>
      <c r="F5385" t="s">
        <v>60</v>
      </c>
      <c r="G5385">
        <v>612</v>
      </c>
      <c r="H5385" t="s">
        <v>1457</v>
      </c>
      <c r="I5385" t="s">
        <v>35</v>
      </c>
      <c r="J5385" t="s">
        <v>23</v>
      </c>
      <c r="K5385" t="s">
        <v>85</v>
      </c>
      <c r="L5385">
        <v>28</v>
      </c>
      <c r="M5385">
        <v>40.97</v>
      </c>
      <c r="N5385">
        <f>Envios[[#This Row],[Cantidad]]*Envios[[#This Row],[Precio por Unidad]]</f>
        <v>1147.1599999999999</v>
      </c>
      <c r="O5385" s="2">
        <v>16.797700000000003</v>
      </c>
      <c r="P5385" s="2">
        <f>Envios[[#This Row],[Cantidad]]*Envios[[#This Row],[Costo por Unidad]]</f>
        <v>470.33560000000006</v>
      </c>
      <c r="Q5385">
        <v>8.99</v>
      </c>
      <c r="R5385" s="2">
        <f>Envios[[#This Row],[Costo Productos]]+Envios[[#This Row],[Costo de Envío]]</f>
        <v>479.32560000000007</v>
      </c>
      <c r="S5385" t="s">
        <v>894</v>
      </c>
      <c r="T5385" t="s">
        <v>26</v>
      </c>
      <c r="U5385">
        <v>11</v>
      </c>
      <c r="V5385" t="s">
        <v>131</v>
      </c>
      <c r="W5385" t="s">
        <v>131</v>
      </c>
      <c r="X5385" s="2">
        <f>Envios[[#This Row],[Ventas Totales]]-Envios[[#This Row],[Costos Totales]]</f>
        <v>667.83439999999973</v>
      </c>
    </row>
    <row r="5386" spans="1:24" x14ac:dyDescent="0.25">
      <c r="A5386">
        <v>3664</v>
      </c>
      <c r="B5386">
        <v>26243</v>
      </c>
      <c r="C5386" s="1">
        <v>40740</v>
      </c>
      <c r="D5386" s="1">
        <v>40744</v>
      </c>
      <c r="E5386" t="s">
        <v>19</v>
      </c>
      <c r="F5386" t="s">
        <v>47</v>
      </c>
      <c r="G5386">
        <v>1077</v>
      </c>
      <c r="H5386" t="s">
        <v>1847</v>
      </c>
      <c r="I5386" t="s">
        <v>63</v>
      </c>
      <c r="J5386" t="s">
        <v>23</v>
      </c>
      <c r="K5386" t="s">
        <v>85</v>
      </c>
      <c r="L5386">
        <v>42</v>
      </c>
      <c r="M5386">
        <v>1.82</v>
      </c>
      <c r="N5386">
        <f>Envios[[#This Row],[Cantidad]]*Envios[[#This Row],[Precio por Unidad]]</f>
        <v>76.44</v>
      </c>
      <c r="O5386" s="2">
        <v>1.0920000000000001</v>
      </c>
      <c r="P5386" s="2">
        <f>Envios[[#This Row],[Cantidad]]*Envios[[#This Row],[Costo por Unidad]]</f>
        <v>45.864000000000004</v>
      </c>
      <c r="Q5386">
        <v>1</v>
      </c>
      <c r="R5386" s="2">
        <f>Envios[[#This Row],[Costo Productos]]+Envios[[#This Row],[Costo de Envío]]</f>
        <v>46.864000000000004</v>
      </c>
      <c r="S5386" t="s">
        <v>1644</v>
      </c>
      <c r="T5386" t="s">
        <v>30</v>
      </c>
      <c r="U5386">
        <v>10</v>
      </c>
      <c r="V5386" t="s">
        <v>206</v>
      </c>
      <c r="W5386" t="s">
        <v>74</v>
      </c>
      <c r="X5386" s="2">
        <f>Envios[[#This Row],[Ventas Totales]]-Envios[[#This Row],[Costos Totales]]</f>
        <v>29.575999999999993</v>
      </c>
    </row>
    <row r="5387" spans="1:24" x14ac:dyDescent="0.25">
      <c r="A5387">
        <v>6650</v>
      </c>
      <c r="B5387">
        <v>47301</v>
      </c>
      <c r="C5387" s="1">
        <v>40741</v>
      </c>
      <c r="D5387" s="1">
        <v>40746</v>
      </c>
      <c r="E5387" t="s">
        <v>19</v>
      </c>
      <c r="F5387" t="s">
        <v>47</v>
      </c>
      <c r="G5387">
        <v>1031</v>
      </c>
      <c r="H5387" t="s">
        <v>2074</v>
      </c>
      <c r="I5387" t="s">
        <v>42</v>
      </c>
      <c r="J5387" t="s">
        <v>23</v>
      </c>
      <c r="K5387" t="s">
        <v>24</v>
      </c>
      <c r="L5387">
        <v>6</v>
      </c>
      <c r="M5387">
        <v>70.98</v>
      </c>
      <c r="N5387">
        <f>Envios[[#This Row],[Cantidad]]*Envios[[#This Row],[Precio por Unidad]]</f>
        <v>425.88</v>
      </c>
      <c r="O5387" s="2">
        <v>14.195999999999998</v>
      </c>
      <c r="P5387" s="2">
        <f>Envios[[#This Row],[Cantidad]]*Envios[[#This Row],[Costo por Unidad]]</f>
        <v>85.175999999999988</v>
      </c>
      <c r="Q5387">
        <v>35</v>
      </c>
      <c r="R5387" s="2">
        <f>Envios[[#This Row],[Costo Productos]]+Envios[[#This Row],[Costo de Envío]]</f>
        <v>120.17599999999999</v>
      </c>
      <c r="S5387" t="s">
        <v>632</v>
      </c>
      <c r="T5387" t="s">
        <v>39</v>
      </c>
      <c r="U5387">
        <v>1</v>
      </c>
      <c r="V5387" t="s">
        <v>27</v>
      </c>
      <c r="W5387" t="s">
        <v>27</v>
      </c>
      <c r="X5387" s="2">
        <f>Envios[[#This Row],[Ventas Totales]]-Envios[[#This Row],[Costos Totales]]</f>
        <v>305.70400000000001</v>
      </c>
    </row>
    <row r="5388" spans="1:24" x14ac:dyDescent="0.25">
      <c r="A5388">
        <v>1799</v>
      </c>
      <c r="B5388">
        <v>12897</v>
      </c>
      <c r="C5388" s="1">
        <v>40742</v>
      </c>
      <c r="D5388" s="1">
        <v>40743</v>
      </c>
      <c r="E5388" t="s">
        <v>19</v>
      </c>
      <c r="F5388" t="s">
        <v>40</v>
      </c>
      <c r="G5388">
        <v>99</v>
      </c>
      <c r="H5388" t="s">
        <v>1481</v>
      </c>
      <c r="I5388" t="s">
        <v>22</v>
      </c>
      <c r="J5388" t="s">
        <v>23</v>
      </c>
      <c r="K5388" t="s">
        <v>188</v>
      </c>
      <c r="L5388">
        <v>39</v>
      </c>
      <c r="M5388">
        <v>3.69</v>
      </c>
      <c r="N5388">
        <f>Envios[[#This Row],[Cantidad]]*Envios[[#This Row],[Precio por Unidad]]</f>
        <v>143.91</v>
      </c>
      <c r="O5388" s="2">
        <v>2.2877999999999998</v>
      </c>
      <c r="P5388" s="2">
        <f>Envios[[#This Row],[Cantidad]]*Envios[[#This Row],[Costo por Unidad]]</f>
        <v>89.224199999999996</v>
      </c>
      <c r="Q5388">
        <v>0.5</v>
      </c>
      <c r="R5388" s="2">
        <f>Envios[[#This Row],[Costo Productos]]+Envios[[#This Row],[Costo de Envío]]</f>
        <v>89.724199999999996</v>
      </c>
      <c r="S5388" t="s">
        <v>467</v>
      </c>
      <c r="T5388" t="s">
        <v>30</v>
      </c>
      <c r="U5388">
        <v>1</v>
      </c>
      <c r="V5388" t="s">
        <v>27</v>
      </c>
      <c r="W5388" t="s">
        <v>27</v>
      </c>
      <c r="X5388" s="2">
        <f>Envios[[#This Row],[Ventas Totales]]-Envios[[#This Row],[Costos Totales]]</f>
        <v>54.1858</v>
      </c>
    </row>
    <row r="5389" spans="1:24" x14ac:dyDescent="0.25">
      <c r="A5389">
        <v>1800</v>
      </c>
      <c r="B5389">
        <v>12897</v>
      </c>
      <c r="C5389" s="1">
        <v>40742</v>
      </c>
      <c r="D5389" s="1">
        <v>40743</v>
      </c>
      <c r="E5389" t="s">
        <v>33</v>
      </c>
      <c r="F5389" t="s">
        <v>40</v>
      </c>
      <c r="G5389">
        <v>963</v>
      </c>
      <c r="H5389" t="s">
        <v>1284</v>
      </c>
      <c r="I5389" t="s">
        <v>22</v>
      </c>
      <c r="J5389" t="s">
        <v>23</v>
      </c>
      <c r="K5389" t="s">
        <v>64</v>
      </c>
      <c r="L5389">
        <v>31</v>
      </c>
      <c r="M5389">
        <v>6.48</v>
      </c>
      <c r="N5389">
        <f>Envios[[#This Row],[Cantidad]]*Envios[[#This Row],[Precio por Unidad]]</f>
        <v>200.88000000000002</v>
      </c>
      <c r="O5389" s="2">
        <v>4.0824000000000007</v>
      </c>
      <c r="P5389" s="2">
        <f>Envios[[#This Row],[Cantidad]]*Envios[[#This Row],[Costo por Unidad]]</f>
        <v>126.55440000000002</v>
      </c>
      <c r="Q5389">
        <v>7.91</v>
      </c>
      <c r="R5389" s="2">
        <f>Envios[[#This Row],[Costo Productos]]+Envios[[#This Row],[Costo de Envío]]</f>
        <v>134.46440000000001</v>
      </c>
      <c r="S5389" t="s">
        <v>467</v>
      </c>
      <c r="T5389" t="s">
        <v>30</v>
      </c>
      <c r="U5389">
        <v>1</v>
      </c>
      <c r="V5389" t="s">
        <v>27</v>
      </c>
      <c r="W5389" t="s">
        <v>27</v>
      </c>
      <c r="X5389" s="2">
        <f>Envios[[#This Row],[Ventas Totales]]-Envios[[#This Row],[Costos Totales]]</f>
        <v>66.415600000000012</v>
      </c>
    </row>
    <row r="5390" spans="1:24" x14ac:dyDescent="0.25">
      <c r="A5390">
        <v>5712</v>
      </c>
      <c r="B5390">
        <v>40422</v>
      </c>
      <c r="C5390" s="1">
        <v>40742</v>
      </c>
      <c r="D5390" s="1">
        <v>40744</v>
      </c>
      <c r="E5390" t="s">
        <v>33</v>
      </c>
      <c r="F5390" t="s">
        <v>60</v>
      </c>
      <c r="G5390">
        <v>443</v>
      </c>
      <c r="H5390" t="s">
        <v>762</v>
      </c>
      <c r="I5390" t="s">
        <v>22</v>
      </c>
      <c r="J5390" t="s">
        <v>56</v>
      </c>
      <c r="K5390" t="s">
        <v>57</v>
      </c>
      <c r="L5390">
        <v>39</v>
      </c>
      <c r="M5390">
        <v>65.989999999999995</v>
      </c>
      <c r="N5390">
        <f>Envios[[#This Row],[Cantidad]]*Envios[[#This Row],[Precio por Unidad]]</f>
        <v>2573.6099999999997</v>
      </c>
      <c r="O5390" s="2">
        <v>27.055900000000001</v>
      </c>
      <c r="P5390" s="2">
        <f>Envios[[#This Row],[Cantidad]]*Envios[[#This Row],[Costo por Unidad]]</f>
        <v>1055.1801</v>
      </c>
      <c r="Q5390">
        <v>3.99</v>
      </c>
      <c r="R5390" s="2">
        <f>Envios[[#This Row],[Costo Productos]]+Envios[[#This Row],[Costo de Envío]]</f>
        <v>1059.1701</v>
      </c>
      <c r="S5390" t="s">
        <v>1215</v>
      </c>
      <c r="T5390" t="s">
        <v>39</v>
      </c>
      <c r="U5390">
        <v>1</v>
      </c>
      <c r="V5390" t="s">
        <v>27</v>
      </c>
      <c r="W5390" t="s">
        <v>27</v>
      </c>
      <c r="X5390" s="2">
        <f>Envios[[#This Row],[Ventas Totales]]-Envios[[#This Row],[Costos Totales]]</f>
        <v>1514.4398999999996</v>
      </c>
    </row>
    <row r="5391" spans="1:24" x14ac:dyDescent="0.25">
      <c r="A5391">
        <v>4563</v>
      </c>
      <c r="B5391">
        <v>32452</v>
      </c>
      <c r="C5391" s="1">
        <v>40742</v>
      </c>
      <c r="D5391" s="1">
        <v>40743</v>
      </c>
      <c r="E5391" t="s">
        <v>19</v>
      </c>
      <c r="F5391" t="s">
        <v>28</v>
      </c>
      <c r="G5391">
        <v>212</v>
      </c>
      <c r="H5391" t="s">
        <v>669</v>
      </c>
      <c r="I5391" t="s">
        <v>22</v>
      </c>
      <c r="J5391" t="s">
        <v>23</v>
      </c>
      <c r="K5391" t="s">
        <v>188</v>
      </c>
      <c r="L5391">
        <v>3</v>
      </c>
      <c r="M5391">
        <v>2.88</v>
      </c>
      <c r="N5391">
        <f>Envios[[#This Row],[Cantidad]]*Envios[[#This Row],[Precio por Unidad]]</f>
        <v>8.64</v>
      </c>
      <c r="O5391" s="2">
        <v>1.7567999999999999</v>
      </c>
      <c r="P5391" s="2">
        <f>Envios[[#This Row],[Cantidad]]*Envios[[#This Row],[Costo por Unidad]]</f>
        <v>5.2703999999999995</v>
      </c>
      <c r="Q5391">
        <v>0.5</v>
      </c>
      <c r="R5391" s="2">
        <f>Envios[[#This Row],[Costo Productos]]+Envios[[#This Row],[Costo de Envío]]</f>
        <v>5.7703999999999995</v>
      </c>
      <c r="S5391" t="s">
        <v>586</v>
      </c>
      <c r="T5391" t="s">
        <v>39</v>
      </c>
      <c r="U5391">
        <v>1</v>
      </c>
      <c r="V5391" t="s">
        <v>27</v>
      </c>
      <c r="W5391" t="s">
        <v>27</v>
      </c>
      <c r="X5391" s="2">
        <f>Envios[[#This Row],[Ventas Totales]]-Envios[[#This Row],[Costos Totales]]</f>
        <v>2.869600000000001</v>
      </c>
    </row>
    <row r="5392" spans="1:24" x14ac:dyDescent="0.25">
      <c r="A5392">
        <v>3141</v>
      </c>
      <c r="B5392">
        <v>22534</v>
      </c>
      <c r="C5392" s="1">
        <v>40742</v>
      </c>
      <c r="D5392" s="1">
        <v>40744</v>
      </c>
      <c r="E5392" t="s">
        <v>19</v>
      </c>
      <c r="F5392" t="s">
        <v>28</v>
      </c>
      <c r="G5392">
        <v>644</v>
      </c>
      <c r="H5392" t="s">
        <v>1738</v>
      </c>
      <c r="I5392" t="s">
        <v>22</v>
      </c>
      <c r="J5392" t="s">
        <v>23</v>
      </c>
      <c r="K5392" t="s">
        <v>113</v>
      </c>
      <c r="L5392">
        <v>3</v>
      </c>
      <c r="M5392">
        <v>83.93</v>
      </c>
      <c r="N5392">
        <f>Envios[[#This Row],[Cantidad]]*Envios[[#This Row],[Precio por Unidad]]</f>
        <v>251.79000000000002</v>
      </c>
      <c r="O5392" s="2">
        <v>52.036600000000007</v>
      </c>
      <c r="P5392" s="2">
        <f>Envios[[#This Row],[Cantidad]]*Envios[[#This Row],[Costo por Unidad]]</f>
        <v>156.10980000000001</v>
      </c>
      <c r="Q5392">
        <v>19.989999999999998</v>
      </c>
      <c r="R5392" s="2">
        <f>Envios[[#This Row],[Costo Productos]]+Envios[[#This Row],[Costo de Envío]]</f>
        <v>176.09980000000002</v>
      </c>
      <c r="S5392" t="s">
        <v>596</v>
      </c>
      <c r="T5392" t="s">
        <v>30</v>
      </c>
      <c r="U5392">
        <v>3</v>
      </c>
      <c r="V5392" t="s">
        <v>52</v>
      </c>
      <c r="W5392" t="s">
        <v>53</v>
      </c>
      <c r="X5392" s="2">
        <f>Envios[[#This Row],[Ventas Totales]]-Envios[[#This Row],[Costos Totales]]</f>
        <v>75.690200000000004</v>
      </c>
    </row>
    <row r="5393" spans="1:24" x14ac:dyDescent="0.25">
      <c r="A5393">
        <v>2842</v>
      </c>
      <c r="B5393">
        <v>20482</v>
      </c>
      <c r="C5393" s="1">
        <v>40742</v>
      </c>
      <c r="D5393" s="1">
        <v>40742</v>
      </c>
      <c r="E5393" t="s">
        <v>46</v>
      </c>
      <c r="F5393" t="s">
        <v>28</v>
      </c>
      <c r="G5393">
        <v>1206</v>
      </c>
      <c r="H5393" t="s">
        <v>2075</v>
      </c>
      <c r="I5393" t="s">
        <v>119</v>
      </c>
      <c r="J5393" t="s">
        <v>36</v>
      </c>
      <c r="K5393" t="s">
        <v>204</v>
      </c>
      <c r="L5393">
        <v>38</v>
      </c>
      <c r="M5393">
        <v>120.98</v>
      </c>
      <c r="N5393">
        <f>Envios[[#This Row],[Cantidad]]*Envios[[#This Row],[Precio por Unidad]]</f>
        <v>4597.24</v>
      </c>
      <c r="O5393" s="2">
        <v>35.084200000000003</v>
      </c>
      <c r="P5393" s="2">
        <f>Envios[[#This Row],[Cantidad]]*Envios[[#This Row],[Costo por Unidad]]</f>
        <v>1333.1996000000001</v>
      </c>
      <c r="Q5393">
        <v>60.19</v>
      </c>
      <c r="R5393" s="2">
        <f>Envios[[#This Row],[Costo Productos]]+Envios[[#This Row],[Costo de Envío]]</f>
        <v>1393.3896000000002</v>
      </c>
      <c r="S5393" t="s">
        <v>1535</v>
      </c>
      <c r="T5393" t="s">
        <v>26</v>
      </c>
      <c r="U5393">
        <v>1</v>
      </c>
      <c r="V5393" t="s">
        <v>27</v>
      </c>
      <c r="W5393" t="s">
        <v>27</v>
      </c>
      <c r="X5393" s="2">
        <f>Envios[[#This Row],[Ventas Totales]]-Envios[[#This Row],[Costos Totales]]</f>
        <v>3203.8503999999994</v>
      </c>
    </row>
    <row r="5394" spans="1:24" x14ac:dyDescent="0.25">
      <c r="A5394">
        <v>2843</v>
      </c>
      <c r="B5394">
        <v>20482</v>
      </c>
      <c r="C5394" s="1">
        <v>40742</v>
      </c>
      <c r="D5394" s="1">
        <v>40744</v>
      </c>
      <c r="E5394" t="s">
        <v>19</v>
      </c>
      <c r="F5394" t="s">
        <v>28</v>
      </c>
      <c r="G5394">
        <v>759</v>
      </c>
      <c r="H5394" t="s">
        <v>1408</v>
      </c>
      <c r="I5394" t="s">
        <v>22</v>
      </c>
      <c r="J5394" t="s">
        <v>23</v>
      </c>
      <c r="K5394" t="s">
        <v>64</v>
      </c>
      <c r="L5394">
        <v>39</v>
      </c>
      <c r="M5394">
        <v>12.28</v>
      </c>
      <c r="N5394">
        <f>Envios[[#This Row],[Cantidad]]*Envios[[#This Row],[Precio por Unidad]]</f>
        <v>478.91999999999996</v>
      </c>
      <c r="O5394" s="2">
        <v>7.6135999999999999</v>
      </c>
      <c r="P5394" s="2">
        <f>Envios[[#This Row],[Cantidad]]*Envios[[#This Row],[Costo por Unidad]]</f>
        <v>296.93040000000002</v>
      </c>
      <c r="Q5394">
        <v>5.09</v>
      </c>
      <c r="R5394" s="2">
        <f>Envios[[#This Row],[Costo Productos]]+Envios[[#This Row],[Costo de Envío]]</f>
        <v>302.0204</v>
      </c>
      <c r="S5394" t="s">
        <v>1535</v>
      </c>
      <c r="T5394" t="s">
        <v>26</v>
      </c>
      <c r="U5394">
        <v>1</v>
      </c>
      <c r="V5394" t="s">
        <v>27</v>
      </c>
      <c r="W5394" t="s">
        <v>27</v>
      </c>
      <c r="X5394" s="2">
        <f>Envios[[#This Row],[Ventas Totales]]-Envios[[#This Row],[Costos Totales]]</f>
        <v>176.89959999999996</v>
      </c>
    </row>
    <row r="5395" spans="1:24" x14ac:dyDescent="0.25">
      <c r="A5395">
        <v>6857</v>
      </c>
      <c r="B5395">
        <v>48837</v>
      </c>
      <c r="C5395" s="1">
        <v>40742</v>
      </c>
      <c r="D5395" s="1">
        <v>40744</v>
      </c>
      <c r="E5395" t="s">
        <v>19</v>
      </c>
      <c r="F5395" t="s">
        <v>40</v>
      </c>
      <c r="G5395">
        <v>150</v>
      </c>
      <c r="H5395" t="s">
        <v>537</v>
      </c>
      <c r="I5395" t="s">
        <v>22</v>
      </c>
      <c r="J5395" t="s">
        <v>56</v>
      </c>
      <c r="K5395" t="s">
        <v>57</v>
      </c>
      <c r="L5395">
        <v>39</v>
      </c>
      <c r="M5395">
        <v>155.99</v>
      </c>
      <c r="N5395">
        <f>Envios[[#This Row],[Cantidad]]*Envios[[#This Row],[Precio por Unidad]]</f>
        <v>6083.6100000000006</v>
      </c>
      <c r="O5395" s="2">
        <v>70.195499999999996</v>
      </c>
      <c r="P5395" s="2">
        <f>Envios[[#This Row],[Cantidad]]*Envios[[#This Row],[Costo por Unidad]]</f>
        <v>2737.6244999999999</v>
      </c>
      <c r="Q5395">
        <v>3.9</v>
      </c>
      <c r="R5395" s="2">
        <f>Envios[[#This Row],[Costo Productos]]+Envios[[#This Row],[Costo de Envío]]</f>
        <v>2741.5245</v>
      </c>
      <c r="S5395" t="s">
        <v>543</v>
      </c>
      <c r="T5395" t="s">
        <v>30</v>
      </c>
      <c r="U5395">
        <v>9</v>
      </c>
      <c r="V5395" t="s">
        <v>31</v>
      </c>
      <c r="W5395" t="s">
        <v>32</v>
      </c>
      <c r="X5395" s="2">
        <f>Envios[[#This Row],[Ventas Totales]]-Envios[[#This Row],[Costos Totales]]</f>
        <v>3342.0855000000006</v>
      </c>
    </row>
    <row r="5396" spans="1:24" x14ac:dyDescent="0.25">
      <c r="A5396">
        <v>75</v>
      </c>
      <c r="B5396">
        <v>449</v>
      </c>
      <c r="C5396" s="1">
        <v>40743</v>
      </c>
      <c r="D5396" s="1">
        <v>40745</v>
      </c>
      <c r="E5396" t="s">
        <v>19</v>
      </c>
      <c r="F5396" t="s">
        <v>20</v>
      </c>
      <c r="G5396">
        <v>389</v>
      </c>
      <c r="H5396" t="s">
        <v>944</v>
      </c>
      <c r="I5396" t="s">
        <v>22</v>
      </c>
      <c r="J5396" t="s">
        <v>36</v>
      </c>
      <c r="K5396" t="s">
        <v>37</v>
      </c>
      <c r="L5396">
        <v>45</v>
      </c>
      <c r="M5396">
        <v>7.38</v>
      </c>
      <c r="N5396">
        <f>Envios[[#This Row],[Cantidad]]*Envios[[#This Row],[Precio por Unidad]]</f>
        <v>332.1</v>
      </c>
      <c r="O5396" s="2">
        <v>3.2471999999999994</v>
      </c>
      <c r="P5396" s="2">
        <f>Envios[[#This Row],[Cantidad]]*Envios[[#This Row],[Costo por Unidad]]</f>
        <v>146.12399999999997</v>
      </c>
      <c r="Q5396">
        <v>5.21</v>
      </c>
      <c r="R5396" s="2">
        <f>Envios[[#This Row],[Costo Productos]]+Envios[[#This Row],[Costo de Envío]]</f>
        <v>151.33399999999997</v>
      </c>
      <c r="S5396" t="s">
        <v>1653</v>
      </c>
      <c r="T5396" t="s">
        <v>30</v>
      </c>
      <c r="U5396">
        <v>1</v>
      </c>
      <c r="V5396" t="s">
        <v>27</v>
      </c>
      <c r="W5396" t="s">
        <v>27</v>
      </c>
      <c r="X5396" s="2">
        <f>Envios[[#This Row],[Ventas Totales]]-Envios[[#This Row],[Costos Totales]]</f>
        <v>180.76600000000005</v>
      </c>
    </row>
    <row r="5397" spans="1:24" x14ac:dyDescent="0.25">
      <c r="A5397">
        <v>406</v>
      </c>
      <c r="B5397">
        <v>2757</v>
      </c>
      <c r="C5397" s="1">
        <v>40743</v>
      </c>
      <c r="D5397" s="1">
        <v>40743</v>
      </c>
      <c r="E5397" t="s">
        <v>46</v>
      </c>
      <c r="F5397" t="s">
        <v>60</v>
      </c>
      <c r="G5397">
        <v>35</v>
      </c>
      <c r="H5397" t="s">
        <v>1553</v>
      </c>
      <c r="I5397" t="s">
        <v>49</v>
      </c>
      <c r="J5397" t="s">
        <v>36</v>
      </c>
      <c r="K5397" t="s">
        <v>50</v>
      </c>
      <c r="L5397">
        <v>39</v>
      </c>
      <c r="M5397">
        <v>95.95</v>
      </c>
      <c r="N5397">
        <f>Envios[[#This Row],[Cantidad]]*Envios[[#This Row],[Precio por Unidad]]</f>
        <v>3742.05</v>
      </c>
      <c r="O5397" s="2">
        <v>41.258500000000005</v>
      </c>
      <c r="P5397" s="2">
        <f>Envios[[#This Row],[Cantidad]]*Envios[[#This Row],[Costo por Unidad]]</f>
        <v>1609.0815000000002</v>
      </c>
      <c r="Q5397">
        <v>74.349999999999994</v>
      </c>
      <c r="R5397" s="2">
        <f>Envios[[#This Row],[Costo Productos]]+Envios[[#This Row],[Costo de Envío]]</f>
        <v>1683.4315000000001</v>
      </c>
      <c r="S5397" t="s">
        <v>233</v>
      </c>
      <c r="T5397" t="s">
        <v>30</v>
      </c>
      <c r="U5397">
        <v>12</v>
      </c>
      <c r="V5397" t="s">
        <v>260</v>
      </c>
      <c r="W5397" t="s">
        <v>260</v>
      </c>
      <c r="X5397" s="2">
        <f>Envios[[#This Row],[Ventas Totales]]-Envios[[#This Row],[Costos Totales]]</f>
        <v>2058.6185</v>
      </c>
    </row>
    <row r="5398" spans="1:24" x14ac:dyDescent="0.25">
      <c r="A5398">
        <v>958</v>
      </c>
      <c r="B5398">
        <v>6947</v>
      </c>
      <c r="C5398" s="1">
        <v>40743</v>
      </c>
      <c r="D5398" s="1">
        <v>40745</v>
      </c>
      <c r="E5398" t="s">
        <v>19</v>
      </c>
      <c r="F5398" t="s">
        <v>60</v>
      </c>
      <c r="G5398">
        <v>455</v>
      </c>
      <c r="H5398" t="s">
        <v>1024</v>
      </c>
      <c r="I5398" t="s">
        <v>71</v>
      </c>
      <c r="J5398" t="s">
        <v>36</v>
      </c>
      <c r="K5398" t="s">
        <v>37</v>
      </c>
      <c r="L5398">
        <v>9</v>
      </c>
      <c r="M5398">
        <v>51.65</v>
      </c>
      <c r="N5398">
        <f>Envios[[#This Row],[Cantidad]]*Envios[[#This Row],[Precio por Unidad]]</f>
        <v>464.84999999999997</v>
      </c>
      <c r="O5398" s="2">
        <v>18.077499999999997</v>
      </c>
      <c r="P5398" s="2">
        <f>Envios[[#This Row],[Cantidad]]*Envios[[#This Row],[Costo por Unidad]]</f>
        <v>162.69749999999996</v>
      </c>
      <c r="Q5398">
        <v>18.45</v>
      </c>
      <c r="R5398" s="2">
        <f>Envios[[#This Row],[Costo Productos]]+Envios[[#This Row],[Costo de Envío]]</f>
        <v>181.14749999999995</v>
      </c>
      <c r="S5398" t="s">
        <v>1949</v>
      </c>
      <c r="T5398" t="s">
        <v>26</v>
      </c>
      <c r="U5398">
        <v>9</v>
      </c>
      <c r="V5398" t="s">
        <v>31</v>
      </c>
      <c r="W5398" t="s">
        <v>32</v>
      </c>
      <c r="X5398" s="2">
        <f>Envios[[#This Row],[Ventas Totales]]-Envios[[#This Row],[Costos Totales]]</f>
        <v>283.70249999999999</v>
      </c>
    </row>
    <row r="5399" spans="1:24" x14ac:dyDescent="0.25">
      <c r="A5399">
        <v>407</v>
      </c>
      <c r="B5399">
        <v>2757</v>
      </c>
      <c r="C5399" s="1">
        <v>40743</v>
      </c>
      <c r="D5399" s="1">
        <v>40744</v>
      </c>
      <c r="E5399" t="s">
        <v>33</v>
      </c>
      <c r="F5399" t="s">
        <v>20</v>
      </c>
      <c r="G5399">
        <v>236</v>
      </c>
      <c r="H5399" t="s">
        <v>725</v>
      </c>
      <c r="I5399" t="s">
        <v>35</v>
      </c>
      <c r="J5399" t="s">
        <v>23</v>
      </c>
      <c r="K5399" t="s">
        <v>291</v>
      </c>
      <c r="L5399">
        <v>42</v>
      </c>
      <c r="M5399">
        <v>12.98</v>
      </c>
      <c r="N5399">
        <f>Envios[[#This Row],[Cantidad]]*Envios[[#This Row],[Precio por Unidad]]</f>
        <v>545.16</v>
      </c>
      <c r="O5399" s="2">
        <v>5.1920000000000002</v>
      </c>
      <c r="P5399" s="2">
        <f>Envios[[#This Row],[Cantidad]]*Envios[[#This Row],[Costo por Unidad]]</f>
        <v>218.06400000000002</v>
      </c>
      <c r="Q5399">
        <v>3.14</v>
      </c>
      <c r="R5399" s="2">
        <f>Envios[[#This Row],[Costo Productos]]+Envios[[#This Row],[Costo de Envío]]</f>
        <v>221.20400000000001</v>
      </c>
      <c r="S5399" t="s">
        <v>1636</v>
      </c>
      <c r="T5399" t="s">
        <v>30</v>
      </c>
      <c r="U5399">
        <v>6</v>
      </c>
      <c r="V5399" t="s">
        <v>69</v>
      </c>
      <c r="W5399" t="s">
        <v>32</v>
      </c>
      <c r="X5399" s="2">
        <f>Envios[[#This Row],[Ventas Totales]]-Envios[[#This Row],[Costos Totales]]</f>
        <v>323.95599999999996</v>
      </c>
    </row>
    <row r="5400" spans="1:24" x14ac:dyDescent="0.25">
      <c r="A5400">
        <v>8255</v>
      </c>
      <c r="B5400">
        <v>59044</v>
      </c>
      <c r="C5400" s="1">
        <v>40744</v>
      </c>
      <c r="D5400" s="1">
        <v>40746</v>
      </c>
      <c r="E5400" t="s">
        <v>19</v>
      </c>
      <c r="F5400" t="s">
        <v>60</v>
      </c>
      <c r="G5400">
        <v>247</v>
      </c>
      <c r="H5400" t="s">
        <v>747</v>
      </c>
      <c r="I5400" t="s">
        <v>22</v>
      </c>
      <c r="J5400" t="s">
        <v>23</v>
      </c>
      <c r="K5400" t="s">
        <v>188</v>
      </c>
      <c r="L5400">
        <v>6</v>
      </c>
      <c r="M5400">
        <v>3.08</v>
      </c>
      <c r="N5400">
        <f>Envios[[#This Row],[Cantidad]]*Envios[[#This Row],[Precio por Unidad]]</f>
        <v>18.48</v>
      </c>
      <c r="O5400" s="2">
        <v>1.9404000000000001</v>
      </c>
      <c r="P5400" s="2">
        <f>Envios[[#This Row],[Cantidad]]*Envios[[#This Row],[Costo por Unidad]]</f>
        <v>11.6424</v>
      </c>
      <c r="Q5400">
        <v>0.99</v>
      </c>
      <c r="R5400" s="2">
        <f>Envios[[#This Row],[Costo Productos]]+Envios[[#This Row],[Costo de Envío]]</f>
        <v>12.632400000000001</v>
      </c>
      <c r="S5400" t="s">
        <v>229</v>
      </c>
      <c r="T5400" t="s">
        <v>26</v>
      </c>
      <c r="U5400">
        <v>9</v>
      </c>
      <c r="V5400" t="s">
        <v>31</v>
      </c>
      <c r="W5400" t="s">
        <v>32</v>
      </c>
      <c r="X5400" s="2">
        <f>Envios[[#This Row],[Ventas Totales]]-Envios[[#This Row],[Costos Totales]]</f>
        <v>5.8475999999999999</v>
      </c>
    </row>
    <row r="5401" spans="1:24" x14ac:dyDescent="0.25">
      <c r="A5401">
        <v>5835</v>
      </c>
      <c r="B5401">
        <v>41409</v>
      </c>
      <c r="C5401" s="1">
        <v>40745</v>
      </c>
      <c r="D5401" s="1">
        <v>40747</v>
      </c>
      <c r="E5401" t="s">
        <v>19</v>
      </c>
      <c r="F5401" t="s">
        <v>40</v>
      </c>
      <c r="G5401">
        <v>276</v>
      </c>
      <c r="H5401" t="s">
        <v>785</v>
      </c>
      <c r="I5401" t="s">
        <v>22</v>
      </c>
      <c r="J5401" t="s">
        <v>23</v>
      </c>
      <c r="K5401" t="s">
        <v>76</v>
      </c>
      <c r="L5401">
        <v>1</v>
      </c>
      <c r="M5401">
        <v>11.5</v>
      </c>
      <c r="N5401">
        <f>Envios[[#This Row],[Cantidad]]*Envios[[#This Row],[Precio por Unidad]]</f>
        <v>11.5</v>
      </c>
      <c r="O5401" s="2">
        <v>6.8999999999999995</v>
      </c>
      <c r="P5401" s="2">
        <f>Envios[[#This Row],[Cantidad]]*Envios[[#This Row],[Costo por Unidad]]</f>
        <v>6.8999999999999995</v>
      </c>
      <c r="Q5401">
        <v>7.19</v>
      </c>
      <c r="R5401" s="2">
        <f>Envios[[#This Row],[Costo Productos]]+Envios[[#This Row],[Costo de Envío]]</f>
        <v>14.09</v>
      </c>
      <c r="S5401" t="s">
        <v>731</v>
      </c>
      <c r="T5401" t="s">
        <v>30</v>
      </c>
      <c r="U5401">
        <v>8</v>
      </c>
      <c r="V5401" t="s">
        <v>96</v>
      </c>
      <c r="W5401" t="s">
        <v>96</v>
      </c>
      <c r="X5401" s="2">
        <f>Envios[[#This Row],[Ventas Totales]]-Envios[[#This Row],[Costos Totales]]</f>
        <v>-2.59</v>
      </c>
    </row>
    <row r="5402" spans="1:24" x14ac:dyDescent="0.25">
      <c r="A5402">
        <v>991</v>
      </c>
      <c r="B5402">
        <v>7142</v>
      </c>
      <c r="C5402" s="1">
        <v>40745</v>
      </c>
      <c r="D5402" s="1">
        <v>40747</v>
      </c>
      <c r="E5402" t="s">
        <v>19</v>
      </c>
      <c r="F5402" t="s">
        <v>60</v>
      </c>
      <c r="G5402">
        <v>1065</v>
      </c>
      <c r="H5402" t="s">
        <v>937</v>
      </c>
      <c r="I5402" t="s">
        <v>22</v>
      </c>
      <c r="J5402" t="s">
        <v>23</v>
      </c>
      <c r="K5402" t="s">
        <v>188</v>
      </c>
      <c r="L5402">
        <v>36</v>
      </c>
      <c r="M5402">
        <v>3.69</v>
      </c>
      <c r="N5402">
        <f>Envios[[#This Row],[Cantidad]]*Envios[[#This Row],[Precio por Unidad]]</f>
        <v>132.84</v>
      </c>
      <c r="O5402" s="2">
        <v>2.2877999999999998</v>
      </c>
      <c r="P5402" s="2">
        <f>Envios[[#This Row],[Cantidad]]*Envios[[#This Row],[Costo por Unidad]]</f>
        <v>82.360799999999998</v>
      </c>
      <c r="Q5402">
        <v>0.5</v>
      </c>
      <c r="R5402" s="2">
        <f>Envios[[#This Row],[Costo Productos]]+Envios[[#This Row],[Costo de Envío]]</f>
        <v>82.860799999999998</v>
      </c>
      <c r="S5402" t="s">
        <v>634</v>
      </c>
      <c r="T5402" t="s">
        <v>30</v>
      </c>
      <c r="U5402">
        <v>5</v>
      </c>
      <c r="V5402" t="s">
        <v>87</v>
      </c>
      <c r="W5402" t="s">
        <v>53</v>
      </c>
      <c r="X5402" s="2">
        <f>Envios[[#This Row],[Ventas Totales]]-Envios[[#This Row],[Costos Totales]]</f>
        <v>49.979200000000006</v>
      </c>
    </row>
    <row r="5403" spans="1:24" x14ac:dyDescent="0.25">
      <c r="A5403">
        <v>919</v>
      </c>
      <c r="B5403">
        <v>6596</v>
      </c>
      <c r="C5403" s="1">
        <v>40745</v>
      </c>
      <c r="D5403" s="1">
        <v>40750</v>
      </c>
      <c r="E5403" t="s">
        <v>46</v>
      </c>
      <c r="F5403" t="s">
        <v>47</v>
      </c>
      <c r="G5403">
        <v>787</v>
      </c>
      <c r="H5403" t="s">
        <v>758</v>
      </c>
      <c r="I5403" t="s">
        <v>49</v>
      </c>
      <c r="J5403" t="s">
        <v>56</v>
      </c>
      <c r="K5403" t="s">
        <v>94</v>
      </c>
      <c r="L5403">
        <v>36</v>
      </c>
      <c r="M5403">
        <v>500.98</v>
      </c>
      <c r="N5403">
        <f>Envios[[#This Row],[Cantidad]]*Envios[[#This Row],[Precio por Unidad]]</f>
        <v>18035.28</v>
      </c>
      <c r="O5403" s="2">
        <v>310.60759999999999</v>
      </c>
      <c r="P5403" s="2">
        <f>Envios[[#This Row],[Cantidad]]*Envios[[#This Row],[Costo por Unidad]]</f>
        <v>11181.873599999999</v>
      </c>
      <c r="Q5403">
        <v>28.14</v>
      </c>
      <c r="R5403" s="2">
        <f>Envios[[#This Row],[Costo Productos]]+Envios[[#This Row],[Costo de Envío]]</f>
        <v>11210.013599999998</v>
      </c>
      <c r="S5403" t="s">
        <v>1502</v>
      </c>
      <c r="T5403" t="s">
        <v>30</v>
      </c>
      <c r="U5403">
        <v>4</v>
      </c>
      <c r="V5403" t="s">
        <v>73</v>
      </c>
      <c r="W5403" t="s">
        <v>74</v>
      </c>
      <c r="X5403" s="2">
        <f>Envios[[#This Row],[Ventas Totales]]-Envios[[#This Row],[Costos Totales]]</f>
        <v>6825.2664000000004</v>
      </c>
    </row>
    <row r="5404" spans="1:24" x14ac:dyDescent="0.25">
      <c r="A5404">
        <v>7559</v>
      </c>
      <c r="B5404">
        <v>54083</v>
      </c>
      <c r="C5404" s="1">
        <v>40745</v>
      </c>
      <c r="D5404" s="1">
        <v>40747</v>
      </c>
      <c r="E5404" t="s">
        <v>46</v>
      </c>
      <c r="F5404" t="s">
        <v>20</v>
      </c>
      <c r="G5404">
        <v>372</v>
      </c>
      <c r="H5404" t="s">
        <v>563</v>
      </c>
      <c r="I5404" t="s">
        <v>49</v>
      </c>
      <c r="J5404" t="s">
        <v>23</v>
      </c>
      <c r="K5404" t="s">
        <v>67</v>
      </c>
      <c r="L5404">
        <v>10</v>
      </c>
      <c r="M5404">
        <v>279.81</v>
      </c>
      <c r="N5404">
        <f>Envios[[#This Row],[Cantidad]]*Envios[[#This Row],[Precio por Unidad]]</f>
        <v>2798.1</v>
      </c>
      <c r="O5404" s="2">
        <v>114.72210000000001</v>
      </c>
      <c r="P5404" s="2">
        <f>Envios[[#This Row],[Cantidad]]*Envios[[#This Row],[Costo por Unidad]]</f>
        <v>1147.221</v>
      </c>
      <c r="Q5404">
        <v>23.19</v>
      </c>
      <c r="R5404" s="2">
        <f>Envios[[#This Row],[Costo Productos]]+Envios[[#This Row],[Costo de Envío]]</f>
        <v>1170.4110000000001</v>
      </c>
      <c r="S5404" t="s">
        <v>1442</v>
      </c>
      <c r="T5404" t="s">
        <v>44</v>
      </c>
      <c r="U5404">
        <v>8</v>
      </c>
      <c r="V5404" t="s">
        <v>96</v>
      </c>
      <c r="W5404" t="s">
        <v>96</v>
      </c>
      <c r="X5404" s="2">
        <f>Envios[[#This Row],[Ventas Totales]]-Envios[[#This Row],[Costos Totales]]</f>
        <v>1627.6889999999999</v>
      </c>
    </row>
    <row r="5405" spans="1:24" x14ac:dyDescent="0.25">
      <c r="A5405">
        <v>7657</v>
      </c>
      <c r="B5405">
        <v>54912</v>
      </c>
      <c r="C5405" s="1">
        <v>40745</v>
      </c>
      <c r="D5405" s="1">
        <v>40752</v>
      </c>
      <c r="E5405" t="s">
        <v>19</v>
      </c>
      <c r="F5405" t="s">
        <v>47</v>
      </c>
      <c r="G5405">
        <v>908</v>
      </c>
      <c r="H5405" t="s">
        <v>1721</v>
      </c>
      <c r="I5405" t="s">
        <v>63</v>
      </c>
      <c r="J5405" t="s">
        <v>23</v>
      </c>
      <c r="K5405" t="s">
        <v>64</v>
      </c>
      <c r="L5405">
        <v>17</v>
      </c>
      <c r="M5405">
        <v>6.69</v>
      </c>
      <c r="N5405">
        <f>Envios[[#This Row],[Cantidad]]*Envios[[#This Row],[Precio por Unidad]]</f>
        <v>113.73</v>
      </c>
      <c r="O5405" s="2">
        <v>4.2816000000000001</v>
      </c>
      <c r="P5405" s="2">
        <f>Envios[[#This Row],[Cantidad]]*Envios[[#This Row],[Costo por Unidad]]</f>
        <v>72.787199999999999</v>
      </c>
      <c r="Q5405">
        <v>3.1</v>
      </c>
      <c r="R5405" s="2">
        <f>Envios[[#This Row],[Costo Productos]]+Envios[[#This Row],[Costo de Envío]]</f>
        <v>75.887199999999993</v>
      </c>
      <c r="S5405" t="s">
        <v>547</v>
      </c>
      <c r="T5405" t="s">
        <v>26</v>
      </c>
      <c r="U5405">
        <v>1</v>
      </c>
      <c r="V5405" t="s">
        <v>27</v>
      </c>
      <c r="W5405" t="s">
        <v>27</v>
      </c>
      <c r="X5405" s="2">
        <f>Envios[[#This Row],[Ventas Totales]]-Envios[[#This Row],[Costos Totales]]</f>
        <v>37.842800000000011</v>
      </c>
    </row>
    <row r="5406" spans="1:24" x14ac:dyDescent="0.25">
      <c r="A5406">
        <v>7805</v>
      </c>
      <c r="B5406">
        <v>55845</v>
      </c>
      <c r="C5406" s="1">
        <v>40745</v>
      </c>
      <c r="D5406" s="1">
        <v>40749</v>
      </c>
      <c r="E5406" t="s">
        <v>46</v>
      </c>
      <c r="F5406" t="s">
        <v>47</v>
      </c>
      <c r="G5406">
        <v>209</v>
      </c>
      <c r="H5406" t="s">
        <v>663</v>
      </c>
      <c r="I5406" t="s">
        <v>119</v>
      </c>
      <c r="J5406" t="s">
        <v>36</v>
      </c>
      <c r="K5406" t="s">
        <v>204</v>
      </c>
      <c r="L5406">
        <v>29</v>
      </c>
      <c r="M5406">
        <v>150.97999999999999</v>
      </c>
      <c r="N5406">
        <f>Envios[[#This Row],[Cantidad]]*Envios[[#This Row],[Precio por Unidad]]</f>
        <v>4378.42</v>
      </c>
      <c r="O5406" s="2">
        <v>52.842999999999996</v>
      </c>
      <c r="P5406" s="2">
        <f>Envios[[#This Row],[Cantidad]]*Envios[[#This Row],[Costo por Unidad]]</f>
        <v>1532.4469999999999</v>
      </c>
      <c r="Q5406">
        <v>66.27</v>
      </c>
      <c r="R5406" s="2">
        <f>Envios[[#This Row],[Costo Productos]]+Envios[[#This Row],[Costo de Envío]]</f>
        <v>1598.7169999999999</v>
      </c>
      <c r="S5406" t="s">
        <v>1416</v>
      </c>
      <c r="T5406" t="s">
        <v>44</v>
      </c>
      <c r="U5406">
        <v>5</v>
      </c>
      <c r="V5406" t="s">
        <v>87</v>
      </c>
      <c r="W5406" t="s">
        <v>53</v>
      </c>
      <c r="X5406" s="2">
        <f>Envios[[#This Row],[Ventas Totales]]-Envios[[#This Row],[Costos Totales]]</f>
        <v>2779.7030000000004</v>
      </c>
    </row>
    <row r="5407" spans="1:24" x14ac:dyDescent="0.25">
      <c r="A5407">
        <v>3581</v>
      </c>
      <c r="B5407">
        <v>25536</v>
      </c>
      <c r="C5407" s="1">
        <v>40746</v>
      </c>
      <c r="D5407" s="1">
        <v>40746</v>
      </c>
      <c r="E5407" t="s">
        <v>19</v>
      </c>
      <c r="F5407" t="s">
        <v>47</v>
      </c>
      <c r="G5407">
        <v>809</v>
      </c>
      <c r="H5407" t="s">
        <v>1239</v>
      </c>
      <c r="I5407" t="s">
        <v>63</v>
      </c>
      <c r="J5407" t="s">
        <v>23</v>
      </c>
      <c r="K5407" t="s">
        <v>85</v>
      </c>
      <c r="L5407">
        <v>19</v>
      </c>
      <c r="M5407">
        <v>9.93</v>
      </c>
      <c r="N5407">
        <f>Envios[[#This Row],[Cantidad]]*Envios[[#This Row],[Precio por Unidad]]</f>
        <v>188.67</v>
      </c>
      <c r="O5407" s="2">
        <v>5.6601000000000008</v>
      </c>
      <c r="P5407" s="2">
        <f>Envios[[#This Row],[Cantidad]]*Envios[[#This Row],[Costo por Unidad]]</f>
        <v>107.54190000000001</v>
      </c>
      <c r="Q5407">
        <v>1.0900000000000001</v>
      </c>
      <c r="R5407" s="2">
        <f>Envios[[#This Row],[Costo Productos]]+Envios[[#This Row],[Costo de Envío]]</f>
        <v>108.63190000000002</v>
      </c>
      <c r="S5407" t="s">
        <v>461</v>
      </c>
      <c r="T5407" t="s">
        <v>26</v>
      </c>
      <c r="U5407">
        <v>1</v>
      </c>
      <c r="V5407" t="s">
        <v>27</v>
      </c>
      <c r="W5407" t="s">
        <v>27</v>
      </c>
      <c r="X5407" s="2">
        <f>Envios[[#This Row],[Ventas Totales]]-Envios[[#This Row],[Costos Totales]]</f>
        <v>80.038099999999972</v>
      </c>
    </row>
    <row r="5408" spans="1:24" x14ac:dyDescent="0.25">
      <c r="A5408">
        <v>4045</v>
      </c>
      <c r="B5408">
        <v>28867</v>
      </c>
      <c r="C5408" s="1">
        <v>40746</v>
      </c>
      <c r="D5408" s="1">
        <v>40747</v>
      </c>
      <c r="E5408" t="s">
        <v>19</v>
      </c>
      <c r="F5408" t="s">
        <v>28</v>
      </c>
      <c r="G5408">
        <v>155</v>
      </c>
      <c r="H5408" t="s">
        <v>1702</v>
      </c>
      <c r="I5408" t="s">
        <v>22</v>
      </c>
      <c r="J5408" t="s">
        <v>56</v>
      </c>
      <c r="K5408" t="s">
        <v>91</v>
      </c>
      <c r="L5408">
        <v>43</v>
      </c>
      <c r="M5408">
        <v>20.97</v>
      </c>
      <c r="N5408">
        <f>Envios[[#This Row],[Cantidad]]*Envios[[#This Row],[Precio por Unidad]]</f>
        <v>901.70999999999992</v>
      </c>
      <c r="O5408" s="2">
        <v>4.6133999999999995</v>
      </c>
      <c r="P5408" s="2">
        <f>Envios[[#This Row],[Cantidad]]*Envios[[#This Row],[Costo por Unidad]]</f>
        <v>198.37619999999998</v>
      </c>
      <c r="Q5408">
        <v>6.5</v>
      </c>
      <c r="R5408" s="2">
        <f>Envios[[#This Row],[Costo Productos]]+Envios[[#This Row],[Costo de Envío]]</f>
        <v>204.87619999999998</v>
      </c>
      <c r="S5408" t="s">
        <v>605</v>
      </c>
      <c r="T5408" t="s">
        <v>30</v>
      </c>
      <c r="U5408">
        <v>6</v>
      </c>
      <c r="V5408" t="s">
        <v>69</v>
      </c>
      <c r="W5408" t="s">
        <v>32</v>
      </c>
      <c r="X5408" s="2">
        <f>Envios[[#This Row],[Ventas Totales]]-Envios[[#This Row],[Costos Totales]]</f>
        <v>696.83379999999988</v>
      </c>
    </row>
    <row r="5409" spans="1:24" x14ac:dyDescent="0.25">
      <c r="A5409">
        <v>4046</v>
      </c>
      <c r="B5409">
        <v>28867</v>
      </c>
      <c r="C5409" s="1">
        <v>40746</v>
      </c>
      <c r="D5409" s="1">
        <v>40747</v>
      </c>
      <c r="E5409" t="s">
        <v>19</v>
      </c>
      <c r="F5409" t="s">
        <v>28</v>
      </c>
      <c r="G5409">
        <v>815</v>
      </c>
      <c r="H5409" t="s">
        <v>1689</v>
      </c>
      <c r="I5409" t="s">
        <v>22</v>
      </c>
      <c r="J5409" t="s">
        <v>23</v>
      </c>
      <c r="K5409" t="s">
        <v>64</v>
      </c>
      <c r="L5409">
        <v>6</v>
      </c>
      <c r="M5409">
        <v>104.85</v>
      </c>
      <c r="N5409">
        <f>Envios[[#This Row],[Cantidad]]*Envios[[#This Row],[Precio por Unidad]]</f>
        <v>629.09999999999991</v>
      </c>
      <c r="O5409" s="2">
        <v>66.055499999999995</v>
      </c>
      <c r="P5409" s="2">
        <f>Envios[[#This Row],[Cantidad]]*Envios[[#This Row],[Costo por Unidad]]</f>
        <v>396.33299999999997</v>
      </c>
      <c r="Q5409">
        <v>19.989999999999998</v>
      </c>
      <c r="R5409" s="2">
        <f>Envios[[#This Row],[Costo Productos]]+Envios[[#This Row],[Costo de Envío]]</f>
        <v>416.32299999999998</v>
      </c>
      <c r="S5409" t="s">
        <v>605</v>
      </c>
      <c r="T5409" t="s">
        <v>30</v>
      </c>
      <c r="U5409">
        <v>6</v>
      </c>
      <c r="V5409" t="s">
        <v>69</v>
      </c>
      <c r="W5409" t="s">
        <v>32</v>
      </c>
      <c r="X5409" s="2">
        <f>Envios[[#This Row],[Ventas Totales]]-Envios[[#This Row],[Costos Totales]]</f>
        <v>212.77699999999993</v>
      </c>
    </row>
    <row r="5410" spans="1:24" x14ac:dyDescent="0.25">
      <c r="A5410">
        <v>4047</v>
      </c>
      <c r="B5410">
        <v>28867</v>
      </c>
      <c r="C5410" s="1">
        <v>40746</v>
      </c>
      <c r="D5410" s="1">
        <v>40748</v>
      </c>
      <c r="E5410" t="s">
        <v>19</v>
      </c>
      <c r="F5410" t="s">
        <v>28</v>
      </c>
      <c r="G5410">
        <v>95</v>
      </c>
      <c r="H5410" t="s">
        <v>1388</v>
      </c>
      <c r="I5410" t="s">
        <v>22</v>
      </c>
      <c r="J5410" t="s">
        <v>56</v>
      </c>
      <c r="K5410" t="s">
        <v>57</v>
      </c>
      <c r="L5410">
        <v>26</v>
      </c>
      <c r="M5410">
        <v>95.99</v>
      </c>
      <c r="N5410">
        <f>Envios[[#This Row],[Cantidad]]*Envios[[#This Row],[Precio por Unidad]]</f>
        <v>2495.7399999999998</v>
      </c>
      <c r="O5410" s="2">
        <v>41.275700000000001</v>
      </c>
      <c r="P5410" s="2">
        <f>Envios[[#This Row],[Cantidad]]*Envios[[#This Row],[Costo por Unidad]]</f>
        <v>1073.1682000000001</v>
      </c>
      <c r="Q5410">
        <v>8.99</v>
      </c>
      <c r="R5410" s="2">
        <f>Envios[[#This Row],[Costo Productos]]+Envios[[#This Row],[Costo de Envío]]</f>
        <v>1082.1582000000001</v>
      </c>
      <c r="S5410" t="s">
        <v>605</v>
      </c>
      <c r="T5410" t="s">
        <v>30</v>
      </c>
      <c r="U5410">
        <v>6</v>
      </c>
      <c r="V5410" t="s">
        <v>69</v>
      </c>
      <c r="W5410" t="s">
        <v>32</v>
      </c>
      <c r="X5410" s="2">
        <f>Envios[[#This Row],[Ventas Totales]]-Envios[[#This Row],[Costos Totales]]</f>
        <v>1413.5817999999997</v>
      </c>
    </row>
    <row r="5411" spans="1:24" x14ac:dyDescent="0.25">
      <c r="A5411">
        <v>6780</v>
      </c>
      <c r="B5411">
        <v>48288</v>
      </c>
      <c r="C5411" s="1">
        <v>40746</v>
      </c>
      <c r="D5411" s="1">
        <v>40748</v>
      </c>
      <c r="E5411" t="s">
        <v>46</v>
      </c>
      <c r="F5411" t="s">
        <v>28</v>
      </c>
      <c r="G5411">
        <v>635</v>
      </c>
      <c r="H5411" t="s">
        <v>915</v>
      </c>
      <c r="I5411" t="s">
        <v>119</v>
      </c>
      <c r="J5411" t="s">
        <v>36</v>
      </c>
      <c r="K5411" t="s">
        <v>204</v>
      </c>
      <c r="L5411">
        <v>25</v>
      </c>
      <c r="M5411">
        <v>130.97999999999999</v>
      </c>
      <c r="N5411">
        <f>Envios[[#This Row],[Cantidad]]*Envios[[#This Row],[Precio por Unidad]]</f>
        <v>3274.4999999999995</v>
      </c>
      <c r="O5411" s="2">
        <v>40.603800000000007</v>
      </c>
      <c r="P5411" s="2">
        <f>Envios[[#This Row],[Cantidad]]*Envios[[#This Row],[Costo por Unidad]]</f>
        <v>1015.0950000000001</v>
      </c>
      <c r="Q5411">
        <v>54.74</v>
      </c>
      <c r="R5411" s="2">
        <f>Envios[[#This Row],[Costo Productos]]+Envios[[#This Row],[Costo de Envío]]</f>
        <v>1069.835</v>
      </c>
      <c r="S5411" t="s">
        <v>439</v>
      </c>
      <c r="T5411" t="s">
        <v>39</v>
      </c>
      <c r="U5411">
        <v>3</v>
      </c>
      <c r="V5411" t="s">
        <v>52</v>
      </c>
      <c r="W5411" t="s">
        <v>53</v>
      </c>
      <c r="X5411" s="2">
        <f>Envios[[#This Row],[Ventas Totales]]-Envios[[#This Row],[Costos Totales]]</f>
        <v>2204.6649999999995</v>
      </c>
    </row>
    <row r="5412" spans="1:24" x14ac:dyDescent="0.25">
      <c r="A5412">
        <v>2091</v>
      </c>
      <c r="B5412">
        <v>14976</v>
      </c>
      <c r="C5412" s="1">
        <v>40746</v>
      </c>
      <c r="D5412" s="1">
        <v>40748</v>
      </c>
      <c r="E5412" t="s">
        <v>19</v>
      </c>
      <c r="F5412" t="s">
        <v>20</v>
      </c>
      <c r="G5412">
        <v>731</v>
      </c>
      <c r="H5412" t="s">
        <v>1359</v>
      </c>
      <c r="I5412" t="s">
        <v>22</v>
      </c>
      <c r="J5412" t="s">
        <v>23</v>
      </c>
      <c r="K5412" t="s">
        <v>64</v>
      </c>
      <c r="L5412">
        <v>46</v>
      </c>
      <c r="M5412">
        <v>4.9800000000000004</v>
      </c>
      <c r="N5412">
        <f>Envios[[#This Row],[Cantidad]]*Envios[[#This Row],[Precio por Unidad]]</f>
        <v>229.08</v>
      </c>
      <c r="O5412" s="2">
        <v>3.0876000000000001</v>
      </c>
      <c r="P5412" s="2">
        <f>Envios[[#This Row],[Cantidad]]*Envios[[#This Row],[Costo por Unidad]]</f>
        <v>142.02960000000002</v>
      </c>
      <c r="Q5412">
        <v>4.7</v>
      </c>
      <c r="R5412" s="2">
        <f>Envios[[#This Row],[Costo Productos]]+Envios[[#This Row],[Costo de Envío]]</f>
        <v>146.7296</v>
      </c>
      <c r="S5412" t="s">
        <v>892</v>
      </c>
      <c r="T5412" t="s">
        <v>30</v>
      </c>
      <c r="U5412">
        <v>7</v>
      </c>
      <c r="V5412" t="s">
        <v>81</v>
      </c>
      <c r="W5412" t="s">
        <v>74</v>
      </c>
      <c r="X5412" s="2">
        <f>Envios[[#This Row],[Ventas Totales]]-Envios[[#This Row],[Costos Totales]]</f>
        <v>82.350400000000008</v>
      </c>
    </row>
    <row r="5413" spans="1:24" x14ac:dyDescent="0.25">
      <c r="A5413">
        <v>4087</v>
      </c>
      <c r="B5413">
        <v>29152</v>
      </c>
      <c r="C5413" s="1">
        <v>40747</v>
      </c>
      <c r="D5413" s="1">
        <v>40751</v>
      </c>
      <c r="E5413" t="s">
        <v>19</v>
      </c>
      <c r="F5413" t="s">
        <v>47</v>
      </c>
      <c r="G5413">
        <v>823</v>
      </c>
      <c r="H5413" t="s">
        <v>1243</v>
      </c>
      <c r="I5413" t="s">
        <v>35</v>
      </c>
      <c r="J5413" t="s">
        <v>56</v>
      </c>
      <c r="K5413" t="s">
        <v>91</v>
      </c>
      <c r="L5413">
        <v>3</v>
      </c>
      <c r="M5413">
        <v>17.48</v>
      </c>
      <c r="N5413">
        <f>Envios[[#This Row],[Cantidad]]*Envios[[#This Row],[Precio por Unidad]]</f>
        <v>52.44</v>
      </c>
      <c r="O5413" s="2">
        <v>9.6140000000000008</v>
      </c>
      <c r="P5413" s="2">
        <f>Envios[[#This Row],[Cantidad]]*Envios[[#This Row],[Costo por Unidad]]</f>
        <v>28.842000000000002</v>
      </c>
      <c r="Q5413">
        <v>1.99</v>
      </c>
      <c r="R5413" s="2">
        <f>Envios[[#This Row],[Costo Productos]]+Envios[[#This Row],[Costo de Envío]]</f>
        <v>30.832000000000001</v>
      </c>
      <c r="S5413" t="s">
        <v>822</v>
      </c>
      <c r="T5413" t="s">
        <v>26</v>
      </c>
      <c r="U5413">
        <v>6</v>
      </c>
      <c r="V5413" t="s">
        <v>69</v>
      </c>
      <c r="W5413" t="s">
        <v>32</v>
      </c>
      <c r="X5413" s="2">
        <f>Envios[[#This Row],[Ventas Totales]]-Envios[[#This Row],[Costos Totales]]</f>
        <v>21.607999999999997</v>
      </c>
    </row>
    <row r="5414" spans="1:24" x14ac:dyDescent="0.25">
      <c r="A5414">
        <v>4088</v>
      </c>
      <c r="B5414">
        <v>29152</v>
      </c>
      <c r="C5414" s="1">
        <v>40747</v>
      </c>
      <c r="D5414" s="1">
        <v>40747</v>
      </c>
      <c r="E5414" t="s">
        <v>19</v>
      </c>
      <c r="F5414" t="s">
        <v>47</v>
      </c>
      <c r="G5414">
        <v>970</v>
      </c>
      <c r="H5414" t="s">
        <v>1418</v>
      </c>
      <c r="I5414" t="s">
        <v>22</v>
      </c>
      <c r="J5414" t="s">
        <v>23</v>
      </c>
      <c r="K5414" t="s">
        <v>24</v>
      </c>
      <c r="L5414">
        <v>13</v>
      </c>
      <c r="M5414">
        <v>6.98</v>
      </c>
      <c r="N5414">
        <f>Envios[[#This Row],[Cantidad]]*Envios[[#This Row],[Precio por Unidad]]</f>
        <v>90.740000000000009</v>
      </c>
      <c r="O5414" s="2">
        <v>1.1866000000000003</v>
      </c>
      <c r="P5414" s="2">
        <f>Envios[[#This Row],[Cantidad]]*Envios[[#This Row],[Costo por Unidad]]</f>
        <v>15.425800000000004</v>
      </c>
      <c r="Q5414">
        <v>9.69</v>
      </c>
      <c r="R5414" s="2">
        <f>Envios[[#This Row],[Costo Productos]]+Envios[[#This Row],[Costo de Envío]]</f>
        <v>25.115800000000004</v>
      </c>
      <c r="S5414" t="s">
        <v>822</v>
      </c>
      <c r="T5414" t="s">
        <v>26</v>
      </c>
      <c r="U5414">
        <v>6</v>
      </c>
      <c r="V5414" t="s">
        <v>69</v>
      </c>
      <c r="W5414" t="s">
        <v>32</v>
      </c>
      <c r="X5414" s="2">
        <f>Envios[[#This Row],[Ventas Totales]]-Envios[[#This Row],[Costos Totales]]</f>
        <v>65.624200000000002</v>
      </c>
    </row>
    <row r="5415" spans="1:24" x14ac:dyDescent="0.25">
      <c r="A5415">
        <v>6672</v>
      </c>
      <c r="B5415">
        <v>47492</v>
      </c>
      <c r="C5415" s="1">
        <v>40747</v>
      </c>
      <c r="D5415" s="1">
        <v>40749</v>
      </c>
      <c r="E5415" t="s">
        <v>19</v>
      </c>
      <c r="F5415" t="s">
        <v>20</v>
      </c>
      <c r="G5415">
        <v>253</v>
      </c>
      <c r="H5415" t="s">
        <v>353</v>
      </c>
      <c r="I5415" t="s">
        <v>22</v>
      </c>
      <c r="J5415" t="s">
        <v>56</v>
      </c>
      <c r="K5415" t="s">
        <v>91</v>
      </c>
      <c r="L5415">
        <v>22</v>
      </c>
      <c r="M5415">
        <v>30.42</v>
      </c>
      <c r="N5415">
        <f>Envios[[#This Row],[Cantidad]]*Envios[[#This Row],[Precio por Unidad]]</f>
        <v>669.24</v>
      </c>
      <c r="O5415" s="2">
        <v>7.9092000000000011</v>
      </c>
      <c r="P5415" s="2">
        <f>Envios[[#This Row],[Cantidad]]*Envios[[#This Row],[Costo por Unidad]]</f>
        <v>174.00240000000002</v>
      </c>
      <c r="Q5415">
        <v>8.65</v>
      </c>
      <c r="R5415" s="2">
        <f>Envios[[#This Row],[Costo Productos]]+Envios[[#This Row],[Costo de Envío]]</f>
        <v>182.65240000000003</v>
      </c>
      <c r="S5415" t="s">
        <v>711</v>
      </c>
      <c r="T5415" t="s">
        <v>30</v>
      </c>
      <c r="U5415">
        <v>1</v>
      </c>
      <c r="V5415" t="s">
        <v>27</v>
      </c>
      <c r="W5415" t="s">
        <v>27</v>
      </c>
      <c r="X5415" s="2">
        <f>Envios[[#This Row],[Ventas Totales]]-Envios[[#This Row],[Costos Totales]]</f>
        <v>486.58759999999995</v>
      </c>
    </row>
    <row r="5416" spans="1:24" x14ac:dyDescent="0.25">
      <c r="A5416">
        <v>4429</v>
      </c>
      <c r="B5416">
        <v>31558</v>
      </c>
      <c r="C5416" s="1">
        <v>40747</v>
      </c>
      <c r="D5416" s="1">
        <v>40752</v>
      </c>
      <c r="E5416" t="s">
        <v>19</v>
      </c>
      <c r="F5416" t="s">
        <v>47</v>
      </c>
      <c r="G5416">
        <v>257</v>
      </c>
      <c r="H5416" t="s">
        <v>1548</v>
      </c>
      <c r="I5416" t="s">
        <v>42</v>
      </c>
      <c r="J5416" t="s">
        <v>23</v>
      </c>
      <c r="K5416" t="s">
        <v>67</v>
      </c>
      <c r="L5416">
        <v>12</v>
      </c>
      <c r="M5416">
        <v>300.64999999999998</v>
      </c>
      <c r="N5416">
        <f>Envios[[#This Row],[Cantidad]]*Envios[[#This Row],[Precio por Unidad]]</f>
        <v>3607.7999999999997</v>
      </c>
      <c r="O5416" s="2">
        <v>144.31199999999998</v>
      </c>
      <c r="P5416" s="2">
        <f>Envios[[#This Row],[Cantidad]]*Envios[[#This Row],[Costo por Unidad]]</f>
        <v>1731.7439999999997</v>
      </c>
      <c r="Q5416">
        <v>24.49</v>
      </c>
      <c r="R5416" s="2">
        <f>Envios[[#This Row],[Costo Productos]]+Envios[[#This Row],[Costo de Envío]]</f>
        <v>1756.2339999999997</v>
      </c>
      <c r="S5416" t="s">
        <v>1812</v>
      </c>
      <c r="T5416" t="s">
        <v>44</v>
      </c>
      <c r="U5416">
        <v>8</v>
      </c>
      <c r="V5416" t="s">
        <v>96</v>
      </c>
      <c r="W5416" t="s">
        <v>96</v>
      </c>
      <c r="X5416" s="2">
        <f>Envios[[#This Row],[Ventas Totales]]-Envios[[#This Row],[Costos Totales]]</f>
        <v>1851.566</v>
      </c>
    </row>
    <row r="5417" spans="1:24" x14ac:dyDescent="0.25">
      <c r="A5417">
        <v>4430</v>
      </c>
      <c r="B5417">
        <v>31558</v>
      </c>
      <c r="C5417" s="1">
        <v>40747</v>
      </c>
      <c r="D5417" s="1">
        <v>40747</v>
      </c>
      <c r="E5417" t="s">
        <v>19</v>
      </c>
      <c r="F5417" t="s">
        <v>47</v>
      </c>
      <c r="G5417">
        <v>258</v>
      </c>
      <c r="H5417" t="s">
        <v>700</v>
      </c>
      <c r="I5417" t="s">
        <v>35</v>
      </c>
      <c r="J5417" t="s">
        <v>56</v>
      </c>
      <c r="K5417" t="s">
        <v>91</v>
      </c>
      <c r="L5417">
        <v>42</v>
      </c>
      <c r="M5417">
        <v>45.19</v>
      </c>
      <c r="N5417">
        <f>Envios[[#This Row],[Cantidad]]*Envios[[#This Row],[Precio por Unidad]]</f>
        <v>1897.98</v>
      </c>
      <c r="O5417" s="2">
        <v>20.335499999999996</v>
      </c>
      <c r="P5417" s="2">
        <f>Envios[[#This Row],[Cantidad]]*Envios[[#This Row],[Costo por Unidad]]</f>
        <v>854.09099999999989</v>
      </c>
      <c r="Q5417">
        <v>1.99</v>
      </c>
      <c r="R5417" s="2">
        <f>Envios[[#This Row],[Costo Productos]]+Envios[[#This Row],[Costo de Envío]]</f>
        <v>856.0809999999999</v>
      </c>
      <c r="S5417" t="s">
        <v>1812</v>
      </c>
      <c r="T5417" t="s">
        <v>44</v>
      </c>
      <c r="U5417">
        <v>8</v>
      </c>
      <c r="V5417" t="s">
        <v>96</v>
      </c>
      <c r="W5417" t="s">
        <v>96</v>
      </c>
      <c r="X5417" s="2">
        <f>Envios[[#This Row],[Ventas Totales]]-Envios[[#This Row],[Costos Totales]]</f>
        <v>1041.8990000000001</v>
      </c>
    </row>
    <row r="5418" spans="1:24" x14ac:dyDescent="0.25">
      <c r="A5418">
        <v>2236</v>
      </c>
      <c r="B5418">
        <v>16160</v>
      </c>
      <c r="C5418" s="1">
        <v>40747</v>
      </c>
      <c r="D5418" s="1">
        <v>40748</v>
      </c>
      <c r="E5418" t="s">
        <v>19</v>
      </c>
      <c r="F5418" t="s">
        <v>60</v>
      </c>
      <c r="G5418">
        <v>227</v>
      </c>
      <c r="H5418" t="s">
        <v>706</v>
      </c>
      <c r="I5418" t="s">
        <v>22</v>
      </c>
      <c r="J5418" t="s">
        <v>23</v>
      </c>
      <c r="K5418" t="s">
        <v>67</v>
      </c>
      <c r="L5418">
        <v>50</v>
      </c>
      <c r="M5418">
        <v>10.89</v>
      </c>
      <c r="N5418">
        <f>Envios[[#This Row],[Cantidad]]*Envios[[#This Row],[Precio por Unidad]]</f>
        <v>544.5</v>
      </c>
      <c r="O5418" s="2">
        <v>4.464900000000001</v>
      </c>
      <c r="P5418" s="2">
        <f>Envios[[#This Row],[Cantidad]]*Envios[[#This Row],[Costo por Unidad]]</f>
        <v>223.24500000000006</v>
      </c>
      <c r="Q5418">
        <v>4.5</v>
      </c>
      <c r="R5418" s="2">
        <f>Envios[[#This Row],[Costo Productos]]+Envios[[#This Row],[Costo de Envío]]</f>
        <v>227.74500000000006</v>
      </c>
      <c r="S5418" t="s">
        <v>1572</v>
      </c>
      <c r="T5418" t="s">
        <v>44</v>
      </c>
      <c r="U5418">
        <v>1</v>
      </c>
      <c r="V5418" t="s">
        <v>27</v>
      </c>
      <c r="W5418" t="s">
        <v>27</v>
      </c>
      <c r="X5418" s="2">
        <f>Envios[[#This Row],[Ventas Totales]]-Envios[[#This Row],[Costos Totales]]</f>
        <v>316.75499999999994</v>
      </c>
    </row>
    <row r="5419" spans="1:24" x14ac:dyDescent="0.25">
      <c r="A5419">
        <v>784</v>
      </c>
      <c r="B5419">
        <v>5575</v>
      </c>
      <c r="C5419" s="1">
        <v>40747</v>
      </c>
      <c r="D5419" s="1">
        <v>40747</v>
      </c>
      <c r="E5419" t="s">
        <v>19</v>
      </c>
      <c r="F5419" t="s">
        <v>47</v>
      </c>
      <c r="G5419">
        <v>1056</v>
      </c>
      <c r="H5419" t="s">
        <v>1940</v>
      </c>
      <c r="I5419" t="s">
        <v>22</v>
      </c>
      <c r="J5419" t="s">
        <v>23</v>
      </c>
      <c r="K5419" t="s">
        <v>64</v>
      </c>
      <c r="L5419">
        <v>41</v>
      </c>
      <c r="M5419">
        <v>5.98</v>
      </c>
      <c r="N5419">
        <f>Envios[[#This Row],[Cantidad]]*Envios[[#This Row],[Precio por Unidad]]</f>
        <v>245.18</v>
      </c>
      <c r="O5419" s="2">
        <v>3.5880000000000001</v>
      </c>
      <c r="P5419" s="2">
        <f>Envios[[#This Row],[Cantidad]]*Envios[[#This Row],[Costo por Unidad]]</f>
        <v>147.108</v>
      </c>
      <c r="Q5419">
        <v>10.39</v>
      </c>
      <c r="R5419" s="2">
        <f>Envios[[#This Row],[Costo Productos]]+Envios[[#This Row],[Costo de Envío]]</f>
        <v>157.49799999999999</v>
      </c>
      <c r="S5419" t="s">
        <v>773</v>
      </c>
      <c r="T5419" t="s">
        <v>30</v>
      </c>
      <c r="U5419">
        <v>6</v>
      </c>
      <c r="V5419" t="s">
        <v>69</v>
      </c>
      <c r="W5419" t="s">
        <v>32</v>
      </c>
      <c r="X5419" s="2">
        <f>Envios[[#This Row],[Ventas Totales]]-Envios[[#This Row],[Costos Totales]]</f>
        <v>87.682000000000016</v>
      </c>
    </row>
    <row r="5420" spans="1:24" x14ac:dyDescent="0.25">
      <c r="A5420">
        <v>1339</v>
      </c>
      <c r="B5420">
        <v>9792</v>
      </c>
      <c r="C5420" s="1">
        <v>40747</v>
      </c>
      <c r="D5420" s="1">
        <v>40747</v>
      </c>
      <c r="E5420" t="s">
        <v>19</v>
      </c>
      <c r="F5420" t="s">
        <v>47</v>
      </c>
      <c r="G5420">
        <v>214</v>
      </c>
      <c r="H5420" t="s">
        <v>674</v>
      </c>
      <c r="I5420" t="s">
        <v>22</v>
      </c>
      <c r="J5420" t="s">
        <v>23</v>
      </c>
      <c r="K5420" t="s">
        <v>76</v>
      </c>
      <c r="L5420">
        <v>14</v>
      </c>
      <c r="M5420">
        <v>5.4</v>
      </c>
      <c r="N5420">
        <f>Envios[[#This Row],[Cantidad]]*Envios[[#This Row],[Precio por Unidad]]</f>
        <v>75.600000000000009</v>
      </c>
      <c r="O5420" s="2">
        <v>3.4020000000000001</v>
      </c>
      <c r="P5420" s="2">
        <f>Envios[[#This Row],[Cantidad]]*Envios[[#This Row],[Costo por Unidad]]</f>
        <v>47.628</v>
      </c>
      <c r="Q5420">
        <v>7.78</v>
      </c>
      <c r="R5420" s="2">
        <f>Envios[[#This Row],[Costo Productos]]+Envios[[#This Row],[Costo de Envío]]</f>
        <v>55.408000000000001</v>
      </c>
      <c r="S5420" t="s">
        <v>712</v>
      </c>
      <c r="T5420" t="s">
        <v>39</v>
      </c>
      <c r="U5420">
        <v>3</v>
      </c>
      <c r="V5420" t="s">
        <v>52</v>
      </c>
      <c r="W5420" t="s">
        <v>53</v>
      </c>
      <c r="X5420" s="2">
        <f>Envios[[#This Row],[Ventas Totales]]-Envios[[#This Row],[Costos Totales]]</f>
        <v>20.192000000000007</v>
      </c>
    </row>
    <row r="5421" spans="1:24" x14ac:dyDescent="0.25">
      <c r="A5421">
        <v>7887</v>
      </c>
      <c r="B5421">
        <v>56420</v>
      </c>
      <c r="C5421" s="1">
        <v>40748</v>
      </c>
      <c r="D5421" s="1">
        <v>40752</v>
      </c>
      <c r="E5421" t="s">
        <v>19</v>
      </c>
      <c r="F5421" t="s">
        <v>47</v>
      </c>
      <c r="G5421">
        <v>1027</v>
      </c>
      <c r="H5421" t="s">
        <v>1684</v>
      </c>
      <c r="I5421" t="s">
        <v>22</v>
      </c>
      <c r="J5421" t="s">
        <v>23</v>
      </c>
      <c r="K5421" t="s">
        <v>67</v>
      </c>
      <c r="L5421">
        <v>16</v>
      </c>
      <c r="M5421">
        <v>38.06</v>
      </c>
      <c r="N5421">
        <f>Envios[[#This Row],[Cantidad]]*Envios[[#This Row],[Precio por Unidad]]</f>
        <v>608.96</v>
      </c>
      <c r="O5421" s="2">
        <v>16.746399999999998</v>
      </c>
      <c r="P5421" s="2">
        <f>Envios[[#This Row],[Cantidad]]*Envios[[#This Row],[Costo por Unidad]]</f>
        <v>267.94239999999996</v>
      </c>
      <c r="Q5421">
        <v>4.5</v>
      </c>
      <c r="R5421" s="2">
        <f>Envios[[#This Row],[Costo Productos]]+Envios[[#This Row],[Costo de Envío]]</f>
        <v>272.44239999999996</v>
      </c>
      <c r="S5421" t="s">
        <v>268</v>
      </c>
      <c r="T5421" t="s">
        <v>39</v>
      </c>
      <c r="U5421">
        <v>5</v>
      </c>
      <c r="V5421" t="s">
        <v>87</v>
      </c>
      <c r="W5421" t="s">
        <v>53</v>
      </c>
      <c r="X5421" s="2">
        <f>Envios[[#This Row],[Ventas Totales]]-Envios[[#This Row],[Costos Totales]]</f>
        <v>336.51760000000007</v>
      </c>
    </row>
    <row r="5422" spans="1:24" x14ac:dyDescent="0.25">
      <c r="A5422">
        <v>7888</v>
      </c>
      <c r="B5422">
        <v>56420</v>
      </c>
      <c r="C5422" s="1">
        <v>40748</v>
      </c>
      <c r="D5422" s="1">
        <v>40750</v>
      </c>
      <c r="E5422" t="s">
        <v>19</v>
      </c>
      <c r="F5422" t="s">
        <v>47</v>
      </c>
      <c r="G5422">
        <v>714</v>
      </c>
      <c r="H5422" t="s">
        <v>1200</v>
      </c>
      <c r="I5422" t="s">
        <v>63</v>
      </c>
      <c r="J5422" t="s">
        <v>36</v>
      </c>
      <c r="K5422" t="s">
        <v>37</v>
      </c>
      <c r="L5422">
        <v>26</v>
      </c>
      <c r="M5422">
        <v>5.08</v>
      </c>
      <c r="N5422">
        <f>Envios[[#This Row],[Cantidad]]*Envios[[#This Row],[Precio por Unidad]]</f>
        <v>132.08000000000001</v>
      </c>
      <c r="O5422" s="2">
        <v>2.4891999999999999</v>
      </c>
      <c r="P5422" s="2">
        <f>Envios[[#This Row],[Cantidad]]*Envios[[#This Row],[Costo por Unidad]]</f>
        <v>64.719200000000001</v>
      </c>
      <c r="Q5422">
        <v>2.0299999999999998</v>
      </c>
      <c r="R5422" s="2">
        <f>Envios[[#This Row],[Costo Productos]]+Envios[[#This Row],[Costo de Envío]]</f>
        <v>66.749200000000002</v>
      </c>
      <c r="S5422" t="s">
        <v>268</v>
      </c>
      <c r="T5422" t="s">
        <v>39</v>
      </c>
      <c r="U5422">
        <v>5</v>
      </c>
      <c r="V5422" t="s">
        <v>87</v>
      </c>
      <c r="W5422" t="s">
        <v>53</v>
      </c>
      <c r="X5422" s="2">
        <f>Envios[[#This Row],[Ventas Totales]]-Envios[[#This Row],[Costos Totales]]</f>
        <v>65.330800000000011</v>
      </c>
    </row>
    <row r="5423" spans="1:24" x14ac:dyDescent="0.25">
      <c r="A5423">
        <v>7889</v>
      </c>
      <c r="B5423">
        <v>56420</v>
      </c>
      <c r="C5423" s="1">
        <v>40748</v>
      </c>
      <c r="D5423" s="1">
        <v>40753</v>
      </c>
      <c r="E5423" t="s">
        <v>19</v>
      </c>
      <c r="F5423" t="s">
        <v>47</v>
      </c>
      <c r="G5423">
        <v>1258</v>
      </c>
      <c r="H5423" t="s">
        <v>619</v>
      </c>
      <c r="I5423" t="s">
        <v>22</v>
      </c>
      <c r="J5423" t="s">
        <v>56</v>
      </c>
      <c r="K5423" t="s">
        <v>57</v>
      </c>
      <c r="L5423">
        <v>22</v>
      </c>
      <c r="M5423">
        <v>125.99</v>
      </c>
      <c r="N5423">
        <f>Envios[[#This Row],[Cantidad]]*Envios[[#This Row],[Precio por Unidad]]</f>
        <v>2771.7799999999997</v>
      </c>
      <c r="O5423" s="2">
        <v>54.175700000000006</v>
      </c>
      <c r="P5423" s="2">
        <f>Envios[[#This Row],[Cantidad]]*Envios[[#This Row],[Costo por Unidad]]</f>
        <v>1191.8654000000001</v>
      </c>
      <c r="Q5423">
        <v>8.99</v>
      </c>
      <c r="R5423" s="2">
        <f>Envios[[#This Row],[Costo Productos]]+Envios[[#This Row],[Costo de Envío]]</f>
        <v>1200.8554000000001</v>
      </c>
      <c r="S5423" t="s">
        <v>268</v>
      </c>
      <c r="T5423" t="s">
        <v>39</v>
      </c>
      <c r="U5423">
        <v>5</v>
      </c>
      <c r="V5423" t="s">
        <v>87</v>
      </c>
      <c r="W5423" t="s">
        <v>53</v>
      </c>
      <c r="X5423" s="2">
        <f>Envios[[#This Row],[Ventas Totales]]-Envios[[#This Row],[Costos Totales]]</f>
        <v>1570.9245999999996</v>
      </c>
    </row>
    <row r="5424" spans="1:24" x14ac:dyDescent="0.25">
      <c r="A5424">
        <v>7890</v>
      </c>
      <c r="B5424">
        <v>56420</v>
      </c>
      <c r="C5424" s="1">
        <v>40748</v>
      </c>
      <c r="D5424" s="1">
        <v>40750</v>
      </c>
      <c r="E5424" t="s">
        <v>19</v>
      </c>
      <c r="F5424" t="s">
        <v>47</v>
      </c>
      <c r="G5424">
        <v>163</v>
      </c>
      <c r="H5424" t="s">
        <v>561</v>
      </c>
      <c r="I5424" t="s">
        <v>22</v>
      </c>
      <c r="J5424" t="s">
        <v>56</v>
      </c>
      <c r="K5424" t="s">
        <v>57</v>
      </c>
      <c r="L5424">
        <v>48</v>
      </c>
      <c r="M5424">
        <v>125.99</v>
      </c>
      <c r="N5424">
        <f>Envios[[#This Row],[Cantidad]]*Envios[[#This Row],[Precio por Unidad]]</f>
        <v>6047.5199999999995</v>
      </c>
      <c r="O5424" s="2">
        <v>54.175700000000006</v>
      </c>
      <c r="P5424" s="2">
        <f>Envios[[#This Row],[Cantidad]]*Envios[[#This Row],[Costo por Unidad]]</f>
        <v>2600.4336000000003</v>
      </c>
      <c r="Q5424">
        <v>8.08</v>
      </c>
      <c r="R5424" s="2">
        <f>Envios[[#This Row],[Costo Productos]]+Envios[[#This Row],[Costo de Envío]]</f>
        <v>2608.5136000000002</v>
      </c>
      <c r="S5424" t="s">
        <v>268</v>
      </c>
      <c r="T5424" t="s">
        <v>39</v>
      </c>
      <c r="U5424">
        <v>5</v>
      </c>
      <c r="V5424" t="s">
        <v>87</v>
      </c>
      <c r="W5424" t="s">
        <v>53</v>
      </c>
      <c r="X5424" s="2">
        <f>Envios[[#This Row],[Ventas Totales]]-Envios[[#This Row],[Costos Totales]]</f>
        <v>3439.0063999999993</v>
      </c>
    </row>
    <row r="5425" spans="1:24" x14ac:dyDescent="0.25">
      <c r="A5425">
        <v>3757</v>
      </c>
      <c r="B5425">
        <v>26851</v>
      </c>
      <c r="C5425" s="1">
        <v>40748</v>
      </c>
      <c r="D5425" s="1">
        <v>40750</v>
      </c>
      <c r="E5425" t="s">
        <v>19</v>
      </c>
      <c r="F5425" t="s">
        <v>20</v>
      </c>
      <c r="G5425">
        <v>738</v>
      </c>
      <c r="H5425" t="s">
        <v>252</v>
      </c>
      <c r="I5425" t="s">
        <v>35</v>
      </c>
      <c r="J5425" t="s">
        <v>56</v>
      </c>
      <c r="K5425" t="s">
        <v>91</v>
      </c>
      <c r="L5425">
        <v>44</v>
      </c>
      <c r="M5425">
        <v>1.7</v>
      </c>
      <c r="N5425">
        <f>Envios[[#This Row],[Cantidad]]*Envios[[#This Row],[Precio por Unidad]]</f>
        <v>74.8</v>
      </c>
      <c r="O5425" s="2">
        <v>0.83299999999999996</v>
      </c>
      <c r="P5425" s="2">
        <f>Envios[[#This Row],[Cantidad]]*Envios[[#This Row],[Costo por Unidad]]</f>
        <v>36.652000000000001</v>
      </c>
      <c r="Q5425">
        <v>1.99</v>
      </c>
      <c r="R5425" s="2">
        <f>Envios[[#This Row],[Costo Productos]]+Envios[[#This Row],[Costo de Envío]]</f>
        <v>38.642000000000003</v>
      </c>
      <c r="S5425" t="s">
        <v>1057</v>
      </c>
      <c r="T5425" t="s">
        <v>30</v>
      </c>
      <c r="U5425">
        <v>3</v>
      </c>
      <c r="V5425" t="s">
        <v>52</v>
      </c>
      <c r="W5425" t="s">
        <v>53</v>
      </c>
      <c r="X5425" s="2">
        <f>Envios[[#This Row],[Ventas Totales]]-Envios[[#This Row],[Costos Totales]]</f>
        <v>36.157999999999994</v>
      </c>
    </row>
    <row r="5426" spans="1:24" x14ac:dyDescent="0.25">
      <c r="A5426">
        <v>5517</v>
      </c>
      <c r="B5426">
        <v>39111</v>
      </c>
      <c r="C5426" s="1">
        <v>40749</v>
      </c>
      <c r="D5426" s="1">
        <v>40752</v>
      </c>
      <c r="E5426" t="s">
        <v>19</v>
      </c>
      <c r="F5426" t="s">
        <v>28</v>
      </c>
      <c r="G5426">
        <v>912</v>
      </c>
      <c r="H5426" t="s">
        <v>760</v>
      </c>
      <c r="I5426" t="s">
        <v>22</v>
      </c>
      <c r="J5426" t="s">
        <v>23</v>
      </c>
      <c r="K5426" t="s">
        <v>24</v>
      </c>
      <c r="L5426">
        <v>1</v>
      </c>
      <c r="M5426">
        <v>178.47</v>
      </c>
      <c r="N5426">
        <f>Envios[[#This Row],[Cantidad]]*Envios[[#This Row],[Precio por Unidad]]</f>
        <v>178.47</v>
      </c>
      <c r="O5426" s="2">
        <v>80.311499999999995</v>
      </c>
      <c r="P5426" s="2">
        <f>Envios[[#This Row],[Cantidad]]*Envios[[#This Row],[Costo por Unidad]]</f>
        <v>80.311499999999995</v>
      </c>
      <c r="Q5426">
        <v>19.989999999999998</v>
      </c>
      <c r="R5426" s="2">
        <f>Envios[[#This Row],[Costo Productos]]+Envios[[#This Row],[Costo de Envío]]</f>
        <v>100.30149999999999</v>
      </c>
      <c r="S5426" t="s">
        <v>529</v>
      </c>
      <c r="T5426" t="s">
        <v>30</v>
      </c>
      <c r="U5426">
        <v>11</v>
      </c>
      <c r="V5426" t="s">
        <v>131</v>
      </c>
      <c r="W5426" t="s">
        <v>131</v>
      </c>
      <c r="X5426" s="2">
        <f>Envios[[#This Row],[Ventas Totales]]-Envios[[#This Row],[Costos Totales]]</f>
        <v>78.168500000000009</v>
      </c>
    </row>
    <row r="5427" spans="1:24" x14ac:dyDescent="0.25">
      <c r="A5427">
        <v>5518</v>
      </c>
      <c r="B5427">
        <v>39111</v>
      </c>
      <c r="C5427" s="1">
        <v>40749</v>
      </c>
      <c r="D5427" s="1">
        <v>40751</v>
      </c>
      <c r="E5427" t="s">
        <v>19</v>
      </c>
      <c r="F5427" t="s">
        <v>28</v>
      </c>
      <c r="G5427">
        <v>1154</v>
      </c>
      <c r="H5427" t="s">
        <v>1177</v>
      </c>
      <c r="I5427" t="s">
        <v>22</v>
      </c>
      <c r="J5427" t="s">
        <v>56</v>
      </c>
      <c r="K5427" t="s">
        <v>91</v>
      </c>
      <c r="L5427">
        <v>20</v>
      </c>
      <c r="M5427">
        <v>300.97000000000003</v>
      </c>
      <c r="N5427">
        <f>Envios[[#This Row],[Cantidad]]*Envios[[#This Row],[Precio por Unidad]]</f>
        <v>6019.4000000000005</v>
      </c>
      <c r="O5427" s="2">
        <v>156.50440000000003</v>
      </c>
      <c r="P5427" s="2">
        <f>Envios[[#This Row],[Cantidad]]*Envios[[#This Row],[Costo por Unidad]]</f>
        <v>3130.0880000000006</v>
      </c>
      <c r="Q5427">
        <v>7.18</v>
      </c>
      <c r="R5427" s="2">
        <f>Envios[[#This Row],[Costo Productos]]+Envios[[#This Row],[Costo de Envío]]</f>
        <v>3137.2680000000005</v>
      </c>
      <c r="S5427" t="s">
        <v>529</v>
      </c>
      <c r="T5427" t="s">
        <v>30</v>
      </c>
      <c r="U5427">
        <v>11</v>
      </c>
      <c r="V5427" t="s">
        <v>131</v>
      </c>
      <c r="W5427" t="s">
        <v>131</v>
      </c>
      <c r="X5427" s="2">
        <f>Envios[[#This Row],[Ventas Totales]]-Envios[[#This Row],[Costos Totales]]</f>
        <v>2882.1320000000001</v>
      </c>
    </row>
    <row r="5428" spans="1:24" x14ac:dyDescent="0.25">
      <c r="A5428">
        <v>5128</v>
      </c>
      <c r="B5428">
        <v>36516</v>
      </c>
      <c r="C5428" s="1">
        <v>40749</v>
      </c>
      <c r="D5428" s="1">
        <v>40752</v>
      </c>
      <c r="E5428" t="s">
        <v>19</v>
      </c>
      <c r="F5428" t="s">
        <v>28</v>
      </c>
      <c r="G5428">
        <v>498</v>
      </c>
      <c r="H5428" t="s">
        <v>1058</v>
      </c>
      <c r="I5428" t="s">
        <v>22</v>
      </c>
      <c r="J5428" t="s">
        <v>56</v>
      </c>
      <c r="K5428" t="s">
        <v>91</v>
      </c>
      <c r="L5428">
        <v>9</v>
      </c>
      <c r="M5428">
        <v>100.98</v>
      </c>
      <c r="N5428">
        <f>Envios[[#This Row],[Cantidad]]*Envios[[#This Row],[Precio por Unidad]]</f>
        <v>908.82</v>
      </c>
      <c r="O5428" s="2">
        <v>60.588000000000001</v>
      </c>
      <c r="P5428" s="2">
        <f>Envios[[#This Row],[Cantidad]]*Envios[[#This Row],[Costo por Unidad]]</f>
        <v>545.29200000000003</v>
      </c>
      <c r="Q5428">
        <v>7.18</v>
      </c>
      <c r="R5428" s="2">
        <f>Envios[[#This Row],[Costo Productos]]+Envios[[#This Row],[Costo de Envío]]</f>
        <v>552.47199999999998</v>
      </c>
      <c r="S5428" t="s">
        <v>1948</v>
      </c>
      <c r="T5428" t="s">
        <v>44</v>
      </c>
      <c r="U5428">
        <v>13</v>
      </c>
      <c r="V5428" t="s">
        <v>115</v>
      </c>
      <c r="W5428" t="s">
        <v>74</v>
      </c>
      <c r="X5428" s="2">
        <f>Envios[[#This Row],[Ventas Totales]]-Envios[[#This Row],[Costos Totales]]</f>
        <v>356.34800000000007</v>
      </c>
    </row>
    <row r="5429" spans="1:24" x14ac:dyDescent="0.25">
      <c r="A5429">
        <v>4295</v>
      </c>
      <c r="B5429">
        <v>30593</v>
      </c>
      <c r="C5429" s="1">
        <v>40749</v>
      </c>
      <c r="D5429" s="1">
        <v>40751</v>
      </c>
      <c r="E5429" t="s">
        <v>33</v>
      </c>
      <c r="F5429" t="s">
        <v>60</v>
      </c>
      <c r="G5429">
        <v>767</v>
      </c>
      <c r="H5429" t="s">
        <v>1889</v>
      </c>
      <c r="I5429" t="s">
        <v>22</v>
      </c>
      <c r="J5429" t="s">
        <v>36</v>
      </c>
      <c r="K5429" t="s">
        <v>37</v>
      </c>
      <c r="L5429">
        <v>20</v>
      </c>
      <c r="M5429">
        <v>4.18</v>
      </c>
      <c r="N5429">
        <f>Envios[[#This Row],[Cantidad]]*Envios[[#This Row],[Precio por Unidad]]</f>
        <v>83.6</v>
      </c>
      <c r="O5429" s="2">
        <v>2.1317999999999997</v>
      </c>
      <c r="P5429" s="2">
        <f>Envios[[#This Row],[Cantidad]]*Envios[[#This Row],[Costo por Unidad]]</f>
        <v>42.635999999999996</v>
      </c>
      <c r="Q5429">
        <v>6.92</v>
      </c>
      <c r="R5429" s="2">
        <f>Envios[[#This Row],[Costo Productos]]+Envios[[#This Row],[Costo de Envío]]</f>
        <v>49.555999999999997</v>
      </c>
      <c r="S5429" t="s">
        <v>2049</v>
      </c>
      <c r="T5429" t="s">
        <v>26</v>
      </c>
      <c r="U5429">
        <v>1</v>
      </c>
      <c r="V5429" t="s">
        <v>27</v>
      </c>
      <c r="W5429" t="s">
        <v>27</v>
      </c>
      <c r="X5429" s="2">
        <f>Envios[[#This Row],[Ventas Totales]]-Envios[[#This Row],[Costos Totales]]</f>
        <v>34.043999999999997</v>
      </c>
    </row>
    <row r="5430" spans="1:24" x14ac:dyDescent="0.25">
      <c r="A5430">
        <v>4296</v>
      </c>
      <c r="B5430">
        <v>30593</v>
      </c>
      <c r="C5430" s="1">
        <v>40749</v>
      </c>
      <c r="D5430" s="1">
        <v>40752</v>
      </c>
      <c r="E5430" t="s">
        <v>19</v>
      </c>
      <c r="F5430" t="s">
        <v>60</v>
      </c>
      <c r="G5430">
        <v>559</v>
      </c>
      <c r="H5430" t="s">
        <v>1593</v>
      </c>
      <c r="I5430" t="s">
        <v>35</v>
      </c>
      <c r="J5430" t="s">
        <v>23</v>
      </c>
      <c r="K5430" t="s">
        <v>85</v>
      </c>
      <c r="L5430">
        <v>41</v>
      </c>
      <c r="M5430">
        <v>34.58</v>
      </c>
      <c r="N5430">
        <f>Envios[[#This Row],[Cantidad]]*Envios[[#This Row],[Precio por Unidad]]</f>
        <v>1417.78</v>
      </c>
      <c r="O5430" s="2">
        <v>15.215199999999998</v>
      </c>
      <c r="P5430" s="2">
        <f>Envios[[#This Row],[Cantidad]]*Envios[[#This Row],[Costo por Unidad]]</f>
        <v>623.82319999999993</v>
      </c>
      <c r="Q5430">
        <v>8.99</v>
      </c>
      <c r="R5430" s="2">
        <f>Envios[[#This Row],[Costo Productos]]+Envios[[#This Row],[Costo de Envío]]</f>
        <v>632.81319999999994</v>
      </c>
      <c r="S5430" t="s">
        <v>2049</v>
      </c>
      <c r="T5430" t="s">
        <v>26</v>
      </c>
      <c r="U5430">
        <v>1</v>
      </c>
      <c r="V5430" t="s">
        <v>27</v>
      </c>
      <c r="W5430" t="s">
        <v>27</v>
      </c>
      <c r="X5430" s="2">
        <f>Envios[[#This Row],[Ventas Totales]]-Envios[[#This Row],[Costos Totales]]</f>
        <v>784.96680000000003</v>
      </c>
    </row>
    <row r="5431" spans="1:24" x14ac:dyDescent="0.25">
      <c r="A5431">
        <v>2154</v>
      </c>
      <c r="B5431">
        <v>15425</v>
      </c>
      <c r="C5431" s="1">
        <v>40749</v>
      </c>
      <c r="D5431" s="1">
        <v>40753</v>
      </c>
      <c r="E5431" t="s">
        <v>33</v>
      </c>
      <c r="F5431" t="s">
        <v>47</v>
      </c>
      <c r="G5431">
        <v>192</v>
      </c>
      <c r="H5431" t="s">
        <v>1818</v>
      </c>
      <c r="I5431" t="s">
        <v>22</v>
      </c>
      <c r="J5431" t="s">
        <v>56</v>
      </c>
      <c r="K5431" t="s">
        <v>91</v>
      </c>
      <c r="L5431">
        <v>29</v>
      </c>
      <c r="M5431">
        <v>99.99</v>
      </c>
      <c r="N5431">
        <f>Envios[[#This Row],[Cantidad]]*Envios[[#This Row],[Precio por Unidad]]</f>
        <v>2899.71</v>
      </c>
      <c r="O5431" s="2">
        <v>49.994999999999997</v>
      </c>
      <c r="P5431" s="2">
        <f>Envios[[#This Row],[Cantidad]]*Envios[[#This Row],[Costo por Unidad]]</f>
        <v>1449.855</v>
      </c>
      <c r="Q5431">
        <v>19.989999999999998</v>
      </c>
      <c r="R5431" s="2">
        <f>Envios[[#This Row],[Costo Productos]]+Envios[[#This Row],[Costo de Envío]]</f>
        <v>1469.845</v>
      </c>
      <c r="S5431" t="s">
        <v>111</v>
      </c>
      <c r="T5431" t="s">
        <v>44</v>
      </c>
      <c r="U5431">
        <v>5</v>
      </c>
      <c r="V5431" t="s">
        <v>87</v>
      </c>
      <c r="W5431" t="s">
        <v>53</v>
      </c>
      <c r="X5431" s="2">
        <f>Envios[[#This Row],[Ventas Totales]]-Envios[[#This Row],[Costos Totales]]</f>
        <v>1429.865</v>
      </c>
    </row>
    <row r="5432" spans="1:24" x14ac:dyDescent="0.25">
      <c r="A5432">
        <v>338</v>
      </c>
      <c r="B5432">
        <v>2306</v>
      </c>
      <c r="C5432" s="1">
        <v>40749</v>
      </c>
      <c r="D5432" s="1">
        <v>40751</v>
      </c>
      <c r="E5432" t="s">
        <v>19</v>
      </c>
      <c r="F5432" t="s">
        <v>20</v>
      </c>
      <c r="G5432">
        <v>844</v>
      </c>
      <c r="H5432" t="s">
        <v>1253</v>
      </c>
      <c r="I5432" t="s">
        <v>22</v>
      </c>
      <c r="J5432" t="s">
        <v>23</v>
      </c>
      <c r="K5432" t="s">
        <v>76</v>
      </c>
      <c r="L5432">
        <v>15</v>
      </c>
      <c r="M5432">
        <v>7.45</v>
      </c>
      <c r="N5432">
        <f>Envios[[#This Row],[Cantidad]]*Envios[[#This Row],[Precio por Unidad]]</f>
        <v>111.75</v>
      </c>
      <c r="O5432" s="2">
        <v>4.47</v>
      </c>
      <c r="P5432" s="2">
        <f>Envios[[#This Row],[Cantidad]]*Envios[[#This Row],[Costo por Unidad]]</f>
        <v>67.05</v>
      </c>
      <c r="Q5432">
        <v>6.28</v>
      </c>
      <c r="R5432" s="2">
        <f>Envios[[#This Row],[Costo Productos]]+Envios[[#This Row],[Costo de Envío]]</f>
        <v>73.33</v>
      </c>
      <c r="S5432" t="s">
        <v>1769</v>
      </c>
      <c r="T5432" t="s">
        <v>30</v>
      </c>
      <c r="U5432">
        <v>9</v>
      </c>
      <c r="V5432" t="s">
        <v>31</v>
      </c>
      <c r="W5432" t="s">
        <v>32</v>
      </c>
      <c r="X5432" s="2">
        <f>Envios[[#This Row],[Ventas Totales]]-Envios[[#This Row],[Costos Totales]]</f>
        <v>38.42</v>
      </c>
    </row>
    <row r="5433" spans="1:24" x14ac:dyDescent="0.25">
      <c r="A5433">
        <v>6507</v>
      </c>
      <c r="B5433">
        <v>46311</v>
      </c>
      <c r="C5433" s="1">
        <v>40749</v>
      </c>
      <c r="D5433" s="1">
        <v>40749</v>
      </c>
      <c r="E5433" t="s">
        <v>19</v>
      </c>
      <c r="F5433" t="s">
        <v>20</v>
      </c>
      <c r="G5433">
        <v>398</v>
      </c>
      <c r="H5433" t="s">
        <v>172</v>
      </c>
      <c r="I5433" t="s">
        <v>35</v>
      </c>
      <c r="J5433" t="s">
        <v>56</v>
      </c>
      <c r="K5433" t="s">
        <v>91</v>
      </c>
      <c r="L5433">
        <v>42</v>
      </c>
      <c r="M5433">
        <v>28.48</v>
      </c>
      <c r="N5433">
        <f>Envios[[#This Row],[Cantidad]]*Envios[[#This Row],[Precio por Unidad]]</f>
        <v>1196.1600000000001</v>
      </c>
      <c r="O5433" s="2">
        <v>17.088000000000001</v>
      </c>
      <c r="P5433" s="2">
        <f>Envios[[#This Row],[Cantidad]]*Envios[[#This Row],[Costo por Unidad]]</f>
        <v>717.69600000000003</v>
      </c>
      <c r="Q5433">
        <v>1.99</v>
      </c>
      <c r="R5433" s="2">
        <f>Envios[[#This Row],[Costo Productos]]+Envios[[#This Row],[Costo de Envío]]</f>
        <v>719.68600000000004</v>
      </c>
      <c r="S5433" t="s">
        <v>1180</v>
      </c>
      <c r="T5433" t="s">
        <v>39</v>
      </c>
      <c r="U5433">
        <v>6</v>
      </c>
      <c r="V5433" t="s">
        <v>69</v>
      </c>
      <c r="W5433" t="s">
        <v>32</v>
      </c>
      <c r="X5433" s="2">
        <f>Envios[[#This Row],[Ventas Totales]]-Envios[[#This Row],[Costos Totales]]</f>
        <v>476.47400000000005</v>
      </c>
    </row>
    <row r="5434" spans="1:24" x14ac:dyDescent="0.25">
      <c r="A5434">
        <v>6508</v>
      </c>
      <c r="B5434">
        <v>46311</v>
      </c>
      <c r="C5434" s="1">
        <v>40749</v>
      </c>
      <c r="D5434" s="1">
        <v>40750</v>
      </c>
      <c r="E5434" t="s">
        <v>19</v>
      </c>
      <c r="F5434" t="s">
        <v>20</v>
      </c>
      <c r="G5434">
        <v>488</v>
      </c>
      <c r="H5434" t="s">
        <v>1403</v>
      </c>
      <c r="I5434" t="s">
        <v>35</v>
      </c>
      <c r="J5434" t="s">
        <v>36</v>
      </c>
      <c r="K5434" t="s">
        <v>37</v>
      </c>
      <c r="L5434">
        <v>42</v>
      </c>
      <c r="M5434">
        <v>22.23</v>
      </c>
      <c r="N5434">
        <f>Envios[[#This Row],[Cantidad]]*Envios[[#This Row],[Precio por Unidad]]</f>
        <v>933.66</v>
      </c>
      <c r="O5434" s="2">
        <v>10.670399999999999</v>
      </c>
      <c r="P5434" s="2">
        <f>Envios[[#This Row],[Cantidad]]*Envios[[#This Row],[Costo por Unidad]]</f>
        <v>448.15679999999998</v>
      </c>
      <c r="Q5434">
        <v>3.63</v>
      </c>
      <c r="R5434" s="2">
        <f>Envios[[#This Row],[Costo Productos]]+Envios[[#This Row],[Costo de Envío]]</f>
        <v>451.78679999999997</v>
      </c>
      <c r="S5434" t="s">
        <v>1180</v>
      </c>
      <c r="T5434" t="s">
        <v>39</v>
      </c>
      <c r="U5434">
        <v>6</v>
      </c>
      <c r="V5434" t="s">
        <v>69</v>
      </c>
      <c r="W5434" t="s">
        <v>32</v>
      </c>
      <c r="X5434" s="2">
        <f>Envios[[#This Row],[Ventas Totales]]-Envios[[#This Row],[Costos Totales]]</f>
        <v>481.8732</v>
      </c>
    </row>
    <row r="5435" spans="1:24" x14ac:dyDescent="0.25">
      <c r="A5435">
        <v>6509</v>
      </c>
      <c r="B5435">
        <v>46311</v>
      </c>
      <c r="C5435" s="1">
        <v>40749</v>
      </c>
      <c r="D5435" s="1">
        <v>40751</v>
      </c>
      <c r="E5435" t="s">
        <v>19</v>
      </c>
      <c r="F5435" t="s">
        <v>20</v>
      </c>
      <c r="G5435">
        <v>846</v>
      </c>
      <c r="H5435" t="s">
        <v>1223</v>
      </c>
      <c r="I5435" t="s">
        <v>22</v>
      </c>
      <c r="J5435" t="s">
        <v>23</v>
      </c>
      <c r="K5435" t="s">
        <v>64</v>
      </c>
      <c r="L5435">
        <v>44</v>
      </c>
      <c r="M5435">
        <v>6.48</v>
      </c>
      <c r="N5435">
        <f>Envios[[#This Row],[Cantidad]]*Envios[[#This Row],[Precio por Unidad]]</f>
        <v>285.12</v>
      </c>
      <c r="O5435" s="2">
        <v>4.0824000000000007</v>
      </c>
      <c r="P5435" s="2">
        <f>Envios[[#This Row],[Cantidad]]*Envios[[#This Row],[Costo por Unidad]]</f>
        <v>179.62560000000002</v>
      </c>
      <c r="Q5435">
        <v>8.4</v>
      </c>
      <c r="R5435" s="2">
        <f>Envios[[#This Row],[Costo Productos]]+Envios[[#This Row],[Costo de Envío]]</f>
        <v>188.02560000000003</v>
      </c>
      <c r="S5435" t="s">
        <v>1180</v>
      </c>
      <c r="T5435" t="s">
        <v>39</v>
      </c>
      <c r="U5435">
        <v>6</v>
      </c>
      <c r="V5435" t="s">
        <v>69</v>
      </c>
      <c r="W5435" t="s">
        <v>32</v>
      </c>
      <c r="X5435" s="2">
        <f>Envios[[#This Row],[Ventas Totales]]-Envios[[#This Row],[Costos Totales]]</f>
        <v>97.094399999999979</v>
      </c>
    </row>
    <row r="5436" spans="1:24" x14ac:dyDescent="0.25">
      <c r="A5436">
        <v>2626</v>
      </c>
      <c r="B5436">
        <v>19041</v>
      </c>
      <c r="C5436" s="1">
        <v>40750</v>
      </c>
      <c r="D5436" s="1">
        <v>40754</v>
      </c>
      <c r="E5436" t="s">
        <v>19</v>
      </c>
      <c r="F5436" t="s">
        <v>47</v>
      </c>
      <c r="G5436">
        <v>227</v>
      </c>
      <c r="H5436" t="s">
        <v>706</v>
      </c>
      <c r="I5436" t="s">
        <v>22</v>
      </c>
      <c r="J5436" t="s">
        <v>23</v>
      </c>
      <c r="K5436" t="s">
        <v>67</v>
      </c>
      <c r="L5436">
        <v>3</v>
      </c>
      <c r="M5436">
        <v>10.89</v>
      </c>
      <c r="N5436">
        <f>Envios[[#This Row],[Cantidad]]*Envios[[#This Row],[Precio por Unidad]]</f>
        <v>32.67</v>
      </c>
      <c r="O5436" s="2">
        <v>4.464900000000001</v>
      </c>
      <c r="P5436" s="2">
        <f>Envios[[#This Row],[Cantidad]]*Envios[[#This Row],[Costo por Unidad]]</f>
        <v>13.394700000000004</v>
      </c>
      <c r="Q5436">
        <v>4.5</v>
      </c>
      <c r="R5436" s="2">
        <f>Envios[[#This Row],[Costo Productos]]+Envios[[#This Row],[Costo de Envío]]</f>
        <v>17.894700000000004</v>
      </c>
      <c r="S5436" t="s">
        <v>130</v>
      </c>
      <c r="T5436" t="s">
        <v>30</v>
      </c>
      <c r="U5436">
        <v>11</v>
      </c>
      <c r="V5436" t="s">
        <v>131</v>
      </c>
      <c r="W5436" t="s">
        <v>131</v>
      </c>
      <c r="X5436" s="2">
        <f>Envios[[#This Row],[Ventas Totales]]-Envios[[#This Row],[Costos Totales]]</f>
        <v>14.775299999999998</v>
      </c>
    </row>
    <row r="5437" spans="1:24" x14ac:dyDescent="0.25">
      <c r="A5437">
        <v>2627</v>
      </c>
      <c r="B5437">
        <v>19041</v>
      </c>
      <c r="C5437" s="1">
        <v>40750</v>
      </c>
      <c r="D5437" s="1">
        <v>40759</v>
      </c>
      <c r="E5437" t="s">
        <v>19</v>
      </c>
      <c r="F5437" t="s">
        <v>47</v>
      </c>
      <c r="G5437">
        <v>673</v>
      </c>
      <c r="H5437" t="s">
        <v>1143</v>
      </c>
      <c r="I5437" t="s">
        <v>22</v>
      </c>
      <c r="J5437" t="s">
        <v>23</v>
      </c>
      <c r="K5437" t="s">
        <v>67</v>
      </c>
      <c r="L5437">
        <v>43</v>
      </c>
      <c r="M5437">
        <v>42.98</v>
      </c>
      <c r="N5437">
        <f>Envios[[#This Row],[Cantidad]]*Envios[[#This Row],[Precio por Unidad]]</f>
        <v>1848.1399999999999</v>
      </c>
      <c r="O5437" s="2">
        <v>18.911199999999997</v>
      </c>
      <c r="P5437" s="2">
        <f>Envios[[#This Row],[Cantidad]]*Envios[[#This Row],[Costo por Unidad]]</f>
        <v>813.18159999999989</v>
      </c>
      <c r="Q5437">
        <v>4.62</v>
      </c>
      <c r="R5437" s="2">
        <f>Envios[[#This Row],[Costo Productos]]+Envios[[#This Row],[Costo de Envío]]</f>
        <v>817.80159999999989</v>
      </c>
      <c r="S5437" t="s">
        <v>130</v>
      </c>
      <c r="T5437" t="s">
        <v>30</v>
      </c>
      <c r="U5437">
        <v>11</v>
      </c>
      <c r="V5437" t="s">
        <v>131</v>
      </c>
      <c r="W5437" t="s">
        <v>131</v>
      </c>
      <c r="X5437" s="2">
        <f>Envios[[#This Row],[Ventas Totales]]-Envios[[#This Row],[Costos Totales]]</f>
        <v>1030.3384000000001</v>
      </c>
    </row>
    <row r="5438" spans="1:24" x14ac:dyDescent="0.25">
      <c r="A5438">
        <v>4289</v>
      </c>
      <c r="B5438">
        <v>30565</v>
      </c>
      <c r="C5438" s="1">
        <v>40750</v>
      </c>
      <c r="D5438" s="1">
        <v>40752</v>
      </c>
      <c r="E5438" t="s">
        <v>33</v>
      </c>
      <c r="F5438" t="s">
        <v>28</v>
      </c>
      <c r="G5438">
        <v>380</v>
      </c>
      <c r="H5438" t="s">
        <v>930</v>
      </c>
      <c r="I5438" t="s">
        <v>22</v>
      </c>
      <c r="J5438" t="s">
        <v>56</v>
      </c>
      <c r="K5438" t="s">
        <v>91</v>
      </c>
      <c r="L5438">
        <v>32</v>
      </c>
      <c r="M5438">
        <v>55.94</v>
      </c>
      <c r="N5438">
        <f>Envios[[#This Row],[Cantidad]]*Envios[[#This Row],[Precio por Unidad]]</f>
        <v>1790.08</v>
      </c>
      <c r="O5438" s="2">
        <v>17.900799999999997</v>
      </c>
      <c r="P5438" s="2">
        <f>Envios[[#This Row],[Cantidad]]*Envios[[#This Row],[Costo por Unidad]]</f>
        <v>572.82559999999989</v>
      </c>
      <c r="Q5438">
        <v>4</v>
      </c>
      <c r="R5438" s="2">
        <f>Envios[[#This Row],[Costo Productos]]+Envios[[#This Row],[Costo de Envío]]</f>
        <v>576.82559999999989</v>
      </c>
      <c r="S5438" t="s">
        <v>449</v>
      </c>
      <c r="T5438" t="s">
        <v>30</v>
      </c>
      <c r="U5438">
        <v>6</v>
      </c>
      <c r="V5438" t="s">
        <v>69</v>
      </c>
      <c r="W5438" t="s">
        <v>32</v>
      </c>
      <c r="X5438" s="2">
        <f>Envios[[#This Row],[Ventas Totales]]-Envios[[#This Row],[Costos Totales]]</f>
        <v>1213.2544</v>
      </c>
    </row>
    <row r="5439" spans="1:24" x14ac:dyDescent="0.25">
      <c r="A5439">
        <v>4883</v>
      </c>
      <c r="B5439">
        <v>34725</v>
      </c>
      <c r="C5439" s="1">
        <v>40751</v>
      </c>
      <c r="D5439" s="1">
        <v>40753</v>
      </c>
      <c r="E5439" t="s">
        <v>19</v>
      </c>
      <c r="F5439" t="s">
        <v>47</v>
      </c>
      <c r="G5439">
        <v>9</v>
      </c>
      <c r="H5439" t="s">
        <v>88</v>
      </c>
      <c r="I5439" t="s">
        <v>42</v>
      </c>
      <c r="J5439" t="s">
        <v>23</v>
      </c>
      <c r="K5439" t="s">
        <v>24</v>
      </c>
      <c r="L5439">
        <v>14</v>
      </c>
      <c r="M5439">
        <v>138.13999999999999</v>
      </c>
      <c r="N5439">
        <f>Envios[[#This Row],[Cantidad]]*Envios[[#This Row],[Precio por Unidad]]</f>
        <v>1933.9599999999998</v>
      </c>
      <c r="O5439" s="2">
        <v>96.697999999999979</v>
      </c>
      <c r="P5439" s="2">
        <f>Envios[[#This Row],[Cantidad]]*Envios[[#This Row],[Costo por Unidad]]</f>
        <v>1353.7719999999997</v>
      </c>
      <c r="Q5439">
        <v>35</v>
      </c>
      <c r="R5439" s="2">
        <f>Envios[[#This Row],[Costo Productos]]+Envios[[#This Row],[Costo de Envío]]</f>
        <v>1388.7719999999997</v>
      </c>
      <c r="S5439" t="s">
        <v>1864</v>
      </c>
      <c r="T5439" t="s">
        <v>26</v>
      </c>
      <c r="U5439">
        <v>2</v>
      </c>
      <c r="V5439" t="s">
        <v>45</v>
      </c>
      <c r="W5439" t="s">
        <v>45</v>
      </c>
      <c r="X5439" s="2">
        <f>Envios[[#This Row],[Ventas Totales]]-Envios[[#This Row],[Costos Totales]]</f>
        <v>545.1880000000001</v>
      </c>
    </row>
    <row r="5440" spans="1:24" x14ac:dyDescent="0.25">
      <c r="A5440">
        <v>7945</v>
      </c>
      <c r="B5440">
        <v>56768</v>
      </c>
      <c r="C5440" s="1">
        <v>40751</v>
      </c>
      <c r="D5440" s="1">
        <v>40753</v>
      </c>
      <c r="E5440" t="s">
        <v>19</v>
      </c>
      <c r="F5440" t="s">
        <v>60</v>
      </c>
      <c r="G5440">
        <v>25</v>
      </c>
      <c r="H5440" t="s">
        <v>156</v>
      </c>
      <c r="I5440" t="s">
        <v>63</v>
      </c>
      <c r="J5440" t="s">
        <v>23</v>
      </c>
      <c r="K5440" t="s">
        <v>85</v>
      </c>
      <c r="L5440">
        <v>37</v>
      </c>
      <c r="M5440">
        <v>2.88</v>
      </c>
      <c r="N5440">
        <f>Envios[[#This Row],[Cantidad]]*Envios[[#This Row],[Precio por Unidad]]</f>
        <v>106.56</v>
      </c>
      <c r="O5440" s="2">
        <v>1.2671999999999999</v>
      </c>
      <c r="P5440" s="2">
        <f>Envios[[#This Row],[Cantidad]]*Envios[[#This Row],[Costo por Unidad]]</f>
        <v>46.886399999999995</v>
      </c>
      <c r="Q5440">
        <v>0.7</v>
      </c>
      <c r="R5440" s="2">
        <f>Envios[[#This Row],[Costo Productos]]+Envios[[#This Row],[Costo de Envío]]</f>
        <v>47.586399999999998</v>
      </c>
      <c r="S5440" t="s">
        <v>343</v>
      </c>
      <c r="T5440" t="s">
        <v>30</v>
      </c>
      <c r="U5440">
        <v>4</v>
      </c>
      <c r="V5440" t="s">
        <v>73</v>
      </c>
      <c r="W5440" t="s">
        <v>74</v>
      </c>
      <c r="X5440" s="2">
        <f>Envios[[#This Row],[Ventas Totales]]-Envios[[#This Row],[Costos Totales]]</f>
        <v>58.973600000000005</v>
      </c>
    </row>
    <row r="5441" spans="1:24" x14ac:dyDescent="0.25">
      <c r="A5441">
        <v>7946</v>
      </c>
      <c r="B5441">
        <v>56768</v>
      </c>
      <c r="C5441" s="1">
        <v>40751</v>
      </c>
      <c r="D5441" s="1">
        <v>40752</v>
      </c>
      <c r="E5441" t="s">
        <v>46</v>
      </c>
      <c r="F5441" t="s">
        <v>60</v>
      </c>
      <c r="G5441">
        <v>607</v>
      </c>
      <c r="H5441" t="s">
        <v>931</v>
      </c>
      <c r="I5441" t="s">
        <v>49</v>
      </c>
      <c r="J5441" t="s">
        <v>56</v>
      </c>
      <c r="K5441" t="s">
        <v>94</v>
      </c>
      <c r="L5441">
        <v>13</v>
      </c>
      <c r="M5441">
        <v>90.97</v>
      </c>
      <c r="N5441">
        <f>Envios[[#This Row],[Cantidad]]*Envios[[#This Row],[Precio por Unidad]]</f>
        <v>1182.6099999999999</v>
      </c>
      <c r="O5441" s="2">
        <v>58.220799999999997</v>
      </c>
      <c r="P5441" s="2">
        <f>Envios[[#This Row],[Cantidad]]*Envios[[#This Row],[Costo por Unidad]]</f>
        <v>756.87040000000002</v>
      </c>
      <c r="Q5441">
        <v>14</v>
      </c>
      <c r="R5441" s="2">
        <f>Envios[[#This Row],[Costo Productos]]+Envios[[#This Row],[Costo de Envío]]</f>
        <v>770.87040000000002</v>
      </c>
      <c r="S5441" t="s">
        <v>343</v>
      </c>
      <c r="T5441" t="s">
        <v>30</v>
      </c>
      <c r="U5441">
        <v>2</v>
      </c>
      <c r="V5441" t="s">
        <v>45</v>
      </c>
      <c r="W5441" t="s">
        <v>45</v>
      </c>
      <c r="X5441" s="2">
        <f>Envios[[#This Row],[Ventas Totales]]-Envios[[#This Row],[Costos Totales]]</f>
        <v>411.73959999999988</v>
      </c>
    </row>
    <row r="5442" spans="1:24" x14ac:dyDescent="0.25">
      <c r="A5442">
        <v>4428</v>
      </c>
      <c r="B5442">
        <v>31556</v>
      </c>
      <c r="C5442" s="1">
        <v>40751</v>
      </c>
      <c r="D5442" s="1">
        <v>40752</v>
      </c>
      <c r="E5442" t="s">
        <v>19</v>
      </c>
      <c r="F5442" t="s">
        <v>60</v>
      </c>
      <c r="G5442">
        <v>812</v>
      </c>
      <c r="H5442" t="s">
        <v>1544</v>
      </c>
      <c r="I5442" t="s">
        <v>63</v>
      </c>
      <c r="J5442" t="s">
        <v>36</v>
      </c>
      <c r="K5442" t="s">
        <v>37</v>
      </c>
      <c r="L5442">
        <v>35</v>
      </c>
      <c r="M5442">
        <v>7.7</v>
      </c>
      <c r="N5442">
        <f>Envios[[#This Row],[Cantidad]]*Envios[[#This Row],[Precio por Unidad]]</f>
        <v>269.5</v>
      </c>
      <c r="O5442" s="2">
        <v>3.6959999999999997</v>
      </c>
      <c r="P5442" s="2">
        <f>Envios[[#This Row],[Cantidad]]*Envios[[#This Row],[Costo por Unidad]]</f>
        <v>129.35999999999999</v>
      </c>
      <c r="Q5442">
        <v>3.68</v>
      </c>
      <c r="R5442" s="2">
        <f>Envios[[#This Row],[Costo Productos]]+Envios[[#This Row],[Costo de Envío]]</f>
        <v>133.04</v>
      </c>
      <c r="S5442" t="s">
        <v>1797</v>
      </c>
      <c r="T5442" t="s">
        <v>39</v>
      </c>
      <c r="U5442">
        <v>6</v>
      </c>
      <c r="V5442" t="s">
        <v>69</v>
      </c>
      <c r="W5442" t="s">
        <v>32</v>
      </c>
      <c r="X5442" s="2">
        <f>Envios[[#This Row],[Ventas Totales]]-Envios[[#This Row],[Costos Totales]]</f>
        <v>136.46</v>
      </c>
    </row>
    <row r="5443" spans="1:24" x14ac:dyDescent="0.25">
      <c r="A5443">
        <v>4330</v>
      </c>
      <c r="B5443">
        <v>30853</v>
      </c>
      <c r="C5443" s="1">
        <v>40751</v>
      </c>
      <c r="D5443" s="1">
        <v>40754</v>
      </c>
      <c r="E5443" t="s">
        <v>19</v>
      </c>
      <c r="F5443" t="s">
        <v>28</v>
      </c>
      <c r="G5443">
        <v>953</v>
      </c>
      <c r="H5443" t="s">
        <v>1733</v>
      </c>
      <c r="I5443" t="s">
        <v>63</v>
      </c>
      <c r="J5443" t="s">
        <v>23</v>
      </c>
      <c r="K5443" t="s">
        <v>64</v>
      </c>
      <c r="L5443">
        <v>16</v>
      </c>
      <c r="M5443">
        <v>2.1800000000000002</v>
      </c>
      <c r="N5443">
        <f>Envios[[#This Row],[Cantidad]]*Envios[[#This Row],[Precio por Unidad]]</f>
        <v>34.880000000000003</v>
      </c>
      <c r="O5443" s="2">
        <v>1.3516000000000001</v>
      </c>
      <c r="P5443" s="2">
        <f>Envios[[#This Row],[Cantidad]]*Envios[[#This Row],[Costo por Unidad]]</f>
        <v>21.625600000000002</v>
      </c>
      <c r="Q5443">
        <v>7.09</v>
      </c>
      <c r="R5443" s="2">
        <f>Envios[[#This Row],[Costo Productos]]+Envios[[#This Row],[Costo de Envío]]</f>
        <v>28.715600000000002</v>
      </c>
      <c r="S5443" t="s">
        <v>769</v>
      </c>
      <c r="T5443" t="s">
        <v>26</v>
      </c>
      <c r="U5443">
        <v>9</v>
      </c>
      <c r="V5443" t="s">
        <v>31</v>
      </c>
      <c r="W5443" t="s">
        <v>32</v>
      </c>
      <c r="X5443" s="2">
        <f>Envios[[#This Row],[Ventas Totales]]-Envios[[#This Row],[Costos Totales]]</f>
        <v>6.1644000000000005</v>
      </c>
    </row>
    <row r="5444" spans="1:24" x14ac:dyDescent="0.25">
      <c r="A5444">
        <v>4331</v>
      </c>
      <c r="B5444">
        <v>30853</v>
      </c>
      <c r="C5444" s="1">
        <v>40751</v>
      </c>
      <c r="D5444" s="1">
        <v>40754</v>
      </c>
      <c r="E5444" t="s">
        <v>19</v>
      </c>
      <c r="F5444" t="s">
        <v>28</v>
      </c>
      <c r="G5444">
        <v>704</v>
      </c>
      <c r="H5444" t="s">
        <v>1170</v>
      </c>
      <c r="I5444" t="s">
        <v>22</v>
      </c>
      <c r="J5444" t="s">
        <v>23</v>
      </c>
      <c r="K5444" t="s">
        <v>188</v>
      </c>
      <c r="L5444">
        <v>40</v>
      </c>
      <c r="M5444">
        <v>6.3</v>
      </c>
      <c r="N5444">
        <f>Envios[[#This Row],[Cantidad]]*Envios[[#This Row],[Precio por Unidad]]</f>
        <v>252</v>
      </c>
      <c r="O5444" s="2">
        <v>3.843</v>
      </c>
      <c r="P5444" s="2">
        <f>Envios[[#This Row],[Cantidad]]*Envios[[#This Row],[Costo por Unidad]]</f>
        <v>153.72</v>
      </c>
      <c r="Q5444">
        <v>0.5</v>
      </c>
      <c r="R5444" s="2">
        <f>Envios[[#This Row],[Costo Productos]]+Envios[[#This Row],[Costo de Envío]]</f>
        <v>154.22</v>
      </c>
      <c r="S5444" t="s">
        <v>769</v>
      </c>
      <c r="T5444" t="s">
        <v>26</v>
      </c>
      <c r="U5444">
        <v>6</v>
      </c>
      <c r="V5444" t="s">
        <v>69</v>
      </c>
      <c r="W5444" t="s">
        <v>32</v>
      </c>
      <c r="X5444" s="2">
        <f>Envios[[#This Row],[Ventas Totales]]-Envios[[#This Row],[Costos Totales]]</f>
        <v>97.78</v>
      </c>
    </row>
    <row r="5445" spans="1:24" x14ac:dyDescent="0.25">
      <c r="A5445">
        <v>7429</v>
      </c>
      <c r="B5445">
        <v>52934</v>
      </c>
      <c r="C5445" s="1">
        <v>40751</v>
      </c>
      <c r="D5445" s="1">
        <v>40752</v>
      </c>
      <c r="E5445" t="s">
        <v>19</v>
      </c>
      <c r="F5445" t="s">
        <v>60</v>
      </c>
      <c r="G5445">
        <v>1013</v>
      </c>
      <c r="H5445" t="s">
        <v>564</v>
      </c>
      <c r="I5445" t="s">
        <v>22</v>
      </c>
      <c r="J5445" t="s">
        <v>23</v>
      </c>
      <c r="K5445" t="s">
        <v>188</v>
      </c>
      <c r="L5445">
        <v>20</v>
      </c>
      <c r="M5445">
        <v>4.91</v>
      </c>
      <c r="N5445">
        <f>Envios[[#This Row],[Cantidad]]*Envios[[#This Row],[Precio por Unidad]]</f>
        <v>98.2</v>
      </c>
      <c r="O5445" s="2">
        <v>3.1424000000000003</v>
      </c>
      <c r="P5445" s="2">
        <f>Envios[[#This Row],[Cantidad]]*Envios[[#This Row],[Costo por Unidad]]</f>
        <v>62.848000000000006</v>
      </c>
      <c r="Q5445">
        <v>0.5</v>
      </c>
      <c r="R5445" s="2">
        <f>Envios[[#This Row],[Costo Productos]]+Envios[[#This Row],[Costo de Envío]]</f>
        <v>63.348000000000006</v>
      </c>
      <c r="S5445" t="s">
        <v>558</v>
      </c>
      <c r="T5445" t="s">
        <v>30</v>
      </c>
      <c r="U5445">
        <v>4</v>
      </c>
      <c r="V5445" t="s">
        <v>73</v>
      </c>
      <c r="W5445" t="s">
        <v>74</v>
      </c>
      <c r="X5445" s="2">
        <f>Envios[[#This Row],[Ventas Totales]]-Envios[[#This Row],[Costos Totales]]</f>
        <v>34.851999999999997</v>
      </c>
    </row>
    <row r="5446" spans="1:24" x14ac:dyDescent="0.25">
      <c r="A5446">
        <v>4485</v>
      </c>
      <c r="B5446">
        <v>31938</v>
      </c>
      <c r="C5446" s="1">
        <v>40751</v>
      </c>
      <c r="D5446" s="1">
        <v>40752</v>
      </c>
      <c r="E5446" t="s">
        <v>46</v>
      </c>
      <c r="F5446" t="s">
        <v>28</v>
      </c>
      <c r="G5446">
        <v>674</v>
      </c>
      <c r="H5446" t="s">
        <v>1179</v>
      </c>
      <c r="I5446" t="s">
        <v>49</v>
      </c>
      <c r="J5446" t="s">
        <v>36</v>
      </c>
      <c r="K5446" t="s">
        <v>50</v>
      </c>
      <c r="L5446">
        <v>13</v>
      </c>
      <c r="M5446">
        <v>89.99</v>
      </c>
      <c r="N5446">
        <f>Envios[[#This Row],[Cantidad]]*Envios[[#This Row],[Precio por Unidad]]</f>
        <v>1169.8699999999999</v>
      </c>
      <c r="O5446" s="2">
        <v>30.596599999999995</v>
      </c>
      <c r="P5446" s="2">
        <f>Envios[[#This Row],[Cantidad]]*Envios[[#This Row],[Costo por Unidad]]</f>
        <v>397.75579999999991</v>
      </c>
      <c r="Q5446">
        <v>42</v>
      </c>
      <c r="R5446" s="2">
        <f>Envios[[#This Row],[Costo Productos]]+Envios[[#This Row],[Costo de Envío]]</f>
        <v>439.75579999999991</v>
      </c>
      <c r="S5446" t="s">
        <v>99</v>
      </c>
      <c r="T5446" t="s">
        <v>39</v>
      </c>
      <c r="U5446">
        <v>3</v>
      </c>
      <c r="V5446" t="s">
        <v>52</v>
      </c>
      <c r="W5446" t="s">
        <v>53</v>
      </c>
      <c r="X5446" s="2">
        <f>Envios[[#This Row],[Ventas Totales]]-Envios[[#This Row],[Costos Totales]]</f>
        <v>730.11419999999998</v>
      </c>
    </row>
    <row r="5447" spans="1:24" x14ac:dyDescent="0.25">
      <c r="A5447">
        <v>4486</v>
      </c>
      <c r="B5447">
        <v>31938</v>
      </c>
      <c r="C5447" s="1">
        <v>40751</v>
      </c>
      <c r="D5447" s="1">
        <v>40753</v>
      </c>
      <c r="E5447" t="s">
        <v>19</v>
      </c>
      <c r="F5447" t="s">
        <v>28</v>
      </c>
      <c r="G5447">
        <v>381</v>
      </c>
      <c r="H5447" t="s">
        <v>933</v>
      </c>
      <c r="I5447" t="s">
        <v>63</v>
      </c>
      <c r="J5447" t="s">
        <v>36</v>
      </c>
      <c r="K5447" t="s">
        <v>37</v>
      </c>
      <c r="L5447">
        <v>47</v>
      </c>
      <c r="M5447">
        <v>7.59</v>
      </c>
      <c r="N5447">
        <f>Envios[[#This Row],[Cantidad]]*Envios[[#This Row],[Precio por Unidad]]</f>
        <v>356.73</v>
      </c>
      <c r="O5447" s="2">
        <v>4.4022000000000006</v>
      </c>
      <c r="P5447" s="2">
        <f>Envios[[#This Row],[Cantidad]]*Envios[[#This Row],[Costo por Unidad]]</f>
        <v>206.90340000000003</v>
      </c>
      <c r="Q5447">
        <v>4</v>
      </c>
      <c r="R5447" s="2">
        <f>Envios[[#This Row],[Costo Productos]]+Envios[[#This Row],[Costo de Envío]]</f>
        <v>210.90340000000003</v>
      </c>
      <c r="S5447" t="s">
        <v>99</v>
      </c>
      <c r="T5447" t="s">
        <v>39</v>
      </c>
      <c r="U5447">
        <v>3</v>
      </c>
      <c r="V5447" t="s">
        <v>52</v>
      </c>
      <c r="W5447" t="s">
        <v>53</v>
      </c>
      <c r="X5447" s="2">
        <f>Envios[[#This Row],[Ventas Totales]]-Envios[[#This Row],[Costos Totales]]</f>
        <v>145.82659999999998</v>
      </c>
    </row>
    <row r="5448" spans="1:24" x14ac:dyDescent="0.25">
      <c r="A5448">
        <v>6934</v>
      </c>
      <c r="B5448">
        <v>49479</v>
      </c>
      <c r="C5448" s="1">
        <v>40751</v>
      </c>
      <c r="D5448" s="1">
        <v>40753</v>
      </c>
      <c r="E5448" t="s">
        <v>46</v>
      </c>
      <c r="F5448" t="s">
        <v>28</v>
      </c>
      <c r="G5448">
        <v>365</v>
      </c>
      <c r="H5448" t="s">
        <v>199</v>
      </c>
      <c r="I5448" t="s">
        <v>49</v>
      </c>
      <c r="J5448" t="s">
        <v>56</v>
      </c>
      <c r="K5448" t="s">
        <v>94</v>
      </c>
      <c r="L5448">
        <v>46</v>
      </c>
      <c r="M5448">
        <v>120.97</v>
      </c>
      <c r="N5448">
        <f>Envios[[#This Row],[Cantidad]]*Envios[[#This Row],[Precio por Unidad]]</f>
        <v>5564.62</v>
      </c>
      <c r="O5448" s="2">
        <v>75.001400000000004</v>
      </c>
      <c r="P5448" s="2">
        <f>Envios[[#This Row],[Cantidad]]*Envios[[#This Row],[Costo por Unidad]]</f>
        <v>3450.0644000000002</v>
      </c>
      <c r="Q5448">
        <v>26.3</v>
      </c>
      <c r="R5448" s="2">
        <f>Envios[[#This Row],[Costo Productos]]+Envios[[#This Row],[Costo de Envío]]</f>
        <v>3476.3644000000004</v>
      </c>
      <c r="S5448" t="s">
        <v>38</v>
      </c>
      <c r="T5448" t="s">
        <v>39</v>
      </c>
      <c r="U5448">
        <v>9</v>
      </c>
      <c r="V5448" t="s">
        <v>31</v>
      </c>
      <c r="W5448" t="s">
        <v>32</v>
      </c>
      <c r="X5448" s="2">
        <f>Envios[[#This Row],[Ventas Totales]]-Envios[[#This Row],[Costos Totales]]</f>
        <v>2088.2555999999995</v>
      </c>
    </row>
    <row r="5449" spans="1:24" x14ac:dyDescent="0.25">
      <c r="A5449">
        <v>485</v>
      </c>
      <c r="B5449">
        <v>3362</v>
      </c>
      <c r="C5449" s="1">
        <v>40752</v>
      </c>
      <c r="D5449" s="1">
        <v>40756</v>
      </c>
      <c r="E5449" t="s">
        <v>19</v>
      </c>
      <c r="F5449" t="s">
        <v>47</v>
      </c>
      <c r="G5449">
        <v>563</v>
      </c>
      <c r="H5449" t="s">
        <v>1989</v>
      </c>
      <c r="I5449" t="s">
        <v>35</v>
      </c>
      <c r="J5449" t="s">
        <v>56</v>
      </c>
      <c r="K5449" t="s">
        <v>91</v>
      </c>
      <c r="L5449">
        <v>40</v>
      </c>
      <c r="M5449">
        <v>40.98</v>
      </c>
      <c r="N5449">
        <f>Envios[[#This Row],[Cantidad]]*Envios[[#This Row],[Precio por Unidad]]</f>
        <v>1639.1999999999998</v>
      </c>
      <c r="O5449" s="2">
        <v>22.948800000000002</v>
      </c>
      <c r="P5449" s="2">
        <f>Envios[[#This Row],[Cantidad]]*Envios[[#This Row],[Costo por Unidad]]</f>
        <v>917.95200000000011</v>
      </c>
      <c r="Q5449">
        <v>1.99</v>
      </c>
      <c r="R5449" s="2">
        <f>Envios[[#This Row],[Costo Productos]]+Envios[[#This Row],[Costo de Envío]]</f>
        <v>919.94200000000012</v>
      </c>
      <c r="S5449" t="s">
        <v>58</v>
      </c>
      <c r="T5449" t="s">
        <v>26</v>
      </c>
      <c r="U5449">
        <v>3</v>
      </c>
      <c r="V5449" t="s">
        <v>52</v>
      </c>
      <c r="W5449" t="s">
        <v>53</v>
      </c>
      <c r="X5449" s="2">
        <f>Envios[[#This Row],[Ventas Totales]]-Envios[[#This Row],[Costos Totales]]</f>
        <v>719.2579999999997</v>
      </c>
    </row>
    <row r="5450" spans="1:24" x14ac:dyDescent="0.25">
      <c r="A5450">
        <v>486</v>
      </c>
      <c r="B5450">
        <v>3362</v>
      </c>
      <c r="C5450" s="1">
        <v>40752</v>
      </c>
      <c r="D5450" s="1">
        <v>40761</v>
      </c>
      <c r="E5450" t="s">
        <v>19</v>
      </c>
      <c r="F5450" t="s">
        <v>47</v>
      </c>
      <c r="G5450">
        <v>564</v>
      </c>
      <c r="H5450" t="s">
        <v>1049</v>
      </c>
      <c r="I5450" t="s">
        <v>22</v>
      </c>
      <c r="J5450" t="s">
        <v>23</v>
      </c>
      <c r="K5450" t="s">
        <v>24</v>
      </c>
      <c r="L5450">
        <v>50</v>
      </c>
      <c r="M5450">
        <v>15.14</v>
      </c>
      <c r="N5450">
        <f>Envios[[#This Row],[Cantidad]]*Envios[[#This Row],[Precio por Unidad]]</f>
        <v>757</v>
      </c>
      <c r="O5450" s="2">
        <v>2.8765999999999994</v>
      </c>
      <c r="P5450" s="2">
        <f>Envios[[#This Row],[Cantidad]]*Envios[[#This Row],[Costo por Unidad]]</f>
        <v>143.82999999999996</v>
      </c>
      <c r="Q5450">
        <v>4.53</v>
      </c>
      <c r="R5450" s="2">
        <f>Envios[[#This Row],[Costo Productos]]+Envios[[#This Row],[Costo de Envío]]</f>
        <v>148.35999999999996</v>
      </c>
      <c r="S5450" t="s">
        <v>58</v>
      </c>
      <c r="T5450" t="s">
        <v>26</v>
      </c>
      <c r="U5450">
        <v>3</v>
      </c>
      <c r="V5450" t="s">
        <v>52</v>
      </c>
      <c r="W5450" t="s">
        <v>53</v>
      </c>
      <c r="X5450" s="2">
        <f>Envios[[#This Row],[Ventas Totales]]-Envios[[#This Row],[Costos Totales]]</f>
        <v>608.6400000000001</v>
      </c>
    </row>
    <row r="5451" spans="1:24" x14ac:dyDescent="0.25">
      <c r="A5451">
        <v>6649</v>
      </c>
      <c r="B5451">
        <v>47271</v>
      </c>
      <c r="C5451" s="1">
        <v>40752</v>
      </c>
      <c r="D5451" s="1">
        <v>40753</v>
      </c>
      <c r="E5451" t="s">
        <v>19</v>
      </c>
      <c r="F5451" t="s">
        <v>28</v>
      </c>
      <c r="G5451">
        <v>280</v>
      </c>
      <c r="H5451" t="s">
        <v>790</v>
      </c>
      <c r="I5451" t="s">
        <v>35</v>
      </c>
      <c r="J5451" t="s">
        <v>56</v>
      </c>
      <c r="K5451" t="s">
        <v>91</v>
      </c>
      <c r="L5451">
        <v>44</v>
      </c>
      <c r="M5451">
        <v>4.9800000000000004</v>
      </c>
      <c r="N5451">
        <f>Envios[[#This Row],[Cantidad]]*Envios[[#This Row],[Precio por Unidad]]</f>
        <v>219.12</v>
      </c>
      <c r="O5451" s="2">
        <v>1.7928000000000002</v>
      </c>
      <c r="P5451" s="2">
        <f>Envios[[#This Row],[Cantidad]]*Envios[[#This Row],[Costo por Unidad]]</f>
        <v>78.883200000000002</v>
      </c>
      <c r="Q5451">
        <v>4.62</v>
      </c>
      <c r="R5451" s="2">
        <f>Envios[[#This Row],[Costo Productos]]+Envios[[#This Row],[Costo de Envío]]</f>
        <v>83.503200000000007</v>
      </c>
      <c r="S5451" t="s">
        <v>665</v>
      </c>
      <c r="T5451" t="s">
        <v>30</v>
      </c>
      <c r="U5451">
        <v>7</v>
      </c>
      <c r="V5451" t="s">
        <v>81</v>
      </c>
      <c r="W5451" t="s">
        <v>74</v>
      </c>
      <c r="X5451" s="2">
        <f>Envios[[#This Row],[Ventas Totales]]-Envios[[#This Row],[Costos Totales]]</f>
        <v>135.61680000000001</v>
      </c>
    </row>
    <row r="5452" spans="1:24" x14ac:dyDescent="0.25">
      <c r="A5452">
        <v>2918</v>
      </c>
      <c r="B5452">
        <v>21089</v>
      </c>
      <c r="C5452" s="1">
        <v>40752</v>
      </c>
      <c r="D5452" s="1">
        <v>40754</v>
      </c>
      <c r="E5452" t="s">
        <v>46</v>
      </c>
      <c r="F5452" t="s">
        <v>28</v>
      </c>
      <c r="G5452">
        <v>304</v>
      </c>
      <c r="H5452" t="s">
        <v>704</v>
      </c>
      <c r="I5452" t="s">
        <v>49</v>
      </c>
      <c r="J5452" t="s">
        <v>36</v>
      </c>
      <c r="K5452" t="s">
        <v>50</v>
      </c>
      <c r="L5452">
        <v>4</v>
      </c>
      <c r="M5452">
        <v>122.99</v>
      </c>
      <c r="N5452">
        <f>Envios[[#This Row],[Cantidad]]*Envios[[#This Row],[Precio por Unidad]]</f>
        <v>491.96</v>
      </c>
      <c r="O5452" s="2">
        <v>31.977399999999999</v>
      </c>
      <c r="P5452" s="2">
        <f>Envios[[#This Row],[Cantidad]]*Envios[[#This Row],[Costo por Unidad]]</f>
        <v>127.9096</v>
      </c>
      <c r="Q5452">
        <v>70.2</v>
      </c>
      <c r="R5452" s="2">
        <f>Envios[[#This Row],[Costo Productos]]+Envios[[#This Row],[Costo de Envío]]</f>
        <v>198.1096</v>
      </c>
      <c r="S5452" t="s">
        <v>319</v>
      </c>
      <c r="T5452" t="s">
        <v>30</v>
      </c>
      <c r="U5452">
        <v>1</v>
      </c>
      <c r="V5452" t="s">
        <v>27</v>
      </c>
      <c r="W5452" t="s">
        <v>27</v>
      </c>
      <c r="X5452" s="2">
        <f>Envios[[#This Row],[Ventas Totales]]-Envios[[#This Row],[Costos Totales]]</f>
        <v>293.85039999999998</v>
      </c>
    </row>
    <row r="5453" spans="1:24" x14ac:dyDescent="0.25">
      <c r="A5453">
        <v>6510</v>
      </c>
      <c r="B5453">
        <v>46336</v>
      </c>
      <c r="C5453" s="1">
        <v>40753</v>
      </c>
      <c r="D5453" s="1">
        <v>40755</v>
      </c>
      <c r="E5453" t="s">
        <v>19</v>
      </c>
      <c r="F5453" t="s">
        <v>20</v>
      </c>
      <c r="G5453">
        <v>489</v>
      </c>
      <c r="H5453" t="s">
        <v>1052</v>
      </c>
      <c r="I5453" t="s">
        <v>63</v>
      </c>
      <c r="J5453" t="s">
        <v>23</v>
      </c>
      <c r="K5453" t="s">
        <v>85</v>
      </c>
      <c r="L5453">
        <v>31</v>
      </c>
      <c r="M5453">
        <v>4.84</v>
      </c>
      <c r="N5453">
        <f>Envios[[#This Row],[Cantidad]]*Envios[[#This Row],[Precio por Unidad]]</f>
        <v>150.04</v>
      </c>
      <c r="O5453" s="2">
        <v>2.3231999999999999</v>
      </c>
      <c r="P5453" s="2">
        <f>Envios[[#This Row],[Cantidad]]*Envios[[#This Row],[Costo por Unidad]]</f>
        <v>72.019199999999998</v>
      </c>
      <c r="Q5453">
        <v>0.71</v>
      </c>
      <c r="R5453" s="2">
        <f>Envios[[#This Row],[Costo Productos]]+Envios[[#This Row],[Costo de Envío]]</f>
        <v>72.729199999999992</v>
      </c>
      <c r="S5453" t="s">
        <v>268</v>
      </c>
      <c r="T5453" t="s">
        <v>39</v>
      </c>
      <c r="U5453">
        <v>5</v>
      </c>
      <c r="V5453" t="s">
        <v>87</v>
      </c>
      <c r="W5453" t="s">
        <v>53</v>
      </c>
      <c r="X5453" s="2">
        <f>Envios[[#This Row],[Ventas Totales]]-Envios[[#This Row],[Costos Totales]]</f>
        <v>77.3108</v>
      </c>
    </row>
    <row r="5454" spans="1:24" x14ac:dyDescent="0.25">
      <c r="A5454">
        <v>4386</v>
      </c>
      <c r="B5454">
        <v>31237</v>
      </c>
      <c r="C5454" s="1">
        <v>40753</v>
      </c>
      <c r="D5454" s="1">
        <v>40753</v>
      </c>
      <c r="E5454" t="s">
        <v>19</v>
      </c>
      <c r="F5454" t="s">
        <v>40</v>
      </c>
      <c r="G5454">
        <v>885</v>
      </c>
      <c r="H5454" t="s">
        <v>1267</v>
      </c>
      <c r="I5454" t="s">
        <v>22</v>
      </c>
      <c r="J5454" t="s">
        <v>23</v>
      </c>
      <c r="K5454" t="s">
        <v>76</v>
      </c>
      <c r="L5454">
        <v>13</v>
      </c>
      <c r="M5454">
        <v>42.8</v>
      </c>
      <c r="N5454">
        <f>Envios[[#This Row],[Cantidad]]*Envios[[#This Row],[Precio por Unidad]]</f>
        <v>556.4</v>
      </c>
      <c r="O5454" s="2">
        <v>27.391999999999999</v>
      </c>
      <c r="P5454" s="2">
        <f>Envios[[#This Row],[Cantidad]]*Envios[[#This Row],[Costo por Unidad]]</f>
        <v>356.096</v>
      </c>
      <c r="Q5454">
        <v>2.99</v>
      </c>
      <c r="R5454" s="2">
        <f>Envios[[#This Row],[Costo Productos]]+Envios[[#This Row],[Costo de Envío]]</f>
        <v>359.08600000000001</v>
      </c>
      <c r="S5454" t="s">
        <v>659</v>
      </c>
      <c r="T5454" t="s">
        <v>26</v>
      </c>
      <c r="U5454">
        <v>5</v>
      </c>
      <c r="V5454" t="s">
        <v>87</v>
      </c>
      <c r="W5454" t="s">
        <v>53</v>
      </c>
      <c r="X5454" s="2">
        <f>Envios[[#This Row],[Ventas Totales]]-Envios[[#This Row],[Costos Totales]]</f>
        <v>197.31399999999996</v>
      </c>
    </row>
    <row r="5455" spans="1:24" x14ac:dyDescent="0.25">
      <c r="A5455">
        <v>7958</v>
      </c>
      <c r="B5455">
        <v>56838</v>
      </c>
      <c r="C5455" s="1">
        <v>40753</v>
      </c>
      <c r="D5455" s="1">
        <v>40754</v>
      </c>
      <c r="E5455" t="s">
        <v>19</v>
      </c>
      <c r="F5455" t="s">
        <v>60</v>
      </c>
      <c r="G5455">
        <v>498</v>
      </c>
      <c r="H5455" t="s">
        <v>1058</v>
      </c>
      <c r="I5455" t="s">
        <v>22</v>
      </c>
      <c r="J5455" t="s">
        <v>56</v>
      </c>
      <c r="K5455" t="s">
        <v>91</v>
      </c>
      <c r="L5455">
        <v>44</v>
      </c>
      <c r="M5455">
        <v>100.98</v>
      </c>
      <c r="N5455">
        <f>Envios[[#This Row],[Cantidad]]*Envios[[#This Row],[Precio por Unidad]]</f>
        <v>4443.12</v>
      </c>
      <c r="O5455" s="2">
        <v>60.588000000000001</v>
      </c>
      <c r="P5455" s="2">
        <f>Envios[[#This Row],[Cantidad]]*Envios[[#This Row],[Costo por Unidad]]</f>
        <v>2665.8719999999998</v>
      </c>
      <c r="Q5455">
        <v>7.18</v>
      </c>
      <c r="R5455" s="2">
        <f>Envios[[#This Row],[Costo Productos]]+Envios[[#This Row],[Costo de Envío]]</f>
        <v>2673.0519999999997</v>
      </c>
      <c r="S5455" t="s">
        <v>449</v>
      </c>
      <c r="T5455" t="s">
        <v>30</v>
      </c>
      <c r="U5455">
        <v>6</v>
      </c>
      <c r="V5455" t="s">
        <v>69</v>
      </c>
      <c r="W5455" t="s">
        <v>32</v>
      </c>
      <c r="X5455" s="2">
        <f>Envios[[#This Row],[Ventas Totales]]-Envios[[#This Row],[Costos Totales]]</f>
        <v>1770.0680000000002</v>
      </c>
    </row>
    <row r="5456" spans="1:24" x14ac:dyDescent="0.25">
      <c r="A5456">
        <v>7586</v>
      </c>
      <c r="B5456">
        <v>54279</v>
      </c>
      <c r="C5456" s="1">
        <v>40754</v>
      </c>
      <c r="D5456" s="1">
        <v>40755</v>
      </c>
      <c r="E5456" t="s">
        <v>46</v>
      </c>
      <c r="F5456" t="s">
        <v>20</v>
      </c>
      <c r="G5456">
        <v>918</v>
      </c>
      <c r="H5456" t="s">
        <v>443</v>
      </c>
      <c r="I5456" t="s">
        <v>49</v>
      </c>
      <c r="J5456" t="s">
        <v>56</v>
      </c>
      <c r="K5456" t="s">
        <v>94</v>
      </c>
      <c r="L5456">
        <v>41</v>
      </c>
      <c r="M5456">
        <v>264.98</v>
      </c>
      <c r="N5456">
        <f>Envios[[#This Row],[Cantidad]]*Envios[[#This Row],[Precio por Unidad]]</f>
        <v>10864.18</v>
      </c>
      <c r="O5456" s="2">
        <v>111.29160000000002</v>
      </c>
      <c r="P5456" s="2">
        <f>Envios[[#This Row],[Cantidad]]*Envios[[#This Row],[Costo por Unidad]]</f>
        <v>4562.9556000000011</v>
      </c>
      <c r="Q5456">
        <v>17.86</v>
      </c>
      <c r="R5456" s="2">
        <f>Envios[[#This Row],[Costo Productos]]+Envios[[#This Row],[Costo de Envío]]</f>
        <v>4580.8156000000008</v>
      </c>
      <c r="S5456" t="s">
        <v>2004</v>
      </c>
      <c r="T5456" t="s">
        <v>30</v>
      </c>
      <c r="U5456">
        <v>5</v>
      </c>
      <c r="V5456" t="s">
        <v>87</v>
      </c>
      <c r="W5456" t="s">
        <v>53</v>
      </c>
      <c r="X5456" s="2">
        <f>Envios[[#This Row],[Ventas Totales]]-Envios[[#This Row],[Costos Totales]]</f>
        <v>6283.3643999999995</v>
      </c>
    </row>
    <row r="5457" spans="1:24" x14ac:dyDescent="0.25">
      <c r="A5457">
        <v>1307</v>
      </c>
      <c r="B5457">
        <v>9574</v>
      </c>
      <c r="C5457" s="1">
        <v>40754</v>
      </c>
      <c r="D5457" s="1">
        <v>40755</v>
      </c>
      <c r="E5457" t="s">
        <v>19</v>
      </c>
      <c r="F5457" t="s">
        <v>28</v>
      </c>
      <c r="G5457">
        <v>276</v>
      </c>
      <c r="H5457" t="s">
        <v>785</v>
      </c>
      <c r="I5457" t="s">
        <v>22</v>
      </c>
      <c r="J5457" t="s">
        <v>23</v>
      </c>
      <c r="K5457" t="s">
        <v>76</v>
      </c>
      <c r="L5457">
        <v>40</v>
      </c>
      <c r="M5457">
        <v>11.5</v>
      </c>
      <c r="N5457">
        <f>Envios[[#This Row],[Cantidad]]*Envios[[#This Row],[Precio por Unidad]]</f>
        <v>460</v>
      </c>
      <c r="O5457" s="2">
        <v>6.8999999999999995</v>
      </c>
      <c r="P5457" s="2">
        <f>Envios[[#This Row],[Cantidad]]*Envios[[#This Row],[Costo por Unidad]]</f>
        <v>276</v>
      </c>
      <c r="Q5457">
        <v>7.19</v>
      </c>
      <c r="R5457" s="2">
        <f>Envios[[#This Row],[Costo Productos]]+Envios[[#This Row],[Costo de Envío]]</f>
        <v>283.19</v>
      </c>
      <c r="S5457" t="s">
        <v>701</v>
      </c>
      <c r="T5457" t="s">
        <v>30</v>
      </c>
      <c r="U5457">
        <v>13</v>
      </c>
      <c r="V5457" t="s">
        <v>115</v>
      </c>
      <c r="W5457" t="s">
        <v>74</v>
      </c>
      <c r="X5457" s="2">
        <f>Envios[[#This Row],[Ventas Totales]]-Envios[[#This Row],[Costos Totales]]</f>
        <v>176.81</v>
      </c>
    </row>
    <row r="5458" spans="1:24" x14ac:dyDescent="0.25">
      <c r="A5458">
        <v>3233</v>
      </c>
      <c r="B5458">
        <v>23202</v>
      </c>
      <c r="C5458" s="1">
        <v>40754</v>
      </c>
      <c r="D5458" s="1">
        <v>40756</v>
      </c>
      <c r="E5458" t="s">
        <v>19</v>
      </c>
      <c r="F5458" t="s">
        <v>20</v>
      </c>
      <c r="G5458">
        <v>987</v>
      </c>
      <c r="H5458" t="s">
        <v>1586</v>
      </c>
      <c r="I5458" t="s">
        <v>63</v>
      </c>
      <c r="J5458" t="s">
        <v>23</v>
      </c>
      <c r="K5458" t="s">
        <v>64</v>
      </c>
      <c r="L5458">
        <v>39</v>
      </c>
      <c r="M5458">
        <v>8.17</v>
      </c>
      <c r="N5458">
        <f>Envios[[#This Row],[Cantidad]]*Envios[[#This Row],[Precio por Unidad]]</f>
        <v>318.63</v>
      </c>
      <c r="O5458" s="2">
        <v>5.0654000000000003</v>
      </c>
      <c r="P5458" s="2">
        <f>Envios[[#This Row],[Cantidad]]*Envios[[#This Row],[Costo por Unidad]]</f>
        <v>197.5506</v>
      </c>
      <c r="Q5458">
        <v>1.69</v>
      </c>
      <c r="R5458" s="2">
        <f>Envios[[#This Row],[Costo Productos]]+Envios[[#This Row],[Costo de Envío]]</f>
        <v>199.2406</v>
      </c>
      <c r="S5458" t="s">
        <v>1010</v>
      </c>
      <c r="T5458" t="s">
        <v>26</v>
      </c>
      <c r="U5458">
        <v>1</v>
      </c>
      <c r="V5458" t="s">
        <v>27</v>
      </c>
      <c r="W5458" t="s">
        <v>27</v>
      </c>
      <c r="X5458" s="2">
        <f>Envios[[#This Row],[Ventas Totales]]-Envios[[#This Row],[Costos Totales]]</f>
        <v>119.38939999999999</v>
      </c>
    </row>
    <row r="5459" spans="1:24" x14ac:dyDescent="0.25">
      <c r="A5459">
        <v>3234</v>
      </c>
      <c r="B5459">
        <v>23202</v>
      </c>
      <c r="C5459" s="1">
        <v>40754</v>
      </c>
      <c r="D5459" s="1">
        <v>40756</v>
      </c>
      <c r="E5459" t="s">
        <v>19</v>
      </c>
      <c r="F5459" t="s">
        <v>20</v>
      </c>
      <c r="G5459">
        <v>396</v>
      </c>
      <c r="H5459" t="s">
        <v>951</v>
      </c>
      <c r="I5459" t="s">
        <v>35</v>
      </c>
      <c r="J5459" t="s">
        <v>23</v>
      </c>
      <c r="K5459" t="s">
        <v>85</v>
      </c>
      <c r="L5459">
        <v>48</v>
      </c>
      <c r="M5459">
        <v>11.97</v>
      </c>
      <c r="N5459">
        <f>Envios[[#This Row],[Cantidad]]*Envios[[#This Row],[Precio por Unidad]]</f>
        <v>574.56000000000006</v>
      </c>
      <c r="O5459" s="2">
        <v>4.7880000000000003</v>
      </c>
      <c r="P5459" s="2">
        <f>Envios[[#This Row],[Cantidad]]*Envios[[#This Row],[Costo por Unidad]]</f>
        <v>229.82400000000001</v>
      </c>
      <c r="Q5459">
        <v>5.81</v>
      </c>
      <c r="R5459" s="2">
        <f>Envios[[#This Row],[Costo Productos]]+Envios[[#This Row],[Costo de Envío]]</f>
        <v>235.63400000000001</v>
      </c>
      <c r="S5459" t="s">
        <v>1010</v>
      </c>
      <c r="T5459" t="s">
        <v>26</v>
      </c>
      <c r="U5459">
        <v>1</v>
      </c>
      <c r="V5459" t="s">
        <v>27</v>
      </c>
      <c r="W5459" t="s">
        <v>27</v>
      </c>
      <c r="X5459" s="2">
        <f>Envios[[#This Row],[Ventas Totales]]-Envios[[#This Row],[Costos Totales]]</f>
        <v>338.92600000000004</v>
      </c>
    </row>
    <row r="5460" spans="1:24" x14ac:dyDescent="0.25">
      <c r="A5460">
        <v>6501</v>
      </c>
      <c r="B5460">
        <v>46305</v>
      </c>
      <c r="C5460" s="1">
        <v>40754</v>
      </c>
      <c r="D5460" s="1">
        <v>40758</v>
      </c>
      <c r="E5460" t="s">
        <v>19</v>
      </c>
      <c r="F5460" t="s">
        <v>47</v>
      </c>
      <c r="G5460">
        <v>1222</v>
      </c>
      <c r="H5460" t="s">
        <v>896</v>
      </c>
      <c r="I5460" t="s">
        <v>22</v>
      </c>
      <c r="J5460" t="s">
        <v>23</v>
      </c>
      <c r="K5460" t="s">
        <v>76</v>
      </c>
      <c r="L5460">
        <v>30</v>
      </c>
      <c r="M5460">
        <v>10.44</v>
      </c>
      <c r="N5460">
        <f>Envios[[#This Row],[Cantidad]]*Envios[[#This Row],[Precio por Unidad]]</f>
        <v>313.2</v>
      </c>
      <c r="O5460" s="2">
        <v>6.3683999999999994</v>
      </c>
      <c r="P5460" s="2">
        <f>Envios[[#This Row],[Cantidad]]*Envios[[#This Row],[Costo por Unidad]]</f>
        <v>191.05199999999999</v>
      </c>
      <c r="Q5460">
        <v>5.75</v>
      </c>
      <c r="R5460" s="2">
        <f>Envios[[#This Row],[Costo Productos]]+Envios[[#This Row],[Costo de Envío]]</f>
        <v>196.80199999999999</v>
      </c>
      <c r="S5460" t="s">
        <v>1474</v>
      </c>
      <c r="T5460" t="s">
        <v>39</v>
      </c>
      <c r="U5460">
        <v>9</v>
      </c>
      <c r="V5460" t="s">
        <v>31</v>
      </c>
      <c r="W5460" t="s">
        <v>32</v>
      </c>
      <c r="X5460" s="2">
        <f>Envios[[#This Row],[Ventas Totales]]-Envios[[#This Row],[Costos Totales]]</f>
        <v>116.398</v>
      </c>
    </row>
    <row r="5461" spans="1:24" x14ac:dyDescent="0.25">
      <c r="A5461">
        <v>4687</v>
      </c>
      <c r="B5461">
        <v>33377</v>
      </c>
      <c r="C5461" s="1">
        <v>40755</v>
      </c>
      <c r="D5461" s="1">
        <v>40757</v>
      </c>
      <c r="E5461" t="s">
        <v>19</v>
      </c>
      <c r="F5461" t="s">
        <v>20</v>
      </c>
      <c r="G5461">
        <v>269</v>
      </c>
      <c r="H5461" t="s">
        <v>777</v>
      </c>
      <c r="I5461" t="s">
        <v>63</v>
      </c>
      <c r="J5461" t="s">
        <v>23</v>
      </c>
      <c r="K5461" t="s">
        <v>64</v>
      </c>
      <c r="L5461">
        <v>20</v>
      </c>
      <c r="M5461">
        <v>5.18</v>
      </c>
      <c r="N5461">
        <f>Envios[[#This Row],[Cantidad]]*Envios[[#This Row],[Precio por Unidad]]</f>
        <v>103.6</v>
      </c>
      <c r="O5461" s="2">
        <v>3.3151999999999999</v>
      </c>
      <c r="P5461" s="2">
        <f>Envios[[#This Row],[Cantidad]]*Envios[[#This Row],[Costo por Unidad]]</f>
        <v>66.304000000000002</v>
      </c>
      <c r="Q5461">
        <v>2.04</v>
      </c>
      <c r="R5461" s="2">
        <f>Envios[[#This Row],[Costo Productos]]+Envios[[#This Row],[Costo de Envío]]</f>
        <v>68.344000000000008</v>
      </c>
      <c r="S5461" t="s">
        <v>731</v>
      </c>
      <c r="T5461" t="s">
        <v>30</v>
      </c>
      <c r="U5461">
        <v>8</v>
      </c>
      <c r="V5461" t="s">
        <v>96</v>
      </c>
      <c r="W5461" t="s">
        <v>96</v>
      </c>
      <c r="X5461" s="2">
        <f>Envios[[#This Row],[Ventas Totales]]-Envios[[#This Row],[Costos Totales]]</f>
        <v>35.255999999999986</v>
      </c>
    </row>
    <row r="5462" spans="1:24" x14ac:dyDescent="0.25">
      <c r="A5462">
        <v>4688</v>
      </c>
      <c r="B5462">
        <v>33377</v>
      </c>
      <c r="C5462" s="1">
        <v>40755</v>
      </c>
      <c r="D5462" s="1">
        <v>40756</v>
      </c>
      <c r="E5462" t="s">
        <v>19</v>
      </c>
      <c r="F5462" t="s">
        <v>20</v>
      </c>
      <c r="G5462">
        <v>270</v>
      </c>
      <c r="H5462" t="s">
        <v>1394</v>
      </c>
      <c r="I5462" t="s">
        <v>35</v>
      </c>
      <c r="J5462" t="s">
        <v>23</v>
      </c>
      <c r="K5462" t="s">
        <v>291</v>
      </c>
      <c r="L5462">
        <v>19</v>
      </c>
      <c r="M5462">
        <v>17.239999999999998</v>
      </c>
      <c r="N5462">
        <f>Envios[[#This Row],[Cantidad]]*Envios[[#This Row],[Precio por Unidad]]</f>
        <v>327.55999999999995</v>
      </c>
      <c r="O5462" s="2">
        <v>7.5855999999999986</v>
      </c>
      <c r="P5462" s="2">
        <f>Envios[[#This Row],[Cantidad]]*Envios[[#This Row],[Costo por Unidad]]</f>
        <v>144.12639999999996</v>
      </c>
      <c r="Q5462">
        <v>3.26</v>
      </c>
      <c r="R5462" s="2">
        <f>Envios[[#This Row],[Costo Productos]]+Envios[[#This Row],[Costo de Envío]]</f>
        <v>147.38639999999995</v>
      </c>
      <c r="S5462" t="s">
        <v>731</v>
      </c>
      <c r="T5462" t="s">
        <v>30</v>
      </c>
      <c r="U5462">
        <v>8</v>
      </c>
      <c r="V5462" t="s">
        <v>96</v>
      </c>
      <c r="W5462" t="s">
        <v>96</v>
      </c>
      <c r="X5462" s="2">
        <f>Envios[[#This Row],[Ventas Totales]]-Envios[[#This Row],[Costos Totales]]</f>
        <v>180.17359999999999</v>
      </c>
    </row>
    <row r="5463" spans="1:24" x14ac:dyDescent="0.25">
      <c r="A5463">
        <v>4463</v>
      </c>
      <c r="B5463">
        <v>31812</v>
      </c>
      <c r="C5463" s="1">
        <v>40755</v>
      </c>
      <c r="D5463" s="1">
        <v>40757</v>
      </c>
      <c r="E5463" t="s">
        <v>19</v>
      </c>
      <c r="F5463" t="s">
        <v>20</v>
      </c>
      <c r="G5463">
        <v>31</v>
      </c>
      <c r="H5463" t="s">
        <v>185</v>
      </c>
      <c r="I5463" t="s">
        <v>22</v>
      </c>
      <c r="J5463" t="s">
        <v>23</v>
      </c>
      <c r="K5463" t="s">
        <v>64</v>
      </c>
      <c r="L5463">
        <v>14</v>
      </c>
      <c r="M5463">
        <v>40.99</v>
      </c>
      <c r="N5463">
        <f>Envios[[#This Row],[Cantidad]]*Envios[[#This Row],[Precio por Unidad]]</f>
        <v>573.86</v>
      </c>
      <c r="O5463" s="2">
        <v>26.233600000000003</v>
      </c>
      <c r="P5463" s="2">
        <f>Envios[[#This Row],[Cantidad]]*Envios[[#This Row],[Costo por Unidad]]</f>
        <v>367.27040000000005</v>
      </c>
      <c r="Q5463">
        <v>19.989999999999998</v>
      </c>
      <c r="R5463" s="2">
        <f>Envios[[#This Row],[Costo Productos]]+Envios[[#This Row],[Costo de Envío]]</f>
        <v>387.26040000000006</v>
      </c>
      <c r="S5463" t="s">
        <v>989</v>
      </c>
      <c r="T5463" t="s">
        <v>26</v>
      </c>
      <c r="U5463">
        <v>1</v>
      </c>
      <c r="V5463" t="s">
        <v>27</v>
      </c>
      <c r="W5463" t="s">
        <v>27</v>
      </c>
      <c r="X5463" s="2">
        <f>Envios[[#This Row],[Ventas Totales]]-Envios[[#This Row],[Costos Totales]]</f>
        <v>186.59959999999995</v>
      </c>
    </row>
    <row r="5464" spans="1:24" x14ac:dyDescent="0.25">
      <c r="A5464">
        <v>4464</v>
      </c>
      <c r="B5464">
        <v>31812</v>
      </c>
      <c r="C5464" s="1">
        <v>40755</v>
      </c>
      <c r="D5464" s="1">
        <v>40757</v>
      </c>
      <c r="E5464" t="s">
        <v>19</v>
      </c>
      <c r="F5464" t="s">
        <v>20</v>
      </c>
      <c r="G5464">
        <v>232</v>
      </c>
      <c r="H5464" t="s">
        <v>715</v>
      </c>
      <c r="I5464" t="s">
        <v>63</v>
      </c>
      <c r="J5464" t="s">
        <v>23</v>
      </c>
      <c r="K5464" t="s">
        <v>140</v>
      </c>
      <c r="L5464">
        <v>31</v>
      </c>
      <c r="M5464">
        <v>1.26</v>
      </c>
      <c r="N5464">
        <f>Envios[[#This Row],[Cantidad]]*Envios[[#This Row],[Precio por Unidad]]</f>
        <v>39.06</v>
      </c>
      <c r="O5464" s="2">
        <v>0.23939999999999995</v>
      </c>
      <c r="P5464" s="2">
        <f>Envios[[#This Row],[Cantidad]]*Envios[[#This Row],[Costo por Unidad]]</f>
        <v>7.4213999999999984</v>
      </c>
      <c r="Q5464">
        <v>0.7</v>
      </c>
      <c r="R5464" s="2">
        <f>Envios[[#This Row],[Costo Productos]]+Envios[[#This Row],[Costo de Envío]]</f>
        <v>8.1213999999999977</v>
      </c>
      <c r="S5464" t="s">
        <v>989</v>
      </c>
      <c r="T5464" t="s">
        <v>26</v>
      </c>
      <c r="U5464">
        <v>1</v>
      </c>
      <c r="V5464" t="s">
        <v>27</v>
      </c>
      <c r="W5464" t="s">
        <v>27</v>
      </c>
      <c r="X5464" s="2">
        <f>Envios[[#This Row],[Ventas Totales]]-Envios[[#This Row],[Costos Totales]]</f>
        <v>30.938600000000005</v>
      </c>
    </row>
    <row r="5465" spans="1:24" x14ac:dyDescent="0.25">
      <c r="A5465">
        <v>93</v>
      </c>
      <c r="B5465">
        <v>610</v>
      </c>
      <c r="C5465" s="1">
        <v>40756</v>
      </c>
      <c r="D5465" s="1">
        <v>40758</v>
      </c>
      <c r="E5465" t="s">
        <v>33</v>
      </c>
      <c r="F5465" t="s">
        <v>60</v>
      </c>
      <c r="G5465">
        <v>1217</v>
      </c>
      <c r="H5465" t="s">
        <v>1228</v>
      </c>
      <c r="I5465" t="s">
        <v>22</v>
      </c>
      <c r="J5465" t="s">
        <v>23</v>
      </c>
      <c r="K5465" t="s">
        <v>64</v>
      </c>
      <c r="L5465">
        <v>38</v>
      </c>
      <c r="M5465">
        <v>6.68</v>
      </c>
      <c r="N5465">
        <f>Envios[[#This Row],[Cantidad]]*Envios[[#This Row],[Precio por Unidad]]</f>
        <v>253.83999999999997</v>
      </c>
      <c r="O5465" s="2">
        <v>4.2084000000000001</v>
      </c>
      <c r="P5465" s="2">
        <f>Envios[[#This Row],[Cantidad]]*Envios[[#This Row],[Costo por Unidad]]</f>
        <v>159.91920000000002</v>
      </c>
      <c r="Q5465">
        <v>5.41</v>
      </c>
      <c r="R5465" s="2">
        <f>Envios[[#This Row],[Costo Productos]]+Envios[[#This Row],[Costo de Envío]]</f>
        <v>165.32920000000001</v>
      </c>
      <c r="S5465" t="s">
        <v>479</v>
      </c>
      <c r="T5465" t="s">
        <v>44</v>
      </c>
      <c r="U5465">
        <v>9</v>
      </c>
      <c r="V5465" t="s">
        <v>31</v>
      </c>
      <c r="W5465" t="s">
        <v>32</v>
      </c>
      <c r="X5465" s="2">
        <f>Envios[[#This Row],[Ventas Totales]]-Envios[[#This Row],[Costos Totales]]</f>
        <v>88.510799999999961</v>
      </c>
    </row>
    <row r="5466" spans="1:24" x14ac:dyDescent="0.25">
      <c r="A5466">
        <v>3590</v>
      </c>
      <c r="B5466">
        <v>25633</v>
      </c>
      <c r="C5466" s="1">
        <v>40756</v>
      </c>
      <c r="D5466" s="1">
        <v>40761</v>
      </c>
      <c r="E5466" t="s">
        <v>46</v>
      </c>
      <c r="F5466" t="s">
        <v>47</v>
      </c>
      <c r="G5466">
        <v>732</v>
      </c>
      <c r="H5466" t="s">
        <v>1204</v>
      </c>
      <c r="I5466" t="s">
        <v>119</v>
      </c>
      <c r="J5466" t="s">
        <v>36</v>
      </c>
      <c r="K5466" t="s">
        <v>120</v>
      </c>
      <c r="L5466">
        <v>36</v>
      </c>
      <c r="M5466">
        <v>145.97999999999999</v>
      </c>
      <c r="N5466">
        <f>Envios[[#This Row],[Cantidad]]*Envios[[#This Row],[Precio por Unidad]]</f>
        <v>5255.28</v>
      </c>
      <c r="O5466" s="2">
        <v>45.253800000000005</v>
      </c>
      <c r="P5466" s="2">
        <f>Envios[[#This Row],[Cantidad]]*Envios[[#This Row],[Costo por Unidad]]</f>
        <v>1629.1368000000002</v>
      </c>
      <c r="Q5466">
        <v>51.92</v>
      </c>
      <c r="R5466" s="2">
        <f>Envios[[#This Row],[Costo Productos]]+Envios[[#This Row],[Costo de Envío]]</f>
        <v>1681.0568000000003</v>
      </c>
      <c r="S5466" t="s">
        <v>712</v>
      </c>
      <c r="T5466" t="s">
        <v>44</v>
      </c>
      <c r="U5466">
        <v>3</v>
      </c>
      <c r="V5466" t="s">
        <v>52</v>
      </c>
      <c r="W5466" t="s">
        <v>53</v>
      </c>
      <c r="X5466" s="2">
        <f>Envios[[#This Row],[Ventas Totales]]-Envios[[#This Row],[Costos Totales]]</f>
        <v>3574.2231999999995</v>
      </c>
    </row>
    <row r="5467" spans="1:24" x14ac:dyDescent="0.25">
      <c r="A5467">
        <v>2394</v>
      </c>
      <c r="B5467">
        <v>17345</v>
      </c>
      <c r="C5467" s="1">
        <v>40757</v>
      </c>
      <c r="D5467" s="1">
        <v>40759</v>
      </c>
      <c r="E5467" t="s">
        <v>19</v>
      </c>
      <c r="F5467" t="s">
        <v>60</v>
      </c>
      <c r="G5467">
        <v>250</v>
      </c>
      <c r="H5467" t="s">
        <v>162</v>
      </c>
      <c r="I5467" t="s">
        <v>63</v>
      </c>
      <c r="J5467" t="s">
        <v>23</v>
      </c>
      <c r="K5467" t="s">
        <v>64</v>
      </c>
      <c r="L5467">
        <v>23</v>
      </c>
      <c r="M5467">
        <v>7.64</v>
      </c>
      <c r="N5467">
        <f>Envios[[#This Row],[Cantidad]]*Envios[[#This Row],[Precio por Unidad]]</f>
        <v>175.72</v>
      </c>
      <c r="O5467" s="2">
        <v>4.8895999999999997</v>
      </c>
      <c r="P5467" s="2">
        <f>Envios[[#This Row],[Cantidad]]*Envios[[#This Row],[Costo por Unidad]]</f>
        <v>112.46079999999999</v>
      </c>
      <c r="Q5467">
        <v>5.83</v>
      </c>
      <c r="R5467" s="2">
        <f>Envios[[#This Row],[Costo Productos]]+Envios[[#This Row],[Costo de Envío]]</f>
        <v>118.29079999999999</v>
      </c>
      <c r="S5467" t="s">
        <v>381</v>
      </c>
      <c r="T5467" t="s">
        <v>26</v>
      </c>
      <c r="U5467">
        <v>6</v>
      </c>
      <c r="V5467" t="s">
        <v>69</v>
      </c>
      <c r="W5467" t="s">
        <v>32</v>
      </c>
      <c r="X5467" s="2">
        <f>Envios[[#This Row],[Ventas Totales]]-Envios[[#This Row],[Costos Totales]]</f>
        <v>57.429200000000009</v>
      </c>
    </row>
    <row r="5468" spans="1:24" x14ac:dyDescent="0.25">
      <c r="A5468">
        <v>807</v>
      </c>
      <c r="B5468">
        <v>5799</v>
      </c>
      <c r="C5468" s="1">
        <v>40757</v>
      </c>
      <c r="D5468" s="1">
        <v>40759</v>
      </c>
      <c r="E5468" t="s">
        <v>46</v>
      </c>
      <c r="F5468" t="s">
        <v>60</v>
      </c>
      <c r="G5468">
        <v>786</v>
      </c>
      <c r="H5468" t="s">
        <v>917</v>
      </c>
      <c r="I5468" t="s">
        <v>49</v>
      </c>
      <c r="J5468" t="s">
        <v>23</v>
      </c>
      <c r="K5468" t="s">
        <v>67</v>
      </c>
      <c r="L5468">
        <v>34</v>
      </c>
      <c r="M5468">
        <v>294.62</v>
      </c>
      <c r="N5468">
        <f>Envios[[#This Row],[Cantidad]]*Envios[[#This Row],[Precio por Unidad]]</f>
        <v>10017.08</v>
      </c>
      <c r="O5468" s="2">
        <v>126.68660000000001</v>
      </c>
      <c r="P5468" s="2">
        <f>Envios[[#This Row],[Cantidad]]*Envios[[#This Row],[Costo por Unidad]]</f>
        <v>4307.3444000000009</v>
      </c>
      <c r="Q5468">
        <v>42.52</v>
      </c>
      <c r="R5468" s="2">
        <f>Envios[[#This Row],[Costo Productos]]+Envios[[#This Row],[Costo de Envío]]</f>
        <v>4349.8644000000013</v>
      </c>
      <c r="S5468" t="s">
        <v>835</v>
      </c>
      <c r="T5468" t="s">
        <v>26</v>
      </c>
      <c r="U5468">
        <v>4</v>
      </c>
      <c r="V5468" t="s">
        <v>73</v>
      </c>
      <c r="W5468" t="s">
        <v>74</v>
      </c>
      <c r="X5468" s="2">
        <f>Envios[[#This Row],[Ventas Totales]]-Envios[[#This Row],[Costos Totales]]</f>
        <v>5667.2155999999986</v>
      </c>
    </row>
    <row r="5469" spans="1:24" x14ac:dyDescent="0.25">
      <c r="A5469">
        <v>2831</v>
      </c>
      <c r="B5469">
        <v>20448</v>
      </c>
      <c r="C5469" s="1">
        <v>40757</v>
      </c>
      <c r="D5469" s="1">
        <v>40758</v>
      </c>
      <c r="E5469" t="s">
        <v>33</v>
      </c>
      <c r="F5469" t="s">
        <v>60</v>
      </c>
      <c r="G5469">
        <v>503</v>
      </c>
      <c r="H5469" t="s">
        <v>1066</v>
      </c>
      <c r="I5469" t="s">
        <v>22</v>
      </c>
      <c r="J5469" t="s">
        <v>23</v>
      </c>
      <c r="K5469" t="s">
        <v>113</v>
      </c>
      <c r="L5469">
        <v>23</v>
      </c>
      <c r="M5469">
        <v>3.69</v>
      </c>
      <c r="N5469">
        <f>Envios[[#This Row],[Cantidad]]*Envios[[#This Row],[Precio por Unidad]]</f>
        <v>84.87</v>
      </c>
      <c r="O5469" s="2">
        <v>2.2509000000000001</v>
      </c>
      <c r="P5469" s="2">
        <f>Envios[[#This Row],[Cantidad]]*Envios[[#This Row],[Costo por Unidad]]</f>
        <v>51.770700000000005</v>
      </c>
      <c r="Q5469">
        <v>2.5</v>
      </c>
      <c r="R5469" s="2">
        <f>Envios[[#This Row],[Costo Productos]]+Envios[[#This Row],[Costo de Envío]]</f>
        <v>54.270700000000005</v>
      </c>
      <c r="S5469" t="s">
        <v>1868</v>
      </c>
      <c r="T5469" t="s">
        <v>30</v>
      </c>
      <c r="U5469">
        <v>3</v>
      </c>
      <c r="V5469" t="s">
        <v>52</v>
      </c>
      <c r="W5469" t="s">
        <v>53</v>
      </c>
      <c r="X5469" s="2">
        <f>Envios[[#This Row],[Ventas Totales]]-Envios[[#This Row],[Costos Totales]]</f>
        <v>30.599299999999999</v>
      </c>
    </row>
    <row r="5470" spans="1:24" x14ac:dyDescent="0.25">
      <c r="A5470">
        <v>2274</v>
      </c>
      <c r="B5470">
        <v>16356</v>
      </c>
      <c r="C5470" s="1">
        <v>40757</v>
      </c>
      <c r="D5470" s="1">
        <v>40758</v>
      </c>
      <c r="E5470" t="s">
        <v>33</v>
      </c>
      <c r="F5470" t="s">
        <v>60</v>
      </c>
      <c r="G5470">
        <v>873</v>
      </c>
      <c r="H5470" t="s">
        <v>2076</v>
      </c>
      <c r="I5470" t="s">
        <v>22</v>
      </c>
      <c r="J5470" t="s">
        <v>23</v>
      </c>
      <c r="K5470" t="s">
        <v>67</v>
      </c>
      <c r="L5470">
        <v>6</v>
      </c>
      <c r="M5470">
        <v>22.98</v>
      </c>
      <c r="N5470">
        <f>Envios[[#This Row],[Cantidad]]*Envios[[#This Row],[Precio por Unidad]]</f>
        <v>137.88</v>
      </c>
      <c r="O5470" s="2">
        <v>10.340999999999999</v>
      </c>
      <c r="P5470" s="2">
        <f>Envios[[#This Row],[Cantidad]]*Envios[[#This Row],[Costo por Unidad]]</f>
        <v>62.045999999999992</v>
      </c>
      <c r="Q5470">
        <v>4.5</v>
      </c>
      <c r="R5470" s="2">
        <f>Envios[[#This Row],[Costo Productos]]+Envios[[#This Row],[Costo de Envío]]</f>
        <v>66.545999999999992</v>
      </c>
      <c r="S5470" t="s">
        <v>692</v>
      </c>
      <c r="T5470" t="s">
        <v>30</v>
      </c>
      <c r="U5470">
        <v>11</v>
      </c>
      <c r="V5470" t="s">
        <v>131</v>
      </c>
      <c r="W5470" t="s">
        <v>131</v>
      </c>
      <c r="X5470" s="2">
        <f>Envios[[#This Row],[Ventas Totales]]-Envios[[#This Row],[Costos Totales]]</f>
        <v>71.334000000000003</v>
      </c>
    </row>
    <row r="5471" spans="1:24" x14ac:dyDescent="0.25">
      <c r="A5471">
        <v>5004</v>
      </c>
      <c r="B5471">
        <v>35684</v>
      </c>
      <c r="C5471" s="1">
        <v>40758</v>
      </c>
      <c r="D5471" s="1">
        <v>40763</v>
      </c>
      <c r="E5471" t="s">
        <v>19</v>
      </c>
      <c r="F5471" t="s">
        <v>47</v>
      </c>
      <c r="G5471">
        <v>1223</v>
      </c>
      <c r="H5471" t="s">
        <v>2000</v>
      </c>
      <c r="I5471" t="s">
        <v>71</v>
      </c>
      <c r="J5471" t="s">
        <v>56</v>
      </c>
      <c r="K5471" t="s">
        <v>94</v>
      </c>
      <c r="L5471">
        <v>10</v>
      </c>
      <c r="M5471">
        <v>96.45</v>
      </c>
      <c r="N5471">
        <f>Envios[[#This Row],[Cantidad]]*Envios[[#This Row],[Precio por Unidad]]</f>
        <v>964.5</v>
      </c>
      <c r="O5471" s="2">
        <v>59.798999999999999</v>
      </c>
      <c r="P5471" s="2">
        <f>Envios[[#This Row],[Cantidad]]*Envios[[#This Row],[Costo por Unidad]]</f>
        <v>597.99</v>
      </c>
      <c r="Q5471">
        <v>13.99</v>
      </c>
      <c r="R5471" s="2">
        <f>Envios[[#This Row],[Costo Productos]]+Envios[[#This Row],[Costo de Envío]]</f>
        <v>611.98</v>
      </c>
      <c r="S5471" t="s">
        <v>634</v>
      </c>
      <c r="T5471" t="s">
        <v>30</v>
      </c>
      <c r="U5471">
        <v>5</v>
      </c>
      <c r="V5471" t="s">
        <v>87</v>
      </c>
      <c r="W5471" t="s">
        <v>53</v>
      </c>
      <c r="X5471" s="2">
        <f>Envios[[#This Row],[Ventas Totales]]-Envios[[#This Row],[Costos Totales]]</f>
        <v>352.52</v>
      </c>
    </row>
    <row r="5472" spans="1:24" x14ac:dyDescent="0.25">
      <c r="A5472">
        <v>6814</v>
      </c>
      <c r="B5472">
        <v>48512</v>
      </c>
      <c r="C5472" s="1">
        <v>40758</v>
      </c>
      <c r="D5472" s="1">
        <v>40759</v>
      </c>
      <c r="E5472" t="s">
        <v>19</v>
      </c>
      <c r="F5472" t="s">
        <v>40</v>
      </c>
      <c r="G5472">
        <v>758</v>
      </c>
      <c r="H5472" t="s">
        <v>1222</v>
      </c>
      <c r="I5472" t="s">
        <v>22</v>
      </c>
      <c r="J5472" t="s">
        <v>23</v>
      </c>
      <c r="K5472" t="s">
        <v>64</v>
      </c>
      <c r="L5472">
        <v>48</v>
      </c>
      <c r="M5472">
        <v>4.9800000000000004</v>
      </c>
      <c r="N5472">
        <f>Envios[[#This Row],[Cantidad]]*Envios[[#This Row],[Precio por Unidad]]</f>
        <v>239.04000000000002</v>
      </c>
      <c r="O5472" s="2">
        <v>3.1872000000000003</v>
      </c>
      <c r="P5472" s="2">
        <f>Envios[[#This Row],[Cantidad]]*Envios[[#This Row],[Costo por Unidad]]</f>
        <v>152.98560000000001</v>
      </c>
      <c r="Q5472">
        <v>4.72</v>
      </c>
      <c r="R5472" s="2">
        <f>Envios[[#This Row],[Costo Productos]]+Envios[[#This Row],[Costo de Envío]]</f>
        <v>157.7056</v>
      </c>
      <c r="S5472" t="s">
        <v>1942</v>
      </c>
      <c r="T5472" t="s">
        <v>39</v>
      </c>
      <c r="U5472">
        <v>3</v>
      </c>
      <c r="V5472" t="s">
        <v>52</v>
      </c>
      <c r="W5472" t="s">
        <v>53</v>
      </c>
      <c r="X5472" s="2">
        <f>Envios[[#This Row],[Ventas Totales]]-Envios[[#This Row],[Costos Totales]]</f>
        <v>81.334400000000016</v>
      </c>
    </row>
    <row r="5473" spans="1:24" x14ac:dyDescent="0.25">
      <c r="A5473">
        <v>6815</v>
      </c>
      <c r="B5473">
        <v>48512</v>
      </c>
      <c r="C5473" s="1">
        <v>40758</v>
      </c>
      <c r="D5473" s="1">
        <v>40758</v>
      </c>
      <c r="E5473" t="s">
        <v>33</v>
      </c>
      <c r="F5473" t="s">
        <v>40</v>
      </c>
      <c r="G5473">
        <v>867</v>
      </c>
      <c r="H5473" t="s">
        <v>1512</v>
      </c>
      <c r="I5473" t="s">
        <v>63</v>
      </c>
      <c r="J5473" t="s">
        <v>23</v>
      </c>
      <c r="K5473" t="s">
        <v>85</v>
      </c>
      <c r="L5473">
        <v>47</v>
      </c>
      <c r="M5473">
        <v>2.94</v>
      </c>
      <c r="N5473">
        <f>Envios[[#This Row],[Cantidad]]*Envios[[#This Row],[Precio por Unidad]]</f>
        <v>138.18</v>
      </c>
      <c r="O5473" s="2">
        <v>1.764</v>
      </c>
      <c r="P5473" s="2">
        <f>Envios[[#This Row],[Cantidad]]*Envios[[#This Row],[Costo por Unidad]]</f>
        <v>82.908000000000001</v>
      </c>
      <c r="Q5473">
        <v>0.81</v>
      </c>
      <c r="R5473" s="2">
        <f>Envios[[#This Row],[Costo Productos]]+Envios[[#This Row],[Costo de Envío]]</f>
        <v>83.718000000000004</v>
      </c>
      <c r="S5473" t="s">
        <v>1942</v>
      </c>
      <c r="T5473" t="s">
        <v>39</v>
      </c>
      <c r="U5473">
        <v>3</v>
      </c>
      <c r="V5473" t="s">
        <v>52</v>
      </c>
      <c r="W5473" t="s">
        <v>53</v>
      </c>
      <c r="X5473" s="2">
        <f>Envios[[#This Row],[Ventas Totales]]-Envios[[#This Row],[Costos Totales]]</f>
        <v>54.462000000000003</v>
      </c>
    </row>
    <row r="5474" spans="1:24" x14ac:dyDescent="0.25">
      <c r="A5474">
        <v>7218</v>
      </c>
      <c r="B5474">
        <v>51494</v>
      </c>
      <c r="C5474" s="1">
        <v>40758</v>
      </c>
      <c r="D5474" s="1">
        <v>40760</v>
      </c>
      <c r="E5474" t="s">
        <v>19</v>
      </c>
      <c r="F5474" t="s">
        <v>60</v>
      </c>
      <c r="G5474">
        <v>772</v>
      </c>
      <c r="H5474" t="s">
        <v>918</v>
      </c>
      <c r="I5474" t="s">
        <v>71</v>
      </c>
      <c r="J5474" t="s">
        <v>56</v>
      </c>
      <c r="K5474" t="s">
        <v>94</v>
      </c>
      <c r="L5474">
        <v>42</v>
      </c>
      <c r="M5474">
        <v>11.99</v>
      </c>
      <c r="N5474">
        <f>Envios[[#This Row],[Cantidad]]*Envios[[#This Row],[Precio por Unidad]]</f>
        <v>503.58</v>
      </c>
      <c r="O5474" s="2">
        <v>7.6736000000000004</v>
      </c>
      <c r="P5474" s="2">
        <f>Envios[[#This Row],[Cantidad]]*Envios[[#This Row],[Costo por Unidad]]</f>
        <v>322.2912</v>
      </c>
      <c r="Q5474">
        <v>5.99</v>
      </c>
      <c r="R5474" s="2">
        <f>Envios[[#This Row],[Costo Productos]]+Envios[[#This Row],[Costo de Envío]]</f>
        <v>328.28120000000001</v>
      </c>
      <c r="S5474" t="s">
        <v>1320</v>
      </c>
      <c r="T5474" t="s">
        <v>39</v>
      </c>
      <c r="U5474">
        <v>4</v>
      </c>
      <c r="V5474" t="s">
        <v>73</v>
      </c>
      <c r="W5474" t="s">
        <v>74</v>
      </c>
      <c r="X5474" s="2">
        <f>Envios[[#This Row],[Ventas Totales]]-Envios[[#This Row],[Costos Totales]]</f>
        <v>175.29879999999997</v>
      </c>
    </row>
    <row r="5475" spans="1:24" x14ac:dyDescent="0.25">
      <c r="A5475">
        <v>7927</v>
      </c>
      <c r="B5475">
        <v>56647</v>
      </c>
      <c r="C5475" s="1">
        <v>40758</v>
      </c>
      <c r="D5475" s="1">
        <v>40759</v>
      </c>
      <c r="E5475" t="s">
        <v>19</v>
      </c>
      <c r="F5475" t="s">
        <v>28</v>
      </c>
      <c r="G5475">
        <v>995</v>
      </c>
      <c r="H5475" t="s">
        <v>754</v>
      </c>
      <c r="I5475" t="s">
        <v>22</v>
      </c>
      <c r="J5475" t="s">
        <v>36</v>
      </c>
      <c r="K5475" t="s">
        <v>37</v>
      </c>
      <c r="L5475">
        <v>41</v>
      </c>
      <c r="M5475">
        <v>9.98</v>
      </c>
      <c r="N5475">
        <f>Envios[[#This Row],[Cantidad]]*Envios[[#This Row],[Precio por Unidad]]</f>
        <v>409.18</v>
      </c>
      <c r="O5475" s="2">
        <v>4.2914000000000003</v>
      </c>
      <c r="P5475" s="2">
        <f>Envios[[#This Row],[Cantidad]]*Envios[[#This Row],[Costo por Unidad]]</f>
        <v>175.94740000000002</v>
      </c>
      <c r="Q5475">
        <v>12.52</v>
      </c>
      <c r="R5475" s="2">
        <f>Envios[[#This Row],[Costo Productos]]+Envios[[#This Row],[Costo de Envío]]</f>
        <v>188.46740000000003</v>
      </c>
      <c r="S5475" t="s">
        <v>168</v>
      </c>
      <c r="T5475" t="s">
        <v>44</v>
      </c>
      <c r="U5475">
        <v>7</v>
      </c>
      <c r="V5475" t="s">
        <v>81</v>
      </c>
      <c r="W5475" t="s">
        <v>74</v>
      </c>
      <c r="X5475" s="2">
        <f>Envios[[#This Row],[Ventas Totales]]-Envios[[#This Row],[Costos Totales]]</f>
        <v>220.71259999999998</v>
      </c>
    </row>
    <row r="5476" spans="1:24" x14ac:dyDescent="0.25">
      <c r="A5476">
        <v>937</v>
      </c>
      <c r="B5476">
        <v>6788</v>
      </c>
      <c r="C5476" s="1">
        <v>40759</v>
      </c>
      <c r="D5476" s="1">
        <v>40761</v>
      </c>
      <c r="E5476" t="s">
        <v>33</v>
      </c>
      <c r="F5476" t="s">
        <v>40</v>
      </c>
      <c r="G5476">
        <v>364</v>
      </c>
      <c r="H5476" t="s">
        <v>722</v>
      </c>
      <c r="I5476" t="s">
        <v>63</v>
      </c>
      <c r="J5476" t="s">
        <v>23</v>
      </c>
      <c r="K5476" t="s">
        <v>85</v>
      </c>
      <c r="L5476">
        <v>41</v>
      </c>
      <c r="M5476">
        <v>2.94</v>
      </c>
      <c r="N5476">
        <f>Envios[[#This Row],[Cantidad]]*Envios[[#This Row],[Precio por Unidad]]</f>
        <v>120.53999999999999</v>
      </c>
      <c r="O5476" s="2">
        <v>1.2348000000000001</v>
      </c>
      <c r="P5476" s="2">
        <f>Envios[[#This Row],[Cantidad]]*Envios[[#This Row],[Costo por Unidad]]</f>
        <v>50.626800000000003</v>
      </c>
      <c r="Q5476">
        <v>0.96</v>
      </c>
      <c r="R5476" s="2">
        <f>Envios[[#This Row],[Costo Productos]]+Envios[[#This Row],[Costo de Envío]]</f>
        <v>51.586800000000004</v>
      </c>
      <c r="S5476" t="s">
        <v>765</v>
      </c>
      <c r="T5476" t="s">
        <v>26</v>
      </c>
      <c r="U5476">
        <v>11</v>
      </c>
      <c r="V5476" t="s">
        <v>131</v>
      </c>
      <c r="W5476" t="s">
        <v>131</v>
      </c>
      <c r="X5476" s="2">
        <f>Envios[[#This Row],[Ventas Totales]]-Envios[[#This Row],[Costos Totales]]</f>
        <v>68.953199999999981</v>
      </c>
    </row>
    <row r="5477" spans="1:24" x14ac:dyDescent="0.25">
      <c r="A5477">
        <v>938</v>
      </c>
      <c r="B5477">
        <v>6788</v>
      </c>
      <c r="C5477" s="1">
        <v>40759</v>
      </c>
      <c r="D5477" s="1">
        <v>40760</v>
      </c>
      <c r="E5477" t="s">
        <v>19</v>
      </c>
      <c r="F5477" t="s">
        <v>40</v>
      </c>
      <c r="G5477">
        <v>262</v>
      </c>
      <c r="H5477" t="s">
        <v>489</v>
      </c>
      <c r="I5477" t="s">
        <v>63</v>
      </c>
      <c r="J5477" t="s">
        <v>23</v>
      </c>
      <c r="K5477" t="s">
        <v>140</v>
      </c>
      <c r="L5477">
        <v>6</v>
      </c>
      <c r="M5477">
        <v>1.81</v>
      </c>
      <c r="N5477">
        <f>Envios[[#This Row],[Cantidad]]*Envios[[#This Row],[Precio por Unidad]]</f>
        <v>10.86</v>
      </c>
      <c r="O5477" s="2">
        <v>0.86880000000000002</v>
      </c>
      <c r="P5477" s="2">
        <f>Envios[[#This Row],[Cantidad]]*Envios[[#This Row],[Costo por Unidad]]</f>
        <v>5.2127999999999997</v>
      </c>
      <c r="Q5477">
        <v>0.75</v>
      </c>
      <c r="R5477" s="2">
        <f>Envios[[#This Row],[Costo Productos]]+Envios[[#This Row],[Costo de Envío]]</f>
        <v>5.9627999999999997</v>
      </c>
      <c r="S5477" t="s">
        <v>765</v>
      </c>
      <c r="T5477" t="s">
        <v>26</v>
      </c>
      <c r="U5477">
        <v>11</v>
      </c>
      <c r="V5477" t="s">
        <v>131</v>
      </c>
      <c r="W5477" t="s">
        <v>131</v>
      </c>
      <c r="X5477" s="2">
        <f>Envios[[#This Row],[Ventas Totales]]-Envios[[#This Row],[Costos Totales]]</f>
        <v>4.8971999999999998</v>
      </c>
    </row>
    <row r="5478" spans="1:24" x14ac:dyDescent="0.25">
      <c r="A5478">
        <v>1972</v>
      </c>
      <c r="B5478">
        <v>14113</v>
      </c>
      <c r="C5478" s="1">
        <v>40759</v>
      </c>
      <c r="D5478" s="1">
        <v>40761</v>
      </c>
      <c r="E5478" t="s">
        <v>46</v>
      </c>
      <c r="F5478" t="s">
        <v>20</v>
      </c>
      <c r="G5478">
        <v>568</v>
      </c>
      <c r="H5478" t="s">
        <v>629</v>
      </c>
      <c r="I5478" t="s">
        <v>119</v>
      </c>
      <c r="J5478" t="s">
        <v>36</v>
      </c>
      <c r="K5478" t="s">
        <v>120</v>
      </c>
      <c r="L5478">
        <v>22</v>
      </c>
      <c r="M5478">
        <v>376.13</v>
      </c>
      <c r="N5478">
        <f>Envios[[#This Row],[Cantidad]]*Envios[[#This Row],[Precio por Unidad]]</f>
        <v>8274.86</v>
      </c>
      <c r="O5478" s="2">
        <v>97.793800000000005</v>
      </c>
      <c r="P5478" s="2">
        <f>Envios[[#This Row],[Cantidad]]*Envios[[#This Row],[Costo por Unidad]]</f>
        <v>2151.4636</v>
      </c>
      <c r="Q5478">
        <v>85.63</v>
      </c>
      <c r="R5478" s="2">
        <f>Envios[[#This Row],[Costo Productos]]+Envios[[#This Row],[Costo de Envío]]</f>
        <v>2237.0936000000002</v>
      </c>
      <c r="S5478" t="s">
        <v>780</v>
      </c>
      <c r="T5478" t="s">
        <v>44</v>
      </c>
      <c r="U5478">
        <v>2</v>
      </c>
      <c r="V5478" t="s">
        <v>45</v>
      </c>
      <c r="W5478" t="s">
        <v>45</v>
      </c>
      <c r="X5478" s="2">
        <f>Envios[[#This Row],[Ventas Totales]]-Envios[[#This Row],[Costos Totales]]</f>
        <v>6037.7664000000004</v>
      </c>
    </row>
    <row r="5479" spans="1:24" x14ac:dyDescent="0.25">
      <c r="A5479">
        <v>2019</v>
      </c>
      <c r="B5479">
        <v>14401</v>
      </c>
      <c r="C5479" s="1">
        <v>40759</v>
      </c>
      <c r="D5479" s="1">
        <v>40761</v>
      </c>
      <c r="E5479" t="s">
        <v>19</v>
      </c>
      <c r="F5479" t="s">
        <v>40</v>
      </c>
      <c r="G5479">
        <v>371</v>
      </c>
      <c r="H5479" t="s">
        <v>107</v>
      </c>
      <c r="I5479" t="s">
        <v>22</v>
      </c>
      <c r="J5479" t="s">
        <v>56</v>
      </c>
      <c r="K5479" t="s">
        <v>57</v>
      </c>
      <c r="L5479">
        <v>10</v>
      </c>
      <c r="M5479">
        <v>110.99</v>
      </c>
      <c r="N5479">
        <f>Envios[[#This Row],[Cantidad]]*Envios[[#This Row],[Precio por Unidad]]</f>
        <v>1109.8999999999999</v>
      </c>
      <c r="O5479" s="2">
        <v>47.725700000000003</v>
      </c>
      <c r="P5479" s="2">
        <f>Envios[[#This Row],[Cantidad]]*Envios[[#This Row],[Costo por Unidad]]</f>
        <v>477.25700000000006</v>
      </c>
      <c r="Q5479">
        <v>2.5</v>
      </c>
      <c r="R5479" s="2">
        <f>Envios[[#This Row],[Costo Productos]]+Envios[[#This Row],[Costo de Envío]]</f>
        <v>479.75700000000006</v>
      </c>
      <c r="S5479" t="s">
        <v>429</v>
      </c>
      <c r="T5479" t="s">
        <v>26</v>
      </c>
      <c r="U5479">
        <v>2</v>
      </c>
      <c r="V5479" t="s">
        <v>45</v>
      </c>
      <c r="W5479" t="s">
        <v>45</v>
      </c>
      <c r="X5479" s="2">
        <f>Envios[[#This Row],[Ventas Totales]]-Envios[[#This Row],[Costos Totales]]</f>
        <v>630.1429999999998</v>
      </c>
    </row>
    <row r="5480" spans="1:24" x14ac:dyDescent="0.25">
      <c r="A5480">
        <v>5015</v>
      </c>
      <c r="B5480">
        <v>35782</v>
      </c>
      <c r="C5480" s="1">
        <v>40760</v>
      </c>
      <c r="D5480" s="1">
        <v>40767</v>
      </c>
      <c r="E5480" t="s">
        <v>19</v>
      </c>
      <c r="F5480" t="s">
        <v>47</v>
      </c>
      <c r="G5480">
        <v>411</v>
      </c>
      <c r="H5480" t="s">
        <v>973</v>
      </c>
      <c r="I5480" t="s">
        <v>22</v>
      </c>
      <c r="J5480" t="s">
        <v>23</v>
      </c>
      <c r="K5480" t="s">
        <v>76</v>
      </c>
      <c r="L5480">
        <v>42</v>
      </c>
      <c r="M5480">
        <v>165.98</v>
      </c>
      <c r="N5480">
        <f>Envios[[#This Row],[Cantidad]]*Envios[[#This Row],[Precio por Unidad]]</f>
        <v>6971.16</v>
      </c>
      <c r="O5480" s="2">
        <v>99.587999999999994</v>
      </c>
      <c r="P5480" s="2">
        <f>Envios[[#This Row],[Cantidad]]*Envios[[#This Row],[Costo por Unidad]]</f>
        <v>4182.6959999999999</v>
      </c>
      <c r="Q5480">
        <v>19.989999999999998</v>
      </c>
      <c r="R5480" s="2">
        <f>Envios[[#This Row],[Costo Productos]]+Envios[[#This Row],[Costo de Envío]]</f>
        <v>4202.6859999999997</v>
      </c>
      <c r="S5480" t="s">
        <v>287</v>
      </c>
      <c r="T5480" t="s">
        <v>30</v>
      </c>
      <c r="U5480">
        <v>9</v>
      </c>
      <c r="V5480" t="s">
        <v>31</v>
      </c>
      <c r="W5480" t="s">
        <v>32</v>
      </c>
      <c r="X5480" s="2">
        <f>Envios[[#This Row],[Ventas Totales]]-Envios[[#This Row],[Costos Totales]]</f>
        <v>2768.4740000000002</v>
      </c>
    </row>
    <row r="5481" spans="1:24" x14ac:dyDescent="0.25">
      <c r="A5481">
        <v>5016</v>
      </c>
      <c r="B5481">
        <v>35782</v>
      </c>
      <c r="C5481" s="1">
        <v>40760</v>
      </c>
      <c r="D5481" s="1">
        <v>40765</v>
      </c>
      <c r="E5481" t="s">
        <v>46</v>
      </c>
      <c r="F5481" t="s">
        <v>47</v>
      </c>
      <c r="G5481">
        <v>1032</v>
      </c>
      <c r="H5481" t="s">
        <v>1559</v>
      </c>
      <c r="I5481" t="s">
        <v>119</v>
      </c>
      <c r="J5481" t="s">
        <v>36</v>
      </c>
      <c r="K5481" t="s">
        <v>120</v>
      </c>
      <c r="L5481">
        <v>13</v>
      </c>
      <c r="M5481">
        <v>105.49</v>
      </c>
      <c r="N5481">
        <f>Envios[[#This Row],[Cantidad]]*Envios[[#This Row],[Precio por Unidad]]</f>
        <v>1371.37</v>
      </c>
      <c r="O5481" s="2">
        <v>26.372499999999999</v>
      </c>
      <c r="P5481" s="2">
        <f>Envios[[#This Row],[Cantidad]]*Envios[[#This Row],[Costo por Unidad]]</f>
        <v>342.84249999999997</v>
      </c>
      <c r="Q5481">
        <v>41.64</v>
      </c>
      <c r="R5481" s="2">
        <f>Envios[[#This Row],[Costo Productos]]+Envios[[#This Row],[Costo de Envío]]</f>
        <v>384.48249999999996</v>
      </c>
      <c r="S5481" t="s">
        <v>287</v>
      </c>
      <c r="T5481" t="s">
        <v>30</v>
      </c>
      <c r="U5481">
        <v>9</v>
      </c>
      <c r="V5481" t="s">
        <v>31</v>
      </c>
      <c r="W5481" t="s">
        <v>32</v>
      </c>
      <c r="X5481" s="2">
        <f>Envios[[#This Row],[Ventas Totales]]-Envios[[#This Row],[Costos Totales]]</f>
        <v>986.88749999999993</v>
      </c>
    </row>
    <row r="5482" spans="1:24" x14ac:dyDescent="0.25">
      <c r="A5482">
        <v>5460</v>
      </c>
      <c r="B5482">
        <v>38787</v>
      </c>
      <c r="C5482" s="1">
        <v>40760</v>
      </c>
      <c r="D5482" s="1">
        <v>40760</v>
      </c>
      <c r="E5482" t="s">
        <v>19</v>
      </c>
      <c r="F5482" t="s">
        <v>47</v>
      </c>
      <c r="G5482">
        <v>691</v>
      </c>
      <c r="H5482" t="s">
        <v>1704</v>
      </c>
      <c r="I5482" t="s">
        <v>63</v>
      </c>
      <c r="J5482" t="s">
        <v>23</v>
      </c>
      <c r="K5482" t="s">
        <v>85</v>
      </c>
      <c r="L5482">
        <v>22</v>
      </c>
      <c r="M5482">
        <v>3.28</v>
      </c>
      <c r="N5482">
        <f>Envios[[#This Row],[Cantidad]]*Envios[[#This Row],[Precio por Unidad]]</f>
        <v>72.16</v>
      </c>
      <c r="O5482" s="2">
        <v>1.4431999999999998</v>
      </c>
      <c r="P5482" s="2">
        <f>Envios[[#This Row],[Cantidad]]*Envios[[#This Row],[Costo por Unidad]]</f>
        <v>31.750399999999996</v>
      </c>
      <c r="Q5482">
        <v>5</v>
      </c>
      <c r="R5482" s="2">
        <f>Envios[[#This Row],[Costo Productos]]+Envios[[#This Row],[Costo de Envío]]</f>
        <v>36.750399999999999</v>
      </c>
      <c r="S5482" t="s">
        <v>359</v>
      </c>
      <c r="T5482" t="s">
        <v>39</v>
      </c>
      <c r="U5482">
        <v>5</v>
      </c>
      <c r="V5482" t="s">
        <v>87</v>
      </c>
      <c r="W5482" t="s">
        <v>53</v>
      </c>
      <c r="X5482" s="2">
        <f>Envios[[#This Row],[Ventas Totales]]-Envios[[#This Row],[Costos Totales]]</f>
        <v>35.409599999999998</v>
      </c>
    </row>
    <row r="5483" spans="1:24" x14ac:dyDescent="0.25">
      <c r="A5483">
        <v>5080</v>
      </c>
      <c r="B5483">
        <v>36196</v>
      </c>
      <c r="C5483" s="1">
        <v>40761</v>
      </c>
      <c r="D5483" s="1">
        <v>40762</v>
      </c>
      <c r="E5483" t="s">
        <v>19</v>
      </c>
      <c r="F5483" t="s">
        <v>40</v>
      </c>
      <c r="G5483">
        <v>324</v>
      </c>
      <c r="H5483" t="s">
        <v>863</v>
      </c>
      <c r="I5483" t="s">
        <v>71</v>
      </c>
      <c r="J5483" t="s">
        <v>36</v>
      </c>
      <c r="K5483" t="s">
        <v>37</v>
      </c>
      <c r="L5483">
        <v>6</v>
      </c>
      <c r="M5483">
        <v>9.77</v>
      </c>
      <c r="N5483">
        <f>Envios[[#This Row],[Cantidad]]*Envios[[#This Row],[Precio por Unidad]]</f>
        <v>58.62</v>
      </c>
      <c r="O5483" s="2">
        <v>5.0804</v>
      </c>
      <c r="P5483" s="2">
        <f>Envios[[#This Row],[Cantidad]]*Envios[[#This Row],[Costo por Unidad]]</f>
        <v>30.482399999999998</v>
      </c>
      <c r="Q5483">
        <v>6.02</v>
      </c>
      <c r="R5483" s="2">
        <f>Envios[[#This Row],[Costo Productos]]+Envios[[#This Row],[Costo de Envío]]</f>
        <v>36.502399999999994</v>
      </c>
      <c r="S5483" t="s">
        <v>160</v>
      </c>
      <c r="T5483" t="s">
        <v>39</v>
      </c>
      <c r="U5483">
        <v>10</v>
      </c>
      <c r="V5483" t="s">
        <v>206</v>
      </c>
      <c r="W5483" t="s">
        <v>74</v>
      </c>
      <c r="X5483" s="2">
        <f>Envios[[#This Row],[Ventas Totales]]-Envios[[#This Row],[Costos Totales]]</f>
        <v>22.117600000000003</v>
      </c>
    </row>
    <row r="5484" spans="1:24" x14ac:dyDescent="0.25">
      <c r="A5484">
        <v>5079</v>
      </c>
      <c r="B5484">
        <v>36196</v>
      </c>
      <c r="C5484" s="1">
        <v>40761</v>
      </c>
      <c r="D5484" s="1">
        <v>40763</v>
      </c>
      <c r="E5484" t="s">
        <v>19</v>
      </c>
      <c r="F5484" t="s">
        <v>40</v>
      </c>
      <c r="G5484">
        <v>820</v>
      </c>
      <c r="H5484" t="s">
        <v>1751</v>
      </c>
      <c r="I5484" t="s">
        <v>35</v>
      </c>
      <c r="J5484" t="s">
        <v>56</v>
      </c>
      <c r="K5484" t="s">
        <v>91</v>
      </c>
      <c r="L5484">
        <v>7</v>
      </c>
      <c r="M5484">
        <v>4.9800000000000004</v>
      </c>
      <c r="N5484">
        <f>Envios[[#This Row],[Cantidad]]*Envios[[#This Row],[Precio por Unidad]]</f>
        <v>34.86</v>
      </c>
      <c r="O5484" s="2">
        <v>1.7928000000000002</v>
      </c>
      <c r="P5484" s="2">
        <f>Envios[[#This Row],[Cantidad]]*Envios[[#This Row],[Costo por Unidad]]</f>
        <v>12.549600000000002</v>
      </c>
      <c r="Q5484">
        <v>4.32</v>
      </c>
      <c r="R5484" s="2">
        <f>Envios[[#This Row],[Costo Productos]]+Envios[[#This Row],[Costo de Envío]]</f>
        <v>16.869600000000002</v>
      </c>
      <c r="S5484" t="s">
        <v>160</v>
      </c>
      <c r="T5484" t="s">
        <v>39</v>
      </c>
      <c r="U5484">
        <v>3</v>
      </c>
      <c r="V5484" t="s">
        <v>52</v>
      </c>
      <c r="W5484" t="s">
        <v>53</v>
      </c>
      <c r="X5484" s="2">
        <f>Envios[[#This Row],[Ventas Totales]]-Envios[[#This Row],[Costos Totales]]</f>
        <v>17.990399999999998</v>
      </c>
    </row>
    <row r="5485" spans="1:24" x14ac:dyDescent="0.25">
      <c r="A5485">
        <v>4236</v>
      </c>
      <c r="B5485">
        <v>30144</v>
      </c>
      <c r="C5485" s="1">
        <v>40761</v>
      </c>
      <c r="D5485" s="1">
        <v>40766</v>
      </c>
      <c r="E5485" t="s">
        <v>46</v>
      </c>
      <c r="F5485" t="s">
        <v>47</v>
      </c>
      <c r="G5485">
        <v>147</v>
      </c>
      <c r="H5485" t="s">
        <v>528</v>
      </c>
      <c r="I5485" t="s">
        <v>119</v>
      </c>
      <c r="J5485" t="s">
        <v>36</v>
      </c>
      <c r="K5485" t="s">
        <v>120</v>
      </c>
      <c r="L5485">
        <v>25</v>
      </c>
      <c r="M5485">
        <v>218.75</v>
      </c>
      <c r="N5485">
        <f>Envios[[#This Row],[Cantidad]]*Envios[[#This Row],[Precio por Unidad]]</f>
        <v>5468.75</v>
      </c>
      <c r="O5485" s="2">
        <v>50.312499999999993</v>
      </c>
      <c r="P5485" s="2">
        <f>Envios[[#This Row],[Cantidad]]*Envios[[#This Row],[Costo por Unidad]]</f>
        <v>1257.8124999999998</v>
      </c>
      <c r="Q5485">
        <v>69.64</v>
      </c>
      <c r="R5485" s="2">
        <f>Envios[[#This Row],[Costo Productos]]+Envios[[#This Row],[Costo de Envío]]</f>
        <v>1327.4524999999999</v>
      </c>
      <c r="S5485" t="s">
        <v>1077</v>
      </c>
      <c r="T5485" t="s">
        <v>26</v>
      </c>
      <c r="U5485">
        <v>1</v>
      </c>
      <c r="V5485" t="s">
        <v>27</v>
      </c>
      <c r="W5485" t="s">
        <v>27</v>
      </c>
      <c r="X5485" s="2">
        <f>Envios[[#This Row],[Ventas Totales]]-Envios[[#This Row],[Costos Totales]]</f>
        <v>4141.2975000000006</v>
      </c>
    </row>
    <row r="5486" spans="1:24" x14ac:dyDescent="0.25">
      <c r="A5486">
        <v>3969</v>
      </c>
      <c r="B5486">
        <v>28324</v>
      </c>
      <c r="C5486" s="1">
        <v>40762</v>
      </c>
      <c r="D5486" s="1">
        <v>40764</v>
      </c>
      <c r="E5486" t="s">
        <v>19</v>
      </c>
      <c r="F5486" t="s">
        <v>20</v>
      </c>
      <c r="G5486">
        <v>865</v>
      </c>
      <c r="H5486" t="s">
        <v>1739</v>
      </c>
      <c r="I5486" t="s">
        <v>22</v>
      </c>
      <c r="J5486" t="s">
        <v>23</v>
      </c>
      <c r="K5486" t="s">
        <v>67</v>
      </c>
      <c r="L5486">
        <v>48</v>
      </c>
      <c r="M5486">
        <v>8.67</v>
      </c>
      <c r="N5486">
        <f>Envios[[#This Row],[Cantidad]]*Envios[[#This Row],[Precio por Unidad]]</f>
        <v>416.15999999999997</v>
      </c>
      <c r="O5486" s="2">
        <v>3.6414000000000004</v>
      </c>
      <c r="P5486" s="2">
        <f>Envios[[#This Row],[Cantidad]]*Envios[[#This Row],[Costo por Unidad]]</f>
        <v>174.78720000000001</v>
      </c>
      <c r="Q5486">
        <v>3.5</v>
      </c>
      <c r="R5486" s="2">
        <f>Envios[[#This Row],[Costo Productos]]+Envios[[#This Row],[Costo de Envío]]</f>
        <v>178.28720000000001</v>
      </c>
      <c r="S5486" t="s">
        <v>1012</v>
      </c>
      <c r="T5486" t="s">
        <v>26</v>
      </c>
      <c r="U5486">
        <v>1</v>
      </c>
      <c r="V5486" t="s">
        <v>27</v>
      </c>
      <c r="W5486" t="s">
        <v>27</v>
      </c>
      <c r="X5486" s="2">
        <f>Envios[[#This Row],[Ventas Totales]]-Envios[[#This Row],[Costos Totales]]</f>
        <v>237.87279999999996</v>
      </c>
    </row>
    <row r="5487" spans="1:24" x14ac:dyDescent="0.25">
      <c r="A5487">
        <v>988</v>
      </c>
      <c r="B5487">
        <v>7110</v>
      </c>
      <c r="C5487" s="1">
        <v>40762</v>
      </c>
      <c r="D5487" s="1">
        <v>40766</v>
      </c>
      <c r="E5487" t="s">
        <v>19</v>
      </c>
      <c r="F5487" t="s">
        <v>47</v>
      </c>
      <c r="G5487">
        <v>68</v>
      </c>
      <c r="H5487" t="s">
        <v>327</v>
      </c>
      <c r="I5487" t="s">
        <v>42</v>
      </c>
      <c r="J5487" t="s">
        <v>36</v>
      </c>
      <c r="K5487" t="s">
        <v>50</v>
      </c>
      <c r="L5487">
        <v>22</v>
      </c>
      <c r="M5487">
        <v>276.2</v>
      </c>
      <c r="N5487">
        <f>Envios[[#This Row],[Cantidad]]*Envios[[#This Row],[Precio por Unidad]]</f>
        <v>6076.4</v>
      </c>
      <c r="O5487" s="2">
        <v>193.33999999999997</v>
      </c>
      <c r="P5487" s="2">
        <f>Envios[[#This Row],[Cantidad]]*Envios[[#This Row],[Costo por Unidad]]</f>
        <v>4253.4799999999996</v>
      </c>
      <c r="Q5487">
        <v>24.49</v>
      </c>
      <c r="R5487" s="2">
        <f>Envios[[#This Row],[Costo Productos]]+Envios[[#This Row],[Costo de Envío]]</f>
        <v>4277.9699999999993</v>
      </c>
      <c r="S5487" t="s">
        <v>567</v>
      </c>
      <c r="T5487" t="s">
        <v>30</v>
      </c>
      <c r="U5487">
        <v>12</v>
      </c>
      <c r="V5487" t="s">
        <v>260</v>
      </c>
      <c r="W5487" t="s">
        <v>260</v>
      </c>
      <c r="X5487" s="2">
        <f>Envios[[#This Row],[Ventas Totales]]-Envios[[#This Row],[Costos Totales]]</f>
        <v>1798.4300000000003</v>
      </c>
    </row>
    <row r="5488" spans="1:24" x14ac:dyDescent="0.25">
      <c r="A5488">
        <v>2950</v>
      </c>
      <c r="B5488">
        <v>21378</v>
      </c>
      <c r="C5488" s="1">
        <v>40762</v>
      </c>
      <c r="D5488" s="1">
        <v>40763</v>
      </c>
      <c r="E5488" t="s">
        <v>19</v>
      </c>
      <c r="F5488" t="s">
        <v>28</v>
      </c>
      <c r="G5488">
        <v>259</v>
      </c>
      <c r="H5488" t="s">
        <v>763</v>
      </c>
      <c r="I5488" t="s">
        <v>22</v>
      </c>
      <c r="J5488" t="s">
        <v>23</v>
      </c>
      <c r="K5488" t="s">
        <v>76</v>
      </c>
      <c r="L5488">
        <v>34</v>
      </c>
      <c r="M5488">
        <v>28.53</v>
      </c>
      <c r="N5488">
        <f>Envios[[#This Row],[Cantidad]]*Envios[[#This Row],[Precio por Unidad]]</f>
        <v>970.02</v>
      </c>
      <c r="O5488" s="2">
        <v>17.688600000000001</v>
      </c>
      <c r="P5488" s="2">
        <f>Envios[[#This Row],[Cantidad]]*Envios[[#This Row],[Costo por Unidad]]</f>
        <v>601.41240000000005</v>
      </c>
      <c r="Q5488">
        <v>1.49</v>
      </c>
      <c r="R5488" s="2">
        <f>Envios[[#This Row],[Costo Productos]]+Envios[[#This Row],[Costo de Envío]]</f>
        <v>602.90240000000006</v>
      </c>
      <c r="S5488" t="s">
        <v>1676</v>
      </c>
      <c r="T5488" t="s">
        <v>30</v>
      </c>
      <c r="U5488">
        <v>13</v>
      </c>
      <c r="V5488" t="s">
        <v>115</v>
      </c>
      <c r="W5488" t="s">
        <v>74</v>
      </c>
      <c r="X5488" s="2">
        <f>Envios[[#This Row],[Ventas Totales]]-Envios[[#This Row],[Costos Totales]]</f>
        <v>367.11759999999992</v>
      </c>
    </row>
    <row r="5489" spans="1:24" x14ac:dyDescent="0.25">
      <c r="A5489">
        <v>2951</v>
      </c>
      <c r="B5489">
        <v>21378</v>
      </c>
      <c r="C5489" s="1">
        <v>40762</v>
      </c>
      <c r="D5489" s="1">
        <v>40765</v>
      </c>
      <c r="E5489" t="s">
        <v>19</v>
      </c>
      <c r="F5489" t="s">
        <v>28</v>
      </c>
      <c r="G5489">
        <v>192</v>
      </c>
      <c r="H5489" t="s">
        <v>1818</v>
      </c>
      <c r="I5489" t="s">
        <v>22</v>
      </c>
      <c r="J5489" t="s">
        <v>56</v>
      </c>
      <c r="K5489" t="s">
        <v>91</v>
      </c>
      <c r="L5489">
        <v>17</v>
      </c>
      <c r="M5489">
        <v>99.99</v>
      </c>
      <c r="N5489">
        <f>Envios[[#This Row],[Cantidad]]*Envios[[#This Row],[Precio por Unidad]]</f>
        <v>1699.83</v>
      </c>
      <c r="O5489" s="2">
        <v>49.994999999999997</v>
      </c>
      <c r="P5489" s="2">
        <f>Envios[[#This Row],[Cantidad]]*Envios[[#This Row],[Costo por Unidad]]</f>
        <v>849.91499999999996</v>
      </c>
      <c r="Q5489">
        <v>19.989999999999998</v>
      </c>
      <c r="R5489" s="2">
        <f>Envios[[#This Row],[Costo Productos]]+Envios[[#This Row],[Costo de Envío]]</f>
        <v>869.90499999999997</v>
      </c>
      <c r="S5489" t="s">
        <v>1676</v>
      </c>
      <c r="T5489" t="s">
        <v>30</v>
      </c>
      <c r="U5489">
        <v>13</v>
      </c>
      <c r="V5489" t="s">
        <v>115</v>
      </c>
      <c r="W5489" t="s">
        <v>74</v>
      </c>
      <c r="X5489" s="2">
        <f>Envios[[#This Row],[Ventas Totales]]-Envios[[#This Row],[Costos Totales]]</f>
        <v>829.92499999999995</v>
      </c>
    </row>
    <row r="5490" spans="1:24" x14ac:dyDescent="0.25">
      <c r="A5490">
        <v>888</v>
      </c>
      <c r="B5490">
        <v>6374</v>
      </c>
      <c r="C5490" s="1">
        <v>40762</v>
      </c>
      <c r="D5490" s="1">
        <v>40763</v>
      </c>
      <c r="E5490" t="s">
        <v>33</v>
      </c>
      <c r="F5490" t="s">
        <v>60</v>
      </c>
      <c r="G5490">
        <v>698</v>
      </c>
      <c r="H5490" t="s">
        <v>2077</v>
      </c>
      <c r="I5490" t="s">
        <v>35</v>
      </c>
      <c r="J5490" t="s">
        <v>56</v>
      </c>
      <c r="K5490" t="s">
        <v>91</v>
      </c>
      <c r="L5490">
        <v>29</v>
      </c>
      <c r="M5490">
        <v>31.11</v>
      </c>
      <c r="N5490">
        <f>Envios[[#This Row],[Cantidad]]*Envios[[#This Row],[Precio por Unidad]]</f>
        <v>902.18999999999994</v>
      </c>
      <c r="O5490" s="2">
        <v>11.1996</v>
      </c>
      <c r="P5490" s="2">
        <f>Envios[[#This Row],[Cantidad]]*Envios[[#This Row],[Costo por Unidad]]</f>
        <v>324.78840000000002</v>
      </c>
      <c r="Q5490">
        <v>3.6</v>
      </c>
      <c r="R5490" s="2">
        <f>Envios[[#This Row],[Costo Productos]]+Envios[[#This Row],[Costo de Envío]]</f>
        <v>328.38840000000005</v>
      </c>
      <c r="S5490" t="s">
        <v>2078</v>
      </c>
      <c r="T5490" t="s">
        <v>30</v>
      </c>
      <c r="U5490">
        <v>3</v>
      </c>
      <c r="V5490" t="s">
        <v>52</v>
      </c>
      <c r="W5490" t="s">
        <v>53</v>
      </c>
      <c r="X5490" s="2">
        <f>Envios[[#This Row],[Ventas Totales]]-Envios[[#This Row],[Costos Totales]]</f>
        <v>573.80159999999989</v>
      </c>
    </row>
    <row r="5491" spans="1:24" x14ac:dyDescent="0.25">
      <c r="A5491">
        <v>889</v>
      </c>
      <c r="B5491">
        <v>6374</v>
      </c>
      <c r="C5491" s="1">
        <v>40762</v>
      </c>
      <c r="D5491" s="1">
        <v>40764</v>
      </c>
      <c r="E5491" t="s">
        <v>19</v>
      </c>
      <c r="F5491" t="s">
        <v>60</v>
      </c>
      <c r="G5491">
        <v>479</v>
      </c>
      <c r="H5491" t="s">
        <v>1043</v>
      </c>
      <c r="I5491" t="s">
        <v>63</v>
      </c>
      <c r="J5491" t="s">
        <v>23</v>
      </c>
      <c r="K5491" t="s">
        <v>140</v>
      </c>
      <c r="L5491">
        <v>1</v>
      </c>
      <c r="M5491">
        <v>1.48</v>
      </c>
      <c r="N5491">
        <f>Envios[[#This Row],[Cantidad]]*Envios[[#This Row],[Precio por Unidad]]</f>
        <v>1.48</v>
      </c>
      <c r="O5491" s="2">
        <v>0.93240000000000001</v>
      </c>
      <c r="P5491" s="2">
        <f>Envios[[#This Row],[Cantidad]]*Envios[[#This Row],[Costo por Unidad]]</f>
        <v>0.93240000000000001</v>
      </c>
      <c r="Q5491">
        <v>0.7</v>
      </c>
      <c r="R5491" s="2">
        <f>Envios[[#This Row],[Costo Productos]]+Envios[[#This Row],[Costo de Envío]]</f>
        <v>1.6324000000000001</v>
      </c>
      <c r="S5491" t="s">
        <v>2078</v>
      </c>
      <c r="T5491" t="s">
        <v>30</v>
      </c>
      <c r="U5491">
        <v>3</v>
      </c>
      <c r="V5491" t="s">
        <v>52</v>
      </c>
      <c r="W5491" t="s">
        <v>53</v>
      </c>
      <c r="X5491" s="2">
        <f>Envios[[#This Row],[Ventas Totales]]-Envios[[#This Row],[Costos Totales]]</f>
        <v>-0.15240000000000009</v>
      </c>
    </row>
    <row r="5492" spans="1:24" x14ac:dyDescent="0.25">
      <c r="A5492">
        <v>3278</v>
      </c>
      <c r="B5492">
        <v>23427</v>
      </c>
      <c r="C5492" s="1">
        <v>40763</v>
      </c>
      <c r="D5492" s="1">
        <v>40770</v>
      </c>
      <c r="E5492" t="s">
        <v>19</v>
      </c>
      <c r="F5492" t="s">
        <v>47</v>
      </c>
      <c r="G5492">
        <v>321</v>
      </c>
      <c r="H5492" t="s">
        <v>858</v>
      </c>
      <c r="I5492" t="s">
        <v>22</v>
      </c>
      <c r="J5492" t="s">
        <v>23</v>
      </c>
      <c r="K5492" t="s">
        <v>76</v>
      </c>
      <c r="L5492">
        <v>30</v>
      </c>
      <c r="M5492">
        <v>15.01</v>
      </c>
      <c r="N5492">
        <f>Envios[[#This Row],[Cantidad]]*Envios[[#This Row],[Precio por Unidad]]</f>
        <v>450.3</v>
      </c>
      <c r="O5492" s="2">
        <v>9.1561000000000003</v>
      </c>
      <c r="P5492" s="2">
        <f>Envios[[#This Row],[Cantidad]]*Envios[[#This Row],[Costo por Unidad]]</f>
        <v>274.68299999999999</v>
      </c>
      <c r="Q5492">
        <v>8.4</v>
      </c>
      <c r="R5492" s="2">
        <f>Envios[[#This Row],[Costo Productos]]+Envios[[#This Row],[Costo de Envío]]</f>
        <v>283.08299999999997</v>
      </c>
      <c r="S5492" t="s">
        <v>406</v>
      </c>
      <c r="T5492" t="s">
        <v>30</v>
      </c>
      <c r="U5492">
        <v>11</v>
      </c>
      <c r="V5492" t="s">
        <v>131</v>
      </c>
      <c r="W5492" t="s">
        <v>131</v>
      </c>
      <c r="X5492" s="2">
        <f>Envios[[#This Row],[Ventas Totales]]-Envios[[#This Row],[Costos Totales]]</f>
        <v>167.21700000000004</v>
      </c>
    </row>
    <row r="5493" spans="1:24" x14ac:dyDescent="0.25">
      <c r="A5493">
        <v>3279</v>
      </c>
      <c r="B5493">
        <v>23427</v>
      </c>
      <c r="C5493" s="1">
        <v>40763</v>
      </c>
      <c r="D5493" s="1">
        <v>40772</v>
      </c>
      <c r="E5493" t="s">
        <v>19</v>
      </c>
      <c r="F5493" t="s">
        <v>47</v>
      </c>
      <c r="G5493">
        <v>355</v>
      </c>
      <c r="H5493" t="s">
        <v>895</v>
      </c>
      <c r="I5493" t="s">
        <v>22</v>
      </c>
      <c r="J5493" t="s">
        <v>23</v>
      </c>
      <c r="K5493" t="s">
        <v>76</v>
      </c>
      <c r="L5493">
        <v>22</v>
      </c>
      <c r="M5493">
        <v>120.98</v>
      </c>
      <c r="N5493">
        <f>Envios[[#This Row],[Cantidad]]*Envios[[#This Row],[Precio por Unidad]]</f>
        <v>2661.56</v>
      </c>
      <c r="O5493" s="2">
        <v>78.637</v>
      </c>
      <c r="P5493" s="2">
        <f>Envios[[#This Row],[Cantidad]]*Envios[[#This Row],[Costo por Unidad]]</f>
        <v>1730.0140000000001</v>
      </c>
      <c r="Q5493">
        <v>9.07</v>
      </c>
      <c r="R5493" s="2">
        <f>Envios[[#This Row],[Costo Productos]]+Envios[[#This Row],[Costo de Envío]]</f>
        <v>1739.0840000000001</v>
      </c>
      <c r="S5493" t="s">
        <v>406</v>
      </c>
      <c r="T5493" t="s">
        <v>30</v>
      </c>
      <c r="U5493">
        <v>11</v>
      </c>
      <c r="V5493" t="s">
        <v>131</v>
      </c>
      <c r="W5493" t="s">
        <v>131</v>
      </c>
      <c r="X5493" s="2">
        <f>Envios[[#This Row],[Ventas Totales]]-Envios[[#This Row],[Costos Totales]]</f>
        <v>922.47599999999989</v>
      </c>
    </row>
    <row r="5494" spans="1:24" x14ac:dyDescent="0.25">
      <c r="A5494">
        <v>7546</v>
      </c>
      <c r="B5494">
        <v>53956</v>
      </c>
      <c r="C5494" s="1">
        <v>40763</v>
      </c>
      <c r="D5494" s="1">
        <v>40764</v>
      </c>
      <c r="E5494" t="s">
        <v>19</v>
      </c>
      <c r="F5494" t="s">
        <v>20</v>
      </c>
      <c r="G5494">
        <v>130</v>
      </c>
      <c r="H5494" t="s">
        <v>493</v>
      </c>
      <c r="I5494" t="s">
        <v>22</v>
      </c>
      <c r="J5494" t="s">
        <v>23</v>
      </c>
      <c r="K5494" t="s">
        <v>64</v>
      </c>
      <c r="L5494">
        <v>43</v>
      </c>
      <c r="M5494">
        <v>40.99</v>
      </c>
      <c r="N5494">
        <f>Envios[[#This Row],[Cantidad]]*Envios[[#This Row],[Precio por Unidad]]</f>
        <v>1762.5700000000002</v>
      </c>
      <c r="O5494" s="2">
        <v>26.233600000000003</v>
      </c>
      <c r="P5494" s="2">
        <f>Envios[[#This Row],[Cantidad]]*Envios[[#This Row],[Costo por Unidad]]</f>
        <v>1128.0448000000001</v>
      </c>
      <c r="Q5494">
        <v>17.48</v>
      </c>
      <c r="R5494" s="2">
        <f>Envios[[#This Row],[Costo Productos]]+Envios[[#This Row],[Costo de Envío]]</f>
        <v>1145.5248000000001</v>
      </c>
      <c r="S5494" t="s">
        <v>434</v>
      </c>
      <c r="T5494" t="s">
        <v>39</v>
      </c>
      <c r="U5494">
        <v>9</v>
      </c>
      <c r="V5494" t="s">
        <v>31</v>
      </c>
      <c r="W5494" t="s">
        <v>32</v>
      </c>
      <c r="X5494" s="2">
        <f>Envios[[#This Row],[Ventas Totales]]-Envios[[#This Row],[Costos Totales]]</f>
        <v>617.04520000000002</v>
      </c>
    </row>
    <row r="5495" spans="1:24" x14ac:dyDescent="0.25">
      <c r="A5495">
        <v>3688</v>
      </c>
      <c r="B5495">
        <v>26370</v>
      </c>
      <c r="C5495" s="1">
        <v>40763</v>
      </c>
      <c r="D5495" s="1">
        <v>40765</v>
      </c>
      <c r="E5495" t="s">
        <v>19</v>
      </c>
      <c r="F5495" t="s">
        <v>40</v>
      </c>
      <c r="G5495">
        <v>210</v>
      </c>
      <c r="H5495" t="s">
        <v>1664</v>
      </c>
      <c r="I5495" t="s">
        <v>22</v>
      </c>
      <c r="J5495" t="s">
        <v>23</v>
      </c>
      <c r="K5495" t="s">
        <v>64</v>
      </c>
      <c r="L5495">
        <v>12</v>
      </c>
      <c r="M5495">
        <v>22.84</v>
      </c>
      <c r="N5495">
        <f>Envios[[#This Row],[Cantidad]]*Envios[[#This Row],[Precio por Unidad]]</f>
        <v>274.08</v>
      </c>
      <c r="O5495" s="2">
        <v>13.932399999999999</v>
      </c>
      <c r="P5495" s="2">
        <f>Envios[[#This Row],[Cantidad]]*Envios[[#This Row],[Costo por Unidad]]</f>
        <v>167.18879999999999</v>
      </c>
      <c r="Q5495">
        <v>5.47</v>
      </c>
      <c r="R5495" s="2">
        <f>Envios[[#This Row],[Costo Productos]]+Envios[[#This Row],[Costo de Envío]]</f>
        <v>172.65879999999999</v>
      </c>
      <c r="S5495" t="s">
        <v>839</v>
      </c>
      <c r="T5495" t="s">
        <v>44</v>
      </c>
      <c r="U5495">
        <v>8</v>
      </c>
      <c r="V5495" t="s">
        <v>96</v>
      </c>
      <c r="W5495" t="s">
        <v>96</v>
      </c>
      <c r="X5495" s="2">
        <f>Envios[[#This Row],[Ventas Totales]]-Envios[[#This Row],[Costos Totales]]</f>
        <v>101.4212</v>
      </c>
    </row>
    <row r="5496" spans="1:24" x14ac:dyDescent="0.25">
      <c r="A5496">
        <v>3689</v>
      </c>
      <c r="B5496">
        <v>26370</v>
      </c>
      <c r="C5496" s="1">
        <v>40763</v>
      </c>
      <c r="D5496" s="1">
        <v>40765</v>
      </c>
      <c r="E5496" t="s">
        <v>33</v>
      </c>
      <c r="F5496" t="s">
        <v>40</v>
      </c>
      <c r="G5496">
        <v>211</v>
      </c>
      <c r="H5496" t="s">
        <v>668</v>
      </c>
      <c r="I5496" t="s">
        <v>22</v>
      </c>
      <c r="J5496" t="s">
        <v>23</v>
      </c>
      <c r="K5496" t="s">
        <v>24</v>
      </c>
      <c r="L5496">
        <v>20</v>
      </c>
      <c r="M5496">
        <v>34.76</v>
      </c>
      <c r="N5496">
        <f>Envios[[#This Row],[Cantidad]]*Envios[[#This Row],[Precio por Unidad]]</f>
        <v>695.19999999999993</v>
      </c>
      <c r="O5496" s="2">
        <v>13.904</v>
      </c>
      <c r="P5496" s="2">
        <f>Envios[[#This Row],[Cantidad]]*Envios[[#This Row],[Costo por Unidad]]</f>
        <v>278.08</v>
      </c>
      <c r="Q5496">
        <v>5.49</v>
      </c>
      <c r="R5496" s="2">
        <f>Envios[[#This Row],[Costo Productos]]+Envios[[#This Row],[Costo de Envío]]</f>
        <v>283.57</v>
      </c>
      <c r="S5496" t="s">
        <v>839</v>
      </c>
      <c r="T5496" t="s">
        <v>44</v>
      </c>
      <c r="U5496">
        <v>8</v>
      </c>
      <c r="V5496" t="s">
        <v>96</v>
      </c>
      <c r="W5496" t="s">
        <v>96</v>
      </c>
      <c r="X5496" s="2">
        <f>Envios[[#This Row],[Ventas Totales]]-Envios[[#This Row],[Costos Totales]]</f>
        <v>411.62999999999994</v>
      </c>
    </row>
    <row r="5497" spans="1:24" x14ac:dyDescent="0.25">
      <c r="A5497">
        <v>2743</v>
      </c>
      <c r="B5497">
        <v>19811</v>
      </c>
      <c r="C5497" s="1">
        <v>40763</v>
      </c>
      <c r="D5497" s="1">
        <v>40768</v>
      </c>
      <c r="E5497" t="s">
        <v>33</v>
      </c>
      <c r="F5497" t="s">
        <v>47</v>
      </c>
      <c r="G5497">
        <v>1025</v>
      </c>
      <c r="H5497" t="s">
        <v>1515</v>
      </c>
      <c r="I5497" t="s">
        <v>35</v>
      </c>
      <c r="J5497" t="s">
        <v>23</v>
      </c>
      <c r="K5497" t="s">
        <v>291</v>
      </c>
      <c r="L5497">
        <v>49</v>
      </c>
      <c r="M5497">
        <v>8.57</v>
      </c>
      <c r="N5497">
        <f>Envios[[#This Row],[Cantidad]]*Envios[[#This Row],[Precio por Unidad]]</f>
        <v>419.93</v>
      </c>
      <c r="O5497" s="2">
        <v>3.5137000000000005</v>
      </c>
      <c r="P5497" s="2">
        <f>Envios[[#This Row],[Cantidad]]*Envios[[#This Row],[Costo por Unidad]]</f>
        <v>172.17130000000003</v>
      </c>
      <c r="Q5497">
        <v>6.14</v>
      </c>
      <c r="R5497" s="2">
        <f>Envios[[#This Row],[Costo Productos]]+Envios[[#This Row],[Costo de Envío]]</f>
        <v>178.31130000000002</v>
      </c>
      <c r="S5497" t="s">
        <v>766</v>
      </c>
      <c r="T5497" t="s">
        <v>30</v>
      </c>
      <c r="U5497">
        <v>2</v>
      </c>
      <c r="V5497" t="s">
        <v>45</v>
      </c>
      <c r="W5497" t="s">
        <v>45</v>
      </c>
      <c r="X5497" s="2">
        <f>Envios[[#This Row],[Ventas Totales]]-Envios[[#This Row],[Costos Totales]]</f>
        <v>241.61869999999999</v>
      </c>
    </row>
    <row r="5498" spans="1:24" x14ac:dyDescent="0.25">
      <c r="A5498">
        <v>1330</v>
      </c>
      <c r="B5498">
        <v>9700</v>
      </c>
      <c r="C5498" s="1">
        <v>40763</v>
      </c>
      <c r="D5498" s="1">
        <v>40764</v>
      </c>
      <c r="E5498" t="s">
        <v>19</v>
      </c>
      <c r="F5498" t="s">
        <v>60</v>
      </c>
      <c r="G5498">
        <v>550</v>
      </c>
      <c r="H5498" t="s">
        <v>1399</v>
      </c>
      <c r="I5498" t="s">
        <v>63</v>
      </c>
      <c r="J5498" t="s">
        <v>23</v>
      </c>
      <c r="K5498" t="s">
        <v>291</v>
      </c>
      <c r="L5498">
        <v>35</v>
      </c>
      <c r="M5498">
        <v>3.14</v>
      </c>
      <c r="N5498">
        <f>Envios[[#This Row],[Cantidad]]*Envios[[#This Row],[Precio por Unidad]]</f>
        <v>109.9</v>
      </c>
      <c r="O5498" s="2">
        <v>0.50240000000000007</v>
      </c>
      <c r="P5498" s="2">
        <f>Envios[[#This Row],[Cantidad]]*Envios[[#This Row],[Costo por Unidad]]</f>
        <v>17.584000000000003</v>
      </c>
      <c r="Q5498">
        <v>1.92</v>
      </c>
      <c r="R5498" s="2">
        <f>Envios[[#This Row],[Costo Productos]]+Envios[[#This Row],[Costo de Envío]]</f>
        <v>19.504000000000005</v>
      </c>
      <c r="S5498" t="s">
        <v>1474</v>
      </c>
      <c r="T5498" t="s">
        <v>39</v>
      </c>
      <c r="U5498">
        <v>9</v>
      </c>
      <c r="V5498" t="s">
        <v>31</v>
      </c>
      <c r="W5498" t="s">
        <v>32</v>
      </c>
      <c r="X5498" s="2">
        <f>Envios[[#This Row],[Ventas Totales]]-Envios[[#This Row],[Costos Totales]]</f>
        <v>90.396000000000001</v>
      </c>
    </row>
    <row r="5499" spans="1:24" x14ac:dyDescent="0.25">
      <c r="A5499">
        <v>3449</v>
      </c>
      <c r="B5499">
        <v>24583</v>
      </c>
      <c r="C5499" s="1">
        <v>40764</v>
      </c>
      <c r="D5499" s="1">
        <v>40767</v>
      </c>
      <c r="E5499" t="s">
        <v>19</v>
      </c>
      <c r="F5499" t="s">
        <v>60</v>
      </c>
      <c r="G5499">
        <v>391</v>
      </c>
      <c r="H5499" t="s">
        <v>736</v>
      </c>
      <c r="I5499" t="s">
        <v>22</v>
      </c>
      <c r="J5499" t="s">
        <v>23</v>
      </c>
      <c r="K5499" t="s">
        <v>76</v>
      </c>
      <c r="L5499">
        <v>17</v>
      </c>
      <c r="M5499">
        <v>2.16</v>
      </c>
      <c r="N5499">
        <f>Envios[[#This Row],[Cantidad]]*Envios[[#This Row],[Precio por Unidad]]</f>
        <v>36.72</v>
      </c>
      <c r="O5499" s="2">
        <v>1.3608</v>
      </c>
      <c r="P5499" s="2">
        <f>Envios[[#This Row],[Cantidad]]*Envios[[#This Row],[Costo por Unidad]]</f>
        <v>23.133600000000001</v>
      </c>
      <c r="Q5499">
        <v>6.05</v>
      </c>
      <c r="R5499" s="2">
        <f>Envios[[#This Row],[Costo Productos]]+Envios[[#This Row],[Costo de Envío]]</f>
        <v>29.183600000000002</v>
      </c>
      <c r="S5499" t="s">
        <v>328</v>
      </c>
      <c r="T5499" t="s">
        <v>30</v>
      </c>
      <c r="U5499">
        <v>5</v>
      </c>
      <c r="V5499" t="s">
        <v>87</v>
      </c>
      <c r="W5499" t="s">
        <v>53</v>
      </c>
      <c r="X5499" s="2">
        <f>Envios[[#This Row],[Ventas Totales]]-Envios[[#This Row],[Costos Totales]]</f>
        <v>7.5363999999999969</v>
      </c>
    </row>
    <row r="5500" spans="1:24" x14ac:dyDescent="0.25">
      <c r="A5500">
        <v>3296</v>
      </c>
      <c r="B5500">
        <v>23558</v>
      </c>
      <c r="C5500" s="1">
        <v>40764</v>
      </c>
      <c r="D5500" s="1">
        <v>40766</v>
      </c>
      <c r="E5500" t="s">
        <v>19</v>
      </c>
      <c r="F5500" t="s">
        <v>47</v>
      </c>
      <c r="G5500">
        <v>758</v>
      </c>
      <c r="H5500" t="s">
        <v>1222</v>
      </c>
      <c r="I5500" t="s">
        <v>22</v>
      </c>
      <c r="J5500" t="s">
        <v>23</v>
      </c>
      <c r="K5500" t="s">
        <v>64</v>
      </c>
      <c r="L5500">
        <v>4</v>
      </c>
      <c r="M5500">
        <v>4.9800000000000004</v>
      </c>
      <c r="N5500">
        <f>Envios[[#This Row],[Cantidad]]*Envios[[#This Row],[Precio por Unidad]]</f>
        <v>19.920000000000002</v>
      </c>
      <c r="O5500" s="2">
        <v>3.1872000000000003</v>
      </c>
      <c r="P5500" s="2">
        <f>Envios[[#This Row],[Cantidad]]*Envios[[#This Row],[Costo por Unidad]]</f>
        <v>12.748800000000001</v>
      </c>
      <c r="Q5500">
        <v>4.72</v>
      </c>
      <c r="R5500" s="2">
        <f>Envios[[#This Row],[Costo Productos]]+Envios[[#This Row],[Costo de Envío]]</f>
        <v>17.468800000000002</v>
      </c>
      <c r="S5500" t="s">
        <v>1020</v>
      </c>
      <c r="T5500" t="s">
        <v>44</v>
      </c>
      <c r="U5500">
        <v>1</v>
      </c>
      <c r="V5500" t="s">
        <v>27</v>
      </c>
      <c r="W5500" t="s">
        <v>27</v>
      </c>
      <c r="X5500" s="2">
        <f>Envios[[#This Row],[Ventas Totales]]-Envios[[#This Row],[Costos Totales]]</f>
        <v>2.4512</v>
      </c>
    </row>
    <row r="5501" spans="1:24" x14ac:dyDescent="0.25">
      <c r="A5501">
        <v>3297</v>
      </c>
      <c r="B5501">
        <v>23558</v>
      </c>
      <c r="C5501" s="1">
        <v>40764</v>
      </c>
      <c r="D5501" s="1">
        <v>40769</v>
      </c>
      <c r="E5501" t="s">
        <v>46</v>
      </c>
      <c r="F5501" t="s">
        <v>47</v>
      </c>
      <c r="G5501">
        <v>468</v>
      </c>
      <c r="H5501" t="s">
        <v>545</v>
      </c>
      <c r="I5501" t="s">
        <v>119</v>
      </c>
      <c r="J5501" t="s">
        <v>36</v>
      </c>
      <c r="K5501" t="s">
        <v>120</v>
      </c>
      <c r="L5501">
        <v>17</v>
      </c>
      <c r="M5501">
        <v>31.76</v>
      </c>
      <c r="N5501">
        <f>Envios[[#This Row],[Cantidad]]*Envios[[#This Row],[Precio por Unidad]]</f>
        <v>539.92000000000007</v>
      </c>
      <c r="O5501" s="2">
        <v>11.116</v>
      </c>
      <c r="P5501" s="2">
        <f>Envios[[#This Row],[Cantidad]]*Envios[[#This Row],[Costo por Unidad]]</f>
        <v>188.97199999999998</v>
      </c>
      <c r="Q5501">
        <v>45.51</v>
      </c>
      <c r="R5501" s="2">
        <f>Envios[[#This Row],[Costo Productos]]+Envios[[#This Row],[Costo de Envío]]</f>
        <v>234.48199999999997</v>
      </c>
      <c r="S5501" t="s">
        <v>1020</v>
      </c>
      <c r="T5501" t="s">
        <v>44</v>
      </c>
      <c r="U5501">
        <v>1</v>
      </c>
      <c r="V5501" t="s">
        <v>27</v>
      </c>
      <c r="W5501" t="s">
        <v>27</v>
      </c>
      <c r="X5501" s="2">
        <f>Envios[[#This Row],[Ventas Totales]]-Envios[[#This Row],[Costos Totales]]</f>
        <v>305.4380000000001</v>
      </c>
    </row>
    <row r="5502" spans="1:24" x14ac:dyDescent="0.25">
      <c r="A5502">
        <v>2213</v>
      </c>
      <c r="B5502">
        <v>15972</v>
      </c>
      <c r="C5502" s="1">
        <v>40764</v>
      </c>
      <c r="D5502" s="1">
        <v>40764</v>
      </c>
      <c r="E5502" t="s">
        <v>19</v>
      </c>
      <c r="F5502" t="s">
        <v>40</v>
      </c>
      <c r="G5502">
        <v>969</v>
      </c>
      <c r="H5502" t="s">
        <v>802</v>
      </c>
      <c r="I5502" t="s">
        <v>63</v>
      </c>
      <c r="J5502" t="s">
        <v>23</v>
      </c>
      <c r="K5502" t="s">
        <v>140</v>
      </c>
      <c r="L5502">
        <v>3</v>
      </c>
      <c r="M5502">
        <v>2.98</v>
      </c>
      <c r="N5502">
        <f>Envios[[#This Row],[Cantidad]]*Envios[[#This Row],[Precio por Unidad]]</f>
        <v>8.94</v>
      </c>
      <c r="O5502" s="2">
        <v>1.8177999999999999</v>
      </c>
      <c r="P5502" s="2">
        <f>Envios[[#This Row],[Cantidad]]*Envios[[#This Row],[Costo por Unidad]]</f>
        <v>5.4533999999999994</v>
      </c>
      <c r="Q5502">
        <v>1.58</v>
      </c>
      <c r="R5502" s="2">
        <f>Envios[[#This Row],[Costo Productos]]+Envios[[#This Row],[Costo de Envío]]</f>
        <v>7.0333999999999994</v>
      </c>
      <c r="S5502" t="s">
        <v>1010</v>
      </c>
      <c r="T5502" t="s">
        <v>26</v>
      </c>
      <c r="U5502">
        <v>1</v>
      </c>
      <c r="V5502" t="s">
        <v>27</v>
      </c>
      <c r="W5502" t="s">
        <v>27</v>
      </c>
      <c r="X5502" s="2">
        <f>Envios[[#This Row],[Ventas Totales]]-Envios[[#This Row],[Costos Totales]]</f>
        <v>1.9066000000000001</v>
      </c>
    </row>
    <row r="5503" spans="1:24" x14ac:dyDescent="0.25">
      <c r="A5503">
        <v>2214</v>
      </c>
      <c r="B5503">
        <v>15972</v>
      </c>
      <c r="C5503" s="1">
        <v>40764</v>
      </c>
      <c r="D5503" s="1">
        <v>40765</v>
      </c>
      <c r="E5503" t="s">
        <v>19</v>
      </c>
      <c r="F5503" t="s">
        <v>40</v>
      </c>
      <c r="G5503">
        <v>626</v>
      </c>
      <c r="H5503" t="s">
        <v>735</v>
      </c>
      <c r="I5503" t="s">
        <v>63</v>
      </c>
      <c r="J5503" t="s">
        <v>23</v>
      </c>
      <c r="K5503" t="s">
        <v>140</v>
      </c>
      <c r="L5503">
        <v>2</v>
      </c>
      <c r="M5503">
        <v>5.81</v>
      </c>
      <c r="N5503">
        <f>Envios[[#This Row],[Cantidad]]*Envios[[#This Row],[Precio por Unidad]]</f>
        <v>11.62</v>
      </c>
      <c r="O5503" s="2">
        <v>2.6725999999999996</v>
      </c>
      <c r="P5503" s="2">
        <f>Envios[[#This Row],[Cantidad]]*Envios[[#This Row],[Costo por Unidad]]</f>
        <v>5.3451999999999993</v>
      </c>
      <c r="Q5503">
        <v>3.37</v>
      </c>
      <c r="R5503" s="2">
        <f>Envios[[#This Row],[Costo Productos]]+Envios[[#This Row],[Costo de Envío]]</f>
        <v>8.7151999999999994</v>
      </c>
      <c r="S5503" t="s">
        <v>1010</v>
      </c>
      <c r="T5503" t="s">
        <v>26</v>
      </c>
      <c r="U5503">
        <v>1</v>
      </c>
      <c r="V5503" t="s">
        <v>27</v>
      </c>
      <c r="W5503" t="s">
        <v>27</v>
      </c>
      <c r="X5503" s="2">
        <f>Envios[[#This Row],[Ventas Totales]]-Envios[[#This Row],[Costos Totales]]</f>
        <v>2.9047999999999998</v>
      </c>
    </row>
    <row r="5504" spans="1:24" x14ac:dyDescent="0.25">
      <c r="A5504">
        <v>216</v>
      </c>
      <c r="B5504">
        <v>1440</v>
      </c>
      <c r="C5504" s="1">
        <v>40764</v>
      </c>
      <c r="D5504" s="1">
        <v>40766</v>
      </c>
      <c r="E5504" t="s">
        <v>19</v>
      </c>
      <c r="F5504" t="s">
        <v>47</v>
      </c>
      <c r="G5504">
        <v>598</v>
      </c>
      <c r="H5504" t="s">
        <v>1136</v>
      </c>
      <c r="I5504" t="s">
        <v>35</v>
      </c>
      <c r="J5504" t="s">
        <v>36</v>
      </c>
      <c r="K5504" t="s">
        <v>37</v>
      </c>
      <c r="L5504">
        <v>41</v>
      </c>
      <c r="M5504">
        <v>17.670000000000002</v>
      </c>
      <c r="N5504">
        <f>Envios[[#This Row],[Cantidad]]*Envios[[#This Row],[Precio por Unidad]]</f>
        <v>724.47</v>
      </c>
      <c r="O5504" s="2">
        <v>9.3651000000000018</v>
      </c>
      <c r="P5504" s="2">
        <f>Envios[[#This Row],[Cantidad]]*Envios[[#This Row],[Costo por Unidad]]</f>
        <v>383.96910000000008</v>
      </c>
      <c r="Q5504">
        <v>8.99</v>
      </c>
      <c r="R5504" s="2">
        <f>Envios[[#This Row],[Costo Productos]]+Envios[[#This Row],[Costo de Envío]]</f>
        <v>392.95910000000009</v>
      </c>
      <c r="S5504" t="s">
        <v>628</v>
      </c>
      <c r="T5504" t="s">
        <v>26</v>
      </c>
      <c r="U5504">
        <v>9</v>
      </c>
      <c r="V5504" t="s">
        <v>31</v>
      </c>
      <c r="W5504" t="s">
        <v>32</v>
      </c>
      <c r="X5504" s="2">
        <f>Envios[[#This Row],[Ventas Totales]]-Envios[[#This Row],[Costos Totales]]</f>
        <v>331.51089999999994</v>
      </c>
    </row>
    <row r="5505" spans="1:24" x14ac:dyDescent="0.25">
      <c r="A5505">
        <v>3418</v>
      </c>
      <c r="B5505">
        <v>24387</v>
      </c>
      <c r="C5505" s="1">
        <v>40765</v>
      </c>
      <c r="D5505" s="1">
        <v>40766</v>
      </c>
      <c r="E5505" t="s">
        <v>19</v>
      </c>
      <c r="F5505" t="s">
        <v>60</v>
      </c>
      <c r="G5505">
        <v>196</v>
      </c>
      <c r="H5505" t="s">
        <v>1819</v>
      </c>
      <c r="I5505" t="s">
        <v>42</v>
      </c>
      <c r="J5505" t="s">
        <v>36</v>
      </c>
      <c r="K5505" t="s">
        <v>37</v>
      </c>
      <c r="L5505">
        <v>23</v>
      </c>
      <c r="M5505">
        <v>40.97</v>
      </c>
      <c r="N5505">
        <f>Envios[[#This Row],[Cantidad]]*Envios[[#This Row],[Precio por Unidad]]</f>
        <v>942.31</v>
      </c>
      <c r="O5505" s="2">
        <v>17.617100000000001</v>
      </c>
      <c r="P5505" s="2">
        <f>Envios[[#This Row],[Cantidad]]*Envios[[#This Row],[Costo por Unidad]]</f>
        <v>405.19330000000002</v>
      </c>
      <c r="Q5505">
        <v>14.45</v>
      </c>
      <c r="R5505" s="2">
        <f>Envios[[#This Row],[Costo Productos]]+Envios[[#This Row],[Costo de Envío]]</f>
        <v>419.64330000000001</v>
      </c>
      <c r="S5505" t="s">
        <v>245</v>
      </c>
      <c r="T5505" t="s">
        <v>26</v>
      </c>
      <c r="U5505">
        <v>8</v>
      </c>
      <c r="V5505" t="s">
        <v>96</v>
      </c>
      <c r="W5505" t="s">
        <v>96</v>
      </c>
      <c r="X5505" s="2">
        <f>Envios[[#This Row],[Ventas Totales]]-Envios[[#This Row],[Costos Totales]]</f>
        <v>522.66669999999999</v>
      </c>
    </row>
    <row r="5506" spans="1:24" x14ac:dyDescent="0.25">
      <c r="A5506">
        <v>3419</v>
      </c>
      <c r="B5506">
        <v>24387</v>
      </c>
      <c r="C5506" s="1">
        <v>40765</v>
      </c>
      <c r="D5506" s="1">
        <v>40765</v>
      </c>
      <c r="E5506" t="s">
        <v>46</v>
      </c>
      <c r="F5506" t="s">
        <v>60</v>
      </c>
      <c r="G5506">
        <v>197</v>
      </c>
      <c r="H5506" t="s">
        <v>635</v>
      </c>
      <c r="I5506" t="s">
        <v>49</v>
      </c>
      <c r="J5506" t="s">
        <v>36</v>
      </c>
      <c r="K5506" t="s">
        <v>120</v>
      </c>
      <c r="L5506">
        <v>17</v>
      </c>
      <c r="M5506">
        <v>349.45</v>
      </c>
      <c r="N5506">
        <f>Envios[[#This Row],[Cantidad]]*Envios[[#This Row],[Precio por Unidad]]</f>
        <v>5940.65</v>
      </c>
      <c r="O5506" s="2">
        <v>244.61499999999998</v>
      </c>
      <c r="P5506" s="2">
        <f>Envios[[#This Row],[Cantidad]]*Envios[[#This Row],[Costo por Unidad]]</f>
        <v>4158.4549999999999</v>
      </c>
      <c r="Q5506">
        <v>60</v>
      </c>
      <c r="R5506" s="2">
        <f>Envios[[#This Row],[Costo Productos]]+Envios[[#This Row],[Costo de Envío]]</f>
        <v>4218.4549999999999</v>
      </c>
      <c r="S5506" t="s">
        <v>245</v>
      </c>
      <c r="T5506" t="s">
        <v>26</v>
      </c>
      <c r="U5506">
        <v>8</v>
      </c>
      <c r="V5506" t="s">
        <v>96</v>
      </c>
      <c r="W5506" t="s">
        <v>96</v>
      </c>
      <c r="X5506" s="2">
        <f>Envios[[#This Row],[Ventas Totales]]-Envios[[#This Row],[Costos Totales]]</f>
        <v>1722.1949999999997</v>
      </c>
    </row>
    <row r="5507" spans="1:24" x14ac:dyDescent="0.25">
      <c r="A5507">
        <v>5598</v>
      </c>
      <c r="B5507">
        <v>39683</v>
      </c>
      <c r="C5507" s="1">
        <v>40765</v>
      </c>
      <c r="D5507" s="1">
        <v>40768</v>
      </c>
      <c r="E5507" t="s">
        <v>19</v>
      </c>
      <c r="F5507" t="s">
        <v>20</v>
      </c>
      <c r="G5507">
        <v>234</v>
      </c>
      <c r="H5507" t="s">
        <v>1951</v>
      </c>
      <c r="I5507" t="s">
        <v>22</v>
      </c>
      <c r="J5507" t="s">
        <v>23</v>
      </c>
      <c r="K5507" t="s">
        <v>76</v>
      </c>
      <c r="L5507">
        <v>31</v>
      </c>
      <c r="M5507">
        <v>18.989999999999998</v>
      </c>
      <c r="N5507">
        <f>Envios[[#This Row],[Cantidad]]*Envios[[#This Row],[Precio por Unidad]]</f>
        <v>588.68999999999994</v>
      </c>
      <c r="O5507" s="2">
        <v>11.963699999999999</v>
      </c>
      <c r="P5507" s="2">
        <f>Envios[[#This Row],[Cantidad]]*Envios[[#This Row],[Costo por Unidad]]</f>
        <v>370.87469999999996</v>
      </c>
      <c r="Q5507">
        <v>5.23</v>
      </c>
      <c r="R5507" s="2">
        <f>Envios[[#This Row],[Costo Productos]]+Envios[[#This Row],[Costo de Envío]]</f>
        <v>376.10469999999998</v>
      </c>
      <c r="S5507" t="s">
        <v>890</v>
      </c>
      <c r="T5507" t="s">
        <v>30</v>
      </c>
      <c r="U5507">
        <v>8</v>
      </c>
      <c r="V5507" t="s">
        <v>96</v>
      </c>
      <c r="W5507" t="s">
        <v>96</v>
      </c>
      <c r="X5507" s="2">
        <f>Envios[[#This Row],[Ventas Totales]]-Envios[[#This Row],[Costos Totales]]</f>
        <v>212.58529999999996</v>
      </c>
    </row>
    <row r="5508" spans="1:24" x14ac:dyDescent="0.25">
      <c r="A5508">
        <v>5599</v>
      </c>
      <c r="B5508">
        <v>39683</v>
      </c>
      <c r="C5508" s="1">
        <v>40765</v>
      </c>
      <c r="D5508" s="1">
        <v>40766</v>
      </c>
      <c r="E5508" t="s">
        <v>19</v>
      </c>
      <c r="F5508" t="s">
        <v>20</v>
      </c>
      <c r="G5508">
        <v>87</v>
      </c>
      <c r="H5508" t="s">
        <v>386</v>
      </c>
      <c r="I5508" t="s">
        <v>42</v>
      </c>
      <c r="J5508" t="s">
        <v>36</v>
      </c>
      <c r="K5508" t="s">
        <v>50</v>
      </c>
      <c r="L5508">
        <v>41</v>
      </c>
      <c r="M5508">
        <v>218.08</v>
      </c>
      <c r="N5508">
        <f>Envios[[#This Row],[Cantidad]]*Envios[[#This Row],[Precio por Unidad]]</f>
        <v>8941.2800000000007</v>
      </c>
      <c r="O5508" s="2">
        <v>93.774400000000014</v>
      </c>
      <c r="P5508" s="2">
        <f>Envios[[#This Row],[Cantidad]]*Envios[[#This Row],[Costo por Unidad]]</f>
        <v>3844.7504000000008</v>
      </c>
      <c r="Q5508">
        <v>18.059999999999999</v>
      </c>
      <c r="R5508" s="2">
        <f>Envios[[#This Row],[Costo Productos]]+Envios[[#This Row],[Costo de Envío]]</f>
        <v>3862.8104000000008</v>
      </c>
      <c r="S5508" t="s">
        <v>890</v>
      </c>
      <c r="T5508" t="s">
        <v>30</v>
      </c>
      <c r="U5508">
        <v>8</v>
      </c>
      <c r="V5508" t="s">
        <v>96</v>
      </c>
      <c r="W5508" t="s">
        <v>96</v>
      </c>
      <c r="X5508" s="2">
        <f>Envios[[#This Row],[Ventas Totales]]-Envios[[#This Row],[Costos Totales]]</f>
        <v>5078.4696000000004</v>
      </c>
    </row>
    <row r="5509" spans="1:24" x14ac:dyDescent="0.25">
      <c r="A5509">
        <v>5600</v>
      </c>
      <c r="B5509">
        <v>39683</v>
      </c>
      <c r="C5509" s="1">
        <v>40765</v>
      </c>
      <c r="D5509" s="1">
        <v>40766</v>
      </c>
      <c r="E5509" t="s">
        <v>19</v>
      </c>
      <c r="F5509" t="s">
        <v>20</v>
      </c>
      <c r="G5509">
        <v>305</v>
      </c>
      <c r="H5509" t="s">
        <v>1825</v>
      </c>
      <c r="I5509" t="s">
        <v>35</v>
      </c>
      <c r="J5509" t="s">
        <v>36</v>
      </c>
      <c r="K5509" t="s">
        <v>37</v>
      </c>
      <c r="L5509">
        <v>6</v>
      </c>
      <c r="M5509">
        <v>20.239999999999998</v>
      </c>
      <c r="N5509">
        <f>Envios[[#This Row],[Cantidad]]*Envios[[#This Row],[Precio por Unidad]]</f>
        <v>121.44</v>
      </c>
      <c r="O5509" s="2">
        <v>10.3224</v>
      </c>
      <c r="P5509" s="2">
        <f>Envios[[#This Row],[Cantidad]]*Envios[[#This Row],[Costo por Unidad]]</f>
        <v>61.934399999999997</v>
      </c>
      <c r="Q5509">
        <v>6.67</v>
      </c>
      <c r="R5509" s="2">
        <f>Envios[[#This Row],[Costo Productos]]+Envios[[#This Row],[Costo de Envío]]</f>
        <v>68.604399999999998</v>
      </c>
      <c r="S5509" t="s">
        <v>890</v>
      </c>
      <c r="T5509" t="s">
        <v>30</v>
      </c>
      <c r="U5509">
        <v>8</v>
      </c>
      <c r="V5509" t="s">
        <v>96</v>
      </c>
      <c r="W5509" t="s">
        <v>96</v>
      </c>
      <c r="X5509" s="2">
        <f>Envios[[#This Row],[Ventas Totales]]-Envios[[#This Row],[Costos Totales]]</f>
        <v>52.835599999999999</v>
      </c>
    </row>
    <row r="5510" spans="1:24" x14ac:dyDescent="0.25">
      <c r="A5510">
        <v>5601</v>
      </c>
      <c r="B5510">
        <v>39683</v>
      </c>
      <c r="C5510" s="1">
        <v>40765</v>
      </c>
      <c r="D5510" s="1">
        <v>40767</v>
      </c>
      <c r="E5510" t="s">
        <v>19</v>
      </c>
      <c r="F5510" t="s">
        <v>20</v>
      </c>
      <c r="G5510">
        <v>306</v>
      </c>
      <c r="H5510" t="s">
        <v>475</v>
      </c>
      <c r="I5510" t="s">
        <v>63</v>
      </c>
      <c r="J5510" t="s">
        <v>23</v>
      </c>
      <c r="K5510" t="s">
        <v>140</v>
      </c>
      <c r="L5510">
        <v>30</v>
      </c>
      <c r="M5510">
        <v>2.1800000000000002</v>
      </c>
      <c r="N5510">
        <f>Envios[[#This Row],[Cantidad]]*Envios[[#This Row],[Precio por Unidad]]</f>
        <v>65.400000000000006</v>
      </c>
      <c r="O5510" s="2">
        <v>1.0464</v>
      </c>
      <c r="P5510" s="2">
        <f>Envios[[#This Row],[Cantidad]]*Envios[[#This Row],[Costo por Unidad]]</f>
        <v>31.391999999999999</v>
      </c>
      <c r="Q5510">
        <v>0.78</v>
      </c>
      <c r="R5510" s="2">
        <f>Envios[[#This Row],[Costo Productos]]+Envios[[#This Row],[Costo de Envío]]</f>
        <v>32.171999999999997</v>
      </c>
      <c r="S5510" t="s">
        <v>890</v>
      </c>
      <c r="T5510" t="s">
        <v>30</v>
      </c>
      <c r="U5510">
        <v>8</v>
      </c>
      <c r="V5510" t="s">
        <v>96</v>
      </c>
      <c r="W5510" t="s">
        <v>96</v>
      </c>
      <c r="X5510" s="2">
        <f>Envios[[#This Row],[Ventas Totales]]-Envios[[#This Row],[Costos Totales]]</f>
        <v>33.228000000000009</v>
      </c>
    </row>
    <row r="5511" spans="1:24" x14ac:dyDescent="0.25">
      <c r="A5511">
        <v>7335</v>
      </c>
      <c r="B5511">
        <v>52288</v>
      </c>
      <c r="C5511" s="1">
        <v>40765</v>
      </c>
      <c r="D5511" s="1">
        <v>40766</v>
      </c>
      <c r="E5511" t="s">
        <v>19</v>
      </c>
      <c r="F5511" t="s">
        <v>20</v>
      </c>
      <c r="G5511">
        <v>622</v>
      </c>
      <c r="H5511" t="s">
        <v>844</v>
      </c>
      <c r="I5511" t="s">
        <v>22</v>
      </c>
      <c r="J5511" t="s">
        <v>36</v>
      </c>
      <c r="K5511" t="s">
        <v>37</v>
      </c>
      <c r="L5511">
        <v>19</v>
      </c>
      <c r="M5511">
        <v>78.69</v>
      </c>
      <c r="N5511">
        <f>Envios[[#This Row],[Cantidad]]*Envios[[#This Row],[Precio por Unidad]]</f>
        <v>1495.11</v>
      </c>
      <c r="O5511" s="2">
        <v>44.853300000000004</v>
      </c>
      <c r="P5511" s="2">
        <f>Envios[[#This Row],[Cantidad]]*Envios[[#This Row],[Costo por Unidad]]</f>
        <v>852.21270000000004</v>
      </c>
      <c r="Q5511">
        <v>19.989999999999998</v>
      </c>
      <c r="R5511" s="2">
        <f>Envios[[#This Row],[Costo Productos]]+Envios[[#This Row],[Costo de Envío]]</f>
        <v>872.20270000000005</v>
      </c>
      <c r="S5511" t="s">
        <v>679</v>
      </c>
      <c r="T5511" t="s">
        <v>44</v>
      </c>
      <c r="U5511">
        <v>3</v>
      </c>
      <c r="V5511" t="s">
        <v>52</v>
      </c>
      <c r="W5511" t="s">
        <v>53</v>
      </c>
      <c r="X5511" s="2">
        <f>Envios[[#This Row],[Ventas Totales]]-Envios[[#This Row],[Costos Totales]]</f>
        <v>622.90729999999985</v>
      </c>
    </row>
    <row r="5512" spans="1:24" x14ac:dyDescent="0.25">
      <c r="A5512">
        <v>877</v>
      </c>
      <c r="B5512">
        <v>6304</v>
      </c>
      <c r="C5512" s="1">
        <v>40766</v>
      </c>
      <c r="D5512" s="1">
        <v>40768</v>
      </c>
      <c r="E5512" t="s">
        <v>19</v>
      </c>
      <c r="F5512" t="s">
        <v>20</v>
      </c>
      <c r="G5512">
        <v>59</v>
      </c>
      <c r="H5512" t="s">
        <v>1836</v>
      </c>
      <c r="I5512" t="s">
        <v>22</v>
      </c>
      <c r="J5512" t="s">
        <v>23</v>
      </c>
      <c r="K5512" t="s">
        <v>64</v>
      </c>
      <c r="L5512">
        <v>30</v>
      </c>
      <c r="M5512">
        <v>6.48</v>
      </c>
      <c r="N5512">
        <f>Envios[[#This Row],[Cantidad]]*Envios[[#This Row],[Precio por Unidad]]</f>
        <v>194.4</v>
      </c>
      <c r="O5512" s="2">
        <v>4.1472000000000007</v>
      </c>
      <c r="P5512" s="2">
        <f>Envios[[#This Row],[Cantidad]]*Envios[[#This Row],[Costo por Unidad]]</f>
        <v>124.41600000000003</v>
      </c>
      <c r="Q5512">
        <v>6.65</v>
      </c>
      <c r="R5512" s="2">
        <f>Envios[[#This Row],[Costo Productos]]+Envios[[#This Row],[Costo de Envío]]</f>
        <v>131.06600000000003</v>
      </c>
      <c r="S5512" t="s">
        <v>167</v>
      </c>
      <c r="T5512" t="s">
        <v>30</v>
      </c>
      <c r="U5512">
        <v>5</v>
      </c>
      <c r="V5512" t="s">
        <v>87</v>
      </c>
      <c r="W5512" t="s">
        <v>53</v>
      </c>
      <c r="X5512" s="2">
        <f>Envios[[#This Row],[Ventas Totales]]-Envios[[#This Row],[Costos Totales]]</f>
        <v>63.333999999999975</v>
      </c>
    </row>
    <row r="5513" spans="1:24" x14ac:dyDescent="0.25">
      <c r="A5513">
        <v>7553</v>
      </c>
      <c r="B5513">
        <v>54051</v>
      </c>
      <c r="C5513" s="1">
        <v>40766</v>
      </c>
      <c r="D5513" s="1">
        <v>40768</v>
      </c>
      <c r="E5513" t="s">
        <v>46</v>
      </c>
      <c r="F5513" t="s">
        <v>28</v>
      </c>
      <c r="G5513">
        <v>230</v>
      </c>
      <c r="H5513" t="s">
        <v>713</v>
      </c>
      <c r="I5513" t="s">
        <v>119</v>
      </c>
      <c r="J5513" t="s">
        <v>36</v>
      </c>
      <c r="K5513" t="s">
        <v>204</v>
      </c>
      <c r="L5513">
        <v>23</v>
      </c>
      <c r="M5513">
        <v>140.97999999999999</v>
      </c>
      <c r="N5513">
        <f>Envios[[#This Row],[Cantidad]]*Envios[[#This Row],[Precio por Unidad]]</f>
        <v>3242.54</v>
      </c>
      <c r="O5513" s="2">
        <v>32.425399999999996</v>
      </c>
      <c r="P5513" s="2">
        <f>Envios[[#This Row],[Cantidad]]*Envios[[#This Row],[Costo por Unidad]]</f>
        <v>745.78419999999994</v>
      </c>
      <c r="Q5513">
        <v>36.090000000000003</v>
      </c>
      <c r="R5513" s="2">
        <f>Envios[[#This Row],[Costo Productos]]+Envios[[#This Row],[Costo de Envío]]</f>
        <v>781.87419999999997</v>
      </c>
      <c r="S5513" t="s">
        <v>696</v>
      </c>
      <c r="T5513" t="s">
        <v>30</v>
      </c>
      <c r="U5513">
        <v>5</v>
      </c>
      <c r="V5513" t="s">
        <v>87</v>
      </c>
      <c r="W5513" t="s">
        <v>53</v>
      </c>
      <c r="X5513" s="2">
        <f>Envios[[#This Row],[Ventas Totales]]-Envios[[#This Row],[Costos Totales]]</f>
        <v>2460.6657999999998</v>
      </c>
    </row>
    <row r="5514" spans="1:24" x14ac:dyDescent="0.25">
      <c r="A5514">
        <v>7554</v>
      </c>
      <c r="B5514">
        <v>54051</v>
      </c>
      <c r="C5514" s="1">
        <v>40766</v>
      </c>
      <c r="D5514" s="1">
        <v>40767</v>
      </c>
      <c r="E5514" t="s">
        <v>33</v>
      </c>
      <c r="F5514" t="s">
        <v>28</v>
      </c>
      <c r="G5514">
        <v>370</v>
      </c>
      <c r="H5514" t="s">
        <v>298</v>
      </c>
      <c r="I5514" t="s">
        <v>22</v>
      </c>
      <c r="J5514" t="s">
        <v>23</v>
      </c>
      <c r="K5514" t="s">
        <v>188</v>
      </c>
      <c r="L5514">
        <v>28</v>
      </c>
      <c r="M5514">
        <v>4.13</v>
      </c>
      <c r="N5514">
        <f>Envios[[#This Row],[Cantidad]]*Envios[[#This Row],[Precio por Unidad]]</f>
        <v>115.64</v>
      </c>
      <c r="O5514" s="2">
        <v>2.5192999999999999</v>
      </c>
      <c r="P5514" s="2">
        <f>Envios[[#This Row],[Cantidad]]*Envios[[#This Row],[Costo por Unidad]]</f>
        <v>70.540399999999991</v>
      </c>
      <c r="Q5514">
        <v>0.99</v>
      </c>
      <c r="R5514" s="2">
        <f>Envios[[#This Row],[Costo Productos]]+Envios[[#This Row],[Costo de Envío]]</f>
        <v>71.530399999999986</v>
      </c>
      <c r="S5514" t="s">
        <v>696</v>
      </c>
      <c r="T5514" t="s">
        <v>30</v>
      </c>
      <c r="U5514">
        <v>5</v>
      </c>
      <c r="V5514" t="s">
        <v>87</v>
      </c>
      <c r="W5514" t="s">
        <v>53</v>
      </c>
      <c r="X5514" s="2">
        <f>Envios[[#This Row],[Ventas Totales]]-Envios[[#This Row],[Costos Totales]]</f>
        <v>44.109600000000015</v>
      </c>
    </row>
    <row r="5515" spans="1:24" x14ac:dyDescent="0.25">
      <c r="A5515">
        <v>932</v>
      </c>
      <c r="B5515">
        <v>6754</v>
      </c>
      <c r="C5515" s="1">
        <v>40766</v>
      </c>
      <c r="D5515" s="1">
        <v>40768</v>
      </c>
      <c r="E5515" t="s">
        <v>19</v>
      </c>
      <c r="F5515" t="s">
        <v>20</v>
      </c>
      <c r="G5515">
        <v>213</v>
      </c>
      <c r="H5515" t="s">
        <v>1427</v>
      </c>
      <c r="I5515" t="s">
        <v>22</v>
      </c>
      <c r="J5515" t="s">
        <v>56</v>
      </c>
      <c r="K5515" t="s">
        <v>57</v>
      </c>
      <c r="L5515">
        <v>13</v>
      </c>
      <c r="M5515">
        <v>205.99</v>
      </c>
      <c r="N5515">
        <f>Envios[[#This Row],[Cantidad]]*Envios[[#This Row],[Precio por Unidad]]</f>
        <v>2677.87</v>
      </c>
      <c r="O5515" s="2">
        <v>90.635599999999997</v>
      </c>
      <c r="P5515" s="2">
        <f>Envios[[#This Row],[Cantidad]]*Envios[[#This Row],[Costo por Unidad]]</f>
        <v>1178.2628</v>
      </c>
      <c r="Q5515">
        <v>5.26</v>
      </c>
      <c r="R5515" s="2">
        <f>Envios[[#This Row],[Costo Productos]]+Envios[[#This Row],[Costo de Envío]]</f>
        <v>1183.5228</v>
      </c>
      <c r="S5515" t="s">
        <v>711</v>
      </c>
      <c r="T5515" t="s">
        <v>30</v>
      </c>
      <c r="U5515">
        <v>1</v>
      </c>
      <c r="V5515" t="s">
        <v>27</v>
      </c>
      <c r="W5515" t="s">
        <v>27</v>
      </c>
      <c r="X5515" s="2">
        <f>Envios[[#This Row],[Ventas Totales]]-Envios[[#This Row],[Costos Totales]]</f>
        <v>1494.3471999999999</v>
      </c>
    </row>
    <row r="5516" spans="1:24" x14ac:dyDescent="0.25">
      <c r="A5516">
        <v>2471</v>
      </c>
      <c r="B5516">
        <v>17958</v>
      </c>
      <c r="C5516" s="1">
        <v>40766</v>
      </c>
      <c r="D5516" s="1">
        <v>40770</v>
      </c>
      <c r="E5516" t="s">
        <v>19</v>
      </c>
      <c r="F5516" t="s">
        <v>47</v>
      </c>
      <c r="G5516">
        <v>1165</v>
      </c>
      <c r="H5516" t="s">
        <v>2079</v>
      </c>
      <c r="I5516" t="s">
        <v>22</v>
      </c>
      <c r="J5516" t="s">
        <v>36</v>
      </c>
      <c r="K5516" t="s">
        <v>37</v>
      </c>
      <c r="L5516">
        <v>33</v>
      </c>
      <c r="M5516">
        <v>32.479999999999997</v>
      </c>
      <c r="N5516">
        <f>Envios[[#This Row],[Cantidad]]*Envios[[#This Row],[Precio por Unidad]]</f>
        <v>1071.8399999999999</v>
      </c>
      <c r="O5516" s="2">
        <v>16.564799999999998</v>
      </c>
      <c r="P5516" s="2">
        <f>Envios[[#This Row],[Cantidad]]*Envios[[#This Row],[Costo por Unidad]]</f>
        <v>546.63839999999993</v>
      </c>
      <c r="Q5516">
        <v>7.09</v>
      </c>
      <c r="R5516" s="2">
        <f>Envios[[#This Row],[Costo Productos]]+Envios[[#This Row],[Costo de Envío]]</f>
        <v>553.72839999999997</v>
      </c>
      <c r="S5516" t="s">
        <v>276</v>
      </c>
      <c r="T5516" t="s">
        <v>44</v>
      </c>
      <c r="U5516">
        <v>2</v>
      </c>
      <c r="V5516" t="s">
        <v>45</v>
      </c>
      <c r="W5516" t="s">
        <v>45</v>
      </c>
      <c r="X5516" s="2">
        <f>Envios[[#This Row],[Ventas Totales]]-Envios[[#This Row],[Costos Totales]]</f>
        <v>518.11159999999995</v>
      </c>
    </row>
    <row r="5517" spans="1:24" x14ac:dyDescent="0.25">
      <c r="A5517">
        <v>4440</v>
      </c>
      <c r="B5517">
        <v>31620</v>
      </c>
      <c r="C5517" s="1">
        <v>40766</v>
      </c>
      <c r="D5517" s="1">
        <v>40768</v>
      </c>
      <c r="E5517" t="s">
        <v>19</v>
      </c>
      <c r="F5517" t="s">
        <v>60</v>
      </c>
      <c r="G5517">
        <v>902</v>
      </c>
      <c r="H5517" t="s">
        <v>1901</v>
      </c>
      <c r="I5517" t="s">
        <v>22</v>
      </c>
      <c r="J5517" t="s">
        <v>56</v>
      </c>
      <c r="K5517" t="s">
        <v>57</v>
      </c>
      <c r="L5517">
        <v>20</v>
      </c>
      <c r="M5517">
        <v>65.989999999999995</v>
      </c>
      <c r="N5517">
        <f>Envios[[#This Row],[Cantidad]]*Envios[[#This Row],[Precio por Unidad]]</f>
        <v>1319.8</v>
      </c>
      <c r="O5517" s="2">
        <v>29.695499999999996</v>
      </c>
      <c r="P5517" s="2">
        <f>Envios[[#This Row],[Cantidad]]*Envios[[#This Row],[Costo por Unidad]]</f>
        <v>593.90999999999985</v>
      </c>
      <c r="Q5517">
        <v>2.5</v>
      </c>
      <c r="R5517" s="2">
        <f>Envios[[#This Row],[Costo Productos]]+Envios[[#This Row],[Costo de Envío]]</f>
        <v>596.40999999999985</v>
      </c>
      <c r="S5517" t="s">
        <v>1845</v>
      </c>
      <c r="T5517" t="s">
        <v>44</v>
      </c>
      <c r="U5517">
        <v>6</v>
      </c>
      <c r="V5517" t="s">
        <v>69</v>
      </c>
      <c r="W5517" t="s">
        <v>32</v>
      </c>
      <c r="X5517" s="2">
        <f>Envios[[#This Row],[Ventas Totales]]-Envios[[#This Row],[Costos Totales]]</f>
        <v>723.3900000000001</v>
      </c>
    </row>
    <row r="5518" spans="1:24" x14ac:dyDescent="0.25">
      <c r="A5518">
        <v>900</v>
      </c>
      <c r="B5518">
        <v>6465</v>
      </c>
      <c r="C5518" s="1">
        <v>40767</v>
      </c>
      <c r="D5518" s="1">
        <v>40774</v>
      </c>
      <c r="E5518" t="s">
        <v>33</v>
      </c>
      <c r="F5518" t="s">
        <v>47</v>
      </c>
      <c r="G5518">
        <v>819</v>
      </c>
      <c r="H5518" t="s">
        <v>652</v>
      </c>
      <c r="I5518" t="s">
        <v>63</v>
      </c>
      <c r="J5518" t="s">
        <v>23</v>
      </c>
      <c r="K5518" t="s">
        <v>64</v>
      </c>
      <c r="L5518">
        <v>36</v>
      </c>
      <c r="M5518">
        <v>6.88</v>
      </c>
      <c r="N5518">
        <f>Envios[[#This Row],[Cantidad]]*Envios[[#This Row],[Precio por Unidad]]</f>
        <v>247.68</v>
      </c>
      <c r="O5518" s="2">
        <v>4.1967999999999996</v>
      </c>
      <c r="P5518" s="2">
        <f>Envios[[#This Row],[Cantidad]]*Envios[[#This Row],[Costo por Unidad]]</f>
        <v>151.08479999999997</v>
      </c>
      <c r="Q5518">
        <v>2</v>
      </c>
      <c r="R5518" s="2">
        <f>Envios[[#This Row],[Costo Productos]]+Envios[[#This Row],[Costo de Envío]]</f>
        <v>153.08479999999997</v>
      </c>
      <c r="S5518" t="s">
        <v>2051</v>
      </c>
      <c r="T5518" t="s">
        <v>26</v>
      </c>
      <c r="U5518">
        <v>4</v>
      </c>
      <c r="V5518" t="s">
        <v>73</v>
      </c>
      <c r="W5518" t="s">
        <v>74</v>
      </c>
      <c r="X5518" s="2">
        <f>Envios[[#This Row],[Ventas Totales]]-Envios[[#This Row],[Costos Totales]]</f>
        <v>94.595200000000034</v>
      </c>
    </row>
    <row r="5519" spans="1:24" x14ac:dyDescent="0.25">
      <c r="A5519">
        <v>3860</v>
      </c>
      <c r="B5519">
        <v>27553</v>
      </c>
      <c r="C5519" s="1">
        <v>40767</v>
      </c>
      <c r="D5519" s="1">
        <v>40769</v>
      </c>
      <c r="E5519" t="s">
        <v>46</v>
      </c>
      <c r="F5519" t="s">
        <v>28</v>
      </c>
      <c r="G5519">
        <v>224</v>
      </c>
      <c r="H5519" t="s">
        <v>1503</v>
      </c>
      <c r="I5519" t="s">
        <v>49</v>
      </c>
      <c r="J5519" t="s">
        <v>23</v>
      </c>
      <c r="K5519" t="s">
        <v>24</v>
      </c>
      <c r="L5519">
        <v>48</v>
      </c>
      <c r="M5519">
        <v>370.98</v>
      </c>
      <c r="N5519">
        <f>Envios[[#This Row],[Cantidad]]*Envios[[#This Row],[Precio por Unidad]]</f>
        <v>17807.04</v>
      </c>
      <c r="O5519" s="2">
        <v>129.84299999999999</v>
      </c>
      <c r="P5519" s="2">
        <f>Envios[[#This Row],[Cantidad]]*Envios[[#This Row],[Costo por Unidad]]</f>
        <v>6232.4639999999999</v>
      </c>
      <c r="Q5519">
        <v>99</v>
      </c>
      <c r="R5519" s="2">
        <f>Envios[[#This Row],[Costo Productos]]+Envios[[#This Row],[Costo de Envío]]</f>
        <v>6331.4639999999999</v>
      </c>
      <c r="S5519" t="s">
        <v>419</v>
      </c>
      <c r="T5519" t="s">
        <v>30</v>
      </c>
      <c r="U5519">
        <v>8</v>
      </c>
      <c r="V5519" t="s">
        <v>96</v>
      </c>
      <c r="W5519" t="s">
        <v>96</v>
      </c>
      <c r="X5519" s="2">
        <f>Envios[[#This Row],[Ventas Totales]]-Envios[[#This Row],[Costos Totales]]</f>
        <v>11475.576000000001</v>
      </c>
    </row>
    <row r="5520" spans="1:24" x14ac:dyDescent="0.25">
      <c r="A5520">
        <v>3861</v>
      </c>
      <c r="B5520">
        <v>27553</v>
      </c>
      <c r="C5520" s="1">
        <v>40767</v>
      </c>
      <c r="D5520" s="1">
        <v>40769</v>
      </c>
      <c r="E5520" t="s">
        <v>19</v>
      </c>
      <c r="F5520" t="s">
        <v>28</v>
      </c>
      <c r="G5520">
        <v>225</v>
      </c>
      <c r="H5520" t="s">
        <v>702</v>
      </c>
      <c r="I5520" t="s">
        <v>71</v>
      </c>
      <c r="J5520" t="s">
        <v>56</v>
      </c>
      <c r="K5520" t="s">
        <v>57</v>
      </c>
      <c r="L5520">
        <v>16</v>
      </c>
      <c r="M5520">
        <v>179.99</v>
      </c>
      <c r="N5520">
        <f>Envios[[#This Row],[Cantidad]]*Envios[[#This Row],[Precio por Unidad]]</f>
        <v>2879.84</v>
      </c>
      <c r="O5520" s="2">
        <v>77.395700000000019</v>
      </c>
      <c r="P5520" s="2">
        <f>Envios[[#This Row],[Cantidad]]*Envios[[#This Row],[Costo por Unidad]]</f>
        <v>1238.3312000000003</v>
      </c>
      <c r="Q5520">
        <v>13.99</v>
      </c>
      <c r="R5520" s="2">
        <f>Envios[[#This Row],[Costo Productos]]+Envios[[#This Row],[Costo de Envío]]</f>
        <v>1252.3212000000003</v>
      </c>
      <c r="S5520" t="s">
        <v>419</v>
      </c>
      <c r="T5520" t="s">
        <v>30</v>
      </c>
      <c r="U5520">
        <v>8</v>
      </c>
      <c r="V5520" t="s">
        <v>96</v>
      </c>
      <c r="W5520" t="s">
        <v>96</v>
      </c>
      <c r="X5520" s="2">
        <f>Envios[[#This Row],[Ventas Totales]]-Envios[[#This Row],[Costos Totales]]</f>
        <v>1627.5187999999998</v>
      </c>
    </row>
    <row r="5521" spans="1:24" x14ac:dyDescent="0.25">
      <c r="A5521">
        <v>1337</v>
      </c>
      <c r="B5521">
        <v>9763</v>
      </c>
      <c r="C5521" s="1">
        <v>40768</v>
      </c>
      <c r="D5521" s="1">
        <v>40771</v>
      </c>
      <c r="E5521" t="s">
        <v>19</v>
      </c>
      <c r="F5521" t="s">
        <v>28</v>
      </c>
      <c r="G5521">
        <v>85</v>
      </c>
      <c r="H5521" t="s">
        <v>1560</v>
      </c>
      <c r="I5521" t="s">
        <v>22</v>
      </c>
      <c r="J5521" t="s">
        <v>23</v>
      </c>
      <c r="K5521" t="s">
        <v>188</v>
      </c>
      <c r="L5521">
        <v>44</v>
      </c>
      <c r="M5521">
        <v>4.13</v>
      </c>
      <c r="N5521">
        <f>Envios[[#This Row],[Cantidad]]*Envios[[#This Row],[Precio por Unidad]]</f>
        <v>181.72</v>
      </c>
      <c r="O5521" s="2">
        <v>2.5192999999999999</v>
      </c>
      <c r="P5521" s="2">
        <f>Envios[[#This Row],[Cantidad]]*Envios[[#This Row],[Costo por Unidad]]</f>
        <v>110.8492</v>
      </c>
      <c r="Q5521">
        <v>0.5</v>
      </c>
      <c r="R5521" s="2">
        <f>Envios[[#This Row],[Costo Productos]]+Envios[[#This Row],[Costo de Envío]]</f>
        <v>111.3492</v>
      </c>
      <c r="S5521" t="s">
        <v>373</v>
      </c>
      <c r="T5521" t="s">
        <v>30</v>
      </c>
      <c r="U5521">
        <v>8</v>
      </c>
      <c r="V5521" t="s">
        <v>96</v>
      </c>
      <c r="W5521" t="s">
        <v>96</v>
      </c>
      <c r="X5521" s="2">
        <f>Envios[[#This Row],[Ventas Totales]]-Envios[[#This Row],[Costos Totales]]</f>
        <v>70.370800000000003</v>
      </c>
    </row>
    <row r="5522" spans="1:24" x14ac:dyDescent="0.25">
      <c r="A5522">
        <v>6903</v>
      </c>
      <c r="B5522">
        <v>49220</v>
      </c>
      <c r="C5522" s="1">
        <v>40768</v>
      </c>
      <c r="D5522" s="1">
        <v>40769</v>
      </c>
      <c r="E5522" t="s">
        <v>19</v>
      </c>
      <c r="F5522" t="s">
        <v>60</v>
      </c>
      <c r="G5522">
        <v>1237</v>
      </c>
      <c r="H5522" t="s">
        <v>2080</v>
      </c>
      <c r="I5522" t="s">
        <v>22</v>
      </c>
      <c r="J5522" t="s">
        <v>23</v>
      </c>
      <c r="K5522" t="s">
        <v>67</v>
      </c>
      <c r="L5522">
        <v>13</v>
      </c>
      <c r="M5522">
        <v>33.619999999999997</v>
      </c>
      <c r="N5522">
        <f>Envios[[#This Row],[Cantidad]]*Envios[[#This Row],[Precio por Unidad]]</f>
        <v>437.05999999999995</v>
      </c>
      <c r="O5522" s="2">
        <v>13.7842</v>
      </c>
      <c r="P5522" s="2">
        <f>Envios[[#This Row],[Cantidad]]*Envios[[#This Row],[Costo por Unidad]]</f>
        <v>179.19460000000001</v>
      </c>
      <c r="Q5522">
        <v>3.5</v>
      </c>
      <c r="R5522" s="2">
        <f>Envios[[#This Row],[Costo Productos]]+Envios[[#This Row],[Costo de Envío]]</f>
        <v>182.69460000000001</v>
      </c>
      <c r="S5522" t="s">
        <v>180</v>
      </c>
      <c r="T5522" t="s">
        <v>30</v>
      </c>
      <c r="U5522">
        <v>9</v>
      </c>
      <c r="V5522" t="s">
        <v>31</v>
      </c>
      <c r="W5522" t="s">
        <v>32</v>
      </c>
      <c r="X5522" s="2">
        <f>Envios[[#This Row],[Ventas Totales]]-Envios[[#This Row],[Costos Totales]]</f>
        <v>254.36539999999994</v>
      </c>
    </row>
    <row r="5523" spans="1:24" x14ac:dyDescent="0.25">
      <c r="A5523">
        <v>4469</v>
      </c>
      <c r="B5523">
        <v>31846</v>
      </c>
      <c r="C5523" s="1">
        <v>40768</v>
      </c>
      <c r="D5523" s="1">
        <v>40770</v>
      </c>
      <c r="E5523" t="s">
        <v>46</v>
      </c>
      <c r="F5523" t="s">
        <v>60</v>
      </c>
      <c r="G5523">
        <v>207</v>
      </c>
      <c r="H5523" t="s">
        <v>136</v>
      </c>
      <c r="I5523" t="s">
        <v>49</v>
      </c>
      <c r="J5523" t="s">
        <v>36</v>
      </c>
      <c r="K5523" t="s">
        <v>50</v>
      </c>
      <c r="L5523">
        <v>7</v>
      </c>
      <c r="M5523">
        <v>33.94</v>
      </c>
      <c r="N5523">
        <f>Envios[[#This Row],[Cantidad]]*Envios[[#This Row],[Precio por Unidad]]</f>
        <v>237.57999999999998</v>
      </c>
      <c r="O5523" s="2">
        <v>14.254800000000001</v>
      </c>
      <c r="P5523" s="2">
        <f>Envios[[#This Row],[Cantidad]]*Envios[[#This Row],[Costo por Unidad]]</f>
        <v>99.783600000000007</v>
      </c>
      <c r="Q5523">
        <v>19.190000000000001</v>
      </c>
      <c r="R5523" s="2">
        <f>Envios[[#This Row],[Costo Productos]]+Envios[[#This Row],[Costo de Envío]]</f>
        <v>118.9736</v>
      </c>
      <c r="S5523" t="s">
        <v>102</v>
      </c>
      <c r="T5523" t="s">
        <v>44</v>
      </c>
      <c r="U5523">
        <v>2</v>
      </c>
      <c r="V5523" t="s">
        <v>45</v>
      </c>
      <c r="W5523" t="s">
        <v>45</v>
      </c>
      <c r="X5523" s="2">
        <f>Envios[[#This Row],[Ventas Totales]]-Envios[[#This Row],[Costos Totales]]</f>
        <v>118.60639999999998</v>
      </c>
    </row>
    <row r="5524" spans="1:24" x14ac:dyDescent="0.25">
      <c r="A5524">
        <v>2397</v>
      </c>
      <c r="B5524">
        <v>17379</v>
      </c>
      <c r="C5524" s="1">
        <v>40769</v>
      </c>
      <c r="D5524" s="1">
        <v>40771</v>
      </c>
      <c r="E5524" t="s">
        <v>46</v>
      </c>
      <c r="F5524" t="s">
        <v>60</v>
      </c>
      <c r="G5524">
        <v>769</v>
      </c>
      <c r="H5524" t="s">
        <v>2030</v>
      </c>
      <c r="I5524" t="s">
        <v>119</v>
      </c>
      <c r="J5524" t="s">
        <v>36</v>
      </c>
      <c r="K5524" t="s">
        <v>204</v>
      </c>
      <c r="L5524">
        <v>29</v>
      </c>
      <c r="M5524">
        <v>114.98</v>
      </c>
      <c r="N5524">
        <f>Envios[[#This Row],[Cantidad]]*Envios[[#This Row],[Precio por Unidad]]</f>
        <v>3334.42</v>
      </c>
      <c r="O5524" s="2">
        <v>27.595199999999998</v>
      </c>
      <c r="P5524" s="2">
        <f>Envios[[#This Row],[Cantidad]]*Envios[[#This Row],[Costo por Unidad]]</f>
        <v>800.2607999999999</v>
      </c>
      <c r="Q5524">
        <v>58.72</v>
      </c>
      <c r="R5524" s="2">
        <f>Envios[[#This Row],[Costo Productos]]+Envios[[#This Row],[Costo de Envío]]</f>
        <v>858.98079999999993</v>
      </c>
      <c r="S5524" t="s">
        <v>1905</v>
      </c>
      <c r="T5524" t="s">
        <v>39</v>
      </c>
      <c r="U5524">
        <v>1</v>
      </c>
      <c r="V5524" t="s">
        <v>27</v>
      </c>
      <c r="W5524" t="s">
        <v>27</v>
      </c>
      <c r="X5524" s="2">
        <f>Envios[[#This Row],[Ventas Totales]]-Envios[[#This Row],[Costos Totales]]</f>
        <v>2475.4392000000003</v>
      </c>
    </row>
    <row r="5525" spans="1:24" x14ac:dyDescent="0.25">
      <c r="A5525">
        <v>6710</v>
      </c>
      <c r="B5525">
        <v>47810</v>
      </c>
      <c r="C5525" s="1">
        <v>40769</v>
      </c>
      <c r="D5525" s="1">
        <v>40770</v>
      </c>
      <c r="E5525" t="s">
        <v>19</v>
      </c>
      <c r="F5525" t="s">
        <v>60</v>
      </c>
      <c r="G5525">
        <v>290</v>
      </c>
      <c r="H5525" t="s">
        <v>810</v>
      </c>
      <c r="I5525" t="s">
        <v>63</v>
      </c>
      <c r="J5525" t="s">
        <v>23</v>
      </c>
      <c r="K5525" t="s">
        <v>85</v>
      </c>
      <c r="L5525">
        <v>3</v>
      </c>
      <c r="M5525">
        <v>5.84</v>
      </c>
      <c r="N5525">
        <f>Envios[[#This Row],[Cantidad]]*Envios[[#This Row],[Precio por Unidad]]</f>
        <v>17.52</v>
      </c>
      <c r="O5525" s="2">
        <v>2.6279999999999997</v>
      </c>
      <c r="P5525" s="2">
        <f>Envios[[#This Row],[Cantidad]]*Envios[[#This Row],[Costo por Unidad]]</f>
        <v>7.8839999999999986</v>
      </c>
      <c r="Q5525">
        <v>1.2</v>
      </c>
      <c r="R5525" s="2">
        <f>Envios[[#This Row],[Costo Productos]]+Envios[[#This Row],[Costo de Envío]]</f>
        <v>9.0839999999999979</v>
      </c>
      <c r="S5525" t="s">
        <v>391</v>
      </c>
      <c r="T5525" t="s">
        <v>44</v>
      </c>
      <c r="U5525">
        <v>7</v>
      </c>
      <c r="V5525" t="s">
        <v>81</v>
      </c>
      <c r="W5525" t="s">
        <v>74</v>
      </c>
      <c r="X5525" s="2">
        <f>Envios[[#This Row],[Ventas Totales]]-Envios[[#This Row],[Costos Totales]]</f>
        <v>8.4360000000000017</v>
      </c>
    </row>
    <row r="5526" spans="1:24" x14ac:dyDescent="0.25">
      <c r="A5526">
        <v>7911</v>
      </c>
      <c r="B5526">
        <v>56580</v>
      </c>
      <c r="C5526" s="1">
        <v>40769</v>
      </c>
      <c r="D5526" s="1">
        <v>40769</v>
      </c>
      <c r="E5526" t="s">
        <v>19</v>
      </c>
      <c r="F5526" t="s">
        <v>40</v>
      </c>
      <c r="G5526">
        <v>516</v>
      </c>
      <c r="H5526" t="s">
        <v>729</v>
      </c>
      <c r="I5526" t="s">
        <v>22</v>
      </c>
      <c r="J5526" t="s">
        <v>23</v>
      </c>
      <c r="K5526" t="s">
        <v>64</v>
      </c>
      <c r="L5526">
        <v>9</v>
      </c>
      <c r="M5526">
        <v>8.34</v>
      </c>
      <c r="N5526">
        <f>Envios[[#This Row],[Cantidad]]*Envios[[#This Row],[Precio por Unidad]]</f>
        <v>75.06</v>
      </c>
      <c r="O5526" s="2">
        <v>5.0039999999999996</v>
      </c>
      <c r="P5526" s="2">
        <f>Envios[[#This Row],[Cantidad]]*Envios[[#This Row],[Costo por Unidad]]</f>
        <v>45.035999999999994</v>
      </c>
      <c r="Q5526">
        <v>4.82</v>
      </c>
      <c r="R5526" s="2">
        <f>Envios[[#This Row],[Costo Productos]]+Envios[[#This Row],[Costo de Envío]]</f>
        <v>49.855999999999995</v>
      </c>
      <c r="S5526" t="s">
        <v>1735</v>
      </c>
      <c r="T5526" t="s">
        <v>39</v>
      </c>
      <c r="U5526">
        <v>1</v>
      </c>
      <c r="V5526" t="s">
        <v>27</v>
      </c>
      <c r="W5526" t="s">
        <v>27</v>
      </c>
      <c r="X5526" s="2">
        <f>Envios[[#This Row],[Ventas Totales]]-Envios[[#This Row],[Costos Totales]]</f>
        <v>25.204000000000008</v>
      </c>
    </row>
    <row r="5527" spans="1:24" x14ac:dyDescent="0.25">
      <c r="A5527">
        <v>7912</v>
      </c>
      <c r="B5527">
        <v>56580</v>
      </c>
      <c r="C5527" s="1">
        <v>40769</v>
      </c>
      <c r="D5527" s="1">
        <v>40771</v>
      </c>
      <c r="E5527" t="s">
        <v>46</v>
      </c>
      <c r="F5527" t="s">
        <v>40</v>
      </c>
      <c r="G5527">
        <v>112</v>
      </c>
      <c r="H5527" t="s">
        <v>454</v>
      </c>
      <c r="I5527" t="s">
        <v>49</v>
      </c>
      <c r="J5527" t="s">
        <v>23</v>
      </c>
      <c r="K5527" t="s">
        <v>24</v>
      </c>
      <c r="L5527">
        <v>44</v>
      </c>
      <c r="M5527">
        <v>20.98</v>
      </c>
      <c r="N5527">
        <f>Envios[[#This Row],[Cantidad]]*Envios[[#This Row],[Precio por Unidad]]</f>
        <v>923.12</v>
      </c>
      <c r="O5527" s="2">
        <v>4.6155999999999997</v>
      </c>
      <c r="P5527" s="2">
        <f>Envios[[#This Row],[Cantidad]]*Envios[[#This Row],[Costo por Unidad]]</f>
        <v>203.0864</v>
      </c>
      <c r="Q5527">
        <v>53.03</v>
      </c>
      <c r="R5527" s="2">
        <f>Envios[[#This Row],[Costo Productos]]+Envios[[#This Row],[Costo de Envío]]</f>
        <v>256.1164</v>
      </c>
      <c r="S5527" t="s">
        <v>1735</v>
      </c>
      <c r="T5527" t="s">
        <v>39</v>
      </c>
      <c r="U5527">
        <v>1</v>
      </c>
      <c r="V5527" t="s">
        <v>27</v>
      </c>
      <c r="W5527" t="s">
        <v>27</v>
      </c>
      <c r="X5527" s="2">
        <f>Envios[[#This Row],[Ventas Totales]]-Envios[[#This Row],[Costos Totales]]</f>
        <v>667.00360000000001</v>
      </c>
    </row>
    <row r="5528" spans="1:24" x14ac:dyDescent="0.25">
      <c r="A5528">
        <v>7913</v>
      </c>
      <c r="B5528">
        <v>56580</v>
      </c>
      <c r="C5528" s="1">
        <v>40769</v>
      </c>
      <c r="D5528" s="1">
        <v>40771</v>
      </c>
      <c r="E5528" t="s">
        <v>46</v>
      </c>
      <c r="F5528" t="s">
        <v>40</v>
      </c>
      <c r="G5528">
        <v>842</v>
      </c>
      <c r="H5528" t="s">
        <v>1409</v>
      </c>
      <c r="I5528" t="s">
        <v>119</v>
      </c>
      <c r="J5528" t="s">
        <v>36</v>
      </c>
      <c r="K5528" t="s">
        <v>120</v>
      </c>
      <c r="L5528">
        <v>29</v>
      </c>
      <c r="M5528">
        <v>286.85000000000002</v>
      </c>
      <c r="N5528">
        <f>Envios[[#This Row],[Cantidad]]*Envios[[#This Row],[Precio por Unidad]]</f>
        <v>8318.6500000000015</v>
      </c>
      <c r="O5528" s="2">
        <v>63.106999999999999</v>
      </c>
      <c r="P5528" s="2">
        <f>Envios[[#This Row],[Cantidad]]*Envios[[#This Row],[Costo por Unidad]]</f>
        <v>1830.1030000000001</v>
      </c>
      <c r="Q5528">
        <v>61.76</v>
      </c>
      <c r="R5528" s="2">
        <f>Envios[[#This Row],[Costo Productos]]+Envios[[#This Row],[Costo de Envío]]</f>
        <v>1891.8630000000001</v>
      </c>
      <c r="S5528" t="s">
        <v>1735</v>
      </c>
      <c r="T5528" t="s">
        <v>39</v>
      </c>
      <c r="U5528">
        <v>1</v>
      </c>
      <c r="V5528" t="s">
        <v>27</v>
      </c>
      <c r="W5528" t="s">
        <v>27</v>
      </c>
      <c r="X5528" s="2">
        <f>Envios[[#This Row],[Ventas Totales]]-Envios[[#This Row],[Costos Totales]]</f>
        <v>6426.7870000000012</v>
      </c>
    </row>
    <row r="5529" spans="1:24" x14ac:dyDescent="0.25">
      <c r="A5529">
        <v>7636</v>
      </c>
      <c r="B5529">
        <v>54659</v>
      </c>
      <c r="C5529" s="1">
        <v>40770</v>
      </c>
      <c r="D5529" s="1">
        <v>40770</v>
      </c>
      <c r="E5529" t="s">
        <v>19</v>
      </c>
      <c r="F5529" t="s">
        <v>20</v>
      </c>
      <c r="G5529">
        <v>323</v>
      </c>
      <c r="H5529" t="s">
        <v>861</v>
      </c>
      <c r="I5529" t="s">
        <v>22</v>
      </c>
      <c r="J5529" t="s">
        <v>23</v>
      </c>
      <c r="K5529" t="s">
        <v>64</v>
      </c>
      <c r="L5529">
        <v>38</v>
      </c>
      <c r="M5529">
        <v>6.68</v>
      </c>
      <c r="N5529">
        <f>Envios[[#This Row],[Cantidad]]*Envios[[#This Row],[Precio por Unidad]]</f>
        <v>253.83999999999997</v>
      </c>
      <c r="O5529" s="2">
        <v>4.2084000000000001</v>
      </c>
      <c r="P5529" s="2">
        <f>Envios[[#This Row],[Cantidad]]*Envios[[#This Row],[Costo por Unidad]]</f>
        <v>159.91920000000002</v>
      </c>
      <c r="Q5529">
        <v>5.2</v>
      </c>
      <c r="R5529" s="2">
        <f>Envios[[#This Row],[Costo Productos]]+Envios[[#This Row],[Costo de Envío]]</f>
        <v>165.11920000000001</v>
      </c>
      <c r="S5529" t="s">
        <v>995</v>
      </c>
      <c r="T5529" t="s">
        <v>30</v>
      </c>
      <c r="U5529">
        <v>2</v>
      </c>
      <c r="V5529" t="s">
        <v>45</v>
      </c>
      <c r="W5529" t="s">
        <v>45</v>
      </c>
      <c r="X5529" s="2">
        <f>Envios[[#This Row],[Ventas Totales]]-Envios[[#This Row],[Costos Totales]]</f>
        <v>88.720799999999969</v>
      </c>
    </row>
    <row r="5530" spans="1:24" x14ac:dyDescent="0.25">
      <c r="A5530">
        <v>215</v>
      </c>
      <c r="B5530">
        <v>1414</v>
      </c>
      <c r="C5530" s="1">
        <v>40770</v>
      </c>
      <c r="D5530" s="1">
        <v>40770</v>
      </c>
      <c r="E5530" t="s">
        <v>46</v>
      </c>
      <c r="F5530" t="s">
        <v>60</v>
      </c>
      <c r="G5530">
        <v>1032</v>
      </c>
      <c r="H5530" t="s">
        <v>1559</v>
      </c>
      <c r="I5530" t="s">
        <v>119</v>
      </c>
      <c r="J5530" t="s">
        <v>36</v>
      </c>
      <c r="K5530" t="s">
        <v>120</v>
      </c>
      <c r="L5530">
        <v>44</v>
      </c>
      <c r="M5530">
        <v>105.49</v>
      </c>
      <c r="N5530">
        <f>Envios[[#This Row],[Cantidad]]*Envios[[#This Row],[Precio por Unidad]]</f>
        <v>4641.5599999999995</v>
      </c>
      <c r="O5530" s="2">
        <v>26.372499999999999</v>
      </c>
      <c r="P5530" s="2">
        <f>Envios[[#This Row],[Cantidad]]*Envios[[#This Row],[Costo por Unidad]]</f>
        <v>1160.3899999999999</v>
      </c>
      <c r="Q5530">
        <v>41.64</v>
      </c>
      <c r="R5530" s="2">
        <f>Envios[[#This Row],[Costo Productos]]+Envios[[#This Row],[Costo de Envío]]</f>
        <v>1202.03</v>
      </c>
      <c r="S5530" t="s">
        <v>718</v>
      </c>
      <c r="T5530" t="s">
        <v>26</v>
      </c>
      <c r="U5530">
        <v>3</v>
      </c>
      <c r="V5530" t="s">
        <v>52</v>
      </c>
      <c r="W5530" t="s">
        <v>53</v>
      </c>
      <c r="X5530" s="2">
        <f>Envios[[#This Row],[Ventas Totales]]-Envios[[#This Row],[Costos Totales]]</f>
        <v>3439.5299999999997</v>
      </c>
    </row>
    <row r="5531" spans="1:24" x14ac:dyDescent="0.25">
      <c r="A5531">
        <v>4016</v>
      </c>
      <c r="B5531">
        <v>28674</v>
      </c>
      <c r="C5531" s="1">
        <v>40770</v>
      </c>
      <c r="D5531" s="1">
        <v>40771</v>
      </c>
      <c r="E5531" t="s">
        <v>19</v>
      </c>
      <c r="F5531" t="s">
        <v>20</v>
      </c>
      <c r="G5531">
        <v>446</v>
      </c>
      <c r="H5531" t="s">
        <v>1007</v>
      </c>
      <c r="I5531" t="s">
        <v>22</v>
      </c>
      <c r="J5531" t="s">
        <v>23</v>
      </c>
      <c r="K5531" t="s">
        <v>64</v>
      </c>
      <c r="L5531">
        <v>26</v>
      </c>
      <c r="M5531">
        <v>5.78</v>
      </c>
      <c r="N5531">
        <f>Envios[[#This Row],[Cantidad]]*Envios[[#This Row],[Precio por Unidad]]</f>
        <v>150.28</v>
      </c>
      <c r="O5531" s="2">
        <v>3.6992000000000003</v>
      </c>
      <c r="P5531" s="2">
        <f>Envios[[#This Row],[Cantidad]]*Envios[[#This Row],[Costo por Unidad]]</f>
        <v>96.179200000000009</v>
      </c>
      <c r="Q5531">
        <v>5.67</v>
      </c>
      <c r="R5531" s="2">
        <f>Envios[[#This Row],[Costo Productos]]+Envios[[#This Row],[Costo de Envío]]</f>
        <v>101.84920000000001</v>
      </c>
      <c r="S5531" t="s">
        <v>1701</v>
      </c>
      <c r="T5531" t="s">
        <v>44</v>
      </c>
      <c r="U5531">
        <v>6</v>
      </c>
      <c r="V5531" t="s">
        <v>69</v>
      </c>
      <c r="W5531" t="s">
        <v>32</v>
      </c>
      <c r="X5531" s="2">
        <f>Envios[[#This Row],[Ventas Totales]]-Envios[[#This Row],[Costos Totales]]</f>
        <v>48.430799999999991</v>
      </c>
    </row>
    <row r="5532" spans="1:24" x14ac:dyDescent="0.25">
      <c r="A5532">
        <v>1999</v>
      </c>
      <c r="B5532">
        <v>14247</v>
      </c>
      <c r="C5532" s="1">
        <v>40771</v>
      </c>
      <c r="D5532" s="1">
        <v>40773</v>
      </c>
      <c r="E5532" t="s">
        <v>19</v>
      </c>
      <c r="F5532" t="s">
        <v>60</v>
      </c>
      <c r="G5532">
        <v>342</v>
      </c>
      <c r="H5532" t="s">
        <v>333</v>
      </c>
      <c r="I5532" t="s">
        <v>63</v>
      </c>
      <c r="J5532" t="s">
        <v>23</v>
      </c>
      <c r="K5532" t="s">
        <v>140</v>
      </c>
      <c r="L5532">
        <v>4</v>
      </c>
      <c r="M5532">
        <v>3.29</v>
      </c>
      <c r="N5532">
        <f>Envios[[#This Row],[Cantidad]]*Envios[[#This Row],[Precio por Unidad]]</f>
        <v>13.16</v>
      </c>
      <c r="O5532" s="2">
        <v>1.974</v>
      </c>
      <c r="P5532" s="2">
        <f>Envios[[#This Row],[Cantidad]]*Envios[[#This Row],[Costo por Unidad]]</f>
        <v>7.8959999999999999</v>
      </c>
      <c r="Q5532">
        <v>1.35</v>
      </c>
      <c r="R5532" s="2">
        <f>Envios[[#This Row],[Costo Productos]]+Envios[[#This Row],[Costo de Envío]]</f>
        <v>9.2460000000000004</v>
      </c>
      <c r="S5532" t="s">
        <v>689</v>
      </c>
      <c r="T5532" t="s">
        <v>44</v>
      </c>
      <c r="U5532">
        <v>1</v>
      </c>
      <c r="V5532" t="s">
        <v>27</v>
      </c>
      <c r="W5532" t="s">
        <v>27</v>
      </c>
      <c r="X5532" s="2">
        <f>Envios[[#This Row],[Ventas Totales]]-Envios[[#This Row],[Costos Totales]]</f>
        <v>3.9139999999999997</v>
      </c>
    </row>
    <row r="5533" spans="1:24" x14ac:dyDescent="0.25">
      <c r="A5533">
        <v>1370</v>
      </c>
      <c r="B5533">
        <v>9927</v>
      </c>
      <c r="C5533" s="1">
        <v>40771</v>
      </c>
      <c r="D5533" s="1">
        <v>40772</v>
      </c>
      <c r="E5533" t="s">
        <v>46</v>
      </c>
      <c r="F5533" t="s">
        <v>20</v>
      </c>
      <c r="G5533">
        <v>86</v>
      </c>
      <c r="H5533" t="s">
        <v>380</v>
      </c>
      <c r="I5533" t="s">
        <v>119</v>
      </c>
      <c r="J5533" t="s">
        <v>36</v>
      </c>
      <c r="K5533" t="s">
        <v>204</v>
      </c>
      <c r="L5533">
        <v>32</v>
      </c>
      <c r="M5533">
        <v>140.97999999999999</v>
      </c>
      <c r="N5533">
        <f>Envios[[#This Row],[Cantidad]]*Envios[[#This Row],[Precio por Unidad]]</f>
        <v>4511.3599999999997</v>
      </c>
      <c r="O5533" s="2">
        <v>49.342999999999996</v>
      </c>
      <c r="P5533" s="2">
        <f>Envios[[#This Row],[Cantidad]]*Envios[[#This Row],[Costo por Unidad]]</f>
        <v>1578.9759999999999</v>
      </c>
      <c r="Q5533">
        <v>53.48</v>
      </c>
      <c r="R5533" s="2">
        <f>Envios[[#This Row],[Costo Productos]]+Envios[[#This Row],[Costo de Envío]]</f>
        <v>1632.4559999999999</v>
      </c>
      <c r="S5533" t="s">
        <v>567</v>
      </c>
      <c r="T5533" t="s">
        <v>30</v>
      </c>
      <c r="U5533">
        <v>8</v>
      </c>
      <c r="V5533" t="s">
        <v>96</v>
      </c>
      <c r="W5533" t="s">
        <v>96</v>
      </c>
      <c r="X5533" s="2">
        <f>Envios[[#This Row],[Ventas Totales]]-Envios[[#This Row],[Costos Totales]]</f>
        <v>2878.9039999999995</v>
      </c>
    </row>
    <row r="5534" spans="1:24" x14ac:dyDescent="0.25">
      <c r="A5534">
        <v>1371</v>
      </c>
      <c r="B5534">
        <v>9927</v>
      </c>
      <c r="C5534" s="1">
        <v>40771</v>
      </c>
      <c r="D5534" s="1">
        <v>40772</v>
      </c>
      <c r="E5534" t="s">
        <v>19</v>
      </c>
      <c r="F5534" t="s">
        <v>20</v>
      </c>
      <c r="G5534">
        <v>87</v>
      </c>
      <c r="H5534" t="s">
        <v>386</v>
      </c>
      <c r="I5534" t="s">
        <v>42</v>
      </c>
      <c r="J5534" t="s">
        <v>36</v>
      </c>
      <c r="K5534" t="s">
        <v>50</v>
      </c>
      <c r="L5534">
        <v>44</v>
      </c>
      <c r="M5534">
        <v>218.08</v>
      </c>
      <c r="N5534">
        <f>Envios[[#This Row],[Cantidad]]*Envios[[#This Row],[Precio por Unidad]]</f>
        <v>9595.52</v>
      </c>
      <c r="O5534" s="2">
        <v>93.774400000000014</v>
      </c>
      <c r="P5534" s="2">
        <f>Envios[[#This Row],[Cantidad]]*Envios[[#This Row],[Costo por Unidad]]</f>
        <v>4126.0736000000006</v>
      </c>
      <c r="Q5534">
        <v>18.059999999999999</v>
      </c>
      <c r="R5534" s="2">
        <f>Envios[[#This Row],[Costo Productos]]+Envios[[#This Row],[Costo de Envío]]</f>
        <v>4144.133600000001</v>
      </c>
      <c r="S5534" t="s">
        <v>567</v>
      </c>
      <c r="T5534" t="s">
        <v>30</v>
      </c>
      <c r="U5534">
        <v>8</v>
      </c>
      <c r="V5534" t="s">
        <v>96</v>
      </c>
      <c r="W5534" t="s">
        <v>96</v>
      </c>
      <c r="X5534" s="2">
        <f>Envios[[#This Row],[Ventas Totales]]-Envios[[#This Row],[Costos Totales]]</f>
        <v>5451.3863999999994</v>
      </c>
    </row>
    <row r="5535" spans="1:24" x14ac:dyDescent="0.25">
      <c r="A5535">
        <v>1372</v>
      </c>
      <c r="B5535">
        <v>9927</v>
      </c>
      <c r="C5535" s="1">
        <v>40771</v>
      </c>
      <c r="D5535" s="1">
        <v>40772</v>
      </c>
      <c r="E5535" t="s">
        <v>33</v>
      </c>
      <c r="F5535" t="s">
        <v>20</v>
      </c>
      <c r="G5535">
        <v>88</v>
      </c>
      <c r="H5535" t="s">
        <v>1476</v>
      </c>
      <c r="I5535" t="s">
        <v>22</v>
      </c>
      <c r="J5535" t="s">
        <v>56</v>
      </c>
      <c r="K5535" t="s">
        <v>91</v>
      </c>
      <c r="L5535">
        <v>34</v>
      </c>
      <c r="M5535">
        <v>50.98</v>
      </c>
      <c r="N5535">
        <f>Envios[[#This Row],[Cantidad]]*Envios[[#This Row],[Precio por Unidad]]</f>
        <v>1733.32</v>
      </c>
      <c r="O5535" s="2">
        <v>13.7646</v>
      </c>
      <c r="P5535" s="2">
        <f>Envios[[#This Row],[Cantidad]]*Envios[[#This Row],[Costo por Unidad]]</f>
        <v>467.99639999999999</v>
      </c>
      <c r="Q5535">
        <v>6.5</v>
      </c>
      <c r="R5535" s="2">
        <f>Envios[[#This Row],[Costo Productos]]+Envios[[#This Row],[Costo de Envío]]</f>
        <v>474.49639999999999</v>
      </c>
      <c r="S5535" t="s">
        <v>567</v>
      </c>
      <c r="T5535" t="s">
        <v>30</v>
      </c>
      <c r="U5535">
        <v>8</v>
      </c>
      <c r="V5535" t="s">
        <v>96</v>
      </c>
      <c r="W5535" t="s">
        <v>96</v>
      </c>
      <c r="X5535" s="2">
        <f>Envios[[#This Row],[Ventas Totales]]-Envios[[#This Row],[Costos Totales]]</f>
        <v>1258.8235999999999</v>
      </c>
    </row>
    <row r="5536" spans="1:24" x14ac:dyDescent="0.25">
      <c r="A5536">
        <v>6925</v>
      </c>
      <c r="B5536">
        <v>49409</v>
      </c>
      <c r="C5536" s="1">
        <v>40771</v>
      </c>
      <c r="D5536" s="1">
        <v>40772</v>
      </c>
      <c r="E5536" t="s">
        <v>19</v>
      </c>
      <c r="F5536" t="s">
        <v>20</v>
      </c>
      <c r="G5536">
        <v>1161</v>
      </c>
      <c r="H5536" t="s">
        <v>685</v>
      </c>
      <c r="I5536" t="s">
        <v>22</v>
      </c>
      <c r="J5536" t="s">
        <v>56</v>
      </c>
      <c r="K5536" t="s">
        <v>91</v>
      </c>
      <c r="L5536">
        <v>28</v>
      </c>
      <c r="M5536">
        <v>49.99</v>
      </c>
      <c r="N5536">
        <f>Envios[[#This Row],[Cantidad]]*Envios[[#This Row],[Precio por Unidad]]</f>
        <v>1399.72</v>
      </c>
      <c r="O5536" s="2">
        <v>27.494500000000002</v>
      </c>
      <c r="P5536" s="2">
        <f>Envios[[#This Row],[Cantidad]]*Envios[[#This Row],[Costo por Unidad]]</f>
        <v>769.846</v>
      </c>
      <c r="Q5536">
        <v>19.989999999999998</v>
      </c>
      <c r="R5536" s="2">
        <f>Envios[[#This Row],[Costo Productos]]+Envios[[#This Row],[Costo de Envío]]</f>
        <v>789.83600000000001</v>
      </c>
      <c r="S5536" t="s">
        <v>273</v>
      </c>
      <c r="T5536" t="s">
        <v>39</v>
      </c>
      <c r="U5536">
        <v>9</v>
      </c>
      <c r="V5536" t="s">
        <v>31</v>
      </c>
      <c r="W5536" t="s">
        <v>32</v>
      </c>
      <c r="X5536" s="2">
        <f>Envios[[#This Row],[Ventas Totales]]-Envios[[#This Row],[Costos Totales]]</f>
        <v>609.88400000000001</v>
      </c>
    </row>
    <row r="5537" spans="1:24" x14ac:dyDescent="0.25">
      <c r="A5537">
        <v>6664</v>
      </c>
      <c r="B5537">
        <v>47459</v>
      </c>
      <c r="C5537" s="1">
        <v>40772</v>
      </c>
      <c r="D5537" s="1">
        <v>40773</v>
      </c>
      <c r="E5537" t="s">
        <v>19</v>
      </c>
      <c r="F5537" t="s">
        <v>40</v>
      </c>
      <c r="G5537">
        <v>501</v>
      </c>
      <c r="H5537" t="s">
        <v>1063</v>
      </c>
      <c r="I5537" t="s">
        <v>22</v>
      </c>
      <c r="J5537" t="s">
        <v>23</v>
      </c>
      <c r="K5537" t="s">
        <v>76</v>
      </c>
      <c r="L5537">
        <v>10</v>
      </c>
      <c r="M5537">
        <v>20.98</v>
      </c>
      <c r="N5537">
        <f>Envios[[#This Row],[Cantidad]]*Envios[[#This Row],[Precio por Unidad]]</f>
        <v>209.8</v>
      </c>
      <c r="O5537" s="2">
        <v>13.637</v>
      </c>
      <c r="P5537" s="2">
        <f>Envios[[#This Row],[Cantidad]]*Envios[[#This Row],[Costo por Unidad]]</f>
        <v>136.37</v>
      </c>
      <c r="Q5537">
        <v>1.49</v>
      </c>
      <c r="R5537" s="2">
        <f>Envios[[#This Row],[Costo Productos]]+Envios[[#This Row],[Costo de Envío]]</f>
        <v>137.86000000000001</v>
      </c>
      <c r="S5537" t="s">
        <v>1272</v>
      </c>
      <c r="T5537" t="s">
        <v>44</v>
      </c>
      <c r="U5537">
        <v>1</v>
      </c>
      <c r="V5537" t="s">
        <v>27</v>
      </c>
      <c r="W5537" t="s">
        <v>27</v>
      </c>
      <c r="X5537" s="2">
        <f>Envios[[#This Row],[Ventas Totales]]-Envios[[#This Row],[Costos Totales]]</f>
        <v>71.94</v>
      </c>
    </row>
    <row r="5538" spans="1:24" x14ac:dyDescent="0.25">
      <c r="A5538">
        <v>5976</v>
      </c>
      <c r="B5538">
        <v>42373</v>
      </c>
      <c r="C5538" s="1">
        <v>40772</v>
      </c>
      <c r="D5538" s="1">
        <v>40773</v>
      </c>
      <c r="E5538" t="s">
        <v>33</v>
      </c>
      <c r="F5538" t="s">
        <v>40</v>
      </c>
      <c r="G5538">
        <v>237</v>
      </c>
      <c r="H5538" t="s">
        <v>728</v>
      </c>
      <c r="I5538" t="s">
        <v>22</v>
      </c>
      <c r="J5538" t="s">
        <v>23</v>
      </c>
      <c r="K5538" t="s">
        <v>76</v>
      </c>
      <c r="L5538">
        <v>11</v>
      </c>
      <c r="M5538">
        <v>10.91</v>
      </c>
      <c r="N5538">
        <f>Envios[[#This Row],[Cantidad]]*Envios[[#This Row],[Precio por Unidad]]</f>
        <v>120.01</v>
      </c>
      <c r="O5538" s="2">
        <v>6.7641999999999998</v>
      </c>
      <c r="P5538" s="2">
        <f>Envios[[#This Row],[Cantidad]]*Envios[[#This Row],[Costo por Unidad]]</f>
        <v>74.406199999999998</v>
      </c>
      <c r="Q5538">
        <v>2.99</v>
      </c>
      <c r="R5538" s="2">
        <f>Envios[[#This Row],[Costo Productos]]+Envios[[#This Row],[Costo de Envío]]</f>
        <v>77.396199999999993</v>
      </c>
      <c r="S5538" t="s">
        <v>282</v>
      </c>
      <c r="T5538" t="s">
        <v>39</v>
      </c>
      <c r="U5538">
        <v>7</v>
      </c>
      <c r="V5538" t="s">
        <v>81</v>
      </c>
      <c r="W5538" t="s">
        <v>74</v>
      </c>
      <c r="X5538" s="2">
        <f>Envios[[#This Row],[Ventas Totales]]-Envios[[#This Row],[Costos Totales]]</f>
        <v>42.613800000000012</v>
      </c>
    </row>
    <row r="5539" spans="1:24" x14ac:dyDescent="0.25">
      <c r="A5539">
        <v>5409</v>
      </c>
      <c r="B5539">
        <v>38466</v>
      </c>
      <c r="C5539" s="1">
        <v>40772</v>
      </c>
      <c r="D5539" s="1">
        <v>40773</v>
      </c>
      <c r="E5539" t="s">
        <v>19</v>
      </c>
      <c r="F5539" t="s">
        <v>60</v>
      </c>
      <c r="G5539">
        <v>588</v>
      </c>
      <c r="H5539" t="s">
        <v>866</v>
      </c>
      <c r="I5539" t="s">
        <v>22</v>
      </c>
      <c r="J5539" t="s">
        <v>23</v>
      </c>
      <c r="K5539" t="s">
        <v>64</v>
      </c>
      <c r="L5539">
        <v>22</v>
      </c>
      <c r="M5539">
        <v>5.98</v>
      </c>
      <c r="N5539">
        <f>Envios[[#This Row],[Cantidad]]*Envios[[#This Row],[Precio por Unidad]]</f>
        <v>131.56</v>
      </c>
      <c r="O5539" s="2">
        <v>3.8272000000000004</v>
      </c>
      <c r="P5539" s="2">
        <f>Envios[[#This Row],[Cantidad]]*Envios[[#This Row],[Costo por Unidad]]</f>
        <v>84.198400000000007</v>
      </c>
      <c r="Q5539">
        <v>5.46</v>
      </c>
      <c r="R5539" s="2">
        <f>Envios[[#This Row],[Costo Productos]]+Envios[[#This Row],[Costo de Envío]]</f>
        <v>89.6584</v>
      </c>
      <c r="S5539" t="s">
        <v>1986</v>
      </c>
      <c r="T5539" t="s">
        <v>30</v>
      </c>
      <c r="U5539">
        <v>1</v>
      </c>
      <c r="V5539" t="s">
        <v>27</v>
      </c>
      <c r="W5539" t="s">
        <v>27</v>
      </c>
      <c r="X5539" s="2">
        <f>Envios[[#This Row],[Ventas Totales]]-Envios[[#This Row],[Costos Totales]]</f>
        <v>41.901600000000002</v>
      </c>
    </row>
    <row r="5540" spans="1:24" x14ac:dyDescent="0.25">
      <c r="A5540">
        <v>5410</v>
      </c>
      <c r="B5540">
        <v>38466</v>
      </c>
      <c r="C5540" s="1">
        <v>40772</v>
      </c>
      <c r="D5540" s="1">
        <v>40774</v>
      </c>
      <c r="E5540" t="s">
        <v>19</v>
      </c>
      <c r="F5540" t="s">
        <v>60</v>
      </c>
      <c r="G5540">
        <v>352</v>
      </c>
      <c r="H5540" t="s">
        <v>589</v>
      </c>
      <c r="I5540" t="s">
        <v>22</v>
      </c>
      <c r="J5540" t="s">
        <v>23</v>
      </c>
      <c r="K5540" t="s">
        <v>188</v>
      </c>
      <c r="L5540">
        <v>37</v>
      </c>
      <c r="M5540">
        <v>2.89</v>
      </c>
      <c r="N5540">
        <f>Envios[[#This Row],[Cantidad]]*Envios[[#This Row],[Precio por Unidad]]</f>
        <v>106.93</v>
      </c>
      <c r="O5540" s="2">
        <v>1.7918000000000001</v>
      </c>
      <c r="P5540" s="2">
        <f>Envios[[#This Row],[Cantidad]]*Envios[[#This Row],[Costo por Unidad]]</f>
        <v>66.296599999999998</v>
      </c>
      <c r="Q5540">
        <v>0.5</v>
      </c>
      <c r="R5540" s="2">
        <f>Envios[[#This Row],[Costo Productos]]+Envios[[#This Row],[Costo de Envío]]</f>
        <v>66.796599999999998</v>
      </c>
      <c r="S5540" t="s">
        <v>1986</v>
      </c>
      <c r="T5540" t="s">
        <v>30</v>
      </c>
      <c r="U5540">
        <v>1</v>
      </c>
      <c r="V5540" t="s">
        <v>27</v>
      </c>
      <c r="W5540" t="s">
        <v>27</v>
      </c>
      <c r="X5540" s="2">
        <f>Envios[[#This Row],[Ventas Totales]]-Envios[[#This Row],[Costos Totales]]</f>
        <v>40.133400000000009</v>
      </c>
    </row>
    <row r="5541" spans="1:24" x14ac:dyDescent="0.25">
      <c r="A5541">
        <v>5411</v>
      </c>
      <c r="B5541">
        <v>38466</v>
      </c>
      <c r="C5541" s="1">
        <v>40772</v>
      </c>
      <c r="D5541" s="1">
        <v>40773</v>
      </c>
      <c r="E5541" t="s">
        <v>19</v>
      </c>
      <c r="F5541" t="s">
        <v>60</v>
      </c>
      <c r="G5541">
        <v>679</v>
      </c>
      <c r="H5541" t="s">
        <v>994</v>
      </c>
      <c r="I5541" t="s">
        <v>22</v>
      </c>
      <c r="J5541" t="s">
        <v>23</v>
      </c>
      <c r="K5541" t="s">
        <v>64</v>
      </c>
      <c r="L5541">
        <v>15</v>
      </c>
      <c r="M5541">
        <v>6.48</v>
      </c>
      <c r="N5541">
        <f>Envios[[#This Row],[Cantidad]]*Envios[[#This Row],[Precio por Unidad]]</f>
        <v>97.2</v>
      </c>
      <c r="O5541" s="2">
        <v>4.0824000000000007</v>
      </c>
      <c r="P5541" s="2">
        <f>Envios[[#This Row],[Cantidad]]*Envios[[#This Row],[Costo por Unidad]]</f>
        <v>61.236000000000011</v>
      </c>
      <c r="Q5541">
        <v>7.37</v>
      </c>
      <c r="R5541" s="2">
        <f>Envios[[#This Row],[Costo Productos]]+Envios[[#This Row],[Costo de Envío]]</f>
        <v>68.606000000000009</v>
      </c>
      <c r="S5541" t="s">
        <v>1986</v>
      </c>
      <c r="T5541" t="s">
        <v>30</v>
      </c>
      <c r="U5541">
        <v>1</v>
      </c>
      <c r="V5541" t="s">
        <v>27</v>
      </c>
      <c r="W5541" t="s">
        <v>27</v>
      </c>
      <c r="X5541" s="2">
        <f>Envios[[#This Row],[Ventas Totales]]-Envios[[#This Row],[Costos Totales]]</f>
        <v>28.593999999999994</v>
      </c>
    </row>
    <row r="5542" spans="1:24" x14ac:dyDescent="0.25">
      <c r="A5542">
        <v>2380</v>
      </c>
      <c r="B5542">
        <v>17253</v>
      </c>
      <c r="C5542" s="1">
        <v>40772</v>
      </c>
      <c r="D5542" s="1">
        <v>40774</v>
      </c>
      <c r="E5542" t="s">
        <v>19</v>
      </c>
      <c r="F5542" t="s">
        <v>60</v>
      </c>
      <c r="G5542">
        <v>492</v>
      </c>
      <c r="H5542" t="s">
        <v>1054</v>
      </c>
      <c r="I5542" t="s">
        <v>22</v>
      </c>
      <c r="J5542" t="s">
        <v>23</v>
      </c>
      <c r="K5542" t="s">
        <v>76</v>
      </c>
      <c r="L5542">
        <v>13</v>
      </c>
      <c r="M5542">
        <v>3.52</v>
      </c>
      <c r="N5542">
        <f>Envios[[#This Row],[Cantidad]]*Envios[[#This Row],[Precio por Unidad]]</f>
        <v>45.76</v>
      </c>
      <c r="O5542" s="2">
        <v>2.1823999999999999</v>
      </c>
      <c r="P5542" s="2">
        <f>Envios[[#This Row],[Cantidad]]*Envios[[#This Row],[Costo por Unidad]]</f>
        <v>28.371199999999998</v>
      </c>
      <c r="Q5542">
        <v>6.83</v>
      </c>
      <c r="R5542" s="2">
        <f>Envios[[#This Row],[Costo Productos]]+Envios[[#This Row],[Costo de Envío]]</f>
        <v>35.2012</v>
      </c>
      <c r="S5542" t="s">
        <v>223</v>
      </c>
      <c r="T5542" t="s">
        <v>30</v>
      </c>
      <c r="U5542">
        <v>5</v>
      </c>
      <c r="V5542" t="s">
        <v>87</v>
      </c>
      <c r="W5542" t="s">
        <v>53</v>
      </c>
      <c r="X5542" s="2">
        <f>Envios[[#This Row],[Ventas Totales]]-Envios[[#This Row],[Costos Totales]]</f>
        <v>10.558799999999998</v>
      </c>
    </row>
    <row r="5543" spans="1:24" x14ac:dyDescent="0.25">
      <c r="A5543">
        <v>1861</v>
      </c>
      <c r="B5543">
        <v>13381</v>
      </c>
      <c r="C5543" s="1">
        <v>40772</v>
      </c>
      <c r="D5543" s="1">
        <v>40772</v>
      </c>
      <c r="E5543" t="s">
        <v>46</v>
      </c>
      <c r="F5543" t="s">
        <v>28</v>
      </c>
      <c r="G5543">
        <v>387</v>
      </c>
      <c r="H5543" t="s">
        <v>767</v>
      </c>
      <c r="I5543" t="s">
        <v>119</v>
      </c>
      <c r="J5543" t="s">
        <v>36</v>
      </c>
      <c r="K5543" t="s">
        <v>120</v>
      </c>
      <c r="L5543">
        <v>41</v>
      </c>
      <c r="M5543">
        <v>259.70999999999998</v>
      </c>
      <c r="N5543">
        <f>Envios[[#This Row],[Cantidad]]*Envios[[#This Row],[Precio por Unidad]]</f>
        <v>10648.109999999999</v>
      </c>
      <c r="O5543" s="2">
        <v>101.28689999999999</v>
      </c>
      <c r="P5543" s="2">
        <f>Envios[[#This Row],[Cantidad]]*Envios[[#This Row],[Costo por Unidad]]</f>
        <v>4152.7628999999997</v>
      </c>
      <c r="Q5543">
        <v>66.67</v>
      </c>
      <c r="R5543" s="2">
        <f>Envios[[#This Row],[Costo Productos]]+Envios[[#This Row],[Costo de Envío]]</f>
        <v>4219.4328999999998</v>
      </c>
      <c r="S5543" t="s">
        <v>430</v>
      </c>
      <c r="T5543" t="s">
        <v>39</v>
      </c>
      <c r="U5543">
        <v>2</v>
      </c>
      <c r="V5543" t="s">
        <v>45</v>
      </c>
      <c r="W5543" t="s">
        <v>45</v>
      </c>
      <c r="X5543" s="2">
        <f>Envios[[#This Row],[Ventas Totales]]-Envios[[#This Row],[Costos Totales]]</f>
        <v>6428.677099999999</v>
      </c>
    </row>
    <row r="5544" spans="1:24" x14ac:dyDescent="0.25">
      <c r="A5544">
        <v>6135</v>
      </c>
      <c r="B5544">
        <v>43424</v>
      </c>
      <c r="C5544" s="1">
        <v>40773</v>
      </c>
      <c r="D5544" s="1">
        <v>40775</v>
      </c>
      <c r="E5544" t="s">
        <v>33</v>
      </c>
      <c r="F5544" t="s">
        <v>40</v>
      </c>
      <c r="G5544">
        <v>873</v>
      </c>
      <c r="H5544" t="s">
        <v>2076</v>
      </c>
      <c r="I5544" t="s">
        <v>22</v>
      </c>
      <c r="J5544" t="s">
        <v>23</v>
      </c>
      <c r="K5544" t="s">
        <v>67</v>
      </c>
      <c r="L5544">
        <v>34</v>
      </c>
      <c r="M5544">
        <v>22.98</v>
      </c>
      <c r="N5544">
        <f>Envios[[#This Row],[Cantidad]]*Envios[[#This Row],[Precio por Unidad]]</f>
        <v>781.32</v>
      </c>
      <c r="O5544" s="2">
        <v>10.340999999999999</v>
      </c>
      <c r="P5544" s="2">
        <f>Envios[[#This Row],[Cantidad]]*Envios[[#This Row],[Costo por Unidad]]</f>
        <v>351.59399999999999</v>
      </c>
      <c r="Q5544">
        <v>4.5</v>
      </c>
      <c r="R5544" s="2">
        <f>Envios[[#This Row],[Costo Productos]]+Envios[[#This Row],[Costo de Envío]]</f>
        <v>356.09399999999999</v>
      </c>
      <c r="S5544" t="s">
        <v>354</v>
      </c>
      <c r="T5544" t="s">
        <v>44</v>
      </c>
      <c r="U5544">
        <v>1</v>
      </c>
      <c r="V5544" t="s">
        <v>27</v>
      </c>
      <c r="W5544" t="s">
        <v>27</v>
      </c>
      <c r="X5544" s="2">
        <f>Envios[[#This Row],[Ventas Totales]]-Envios[[#This Row],[Costos Totales]]</f>
        <v>425.22600000000006</v>
      </c>
    </row>
    <row r="5545" spans="1:24" x14ac:dyDescent="0.25">
      <c r="A5545">
        <v>1195</v>
      </c>
      <c r="B5545">
        <v>8768</v>
      </c>
      <c r="C5545" s="1">
        <v>40773</v>
      </c>
      <c r="D5545" s="1">
        <v>40774</v>
      </c>
      <c r="E5545" t="s">
        <v>19</v>
      </c>
      <c r="F5545" t="s">
        <v>20</v>
      </c>
      <c r="G5545">
        <v>308</v>
      </c>
      <c r="H5545" t="s">
        <v>1367</v>
      </c>
      <c r="I5545" t="s">
        <v>22</v>
      </c>
      <c r="J5545" t="s">
        <v>56</v>
      </c>
      <c r="K5545" t="s">
        <v>57</v>
      </c>
      <c r="L5545">
        <v>44</v>
      </c>
      <c r="M5545">
        <v>65.989999999999995</v>
      </c>
      <c r="N5545">
        <f>Envios[[#This Row],[Cantidad]]*Envios[[#This Row],[Precio por Unidad]]</f>
        <v>2903.56</v>
      </c>
      <c r="O5545" s="2">
        <v>28.375700000000002</v>
      </c>
      <c r="P5545" s="2">
        <f>Envios[[#This Row],[Cantidad]]*Envios[[#This Row],[Costo por Unidad]]</f>
        <v>1248.5308</v>
      </c>
      <c r="Q5545">
        <v>5.31</v>
      </c>
      <c r="R5545" s="2">
        <f>Envios[[#This Row],[Costo Productos]]+Envios[[#This Row],[Costo de Envío]]</f>
        <v>1253.8407999999999</v>
      </c>
      <c r="S5545" t="s">
        <v>904</v>
      </c>
      <c r="T5545" t="s">
        <v>26</v>
      </c>
      <c r="U5545">
        <v>5</v>
      </c>
      <c r="V5545" t="s">
        <v>87</v>
      </c>
      <c r="W5545" t="s">
        <v>53</v>
      </c>
      <c r="X5545" s="2">
        <f>Envios[[#This Row],[Ventas Totales]]-Envios[[#This Row],[Costos Totales]]</f>
        <v>1649.7192</v>
      </c>
    </row>
    <row r="5546" spans="1:24" x14ac:dyDescent="0.25">
      <c r="A5546">
        <v>4719</v>
      </c>
      <c r="B5546">
        <v>33604</v>
      </c>
      <c r="C5546" s="1">
        <v>40773</v>
      </c>
      <c r="D5546" s="1">
        <v>40775</v>
      </c>
      <c r="E5546" t="s">
        <v>19</v>
      </c>
      <c r="F5546" t="s">
        <v>20</v>
      </c>
      <c r="G5546">
        <v>214</v>
      </c>
      <c r="H5546" t="s">
        <v>674</v>
      </c>
      <c r="I5546" t="s">
        <v>22</v>
      </c>
      <c r="J5546" t="s">
        <v>23</v>
      </c>
      <c r="K5546" t="s">
        <v>76</v>
      </c>
      <c r="L5546">
        <v>10</v>
      </c>
      <c r="M5546">
        <v>5.4</v>
      </c>
      <c r="N5546">
        <f>Envios[[#This Row],[Cantidad]]*Envios[[#This Row],[Precio por Unidad]]</f>
        <v>54</v>
      </c>
      <c r="O5546" s="2">
        <v>3.4020000000000001</v>
      </c>
      <c r="P5546" s="2">
        <f>Envios[[#This Row],[Cantidad]]*Envios[[#This Row],[Costo por Unidad]]</f>
        <v>34.020000000000003</v>
      </c>
      <c r="Q5546">
        <v>7.78</v>
      </c>
      <c r="R5546" s="2">
        <f>Envios[[#This Row],[Costo Productos]]+Envios[[#This Row],[Costo de Envío]]</f>
        <v>41.800000000000004</v>
      </c>
      <c r="S5546" t="s">
        <v>334</v>
      </c>
      <c r="T5546" t="s">
        <v>30</v>
      </c>
      <c r="U5546">
        <v>3</v>
      </c>
      <c r="V5546" t="s">
        <v>52</v>
      </c>
      <c r="W5546" t="s">
        <v>53</v>
      </c>
      <c r="X5546" s="2">
        <f>Envios[[#This Row],[Ventas Totales]]-Envios[[#This Row],[Costos Totales]]</f>
        <v>12.199999999999996</v>
      </c>
    </row>
    <row r="5547" spans="1:24" x14ac:dyDescent="0.25">
      <c r="A5547">
        <v>1496</v>
      </c>
      <c r="B5547">
        <v>10791</v>
      </c>
      <c r="C5547" s="1">
        <v>40774</v>
      </c>
      <c r="D5547" s="1">
        <v>40776</v>
      </c>
      <c r="E5547" t="s">
        <v>19</v>
      </c>
      <c r="F5547" t="s">
        <v>40</v>
      </c>
      <c r="G5547">
        <v>94</v>
      </c>
      <c r="H5547" t="s">
        <v>407</v>
      </c>
      <c r="I5547" t="s">
        <v>22</v>
      </c>
      <c r="J5547" t="s">
        <v>23</v>
      </c>
      <c r="K5547" t="s">
        <v>64</v>
      </c>
      <c r="L5547">
        <v>20</v>
      </c>
      <c r="M5547">
        <v>19.98</v>
      </c>
      <c r="N5547">
        <f>Envios[[#This Row],[Cantidad]]*Envios[[#This Row],[Precio por Unidad]]</f>
        <v>399.6</v>
      </c>
      <c r="O5547" s="2">
        <v>12.387600000000001</v>
      </c>
      <c r="P5547" s="2">
        <f>Envios[[#This Row],[Cantidad]]*Envios[[#This Row],[Costo por Unidad]]</f>
        <v>247.75200000000001</v>
      </c>
      <c r="Q5547">
        <v>5.77</v>
      </c>
      <c r="R5547" s="2">
        <f>Envios[[#This Row],[Costo Productos]]+Envios[[#This Row],[Costo de Envío]]</f>
        <v>253.52200000000002</v>
      </c>
      <c r="S5547" t="s">
        <v>264</v>
      </c>
      <c r="T5547" t="s">
        <v>26</v>
      </c>
      <c r="U5547">
        <v>8</v>
      </c>
      <c r="V5547" t="s">
        <v>96</v>
      </c>
      <c r="W5547" t="s">
        <v>96</v>
      </c>
      <c r="X5547" s="2">
        <f>Envios[[#This Row],[Ventas Totales]]-Envios[[#This Row],[Costos Totales]]</f>
        <v>146.078</v>
      </c>
    </row>
    <row r="5548" spans="1:24" x14ac:dyDescent="0.25">
      <c r="A5548">
        <v>2352</v>
      </c>
      <c r="B5548">
        <v>16967</v>
      </c>
      <c r="C5548" s="1">
        <v>40774</v>
      </c>
      <c r="D5548" s="1">
        <v>40776</v>
      </c>
      <c r="E5548" t="s">
        <v>19</v>
      </c>
      <c r="F5548" t="s">
        <v>47</v>
      </c>
      <c r="G5548">
        <v>435</v>
      </c>
      <c r="H5548" t="s">
        <v>714</v>
      </c>
      <c r="I5548" t="s">
        <v>22</v>
      </c>
      <c r="J5548" t="s">
        <v>56</v>
      </c>
      <c r="K5548" t="s">
        <v>91</v>
      </c>
      <c r="L5548">
        <v>5</v>
      </c>
      <c r="M5548">
        <v>83.1</v>
      </c>
      <c r="N5548">
        <f>Envios[[#This Row],[Cantidad]]*Envios[[#This Row],[Precio por Unidad]]</f>
        <v>415.5</v>
      </c>
      <c r="O5548" s="2">
        <v>45.704999999999998</v>
      </c>
      <c r="P5548" s="2">
        <f>Envios[[#This Row],[Cantidad]]*Envios[[#This Row],[Costo por Unidad]]</f>
        <v>228.52499999999998</v>
      </c>
      <c r="Q5548">
        <v>6.13</v>
      </c>
      <c r="R5548" s="2">
        <f>Envios[[#This Row],[Costo Productos]]+Envios[[#This Row],[Costo de Envío]]</f>
        <v>234.65499999999997</v>
      </c>
      <c r="S5548" t="s">
        <v>551</v>
      </c>
      <c r="T5548" t="s">
        <v>30</v>
      </c>
      <c r="U5548">
        <v>4</v>
      </c>
      <c r="V5548" t="s">
        <v>73</v>
      </c>
      <c r="W5548" t="s">
        <v>74</v>
      </c>
      <c r="X5548" s="2">
        <f>Envios[[#This Row],[Ventas Totales]]-Envios[[#This Row],[Costos Totales]]</f>
        <v>180.84500000000003</v>
      </c>
    </row>
    <row r="5549" spans="1:24" x14ac:dyDescent="0.25">
      <c r="A5549">
        <v>2353</v>
      </c>
      <c r="B5549">
        <v>16967</v>
      </c>
      <c r="C5549" s="1">
        <v>40774</v>
      </c>
      <c r="D5549" s="1">
        <v>40774</v>
      </c>
      <c r="E5549" t="s">
        <v>19</v>
      </c>
      <c r="F5549" t="s">
        <v>47</v>
      </c>
      <c r="G5549">
        <v>94</v>
      </c>
      <c r="H5549" t="s">
        <v>407</v>
      </c>
      <c r="I5549" t="s">
        <v>22</v>
      </c>
      <c r="J5549" t="s">
        <v>23</v>
      </c>
      <c r="K5549" t="s">
        <v>64</v>
      </c>
      <c r="L5549">
        <v>34</v>
      </c>
      <c r="M5549">
        <v>19.98</v>
      </c>
      <c r="N5549">
        <f>Envios[[#This Row],[Cantidad]]*Envios[[#This Row],[Precio por Unidad]]</f>
        <v>679.32</v>
      </c>
      <c r="O5549" s="2">
        <v>12.387600000000001</v>
      </c>
      <c r="P5549" s="2">
        <f>Envios[[#This Row],[Cantidad]]*Envios[[#This Row],[Costo por Unidad]]</f>
        <v>421.17840000000001</v>
      </c>
      <c r="Q5549">
        <v>5.77</v>
      </c>
      <c r="R5549" s="2">
        <f>Envios[[#This Row],[Costo Productos]]+Envios[[#This Row],[Costo de Envío]]</f>
        <v>426.94839999999999</v>
      </c>
      <c r="S5549" t="s">
        <v>551</v>
      </c>
      <c r="T5549" t="s">
        <v>30</v>
      </c>
      <c r="U5549">
        <v>4</v>
      </c>
      <c r="V5549" t="s">
        <v>73</v>
      </c>
      <c r="W5549" t="s">
        <v>74</v>
      </c>
      <c r="X5549" s="2">
        <f>Envios[[#This Row],[Ventas Totales]]-Envios[[#This Row],[Costos Totales]]</f>
        <v>252.37160000000006</v>
      </c>
    </row>
    <row r="5550" spans="1:24" x14ac:dyDescent="0.25">
      <c r="A5550">
        <v>243</v>
      </c>
      <c r="B5550">
        <v>1639</v>
      </c>
      <c r="C5550" s="1">
        <v>40774</v>
      </c>
      <c r="D5550" s="1">
        <v>40775</v>
      </c>
      <c r="E5550" t="s">
        <v>19</v>
      </c>
      <c r="F5550" t="s">
        <v>40</v>
      </c>
      <c r="G5550">
        <v>641</v>
      </c>
      <c r="H5550" t="s">
        <v>1920</v>
      </c>
      <c r="I5550" t="s">
        <v>22</v>
      </c>
      <c r="J5550" t="s">
        <v>23</v>
      </c>
      <c r="K5550" t="s">
        <v>64</v>
      </c>
      <c r="L5550">
        <v>24</v>
      </c>
      <c r="M5550">
        <v>6.78</v>
      </c>
      <c r="N5550">
        <f>Envios[[#This Row],[Cantidad]]*Envios[[#This Row],[Precio por Unidad]]</f>
        <v>162.72</v>
      </c>
      <c r="O5550" s="2">
        <v>4.1357999999999997</v>
      </c>
      <c r="P5550" s="2">
        <f>Envios[[#This Row],[Cantidad]]*Envios[[#This Row],[Costo por Unidad]]</f>
        <v>99.259199999999993</v>
      </c>
      <c r="Q5550">
        <v>6.18</v>
      </c>
      <c r="R5550" s="2">
        <f>Envios[[#This Row],[Costo Productos]]+Envios[[#This Row],[Costo de Envío]]</f>
        <v>105.4392</v>
      </c>
      <c r="S5550" t="s">
        <v>1023</v>
      </c>
      <c r="T5550" t="s">
        <v>44</v>
      </c>
      <c r="U5550">
        <v>1</v>
      </c>
      <c r="V5550" t="s">
        <v>27</v>
      </c>
      <c r="W5550" t="s">
        <v>27</v>
      </c>
      <c r="X5550" s="2">
        <f>Envios[[#This Row],[Ventas Totales]]-Envios[[#This Row],[Costos Totales]]</f>
        <v>57.280799999999999</v>
      </c>
    </row>
    <row r="5551" spans="1:24" x14ac:dyDescent="0.25">
      <c r="A5551">
        <v>1212</v>
      </c>
      <c r="B5551">
        <v>8901</v>
      </c>
      <c r="C5551" s="1">
        <v>40775</v>
      </c>
      <c r="D5551" s="1">
        <v>40782</v>
      </c>
      <c r="E5551" t="s">
        <v>33</v>
      </c>
      <c r="F5551" t="s">
        <v>47</v>
      </c>
      <c r="G5551">
        <v>1212</v>
      </c>
      <c r="H5551" t="s">
        <v>1289</v>
      </c>
      <c r="I5551" t="s">
        <v>71</v>
      </c>
      <c r="J5551" t="s">
        <v>56</v>
      </c>
      <c r="K5551" t="s">
        <v>94</v>
      </c>
      <c r="L5551">
        <v>15</v>
      </c>
      <c r="M5551">
        <v>9.99</v>
      </c>
      <c r="N5551">
        <f>Envios[[#This Row],[Cantidad]]*Envios[[#This Row],[Precio por Unidad]]</f>
        <v>149.85</v>
      </c>
      <c r="O5551" s="2">
        <v>6.3936000000000002</v>
      </c>
      <c r="P5551" s="2">
        <f>Envios[[#This Row],[Cantidad]]*Envios[[#This Row],[Costo por Unidad]]</f>
        <v>95.903999999999996</v>
      </c>
      <c r="Q5551">
        <v>6.24</v>
      </c>
      <c r="R5551" s="2">
        <f>Envios[[#This Row],[Costo Productos]]+Envios[[#This Row],[Costo de Envío]]</f>
        <v>102.14399999999999</v>
      </c>
      <c r="S5551" t="s">
        <v>1863</v>
      </c>
      <c r="T5551" t="s">
        <v>39</v>
      </c>
      <c r="U5551">
        <v>11</v>
      </c>
      <c r="V5551" t="s">
        <v>131</v>
      </c>
      <c r="W5551" t="s">
        <v>131</v>
      </c>
      <c r="X5551" s="2">
        <f>Envios[[#This Row],[Ventas Totales]]-Envios[[#This Row],[Costos Totales]]</f>
        <v>47.706000000000003</v>
      </c>
    </row>
    <row r="5552" spans="1:24" x14ac:dyDescent="0.25">
      <c r="A5552">
        <v>74</v>
      </c>
      <c r="B5552">
        <v>448</v>
      </c>
      <c r="C5552" s="1">
        <v>40775</v>
      </c>
      <c r="D5552" s="1">
        <v>40777</v>
      </c>
      <c r="E5552" t="s">
        <v>19</v>
      </c>
      <c r="F5552" t="s">
        <v>28</v>
      </c>
      <c r="G5552">
        <v>717</v>
      </c>
      <c r="H5552" t="s">
        <v>1904</v>
      </c>
      <c r="I5552" t="s">
        <v>22</v>
      </c>
      <c r="J5552" t="s">
        <v>56</v>
      </c>
      <c r="K5552" t="s">
        <v>57</v>
      </c>
      <c r="L5552">
        <v>22</v>
      </c>
      <c r="M5552">
        <v>65.989999999999995</v>
      </c>
      <c r="N5552">
        <f>Envios[[#This Row],[Cantidad]]*Envios[[#This Row],[Precio por Unidad]]</f>
        <v>1451.78</v>
      </c>
      <c r="O5552" s="2">
        <v>27.055900000000001</v>
      </c>
      <c r="P5552" s="2">
        <f>Envios[[#This Row],[Cantidad]]*Envios[[#This Row],[Costo por Unidad]]</f>
        <v>595.22980000000007</v>
      </c>
      <c r="Q5552">
        <v>19.989999999999998</v>
      </c>
      <c r="R5552" s="2">
        <f>Envios[[#This Row],[Costo Productos]]+Envios[[#This Row],[Costo de Envío]]</f>
        <v>615.21980000000008</v>
      </c>
      <c r="S5552" t="s">
        <v>61</v>
      </c>
      <c r="T5552" t="s">
        <v>30</v>
      </c>
      <c r="U5552">
        <v>11</v>
      </c>
      <c r="V5552" t="s">
        <v>131</v>
      </c>
      <c r="W5552" t="s">
        <v>131</v>
      </c>
      <c r="X5552" s="2">
        <f>Envios[[#This Row],[Ventas Totales]]-Envios[[#This Row],[Costos Totales]]</f>
        <v>836.5601999999999</v>
      </c>
    </row>
    <row r="5553" spans="1:24" x14ac:dyDescent="0.25">
      <c r="A5553">
        <v>4441</v>
      </c>
      <c r="B5553">
        <v>31648</v>
      </c>
      <c r="C5553" s="1">
        <v>40775</v>
      </c>
      <c r="D5553" s="1">
        <v>40775</v>
      </c>
      <c r="E5553" t="s">
        <v>19</v>
      </c>
      <c r="F5553" t="s">
        <v>20</v>
      </c>
      <c r="G5553">
        <v>1112</v>
      </c>
      <c r="H5553" t="s">
        <v>922</v>
      </c>
      <c r="I5553" t="s">
        <v>35</v>
      </c>
      <c r="J5553" t="s">
        <v>56</v>
      </c>
      <c r="K5553" t="s">
        <v>91</v>
      </c>
      <c r="L5553">
        <v>8</v>
      </c>
      <c r="M5553">
        <v>8.32</v>
      </c>
      <c r="N5553">
        <f>Envios[[#This Row],[Cantidad]]*Envios[[#This Row],[Precio por Unidad]]</f>
        <v>66.56</v>
      </c>
      <c r="O5553" s="2">
        <v>2.1632000000000002</v>
      </c>
      <c r="P5553" s="2">
        <f>Envios[[#This Row],[Cantidad]]*Envios[[#This Row],[Costo por Unidad]]</f>
        <v>17.305600000000002</v>
      </c>
      <c r="Q5553">
        <v>2.38</v>
      </c>
      <c r="R5553" s="2">
        <f>Envios[[#This Row],[Costo Productos]]+Envios[[#This Row],[Costo de Envío]]</f>
        <v>19.685600000000001</v>
      </c>
      <c r="S5553" t="s">
        <v>1966</v>
      </c>
      <c r="T5553" t="s">
        <v>44</v>
      </c>
      <c r="U5553">
        <v>6</v>
      </c>
      <c r="V5553" t="s">
        <v>69</v>
      </c>
      <c r="W5553" t="s">
        <v>32</v>
      </c>
      <c r="X5553" s="2">
        <f>Envios[[#This Row],[Ventas Totales]]-Envios[[#This Row],[Costos Totales]]</f>
        <v>46.874400000000001</v>
      </c>
    </row>
    <row r="5554" spans="1:24" x14ac:dyDescent="0.25">
      <c r="A5554">
        <v>4442</v>
      </c>
      <c r="B5554">
        <v>31648</v>
      </c>
      <c r="C5554" s="1">
        <v>40775</v>
      </c>
      <c r="D5554" s="1">
        <v>40777</v>
      </c>
      <c r="E5554" t="s">
        <v>19</v>
      </c>
      <c r="F5554" t="s">
        <v>20</v>
      </c>
      <c r="G5554">
        <v>973</v>
      </c>
      <c r="H5554" t="s">
        <v>1700</v>
      </c>
      <c r="I5554" t="s">
        <v>22</v>
      </c>
      <c r="J5554" t="s">
        <v>23</v>
      </c>
      <c r="K5554" t="s">
        <v>64</v>
      </c>
      <c r="L5554">
        <v>10</v>
      </c>
      <c r="M5554">
        <v>6.68</v>
      </c>
      <c r="N5554">
        <f>Envios[[#This Row],[Cantidad]]*Envios[[#This Row],[Precio por Unidad]]</f>
        <v>66.8</v>
      </c>
      <c r="O5554" s="2">
        <v>4.2084000000000001</v>
      </c>
      <c r="P5554" s="2">
        <f>Envios[[#This Row],[Cantidad]]*Envios[[#This Row],[Costo por Unidad]]</f>
        <v>42.084000000000003</v>
      </c>
      <c r="Q5554">
        <v>7.3</v>
      </c>
      <c r="R5554" s="2">
        <f>Envios[[#This Row],[Costo Productos]]+Envios[[#This Row],[Costo de Envío]]</f>
        <v>49.384</v>
      </c>
      <c r="S5554" t="s">
        <v>1966</v>
      </c>
      <c r="T5554" t="s">
        <v>44</v>
      </c>
      <c r="U5554">
        <v>6</v>
      </c>
      <c r="V5554" t="s">
        <v>69</v>
      </c>
      <c r="W5554" t="s">
        <v>32</v>
      </c>
      <c r="X5554" s="2">
        <f>Envios[[#This Row],[Ventas Totales]]-Envios[[#This Row],[Costos Totales]]</f>
        <v>17.415999999999997</v>
      </c>
    </row>
    <row r="5555" spans="1:24" x14ac:dyDescent="0.25">
      <c r="A5555">
        <v>5073</v>
      </c>
      <c r="B5555">
        <v>36133</v>
      </c>
      <c r="C5555" s="1">
        <v>40775</v>
      </c>
      <c r="D5555" s="1">
        <v>40776</v>
      </c>
      <c r="E5555" t="s">
        <v>19</v>
      </c>
      <c r="F5555" t="s">
        <v>28</v>
      </c>
      <c r="G5555">
        <v>474</v>
      </c>
      <c r="H5555" t="s">
        <v>555</v>
      </c>
      <c r="I5555" t="s">
        <v>22</v>
      </c>
      <c r="J5555" t="s">
        <v>23</v>
      </c>
      <c r="K5555" t="s">
        <v>64</v>
      </c>
      <c r="L5555">
        <v>6</v>
      </c>
      <c r="M5555">
        <v>19.98</v>
      </c>
      <c r="N5555">
        <f>Envios[[#This Row],[Cantidad]]*Envios[[#This Row],[Precio por Unidad]]</f>
        <v>119.88</v>
      </c>
      <c r="O5555" s="2">
        <v>12.587400000000001</v>
      </c>
      <c r="P5555" s="2">
        <f>Envios[[#This Row],[Cantidad]]*Envios[[#This Row],[Costo por Unidad]]</f>
        <v>75.5244</v>
      </c>
      <c r="Q5555">
        <v>8.68</v>
      </c>
      <c r="R5555" s="2">
        <f>Envios[[#This Row],[Costo Productos]]+Envios[[#This Row],[Costo de Envío]]</f>
        <v>84.204399999999993</v>
      </c>
      <c r="S5555" t="s">
        <v>1736</v>
      </c>
      <c r="T5555" t="s">
        <v>39</v>
      </c>
      <c r="U5555">
        <v>1</v>
      </c>
      <c r="V5555" t="s">
        <v>27</v>
      </c>
      <c r="W5555" t="s">
        <v>27</v>
      </c>
      <c r="X5555" s="2">
        <f>Envios[[#This Row],[Ventas Totales]]-Envios[[#This Row],[Costos Totales]]</f>
        <v>35.675600000000003</v>
      </c>
    </row>
    <row r="5556" spans="1:24" x14ac:dyDescent="0.25">
      <c r="A5556">
        <v>3494</v>
      </c>
      <c r="B5556">
        <v>24899</v>
      </c>
      <c r="C5556" s="1">
        <v>40775</v>
      </c>
      <c r="D5556" s="1">
        <v>40777</v>
      </c>
      <c r="E5556" t="s">
        <v>19</v>
      </c>
      <c r="F5556" t="s">
        <v>40</v>
      </c>
      <c r="G5556">
        <v>175</v>
      </c>
      <c r="H5556" t="s">
        <v>587</v>
      </c>
      <c r="I5556" t="s">
        <v>63</v>
      </c>
      <c r="J5556" t="s">
        <v>23</v>
      </c>
      <c r="K5556" t="s">
        <v>85</v>
      </c>
      <c r="L5556">
        <v>37</v>
      </c>
      <c r="M5556">
        <v>7.08</v>
      </c>
      <c r="N5556">
        <f>Envios[[#This Row],[Cantidad]]*Envios[[#This Row],[Precio por Unidad]]</f>
        <v>261.95999999999998</v>
      </c>
      <c r="O5556" s="2">
        <v>3.7524000000000002</v>
      </c>
      <c r="P5556" s="2">
        <f>Envios[[#This Row],[Cantidad]]*Envios[[#This Row],[Costo por Unidad]]</f>
        <v>138.83880000000002</v>
      </c>
      <c r="Q5556">
        <v>2.35</v>
      </c>
      <c r="R5556" s="2">
        <f>Envios[[#This Row],[Costo Productos]]+Envios[[#This Row],[Costo de Envío]]</f>
        <v>141.18880000000001</v>
      </c>
      <c r="S5556" t="s">
        <v>354</v>
      </c>
      <c r="T5556" t="s">
        <v>44</v>
      </c>
      <c r="U5556">
        <v>9</v>
      </c>
      <c r="V5556" t="s">
        <v>31</v>
      </c>
      <c r="W5556" t="s">
        <v>32</v>
      </c>
      <c r="X5556" s="2">
        <f>Envios[[#This Row],[Ventas Totales]]-Envios[[#This Row],[Costos Totales]]</f>
        <v>120.77119999999996</v>
      </c>
    </row>
    <row r="5557" spans="1:24" x14ac:dyDescent="0.25">
      <c r="A5557">
        <v>906</v>
      </c>
      <c r="B5557">
        <v>6502</v>
      </c>
      <c r="C5557" s="1">
        <v>40775</v>
      </c>
      <c r="D5557" s="1">
        <v>40775</v>
      </c>
      <c r="E5557" t="s">
        <v>33</v>
      </c>
      <c r="F5557" t="s">
        <v>28</v>
      </c>
      <c r="G5557">
        <v>250</v>
      </c>
      <c r="H5557" t="s">
        <v>162</v>
      </c>
      <c r="I5557" t="s">
        <v>63</v>
      </c>
      <c r="J5557" t="s">
        <v>23</v>
      </c>
      <c r="K5557" t="s">
        <v>64</v>
      </c>
      <c r="L5557">
        <v>16</v>
      </c>
      <c r="M5557">
        <v>7.64</v>
      </c>
      <c r="N5557">
        <f>Envios[[#This Row],[Cantidad]]*Envios[[#This Row],[Precio por Unidad]]</f>
        <v>122.24</v>
      </c>
      <c r="O5557" s="2">
        <v>4.8895999999999997</v>
      </c>
      <c r="P5557" s="2">
        <f>Envios[[#This Row],[Cantidad]]*Envios[[#This Row],[Costo por Unidad]]</f>
        <v>78.233599999999996</v>
      </c>
      <c r="Q5557">
        <v>5.83</v>
      </c>
      <c r="R5557" s="2">
        <f>Envios[[#This Row],[Costo Productos]]+Envios[[#This Row],[Costo de Envío]]</f>
        <v>84.063599999999994</v>
      </c>
      <c r="S5557" t="s">
        <v>217</v>
      </c>
      <c r="T5557" t="s">
        <v>44</v>
      </c>
      <c r="U5557">
        <v>1</v>
      </c>
      <c r="V5557" t="s">
        <v>27</v>
      </c>
      <c r="W5557" t="s">
        <v>27</v>
      </c>
      <c r="X5557" s="2">
        <f>Envios[[#This Row],[Ventas Totales]]-Envios[[#This Row],[Costos Totales]]</f>
        <v>38.176400000000001</v>
      </c>
    </row>
    <row r="5558" spans="1:24" x14ac:dyDescent="0.25">
      <c r="A5558">
        <v>907</v>
      </c>
      <c r="B5558">
        <v>6502</v>
      </c>
      <c r="C5558" s="1">
        <v>40775</v>
      </c>
      <c r="D5558" s="1">
        <v>40778</v>
      </c>
      <c r="E5558" t="s">
        <v>19</v>
      </c>
      <c r="F5558" t="s">
        <v>28</v>
      </c>
      <c r="G5558">
        <v>949</v>
      </c>
      <c r="H5558" t="s">
        <v>1766</v>
      </c>
      <c r="I5558" t="s">
        <v>22</v>
      </c>
      <c r="J5558" t="s">
        <v>23</v>
      </c>
      <c r="K5558" t="s">
        <v>64</v>
      </c>
      <c r="L5558">
        <v>30</v>
      </c>
      <c r="M5558">
        <v>9.99</v>
      </c>
      <c r="N5558">
        <f>Envios[[#This Row],[Cantidad]]*Envios[[#This Row],[Precio por Unidad]]</f>
        <v>299.7</v>
      </c>
      <c r="O5558" s="2">
        <v>5.9939999999999998</v>
      </c>
      <c r="P5558" s="2">
        <f>Envios[[#This Row],[Cantidad]]*Envios[[#This Row],[Costo por Unidad]]</f>
        <v>179.82</v>
      </c>
      <c r="Q5558">
        <v>5.12</v>
      </c>
      <c r="R5558" s="2">
        <f>Envios[[#This Row],[Costo Productos]]+Envios[[#This Row],[Costo de Envío]]</f>
        <v>184.94</v>
      </c>
      <c r="S5558" t="s">
        <v>217</v>
      </c>
      <c r="T5558" t="s">
        <v>44</v>
      </c>
      <c r="U5558">
        <v>1</v>
      </c>
      <c r="V5558" t="s">
        <v>27</v>
      </c>
      <c r="W5558" t="s">
        <v>27</v>
      </c>
      <c r="X5558" s="2">
        <f>Envios[[#This Row],[Ventas Totales]]-Envios[[#This Row],[Costos Totales]]</f>
        <v>114.75999999999999</v>
      </c>
    </row>
    <row r="5559" spans="1:24" x14ac:dyDescent="0.25">
      <c r="A5559">
        <v>7149</v>
      </c>
      <c r="B5559">
        <v>51008</v>
      </c>
      <c r="C5559" s="1">
        <v>40775</v>
      </c>
      <c r="D5559" s="1">
        <v>40777</v>
      </c>
      <c r="E5559" t="s">
        <v>19</v>
      </c>
      <c r="F5559" t="s">
        <v>20</v>
      </c>
      <c r="G5559">
        <v>421</v>
      </c>
      <c r="H5559" t="s">
        <v>983</v>
      </c>
      <c r="I5559" t="s">
        <v>63</v>
      </c>
      <c r="J5559" t="s">
        <v>23</v>
      </c>
      <c r="K5559" t="s">
        <v>291</v>
      </c>
      <c r="L5559">
        <v>20</v>
      </c>
      <c r="M5559">
        <v>12.88</v>
      </c>
      <c r="N5559">
        <f>Envios[[#This Row],[Cantidad]]*Envios[[#This Row],[Precio por Unidad]]</f>
        <v>257.60000000000002</v>
      </c>
      <c r="O5559" s="2">
        <v>2.3184000000000009</v>
      </c>
      <c r="P5559" s="2">
        <f>Envios[[#This Row],[Cantidad]]*Envios[[#This Row],[Costo por Unidad]]</f>
        <v>46.368000000000016</v>
      </c>
      <c r="Q5559">
        <v>4.59</v>
      </c>
      <c r="R5559" s="2">
        <f>Envios[[#This Row],[Costo Productos]]+Envios[[#This Row],[Costo de Envío]]</f>
        <v>50.958000000000013</v>
      </c>
      <c r="S5559" t="s">
        <v>1687</v>
      </c>
      <c r="T5559" t="s">
        <v>39</v>
      </c>
      <c r="U5559">
        <v>2</v>
      </c>
      <c r="V5559" t="s">
        <v>45</v>
      </c>
      <c r="W5559" t="s">
        <v>45</v>
      </c>
      <c r="X5559" s="2">
        <f>Envios[[#This Row],[Ventas Totales]]-Envios[[#This Row],[Costos Totales]]</f>
        <v>206.642</v>
      </c>
    </row>
    <row r="5560" spans="1:24" x14ac:dyDescent="0.25">
      <c r="A5560">
        <v>6543</v>
      </c>
      <c r="B5560">
        <v>46531</v>
      </c>
      <c r="C5560" s="1">
        <v>40776</v>
      </c>
      <c r="D5560" s="1">
        <v>40783</v>
      </c>
      <c r="E5560" t="s">
        <v>19</v>
      </c>
      <c r="F5560" t="s">
        <v>47</v>
      </c>
      <c r="G5560">
        <v>1009</v>
      </c>
      <c r="H5560" t="s">
        <v>1945</v>
      </c>
      <c r="I5560" t="s">
        <v>42</v>
      </c>
      <c r="J5560" t="s">
        <v>36</v>
      </c>
      <c r="K5560" t="s">
        <v>120</v>
      </c>
      <c r="L5560">
        <v>39</v>
      </c>
      <c r="M5560">
        <v>111.96</v>
      </c>
      <c r="N5560">
        <f>Envios[[#This Row],[Cantidad]]*Envios[[#This Row],[Precio por Unidad]]</f>
        <v>4366.4399999999996</v>
      </c>
      <c r="O5560" s="2">
        <v>41.425199999999997</v>
      </c>
      <c r="P5560" s="2">
        <f>Envios[[#This Row],[Cantidad]]*Envios[[#This Row],[Costo por Unidad]]</f>
        <v>1615.5827999999999</v>
      </c>
      <c r="Q5560">
        <v>69</v>
      </c>
      <c r="R5560" s="2">
        <f>Envios[[#This Row],[Costo Productos]]+Envios[[#This Row],[Costo de Envío]]</f>
        <v>1684.5827999999999</v>
      </c>
      <c r="S5560" t="s">
        <v>128</v>
      </c>
      <c r="T5560" t="s">
        <v>39</v>
      </c>
      <c r="U5560">
        <v>4</v>
      </c>
      <c r="V5560" t="s">
        <v>73</v>
      </c>
      <c r="W5560" t="s">
        <v>74</v>
      </c>
      <c r="X5560" s="2">
        <f>Envios[[#This Row],[Ventas Totales]]-Envios[[#This Row],[Costos Totales]]</f>
        <v>2681.8571999999995</v>
      </c>
    </row>
    <row r="5561" spans="1:24" x14ac:dyDescent="0.25">
      <c r="A5561">
        <v>6542</v>
      </c>
      <c r="B5561">
        <v>46531</v>
      </c>
      <c r="C5561" s="1">
        <v>40776</v>
      </c>
      <c r="D5561" s="1">
        <v>40776</v>
      </c>
      <c r="E5561" t="s">
        <v>19</v>
      </c>
      <c r="F5561" t="s">
        <v>47</v>
      </c>
      <c r="G5561">
        <v>161</v>
      </c>
      <c r="H5561" t="s">
        <v>557</v>
      </c>
      <c r="I5561" t="s">
        <v>22</v>
      </c>
      <c r="J5561" t="s">
        <v>23</v>
      </c>
      <c r="K5561" t="s">
        <v>76</v>
      </c>
      <c r="L5561">
        <v>23</v>
      </c>
      <c r="M5561">
        <v>3.8</v>
      </c>
      <c r="N5561">
        <f>Envios[[#This Row],[Cantidad]]*Envios[[#This Row],[Precio por Unidad]]</f>
        <v>87.399999999999991</v>
      </c>
      <c r="O5561" s="2">
        <v>2.3559999999999999</v>
      </c>
      <c r="P5561" s="2">
        <f>Envios[[#This Row],[Cantidad]]*Envios[[#This Row],[Costo por Unidad]]</f>
        <v>54.187999999999995</v>
      </c>
      <c r="Q5561">
        <v>1.49</v>
      </c>
      <c r="R5561" s="2">
        <f>Envios[[#This Row],[Costo Productos]]+Envios[[#This Row],[Costo de Envío]]</f>
        <v>55.677999999999997</v>
      </c>
      <c r="S5561" t="s">
        <v>128</v>
      </c>
      <c r="T5561" t="s">
        <v>39</v>
      </c>
      <c r="U5561">
        <v>2</v>
      </c>
      <c r="V5561" t="s">
        <v>45</v>
      </c>
      <c r="W5561" t="s">
        <v>45</v>
      </c>
      <c r="X5561" s="2">
        <f>Envios[[#This Row],[Ventas Totales]]-Envios[[#This Row],[Costos Totales]]</f>
        <v>31.721999999999994</v>
      </c>
    </row>
    <row r="5562" spans="1:24" x14ac:dyDescent="0.25">
      <c r="A5562">
        <v>6541</v>
      </c>
      <c r="B5562">
        <v>46531</v>
      </c>
      <c r="C5562" s="1">
        <v>40776</v>
      </c>
      <c r="D5562" s="1">
        <v>40781</v>
      </c>
      <c r="E5562" t="s">
        <v>19</v>
      </c>
      <c r="F5562" t="s">
        <v>47</v>
      </c>
      <c r="G5562">
        <v>1152</v>
      </c>
      <c r="H5562" t="s">
        <v>1956</v>
      </c>
      <c r="I5562" t="s">
        <v>22</v>
      </c>
      <c r="J5562" t="s">
        <v>56</v>
      </c>
      <c r="K5562" t="s">
        <v>57</v>
      </c>
      <c r="L5562">
        <v>17</v>
      </c>
      <c r="M5562">
        <v>205.99</v>
      </c>
      <c r="N5562">
        <f>Envios[[#This Row],[Cantidad]]*Envios[[#This Row],[Precio por Unidad]]</f>
        <v>3501.83</v>
      </c>
      <c r="O5562" s="2">
        <v>86.515800000000013</v>
      </c>
      <c r="P5562" s="2">
        <f>Envios[[#This Row],[Cantidad]]*Envios[[#This Row],[Costo por Unidad]]</f>
        <v>1470.7686000000003</v>
      </c>
      <c r="Q5562">
        <v>2.79</v>
      </c>
      <c r="R5562" s="2">
        <f>Envios[[#This Row],[Costo Productos]]+Envios[[#This Row],[Costo de Envío]]</f>
        <v>1473.5586000000003</v>
      </c>
      <c r="S5562" t="s">
        <v>128</v>
      </c>
      <c r="T5562" t="s">
        <v>39</v>
      </c>
      <c r="U5562">
        <v>2</v>
      </c>
      <c r="V5562" t="s">
        <v>45</v>
      </c>
      <c r="W5562" t="s">
        <v>45</v>
      </c>
      <c r="X5562" s="2">
        <f>Envios[[#This Row],[Ventas Totales]]-Envios[[#This Row],[Costos Totales]]</f>
        <v>2028.2713999999996</v>
      </c>
    </row>
    <row r="5563" spans="1:24" x14ac:dyDescent="0.25">
      <c r="A5563">
        <v>6540</v>
      </c>
      <c r="B5563">
        <v>46531</v>
      </c>
      <c r="C5563" s="1">
        <v>40776</v>
      </c>
      <c r="D5563" s="1">
        <v>40785</v>
      </c>
      <c r="E5563" t="s">
        <v>19</v>
      </c>
      <c r="F5563" t="s">
        <v>47</v>
      </c>
      <c r="G5563">
        <v>313</v>
      </c>
      <c r="H5563" t="s">
        <v>815</v>
      </c>
      <c r="I5563" t="s">
        <v>22</v>
      </c>
      <c r="J5563" t="s">
        <v>23</v>
      </c>
      <c r="K5563" t="s">
        <v>76</v>
      </c>
      <c r="L5563">
        <v>2</v>
      </c>
      <c r="M5563">
        <v>7.1</v>
      </c>
      <c r="N5563">
        <f>Envios[[#This Row],[Cantidad]]*Envios[[#This Row],[Precio por Unidad]]</f>
        <v>14.2</v>
      </c>
      <c r="O5563" s="2">
        <v>4.3309999999999995</v>
      </c>
      <c r="P5563" s="2">
        <f>Envios[[#This Row],[Cantidad]]*Envios[[#This Row],[Costo por Unidad]]</f>
        <v>8.661999999999999</v>
      </c>
      <c r="Q5563">
        <v>6.05</v>
      </c>
      <c r="R5563" s="2">
        <f>Envios[[#This Row],[Costo Productos]]+Envios[[#This Row],[Costo de Envío]]</f>
        <v>14.712</v>
      </c>
      <c r="S5563" t="s">
        <v>128</v>
      </c>
      <c r="T5563" t="s">
        <v>39</v>
      </c>
      <c r="U5563">
        <v>1</v>
      </c>
      <c r="V5563" t="s">
        <v>27</v>
      </c>
      <c r="W5563" t="s">
        <v>27</v>
      </c>
      <c r="X5563" s="2">
        <f>Envios[[#This Row],[Ventas Totales]]-Envios[[#This Row],[Costos Totales]]</f>
        <v>-0.51200000000000045</v>
      </c>
    </row>
    <row r="5564" spans="1:24" x14ac:dyDescent="0.25">
      <c r="A5564">
        <v>173</v>
      </c>
      <c r="B5564">
        <v>1095</v>
      </c>
      <c r="C5564" s="1">
        <v>40776</v>
      </c>
      <c r="D5564" s="1">
        <v>40778</v>
      </c>
      <c r="E5564" t="s">
        <v>19</v>
      </c>
      <c r="F5564" t="s">
        <v>28</v>
      </c>
      <c r="G5564">
        <v>758</v>
      </c>
      <c r="H5564" t="s">
        <v>1222</v>
      </c>
      <c r="I5564" t="s">
        <v>22</v>
      </c>
      <c r="J5564" t="s">
        <v>23</v>
      </c>
      <c r="K5564" t="s">
        <v>64</v>
      </c>
      <c r="L5564">
        <v>28</v>
      </c>
      <c r="M5564">
        <v>4.9800000000000004</v>
      </c>
      <c r="N5564">
        <f>Envios[[#This Row],[Cantidad]]*Envios[[#This Row],[Precio por Unidad]]</f>
        <v>139.44</v>
      </c>
      <c r="O5564" s="2">
        <v>3.1872000000000003</v>
      </c>
      <c r="P5564" s="2">
        <f>Envios[[#This Row],[Cantidad]]*Envios[[#This Row],[Costo por Unidad]]</f>
        <v>89.241600000000005</v>
      </c>
      <c r="Q5564">
        <v>4.72</v>
      </c>
      <c r="R5564" s="2">
        <f>Envios[[#This Row],[Costo Productos]]+Envios[[#This Row],[Costo de Envío]]</f>
        <v>93.961600000000004</v>
      </c>
      <c r="S5564" t="s">
        <v>249</v>
      </c>
      <c r="T5564" t="s">
        <v>39</v>
      </c>
      <c r="U5564">
        <v>11</v>
      </c>
      <c r="V5564" t="s">
        <v>131</v>
      </c>
      <c r="W5564" t="s">
        <v>131</v>
      </c>
      <c r="X5564" s="2">
        <f>Envios[[#This Row],[Ventas Totales]]-Envios[[#This Row],[Costos Totales]]</f>
        <v>45.478399999999993</v>
      </c>
    </row>
    <row r="5565" spans="1:24" x14ac:dyDescent="0.25">
      <c r="A5565">
        <v>6391</v>
      </c>
      <c r="B5565">
        <v>45381</v>
      </c>
      <c r="C5565" s="1">
        <v>40776</v>
      </c>
      <c r="D5565" s="1">
        <v>40778</v>
      </c>
      <c r="E5565" t="s">
        <v>19</v>
      </c>
      <c r="F5565" t="s">
        <v>28</v>
      </c>
      <c r="G5565">
        <v>345</v>
      </c>
      <c r="H5565" t="s">
        <v>2006</v>
      </c>
      <c r="I5565" t="s">
        <v>22</v>
      </c>
      <c r="J5565" t="s">
        <v>36</v>
      </c>
      <c r="K5565" t="s">
        <v>37</v>
      </c>
      <c r="L5565">
        <v>1</v>
      </c>
      <c r="M5565">
        <v>5.89</v>
      </c>
      <c r="N5565">
        <f>Envios[[#This Row],[Cantidad]]*Envios[[#This Row],[Precio por Unidad]]</f>
        <v>5.89</v>
      </c>
      <c r="O5565" s="2">
        <v>3.4751000000000003</v>
      </c>
      <c r="P5565" s="2">
        <f>Envios[[#This Row],[Cantidad]]*Envios[[#This Row],[Costo por Unidad]]</f>
        <v>3.4751000000000003</v>
      </c>
      <c r="Q5565">
        <v>5.57</v>
      </c>
      <c r="R5565" s="2">
        <f>Envios[[#This Row],[Costo Productos]]+Envios[[#This Row],[Costo de Envío]]</f>
        <v>9.0451000000000015</v>
      </c>
      <c r="S5565" t="s">
        <v>453</v>
      </c>
      <c r="T5565" t="s">
        <v>26</v>
      </c>
      <c r="U5565">
        <v>4</v>
      </c>
      <c r="V5565" t="s">
        <v>73</v>
      </c>
      <c r="W5565" t="s">
        <v>74</v>
      </c>
      <c r="X5565" s="2">
        <f>Envios[[#This Row],[Ventas Totales]]-Envios[[#This Row],[Costos Totales]]</f>
        <v>-3.1551000000000018</v>
      </c>
    </row>
    <row r="5566" spans="1:24" x14ac:dyDescent="0.25">
      <c r="A5566">
        <v>6389</v>
      </c>
      <c r="B5566">
        <v>45381</v>
      </c>
      <c r="C5566" s="1">
        <v>40776</v>
      </c>
      <c r="D5566" s="1">
        <v>40777</v>
      </c>
      <c r="E5566" t="s">
        <v>33</v>
      </c>
      <c r="F5566" t="s">
        <v>28</v>
      </c>
      <c r="G5566">
        <v>242</v>
      </c>
      <c r="H5566" t="s">
        <v>738</v>
      </c>
      <c r="I5566" t="s">
        <v>22</v>
      </c>
      <c r="J5566" t="s">
        <v>23</v>
      </c>
      <c r="K5566" t="s">
        <v>76</v>
      </c>
      <c r="L5566">
        <v>26</v>
      </c>
      <c r="M5566">
        <v>5.74</v>
      </c>
      <c r="N5566">
        <f>Envios[[#This Row],[Cantidad]]*Envios[[#This Row],[Precio por Unidad]]</f>
        <v>149.24</v>
      </c>
      <c r="O5566" s="2">
        <v>3.5013999999999998</v>
      </c>
      <c r="P5566" s="2">
        <f>Envios[[#This Row],[Cantidad]]*Envios[[#This Row],[Costo por Unidad]]</f>
        <v>91.0364</v>
      </c>
      <c r="Q5566">
        <v>5.01</v>
      </c>
      <c r="R5566" s="2">
        <f>Envios[[#This Row],[Costo Productos]]+Envios[[#This Row],[Costo de Envío]]</f>
        <v>96.046400000000006</v>
      </c>
      <c r="S5566" t="s">
        <v>453</v>
      </c>
      <c r="T5566" t="s">
        <v>26</v>
      </c>
      <c r="U5566">
        <v>4</v>
      </c>
      <c r="V5566" t="s">
        <v>73</v>
      </c>
      <c r="W5566" t="s">
        <v>74</v>
      </c>
      <c r="X5566" s="2">
        <f>Envios[[#This Row],[Ventas Totales]]-Envios[[#This Row],[Costos Totales]]</f>
        <v>53.193600000000004</v>
      </c>
    </row>
    <row r="5567" spans="1:24" x14ac:dyDescent="0.25">
      <c r="A5567">
        <v>6390</v>
      </c>
      <c r="B5567">
        <v>45381</v>
      </c>
      <c r="C5567" s="1">
        <v>40776</v>
      </c>
      <c r="D5567" s="1">
        <v>40778</v>
      </c>
      <c r="E5567" t="s">
        <v>33</v>
      </c>
      <c r="F5567" t="s">
        <v>28</v>
      </c>
      <c r="G5567">
        <v>749</v>
      </c>
      <c r="H5567" t="s">
        <v>1389</v>
      </c>
      <c r="I5567" t="s">
        <v>22</v>
      </c>
      <c r="J5567" t="s">
        <v>56</v>
      </c>
      <c r="K5567" t="s">
        <v>91</v>
      </c>
      <c r="L5567">
        <v>23</v>
      </c>
      <c r="M5567">
        <v>53.98</v>
      </c>
      <c r="N5567">
        <f>Envios[[#This Row],[Cantidad]]*Envios[[#This Row],[Precio por Unidad]]</f>
        <v>1241.54</v>
      </c>
      <c r="O5567" s="2">
        <v>20.5124</v>
      </c>
      <c r="P5567" s="2">
        <f>Envios[[#This Row],[Cantidad]]*Envios[[#This Row],[Costo por Unidad]]</f>
        <v>471.78519999999997</v>
      </c>
      <c r="Q5567">
        <v>5.5</v>
      </c>
      <c r="R5567" s="2">
        <f>Envios[[#This Row],[Costo Productos]]+Envios[[#This Row],[Costo de Envío]]</f>
        <v>477.28519999999997</v>
      </c>
      <c r="S5567" t="s">
        <v>453</v>
      </c>
      <c r="T5567" t="s">
        <v>26</v>
      </c>
      <c r="U5567">
        <v>4</v>
      </c>
      <c r="V5567" t="s">
        <v>73</v>
      </c>
      <c r="W5567" t="s">
        <v>74</v>
      </c>
      <c r="X5567" s="2">
        <f>Envios[[#This Row],[Ventas Totales]]-Envios[[#This Row],[Costos Totales]]</f>
        <v>764.25479999999993</v>
      </c>
    </row>
    <row r="5568" spans="1:24" x14ac:dyDescent="0.25">
      <c r="A5568">
        <v>2407</v>
      </c>
      <c r="B5568">
        <v>17445</v>
      </c>
      <c r="C5568" s="1">
        <v>40776</v>
      </c>
      <c r="D5568" s="1">
        <v>40779</v>
      </c>
      <c r="E5568" t="s">
        <v>19</v>
      </c>
      <c r="F5568" t="s">
        <v>40</v>
      </c>
      <c r="G5568">
        <v>1112</v>
      </c>
      <c r="H5568" t="s">
        <v>922</v>
      </c>
      <c r="I5568" t="s">
        <v>35</v>
      </c>
      <c r="J5568" t="s">
        <v>56</v>
      </c>
      <c r="K5568" t="s">
        <v>91</v>
      </c>
      <c r="L5568">
        <v>33</v>
      </c>
      <c r="M5568">
        <v>8.32</v>
      </c>
      <c r="N5568">
        <f>Envios[[#This Row],[Cantidad]]*Envios[[#This Row],[Precio por Unidad]]</f>
        <v>274.56</v>
      </c>
      <c r="O5568" s="2">
        <v>2.1632000000000002</v>
      </c>
      <c r="P5568" s="2">
        <f>Envios[[#This Row],[Cantidad]]*Envios[[#This Row],[Costo por Unidad]]</f>
        <v>71.385600000000011</v>
      </c>
      <c r="Q5568">
        <v>2.38</v>
      </c>
      <c r="R5568" s="2">
        <f>Envios[[#This Row],[Costo Productos]]+Envios[[#This Row],[Costo de Envío]]</f>
        <v>73.765600000000006</v>
      </c>
      <c r="S5568" t="s">
        <v>904</v>
      </c>
      <c r="T5568" t="s">
        <v>26</v>
      </c>
      <c r="U5568">
        <v>5</v>
      </c>
      <c r="V5568" t="s">
        <v>87</v>
      </c>
      <c r="W5568" t="s">
        <v>53</v>
      </c>
      <c r="X5568" s="2">
        <f>Envios[[#This Row],[Ventas Totales]]-Envios[[#This Row],[Costos Totales]]</f>
        <v>200.7944</v>
      </c>
    </row>
    <row r="5569" spans="1:24" x14ac:dyDescent="0.25">
      <c r="A5569">
        <v>429</v>
      </c>
      <c r="B5569">
        <v>2882</v>
      </c>
      <c r="C5569" s="1">
        <v>40776</v>
      </c>
      <c r="D5569" s="1">
        <v>40778</v>
      </c>
      <c r="E5569" t="s">
        <v>46</v>
      </c>
      <c r="F5569" t="s">
        <v>20</v>
      </c>
      <c r="G5569">
        <v>584</v>
      </c>
      <c r="H5569" t="s">
        <v>690</v>
      </c>
      <c r="I5569" t="s">
        <v>49</v>
      </c>
      <c r="J5569" t="s">
        <v>36</v>
      </c>
      <c r="K5569" t="s">
        <v>50</v>
      </c>
      <c r="L5569">
        <v>23</v>
      </c>
      <c r="M5569">
        <v>160.97999999999999</v>
      </c>
      <c r="N5569">
        <f>Envios[[#This Row],[Cantidad]]*Envios[[#This Row],[Precio por Unidad]]</f>
        <v>3702.54</v>
      </c>
      <c r="O5569" s="2">
        <v>61.172399999999996</v>
      </c>
      <c r="P5569" s="2">
        <f>Envios[[#This Row],[Cantidad]]*Envios[[#This Row],[Costo por Unidad]]</f>
        <v>1406.9651999999999</v>
      </c>
      <c r="Q5569">
        <v>30</v>
      </c>
      <c r="R5569" s="2">
        <f>Envios[[#This Row],[Costo Productos]]+Envios[[#This Row],[Costo de Envío]]</f>
        <v>1436.9651999999999</v>
      </c>
      <c r="S5569" t="s">
        <v>1150</v>
      </c>
      <c r="T5569" t="s">
        <v>39</v>
      </c>
      <c r="U5569">
        <v>5</v>
      </c>
      <c r="V5569" t="s">
        <v>87</v>
      </c>
      <c r="W5569" t="s">
        <v>53</v>
      </c>
      <c r="X5569" s="2">
        <f>Envios[[#This Row],[Ventas Totales]]-Envios[[#This Row],[Costos Totales]]</f>
        <v>2265.5748000000003</v>
      </c>
    </row>
    <row r="5570" spans="1:24" x14ac:dyDescent="0.25">
      <c r="A5570">
        <v>430</v>
      </c>
      <c r="B5570">
        <v>2882</v>
      </c>
      <c r="C5570" s="1">
        <v>40776</v>
      </c>
      <c r="D5570" s="1">
        <v>40777</v>
      </c>
      <c r="E5570" t="s">
        <v>19</v>
      </c>
      <c r="F5570" t="s">
        <v>20</v>
      </c>
      <c r="G5570">
        <v>563</v>
      </c>
      <c r="H5570" t="s">
        <v>1989</v>
      </c>
      <c r="I5570" t="s">
        <v>35</v>
      </c>
      <c r="J5570" t="s">
        <v>56</v>
      </c>
      <c r="K5570" t="s">
        <v>91</v>
      </c>
      <c r="L5570">
        <v>9</v>
      </c>
      <c r="M5570">
        <v>40.98</v>
      </c>
      <c r="N5570">
        <f>Envios[[#This Row],[Cantidad]]*Envios[[#This Row],[Precio por Unidad]]</f>
        <v>368.82</v>
      </c>
      <c r="O5570" s="2">
        <v>22.948800000000002</v>
      </c>
      <c r="P5570" s="2">
        <f>Envios[[#This Row],[Cantidad]]*Envios[[#This Row],[Costo por Unidad]]</f>
        <v>206.53920000000002</v>
      </c>
      <c r="Q5570">
        <v>1.99</v>
      </c>
      <c r="R5570" s="2">
        <f>Envios[[#This Row],[Costo Productos]]+Envios[[#This Row],[Costo de Envío]]</f>
        <v>208.52920000000003</v>
      </c>
      <c r="S5570" t="s">
        <v>1150</v>
      </c>
      <c r="T5570" t="s">
        <v>39</v>
      </c>
      <c r="U5570">
        <v>5</v>
      </c>
      <c r="V5570" t="s">
        <v>87</v>
      </c>
      <c r="W5570" t="s">
        <v>53</v>
      </c>
      <c r="X5570" s="2">
        <f>Envios[[#This Row],[Ventas Totales]]-Envios[[#This Row],[Costos Totales]]</f>
        <v>160.29079999999996</v>
      </c>
    </row>
    <row r="5571" spans="1:24" x14ac:dyDescent="0.25">
      <c r="A5571">
        <v>8193</v>
      </c>
      <c r="B5571">
        <v>58598</v>
      </c>
      <c r="C5571" s="1">
        <v>40777</v>
      </c>
      <c r="D5571" s="1">
        <v>40778</v>
      </c>
      <c r="E5571" t="s">
        <v>46</v>
      </c>
      <c r="F5571" t="s">
        <v>28</v>
      </c>
      <c r="G5571">
        <v>71</v>
      </c>
      <c r="H5571" t="s">
        <v>336</v>
      </c>
      <c r="I5571" t="s">
        <v>49</v>
      </c>
      <c r="J5571" t="s">
        <v>36</v>
      </c>
      <c r="K5571" t="s">
        <v>50</v>
      </c>
      <c r="L5571">
        <v>50</v>
      </c>
      <c r="M5571">
        <v>300.98</v>
      </c>
      <c r="N5571">
        <f>Envios[[#This Row],[Cantidad]]*Envios[[#This Row],[Precio por Unidad]]</f>
        <v>15049</v>
      </c>
      <c r="O5571" s="2">
        <v>132.43119999999999</v>
      </c>
      <c r="P5571" s="2">
        <f>Envios[[#This Row],[Cantidad]]*Envios[[#This Row],[Costo por Unidad]]</f>
        <v>6621.5599999999995</v>
      </c>
      <c r="Q5571">
        <v>64.73</v>
      </c>
      <c r="R5571" s="2">
        <f>Envios[[#This Row],[Costo Productos]]+Envios[[#This Row],[Costo de Envío]]</f>
        <v>6686.2899999999991</v>
      </c>
      <c r="S5571" t="s">
        <v>1012</v>
      </c>
      <c r="T5571" t="s">
        <v>44</v>
      </c>
      <c r="U5571">
        <v>1</v>
      </c>
      <c r="V5571" t="s">
        <v>27</v>
      </c>
      <c r="W5571" t="s">
        <v>27</v>
      </c>
      <c r="X5571" s="2">
        <f>Envios[[#This Row],[Ventas Totales]]-Envios[[#This Row],[Costos Totales]]</f>
        <v>8362.7100000000009</v>
      </c>
    </row>
    <row r="5572" spans="1:24" x14ac:dyDescent="0.25">
      <c r="A5572">
        <v>8194</v>
      </c>
      <c r="B5572">
        <v>58598</v>
      </c>
      <c r="C5572" s="1">
        <v>40777</v>
      </c>
      <c r="D5572" s="1">
        <v>40778</v>
      </c>
      <c r="E5572" t="s">
        <v>19</v>
      </c>
      <c r="F5572" t="s">
        <v>28</v>
      </c>
      <c r="G5572">
        <v>1045</v>
      </c>
      <c r="H5572" t="s">
        <v>2081</v>
      </c>
      <c r="I5572" t="s">
        <v>63</v>
      </c>
      <c r="J5572" t="s">
        <v>23</v>
      </c>
      <c r="K5572" t="s">
        <v>140</v>
      </c>
      <c r="L5572">
        <v>25</v>
      </c>
      <c r="M5572">
        <v>3.41</v>
      </c>
      <c r="N5572">
        <f>Envios[[#This Row],[Cantidad]]*Envios[[#This Row],[Precio por Unidad]]</f>
        <v>85.25</v>
      </c>
      <c r="O5572" s="2">
        <v>2.1483000000000003</v>
      </c>
      <c r="P5572" s="2">
        <f>Envios[[#This Row],[Cantidad]]*Envios[[#This Row],[Costo por Unidad]]</f>
        <v>53.70750000000001</v>
      </c>
      <c r="Q5572">
        <v>0.7</v>
      </c>
      <c r="R5572" s="2">
        <f>Envios[[#This Row],[Costo Productos]]+Envios[[#This Row],[Costo de Envío]]</f>
        <v>54.407500000000013</v>
      </c>
      <c r="S5572" t="s">
        <v>1012</v>
      </c>
      <c r="T5572" t="s">
        <v>44</v>
      </c>
      <c r="U5572">
        <v>1</v>
      </c>
      <c r="V5572" t="s">
        <v>27</v>
      </c>
      <c r="W5572" t="s">
        <v>27</v>
      </c>
      <c r="X5572" s="2">
        <f>Envios[[#This Row],[Ventas Totales]]-Envios[[#This Row],[Costos Totales]]</f>
        <v>30.842499999999987</v>
      </c>
    </row>
    <row r="5573" spans="1:24" x14ac:dyDescent="0.25">
      <c r="A5573">
        <v>6116</v>
      </c>
      <c r="B5573">
        <v>43302</v>
      </c>
      <c r="C5573" s="1">
        <v>40778</v>
      </c>
      <c r="D5573" s="1">
        <v>40787</v>
      </c>
      <c r="E5573" t="s">
        <v>19</v>
      </c>
      <c r="F5573" t="s">
        <v>47</v>
      </c>
      <c r="G5573">
        <v>1080</v>
      </c>
      <c r="H5573" t="s">
        <v>1781</v>
      </c>
      <c r="I5573" t="s">
        <v>63</v>
      </c>
      <c r="J5573" t="s">
        <v>23</v>
      </c>
      <c r="K5573" t="s">
        <v>85</v>
      </c>
      <c r="L5573">
        <v>4</v>
      </c>
      <c r="M5573">
        <v>1.95</v>
      </c>
      <c r="N5573">
        <f>Envios[[#This Row],[Cantidad]]*Envios[[#This Row],[Precio por Unidad]]</f>
        <v>7.8</v>
      </c>
      <c r="O5573" s="2">
        <v>1.0529999999999999</v>
      </c>
      <c r="P5573" s="2">
        <f>Envios[[#This Row],[Cantidad]]*Envios[[#This Row],[Costo por Unidad]]</f>
        <v>4.2119999999999997</v>
      </c>
      <c r="Q5573">
        <v>1.63</v>
      </c>
      <c r="R5573" s="2">
        <f>Envios[[#This Row],[Costo Productos]]+Envios[[#This Row],[Costo de Envío]]</f>
        <v>5.8419999999999996</v>
      </c>
      <c r="S5573" t="s">
        <v>1525</v>
      </c>
      <c r="T5573" t="s">
        <v>30</v>
      </c>
      <c r="U5573">
        <v>10</v>
      </c>
      <c r="V5573" t="s">
        <v>206</v>
      </c>
      <c r="W5573" t="s">
        <v>74</v>
      </c>
      <c r="X5573" s="2">
        <f>Envios[[#This Row],[Ventas Totales]]-Envios[[#This Row],[Costos Totales]]</f>
        <v>1.9580000000000002</v>
      </c>
    </row>
    <row r="5574" spans="1:24" x14ac:dyDescent="0.25">
      <c r="A5574">
        <v>6115</v>
      </c>
      <c r="B5574">
        <v>43302</v>
      </c>
      <c r="C5574" s="1">
        <v>40778</v>
      </c>
      <c r="D5574" s="1">
        <v>40785</v>
      </c>
      <c r="E5574" t="s">
        <v>19</v>
      </c>
      <c r="F5574" t="s">
        <v>47</v>
      </c>
      <c r="G5574">
        <v>974</v>
      </c>
      <c r="H5574" t="s">
        <v>1609</v>
      </c>
      <c r="I5574" t="s">
        <v>22</v>
      </c>
      <c r="J5574" t="s">
        <v>56</v>
      </c>
      <c r="K5574" t="s">
        <v>57</v>
      </c>
      <c r="L5574">
        <v>39</v>
      </c>
      <c r="M5574">
        <v>205.99</v>
      </c>
      <c r="N5574">
        <f>Envios[[#This Row],[Cantidad]]*Envios[[#This Row],[Precio por Unidad]]</f>
        <v>8033.6100000000006</v>
      </c>
      <c r="O5574" s="2">
        <v>84.455900000000014</v>
      </c>
      <c r="P5574" s="2">
        <f>Envios[[#This Row],[Cantidad]]*Envios[[#This Row],[Costo por Unidad]]</f>
        <v>3293.7801000000004</v>
      </c>
      <c r="Q5574">
        <v>5</v>
      </c>
      <c r="R5574" s="2">
        <f>Envios[[#This Row],[Costo Productos]]+Envios[[#This Row],[Costo de Envío]]</f>
        <v>3298.7801000000004</v>
      </c>
      <c r="S5574" t="s">
        <v>1525</v>
      </c>
      <c r="T5574" t="s">
        <v>30</v>
      </c>
      <c r="U5574">
        <v>4</v>
      </c>
      <c r="V5574" t="s">
        <v>73</v>
      </c>
      <c r="W5574" t="s">
        <v>74</v>
      </c>
      <c r="X5574" s="2">
        <f>Envios[[#This Row],[Ventas Totales]]-Envios[[#This Row],[Costos Totales]]</f>
        <v>4734.8299000000006</v>
      </c>
    </row>
    <row r="5575" spans="1:24" x14ac:dyDescent="0.25">
      <c r="A5575">
        <v>6117</v>
      </c>
      <c r="B5575">
        <v>43302</v>
      </c>
      <c r="C5575" s="1">
        <v>40778</v>
      </c>
      <c r="D5575" s="1">
        <v>40787</v>
      </c>
      <c r="E5575" t="s">
        <v>19</v>
      </c>
      <c r="F5575" t="s">
        <v>47</v>
      </c>
      <c r="G5575">
        <v>164</v>
      </c>
      <c r="H5575" t="s">
        <v>1466</v>
      </c>
      <c r="I5575" t="s">
        <v>63</v>
      </c>
      <c r="J5575" t="s">
        <v>56</v>
      </c>
      <c r="K5575" t="s">
        <v>57</v>
      </c>
      <c r="L5575">
        <v>43</v>
      </c>
      <c r="M5575">
        <v>20.99</v>
      </c>
      <c r="N5575">
        <f>Envios[[#This Row],[Cantidad]]*Envios[[#This Row],[Precio por Unidad]]</f>
        <v>902.56999999999994</v>
      </c>
      <c r="O5575" s="2">
        <v>13.223699999999999</v>
      </c>
      <c r="P5575" s="2">
        <f>Envios[[#This Row],[Cantidad]]*Envios[[#This Row],[Costo por Unidad]]</f>
        <v>568.6191</v>
      </c>
      <c r="Q5575">
        <v>0.99</v>
      </c>
      <c r="R5575" s="2">
        <f>Envios[[#This Row],[Costo Productos]]+Envios[[#This Row],[Costo de Envío]]</f>
        <v>569.60910000000001</v>
      </c>
      <c r="S5575" t="s">
        <v>1525</v>
      </c>
      <c r="T5575" t="s">
        <v>30</v>
      </c>
      <c r="U5575">
        <v>4</v>
      </c>
      <c r="V5575" t="s">
        <v>73</v>
      </c>
      <c r="W5575" t="s">
        <v>74</v>
      </c>
      <c r="X5575" s="2">
        <f>Envios[[#This Row],[Ventas Totales]]-Envios[[#This Row],[Costos Totales]]</f>
        <v>332.96089999999992</v>
      </c>
    </row>
    <row r="5576" spans="1:24" x14ac:dyDescent="0.25">
      <c r="A5576">
        <v>7455</v>
      </c>
      <c r="B5576">
        <v>53189</v>
      </c>
      <c r="C5576" s="1">
        <v>40778</v>
      </c>
      <c r="D5576" s="1">
        <v>40778</v>
      </c>
      <c r="E5576" t="s">
        <v>33</v>
      </c>
      <c r="F5576" t="s">
        <v>60</v>
      </c>
      <c r="G5576">
        <v>779</v>
      </c>
      <c r="H5576" t="s">
        <v>1753</v>
      </c>
      <c r="I5576" t="s">
        <v>22</v>
      </c>
      <c r="J5576" t="s">
        <v>23</v>
      </c>
      <c r="K5576" t="s">
        <v>64</v>
      </c>
      <c r="L5576">
        <v>29</v>
      </c>
      <c r="M5576">
        <v>6.48</v>
      </c>
      <c r="N5576">
        <f>Envios[[#This Row],[Cantidad]]*Envios[[#This Row],[Precio por Unidad]]</f>
        <v>187.92000000000002</v>
      </c>
      <c r="O5576" s="2">
        <v>4.0824000000000007</v>
      </c>
      <c r="P5576" s="2">
        <f>Envios[[#This Row],[Cantidad]]*Envios[[#This Row],[Costo por Unidad]]</f>
        <v>118.38960000000002</v>
      </c>
      <c r="Q5576">
        <v>5.94</v>
      </c>
      <c r="R5576" s="2">
        <f>Envios[[#This Row],[Costo Productos]]+Envios[[#This Row],[Costo de Envío]]</f>
        <v>124.32960000000001</v>
      </c>
      <c r="S5576" t="s">
        <v>1495</v>
      </c>
      <c r="T5576" t="s">
        <v>30</v>
      </c>
      <c r="U5576">
        <v>3</v>
      </c>
      <c r="V5576" t="s">
        <v>52</v>
      </c>
      <c r="W5576" t="s">
        <v>53</v>
      </c>
      <c r="X5576" s="2">
        <f>Envios[[#This Row],[Ventas Totales]]-Envios[[#This Row],[Costos Totales]]</f>
        <v>63.590400000000002</v>
      </c>
    </row>
    <row r="5577" spans="1:24" x14ac:dyDescent="0.25">
      <c r="A5577">
        <v>8189</v>
      </c>
      <c r="B5577">
        <v>58566</v>
      </c>
      <c r="C5577" s="1">
        <v>40778</v>
      </c>
      <c r="D5577" s="1">
        <v>40779</v>
      </c>
      <c r="E5577" t="s">
        <v>19</v>
      </c>
      <c r="F5577" t="s">
        <v>40</v>
      </c>
      <c r="G5577">
        <v>1084</v>
      </c>
      <c r="H5577" t="s">
        <v>1297</v>
      </c>
      <c r="I5577" t="s">
        <v>42</v>
      </c>
      <c r="J5577" t="s">
        <v>36</v>
      </c>
      <c r="K5577" t="s">
        <v>37</v>
      </c>
      <c r="L5577">
        <v>45</v>
      </c>
      <c r="M5577">
        <v>105.29</v>
      </c>
      <c r="N5577">
        <f>Envios[[#This Row],[Cantidad]]*Envios[[#This Row],[Precio por Unidad]]</f>
        <v>4738.05</v>
      </c>
      <c r="O5577" s="2">
        <v>22.110899999999997</v>
      </c>
      <c r="P5577" s="2">
        <f>Envios[[#This Row],[Cantidad]]*Envios[[#This Row],[Costo por Unidad]]</f>
        <v>994.99049999999988</v>
      </c>
      <c r="Q5577">
        <v>10.119999999999999</v>
      </c>
      <c r="R5577" s="2">
        <f>Envios[[#This Row],[Costo Productos]]+Envios[[#This Row],[Costo de Envío]]</f>
        <v>1005.1104999999999</v>
      </c>
      <c r="S5577" t="s">
        <v>797</v>
      </c>
      <c r="T5577" t="s">
        <v>39</v>
      </c>
      <c r="U5577">
        <v>5</v>
      </c>
      <c r="V5577" t="s">
        <v>87</v>
      </c>
      <c r="W5577" t="s">
        <v>53</v>
      </c>
      <c r="X5577" s="2">
        <f>Envios[[#This Row],[Ventas Totales]]-Envios[[#This Row],[Costos Totales]]</f>
        <v>3732.9395000000004</v>
      </c>
    </row>
    <row r="5578" spans="1:24" x14ac:dyDescent="0.25">
      <c r="A5578">
        <v>8190</v>
      </c>
      <c r="B5578">
        <v>58566</v>
      </c>
      <c r="C5578" s="1">
        <v>40778</v>
      </c>
      <c r="D5578" s="1">
        <v>40780</v>
      </c>
      <c r="E5578" t="s">
        <v>33</v>
      </c>
      <c r="F5578" t="s">
        <v>40</v>
      </c>
      <c r="G5578">
        <v>676</v>
      </c>
      <c r="H5578" t="s">
        <v>1184</v>
      </c>
      <c r="I5578" t="s">
        <v>22</v>
      </c>
      <c r="J5578" t="s">
        <v>56</v>
      </c>
      <c r="K5578" t="s">
        <v>57</v>
      </c>
      <c r="L5578">
        <v>42</v>
      </c>
      <c r="M5578">
        <v>65.989999999999995</v>
      </c>
      <c r="N5578">
        <f>Envios[[#This Row],[Cantidad]]*Envios[[#This Row],[Precio por Unidad]]</f>
        <v>2771.58</v>
      </c>
      <c r="O5578" s="2">
        <v>27.715800000000002</v>
      </c>
      <c r="P5578" s="2">
        <f>Envios[[#This Row],[Cantidad]]*Envios[[#This Row],[Costo por Unidad]]</f>
        <v>1164.0636</v>
      </c>
      <c r="Q5578">
        <v>4.99</v>
      </c>
      <c r="R5578" s="2">
        <f>Envios[[#This Row],[Costo Productos]]+Envios[[#This Row],[Costo de Envío]]</f>
        <v>1169.0536</v>
      </c>
      <c r="S5578" t="s">
        <v>797</v>
      </c>
      <c r="T5578" t="s">
        <v>39</v>
      </c>
      <c r="U5578">
        <v>5</v>
      </c>
      <c r="V5578" t="s">
        <v>87</v>
      </c>
      <c r="W5578" t="s">
        <v>53</v>
      </c>
      <c r="X5578" s="2">
        <f>Envios[[#This Row],[Ventas Totales]]-Envios[[#This Row],[Costos Totales]]</f>
        <v>1602.5264</v>
      </c>
    </row>
    <row r="5579" spans="1:24" x14ac:dyDescent="0.25">
      <c r="A5579">
        <v>4000</v>
      </c>
      <c r="B5579">
        <v>28545</v>
      </c>
      <c r="C5579" s="1">
        <v>40778</v>
      </c>
      <c r="D5579" s="1">
        <v>40779</v>
      </c>
      <c r="E5579" t="s">
        <v>19</v>
      </c>
      <c r="F5579" t="s">
        <v>20</v>
      </c>
      <c r="G5579">
        <v>448</v>
      </c>
      <c r="H5579" t="s">
        <v>1011</v>
      </c>
      <c r="I5579" t="s">
        <v>22</v>
      </c>
      <c r="J5579" t="s">
        <v>23</v>
      </c>
      <c r="K5579" t="s">
        <v>67</v>
      </c>
      <c r="L5579">
        <v>15</v>
      </c>
      <c r="M5579">
        <v>363.25</v>
      </c>
      <c r="N5579">
        <f>Envios[[#This Row],[Cantidad]]*Envios[[#This Row],[Precio por Unidad]]</f>
        <v>5448.75</v>
      </c>
      <c r="O5579" s="2">
        <v>156.19750000000002</v>
      </c>
      <c r="P5579" s="2">
        <f>Envios[[#This Row],[Cantidad]]*Envios[[#This Row],[Costo por Unidad]]</f>
        <v>2342.9625000000001</v>
      </c>
      <c r="Q5579">
        <v>19.989999999999998</v>
      </c>
      <c r="R5579" s="2">
        <f>Envios[[#This Row],[Costo Productos]]+Envios[[#This Row],[Costo de Envío]]</f>
        <v>2362.9524999999999</v>
      </c>
      <c r="S5579" t="s">
        <v>768</v>
      </c>
      <c r="T5579" t="s">
        <v>44</v>
      </c>
      <c r="U5579">
        <v>6</v>
      </c>
      <c r="V5579" t="s">
        <v>69</v>
      </c>
      <c r="W5579" t="s">
        <v>32</v>
      </c>
      <c r="X5579" s="2">
        <f>Envios[[#This Row],[Ventas Totales]]-Envios[[#This Row],[Costos Totales]]</f>
        <v>3085.7975000000001</v>
      </c>
    </row>
    <row r="5580" spans="1:24" x14ac:dyDescent="0.25">
      <c r="A5580">
        <v>7700</v>
      </c>
      <c r="B5580">
        <v>55202</v>
      </c>
      <c r="C5580" s="1">
        <v>40779</v>
      </c>
      <c r="D5580" s="1">
        <v>40781</v>
      </c>
      <c r="E5580" t="s">
        <v>33</v>
      </c>
      <c r="F5580" t="s">
        <v>47</v>
      </c>
      <c r="G5580">
        <v>1047</v>
      </c>
      <c r="H5580" t="s">
        <v>41</v>
      </c>
      <c r="I5580" t="s">
        <v>42</v>
      </c>
      <c r="J5580" t="s">
        <v>23</v>
      </c>
      <c r="K5580" t="s">
        <v>24</v>
      </c>
      <c r="L5580">
        <v>33</v>
      </c>
      <c r="M5580">
        <v>95.99</v>
      </c>
      <c r="N5580">
        <f>Envios[[#This Row],[Cantidad]]*Envios[[#This Row],[Precio por Unidad]]</f>
        <v>3167.6699999999996</v>
      </c>
      <c r="O5580" s="2">
        <v>67.192999999999998</v>
      </c>
      <c r="P5580" s="2">
        <f>Envios[[#This Row],[Cantidad]]*Envios[[#This Row],[Costo por Unidad]]</f>
        <v>2217.3690000000001</v>
      </c>
      <c r="Q5580">
        <v>35</v>
      </c>
      <c r="R5580" s="2">
        <f>Envios[[#This Row],[Costo Productos]]+Envios[[#This Row],[Costo de Envío]]</f>
        <v>2252.3690000000001</v>
      </c>
      <c r="S5580" t="s">
        <v>765</v>
      </c>
      <c r="T5580" t="s">
        <v>26</v>
      </c>
      <c r="U5580">
        <v>2</v>
      </c>
      <c r="V5580" t="s">
        <v>45</v>
      </c>
      <c r="W5580" t="s">
        <v>45</v>
      </c>
      <c r="X5580" s="2">
        <f>Envios[[#This Row],[Ventas Totales]]-Envios[[#This Row],[Costos Totales]]</f>
        <v>915.30099999999948</v>
      </c>
    </row>
    <row r="5581" spans="1:24" x14ac:dyDescent="0.25">
      <c r="A5581">
        <v>7701</v>
      </c>
      <c r="B5581">
        <v>55202</v>
      </c>
      <c r="C5581" s="1">
        <v>40779</v>
      </c>
      <c r="D5581" s="1">
        <v>40786</v>
      </c>
      <c r="E5581" t="s">
        <v>19</v>
      </c>
      <c r="F5581" t="s">
        <v>47</v>
      </c>
      <c r="G5581">
        <v>20</v>
      </c>
      <c r="H5581" t="s">
        <v>1798</v>
      </c>
      <c r="I5581" t="s">
        <v>22</v>
      </c>
      <c r="J5581" t="s">
        <v>56</v>
      </c>
      <c r="K5581" t="s">
        <v>57</v>
      </c>
      <c r="L5581">
        <v>49</v>
      </c>
      <c r="M5581">
        <v>155.99</v>
      </c>
      <c r="N5581">
        <f>Envios[[#This Row],[Cantidad]]*Envios[[#This Row],[Precio por Unidad]]</f>
        <v>7643.51</v>
      </c>
      <c r="O5581" s="2">
        <v>65.515800000000013</v>
      </c>
      <c r="P5581" s="2">
        <f>Envios[[#This Row],[Cantidad]]*Envios[[#This Row],[Costo por Unidad]]</f>
        <v>3210.2742000000007</v>
      </c>
      <c r="Q5581">
        <v>8.99</v>
      </c>
      <c r="R5581" s="2">
        <f>Envios[[#This Row],[Costo Productos]]+Envios[[#This Row],[Costo de Envío]]</f>
        <v>3219.2642000000005</v>
      </c>
      <c r="S5581" t="s">
        <v>765</v>
      </c>
      <c r="T5581" t="s">
        <v>26</v>
      </c>
      <c r="U5581">
        <v>1</v>
      </c>
      <c r="V5581" t="s">
        <v>27</v>
      </c>
      <c r="W5581" t="s">
        <v>27</v>
      </c>
      <c r="X5581" s="2">
        <f>Envios[[#This Row],[Ventas Totales]]-Envios[[#This Row],[Costos Totales]]</f>
        <v>4424.2457999999997</v>
      </c>
    </row>
    <row r="5582" spans="1:24" x14ac:dyDescent="0.25">
      <c r="A5582">
        <v>7193</v>
      </c>
      <c r="B5582">
        <v>51302</v>
      </c>
      <c r="C5582" s="1">
        <v>40779</v>
      </c>
      <c r="D5582" s="1">
        <v>40781</v>
      </c>
      <c r="E5582" t="s">
        <v>19</v>
      </c>
      <c r="F5582" t="s">
        <v>40</v>
      </c>
      <c r="G5582">
        <v>1229</v>
      </c>
      <c r="H5582" t="s">
        <v>2082</v>
      </c>
      <c r="I5582" t="s">
        <v>22</v>
      </c>
      <c r="J5582" t="s">
        <v>23</v>
      </c>
      <c r="K5582" t="s">
        <v>188</v>
      </c>
      <c r="L5582">
        <v>44</v>
      </c>
      <c r="M5582">
        <v>3.75</v>
      </c>
      <c r="N5582">
        <f>Envios[[#This Row],[Cantidad]]*Envios[[#This Row],[Precio por Unidad]]</f>
        <v>165</v>
      </c>
      <c r="O5582" s="2">
        <v>2.3624999999999998</v>
      </c>
      <c r="P5582" s="2">
        <f>Envios[[#This Row],[Cantidad]]*Envios[[#This Row],[Costo por Unidad]]</f>
        <v>103.94999999999999</v>
      </c>
      <c r="Q5582">
        <v>7.5</v>
      </c>
      <c r="R5582" s="2">
        <f>Envios[[#This Row],[Costo Productos]]+Envios[[#This Row],[Costo de Envío]]</f>
        <v>111.44999999999999</v>
      </c>
      <c r="S5582" t="s">
        <v>253</v>
      </c>
      <c r="T5582" t="s">
        <v>39</v>
      </c>
      <c r="U5582">
        <v>9</v>
      </c>
      <c r="V5582" t="s">
        <v>31</v>
      </c>
      <c r="W5582" t="s">
        <v>32</v>
      </c>
      <c r="X5582" s="2">
        <f>Envios[[#This Row],[Ventas Totales]]-Envios[[#This Row],[Costos Totales]]</f>
        <v>53.550000000000011</v>
      </c>
    </row>
    <row r="5583" spans="1:24" x14ac:dyDescent="0.25">
      <c r="A5583">
        <v>6446</v>
      </c>
      <c r="B5583">
        <v>45861</v>
      </c>
      <c r="C5583" s="1">
        <v>40780</v>
      </c>
      <c r="D5583" s="1">
        <v>40780</v>
      </c>
      <c r="E5583" t="s">
        <v>19</v>
      </c>
      <c r="F5583" t="s">
        <v>28</v>
      </c>
      <c r="G5583">
        <v>164</v>
      </c>
      <c r="H5583" t="s">
        <v>1466</v>
      </c>
      <c r="I5583" t="s">
        <v>63</v>
      </c>
      <c r="J5583" t="s">
        <v>56</v>
      </c>
      <c r="K5583" t="s">
        <v>57</v>
      </c>
      <c r="L5583">
        <v>39</v>
      </c>
      <c r="M5583">
        <v>20.99</v>
      </c>
      <c r="N5583">
        <f>Envios[[#This Row],[Cantidad]]*Envios[[#This Row],[Precio por Unidad]]</f>
        <v>818.6099999999999</v>
      </c>
      <c r="O5583" s="2">
        <v>13.223699999999999</v>
      </c>
      <c r="P5583" s="2">
        <f>Envios[[#This Row],[Cantidad]]*Envios[[#This Row],[Costo por Unidad]]</f>
        <v>515.72429999999997</v>
      </c>
      <c r="Q5583">
        <v>0.99</v>
      </c>
      <c r="R5583" s="2">
        <f>Envios[[#This Row],[Costo Productos]]+Envios[[#This Row],[Costo de Envío]]</f>
        <v>516.71429999999998</v>
      </c>
      <c r="S5583" t="s">
        <v>616</v>
      </c>
      <c r="T5583" t="s">
        <v>26</v>
      </c>
      <c r="U5583">
        <v>8</v>
      </c>
      <c r="V5583" t="s">
        <v>96</v>
      </c>
      <c r="W5583" t="s">
        <v>96</v>
      </c>
      <c r="X5583" s="2">
        <f>Envios[[#This Row],[Ventas Totales]]-Envios[[#This Row],[Costos Totales]]</f>
        <v>301.89569999999992</v>
      </c>
    </row>
    <row r="5584" spans="1:24" x14ac:dyDescent="0.25">
      <c r="A5584">
        <v>7921</v>
      </c>
      <c r="B5584">
        <v>56640</v>
      </c>
      <c r="C5584" s="1">
        <v>40780</v>
      </c>
      <c r="D5584" s="1">
        <v>40781</v>
      </c>
      <c r="E5584" t="s">
        <v>19</v>
      </c>
      <c r="F5584" t="s">
        <v>20</v>
      </c>
      <c r="G5584">
        <v>57</v>
      </c>
      <c r="H5584" t="s">
        <v>1511</v>
      </c>
      <c r="I5584" t="s">
        <v>22</v>
      </c>
      <c r="J5584" t="s">
        <v>23</v>
      </c>
      <c r="K5584" t="s">
        <v>64</v>
      </c>
      <c r="L5584">
        <v>2</v>
      </c>
      <c r="M5584">
        <v>11.48</v>
      </c>
      <c r="N5584">
        <f>Envios[[#This Row],[Cantidad]]*Envios[[#This Row],[Precio por Unidad]]</f>
        <v>22.96</v>
      </c>
      <c r="O5584" s="2">
        <v>7.3472000000000008</v>
      </c>
      <c r="P5584" s="2">
        <f>Envios[[#This Row],[Cantidad]]*Envios[[#This Row],[Costo por Unidad]]</f>
        <v>14.694400000000002</v>
      </c>
      <c r="Q5584">
        <v>5.43</v>
      </c>
      <c r="R5584" s="2">
        <f>Envios[[#This Row],[Costo Productos]]+Envios[[#This Row],[Costo de Envío]]</f>
        <v>20.124400000000001</v>
      </c>
      <c r="S5584" t="s">
        <v>871</v>
      </c>
      <c r="T5584" t="s">
        <v>30</v>
      </c>
      <c r="U5584">
        <v>3</v>
      </c>
      <c r="V5584" t="s">
        <v>52</v>
      </c>
      <c r="W5584" t="s">
        <v>53</v>
      </c>
      <c r="X5584" s="2">
        <f>Envios[[#This Row],[Ventas Totales]]-Envios[[#This Row],[Costos Totales]]</f>
        <v>2.8355999999999995</v>
      </c>
    </row>
    <row r="5585" spans="1:24" x14ac:dyDescent="0.25">
      <c r="A5585">
        <v>7922</v>
      </c>
      <c r="B5585">
        <v>56640</v>
      </c>
      <c r="C5585" s="1">
        <v>40780</v>
      </c>
      <c r="D5585" s="1">
        <v>40781</v>
      </c>
      <c r="E5585" t="s">
        <v>19</v>
      </c>
      <c r="F5585" t="s">
        <v>20</v>
      </c>
      <c r="G5585">
        <v>680</v>
      </c>
      <c r="H5585" t="s">
        <v>771</v>
      </c>
      <c r="I5585" t="s">
        <v>22</v>
      </c>
      <c r="J5585" t="s">
        <v>23</v>
      </c>
      <c r="K5585" t="s">
        <v>64</v>
      </c>
      <c r="L5585">
        <v>11</v>
      </c>
      <c r="M5585">
        <v>6.68</v>
      </c>
      <c r="N5585">
        <f>Envios[[#This Row],[Cantidad]]*Envios[[#This Row],[Precio por Unidad]]</f>
        <v>73.47999999999999</v>
      </c>
      <c r="O5585" s="2">
        <v>4.2084000000000001</v>
      </c>
      <c r="P5585" s="2">
        <f>Envios[[#This Row],[Cantidad]]*Envios[[#This Row],[Costo por Unidad]]</f>
        <v>46.292400000000001</v>
      </c>
      <c r="Q5585">
        <v>5.66</v>
      </c>
      <c r="R5585" s="2">
        <f>Envios[[#This Row],[Costo Productos]]+Envios[[#This Row],[Costo de Envío]]</f>
        <v>51.952399999999997</v>
      </c>
      <c r="S5585" t="s">
        <v>871</v>
      </c>
      <c r="T5585" t="s">
        <v>30</v>
      </c>
      <c r="U5585">
        <v>3</v>
      </c>
      <c r="V5585" t="s">
        <v>52</v>
      </c>
      <c r="W5585" t="s">
        <v>53</v>
      </c>
      <c r="X5585" s="2">
        <f>Envios[[#This Row],[Ventas Totales]]-Envios[[#This Row],[Costos Totales]]</f>
        <v>21.527599999999993</v>
      </c>
    </row>
    <row r="5586" spans="1:24" x14ac:dyDescent="0.25">
      <c r="A5586">
        <v>2171</v>
      </c>
      <c r="B5586">
        <v>15622</v>
      </c>
      <c r="C5586" s="1">
        <v>40780</v>
      </c>
      <c r="D5586" s="1">
        <v>40781</v>
      </c>
      <c r="E5586" t="s">
        <v>46</v>
      </c>
      <c r="F5586" t="s">
        <v>20</v>
      </c>
      <c r="G5586">
        <v>895</v>
      </c>
      <c r="H5586" t="s">
        <v>664</v>
      </c>
      <c r="I5586" t="s">
        <v>119</v>
      </c>
      <c r="J5586" t="s">
        <v>36</v>
      </c>
      <c r="K5586" t="s">
        <v>204</v>
      </c>
      <c r="L5586">
        <v>34</v>
      </c>
      <c r="M5586">
        <v>240.98</v>
      </c>
      <c r="N5586">
        <f>Envios[[#This Row],[Cantidad]]*Envios[[#This Row],[Precio por Unidad]]</f>
        <v>8193.32</v>
      </c>
      <c r="O5586" s="2">
        <v>106.03119999999998</v>
      </c>
      <c r="P5586" s="2">
        <f>Envios[[#This Row],[Cantidad]]*Envios[[#This Row],[Costo por Unidad]]</f>
        <v>3605.0607999999993</v>
      </c>
      <c r="Q5586">
        <v>60.2</v>
      </c>
      <c r="R5586" s="2">
        <f>Envios[[#This Row],[Costo Productos]]+Envios[[#This Row],[Costo de Envío]]</f>
        <v>3665.2607999999991</v>
      </c>
      <c r="S5586" t="s">
        <v>125</v>
      </c>
      <c r="T5586" t="s">
        <v>39</v>
      </c>
      <c r="U5586">
        <v>3</v>
      </c>
      <c r="V5586" t="s">
        <v>52</v>
      </c>
      <c r="W5586" t="s">
        <v>53</v>
      </c>
      <c r="X5586" s="2">
        <f>Envios[[#This Row],[Ventas Totales]]-Envios[[#This Row],[Costos Totales]]</f>
        <v>4528.0592000000006</v>
      </c>
    </row>
    <row r="5587" spans="1:24" x14ac:dyDescent="0.25">
      <c r="A5587">
        <v>2172</v>
      </c>
      <c r="B5587">
        <v>15622</v>
      </c>
      <c r="C5587" s="1">
        <v>40780</v>
      </c>
      <c r="D5587" s="1">
        <v>40781</v>
      </c>
      <c r="E5587" t="s">
        <v>19</v>
      </c>
      <c r="F5587" t="s">
        <v>20</v>
      </c>
      <c r="G5587">
        <v>601</v>
      </c>
      <c r="H5587" t="s">
        <v>807</v>
      </c>
      <c r="I5587" t="s">
        <v>22</v>
      </c>
      <c r="J5587" t="s">
        <v>23</v>
      </c>
      <c r="K5587" t="s">
        <v>64</v>
      </c>
      <c r="L5587">
        <v>21</v>
      </c>
      <c r="M5587">
        <v>6.48</v>
      </c>
      <c r="N5587">
        <f>Envios[[#This Row],[Cantidad]]*Envios[[#This Row],[Precio por Unidad]]</f>
        <v>136.08000000000001</v>
      </c>
      <c r="O5587" s="2">
        <v>4.1472000000000007</v>
      </c>
      <c r="P5587" s="2">
        <f>Envios[[#This Row],[Cantidad]]*Envios[[#This Row],[Costo por Unidad]]</f>
        <v>87.091200000000015</v>
      </c>
      <c r="Q5587">
        <v>9.68</v>
      </c>
      <c r="R5587" s="2">
        <f>Envios[[#This Row],[Costo Productos]]+Envios[[#This Row],[Costo de Envío]]</f>
        <v>96.771200000000022</v>
      </c>
      <c r="S5587" t="s">
        <v>125</v>
      </c>
      <c r="T5587" t="s">
        <v>39</v>
      </c>
      <c r="U5587">
        <v>3</v>
      </c>
      <c r="V5587" t="s">
        <v>52</v>
      </c>
      <c r="W5587" t="s">
        <v>53</v>
      </c>
      <c r="X5587" s="2">
        <f>Envios[[#This Row],[Ventas Totales]]-Envios[[#This Row],[Costos Totales]]</f>
        <v>39.308799999999991</v>
      </c>
    </row>
    <row r="5588" spans="1:24" x14ac:dyDescent="0.25">
      <c r="A5588">
        <v>719</v>
      </c>
      <c r="B5588">
        <v>5153</v>
      </c>
      <c r="C5588" s="1">
        <v>40780</v>
      </c>
      <c r="D5588" s="1">
        <v>40782</v>
      </c>
      <c r="E5588" t="s">
        <v>33</v>
      </c>
      <c r="F5588" t="s">
        <v>60</v>
      </c>
      <c r="G5588">
        <v>413</v>
      </c>
      <c r="H5588" t="s">
        <v>975</v>
      </c>
      <c r="I5588" t="s">
        <v>71</v>
      </c>
      <c r="J5588" t="s">
        <v>36</v>
      </c>
      <c r="K5588" t="s">
        <v>50</v>
      </c>
      <c r="L5588">
        <v>37</v>
      </c>
      <c r="M5588">
        <v>128.24</v>
      </c>
      <c r="N5588">
        <f>Envios[[#This Row],[Cantidad]]*Envios[[#This Row],[Precio por Unidad]]</f>
        <v>4744.88</v>
      </c>
      <c r="O5588" s="2">
        <v>89.768000000000001</v>
      </c>
      <c r="P5588" s="2">
        <f>Envios[[#This Row],[Cantidad]]*Envios[[#This Row],[Costo por Unidad]]</f>
        <v>3321.4160000000002</v>
      </c>
      <c r="Q5588">
        <v>12.65</v>
      </c>
      <c r="R5588" s="2">
        <f>Envios[[#This Row],[Costo Productos]]+Envios[[#This Row],[Costo de Envío]]</f>
        <v>3334.0660000000003</v>
      </c>
      <c r="S5588" t="s">
        <v>1851</v>
      </c>
      <c r="T5588" t="s">
        <v>44</v>
      </c>
      <c r="U5588">
        <v>13</v>
      </c>
      <c r="V5588" t="s">
        <v>115</v>
      </c>
      <c r="W5588" t="s">
        <v>74</v>
      </c>
      <c r="X5588" s="2">
        <f>Envios[[#This Row],[Ventas Totales]]-Envios[[#This Row],[Costos Totales]]</f>
        <v>1410.8139999999999</v>
      </c>
    </row>
    <row r="5589" spans="1:24" x14ac:dyDescent="0.25">
      <c r="A5589">
        <v>6913</v>
      </c>
      <c r="B5589">
        <v>49319</v>
      </c>
      <c r="C5589" s="1">
        <v>40780</v>
      </c>
      <c r="D5589" s="1">
        <v>40782</v>
      </c>
      <c r="E5589" t="s">
        <v>19</v>
      </c>
      <c r="F5589" t="s">
        <v>47</v>
      </c>
      <c r="G5589">
        <v>837</v>
      </c>
      <c r="H5589" t="s">
        <v>1250</v>
      </c>
      <c r="I5589" t="s">
        <v>35</v>
      </c>
      <c r="J5589" t="s">
        <v>56</v>
      </c>
      <c r="K5589" t="s">
        <v>91</v>
      </c>
      <c r="L5589">
        <v>13</v>
      </c>
      <c r="M5589">
        <v>7.37</v>
      </c>
      <c r="N5589">
        <f>Envios[[#This Row],[Cantidad]]*Envios[[#This Row],[Precio por Unidad]]</f>
        <v>95.81</v>
      </c>
      <c r="O5589" s="2">
        <v>2.2847000000000004</v>
      </c>
      <c r="P5589" s="2">
        <f>Envios[[#This Row],[Cantidad]]*Envios[[#This Row],[Costo por Unidad]]</f>
        <v>29.701100000000004</v>
      </c>
      <c r="Q5589">
        <v>5.53</v>
      </c>
      <c r="R5589" s="2">
        <f>Envios[[#This Row],[Costo Productos]]+Envios[[#This Row],[Costo de Envío]]</f>
        <v>35.231100000000005</v>
      </c>
      <c r="S5589" t="s">
        <v>818</v>
      </c>
      <c r="T5589" t="s">
        <v>30</v>
      </c>
      <c r="U5589">
        <v>6</v>
      </c>
      <c r="V5589" t="s">
        <v>69</v>
      </c>
      <c r="W5589" t="s">
        <v>32</v>
      </c>
      <c r="X5589" s="2">
        <f>Envios[[#This Row],[Ventas Totales]]-Envios[[#This Row],[Costos Totales]]</f>
        <v>60.578899999999997</v>
      </c>
    </row>
    <row r="5590" spans="1:24" x14ac:dyDescent="0.25">
      <c r="A5590">
        <v>6914</v>
      </c>
      <c r="B5590">
        <v>49319</v>
      </c>
      <c r="C5590" s="1">
        <v>40780</v>
      </c>
      <c r="D5590" s="1">
        <v>40782</v>
      </c>
      <c r="E5590" t="s">
        <v>19</v>
      </c>
      <c r="F5590" t="s">
        <v>47</v>
      </c>
      <c r="G5590">
        <v>1176</v>
      </c>
      <c r="H5590" t="s">
        <v>1933</v>
      </c>
      <c r="I5590" t="s">
        <v>22</v>
      </c>
      <c r="J5590" t="s">
        <v>23</v>
      </c>
      <c r="K5590" t="s">
        <v>64</v>
      </c>
      <c r="L5590">
        <v>40</v>
      </c>
      <c r="M5590">
        <v>6.68</v>
      </c>
      <c r="N5590">
        <f>Envios[[#This Row],[Cantidad]]*Envios[[#This Row],[Precio por Unidad]]</f>
        <v>267.2</v>
      </c>
      <c r="O5590" s="2">
        <v>4.2084000000000001</v>
      </c>
      <c r="P5590" s="2">
        <f>Envios[[#This Row],[Cantidad]]*Envios[[#This Row],[Costo por Unidad]]</f>
        <v>168.33600000000001</v>
      </c>
      <c r="Q5590">
        <v>6.15</v>
      </c>
      <c r="R5590" s="2">
        <f>Envios[[#This Row],[Costo Productos]]+Envios[[#This Row],[Costo de Envío]]</f>
        <v>174.48600000000002</v>
      </c>
      <c r="S5590" t="s">
        <v>818</v>
      </c>
      <c r="T5590" t="s">
        <v>30</v>
      </c>
      <c r="U5590">
        <v>6</v>
      </c>
      <c r="V5590" t="s">
        <v>69</v>
      </c>
      <c r="W5590" t="s">
        <v>32</v>
      </c>
      <c r="X5590" s="2">
        <f>Envios[[#This Row],[Ventas Totales]]-Envios[[#This Row],[Costos Totales]]</f>
        <v>92.71399999999997</v>
      </c>
    </row>
    <row r="5591" spans="1:24" x14ac:dyDescent="0.25">
      <c r="A5591">
        <v>5145</v>
      </c>
      <c r="B5591">
        <v>36676</v>
      </c>
      <c r="C5591" s="1">
        <v>40780</v>
      </c>
      <c r="D5591" s="1">
        <v>40782</v>
      </c>
      <c r="E5591" t="s">
        <v>46</v>
      </c>
      <c r="F5591" t="s">
        <v>40</v>
      </c>
      <c r="G5591">
        <v>710</v>
      </c>
      <c r="H5591" t="s">
        <v>1517</v>
      </c>
      <c r="I5591" t="s">
        <v>49</v>
      </c>
      <c r="J5591" t="s">
        <v>56</v>
      </c>
      <c r="K5591" t="s">
        <v>94</v>
      </c>
      <c r="L5591">
        <v>32</v>
      </c>
      <c r="M5591">
        <v>100.97</v>
      </c>
      <c r="N5591">
        <f>Envios[[#This Row],[Cantidad]]*Envios[[#This Row],[Precio por Unidad]]</f>
        <v>3231.04</v>
      </c>
      <c r="O5591" s="2">
        <v>63.6111</v>
      </c>
      <c r="P5591" s="2">
        <f>Envios[[#This Row],[Cantidad]]*Envios[[#This Row],[Costo por Unidad]]</f>
        <v>2035.5552</v>
      </c>
      <c r="Q5591">
        <v>14</v>
      </c>
      <c r="R5591" s="2">
        <f>Envios[[#This Row],[Costo Productos]]+Envios[[#This Row],[Costo de Envío]]</f>
        <v>2049.5551999999998</v>
      </c>
      <c r="S5591" t="s">
        <v>955</v>
      </c>
      <c r="T5591" t="s">
        <v>30</v>
      </c>
      <c r="U5591">
        <v>6</v>
      </c>
      <c r="V5591" t="s">
        <v>69</v>
      </c>
      <c r="W5591" t="s">
        <v>32</v>
      </c>
      <c r="X5591" s="2">
        <f>Envios[[#This Row],[Ventas Totales]]-Envios[[#This Row],[Costos Totales]]</f>
        <v>1181.4848000000002</v>
      </c>
    </row>
    <row r="5592" spans="1:24" x14ac:dyDescent="0.25">
      <c r="A5592">
        <v>5146</v>
      </c>
      <c r="B5592">
        <v>36676</v>
      </c>
      <c r="C5592" s="1">
        <v>40780</v>
      </c>
      <c r="D5592" s="1">
        <v>40781</v>
      </c>
      <c r="E5592" t="s">
        <v>19</v>
      </c>
      <c r="F5592" t="s">
        <v>40</v>
      </c>
      <c r="G5592">
        <v>1093</v>
      </c>
      <c r="H5592" t="s">
        <v>503</v>
      </c>
      <c r="I5592" t="s">
        <v>22</v>
      </c>
      <c r="J5592" t="s">
        <v>23</v>
      </c>
      <c r="K5592" t="s">
        <v>64</v>
      </c>
      <c r="L5592">
        <v>15</v>
      </c>
      <c r="M5592">
        <v>22.84</v>
      </c>
      <c r="N5592">
        <f>Envios[[#This Row],[Cantidad]]*Envios[[#This Row],[Precio por Unidad]]</f>
        <v>342.6</v>
      </c>
      <c r="O5592" s="2">
        <v>13.932399999999999</v>
      </c>
      <c r="P5592" s="2">
        <f>Envios[[#This Row],[Cantidad]]*Envios[[#This Row],[Costo por Unidad]]</f>
        <v>208.98599999999999</v>
      </c>
      <c r="Q5592">
        <v>8.18</v>
      </c>
      <c r="R5592" s="2">
        <f>Envios[[#This Row],[Costo Productos]]+Envios[[#This Row],[Costo de Envío]]</f>
        <v>217.166</v>
      </c>
      <c r="S5592" t="s">
        <v>955</v>
      </c>
      <c r="T5592" t="s">
        <v>30</v>
      </c>
      <c r="U5592">
        <v>6</v>
      </c>
      <c r="V5592" t="s">
        <v>69</v>
      </c>
      <c r="W5592" t="s">
        <v>32</v>
      </c>
      <c r="X5592" s="2">
        <f>Envios[[#This Row],[Ventas Totales]]-Envios[[#This Row],[Costos Totales]]</f>
        <v>125.43400000000003</v>
      </c>
    </row>
    <row r="5593" spans="1:24" x14ac:dyDescent="0.25">
      <c r="A5593">
        <v>4251</v>
      </c>
      <c r="B5593">
        <v>30276</v>
      </c>
      <c r="C5593" s="1">
        <v>40781</v>
      </c>
      <c r="D5593" s="1">
        <v>40785</v>
      </c>
      <c r="E5593" t="s">
        <v>19</v>
      </c>
      <c r="F5593" t="s">
        <v>47</v>
      </c>
      <c r="G5593">
        <v>838</v>
      </c>
      <c r="H5593" t="s">
        <v>218</v>
      </c>
      <c r="I5593" t="s">
        <v>22</v>
      </c>
      <c r="J5593" t="s">
        <v>56</v>
      </c>
      <c r="K5593" t="s">
        <v>57</v>
      </c>
      <c r="L5593">
        <v>44</v>
      </c>
      <c r="M5593">
        <v>35.99</v>
      </c>
      <c r="N5593">
        <f>Envios[[#This Row],[Cantidad]]*Envios[[#This Row],[Precio por Unidad]]</f>
        <v>1583.5600000000002</v>
      </c>
      <c r="O5593" s="2">
        <v>16.195499999999999</v>
      </c>
      <c r="P5593" s="2">
        <f>Envios[[#This Row],[Cantidad]]*Envios[[#This Row],[Costo por Unidad]]</f>
        <v>712.60199999999998</v>
      </c>
      <c r="Q5593">
        <v>1.1000000000000001</v>
      </c>
      <c r="R5593" s="2">
        <f>Envios[[#This Row],[Costo Productos]]+Envios[[#This Row],[Costo de Envío]]</f>
        <v>713.702</v>
      </c>
      <c r="S5593" t="s">
        <v>246</v>
      </c>
      <c r="T5593" t="s">
        <v>30</v>
      </c>
      <c r="U5593">
        <v>2</v>
      </c>
      <c r="V5593" t="s">
        <v>45</v>
      </c>
      <c r="W5593" t="s">
        <v>45</v>
      </c>
      <c r="X5593" s="2">
        <f>Envios[[#This Row],[Ventas Totales]]-Envios[[#This Row],[Costos Totales]]</f>
        <v>869.85800000000017</v>
      </c>
    </row>
    <row r="5594" spans="1:24" x14ac:dyDescent="0.25">
      <c r="A5594">
        <v>4252</v>
      </c>
      <c r="B5594">
        <v>30276</v>
      </c>
      <c r="C5594" s="1">
        <v>40781</v>
      </c>
      <c r="D5594" s="1">
        <v>40785</v>
      </c>
      <c r="E5594" t="s">
        <v>46</v>
      </c>
      <c r="F5594" t="s">
        <v>47</v>
      </c>
      <c r="G5594">
        <v>303</v>
      </c>
      <c r="H5594" t="s">
        <v>831</v>
      </c>
      <c r="I5594" t="s">
        <v>119</v>
      </c>
      <c r="J5594" t="s">
        <v>36</v>
      </c>
      <c r="K5594" t="s">
        <v>120</v>
      </c>
      <c r="L5594">
        <v>34</v>
      </c>
      <c r="M5594">
        <v>296.18</v>
      </c>
      <c r="N5594">
        <f>Envios[[#This Row],[Cantidad]]*Envios[[#This Row],[Precio por Unidad]]</f>
        <v>10070.120000000001</v>
      </c>
      <c r="O5594" s="2">
        <v>71.083200000000005</v>
      </c>
      <c r="P5594" s="2">
        <f>Envios[[#This Row],[Cantidad]]*Envios[[#This Row],[Costo por Unidad]]</f>
        <v>2416.8288000000002</v>
      </c>
      <c r="Q5594">
        <v>54.12</v>
      </c>
      <c r="R5594" s="2">
        <f>Envios[[#This Row],[Costo Productos]]+Envios[[#This Row],[Costo de Envío]]</f>
        <v>2470.9488000000001</v>
      </c>
      <c r="S5594" t="s">
        <v>246</v>
      </c>
      <c r="T5594" t="s">
        <v>30</v>
      </c>
      <c r="U5594">
        <v>2</v>
      </c>
      <c r="V5594" t="s">
        <v>45</v>
      </c>
      <c r="W5594" t="s">
        <v>45</v>
      </c>
      <c r="X5594" s="2">
        <f>Envios[[#This Row],[Ventas Totales]]-Envios[[#This Row],[Costos Totales]]</f>
        <v>7599.1712000000007</v>
      </c>
    </row>
    <row r="5595" spans="1:24" x14ac:dyDescent="0.25">
      <c r="A5595">
        <v>5530</v>
      </c>
      <c r="B5595">
        <v>39169</v>
      </c>
      <c r="C5595" s="1">
        <v>40781</v>
      </c>
      <c r="D5595" s="1">
        <v>40782</v>
      </c>
      <c r="E5595" t="s">
        <v>19</v>
      </c>
      <c r="F5595" t="s">
        <v>28</v>
      </c>
      <c r="G5595">
        <v>489</v>
      </c>
      <c r="H5595" t="s">
        <v>1052</v>
      </c>
      <c r="I5595" t="s">
        <v>63</v>
      </c>
      <c r="J5595" t="s">
        <v>23</v>
      </c>
      <c r="K5595" t="s">
        <v>85</v>
      </c>
      <c r="L5595">
        <v>5</v>
      </c>
      <c r="M5595">
        <v>4.84</v>
      </c>
      <c r="N5595">
        <f>Envios[[#This Row],[Cantidad]]*Envios[[#This Row],[Precio por Unidad]]</f>
        <v>24.2</v>
      </c>
      <c r="O5595" s="2">
        <v>2.3231999999999999</v>
      </c>
      <c r="P5595" s="2">
        <f>Envios[[#This Row],[Cantidad]]*Envios[[#This Row],[Costo por Unidad]]</f>
        <v>11.616</v>
      </c>
      <c r="Q5595">
        <v>0.71</v>
      </c>
      <c r="R5595" s="2">
        <f>Envios[[#This Row],[Costo Productos]]+Envios[[#This Row],[Costo de Envío]]</f>
        <v>12.326000000000001</v>
      </c>
      <c r="S5595" t="s">
        <v>442</v>
      </c>
      <c r="T5595" t="s">
        <v>44</v>
      </c>
      <c r="U5595">
        <v>2</v>
      </c>
      <c r="V5595" t="s">
        <v>45</v>
      </c>
      <c r="W5595" t="s">
        <v>45</v>
      </c>
      <c r="X5595" s="2">
        <f>Envios[[#This Row],[Ventas Totales]]-Envios[[#This Row],[Costos Totales]]</f>
        <v>11.873999999999999</v>
      </c>
    </row>
    <row r="5596" spans="1:24" x14ac:dyDescent="0.25">
      <c r="A5596">
        <v>2462</v>
      </c>
      <c r="B5596">
        <v>17924</v>
      </c>
      <c r="C5596" s="1">
        <v>40781</v>
      </c>
      <c r="D5596" s="1">
        <v>40781</v>
      </c>
      <c r="E5596" t="s">
        <v>19</v>
      </c>
      <c r="F5596" t="s">
        <v>60</v>
      </c>
      <c r="G5596">
        <v>1105</v>
      </c>
      <c r="H5596" t="s">
        <v>1279</v>
      </c>
      <c r="I5596" t="s">
        <v>22</v>
      </c>
      <c r="J5596" t="s">
        <v>23</v>
      </c>
      <c r="K5596" t="s">
        <v>67</v>
      </c>
      <c r="L5596">
        <v>42</v>
      </c>
      <c r="M5596">
        <v>60.97</v>
      </c>
      <c r="N5596">
        <f>Envios[[#This Row],[Cantidad]]*Envios[[#This Row],[Precio por Unidad]]</f>
        <v>2560.7399999999998</v>
      </c>
      <c r="O5596" s="2">
        <v>26.826799999999995</v>
      </c>
      <c r="P5596" s="2">
        <f>Envios[[#This Row],[Cantidad]]*Envios[[#This Row],[Costo por Unidad]]</f>
        <v>1126.7255999999998</v>
      </c>
      <c r="Q5596">
        <v>4.5</v>
      </c>
      <c r="R5596" s="2">
        <f>Envios[[#This Row],[Costo Productos]]+Envios[[#This Row],[Costo de Envío]]</f>
        <v>1131.2255999999998</v>
      </c>
      <c r="S5596" t="s">
        <v>1837</v>
      </c>
      <c r="T5596" t="s">
        <v>39</v>
      </c>
      <c r="U5596">
        <v>6</v>
      </c>
      <c r="V5596" t="s">
        <v>69</v>
      </c>
      <c r="W5596" t="s">
        <v>32</v>
      </c>
      <c r="X5596" s="2">
        <f>Envios[[#This Row],[Ventas Totales]]-Envios[[#This Row],[Costos Totales]]</f>
        <v>1429.5144</v>
      </c>
    </row>
    <row r="5597" spans="1:24" x14ac:dyDescent="0.25">
      <c r="A5597">
        <v>7527</v>
      </c>
      <c r="B5597">
        <v>53767</v>
      </c>
      <c r="C5597" s="1">
        <v>40781</v>
      </c>
      <c r="D5597" s="1">
        <v>40782</v>
      </c>
      <c r="E5597" t="s">
        <v>19</v>
      </c>
      <c r="F5597" t="s">
        <v>40</v>
      </c>
      <c r="G5597">
        <v>38</v>
      </c>
      <c r="H5597" t="s">
        <v>196</v>
      </c>
      <c r="I5597" t="s">
        <v>22</v>
      </c>
      <c r="J5597" t="s">
        <v>23</v>
      </c>
      <c r="K5597" t="s">
        <v>64</v>
      </c>
      <c r="L5597">
        <v>35</v>
      </c>
      <c r="M5597">
        <v>30.98</v>
      </c>
      <c r="N5597">
        <f>Envios[[#This Row],[Cantidad]]*Envios[[#This Row],[Precio por Unidad]]</f>
        <v>1084.3</v>
      </c>
      <c r="O5597" s="2">
        <v>18.588000000000001</v>
      </c>
      <c r="P5597" s="2">
        <f>Envios[[#This Row],[Cantidad]]*Envios[[#This Row],[Costo por Unidad]]</f>
        <v>650.58000000000004</v>
      </c>
      <c r="Q5597">
        <v>5.76</v>
      </c>
      <c r="R5597" s="2">
        <f>Envios[[#This Row],[Costo Productos]]+Envios[[#This Row],[Costo de Envío]]</f>
        <v>656.34</v>
      </c>
      <c r="S5597" t="s">
        <v>1680</v>
      </c>
      <c r="T5597" t="s">
        <v>26</v>
      </c>
      <c r="U5597">
        <v>5</v>
      </c>
      <c r="V5597" t="s">
        <v>87</v>
      </c>
      <c r="W5597" t="s">
        <v>53</v>
      </c>
      <c r="X5597" s="2">
        <f>Envios[[#This Row],[Ventas Totales]]-Envios[[#This Row],[Costos Totales]]</f>
        <v>427.95999999999992</v>
      </c>
    </row>
    <row r="5598" spans="1:24" x14ac:dyDescent="0.25">
      <c r="A5598">
        <v>7659</v>
      </c>
      <c r="B5598">
        <v>54914</v>
      </c>
      <c r="C5598" s="1">
        <v>40783</v>
      </c>
      <c r="D5598" s="1">
        <v>40784</v>
      </c>
      <c r="E5598" t="s">
        <v>19</v>
      </c>
      <c r="F5598" t="s">
        <v>60</v>
      </c>
      <c r="G5598">
        <v>588</v>
      </c>
      <c r="H5598" t="s">
        <v>866</v>
      </c>
      <c r="I5598" t="s">
        <v>22</v>
      </c>
      <c r="J5598" t="s">
        <v>23</v>
      </c>
      <c r="K5598" t="s">
        <v>64</v>
      </c>
      <c r="L5598">
        <v>32</v>
      </c>
      <c r="M5598">
        <v>5.98</v>
      </c>
      <c r="N5598">
        <f>Envios[[#This Row],[Cantidad]]*Envios[[#This Row],[Precio por Unidad]]</f>
        <v>191.36</v>
      </c>
      <c r="O5598" s="2">
        <v>3.8272000000000004</v>
      </c>
      <c r="P5598" s="2">
        <f>Envios[[#This Row],[Cantidad]]*Envios[[#This Row],[Costo por Unidad]]</f>
        <v>122.47040000000001</v>
      </c>
      <c r="Q5598">
        <v>5.46</v>
      </c>
      <c r="R5598" s="2">
        <f>Envios[[#This Row],[Costo Productos]]+Envios[[#This Row],[Costo de Envío]]</f>
        <v>127.93040000000001</v>
      </c>
      <c r="S5598" t="s">
        <v>309</v>
      </c>
      <c r="T5598" t="s">
        <v>26</v>
      </c>
      <c r="U5598">
        <v>1</v>
      </c>
      <c r="V5598" t="s">
        <v>27</v>
      </c>
      <c r="W5598" t="s">
        <v>27</v>
      </c>
      <c r="X5598" s="2">
        <f>Envios[[#This Row],[Ventas Totales]]-Envios[[#This Row],[Costos Totales]]</f>
        <v>63.429600000000008</v>
      </c>
    </row>
    <row r="5599" spans="1:24" x14ac:dyDescent="0.25">
      <c r="A5599">
        <v>7660</v>
      </c>
      <c r="B5599">
        <v>54914</v>
      </c>
      <c r="C5599" s="1">
        <v>40783</v>
      </c>
      <c r="D5599" s="1">
        <v>40785</v>
      </c>
      <c r="E5599" t="s">
        <v>19</v>
      </c>
      <c r="F5599" t="s">
        <v>60</v>
      </c>
      <c r="G5599">
        <v>591</v>
      </c>
      <c r="H5599" t="s">
        <v>1587</v>
      </c>
      <c r="I5599" t="s">
        <v>71</v>
      </c>
      <c r="J5599" t="s">
        <v>23</v>
      </c>
      <c r="K5599" t="s">
        <v>24</v>
      </c>
      <c r="L5599">
        <v>7</v>
      </c>
      <c r="M5599">
        <v>12.44</v>
      </c>
      <c r="N5599">
        <f>Envios[[#This Row],[Cantidad]]*Envios[[#This Row],[Precio por Unidad]]</f>
        <v>87.08</v>
      </c>
      <c r="O5599" s="2">
        <v>5.3492000000000006</v>
      </c>
      <c r="P5599" s="2">
        <f>Envios[[#This Row],[Cantidad]]*Envios[[#This Row],[Costo por Unidad]]</f>
        <v>37.444400000000002</v>
      </c>
      <c r="Q5599">
        <v>6.27</v>
      </c>
      <c r="R5599" s="2">
        <f>Envios[[#This Row],[Costo Productos]]+Envios[[#This Row],[Costo de Envío]]</f>
        <v>43.714399999999998</v>
      </c>
      <c r="S5599" t="s">
        <v>309</v>
      </c>
      <c r="T5599" t="s">
        <v>26</v>
      </c>
      <c r="U5599">
        <v>1</v>
      </c>
      <c r="V5599" t="s">
        <v>27</v>
      </c>
      <c r="W5599" t="s">
        <v>27</v>
      </c>
      <c r="X5599" s="2">
        <f>Envios[[#This Row],[Ventas Totales]]-Envios[[#This Row],[Costos Totales]]</f>
        <v>43.365600000000001</v>
      </c>
    </row>
    <row r="5600" spans="1:24" x14ac:dyDescent="0.25">
      <c r="A5600">
        <v>6841</v>
      </c>
      <c r="B5600">
        <v>48709</v>
      </c>
      <c r="C5600" s="1">
        <v>40783</v>
      </c>
      <c r="D5600" s="1">
        <v>40785</v>
      </c>
      <c r="E5600" t="s">
        <v>19</v>
      </c>
      <c r="F5600" t="s">
        <v>20</v>
      </c>
      <c r="G5600">
        <v>852</v>
      </c>
      <c r="H5600" t="s">
        <v>1997</v>
      </c>
      <c r="I5600" t="s">
        <v>63</v>
      </c>
      <c r="J5600" t="s">
        <v>23</v>
      </c>
      <c r="K5600" t="s">
        <v>85</v>
      </c>
      <c r="L5600">
        <v>17</v>
      </c>
      <c r="M5600">
        <v>2.52</v>
      </c>
      <c r="N5600">
        <f>Envios[[#This Row],[Cantidad]]*Envios[[#This Row],[Precio por Unidad]]</f>
        <v>42.84</v>
      </c>
      <c r="O5600" s="2">
        <v>1.4112000000000002</v>
      </c>
      <c r="P5600" s="2">
        <f>Envios[[#This Row],[Cantidad]]*Envios[[#This Row],[Costo por Unidad]]</f>
        <v>23.990400000000005</v>
      </c>
      <c r="Q5600">
        <v>4.28</v>
      </c>
      <c r="R5600" s="2">
        <f>Envios[[#This Row],[Costo Productos]]+Envios[[#This Row],[Costo de Envío]]</f>
        <v>28.270400000000006</v>
      </c>
      <c r="S5600" t="s">
        <v>1659</v>
      </c>
      <c r="T5600" t="s">
        <v>30</v>
      </c>
      <c r="U5600">
        <v>3</v>
      </c>
      <c r="V5600" t="s">
        <v>52</v>
      </c>
      <c r="W5600" t="s">
        <v>53</v>
      </c>
      <c r="X5600" s="2">
        <f>Envios[[#This Row],[Ventas Totales]]-Envios[[#This Row],[Costos Totales]]</f>
        <v>14.569599999999998</v>
      </c>
    </row>
    <row r="5601" spans="1:24" x14ac:dyDescent="0.25">
      <c r="A5601">
        <v>881</v>
      </c>
      <c r="B5601">
        <v>6336</v>
      </c>
      <c r="C5601" s="1">
        <v>40783</v>
      </c>
      <c r="D5601" s="1">
        <v>40785</v>
      </c>
      <c r="E5601" t="s">
        <v>33</v>
      </c>
      <c r="F5601" t="s">
        <v>20</v>
      </c>
      <c r="G5601">
        <v>313</v>
      </c>
      <c r="H5601" t="s">
        <v>815</v>
      </c>
      <c r="I5601" t="s">
        <v>22</v>
      </c>
      <c r="J5601" t="s">
        <v>23</v>
      </c>
      <c r="K5601" t="s">
        <v>76</v>
      </c>
      <c r="L5601">
        <v>43</v>
      </c>
      <c r="M5601">
        <v>7.1</v>
      </c>
      <c r="N5601">
        <f>Envios[[#This Row],[Cantidad]]*Envios[[#This Row],[Precio por Unidad]]</f>
        <v>305.3</v>
      </c>
      <c r="O5601" s="2">
        <v>4.3309999999999995</v>
      </c>
      <c r="P5601" s="2">
        <f>Envios[[#This Row],[Cantidad]]*Envios[[#This Row],[Costo por Unidad]]</f>
        <v>186.23299999999998</v>
      </c>
      <c r="Q5601">
        <v>6.05</v>
      </c>
      <c r="R5601" s="2">
        <f>Envios[[#This Row],[Costo Productos]]+Envios[[#This Row],[Costo de Envío]]</f>
        <v>192.28299999999999</v>
      </c>
      <c r="S5601" t="s">
        <v>1477</v>
      </c>
      <c r="T5601" t="s">
        <v>44</v>
      </c>
      <c r="U5601">
        <v>6</v>
      </c>
      <c r="V5601" t="s">
        <v>69</v>
      </c>
      <c r="W5601" t="s">
        <v>32</v>
      </c>
      <c r="X5601" s="2">
        <f>Envios[[#This Row],[Ventas Totales]]-Envios[[#This Row],[Costos Totales]]</f>
        <v>113.01700000000002</v>
      </c>
    </row>
    <row r="5602" spans="1:24" x14ac:dyDescent="0.25">
      <c r="A5602">
        <v>1154</v>
      </c>
      <c r="B5602">
        <v>8391</v>
      </c>
      <c r="C5602" s="1">
        <v>40783</v>
      </c>
      <c r="D5602" s="1">
        <v>40784</v>
      </c>
      <c r="E5602" t="s">
        <v>46</v>
      </c>
      <c r="F5602" t="s">
        <v>20</v>
      </c>
      <c r="G5602">
        <v>71</v>
      </c>
      <c r="H5602" t="s">
        <v>336</v>
      </c>
      <c r="I5602" t="s">
        <v>49</v>
      </c>
      <c r="J5602" t="s">
        <v>36</v>
      </c>
      <c r="K5602" t="s">
        <v>50</v>
      </c>
      <c r="L5602">
        <v>4</v>
      </c>
      <c r="M5602">
        <v>300.98</v>
      </c>
      <c r="N5602">
        <f>Envios[[#This Row],[Cantidad]]*Envios[[#This Row],[Precio por Unidad]]</f>
        <v>1203.92</v>
      </c>
      <c r="O5602" s="2">
        <v>132.43119999999999</v>
      </c>
      <c r="P5602" s="2">
        <f>Envios[[#This Row],[Cantidad]]*Envios[[#This Row],[Costo por Unidad]]</f>
        <v>529.72479999999996</v>
      </c>
      <c r="Q5602">
        <v>64.73</v>
      </c>
      <c r="R5602" s="2">
        <f>Envios[[#This Row],[Costo Productos]]+Envios[[#This Row],[Costo de Envío]]</f>
        <v>594.45479999999998</v>
      </c>
      <c r="S5602" t="s">
        <v>441</v>
      </c>
      <c r="T5602" t="s">
        <v>30</v>
      </c>
      <c r="U5602">
        <v>12</v>
      </c>
      <c r="V5602" t="s">
        <v>260</v>
      </c>
      <c r="W5602" t="s">
        <v>260</v>
      </c>
      <c r="X5602" s="2">
        <f>Envios[[#This Row],[Ventas Totales]]-Envios[[#This Row],[Costos Totales]]</f>
        <v>609.4652000000001</v>
      </c>
    </row>
    <row r="5603" spans="1:24" x14ac:dyDescent="0.25">
      <c r="A5603">
        <v>5148</v>
      </c>
      <c r="B5603">
        <v>36679</v>
      </c>
      <c r="C5603" s="1">
        <v>40785</v>
      </c>
      <c r="D5603" s="1">
        <v>40788</v>
      </c>
      <c r="E5603" t="s">
        <v>19</v>
      </c>
      <c r="F5603" t="s">
        <v>60</v>
      </c>
      <c r="G5603">
        <v>406</v>
      </c>
      <c r="H5603" t="s">
        <v>970</v>
      </c>
      <c r="I5603" t="s">
        <v>22</v>
      </c>
      <c r="J5603" t="s">
        <v>56</v>
      </c>
      <c r="K5603" t="s">
        <v>57</v>
      </c>
      <c r="L5603">
        <v>28</v>
      </c>
      <c r="M5603">
        <v>65.989999999999995</v>
      </c>
      <c r="N5603">
        <f>Envios[[#This Row],[Cantidad]]*Envios[[#This Row],[Precio por Unidad]]</f>
        <v>1847.7199999999998</v>
      </c>
      <c r="O5603" s="2">
        <v>29.035599999999995</v>
      </c>
      <c r="P5603" s="2">
        <f>Envios[[#This Row],[Cantidad]]*Envios[[#This Row],[Costo por Unidad]]</f>
        <v>812.99679999999989</v>
      </c>
      <c r="Q5603">
        <v>8.99</v>
      </c>
      <c r="R5603" s="2">
        <f>Envios[[#This Row],[Costo Productos]]+Envios[[#This Row],[Costo de Envío]]</f>
        <v>821.9867999999999</v>
      </c>
      <c r="S5603" t="s">
        <v>1870</v>
      </c>
      <c r="T5603" t="s">
        <v>30</v>
      </c>
      <c r="U5603">
        <v>1</v>
      </c>
      <c r="V5603" t="s">
        <v>27</v>
      </c>
      <c r="W5603" t="s">
        <v>27</v>
      </c>
      <c r="X5603" s="2">
        <f>Envios[[#This Row],[Ventas Totales]]-Envios[[#This Row],[Costos Totales]]</f>
        <v>1025.7331999999999</v>
      </c>
    </row>
    <row r="5604" spans="1:24" x14ac:dyDescent="0.25">
      <c r="A5604">
        <v>6973</v>
      </c>
      <c r="B5604">
        <v>49828</v>
      </c>
      <c r="C5604" s="1">
        <v>40785</v>
      </c>
      <c r="D5604" s="1">
        <v>40786</v>
      </c>
      <c r="E5604" t="s">
        <v>33</v>
      </c>
      <c r="F5604" t="s">
        <v>28</v>
      </c>
      <c r="G5604">
        <v>228</v>
      </c>
      <c r="H5604" t="s">
        <v>707</v>
      </c>
      <c r="I5604" t="s">
        <v>22</v>
      </c>
      <c r="J5604" t="s">
        <v>23</v>
      </c>
      <c r="K5604" t="s">
        <v>64</v>
      </c>
      <c r="L5604">
        <v>39</v>
      </c>
      <c r="M5604">
        <v>6.48</v>
      </c>
      <c r="N5604">
        <f>Envios[[#This Row],[Cantidad]]*Envios[[#This Row],[Precio por Unidad]]</f>
        <v>252.72000000000003</v>
      </c>
      <c r="O5604" s="2">
        <v>4.0824000000000007</v>
      </c>
      <c r="P5604" s="2">
        <f>Envios[[#This Row],[Cantidad]]*Envios[[#This Row],[Costo por Unidad]]</f>
        <v>159.21360000000001</v>
      </c>
      <c r="Q5604">
        <v>6.6</v>
      </c>
      <c r="R5604" s="2">
        <f>Envios[[#This Row],[Costo Productos]]+Envios[[#This Row],[Costo de Envío]]</f>
        <v>165.81360000000001</v>
      </c>
      <c r="S5604" t="s">
        <v>249</v>
      </c>
      <c r="T5604" t="s">
        <v>39</v>
      </c>
      <c r="U5604">
        <v>9</v>
      </c>
      <c r="V5604" t="s">
        <v>31</v>
      </c>
      <c r="W5604" t="s">
        <v>32</v>
      </c>
      <c r="X5604" s="2">
        <f>Envios[[#This Row],[Ventas Totales]]-Envios[[#This Row],[Costos Totales]]</f>
        <v>86.906400000000019</v>
      </c>
    </row>
    <row r="5605" spans="1:24" x14ac:dyDescent="0.25">
      <c r="A5605">
        <v>1554</v>
      </c>
      <c r="B5605">
        <v>11233</v>
      </c>
      <c r="C5605" s="1">
        <v>40785</v>
      </c>
      <c r="D5605" s="1">
        <v>40787</v>
      </c>
      <c r="E5605" t="s">
        <v>19</v>
      </c>
      <c r="F5605" t="s">
        <v>40</v>
      </c>
      <c r="G5605">
        <v>414</v>
      </c>
      <c r="H5605" t="s">
        <v>976</v>
      </c>
      <c r="I5605" t="s">
        <v>22</v>
      </c>
      <c r="J5605" t="s">
        <v>23</v>
      </c>
      <c r="K5605" t="s">
        <v>113</v>
      </c>
      <c r="L5605">
        <v>25</v>
      </c>
      <c r="M5605">
        <v>10.98</v>
      </c>
      <c r="N5605">
        <f>Envios[[#This Row],[Cantidad]]*Envios[[#This Row],[Precio por Unidad]]</f>
        <v>274.5</v>
      </c>
      <c r="O5605" s="2">
        <v>7.0272000000000006</v>
      </c>
      <c r="P5605" s="2">
        <f>Envios[[#This Row],[Cantidad]]*Envios[[#This Row],[Costo por Unidad]]</f>
        <v>175.68</v>
      </c>
      <c r="Q5605">
        <v>4.8</v>
      </c>
      <c r="R5605" s="2">
        <f>Envios[[#This Row],[Costo Productos]]+Envios[[#This Row],[Costo de Envío]]</f>
        <v>180.48000000000002</v>
      </c>
      <c r="S5605" t="s">
        <v>2013</v>
      </c>
      <c r="T5605" t="s">
        <v>30</v>
      </c>
      <c r="U5605">
        <v>1</v>
      </c>
      <c r="V5605" t="s">
        <v>27</v>
      </c>
      <c r="W5605" t="s">
        <v>27</v>
      </c>
      <c r="X5605" s="2">
        <f>Envios[[#This Row],[Ventas Totales]]-Envios[[#This Row],[Costos Totales]]</f>
        <v>94.019999999999982</v>
      </c>
    </row>
    <row r="5606" spans="1:24" x14ac:dyDescent="0.25">
      <c r="A5606">
        <v>5426</v>
      </c>
      <c r="B5606">
        <v>38561</v>
      </c>
      <c r="C5606" s="1">
        <v>40785</v>
      </c>
      <c r="D5606" s="1">
        <v>40787</v>
      </c>
      <c r="E5606" t="s">
        <v>19</v>
      </c>
      <c r="F5606" t="s">
        <v>60</v>
      </c>
      <c r="G5606">
        <v>728</v>
      </c>
      <c r="H5606" t="s">
        <v>452</v>
      </c>
      <c r="I5606" t="s">
        <v>35</v>
      </c>
      <c r="J5606" t="s">
        <v>36</v>
      </c>
      <c r="K5606" t="s">
        <v>37</v>
      </c>
      <c r="L5606">
        <v>19</v>
      </c>
      <c r="M5606">
        <v>9.48</v>
      </c>
      <c r="N5606">
        <f>Envios[[#This Row],[Cantidad]]*Envios[[#This Row],[Precio por Unidad]]</f>
        <v>180.12</v>
      </c>
      <c r="O5606" s="2">
        <v>5.2140000000000004</v>
      </c>
      <c r="P5606" s="2">
        <f>Envios[[#This Row],[Cantidad]]*Envios[[#This Row],[Costo por Unidad]]</f>
        <v>99.066000000000003</v>
      </c>
      <c r="Q5606">
        <v>7.29</v>
      </c>
      <c r="R5606" s="2">
        <f>Envios[[#This Row],[Costo Productos]]+Envios[[#This Row],[Costo de Envío]]</f>
        <v>106.35600000000001</v>
      </c>
      <c r="S5606" t="s">
        <v>1657</v>
      </c>
      <c r="T5606" t="s">
        <v>44</v>
      </c>
      <c r="U5606">
        <v>6</v>
      </c>
      <c r="V5606" t="s">
        <v>69</v>
      </c>
      <c r="W5606" t="s">
        <v>32</v>
      </c>
      <c r="X5606" s="2">
        <f>Envios[[#This Row],[Ventas Totales]]-Envios[[#This Row],[Costos Totales]]</f>
        <v>73.763999999999996</v>
      </c>
    </row>
    <row r="5607" spans="1:24" x14ac:dyDescent="0.25">
      <c r="A5607">
        <v>669</v>
      </c>
      <c r="B5607">
        <v>4676</v>
      </c>
      <c r="C5607" s="1">
        <v>40786</v>
      </c>
      <c r="D5607" s="1">
        <v>40787</v>
      </c>
      <c r="E5607" t="s">
        <v>19</v>
      </c>
      <c r="F5607" t="s">
        <v>20</v>
      </c>
      <c r="G5607">
        <v>45</v>
      </c>
      <c r="H5607" t="s">
        <v>248</v>
      </c>
      <c r="I5607" t="s">
        <v>22</v>
      </c>
      <c r="J5607" t="s">
        <v>56</v>
      </c>
      <c r="K5607" t="s">
        <v>57</v>
      </c>
      <c r="L5607">
        <v>11</v>
      </c>
      <c r="M5607">
        <v>125.99</v>
      </c>
      <c r="N5607">
        <f>Envios[[#This Row],[Cantidad]]*Envios[[#This Row],[Precio por Unidad]]</f>
        <v>1385.8899999999999</v>
      </c>
      <c r="O5607" s="2">
        <v>52.915800000000004</v>
      </c>
      <c r="P5607" s="2">
        <f>Envios[[#This Row],[Cantidad]]*Envios[[#This Row],[Costo por Unidad]]</f>
        <v>582.07380000000001</v>
      </c>
      <c r="Q5607">
        <v>7.69</v>
      </c>
      <c r="R5607" s="2">
        <f>Envios[[#This Row],[Costo Productos]]+Envios[[#This Row],[Costo de Envío]]</f>
        <v>589.76380000000006</v>
      </c>
      <c r="S5607" t="s">
        <v>1913</v>
      </c>
      <c r="T5607" t="s">
        <v>44</v>
      </c>
      <c r="U5607">
        <v>12</v>
      </c>
      <c r="V5607" t="s">
        <v>260</v>
      </c>
      <c r="W5607" t="s">
        <v>260</v>
      </c>
      <c r="X5607" s="2">
        <f>Envios[[#This Row],[Ventas Totales]]-Envios[[#This Row],[Costos Totales]]</f>
        <v>796.12619999999981</v>
      </c>
    </row>
    <row r="5608" spans="1:24" x14ac:dyDescent="0.25">
      <c r="A5608">
        <v>670</v>
      </c>
      <c r="B5608">
        <v>4676</v>
      </c>
      <c r="C5608" s="1">
        <v>40786</v>
      </c>
      <c r="D5608" s="1">
        <v>40788</v>
      </c>
      <c r="E5608" t="s">
        <v>19</v>
      </c>
      <c r="F5608" t="s">
        <v>20</v>
      </c>
      <c r="G5608">
        <v>46</v>
      </c>
      <c r="H5608" t="s">
        <v>255</v>
      </c>
      <c r="I5608" t="s">
        <v>22</v>
      </c>
      <c r="J5608" t="s">
        <v>23</v>
      </c>
      <c r="K5608" t="s">
        <v>188</v>
      </c>
      <c r="L5608">
        <v>50</v>
      </c>
      <c r="M5608">
        <v>3.75</v>
      </c>
      <c r="N5608">
        <f>Envios[[#This Row],[Cantidad]]*Envios[[#This Row],[Precio por Unidad]]</f>
        <v>187.5</v>
      </c>
      <c r="O5608" s="2">
        <v>2.3624999999999998</v>
      </c>
      <c r="P5608" s="2">
        <f>Envios[[#This Row],[Cantidad]]*Envios[[#This Row],[Costo por Unidad]]</f>
        <v>118.12499999999999</v>
      </c>
      <c r="Q5608">
        <v>0.5</v>
      </c>
      <c r="R5608" s="2">
        <f>Envios[[#This Row],[Costo Productos]]+Envios[[#This Row],[Costo de Envío]]</f>
        <v>118.62499999999999</v>
      </c>
      <c r="S5608" t="s">
        <v>1913</v>
      </c>
      <c r="T5608" t="s">
        <v>44</v>
      </c>
      <c r="U5608">
        <v>12</v>
      </c>
      <c r="V5608" t="s">
        <v>260</v>
      </c>
      <c r="W5608" t="s">
        <v>260</v>
      </c>
      <c r="X5608" s="2">
        <f>Envios[[#This Row],[Ventas Totales]]-Envios[[#This Row],[Costos Totales]]</f>
        <v>68.875000000000014</v>
      </c>
    </row>
    <row r="5609" spans="1:24" x14ac:dyDescent="0.25">
      <c r="A5609">
        <v>671</v>
      </c>
      <c r="B5609">
        <v>4676</v>
      </c>
      <c r="C5609" s="1">
        <v>40786</v>
      </c>
      <c r="D5609" s="1">
        <v>40788</v>
      </c>
      <c r="E5609" t="s">
        <v>33</v>
      </c>
      <c r="F5609" t="s">
        <v>20</v>
      </c>
      <c r="G5609">
        <v>47</v>
      </c>
      <c r="H5609" t="s">
        <v>1592</v>
      </c>
      <c r="I5609" t="s">
        <v>22</v>
      </c>
      <c r="J5609" t="s">
        <v>23</v>
      </c>
      <c r="K5609" t="s">
        <v>64</v>
      </c>
      <c r="L5609">
        <v>3</v>
      </c>
      <c r="M5609">
        <v>12.28</v>
      </c>
      <c r="N5609">
        <f>Envios[[#This Row],[Cantidad]]*Envios[[#This Row],[Precio por Unidad]]</f>
        <v>36.839999999999996</v>
      </c>
      <c r="O5609" s="2">
        <v>7.6135999999999999</v>
      </c>
      <c r="P5609" s="2">
        <f>Envios[[#This Row],[Cantidad]]*Envios[[#This Row],[Costo por Unidad]]</f>
        <v>22.840800000000002</v>
      </c>
      <c r="Q5609">
        <v>6.47</v>
      </c>
      <c r="R5609" s="2">
        <f>Envios[[#This Row],[Costo Productos]]+Envios[[#This Row],[Costo de Envío]]</f>
        <v>29.3108</v>
      </c>
      <c r="S5609" t="s">
        <v>1913</v>
      </c>
      <c r="T5609" t="s">
        <v>44</v>
      </c>
      <c r="U5609">
        <v>12</v>
      </c>
      <c r="V5609" t="s">
        <v>260</v>
      </c>
      <c r="W5609" t="s">
        <v>260</v>
      </c>
      <c r="X5609" s="2">
        <f>Envios[[#This Row],[Ventas Totales]]-Envios[[#This Row],[Costos Totales]]</f>
        <v>7.5291999999999959</v>
      </c>
    </row>
    <row r="5610" spans="1:24" x14ac:dyDescent="0.25">
      <c r="A5610">
        <v>672</v>
      </c>
      <c r="B5610">
        <v>4676</v>
      </c>
      <c r="C5610" s="1">
        <v>40786</v>
      </c>
      <c r="D5610" s="1">
        <v>40787</v>
      </c>
      <c r="E5610" t="s">
        <v>19</v>
      </c>
      <c r="F5610" t="s">
        <v>20</v>
      </c>
      <c r="G5610">
        <v>20</v>
      </c>
      <c r="H5610" t="s">
        <v>1798</v>
      </c>
      <c r="I5610" t="s">
        <v>22</v>
      </c>
      <c r="J5610" t="s">
        <v>56</v>
      </c>
      <c r="K5610" t="s">
        <v>57</v>
      </c>
      <c r="L5610">
        <v>30</v>
      </c>
      <c r="M5610">
        <v>155.99</v>
      </c>
      <c r="N5610">
        <f>Envios[[#This Row],[Cantidad]]*Envios[[#This Row],[Precio por Unidad]]</f>
        <v>4679.7000000000007</v>
      </c>
      <c r="O5610" s="2">
        <v>65.515800000000013</v>
      </c>
      <c r="P5610" s="2">
        <f>Envios[[#This Row],[Cantidad]]*Envios[[#This Row],[Costo por Unidad]]</f>
        <v>1965.4740000000004</v>
      </c>
      <c r="Q5610">
        <v>8.99</v>
      </c>
      <c r="R5610" s="2">
        <f>Envios[[#This Row],[Costo Productos]]+Envios[[#This Row],[Costo de Envío]]</f>
        <v>1974.4640000000004</v>
      </c>
      <c r="S5610" t="s">
        <v>1913</v>
      </c>
      <c r="T5610" t="s">
        <v>44</v>
      </c>
      <c r="U5610">
        <v>12</v>
      </c>
      <c r="V5610" t="s">
        <v>260</v>
      </c>
      <c r="W5610" t="s">
        <v>260</v>
      </c>
      <c r="X5610" s="2">
        <f>Envios[[#This Row],[Ventas Totales]]-Envios[[#This Row],[Costos Totales]]</f>
        <v>2705.2360000000003</v>
      </c>
    </row>
    <row r="5611" spans="1:24" x14ac:dyDescent="0.25">
      <c r="A5611">
        <v>4860</v>
      </c>
      <c r="B5611">
        <v>34596</v>
      </c>
      <c r="C5611" s="1">
        <v>40786</v>
      </c>
      <c r="D5611" s="1">
        <v>40787</v>
      </c>
      <c r="E5611" t="s">
        <v>19</v>
      </c>
      <c r="F5611" t="s">
        <v>60</v>
      </c>
      <c r="G5611">
        <v>675</v>
      </c>
      <c r="H5611" t="s">
        <v>257</v>
      </c>
      <c r="I5611" t="s">
        <v>22</v>
      </c>
      <c r="J5611" t="s">
        <v>23</v>
      </c>
      <c r="K5611" t="s">
        <v>76</v>
      </c>
      <c r="L5611">
        <v>39</v>
      </c>
      <c r="M5611">
        <v>7.68</v>
      </c>
      <c r="N5611">
        <f>Envios[[#This Row],[Cantidad]]*Envios[[#This Row],[Precio por Unidad]]</f>
        <v>299.52</v>
      </c>
      <c r="O5611" s="2">
        <v>4.992</v>
      </c>
      <c r="P5611" s="2">
        <f>Envios[[#This Row],[Cantidad]]*Envios[[#This Row],[Costo por Unidad]]</f>
        <v>194.68799999999999</v>
      </c>
      <c r="Q5611">
        <v>6.16</v>
      </c>
      <c r="R5611" s="2">
        <f>Envios[[#This Row],[Costo Productos]]+Envios[[#This Row],[Costo de Envío]]</f>
        <v>200.84799999999998</v>
      </c>
      <c r="S5611" t="s">
        <v>446</v>
      </c>
      <c r="T5611" t="s">
        <v>39</v>
      </c>
      <c r="U5611">
        <v>7</v>
      </c>
      <c r="V5611" t="s">
        <v>81</v>
      </c>
      <c r="W5611" t="s">
        <v>74</v>
      </c>
      <c r="X5611" s="2">
        <f>Envios[[#This Row],[Ventas Totales]]-Envios[[#This Row],[Costos Totales]]</f>
        <v>98.671999999999997</v>
      </c>
    </row>
    <row r="5612" spans="1:24" x14ac:dyDescent="0.25">
      <c r="A5612">
        <v>8101</v>
      </c>
      <c r="B5612">
        <v>57799</v>
      </c>
      <c r="C5612" s="1">
        <v>40786</v>
      </c>
      <c r="D5612" s="1">
        <v>40788</v>
      </c>
      <c r="E5612" t="s">
        <v>46</v>
      </c>
      <c r="F5612" t="s">
        <v>20</v>
      </c>
      <c r="G5612">
        <v>282</v>
      </c>
      <c r="H5612" t="s">
        <v>1782</v>
      </c>
      <c r="I5612" t="s">
        <v>49</v>
      </c>
      <c r="J5612" t="s">
        <v>56</v>
      </c>
      <c r="K5612" t="s">
        <v>94</v>
      </c>
      <c r="L5612">
        <v>25</v>
      </c>
      <c r="M5612">
        <v>500.97</v>
      </c>
      <c r="N5612">
        <f>Envios[[#This Row],[Cantidad]]*Envios[[#This Row],[Precio por Unidad]]</f>
        <v>12524.25</v>
      </c>
      <c r="O5612" s="2">
        <v>315.61110000000002</v>
      </c>
      <c r="P5612" s="2">
        <f>Envios[[#This Row],[Cantidad]]*Envios[[#This Row],[Costo por Unidad]]</f>
        <v>7890.2775000000001</v>
      </c>
      <c r="Q5612">
        <v>69.3</v>
      </c>
      <c r="R5612" s="2">
        <f>Envios[[#This Row],[Costo Productos]]+Envios[[#This Row],[Costo de Envío]]</f>
        <v>7959.5775000000003</v>
      </c>
      <c r="S5612" t="s">
        <v>556</v>
      </c>
      <c r="T5612" t="s">
        <v>39</v>
      </c>
      <c r="U5612">
        <v>6</v>
      </c>
      <c r="V5612" t="s">
        <v>69</v>
      </c>
      <c r="W5612" t="s">
        <v>32</v>
      </c>
      <c r="X5612" s="2">
        <f>Envios[[#This Row],[Ventas Totales]]-Envios[[#This Row],[Costos Totales]]</f>
        <v>4564.6724999999997</v>
      </c>
    </row>
    <row r="5613" spans="1:24" x14ac:dyDescent="0.25">
      <c r="A5613">
        <v>882</v>
      </c>
      <c r="B5613">
        <v>6337</v>
      </c>
      <c r="C5613" s="1">
        <v>40786</v>
      </c>
      <c r="D5613" s="1">
        <v>40788</v>
      </c>
      <c r="E5613" t="s">
        <v>19</v>
      </c>
      <c r="F5613" t="s">
        <v>40</v>
      </c>
      <c r="G5613">
        <v>567</v>
      </c>
      <c r="H5613" t="s">
        <v>1634</v>
      </c>
      <c r="I5613" t="s">
        <v>63</v>
      </c>
      <c r="J5613" t="s">
        <v>36</v>
      </c>
      <c r="K5613" t="s">
        <v>37</v>
      </c>
      <c r="L5613">
        <v>48</v>
      </c>
      <c r="M5613">
        <v>70.709999999999994</v>
      </c>
      <c r="N5613">
        <f>Envios[[#This Row],[Cantidad]]*Envios[[#This Row],[Precio por Unidad]]</f>
        <v>3394.08</v>
      </c>
      <c r="O5613" s="2">
        <v>15.556199999999997</v>
      </c>
      <c r="P5613" s="2">
        <f>Envios[[#This Row],[Cantidad]]*Envios[[#This Row],[Costo por Unidad]]</f>
        <v>746.69759999999985</v>
      </c>
      <c r="Q5613">
        <v>37.58</v>
      </c>
      <c r="R5613" s="2">
        <f>Envios[[#This Row],[Costo Productos]]+Envios[[#This Row],[Costo de Envío]]</f>
        <v>784.27759999999989</v>
      </c>
      <c r="S5613" t="s">
        <v>321</v>
      </c>
      <c r="T5613" t="s">
        <v>30</v>
      </c>
      <c r="U5613">
        <v>3</v>
      </c>
      <c r="V5613" t="s">
        <v>52</v>
      </c>
      <c r="W5613" t="s">
        <v>53</v>
      </c>
      <c r="X5613" s="2">
        <f>Envios[[#This Row],[Ventas Totales]]-Envios[[#This Row],[Costos Totales]]</f>
        <v>2609.8024</v>
      </c>
    </row>
    <row r="5614" spans="1:24" x14ac:dyDescent="0.25">
      <c r="A5614">
        <v>883</v>
      </c>
      <c r="B5614">
        <v>6337</v>
      </c>
      <c r="C5614" s="1">
        <v>40786</v>
      </c>
      <c r="D5614" s="1">
        <v>40787</v>
      </c>
      <c r="E5614" t="s">
        <v>46</v>
      </c>
      <c r="F5614" t="s">
        <v>40</v>
      </c>
      <c r="G5614">
        <v>568</v>
      </c>
      <c r="H5614" t="s">
        <v>629</v>
      </c>
      <c r="I5614" t="s">
        <v>119</v>
      </c>
      <c r="J5614" t="s">
        <v>36</v>
      </c>
      <c r="K5614" t="s">
        <v>120</v>
      </c>
      <c r="L5614">
        <v>1</v>
      </c>
      <c r="M5614">
        <v>376.13</v>
      </c>
      <c r="N5614">
        <f>Envios[[#This Row],[Cantidad]]*Envios[[#This Row],[Precio por Unidad]]</f>
        <v>376.13</v>
      </c>
      <c r="O5614" s="2">
        <v>97.793800000000005</v>
      </c>
      <c r="P5614" s="2">
        <f>Envios[[#This Row],[Cantidad]]*Envios[[#This Row],[Costo por Unidad]]</f>
        <v>97.793800000000005</v>
      </c>
      <c r="Q5614">
        <v>85.63</v>
      </c>
      <c r="R5614" s="2">
        <f>Envios[[#This Row],[Costo Productos]]+Envios[[#This Row],[Costo de Envío]]</f>
        <v>183.4238</v>
      </c>
      <c r="S5614" t="s">
        <v>321</v>
      </c>
      <c r="T5614" t="s">
        <v>30</v>
      </c>
      <c r="U5614">
        <v>3</v>
      </c>
      <c r="V5614" t="s">
        <v>52</v>
      </c>
      <c r="W5614" t="s">
        <v>53</v>
      </c>
      <c r="X5614" s="2">
        <f>Envios[[#This Row],[Ventas Totales]]-Envios[[#This Row],[Costos Totales]]</f>
        <v>192.7062</v>
      </c>
    </row>
    <row r="5615" spans="1:24" x14ac:dyDescent="0.25">
      <c r="A5615">
        <v>7275</v>
      </c>
      <c r="B5615">
        <v>51906</v>
      </c>
      <c r="C5615" s="1">
        <v>40787</v>
      </c>
      <c r="D5615" s="1">
        <v>40788</v>
      </c>
      <c r="E5615" t="s">
        <v>19</v>
      </c>
      <c r="F5615" t="s">
        <v>20</v>
      </c>
      <c r="G5615">
        <v>929</v>
      </c>
      <c r="H5615" t="s">
        <v>1692</v>
      </c>
      <c r="I5615" t="s">
        <v>35</v>
      </c>
      <c r="J5615" t="s">
        <v>56</v>
      </c>
      <c r="K5615" t="s">
        <v>91</v>
      </c>
      <c r="L5615">
        <v>24</v>
      </c>
      <c r="M5615">
        <v>8.4600000000000009</v>
      </c>
      <c r="N5615">
        <f>Envios[[#This Row],[Cantidad]]*Envios[[#This Row],[Precio por Unidad]]</f>
        <v>203.04000000000002</v>
      </c>
      <c r="O5615" s="2">
        <v>3.2994000000000003</v>
      </c>
      <c r="P5615" s="2">
        <f>Envios[[#This Row],[Cantidad]]*Envios[[#This Row],[Costo por Unidad]]</f>
        <v>79.185600000000008</v>
      </c>
      <c r="Q5615">
        <v>3.62</v>
      </c>
      <c r="R5615" s="2">
        <f>Envios[[#This Row],[Costo Productos]]+Envios[[#This Row],[Costo de Envío]]</f>
        <v>82.805600000000013</v>
      </c>
      <c r="S5615" t="s">
        <v>678</v>
      </c>
      <c r="T5615" t="s">
        <v>44</v>
      </c>
      <c r="U5615">
        <v>3</v>
      </c>
      <c r="V5615" t="s">
        <v>52</v>
      </c>
      <c r="W5615" t="s">
        <v>53</v>
      </c>
      <c r="X5615" s="2">
        <f>Envios[[#This Row],[Ventas Totales]]-Envios[[#This Row],[Costos Totales]]</f>
        <v>120.23440000000001</v>
      </c>
    </row>
    <row r="5616" spans="1:24" x14ac:dyDescent="0.25">
      <c r="A5616">
        <v>4799</v>
      </c>
      <c r="B5616">
        <v>34112</v>
      </c>
      <c r="C5616" s="1">
        <v>40787</v>
      </c>
      <c r="D5616" s="1">
        <v>40789</v>
      </c>
      <c r="E5616" t="s">
        <v>19</v>
      </c>
      <c r="F5616" t="s">
        <v>60</v>
      </c>
      <c r="G5616">
        <v>385</v>
      </c>
      <c r="H5616" t="s">
        <v>938</v>
      </c>
      <c r="I5616" t="s">
        <v>71</v>
      </c>
      <c r="J5616" t="s">
        <v>56</v>
      </c>
      <c r="K5616" t="s">
        <v>57</v>
      </c>
      <c r="L5616">
        <v>13</v>
      </c>
      <c r="M5616">
        <v>28.99</v>
      </c>
      <c r="N5616">
        <f>Envios[[#This Row],[Cantidad]]*Envios[[#This Row],[Precio por Unidad]]</f>
        <v>376.87</v>
      </c>
      <c r="O5616" s="2">
        <v>12.755599999999998</v>
      </c>
      <c r="P5616" s="2">
        <f>Envios[[#This Row],[Cantidad]]*Envios[[#This Row],[Costo por Unidad]]</f>
        <v>165.82279999999997</v>
      </c>
      <c r="Q5616">
        <v>8.59</v>
      </c>
      <c r="R5616" s="2">
        <f>Envios[[#This Row],[Costo Productos]]+Envios[[#This Row],[Costo de Envío]]</f>
        <v>174.41279999999998</v>
      </c>
      <c r="S5616" t="s">
        <v>1688</v>
      </c>
      <c r="T5616" t="s">
        <v>26</v>
      </c>
      <c r="U5616">
        <v>6</v>
      </c>
      <c r="V5616" t="s">
        <v>69</v>
      </c>
      <c r="W5616" t="s">
        <v>32</v>
      </c>
      <c r="X5616" s="2">
        <f>Envios[[#This Row],[Ventas Totales]]-Envios[[#This Row],[Costos Totales]]</f>
        <v>202.45720000000003</v>
      </c>
    </row>
    <row r="5617" spans="1:24" x14ac:dyDescent="0.25">
      <c r="A5617">
        <v>1174</v>
      </c>
      <c r="B5617">
        <v>8578</v>
      </c>
      <c r="C5617" s="1">
        <v>40788</v>
      </c>
      <c r="D5617" s="1">
        <v>40789</v>
      </c>
      <c r="E5617" t="s">
        <v>19</v>
      </c>
      <c r="F5617" t="s">
        <v>20</v>
      </c>
      <c r="G5617">
        <v>1208</v>
      </c>
      <c r="H5617" t="s">
        <v>2083</v>
      </c>
      <c r="I5617" t="s">
        <v>22</v>
      </c>
      <c r="J5617" t="s">
        <v>36</v>
      </c>
      <c r="K5617" t="s">
        <v>37</v>
      </c>
      <c r="L5617">
        <v>40</v>
      </c>
      <c r="M5617">
        <v>9.74</v>
      </c>
      <c r="N5617">
        <f>Envios[[#This Row],[Cantidad]]*Envios[[#This Row],[Precio por Unidad]]</f>
        <v>389.6</v>
      </c>
      <c r="O5617" s="2">
        <v>5.7466000000000008</v>
      </c>
      <c r="P5617" s="2">
        <f>Envios[[#This Row],[Cantidad]]*Envios[[#This Row],[Costo por Unidad]]</f>
        <v>229.86400000000003</v>
      </c>
      <c r="Q5617">
        <v>5.71</v>
      </c>
      <c r="R5617" s="2">
        <f>Envios[[#This Row],[Costo Productos]]+Envios[[#This Row],[Costo de Envío]]</f>
        <v>235.57400000000004</v>
      </c>
      <c r="S5617" t="s">
        <v>1651</v>
      </c>
      <c r="T5617" t="s">
        <v>30</v>
      </c>
      <c r="U5617">
        <v>7</v>
      </c>
      <c r="V5617" t="s">
        <v>81</v>
      </c>
      <c r="W5617" t="s">
        <v>74</v>
      </c>
      <c r="X5617" s="2">
        <f>Envios[[#This Row],[Ventas Totales]]-Envios[[#This Row],[Costos Totales]]</f>
        <v>154.02599999999998</v>
      </c>
    </row>
    <row r="5618" spans="1:24" x14ac:dyDescent="0.25">
      <c r="A5618">
        <v>1241</v>
      </c>
      <c r="B5618">
        <v>9027</v>
      </c>
      <c r="C5618" s="1">
        <v>40788</v>
      </c>
      <c r="D5618" s="1">
        <v>40797</v>
      </c>
      <c r="E5618" t="s">
        <v>19</v>
      </c>
      <c r="F5618" t="s">
        <v>47</v>
      </c>
      <c r="G5618">
        <v>315</v>
      </c>
      <c r="H5618" t="s">
        <v>851</v>
      </c>
      <c r="I5618" t="s">
        <v>35</v>
      </c>
      <c r="J5618" t="s">
        <v>56</v>
      </c>
      <c r="K5618" t="s">
        <v>57</v>
      </c>
      <c r="L5618">
        <v>30</v>
      </c>
      <c r="M5618">
        <v>35.99</v>
      </c>
      <c r="N5618">
        <f>Envios[[#This Row],[Cantidad]]*Envios[[#This Row],[Precio por Unidad]]</f>
        <v>1079.7</v>
      </c>
      <c r="O5618" s="2">
        <v>23.393500000000003</v>
      </c>
      <c r="P5618" s="2">
        <f>Envios[[#This Row],[Cantidad]]*Envios[[#This Row],[Costo por Unidad]]</f>
        <v>701.80500000000006</v>
      </c>
      <c r="Q5618">
        <v>0.99</v>
      </c>
      <c r="R5618" s="2">
        <f>Envios[[#This Row],[Costo Productos]]+Envios[[#This Row],[Costo de Envío]]</f>
        <v>702.79500000000007</v>
      </c>
      <c r="S5618" t="s">
        <v>1152</v>
      </c>
      <c r="T5618" t="s">
        <v>39</v>
      </c>
      <c r="U5618">
        <v>13</v>
      </c>
      <c r="V5618" t="s">
        <v>115</v>
      </c>
      <c r="W5618" t="s">
        <v>74</v>
      </c>
      <c r="X5618" s="2">
        <f>Envios[[#This Row],[Ventas Totales]]-Envios[[#This Row],[Costos Totales]]</f>
        <v>376.90499999999997</v>
      </c>
    </row>
    <row r="5619" spans="1:24" x14ac:dyDescent="0.25">
      <c r="A5619">
        <v>3891</v>
      </c>
      <c r="B5619">
        <v>27778</v>
      </c>
      <c r="C5619" s="1">
        <v>40788</v>
      </c>
      <c r="D5619" s="1">
        <v>40790</v>
      </c>
      <c r="E5619" t="s">
        <v>19</v>
      </c>
      <c r="F5619" t="s">
        <v>60</v>
      </c>
      <c r="G5619">
        <v>229</v>
      </c>
      <c r="H5619" t="s">
        <v>1580</v>
      </c>
      <c r="I5619" t="s">
        <v>22</v>
      </c>
      <c r="J5619" t="s">
        <v>23</v>
      </c>
      <c r="K5619" t="s">
        <v>76</v>
      </c>
      <c r="L5619">
        <v>1</v>
      </c>
      <c r="M5619">
        <v>223.98</v>
      </c>
      <c r="N5619">
        <f>Envios[[#This Row],[Cantidad]]*Envios[[#This Row],[Precio por Unidad]]</f>
        <v>223.98</v>
      </c>
      <c r="O5619" s="2">
        <v>138.86759999999998</v>
      </c>
      <c r="P5619" s="2">
        <f>Envios[[#This Row],[Cantidad]]*Envios[[#This Row],[Costo por Unidad]]</f>
        <v>138.86759999999998</v>
      </c>
      <c r="Q5619">
        <v>15.01</v>
      </c>
      <c r="R5619" s="2">
        <f>Envios[[#This Row],[Costo Productos]]+Envios[[#This Row],[Costo de Envío]]</f>
        <v>153.87759999999997</v>
      </c>
      <c r="S5619" t="s">
        <v>508</v>
      </c>
      <c r="T5619" t="s">
        <v>30</v>
      </c>
      <c r="U5619">
        <v>8</v>
      </c>
      <c r="V5619" t="s">
        <v>96</v>
      </c>
      <c r="W5619" t="s">
        <v>96</v>
      </c>
      <c r="X5619" s="2">
        <f>Envios[[#This Row],[Ventas Totales]]-Envios[[#This Row],[Costos Totales]]</f>
        <v>70.102400000000017</v>
      </c>
    </row>
    <row r="5620" spans="1:24" x14ac:dyDescent="0.25">
      <c r="A5620">
        <v>3892</v>
      </c>
      <c r="B5620">
        <v>27778</v>
      </c>
      <c r="C5620" s="1">
        <v>40788</v>
      </c>
      <c r="D5620" s="1">
        <v>40790</v>
      </c>
      <c r="E5620" t="s">
        <v>46</v>
      </c>
      <c r="F5620" t="s">
        <v>60</v>
      </c>
      <c r="G5620">
        <v>230</v>
      </c>
      <c r="H5620" t="s">
        <v>713</v>
      </c>
      <c r="I5620" t="s">
        <v>119</v>
      </c>
      <c r="J5620" t="s">
        <v>36</v>
      </c>
      <c r="K5620" t="s">
        <v>204</v>
      </c>
      <c r="L5620">
        <v>34</v>
      </c>
      <c r="M5620">
        <v>140.97999999999999</v>
      </c>
      <c r="N5620">
        <f>Envios[[#This Row],[Cantidad]]*Envios[[#This Row],[Precio por Unidad]]</f>
        <v>4793.32</v>
      </c>
      <c r="O5620" s="2">
        <v>32.425399999999996</v>
      </c>
      <c r="P5620" s="2">
        <f>Envios[[#This Row],[Cantidad]]*Envios[[#This Row],[Costo por Unidad]]</f>
        <v>1102.4635999999998</v>
      </c>
      <c r="Q5620">
        <v>36.090000000000003</v>
      </c>
      <c r="R5620" s="2">
        <f>Envios[[#This Row],[Costo Productos]]+Envios[[#This Row],[Costo de Envío]]</f>
        <v>1138.5535999999997</v>
      </c>
      <c r="S5620" t="s">
        <v>508</v>
      </c>
      <c r="T5620" t="s">
        <v>30</v>
      </c>
      <c r="U5620">
        <v>8</v>
      </c>
      <c r="V5620" t="s">
        <v>96</v>
      </c>
      <c r="W5620" t="s">
        <v>96</v>
      </c>
      <c r="X5620" s="2">
        <f>Envios[[#This Row],[Ventas Totales]]-Envios[[#This Row],[Costos Totales]]</f>
        <v>3654.7664</v>
      </c>
    </row>
    <row r="5621" spans="1:24" x14ac:dyDescent="0.25">
      <c r="A5621">
        <v>3890</v>
      </c>
      <c r="B5621">
        <v>27778</v>
      </c>
      <c r="C5621" s="1">
        <v>40788</v>
      </c>
      <c r="D5621" s="1">
        <v>40790</v>
      </c>
      <c r="E5621" t="s">
        <v>19</v>
      </c>
      <c r="F5621" t="s">
        <v>60</v>
      </c>
      <c r="G5621">
        <v>998</v>
      </c>
      <c r="H5621" t="s">
        <v>1062</v>
      </c>
      <c r="I5621" t="s">
        <v>42</v>
      </c>
      <c r="J5621" t="s">
        <v>56</v>
      </c>
      <c r="K5621" t="s">
        <v>166</v>
      </c>
      <c r="L5621">
        <v>10</v>
      </c>
      <c r="M5621">
        <v>599.99</v>
      </c>
      <c r="N5621">
        <f>Envios[[#This Row],[Cantidad]]*Envios[[#This Row],[Precio por Unidad]]</f>
        <v>5999.9</v>
      </c>
      <c r="O5621" s="2">
        <v>299.995</v>
      </c>
      <c r="P5621" s="2">
        <f>Envios[[#This Row],[Cantidad]]*Envios[[#This Row],[Costo por Unidad]]</f>
        <v>2999.95</v>
      </c>
      <c r="Q5621">
        <v>24.49</v>
      </c>
      <c r="R5621" s="2">
        <f>Envios[[#This Row],[Costo Productos]]+Envios[[#This Row],[Costo de Envío]]</f>
        <v>3024.4399999999996</v>
      </c>
      <c r="S5621" t="s">
        <v>508</v>
      </c>
      <c r="T5621" t="s">
        <v>30</v>
      </c>
      <c r="U5621">
        <v>9</v>
      </c>
      <c r="V5621" t="s">
        <v>31</v>
      </c>
      <c r="W5621" t="s">
        <v>32</v>
      </c>
      <c r="X5621" s="2">
        <f>Envios[[#This Row],[Ventas Totales]]-Envios[[#This Row],[Costos Totales]]</f>
        <v>2975.46</v>
      </c>
    </row>
    <row r="5622" spans="1:24" x14ac:dyDescent="0.25">
      <c r="A5622">
        <v>5761</v>
      </c>
      <c r="B5622">
        <v>40896</v>
      </c>
      <c r="C5622" s="1">
        <v>40788</v>
      </c>
      <c r="D5622" s="1">
        <v>40789</v>
      </c>
      <c r="E5622" t="s">
        <v>33</v>
      </c>
      <c r="F5622" t="s">
        <v>40</v>
      </c>
      <c r="G5622">
        <v>683</v>
      </c>
      <c r="H5622" t="s">
        <v>1888</v>
      </c>
      <c r="I5622" t="s">
        <v>63</v>
      </c>
      <c r="J5622" t="s">
        <v>23</v>
      </c>
      <c r="K5622" t="s">
        <v>64</v>
      </c>
      <c r="L5622">
        <v>21</v>
      </c>
      <c r="M5622">
        <v>7.4</v>
      </c>
      <c r="N5622">
        <f>Envios[[#This Row],[Cantidad]]*Envios[[#This Row],[Precio por Unidad]]</f>
        <v>155.4</v>
      </c>
      <c r="O5622" s="2">
        <v>4.4400000000000004</v>
      </c>
      <c r="P5622" s="2">
        <f>Envios[[#This Row],[Cantidad]]*Envios[[#This Row],[Costo por Unidad]]</f>
        <v>93.240000000000009</v>
      </c>
      <c r="Q5622">
        <v>1.71</v>
      </c>
      <c r="R5622" s="2">
        <f>Envios[[#This Row],[Costo Productos]]+Envios[[#This Row],[Costo de Envío]]</f>
        <v>94.95</v>
      </c>
      <c r="S5622" t="s">
        <v>1979</v>
      </c>
      <c r="T5622" t="s">
        <v>30</v>
      </c>
      <c r="U5622">
        <v>10</v>
      </c>
      <c r="V5622" t="s">
        <v>206</v>
      </c>
      <c r="W5622" t="s">
        <v>74</v>
      </c>
      <c r="X5622" s="2">
        <f>Envios[[#This Row],[Ventas Totales]]-Envios[[#This Row],[Costos Totales]]</f>
        <v>60.45</v>
      </c>
    </row>
    <row r="5623" spans="1:24" x14ac:dyDescent="0.25">
      <c r="A5623">
        <v>3913</v>
      </c>
      <c r="B5623">
        <v>27904</v>
      </c>
      <c r="C5623" s="1">
        <v>40789</v>
      </c>
      <c r="D5623" s="1">
        <v>40790</v>
      </c>
      <c r="E5623" t="s">
        <v>19</v>
      </c>
      <c r="F5623" t="s">
        <v>20</v>
      </c>
      <c r="G5623">
        <v>406</v>
      </c>
      <c r="H5623" t="s">
        <v>970</v>
      </c>
      <c r="I5623" t="s">
        <v>22</v>
      </c>
      <c r="J5623" t="s">
        <v>56</v>
      </c>
      <c r="K5623" t="s">
        <v>57</v>
      </c>
      <c r="L5623">
        <v>8</v>
      </c>
      <c r="M5623">
        <v>65.989999999999995</v>
      </c>
      <c r="N5623">
        <f>Envios[[#This Row],[Cantidad]]*Envios[[#This Row],[Precio por Unidad]]</f>
        <v>527.91999999999996</v>
      </c>
      <c r="O5623" s="2">
        <v>29.035599999999995</v>
      </c>
      <c r="P5623" s="2">
        <f>Envios[[#This Row],[Cantidad]]*Envios[[#This Row],[Costo por Unidad]]</f>
        <v>232.28479999999996</v>
      </c>
      <c r="Q5623">
        <v>8.99</v>
      </c>
      <c r="R5623" s="2">
        <f>Envios[[#This Row],[Costo Productos]]+Envios[[#This Row],[Costo de Envío]]</f>
        <v>241.27479999999997</v>
      </c>
      <c r="S5623" t="s">
        <v>871</v>
      </c>
      <c r="T5623" t="s">
        <v>39</v>
      </c>
      <c r="U5623">
        <v>3</v>
      </c>
      <c r="V5623" t="s">
        <v>52</v>
      </c>
      <c r="W5623" t="s">
        <v>53</v>
      </c>
      <c r="X5623" s="2">
        <f>Envios[[#This Row],[Ventas Totales]]-Envios[[#This Row],[Costos Totales]]</f>
        <v>286.64519999999999</v>
      </c>
    </row>
    <row r="5624" spans="1:24" x14ac:dyDescent="0.25">
      <c r="A5624">
        <v>5800</v>
      </c>
      <c r="B5624">
        <v>41152</v>
      </c>
      <c r="C5624" s="1">
        <v>40789</v>
      </c>
      <c r="D5624" s="1">
        <v>40790</v>
      </c>
      <c r="E5624" t="s">
        <v>19</v>
      </c>
      <c r="F5624" t="s">
        <v>20</v>
      </c>
      <c r="G5624">
        <v>325</v>
      </c>
      <c r="H5624" t="s">
        <v>1791</v>
      </c>
      <c r="I5624" t="s">
        <v>42</v>
      </c>
      <c r="J5624" t="s">
        <v>23</v>
      </c>
      <c r="K5624" t="s">
        <v>67</v>
      </c>
      <c r="L5624">
        <v>49</v>
      </c>
      <c r="M5624">
        <v>76.72</v>
      </c>
      <c r="N5624">
        <f>Envios[[#This Row],[Cantidad]]*Envios[[#This Row],[Precio por Unidad]]</f>
        <v>3759.2799999999997</v>
      </c>
      <c r="O5624" s="2">
        <v>35.291199999999996</v>
      </c>
      <c r="P5624" s="2">
        <f>Envios[[#This Row],[Cantidad]]*Envios[[#This Row],[Costo por Unidad]]</f>
        <v>1729.2687999999998</v>
      </c>
      <c r="Q5624">
        <v>19.95</v>
      </c>
      <c r="R5624" s="2">
        <f>Envios[[#This Row],[Costo Productos]]+Envios[[#This Row],[Costo de Envío]]</f>
        <v>1749.2187999999999</v>
      </c>
      <c r="S5624" t="s">
        <v>562</v>
      </c>
      <c r="T5624" t="s">
        <v>30</v>
      </c>
      <c r="U5624">
        <v>3</v>
      </c>
      <c r="V5624" t="s">
        <v>52</v>
      </c>
      <c r="W5624" t="s">
        <v>53</v>
      </c>
      <c r="X5624" s="2">
        <f>Envios[[#This Row],[Ventas Totales]]-Envios[[#This Row],[Costos Totales]]</f>
        <v>2010.0611999999999</v>
      </c>
    </row>
    <row r="5625" spans="1:24" x14ac:dyDescent="0.25">
      <c r="A5625">
        <v>5801</v>
      </c>
      <c r="B5625">
        <v>41152</v>
      </c>
      <c r="C5625" s="1">
        <v>40789</v>
      </c>
      <c r="D5625" s="1">
        <v>40791</v>
      </c>
      <c r="E5625" t="s">
        <v>19</v>
      </c>
      <c r="F5625" t="s">
        <v>20</v>
      </c>
      <c r="G5625">
        <v>75</v>
      </c>
      <c r="H5625" t="s">
        <v>348</v>
      </c>
      <c r="I5625" t="s">
        <v>22</v>
      </c>
      <c r="J5625" t="s">
        <v>23</v>
      </c>
      <c r="K5625" t="s">
        <v>76</v>
      </c>
      <c r="L5625">
        <v>29</v>
      </c>
      <c r="M5625">
        <v>1.88</v>
      </c>
      <c r="N5625">
        <f>Envios[[#This Row],[Cantidad]]*Envios[[#This Row],[Precio por Unidad]]</f>
        <v>54.519999999999996</v>
      </c>
      <c r="O5625" s="2">
        <v>1.1843999999999999</v>
      </c>
      <c r="P5625" s="2">
        <f>Envios[[#This Row],[Cantidad]]*Envios[[#This Row],[Costo por Unidad]]</f>
        <v>34.3476</v>
      </c>
      <c r="Q5625">
        <v>1.49</v>
      </c>
      <c r="R5625" s="2">
        <f>Envios[[#This Row],[Costo Productos]]+Envios[[#This Row],[Costo de Envío]]</f>
        <v>35.837600000000002</v>
      </c>
      <c r="S5625" t="s">
        <v>562</v>
      </c>
      <c r="T5625" t="s">
        <v>30</v>
      </c>
      <c r="U5625">
        <v>3</v>
      </c>
      <c r="V5625" t="s">
        <v>52</v>
      </c>
      <c r="W5625" t="s">
        <v>53</v>
      </c>
      <c r="X5625" s="2">
        <f>Envios[[#This Row],[Ventas Totales]]-Envios[[#This Row],[Costos Totales]]</f>
        <v>18.682399999999994</v>
      </c>
    </row>
    <row r="5626" spans="1:24" x14ac:dyDescent="0.25">
      <c r="A5626">
        <v>340</v>
      </c>
      <c r="B5626">
        <v>2309</v>
      </c>
      <c r="C5626" s="1">
        <v>40789</v>
      </c>
      <c r="D5626" s="1">
        <v>40791</v>
      </c>
      <c r="E5626" t="s">
        <v>19</v>
      </c>
      <c r="F5626" t="s">
        <v>47</v>
      </c>
      <c r="G5626">
        <v>161</v>
      </c>
      <c r="H5626" t="s">
        <v>557</v>
      </c>
      <c r="I5626" t="s">
        <v>22</v>
      </c>
      <c r="J5626" t="s">
        <v>23</v>
      </c>
      <c r="K5626" t="s">
        <v>76</v>
      </c>
      <c r="L5626">
        <v>7</v>
      </c>
      <c r="M5626">
        <v>3.8</v>
      </c>
      <c r="N5626">
        <f>Envios[[#This Row],[Cantidad]]*Envios[[#This Row],[Precio por Unidad]]</f>
        <v>26.599999999999998</v>
      </c>
      <c r="O5626" s="2">
        <v>2.3559999999999999</v>
      </c>
      <c r="P5626" s="2">
        <f>Envios[[#This Row],[Cantidad]]*Envios[[#This Row],[Costo por Unidad]]</f>
        <v>16.491999999999997</v>
      </c>
      <c r="Q5626">
        <v>1.49</v>
      </c>
      <c r="R5626" s="2">
        <f>Envios[[#This Row],[Costo Productos]]+Envios[[#This Row],[Costo de Envío]]</f>
        <v>17.981999999999996</v>
      </c>
      <c r="S5626" t="s">
        <v>144</v>
      </c>
      <c r="T5626" t="s">
        <v>39</v>
      </c>
      <c r="U5626">
        <v>11</v>
      </c>
      <c r="V5626" t="s">
        <v>131</v>
      </c>
      <c r="W5626" t="s">
        <v>131</v>
      </c>
      <c r="X5626" s="2">
        <f>Envios[[#This Row],[Ventas Totales]]-Envios[[#This Row],[Costos Totales]]</f>
        <v>8.6180000000000021</v>
      </c>
    </row>
    <row r="5627" spans="1:24" x14ac:dyDescent="0.25">
      <c r="A5627">
        <v>5956</v>
      </c>
      <c r="B5627">
        <v>42274</v>
      </c>
      <c r="C5627" s="1">
        <v>40789</v>
      </c>
      <c r="D5627" s="1">
        <v>40791</v>
      </c>
      <c r="E5627" t="s">
        <v>19</v>
      </c>
      <c r="F5627" t="s">
        <v>20</v>
      </c>
      <c r="G5627">
        <v>220</v>
      </c>
      <c r="H5627" t="s">
        <v>688</v>
      </c>
      <c r="I5627" t="s">
        <v>22</v>
      </c>
      <c r="J5627" t="s">
        <v>56</v>
      </c>
      <c r="K5627" t="s">
        <v>91</v>
      </c>
      <c r="L5627">
        <v>23</v>
      </c>
      <c r="M5627">
        <v>99.99</v>
      </c>
      <c r="N5627">
        <f>Envios[[#This Row],[Cantidad]]*Envios[[#This Row],[Precio por Unidad]]</f>
        <v>2299.77</v>
      </c>
      <c r="O5627" s="2">
        <v>47.995199999999997</v>
      </c>
      <c r="P5627" s="2">
        <f>Envios[[#This Row],[Cantidad]]*Envios[[#This Row],[Costo por Unidad]]</f>
        <v>1103.8896</v>
      </c>
      <c r="Q5627">
        <v>19.989999999999998</v>
      </c>
      <c r="R5627" s="2">
        <f>Envios[[#This Row],[Costo Productos]]+Envios[[#This Row],[Costo de Envío]]</f>
        <v>1123.8796</v>
      </c>
      <c r="S5627" t="s">
        <v>820</v>
      </c>
      <c r="T5627" t="s">
        <v>44</v>
      </c>
      <c r="U5627">
        <v>1</v>
      </c>
      <c r="V5627" t="s">
        <v>27</v>
      </c>
      <c r="W5627" t="s">
        <v>27</v>
      </c>
      <c r="X5627" s="2">
        <f>Envios[[#This Row],[Ventas Totales]]-Envios[[#This Row],[Costos Totales]]</f>
        <v>1175.8904</v>
      </c>
    </row>
    <row r="5628" spans="1:24" x14ac:dyDescent="0.25">
      <c r="A5628">
        <v>5957</v>
      </c>
      <c r="B5628">
        <v>42274</v>
      </c>
      <c r="C5628" s="1">
        <v>40789</v>
      </c>
      <c r="D5628" s="1">
        <v>40791</v>
      </c>
      <c r="E5628" t="s">
        <v>33</v>
      </c>
      <c r="F5628" t="s">
        <v>20</v>
      </c>
      <c r="G5628">
        <v>1205</v>
      </c>
      <c r="H5628" t="s">
        <v>1875</v>
      </c>
      <c r="I5628" t="s">
        <v>63</v>
      </c>
      <c r="J5628" t="s">
        <v>36</v>
      </c>
      <c r="K5628" t="s">
        <v>37</v>
      </c>
      <c r="L5628">
        <v>45</v>
      </c>
      <c r="M5628">
        <v>12.07</v>
      </c>
      <c r="N5628">
        <f>Envios[[#This Row],[Cantidad]]*Envios[[#This Row],[Precio por Unidad]]</f>
        <v>543.15</v>
      </c>
      <c r="O5628" s="2">
        <v>5.7935999999999996</v>
      </c>
      <c r="P5628" s="2">
        <f>Envios[[#This Row],[Cantidad]]*Envios[[#This Row],[Costo por Unidad]]</f>
        <v>260.71199999999999</v>
      </c>
      <c r="Q5628">
        <v>6.2</v>
      </c>
      <c r="R5628" s="2">
        <f>Envios[[#This Row],[Costo Productos]]+Envios[[#This Row],[Costo de Envío]]</f>
        <v>266.91199999999998</v>
      </c>
      <c r="S5628" t="s">
        <v>820</v>
      </c>
      <c r="T5628" t="s">
        <v>44</v>
      </c>
      <c r="U5628">
        <v>1</v>
      </c>
      <c r="V5628" t="s">
        <v>27</v>
      </c>
      <c r="W5628" t="s">
        <v>27</v>
      </c>
      <c r="X5628" s="2">
        <f>Envios[[#This Row],[Ventas Totales]]-Envios[[#This Row],[Costos Totales]]</f>
        <v>276.238</v>
      </c>
    </row>
    <row r="5629" spans="1:24" x14ac:dyDescent="0.25">
      <c r="A5629">
        <v>4807</v>
      </c>
      <c r="B5629">
        <v>34180</v>
      </c>
      <c r="C5629" s="1">
        <v>40789</v>
      </c>
      <c r="D5629" s="1">
        <v>40789</v>
      </c>
      <c r="E5629" t="s">
        <v>33</v>
      </c>
      <c r="F5629" t="s">
        <v>20</v>
      </c>
      <c r="G5629">
        <v>152</v>
      </c>
      <c r="H5629" t="s">
        <v>1712</v>
      </c>
      <c r="I5629" t="s">
        <v>22</v>
      </c>
      <c r="J5629" t="s">
        <v>23</v>
      </c>
      <c r="K5629" t="s">
        <v>64</v>
      </c>
      <c r="L5629">
        <v>2</v>
      </c>
      <c r="M5629">
        <v>5.78</v>
      </c>
      <c r="N5629">
        <f>Envios[[#This Row],[Cantidad]]*Envios[[#This Row],[Precio por Unidad]]</f>
        <v>11.56</v>
      </c>
      <c r="O5629" s="2">
        <v>3.6992000000000003</v>
      </c>
      <c r="P5629" s="2">
        <f>Envios[[#This Row],[Cantidad]]*Envios[[#This Row],[Costo por Unidad]]</f>
        <v>7.3984000000000005</v>
      </c>
      <c r="Q5629">
        <v>8.09</v>
      </c>
      <c r="R5629" s="2">
        <f>Envios[[#This Row],[Costo Productos]]+Envios[[#This Row],[Costo de Envío]]</f>
        <v>15.4884</v>
      </c>
      <c r="S5629" t="s">
        <v>640</v>
      </c>
      <c r="T5629" t="s">
        <v>30</v>
      </c>
      <c r="U5629">
        <v>9</v>
      </c>
      <c r="V5629" t="s">
        <v>31</v>
      </c>
      <c r="W5629" t="s">
        <v>32</v>
      </c>
      <c r="X5629" s="2">
        <f>Envios[[#This Row],[Ventas Totales]]-Envios[[#This Row],[Costos Totales]]</f>
        <v>-3.9283999999999999</v>
      </c>
    </row>
    <row r="5630" spans="1:24" x14ac:dyDescent="0.25">
      <c r="A5630">
        <v>4869</v>
      </c>
      <c r="B5630">
        <v>34660</v>
      </c>
      <c r="C5630" s="1">
        <v>40789</v>
      </c>
      <c r="D5630" s="1">
        <v>40790</v>
      </c>
      <c r="E5630" t="s">
        <v>19</v>
      </c>
      <c r="F5630" t="s">
        <v>40</v>
      </c>
      <c r="G5630">
        <v>994</v>
      </c>
      <c r="H5630" t="s">
        <v>1103</v>
      </c>
      <c r="I5630" t="s">
        <v>22</v>
      </c>
      <c r="J5630" t="s">
        <v>23</v>
      </c>
      <c r="K5630" t="s">
        <v>76</v>
      </c>
      <c r="L5630">
        <v>4</v>
      </c>
      <c r="M5630">
        <v>4.91</v>
      </c>
      <c r="N5630">
        <f>Envios[[#This Row],[Cantidad]]*Envios[[#This Row],[Precio por Unidad]]</f>
        <v>19.64</v>
      </c>
      <c r="O5630" s="2">
        <v>3.1424000000000003</v>
      </c>
      <c r="P5630" s="2">
        <f>Envios[[#This Row],[Cantidad]]*Envios[[#This Row],[Costo por Unidad]]</f>
        <v>12.569600000000001</v>
      </c>
      <c r="Q5630">
        <v>5.68</v>
      </c>
      <c r="R5630" s="2">
        <f>Envios[[#This Row],[Costo Productos]]+Envios[[#This Row],[Costo de Envío]]</f>
        <v>18.249600000000001</v>
      </c>
      <c r="S5630" t="s">
        <v>250</v>
      </c>
      <c r="T5630" t="s">
        <v>44</v>
      </c>
      <c r="U5630">
        <v>6</v>
      </c>
      <c r="V5630" t="s">
        <v>69</v>
      </c>
      <c r="W5630" t="s">
        <v>32</v>
      </c>
      <c r="X5630" s="2">
        <f>Envios[[#This Row],[Ventas Totales]]-Envios[[#This Row],[Costos Totales]]</f>
        <v>1.3903999999999996</v>
      </c>
    </row>
    <row r="5631" spans="1:24" x14ac:dyDescent="0.25">
      <c r="A5631">
        <v>4870</v>
      </c>
      <c r="B5631">
        <v>34660</v>
      </c>
      <c r="C5631" s="1">
        <v>40789</v>
      </c>
      <c r="D5631" s="1">
        <v>40791</v>
      </c>
      <c r="E5631" t="s">
        <v>19</v>
      </c>
      <c r="F5631" t="s">
        <v>40</v>
      </c>
      <c r="G5631">
        <v>351</v>
      </c>
      <c r="H5631" t="s">
        <v>891</v>
      </c>
      <c r="I5631" t="s">
        <v>71</v>
      </c>
      <c r="J5631" t="s">
        <v>36</v>
      </c>
      <c r="K5631" t="s">
        <v>37</v>
      </c>
      <c r="L5631">
        <v>36</v>
      </c>
      <c r="M5631">
        <v>107.53</v>
      </c>
      <c r="N5631">
        <f>Envios[[#This Row],[Cantidad]]*Envios[[#This Row],[Precio por Unidad]]</f>
        <v>3871.08</v>
      </c>
      <c r="O5631" s="2">
        <v>37.6355</v>
      </c>
      <c r="P5631" s="2">
        <f>Envios[[#This Row],[Cantidad]]*Envios[[#This Row],[Costo por Unidad]]</f>
        <v>1354.8779999999999</v>
      </c>
      <c r="Q5631">
        <v>5.81</v>
      </c>
      <c r="R5631" s="2">
        <f>Envios[[#This Row],[Costo Productos]]+Envios[[#This Row],[Costo de Envío]]</f>
        <v>1360.6879999999999</v>
      </c>
      <c r="S5631" t="s">
        <v>250</v>
      </c>
      <c r="T5631" t="s">
        <v>44</v>
      </c>
      <c r="U5631">
        <v>6</v>
      </c>
      <c r="V5631" t="s">
        <v>69</v>
      </c>
      <c r="W5631" t="s">
        <v>32</v>
      </c>
      <c r="X5631" s="2">
        <f>Envios[[#This Row],[Ventas Totales]]-Envios[[#This Row],[Costos Totales]]</f>
        <v>2510.3919999999998</v>
      </c>
    </row>
    <row r="5632" spans="1:24" x14ac:dyDescent="0.25">
      <c r="A5632">
        <v>7542</v>
      </c>
      <c r="B5632">
        <v>53895</v>
      </c>
      <c r="C5632" s="1">
        <v>40790</v>
      </c>
      <c r="D5632" s="1">
        <v>40792</v>
      </c>
      <c r="E5632" t="s">
        <v>19</v>
      </c>
      <c r="F5632" t="s">
        <v>40</v>
      </c>
      <c r="G5632">
        <v>1151</v>
      </c>
      <c r="H5632" t="s">
        <v>1174</v>
      </c>
      <c r="I5632" t="s">
        <v>22</v>
      </c>
      <c r="J5632" t="s">
        <v>23</v>
      </c>
      <c r="K5632" t="s">
        <v>24</v>
      </c>
      <c r="L5632">
        <v>21</v>
      </c>
      <c r="M5632">
        <v>419.19</v>
      </c>
      <c r="N5632">
        <f>Envios[[#This Row],[Cantidad]]*Envios[[#This Row],[Precio por Unidad]]</f>
        <v>8802.99</v>
      </c>
      <c r="O5632" s="2">
        <v>176.05980000000002</v>
      </c>
      <c r="P5632" s="2">
        <f>Envios[[#This Row],[Cantidad]]*Envios[[#This Row],[Costo por Unidad]]</f>
        <v>3697.2558000000004</v>
      </c>
      <c r="Q5632">
        <v>19.989999999999998</v>
      </c>
      <c r="R5632" s="2">
        <f>Envios[[#This Row],[Costo Productos]]+Envios[[#This Row],[Costo de Envío]]</f>
        <v>3717.2458000000001</v>
      </c>
      <c r="S5632" t="s">
        <v>157</v>
      </c>
      <c r="T5632" t="s">
        <v>26</v>
      </c>
      <c r="U5632">
        <v>6</v>
      </c>
      <c r="V5632" t="s">
        <v>69</v>
      </c>
      <c r="W5632" t="s">
        <v>32</v>
      </c>
      <c r="X5632" s="2">
        <f>Envios[[#This Row],[Ventas Totales]]-Envios[[#This Row],[Costos Totales]]</f>
        <v>5085.7441999999992</v>
      </c>
    </row>
    <row r="5633" spans="1:24" x14ac:dyDescent="0.25">
      <c r="A5633">
        <v>2424</v>
      </c>
      <c r="B5633">
        <v>17573</v>
      </c>
      <c r="C5633" s="1">
        <v>40790</v>
      </c>
      <c r="D5633" s="1">
        <v>40794</v>
      </c>
      <c r="E5633" t="s">
        <v>19</v>
      </c>
      <c r="F5633" t="s">
        <v>47</v>
      </c>
      <c r="G5633">
        <v>728</v>
      </c>
      <c r="H5633" t="s">
        <v>452</v>
      </c>
      <c r="I5633" t="s">
        <v>35</v>
      </c>
      <c r="J5633" t="s">
        <v>36</v>
      </c>
      <c r="K5633" t="s">
        <v>37</v>
      </c>
      <c r="L5633">
        <v>23</v>
      </c>
      <c r="M5633">
        <v>9.48</v>
      </c>
      <c r="N5633">
        <f>Envios[[#This Row],[Cantidad]]*Envios[[#This Row],[Precio por Unidad]]</f>
        <v>218.04000000000002</v>
      </c>
      <c r="O5633" s="2">
        <v>5.2140000000000004</v>
      </c>
      <c r="P5633" s="2">
        <f>Envios[[#This Row],[Cantidad]]*Envios[[#This Row],[Costo por Unidad]]</f>
        <v>119.92200000000001</v>
      </c>
      <c r="Q5633">
        <v>7.29</v>
      </c>
      <c r="R5633" s="2">
        <f>Envios[[#This Row],[Costo Productos]]+Envios[[#This Row],[Costo de Envío]]</f>
        <v>127.21200000000002</v>
      </c>
      <c r="S5633" t="s">
        <v>426</v>
      </c>
      <c r="T5633" t="s">
        <v>26</v>
      </c>
      <c r="U5633">
        <v>1</v>
      </c>
      <c r="V5633" t="s">
        <v>27</v>
      </c>
      <c r="W5633" t="s">
        <v>27</v>
      </c>
      <c r="X5633" s="2">
        <f>Envios[[#This Row],[Ventas Totales]]-Envios[[#This Row],[Costos Totales]]</f>
        <v>90.828000000000003</v>
      </c>
    </row>
    <row r="5634" spans="1:24" x14ac:dyDescent="0.25">
      <c r="A5634">
        <v>2425</v>
      </c>
      <c r="B5634">
        <v>17573</v>
      </c>
      <c r="C5634" s="1">
        <v>40790</v>
      </c>
      <c r="D5634" s="1">
        <v>40792</v>
      </c>
      <c r="E5634" t="s">
        <v>46</v>
      </c>
      <c r="F5634" t="s">
        <v>47</v>
      </c>
      <c r="G5634">
        <v>27</v>
      </c>
      <c r="H5634" t="s">
        <v>165</v>
      </c>
      <c r="I5634" t="s">
        <v>49</v>
      </c>
      <c r="J5634" t="s">
        <v>56</v>
      </c>
      <c r="K5634" t="s">
        <v>166</v>
      </c>
      <c r="L5634">
        <v>47</v>
      </c>
      <c r="M5634">
        <v>449.99</v>
      </c>
      <c r="N5634">
        <f>Envios[[#This Row],[Cantidad]]*Envios[[#This Row],[Precio por Unidad]]</f>
        <v>21149.53</v>
      </c>
      <c r="O5634" s="2">
        <v>278.99380000000002</v>
      </c>
      <c r="P5634" s="2">
        <f>Envios[[#This Row],[Cantidad]]*Envios[[#This Row],[Costo por Unidad]]</f>
        <v>13112.708600000002</v>
      </c>
      <c r="Q5634">
        <v>49</v>
      </c>
      <c r="R5634" s="2">
        <f>Envios[[#This Row],[Costo Productos]]+Envios[[#This Row],[Costo de Envío]]</f>
        <v>13161.708600000002</v>
      </c>
      <c r="S5634" t="s">
        <v>426</v>
      </c>
      <c r="T5634" t="s">
        <v>26</v>
      </c>
      <c r="U5634">
        <v>5</v>
      </c>
      <c r="V5634" t="s">
        <v>87</v>
      </c>
      <c r="W5634" t="s">
        <v>53</v>
      </c>
      <c r="X5634" s="2">
        <f>Envios[[#This Row],[Ventas Totales]]-Envios[[#This Row],[Costos Totales]]</f>
        <v>7987.8213999999971</v>
      </c>
    </row>
    <row r="5635" spans="1:24" x14ac:dyDescent="0.25">
      <c r="A5635">
        <v>7283</v>
      </c>
      <c r="B5635">
        <v>51969</v>
      </c>
      <c r="C5635" s="1">
        <v>40790</v>
      </c>
      <c r="D5635" s="1">
        <v>40790</v>
      </c>
      <c r="E5635" t="s">
        <v>19</v>
      </c>
      <c r="F5635" t="s">
        <v>20</v>
      </c>
      <c r="G5635">
        <v>47</v>
      </c>
      <c r="H5635" t="s">
        <v>1592</v>
      </c>
      <c r="I5635" t="s">
        <v>22</v>
      </c>
      <c r="J5635" t="s">
        <v>23</v>
      </c>
      <c r="K5635" t="s">
        <v>64</v>
      </c>
      <c r="L5635">
        <v>16</v>
      </c>
      <c r="M5635">
        <v>12.28</v>
      </c>
      <c r="N5635">
        <f>Envios[[#This Row],[Cantidad]]*Envios[[#This Row],[Precio por Unidad]]</f>
        <v>196.48</v>
      </c>
      <c r="O5635" s="2">
        <v>7.6135999999999999</v>
      </c>
      <c r="P5635" s="2">
        <f>Envios[[#This Row],[Cantidad]]*Envios[[#This Row],[Costo por Unidad]]</f>
        <v>121.8176</v>
      </c>
      <c r="Q5635">
        <v>6.47</v>
      </c>
      <c r="R5635" s="2">
        <f>Envios[[#This Row],[Costo Productos]]+Envios[[#This Row],[Costo de Envío]]</f>
        <v>128.2876</v>
      </c>
      <c r="S5635" t="s">
        <v>565</v>
      </c>
      <c r="T5635" t="s">
        <v>39</v>
      </c>
      <c r="U5635">
        <v>3</v>
      </c>
      <c r="V5635" t="s">
        <v>52</v>
      </c>
      <c r="W5635" t="s">
        <v>53</v>
      </c>
      <c r="X5635" s="2">
        <f>Envios[[#This Row],[Ventas Totales]]-Envios[[#This Row],[Costos Totales]]</f>
        <v>68.192399999999992</v>
      </c>
    </row>
    <row r="5636" spans="1:24" x14ac:dyDescent="0.25">
      <c r="A5636">
        <v>7284</v>
      </c>
      <c r="B5636">
        <v>51969</v>
      </c>
      <c r="C5636" s="1">
        <v>40790</v>
      </c>
      <c r="D5636" s="1">
        <v>40793</v>
      </c>
      <c r="E5636" t="s">
        <v>19</v>
      </c>
      <c r="F5636" t="s">
        <v>20</v>
      </c>
      <c r="G5636">
        <v>868</v>
      </c>
      <c r="H5636" t="s">
        <v>950</v>
      </c>
      <c r="I5636" t="s">
        <v>22</v>
      </c>
      <c r="J5636" t="s">
        <v>56</v>
      </c>
      <c r="K5636" t="s">
        <v>57</v>
      </c>
      <c r="L5636">
        <v>33</v>
      </c>
      <c r="M5636">
        <v>65.989999999999995</v>
      </c>
      <c r="N5636">
        <f>Envios[[#This Row],[Cantidad]]*Envios[[#This Row],[Precio por Unidad]]</f>
        <v>2177.6699999999996</v>
      </c>
      <c r="O5636" s="2">
        <v>27.715800000000002</v>
      </c>
      <c r="P5636" s="2">
        <f>Envios[[#This Row],[Cantidad]]*Envios[[#This Row],[Costo por Unidad]]</f>
        <v>914.62139999999999</v>
      </c>
      <c r="Q5636">
        <v>8.8000000000000007</v>
      </c>
      <c r="R5636" s="2">
        <f>Envios[[#This Row],[Costo Productos]]+Envios[[#This Row],[Costo de Envío]]</f>
        <v>923.42139999999995</v>
      </c>
      <c r="S5636" t="s">
        <v>565</v>
      </c>
      <c r="T5636" t="s">
        <v>39</v>
      </c>
      <c r="U5636">
        <v>3</v>
      </c>
      <c r="V5636" t="s">
        <v>52</v>
      </c>
      <c r="W5636" t="s">
        <v>53</v>
      </c>
      <c r="X5636" s="2">
        <f>Envios[[#This Row],[Ventas Totales]]-Envios[[#This Row],[Costos Totales]]</f>
        <v>1254.2485999999997</v>
      </c>
    </row>
    <row r="5637" spans="1:24" x14ac:dyDescent="0.25">
      <c r="A5637">
        <v>1936</v>
      </c>
      <c r="B5637">
        <v>13889</v>
      </c>
      <c r="C5637" s="1">
        <v>40790</v>
      </c>
      <c r="D5637" s="1">
        <v>40791</v>
      </c>
      <c r="E5637" t="s">
        <v>46</v>
      </c>
      <c r="F5637" t="s">
        <v>28</v>
      </c>
      <c r="G5637">
        <v>712</v>
      </c>
      <c r="H5637" t="s">
        <v>1991</v>
      </c>
      <c r="I5637" t="s">
        <v>49</v>
      </c>
      <c r="J5637" t="s">
        <v>36</v>
      </c>
      <c r="K5637" t="s">
        <v>50</v>
      </c>
      <c r="L5637">
        <v>49</v>
      </c>
      <c r="M5637">
        <v>258.98</v>
      </c>
      <c r="N5637">
        <f>Envios[[#This Row],[Cantidad]]*Envios[[#This Row],[Precio por Unidad]]</f>
        <v>12690.02</v>
      </c>
      <c r="O5637" s="2">
        <v>116.541</v>
      </c>
      <c r="P5637" s="2">
        <f>Envios[[#This Row],[Cantidad]]*Envios[[#This Row],[Costo por Unidad]]</f>
        <v>5710.509</v>
      </c>
      <c r="Q5637">
        <v>54.31</v>
      </c>
      <c r="R5637" s="2">
        <f>Envios[[#This Row],[Costo Productos]]+Envios[[#This Row],[Costo de Envío]]</f>
        <v>5764.8190000000004</v>
      </c>
      <c r="S5637" t="s">
        <v>1507</v>
      </c>
      <c r="T5637" t="s">
        <v>26</v>
      </c>
      <c r="U5637">
        <v>3</v>
      </c>
      <c r="V5637" t="s">
        <v>52</v>
      </c>
      <c r="W5637" t="s">
        <v>53</v>
      </c>
      <c r="X5637" s="2">
        <f>Envios[[#This Row],[Ventas Totales]]-Envios[[#This Row],[Costos Totales]]</f>
        <v>6925.201</v>
      </c>
    </row>
    <row r="5638" spans="1:24" x14ac:dyDescent="0.25">
      <c r="A5638">
        <v>1377</v>
      </c>
      <c r="B5638">
        <v>9955</v>
      </c>
      <c r="C5638" s="1">
        <v>40790</v>
      </c>
      <c r="D5638" s="1">
        <v>40792</v>
      </c>
      <c r="E5638" t="s">
        <v>19</v>
      </c>
      <c r="F5638" t="s">
        <v>60</v>
      </c>
      <c r="G5638">
        <v>946</v>
      </c>
      <c r="H5638" t="s">
        <v>660</v>
      </c>
      <c r="I5638" t="s">
        <v>22</v>
      </c>
      <c r="J5638" t="s">
        <v>56</v>
      </c>
      <c r="K5638" t="s">
        <v>57</v>
      </c>
      <c r="L5638">
        <v>37</v>
      </c>
      <c r="M5638">
        <v>95.99</v>
      </c>
      <c r="N5638">
        <f>Envios[[#This Row],[Cantidad]]*Envios[[#This Row],[Precio por Unidad]]</f>
        <v>3551.6299999999997</v>
      </c>
      <c r="O5638" s="2">
        <v>42.235599999999991</v>
      </c>
      <c r="P5638" s="2">
        <f>Envios[[#This Row],[Cantidad]]*Envios[[#This Row],[Costo por Unidad]]</f>
        <v>1562.7171999999996</v>
      </c>
      <c r="Q5638">
        <v>4.9000000000000004</v>
      </c>
      <c r="R5638" s="2">
        <f>Envios[[#This Row],[Costo Productos]]+Envios[[#This Row],[Costo de Envío]]</f>
        <v>1567.6171999999997</v>
      </c>
      <c r="S5638" t="s">
        <v>1016</v>
      </c>
      <c r="T5638" t="s">
        <v>30</v>
      </c>
      <c r="U5638">
        <v>5</v>
      </c>
      <c r="V5638" t="s">
        <v>87</v>
      </c>
      <c r="W5638" t="s">
        <v>53</v>
      </c>
      <c r="X5638" s="2">
        <f>Envios[[#This Row],[Ventas Totales]]-Envios[[#This Row],[Costos Totales]]</f>
        <v>1984.0128</v>
      </c>
    </row>
    <row r="5639" spans="1:24" x14ac:dyDescent="0.25">
      <c r="A5639">
        <v>1354</v>
      </c>
      <c r="B5639">
        <v>9863</v>
      </c>
      <c r="C5639" s="1">
        <v>40790</v>
      </c>
      <c r="D5639" s="1">
        <v>40792</v>
      </c>
      <c r="E5639" t="s">
        <v>19</v>
      </c>
      <c r="F5639" t="s">
        <v>60</v>
      </c>
      <c r="G5639">
        <v>265</v>
      </c>
      <c r="H5639" t="s">
        <v>286</v>
      </c>
      <c r="I5639" t="s">
        <v>63</v>
      </c>
      <c r="J5639" t="s">
        <v>23</v>
      </c>
      <c r="K5639" t="s">
        <v>85</v>
      </c>
      <c r="L5639">
        <v>18</v>
      </c>
      <c r="M5639">
        <v>1.76</v>
      </c>
      <c r="N5639">
        <f>Envios[[#This Row],[Cantidad]]*Envios[[#This Row],[Precio por Unidad]]</f>
        <v>31.68</v>
      </c>
      <c r="O5639" s="2">
        <v>0.77439999999999987</v>
      </c>
      <c r="P5639" s="2">
        <f>Envios[[#This Row],[Cantidad]]*Envios[[#This Row],[Costo por Unidad]]</f>
        <v>13.939199999999998</v>
      </c>
      <c r="Q5639">
        <v>0.7</v>
      </c>
      <c r="R5639" s="2">
        <f>Envios[[#This Row],[Costo Productos]]+Envios[[#This Row],[Costo de Envío]]</f>
        <v>14.639199999999997</v>
      </c>
      <c r="S5639" t="s">
        <v>1023</v>
      </c>
      <c r="T5639" t="s">
        <v>44</v>
      </c>
      <c r="U5639">
        <v>1</v>
      </c>
      <c r="V5639" t="s">
        <v>27</v>
      </c>
      <c r="W5639" t="s">
        <v>27</v>
      </c>
      <c r="X5639" s="2">
        <f>Envios[[#This Row],[Ventas Totales]]-Envios[[#This Row],[Costos Totales]]</f>
        <v>17.040800000000004</v>
      </c>
    </row>
    <row r="5640" spans="1:24" x14ac:dyDescent="0.25">
      <c r="A5640">
        <v>2643</v>
      </c>
      <c r="B5640">
        <v>19138</v>
      </c>
      <c r="C5640" s="1">
        <v>40791</v>
      </c>
      <c r="D5640" s="1">
        <v>40796</v>
      </c>
      <c r="E5640" t="s">
        <v>33</v>
      </c>
      <c r="F5640" t="s">
        <v>47</v>
      </c>
      <c r="G5640">
        <v>167</v>
      </c>
      <c r="H5640" t="s">
        <v>1562</v>
      </c>
      <c r="I5640" t="s">
        <v>22</v>
      </c>
      <c r="J5640" t="s">
        <v>23</v>
      </c>
      <c r="K5640" t="s">
        <v>24</v>
      </c>
      <c r="L5640">
        <v>30</v>
      </c>
      <c r="M5640">
        <v>12.28</v>
      </c>
      <c r="N5640">
        <f>Envios[[#This Row],[Cantidad]]*Envios[[#This Row],[Precio por Unidad]]</f>
        <v>368.4</v>
      </c>
      <c r="O5640" s="2">
        <v>5.2804000000000002</v>
      </c>
      <c r="P5640" s="2">
        <f>Envios[[#This Row],[Cantidad]]*Envios[[#This Row],[Costo por Unidad]]</f>
        <v>158.41200000000001</v>
      </c>
      <c r="Q5640">
        <v>6.13</v>
      </c>
      <c r="R5640" s="2">
        <f>Envios[[#This Row],[Costo Productos]]+Envios[[#This Row],[Costo de Envío]]</f>
        <v>164.542</v>
      </c>
      <c r="S5640" t="s">
        <v>847</v>
      </c>
      <c r="T5640" t="s">
        <v>44</v>
      </c>
      <c r="U5640">
        <v>8</v>
      </c>
      <c r="V5640" t="s">
        <v>96</v>
      </c>
      <c r="W5640" t="s">
        <v>96</v>
      </c>
      <c r="X5640" s="2">
        <f>Envios[[#This Row],[Ventas Totales]]-Envios[[#This Row],[Costos Totales]]</f>
        <v>203.85799999999998</v>
      </c>
    </row>
    <row r="5641" spans="1:24" x14ac:dyDescent="0.25">
      <c r="A5641">
        <v>8139</v>
      </c>
      <c r="B5641">
        <v>58179</v>
      </c>
      <c r="C5641" s="1">
        <v>40791</v>
      </c>
      <c r="D5641" s="1">
        <v>40792</v>
      </c>
      <c r="E5641" t="s">
        <v>19</v>
      </c>
      <c r="F5641" t="s">
        <v>28</v>
      </c>
      <c r="G5641">
        <v>189</v>
      </c>
      <c r="H5641" t="s">
        <v>523</v>
      </c>
      <c r="I5641" t="s">
        <v>22</v>
      </c>
      <c r="J5641" t="s">
        <v>23</v>
      </c>
      <c r="K5641" t="s">
        <v>113</v>
      </c>
      <c r="L5641">
        <v>3</v>
      </c>
      <c r="M5641">
        <v>11.58</v>
      </c>
      <c r="N5641">
        <f>Envios[[#This Row],[Cantidad]]*Envios[[#This Row],[Precio por Unidad]]</f>
        <v>34.74</v>
      </c>
      <c r="O5641" s="2">
        <v>7.5270000000000001</v>
      </c>
      <c r="P5641" s="2">
        <f>Envios[[#This Row],[Cantidad]]*Envios[[#This Row],[Costo por Unidad]]</f>
        <v>22.581</v>
      </c>
      <c r="Q5641">
        <v>5.72</v>
      </c>
      <c r="R5641" s="2">
        <f>Envios[[#This Row],[Costo Productos]]+Envios[[#This Row],[Costo de Envío]]</f>
        <v>28.300999999999998</v>
      </c>
      <c r="S5641" t="s">
        <v>1438</v>
      </c>
      <c r="T5641" t="s">
        <v>26</v>
      </c>
      <c r="U5641">
        <v>3</v>
      </c>
      <c r="V5641" t="s">
        <v>52</v>
      </c>
      <c r="W5641" t="s">
        <v>53</v>
      </c>
      <c r="X5641" s="2">
        <f>Envios[[#This Row],[Ventas Totales]]-Envios[[#This Row],[Costos Totales]]</f>
        <v>6.4390000000000036</v>
      </c>
    </row>
    <row r="5642" spans="1:24" x14ac:dyDescent="0.25">
      <c r="A5642">
        <v>3877</v>
      </c>
      <c r="B5642">
        <v>27684</v>
      </c>
      <c r="C5642" s="1">
        <v>40791</v>
      </c>
      <c r="D5642" s="1">
        <v>40793</v>
      </c>
      <c r="E5642" t="s">
        <v>19</v>
      </c>
      <c r="F5642" t="s">
        <v>47</v>
      </c>
      <c r="G5642">
        <v>376</v>
      </c>
      <c r="H5642" t="s">
        <v>924</v>
      </c>
      <c r="I5642" t="s">
        <v>35</v>
      </c>
      <c r="J5642" t="s">
        <v>23</v>
      </c>
      <c r="K5642" t="s">
        <v>85</v>
      </c>
      <c r="L5642">
        <v>1</v>
      </c>
      <c r="M5642">
        <v>10.48</v>
      </c>
      <c r="N5642">
        <f>Envios[[#This Row],[Cantidad]]*Envios[[#This Row],[Precio por Unidad]]</f>
        <v>10.48</v>
      </c>
      <c r="O5642" s="2">
        <v>4.1920000000000002</v>
      </c>
      <c r="P5642" s="2">
        <f>Envios[[#This Row],[Cantidad]]*Envios[[#This Row],[Costo por Unidad]]</f>
        <v>4.1920000000000002</v>
      </c>
      <c r="Q5642">
        <v>2.89</v>
      </c>
      <c r="R5642" s="2">
        <f>Envios[[#This Row],[Costo Productos]]+Envios[[#This Row],[Costo de Envío]]</f>
        <v>7.0820000000000007</v>
      </c>
      <c r="S5642" t="s">
        <v>220</v>
      </c>
      <c r="T5642" t="s">
        <v>30</v>
      </c>
      <c r="U5642">
        <v>1</v>
      </c>
      <c r="V5642" t="s">
        <v>27</v>
      </c>
      <c r="W5642" t="s">
        <v>27</v>
      </c>
      <c r="X5642" s="2">
        <f>Envios[[#This Row],[Ventas Totales]]-Envios[[#This Row],[Costos Totales]]</f>
        <v>3.3979999999999997</v>
      </c>
    </row>
    <row r="5643" spans="1:24" x14ac:dyDescent="0.25">
      <c r="A5643">
        <v>6124</v>
      </c>
      <c r="B5643">
        <v>43363</v>
      </c>
      <c r="C5643" s="1">
        <v>40791</v>
      </c>
      <c r="D5643" s="1">
        <v>40793</v>
      </c>
      <c r="E5643" t="s">
        <v>46</v>
      </c>
      <c r="F5643" t="s">
        <v>60</v>
      </c>
      <c r="G5643">
        <v>1126</v>
      </c>
      <c r="H5643" t="s">
        <v>397</v>
      </c>
      <c r="I5643" t="s">
        <v>49</v>
      </c>
      <c r="J5643" t="s">
        <v>36</v>
      </c>
      <c r="K5643" t="s">
        <v>50</v>
      </c>
      <c r="L5643">
        <v>35</v>
      </c>
      <c r="M5643">
        <v>350.99</v>
      </c>
      <c r="N5643">
        <f>Envios[[#This Row],[Cantidad]]*Envios[[#This Row],[Precio por Unidad]]</f>
        <v>12284.65</v>
      </c>
      <c r="O5643" s="2">
        <v>157.94549999999998</v>
      </c>
      <c r="P5643" s="2">
        <f>Envios[[#This Row],[Cantidad]]*Envios[[#This Row],[Costo por Unidad]]</f>
        <v>5528.0924999999997</v>
      </c>
      <c r="Q5643">
        <v>59</v>
      </c>
      <c r="R5643" s="2">
        <f>Envios[[#This Row],[Costo Productos]]+Envios[[#This Row],[Costo de Envío]]</f>
        <v>5587.0924999999997</v>
      </c>
      <c r="S5643" t="s">
        <v>109</v>
      </c>
      <c r="T5643" t="s">
        <v>44</v>
      </c>
      <c r="U5643">
        <v>6</v>
      </c>
      <c r="V5643" t="s">
        <v>69</v>
      </c>
      <c r="W5643" t="s">
        <v>32</v>
      </c>
      <c r="X5643" s="2">
        <f>Envios[[#This Row],[Ventas Totales]]-Envios[[#This Row],[Costos Totales]]</f>
        <v>6697.5574999999999</v>
      </c>
    </row>
    <row r="5644" spans="1:24" x14ac:dyDescent="0.25">
      <c r="A5644">
        <v>5747</v>
      </c>
      <c r="B5644">
        <v>40806</v>
      </c>
      <c r="C5644" s="1">
        <v>40792</v>
      </c>
      <c r="D5644" s="1">
        <v>40793</v>
      </c>
      <c r="E5644" t="s">
        <v>19</v>
      </c>
      <c r="F5644" t="s">
        <v>60</v>
      </c>
      <c r="G5644">
        <v>214</v>
      </c>
      <c r="H5644" t="s">
        <v>674</v>
      </c>
      <c r="I5644" t="s">
        <v>22</v>
      </c>
      <c r="J5644" t="s">
        <v>23</v>
      </c>
      <c r="K5644" t="s">
        <v>76</v>
      </c>
      <c r="L5644">
        <v>8</v>
      </c>
      <c r="M5644">
        <v>5.4</v>
      </c>
      <c r="N5644">
        <f>Envios[[#This Row],[Cantidad]]*Envios[[#This Row],[Precio por Unidad]]</f>
        <v>43.2</v>
      </c>
      <c r="O5644" s="2">
        <v>3.4020000000000001</v>
      </c>
      <c r="P5644" s="2">
        <f>Envios[[#This Row],[Cantidad]]*Envios[[#This Row],[Costo por Unidad]]</f>
        <v>27.216000000000001</v>
      </c>
      <c r="Q5644">
        <v>7.78</v>
      </c>
      <c r="R5644" s="2">
        <f>Envios[[#This Row],[Costo Productos]]+Envios[[#This Row],[Costo de Envío]]</f>
        <v>34.996000000000002</v>
      </c>
      <c r="S5644" t="s">
        <v>175</v>
      </c>
      <c r="T5644" t="s">
        <v>26</v>
      </c>
      <c r="U5644">
        <v>3</v>
      </c>
      <c r="V5644" t="s">
        <v>52</v>
      </c>
      <c r="W5644" t="s">
        <v>53</v>
      </c>
      <c r="X5644" s="2">
        <f>Envios[[#This Row],[Ventas Totales]]-Envios[[#This Row],[Costos Totales]]</f>
        <v>8.2040000000000006</v>
      </c>
    </row>
    <row r="5645" spans="1:24" x14ac:dyDescent="0.25">
      <c r="A5645">
        <v>1143</v>
      </c>
      <c r="B5645">
        <v>8323</v>
      </c>
      <c r="C5645" s="1">
        <v>40792</v>
      </c>
      <c r="D5645" s="1">
        <v>40793</v>
      </c>
      <c r="E5645" t="s">
        <v>33</v>
      </c>
      <c r="F5645" t="s">
        <v>20</v>
      </c>
      <c r="G5645">
        <v>33</v>
      </c>
      <c r="H5645" t="s">
        <v>193</v>
      </c>
      <c r="I5645" t="s">
        <v>63</v>
      </c>
      <c r="J5645" t="s">
        <v>56</v>
      </c>
      <c r="K5645" t="s">
        <v>57</v>
      </c>
      <c r="L5645">
        <v>45</v>
      </c>
      <c r="M5645">
        <v>20.99</v>
      </c>
      <c r="N5645">
        <f>Envios[[#This Row],[Cantidad]]*Envios[[#This Row],[Precio por Unidad]]</f>
        <v>944.55</v>
      </c>
      <c r="O5645" s="2">
        <v>3.9880999999999984</v>
      </c>
      <c r="P5645" s="2">
        <f>Envios[[#This Row],[Cantidad]]*Envios[[#This Row],[Costo por Unidad]]</f>
        <v>179.46449999999993</v>
      </c>
      <c r="Q5645">
        <v>2.5</v>
      </c>
      <c r="R5645" s="2">
        <f>Envios[[#This Row],[Costo Productos]]+Envios[[#This Row],[Costo de Envío]]</f>
        <v>181.96449999999993</v>
      </c>
      <c r="S5645" t="s">
        <v>1363</v>
      </c>
      <c r="T5645" t="s">
        <v>44</v>
      </c>
      <c r="U5645">
        <v>1</v>
      </c>
      <c r="V5645" t="s">
        <v>27</v>
      </c>
      <c r="W5645" t="s">
        <v>27</v>
      </c>
      <c r="X5645" s="2">
        <f>Envios[[#This Row],[Ventas Totales]]-Envios[[#This Row],[Costos Totales]]</f>
        <v>762.58550000000002</v>
      </c>
    </row>
    <row r="5646" spans="1:24" x14ac:dyDescent="0.25">
      <c r="A5646">
        <v>7076</v>
      </c>
      <c r="B5646">
        <v>50500</v>
      </c>
      <c r="C5646" s="1">
        <v>40792</v>
      </c>
      <c r="D5646" s="1">
        <v>40796</v>
      </c>
      <c r="E5646" t="s">
        <v>19</v>
      </c>
      <c r="F5646" t="s">
        <v>47</v>
      </c>
      <c r="G5646">
        <v>447</v>
      </c>
      <c r="H5646" t="s">
        <v>1008</v>
      </c>
      <c r="I5646" t="s">
        <v>63</v>
      </c>
      <c r="J5646" t="s">
        <v>23</v>
      </c>
      <c r="K5646" t="s">
        <v>64</v>
      </c>
      <c r="L5646">
        <v>11</v>
      </c>
      <c r="M5646">
        <v>5.43</v>
      </c>
      <c r="N5646">
        <f>Envios[[#This Row],[Cantidad]]*Envios[[#This Row],[Precio por Unidad]]</f>
        <v>59.73</v>
      </c>
      <c r="O5646" s="2">
        <v>3.4752000000000001</v>
      </c>
      <c r="P5646" s="2">
        <f>Envios[[#This Row],[Cantidad]]*Envios[[#This Row],[Costo por Unidad]]</f>
        <v>38.227200000000003</v>
      </c>
      <c r="Q5646">
        <v>0.95</v>
      </c>
      <c r="R5646" s="2">
        <f>Envios[[#This Row],[Costo Productos]]+Envios[[#This Row],[Costo de Envío]]</f>
        <v>39.177200000000006</v>
      </c>
      <c r="S5646" t="s">
        <v>1651</v>
      </c>
      <c r="T5646" t="s">
        <v>39</v>
      </c>
      <c r="U5646">
        <v>7</v>
      </c>
      <c r="V5646" t="s">
        <v>81</v>
      </c>
      <c r="W5646" t="s">
        <v>74</v>
      </c>
      <c r="X5646" s="2">
        <f>Envios[[#This Row],[Ventas Totales]]-Envios[[#This Row],[Costos Totales]]</f>
        <v>20.552799999999991</v>
      </c>
    </row>
    <row r="5647" spans="1:24" x14ac:dyDescent="0.25">
      <c r="A5647">
        <v>7077</v>
      </c>
      <c r="B5647">
        <v>50500</v>
      </c>
      <c r="C5647" s="1">
        <v>40792</v>
      </c>
      <c r="D5647" s="1">
        <v>40792</v>
      </c>
      <c r="E5647" t="s">
        <v>33</v>
      </c>
      <c r="F5647" t="s">
        <v>47</v>
      </c>
      <c r="G5647">
        <v>206</v>
      </c>
      <c r="H5647" t="s">
        <v>1877</v>
      </c>
      <c r="I5647" t="s">
        <v>63</v>
      </c>
      <c r="J5647" t="s">
        <v>23</v>
      </c>
      <c r="K5647" t="s">
        <v>140</v>
      </c>
      <c r="L5647">
        <v>45</v>
      </c>
      <c r="M5647">
        <v>2.4700000000000002</v>
      </c>
      <c r="N5647">
        <f>Envios[[#This Row],[Cantidad]]*Envios[[#This Row],[Precio por Unidad]]</f>
        <v>111.15</v>
      </c>
      <c r="O5647" s="2">
        <v>1.5314000000000001</v>
      </c>
      <c r="P5647" s="2">
        <f>Envios[[#This Row],[Cantidad]]*Envios[[#This Row],[Costo por Unidad]]</f>
        <v>68.913000000000011</v>
      </c>
      <c r="Q5647">
        <v>1.02</v>
      </c>
      <c r="R5647" s="2">
        <f>Envios[[#This Row],[Costo Productos]]+Envios[[#This Row],[Costo de Envío]]</f>
        <v>69.933000000000007</v>
      </c>
      <c r="S5647" t="s">
        <v>1651</v>
      </c>
      <c r="T5647" t="s">
        <v>39</v>
      </c>
      <c r="U5647">
        <v>7</v>
      </c>
      <c r="V5647" t="s">
        <v>81</v>
      </c>
      <c r="W5647" t="s">
        <v>74</v>
      </c>
      <c r="X5647" s="2">
        <f>Envios[[#This Row],[Ventas Totales]]-Envios[[#This Row],[Costos Totales]]</f>
        <v>41.216999999999999</v>
      </c>
    </row>
    <row r="5648" spans="1:24" x14ac:dyDescent="0.25">
      <c r="A5648">
        <v>377</v>
      </c>
      <c r="B5648">
        <v>2626</v>
      </c>
      <c r="C5648" s="1">
        <v>40793</v>
      </c>
      <c r="D5648" s="1">
        <v>40795</v>
      </c>
      <c r="E5648" t="s">
        <v>19</v>
      </c>
      <c r="F5648" t="s">
        <v>40</v>
      </c>
      <c r="G5648">
        <v>888</v>
      </c>
      <c r="H5648" t="s">
        <v>1978</v>
      </c>
      <c r="I5648" t="s">
        <v>22</v>
      </c>
      <c r="J5648" t="s">
        <v>23</v>
      </c>
      <c r="K5648" t="s">
        <v>188</v>
      </c>
      <c r="L5648">
        <v>16</v>
      </c>
      <c r="M5648">
        <v>2.88</v>
      </c>
      <c r="N5648">
        <f>Envios[[#This Row],[Cantidad]]*Envios[[#This Row],[Precio por Unidad]]</f>
        <v>46.08</v>
      </c>
      <c r="O5648" s="2">
        <v>1.8431999999999999</v>
      </c>
      <c r="P5648" s="2">
        <f>Envios[[#This Row],[Cantidad]]*Envios[[#This Row],[Costo por Unidad]]</f>
        <v>29.491199999999999</v>
      </c>
      <c r="Q5648">
        <v>0.5</v>
      </c>
      <c r="R5648" s="2">
        <f>Envios[[#This Row],[Costo Productos]]+Envios[[#This Row],[Costo de Envío]]</f>
        <v>29.991199999999999</v>
      </c>
      <c r="S5648" t="s">
        <v>1137</v>
      </c>
      <c r="T5648" t="s">
        <v>26</v>
      </c>
      <c r="U5648">
        <v>1</v>
      </c>
      <c r="V5648" t="s">
        <v>27</v>
      </c>
      <c r="W5648" t="s">
        <v>27</v>
      </c>
      <c r="X5648" s="2">
        <f>Envios[[#This Row],[Ventas Totales]]-Envios[[#This Row],[Costos Totales]]</f>
        <v>16.088799999999999</v>
      </c>
    </row>
    <row r="5649" spans="1:24" x14ac:dyDescent="0.25">
      <c r="A5649">
        <v>7088</v>
      </c>
      <c r="B5649">
        <v>50566</v>
      </c>
      <c r="C5649" s="1">
        <v>40793</v>
      </c>
      <c r="D5649" s="1">
        <v>40795</v>
      </c>
      <c r="E5649" t="s">
        <v>19</v>
      </c>
      <c r="F5649" t="s">
        <v>40</v>
      </c>
      <c r="G5649">
        <v>865</v>
      </c>
      <c r="H5649" t="s">
        <v>1739</v>
      </c>
      <c r="I5649" t="s">
        <v>22</v>
      </c>
      <c r="J5649" t="s">
        <v>23</v>
      </c>
      <c r="K5649" t="s">
        <v>67</v>
      </c>
      <c r="L5649">
        <v>48</v>
      </c>
      <c r="M5649">
        <v>8.67</v>
      </c>
      <c r="N5649">
        <f>Envios[[#This Row],[Cantidad]]*Envios[[#This Row],[Precio por Unidad]]</f>
        <v>416.15999999999997</v>
      </c>
      <c r="O5649" s="2">
        <v>3.6414000000000004</v>
      </c>
      <c r="P5649" s="2">
        <f>Envios[[#This Row],[Cantidad]]*Envios[[#This Row],[Costo por Unidad]]</f>
        <v>174.78720000000001</v>
      </c>
      <c r="Q5649">
        <v>3.5</v>
      </c>
      <c r="R5649" s="2">
        <f>Envios[[#This Row],[Costo Productos]]+Envios[[#This Row],[Costo de Envío]]</f>
        <v>178.28720000000001</v>
      </c>
      <c r="S5649" t="s">
        <v>1482</v>
      </c>
      <c r="T5649" t="s">
        <v>30</v>
      </c>
      <c r="U5649">
        <v>1</v>
      </c>
      <c r="V5649" t="s">
        <v>27</v>
      </c>
      <c r="W5649" t="s">
        <v>27</v>
      </c>
      <c r="X5649" s="2">
        <f>Envios[[#This Row],[Ventas Totales]]-Envios[[#This Row],[Costos Totales]]</f>
        <v>237.87279999999996</v>
      </c>
    </row>
    <row r="5650" spans="1:24" x14ac:dyDescent="0.25">
      <c r="A5650">
        <v>5515</v>
      </c>
      <c r="B5650">
        <v>39079</v>
      </c>
      <c r="C5650" s="1">
        <v>40793</v>
      </c>
      <c r="D5650" s="1">
        <v>40793</v>
      </c>
      <c r="E5650" t="s">
        <v>19</v>
      </c>
      <c r="F5650" t="s">
        <v>20</v>
      </c>
      <c r="G5650">
        <v>1139</v>
      </c>
      <c r="H5650" t="s">
        <v>2084</v>
      </c>
      <c r="I5650" t="s">
        <v>22</v>
      </c>
      <c r="J5650" t="s">
        <v>23</v>
      </c>
      <c r="K5650" t="s">
        <v>76</v>
      </c>
      <c r="L5650">
        <v>46</v>
      </c>
      <c r="M5650">
        <v>1.68</v>
      </c>
      <c r="N5650">
        <f>Envios[[#This Row],[Cantidad]]*Envios[[#This Row],[Precio por Unidad]]</f>
        <v>77.28</v>
      </c>
      <c r="O5650" s="2">
        <v>1.0584</v>
      </c>
      <c r="P5650" s="2">
        <f>Envios[[#This Row],[Cantidad]]*Envios[[#This Row],[Costo por Unidad]]</f>
        <v>48.686399999999999</v>
      </c>
      <c r="Q5650">
        <v>5.28</v>
      </c>
      <c r="R5650" s="2">
        <f>Envios[[#This Row],[Costo Productos]]+Envios[[#This Row],[Costo de Envío]]</f>
        <v>53.9664</v>
      </c>
      <c r="S5650" t="s">
        <v>553</v>
      </c>
      <c r="T5650" t="s">
        <v>26</v>
      </c>
      <c r="U5650">
        <v>2</v>
      </c>
      <c r="V5650" t="s">
        <v>45</v>
      </c>
      <c r="W5650" t="s">
        <v>45</v>
      </c>
      <c r="X5650" s="2">
        <f>Envios[[#This Row],[Ventas Totales]]-Envios[[#This Row],[Costos Totales]]</f>
        <v>23.313600000000001</v>
      </c>
    </row>
    <row r="5651" spans="1:24" x14ac:dyDescent="0.25">
      <c r="A5651">
        <v>2718</v>
      </c>
      <c r="B5651">
        <v>19621</v>
      </c>
      <c r="C5651" s="1">
        <v>40793</v>
      </c>
      <c r="D5651" s="1">
        <v>40794</v>
      </c>
      <c r="E5651" t="s">
        <v>19</v>
      </c>
      <c r="F5651" t="s">
        <v>60</v>
      </c>
      <c r="G5651">
        <v>550</v>
      </c>
      <c r="H5651" t="s">
        <v>1399</v>
      </c>
      <c r="I5651" t="s">
        <v>63</v>
      </c>
      <c r="J5651" t="s">
        <v>23</v>
      </c>
      <c r="K5651" t="s">
        <v>291</v>
      </c>
      <c r="L5651">
        <v>20</v>
      </c>
      <c r="M5651">
        <v>3.14</v>
      </c>
      <c r="N5651">
        <f>Envios[[#This Row],[Cantidad]]*Envios[[#This Row],[Precio por Unidad]]</f>
        <v>62.800000000000004</v>
      </c>
      <c r="O5651" s="2">
        <v>0.50240000000000007</v>
      </c>
      <c r="P5651" s="2">
        <f>Envios[[#This Row],[Cantidad]]*Envios[[#This Row],[Costo por Unidad]]</f>
        <v>10.048000000000002</v>
      </c>
      <c r="Q5651">
        <v>1.92</v>
      </c>
      <c r="R5651" s="2">
        <f>Envios[[#This Row],[Costo Productos]]+Envios[[#This Row],[Costo de Envío]]</f>
        <v>11.968000000000002</v>
      </c>
      <c r="S5651" t="s">
        <v>640</v>
      </c>
      <c r="T5651" t="s">
        <v>30</v>
      </c>
      <c r="U5651">
        <v>9</v>
      </c>
      <c r="V5651" t="s">
        <v>31</v>
      </c>
      <c r="W5651" t="s">
        <v>32</v>
      </c>
      <c r="X5651" s="2">
        <f>Envios[[#This Row],[Ventas Totales]]-Envios[[#This Row],[Costos Totales]]</f>
        <v>50.832000000000001</v>
      </c>
    </row>
    <row r="5652" spans="1:24" x14ac:dyDescent="0.25">
      <c r="A5652">
        <v>2719</v>
      </c>
      <c r="B5652">
        <v>19621</v>
      </c>
      <c r="C5652" s="1">
        <v>40793</v>
      </c>
      <c r="D5652" s="1">
        <v>40794</v>
      </c>
      <c r="E5652" t="s">
        <v>33</v>
      </c>
      <c r="F5652" t="s">
        <v>60</v>
      </c>
      <c r="G5652">
        <v>1097</v>
      </c>
      <c r="H5652" t="s">
        <v>1306</v>
      </c>
      <c r="I5652" t="s">
        <v>71</v>
      </c>
      <c r="J5652" t="s">
        <v>23</v>
      </c>
      <c r="K5652" t="s">
        <v>24</v>
      </c>
      <c r="L5652">
        <v>15</v>
      </c>
      <c r="M5652">
        <v>7.98</v>
      </c>
      <c r="N5652">
        <f>Envios[[#This Row],[Cantidad]]*Envios[[#This Row],[Precio por Unidad]]</f>
        <v>119.7</v>
      </c>
      <c r="O5652" s="2">
        <v>3.2718000000000003</v>
      </c>
      <c r="P5652" s="2">
        <f>Envios[[#This Row],[Cantidad]]*Envios[[#This Row],[Costo por Unidad]]</f>
        <v>49.077000000000005</v>
      </c>
      <c r="Q5652">
        <v>6.5</v>
      </c>
      <c r="R5652" s="2">
        <f>Envios[[#This Row],[Costo Productos]]+Envios[[#This Row],[Costo de Envío]]</f>
        <v>55.577000000000005</v>
      </c>
      <c r="S5652" t="s">
        <v>640</v>
      </c>
      <c r="T5652" t="s">
        <v>30</v>
      </c>
      <c r="U5652">
        <v>9</v>
      </c>
      <c r="V5652" t="s">
        <v>31</v>
      </c>
      <c r="W5652" t="s">
        <v>32</v>
      </c>
      <c r="X5652" s="2">
        <f>Envios[[#This Row],[Ventas Totales]]-Envios[[#This Row],[Costos Totales]]</f>
        <v>64.12299999999999</v>
      </c>
    </row>
    <row r="5653" spans="1:24" x14ac:dyDescent="0.25">
      <c r="A5653">
        <v>6656</v>
      </c>
      <c r="B5653">
        <v>47333</v>
      </c>
      <c r="C5653" s="1">
        <v>40793</v>
      </c>
      <c r="D5653" s="1">
        <v>40793</v>
      </c>
      <c r="E5653" t="s">
        <v>19</v>
      </c>
      <c r="F5653" t="s">
        <v>60</v>
      </c>
      <c r="G5653">
        <v>178</v>
      </c>
      <c r="H5653" t="s">
        <v>1330</v>
      </c>
      <c r="I5653" t="s">
        <v>35</v>
      </c>
      <c r="J5653" t="s">
        <v>56</v>
      </c>
      <c r="K5653" t="s">
        <v>57</v>
      </c>
      <c r="L5653">
        <v>16</v>
      </c>
      <c r="M5653">
        <v>55.99</v>
      </c>
      <c r="N5653">
        <f>Envios[[#This Row],[Cantidad]]*Envios[[#This Row],[Precio por Unidad]]</f>
        <v>895.84</v>
      </c>
      <c r="O5653" s="2">
        <v>22.955900000000003</v>
      </c>
      <c r="P5653" s="2">
        <f>Envios[[#This Row],[Cantidad]]*Envios[[#This Row],[Costo por Unidad]]</f>
        <v>367.29440000000005</v>
      </c>
      <c r="Q5653">
        <v>3.3</v>
      </c>
      <c r="R5653" s="2">
        <f>Envios[[#This Row],[Costo Productos]]+Envios[[#This Row],[Costo de Envío]]</f>
        <v>370.59440000000006</v>
      </c>
      <c r="S5653" t="s">
        <v>234</v>
      </c>
      <c r="T5653" t="s">
        <v>44</v>
      </c>
      <c r="U5653">
        <v>9</v>
      </c>
      <c r="V5653" t="s">
        <v>31</v>
      </c>
      <c r="W5653" t="s">
        <v>32</v>
      </c>
      <c r="X5653" s="2">
        <f>Envios[[#This Row],[Ventas Totales]]-Envios[[#This Row],[Costos Totales]]</f>
        <v>525.24559999999997</v>
      </c>
    </row>
    <row r="5654" spans="1:24" x14ac:dyDescent="0.25">
      <c r="A5654">
        <v>846</v>
      </c>
      <c r="B5654">
        <v>6054</v>
      </c>
      <c r="C5654" s="1">
        <v>40794</v>
      </c>
      <c r="D5654" s="1">
        <v>40796</v>
      </c>
      <c r="E5654" t="s">
        <v>33</v>
      </c>
      <c r="F5654" t="s">
        <v>47</v>
      </c>
      <c r="G5654">
        <v>110</v>
      </c>
      <c r="H5654" t="s">
        <v>417</v>
      </c>
      <c r="I5654" t="s">
        <v>22</v>
      </c>
      <c r="J5654" t="s">
        <v>36</v>
      </c>
      <c r="K5654" t="s">
        <v>37</v>
      </c>
      <c r="L5654">
        <v>6</v>
      </c>
      <c r="M5654">
        <v>2.08</v>
      </c>
      <c r="N5654">
        <f>Envios[[#This Row],[Cantidad]]*Envios[[#This Row],[Precio por Unidad]]</f>
        <v>12.48</v>
      </c>
      <c r="O5654" s="2">
        <v>1.1856000000000002</v>
      </c>
      <c r="P5654" s="2">
        <f>Envios[[#This Row],[Cantidad]]*Envios[[#This Row],[Costo por Unidad]]</f>
        <v>7.1136000000000017</v>
      </c>
      <c r="Q5654">
        <v>5.33</v>
      </c>
      <c r="R5654" s="2">
        <f>Envios[[#This Row],[Costo Productos]]+Envios[[#This Row],[Costo de Envío]]</f>
        <v>12.443600000000002</v>
      </c>
      <c r="S5654" t="s">
        <v>404</v>
      </c>
      <c r="T5654" t="s">
        <v>30</v>
      </c>
      <c r="U5654">
        <v>11</v>
      </c>
      <c r="V5654" t="s">
        <v>131</v>
      </c>
      <c r="W5654" t="s">
        <v>131</v>
      </c>
      <c r="X5654" s="2">
        <f>Envios[[#This Row],[Ventas Totales]]-Envios[[#This Row],[Costos Totales]]</f>
        <v>3.6399999999998656E-2</v>
      </c>
    </row>
    <row r="5655" spans="1:24" x14ac:dyDescent="0.25">
      <c r="A5655">
        <v>847</v>
      </c>
      <c r="B5655">
        <v>6054</v>
      </c>
      <c r="C5655" s="1">
        <v>40794</v>
      </c>
      <c r="D5655" s="1">
        <v>40799</v>
      </c>
      <c r="E5655" t="s">
        <v>33</v>
      </c>
      <c r="F5655" t="s">
        <v>47</v>
      </c>
      <c r="G5655">
        <v>1142</v>
      </c>
      <c r="H5655" t="s">
        <v>1189</v>
      </c>
      <c r="I5655" t="s">
        <v>22</v>
      </c>
      <c r="J5655" t="s">
        <v>23</v>
      </c>
      <c r="K5655" t="s">
        <v>24</v>
      </c>
      <c r="L5655">
        <v>43</v>
      </c>
      <c r="M5655">
        <v>15.42</v>
      </c>
      <c r="N5655">
        <f>Envios[[#This Row],[Cantidad]]*Envios[[#This Row],[Precio por Unidad]]</f>
        <v>663.06</v>
      </c>
      <c r="O5655" s="2">
        <v>6.4764000000000008</v>
      </c>
      <c r="P5655" s="2">
        <f>Envios[[#This Row],[Cantidad]]*Envios[[#This Row],[Costo por Unidad]]</f>
        <v>278.48520000000002</v>
      </c>
      <c r="Q5655">
        <v>10.68</v>
      </c>
      <c r="R5655" s="2">
        <f>Envios[[#This Row],[Costo Productos]]+Envios[[#This Row],[Costo de Envío]]</f>
        <v>289.16520000000003</v>
      </c>
      <c r="S5655" t="s">
        <v>404</v>
      </c>
      <c r="T5655" t="s">
        <v>30</v>
      </c>
      <c r="U5655">
        <v>11</v>
      </c>
      <c r="V5655" t="s">
        <v>131</v>
      </c>
      <c r="W5655" t="s">
        <v>131</v>
      </c>
      <c r="X5655" s="2">
        <f>Envios[[#This Row],[Ventas Totales]]-Envios[[#This Row],[Costos Totales]]</f>
        <v>373.89479999999992</v>
      </c>
    </row>
    <row r="5656" spans="1:24" x14ac:dyDescent="0.25">
      <c r="A5656">
        <v>3825</v>
      </c>
      <c r="B5656">
        <v>27266</v>
      </c>
      <c r="C5656" s="1">
        <v>40794</v>
      </c>
      <c r="D5656" s="1">
        <v>40797</v>
      </c>
      <c r="E5656" t="s">
        <v>19</v>
      </c>
      <c r="F5656" t="s">
        <v>60</v>
      </c>
      <c r="G5656">
        <v>808</v>
      </c>
      <c r="H5656" t="s">
        <v>1238</v>
      </c>
      <c r="I5656" t="s">
        <v>35</v>
      </c>
      <c r="J5656" t="s">
        <v>56</v>
      </c>
      <c r="K5656" t="s">
        <v>91</v>
      </c>
      <c r="L5656">
        <v>9</v>
      </c>
      <c r="M5656">
        <v>115.79</v>
      </c>
      <c r="N5656">
        <f>Envios[[#This Row],[Cantidad]]*Envios[[#This Row],[Precio por Unidad]]</f>
        <v>1042.1100000000001</v>
      </c>
      <c r="O5656" s="2">
        <v>59.052900000000001</v>
      </c>
      <c r="P5656" s="2">
        <f>Envios[[#This Row],[Cantidad]]*Envios[[#This Row],[Costo por Unidad]]</f>
        <v>531.47609999999997</v>
      </c>
      <c r="Q5656">
        <v>1.99</v>
      </c>
      <c r="R5656" s="2">
        <f>Envios[[#This Row],[Costo Productos]]+Envios[[#This Row],[Costo de Envío]]</f>
        <v>533.46609999999998</v>
      </c>
      <c r="S5656" t="s">
        <v>1612</v>
      </c>
      <c r="T5656" t="s">
        <v>30</v>
      </c>
      <c r="U5656">
        <v>4</v>
      </c>
      <c r="V5656" t="s">
        <v>73</v>
      </c>
      <c r="W5656" t="s">
        <v>74</v>
      </c>
      <c r="X5656" s="2">
        <f>Envios[[#This Row],[Ventas Totales]]-Envios[[#This Row],[Costos Totales]]</f>
        <v>508.64390000000014</v>
      </c>
    </row>
    <row r="5657" spans="1:24" x14ac:dyDescent="0.25">
      <c r="A5657">
        <v>8191</v>
      </c>
      <c r="B5657">
        <v>58593</v>
      </c>
      <c r="C5657" s="1">
        <v>40794</v>
      </c>
      <c r="D5657" s="1">
        <v>40795</v>
      </c>
      <c r="E5657" t="s">
        <v>19</v>
      </c>
      <c r="F5657" t="s">
        <v>60</v>
      </c>
      <c r="G5657">
        <v>567</v>
      </c>
      <c r="H5657" t="s">
        <v>1634</v>
      </c>
      <c r="I5657" t="s">
        <v>63</v>
      </c>
      <c r="J5657" t="s">
        <v>36</v>
      </c>
      <c r="K5657" t="s">
        <v>37</v>
      </c>
      <c r="L5657">
        <v>29</v>
      </c>
      <c r="M5657">
        <v>70.709999999999994</v>
      </c>
      <c r="N5657">
        <f>Envios[[#This Row],[Cantidad]]*Envios[[#This Row],[Precio por Unidad]]</f>
        <v>2050.5899999999997</v>
      </c>
      <c r="O5657" s="2">
        <v>15.556199999999997</v>
      </c>
      <c r="P5657" s="2">
        <f>Envios[[#This Row],[Cantidad]]*Envios[[#This Row],[Costo por Unidad]]</f>
        <v>451.12979999999993</v>
      </c>
      <c r="Q5657">
        <v>37.58</v>
      </c>
      <c r="R5657" s="2">
        <f>Envios[[#This Row],[Costo Productos]]+Envios[[#This Row],[Costo de Envío]]</f>
        <v>488.70979999999992</v>
      </c>
      <c r="S5657" t="s">
        <v>2078</v>
      </c>
      <c r="T5657" t="s">
        <v>30</v>
      </c>
      <c r="U5657">
        <v>4</v>
      </c>
      <c r="V5657" t="s">
        <v>73</v>
      </c>
      <c r="W5657" t="s">
        <v>74</v>
      </c>
      <c r="X5657" s="2">
        <f>Envios[[#This Row],[Ventas Totales]]-Envios[[#This Row],[Costos Totales]]</f>
        <v>1561.8801999999998</v>
      </c>
    </row>
    <row r="5658" spans="1:24" x14ac:dyDescent="0.25">
      <c r="A5658">
        <v>422</v>
      </c>
      <c r="B5658">
        <v>2823</v>
      </c>
      <c r="C5658" s="1">
        <v>40794</v>
      </c>
      <c r="D5658" s="1">
        <v>40795</v>
      </c>
      <c r="E5658" t="s">
        <v>19</v>
      </c>
      <c r="F5658" t="s">
        <v>20</v>
      </c>
      <c r="G5658">
        <v>155</v>
      </c>
      <c r="H5658" t="s">
        <v>1702</v>
      </c>
      <c r="I5658" t="s">
        <v>22</v>
      </c>
      <c r="J5658" t="s">
        <v>56</v>
      </c>
      <c r="K5658" t="s">
        <v>91</v>
      </c>
      <c r="L5658">
        <v>17</v>
      </c>
      <c r="M5658">
        <v>20.97</v>
      </c>
      <c r="N5658">
        <f>Envios[[#This Row],[Cantidad]]*Envios[[#This Row],[Precio por Unidad]]</f>
        <v>356.49</v>
      </c>
      <c r="O5658" s="2">
        <v>4.6133999999999995</v>
      </c>
      <c r="P5658" s="2">
        <f>Envios[[#This Row],[Cantidad]]*Envios[[#This Row],[Costo por Unidad]]</f>
        <v>78.427799999999991</v>
      </c>
      <c r="Q5658">
        <v>6.5</v>
      </c>
      <c r="R5658" s="2">
        <f>Envios[[#This Row],[Costo Productos]]+Envios[[#This Row],[Costo de Envío]]</f>
        <v>84.927799999999991</v>
      </c>
      <c r="S5658" t="s">
        <v>197</v>
      </c>
      <c r="T5658" t="s">
        <v>44</v>
      </c>
      <c r="U5658">
        <v>9</v>
      </c>
      <c r="V5658" t="s">
        <v>31</v>
      </c>
      <c r="W5658" t="s">
        <v>32</v>
      </c>
      <c r="X5658" s="2">
        <f>Envios[[#This Row],[Ventas Totales]]-Envios[[#This Row],[Costos Totales]]</f>
        <v>271.56220000000002</v>
      </c>
    </row>
    <row r="5659" spans="1:24" x14ac:dyDescent="0.25">
      <c r="A5659">
        <v>423</v>
      </c>
      <c r="B5659">
        <v>2823</v>
      </c>
      <c r="C5659" s="1">
        <v>40794</v>
      </c>
      <c r="D5659" s="1">
        <v>40795</v>
      </c>
      <c r="E5659" t="s">
        <v>46</v>
      </c>
      <c r="F5659" t="s">
        <v>20</v>
      </c>
      <c r="G5659">
        <v>277</v>
      </c>
      <c r="H5659" t="s">
        <v>1371</v>
      </c>
      <c r="I5659" t="s">
        <v>49</v>
      </c>
      <c r="J5659" t="s">
        <v>23</v>
      </c>
      <c r="K5659" t="s">
        <v>24</v>
      </c>
      <c r="L5659">
        <v>21</v>
      </c>
      <c r="M5659">
        <v>225.02</v>
      </c>
      <c r="N5659">
        <f>Envios[[#This Row],[Cantidad]]*Envios[[#This Row],[Precio por Unidad]]</f>
        <v>4725.42</v>
      </c>
      <c r="O5659" s="2">
        <v>63.005600000000008</v>
      </c>
      <c r="P5659" s="2">
        <f>Envios[[#This Row],[Cantidad]]*Envios[[#This Row],[Costo por Unidad]]</f>
        <v>1323.1176000000003</v>
      </c>
      <c r="Q5659">
        <v>28.66</v>
      </c>
      <c r="R5659" s="2">
        <f>Envios[[#This Row],[Costo Productos]]+Envios[[#This Row],[Costo de Envío]]</f>
        <v>1351.7776000000003</v>
      </c>
      <c r="S5659" t="s">
        <v>197</v>
      </c>
      <c r="T5659" t="s">
        <v>44</v>
      </c>
      <c r="U5659">
        <v>9</v>
      </c>
      <c r="V5659" t="s">
        <v>31</v>
      </c>
      <c r="W5659" t="s">
        <v>32</v>
      </c>
      <c r="X5659" s="2">
        <f>Envios[[#This Row],[Ventas Totales]]-Envios[[#This Row],[Costos Totales]]</f>
        <v>3373.6423999999997</v>
      </c>
    </row>
    <row r="5660" spans="1:24" x14ac:dyDescent="0.25">
      <c r="A5660">
        <v>108</v>
      </c>
      <c r="B5660">
        <v>706</v>
      </c>
      <c r="C5660" s="1">
        <v>40794</v>
      </c>
      <c r="D5660" s="1">
        <v>40796</v>
      </c>
      <c r="E5660" t="s">
        <v>19</v>
      </c>
      <c r="F5660" t="s">
        <v>60</v>
      </c>
      <c r="G5660">
        <v>92</v>
      </c>
      <c r="H5660" t="s">
        <v>400</v>
      </c>
      <c r="I5660" t="s">
        <v>63</v>
      </c>
      <c r="J5660" t="s">
        <v>23</v>
      </c>
      <c r="K5660" t="s">
        <v>85</v>
      </c>
      <c r="L5660">
        <v>42</v>
      </c>
      <c r="M5660">
        <v>1.76</v>
      </c>
      <c r="N5660">
        <f>Envios[[#This Row],[Cantidad]]*Envios[[#This Row],[Precio por Unidad]]</f>
        <v>73.92</v>
      </c>
      <c r="O5660" s="2">
        <v>0.77439999999999987</v>
      </c>
      <c r="P5660" s="2">
        <f>Envios[[#This Row],[Cantidad]]*Envios[[#This Row],[Costo por Unidad]]</f>
        <v>32.524799999999992</v>
      </c>
      <c r="Q5660">
        <v>0.7</v>
      </c>
      <c r="R5660" s="2">
        <f>Envios[[#This Row],[Costo Productos]]+Envios[[#This Row],[Costo de Envío]]</f>
        <v>33.224799999999995</v>
      </c>
      <c r="S5660" t="s">
        <v>1666</v>
      </c>
      <c r="T5660" t="s">
        <v>39</v>
      </c>
      <c r="U5660">
        <v>4</v>
      </c>
      <c r="V5660" t="s">
        <v>73</v>
      </c>
      <c r="W5660" t="s">
        <v>74</v>
      </c>
      <c r="X5660" s="2">
        <f>Envios[[#This Row],[Ventas Totales]]-Envios[[#This Row],[Costos Totales]]</f>
        <v>40.695200000000007</v>
      </c>
    </row>
    <row r="5661" spans="1:24" x14ac:dyDescent="0.25">
      <c r="A5661">
        <v>5257</v>
      </c>
      <c r="B5661">
        <v>37414</v>
      </c>
      <c r="C5661" s="1">
        <v>40795</v>
      </c>
      <c r="D5661" s="1">
        <v>40797</v>
      </c>
      <c r="E5661" t="s">
        <v>46</v>
      </c>
      <c r="F5661" t="s">
        <v>47</v>
      </c>
      <c r="G5661">
        <v>484</v>
      </c>
      <c r="H5661" t="s">
        <v>2019</v>
      </c>
      <c r="I5661" t="s">
        <v>119</v>
      </c>
      <c r="J5661" t="s">
        <v>36</v>
      </c>
      <c r="K5661" t="s">
        <v>120</v>
      </c>
      <c r="L5661">
        <v>39</v>
      </c>
      <c r="M5661">
        <v>550.98</v>
      </c>
      <c r="N5661">
        <f>Envios[[#This Row],[Cantidad]]*Envios[[#This Row],[Precio por Unidad]]</f>
        <v>21488.22</v>
      </c>
      <c r="O5661" s="2">
        <v>110.19599999999998</v>
      </c>
      <c r="P5661" s="2">
        <f>Envios[[#This Row],[Cantidad]]*Envios[[#This Row],[Costo por Unidad]]</f>
        <v>4297.6439999999993</v>
      </c>
      <c r="Q5661">
        <v>64.59</v>
      </c>
      <c r="R5661" s="2">
        <f>Envios[[#This Row],[Costo Productos]]+Envios[[#This Row],[Costo de Envío]]</f>
        <v>4362.2339999999995</v>
      </c>
      <c r="S5661" t="s">
        <v>682</v>
      </c>
      <c r="T5661" t="s">
        <v>44</v>
      </c>
      <c r="U5661">
        <v>2</v>
      </c>
      <c r="V5661" t="s">
        <v>45</v>
      </c>
      <c r="W5661" t="s">
        <v>45</v>
      </c>
      <c r="X5661" s="2">
        <f>Envios[[#This Row],[Ventas Totales]]-Envios[[#This Row],[Costos Totales]]</f>
        <v>17125.986000000001</v>
      </c>
    </row>
    <row r="5662" spans="1:24" x14ac:dyDescent="0.25">
      <c r="A5662">
        <v>4802</v>
      </c>
      <c r="B5662">
        <v>34151</v>
      </c>
      <c r="C5662" s="1">
        <v>40795</v>
      </c>
      <c r="D5662" s="1">
        <v>40796</v>
      </c>
      <c r="E5662" t="s">
        <v>19</v>
      </c>
      <c r="F5662" t="s">
        <v>40</v>
      </c>
      <c r="G5662">
        <v>1064</v>
      </c>
      <c r="H5662" t="s">
        <v>795</v>
      </c>
      <c r="I5662" t="s">
        <v>22</v>
      </c>
      <c r="J5662" t="s">
        <v>56</v>
      </c>
      <c r="K5662" t="s">
        <v>57</v>
      </c>
      <c r="L5662">
        <v>26</v>
      </c>
      <c r="M5662">
        <v>205.99</v>
      </c>
      <c r="N5662">
        <f>Envios[[#This Row],[Cantidad]]*Envios[[#This Row],[Precio por Unidad]]</f>
        <v>5355.74</v>
      </c>
      <c r="O5662" s="2">
        <v>90.635599999999997</v>
      </c>
      <c r="P5662" s="2">
        <f>Envios[[#This Row],[Cantidad]]*Envios[[#This Row],[Costo por Unidad]]</f>
        <v>2356.5255999999999</v>
      </c>
      <c r="Q5662">
        <v>8.99</v>
      </c>
      <c r="R5662" s="2">
        <f>Envios[[#This Row],[Costo Productos]]+Envios[[#This Row],[Costo de Envío]]</f>
        <v>2365.5155999999997</v>
      </c>
      <c r="S5662" t="s">
        <v>1732</v>
      </c>
      <c r="T5662" t="s">
        <v>30</v>
      </c>
      <c r="U5662">
        <v>11</v>
      </c>
      <c r="V5662" t="s">
        <v>131</v>
      </c>
      <c r="W5662" t="s">
        <v>131</v>
      </c>
      <c r="X5662" s="2">
        <f>Envios[[#This Row],[Ventas Totales]]-Envios[[#This Row],[Costos Totales]]</f>
        <v>2990.2244000000001</v>
      </c>
    </row>
    <row r="5663" spans="1:24" x14ac:dyDescent="0.25">
      <c r="A5663">
        <v>7865</v>
      </c>
      <c r="B5663">
        <v>56257</v>
      </c>
      <c r="C5663" s="1">
        <v>40795</v>
      </c>
      <c r="D5663" s="1">
        <v>40796</v>
      </c>
      <c r="E5663" t="s">
        <v>33</v>
      </c>
      <c r="F5663" t="s">
        <v>28</v>
      </c>
      <c r="G5663">
        <v>1135</v>
      </c>
      <c r="H5663" t="s">
        <v>1519</v>
      </c>
      <c r="I5663" t="s">
        <v>71</v>
      </c>
      <c r="J5663" t="s">
        <v>36</v>
      </c>
      <c r="K5663" t="s">
        <v>37</v>
      </c>
      <c r="L5663">
        <v>49</v>
      </c>
      <c r="M5663">
        <v>4.97</v>
      </c>
      <c r="N5663">
        <f>Envios[[#This Row],[Cantidad]]*Envios[[#This Row],[Precio por Unidad]]</f>
        <v>243.53</v>
      </c>
      <c r="O5663" s="2">
        <v>2.2861999999999996</v>
      </c>
      <c r="P5663" s="2">
        <f>Envios[[#This Row],[Cantidad]]*Envios[[#This Row],[Costo por Unidad]]</f>
        <v>112.02379999999998</v>
      </c>
      <c r="Q5663">
        <v>5.71</v>
      </c>
      <c r="R5663" s="2">
        <f>Envios[[#This Row],[Costo Productos]]+Envios[[#This Row],[Costo de Envío]]</f>
        <v>117.73379999999997</v>
      </c>
      <c r="S5663" t="s">
        <v>991</v>
      </c>
      <c r="T5663" t="s">
        <v>44</v>
      </c>
      <c r="U5663">
        <v>2</v>
      </c>
      <c r="V5663" t="s">
        <v>45</v>
      </c>
      <c r="W5663" t="s">
        <v>45</v>
      </c>
      <c r="X5663" s="2">
        <f>Envios[[#This Row],[Ventas Totales]]-Envios[[#This Row],[Costos Totales]]</f>
        <v>125.79620000000003</v>
      </c>
    </row>
    <row r="5664" spans="1:24" x14ac:dyDescent="0.25">
      <c r="A5664">
        <v>350</v>
      </c>
      <c r="B5664">
        <v>2436</v>
      </c>
      <c r="C5664" s="1">
        <v>40796</v>
      </c>
      <c r="D5664" s="1">
        <v>40799</v>
      </c>
      <c r="E5664" t="s">
        <v>33</v>
      </c>
      <c r="F5664" t="s">
        <v>40</v>
      </c>
      <c r="G5664">
        <v>210</v>
      </c>
      <c r="H5664" t="s">
        <v>1664</v>
      </c>
      <c r="I5664" t="s">
        <v>22</v>
      </c>
      <c r="J5664" t="s">
        <v>23</v>
      </c>
      <c r="K5664" t="s">
        <v>64</v>
      </c>
      <c r="L5664">
        <v>14</v>
      </c>
      <c r="M5664">
        <v>22.84</v>
      </c>
      <c r="N5664">
        <f>Envios[[#This Row],[Cantidad]]*Envios[[#This Row],[Precio por Unidad]]</f>
        <v>319.76</v>
      </c>
      <c r="O5664" s="2">
        <v>13.932399999999999</v>
      </c>
      <c r="P5664" s="2">
        <f>Envios[[#This Row],[Cantidad]]*Envios[[#This Row],[Costo por Unidad]]</f>
        <v>195.05359999999999</v>
      </c>
      <c r="Q5664">
        <v>5.47</v>
      </c>
      <c r="R5664" s="2">
        <f>Envios[[#This Row],[Costo Productos]]+Envios[[#This Row],[Costo de Envío]]</f>
        <v>200.52359999999999</v>
      </c>
      <c r="S5664" t="s">
        <v>463</v>
      </c>
      <c r="T5664" t="s">
        <v>30</v>
      </c>
      <c r="U5664">
        <v>11</v>
      </c>
      <c r="V5664" t="s">
        <v>131</v>
      </c>
      <c r="W5664" t="s">
        <v>131</v>
      </c>
      <c r="X5664" s="2">
        <f>Envios[[#This Row],[Ventas Totales]]-Envios[[#This Row],[Costos Totales]]</f>
        <v>119.2364</v>
      </c>
    </row>
    <row r="5665" spans="1:24" x14ac:dyDescent="0.25">
      <c r="A5665">
        <v>1491</v>
      </c>
      <c r="B5665">
        <v>10752</v>
      </c>
      <c r="C5665" s="1">
        <v>40796</v>
      </c>
      <c r="D5665" s="1">
        <v>40797</v>
      </c>
      <c r="E5665" t="s">
        <v>19</v>
      </c>
      <c r="F5665" t="s">
        <v>60</v>
      </c>
      <c r="G5665">
        <v>23</v>
      </c>
      <c r="H5665" t="s">
        <v>146</v>
      </c>
      <c r="I5665" t="s">
        <v>22</v>
      </c>
      <c r="J5665" t="s">
        <v>23</v>
      </c>
      <c r="K5665" t="s">
        <v>76</v>
      </c>
      <c r="L5665">
        <v>5</v>
      </c>
      <c r="M5665">
        <v>15.99</v>
      </c>
      <c r="N5665">
        <f>Envios[[#This Row],[Cantidad]]*Envios[[#This Row],[Precio por Unidad]]</f>
        <v>79.95</v>
      </c>
      <c r="O5665" s="2">
        <v>10.073700000000001</v>
      </c>
      <c r="P5665" s="2">
        <f>Envios[[#This Row],[Cantidad]]*Envios[[#This Row],[Costo por Unidad]]</f>
        <v>50.368500000000004</v>
      </c>
      <c r="Q5665">
        <v>13.18</v>
      </c>
      <c r="R5665" s="2">
        <f>Envios[[#This Row],[Costo Productos]]+Envios[[#This Row],[Costo de Envío]]</f>
        <v>63.548500000000004</v>
      </c>
      <c r="S5665" t="s">
        <v>1711</v>
      </c>
      <c r="T5665" t="s">
        <v>26</v>
      </c>
      <c r="U5665">
        <v>2</v>
      </c>
      <c r="V5665" t="s">
        <v>45</v>
      </c>
      <c r="W5665" t="s">
        <v>45</v>
      </c>
      <c r="X5665" s="2">
        <f>Envios[[#This Row],[Ventas Totales]]-Envios[[#This Row],[Costos Totales]]</f>
        <v>16.401499999999999</v>
      </c>
    </row>
    <row r="5666" spans="1:24" x14ac:dyDescent="0.25">
      <c r="A5666">
        <v>1913</v>
      </c>
      <c r="B5666">
        <v>13702</v>
      </c>
      <c r="C5666" s="1">
        <v>40796</v>
      </c>
      <c r="D5666" s="1">
        <v>40800</v>
      </c>
      <c r="E5666" t="s">
        <v>19</v>
      </c>
      <c r="F5666" t="s">
        <v>47</v>
      </c>
      <c r="G5666">
        <v>119</v>
      </c>
      <c r="H5666" t="s">
        <v>473</v>
      </c>
      <c r="I5666" t="s">
        <v>22</v>
      </c>
      <c r="J5666" t="s">
        <v>23</v>
      </c>
      <c r="K5666" t="s">
        <v>64</v>
      </c>
      <c r="L5666">
        <v>6</v>
      </c>
      <c r="M5666">
        <v>35.44</v>
      </c>
      <c r="N5666">
        <f>Envios[[#This Row],[Cantidad]]*Envios[[#This Row],[Precio por Unidad]]</f>
        <v>212.64</v>
      </c>
      <c r="O5666" s="2">
        <v>21.972799999999999</v>
      </c>
      <c r="P5666" s="2">
        <f>Envios[[#This Row],[Cantidad]]*Envios[[#This Row],[Costo por Unidad]]</f>
        <v>131.83679999999998</v>
      </c>
      <c r="Q5666">
        <v>7.5</v>
      </c>
      <c r="R5666" s="2">
        <f>Envios[[#This Row],[Costo Productos]]+Envios[[#This Row],[Costo de Envío]]</f>
        <v>139.33679999999998</v>
      </c>
      <c r="S5666" t="s">
        <v>567</v>
      </c>
      <c r="T5666" t="s">
        <v>26</v>
      </c>
      <c r="U5666">
        <v>8</v>
      </c>
      <c r="V5666" t="s">
        <v>96</v>
      </c>
      <c r="W5666" t="s">
        <v>96</v>
      </c>
      <c r="X5666" s="2">
        <f>Envios[[#This Row],[Ventas Totales]]-Envios[[#This Row],[Costos Totales]]</f>
        <v>73.303200000000004</v>
      </c>
    </row>
    <row r="5667" spans="1:24" x14ac:dyDescent="0.25">
      <c r="A5667">
        <v>2011</v>
      </c>
      <c r="B5667">
        <v>14368</v>
      </c>
      <c r="C5667" s="1">
        <v>40796</v>
      </c>
      <c r="D5667" s="1">
        <v>40797</v>
      </c>
      <c r="E5667" t="s">
        <v>19</v>
      </c>
      <c r="F5667" t="s">
        <v>20</v>
      </c>
      <c r="G5667">
        <v>135</v>
      </c>
      <c r="H5667" t="s">
        <v>501</v>
      </c>
      <c r="I5667" t="s">
        <v>71</v>
      </c>
      <c r="J5667" t="s">
        <v>36</v>
      </c>
      <c r="K5667" t="s">
        <v>37</v>
      </c>
      <c r="L5667">
        <v>5</v>
      </c>
      <c r="M5667">
        <v>105.98</v>
      </c>
      <c r="N5667">
        <f>Envios[[#This Row],[Cantidad]]*Envios[[#This Row],[Precio por Unidad]]</f>
        <v>529.9</v>
      </c>
      <c r="O5667" s="2">
        <v>37.092999999999996</v>
      </c>
      <c r="P5667" s="2">
        <f>Envios[[#This Row],[Cantidad]]*Envios[[#This Row],[Costo por Unidad]]</f>
        <v>185.46499999999997</v>
      </c>
      <c r="Q5667">
        <v>13.99</v>
      </c>
      <c r="R5667" s="2">
        <f>Envios[[#This Row],[Costo Productos]]+Envios[[#This Row],[Costo de Envío]]</f>
        <v>199.45499999999998</v>
      </c>
      <c r="S5667" t="s">
        <v>2003</v>
      </c>
      <c r="T5667" t="s">
        <v>39</v>
      </c>
      <c r="U5667">
        <v>1</v>
      </c>
      <c r="V5667" t="s">
        <v>27</v>
      </c>
      <c r="W5667" t="s">
        <v>27</v>
      </c>
      <c r="X5667" s="2">
        <f>Envios[[#This Row],[Ventas Totales]]-Envios[[#This Row],[Costos Totales]]</f>
        <v>330.44499999999999</v>
      </c>
    </row>
    <row r="5668" spans="1:24" x14ac:dyDescent="0.25">
      <c r="A5668">
        <v>2012</v>
      </c>
      <c r="B5668">
        <v>14368</v>
      </c>
      <c r="C5668" s="1">
        <v>40796</v>
      </c>
      <c r="D5668" s="1">
        <v>40798</v>
      </c>
      <c r="E5668" t="s">
        <v>19</v>
      </c>
      <c r="F5668" t="s">
        <v>20</v>
      </c>
      <c r="G5668">
        <v>559</v>
      </c>
      <c r="H5668" t="s">
        <v>1593</v>
      </c>
      <c r="I5668" t="s">
        <v>35</v>
      </c>
      <c r="J5668" t="s">
        <v>23</v>
      </c>
      <c r="K5668" t="s">
        <v>85</v>
      </c>
      <c r="L5668">
        <v>37</v>
      </c>
      <c r="M5668">
        <v>34.58</v>
      </c>
      <c r="N5668">
        <f>Envios[[#This Row],[Cantidad]]*Envios[[#This Row],[Precio por Unidad]]</f>
        <v>1279.46</v>
      </c>
      <c r="O5668" s="2">
        <v>15.215199999999998</v>
      </c>
      <c r="P5668" s="2">
        <f>Envios[[#This Row],[Cantidad]]*Envios[[#This Row],[Costo por Unidad]]</f>
        <v>562.96239999999989</v>
      </c>
      <c r="Q5668">
        <v>8.99</v>
      </c>
      <c r="R5668" s="2">
        <f>Envios[[#This Row],[Costo Productos]]+Envios[[#This Row],[Costo de Envío]]</f>
        <v>571.9523999999999</v>
      </c>
      <c r="S5668" t="s">
        <v>2003</v>
      </c>
      <c r="T5668" t="s">
        <v>39</v>
      </c>
      <c r="U5668">
        <v>1</v>
      </c>
      <c r="V5668" t="s">
        <v>27</v>
      </c>
      <c r="W5668" t="s">
        <v>27</v>
      </c>
      <c r="X5668" s="2">
        <f>Envios[[#This Row],[Ventas Totales]]-Envios[[#This Row],[Costos Totales]]</f>
        <v>707.50760000000014</v>
      </c>
    </row>
    <row r="5669" spans="1:24" x14ac:dyDescent="0.25">
      <c r="A5669">
        <v>7560</v>
      </c>
      <c r="B5669">
        <v>54084</v>
      </c>
      <c r="C5669" s="1">
        <v>40796</v>
      </c>
      <c r="D5669" s="1">
        <v>40798</v>
      </c>
      <c r="E5669" t="s">
        <v>46</v>
      </c>
      <c r="F5669" t="s">
        <v>60</v>
      </c>
      <c r="G5669">
        <v>309</v>
      </c>
      <c r="H5669" t="s">
        <v>1807</v>
      </c>
      <c r="I5669" t="s">
        <v>49</v>
      </c>
      <c r="J5669" t="s">
        <v>36</v>
      </c>
      <c r="K5669" t="s">
        <v>50</v>
      </c>
      <c r="L5669">
        <v>3</v>
      </c>
      <c r="M5669">
        <v>50.98</v>
      </c>
      <c r="N5669">
        <f>Envios[[#This Row],[Cantidad]]*Envios[[#This Row],[Precio por Unidad]]</f>
        <v>152.94</v>
      </c>
      <c r="O5669" s="2">
        <v>22.431199999999997</v>
      </c>
      <c r="P5669" s="2">
        <f>Envios[[#This Row],[Cantidad]]*Envios[[#This Row],[Costo por Unidad]]</f>
        <v>67.293599999999998</v>
      </c>
      <c r="Q5669">
        <v>14.19</v>
      </c>
      <c r="R5669" s="2">
        <f>Envios[[#This Row],[Costo Productos]]+Envios[[#This Row],[Costo de Envío]]</f>
        <v>81.483599999999996</v>
      </c>
      <c r="S5669" t="s">
        <v>1416</v>
      </c>
      <c r="T5669" t="s">
        <v>30</v>
      </c>
      <c r="U5669">
        <v>5</v>
      </c>
      <c r="V5669" t="s">
        <v>87</v>
      </c>
      <c r="W5669" t="s">
        <v>53</v>
      </c>
      <c r="X5669" s="2">
        <f>Envios[[#This Row],[Ventas Totales]]-Envios[[#This Row],[Costos Totales]]</f>
        <v>71.456400000000002</v>
      </c>
    </row>
    <row r="5670" spans="1:24" x14ac:dyDescent="0.25">
      <c r="A5670">
        <v>7801</v>
      </c>
      <c r="B5670">
        <v>55809</v>
      </c>
      <c r="C5670" s="1">
        <v>40796</v>
      </c>
      <c r="D5670" s="1">
        <v>40798</v>
      </c>
      <c r="E5670" t="s">
        <v>46</v>
      </c>
      <c r="F5670" t="s">
        <v>60</v>
      </c>
      <c r="G5670">
        <v>1071</v>
      </c>
      <c r="H5670" t="s">
        <v>54</v>
      </c>
      <c r="I5670" t="s">
        <v>49</v>
      </c>
      <c r="J5670" t="s">
        <v>36</v>
      </c>
      <c r="K5670" t="s">
        <v>50</v>
      </c>
      <c r="L5670">
        <v>2</v>
      </c>
      <c r="M5670">
        <v>100.98</v>
      </c>
      <c r="N5670">
        <f>Envios[[#This Row],[Cantidad]]*Envios[[#This Row],[Precio por Unidad]]</f>
        <v>201.96</v>
      </c>
      <c r="O5670" s="2">
        <v>31.303800000000006</v>
      </c>
      <c r="P5670" s="2">
        <f>Envios[[#This Row],[Cantidad]]*Envios[[#This Row],[Costo por Unidad]]</f>
        <v>62.607600000000012</v>
      </c>
      <c r="Q5670">
        <v>45</v>
      </c>
      <c r="R5670" s="2">
        <f>Envios[[#This Row],[Costo Productos]]+Envios[[#This Row],[Costo de Envío]]</f>
        <v>107.60760000000002</v>
      </c>
      <c r="S5670" t="s">
        <v>496</v>
      </c>
      <c r="T5670" t="s">
        <v>39</v>
      </c>
      <c r="U5670">
        <v>1</v>
      </c>
      <c r="V5670" t="s">
        <v>27</v>
      </c>
      <c r="W5670" t="s">
        <v>27</v>
      </c>
      <c r="X5670" s="2">
        <f>Envios[[#This Row],[Ventas Totales]]-Envios[[#This Row],[Costos Totales]]</f>
        <v>94.352399999999989</v>
      </c>
    </row>
    <row r="5671" spans="1:24" x14ac:dyDescent="0.25">
      <c r="A5671">
        <v>7249</v>
      </c>
      <c r="B5671">
        <v>51687</v>
      </c>
      <c r="C5671" s="1">
        <v>40797</v>
      </c>
      <c r="D5671" s="1">
        <v>40799</v>
      </c>
      <c r="E5671" t="s">
        <v>19</v>
      </c>
      <c r="F5671" t="s">
        <v>47</v>
      </c>
      <c r="G5671">
        <v>692</v>
      </c>
      <c r="H5671" t="s">
        <v>1135</v>
      </c>
      <c r="I5671" t="s">
        <v>22</v>
      </c>
      <c r="J5671" t="s">
        <v>23</v>
      </c>
      <c r="K5671" t="s">
        <v>113</v>
      </c>
      <c r="L5671">
        <v>42</v>
      </c>
      <c r="M5671">
        <v>5.58</v>
      </c>
      <c r="N5671">
        <f>Envios[[#This Row],[Cantidad]]*Envios[[#This Row],[Precio por Unidad]]</f>
        <v>234.36</v>
      </c>
      <c r="O5671" s="2">
        <v>3.6270000000000002</v>
      </c>
      <c r="P5671" s="2">
        <f>Envios[[#This Row],[Cantidad]]*Envios[[#This Row],[Costo por Unidad]]</f>
        <v>152.334</v>
      </c>
      <c r="Q5671">
        <v>5.3</v>
      </c>
      <c r="R5671" s="2">
        <f>Envios[[#This Row],[Costo Productos]]+Envios[[#This Row],[Costo de Envío]]</f>
        <v>157.63400000000001</v>
      </c>
      <c r="S5671" t="s">
        <v>1552</v>
      </c>
      <c r="T5671" t="s">
        <v>26</v>
      </c>
      <c r="U5671">
        <v>6</v>
      </c>
      <c r="V5671" t="s">
        <v>69</v>
      </c>
      <c r="W5671" t="s">
        <v>32</v>
      </c>
      <c r="X5671" s="2">
        <f>Envios[[#This Row],[Ventas Totales]]-Envios[[#This Row],[Costos Totales]]</f>
        <v>76.725999999999999</v>
      </c>
    </row>
    <row r="5672" spans="1:24" x14ac:dyDescent="0.25">
      <c r="A5672">
        <v>6281</v>
      </c>
      <c r="B5672">
        <v>44451</v>
      </c>
      <c r="C5672" s="1">
        <v>40797</v>
      </c>
      <c r="D5672" s="1">
        <v>40801</v>
      </c>
      <c r="E5672" t="s">
        <v>19</v>
      </c>
      <c r="F5672" t="s">
        <v>47</v>
      </c>
      <c r="G5672">
        <v>1158</v>
      </c>
      <c r="H5672" t="s">
        <v>275</v>
      </c>
      <c r="I5672" t="s">
        <v>22</v>
      </c>
      <c r="J5672" t="s">
        <v>23</v>
      </c>
      <c r="K5672" t="s">
        <v>76</v>
      </c>
      <c r="L5672">
        <v>4</v>
      </c>
      <c r="M5672">
        <v>1.98</v>
      </c>
      <c r="N5672">
        <f>Envios[[#This Row],[Cantidad]]*Envios[[#This Row],[Precio por Unidad]]</f>
        <v>7.92</v>
      </c>
      <c r="O5672" s="2">
        <v>1.1879999999999999</v>
      </c>
      <c r="P5672" s="2">
        <f>Envios[[#This Row],[Cantidad]]*Envios[[#This Row],[Costo por Unidad]]</f>
        <v>4.7519999999999998</v>
      </c>
      <c r="Q5672">
        <v>4.7699999999999996</v>
      </c>
      <c r="R5672" s="2">
        <f>Envios[[#This Row],[Costo Productos]]+Envios[[#This Row],[Costo de Envío]]</f>
        <v>9.5219999999999985</v>
      </c>
      <c r="S5672" t="s">
        <v>776</v>
      </c>
      <c r="T5672" t="s">
        <v>44</v>
      </c>
      <c r="U5672">
        <v>3</v>
      </c>
      <c r="V5672" t="s">
        <v>52</v>
      </c>
      <c r="W5672" t="s">
        <v>53</v>
      </c>
      <c r="X5672" s="2">
        <f>Envios[[#This Row],[Ventas Totales]]-Envios[[#This Row],[Costos Totales]]</f>
        <v>-1.6019999999999985</v>
      </c>
    </row>
    <row r="5673" spans="1:24" x14ac:dyDescent="0.25">
      <c r="A5673">
        <v>3814</v>
      </c>
      <c r="B5673">
        <v>27169</v>
      </c>
      <c r="C5673" s="1">
        <v>40797</v>
      </c>
      <c r="D5673" s="1">
        <v>40798</v>
      </c>
      <c r="E5673" t="s">
        <v>19</v>
      </c>
      <c r="F5673" t="s">
        <v>40</v>
      </c>
      <c r="G5673">
        <v>582</v>
      </c>
      <c r="H5673" t="s">
        <v>1487</v>
      </c>
      <c r="I5673" t="s">
        <v>22</v>
      </c>
      <c r="J5673" t="s">
        <v>23</v>
      </c>
      <c r="K5673" t="s">
        <v>76</v>
      </c>
      <c r="L5673">
        <v>16</v>
      </c>
      <c r="M5673">
        <v>6.54</v>
      </c>
      <c r="N5673">
        <f>Envios[[#This Row],[Cantidad]]*Envios[[#This Row],[Precio por Unidad]]</f>
        <v>104.64</v>
      </c>
      <c r="O5673" s="2">
        <v>4.1856</v>
      </c>
      <c r="P5673" s="2">
        <f>Envios[[#This Row],[Cantidad]]*Envios[[#This Row],[Costo por Unidad]]</f>
        <v>66.9696</v>
      </c>
      <c r="Q5673">
        <v>5.27</v>
      </c>
      <c r="R5673" s="2">
        <f>Envios[[#This Row],[Costo Productos]]+Envios[[#This Row],[Costo de Envío]]</f>
        <v>72.239599999999996</v>
      </c>
      <c r="S5673" t="s">
        <v>1659</v>
      </c>
      <c r="T5673" t="s">
        <v>30</v>
      </c>
      <c r="U5673">
        <v>11</v>
      </c>
      <c r="V5673" t="s">
        <v>131</v>
      </c>
      <c r="W5673" t="s">
        <v>131</v>
      </c>
      <c r="X5673" s="2">
        <f>Envios[[#This Row],[Ventas Totales]]-Envios[[#This Row],[Costos Totales]]</f>
        <v>32.400400000000005</v>
      </c>
    </row>
    <row r="5674" spans="1:24" x14ac:dyDescent="0.25">
      <c r="A5674">
        <v>6282</v>
      </c>
      <c r="B5674">
        <v>44451</v>
      </c>
      <c r="C5674" s="1">
        <v>40797</v>
      </c>
      <c r="D5674" s="1">
        <v>40799</v>
      </c>
      <c r="E5674" t="s">
        <v>33</v>
      </c>
      <c r="F5674" t="s">
        <v>60</v>
      </c>
      <c r="G5674">
        <v>623</v>
      </c>
      <c r="H5674" t="s">
        <v>1835</v>
      </c>
      <c r="I5674" t="s">
        <v>22</v>
      </c>
      <c r="J5674" t="s">
        <v>36</v>
      </c>
      <c r="K5674" t="s">
        <v>37</v>
      </c>
      <c r="L5674">
        <v>4</v>
      </c>
      <c r="M5674">
        <v>22.98</v>
      </c>
      <c r="N5674">
        <f>Envios[[#This Row],[Cantidad]]*Envios[[#This Row],[Precio por Unidad]]</f>
        <v>91.92</v>
      </c>
      <c r="O5674" s="2">
        <v>11.260199999999999</v>
      </c>
      <c r="P5674" s="2">
        <f>Envios[[#This Row],[Cantidad]]*Envios[[#This Row],[Costo por Unidad]]</f>
        <v>45.040799999999997</v>
      </c>
      <c r="Q5674">
        <v>7.58</v>
      </c>
      <c r="R5674" s="2">
        <f>Envios[[#This Row],[Costo Productos]]+Envios[[#This Row],[Costo de Envío]]</f>
        <v>52.620799999999996</v>
      </c>
      <c r="S5674" t="s">
        <v>578</v>
      </c>
      <c r="T5674" t="s">
        <v>44</v>
      </c>
      <c r="U5674">
        <v>4</v>
      </c>
      <c r="V5674" t="s">
        <v>73</v>
      </c>
      <c r="W5674" t="s">
        <v>74</v>
      </c>
      <c r="X5674" s="2">
        <f>Envios[[#This Row],[Ventas Totales]]-Envios[[#This Row],[Costos Totales]]</f>
        <v>39.299200000000006</v>
      </c>
    </row>
    <row r="5675" spans="1:24" x14ac:dyDescent="0.25">
      <c r="A5675">
        <v>6625</v>
      </c>
      <c r="B5675">
        <v>47109</v>
      </c>
      <c r="C5675" s="1">
        <v>40797</v>
      </c>
      <c r="D5675" s="1">
        <v>40799</v>
      </c>
      <c r="E5675" t="s">
        <v>19</v>
      </c>
      <c r="F5675" t="s">
        <v>20</v>
      </c>
      <c r="G5675">
        <v>413</v>
      </c>
      <c r="H5675" t="s">
        <v>975</v>
      </c>
      <c r="I5675" t="s">
        <v>71</v>
      </c>
      <c r="J5675" t="s">
        <v>36</v>
      </c>
      <c r="K5675" t="s">
        <v>50</v>
      </c>
      <c r="L5675">
        <v>47</v>
      </c>
      <c r="M5675">
        <v>128.24</v>
      </c>
      <c r="N5675">
        <f>Envios[[#This Row],[Cantidad]]*Envios[[#This Row],[Precio por Unidad]]</f>
        <v>6027.2800000000007</v>
      </c>
      <c r="O5675" s="2">
        <v>89.768000000000001</v>
      </c>
      <c r="P5675" s="2">
        <f>Envios[[#This Row],[Cantidad]]*Envios[[#This Row],[Costo por Unidad]]</f>
        <v>4219.0960000000005</v>
      </c>
      <c r="Q5675">
        <v>12.65</v>
      </c>
      <c r="R5675" s="2">
        <f>Envios[[#This Row],[Costo Productos]]+Envios[[#This Row],[Costo de Envío]]</f>
        <v>4231.7460000000001</v>
      </c>
      <c r="S5675" t="s">
        <v>392</v>
      </c>
      <c r="T5675" t="s">
        <v>26</v>
      </c>
      <c r="U5675">
        <v>2</v>
      </c>
      <c r="V5675" t="s">
        <v>45</v>
      </c>
      <c r="W5675" t="s">
        <v>45</v>
      </c>
      <c r="X5675" s="2">
        <f>Envios[[#This Row],[Ventas Totales]]-Envios[[#This Row],[Costos Totales]]</f>
        <v>1795.5340000000006</v>
      </c>
    </row>
    <row r="5676" spans="1:24" x14ac:dyDescent="0.25">
      <c r="A5676">
        <v>26</v>
      </c>
      <c r="B5676">
        <v>166</v>
      </c>
      <c r="C5676" s="1">
        <v>40797</v>
      </c>
      <c r="D5676" s="1">
        <v>40799</v>
      </c>
      <c r="E5676" t="s">
        <v>33</v>
      </c>
      <c r="F5676" t="s">
        <v>20</v>
      </c>
      <c r="G5676">
        <v>1224</v>
      </c>
      <c r="H5676" t="s">
        <v>1229</v>
      </c>
      <c r="I5676" t="s">
        <v>22</v>
      </c>
      <c r="J5676" t="s">
        <v>56</v>
      </c>
      <c r="K5676" t="s">
        <v>57</v>
      </c>
      <c r="L5676">
        <v>10</v>
      </c>
      <c r="M5676">
        <v>65.989999999999995</v>
      </c>
      <c r="N5676">
        <f>Envios[[#This Row],[Cantidad]]*Envios[[#This Row],[Precio por Unidad]]</f>
        <v>659.9</v>
      </c>
      <c r="O5676" s="2">
        <v>29.695499999999996</v>
      </c>
      <c r="P5676" s="2">
        <f>Envios[[#This Row],[Cantidad]]*Envios[[#This Row],[Costo por Unidad]]</f>
        <v>296.95499999999993</v>
      </c>
      <c r="Q5676">
        <v>8.99</v>
      </c>
      <c r="R5676" s="2">
        <f>Envios[[#This Row],[Costo Productos]]+Envios[[#This Row],[Costo de Envío]]</f>
        <v>305.94499999999994</v>
      </c>
      <c r="S5676" t="s">
        <v>1224</v>
      </c>
      <c r="T5676" t="s">
        <v>39</v>
      </c>
      <c r="U5676">
        <v>9</v>
      </c>
      <c r="V5676" t="s">
        <v>31</v>
      </c>
      <c r="W5676" t="s">
        <v>32</v>
      </c>
      <c r="X5676" s="2">
        <f>Envios[[#This Row],[Ventas Totales]]-Envios[[#This Row],[Costos Totales]]</f>
        <v>353.95500000000004</v>
      </c>
    </row>
    <row r="5677" spans="1:24" x14ac:dyDescent="0.25">
      <c r="A5677">
        <v>235</v>
      </c>
      <c r="B5677">
        <v>1575</v>
      </c>
      <c r="C5677" s="1">
        <v>40798</v>
      </c>
      <c r="D5677" s="1">
        <v>40800</v>
      </c>
      <c r="E5677" t="s">
        <v>19</v>
      </c>
      <c r="F5677" t="s">
        <v>28</v>
      </c>
      <c r="G5677">
        <v>663</v>
      </c>
      <c r="H5677" t="s">
        <v>697</v>
      </c>
      <c r="I5677" t="s">
        <v>63</v>
      </c>
      <c r="J5677" t="s">
        <v>23</v>
      </c>
      <c r="K5677" t="s">
        <v>64</v>
      </c>
      <c r="L5677">
        <v>26</v>
      </c>
      <c r="M5677">
        <v>4.9800000000000004</v>
      </c>
      <c r="N5677">
        <f>Envios[[#This Row],[Cantidad]]*Envios[[#This Row],[Precio por Unidad]]</f>
        <v>129.48000000000002</v>
      </c>
      <c r="O5677" s="2">
        <v>3.1872000000000003</v>
      </c>
      <c r="P5677" s="2">
        <f>Envios[[#This Row],[Cantidad]]*Envios[[#This Row],[Costo por Unidad]]</f>
        <v>82.867200000000011</v>
      </c>
      <c r="Q5677">
        <v>0.8</v>
      </c>
      <c r="R5677" s="2">
        <f>Envios[[#This Row],[Costo Productos]]+Envios[[#This Row],[Costo de Envío]]</f>
        <v>83.667200000000008</v>
      </c>
      <c r="S5677" t="s">
        <v>943</v>
      </c>
      <c r="T5677" t="s">
        <v>26</v>
      </c>
      <c r="U5677">
        <v>11</v>
      </c>
      <c r="V5677" t="s">
        <v>131</v>
      </c>
      <c r="W5677" t="s">
        <v>131</v>
      </c>
      <c r="X5677" s="2">
        <f>Envios[[#This Row],[Ventas Totales]]-Envios[[#This Row],[Costos Totales]]</f>
        <v>45.81280000000001</v>
      </c>
    </row>
    <row r="5678" spans="1:24" x14ac:dyDescent="0.25">
      <c r="A5678">
        <v>236</v>
      </c>
      <c r="B5678">
        <v>1575</v>
      </c>
      <c r="C5678" s="1">
        <v>40798</v>
      </c>
      <c r="D5678" s="1">
        <v>40800</v>
      </c>
      <c r="E5678" t="s">
        <v>19</v>
      </c>
      <c r="F5678" t="s">
        <v>28</v>
      </c>
      <c r="G5678">
        <v>268</v>
      </c>
      <c r="H5678" t="s">
        <v>775</v>
      </c>
      <c r="I5678" t="s">
        <v>22</v>
      </c>
      <c r="J5678" t="s">
        <v>56</v>
      </c>
      <c r="K5678" t="s">
        <v>57</v>
      </c>
      <c r="L5678">
        <v>10</v>
      </c>
      <c r="M5678">
        <v>65.989999999999995</v>
      </c>
      <c r="N5678">
        <f>Envios[[#This Row],[Cantidad]]*Envios[[#This Row],[Precio por Unidad]]</f>
        <v>659.9</v>
      </c>
      <c r="O5678" s="2">
        <v>29.035599999999995</v>
      </c>
      <c r="P5678" s="2">
        <f>Envios[[#This Row],[Cantidad]]*Envios[[#This Row],[Costo por Unidad]]</f>
        <v>290.35599999999994</v>
      </c>
      <c r="Q5678">
        <v>5.26</v>
      </c>
      <c r="R5678" s="2">
        <f>Envios[[#This Row],[Costo Productos]]+Envios[[#This Row],[Costo de Envío]]</f>
        <v>295.61599999999993</v>
      </c>
      <c r="S5678" t="s">
        <v>943</v>
      </c>
      <c r="T5678" t="s">
        <v>26</v>
      </c>
      <c r="U5678">
        <v>11</v>
      </c>
      <c r="V5678" t="s">
        <v>131</v>
      </c>
      <c r="W5678" t="s">
        <v>131</v>
      </c>
      <c r="X5678" s="2">
        <f>Envios[[#This Row],[Ventas Totales]]-Envios[[#This Row],[Costos Totales]]</f>
        <v>364.28400000000005</v>
      </c>
    </row>
    <row r="5679" spans="1:24" x14ac:dyDescent="0.25">
      <c r="A5679">
        <v>6754</v>
      </c>
      <c r="B5679">
        <v>48101</v>
      </c>
      <c r="C5679" s="1">
        <v>40798</v>
      </c>
      <c r="D5679" s="1">
        <v>40800</v>
      </c>
      <c r="E5679" t="s">
        <v>19</v>
      </c>
      <c r="F5679" t="s">
        <v>20</v>
      </c>
      <c r="G5679">
        <v>151</v>
      </c>
      <c r="H5679" t="s">
        <v>540</v>
      </c>
      <c r="I5679" t="s">
        <v>22</v>
      </c>
      <c r="J5679" t="s">
        <v>23</v>
      </c>
      <c r="K5679" t="s">
        <v>64</v>
      </c>
      <c r="L5679">
        <v>4</v>
      </c>
      <c r="M5679">
        <v>22.84</v>
      </c>
      <c r="N5679">
        <f>Envios[[#This Row],[Cantidad]]*Envios[[#This Row],[Precio por Unidad]]</f>
        <v>91.36</v>
      </c>
      <c r="O5679" s="2">
        <v>13.932399999999999</v>
      </c>
      <c r="P5679" s="2">
        <f>Envios[[#This Row],[Cantidad]]*Envios[[#This Row],[Costo por Unidad]]</f>
        <v>55.729599999999998</v>
      </c>
      <c r="Q5679">
        <v>16.87</v>
      </c>
      <c r="R5679" s="2">
        <f>Envios[[#This Row],[Costo Productos]]+Envios[[#This Row],[Costo de Envío]]</f>
        <v>72.599599999999995</v>
      </c>
      <c r="S5679" t="s">
        <v>839</v>
      </c>
      <c r="T5679" t="s">
        <v>44</v>
      </c>
      <c r="U5679">
        <v>8</v>
      </c>
      <c r="V5679" t="s">
        <v>96</v>
      </c>
      <c r="W5679" t="s">
        <v>96</v>
      </c>
      <c r="X5679" s="2">
        <f>Envios[[#This Row],[Ventas Totales]]-Envios[[#This Row],[Costos Totales]]</f>
        <v>18.760400000000004</v>
      </c>
    </row>
    <row r="5680" spans="1:24" x14ac:dyDescent="0.25">
      <c r="A5680">
        <v>312</v>
      </c>
      <c r="B5680">
        <v>2181</v>
      </c>
      <c r="C5680" s="1">
        <v>40798</v>
      </c>
      <c r="D5680" s="1">
        <v>40798</v>
      </c>
      <c r="E5680" t="s">
        <v>19</v>
      </c>
      <c r="F5680" t="s">
        <v>28</v>
      </c>
      <c r="G5680">
        <v>283</v>
      </c>
      <c r="H5680" t="s">
        <v>798</v>
      </c>
      <c r="I5680" t="s">
        <v>22</v>
      </c>
      <c r="J5680" t="s">
        <v>23</v>
      </c>
      <c r="K5680" t="s">
        <v>188</v>
      </c>
      <c r="L5680">
        <v>40</v>
      </c>
      <c r="M5680">
        <v>2.61</v>
      </c>
      <c r="N5680">
        <f>Envios[[#This Row],[Cantidad]]*Envios[[#This Row],[Precio por Unidad]]</f>
        <v>104.39999999999999</v>
      </c>
      <c r="O5680" s="2">
        <v>1.5920999999999998</v>
      </c>
      <c r="P5680" s="2">
        <f>Envios[[#This Row],[Cantidad]]*Envios[[#This Row],[Costo por Unidad]]</f>
        <v>63.683999999999997</v>
      </c>
      <c r="Q5680">
        <v>0.5</v>
      </c>
      <c r="R5680" s="2">
        <f>Envios[[#This Row],[Costo Productos]]+Envios[[#This Row],[Costo de Envío]]</f>
        <v>64.183999999999997</v>
      </c>
      <c r="S5680" t="s">
        <v>1144</v>
      </c>
      <c r="T5680" t="s">
        <v>44</v>
      </c>
      <c r="U5680">
        <v>1</v>
      </c>
      <c r="V5680" t="s">
        <v>27</v>
      </c>
      <c r="W5680" t="s">
        <v>27</v>
      </c>
      <c r="X5680" s="2">
        <f>Envios[[#This Row],[Ventas Totales]]-Envios[[#This Row],[Costos Totales]]</f>
        <v>40.215999999999994</v>
      </c>
    </row>
    <row r="5681" spans="1:24" x14ac:dyDescent="0.25">
      <c r="A5681">
        <v>313</v>
      </c>
      <c r="B5681">
        <v>2181</v>
      </c>
      <c r="C5681" s="1">
        <v>40798</v>
      </c>
      <c r="D5681" s="1">
        <v>40800</v>
      </c>
      <c r="E5681" t="s">
        <v>33</v>
      </c>
      <c r="F5681" t="s">
        <v>28</v>
      </c>
      <c r="G5681">
        <v>947</v>
      </c>
      <c r="H5681" t="s">
        <v>1774</v>
      </c>
      <c r="I5681" t="s">
        <v>63</v>
      </c>
      <c r="J5681" t="s">
        <v>23</v>
      </c>
      <c r="K5681" t="s">
        <v>140</v>
      </c>
      <c r="L5681">
        <v>3</v>
      </c>
      <c r="M5681">
        <v>3.49</v>
      </c>
      <c r="N5681">
        <f>Envios[[#This Row],[Cantidad]]*Envios[[#This Row],[Precio por Unidad]]</f>
        <v>10.47</v>
      </c>
      <c r="O5681" s="2">
        <v>2.1289000000000002</v>
      </c>
      <c r="P5681" s="2">
        <f>Envios[[#This Row],[Cantidad]]*Envios[[#This Row],[Costo por Unidad]]</f>
        <v>6.3867000000000012</v>
      </c>
      <c r="Q5681">
        <v>0.76</v>
      </c>
      <c r="R5681" s="2">
        <f>Envios[[#This Row],[Costo Productos]]+Envios[[#This Row],[Costo de Envío]]</f>
        <v>7.1467000000000009</v>
      </c>
      <c r="S5681" t="s">
        <v>1144</v>
      </c>
      <c r="T5681" t="s">
        <v>44</v>
      </c>
      <c r="U5681">
        <v>1</v>
      </c>
      <c r="V5681" t="s">
        <v>27</v>
      </c>
      <c r="W5681" t="s">
        <v>27</v>
      </c>
      <c r="X5681" s="2">
        <f>Envios[[#This Row],[Ventas Totales]]-Envios[[#This Row],[Costos Totales]]</f>
        <v>3.3232999999999997</v>
      </c>
    </row>
    <row r="5682" spans="1:24" x14ac:dyDescent="0.25">
      <c r="A5682">
        <v>1634</v>
      </c>
      <c r="B5682">
        <v>11815</v>
      </c>
      <c r="C5682" s="1">
        <v>40798</v>
      </c>
      <c r="D5682" s="1">
        <v>40800</v>
      </c>
      <c r="E5682" t="s">
        <v>19</v>
      </c>
      <c r="F5682" t="s">
        <v>47</v>
      </c>
      <c r="G5682">
        <v>960</v>
      </c>
      <c r="H5682" t="s">
        <v>1295</v>
      </c>
      <c r="I5682" t="s">
        <v>35</v>
      </c>
      <c r="J5682" t="s">
        <v>23</v>
      </c>
      <c r="K5682" t="s">
        <v>291</v>
      </c>
      <c r="L5682">
        <v>22</v>
      </c>
      <c r="M5682">
        <v>15.73</v>
      </c>
      <c r="N5682">
        <f>Envios[[#This Row],[Cantidad]]*Envios[[#This Row],[Precio por Unidad]]</f>
        <v>346.06</v>
      </c>
      <c r="O5682" s="2">
        <v>6.9211999999999989</v>
      </c>
      <c r="P5682" s="2">
        <f>Envios[[#This Row],[Cantidad]]*Envios[[#This Row],[Costo por Unidad]]</f>
        <v>152.26639999999998</v>
      </c>
      <c r="Q5682">
        <v>7.42</v>
      </c>
      <c r="R5682" s="2">
        <f>Envios[[#This Row],[Costo Productos]]+Envios[[#This Row],[Costo de Envío]]</f>
        <v>159.68639999999996</v>
      </c>
      <c r="S5682" t="s">
        <v>423</v>
      </c>
      <c r="T5682" t="s">
        <v>39</v>
      </c>
      <c r="U5682">
        <v>9</v>
      </c>
      <c r="V5682" t="s">
        <v>31</v>
      </c>
      <c r="W5682" t="s">
        <v>32</v>
      </c>
      <c r="X5682" s="2">
        <f>Envios[[#This Row],[Ventas Totales]]-Envios[[#This Row],[Costos Totales]]</f>
        <v>186.37360000000004</v>
      </c>
    </row>
    <row r="5683" spans="1:24" x14ac:dyDescent="0.25">
      <c r="A5683">
        <v>8277</v>
      </c>
      <c r="B5683">
        <v>59171</v>
      </c>
      <c r="C5683" s="1">
        <v>40798</v>
      </c>
      <c r="D5683" s="1">
        <v>40799</v>
      </c>
      <c r="E5683" t="s">
        <v>19</v>
      </c>
      <c r="F5683" t="s">
        <v>28</v>
      </c>
      <c r="G5683">
        <v>817</v>
      </c>
      <c r="H5683" t="s">
        <v>532</v>
      </c>
      <c r="I5683" t="s">
        <v>63</v>
      </c>
      <c r="J5683" t="s">
        <v>23</v>
      </c>
      <c r="K5683" t="s">
        <v>85</v>
      </c>
      <c r="L5683">
        <v>39</v>
      </c>
      <c r="M5683">
        <v>2.88</v>
      </c>
      <c r="N5683">
        <f>Envios[[#This Row],[Cantidad]]*Envios[[#This Row],[Precio por Unidad]]</f>
        <v>112.32</v>
      </c>
      <c r="O5683" s="2">
        <v>1.2671999999999999</v>
      </c>
      <c r="P5683" s="2">
        <f>Envios[[#This Row],[Cantidad]]*Envios[[#This Row],[Costo por Unidad]]</f>
        <v>49.420799999999993</v>
      </c>
      <c r="Q5683">
        <v>0.7</v>
      </c>
      <c r="R5683" s="2">
        <f>Envios[[#This Row],[Costo Productos]]+Envios[[#This Row],[Costo de Envío]]</f>
        <v>50.120799999999996</v>
      </c>
      <c r="S5683" t="s">
        <v>1974</v>
      </c>
      <c r="T5683" t="s">
        <v>30</v>
      </c>
      <c r="U5683">
        <v>7</v>
      </c>
      <c r="V5683" t="s">
        <v>81</v>
      </c>
      <c r="W5683" t="s">
        <v>74</v>
      </c>
      <c r="X5683" s="2">
        <f>Envios[[#This Row],[Ventas Totales]]-Envios[[#This Row],[Costos Totales]]</f>
        <v>62.199199999999998</v>
      </c>
    </row>
    <row r="5684" spans="1:24" x14ac:dyDescent="0.25">
      <c r="A5684">
        <v>1418</v>
      </c>
      <c r="B5684">
        <v>10278</v>
      </c>
      <c r="C5684" s="1">
        <v>40798</v>
      </c>
      <c r="D5684" s="1">
        <v>40805</v>
      </c>
      <c r="E5684" t="s">
        <v>46</v>
      </c>
      <c r="F5684" t="s">
        <v>47</v>
      </c>
      <c r="G5684">
        <v>526</v>
      </c>
      <c r="H5684" t="s">
        <v>1513</v>
      </c>
      <c r="I5684" t="s">
        <v>119</v>
      </c>
      <c r="J5684" t="s">
        <v>36</v>
      </c>
      <c r="K5684" t="s">
        <v>204</v>
      </c>
      <c r="L5684">
        <v>25</v>
      </c>
      <c r="M5684">
        <v>70.98</v>
      </c>
      <c r="N5684">
        <f>Envios[[#This Row],[Cantidad]]*Envios[[#This Row],[Precio por Unidad]]</f>
        <v>1774.5</v>
      </c>
      <c r="O5684" s="2">
        <v>28.392000000000003</v>
      </c>
      <c r="P5684" s="2">
        <f>Envios[[#This Row],[Cantidad]]*Envios[[#This Row],[Costo por Unidad]]</f>
        <v>709.80000000000007</v>
      </c>
      <c r="Q5684">
        <v>26.74</v>
      </c>
      <c r="R5684" s="2">
        <f>Envios[[#This Row],[Costo Productos]]+Envios[[#This Row],[Costo de Envío]]</f>
        <v>736.54000000000008</v>
      </c>
      <c r="S5684" t="s">
        <v>773</v>
      </c>
      <c r="T5684" t="s">
        <v>44</v>
      </c>
      <c r="U5684">
        <v>6</v>
      </c>
      <c r="V5684" t="s">
        <v>69</v>
      </c>
      <c r="W5684" t="s">
        <v>32</v>
      </c>
      <c r="X5684" s="2">
        <f>Envios[[#This Row],[Ventas Totales]]-Envios[[#This Row],[Costos Totales]]</f>
        <v>1037.96</v>
      </c>
    </row>
    <row r="5685" spans="1:24" x14ac:dyDescent="0.25">
      <c r="A5685">
        <v>6087</v>
      </c>
      <c r="B5685">
        <v>43111</v>
      </c>
      <c r="C5685" s="1">
        <v>40798</v>
      </c>
      <c r="D5685" s="1">
        <v>40799</v>
      </c>
      <c r="E5685" t="s">
        <v>19</v>
      </c>
      <c r="F5685" t="s">
        <v>20</v>
      </c>
      <c r="G5685">
        <v>411</v>
      </c>
      <c r="H5685" t="s">
        <v>973</v>
      </c>
      <c r="I5685" t="s">
        <v>22</v>
      </c>
      <c r="J5685" t="s">
        <v>23</v>
      </c>
      <c r="K5685" t="s">
        <v>76</v>
      </c>
      <c r="L5685">
        <v>27</v>
      </c>
      <c r="M5685">
        <v>165.98</v>
      </c>
      <c r="N5685">
        <f>Envios[[#This Row],[Cantidad]]*Envios[[#This Row],[Precio por Unidad]]</f>
        <v>4481.46</v>
      </c>
      <c r="O5685" s="2">
        <v>99.587999999999994</v>
      </c>
      <c r="P5685" s="2">
        <f>Envios[[#This Row],[Cantidad]]*Envios[[#This Row],[Costo por Unidad]]</f>
        <v>2688.8759999999997</v>
      </c>
      <c r="Q5685">
        <v>19.989999999999998</v>
      </c>
      <c r="R5685" s="2">
        <f>Envios[[#This Row],[Costo Productos]]+Envios[[#This Row],[Costo de Envío]]</f>
        <v>2708.8659999999995</v>
      </c>
      <c r="S5685" t="s">
        <v>712</v>
      </c>
      <c r="T5685" t="s">
        <v>39</v>
      </c>
      <c r="U5685">
        <v>3</v>
      </c>
      <c r="V5685" t="s">
        <v>52</v>
      </c>
      <c r="W5685" t="s">
        <v>53</v>
      </c>
      <c r="X5685" s="2">
        <f>Envios[[#This Row],[Ventas Totales]]-Envios[[#This Row],[Costos Totales]]</f>
        <v>1772.5940000000005</v>
      </c>
    </row>
    <row r="5686" spans="1:24" x14ac:dyDescent="0.25">
      <c r="A5686">
        <v>1327</v>
      </c>
      <c r="B5686">
        <v>9671</v>
      </c>
      <c r="C5686" s="1">
        <v>40798</v>
      </c>
      <c r="D5686" s="1">
        <v>40800</v>
      </c>
      <c r="E5686" t="s">
        <v>19</v>
      </c>
      <c r="F5686" t="s">
        <v>20</v>
      </c>
      <c r="G5686">
        <v>75</v>
      </c>
      <c r="H5686" t="s">
        <v>348</v>
      </c>
      <c r="I5686" t="s">
        <v>22</v>
      </c>
      <c r="J5686" t="s">
        <v>23</v>
      </c>
      <c r="K5686" t="s">
        <v>76</v>
      </c>
      <c r="L5686">
        <v>6</v>
      </c>
      <c r="M5686">
        <v>1.88</v>
      </c>
      <c r="N5686">
        <f>Envios[[#This Row],[Cantidad]]*Envios[[#This Row],[Precio por Unidad]]</f>
        <v>11.28</v>
      </c>
      <c r="O5686" s="2">
        <v>1.1843999999999999</v>
      </c>
      <c r="P5686" s="2">
        <f>Envios[[#This Row],[Cantidad]]*Envios[[#This Row],[Costo por Unidad]]</f>
        <v>7.1063999999999989</v>
      </c>
      <c r="Q5686">
        <v>1.49</v>
      </c>
      <c r="R5686" s="2">
        <f>Envios[[#This Row],[Costo Productos]]+Envios[[#This Row],[Costo de Envío]]</f>
        <v>8.5963999999999992</v>
      </c>
      <c r="S5686" t="s">
        <v>1428</v>
      </c>
      <c r="T5686" t="s">
        <v>30</v>
      </c>
      <c r="U5686">
        <v>6</v>
      </c>
      <c r="V5686" t="s">
        <v>69</v>
      </c>
      <c r="W5686" t="s">
        <v>32</v>
      </c>
      <c r="X5686" s="2">
        <f>Envios[[#This Row],[Ventas Totales]]-Envios[[#This Row],[Costos Totales]]</f>
        <v>2.6836000000000002</v>
      </c>
    </row>
    <row r="5687" spans="1:24" x14ac:dyDescent="0.25">
      <c r="A5687">
        <v>5553</v>
      </c>
      <c r="B5687">
        <v>39331</v>
      </c>
      <c r="C5687" s="1">
        <v>40799</v>
      </c>
      <c r="D5687" s="1">
        <v>40800</v>
      </c>
      <c r="E5687" t="s">
        <v>33</v>
      </c>
      <c r="F5687" t="s">
        <v>20</v>
      </c>
      <c r="G5687">
        <v>107</v>
      </c>
      <c r="H5687" t="s">
        <v>440</v>
      </c>
      <c r="I5687" t="s">
        <v>22</v>
      </c>
      <c r="J5687" t="s">
        <v>23</v>
      </c>
      <c r="K5687" t="s">
        <v>76</v>
      </c>
      <c r="L5687">
        <v>23</v>
      </c>
      <c r="M5687">
        <v>5.81</v>
      </c>
      <c r="N5687">
        <f>Envios[[#This Row],[Cantidad]]*Envios[[#This Row],[Precio por Unidad]]</f>
        <v>133.63</v>
      </c>
      <c r="O5687" s="2">
        <v>3.5440999999999998</v>
      </c>
      <c r="P5687" s="2">
        <f>Envios[[#This Row],[Cantidad]]*Envios[[#This Row],[Costo por Unidad]]</f>
        <v>81.514299999999992</v>
      </c>
      <c r="Q5687">
        <v>8.49</v>
      </c>
      <c r="R5687" s="2">
        <f>Envios[[#This Row],[Costo Productos]]+Envios[[#This Row],[Costo de Envío]]</f>
        <v>90.004299999999986</v>
      </c>
      <c r="S5687" t="s">
        <v>625</v>
      </c>
      <c r="T5687" t="s">
        <v>44</v>
      </c>
      <c r="U5687">
        <v>9</v>
      </c>
      <c r="V5687" t="s">
        <v>31</v>
      </c>
      <c r="W5687" t="s">
        <v>32</v>
      </c>
      <c r="X5687" s="2">
        <f>Envios[[#This Row],[Ventas Totales]]-Envios[[#This Row],[Costos Totales]]</f>
        <v>43.625700000000009</v>
      </c>
    </row>
    <row r="5688" spans="1:24" x14ac:dyDescent="0.25">
      <c r="A5688">
        <v>5759</v>
      </c>
      <c r="B5688">
        <v>40871</v>
      </c>
      <c r="C5688" s="1">
        <v>40799</v>
      </c>
      <c r="D5688" s="1">
        <v>40801</v>
      </c>
      <c r="E5688" t="s">
        <v>19</v>
      </c>
      <c r="F5688" t="s">
        <v>40</v>
      </c>
      <c r="G5688">
        <v>183</v>
      </c>
      <c r="H5688" t="s">
        <v>607</v>
      </c>
      <c r="I5688" t="s">
        <v>22</v>
      </c>
      <c r="J5688" t="s">
        <v>23</v>
      </c>
      <c r="K5688" t="s">
        <v>76</v>
      </c>
      <c r="L5688">
        <v>32</v>
      </c>
      <c r="M5688">
        <v>8.85</v>
      </c>
      <c r="N5688">
        <f>Envios[[#This Row],[Cantidad]]*Envios[[#This Row],[Precio por Unidad]]</f>
        <v>283.2</v>
      </c>
      <c r="O5688" s="2">
        <v>5.6639999999999997</v>
      </c>
      <c r="P5688" s="2">
        <f>Envios[[#This Row],[Cantidad]]*Envios[[#This Row],[Costo por Unidad]]</f>
        <v>181.24799999999999</v>
      </c>
      <c r="Q5688">
        <v>5.6</v>
      </c>
      <c r="R5688" s="2">
        <f>Envios[[#This Row],[Costo Productos]]+Envios[[#This Row],[Costo de Envío]]</f>
        <v>186.84799999999998</v>
      </c>
      <c r="S5688" t="s">
        <v>701</v>
      </c>
      <c r="T5688" t="s">
        <v>30</v>
      </c>
      <c r="U5688">
        <v>13</v>
      </c>
      <c r="V5688" t="s">
        <v>115</v>
      </c>
      <c r="W5688" t="s">
        <v>74</v>
      </c>
      <c r="X5688" s="2">
        <f>Envios[[#This Row],[Ventas Totales]]-Envios[[#This Row],[Costos Totales]]</f>
        <v>96.352000000000004</v>
      </c>
    </row>
    <row r="5689" spans="1:24" x14ac:dyDescent="0.25">
      <c r="A5689">
        <v>5760</v>
      </c>
      <c r="B5689">
        <v>40871</v>
      </c>
      <c r="C5689" s="1">
        <v>40799</v>
      </c>
      <c r="D5689" s="1">
        <v>40801</v>
      </c>
      <c r="E5689" t="s">
        <v>46</v>
      </c>
      <c r="F5689" t="s">
        <v>40</v>
      </c>
      <c r="G5689">
        <v>506</v>
      </c>
      <c r="H5689" t="s">
        <v>1992</v>
      </c>
      <c r="I5689" t="s">
        <v>49</v>
      </c>
      <c r="J5689" t="s">
        <v>36</v>
      </c>
      <c r="K5689" t="s">
        <v>50</v>
      </c>
      <c r="L5689">
        <v>18</v>
      </c>
      <c r="M5689">
        <v>110.98</v>
      </c>
      <c r="N5689">
        <f>Envios[[#This Row],[Cantidad]]*Envios[[#This Row],[Precio por Unidad]]</f>
        <v>1997.64</v>
      </c>
      <c r="O5689" s="2">
        <v>32.184200000000004</v>
      </c>
      <c r="P5689" s="2">
        <f>Envios[[#This Row],[Cantidad]]*Envios[[#This Row],[Costo por Unidad]]</f>
        <v>579.31560000000013</v>
      </c>
      <c r="Q5689">
        <v>30</v>
      </c>
      <c r="R5689" s="2">
        <f>Envios[[#This Row],[Costo Productos]]+Envios[[#This Row],[Costo de Envío]]</f>
        <v>609.31560000000013</v>
      </c>
      <c r="S5689" t="s">
        <v>701</v>
      </c>
      <c r="T5689" t="s">
        <v>30</v>
      </c>
      <c r="U5689">
        <v>13</v>
      </c>
      <c r="V5689" t="s">
        <v>115</v>
      </c>
      <c r="W5689" t="s">
        <v>74</v>
      </c>
      <c r="X5689" s="2">
        <f>Envios[[#This Row],[Ventas Totales]]-Envios[[#This Row],[Costos Totales]]</f>
        <v>1388.3244</v>
      </c>
    </row>
    <row r="5690" spans="1:24" x14ac:dyDescent="0.25">
      <c r="A5690">
        <v>4307</v>
      </c>
      <c r="B5690">
        <v>30659</v>
      </c>
      <c r="C5690" s="1">
        <v>40799</v>
      </c>
      <c r="D5690" s="1">
        <v>40801</v>
      </c>
      <c r="E5690" t="s">
        <v>19</v>
      </c>
      <c r="F5690" t="s">
        <v>60</v>
      </c>
      <c r="G5690">
        <v>56</v>
      </c>
      <c r="H5690" t="s">
        <v>283</v>
      </c>
      <c r="I5690" t="s">
        <v>63</v>
      </c>
      <c r="J5690" t="s">
        <v>56</v>
      </c>
      <c r="K5690" t="s">
        <v>57</v>
      </c>
      <c r="L5690">
        <v>45</v>
      </c>
      <c r="M5690">
        <v>85.99</v>
      </c>
      <c r="N5690">
        <f>Envios[[#This Row],[Cantidad]]*Envios[[#This Row],[Precio por Unidad]]</f>
        <v>3869.5499999999997</v>
      </c>
      <c r="O5690" s="2">
        <v>12.8985</v>
      </c>
      <c r="P5690" s="2">
        <f>Envios[[#This Row],[Cantidad]]*Envios[[#This Row],[Costo por Unidad]]</f>
        <v>580.4325</v>
      </c>
      <c r="Q5690">
        <v>0.99</v>
      </c>
      <c r="R5690" s="2">
        <f>Envios[[#This Row],[Costo Productos]]+Envios[[#This Row],[Costo de Envío]]</f>
        <v>581.42250000000001</v>
      </c>
      <c r="S5690" t="s">
        <v>596</v>
      </c>
      <c r="T5690" t="s">
        <v>30</v>
      </c>
      <c r="U5690">
        <v>3</v>
      </c>
      <c r="V5690" t="s">
        <v>52</v>
      </c>
      <c r="W5690" t="s">
        <v>53</v>
      </c>
      <c r="X5690" s="2">
        <f>Envios[[#This Row],[Ventas Totales]]-Envios[[#This Row],[Costos Totales]]</f>
        <v>3288.1274999999996</v>
      </c>
    </row>
    <row r="5691" spans="1:24" x14ac:dyDescent="0.25">
      <c r="A5691">
        <v>2383</v>
      </c>
      <c r="B5691">
        <v>17283</v>
      </c>
      <c r="C5691" s="1">
        <v>40800</v>
      </c>
      <c r="D5691" s="1">
        <v>40801</v>
      </c>
      <c r="E5691" t="s">
        <v>46</v>
      </c>
      <c r="F5691" t="s">
        <v>40</v>
      </c>
      <c r="G5691">
        <v>154</v>
      </c>
      <c r="H5691" t="s">
        <v>1632</v>
      </c>
      <c r="I5691" t="s">
        <v>49</v>
      </c>
      <c r="J5691" t="s">
        <v>56</v>
      </c>
      <c r="K5691" t="s">
        <v>94</v>
      </c>
      <c r="L5691">
        <v>4</v>
      </c>
      <c r="M5691">
        <v>1360.14</v>
      </c>
      <c r="N5691">
        <f>Envios[[#This Row],[Cantidad]]*Envios[[#This Row],[Precio por Unidad]]</f>
        <v>5440.56</v>
      </c>
      <c r="O5691" s="2">
        <v>557.65740000000005</v>
      </c>
      <c r="P5691" s="2">
        <f>Envios[[#This Row],[Cantidad]]*Envios[[#This Row],[Costo por Unidad]]</f>
        <v>2230.6296000000002</v>
      </c>
      <c r="Q5691">
        <v>14.7</v>
      </c>
      <c r="R5691" s="2">
        <f>Envios[[#This Row],[Costo Productos]]+Envios[[#This Row],[Costo de Envío]]</f>
        <v>2245.3296</v>
      </c>
      <c r="S5691" t="s">
        <v>875</v>
      </c>
      <c r="T5691" t="s">
        <v>44</v>
      </c>
      <c r="U5691">
        <v>8</v>
      </c>
      <c r="V5691" t="s">
        <v>96</v>
      </c>
      <c r="W5691" t="s">
        <v>96</v>
      </c>
      <c r="X5691" s="2">
        <f>Envios[[#This Row],[Ventas Totales]]-Envios[[#This Row],[Costos Totales]]</f>
        <v>3195.2304000000004</v>
      </c>
    </row>
    <row r="5692" spans="1:24" x14ac:dyDescent="0.25">
      <c r="A5692">
        <v>3826</v>
      </c>
      <c r="B5692">
        <v>27271</v>
      </c>
      <c r="C5692" s="1">
        <v>40800</v>
      </c>
      <c r="D5692" s="1">
        <v>40801</v>
      </c>
      <c r="E5692" t="s">
        <v>46</v>
      </c>
      <c r="F5692" t="s">
        <v>40</v>
      </c>
      <c r="G5692">
        <v>207</v>
      </c>
      <c r="H5692" t="s">
        <v>136</v>
      </c>
      <c r="I5692" t="s">
        <v>49</v>
      </c>
      <c r="J5692" t="s">
        <v>36</v>
      </c>
      <c r="K5692" t="s">
        <v>50</v>
      </c>
      <c r="L5692">
        <v>8</v>
      </c>
      <c r="M5692">
        <v>33.94</v>
      </c>
      <c r="N5692">
        <f>Envios[[#This Row],[Cantidad]]*Envios[[#This Row],[Precio por Unidad]]</f>
        <v>271.52</v>
      </c>
      <c r="O5692" s="2">
        <v>14.254800000000001</v>
      </c>
      <c r="P5692" s="2">
        <f>Envios[[#This Row],[Cantidad]]*Envios[[#This Row],[Costo por Unidad]]</f>
        <v>114.03840000000001</v>
      </c>
      <c r="Q5692">
        <v>19.190000000000001</v>
      </c>
      <c r="R5692" s="2">
        <f>Envios[[#This Row],[Costo Productos]]+Envios[[#This Row],[Costo de Envío]]</f>
        <v>133.22840000000002</v>
      </c>
      <c r="S5692" t="s">
        <v>1420</v>
      </c>
      <c r="T5692" t="s">
        <v>30</v>
      </c>
      <c r="U5692">
        <v>2</v>
      </c>
      <c r="V5692" t="s">
        <v>45</v>
      </c>
      <c r="W5692" t="s">
        <v>45</v>
      </c>
      <c r="X5692" s="2">
        <f>Envios[[#This Row],[Ventas Totales]]-Envios[[#This Row],[Costos Totales]]</f>
        <v>138.29159999999996</v>
      </c>
    </row>
    <row r="5693" spans="1:24" x14ac:dyDescent="0.25">
      <c r="A5693">
        <v>3469</v>
      </c>
      <c r="B5693">
        <v>24705</v>
      </c>
      <c r="C5693" s="1">
        <v>40801</v>
      </c>
      <c r="D5693" s="1">
        <v>40803</v>
      </c>
      <c r="E5693" t="s">
        <v>19</v>
      </c>
      <c r="F5693" t="s">
        <v>60</v>
      </c>
      <c r="G5693">
        <v>7</v>
      </c>
      <c r="H5693" t="s">
        <v>1437</v>
      </c>
      <c r="I5693" t="s">
        <v>22</v>
      </c>
      <c r="J5693" t="s">
        <v>23</v>
      </c>
      <c r="K5693" t="s">
        <v>76</v>
      </c>
      <c r="L5693">
        <v>34</v>
      </c>
      <c r="M5693">
        <v>7.3</v>
      </c>
      <c r="N5693">
        <f>Envios[[#This Row],[Cantidad]]*Envios[[#This Row],[Precio por Unidad]]</f>
        <v>248.2</v>
      </c>
      <c r="O5693" s="2">
        <v>4.5259999999999998</v>
      </c>
      <c r="P5693" s="2">
        <f>Envios[[#This Row],[Cantidad]]*Envios[[#This Row],[Costo por Unidad]]</f>
        <v>153.88399999999999</v>
      </c>
      <c r="Q5693">
        <v>7.72</v>
      </c>
      <c r="R5693" s="2">
        <f>Envios[[#This Row],[Costo Productos]]+Envios[[#This Row],[Costo de Envío]]</f>
        <v>161.60399999999998</v>
      </c>
      <c r="S5693" t="s">
        <v>1642</v>
      </c>
      <c r="T5693" t="s">
        <v>39</v>
      </c>
      <c r="U5693">
        <v>5</v>
      </c>
      <c r="V5693" t="s">
        <v>87</v>
      </c>
      <c r="W5693" t="s">
        <v>53</v>
      </c>
      <c r="X5693" s="2">
        <f>Envios[[#This Row],[Ventas Totales]]-Envios[[#This Row],[Costos Totales]]</f>
        <v>86.596000000000004</v>
      </c>
    </row>
    <row r="5694" spans="1:24" x14ac:dyDescent="0.25">
      <c r="A5694">
        <v>3470</v>
      </c>
      <c r="B5694">
        <v>24705</v>
      </c>
      <c r="C5694" s="1">
        <v>40801</v>
      </c>
      <c r="D5694" s="1">
        <v>40803</v>
      </c>
      <c r="E5694" t="s">
        <v>19</v>
      </c>
      <c r="F5694" t="s">
        <v>60</v>
      </c>
      <c r="G5694">
        <v>415</v>
      </c>
      <c r="H5694" t="s">
        <v>726</v>
      </c>
      <c r="I5694" t="s">
        <v>35</v>
      </c>
      <c r="J5694" t="s">
        <v>56</v>
      </c>
      <c r="K5694" t="s">
        <v>91</v>
      </c>
      <c r="L5694">
        <v>15</v>
      </c>
      <c r="M5694">
        <v>29.89</v>
      </c>
      <c r="N5694">
        <f>Envios[[#This Row],[Cantidad]]*Envios[[#This Row],[Precio por Unidad]]</f>
        <v>448.35</v>
      </c>
      <c r="O5694" s="2">
        <v>14.945</v>
      </c>
      <c r="P5694" s="2">
        <f>Envios[[#This Row],[Cantidad]]*Envios[[#This Row],[Costo por Unidad]]</f>
        <v>224.17500000000001</v>
      </c>
      <c r="Q5694">
        <v>1.99</v>
      </c>
      <c r="R5694" s="2">
        <f>Envios[[#This Row],[Costo Productos]]+Envios[[#This Row],[Costo de Envío]]</f>
        <v>226.16500000000002</v>
      </c>
      <c r="S5694" t="s">
        <v>1642</v>
      </c>
      <c r="T5694" t="s">
        <v>39</v>
      </c>
      <c r="U5694">
        <v>5</v>
      </c>
      <c r="V5694" t="s">
        <v>87</v>
      </c>
      <c r="W5694" t="s">
        <v>53</v>
      </c>
      <c r="X5694" s="2">
        <f>Envios[[#This Row],[Ventas Totales]]-Envios[[#This Row],[Costos Totales]]</f>
        <v>222.185</v>
      </c>
    </row>
    <row r="5695" spans="1:24" x14ac:dyDescent="0.25">
      <c r="A5695">
        <v>3867</v>
      </c>
      <c r="B5695">
        <v>27589</v>
      </c>
      <c r="C5695" s="1">
        <v>40801</v>
      </c>
      <c r="D5695" s="1">
        <v>40803</v>
      </c>
      <c r="E5695" t="s">
        <v>33</v>
      </c>
      <c r="F5695" t="s">
        <v>28</v>
      </c>
      <c r="G5695">
        <v>65</v>
      </c>
      <c r="H5695" t="s">
        <v>314</v>
      </c>
      <c r="I5695" t="s">
        <v>35</v>
      </c>
      <c r="J5695" t="s">
        <v>56</v>
      </c>
      <c r="K5695" t="s">
        <v>91</v>
      </c>
      <c r="L5695">
        <v>20</v>
      </c>
      <c r="M5695">
        <v>39.479999999999997</v>
      </c>
      <c r="N5695">
        <f>Envios[[#This Row],[Cantidad]]*Envios[[#This Row],[Precio por Unidad]]</f>
        <v>789.59999999999991</v>
      </c>
      <c r="O5695" s="2">
        <v>18.160799999999998</v>
      </c>
      <c r="P5695" s="2">
        <f>Envios[[#This Row],[Cantidad]]*Envios[[#This Row],[Costo por Unidad]]</f>
        <v>363.21599999999995</v>
      </c>
      <c r="Q5695">
        <v>1.99</v>
      </c>
      <c r="R5695" s="2">
        <f>Envios[[#This Row],[Costo Productos]]+Envios[[#This Row],[Costo de Envío]]</f>
        <v>365.20599999999996</v>
      </c>
      <c r="S5695" t="s">
        <v>137</v>
      </c>
      <c r="T5695" t="s">
        <v>30</v>
      </c>
      <c r="U5695">
        <v>1</v>
      </c>
      <c r="V5695" t="s">
        <v>27</v>
      </c>
      <c r="W5695" t="s">
        <v>27</v>
      </c>
      <c r="X5695" s="2">
        <f>Envios[[#This Row],[Ventas Totales]]-Envios[[#This Row],[Costos Totales]]</f>
        <v>424.39399999999995</v>
      </c>
    </row>
    <row r="5696" spans="1:24" x14ac:dyDescent="0.25">
      <c r="A5696">
        <v>3868</v>
      </c>
      <c r="B5696">
        <v>27589</v>
      </c>
      <c r="C5696" s="1">
        <v>40801</v>
      </c>
      <c r="D5696" s="1">
        <v>40802</v>
      </c>
      <c r="E5696" t="s">
        <v>19</v>
      </c>
      <c r="F5696" t="s">
        <v>28</v>
      </c>
      <c r="G5696">
        <v>598</v>
      </c>
      <c r="H5696" t="s">
        <v>1136</v>
      </c>
      <c r="I5696" t="s">
        <v>35</v>
      </c>
      <c r="J5696" t="s">
        <v>36</v>
      </c>
      <c r="K5696" t="s">
        <v>37</v>
      </c>
      <c r="L5696">
        <v>25</v>
      </c>
      <c r="M5696">
        <v>17.670000000000002</v>
      </c>
      <c r="N5696">
        <f>Envios[[#This Row],[Cantidad]]*Envios[[#This Row],[Precio por Unidad]]</f>
        <v>441.75000000000006</v>
      </c>
      <c r="O5696" s="2">
        <v>9.3651000000000018</v>
      </c>
      <c r="P5696" s="2">
        <f>Envios[[#This Row],[Cantidad]]*Envios[[#This Row],[Costo por Unidad]]</f>
        <v>234.12750000000005</v>
      </c>
      <c r="Q5696">
        <v>8.99</v>
      </c>
      <c r="R5696" s="2">
        <f>Envios[[#This Row],[Costo Productos]]+Envios[[#This Row],[Costo de Envío]]</f>
        <v>243.11750000000006</v>
      </c>
      <c r="S5696" t="s">
        <v>137</v>
      </c>
      <c r="T5696" t="s">
        <v>30</v>
      </c>
      <c r="U5696">
        <v>1</v>
      </c>
      <c r="V5696" t="s">
        <v>27</v>
      </c>
      <c r="W5696" t="s">
        <v>27</v>
      </c>
      <c r="X5696" s="2">
        <f>Envios[[#This Row],[Ventas Totales]]-Envios[[#This Row],[Costos Totales]]</f>
        <v>198.63249999999999</v>
      </c>
    </row>
    <row r="5697" spans="1:24" x14ac:dyDescent="0.25">
      <c r="A5697">
        <v>3869</v>
      </c>
      <c r="B5697">
        <v>27589</v>
      </c>
      <c r="C5697" s="1">
        <v>40801</v>
      </c>
      <c r="D5697" s="1">
        <v>40802</v>
      </c>
      <c r="E5697" t="s">
        <v>19</v>
      </c>
      <c r="F5697" t="s">
        <v>28</v>
      </c>
      <c r="G5697">
        <v>401</v>
      </c>
      <c r="H5697" t="s">
        <v>958</v>
      </c>
      <c r="I5697" t="s">
        <v>119</v>
      </c>
      <c r="J5697" t="s">
        <v>36</v>
      </c>
      <c r="K5697" t="s">
        <v>120</v>
      </c>
      <c r="L5697">
        <v>36</v>
      </c>
      <c r="M5697">
        <v>1.88</v>
      </c>
      <c r="N5697">
        <f>Envios[[#This Row],[Cantidad]]*Envios[[#This Row],[Precio por Unidad]]</f>
        <v>67.679999999999993</v>
      </c>
      <c r="O5697" s="2">
        <v>0.41359999999999991</v>
      </c>
      <c r="P5697" s="2">
        <f>Envios[[#This Row],[Cantidad]]*Envios[[#This Row],[Costo por Unidad]]</f>
        <v>14.889599999999996</v>
      </c>
      <c r="Q5697">
        <v>1.49</v>
      </c>
      <c r="R5697" s="2">
        <f>Envios[[#This Row],[Costo Productos]]+Envios[[#This Row],[Costo de Envío]]</f>
        <v>16.379599999999996</v>
      </c>
      <c r="S5697" t="s">
        <v>137</v>
      </c>
      <c r="T5697" t="s">
        <v>30</v>
      </c>
      <c r="U5697">
        <v>1</v>
      </c>
      <c r="V5697" t="s">
        <v>27</v>
      </c>
      <c r="W5697" t="s">
        <v>27</v>
      </c>
      <c r="X5697" s="2">
        <f>Envios[[#This Row],[Ventas Totales]]-Envios[[#This Row],[Costos Totales]]</f>
        <v>51.300399999999996</v>
      </c>
    </row>
    <row r="5698" spans="1:24" x14ac:dyDescent="0.25">
      <c r="A5698">
        <v>2446</v>
      </c>
      <c r="B5698">
        <v>17765</v>
      </c>
      <c r="C5698" s="1">
        <v>40801</v>
      </c>
      <c r="D5698" s="1">
        <v>40801</v>
      </c>
      <c r="E5698" t="s">
        <v>19</v>
      </c>
      <c r="F5698" t="s">
        <v>40</v>
      </c>
      <c r="G5698">
        <v>391</v>
      </c>
      <c r="H5698" t="s">
        <v>736</v>
      </c>
      <c r="I5698" t="s">
        <v>22</v>
      </c>
      <c r="J5698" t="s">
        <v>23</v>
      </c>
      <c r="K5698" t="s">
        <v>76</v>
      </c>
      <c r="L5698">
        <v>36</v>
      </c>
      <c r="M5698">
        <v>2.16</v>
      </c>
      <c r="N5698">
        <f>Envios[[#This Row],[Cantidad]]*Envios[[#This Row],[Precio por Unidad]]</f>
        <v>77.760000000000005</v>
      </c>
      <c r="O5698" s="2">
        <v>1.3608</v>
      </c>
      <c r="P5698" s="2">
        <f>Envios[[#This Row],[Cantidad]]*Envios[[#This Row],[Costo por Unidad]]</f>
        <v>48.988799999999998</v>
      </c>
      <c r="Q5698">
        <v>6.05</v>
      </c>
      <c r="R5698" s="2">
        <f>Envios[[#This Row],[Costo Productos]]+Envios[[#This Row],[Costo de Envío]]</f>
        <v>55.038799999999995</v>
      </c>
      <c r="S5698" t="s">
        <v>270</v>
      </c>
      <c r="T5698" t="s">
        <v>26</v>
      </c>
      <c r="U5698">
        <v>2</v>
      </c>
      <c r="V5698" t="s">
        <v>45</v>
      </c>
      <c r="W5698" t="s">
        <v>45</v>
      </c>
      <c r="X5698" s="2">
        <f>Envios[[#This Row],[Ventas Totales]]-Envios[[#This Row],[Costos Totales]]</f>
        <v>22.72120000000001</v>
      </c>
    </row>
    <row r="5699" spans="1:24" x14ac:dyDescent="0.25">
      <c r="A5699">
        <v>827</v>
      </c>
      <c r="B5699">
        <v>5958</v>
      </c>
      <c r="C5699" s="1">
        <v>40801</v>
      </c>
      <c r="D5699" s="1">
        <v>40803</v>
      </c>
      <c r="E5699" t="s">
        <v>19</v>
      </c>
      <c r="F5699" t="s">
        <v>28</v>
      </c>
      <c r="G5699">
        <v>288</v>
      </c>
      <c r="H5699" t="s">
        <v>277</v>
      </c>
      <c r="I5699" t="s">
        <v>42</v>
      </c>
      <c r="J5699" t="s">
        <v>56</v>
      </c>
      <c r="K5699" t="s">
        <v>166</v>
      </c>
      <c r="L5699">
        <v>3</v>
      </c>
      <c r="M5699">
        <v>699.99</v>
      </c>
      <c r="N5699">
        <f>Envios[[#This Row],[Cantidad]]*Envios[[#This Row],[Precio por Unidad]]</f>
        <v>2099.9700000000003</v>
      </c>
      <c r="O5699" s="2">
        <v>412.99410000000006</v>
      </c>
      <c r="P5699" s="2">
        <f>Envios[[#This Row],[Cantidad]]*Envios[[#This Row],[Costo por Unidad]]</f>
        <v>1238.9823000000001</v>
      </c>
      <c r="Q5699">
        <v>24.49</v>
      </c>
      <c r="R5699" s="2">
        <f>Envios[[#This Row],[Costo Productos]]+Envios[[#This Row],[Costo de Envío]]</f>
        <v>1263.4723000000001</v>
      </c>
      <c r="S5699" t="s">
        <v>343</v>
      </c>
      <c r="T5699" t="s">
        <v>26</v>
      </c>
      <c r="U5699">
        <v>11</v>
      </c>
      <c r="V5699" t="s">
        <v>131</v>
      </c>
      <c r="W5699" t="s">
        <v>131</v>
      </c>
      <c r="X5699" s="2">
        <f>Envios[[#This Row],[Ventas Totales]]-Envios[[#This Row],[Costos Totales]]</f>
        <v>836.49770000000012</v>
      </c>
    </row>
    <row r="5700" spans="1:24" x14ac:dyDescent="0.25">
      <c r="A5700">
        <v>828</v>
      </c>
      <c r="B5700">
        <v>5958</v>
      </c>
      <c r="C5700" s="1">
        <v>40801</v>
      </c>
      <c r="D5700" s="1">
        <v>40801</v>
      </c>
      <c r="E5700" t="s">
        <v>46</v>
      </c>
      <c r="F5700" t="s">
        <v>28</v>
      </c>
      <c r="G5700">
        <v>747</v>
      </c>
      <c r="H5700" t="s">
        <v>1598</v>
      </c>
      <c r="I5700" t="s">
        <v>49</v>
      </c>
      <c r="J5700" t="s">
        <v>36</v>
      </c>
      <c r="K5700" t="s">
        <v>120</v>
      </c>
      <c r="L5700">
        <v>21</v>
      </c>
      <c r="M5700">
        <v>159.31</v>
      </c>
      <c r="N5700">
        <f>Envios[[#This Row],[Cantidad]]*Envios[[#This Row],[Precio por Unidad]]</f>
        <v>3345.51</v>
      </c>
      <c r="O5700" s="2">
        <v>71.689499999999995</v>
      </c>
      <c r="P5700" s="2">
        <f>Envios[[#This Row],[Cantidad]]*Envios[[#This Row],[Costo por Unidad]]</f>
        <v>1505.4794999999999</v>
      </c>
      <c r="Q5700">
        <v>60</v>
      </c>
      <c r="R5700" s="2">
        <f>Envios[[#This Row],[Costo Productos]]+Envios[[#This Row],[Costo de Envío]]</f>
        <v>1565.4794999999999</v>
      </c>
      <c r="S5700" t="s">
        <v>343</v>
      </c>
      <c r="T5700" t="s">
        <v>26</v>
      </c>
      <c r="U5700">
        <v>11</v>
      </c>
      <c r="V5700" t="s">
        <v>131</v>
      </c>
      <c r="W5700" t="s">
        <v>131</v>
      </c>
      <c r="X5700" s="2">
        <f>Envios[[#This Row],[Ventas Totales]]-Envios[[#This Row],[Costos Totales]]</f>
        <v>1780.0305000000003</v>
      </c>
    </row>
    <row r="5701" spans="1:24" x14ac:dyDescent="0.25">
      <c r="A5701">
        <v>2514</v>
      </c>
      <c r="B5701">
        <v>18273</v>
      </c>
      <c r="C5701" s="1">
        <v>40801</v>
      </c>
      <c r="D5701" s="1">
        <v>40803</v>
      </c>
      <c r="E5701" t="s">
        <v>19</v>
      </c>
      <c r="F5701" t="s">
        <v>47</v>
      </c>
      <c r="G5701">
        <v>449</v>
      </c>
      <c r="H5701" t="s">
        <v>876</v>
      </c>
      <c r="I5701" t="s">
        <v>22</v>
      </c>
      <c r="J5701" t="s">
        <v>56</v>
      </c>
      <c r="K5701" t="s">
        <v>91</v>
      </c>
      <c r="L5701">
        <v>18</v>
      </c>
      <c r="M5701">
        <v>49.99</v>
      </c>
      <c r="N5701">
        <f>Envios[[#This Row],[Cantidad]]*Envios[[#This Row],[Precio por Unidad]]</f>
        <v>899.82</v>
      </c>
      <c r="O5701" s="2">
        <v>29.494100000000007</v>
      </c>
      <c r="P5701" s="2">
        <f>Envios[[#This Row],[Cantidad]]*Envios[[#This Row],[Costo por Unidad]]</f>
        <v>530.89380000000017</v>
      </c>
      <c r="Q5701">
        <v>19.989999999999998</v>
      </c>
      <c r="R5701" s="2">
        <f>Envios[[#This Row],[Costo Productos]]+Envios[[#This Row],[Costo de Envío]]</f>
        <v>550.88380000000018</v>
      </c>
      <c r="S5701" t="s">
        <v>1676</v>
      </c>
      <c r="T5701" t="s">
        <v>30</v>
      </c>
      <c r="U5701">
        <v>13</v>
      </c>
      <c r="V5701" t="s">
        <v>115</v>
      </c>
      <c r="W5701" t="s">
        <v>74</v>
      </c>
      <c r="X5701" s="2">
        <f>Envios[[#This Row],[Ventas Totales]]-Envios[[#This Row],[Costos Totales]]</f>
        <v>348.93619999999987</v>
      </c>
    </row>
    <row r="5702" spans="1:24" x14ac:dyDescent="0.25">
      <c r="A5702">
        <v>3216</v>
      </c>
      <c r="B5702">
        <v>23078</v>
      </c>
      <c r="C5702" s="1">
        <v>40801</v>
      </c>
      <c r="D5702" s="1">
        <v>40801</v>
      </c>
      <c r="E5702" t="s">
        <v>19</v>
      </c>
      <c r="F5702" t="s">
        <v>28</v>
      </c>
      <c r="G5702">
        <v>433</v>
      </c>
      <c r="H5702" t="s">
        <v>956</v>
      </c>
      <c r="I5702" t="s">
        <v>22</v>
      </c>
      <c r="J5702" t="s">
        <v>23</v>
      </c>
      <c r="K5702" t="s">
        <v>113</v>
      </c>
      <c r="L5702">
        <v>18</v>
      </c>
      <c r="M5702">
        <v>9.7799999999999994</v>
      </c>
      <c r="N5702">
        <f>Envios[[#This Row],[Cantidad]]*Envios[[#This Row],[Precio por Unidad]]</f>
        <v>176.04</v>
      </c>
      <c r="O5702" s="2">
        <v>5.9657999999999998</v>
      </c>
      <c r="P5702" s="2">
        <f>Envios[[#This Row],[Cantidad]]*Envios[[#This Row],[Costo por Unidad]]</f>
        <v>107.3844</v>
      </c>
      <c r="Q5702">
        <v>5.76</v>
      </c>
      <c r="R5702" s="2">
        <f>Envios[[#This Row],[Costo Productos]]+Envios[[#This Row],[Costo de Envío]]</f>
        <v>113.1444</v>
      </c>
      <c r="S5702" t="s">
        <v>244</v>
      </c>
      <c r="T5702" t="s">
        <v>39</v>
      </c>
      <c r="U5702">
        <v>10</v>
      </c>
      <c r="V5702" t="s">
        <v>206</v>
      </c>
      <c r="W5702" t="s">
        <v>74</v>
      </c>
      <c r="X5702" s="2">
        <f>Envios[[#This Row],[Ventas Totales]]-Envios[[#This Row],[Costos Totales]]</f>
        <v>62.895599999999988</v>
      </c>
    </row>
    <row r="5703" spans="1:24" x14ac:dyDescent="0.25">
      <c r="A5703">
        <v>3215</v>
      </c>
      <c r="B5703">
        <v>23078</v>
      </c>
      <c r="C5703" s="1">
        <v>40801</v>
      </c>
      <c r="D5703" s="1">
        <v>40803</v>
      </c>
      <c r="E5703" t="s">
        <v>19</v>
      </c>
      <c r="F5703" t="s">
        <v>28</v>
      </c>
      <c r="G5703">
        <v>31</v>
      </c>
      <c r="H5703" t="s">
        <v>185</v>
      </c>
      <c r="I5703" t="s">
        <v>22</v>
      </c>
      <c r="J5703" t="s">
        <v>23</v>
      </c>
      <c r="K5703" t="s">
        <v>64</v>
      </c>
      <c r="L5703">
        <v>8</v>
      </c>
      <c r="M5703">
        <v>40.99</v>
      </c>
      <c r="N5703">
        <f>Envios[[#This Row],[Cantidad]]*Envios[[#This Row],[Precio por Unidad]]</f>
        <v>327.92</v>
      </c>
      <c r="O5703" s="2">
        <v>26.233600000000003</v>
      </c>
      <c r="P5703" s="2">
        <f>Envios[[#This Row],[Cantidad]]*Envios[[#This Row],[Costo por Unidad]]</f>
        <v>209.86880000000002</v>
      </c>
      <c r="Q5703">
        <v>19.989999999999998</v>
      </c>
      <c r="R5703" s="2">
        <f>Envios[[#This Row],[Costo Productos]]+Envios[[#This Row],[Costo de Envío]]</f>
        <v>229.85880000000003</v>
      </c>
      <c r="S5703" t="s">
        <v>244</v>
      </c>
      <c r="T5703" t="s">
        <v>39</v>
      </c>
      <c r="U5703">
        <v>4</v>
      </c>
      <c r="V5703" t="s">
        <v>73</v>
      </c>
      <c r="W5703" t="s">
        <v>74</v>
      </c>
      <c r="X5703" s="2">
        <f>Envios[[#This Row],[Ventas Totales]]-Envios[[#This Row],[Costos Totales]]</f>
        <v>98.061199999999985</v>
      </c>
    </row>
    <row r="5704" spans="1:24" x14ac:dyDescent="0.25">
      <c r="A5704">
        <v>3217</v>
      </c>
      <c r="B5704">
        <v>23078</v>
      </c>
      <c r="C5704" s="1">
        <v>40801</v>
      </c>
      <c r="D5704" s="1">
        <v>40803</v>
      </c>
      <c r="E5704" t="s">
        <v>19</v>
      </c>
      <c r="F5704" t="s">
        <v>28</v>
      </c>
      <c r="G5704">
        <v>960</v>
      </c>
      <c r="H5704" t="s">
        <v>1295</v>
      </c>
      <c r="I5704" t="s">
        <v>35</v>
      </c>
      <c r="J5704" t="s">
        <v>23</v>
      </c>
      <c r="K5704" t="s">
        <v>291</v>
      </c>
      <c r="L5704">
        <v>39</v>
      </c>
      <c r="M5704">
        <v>15.73</v>
      </c>
      <c r="N5704">
        <f>Envios[[#This Row],[Cantidad]]*Envios[[#This Row],[Precio por Unidad]]</f>
        <v>613.47</v>
      </c>
      <c r="O5704" s="2">
        <v>6.9211999999999989</v>
      </c>
      <c r="P5704" s="2">
        <f>Envios[[#This Row],[Cantidad]]*Envios[[#This Row],[Costo por Unidad]]</f>
        <v>269.92679999999996</v>
      </c>
      <c r="Q5704">
        <v>7.42</v>
      </c>
      <c r="R5704" s="2">
        <f>Envios[[#This Row],[Costo Productos]]+Envios[[#This Row],[Costo de Envío]]</f>
        <v>277.34679999999997</v>
      </c>
      <c r="S5704" t="s">
        <v>244</v>
      </c>
      <c r="T5704" t="s">
        <v>39</v>
      </c>
      <c r="U5704">
        <v>4</v>
      </c>
      <c r="V5704" t="s">
        <v>73</v>
      </c>
      <c r="W5704" t="s">
        <v>74</v>
      </c>
      <c r="X5704" s="2">
        <f>Envios[[#This Row],[Ventas Totales]]-Envios[[#This Row],[Costos Totales]]</f>
        <v>336.12320000000005</v>
      </c>
    </row>
    <row r="5705" spans="1:24" x14ac:dyDescent="0.25">
      <c r="A5705">
        <v>3702</v>
      </c>
      <c r="B5705">
        <v>26439</v>
      </c>
      <c r="C5705" s="1">
        <v>40801</v>
      </c>
      <c r="D5705" s="1">
        <v>40802</v>
      </c>
      <c r="E5705" t="s">
        <v>19</v>
      </c>
      <c r="F5705" t="s">
        <v>28</v>
      </c>
      <c r="G5705">
        <v>458</v>
      </c>
      <c r="H5705" t="s">
        <v>1026</v>
      </c>
      <c r="I5705" t="s">
        <v>22</v>
      </c>
      <c r="J5705" t="s">
        <v>56</v>
      </c>
      <c r="K5705" t="s">
        <v>91</v>
      </c>
      <c r="L5705">
        <v>38</v>
      </c>
      <c r="M5705">
        <v>30.98</v>
      </c>
      <c r="N5705">
        <f>Envios[[#This Row],[Cantidad]]*Envios[[#This Row],[Precio por Unidad]]</f>
        <v>1177.24</v>
      </c>
      <c r="O5705" s="2">
        <v>11.152799999999999</v>
      </c>
      <c r="P5705" s="2">
        <f>Envios[[#This Row],[Cantidad]]*Envios[[#This Row],[Costo por Unidad]]</f>
        <v>423.80639999999994</v>
      </c>
      <c r="Q5705">
        <v>6.5</v>
      </c>
      <c r="R5705" s="2">
        <f>Envios[[#This Row],[Costo Productos]]+Envios[[#This Row],[Costo de Envío]]</f>
        <v>430.30639999999994</v>
      </c>
      <c r="S5705" t="s">
        <v>1896</v>
      </c>
      <c r="T5705" t="s">
        <v>30</v>
      </c>
      <c r="U5705">
        <v>6</v>
      </c>
      <c r="V5705" t="s">
        <v>69</v>
      </c>
      <c r="W5705" t="s">
        <v>32</v>
      </c>
      <c r="X5705" s="2">
        <f>Envios[[#This Row],[Ventas Totales]]-Envios[[#This Row],[Costos Totales]]</f>
        <v>746.93360000000007</v>
      </c>
    </row>
    <row r="5706" spans="1:24" x14ac:dyDescent="0.25">
      <c r="A5706">
        <v>3703</v>
      </c>
      <c r="B5706">
        <v>26439</v>
      </c>
      <c r="C5706" s="1">
        <v>40801</v>
      </c>
      <c r="D5706" s="1">
        <v>40801</v>
      </c>
      <c r="E5706" t="s">
        <v>19</v>
      </c>
      <c r="F5706" t="s">
        <v>28</v>
      </c>
      <c r="G5706">
        <v>504</v>
      </c>
      <c r="H5706" t="s">
        <v>1794</v>
      </c>
      <c r="I5706" t="s">
        <v>22</v>
      </c>
      <c r="J5706" t="s">
        <v>23</v>
      </c>
      <c r="K5706" t="s">
        <v>64</v>
      </c>
      <c r="L5706">
        <v>37</v>
      </c>
      <c r="M5706">
        <v>4.28</v>
      </c>
      <c r="N5706">
        <f>Envios[[#This Row],[Cantidad]]*Envios[[#This Row],[Precio por Unidad]]</f>
        <v>158.36000000000001</v>
      </c>
      <c r="O5706" s="2">
        <v>2.5680000000000001</v>
      </c>
      <c r="P5706" s="2">
        <f>Envios[[#This Row],[Cantidad]]*Envios[[#This Row],[Costo por Unidad]]</f>
        <v>95.016000000000005</v>
      </c>
      <c r="Q5706">
        <v>5.74</v>
      </c>
      <c r="R5706" s="2">
        <f>Envios[[#This Row],[Costo Productos]]+Envios[[#This Row],[Costo de Envío]]</f>
        <v>100.756</v>
      </c>
      <c r="S5706" t="s">
        <v>1896</v>
      </c>
      <c r="T5706" t="s">
        <v>30</v>
      </c>
      <c r="U5706">
        <v>6</v>
      </c>
      <c r="V5706" t="s">
        <v>69</v>
      </c>
      <c r="W5706" t="s">
        <v>32</v>
      </c>
      <c r="X5706" s="2">
        <f>Envios[[#This Row],[Ventas Totales]]-Envios[[#This Row],[Costos Totales]]</f>
        <v>57.604000000000013</v>
      </c>
    </row>
    <row r="5707" spans="1:24" x14ac:dyDescent="0.25">
      <c r="A5707">
        <v>3704</v>
      </c>
      <c r="B5707">
        <v>26439</v>
      </c>
      <c r="C5707" s="1">
        <v>40801</v>
      </c>
      <c r="D5707" s="1">
        <v>40803</v>
      </c>
      <c r="E5707" t="s">
        <v>19</v>
      </c>
      <c r="F5707" t="s">
        <v>28</v>
      </c>
      <c r="G5707">
        <v>676</v>
      </c>
      <c r="H5707" t="s">
        <v>1184</v>
      </c>
      <c r="I5707" t="s">
        <v>22</v>
      </c>
      <c r="J5707" t="s">
        <v>56</v>
      </c>
      <c r="K5707" t="s">
        <v>57</v>
      </c>
      <c r="L5707">
        <v>23</v>
      </c>
      <c r="M5707">
        <v>65.989999999999995</v>
      </c>
      <c r="N5707">
        <f>Envios[[#This Row],[Cantidad]]*Envios[[#This Row],[Precio por Unidad]]</f>
        <v>1517.77</v>
      </c>
      <c r="O5707" s="2">
        <v>27.715800000000002</v>
      </c>
      <c r="P5707" s="2">
        <f>Envios[[#This Row],[Cantidad]]*Envios[[#This Row],[Costo por Unidad]]</f>
        <v>637.46340000000009</v>
      </c>
      <c r="Q5707">
        <v>4.99</v>
      </c>
      <c r="R5707" s="2">
        <f>Envios[[#This Row],[Costo Productos]]+Envios[[#This Row],[Costo de Envío]]</f>
        <v>642.4534000000001</v>
      </c>
      <c r="S5707" t="s">
        <v>1896</v>
      </c>
      <c r="T5707" t="s">
        <v>30</v>
      </c>
      <c r="U5707">
        <v>6</v>
      </c>
      <c r="V5707" t="s">
        <v>69</v>
      </c>
      <c r="W5707" t="s">
        <v>32</v>
      </c>
      <c r="X5707" s="2">
        <f>Envios[[#This Row],[Ventas Totales]]-Envios[[#This Row],[Costos Totales]]</f>
        <v>875.31659999999988</v>
      </c>
    </row>
    <row r="5708" spans="1:24" x14ac:dyDescent="0.25">
      <c r="A5708">
        <v>4574</v>
      </c>
      <c r="B5708">
        <v>32580</v>
      </c>
      <c r="C5708" s="1">
        <v>40801</v>
      </c>
      <c r="D5708" s="1">
        <v>40801</v>
      </c>
      <c r="E5708" t="s">
        <v>19</v>
      </c>
      <c r="F5708" t="s">
        <v>20</v>
      </c>
      <c r="G5708">
        <v>683</v>
      </c>
      <c r="H5708" t="s">
        <v>1888</v>
      </c>
      <c r="I5708" t="s">
        <v>63</v>
      </c>
      <c r="J5708" t="s">
        <v>23</v>
      </c>
      <c r="K5708" t="s">
        <v>64</v>
      </c>
      <c r="L5708">
        <v>23</v>
      </c>
      <c r="M5708">
        <v>7.4</v>
      </c>
      <c r="N5708">
        <f>Envios[[#This Row],[Cantidad]]*Envios[[#This Row],[Precio por Unidad]]</f>
        <v>170.20000000000002</v>
      </c>
      <c r="O5708" s="2">
        <v>4.4400000000000004</v>
      </c>
      <c r="P5708" s="2">
        <f>Envios[[#This Row],[Cantidad]]*Envios[[#This Row],[Costo por Unidad]]</f>
        <v>102.12</v>
      </c>
      <c r="Q5708">
        <v>1.71</v>
      </c>
      <c r="R5708" s="2">
        <f>Envios[[#This Row],[Costo Productos]]+Envios[[#This Row],[Costo de Envío]]</f>
        <v>103.83</v>
      </c>
      <c r="S5708" t="s">
        <v>1431</v>
      </c>
      <c r="T5708" t="s">
        <v>30</v>
      </c>
      <c r="U5708">
        <v>1</v>
      </c>
      <c r="V5708" t="s">
        <v>27</v>
      </c>
      <c r="W5708" t="s">
        <v>27</v>
      </c>
      <c r="X5708" s="2">
        <f>Envios[[#This Row],[Ventas Totales]]-Envios[[#This Row],[Costos Totales]]</f>
        <v>66.370000000000019</v>
      </c>
    </row>
    <row r="5709" spans="1:24" x14ac:dyDescent="0.25">
      <c r="A5709">
        <v>4575</v>
      </c>
      <c r="B5709">
        <v>32580</v>
      </c>
      <c r="C5709" s="1">
        <v>40801</v>
      </c>
      <c r="D5709" s="1">
        <v>40803</v>
      </c>
      <c r="E5709" t="s">
        <v>19</v>
      </c>
      <c r="F5709" t="s">
        <v>20</v>
      </c>
      <c r="G5709">
        <v>921</v>
      </c>
      <c r="H5709" t="s">
        <v>1631</v>
      </c>
      <c r="I5709" t="s">
        <v>22</v>
      </c>
      <c r="J5709" t="s">
        <v>23</v>
      </c>
      <c r="K5709" t="s">
        <v>64</v>
      </c>
      <c r="L5709">
        <v>38</v>
      </c>
      <c r="M5709">
        <v>6.48</v>
      </c>
      <c r="N5709">
        <f>Envios[[#This Row],[Cantidad]]*Envios[[#This Row],[Precio por Unidad]]</f>
        <v>246.24</v>
      </c>
      <c r="O5709" s="2">
        <v>4.1472000000000007</v>
      </c>
      <c r="P5709" s="2">
        <f>Envios[[#This Row],[Cantidad]]*Envios[[#This Row],[Costo por Unidad]]</f>
        <v>157.59360000000004</v>
      </c>
      <c r="Q5709">
        <v>8.74</v>
      </c>
      <c r="R5709" s="2">
        <f>Envios[[#This Row],[Costo Productos]]+Envios[[#This Row],[Costo de Envío]]</f>
        <v>166.33360000000005</v>
      </c>
      <c r="S5709" t="s">
        <v>1431</v>
      </c>
      <c r="T5709" t="s">
        <v>30</v>
      </c>
      <c r="U5709">
        <v>1</v>
      </c>
      <c r="V5709" t="s">
        <v>27</v>
      </c>
      <c r="W5709" t="s">
        <v>27</v>
      </c>
      <c r="X5709" s="2">
        <f>Envios[[#This Row],[Ventas Totales]]-Envios[[#This Row],[Costos Totales]]</f>
        <v>79.906399999999962</v>
      </c>
    </row>
    <row r="5710" spans="1:24" x14ac:dyDescent="0.25">
      <c r="A5710">
        <v>2415</v>
      </c>
      <c r="B5710">
        <v>17539</v>
      </c>
      <c r="C5710" s="1">
        <v>40801</v>
      </c>
      <c r="D5710" s="1">
        <v>40802</v>
      </c>
      <c r="E5710" t="s">
        <v>19</v>
      </c>
      <c r="F5710" t="s">
        <v>40</v>
      </c>
      <c r="G5710">
        <v>555</v>
      </c>
      <c r="H5710" t="s">
        <v>620</v>
      </c>
      <c r="I5710" t="s">
        <v>35</v>
      </c>
      <c r="J5710" t="s">
        <v>36</v>
      </c>
      <c r="K5710" t="s">
        <v>37</v>
      </c>
      <c r="L5710">
        <v>28</v>
      </c>
      <c r="M5710">
        <v>14.34</v>
      </c>
      <c r="N5710">
        <f>Envios[[#This Row],[Cantidad]]*Envios[[#This Row],[Precio por Unidad]]</f>
        <v>401.52</v>
      </c>
      <c r="O5710" s="2">
        <v>7.3133999999999997</v>
      </c>
      <c r="P5710" s="2">
        <f>Envios[[#This Row],[Cantidad]]*Envios[[#This Row],[Costo por Unidad]]</f>
        <v>204.77519999999998</v>
      </c>
      <c r="Q5710">
        <v>5</v>
      </c>
      <c r="R5710" s="2">
        <f>Envios[[#This Row],[Costo Productos]]+Envios[[#This Row],[Costo de Envío]]</f>
        <v>209.77519999999998</v>
      </c>
      <c r="S5710" t="s">
        <v>1053</v>
      </c>
      <c r="T5710" t="s">
        <v>39</v>
      </c>
      <c r="U5710">
        <v>5</v>
      </c>
      <c r="V5710" t="s">
        <v>87</v>
      </c>
      <c r="W5710" t="s">
        <v>53</v>
      </c>
      <c r="X5710" s="2">
        <f>Envios[[#This Row],[Ventas Totales]]-Envios[[#This Row],[Costos Totales]]</f>
        <v>191.7448</v>
      </c>
    </row>
    <row r="5711" spans="1:24" x14ac:dyDescent="0.25">
      <c r="A5711">
        <v>2416</v>
      </c>
      <c r="B5711">
        <v>17539</v>
      </c>
      <c r="C5711" s="1">
        <v>40801</v>
      </c>
      <c r="D5711" s="1">
        <v>40802</v>
      </c>
      <c r="E5711" t="s">
        <v>19</v>
      </c>
      <c r="F5711" t="s">
        <v>40</v>
      </c>
      <c r="G5711">
        <v>524</v>
      </c>
      <c r="H5711" t="s">
        <v>901</v>
      </c>
      <c r="I5711" t="s">
        <v>22</v>
      </c>
      <c r="J5711" t="s">
        <v>56</v>
      </c>
      <c r="K5711" t="s">
        <v>57</v>
      </c>
      <c r="L5711">
        <v>10</v>
      </c>
      <c r="M5711">
        <v>195.99</v>
      </c>
      <c r="N5711">
        <f>Envios[[#This Row],[Cantidad]]*Envios[[#This Row],[Precio por Unidad]]</f>
        <v>1959.9</v>
      </c>
      <c r="O5711" s="2">
        <v>78.396000000000015</v>
      </c>
      <c r="P5711" s="2">
        <f>Envios[[#This Row],[Cantidad]]*Envios[[#This Row],[Costo por Unidad]]</f>
        <v>783.96000000000015</v>
      </c>
      <c r="Q5711">
        <v>8.99</v>
      </c>
      <c r="R5711" s="2">
        <f>Envios[[#This Row],[Costo Productos]]+Envios[[#This Row],[Costo de Envío]]</f>
        <v>792.95000000000016</v>
      </c>
      <c r="S5711" t="s">
        <v>1053</v>
      </c>
      <c r="T5711" t="s">
        <v>39</v>
      </c>
      <c r="U5711">
        <v>5</v>
      </c>
      <c r="V5711" t="s">
        <v>87</v>
      </c>
      <c r="W5711" t="s">
        <v>53</v>
      </c>
      <c r="X5711" s="2">
        <f>Envios[[#This Row],[Ventas Totales]]-Envios[[#This Row],[Costos Totales]]</f>
        <v>1166.9499999999998</v>
      </c>
    </row>
    <row r="5712" spans="1:24" x14ac:dyDescent="0.25">
      <c r="A5712">
        <v>3896</v>
      </c>
      <c r="B5712">
        <v>27781</v>
      </c>
      <c r="C5712" s="1">
        <v>40801</v>
      </c>
      <c r="D5712" s="1">
        <v>40803</v>
      </c>
      <c r="E5712" t="s">
        <v>19</v>
      </c>
      <c r="F5712" t="s">
        <v>20</v>
      </c>
      <c r="G5712">
        <v>503</v>
      </c>
      <c r="H5712" t="s">
        <v>1066</v>
      </c>
      <c r="I5712" t="s">
        <v>22</v>
      </c>
      <c r="J5712" t="s">
        <v>23</v>
      </c>
      <c r="K5712" t="s">
        <v>113</v>
      </c>
      <c r="L5712">
        <v>47</v>
      </c>
      <c r="M5712">
        <v>3.69</v>
      </c>
      <c r="N5712">
        <f>Envios[[#This Row],[Cantidad]]*Envios[[#This Row],[Precio por Unidad]]</f>
        <v>173.43</v>
      </c>
      <c r="O5712" s="2">
        <v>2.2509000000000001</v>
      </c>
      <c r="P5712" s="2">
        <f>Envios[[#This Row],[Cantidad]]*Envios[[#This Row],[Costo por Unidad]]</f>
        <v>105.79230000000001</v>
      </c>
      <c r="Q5712">
        <v>2.5</v>
      </c>
      <c r="R5712" s="2">
        <f>Envios[[#This Row],[Costo Productos]]+Envios[[#This Row],[Costo de Envío]]</f>
        <v>108.29230000000001</v>
      </c>
      <c r="S5712" t="s">
        <v>2063</v>
      </c>
      <c r="T5712" t="s">
        <v>26</v>
      </c>
      <c r="U5712">
        <v>3</v>
      </c>
      <c r="V5712" t="s">
        <v>52</v>
      </c>
      <c r="W5712" t="s">
        <v>53</v>
      </c>
      <c r="X5712" s="2">
        <f>Envios[[#This Row],[Ventas Totales]]-Envios[[#This Row],[Costos Totales]]</f>
        <v>65.137699999999995</v>
      </c>
    </row>
    <row r="5713" spans="1:24" x14ac:dyDescent="0.25">
      <c r="A5713">
        <v>6635</v>
      </c>
      <c r="B5713">
        <v>47174</v>
      </c>
      <c r="C5713" s="1">
        <v>40802</v>
      </c>
      <c r="D5713" s="1">
        <v>40802</v>
      </c>
      <c r="E5713" t="s">
        <v>19</v>
      </c>
      <c r="F5713" t="s">
        <v>60</v>
      </c>
      <c r="G5713">
        <v>538</v>
      </c>
      <c r="H5713" t="s">
        <v>784</v>
      </c>
      <c r="I5713" t="s">
        <v>71</v>
      </c>
      <c r="J5713" t="s">
        <v>56</v>
      </c>
      <c r="K5713" t="s">
        <v>94</v>
      </c>
      <c r="L5713">
        <v>42</v>
      </c>
      <c r="M5713">
        <v>13.99</v>
      </c>
      <c r="N5713">
        <f>Envios[[#This Row],[Cantidad]]*Envios[[#This Row],[Precio por Unidad]]</f>
        <v>587.58000000000004</v>
      </c>
      <c r="O5713" s="2">
        <v>8.5338999999999992</v>
      </c>
      <c r="P5713" s="2">
        <f>Envios[[#This Row],[Cantidad]]*Envios[[#This Row],[Costo por Unidad]]</f>
        <v>358.42379999999997</v>
      </c>
      <c r="Q5713">
        <v>7.51</v>
      </c>
      <c r="R5713" s="2">
        <f>Envios[[#This Row],[Costo Productos]]+Envios[[#This Row],[Costo de Envío]]</f>
        <v>365.93379999999996</v>
      </c>
      <c r="S5713" t="s">
        <v>354</v>
      </c>
      <c r="T5713" t="s">
        <v>30</v>
      </c>
      <c r="U5713">
        <v>1</v>
      </c>
      <c r="V5713" t="s">
        <v>27</v>
      </c>
      <c r="W5713" t="s">
        <v>27</v>
      </c>
      <c r="X5713" s="2">
        <f>Envios[[#This Row],[Ventas Totales]]-Envios[[#This Row],[Costos Totales]]</f>
        <v>221.64620000000008</v>
      </c>
    </row>
    <row r="5714" spans="1:24" x14ac:dyDescent="0.25">
      <c r="A5714">
        <v>2782</v>
      </c>
      <c r="B5714">
        <v>20071</v>
      </c>
      <c r="C5714" s="1">
        <v>40803</v>
      </c>
      <c r="D5714" s="1">
        <v>40805</v>
      </c>
      <c r="E5714" t="s">
        <v>46</v>
      </c>
      <c r="F5714" t="s">
        <v>28</v>
      </c>
      <c r="G5714">
        <v>171</v>
      </c>
      <c r="H5714" t="s">
        <v>579</v>
      </c>
      <c r="I5714" t="s">
        <v>49</v>
      </c>
      <c r="J5714" t="s">
        <v>36</v>
      </c>
      <c r="K5714" t="s">
        <v>50</v>
      </c>
      <c r="L5714">
        <v>31</v>
      </c>
      <c r="M5714">
        <v>25.98</v>
      </c>
      <c r="N5714">
        <f>Envios[[#This Row],[Cantidad]]*Envios[[#This Row],[Precio por Unidad]]</f>
        <v>805.38</v>
      </c>
      <c r="O5714" s="2">
        <v>10.392000000000001</v>
      </c>
      <c r="P5714" s="2">
        <f>Envios[[#This Row],[Cantidad]]*Envios[[#This Row],[Costo por Unidad]]</f>
        <v>322.15200000000004</v>
      </c>
      <c r="Q5714">
        <v>14.36</v>
      </c>
      <c r="R5714" s="2">
        <f>Envios[[#This Row],[Costo Productos]]+Envios[[#This Row],[Costo de Envío]]</f>
        <v>336.51200000000006</v>
      </c>
      <c r="S5714" t="s">
        <v>1812</v>
      </c>
      <c r="T5714" t="s">
        <v>44</v>
      </c>
      <c r="U5714">
        <v>8</v>
      </c>
      <c r="V5714" t="s">
        <v>96</v>
      </c>
      <c r="W5714" t="s">
        <v>96</v>
      </c>
      <c r="X5714" s="2">
        <f>Envios[[#This Row],[Ventas Totales]]-Envios[[#This Row],[Costos Totales]]</f>
        <v>468.86799999999994</v>
      </c>
    </row>
    <row r="5715" spans="1:24" x14ac:dyDescent="0.25">
      <c r="A5715">
        <v>174</v>
      </c>
      <c r="B5715">
        <v>1127</v>
      </c>
      <c r="C5715" s="1">
        <v>40804</v>
      </c>
      <c r="D5715" s="1">
        <v>40805</v>
      </c>
      <c r="E5715" t="s">
        <v>19</v>
      </c>
      <c r="F5715" t="s">
        <v>40</v>
      </c>
      <c r="G5715">
        <v>426</v>
      </c>
      <c r="H5715" t="s">
        <v>482</v>
      </c>
      <c r="I5715" t="s">
        <v>71</v>
      </c>
      <c r="J5715" t="s">
        <v>36</v>
      </c>
      <c r="K5715" t="s">
        <v>37</v>
      </c>
      <c r="L5715">
        <v>48</v>
      </c>
      <c r="M5715">
        <v>110.98</v>
      </c>
      <c r="N5715">
        <f>Envios[[#This Row],[Cantidad]]*Envios[[#This Row],[Precio por Unidad]]</f>
        <v>5327.04</v>
      </c>
      <c r="O5715" s="2">
        <v>34.403800000000004</v>
      </c>
      <c r="P5715" s="2">
        <f>Envios[[#This Row],[Cantidad]]*Envios[[#This Row],[Costo por Unidad]]</f>
        <v>1651.3824000000002</v>
      </c>
      <c r="Q5715">
        <v>13.99</v>
      </c>
      <c r="R5715" s="2">
        <f>Envios[[#This Row],[Costo Productos]]+Envios[[#This Row],[Costo de Envío]]</f>
        <v>1665.3724000000002</v>
      </c>
      <c r="S5715" t="s">
        <v>396</v>
      </c>
      <c r="T5715" t="s">
        <v>39</v>
      </c>
      <c r="U5715">
        <v>1</v>
      </c>
      <c r="V5715" t="s">
        <v>27</v>
      </c>
      <c r="W5715" t="s">
        <v>27</v>
      </c>
      <c r="X5715" s="2">
        <f>Envios[[#This Row],[Ventas Totales]]-Envios[[#This Row],[Costos Totales]]</f>
        <v>3661.6675999999998</v>
      </c>
    </row>
    <row r="5716" spans="1:24" x14ac:dyDescent="0.25">
      <c r="A5716">
        <v>4070</v>
      </c>
      <c r="B5716">
        <v>28992</v>
      </c>
      <c r="C5716" s="1">
        <v>40805</v>
      </c>
      <c r="D5716" s="1">
        <v>40806</v>
      </c>
      <c r="E5716" t="s">
        <v>33</v>
      </c>
      <c r="F5716" t="s">
        <v>60</v>
      </c>
      <c r="G5716">
        <v>912</v>
      </c>
      <c r="H5716" t="s">
        <v>760</v>
      </c>
      <c r="I5716" t="s">
        <v>22</v>
      </c>
      <c r="J5716" t="s">
        <v>23</v>
      </c>
      <c r="K5716" t="s">
        <v>24</v>
      </c>
      <c r="L5716">
        <v>41</v>
      </c>
      <c r="M5716">
        <v>178.47</v>
      </c>
      <c r="N5716">
        <f>Envios[[#This Row],[Cantidad]]*Envios[[#This Row],[Precio por Unidad]]</f>
        <v>7317.2699999999995</v>
      </c>
      <c r="O5716" s="2">
        <v>80.311499999999995</v>
      </c>
      <c r="P5716" s="2">
        <f>Envios[[#This Row],[Cantidad]]*Envios[[#This Row],[Costo por Unidad]]</f>
        <v>3292.7714999999998</v>
      </c>
      <c r="Q5716">
        <v>19.989999999999998</v>
      </c>
      <c r="R5716" s="2">
        <f>Envios[[#This Row],[Costo Productos]]+Envios[[#This Row],[Costo de Envío]]</f>
        <v>3312.7614999999996</v>
      </c>
      <c r="S5716" t="s">
        <v>1732</v>
      </c>
      <c r="T5716" t="s">
        <v>39</v>
      </c>
      <c r="U5716">
        <v>2</v>
      </c>
      <c r="V5716" t="s">
        <v>45</v>
      </c>
      <c r="W5716" t="s">
        <v>45</v>
      </c>
      <c r="X5716" s="2">
        <f>Envios[[#This Row],[Ventas Totales]]-Envios[[#This Row],[Costos Totales]]</f>
        <v>4004.5084999999999</v>
      </c>
    </row>
    <row r="5717" spans="1:24" x14ac:dyDescent="0.25">
      <c r="A5717">
        <v>3880</v>
      </c>
      <c r="B5717">
        <v>27715</v>
      </c>
      <c r="C5717" s="1">
        <v>40805</v>
      </c>
      <c r="D5717" s="1">
        <v>40807</v>
      </c>
      <c r="E5717" t="s">
        <v>19</v>
      </c>
      <c r="F5717" t="s">
        <v>20</v>
      </c>
      <c r="G5717">
        <v>844</v>
      </c>
      <c r="H5717" t="s">
        <v>1253</v>
      </c>
      <c r="I5717" t="s">
        <v>22</v>
      </c>
      <c r="J5717" t="s">
        <v>23</v>
      </c>
      <c r="K5717" t="s">
        <v>76</v>
      </c>
      <c r="L5717">
        <v>12</v>
      </c>
      <c r="M5717">
        <v>7.45</v>
      </c>
      <c r="N5717">
        <f>Envios[[#This Row],[Cantidad]]*Envios[[#This Row],[Precio por Unidad]]</f>
        <v>89.4</v>
      </c>
      <c r="O5717" s="2">
        <v>4.47</v>
      </c>
      <c r="P5717" s="2">
        <f>Envios[[#This Row],[Cantidad]]*Envios[[#This Row],[Costo por Unidad]]</f>
        <v>53.64</v>
      </c>
      <c r="Q5717">
        <v>6.28</v>
      </c>
      <c r="R5717" s="2">
        <f>Envios[[#This Row],[Costo Productos]]+Envios[[#This Row],[Costo de Envío]]</f>
        <v>59.92</v>
      </c>
      <c r="S5717" t="s">
        <v>1432</v>
      </c>
      <c r="T5717" t="s">
        <v>39</v>
      </c>
      <c r="U5717">
        <v>11</v>
      </c>
      <c r="V5717" t="s">
        <v>131</v>
      </c>
      <c r="W5717" t="s">
        <v>131</v>
      </c>
      <c r="X5717" s="2">
        <f>Envios[[#This Row],[Ventas Totales]]-Envios[[#This Row],[Costos Totales]]</f>
        <v>29.480000000000004</v>
      </c>
    </row>
    <row r="5718" spans="1:24" x14ac:dyDescent="0.25">
      <c r="A5718">
        <v>3752</v>
      </c>
      <c r="B5718">
        <v>26787</v>
      </c>
      <c r="C5718" s="1">
        <v>40805</v>
      </c>
      <c r="D5718" s="1">
        <v>40807</v>
      </c>
      <c r="E5718" t="s">
        <v>33</v>
      </c>
      <c r="F5718" t="s">
        <v>20</v>
      </c>
      <c r="G5718">
        <v>734</v>
      </c>
      <c r="H5718" t="s">
        <v>1206</v>
      </c>
      <c r="I5718" t="s">
        <v>22</v>
      </c>
      <c r="J5718" t="s">
        <v>23</v>
      </c>
      <c r="K5718" t="s">
        <v>64</v>
      </c>
      <c r="L5718">
        <v>25</v>
      </c>
      <c r="M5718">
        <v>48.04</v>
      </c>
      <c r="N5718">
        <f>Envios[[#This Row],[Cantidad]]*Envios[[#This Row],[Precio por Unidad]]</f>
        <v>1201</v>
      </c>
      <c r="O5718" s="2">
        <v>30.2652</v>
      </c>
      <c r="P5718" s="2">
        <f>Envios[[#This Row],[Cantidad]]*Envios[[#This Row],[Costo por Unidad]]</f>
        <v>756.63</v>
      </c>
      <c r="Q5718">
        <v>5.79</v>
      </c>
      <c r="R5718" s="2">
        <f>Envios[[#This Row],[Costo Productos]]+Envios[[#This Row],[Costo de Envío]]</f>
        <v>762.42</v>
      </c>
      <c r="S5718" t="s">
        <v>1579</v>
      </c>
      <c r="T5718" t="s">
        <v>26</v>
      </c>
      <c r="U5718">
        <v>9</v>
      </c>
      <c r="V5718" t="s">
        <v>31</v>
      </c>
      <c r="W5718" t="s">
        <v>32</v>
      </c>
      <c r="X5718" s="2">
        <f>Envios[[#This Row],[Ventas Totales]]-Envios[[#This Row],[Costos Totales]]</f>
        <v>438.58000000000004</v>
      </c>
    </row>
    <row r="5719" spans="1:24" x14ac:dyDescent="0.25">
      <c r="A5719">
        <v>7755</v>
      </c>
      <c r="B5719">
        <v>55492</v>
      </c>
      <c r="C5719" s="1">
        <v>40805</v>
      </c>
      <c r="D5719" s="1">
        <v>40807</v>
      </c>
      <c r="E5719" t="s">
        <v>33</v>
      </c>
      <c r="F5719" t="s">
        <v>60</v>
      </c>
      <c r="G5719">
        <v>45</v>
      </c>
      <c r="H5719" t="s">
        <v>248</v>
      </c>
      <c r="I5719" t="s">
        <v>22</v>
      </c>
      <c r="J5719" t="s">
        <v>56</v>
      </c>
      <c r="K5719" t="s">
        <v>57</v>
      </c>
      <c r="L5719">
        <v>10</v>
      </c>
      <c r="M5719">
        <v>125.99</v>
      </c>
      <c r="N5719">
        <f>Envios[[#This Row],[Cantidad]]*Envios[[#This Row],[Precio por Unidad]]</f>
        <v>1259.8999999999999</v>
      </c>
      <c r="O5719" s="2">
        <v>52.915800000000004</v>
      </c>
      <c r="P5719" s="2">
        <f>Envios[[#This Row],[Cantidad]]*Envios[[#This Row],[Costo por Unidad]]</f>
        <v>529.15800000000002</v>
      </c>
      <c r="Q5719">
        <v>7.69</v>
      </c>
      <c r="R5719" s="2">
        <f>Envios[[#This Row],[Costo Productos]]+Envios[[#This Row],[Costo de Envío]]</f>
        <v>536.84800000000007</v>
      </c>
      <c r="S5719" t="s">
        <v>1934</v>
      </c>
      <c r="T5719" t="s">
        <v>30</v>
      </c>
      <c r="U5719">
        <v>2</v>
      </c>
      <c r="V5719" t="s">
        <v>45</v>
      </c>
      <c r="W5719" t="s">
        <v>45</v>
      </c>
      <c r="X5719" s="2">
        <f>Envios[[#This Row],[Ventas Totales]]-Envios[[#This Row],[Costos Totales]]</f>
        <v>723.05199999999979</v>
      </c>
    </row>
    <row r="5720" spans="1:24" x14ac:dyDescent="0.25">
      <c r="A5720">
        <v>2610</v>
      </c>
      <c r="B5720">
        <v>18852</v>
      </c>
      <c r="C5720" s="1">
        <v>40805</v>
      </c>
      <c r="D5720" s="1">
        <v>40807</v>
      </c>
      <c r="E5720" t="s">
        <v>33</v>
      </c>
      <c r="F5720" t="s">
        <v>20</v>
      </c>
      <c r="G5720">
        <v>72</v>
      </c>
      <c r="H5720" t="s">
        <v>1478</v>
      </c>
      <c r="I5720" t="s">
        <v>22</v>
      </c>
      <c r="J5720" t="s">
        <v>23</v>
      </c>
      <c r="K5720" t="s">
        <v>64</v>
      </c>
      <c r="L5720">
        <v>17</v>
      </c>
      <c r="M5720">
        <v>19.98</v>
      </c>
      <c r="N5720">
        <f>Envios[[#This Row],[Cantidad]]*Envios[[#This Row],[Precio por Unidad]]</f>
        <v>339.66</v>
      </c>
      <c r="O5720" s="2">
        <v>12.387600000000001</v>
      </c>
      <c r="P5720" s="2">
        <f>Envios[[#This Row],[Cantidad]]*Envios[[#This Row],[Costo por Unidad]]</f>
        <v>210.58920000000001</v>
      </c>
      <c r="Q5720">
        <v>5.97</v>
      </c>
      <c r="R5720" s="2">
        <f>Envios[[#This Row],[Costo Productos]]+Envios[[#This Row],[Costo de Envío]]</f>
        <v>216.5592</v>
      </c>
      <c r="S5720" t="s">
        <v>942</v>
      </c>
      <c r="T5720" t="s">
        <v>26</v>
      </c>
      <c r="U5720">
        <v>2</v>
      </c>
      <c r="V5720" t="s">
        <v>45</v>
      </c>
      <c r="W5720" t="s">
        <v>45</v>
      </c>
      <c r="X5720" s="2">
        <f>Envios[[#This Row],[Ventas Totales]]-Envios[[#This Row],[Costos Totales]]</f>
        <v>123.10080000000002</v>
      </c>
    </row>
    <row r="5721" spans="1:24" x14ac:dyDescent="0.25">
      <c r="A5721">
        <v>3098</v>
      </c>
      <c r="B5721">
        <v>22210</v>
      </c>
      <c r="C5721" s="1">
        <v>40805</v>
      </c>
      <c r="D5721" s="1">
        <v>40807</v>
      </c>
      <c r="E5721" t="s">
        <v>19</v>
      </c>
      <c r="F5721" t="s">
        <v>60</v>
      </c>
      <c r="G5721">
        <v>275</v>
      </c>
      <c r="H5721" t="s">
        <v>1647</v>
      </c>
      <c r="I5721" t="s">
        <v>63</v>
      </c>
      <c r="J5721" t="s">
        <v>23</v>
      </c>
      <c r="K5721" t="s">
        <v>64</v>
      </c>
      <c r="L5721">
        <v>37</v>
      </c>
      <c r="M5721">
        <v>29.14</v>
      </c>
      <c r="N5721">
        <f>Envios[[#This Row],[Cantidad]]*Envios[[#This Row],[Precio por Unidad]]</f>
        <v>1078.18</v>
      </c>
      <c r="O5721" s="2">
        <v>18.066800000000001</v>
      </c>
      <c r="P5721" s="2">
        <f>Envios[[#This Row],[Cantidad]]*Envios[[#This Row],[Costo por Unidad]]</f>
        <v>668.47160000000008</v>
      </c>
      <c r="Q5721">
        <v>4.8600000000000003</v>
      </c>
      <c r="R5721" s="2">
        <f>Envios[[#This Row],[Costo Productos]]+Envios[[#This Row],[Costo de Envío]]</f>
        <v>673.33160000000009</v>
      </c>
      <c r="S5721" t="s">
        <v>253</v>
      </c>
      <c r="T5721" t="s">
        <v>30</v>
      </c>
      <c r="U5721">
        <v>7</v>
      </c>
      <c r="V5721" t="s">
        <v>81</v>
      </c>
      <c r="W5721" t="s">
        <v>74</v>
      </c>
      <c r="X5721" s="2">
        <f>Envios[[#This Row],[Ventas Totales]]-Envios[[#This Row],[Costos Totales]]</f>
        <v>404.84839999999997</v>
      </c>
    </row>
    <row r="5722" spans="1:24" x14ac:dyDescent="0.25">
      <c r="A5722">
        <v>5155</v>
      </c>
      <c r="B5722">
        <v>36708</v>
      </c>
      <c r="C5722" s="1">
        <v>40805</v>
      </c>
      <c r="D5722" s="1">
        <v>40807</v>
      </c>
      <c r="E5722" t="s">
        <v>19</v>
      </c>
      <c r="F5722" t="s">
        <v>40</v>
      </c>
      <c r="G5722">
        <v>1245</v>
      </c>
      <c r="H5722" t="s">
        <v>1259</v>
      </c>
      <c r="I5722" t="s">
        <v>71</v>
      </c>
      <c r="J5722" t="s">
        <v>56</v>
      </c>
      <c r="K5722" t="s">
        <v>94</v>
      </c>
      <c r="L5722">
        <v>46</v>
      </c>
      <c r="M5722">
        <v>12.99</v>
      </c>
      <c r="N5722">
        <f>Envios[[#This Row],[Cantidad]]*Envios[[#This Row],[Precio por Unidad]]</f>
        <v>597.54</v>
      </c>
      <c r="O5722" s="2">
        <v>7.9238999999999997</v>
      </c>
      <c r="P5722" s="2">
        <f>Envios[[#This Row],[Cantidad]]*Envios[[#This Row],[Costo por Unidad]]</f>
        <v>364.49939999999998</v>
      </c>
      <c r="Q5722">
        <v>9.44</v>
      </c>
      <c r="R5722" s="2">
        <f>Envios[[#This Row],[Costo Productos]]+Envios[[#This Row],[Costo de Envío]]</f>
        <v>373.93939999999998</v>
      </c>
      <c r="S5722" t="s">
        <v>952</v>
      </c>
      <c r="T5722" t="s">
        <v>30</v>
      </c>
      <c r="U5722">
        <v>6</v>
      </c>
      <c r="V5722" t="s">
        <v>69</v>
      </c>
      <c r="W5722" t="s">
        <v>32</v>
      </c>
      <c r="X5722" s="2">
        <f>Envios[[#This Row],[Ventas Totales]]-Envios[[#This Row],[Costos Totales]]</f>
        <v>223.60059999999999</v>
      </c>
    </row>
    <row r="5723" spans="1:24" x14ac:dyDescent="0.25">
      <c r="A5723">
        <v>5156</v>
      </c>
      <c r="B5723">
        <v>36708</v>
      </c>
      <c r="C5723" s="1">
        <v>40805</v>
      </c>
      <c r="D5723" s="1">
        <v>40807</v>
      </c>
      <c r="E5723" t="s">
        <v>19</v>
      </c>
      <c r="F5723" t="s">
        <v>40</v>
      </c>
      <c r="G5723">
        <v>45</v>
      </c>
      <c r="H5723" t="s">
        <v>248</v>
      </c>
      <c r="I5723" t="s">
        <v>22</v>
      </c>
      <c r="J5723" t="s">
        <v>56</v>
      </c>
      <c r="K5723" t="s">
        <v>57</v>
      </c>
      <c r="L5723">
        <v>25</v>
      </c>
      <c r="M5723">
        <v>125.99</v>
      </c>
      <c r="N5723">
        <f>Envios[[#This Row],[Cantidad]]*Envios[[#This Row],[Precio por Unidad]]</f>
        <v>3149.75</v>
      </c>
      <c r="O5723" s="2">
        <v>52.915800000000004</v>
      </c>
      <c r="P5723" s="2">
        <f>Envios[[#This Row],[Cantidad]]*Envios[[#This Row],[Costo por Unidad]]</f>
        <v>1322.8950000000002</v>
      </c>
      <c r="Q5723">
        <v>7.69</v>
      </c>
      <c r="R5723" s="2">
        <f>Envios[[#This Row],[Costo Productos]]+Envios[[#This Row],[Costo de Envío]]</f>
        <v>1330.5850000000003</v>
      </c>
      <c r="S5723" t="s">
        <v>952</v>
      </c>
      <c r="T5723" t="s">
        <v>30</v>
      </c>
      <c r="U5723">
        <v>6</v>
      </c>
      <c r="V5723" t="s">
        <v>69</v>
      </c>
      <c r="W5723" t="s">
        <v>32</v>
      </c>
      <c r="X5723" s="2">
        <f>Envios[[#This Row],[Ventas Totales]]-Envios[[#This Row],[Costos Totales]]</f>
        <v>1819.1649999999997</v>
      </c>
    </row>
    <row r="5724" spans="1:24" x14ac:dyDescent="0.25">
      <c r="A5724">
        <v>2690</v>
      </c>
      <c r="B5724">
        <v>19462</v>
      </c>
      <c r="C5724" s="1">
        <v>40806</v>
      </c>
      <c r="D5724" s="1">
        <v>40807</v>
      </c>
      <c r="E5724" t="s">
        <v>19</v>
      </c>
      <c r="F5724" t="s">
        <v>28</v>
      </c>
      <c r="G5724">
        <v>74</v>
      </c>
      <c r="H5724" t="s">
        <v>345</v>
      </c>
      <c r="I5724" t="s">
        <v>42</v>
      </c>
      <c r="J5724" t="s">
        <v>23</v>
      </c>
      <c r="K5724" t="s">
        <v>24</v>
      </c>
      <c r="L5724">
        <v>2</v>
      </c>
      <c r="M5724">
        <v>80.98</v>
      </c>
      <c r="N5724">
        <f>Envios[[#This Row],[Cantidad]]*Envios[[#This Row],[Precio por Unidad]]</f>
        <v>161.96</v>
      </c>
      <c r="O5724" s="2">
        <v>15.386199999999997</v>
      </c>
      <c r="P5724" s="2">
        <f>Envios[[#This Row],[Cantidad]]*Envios[[#This Row],[Costo por Unidad]]</f>
        <v>30.772399999999994</v>
      </c>
      <c r="Q5724">
        <v>35</v>
      </c>
      <c r="R5724" s="2">
        <f>Envios[[#This Row],[Costo Productos]]+Envios[[#This Row],[Costo de Envío]]</f>
        <v>65.77239999999999</v>
      </c>
      <c r="S5724" t="s">
        <v>1445</v>
      </c>
      <c r="T5724" t="s">
        <v>44</v>
      </c>
      <c r="U5724">
        <v>3</v>
      </c>
      <c r="V5724" t="s">
        <v>52</v>
      </c>
      <c r="W5724" t="s">
        <v>53</v>
      </c>
      <c r="X5724" s="2">
        <f>Envios[[#This Row],[Ventas Totales]]-Envios[[#This Row],[Costos Totales]]</f>
        <v>96.187600000000018</v>
      </c>
    </row>
    <row r="5725" spans="1:24" x14ac:dyDescent="0.25">
      <c r="A5725">
        <v>2924</v>
      </c>
      <c r="B5725">
        <v>21188</v>
      </c>
      <c r="C5725" s="1">
        <v>40807</v>
      </c>
      <c r="D5725" s="1">
        <v>40809</v>
      </c>
      <c r="E5725" t="s">
        <v>19</v>
      </c>
      <c r="F5725" t="s">
        <v>60</v>
      </c>
      <c r="G5725">
        <v>1005</v>
      </c>
      <c r="H5725" t="s">
        <v>848</v>
      </c>
      <c r="I5725" t="s">
        <v>42</v>
      </c>
      <c r="J5725" t="s">
        <v>56</v>
      </c>
      <c r="K5725" t="s">
        <v>166</v>
      </c>
      <c r="L5725">
        <v>29</v>
      </c>
      <c r="M5725">
        <v>699.99</v>
      </c>
      <c r="N5725">
        <f>Envios[[#This Row],[Cantidad]]*Envios[[#This Row],[Precio por Unidad]]</f>
        <v>20299.71</v>
      </c>
      <c r="O5725" s="2">
        <v>321.99539999999996</v>
      </c>
      <c r="P5725" s="2">
        <f>Envios[[#This Row],[Cantidad]]*Envios[[#This Row],[Costo por Unidad]]</f>
        <v>9337.8665999999994</v>
      </c>
      <c r="Q5725">
        <v>24.49</v>
      </c>
      <c r="R5725" s="2">
        <f>Envios[[#This Row],[Costo Productos]]+Envios[[#This Row],[Costo de Envío]]</f>
        <v>9362.3565999999992</v>
      </c>
      <c r="S5725" t="s">
        <v>1375</v>
      </c>
      <c r="T5725" t="s">
        <v>26</v>
      </c>
      <c r="U5725">
        <v>5</v>
      </c>
      <c r="V5725" t="s">
        <v>87</v>
      </c>
      <c r="W5725" t="s">
        <v>53</v>
      </c>
      <c r="X5725" s="2">
        <f>Envios[[#This Row],[Ventas Totales]]-Envios[[#This Row],[Costos Totales]]</f>
        <v>10937.3534</v>
      </c>
    </row>
    <row r="5726" spans="1:24" x14ac:dyDescent="0.25">
      <c r="A5726">
        <v>386</v>
      </c>
      <c r="B5726">
        <v>2658</v>
      </c>
      <c r="C5726" s="1">
        <v>40808</v>
      </c>
      <c r="D5726" s="1">
        <v>40809</v>
      </c>
      <c r="E5726" t="s">
        <v>19</v>
      </c>
      <c r="F5726" t="s">
        <v>28</v>
      </c>
      <c r="G5726">
        <v>393</v>
      </c>
      <c r="H5726" t="s">
        <v>949</v>
      </c>
      <c r="I5726" t="s">
        <v>22</v>
      </c>
      <c r="J5726" t="s">
        <v>23</v>
      </c>
      <c r="K5726" t="s">
        <v>64</v>
      </c>
      <c r="L5726">
        <v>34</v>
      </c>
      <c r="M5726">
        <v>6.48</v>
      </c>
      <c r="N5726">
        <f>Envios[[#This Row],[Cantidad]]*Envios[[#This Row],[Precio por Unidad]]</f>
        <v>220.32000000000002</v>
      </c>
      <c r="O5726" s="2">
        <v>4.0824000000000007</v>
      </c>
      <c r="P5726" s="2">
        <f>Envios[[#This Row],[Cantidad]]*Envios[[#This Row],[Costo por Unidad]]</f>
        <v>138.80160000000004</v>
      </c>
      <c r="Q5726">
        <v>9.5399999999999991</v>
      </c>
      <c r="R5726" s="2">
        <f>Envios[[#This Row],[Costo Productos]]+Envios[[#This Row],[Costo de Envío]]</f>
        <v>148.34160000000003</v>
      </c>
      <c r="S5726" t="s">
        <v>698</v>
      </c>
      <c r="T5726" t="s">
        <v>26</v>
      </c>
      <c r="U5726">
        <v>11</v>
      </c>
      <c r="V5726" t="s">
        <v>131</v>
      </c>
      <c r="W5726" t="s">
        <v>131</v>
      </c>
      <c r="X5726" s="2">
        <f>Envios[[#This Row],[Ventas Totales]]-Envios[[#This Row],[Costos Totales]]</f>
        <v>71.978399999999993</v>
      </c>
    </row>
    <row r="5727" spans="1:24" x14ac:dyDescent="0.25">
      <c r="A5727">
        <v>387</v>
      </c>
      <c r="B5727">
        <v>2658</v>
      </c>
      <c r="C5727" s="1">
        <v>40808</v>
      </c>
      <c r="D5727" s="1">
        <v>40808</v>
      </c>
      <c r="E5727" t="s">
        <v>33</v>
      </c>
      <c r="F5727" t="s">
        <v>28</v>
      </c>
      <c r="G5727">
        <v>1142</v>
      </c>
      <c r="H5727" t="s">
        <v>1189</v>
      </c>
      <c r="I5727" t="s">
        <v>22</v>
      </c>
      <c r="J5727" t="s">
        <v>23</v>
      </c>
      <c r="K5727" t="s">
        <v>24</v>
      </c>
      <c r="L5727">
        <v>32</v>
      </c>
      <c r="M5727">
        <v>15.42</v>
      </c>
      <c r="N5727">
        <f>Envios[[#This Row],[Cantidad]]*Envios[[#This Row],[Precio por Unidad]]</f>
        <v>493.44</v>
      </c>
      <c r="O5727" s="2">
        <v>6.4764000000000008</v>
      </c>
      <c r="P5727" s="2">
        <f>Envios[[#This Row],[Cantidad]]*Envios[[#This Row],[Costo por Unidad]]</f>
        <v>207.24480000000003</v>
      </c>
      <c r="Q5727">
        <v>10.68</v>
      </c>
      <c r="R5727" s="2">
        <f>Envios[[#This Row],[Costo Productos]]+Envios[[#This Row],[Costo de Envío]]</f>
        <v>217.92480000000003</v>
      </c>
      <c r="S5727" t="s">
        <v>698</v>
      </c>
      <c r="T5727" t="s">
        <v>26</v>
      </c>
      <c r="U5727">
        <v>11</v>
      </c>
      <c r="V5727" t="s">
        <v>131</v>
      </c>
      <c r="W5727" t="s">
        <v>131</v>
      </c>
      <c r="X5727" s="2">
        <f>Envios[[#This Row],[Ventas Totales]]-Envios[[#This Row],[Costos Totales]]</f>
        <v>275.51519999999994</v>
      </c>
    </row>
    <row r="5728" spans="1:24" x14ac:dyDescent="0.25">
      <c r="A5728">
        <v>5805</v>
      </c>
      <c r="B5728">
        <v>41184</v>
      </c>
      <c r="C5728" s="1">
        <v>40808</v>
      </c>
      <c r="D5728" s="1">
        <v>40810</v>
      </c>
      <c r="E5728" t="s">
        <v>19</v>
      </c>
      <c r="F5728" t="s">
        <v>20</v>
      </c>
      <c r="G5728">
        <v>102</v>
      </c>
      <c r="H5728" t="s">
        <v>1370</v>
      </c>
      <c r="I5728" t="s">
        <v>22</v>
      </c>
      <c r="J5728" t="s">
        <v>23</v>
      </c>
      <c r="K5728" t="s">
        <v>24</v>
      </c>
      <c r="L5728">
        <v>7</v>
      </c>
      <c r="M5728">
        <v>15.7</v>
      </c>
      <c r="N5728">
        <f>Envios[[#This Row],[Cantidad]]*Envios[[#This Row],[Precio por Unidad]]</f>
        <v>109.89999999999999</v>
      </c>
      <c r="O5728" s="2">
        <v>6.28</v>
      </c>
      <c r="P5728" s="2">
        <f>Envios[[#This Row],[Cantidad]]*Envios[[#This Row],[Costo por Unidad]]</f>
        <v>43.96</v>
      </c>
      <c r="Q5728">
        <v>11.25</v>
      </c>
      <c r="R5728" s="2">
        <f>Envios[[#This Row],[Costo Productos]]+Envios[[#This Row],[Costo de Envío]]</f>
        <v>55.21</v>
      </c>
      <c r="S5728" t="s">
        <v>684</v>
      </c>
      <c r="T5728" t="s">
        <v>44</v>
      </c>
      <c r="U5728">
        <v>8</v>
      </c>
      <c r="V5728" t="s">
        <v>96</v>
      </c>
      <c r="W5728" t="s">
        <v>96</v>
      </c>
      <c r="X5728" s="2">
        <f>Envios[[#This Row],[Ventas Totales]]-Envios[[#This Row],[Costos Totales]]</f>
        <v>54.689999999999991</v>
      </c>
    </row>
    <row r="5729" spans="1:24" x14ac:dyDescent="0.25">
      <c r="A5729">
        <v>487</v>
      </c>
      <c r="B5729">
        <v>3363</v>
      </c>
      <c r="C5729" s="1">
        <v>40808</v>
      </c>
      <c r="D5729" s="1">
        <v>40808</v>
      </c>
      <c r="E5729" t="s">
        <v>19</v>
      </c>
      <c r="F5729" t="s">
        <v>20</v>
      </c>
      <c r="G5729">
        <v>238</v>
      </c>
      <c r="H5729" t="s">
        <v>730</v>
      </c>
      <c r="I5729" t="s">
        <v>22</v>
      </c>
      <c r="J5729" t="s">
        <v>23</v>
      </c>
      <c r="K5729" t="s">
        <v>24</v>
      </c>
      <c r="L5729">
        <v>21</v>
      </c>
      <c r="M5729">
        <v>415.88</v>
      </c>
      <c r="N5729">
        <f>Envios[[#This Row],[Cantidad]]*Envios[[#This Row],[Precio por Unidad]]</f>
        <v>8733.48</v>
      </c>
      <c r="O5729" s="2">
        <v>178.82840000000002</v>
      </c>
      <c r="P5729" s="2">
        <f>Envios[[#This Row],[Cantidad]]*Envios[[#This Row],[Costo por Unidad]]</f>
        <v>3755.3964000000005</v>
      </c>
      <c r="Q5729">
        <v>11.37</v>
      </c>
      <c r="R5729" s="2">
        <f>Envios[[#This Row],[Costo Productos]]+Envios[[#This Row],[Costo de Envío]]</f>
        <v>3766.7664000000004</v>
      </c>
      <c r="S5729" t="s">
        <v>251</v>
      </c>
      <c r="T5729" t="s">
        <v>44</v>
      </c>
      <c r="U5729">
        <v>1</v>
      </c>
      <c r="V5729" t="s">
        <v>27</v>
      </c>
      <c r="W5729" t="s">
        <v>27</v>
      </c>
      <c r="X5729" s="2">
        <f>Envios[[#This Row],[Ventas Totales]]-Envios[[#This Row],[Costos Totales]]</f>
        <v>4966.7135999999991</v>
      </c>
    </row>
    <row r="5730" spans="1:24" x14ac:dyDescent="0.25">
      <c r="A5730">
        <v>6419</v>
      </c>
      <c r="B5730">
        <v>45606</v>
      </c>
      <c r="C5730" s="1">
        <v>40808</v>
      </c>
      <c r="D5730" s="1">
        <v>40810</v>
      </c>
      <c r="E5730" t="s">
        <v>19</v>
      </c>
      <c r="F5730" t="s">
        <v>28</v>
      </c>
      <c r="G5730">
        <v>517</v>
      </c>
      <c r="H5730" t="s">
        <v>1453</v>
      </c>
      <c r="I5730" t="s">
        <v>35</v>
      </c>
      <c r="J5730" t="s">
        <v>36</v>
      </c>
      <c r="K5730" t="s">
        <v>37</v>
      </c>
      <c r="L5730">
        <v>38</v>
      </c>
      <c r="M5730">
        <v>8.75</v>
      </c>
      <c r="N5730">
        <f>Envios[[#This Row],[Cantidad]]*Envios[[#This Row],[Precio por Unidad]]</f>
        <v>332.5</v>
      </c>
      <c r="O5730" s="2">
        <v>4.9875000000000007</v>
      </c>
      <c r="P5730" s="2">
        <f>Envios[[#This Row],[Cantidad]]*Envios[[#This Row],[Costo por Unidad]]</f>
        <v>189.52500000000003</v>
      </c>
      <c r="Q5730">
        <v>8.5399999999999991</v>
      </c>
      <c r="R5730" s="2">
        <f>Envios[[#This Row],[Costo Productos]]+Envios[[#This Row],[Costo de Envío]]</f>
        <v>198.06500000000003</v>
      </c>
      <c r="S5730" t="s">
        <v>1166</v>
      </c>
      <c r="T5730" t="s">
        <v>30</v>
      </c>
      <c r="U5730">
        <v>13</v>
      </c>
      <c r="V5730" t="s">
        <v>115</v>
      </c>
      <c r="W5730" t="s">
        <v>74</v>
      </c>
      <c r="X5730" s="2">
        <f>Envios[[#This Row],[Ventas Totales]]-Envios[[#This Row],[Costos Totales]]</f>
        <v>134.43499999999997</v>
      </c>
    </row>
    <row r="5731" spans="1:24" x14ac:dyDescent="0.25">
      <c r="A5731">
        <v>6420</v>
      </c>
      <c r="B5731">
        <v>45606</v>
      </c>
      <c r="C5731" s="1">
        <v>40808</v>
      </c>
      <c r="D5731" s="1">
        <v>40809</v>
      </c>
      <c r="E5731" t="s">
        <v>19</v>
      </c>
      <c r="F5731" t="s">
        <v>28</v>
      </c>
      <c r="G5731">
        <v>341</v>
      </c>
      <c r="H5731" t="s">
        <v>880</v>
      </c>
      <c r="I5731" t="s">
        <v>63</v>
      </c>
      <c r="J5731" t="s">
        <v>23</v>
      </c>
      <c r="K5731" t="s">
        <v>85</v>
      </c>
      <c r="L5731">
        <v>24</v>
      </c>
      <c r="M5731">
        <v>5.85</v>
      </c>
      <c r="N5731">
        <f>Envios[[#This Row],[Cantidad]]*Envios[[#This Row],[Precio por Unidad]]</f>
        <v>140.39999999999998</v>
      </c>
      <c r="O5731" s="2">
        <v>2.5739999999999994</v>
      </c>
      <c r="P5731" s="2">
        <f>Envios[[#This Row],[Cantidad]]*Envios[[#This Row],[Costo por Unidad]]</f>
        <v>61.775999999999982</v>
      </c>
      <c r="Q5731">
        <v>2.27</v>
      </c>
      <c r="R5731" s="2">
        <f>Envios[[#This Row],[Costo Productos]]+Envios[[#This Row],[Costo de Envío]]</f>
        <v>64.045999999999978</v>
      </c>
      <c r="S5731" t="s">
        <v>1166</v>
      </c>
      <c r="T5731" t="s">
        <v>30</v>
      </c>
      <c r="U5731">
        <v>13</v>
      </c>
      <c r="V5731" t="s">
        <v>115</v>
      </c>
      <c r="W5731" t="s">
        <v>74</v>
      </c>
      <c r="X5731" s="2">
        <f>Envios[[#This Row],[Ventas Totales]]-Envios[[#This Row],[Costos Totales]]</f>
        <v>76.353999999999999</v>
      </c>
    </row>
    <row r="5732" spans="1:24" x14ac:dyDescent="0.25">
      <c r="A5732">
        <v>848</v>
      </c>
      <c r="B5732">
        <v>6086</v>
      </c>
      <c r="C5732" s="1">
        <v>40808</v>
      </c>
      <c r="D5732" s="1">
        <v>40810</v>
      </c>
      <c r="E5732" t="s">
        <v>19</v>
      </c>
      <c r="F5732" t="s">
        <v>60</v>
      </c>
      <c r="G5732">
        <v>1083</v>
      </c>
      <c r="H5732" t="s">
        <v>1539</v>
      </c>
      <c r="I5732" t="s">
        <v>22</v>
      </c>
      <c r="J5732" t="s">
        <v>23</v>
      </c>
      <c r="K5732" t="s">
        <v>64</v>
      </c>
      <c r="L5732">
        <v>48</v>
      </c>
      <c r="M5732">
        <v>35.44</v>
      </c>
      <c r="N5732">
        <f>Envios[[#This Row],[Cantidad]]*Envios[[#This Row],[Precio por Unidad]]</f>
        <v>1701.12</v>
      </c>
      <c r="O5732" s="2">
        <v>21.972799999999999</v>
      </c>
      <c r="P5732" s="2">
        <f>Envios[[#This Row],[Cantidad]]*Envios[[#This Row],[Costo por Unidad]]</f>
        <v>1054.6943999999999</v>
      </c>
      <c r="Q5732">
        <v>19.989999999999998</v>
      </c>
      <c r="R5732" s="2">
        <f>Envios[[#This Row],[Costo Productos]]+Envios[[#This Row],[Costo de Envío]]</f>
        <v>1074.6843999999999</v>
      </c>
      <c r="S5732" t="s">
        <v>1398</v>
      </c>
      <c r="T5732" t="s">
        <v>30</v>
      </c>
      <c r="U5732">
        <v>2</v>
      </c>
      <c r="V5732" t="s">
        <v>45</v>
      </c>
      <c r="W5732" t="s">
        <v>45</v>
      </c>
      <c r="X5732" s="2">
        <f>Envios[[#This Row],[Ventas Totales]]-Envios[[#This Row],[Costos Totales]]</f>
        <v>626.43560000000002</v>
      </c>
    </row>
    <row r="5733" spans="1:24" x14ac:dyDescent="0.25">
      <c r="A5733">
        <v>2574</v>
      </c>
      <c r="B5733">
        <v>18593</v>
      </c>
      <c r="C5733" s="1">
        <v>40808</v>
      </c>
      <c r="D5733" s="1">
        <v>40809</v>
      </c>
      <c r="E5733" t="s">
        <v>19</v>
      </c>
      <c r="F5733" t="s">
        <v>20</v>
      </c>
      <c r="G5733">
        <v>1154</v>
      </c>
      <c r="H5733" t="s">
        <v>1177</v>
      </c>
      <c r="I5733" t="s">
        <v>22</v>
      </c>
      <c r="J5733" t="s">
        <v>56</v>
      </c>
      <c r="K5733" t="s">
        <v>91</v>
      </c>
      <c r="L5733">
        <v>23</v>
      </c>
      <c r="M5733">
        <v>300.97000000000003</v>
      </c>
      <c r="N5733">
        <f>Envios[[#This Row],[Cantidad]]*Envios[[#This Row],[Precio por Unidad]]</f>
        <v>6922.31</v>
      </c>
      <c r="O5733" s="2">
        <v>156.50440000000003</v>
      </c>
      <c r="P5733" s="2">
        <f>Envios[[#This Row],[Cantidad]]*Envios[[#This Row],[Costo por Unidad]]</f>
        <v>3599.601200000001</v>
      </c>
      <c r="Q5733">
        <v>7.18</v>
      </c>
      <c r="R5733" s="2">
        <f>Envios[[#This Row],[Costo Productos]]+Envios[[#This Row],[Costo de Envío]]</f>
        <v>3606.7812000000008</v>
      </c>
      <c r="S5733" t="s">
        <v>151</v>
      </c>
      <c r="T5733" t="s">
        <v>30</v>
      </c>
      <c r="U5733">
        <v>5</v>
      </c>
      <c r="V5733" t="s">
        <v>87</v>
      </c>
      <c r="W5733" t="s">
        <v>53</v>
      </c>
      <c r="X5733" s="2">
        <f>Envios[[#This Row],[Ventas Totales]]-Envios[[#This Row],[Costos Totales]]</f>
        <v>3315.5287999999996</v>
      </c>
    </row>
    <row r="5734" spans="1:24" x14ac:dyDescent="0.25">
      <c r="A5734">
        <v>2575</v>
      </c>
      <c r="B5734">
        <v>18593</v>
      </c>
      <c r="C5734" s="1">
        <v>40808</v>
      </c>
      <c r="D5734" s="1">
        <v>40810</v>
      </c>
      <c r="E5734" t="s">
        <v>46</v>
      </c>
      <c r="F5734" t="s">
        <v>20</v>
      </c>
      <c r="G5734">
        <v>827</v>
      </c>
      <c r="H5734" t="s">
        <v>1245</v>
      </c>
      <c r="I5734" t="s">
        <v>119</v>
      </c>
      <c r="J5734" t="s">
        <v>36</v>
      </c>
      <c r="K5734" t="s">
        <v>120</v>
      </c>
      <c r="L5734">
        <v>19</v>
      </c>
      <c r="M5734">
        <v>70.89</v>
      </c>
      <c r="N5734">
        <f>Envios[[#This Row],[Cantidad]]*Envios[[#This Row],[Precio por Unidad]]</f>
        <v>1346.91</v>
      </c>
      <c r="O5734" s="2">
        <v>21.975900000000003</v>
      </c>
      <c r="P5734" s="2">
        <f>Envios[[#This Row],[Cantidad]]*Envios[[#This Row],[Costo por Unidad]]</f>
        <v>417.54210000000006</v>
      </c>
      <c r="Q5734">
        <v>89.3</v>
      </c>
      <c r="R5734" s="2">
        <f>Envios[[#This Row],[Costo Productos]]+Envios[[#This Row],[Costo de Envío]]</f>
        <v>506.84210000000007</v>
      </c>
      <c r="S5734" t="s">
        <v>151</v>
      </c>
      <c r="T5734" t="s">
        <v>30</v>
      </c>
      <c r="U5734">
        <v>5</v>
      </c>
      <c r="V5734" t="s">
        <v>87</v>
      </c>
      <c r="W5734" t="s">
        <v>53</v>
      </c>
      <c r="X5734" s="2">
        <f>Envios[[#This Row],[Ventas Totales]]-Envios[[#This Row],[Costos Totales]]</f>
        <v>840.06790000000001</v>
      </c>
    </row>
    <row r="5735" spans="1:24" x14ac:dyDescent="0.25">
      <c r="A5735">
        <v>2534</v>
      </c>
      <c r="B5735">
        <v>18375</v>
      </c>
      <c r="C5735" s="1">
        <v>40808</v>
      </c>
      <c r="D5735" s="1">
        <v>40812</v>
      </c>
      <c r="E5735" t="s">
        <v>19</v>
      </c>
      <c r="F5735" t="s">
        <v>47</v>
      </c>
      <c r="G5735">
        <v>46</v>
      </c>
      <c r="H5735" t="s">
        <v>255</v>
      </c>
      <c r="I5735" t="s">
        <v>22</v>
      </c>
      <c r="J5735" t="s">
        <v>23</v>
      </c>
      <c r="K5735" t="s">
        <v>188</v>
      </c>
      <c r="L5735">
        <v>20</v>
      </c>
      <c r="M5735">
        <v>3.75</v>
      </c>
      <c r="N5735">
        <f>Envios[[#This Row],[Cantidad]]*Envios[[#This Row],[Precio por Unidad]]</f>
        <v>75</v>
      </c>
      <c r="O5735" s="2">
        <v>2.3624999999999998</v>
      </c>
      <c r="P5735" s="2">
        <f>Envios[[#This Row],[Cantidad]]*Envios[[#This Row],[Costo por Unidad]]</f>
        <v>47.25</v>
      </c>
      <c r="Q5735">
        <v>0.5</v>
      </c>
      <c r="R5735" s="2">
        <f>Envios[[#This Row],[Costo Productos]]+Envios[[#This Row],[Costo de Envío]]</f>
        <v>47.75</v>
      </c>
      <c r="S5735" t="s">
        <v>942</v>
      </c>
      <c r="T5735" t="s">
        <v>26</v>
      </c>
      <c r="U5735">
        <v>2</v>
      </c>
      <c r="V5735" t="s">
        <v>45</v>
      </c>
      <c r="W5735" t="s">
        <v>45</v>
      </c>
      <c r="X5735" s="2">
        <f>Envios[[#This Row],[Ventas Totales]]-Envios[[#This Row],[Costos Totales]]</f>
        <v>27.25</v>
      </c>
    </row>
    <row r="5736" spans="1:24" x14ac:dyDescent="0.25">
      <c r="A5736">
        <v>7399</v>
      </c>
      <c r="B5736">
        <v>52711</v>
      </c>
      <c r="C5736" s="1">
        <v>40809</v>
      </c>
      <c r="D5736" s="1">
        <v>40809</v>
      </c>
      <c r="E5736" t="s">
        <v>19</v>
      </c>
      <c r="F5736" t="s">
        <v>40</v>
      </c>
      <c r="G5736">
        <v>626</v>
      </c>
      <c r="H5736" t="s">
        <v>735</v>
      </c>
      <c r="I5736" t="s">
        <v>63</v>
      </c>
      <c r="J5736" t="s">
        <v>23</v>
      </c>
      <c r="K5736" t="s">
        <v>140</v>
      </c>
      <c r="L5736">
        <v>37</v>
      </c>
      <c r="M5736">
        <v>5.81</v>
      </c>
      <c r="N5736">
        <f>Envios[[#This Row],[Cantidad]]*Envios[[#This Row],[Precio por Unidad]]</f>
        <v>214.97</v>
      </c>
      <c r="O5736" s="2">
        <v>2.6725999999999996</v>
      </c>
      <c r="P5736" s="2">
        <f>Envios[[#This Row],[Cantidad]]*Envios[[#This Row],[Costo por Unidad]]</f>
        <v>98.886199999999988</v>
      </c>
      <c r="Q5736">
        <v>3.37</v>
      </c>
      <c r="R5736" s="2">
        <f>Envios[[#This Row],[Costo Productos]]+Envios[[#This Row],[Costo de Envío]]</f>
        <v>102.25619999999999</v>
      </c>
      <c r="S5736" t="s">
        <v>2040</v>
      </c>
      <c r="T5736" t="s">
        <v>44</v>
      </c>
      <c r="U5736">
        <v>1</v>
      </c>
      <c r="V5736" t="s">
        <v>27</v>
      </c>
      <c r="W5736" t="s">
        <v>27</v>
      </c>
      <c r="X5736" s="2">
        <f>Envios[[#This Row],[Ventas Totales]]-Envios[[#This Row],[Costos Totales]]</f>
        <v>112.71380000000001</v>
      </c>
    </row>
    <row r="5737" spans="1:24" x14ac:dyDescent="0.25">
      <c r="A5737">
        <v>7397</v>
      </c>
      <c r="B5737">
        <v>52711</v>
      </c>
      <c r="C5737" s="1">
        <v>40809</v>
      </c>
      <c r="D5737" s="1">
        <v>40811</v>
      </c>
      <c r="E5737" t="s">
        <v>19</v>
      </c>
      <c r="F5737" t="s">
        <v>40</v>
      </c>
      <c r="G5737">
        <v>736</v>
      </c>
      <c r="H5737" t="s">
        <v>1524</v>
      </c>
      <c r="I5737" t="s">
        <v>22</v>
      </c>
      <c r="J5737" t="s">
        <v>56</v>
      </c>
      <c r="K5737" t="s">
        <v>91</v>
      </c>
      <c r="L5737">
        <v>7</v>
      </c>
      <c r="M5737">
        <v>30.97</v>
      </c>
      <c r="N5737">
        <f>Envios[[#This Row],[Cantidad]]*Envios[[#This Row],[Precio por Unidad]]</f>
        <v>216.79</v>
      </c>
      <c r="O5737" s="2">
        <v>8.0521999999999991</v>
      </c>
      <c r="P5737" s="2">
        <f>Envios[[#This Row],[Cantidad]]*Envios[[#This Row],[Costo por Unidad]]</f>
        <v>56.365399999999994</v>
      </c>
      <c r="Q5737">
        <v>4</v>
      </c>
      <c r="R5737" s="2">
        <f>Envios[[#This Row],[Costo Productos]]+Envios[[#This Row],[Costo de Envío]]</f>
        <v>60.365399999999994</v>
      </c>
      <c r="S5737" t="s">
        <v>2040</v>
      </c>
      <c r="T5737" t="s">
        <v>44</v>
      </c>
      <c r="U5737">
        <v>7</v>
      </c>
      <c r="V5737" t="s">
        <v>81</v>
      </c>
      <c r="W5737" t="s">
        <v>74</v>
      </c>
      <c r="X5737" s="2">
        <f>Envios[[#This Row],[Ventas Totales]]-Envios[[#This Row],[Costos Totales]]</f>
        <v>156.4246</v>
      </c>
    </row>
    <row r="5738" spans="1:24" x14ac:dyDescent="0.25">
      <c r="A5738">
        <v>7398</v>
      </c>
      <c r="B5738">
        <v>52711</v>
      </c>
      <c r="C5738" s="1">
        <v>40809</v>
      </c>
      <c r="D5738" s="1">
        <v>40811</v>
      </c>
      <c r="E5738" t="s">
        <v>19</v>
      </c>
      <c r="F5738" t="s">
        <v>40</v>
      </c>
      <c r="G5738">
        <v>598</v>
      </c>
      <c r="H5738" t="s">
        <v>1136</v>
      </c>
      <c r="I5738" t="s">
        <v>35</v>
      </c>
      <c r="J5738" t="s">
        <v>36</v>
      </c>
      <c r="K5738" t="s">
        <v>37</v>
      </c>
      <c r="L5738">
        <v>41</v>
      </c>
      <c r="M5738">
        <v>17.670000000000002</v>
      </c>
      <c r="N5738">
        <f>Envios[[#This Row],[Cantidad]]*Envios[[#This Row],[Precio por Unidad]]</f>
        <v>724.47</v>
      </c>
      <c r="O5738" s="2">
        <v>9.3651000000000018</v>
      </c>
      <c r="P5738" s="2">
        <f>Envios[[#This Row],[Cantidad]]*Envios[[#This Row],[Costo por Unidad]]</f>
        <v>383.96910000000008</v>
      </c>
      <c r="Q5738">
        <v>8.99</v>
      </c>
      <c r="R5738" s="2">
        <f>Envios[[#This Row],[Costo Productos]]+Envios[[#This Row],[Costo de Envío]]</f>
        <v>392.95910000000009</v>
      </c>
      <c r="S5738" t="s">
        <v>2040</v>
      </c>
      <c r="T5738" t="s">
        <v>44</v>
      </c>
      <c r="U5738">
        <v>7</v>
      </c>
      <c r="V5738" t="s">
        <v>81</v>
      </c>
      <c r="W5738" t="s">
        <v>74</v>
      </c>
      <c r="X5738" s="2">
        <f>Envios[[#This Row],[Ventas Totales]]-Envios[[#This Row],[Costos Totales]]</f>
        <v>331.51089999999994</v>
      </c>
    </row>
    <row r="5739" spans="1:24" x14ac:dyDescent="0.25">
      <c r="A5739">
        <v>3087</v>
      </c>
      <c r="B5739">
        <v>22149</v>
      </c>
      <c r="C5739" s="1">
        <v>40809</v>
      </c>
      <c r="D5739" s="1">
        <v>40811</v>
      </c>
      <c r="E5739" t="s">
        <v>19</v>
      </c>
      <c r="F5739" t="s">
        <v>47</v>
      </c>
      <c r="G5739">
        <v>684</v>
      </c>
      <c r="H5739" t="s">
        <v>84</v>
      </c>
      <c r="I5739" t="s">
        <v>63</v>
      </c>
      <c r="J5739" t="s">
        <v>23</v>
      </c>
      <c r="K5739" t="s">
        <v>85</v>
      </c>
      <c r="L5739">
        <v>47</v>
      </c>
      <c r="M5739">
        <v>4.26</v>
      </c>
      <c r="N5739">
        <f>Envios[[#This Row],[Cantidad]]*Envios[[#This Row],[Precio por Unidad]]</f>
        <v>200.22</v>
      </c>
      <c r="O5739" s="2">
        <v>2.3856000000000002</v>
      </c>
      <c r="P5739" s="2">
        <f>Envios[[#This Row],[Cantidad]]*Envios[[#This Row],[Costo por Unidad]]</f>
        <v>112.12320000000001</v>
      </c>
      <c r="Q5739">
        <v>1.2</v>
      </c>
      <c r="R5739" s="2">
        <f>Envios[[#This Row],[Costo Productos]]+Envios[[#This Row],[Costo de Envío]]</f>
        <v>113.32320000000001</v>
      </c>
      <c r="S5739" t="s">
        <v>562</v>
      </c>
      <c r="T5739" t="s">
        <v>26</v>
      </c>
      <c r="U5739">
        <v>10</v>
      </c>
      <c r="V5739" t="s">
        <v>206</v>
      </c>
      <c r="W5739" t="s">
        <v>74</v>
      </c>
      <c r="X5739" s="2">
        <f>Envios[[#This Row],[Ventas Totales]]-Envios[[#This Row],[Costos Totales]]</f>
        <v>86.896799999999985</v>
      </c>
    </row>
    <row r="5740" spans="1:24" x14ac:dyDescent="0.25">
      <c r="A5740">
        <v>3088</v>
      </c>
      <c r="B5740">
        <v>22149</v>
      </c>
      <c r="C5740" s="1">
        <v>40809</v>
      </c>
      <c r="D5740" s="1">
        <v>40814</v>
      </c>
      <c r="E5740" t="s">
        <v>19</v>
      </c>
      <c r="F5740" t="s">
        <v>47</v>
      </c>
      <c r="G5740">
        <v>575</v>
      </c>
      <c r="H5740" t="s">
        <v>752</v>
      </c>
      <c r="I5740" t="s">
        <v>63</v>
      </c>
      <c r="J5740" t="s">
        <v>23</v>
      </c>
      <c r="K5740" t="s">
        <v>85</v>
      </c>
      <c r="L5740">
        <v>17</v>
      </c>
      <c r="M5740">
        <v>2.88</v>
      </c>
      <c r="N5740">
        <f>Envios[[#This Row],[Cantidad]]*Envios[[#This Row],[Precio por Unidad]]</f>
        <v>48.96</v>
      </c>
      <c r="O5740" s="2">
        <v>1.2959999999999998</v>
      </c>
      <c r="P5740" s="2">
        <f>Envios[[#This Row],[Cantidad]]*Envios[[#This Row],[Costo por Unidad]]</f>
        <v>22.031999999999996</v>
      </c>
      <c r="Q5740">
        <v>1.01</v>
      </c>
      <c r="R5740" s="2">
        <f>Envios[[#This Row],[Costo Productos]]+Envios[[#This Row],[Costo de Envío]]</f>
        <v>23.041999999999998</v>
      </c>
      <c r="S5740" t="s">
        <v>562</v>
      </c>
      <c r="T5740" t="s">
        <v>26</v>
      </c>
      <c r="U5740">
        <v>4</v>
      </c>
      <c r="V5740" t="s">
        <v>73</v>
      </c>
      <c r="W5740" t="s">
        <v>74</v>
      </c>
      <c r="X5740" s="2">
        <f>Envios[[#This Row],[Ventas Totales]]-Envios[[#This Row],[Costos Totales]]</f>
        <v>25.918000000000003</v>
      </c>
    </row>
    <row r="5741" spans="1:24" x14ac:dyDescent="0.25">
      <c r="A5741">
        <v>8145</v>
      </c>
      <c r="B5741">
        <v>58247</v>
      </c>
      <c r="C5741" s="1">
        <v>40809</v>
      </c>
      <c r="D5741" s="1">
        <v>40809</v>
      </c>
      <c r="E5741" t="s">
        <v>19</v>
      </c>
      <c r="F5741" t="s">
        <v>40</v>
      </c>
      <c r="G5741">
        <v>565</v>
      </c>
      <c r="H5741" t="s">
        <v>1830</v>
      </c>
      <c r="I5741" t="s">
        <v>22</v>
      </c>
      <c r="J5741" t="s">
        <v>23</v>
      </c>
      <c r="K5741" t="s">
        <v>67</v>
      </c>
      <c r="L5741">
        <v>8</v>
      </c>
      <c r="M5741">
        <v>131.12</v>
      </c>
      <c r="N5741">
        <f>Envios[[#This Row],[Cantidad]]*Envios[[#This Row],[Precio por Unidad]]</f>
        <v>1048.96</v>
      </c>
      <c r="O5741" s="2">
        <v>59.003999999999998</v>
      </c>
      <c r="P5741" s="2">
        <f>Envios[[#This Row],[Cantidad]]*Envios[[#This Row],[Costo por Unidad]]</f>
        <v>472.03199999999998</v>
      </c>
      <c r="Q5741">
        <v>0.99</v>
      </c>
      <c r="R5741" s="2">
        <f>Envios[[#This Row],[Costo Productos]]+Envios[[#This Row],[Costo de Envío]]</f>
        <v>473.02199999999999</v>
      </c>
      <c r="S5741" t="s">
        <v>1073</v>
      </c>
      <c r="T5741" t="s">
        <v>44</v>
      </c>
      <c r="U5741">
        <v>3</v>
      </c>
      <c r="V5741" t="s">
        <v>52</v>
      </c>
      <c r="W5741" t="s">
        <v>53</v>
      </c>
      <c r="X5741" s="2">
        <f>Envios[[#This Row],[Ventas Totales]]-Envios[[#This Row],[Costos Totales]]</f>
        <v>575.9380000000001</v>
      </c>
    </row>
    <row r="5742" spans="1:24" x14ac:dyDescent="0.25">
      <c r="A5742">
        <v>8146</v>
      </c>
      <c r="B5742">
        <v>58247</v>
      </c>
      <c r="C5742" s="1">
        <v>40809</v>
      </c>
      <c r="D5742" s="1">
        <v>40811</v>
      </c>
      <c r="E5742" t="s">
        <v>19</v>
      </c>
      <c r="F5742" t="s">
        <v>40</v>
      </c>
      <c r="G5742">
        <v>60</v>
      </c>
      <c r="H5742" t="s">
        <v>295</v>
      </c>
      <c r="I5742" t="s">
        <v>22</v>
      </c>
      <c r="J5742" t="s">
        <v>23</v>
      </c>
      <c r="K5742" t="s">
        <v>64</v>
      </c>
      <c r="L5742">
        <v>14</v>
      </c>
      <c r="M5742">
        <v>6.48</v>
      </c>
      <c r="N5742">
        <f>Envios[[#This Row],[Cantidad]]*Envios[[#This Row],[Precio por Unidad]]</f>
        <v>90.72</v>
      </c>
      <c r="O5742" s="2">
        <v>4.0824000000000007</v>
      </c>
      <c r="P5742" s="2">
        <f>Envios[[#This Row],[Cantidad]]*Envios[[#This Row],[Costo por Unidad]]</f>
        <v>57.153600000000012</v>
      </c>
      <c r="Q5742">
        <v>7.86</v>
      </c>
      <c r="R5742" s="2">
        <f>Envios[[#This Row],[Costo Productos]]+Envios[[#This Row],[Costo de Envío]]</f>
        <v>65.013600000000011</v>
      </c>
      <c r="S5742" t="s">
        <v>1073</v>
      </c>
      <c r="T5742" t="s">
        <v>44</v>
      </c>
      <c r="U5742">
        <v>3</v>
      </c>
      <c r="V5742" t="s">
        <v>52</v>
      </c>
      <c r="W5742" t="s">
        <v>53</v>
      </c>
      <c r="X5742" s="2">
        <f>Envios[[#This Row],[Ventas Totales]]-Envios[[#This Row],[Costos Totales]]</f>
        <v>25.706399999999988</v>
      </c>
    </row>
    <row r="5743" spans="1:24" x14ac:dyDescent="0.25">
      <c r="A5743">
        <v>4382</v>
      </c>
      <c r="B5743">
        <v>31233</v>
      </c>
      <c r="C5743" s="1">
        <v>40810</v>
      </c>
      <c r="D5743" s="1">
        <v>40814</v>
      </c>
      <c r="E5743" t="s">
        <v>19</v>
      </c>
      <c r="F5743" t="s">
        <v>47</v>
      </c>
      <c r="G5743">
        <v>48</v>
      </c>
      <c r="H5743" t="s">
        <v>258</v>
      </c>
      <c r="I5743" t="s">
        <v>35</v>
      </c>
      <c r="J5743" t="s">
        <v>56</v>
      </c>
      <c r="K5743" t="s">
        <v>91</v>
      </c>
      <c r="L5743">
        <v>41</v>
      </c>
      <c r="M5743">
        <v>31.78</v>
      </c>
      <c r="N5743">
        <f>Envios[[#This Row],[Cantidad]]*Envios[[#This Row],[Precio por Unidad]]</f>
        <v>1302.98</v>
      </c>
      <c r="O5743" s="2">
        <v>18.432400000000001</v>
      </c>
      <c r="P5743" s="2">
        <f>Envios[[#This Row],[Cantidad]]*Envios[[#This Row],[Costo por Unidad]]</f>
        <v>755.72840000000008</v>
      </c>
      <c r="Q5743">
        <v>1.99</v>
      </c>
      <c r="R5743" s="2">
        <f>Envios[[#This Row],[Costo Productos]]+Envios[[#This Row],[Costo de Envío]]</f>
        <v>757.71840000000009</v>
      </c>
      <c r="S5743" t="s">
        <v>61</v>
      </c>
      <c r="T5743" t="s">
        <v>44</v>
      </c>
      <c r="U5743">
        <v>11</v>
      </c>
      <c r="V5743" t="s">
        <v>131</v>
      </c>
      <c r="W5743" t="s">
        <v>131</v>
      </c>
      <c r="X5743" s="2">
        <f>Envios[[#This Row],[Ventas Totales]]-Envios[[#This Row],[Costos Totales]]</f>
        <v>545.26159999999993</v>
      </c>
    </row>
    <row r="5744" spans="1:24" x14ac:dyDescent="0.25">
      <c r="A5744">
        <v>4383</v>
      </c>
      <c r="B5744">
        <v>31233</v>
      </c>
      <c r="C5744" s="1">
        <v>40810</v>
      </c>
      <c r="D5744" s="1">
        <v>40812</v>
      </c>
      <c r="E5744" t="s">
        <v>19</v>
      </c>
      <c r="F5744" t="s">
        <v>47</v>
      </c>
      <c r="G5744">
        <v>553</v>
      </c>
      <c r="H5744" t="s">
        <v>1390</v>
      </c>
      <c r="I5744" t="s">
        <v>22</v>
      </c>
      <c r="J5744" t="s">
        <v>23</v>
      </c>
      <c r="K5744" t="s">
        <v>64</v>
      </c>
      <c r="L5744">
        <v>3</v>
      </c>
      <c r="M5744">
        <v>4.9800000000000004</v>
      </c>
      <c r="N5744">
        <f>Envios[[#This Row],[Cantidad]]*Envios[[#This Row],[Precio por Unidad]]</f>
        <v>14.940000000000001</v>
      </c>
      <c r="O5744" s="2">
        <v>3.0876000000000001</v>
      </c>
      <c r="P5744" s="2">
        <f>Envios[[#This Row],[Cantidad]]*Envios[[#This Row],[Costo por Unidad]]</f>
        <v>9.2628000000000004</v>
      </c>
      <c r="Q5744">
        <v>5.0199999999999996</v>
      </c>
      <c r="R5744" s="2">
        <f>Envios[[#This Row],[Costo Productos]]+Envios[[#This Row],[Costo de Envío]]</f>
        <v>14.2828</v>
      </c>
      <c r="S5744" t="s">
        <v>61</v>
      </c>
      <c r="T5744" t="s">
        <v>44</v>
      </c>
      <c r="U5744">
        <v>11</v>
      </c>
      <c r="V5744" t="s">
        <v>131</v>
      </c>
      <c r="W5744" t="s">
        <v>131</v>
      </c>
      <c r="X5744" s="2">
        <f>Envios[[#This Row],[Ventas Totales]]-Envios[[#This Row],[Costos Totales]]</f>
        <v>0.65720000000000134</v>
      </c>
    </row>
    <row r="5745" spans="1:24" x14ac:dyDescent="0.25">
      <c r="A5745">
        <v>4384</v>
      </c>
      <c r="B5745">
        <v>31233</v>
      </c>
      <c r="C5745" s="1">
        <v>40810</v>
      </c>
      <c r="D5745" s="1">
        <v>40814</v>
      </c>
      <c r="E5745" t="s">
        <v>19</v>
      </c>
      <c r="F5745" t="s">
        <v>47</v>
      </c>
      <c r="G5745">
        <v>649</v>
      </c>
      <c r="H5745" t="s">
        <v>1865</v>
      </c>
      <c r="I5745" t="s">
        <v>35</v>
      </c>
      <c r="J5745" t="s">
        <v>23</v>
      </c>
      <c r="K5745" t="s">
        <v>85</v>
      </c>
      <c r="L5745">
        <v>35</v>
      </c>
      <c r="M5745">
        <v>16.989999999999998</v>
      </c>
      <c r="N5745">
        <f>Envios[[#This Row],[Cantidad]]*Envios[[#This Row],[Precio por Unidad]]</f>
        <v>594.65</v>
      </c>
      <c r="O5745" s="2">
        <v>7.4755999999999982</v>
      </c>
      <c r="P5745" s="2">
        <f>Envios[[#This Row],[Cantidad]]*Envios[[#This Row],[Costo por Unidad]]</f>
        <v>261.64599999999996</v>
      </c>
      <c r="Q5745">
        <v>8.99</v>
      </c>
      <c r="R5745" s="2">
        <f>Envios[[#This Row],[Costo Productos]]+Envios[[#This Row],[Costo de Envío]]</f>
        <v>270.63599999999997</v>
      </c>
      <c r="S5745" t="s">
        <v>61</v>
      </c>
      <c r="T5745" t="s">
        <v>44</v>
      </c>
      <c r="U5745">
        <v>11</v>
      </c>
      <c r="V5745" t="s">
        <v>131</v>
      </c>
      <c r="W5745" t="s">
        <v>131</v>
      </c>
      <c r="X5745" s="2">
        <f>Envios[[#This Row],[Ventas Totales]]-Envios[[#This Row],[Costos Totales]]</f>
        <v>324.01400000000001</v>
      </c>
    </row>
    <row r="5746" spans="1:24" x14ac:dyDescent="0.25">
      <c r="A5746">
        <v>4385</v>
      </c>
      <c r="B5746">
        <v>31233</v>
      </c>
      <c r="C5746" s="1">
        <v>40810</v>
      </c>
      <c r="D5746" s="1">
        <v>40819</v>
      </c>
      <c r="E5746" t="s">
        <v>19</v>
      </c>
      <c r="F5746" t="s">
        <v>47</v>
      </c>
      <c r="G5746">
        <v>730</v>
      </c>
      <c r="H5746" t="s">
        <v>1360</v>
      </c>
      <c r="I5746" t="s">
        <v>42</v>
      </c>
      <c r="J5746" t="s">
        <v>36</v>
      </c>
      <c r="K5746" t="s">
        <v>120</v>
      </c>
      <c r="L5746">
        <v>19</v>
      </c>
      <c r="M5746">
        <v>209.37</v>
      </c>
      <c r="N5746">
        <f>Envios[[#This Row],[Cantidad]]*Envios[[#This Row],[Precio por Unidad]]</f>
        <v>3978.03</v>
      </c>
      <c r="O5746" s="2">
        <v>43.967699999999994</v>
      </c>
      <c r="P5746" s="2">
        <f>Envios[[#This Row],[Cantidad]]*Envios[[#This Row],[Costo por Unidad]]</f>
        <v>835.38629999999989</v>
      </c>
      <c r="Q5746">
        <v>69</v>
      </c>
      <c r="R5746" s="2">
        <f>Envios[[#This Row],[Costo Productos]]+Envios[[#This Row],[Costo de Envío]]</f>
        <v>904.38629999999989</v>
      </c>
      <c r="S5746" t="s">
        <v>61</v>
      </c>
      <c r="T5746" t="s">
        <v>44</v>
      </c>
      <c r="U5746">
        <v>11</v>
      </c>
      <c r="V5746" t="s">
        <v>131</v>
      </c>
      <c r="W5746" t="s">
        <v>131</v>
      </c>
      <c r="X5746" s="2">
        <f>Envios[[#This Row],[Ventas Totales]]-Envios[[#This Row],[Costos Totales]]</f>
        <v>3073.6437000000005</v>
      </c>
    </row>
    <row r="5747" spans="1:24" x14ac:dyDescent="0.25">
      <c r="A5747">
        <v>2169</v>
      </c>
      <c r="B5747">
        <v>15621</v>
      </c>
      <c r="C5747" s="1">
        <v>40810</v>
      </c>
      <c r="D5747" s="1">
        <v>40811</v>
      </c>
      <c r="E5747" t="s">
        <v>33</v>
      </c>
      <c r="F5747" t="s">
        <v>60</v>
      </c>
      <c r="G5747">
        <v>114</v>
      </c>
      <c r="H5747" t="s">
        <v>462</v>
      </c>
      <c r="I5747" t="s">
        <v>63</v>
      </c>
      <c r="J5747" t="s">
        <v>23</v>
      </c>
      <c r="K5747" t="s">
        <v>85</v>
      </c>
      <c r="L5747">
        <v>18</v>
      </c>
      <c r="M5747">
        <v>1.68</v>
      </c>
      <c r="N5747">
        <f>Envios[[#This Row],[Cantidad]]*Envios[[#This Row],[Precio por Unidad]]</f>
        <v>30.24</v>
      </c>
      <c r="O5747" s="2">
        <v>0.68880000000000008</v>
      </c>
      <c r="P5747" s="2">
        <f>Envios[[#This Row],[Cantidad]]*Envios[[#This Row],[Costo por Unidad]]</f>
        <v>12.398400000000002</v>
      </c>
      <c r="Q5747">
        <v>1.57</v>
      </c>
      <c r="R5747" s="2">
        <f>Envios[[#This Row],[Costo Productos]]+Envios[[#This Row],[Costo de Envío]]</f>
        <v>13.968400000000003</v>
      </c>
      <c r="S5747" t="s">
        <v>591</v>
      </c>
      <c r="T5747" t="s">
        <v>39</v>
      </c>
      <c r="U5747">
        <v>3</v>
      </c>
      <c r="V5747" t="s">
        <v>52</v>
      </c>
      <c r="W5747" t="s">
        <v>53</v>
      </c>
      <c r="X5747" s="2">
        <f>Envios[[#This Row],[Ventas Totales]]-Envios[[#This Row],[Costos Totales]]</f>
        <v>16.271599999999996</v>
      </c>
    </row>
    <row r="5748" spans="1:24" x14ac:dyDescent="0.25">
      <c r="A5748">
        <v>2170</v>
      </c>
      <c r="B5748">
        <v>15621</v>
      </c>
      <c r="C5748" s="1">
        <v>40810</v>
      </c>
      <c r="D5748" s="1">
        <v>40810</v>
      </c>
      <c r="E5748" t="s">
        <v>19</v>
      </c>
      <c r="F5748" t="s">
        <v>60</v>
      </c>
      <c r="G5748">
        <v>159</v>
      </c>
      <c r="H5748" t="s">
        <v>215</v>
      </c>
      <c r="I5748" t="s">
        <v>71</v>
      </c>
      <c r="J5748" t="s">
        <v>23</v>
      </c>
      <c r="K5748" t="s">
        <v>24</v>
      </c>
      <c r="L5748">
        <v>39</v>
      </c>
      <c r="M5748">
        <v>28.28</v>
      </c>
      <c r="N5748">
        <f>Envios[[#This Row],[Cantidad]]*Envios[[#This Row],[Precio por Unidad]]</f>
        <v>1102.92</v>
      </c>
      <c r="O5748" s="2">
        <v>11.877600000000001</v>
      </c>
      <c r="P5748" s="2">
        <f>Envios[[#This Row],[Cantidad]]*Envios[[#This Row],[Costo por Unidad]]</f>
        <v>463.22640000000001</v>
      </c>
      <c r="Q5748">
        <v>13.99</v>
      </c>
      <c r="R5748" s="2">
        <f>Envios[[#This Row],[Costo Productos]]+Envios[[#This Row],[Costo de Envío]]</f>
        <v>477.21640000000002</v>
      </c>
      <c r="S5748" t="s">
        <v>591</v>
      </c>
      <c r="T5748" t="s">
        <v>39</v>
      </c>
      <c r="U5748">
        <v>3</v>
      </c>
      <c r="V5748" t="s">
        <v>52</v>
      </c>
      <c r="W5748" t="s">
        <v>53</v>
      </c>
      <c r="X5748" s="2">
        <f>Envios[[#This Row],[Ventas Totales]]-Envios[[#This Row],[Costos Totales]]</f>
        <v>625.70360000000005</v>
      </c>
    </row>
    <row r="5749" spans="1:24" x14ac:dyDescent="0.25">
      <c r="A5749">
        <v>5457</v>
      </c>
      <c r="B5749">
        <v>38758</v>
      </c>
      <c r="C5749" s="1">
        <v>40810</v>
      </c>
      <c r="D5749" s="1">
        <v>40812</v>
      </c>
      <c r="E5749" t="s">
        <v>19</v>
      </c>
      <c r="F5749" t="s">
        <v>40</v>
      </c>
      <c r="G5749">
        <v>350</v>
      </c>
      <c r="H5749" t="s">
        <v>788</v>
      </c>
      <c r="I5749" t="s">
        <v>42</v>
      </c>
      <c r="J5749" t="s">
        <v>23</v>
      </c>
      <c r="K5749" t="s">
        <v>67</v>
      </c>
      <c r="L5749">
        <v>7</v>
      </c>
      <c r="M5749">
        <v>60.98</v>
      </c>
      <c r="N5749">
        <f>Envios[[#This Row],[Cantidad]]*Envios[[#This Row],[Precio por Unidad]]</f>
        <v>426.85999999999996</v>
      </c>
      <c r="O5749" s="2">
        <v>25.001799999999999</v>
      </c>
      <c r="P5749" s="2">
        <f>Envios[[#This Row],[Cantidad]]*Envios[[#This Row],[Costo por Unidad]]</f>
        <v>175.01259999999999</v>
      </c>
      <c r="Q5749">
        <v>49</v>
      </c>
      <c r="R5749" s="2">
        <f>Envios[[#This Row],[Costo Productos]]+Envios[[#This Row],[Costo de Envío]]</f>
        <v>224.01259999999999</v>
      </c>
      <c r="S5749" t="s">
        <v>1320</v>
      </c>
      <c r="T5749" t="s">
        <v>39</v>
      </c>
      <c r="U5749">
        <v>3</v>
      </c>
      <c r="V5749" t="s">
        <v>52</v>
      </c>
      <c r="W5749" t="s">
        <v>53</v>
      </c>
      <c r="X5749" s="2">
        <f>Envios[[#This Row],[Ventas Totales]]-Envios[[#This Row],[Costos Totales]]</f>
        <v>202.84739999999996</v>
      </c>
    </row>
    <row r="5750" spans="1:24" x14ac:dyDescent="0.25">
      <c r="A5750">
        <v>6442</v>
      </c>
      <c r="B5750">
        <v>45794</v>
      </c>
      <c r="C5750" s="1">
        <v>40810</v>
      </c>
      <c r="D5750" s="1">
        <v>40812</v>
      </c>
      <c r="E5750" t="s">
        <v>19</v>
      </c>
      <c r="F5750" t="s">
        <v>60</v>
      </c>
      <c r="G5750">
        <v>438</v>
      </c>
      <c r="H5750" t="s">
        <v>1597</v>
      </c>
      <c r="I5750" t="s">
        <v>22</v>
      </c>
      <c r="J5750" t="s">
        <v>56</v>
      </c>
      <c r="K5750" t="s">
        <v>91</v>
      </c>
      <c r="L5750">
        <v>28</v>
      </c>
      <c r="M5750">
        <v>39.99</v>
      </c>
      <c r="N5750">
        <f>Envios[[#This Row],[Cantidad]]*Envios[[#This Row],[Precio por Unidad]]</f>
        <v>1119.72</v>
      </c>
      <c r="O5750" s="2">
        <v>17.9955</v>
      </c>
      <c r="P5750" s="2">
        <f>Envios[[#This Row],[Cantidad]]*Envios[[#This Row],[Costo por Unidad]]</f>
        <v>503.87400000000002</v>
      </c>
      <c r="Q5750">
        <v>10.25</v>
      </c>
      <c r="R5750" s="2">
        <f>Envios[[#This Row],[Costo Productos]]+Envios[[#This Row],[Costo de Envío]]</f>
        <v>514.12400000000002</v>
      </c>
      <c r="S5750" t="s">
        <v>2007</v>
      </c>
      <c r="T5750" t="s">
        <v>39</v>
      </c>
      <c r="U5750">
        <v>9</v>
      </c>
      <c r="V5750" t="s">
        <v>31</v>
      </c>
      <c r="W5750" t="s">
        <v>32</v>
      </c>
      <c r="X5750" s="2">
        <f>Envios[[#This Row],[Ventas Totales]]-Envios[[#This Row],[Costos Totales]]</f>
        <v>605.596</v>
      </c>
    </row>
    <row r="5751" spans="1:24" x14ac:dyDescent="0.25">
      <c r="A5751">
        <v>2484</v>
      </c>
      <c r="B5751">
        <v>18085</v>
      </c>
      <c r="C5751" s="1">
        <v>40811</v>
      </c>
      <c r="D5751" s="1">
        <v>40813</v>
      </c>
      <c r="E5751" t="s">
        <v>46</v>
      </c>
      <c r="F5751" t="s">
        <v>20</v>
      </c>
      <c r="G5751">
        <v>456</v>
      </c>
      <c r="H5751" t="s">
        <v>834</v>
      </c>
      <c r="I5751" t="s">
        <v>119</v>
      </c>
      <c r="J5751" t="s">
        <v>36</v>
      </c>
      <c r="K5751" t="s">
        <v>120</v>
      </c>
      <c r="L5751">
        <v>23</v>
      </c>
      <c r="M5751">
        <v>348.21</v>
      </c>
      <c r="N5751">
        <f>Envios[[#This Row],[Cantidad]]*Envios[[#This Row],[Precio por Unidad]]</f>
        <v>8008.83</v>
      </c>
      <c r="O5751" s="2">
        <v>118.39139999999998</v>
      </c>
      <c r="P5751" s="2">
        <f>Envios[[#This Row],[Cantidad]]*Envios[[#This Row],[Costo por Unidad]]</f>
        <v>2723.0021999999994</v>
      </c>
      <c r="Q5751">
        <v>40.19</v>
      </c>
      <c r="R5751" s="2">
        <f>Envios[[#This Row],[Costo Productos]]+Envios[[#This Row],[Costo de Envío]]</f>
        <v>2763.1921999999995</v>
      </c>
      <c r="S5751" t="s">
        <v>1651</v>
      </c>
      <c r="T5751" t="s">
        <v>30</v>
      </c>
      <c r="U5751">
        <v>1</v>
      </c>
      <c r="V5751" t="s">
        <v>27</v>
      </c>
      <c r="W5751" t="s">
        <v>27</v>
      </c>
      <c r="X5751" s="2">
        <f>Envios[[#This Row],[Ventas Totales]]-Envios[[#This Row],[Costos Totales]]</f>
        <v>5245.6378000000004</v>
      </c>
    </row>
    <row r="5752" spans="1:24" x14ac:dyDescent="0.25">
      <c r="A5752">
        <v>2485</v>
      </c>
      <c r="B5752">
        <v>18085</v>
      </c>
      <c r="C5752" s="1">
        <v>40811</v>
      </c>
      <c r="D5752" s="1">
        <v>40812</v>
      </c>
      <c r="E5752" t="s">
        <v>19</v>
      </c>
      <c r="F5752" t="s">
        <v>20</v>
      </c>
      <c r="G5752">
        <v>938</v>
      </c>
      <c r="H5752" t="s">
        <v>1203</v>
      </c>
      <c r="I5752" t="s">
        <v>22</v>
      </c>
      <c r="J5752" t="s">
        <v>56</v>
      </c>
      <c r="K5752" t="s">
        <v>57</v>
      </c>
      <c r="L5752">
        <v>33</v>
      </c>
      <c r="M5752">
        <v>195.99</v>
      </c>
      <c r="N5752">
        <f>Envios[[#This Row],[Cantidad]]*Envios[[#This Row],[Precio por Unidad]]</f>
        <v>6467.67</v>
      </c>
      <c r="O5752" s="2">
        <v>84.275700000000015</v>
      </c>
      <c r="P5752" s="2">
        <f>Envios[[#This Row],[Cantidad]]*Envios[[#This Row],[Costo por Unidad]]</f>
        <v>2781.0981000000006</v>
      </c>
      <c r="Q5752">
        <v>4.2</v>
      </c>
      <c r="R5752" s="2">
        <f>Envios[[#This Row],[Costo Productos]]+Envios[[#This Row],[Costo de Envío]]</f>
        <v>2785.2981000000004</v>
      </c>
      <c r="S5752" t="s">
        <v>1651</v>
      </c>
      <c r="T5752" t="s">
        <v>30</v>
      </c>
      <c r="U5752">
        <v>1</v>
      </c>
      <c r="V5752" t="s">
        <v>27</v>
      </c>
      <c r="W5752" t="s">
        <v>27</v>
      </c>
      <c r="X5752" s="2">
        <f>Envios[[#This Row],[Ventas Totales]]-Envios[[#This Row],[Costos Totales]]</f>
        <v>3682.3718999999996</v>
      </c>
    </row>
    <row r="5753" spans="1:24" x14ac:dyDescent="0.25">
      <c r="A5753">
        <v>3509</v>
      </c>
      <c r="B5753">
        <v>24996</v>
      </c>
      <c r="C5753" s="1">
        <v>40811</v>
      </c>
      <c r="D5753" s="1">
        <v>40812</v>
      </c>
      <c r="E5753" t="s">
        <v>19</v>
      </c>
      <c r="F5753" t="s">
        <v>60</v>
      </c>
      <c r="G5753">
        <v>235</v>
      </c>
      <c r="H5753" t="s">
        <v>721</v>
      </c>
      <c r="I5753" t="s">
        <v>71</v>
      </c>
      <c r="J5753" t="s">
        <v>23</v>
      </c>
      <c r="K5753" t="s">
        <v>67</v>
      </c>
      <c r="L5753">
        <v>36</v>
      </c>
      <c r="M5753">
        <v>46.89</v>
      </c>
      <c r="N5753">
        <f>Envios[[#This Row],[Cantidad]]*Envios[[#This Row],[Precio por Unidad]]</f>
        <v>1688.04</v>
      </c>
      <c r="O5753" s="2">
        <v>25.320600000000002</v>
      </c>
      <c r="P5753" s="2">
        <f>Envios[[#This Row],[Cantidad]]*Envios[[#This Row],[Costo por Unidad]]</f>
        <v>911.54160000000013</v>
      </c>
      <c r="Q5753">
        <v>5.0999999999999996</v>
      </c>
      <c r="R5753" s="2">
        <f>Envios[[#This Row],[Costo Productos]]+Envios[[#This Row],[Costo de Envío]]</f>
        <v>916.64160000000015</v>
      </c>
      <c r="S5753" t="s">
        <v>223</v>
      </c>
      <c r="T5753" t="s">
        <v>39</v>
      </c>
      <c r="U5753">
        <v>5</v>
      </c>
      <c r="V5753" t="s">
        <v>87</v>
      </c>
      <c r="W5753" t="s">
        <v>53</v>
      </c>
      <c r="X5753" s="2">
        <f>Envios[[#This Row],[Ventas Totales]]-Envios[[#This Row],[Costos Totales]]</f>
        <v>771.39839999999981</v>
      </c>
    </row>
    <row r="5754" spans="1:24" x14ac:dyDescent="0.25">
      <c r="A5754">
        <v>3510</v>
      </c>
      <c r="B5754">
        <v>24996</v>
      </c>
      <c r="C5754" s="1">
        <v>40811</v>
      </c>
      <c r="D5754" s="1">
        <v>40813</v>
      </c>
      <c r="E5754" t="s">
        <v>19</v>
      </c>
      <c r="F5754" t="s">
        <v>60</v>
      </c>
      <c r="G5754">
        <v>316</v>
      </c>
      <c r="H5754" t="s">
        <v>1894</v>
      </c>
      <c r="I5754" t="s">
        <v>35</v>
      </c>
      <c r="J5754" t="s">
        <v>56</v>
      </c>
      <c r="K5754" t="s">
        <v>57</v>
      </c>
      <c r="L5754">
        <v>2</v>
      </c>
      <c r="M5754">
        <v>85.99</v>
      </c>
      <c r="N5754">
        <f>Envios[[#This Row],[Cantidad]]*Envios[[#This Row],[Precio por Unidad]]</f>
        <v>171.98</v>
      </c>
      <c r="O5754" s="2">
        <v>52.453899999999997</v>
      </c>
      <c r="P5754" s="2">
        <f>Envios[[#This Row],[Cantidad]]*Envios[[#This Row],[Costo por Unidad]]</f>
        <v>104.90779999999999</v>
      </c>
      <c r="Q5754">
        <v>1.25</v>
      </c>
      <c r="R5754" s="2">
        <f>Envios[[#This Row],[Costo Productos]]+Envios[[#This Row],[Costo de Envío]]</f>
        <v>106.15779999999999</v>
      </c>
      <c r="S5754" t="s">
        <v>223</v>
      </c>
      <c r="T5754" t="s">
        <v>39</v>
      </c>
      <c r="U5754">
        <v>5</v>
      </c>
      <c r="V5754" t="s">
        <v>87</v>
      </c>
      <c r="W5754" t="s">
        <v>53</v>
      </c>
      <c r="X5754" s="2">
        <f>Envios[[#This Row],[Ventas Totales]]-Envios[[#This Row],[Costos Totales]]</f>
        <v>65.822199999999995</v>
      </c>
    </row>
    <row r="5755" spans="1:24" x14ac:dyDescent="0.25">
      <c r="A5755">
        <v>7963</v>
      </c>
      <c r="B5755">
        <v>56929</v>
      </c>
      <c r="C5755" s="1">
        <v>40812</v>
      </c>
      <c r="D5755" s="1">
        <v>40814</v>
      </c>
      <c r="E5755" t="s">
        <v>19</v>
      </c>
      <c r="F5755" t="s">
        <v>20</v>
      </c>
      <c r="G5755">
        <v>137</v>
      </c>
      <c r="H5755" t="s">
        <v>505</v>
      </c>
      <c r="I5755" t="s">
        <v>35</v>
      </c>
      <c r="J5755" t="s">
        <v>56</v>
      </c>
      <c r="K5755" t="s">
        <v>91</v>
      </c>
      <c r="L5755">
        <v>22</v>
      </c>
      <c r="M5755">
        <v>9.7799999999999994</v>
      </c>
      <c r="N5755">
        <f>Envios[[#This Row],[Cantidad]]*Envios[[#This Row],[Precio por Unidad]]</f>
        <v>215.16</v>
      </c>
      <c r="O5755" s="2">
        <v>5.5746000000000002</v>
      </c>
      <c r="P5755" s="2">
        <f>Envios[[#This Row],[Cantidad]]*Envios[[#This Row],[Costo por Unidad]]</f>
        <v>122.6412</v>
      </c>
      <c r="Q5755">
        <v>1.99</v>
      </c>
      <c r="R5755" s="2">
        <f>Envios[[#This Row],[Costo Productos]]+Envios[[#This Row],[Costo de Envío]]</f>
        <v>124.63119999999999</v>
      </c>
      <c r="S5755" t="s">
        <v>829</v>
      </c>
      <c r="T5755" t="s">
        <v>44</v>
      </c>
      <c r="U5755">
        <v>5</v>
      </c>
      <c r="V5755" t="s">
        <v>87</v>
      </c>
      <c r="W5755" t="s">
        <v>53</v>
      </c>
      <c r="X5755" s="2">
        <f>Envios[[#This Row],[Ventas Totales]]-Envios[[#This Row],[Costos Totales]]</f>
        <v>90.528800000000004</v>
      </c>
    </row>
    <row r="5756" spans="1:24" x14ac:dyDescent="0.25">
      <c r="A5756">
        <v>6417</v>
      </c>
      <c r="B5756">
        <v>45601</v>
      </c>
      <c r="C5756" s="1">
        <v>40812</v>
      </c>
      <c r="D5756" s="1">
        <v>40814</v>
      </c>
      <c r="E5756" t="s">
        <v>19</v>
      </c>
      <c r="F5756" t="s">
        <v>20</v>
      </c>
      <c r="G5756">
        <v>72</v>
      </c>
      <c r="H5756" t="s">
        <v>1478</v>
      </c>
      <c r="I5756" t="s">
        <v>22</v>
      </c>
      <c r="J5756" t="s">
        <v>23</v>
      </c>
      <c r="K5756" t="s">
        <v>64</v>
      </c>
      <c r="L5756">
        <v>47</v>
      </c>
      <c r="M5756">
        <v>19.98</v>
      </c>
      <c r="N5756">
        <f>Envios[[#This Row],[Cantidad]]*Envios[[#This Row],[Precio por Unidad]]</f>
        <v>939.06000000000006</v>
      </c>
      <c r="O5756" s="2">
        <v>12.387600000000001</v>
      </c>
      <c r="P5756" s="2">
        <f>Envios[[#This Row],[Cantidad]]*Envios[[#This Row],[Costo por Unidad]]</f>
        <v>582.21720000000005</v>
      </c>
      <c r="Q5756">
        <v>5.97</v>
      </c>
      <c r="R5756" s="2">
        <f>Envios[[#This Row],[Costo Productos]]+Envios[[#This Row],[Costo de Envío]]</f>
        <v>588.18720000000008</v>
      </c>
      <c r="S5756" t="s">
        <v>1005</v>
      </c>
      <c r="T5756" t="s">
        <v>30</v>
      </c>
      <c r="U5756">
        <v>13</v>
      </c>
      <c r="V5756" t="s">
        <v>115</v>
      </c>
      <c r="W5756" t="s">
        <v>74</v>
      </c>
      <c r="X5756" s="2">
        <f>Envios[[#This Row],[Ventas Totales]]-Envios[[#This Row],[Costos Totales]]</f>
        <v>350.87279999999998</v>
      </c>
    </row>
    <row r="5757" spans="1:24" x14ac:dyDescent="0.25">
      <c r="A5757">
        <v>8245</v>
      </c>
      <c r="B5757">
        <v>58947</v>
      </c>
      <c r="C5757" s="1">
        <v>40812</v>
      </c>
      <c r="D5757" s="1">
        <v>40812</v>
      </c>
      <c r="E5757" t="s">
        <v>19</v>
      </c>
      <c r="F5757" t="s">
        <v>40</v>
      </c>
      <c r="G5757">
        <v>552</v>
      </c>
      <c r="H5757" t="s">
        <v>484</v>
      </c>
      <c r="I5757" t="s">
        <v>63</v>
      </c>
      <c r="J5757" t="s">
        <v>23</v>
      </c>
      <c r="K5757" t="s">
        <v>64</v>
      </c>
      <c r="L5757">
        <v>48</v>
      </c>
      <c r="M5757">
        <v>8.01</v>
      </c>
      <c r="N5757">
        <f>Envios[[#This Row],[Cantidad]]*Envios[[#This Row],[Precio por Unidad]]</f>
        <v>384.48</v>
      </c>
      <c r="O5757" s="2">
        <v>4.806</v>
      </c>
      <c r="P5757" s="2">
        <f>Envios[[#This Row],[Cantidad]]*Envios[[#This Row],[Costo por Unidad]]</f>
        <v>230.68799999999999</v>
      </c>
      <c r="Q5757">
        <v>2.87</v>
      </c>
      <c r="R5757" s="2">
        <f>Envios[[#This Row],[Costo Productos]]+Envios[[#This Row],[Costo de Envío]]</f>
        <v>233.55799999999999</v>
      </c>
      <c r="S5757" t="s">
        <v>1851</v>
      </c>
      <c r="T5757" t="s">
        <v>44</v>
      </c>
      <c r="U5757">
        <v>9</v>
      </c>
      <c r="V5757" t="s">
        <v>31</v>
      </c>
      <c r="W5757" t="s">
        <v>32</v>
      </c>
      <c r="X5757" s="2">
        <f>Envios[[#This Row],[Ventas Totales]]-Envios[[#This Row],[Costos Totales]]</f>
        <v>150.92200000000003</v>
      </c>
    </row>
    <row r="5758" spans="1:24" x14ac:dyDescent="0.25">
      <c r="A5758">
        <v>8246</v>
      </c>
      <c r="B5758">
        <v>58947</v>
      </c>
      <c r="C5758" s="1">
        <v>40812</v>
      </c>
      <c r="D5758" s="1">
        <v>40813</v>
      </c>
      <c r="E5758" t="s">
        <v>19</v>
      </c>
      <c r="F5758" t="s">
        <v>40</v>
      </c>
      <c r="G5758">
        <v>553</v>
      </c>
      <c r="H5758" t="s">
        <v>1390</v>
      </c>
      <c r="I5758" t="s">
        <v>22</v>
      </c>
      <c r="J5758" t="s">
        <v>23</v>
      </c>
      <c r="K5758" t="s">
        <v>64</v>
      </c>
      <c r="L5758">
        <v>28</v>
      </c>
      <c r="M5758">
        <v>4.9800000000000004</v>
      </c>
      <c r="N5758">
        <f>Envios[[#This Row],[Cantidad]]*Envios[[#This Row],[Precio por Unidad]]</f>
        <v>139.44</v>
      </c>
      <c r="O5758" s="2">
        <v>3.0876000000000001</v>
      </c>
      <c r="P5758" s="2">
        <f>Envios[[#This Row],[Cantidad]]*Envios[[#This Row],[Costo por Unidad]]</f>
        <v>86.452799999999996</v>
      </c>
      <c r="Q5758">
        <v>5.0199999999999996</v>
      </c>
      <c r="R5758" s="2">
        <f>Envios[[#This Row],[Costo Productos]]+Envios[[#This Row],[Costo de Envío]]</f>
        <v>91.472799999999992</v>
      </c>
      <c r="S5758" t="s">
        <v>1851</v>
      </c>
      <c r="T5758" t="s">
        <v>44</v>
      </c>
      <c r="U5758">
        <v>9</v>
      </c>
      <c r="V5758" t="s">
        <v>31</v>
      </c>
      <c r="W5758" t="s">
        <v>32</v>
      </c>
      <c r="X5758" s="2">
        <f>Envios[[#This Row],[Ventas Totales]]-Envios[[#This Row],[Costos Totales]]</f>
        <v>47.967200000000005</v>
      </c>
    </row>
    <row r="5759" spans="1:24" x14ac:dyDescent="0.25">
      <c r="A5759">
        <v>2084</v>
      </c>
      <c r="B5759">
        <v>14884</v>
      </c>
      <c r="C5759" s="1">
        <v>40813</v>
      </c>
      <c r="D5759" s="1">
        <v>40815</v>
      </c>
      <c r="E5759" t="s">
        <v>19</v>
      </c>
      <c r="F5759" t="s">
        <v>20</v>
      </c>
      <c r="G5759">
        <v>946</v>
      </c>
      <c r="H5759" t="s">
        <v>660</v>
      </c>
      <c r="I5759" t="s">
        <v>22</v>
      </c>
      <c r="J5759" t="s">
        <v>56</v>
      </c>
      <c r="K5759" t="s">
        <v>57</v>
      </c>
      <c r="L5759">
        <v>6</v>
      </c>
      <c r="M5759">
        <v>95.99</v>
      </c>
      <c r="N5759">
        <f>Envios[[#This Row],[Cantidad]]*Envios[[#This Row],[Precio por Unidad]]</f>
        <v>575.93999999999994</v>
      </c>
      <c r="O5759" s="2">
        <v>42.235599999999991</v>
      </c>
      <c r="P5759" s="2">
        <f>Envios[[#This Row],[Cantidad]]*Envios[[#This Row],[Costo por Unidad]]</f>
        <v>253.41359999999995</v>
      </c>
      <c r="Q5759">
        <v>4.9000000000000004</v>
      </c>
      <c r="R5759" s="2">
        <f>Envios[[#This Row],[Costo Productos]]+Envios[[#This Row],[Costo de Envío]]</f>
        <v>258.31359999999995</v>
      </c>
      <c r="S5759" t="s">
        <v>421</v>
      </c>
      <c r="T5759" t="s">
        <v>30</v>
      </c>
      <c r="U5759">
        <v>9</v>
      </c>
      <c r="V5759" t="s">
        <v>31</v>
      </c>
      <c r="W5759" t="s">
        <v>32</v>
      </c>
      <c r="X5759" s="2">
        <f>Envios[[#This Row],[Ventas Totales]]-Envios[[#This Row],[Costos Totales]]</f>
        <v>317.62639999999999</v>
      </c>
    </row>
    <row r="5760" spans="1:24" x14ac:dyDescent="0.25">
      <c r="A5760">
        <v>7069</v>
      </c>
      <c r="B5760">
        <v>50464</v>
      </c>
      <c r="C5760" s="1">
        <v>40813</v>
      </c>
      <c r="D5760" s="1">
        <v>40816</v>
      </c>
      <c r="E5760" t="s">
        <v>19</v>
      </c>
      <c r="F5760" t="s">
        <v>60</v>
      </c>
      <c r="G5760">
        <v>863</v>
      </c>
      <c r="H5760" t="s">
        <v>1541</v>
      </c>
      <c r="I5760" t="s">
        <v>22</v>
      </c>
      <c r="J5760" t="s">
        <v>23</v>
      </c>
      <c r="K5760" t="s">
        <v>76</v>
      </c>
      <c r="L5760">
        <v>7</v>
      </c>
      <c r="M5760">
        <v>14.45</v>
      </c>
      <c r="N5760">
        <f>Envios[[#This Row],[Cantidad]]*Envios[[#This Row],[Precio por Unidad]]</f>
        <v>101.14999999999999</v>
      </c>
      <c r="O5760" s="2">
        <v>8.9589999999999996</v>
      </c>
      <c r="P5760" s="2">
        <f>Envios[[#This Row],[Cantidad]]*Envios[[#This Row],[Costo por Unidad]]</f>
        <v>62.712999999999994</v>
      </c>
      <c r="Q5760">
        <v>7.17</v>
      </c>
      <c r="R5760" s="2">
        <f>Envios[[#This Row],[Costo Productos]]+Envios[[#This Row],[Costo de Envío]]</f>
        <v>69.882999999999996</v>
      </c>
      <c r="S5760" t="s">
        <v>273</v>
      </c>
      <c r="T5760" t="s">
        <v>30</v>
      </c>
      <c r="U5760">
        <v>9</v>
      </c>
      <c r="V5760" t="s">
        <v>31</v>
      </c>
      <c r="W5760" t="s">
        <v>32</v>
      </c>
      <c r="X5760" s="2">
        <f>Envios[[#This Row],[Ventas Totales]]-Envios[[#This Row],[Costos Totales]]</f>
        <v>31.266999999999996</v>
      </c>
    </row>
    <row r="5761" spans="1:24" x14ac:dyDescent="0.25">
      <c r="A5761">
        <v>4325</v>
      </c>
      <c r="B5761">
        <v>30787</v>
      </c>
      <c r="C5761" s="1">
        <v>40813</v>
      </c>
      <c r="D5761" s="1">
        <v>40814</v>
      </c>
      <c r="E5761" t="s">
        <v>19</v>
      </c>
      <c r="F5761" t="s">
        <v>20</v>
      </c>
      <c r="G5761">
        <v>487</v>
      </c>
      <c r="H5761" t="s">
        <v>1048</v>
      </c>
      <c r="I5761" t="s">
        <v>22</v>
      </c>
      <c r="J5761" t="s">
        <v>56</v>
      </c>
      <c r="K5761" t="s">
        <v>57</v>
      </c>
      <c r="L5761">
        <v>43</v>
      </c>
      <c r="M5761">
        <v>175.99</v>
      </c>
      <c r="N5761">
        <f>Envios[[#This Row],[Cantidad]]*Envios[[#This Row],[Precio por Unidad]]</f>
        <v>7567.5700000000006</v>
      </c>
      <c r="O5761" s="2">
        <v>75.675700000000006</v>
      </c>
      <c r="P5761" s="2">
        <f>Envios[[#This Row],[Cantidad]]*Envios[[#This Row],[Costo por Unidad]]</f>
        <v>3254.0551000000005</v>
      </c>
      <c r="Q5761">
        <v>8.99</v>
      </c>
      <c r="R5761" s="2">
        <f>Envios[[#This Row],[Costo Productos]]+Envios[[#This Row],[Costo de Envío]]</f>
        <v>3263.0451000000003</v>
      </c>
      <c r="S5761" t="s">
        <v>300</v>
      </c>
      <c r="T5761" t="s">
        <v>44</v>
      </c>
      <c r="U5761">
        <v>1</v>
      </c>
      <c r="V5761" t="s">
        <v>27</v>
      </c>
      <c r="W5761" t="s">
        <v>27</v>
      </c>
      <c r="X5761" s="2">
        <f>Envios[[#This Row],[Ventas Totales]]-Envios[[#This Row],[Costos Totales]]</f>
        <v>4304.5249000000003</v>
      </c>
    </row>
    <row r="5762" spans="1:24" x14ac:dyDescent="0.25">
      <c r="A5762">
        <v>6349</v>
      </c>
      <c r="B5762">
        <v>44997</v>
      </c>
      <c r="C5762" s="1">
        <v>40814</v>
      </c>
      <c r="D5762" s="1">
        <v>40818</v>
      </c>
      <c r="E5762" t="s">
        <v>19</v>
      </c>
      <c r="F5762" t="s">
        <v>47</v>
      </c>
      <c r="G5762">
        <v>1121</v>
      </c>
      <c r="H5762" t="s">
        <v>1156</v>
      </c>
      <c r="I5762" t="s">
        <v>22</v>
      </c>
      <c r="J5762" t="s">
        <v>36</v>
      </c>
      <c r="K5762" t="s">
        <v>37</v>
      </c>
      <c r="L5762">
        <v>46</v>
      </c>
      <c r="M5762">
        <v>1.76</v>
      </c>
      <c r="N5762">
        <f>Envios[[#This Row],[Cantidad]]*Envios[[#This Row],[Precio por Unidad]]</f>
        <v>80.959999999999994</v>
      </c>
      <c r="O5762" s="2">
        <v>1.0384000000000002</v>
      </c>
      <c r="P5762" s="2">
        <f>Envios[[#This Row],[Cantidad]]*Envios[[#This Row],[Costo por Unidad]]</f>
        <v>47.766400000000012</v>
      </c>
      <c r="Q5762">
        <v>4.8600000000000003</v>
      </c>
      <c r="R5762" s="2">
        <f>Envios[[#This Row],[Costo Productos]]+Envios[[#This Row],[Costo de Envío]]</f>
        <v>52.626400000000011</v>
      </c>
      <c r="S5762" t="s">
        <v>661</v>
      </c>
      <c r="T5762" t="s">
        <v>39</v>
      </c>
      <c r="U5762">
        <v>7</v>
      </c>
      <c r="V5762" t="s">
        <v>81</v>
      </c>
      <c r="W5762" t="s">
        <v>74</v>
      </c>
      <c r="X5762" s="2">
        <f>Envios[[#This Row],[Ventas Totales]]-Envios[[#This Row],[Costos Totales]]</f>
        <v>28.333599999999983</v>
      </c>
    </row>
    <row r="5763" spans="1:24" x14ac:dyDescent="0.25">
      <c r="A5763">
        <v>5196</v>
      </c>
      <c r="B5763">
        <v>36930</v>
      </c>
      <c r="C5763" s="1">
        <v>40814</v>
      </c>
      <c r="D5763" s="1">
        <v>40816</v>
      </c>
      <c r="E5763" t="s">
        <v>19</v>
      </c>
      <c r="F5763" t="s">
        <v>28</v>
      </c>
      <c r="G5763">
        <v>605</v>
      </c>
      <c r="H5763" t="s">
        <v>1141</v>
      </c>
      <c r="I5763" t="s">
        <v>35</v>
      </c>
      <c r="J5763" t="s">
        <v>56</v>
      </c>
      <c r="K5763" t="s">
        <v>57</v>
      </c>
      <c r="L5763">
        <v>34</v>
      </c>
      <c r="M5763">
        <v>85.99</v>
      </c>
      <c r="N5763">
        <f>Envios[[#This Row],[Cantidad]]*Envios[[#This Row],[Precio por Unidad]]</f>
        <v>2923.66</v>
      </c>
      <c r="O5763" s="2">
        <v>54.173699999999997</v>
      </c>
      <c r="P5763" s="2">
        <f>Envios[[#This Row],[Cantidad]]*Envios[[#This Row],[Costo por Unidad]]</f>
        <v>1841.9058</v>
      </c>
      <c r="Q5763">
        <v>3.3</v>
      </c>
      <c r="R5763" s="2">
        <f>Envios[[#This Row],[Costo Productos]]+Envios[[#This Row],[Costo de Envío]]</f>
        <v>1845.2058</v>
      </c>
      <c r="S5763" t="s">
        <v>1469</v>
      </c>
      <c r="T5763" t="s">
        <v>44</v>
      </c>
      <c r="U5763">
        <v>3</v>
      </c>
      <c r="V5763" t="s">
        <v>52</v>
      </c>
      <c r="W5763" t="s">
        <v>53</v>
      </c>
      <c r="X5763" s="2">
        <f>Envios[[#This Row],[Ventas Totales]]-Envios[[#This Row],[Costos Totales]]</f>
        <v>1078.4541999999999</v>
      </c>
    </row>
    <row r="5764" spans="1:24" x14ac:dyDescent="0.25">
      <c r="A5764">
        <v>5132</v>
      </c>
      <c r="B5764">
        <v>36608</v>
      </c>
      <c r="C5764" s="1">
        <v>40814</v>
      </c>
      <c r="D5764" s="1">
        <v>40818</v>
      </c>
      <c r="E5764" t="s">
        <v>19</v>
      </c>
      <c r="F5764" t="s">
        <v>47</v>
      </c>
      <c r="G5764">
        <v>366</v>
      </c>
      <c r="H5764" t="s">
        <v>911</v>
      </c>
      <c r="I5764" t="s">
        <v>35</v>
      </c>
      <c r="J5764" t="s">
        <v>23</v>
      </c>
      <c r="K5764" t="s">
        <v>85</v>
      </c>
      <c r="L5764">
        <v>40</v>
      </c>
      <c r="M5764">
        <v>21.98</v>
      </c>
      <c r="N5764">
        <f>Envios[[#This Row],[Cantidad]]*Envios[[#This Row],[Precio por Unidad]]</f>
        <v>879.2</v>
      </c>
      <c r="O5764" s="2">
        <v>9.891</v>
      </c>
      <c r="P5764" s="2">
        <f>Envios[[#This Row],[Cantidad]]*Envios[[#This Row],[Costo por Unidad]]</f>
        <v>395.64</v>
      </c>
      <c r="Q5764">
        <v>2.87</v>
      </c>
      <c r="R5764" s="2">
        <f>Envios[[#This Row],[Costo Productos]]+Envios[[#This Row],[Costo de Envío]]</f>
        <v>398.51</v>
      </c>
      <c r="S5764" t="s">
        <v>550</v>
      </c>
      <c r="T5764" t="s">
        <v>26</v>
      </c>
      <c r="U5764">
        <v>5</v>
      </c>
      <c r="V5764" t="s">
        <v>87</v>
      </c>
      <c r="W5764" t="s">
        <v>53</v>
      </c>
      <c r="X5764" s="2">
        <f>Envios[[#This Row],[Ventas Totales]]-Envios[[#This Row],[Costos Totales]]</f>
        <v>480.69000000000005</v>
      </c>
    </row>
    <row r="5765" spans="1:24" x14ac:dyDescent="0.25">
      <c r="A5765">
        <v>5133</v>
      </c>
      <c r="B5765">
        <v>36608</v>
      </c>
      <c r="C5765" s="1">
        <v>40814</v>
      </c>
      <c r="D5765" s="1">
        <v>40821</v>
      </c>
      <c r="E5765" t="s">
        <v>19</v>
      </c>
      <c r="F5765" t="s">
        <v>47</v>
      </c>
      <c r="G5765">
        <v>891</v>
      </c>
      <c r="H5765" t="s">
        <v>447</v>
      </c>
      <c r="I5765" t="s">
        <v>22</v>
      </c>
      <c r="J5765" t="s">
        <v>23</v>
      </c>
      <c r="K5765" t="s">
        <v>113</v>
      </c>
      <c r="L5765">
        <v>49</v>
      </c>
      <c r="M5765">
        <v>90.48</v>
      </c>
      <c r="N5765">
        <f>Envios[[#This Row],[Cantidad]]*Envios[[#This Row],[Precio por Unidad]]</f>
        <v>4433.5200000000004</v>
      </c>
      <c r="O5765" s="2">
        <v>54.288000000000004</v>
      </c>
      <c r="P5765" s="2">
        <f>Envios[[#This Row],[Cantidad]]*Envios[[#This Row],[Costo por Unidad]]</f>
        <v>2660.1120000000001</v>
      </c>
      <c r="Q5765">
        <v>19.989999999999998</v>
      </c>
      <c r="R5765" s="2">
        <f>Envios[[#This Row],[Costo Productos]]+Envios[[#This Row],[Costo de Envío]]</f>
        <v>2680.1019999999999</v>
      </c>
      <c r="S5765" t="s">
        <v>550</v>
      </c>
      <c r="T5765" t="s">
        <v>26</v>
      </c>
      <c r="U5765">
        <v>5</v>
      </c>
      <c r="V5765" t="s">
        <v>87</v>
      </c>
      <c r="W5765" t="s">
        <v>53</v>
      </c>
      <c r="X5765" s="2">
        <f>Envios[[#This Row],[Ventas Totales]]-Envios[[#This Row],[Costos Totales]]</f>
        <v>1753.4180000000006</v>
      </c>
    </row>
    <row r="5766" spans="1:24" x14ac:dyDescent="0.25">
      <c r="A5766">
        <v>7403</v>
      </c>
      <c r="B5766">
        <v>52805</v>
      </c>
      <c r="C5766" s="1">
        <v>40814</v>
      </c>
      <c r="D5766" s="1">
        <v>40814</v>
      </c>
      <c r="E5766" t="s">
        <v>33</v>
      </c>
      <c r="F5766" t="s">
        <v>20</v>
      </c>
      <c r="G5766">
        <v>900</v>
      </c>
      <c r="H5766" t="s">
        <v>1878</v>
      </c>
      <c r="I5766" t="s">
        <v>22</v>
      </c>
      <c r="J5766" t="s">
        <v>56</v>
      </c>
      <c r="K5766" t="s">
        <v>91</v>
      </c>
      <c r="L5766">
        <v>20</v>
      </c>
      <c r="M5766">
        <v>29.99</v>
      </c>
      <c r="N5766">
        <f>Envios[[#This Row],[Cantidad]]*Envios[[#This Row],[Precio por Unidad]]</f>
        <v>599.79999999999995</v>
      </c>
      <c r="O5766" s="2">
        <v>14.695099999999998</v>
      </c>
      <c r="P5766" s="2">
        <f>Envios[[#This Row],[Cantidad]]*Envios[[#This Row],[Costo por Unidad]]</f>
        <v>293.90199999999999</v>
      </c>
      <c r="Q5766">
        <v>5.5</v>
      </c>
      <c r="R5766" s="2">
        <f>Envios[[#This Row],[Costo Productos]]+Envios[[#This Row],[Costo de Envío]]</f>
        <v>299.40199999999999</v>
      </c>
      <c r="S5766" t="s">
        <v>319</v>
      </c>
      <c r="T5766" t="s">
        <v>30</v>
      </c>
      <c r="U5766">
        <v>1</v>
      </c>
      <c r="V5766" t="s">
        <v>27</v>
      </c>
      <c r="W5766" t="s">
        <v>27</v>
      </c>
      <c r="X5766" s="2">
        <f>Envios[[#This Row],[Ventas Totales]]-Envios[[#This Row],[Costos Totales]]</f>
        <v>300.39799999999997</v>
      </c>
    </row>
    <row r="5767" spans="1:24" x14ac:dyDescent="0.25">
      <c r="A5767">
        <v>3407</v>
      </c>
      <c r="B5767">
        <v>24326</v>
      </c>
      <c r="C5767" s="1">
        <v>40815</v>
      </c>
      <c r="D5767" s="1">
        <v>40817</v>
      </c>
      <c r="E5767" t="s">
        <v>19</v>
      </c>
      <c r="F5767" t="s">
        <v>60</v>
      </c>
      <c r="G5767">
        <v>1145</v>
      </c>
      <c r="H5767" t="s">
        <v>1294</v>
      </c>
      <c r="I5767" t="s">
        <v>22</v>
      </c>
      <c r="J5767" t="s">
        <v>23</v>
      </c>
      <c r="K5767" t="s">
        <v>67</v>
      </c>
      <c r="L5767">
        <v>37</v>
      </c>
      <c r="M5767">
        <v>44.01</v>
      </c>
      <c r="N5767">
        <f>Envios[[#This Row],[Cantidad]]*Envios[[#This Row],[Precio por Unidad]]</f>
        <v>1628.37</v>
      </c>
      <c r="O5767" s="2">
        <v>18.0441</v>
      </c>
      <c r="P5767" s="2">
        <f>Envios[[#This Row],[Cantidad]]*Envios[[#This Row],[Costo por Unidad]]</f>
        <v>667.63170000000002</v>
      </c>
      <c r="Q5767">
        <v>3.5</v>
      </c>
      <c r="R5767" s="2">
        <f>Envios[[#This Row],[Costo Productos]]+Envios[[#This Row],[Costo de Envío]]</f>
        <v>671.13170000000002</v>
      </c>
      <c r="S5767" t="s">
        <v>394</v>
      </c>
      <c r="T5767" t="s">
        <v>30</v>
      </c>
      <c r="U5767">
        <v>6</v>
      </c>
      <c r="V5767" t="s">
        <v>69</v>
      </c>
      <c r="W5767" t="s">
        <v>32</v>
      </c>
      <c r="X5767" s="2">
        <f>Envios[[#This Row],[Ventas Totales]]-Envios[[#This Row],[Costos Totales]]</f>
        <v>957.23829999999987</v>
      </c>
    </row>
    <row r="5768" spans="1:24" x14ac:dyDescent="0.25">
      <c r="A5768">
        <v>3408</v>
      </c>
      <c r="B5768">
        <v>24326</v>
      </c>
      <c r="C5768" s="1">
        <v>40815</v>
      </c>
      <c r="D5768" s="1">
        <v>40816</v>
      </c>
      <c r="E5768" t="s">
        <v>19</v>
      </c>
      <c r="F5768" t="s">
        <v>60</v>
      </c>
      <c r="G5768">
        <v>466</v>
      </c>
      <c r="H5768" t="s">
        <v>1032</v>
      </c>
      <c r="I5768" t="s">
        <v>63</v>
      </c>
      <c r="J5768" t="s">
        <v>23</v>
      </c>
      <c r="K5768" t="s">
        <v>85</v>
      </c>
      <c r="L5768">
        <v>12</v>
      </c>
      <c r="M5768">
        <v>6.68</v>
      </c>
      <c r="N5768">
        <f>Envios[[#This Row],[Cantidad]]*Envios[[#This Row],[Precio por Unidad]]</f>
        <v>80.16</v>
      </c>
      <c r="O5768" s="2">
        <v>3.4735999999999998</v>
      </c>
      <c r="P5768" s="2">
        <f>Envios[[#This Row],[Cantidad]]*Envios[[#This Row],[Costo por Unidad]]</f>
        <v>41.683199999999999</v>
      </c>
      <c r="Q5768">
        <v>1.5</v>
      </c>
      <c r="R5768" s="2">
        <f>Envios[[#This Row],[Costo Productos]]+Envios[[#This Row],[Costo de Envío]]</f>
        <v>43.183199999999999</v>
      </c>
      <c r="S5768" t="s">
        <v>394</v>
      </c>
      <c r="T5768" t="s">
        <v>30</v>
      </c>
      <c r="U5768">
        <v>6</v>
      </c>
      <c r="V5768" t="s">
        <v>69</v>
      </c>
      <c r="W5768" t="s">
        <v>32</v>
      </c>
      <c r="X5768" s="2">
        <f>Envios[[#This Row],[Ventas Totales]]-Envios[[#This Row],[Costos Totales]]</f>
        <v>36.976799999999997</v>
      </c>
    </row>
    <row r="5769" spans="1:24" x14ac:dyDescent="0.25">
      <c r="A5769">
        <v>2665</v>
      </c>
      <c r="B5769">
        <v>19264</v>
      </c>
      <c r="C5769" s="1">
        <v>40815</v>
      </c>
      <c r="D5769" s="1">
        <v>40817</v>
      </c>
      <c r="E5769" t="s">
        <v>19</v>
      </c>
      <c r="F5769" t="s">
        <v>20</v>
      </c>
      <c r="G5769">
        <v>997</v>
      </c>
      <c r="H5769" t="s">
        <v>1076</v>
      </c>
      <c r="I5769" t="s">
        <v>22</v>
      </c>
      <c r="J5769" t="s">
        <v>23</v>
      </c>
      <c r="K5769" t="s">
        <v>76</v>
      </c>
      <c r="L5769">
        <v>40</v>
      </c>
      <c r="M5769">
        <v>3.98</v>
      </c>
      <c r="N5769">
        <f>Envios[[#This Row],[Cantidad]]*Envios[[#This Row],[Precio por Unidad]]</f>
        <v>159.19999999999999</v>
      </c>
      <c r="O5769" s="2">
        <v>2.4676</v>
      </c>
      <c r="P5769" s="2">
        <f>Envios[[#This Row],[Cantidad]]*Envios[[#This Row],[Costo por Unidad]]</f>
        <v>98.704000000000008</v>
      </c>
      <c r="Q5769">
        <v>5.26</v>
      </c>
      <c r="R5769" s="2">
        <f>Envios[[#This Row],[Costo Productos]]+Envios[[#This Row],[Costo de Envío]]</f>
        <v>103.96400000000001</v>
      </c>
      <c r="S5769" t="s">
        <v>2003</v>
      </c>
      <c r="T5769" t="s">
        <v>39</v>
      </c>
      <c r="U5769">
        <v>11</v>
      </c>
      <c r="V5769" t="s">
        <v>131</v>
      </c>
      <c r="W5769" t="s">
        <v>131</v>
      </c>
      <c r="X5769" s="2">
        <f>Envios[[#This Row],[Ventas Totales]]-Envios[[#This Row],[Costos Totales]]</f>
        <v>55.235999999999976</v>
      </c>
    </row>
    <row r="5770" spans="1:24" x14ac:dyDescent="0.25">
      <c r="A5770">
        <v>2666</v>
      </c>
      <c r="B5770">
        <v>19264</v>
      </c>
      <c r="C5770" s="1">
        <v>40815</v>
      </c>
      <c r="D5770" s="1">
        <v>40816</v>
      </c>
      <c r="E5770" t="s">
        <v>19</v>
      </c>
      <c r="F5770" t="s">
        <v>20</v>
      </c>
      <c r="G5770">
        <v>1085</v>
      </c>
      <c r="H5770" t="s">
        <v>1879</v>
      </c>
      <c r="I5770" t="s">
        <v>63</v>
      </c>
      <c r="J5770" t="s">
        <v>23</v>
      </c>
      <c r="K5770" t="s">
        <v>64</v>
      </c>
      <c r="L5770">
        <v>23</v>
      </c>
      <c r="M5770">
        <v>4.7300000000000004</v>
      </c>
      <c r="N5770">
        <f>Envios[[#This Row],[Cantidad]]*Envios[[#This Row],[Precio por Unidad]]</f>
        <v>108.79</v>
      </c>
      <c r="O5770" s="2">
        <v>3.0272000000000006</v>
      </c>
      <c r="P5770" s="2">
        <f>Envios[[#This Row],[Cantidad]]*Envios[[#This Row],[Costo por Unidad]]</f>
        <v>69.62560000000002</v>
      </c>
      <c r="Q5770">
        <v>1.52</v>
      </c>
      <c r="R5770" s="2">
        <f>Envios[[#This Row],[Costo Productos]]+Envios[[#This Row],[Costo de Envío]]</f>
        <v>71.145600000000016</v>
      </c>
      <c r="S5770" t="s">
        <v>2003</v>
      </c>
      <c r="T5770" t="s">
        <v>39</v>
      </c>
      <c r="U5770">
        <v>11</v>
      </c>
      <c r="V5770" t="s">
        <v>131</v>
      </c>
      <c r="W5770" t="s">
        <v>131</v>
      </c>
      <c r="X5770" s="2">
        <f>Envios[[#This Row],[Ventas Totales]]-Envios[[#This Row],[Costos Totales]]</f>
        <v>37.64439999999999</v>
      </c>
    </row>
    <row r="5771" spans="1:24" x14ac:dyDescent="0.25">
      <c r="A5771">
        <v>4900</v>
      </c>
      <c r="B5771">
        <v>34853</v>
      </c>
      <c r="C5771" s="1">
        <v>40815</v>
      </c>
      <c r="D5771" s="1">
        <v>40818</v>
      </c>
      <c r="E5771" t="s">
        <v>19</v>
      </c>
      <c r="F5771" t="s">
        <v>60</v>
      </c>
      <c r="G5771">
        <v>816</v>
      </c>
      <c r="H5771" t="s">
        <v>1460</v>
      </c>
      <c r="I5771" t="s">
        <v>63</v>
      </c>
      <c r="J5771" t="s">
        <v>36</v>
      </c>
      <c r="K5771" t="s">
        <v>37</v>
      </c>
      <c r="L5771">
        <v>49</v>
      </c>
      <c r="M5771">
        <v>13.73</v>
      </c>
      <c r="N5771">
        <f>Envios[[#This Row],[Cantidad]]*Envios[[#This Row],[Precio por Unidad]]</f>
        <v>672.77</v>
      </c>
      <c r="O5771" s="2">
        <v>6.3157999999999994</v>
      </c>
      <c r="P5771" s="2">
        <f>Envios[[#This Row],[Cantidad]]*Envios[[#This Row],[Costo por Unidad]]</f>
        <v>309.4742</v>
      </c>
      <c r="Q5771">
        <v>6.85</v>
      </c>
      <c r="R5771" s="2">
        <f>Envios[[#This Row],[Costo Productos]]+Envios[[#This Row],[Costo de Envío]]</f>
        <v>316.32420000000002</v>
      </c>
      <c r="S5771" t="s">
        <v>138</v>
      </c>
      <c r="T5771" t="s">
        <v>26</v>
      </c>
      <c r="U5771">
        <v>3</v>
      </c>
      <c r="V5771" t="s">
        <v>52</v>
      </c>
      <c r="W5771" t="s">
        <v>53</v>
      </c>
      <c r="X5771" s="2">
        <f>Envios[[#This Row],[Ventas Totales]]-Envios[[#This Row],[Costos Totales]]</f>
        <v>356.44579999999996</v>
      </c>
    </row>
    <row r="5772" spans="1:24" x14ac:dyDescent="0.25">
      <c r="A5772">
        <v>1156</v>
      </c>
      <c r="B5772">
        <v>8419</v>
      </c>
      <c r="C5772" s="1">
        <v>40815</v>
      </c>
      <c r="D5772" s="1">
        <v>40817</v>
      </c>
      <c r="E5772" t="s">
        <v>33</v>
      </c>
      <c r="F5772" t="s">
        <v>60</v>
      </c>
      <c r="G5772">
        <v>72</v>
      </c>
      <c r="H5772" t="s">
        <v>1478</v>
      </c>
      <c r="I5772" t="s">
        <v>22</v>
      </c>
      <c r="J5772" t="s">
        <v>23</v>
      </c>
      <c r="K5772" t="s">
        <v>64</v>
      </c>
      <c r="L5772">
        <v>19</v>
      </c>
      <c r="M5772">
        <v>19.98</v>
      </c>
      <c r="N5772">
        <f>Envios[[#This Row],[Cantidad]]*Envios[[#This Row],[Precio por Unidad]]</f>
        <v>379.62</v>
      </c>
      <c r="O5772" s="2">
        <v>12.387600000000001</v>
      </c>
      <c r="P5772" s="2">
        <f>Envios[[#This Row],[Cantidad]]*Envios[[#This Row],[Costo por Unidad]]</f>
        <v>235.36440000000002</v>
      </c>
      <c r="Q5772">
        <v>5.97</v>
      </c>
      <c r="R5772" s="2">
        <f>Envios[[#This Row],[Costo Productos]]+Envios[[#This Row],[Costo de Envío]]</f>
        <v>241.33440000000002</v>
      </c>
      <c r="S5772" t="s">
        <v>143</v>
      </c>
      <c r="T5772" t="s">
        <v>26</v>
      </c>
      <c r="U5772">
        <v>12</v>
      </c>
      <c r="V5772" t="s">
        <v>260</v>
      </c>
      <c r="W5772" t="s">
        <v>260</v>
      </c>
      <c r="X5772" s="2">
        <f>Envios[[#This Row],[Ventas Totales]]-Envios[[#This Row],[Costos Totales]]</f>
        <v>138.28559999999999</v>
      </c>
    </row>
    <row r="5773" spans="1:24" x14ac:dyDescent="0.25">
      <c r="A5773">
        <v>1157</v>
      </c>
      <c r="B5773">
        <v>8419</v>
      </c>
      <c r="C5773" s="1">
        <v>40815</v>
      </c>
      <c r="D5773" s="1">
        <v>40816</v>
      </c>
      <c r="E5773" t="s">
        <v>19</v>
      </c>
      <c r="F5773" t="s">
        <v>60</v>
      </c>
      <c r="G5773">
        <v>73</v>
      </c>
      <c r="H5773" t="s">
        <v>340</v>
      </c>
      <c r="I5773" t="s">
        <v>22</v>
      </c>
      <c r="J5773" t="s">
        <v>23</v>
      </c>
      <c r="K5773" t="s">
        <v>64</v>
      </c>
      <c r="L5773">
        <v>24</v>
      </c>
      <c r="M5773">
        <v>6.48</v>
      </c>
      <c r="N5773">
        <f>Envios[[#This Row],[Cantidad]]*Envios[[#This Row],[Precio por Unidad]]</f>
        <v>155.52000000000001</v>
      </c>
      <c r="O5773" s="2">
        <v>4.0824000000000007</v>
      </c>
      <c r="P5773" s="2">
        <f>Envios[[#This Row],[Cantidad]]*Envios[[#This Row],[Costo por Unidad]]</f>
        <v>97.977600000000024</v>
      </c>
      <c r="Q5773">
        <v>7.03</v>
      </c>
      <c r="R5773" s="2">
        <f>Envios[[#This Row],[Costo Productos]]+Envios[[#This Row],[Costo de Envío]]</f>
        <v>105.00760000000002</v>
      </c>
      <c r="S5773" t="s">
        <v>143</v>
      </c>
      <c r="T5773" t="s">
        <v>26</v>
      </c>
      <c r="U5773">
        <v>12</v>
      </c>
      <c r="V5773" t="s">
        <v>260</v>
      </c>
      <c r="W5773" t="s">
        <v>260</v>
      </c>
      <c r="X5773" s="2">
        <f>Envios[[#This Row],[Ventas Totales]]-Envios[[#This Row],[Costos Totales]]</f>
        <v>50.512399999999985</v>
      </c>
    </row>
    <row r="5774" spans="1:24" x14ac:dyDescent="0.25">
      <c r="A5774">
        <v>7876</v>
      </c>
      <c r="B5774">
        <v>56322</v>
      </c>
      <c r="C5774" s="1">
        <v>40816</v>
      </c>
      <c r="D5774" s="1">
        <v>40818</v>
      </c>
      <c r="E5774" t="s">
        <v>19</v>
      </c>
      <c r="F5774" t="s">
        <v>28</v>
      </c>
      <c r="G5774">
        <v>698</v>
      </c>
      <c r="H5774" t="s">
        <v>2077</v>
      </c>
      <c r="I5774" t="s">
        <v>35</v>
      </c>
      <c r="J5774" t="s">
        <v>56</v>
      </c>
      <c r="K5774" t="s">
        <v>91</v>
      </c>
      <c r="L5774">
        <v>26</v>
      </c>
      <c r="M5774">
        <v>31.11</v>
      </c>
      <c r="N5774">
        <f>Envios[[#This Row],[Cantidad]]*Envios[[#This Row],[Precio por Unidad]]</f>
        <v>808.86</v>
      </c>
      <c r="O5774" s="2">
        <v>11.1996</v>
      </c>
      <c r="P5774" s="2">
        <f>Envios[[#This Row],[Cantidad]]*Envios[[#This Row],[Costo por Unidad]]</f>
        <v>291.18959999999998</v>
      </c>
      <c r="Q5774">
        <v>3.6</v>
      </c>
      <c r="R5774" s="2">
        <f>Envios[[#This Row],[Costo Productos]]+Envios[[#This Row],[Costo de Envío]]</f>
        <v>294.78960000000001</v>
      </c>
      <c r="S5774" t="s">
        <v>1379</v>
      </c>
      <c r="T5774" t="s">
        <v>26</v>
      </c>
      <c r="U5774">
        <v>9</v>
      </c>
      <c r="V5774" t="s">
        <v>31</v>
      </c>
      <c r="W5774" t="s">
        <v>32</v>
      </c>
      <c r="X5774" s="2">
        <f>Envios[[#This Row],[Ventas Totales]]-Envios[[#This Row],[Costos Totales]]</f>
        <v>514.07040000000006</v>
      </c>
    </row>
    <row r="5775" spans="1:24" x14ac:dyDescent="0.25">
      <c r="A5775">
        <v>7877</v>
      </c>
      <c r="B5775">
        <v>56322</v>
      </c>
      <c r="C5775" s="1">
        <v>40816</v>
      </c>
      <c r="D5775" s="1">
        <v>40818</v>
      </c>
      <c r="E5775" t="s">
        <v>19</v>
      </c>
      <c r="F5775" t="s">
        <v>28</v>
      </c>
      <c r="G5775">
        <v>445</v>
      </c>
      <c r="H5775" t="s">
        <v>1803</v>
      </c>
      <c r="I5775" t="s">
        <v>22</v>
      </c>
      <c r="J5775" t="s">
        <v>56</v>
      </c>
      <c r="K5775" t="s">
        <v>57</v>
      </c>
      <c r="L5775">
        <v>16</v>
      </c>
      <c r="M5775">
        <v>125.99</v>
      </c>
      <c r="N5775">
        <f>Envios[[#This Row],[Cantidad]]*Envios[[#This Row],[Precio por Unidad]]</f>
        <v>2015.84</v>
      </c>
      <c r="O5775" s="2">
        <v>54.175700000000006</v>
      </c>
      <c r="P5775" s="2">
        <f>Envios[[#This Row],[Cantidad]]*Envios[[#This Row],[Costo por Unidad]]</f>
        <v>866.8112000000001</v>
      </c>
      <c r="Q5775">
        <v>8.08</v>
      </c>
      <c r="R5775" s="2">
        <f>Envios[[#This Row],[Costo Productos]]+Envios[[#This Row],[Costo de Envío]]</f>
        <v>874.89120000000014</v>
      </c>
      <c r="S5775" t="s">
        <v>1379</v>
      </c>
      <c r="T5775" t="s">
        <v>26</v>
      </c>
      <c r="U5775">
        <v>9</v>
      </c>
      <c r="V5775" t="s">
        <v>31</v>
      </c>
      <c r="W5775" t="s">
        <v>32</v>
      </c>
      <c r="X5775" s="2">
        <f>Envios[[#This Row],[Ventas Totales]]-Envios[[#This Row],[Costos Totales]]</f>
        <v>1140.9487999999997</v>
      </c>
    </row>
    <row r="5776" spans="1:24" x14ac:dyDescent="0.25">
      <c r="A5776">
        <v>1910</v>
      </c>
      <c r="B5776">
        <v>13638</v>
      </c>
      <c r="C5776" s="1">
        <v>40816</v>
      </c>
      <c r="D5776" s="1">
        <v>40818</v>
      </c>
      <c r="E5776" t="s">
        <v>19</v>
      </c>
      <c r="F5776" t="s">
        <v>20</v>
      </c>
      <c r="G5776">
        <v>191</v>
      </c>
      <c r="H5776" t="s">
        <v>1880</v>
      </c>
      <c r="I5776" t="s">
        <v>35</v>
      </c>
      <c r="J5776" t="s">
        <v>56</v>
      </c>
      <c r="K5776" t="s">
        <v>91</v>
      </c>
      <c r="L5776">
        <v>49</v>
      </c>
      <c r="M5776">
        <v>14.48</v>
      </c>
      <c r="N5776">
        <f>Envios[[#This Row],[Cantidad]]*Envios[[#This Row],[Precio por Unidad]]</f>
        <v>709.52</v>
      </c>
      <c r="O5776" s="2">
        <v>7.3848000000000003</v>
      </c>
      <c r="P5776" s="2">
        <f>Envios[[#This Row],[Cantidad]]*Envios[[#This Row],[Costo por Unidad]]</f>
        <v>361.85520000000002</v>
      </c>
      <c r="Q5776">
        <v>1.99</v>
      </c>
      <c r="R5776" s="2">
        <f>Envios[[#This Row],[Costo Productos]]+Envios[[#This Row],[Costo de Envío]]</f>
        <v>363.84520000000003</v>
      </c>
      <c r="S5776" t="s">
        <v>289</v>
      </c>
      <c r="T5776" t="s">
        <v>39</v>
      </c>
      <c r="U5776">
        <v>1</v>
      </c>
      <c r="V5776" t="s">
        <v>27</v>
      </c>
      <c r="W5776" t="s">
        <v>27</v>
      </c>
      <c r="X5776" s="2">
        <f>Envios[[#This Row],[Ventas Totales]]-Envios[[#This Row],[Costos Totales]]</f>
        <v>345.67479999999995</v>
      </c>
    </row>
    <row r="5777" spans="1:24" x14ac:dyDescent="0.25">
      <c r="A5777">
        <v>7836</v>
      </c>
      <c r="B5777">
        <v>56006</v>
      </c>
      <c r="C5777" s="1">
        <v>40817</v>
      </c>
      <c r="D5777" s="1">
        <v>40817</v>
      </c>
      <c r="E5777" t="s">
        <v>19</v>
      </c>
      <c r="F5777" t="s">
        <v>60</v>
      </c>
      <c r="G5777">
        <v>601</v>
      </c>
      <c r="H5777" t="s">
        <v>807</v>
      </c>
      <c r="I5777" t="s">
        <v>22</v>
      </c>
      <c r="J5777" t="s">
        <v>23</v>
      </c>
      <c r="K5777" t="s">
        <v>64</v>
      </c>
      <c r="L5777">
        <v>16</v>
      </c>
      <c r="M5777">
        <v>6.48</v>
      </c>
      <c r="N5777">
        <f>Envios[[#This Row],[Cantidad]]*Envios[[#This Row],[Precio por Unidad]]</f>
        <v>103.68</v>
      </c>
      <c r="O5777" s="2">
        <v>4.1472000000000007</v>
      </c>
      <c r="P5777" s="2">
        <f>Envios[[#This Row],[Cantidad]]*Envios[[#This Row],[Costo por Unidad]]</f>
        <v>66.355200000000011</v>
      </c>
      <c r="Q5777">
        <v>9.68</v>
      </c>
      <c r="R5777" s="2">
        <f>Envios[[#This Row],[Costo Productos]]+Envios[[#This Row],[Costo de Envío]]</f>
        <v>76.035200000000003</v>
      </c>
      <c r="S5777" t="s">
        <v>698</v>
      </c>
      <c r="T5777" t="s">
        <v>26</v>
      </c>
      <c r="U5777">
        <v>3</v>
      </c>
      <c r="V5777" t="s">
        <v>52</v>
      </c>
      <c r="W5777" t="s">
        <v>53</v>
      </c>
      <c r="X5777" s="2">
        <f>Envios[[#This Row],[Ventas Totales]]-Envios[[#This Row],[Costos Totales]]</f>
        <v>27.644800000000004</v>
      </c>
    </row>
    <row r="5778" spans="1:24" x14ac:dyDescent="0.25">
      <c r="A5778">
        <v>7837</v>
      </c>
      <c r="B5778">
        <v>56006</v>
      </c>
      <c r="C5778" s="1">
        <v>40817</v>
      </c>
      <c r="D5778" s="1">
        <v>40819</v>
      </c>
      <c r="E5778" t="s">
        <v>19</v>
      </c>
      <c r="F5778" t="s">
        <v>60</v>
      </c>
      <c r="G5778">
        <v>316</v>
      </c>
      <c r="H5778" t="s">
        <v>1894</v>
      </c>
      <c r="I5778" t="s">
        <v>35</v>
      </c>
      <c r="J5778" t="s">
        <v>56</v>
      </c>
      <c r="K5778" t="s">
        <v>57</v>
      </c>
      <c r="L5778">
        <v>20</v>
      </c>
      <c r="M5778">
        <v>85.99</v>
      </c>
      <c r="N5778">
        <f>Envios[[#This Row],[Cantidad]]*Envios[[#This Row],[Precio por Unidad]]</f>
        <v>1719.8</v>
      </c>
      <c r="O5778" s="2">
        <v>52.453899999999997</v>
      </c>
      <c r="P5778" s="2">
        <f>Envios[[#This Row],[Cantidad]]*Envios[[#This Row],[Costo por Unidad]]</f>
        <v>1049.078</v>
      </c>
      <c r="Q5778">
        <v>1.25</v>
      </c>
      <c r="R5778" s="2">
        <f>Envios[[#This Row],[Costo Productos]]+Envios[[#This Row],[Costo de Envío]]</f>
        <v>1050.328</v>
      </c>
      <c r="S5778" t="s">
        <v>698</v>
      </c>
      <c r="T5778" t="s">
        <v>26</v>
      </c>
      <c r="U5778">
        <v>3</v>
      </c>
      <c r="V5778" t="s">
        <v>52</v>
      </c>
      <c r="W5778" t="s">
        <v>53</v>
      </c>
      <c r="X5778" s="2">
        <f>Envios[[#This Row],[Ventas Totales]]-Envios[[#This Row],[Costos Totales]]</f>
        <v>669.47199999999998</v>
      </c>
    </row>
    <row r="5779" spans="1:24" x14ac:dyDescent="0.25">
      <c r="A5779">
        <v>6955</v>
      </c>
      <c r="B5779">
        <v>49760</v>
      </c>
      <c r="C5779" s="1">
        <v>40817</v>
      </c>
      <c r="D5779" s="1">
        <v>40818</v>
      </c>
      <c r="E5779" t="s">
        <v>19</v>
      </c>
      <c r="F5779" t="s">
        <v>28</v>
      </c>
      <c r="G5779">
        <v>460</v>
      </c>
      <c r="H5779" t="s">
        <v>1003</v>
      </c>
      <c r="I5779" t="s">
        <v>63</v>
      </c>
      <c r="J5779" t="s">
        <v>36</v>
      </c>
      <c r="K5779" t="s">
        <v>37</v>
      </c>
      <c r="L5779">
        <v>3</v>
      </c>
      <c r="M5779">
        <v>14.2</v>
      </c>
      <c r="N5779">
        <f>Envios[[#This Row],[Cantidad]]*Envios[[#This Row],[Precio por Unidad]]</f>
        <v>42.599999999999994</v>
      </c>
      <c r="O5779" s="2">
        <v>7.6680000000000001</v>
      </c>
      <c r="P5779" s="2">
        <f>Envios[[#This Row],[Cantidad]]*Envios[[#This Row],[Costo por Unidad]]</f>
        <v>23.004000000000001</v>
      </c>
      <c r="Q5779">
        <v>5.3</v>
      </c>
      <c r="R5779" s="2">
        <f>Envios[[#This Row],[Costo Productos]]+Envios[[#This Row],[Costo de Envío]]</f>
        <v>28.304000000000002</v>
      </c>
      <c r="S5779" t="s">
        <v>174</v>
      </c>
      <c r="T5779" t="s">
        <v>44</v>
      </c>
      <c r="U5779">
        <v>6</v>
      </c>
      <c r="V5779" t="s">
        <v>69</v>
      </c>
      <c r="W5779" t="s">
        <v>32</v>
      </c>
      <c r="X5779" s="2">
        <f>Envios[[#This Row],[Ventas Totales]]-Envios[[#This Row],[Costos Totales]]</f>
        <v>14.295999999999992</v>
      </c>
    </row>
    <row r="5780" spans="1:24" x14ac:dyDescent="0.25">
      <c r="A5780">
        <v>6956</v>
      </c>
      <c r="B5780">
        <v>49760</v>
      </c>
      <c r="C5780" s="1">
        <v>40817</v>
      </c>
      <c r="D5780" s="1">
        <v>40819</v>
      </c>
      <c r="E5780" t="s">
        <v>19</v>
      </c>
      <c r="F5780" t="s">
        <v>28</v>
      </c>
      <c r="G5780">
        <v>764</v>
      </c>
      <c r="H5780" t="s">
        <v>583</v>
      </c>
      <c r="I5780" t="s">
        <v>22</v>
      </c>
      <c r="J5780" t="s">
        <v>56</v>
      </c>
      <c r="K5780" t="s">
        <v>57</v>
      </c>
      <c r="L5780">
        <v>13</v>
      </c>
      <c r="M5780">
        <v>115.99</v>
      </c>
      <c r="N5780">
        <f>Envios[[#This Row],[Cantidad]]*Envios[[#This Row],[Precio por Unidad]]</f>
        <v>1507.87</v>
      </c>
      <c r="O5780" s="2">
        <v>48.715800000000002</v>
      </c>
      <c r="P5780" s="2">
        <f>Envios[[#This Row],[Cantidad]]*Envios[[#This Row],[Costo por Unidad]]</f>
        <v>633.30539999999996</v>
      </c>
      <c r="Q5780">
        <v>5.92</v>
      </c>
      <c r="R5780" s="2">
        <f>Envios[[#This Row],[Costo Productos]]+Envios[[#This Row],[Costo de Envío]]</f>
        <v>639.22539999999992</v>
      </c>
      <c r="S5780" t="s">
        <v>174</v>
      </c>
      <c r="T5780" t="s">
        <v>44</v>
      </c>
      <c r="U5780">
        <v>6</v>
      </c>
      <c r="V5780" t="s">
        <v>69</v>
      </c>
      <c r="W5780" t="s">
        <v>32</v>
      </c>
      <c r="X5780" s="2">
        <f>Envios[[#This Row],[Ventas Totales]]-Envios[[#This Row],[Costos Totales]]</f>
        <v>868.64459999999997</v>
      </c>
    </row>
    <row r="5781" spans="1:24" x14ac:dyDescent="0.25">
      <c r="A5781">
        <v>6957</v>
      </c>
      <c r="B5781">
        <v>49760</v>
      </c>
      <c r="C5781" s="1">
        <v>40817</v>
      </c>
      <c r="D5781" s="1">
        <v>40819</v>
      </c>
      <c r="E5781" t="s">
        <v>33</v>
      </c>
      <c r="F5781" t="s">
        <v>28</v>
      </c>
      <c r="G5781">
        <v>41</v>
      </c>
      <c r="H5781" t="s">
        <v>227</v>
      </c>
      <c r="I5781" t="s">
        <v>22</v>
      </c>
      <c r="J5781" t="s">
        <v>23</v>
      </c>
      <c r="K5781" t="s">
        <v>64</v>
      </c>
      <c r="L5781">
        <v>38</v>
      </c>
      <c r="M5781">
        <v>18.97</v>
      </c>
      <c r="N5781">
        <f>Envios[[#This Row],[Cantidad]]*Envios[[#This Row],[Precio por Unidad]]</f>
        <v>720.8599999999999</v>
      </c>
      <c r="O5781" s="2">
        <v>11.951099999999999</v>
      </c>
      <c r="P5781" s="2">
        <f>Envios[[#This Row],[Cantidad]]*Envios[[#This Row],[Costo por Unidad]]</f>
        <v>454.14179999999993</v>
      </c>
      <c r="Q5781">
        <v>9.0299999999999994</v>
      </c>
      <c r="R5781" s="2">
        <f>Envios[[#This Row],[Costo Productos]]+Envios[[#This Row],[Costo de Envío]]</f>
        <v>463.17179999999991</v>
      </c>
      <c r="S5781" t="s">
        <v>174</v>
      </c>
      <c r="T5781" t="s">
        <v>44</v>
      </c>
      <c r="U5781">
        <v>6</v>
      </c>
      <c r="V5781" t="s">
        <v>69</v>
      </c>
      <c r="W5781" t="s">
        <v>32</v>
      </c>
      <c r="X5781" s="2">
        <f>Envios[[#This Row],[Ventas Totales]]-Envios[[#This Row],[Costos Totales]]</f>
        <v>257.68819999999999</v>
      </c>
    </row>
    <row r="5782" spans="1:24" x14ac:dyDescent="0.25">
      <c r="A5782">
        <v>2302</v>
      </c>
      <c r="B5782">
        <v>16582</v>
      </c>
      <c r="C5782" s="1">
        <v>40817</v>
      </c>
      <c r="D5782" s="1">
        <v>40819</v>
      </c>
      <c r="E5782" t="s">
        <v>46</v>
      </c>
      <c r="F5782" t="s">
        <v>60</v>
      </c>
      <c r="G5782">
        <v>1127</v>
      </c>
      <c r="H5782" t="s">
        <v>1504</v>
      </c>
      <c r="I5782" t="s">
        <v>119</v>
      </c>
      <c r="J5782" t="s">
        <v>36</v>
      </c>
      <c r="K5782" t="s">
        <v>120</v>
      </c>
      <c r="L5782">
        <v>26</v>
      </c>
      <c r="M5782">
        <v>320.64</v>
      </c>
      <c r="N5782">
        <f>Envios[[#This Row],[Cantidad]]*Envios[[#This Row],[Precio por Unidad]]</f>
        <v>8336.64</v>
      </c>
      <c r="O5782" s="2">
        <v>118.63679999999999</v>
      </c>
      <c r="P5782" s="2">
        <f>Envios[[#This Row],[Cantidad]]*Envios[[#This Row],[Costo por Unidad]]</f>
        <v>3084.5567999999998</v>
      </c>
      <c r="Q5782">
        <v>43.57</v>
      </c>
      <c r="R5782" s="2">
        <f>Envios[[#This Row],[Costo Productos]]+Envios[[#This Row],[Costo de Envío]]</f>
        <v>3128.1268</v>
      </c>
      <c r="S5782" t="s">
        <v>1505</v>
      </c>
      <c r="T5782" t="s">
        <v>44</v>
      </c>
      <c r="U5782">
        <v>2</v>
      </c>
      <c r="V5782" t="s">
        <v>45</v>
      </c>
      <c r="W5782" t="s">
        <v>45</v>
      </c>
      <c r="X5782" s="2">
        <f>Envios[[#This Row],[Ventas Totales]]-Envios[[#This Row],[Costos Totales]]</f>
        <v>5208.5131999999994</v>
      </c>
    </row>
    <row r="5783" spans="1:24" x14ac:dyDescent="0.25">
      <c r="A5783">
        <v>4120</v>
      </c>
      <c r="B5783">
        <v>29317</v>
      </c>
      <c r="C5783" s="1">
        <v>40818</v>
      </c>
      <c r="D5783" s="1">
        <v>40820</v>
      </c>
      <c r="E5783" t="s">
        <v>46</v>
      </c>
      <c r="F5783" t="s">
        <v>40</v>
      </c>
      <c r="G5783">
        <v>319</v>
      </c>
      <c r="H5783" t="s">
        <v>856</v>
      </c>
      <c r="I5783" t="s">
        <v>49</v>
      </c>
      <c r="J5783" t="s">
        <v>36</v>
      </c>
      <c r="K5783" t="s">
        <v>50</v>
      </c>
      <c r="L5783">
        <v>40</v>
      </c>
      <c r="M5783">
        <v>200.98</v>
      </c>
      <c r="N5783">
        <f>Envios[[#This Row],[Cantidad]]*Envios[[#This Row],[Precio por Unidad]]</f>
        <v>8039.2</v>
      </c>
      <c r="O5783" s="2">
        <v>84.411600000000007</v>
      </c>
      <c r="P5783" s="2">
        <f>Envios[[#This Row],[Cantidad]]*Envios[[#This Row],[Costo por Unidad]]</f>
        <v>3376.4640000000004</v>
      </c>
      <c r="Q5783">
        <v>23.76</v>
      </c>
      <c r="R5783" s="2">
        <f>Envios[[#This Row],[Costo Productos]]+Envios[[#This Row],[Costo de Envío]]</f>
        <v>3400.2240000000006</v>
      </c>
      <c r="S5783" t="s">
        <v>328</v>
      </c>
      <c r="T5783" t="s">
        <v>30</v>
      </c>
      <c r="U5783">
        <v>5</v>
      </c>
      <c r="V5783" t="s">
        <v>87</v>
      </c>
      <c r="W5783" t="s">
        <v>53</v>
      </c>
      <c r="X5783" s="2">
        <f>Envios[[#This Row],[Ventas Totales]]-Envios[[#This Row],[Costos Totales]]</f>
        <v>4638.9759999999987</v>
      </c>
    </row>
    <row r="5784" spans="1:24" x14ac:dyDescent="0.25">
      <c r="A5784">
        <v>4121</v>
      </c>
      <c r="B5784">
        <v>29317</v>
      </c>
      <c r="C5784" s="1">
        <v>40818</v>
      </c>
      <c r="D5784" s="1">
        <v>40819</v>
      </c>
      <c r="E5784" t="s">
        <v>46</v>
      </c>
      <c r="F5784" t="s">
        <v>40</v>
      </c>
      <c r="G5784">
        <v>971</v>
      </c>
      <c r="H5784" t="s">
        <v>1993</v>
      </c>
      <c r="I5784" t="s">
        <v>49</v>
      </c>
      <c r="J5784" t="s">
        <v>56</v>
      </c>
      <c r="K5784" t="s">
        <v>94</v>
      </c>
      <c r="L5784">
        <v>20</v>
      </c>
      <c r="M5784">
        <v>810.98</v>
      </c>
      <c r="N5784">
        <f>Envios[[#This Row],[Cantidad]]*Envios[[#This Row],[Precio por Unidad]]</f>
        <v>16219.6</v>
      </c>
      <c r="O5784" s="2">
        <v>356.83119999999997</v>
      </c>
      <c r="P5784" s="2">
        <f>Envios[[#This Row],[Cantidad]]*Envios[[#This Row],[Costo por Unidad]]</f>
        <v>7136.6239999999998</v>
      </c>
      <c r="Q5784">
        <v>16.059999999999999</v>
      </c>
      <c r="R5784" s="2">
        <f>Envios[[#This Row],[Costo Productos]]+Envios[[#This Row],[Costo de Envío]]</f>
        <v>7152.6840000000002</v>
      </c>
      <c r="S5784" t="s">
        <v>328</v>
      </c>
      <c r="T5784" t="s">
        <v>30</v>
      </c>
      <c r="U5784">
        <v>5</v>
      </c>
      <c r="V5784" t="s">
        <v>87</v>
      </c>
      <c r="W5784" t="s">
        <v>53</v>
      </c>
      <c r="X5784" s="2">
        <f>Envios[[#This Row],[Ventas Totales]]-Envios[[#This Row],[Costos Totales]]</f>
        <v>9066.9160000000011</v>
      </c>
    </row>
    <row r="5785" spans="1:24" x14ac:dyDescent="0.25">
      <c r="A5785">
        <v>4122</v>
      </c>
      <c r="B5785">
        <v>29317</v>
      </c>
      <c r="C5785" s="1">
        <v>40818</v>
      </c>
      <c r="D5785" s="1">
        <v>40818</v>
      </c>
      <c r="E5785" t="s">
        <v>19</v>
      </c>
      <c r="F5785" t="s">
        <v>40</v>
      </c>
      <c r="G5785">
        <v>289</v>
      </c>
      <c r="H5785" t="s">
        <v>1898</v>
      </c>
      <c r="I5785" t="s">
        <v>63</v>
      </c>
      <c r="J5785" t="s">
        <v>23</v>
      </c>
      <c r="K5785" t="s">
        <v>140</v>
      </c>
      <c r="L5785">
        <v>31</v>
      </c>
      <c r="M5785">
        <v>4.71</v>
      </c>
      <c r="N5785">
        <f>Envios[[#This Row],[Cantidad]]*Envios[[#This Row],[Precio por Unidad]]</f>
        <v>146.01</v>
      </c>
      <c r="O5785" s="2">
        <v>0.70650000000000013</v>
      </c>
      <c r="P5785" s="2">
        <f>Envios[[#This Row],[Cantidad]]*Envios[[#This Row],[Costo por Unidad]]</f>
        <v>21.901500000000006</v>
      </c>
      <c r="Q5785">
        <v>0.7</v>
      </c>
      <c r="R5785" s="2">
        <f>Envios[[#This Row],[Costo Productos]]+Envios[[#This Row],[Costo de Envío]]</f>
        <v>22.601500000000005</v>
      </c>
      <c r="S5785" t="s">
        <v>328</v>
      </c>
      <c r="T5785" t="s">
        <v>30</v>
      </c>
      <c r="U5785">
        <v>5</v>
      </c>
      <c r="V5785" t="s">
        <v>87</v>
      </c>
      <c r="W5785" t="s">
        <v>53</v>
      </c>
      <c r="X5785" s="2">
        <f>Envios[[#This Row],[Ventas Totales]]-Envios[[#This Row],[Costos Totales]]</f>
        <v>123.40849999999999</v>
      </c>
    </row>
    <row r="5786" spans="1:24" x14ac:dyDescent="0.25">
      <c r="A5786">
        <v>6906</v>
      </c>
      <c r="B5786">
        <v>49223</v>
      </c>
      <c r="C5786" s="1">
        <v>40818</v>
      </c>
      <c r="D5786" s="1">
        <v>40818</v>
      </c>
      <c r="E5786" t="s">
        <v>19</v>
      </c>
      <c r="F5786" t="s">
        <v>28</v>
      </c>
      <c r="G5786">
        <v>768</v>
      </c>
      <c r="H5786" t="s">
        <v>1924</v>
      </c>
      <c r="I5786" t="s">
        <v>22</v>
      </c>
      <c r="J5786" t="s">
        <v>23</v>
      </c>
      <c r="K5786" t="s">
        <v>24</v>
      </c>
      <c r="L5786">
        <v>24</v>
      </c>
      <c r="M5786">
        <v>9.3800000000000008</v>
      </c>
      <c r="N5786">
        <f>Envios[[#This Row],[Cantidad]]*Envios[[#This Row],[Precio por Unidad]]</f>
        <v>225.12</v>
      </c>
      <c r="O5786" s="2">
        <v>4.0334000000000012</v>
      </c>
      <c r="P5786" s="2">
        <f>Envios[[#This Row],[Cantidad]]*Envios[[#This Row],[Costo por Unidad]]</f>
        <v>96.801600000000036</v>
      </c>
      <c r="Q5786">
        <v>7.28</v>
      </c>
      <c r="R5786" s="2">
        <f>Envios[[#This Row],[Costo Productos]]+Envios[[#This Row],[Costo de Envío]]</f>
        <v>104.08160000000004</v>
      </c>
      <c r="S5786" t="s">
        <v>1395</v>
      </c>
      <c r="T5786" t="s">
        <v>30</v>
      </c>
      <c r="U5786">
        <v>4</v>
      </c>
      <c r="V5786" t="s">
        <v>73</v>
      </c>
      <c r="W5786" t="s">
        <v>74</v>
      </c>
      <c r="X5786" s="2">
        <f>Envios[[#This Row],[Ventas Totales]]-Envios[[#This Row],[Costos Totales]]</f>
        <v>121.03839999999997</v>
      </c>
    </row>
    <row r="5787" spans="1:24" x14ac:dyDescent="0.25">
      <c r="A5787">
        <v>6642</v>
      </c>
      <c r="B5787">
        <v>47236</v>
      </c>
      <c r="C5787" s="1">
        <v>40818</v>
      </c>
      <c r="D5787" s="1">
        <v>40820</v>
      </c>
      <c r="E5787" t="s">
        <v>19</v>
      </c>
      <c r="F5787" t="s">
        <v>20</v>
      </c>
      <c r="G5787">
        <v>1038</v>
      </c>
      <c r="H5787" t="s">
        <v>1164</v>
      </c>
      <c r="I5787" t="s">
        <v>22</v>
      </c>
      <c r="J5787" t="s">
        <v>23</v>
      </c>
      <c r="K5787" t="s">
        <v>67</v>
      </c>
      <c r="L5787">
        <v>1</v>
      </c>
      <c r="M5787">
        <v>70.97</v>
      </c>
      <c r="N5787">
        <f>Envios[[#This Row],[Cantidad]]*Envios[[#This Row],[Precio por Unidad]]</f>
        <v>70.97</v>
      </c>
      <c r="O5787" s="2">
        <v>29.097700000000003</v>
      </c>
      <c r="P5787" s="2">
        <f>Envios[[#This Row],[Cantidad]]*Envios[[#This Row],[Costo por Unidad]]</f>
        <v>29.097700000000003</v>
      </c>
      <c r="Q5787">
        <v>3.5</v>
      </c>
      <c r="R5787" s="2">
        <f>Envios[[#This Row],[Costo Productos]]+Envios[[#This Row],[Costo de Envío]]</f>
        <v>32.597700000000003</v>
      </c>
      <c r="S5787" t="s">
        <v>613</v>
      </c>
      <c r="T5787" t="s">
        <v>44</v>
      </c>
      <c r="U5787">
        <v>1</v>
      </c>
      <c r="V5787" t="s">
        <v>27</v>
      </c>
      <c r="W5787" t="s">
        <v>27</v>
      </c>
      <c r="X5787" s="2">
        <f>Envios[[#This Row],[Ventas Totales]]-Envios[[#This Row],[Costos Totales]]</f>
        <v>38.372299999999996</v>
      </c>
    </row>
    <row r="5788" spans="1:24" x14ac:dyDescent="0.25">
      <c r="A5788">
        <v>6344</v>
      </c>
      <c r="B5788">
        <v>44965</v>
      </c>
      <c r="C5788" s="1">
        <v>40818</v>
      </c>
      <c r="D5788" s="1">
        <v>40822</v>
      </c>
      <c r="E5788" t="s">
        <v>19</v>
      </c>
      <c r="F5788" t="s">
        <v>47</v>
      </c>
      <c r="G5788">
        <v>479</v>
      </c>
      <c r="H5788" t="s">
        <v>1043</v>
      </c>
      <c r="I5788" t="s">
        <v>63</v>
      </c>
      <c r="J5788" t="s">
        <v>23</v>
      </c>
      <c r="K5788" t="s">
        <v>140</v>
      </c>
      <c r="L5788">
        <v>19</v>
      </c>
      <c r="M5788">
        <v>1.48</v>
      </c>
      <c r="N5788">
        <f>Envios[[#This Row],[Cantidad]]*Envios[[#This Row],[Precio por Unidad]]</f>
        <v>28.12</v>
      </c>
      <c r="O5788" s="2">
        <v>0.93240000000000001</v>
      </c>
      <c r="P5788" s="2">
        <f>Envios[[#This Row],[Cantidad]]*Envios[[#This Row],[Costo por Unidad]]</f>
        <v>17.715599999999998</v>
      </c>
      <c r="Q5788">
        <v>0.7</v>
      </c>
      <c r="R5788" s="2">
        <f>Envios[[#This Row],[Costo Productos]]+Envios[[#This Row],[Costo de Envío]]</f>
        <v>18.415599999999998</v>
      </c>
      <c r="S5788" t="s">
        <v>1180</v>
      </c>
      <c r="T5788" t="s">
        <v>30</v>
      </c>
      <c r="U5788">
        <v>6</v>
      </c>
      <c r="V5788" t="s">
        <v>69</v>
      </c>
      <c r="W5788" t="s">
        <v>32</v>
      </c>
      <c r="X5788" s="2">
        <f>Envios[[#This Row],[Ventas Totales]]-Envios[[#This Row],[Costos Totales]]</f>
        <v>9.7044000000000032</v>
      </c>
    </row>
    <row r="5789" spans="1:24" x14ac:dyDescent="0.25">
      <c r="A5789">
        <v>6345</v>
      </c>
      <c r="B5789">
        <v>44965</v>
      </c>
      <c r="C5789" s="1">
        <v>40818</v>
      </c>
      <c r="D5789" s="1">
        <v>40822</v>
      </c>
      <c r="E5789" t="s">
        <v>19</v>
      </c>
      <c r="F5789" t="s">
        <v>47</v>
      </c>
      <c r="G5789">
        <v>1247</v>
      </c>
      <c r="H5789" t="s">
        <v>1292</v>
      </c>
      <c r="I5789" t="s">
        <v>63</v>
      </c>
      <c r="J5789" t="s">
        <v>23</v>
      </c>
      <c r="K5789" t="s">
        <v>85</v>
      </c>
      <c r="L5789">
        <v>45</v>
      </c>
      <c r="M5789">
        <v>1.68</v>
      </c>
      <c r="N5789">
        <f>Envios[[#This Row],[Cantidad]]*Envios[[#This Row],[Precio por Unidad]]</f>
        <v>75.599999999999994</v>
      </c>
      <c r="O5789" s="2">
        <v>0.67200000000000004</v>
      </c>
      <c r="P5789" s="2">
        <f>Envios[[#This Row],[Cantidad]]*Envios[[#This Row],[Costo por Unidad]]</f>
        <v>30.240000000000002</v>
      </c>
      <c r="Q5789">
        <v>0.7</v>
      </c>
      <c r="R5789" s="2">
        <f>Envios[[#This Row],[Costo Productos]]+Envios[[#This Row],[Costo de Envío]]</f>
        <v>30.94</v>
      </c>
      <c r="S5789" t="s">
        <v>1180</v>
      </c>
      <c r="T5789" t="s">
        <v>30</v>
      </c>
      <c r="U5789">
        <v>6</v>
      </c>
      <c r="V5789" t="s">
        <v>69</v>
      </c>
      <c r="W5789" t="s">
        <v>32</v>
      </c>
      <c r="X5789" s="2">
        <f>Envios[[#This Row],[Ventas Totales]]-Envios[[#This Row],[Costos Totales]]</f>
        <v>44.66</v>
      </c>
    </row>
    <row r="5790" spans="1:24" x14ac:dyDescent="0.25">
      <c r="A5790">
        <v>500</v>
      </c>
      <c r="B5790">
        <v>3460</v>
      </c>
      <c r="C5790" s="1">
        <v>40818</v>
      </c>
      <c r="D5790" s="1">
        <v>40820</v>
      </c>
      <c r="E5790" t="s">
        <v>19</v>
      </c>
      <c r="F5790" t="s">
        <v>20</v>
      </c>
      <c r="G5790">
        <v>382</v>
      </c>
      <c r="H5790" t="s">
        <v>21</v>
      </c>
      <c r="I5790" t="s">
        <v>22</v>
      </c>
      <c r="J5790" t="s">
        <v>23</v>
      </c>
      <c r="K5790" t="s">
        <v>24</v>
      </c>
      <c r="L5790">
        <v>27</v>
      </c>
      <c r="M5790">
        <v>5.98</v>
      </c>
      <c r="N5790">
        <f>Envios[[#This Row],[Cantidad]]*Envios[[#This Row],[Precio por Unidad]]</f>
        <v>161.46</v>
      </c>
      <c r="O5790" s="2">
        <v>1.9135999999999997</v>
      </c>
      <c r="P5790" s="2">
        <f>Envios[[#This Row],[Cantidad]]*Envios[[#This Row],[Costo por Unidad]]</f>
        <v>51.667199999999994</v>
      </c>
      <c r="Q5790">
        <v>4.6900000000000004</v>
      </c>
      <c r="R5790" s="2">
        <f>Envios[[#This Row],[Costo Productos]]+Envios[[#This Row],[Costo de Envío]]</f>
        <v>56.357199999999992</v>
      </c>
      <c r="S5790" t="s">
        <v>289</v>
      </c>
      <c r="T5790" t="s">
        <v>39</v>
      </c>
      <c r="U5790">
        <v>1</v>
      </c>
      <c r="V5790" t="s">
        <v>27</v>
      </c>
      <c r="W5790" t="s">
        <v>27</v>
      </c>
      <c r="X5790" s="2">
        <f>Envios[[#This Row],[Ventas Totales]]-Envios[[#This Row],[Costos Totales]]</f>
        <v>105.10280000000002</v>
      </c>
    </row>
    <row r="5791" spans="1:24" x14ac:dyDescent="0.25">
      <c r="A5791">
        <v>4019</v>
      </c>
      <c r="B5791">
        <v>28737</v>
      </c>
      <c r="C5791" s="1">
        <v>40819</v>
      </c>
      <c r="D5791" s="1">
        <v>40821</v>
      </c>
      <c r="E5791" t="s">
        <v>19</v>
      </c>
      <c r="F5791" t="s">
        <v>60</v>
      </c>
      <c r="G5791">
        <v>344</v>
      </c>
      <c r="H5791" t="s">
        <v>1811</v>
      </c>
      <c r="I5791" t="s">
        <v>35</v>
      </c>
      <c r="J5791" t="s">
        <v>23</v>
      </c>
      <c r="K5791" t="s">
        <v>291</v>
      </c>
      <c r="L5791">
        <v>50</v>
      </c>
      <c r="M5791">
        <v>8.4499999999999993</v>
      </c>
      <c r="N5791">
        <f>Envios[[#This Row],[Cantidad]]*Envios[[#This Row],[Precio por Unidad]]</f>
        <v>422.49999999999994</v>
      </c>
      <c r="O5791" s="2">
        <v>3.8024999999999993</v>
      </c>
      <c r="P5791" s="2">
        <f>Envios[[#This Row],[Cantidad]]*Envios[[#This Row],[Costo por Unidad]]</f>
        <v>190.12499999999997</v>
      </c>
      <c r="Q5791">
        <v>7.77</v>
      </c>
      <c r="R5791" s="2">
        <f>Envios[[#This Row],[Costo Productos]]+Envios[[#This Row],[Costo de Envío]]</f>
        <v>197.89499999999998</v>
      </c>
      <c r="S5791" t="s">
        <v>61</v>
      </c>
      <c r="T5791" t="s">
        <v>44</v>
      </c>
      <c r="U5791">
        <v>11</v>
      </c>
      <c r="V5791" t="s">
        <v>131</v>
      </c>
      <c r="W5791" t="s">
        <v>131</v>
      </c>
      <c r="X5791" s="2">
        <f>Envios[[#This Row],[Ventas Totales]]-Envios[[#This Row],[Costos Totales]]</f>
        <v>224.60499999999996</v>
      </c>
    </row>
    <row r="5792" spans="1:24" x14ac:dyDescent="0.25">
      <c r="A5792">
        <v>4020</v>
      </c>
      <c r="B5792">
        <v>28737</v>
      </c>
      <c r="C5792" s="1">
        <v>40819</v>
      </c>
      <c r="D5792" s="1">
        <v>40821</v>
      </c>
      <c r="E5792" t="s">
        <v>19</v>
      </c>
      <c r="F5792" t="s">
        <v>60</v>
      </c>
      <c r="G5792">
        <v>1102</v>
      </c>
      <c r="H5792" t="s">
        <v>1350</v>
      </c>
      <c r="I5792" t="s">
        <v>22</v>
      </c>
      <c r="J5792" t="s">
        <v>56</v>
      </c>
      <c r="K5792" t="s">
        <v>57</v>
      </c>
      <c r="L5792">
        <v>17</v>
      </c>
      <c r="M5792">
        <v>115.99</v>
      </c>
      <c r="N5792">
        <f>Envios[[#This Row],[Cantidad]]*Envios[[#This Row],[Precio por Unidad]]</f>
        <v>1971.83</v>
      </c>
      <c r="O5792" s="2">
        <v>51.035599999999988</v>
      </c>
      <c r="P5792" s="2">
        <f>Envios[[#This Row],[Cantidad]]*Envios[[#This Row],[Costo por Unidad]]</f>
        <v>867.60519999999974</v>
      </c>
      <c r="Q5792">
        <v>4.2300000000000004</v>
      </c>
      <c r="R5792" s="2">
        <f>Envios[[#This Row],[Costo Productos]]+Envios[[#This Row],[Costo de Envío]]</f>
        <v>871.83519999999976</v>
      </c>
      <c r="S5792" t="s">
        <v>61</v>
      </c>
      <c r="T5792" t="s">
        <v>44</v>
      </c>
      <c r="U5792">
        <v>11</v>
      </c>
      <c r="V5792" t="s">
        <v>131</v>
      </c>
      <c r="W5792" t="s">
        <v>131</v>
      </c>
      <c r="X5792" s="2">
        <f>Envios[[#This Row],[Ventas Totales]]-Envios[[#This Row],[Costos Totales]]</f>
        <v>1099.9948000000002</v>
      </c>
    </row>
    <row r="5793" spans="1:24" x14ac:dyDescent="0.25">
      <c r="A5793">
        <v>7286</v>
      </c>
      <c r="B5793">
        <v>51971</v>
      </c>
      <c r="C5793" s="1">
        <v>40819</v>
      </c>
      <c r="D5793" s="1">
        <v>40821</v>
      </c>
      <c r="E5793" t="s">
        <v>19</v>
      </c>
      <c r="F5793" t="s">
        <v>40</v>
      </c>
      <c r="G5793">
        <v>361</v>
      </c>
      <c r="H5793" t="s">
        <v>633</v>
      </c>
      <c r="I5793" t="s">
        <v>42</v>
      </c>
      <c r="J5793" t="s">
        <v>23</v>
      </c>
      <c r="K5793" t="s">
        <v>24</v>
      </c>
      <c r="L5793">
        <v>39</v>
      </c>
      <c r="M5793">
        <v>32.479999999999997</v>
      </c>
      <c r="N5793">
        <f>Envios[[#This Row],[Cantidad]]*Envios[[#This Row],[Precio por Unidad]]</f>
        <v>1266.7199999999998</v>
      </c>
      <c r="O5793" s="2">
        <v>6.171199999999998</v>
      </c>
      <c r="P5793" s="2">
        <f>Envios[[#This Row],[Cantidad]]*Envios[[#This Row],[Costo por Unidad]]</f>
        <v>240.67679999999993</v>
      </c>
      <c r="Q5793">
        <v>35</v>
      </c>
      <c r="R5793" s="2">
        <f>Envios[[#This Row],[Costo Productos]]+Envios[[#This Row],[Costo de Envío]]</f>
        <v>275.67679999999996</v>
      </c>
      <c r="S5793" t="s">
        <v>875</v>
      </c>
      <c r="T5793" t="s">
        <v>44</v>
      </c>
      <c r="U5793">
        <v>8</v>
      </c>
      <c r="V5793" t="s">
        <v>96</v>
      </c>
      <c r="W5793" t="s">
        <v>96</v>
      </c>
      <c r="X5793" s="2">
        <f>Envios[[#This Row],[Ventas Totales]]-Envios[[#This Row],[Costos Totales]]</f>
        <v>991.04319999999984</v>
      </c>
    </row>
    <row r="5794" spans="1:24" x14ac:dyDescent="0.25">
      <c r="A5794">
        <v>7287</v>
      </c>
      <c r="B5794">
        <v>51971</v>
      </c>
      <c r="C5794" s="1">
        <v>40819</v>
      </c>
      <c r="D5794" s="1">
        <v>40821</v>
      </c>
      <c r="E5794" t="s">
        <v>19</v>
      </c>
      <c r="F5794" t="s">
        <v>40</v>
      </c>
      <c r="G5794">
        <v>362</v>
      </c>
      <c r="H5794" t="s">
        <v>2046</v>
      </c>
      <c r="I5794" t="s">
        <v>42</v>
      </c>
      <c r="J5794" t="s">
        <v>36</v>
      </c>
      <c r="K5794" t="s">
        <v>120</v>
      </c>
      <c r="L5794">
        <v>22</v>
      </c>
      <c r="M5794">
        <v>182.55</v>
      </c>
      <c r="N5794">
        <f>Envios[[#This Row],[Cantidad]]*Envios[[#This Row],[Precio por Unidad]]</f>
        <v>4016.1000000000004</v>
      </c>
      <c r="O5794" s="2">
        <v>51.114000000000011</v>
      </c>
      <c r="P5794" s="2">
        <f>Envios[[#This Row],[Cantidad]]*Envios[[#This Row],[Costo por Unidad]]</f>
        <v>1124.5080000000003</v>
      </c>
      <c r="Q5794">
        <v>69</v>
      </c>
      <c r="R5794" s="2">
        <f>Envios[[#This Row],[Costo Productos]]+Envios[[#This Row],[Costo de Envío]]</f>
        <v>1193.5080000000003</v>
      </c>
      <c r="S5794" t="s">
        <v>875</v>
      </c>
      <c r="T5794" t="s">
        <v>44</v>
      </c>
      <c r="U5794">
        <v>8</v>
      </c>
      <c r="V5794" t="s">
        <v>96</v>
      </c>
      <c r="W5794" t="s">
        <v>96</v>
      </c>
      <c r="X5794" s="2">
        <f>Envios[[#This Row],[Ventas Totales]]-Envios[[#This Row],[Costos Totales]]</f>
        <v>2822.5920000000001</v>
      </c>
    </row>
    <row r="5795" spans="1:24" x14ac:dyDescent="0.25">
      <c r="A5795">
        <v>6020</v>
      </c>
      <c r="B5795">
        <v>42657</v>
      </c>
      <c r="C5795" s="1">
        <v>40819</v>
      </c>
      <c r="D5795" s="1">
        <v>40821</v>
      </c>
      <c r="E5795" t="s">
        <v>19</v>
      </c>
      <c r="F5795" t="s">
        <v>47</v>
      </c>
      <c r="G5795">
        <v>72</v>
      </c>
      <c r="H5795" t="s">
        <v>1478</v>
      </c>
      <c r="I5795" t="s">
        <v>22</v>
      </c>
      <c r="J5795" t="s">
        <v>23</v>
      </c>
      <c r="K5795" t="s">
        <v>64</v>
      </c>
      <c r="L5795">
        <v>48</v>
      </c>
      <c r="M5795">
        <v>19.98</v>
      </c>
      <c r="N5795">
        <f>Envios[[#This Row],[Cantidad]]*Envios[[#This Row],[Precio por Unidad]]</f>
        <v>959.04</v>
      </c>
      <c r="O5795" s="2">
        <v>12.387600000000001</v>
      </c>
      <c r="P5795" s="2">
        <f>Envios[[#This Row],[Cantidad]]*Envios[[#This Row],[Costo por Unidad]]</f>
        <v>594.60480000000007</v>
      </c>
      <c r="Q5795">
        <v>5.97</v>
      </c>
      <c r="R5795" s="2">
        <f>Envios[[#This Row],[Costo Productos]]+Envios[[#This Row],[Costo de Envío]]</f>
        <v>600.5748000000001</v>
      </c>
      <c r="S5795" t="s">
        <v>632</v>
      </c>
      <c r="T5795" t="s">
        <v>39</v>
      </c>
      <c r="U5795">
        <v>1</v>
      </c>
      <c r="V5795" t="s">
        <v>27</v>
      </c>
      <c r="W5795" t="s">
        <v>27</v>
      </c>
      <c r="X5795" s="2">
        <f>Envios[[#This Row],[Ventas Totales]]-Envios[[#This Row],[Costos Totales]]</f>
        <v>358.46519999999987</v>
      </c>
    </row>
    <row r="5796" spans="1:24" x14ac:dyDescent="0.25">
      <c r="A5796">
        <v>6592</v>
      </c>
      <c r="B5796">
        <v>46916</v>
      </c>
      <c r="C5796" s="1">
        <v>40819</v>
      </c>
      <c r="D5796" s="1">
        <v>40821</v>
      </c>
      <c r="E5796" t="s">
        <v>19</v>
      </c>
      <c r="F5796" t="s">
        <v>20</v>
      </c>
      <c r="G5796">
        <v>959</v>
      </c>
      <c r="H5796" t="s">
        <v>317</v>
      </c>
      <c r="I5796" t="s">
        <v>63</v>
      </c>
      <c r="J5796" t="s">
        <v>23</v>
      </c>
      <c r="K5796" t="s">
        <v>85</v>
      </c>
      <c r="L5796">
        <v>40</v>
      </c>
      <c r="M5796">
        <v>2.78</v>
      </c>
      <c r="N5796">
        <f>Envios[[#This Row],[Cantidad]]*Envios[[#This Row],[Precio por Unidad]]</f>
        <v>111.19999999999999</v>
      </c>
      <c r="O5796" s="2">
        <v>1.1397999999999999</v>
      </c>
      <c r="P5796" s="2">
        <f>Envios[[#This Row],[Cantidad]]*Envios[[#This Row],[Costo por Unidad]]</f>
        <v>45.591999999999999</v>
      </c>
      <c r="Q5796">
        <v>0.97</v>
      </c>
      <c r="R5796" s="2">
        <f>Envios[[#This Row],[Costo Productos]]+Envios[[#This Row],[Costo de Envío]]</f>
        <v>46.561999999999998</v>
      </c>
      <c r="S5796" t="s">
        <v>806</v>
      </c>
      <c r="T5796" t="s">
        <v>44</v>
      </c>
      <c r="U5796">
        <v>2</v>
      </c>
      <c r="V5796" t="s">
        <v>45</v>
      </c>
      <c r="W5796" t="s">
        <v>45</v>
      </c>
      <c r="X5796" s="2">
        <f>Envios[[#This Row],[Ventas Totales]]-Envios[[#This Row],[Costos Totales]]</f>
        <v>64.637999999999991</v>
      </c>
    </row>
    <row r="5797" spans="1:24" x14ac:dyDescent="0.25">
      <c r="A5797">
        <v>6593</v>
      </c>
      <c r="B5797">
        <v>46916</v>
      </c>
      <c r="C5797" s="1">
        <v>40819</v>
      </c>
      <c r="D5797" s="1">
        <v>40821</v>
      </c>
      <c r="E5797" t="s">
        <v>19</v>
      </c>
      <c r="F5797" t="s">
        <v>20</v>
      </c>
      <c r="G5797">
        <v>403</v>
      </c>
      <c r="H5797" t="s">
        <v>961</v>
      </c>
      <c r="I5797" t="s">
        <v>22</v>
      </c>
      <c r="J5797" t="s">
        <v>23</v>
      </c>
      <c r="K5797" t="s">
        <v>188</v>
      </c>
      <c r="L5797">
        <v>40</v>
      </c>
      <c r="M5797">
        <v>2.61</v>
      </c>
      <c r="N5797">
        <f>Envios[[#This Row],[Cantidad]]*Envios[[#This Row],[Precio por Unidad]]</f>
        <v>104.39999999999999</v>
      </c>
      <c r="O5797" s="2">
        <v>1.5920999999999998</v>
      </c>
      <c r="P5797" s="2">
        <f>Envios[[#This Row],[Cantidad]]*Envios[[#This Row],[Costo por Unidad]]</f>
        <v>63.683999999999997</v>
      </c>
      <c r="Q5797">
        <v>0.5</v>
      </c>
      <c r="R5797" s="2">
        <f>Envios[[#This Row],[Costo Productos]]+Envios[[#This Row],[Costo de Envío]]</f>
        <v>64.183999999999997</v>
      </c>
      <c r="S5797" t="s">
        <v>806</v>
      </c>
      <c r="T5797" t="s">
        <v>44</v>
      </c>
      <c r="U5797">
        <v>7</v>
      </c>
      <c r="V5797" t="s">
        <v>81</v>
      </c>
      <c r="W5797" t="s">
        <v>74</v>
      </c>
      <c r="X5797" s="2">
        <f>Envios[[#This Row],[Ventas Totales]]-Envios[[#This Row],[Costos Totales]]</f>
        <v>40.215999999999994</v>
      </c>
    </row>
    <row r="5798" spans="1:24" x14ac:dyDescent="0.25">
      <c r="A5798">
        <v>6594</v>
      </c>
      <c r="B5798">
        <v>46916</v>
      </c>
      <c r="C5798" s="1">
        <v>40819</v>
      </c>
      <c r="D5798" s="1">
        <v>40821</v>
      </c>
      <c r="E5798" t="s">
        <v>19</v>
      </c>
      <c r="F5798" t="s">
        <v>20</v>
      </c>
      <c r="G5798">
        <v>179</v>
      </c>
      <c r="H5798" t="s">
        <v>597</v>
      </c>
      <c r="I5798" t="s">
        <v>22</v>
      </c>
      <c r="J5798" t="s">
        <v>36</v>
      </c>
      <c r="K5798" t="s">
        <v>37</v>
      </c>
      <c r="L5798">
        <v>40</v>
      </c>
      <c r="M5798">
        <v>51.75</v>
      </c>
      <c r="N5798">
        <f>Envios[[#This Row],[Cantidad]]*Envios[[#This Row],[Precio por Unidad]]</f>
        <v>2070</v>
      </c>
      <c r="O5798" s="2">
        <v>23.287499999999998</v>
      </c>
      <c r="P5798" s="2">
        <f>Envios[[#This Row],[Cantidad]]*Envios[[#This Row],[Costo por Unidad]]</f>
        <v>931.49999999999989</v>
      </c>
      <c r="Q5798">
        <v>19.989999999999998</v>
      </c>
      <c r="R5798" s="2">
        <f>Envios[[#This Row],[Costo Productos]]+Envios[[#This Row],[Costo de Envío]]</f>
        <v>951.4899999999999</v>
      </c>
      <c r="S5798" t="s">
        <v>806</v>
      </c>
      <c r="T5798" t="s">
        <v>44</v>
      </c>
      <c r="U5798">
        <v>7</v>
      </c>
      <c r="V5798" t="s">
        <v>81</v>
      </c>
      <c r="W5798" t="s">
        <v>74</v>
      </c>
      <c r="X5798" s="2">
        <f>Envios[[#This Row],[Ventas Totales]]-Envios[[#This Row],[Costos Totales]]</f>
        <v>1118.5100000000002</v>
      </c>
    </row>
    <row r="5799" spans="1:24" x14ac:dyDescent="0.25">
      <c r="A5799">
        <v>3099</v>
      </c>
      <c r="B5799">
        <v>22211</v>
      </c>
      <c r="C5799" s="1">
        <v>40819</v>
      </c>
      <c r="D5799" s="1">
        <v>40821</v>
      </c>
      <c r="E5799" t="s">
        <v>19</v>
      </c>
      <c r="F5799" t="s">
        <v>40</v>
      </c>
      <c r="G5799">
        <v>1243</v>
      </c>
      <c r="H5799" t="s">
        <v>2057</v>
      </c>
      <c r="I5799" t="s">
        <v>22</v>
      </c>
      <c r="J5799" t="s">
        <v>23</v>
      </c>
      <c r="K5799" t="s">
        <v>64</v>
      </c>
      <c r="L5799">
        <v>30</v>
      </c>
      <c r="M5799">
        <v>30.98</v>
      </c>
      <c r="N5799">
        <f>Envios[[#This Row],[Cantidad]]*Envios[[#This Row],[Precio por Unidad]]</f>
        <v>929.4</v>
      </c>
      <c r="O5799" s="2">
        <v>18.588000000000001</v>
      </c>
      <c r="P5799" s="2">
        <f>Envios[[#This Row],[Cantidad]]*Envios[[#This Row],[Costo por Unidad]]</f>
        <v>557.64</v>
      </c>
      <c r="Q5799">
        <v>19.989999999999998</v>
      </c>
      <c r="R5799" s="2">
        <f>Envios[[#This Row],[Costo Productos]]+Envios[[#This Row],[Costo de Envío]]</f>
        <v>577.63</v>
      </c>
      <c r="S5799" t="s">
        <v>1180</v>
      </c>
      <c r="T5799" t="s">
        <v>39</v>
      </c>
      <c r="U5799">
        <v>6</v>
      </c>
      <c r="V5799" t="s">
        <v>69</v>
      </c>
      <c r="W5799" t="s">
        <v>32</v>
      </c>
      <c r="X5799" s="2">
        <f>Envios[[#This Row],[Ventas Totales]]-Envios[[#This Row],[Costos Totales]]</f>
        <v>351.77</v>
      </c>
    </row>
    <row r="5800" spans="1:24" x14ac:dyDescent="0.25">
      <c r="A5800">
        <v>3100</v>
      </c>
      <c r="B5800">
        <v>22211</v>
      </c>
      <c r="C5800" s="1">
        <v>40819</v>
      </c>
      <c r="D5800" s="1">
        <v>40820</v>
      </c>
      <c r="E5800" t="s">
        <v>46</v>
      </c>
      <c r="F5800" t="s">
        <v>40</v>
      </c>
      <c r="G5800">
        <v>568</v>
      </c>
      <c r="H5800" t="s">
        <v>629</v>
      </c>
      <c r="I5800" t="s">
        <v>119</v>
      </c>
      <c r="J5800" t="s">
        <v>36</v>
      </c>
      <c r="K5800" t="s">
        <v>120</v>
      </c>
      <c r="L5800">
        <v>47</v>
      </c>
      <c r="M5800">
        <v>376.13</v>
      </c>
      <c r="N5800">
        <f>Envios[[#This Row],[Cantidad]]*Envios[[#This Row],[Precio por Unidad]]</f>
        <v>17678.11</v>
      </c>
      <c r="O5800" s="2">
        <v>97.793800000000005</v>
      </c>
      <c r="P5800" s="2">
        <f>Envios[[#This Row],[Cantidad]]*Envios[[#This Row],[Costo por Unidad]]</f>
        <v>4596.3086000000003</v>
      </c>
      <c r="Q5800">
        <v>85.63</v>
      </c>
      <c r="R5800" s="2">
        <f>Envios[[#This Row],[Costo Productos]]+Envios[[#This Row],[Costo de Envío]]</f>
        <v>4681.9386000000004</v>
      </c>
      <c r="S5800" t="s">
        <v>1180</v>
      </c>
      <c r="T5800" t="s">
        <v>39</v>
      </c>
      <c r="U5800">
        <v>6</v>
      </c>
      <c r="V5800" t="s">
        <v>69</v>
      </c>
      <c r="W5800" t="s">
        <v>32</v>
      </c>
      <c r="X5800" s="2">
        <f>Envios[[#This Row],[Ventas Totales]]-Envios[[#This Row],[Costos Totales]]</f>
        <v>12996.171399999999</v>
      </c>
    </row>
    <row r="5801" spans="1:24" x14ac:dyDescent="0.25">
      <c r="A5801">
        <v>6606</v>
      </c>
      <c r="B5801">
        <v>47010</v>
      </c>
      <c r="C5801" s="1">
        <v>40819</v>
      </c>
      <c r="D5801" s="1">
        <v>40819</v>
      </c>
      <c r="E5801" t="s">
        <v>46</v>
      </c>
      <c r="F5801" t="s">
        <v>60</v>
      </c>
      <c r="G5801">
        <v>157</v>
      </c>
      <c r="H5801" t="s">
        <v>548</v>
      </c>
      <c r="I5801" t="s">
        <v>49</v>
      </c>
      <c r="J5801" t="s">
        <v>36</v>
      </c>
      <c r="K5801" t="s">
        <v>50</v>
      </c>
      <c r="L5801">
        <v>11</v>
      </c>
      <c r="M5801">
        <v>130.97999999999999</v>
      </c>
      <c r="N5801">
        <f>Envios[[#This Row],[Cantidad]]*Envios[[#This Row],[Precio por Unidad]]</f>
        <v>1440.78</v>
      </c>
      <c r="O5801" s="2">
        <v>28.815599999999993</v>
      </c>
      <c r="P5801" s="2">
        <f>Envios[[#This Row],[Cantidad]]*Envios[[#This Row],[Costo por Unidad]]</f>
        <v>316.97159999999991</v>
      </c>
      <c r="Q5801">
        <v>30</v>
      </c>
      <c r="R5801" s="2">
        <f>Envios[[#This Row],[Costo Productos]]+Envios[[#This Row],[Costo de Envío]]</f>
        <v>346.97159999999991</v>
      </c>
      <c r="S5801" t="s">
        <v>519</v>
      </c>
      <c r="T5801" t="s">
        <v>30</v>
      </c>
      <c r="U5801">
        <v>6</v>
      </c>
      <c r="V5801" t="s">
        <v>69</v>
      </c>
      <c r="W5801" t="s">
        <v>32</v>
      </c>
      <c r="X5801" s="2">
        <f>Envios[[#This Row],[Ventas Totales]]-Envios[[#This Row],[Costos Totales]]</f>
        <v>1093.8084000000001</v>
      </c>
    </row>
    <row r="5802" spans="1:24" x14ac:dyDescent="0.25">
      <c r="A5802">
        <v>4134</v>
      </c>
      <c r="B5802">
        <v>29351</v>
      </c>
      <c r="C5802" s="1">
        <v>40819</v>
      </c>
      <c r="D5802" s="1">
        <v>40821</v>
      </c>
      <c r="E5802" t="s">
        <v>19</v>
      </c>
      <c r="F5802" t="s">
        <v>28</v>
      </c>
      <c r="G5802">
        <v>890</v>
      </c>
      <c r="H5802" t="s">
        <v>1276</v>
      </c>
      <c r="I5802" t="s">
        <v>22</v>
      </c>
      <c r="J5802" t="s">
        <v>23</v>
      </c>
      <c r="K5802" t="s">
        <v>76</v>
      </c>
      <c r="L5802">
        <v>17</v>
      </c>
      <c r="M5802">
        <v>304.99</v>
      </c>
      <c r="N5802">
        <f>Envios[[#This Row],[Cantidad]]*Envios[[#This Row],[Precio por Unidad]]</f>
        <v>5184.83</v>
      </c>
      <c r="O5802" s="2">
        <v>182.994</v>
      </c>
      <c r="P5802" s="2">
        <f>Envios[[#This Row],[Cantidad]]*Envios[[#This Row],[Costo por Unidad]]</f>
        <v>3110.8980000000001</v>
      </c>
      <c r="Q5802">
        <v>19.989999999999998</v>
      </c>
      <c r="R5802" s="2">
        <f>Envios[[#This Row],[Costo Productos]]+Envios[[#This Row],[Costo de Envío]]</f>
        <v>3130.8879999999999</v>
      </c>
      <c r="S5802" t="s">
        <v>483</v>
      </c>
      <c r="T5802" t="s">
        <v>39</v>
      </c>
      <c r="U5802">
        <v>2</v>
      </c>
      <c r="V5802" t="s">
        <v>45</v>
      </c>
      <c r="W5802" t="s">
        <v>45</v>
      </c>
      <c r="X5802" s="2">
        <f>Envios[[#This Row],[Ventas Totales]]-Envios[[#This Row],[Costos Totales]]</f>
        <v>2053.942</v>
      </c>
    </row>
    <row r="5803" spans="1:24" x14ac:dyDescent="0.25">
      <c r="A5803">
        <v>1518</v>
      </c>
      <c r="B5803">
        <v>10979</v>
      </c>
      <c r="C5803" s="1">
        <v>40820</v>
      </c>
      <c r="D5803" s="1">
        <v>40822</v>
      </c>
      <c r="E5803" t="s">
        <v>19</v>
      </c>
      <c r="F5803" t="s">
        <v>28</v>
      </c>
      <c r="G5803">
        <v>620</v>
      </c>
      <c r="H5803" t="s">
        <v>1009</v>
      </c>
      <c r="I5803" t="s">
        <v>35</v>
      </c>
      <c r="J5803" t="s">
        <v>36</v>
      </c>
      <c r="K5803" t="s">
        <v>37</v>
      </c>
      <c r="L5803">
        <v>15</v>
      </c>
      <c r="M5803">
        <v>30.93</v>
      </c>
      <c r="N5803">
        <f>Envios[[#This Row],[Cantidad]]*Envios[[#This Row],[Precio por Unidad]]</f>
        <v>463.95</v>
      </c>
      <c r="O5803" s="2">
        <v>17.320800000000002</v>
      </c>
      <c r="P5803" s="2">
        <f>Envios[[#This Row],[Cantidad]]*Envios[[#This Row],[Costo por Unidad]]</f>
        <v>259.81200000000001</v>
      </c>
      <c r="Q5803">
        <v>3.92</v>
      </c>
      <c r="R5803" s="2">
        <f>Envios[[#This Row],[Costo Productos]]+Envios[[#This Row],[Costo de Envío]]</f>
        <v>263.73200000000003</v>
      </c>
      <c r="S5803" t="s">
        <v>157</v>
      </c>
      <c r="T5803" t="s">
        <v>26</v>
      </c>
      <c r="U5803">
        <v>6</v>
      </c>
      <c r="V5803" t="s">
        <v>69</v>
      </c>
      <c r="W5803" t="s">
        <v>32</v>
      </c>
      <c r="X5803" s="2">
        <f>Envios[[#This Row],[Ventas Totales]]-Envios[[#This Row],[Costos Totales]]</f>
        <v>200.21799999999996</v>
      </c>
    </row>
    <row r="5804" spans="1:24" x14ac:dyDescent="0.25">
      <c r="A5804">
        <v>1519</v>
      </c>
      <c r="B5804">
        <v>10979</v>
      </c>
      <c r="C5804" s="1">
        <v>40820</v>
      </c>
      <c r="D5804" s="1">
        <v>40822</v>
      </c>
      <c r="E5804" t="s">
        <v>33</v>
      </c>
      <c r="F5804" t="s">
        <v>28</v>
      </c>
      <c r="G5804">
        <v>999</v>
      </c>
      <c r="H5804" t="s">
        <v>1787</v>
      </c>
      <c r="I5804" t="s">
        <v>22</v>
      </c>
      <c r="J5804" t="s">
        <v>23</v>
      </c>
      <c r="K5804" t="s">
        <v>64</v>
      </c>
      <c r="L5804">
        <v>7</v>
      </c>
      <c r="M5804">
        <v>19.98</v>
      </c>
      <c r="N5804">
        <f>Envios[[#This Row],[Cantidad]]*Envios[[#This Row],[Precio por Unidad]]</f>
        <v>139.86000000000001</v>
      </c>
      <c r="O5804" s="2">
        <v>12.387600000000001</v>
      </c>
      <c r="P5804" s="2">
        <f>Envios[[#This Row],[Cantidad]]*Envios[[#This Row],[Costo por Unidad]]</f>
        <v>86.713200000000001</v>
      </c>
      <c r="Q5804">
        <v>5.86</v>
      </c>
      <c r="R5804" s="2">
        <f>Envios[[#This Row],[Costo Productos]]+Envios[[#This Row],[Costo de Envío]]</f>
        <v>92.5732</v>
      </c>
      <c r="S5804" t="s">
        <v>157</v>
      </c>
      <c r="T5804" t="s">
        <v>26</v>
      </c>
      <c r="U5804">
        <v>6</v>
      </c>
      <c r="V5804" t="s">
        <v>69</v>
      </c>
      <c r="W5804" t="s">
        <v>32</v>
      </c>
      <c r="X5804" s="2">
        <f>Envios[[#This Row],[Ventas Totales]]-Envios[[#This Row],[Costos Totales]]</f>
        <v>47.286800000000014</v>
      </c>
    </row>
    <row r="5805" spans="1:24" x14ac:dyDescent="0.25">
      <c r="A5805">
        <v>1798</v>
      </c>
      <c r="B5805">
        <v>12871</v>
      </c>
      <c r="C5805" s="1">
        <v>40820</v>
      </c>
      <c r="D5805" s="1">
        <v>40822</v>
      </c>
      <c r="E5805" t="s">
        <v>19</v>
      </c>
      <c r="F5805" t="s">
        <v>40</v>
      </c>
      <c r="G5805">
        <v>813</v>
      </c>
      <c r="H5805" t="s">
        <v>1709</v>
      </c>
      <c r="I5805" t="s">
        <v>35</v>
      </c>
      <c r="J5805" t="s">
        <v>23</v>
      </c>
      <c r="K5805" t="s">
        <v>291</v>
      </c>
      <c r="L5805">
        <v>46</v>
      </c>
      <c r="M5805">
        <v>10.23</v>
      </c>
      <c r="N5805">
        <f>Envios[[#This Row],[Cantidad]]*Envios[[#This Row],[Precio por Unidad]]</f>
        <v>470.58000000000004</v>
      </c>
      <c r="O5805" s="2">
        <v>4.1943000000000001</v>
      </c>
      <c r="P5805" s="2">
        <f>Envios[[#This Row],[Cantidad]]*Envios[[#This Row],[Costo por Unidad]]</f>
        <v>192.93780000000001</v>
      </c>
      <c r="Q5805">
        <v>4.68</v>
      </c>
      <c r="R5805" s="2">
        <f>Envios[[#This Row],[Costo Productos]]+Envios[[#This Row],[Costo de Envío]]</f>
        <v>197.61780000000002</v>
      </c>
      <c r="S5805" t="s">
        <v>453</v>
      </c>
      <c r="T5805" t="s">
        <v>26</v>
      </c>
      <c r="U5805">
        <v>6</v>
      </c>
      <c r="V5805" t="s">
        <v>69</v>
      </c>
      <c r="W5805" t="s">
        <v>32</v>
      </c>
      <c r="X5805" s="2">
        <f>Envios[[#This Row],[Ventas Totales]]-Envios[[#This Row],[Costos Totales]]</f>
        <v>272.96220000000005</v>
      </c>
    </row>
    <row r="5806" spans="1:24" x14ac:dyDescent="0.25">
      <c r="A5806">
        <v>7686</v>
      </c>
      <c r="B5806">
        <v>55077</v>
      </c>
      <c r="C5806" s="1">
        <v>40820</v>
      </c>
      <c r="D5806" s="1">
        <v>40822</v>
      </c>
      <c r="E5806" t="s">
        <v>19</v>
      </c>
      <c r="F5806" t="s">
        <v>60</v>
      </c>
      <c r="G5806">
        <v>191</v>
      </c>
      <c r="H5806" t="s">
        <v>1880</v>
      </c>
      <c r="I5806" t="s">
        <v>35</v>
      </c>
      <c r="J5806" t="s">
        <v>56</v>
      </c>
      <c r="K5806" t="s">
        <v>91</v>
      </c>
      <c r="L5806">
        <v>2</v>
      </c>
      <c r="M5806">
        <v>14.48</v>
      </c>
      <c r="N5806">
        <f>Envios[[#This Row],[Cantidad]]*Envios[[#This Row],[Precio por Unidad]]</f>
        <v>28.96</v>
      </c>
      <c r="O5806" s="2">
        <v>7.3848000000000003</v>
      </c>
      <c r="P5806" s="2">
        <f>Envios[[#This Row],[Cantidad]]*Envios[[#This Row],[Costo por Unidad]]</f>
        <v>14.769600000000001</v>
      </c>
      <c r="Q5806">
        <v>1.99</v>
      </c>
      <c r="R5806" s="2">
        <f>Envios[[#This Row],[Costo Productos]]+Envios[[#This Row],[Costo de Envío]]</f>
        <v>16.759599999999999</v>
      </c>
      <c r="S5806" t="s">
        <v>1934</v>
      </c>
      <c r="T5806" t="s">
        <v>30</v>
      </c>
      <c r="U5806">
        <v>2</v>
      </c>
      <c r="V5806" t="s">
        <v>45</v>
      </c>
      <c r="W5806" t="s">
        <v>45</v>
      </c>
      <c r="X5806" s="2">
        <f>Envios[[#This Row],[Ventas Totales]]-Envios[[#This Row],[Costos Totales]]</f>
        <v>12.200400000000002</v>
      </c>
    </row>
    <row r="5807" spans="1:24" x14ac:dyDescent="0.25">
      <c r="A5807">
        <v>7687</v>
      </c>
      <c r="B5807">
        <v>55077</v>
      </c>
      <c r="C5807" s="1">
        <v>40820</v>
      </c>
      <c r="D5807" s="1">
        <v>40822</v>
      </c>
      <c r="E5807" t="s">
        <v>19</v>
      </c>
      <c r="F5807" t="s">
        <v>60</v>
      </c>
      <c r="G5807">
        <v>978</v>
      </c>
      <c r="H5807" t="s">
        <v>1341</v>
      </c>
      <c r="I5807" t="s">
        <v>35</v>
      </c>
      <c r="J5807" t="s">
        <v>56</v>
      </c>
      <c r="K5807" t="s">
        <v>57</v>
      </c>
      <c r="L5807">
        <v>3</v>
      </c>
      <c r="M5807">
        <v>55.99</v>
      </c>
      <c r="N5807">
        <f>Envios[[#This Row],[Cantidad]]*Envios[[#This Row],[Precio por Unidad]]</f>
        <v>167.97</v>
      </c>
      <c r="O5807" s="2">
        <v>9.5183000000000018</v>
      </c>
      <c r="P5807" s="2">
        <f>Envios[[#This Row],[Cantidad]]*Envios[[#This Row],[Costo por Unidad]]</f>
        <v>28.554900000000004</v>
      </c>
      <c r="Q5807">
        <v>2.5</v>
      </c>
      <c r="R5807" s="2">
        <f>Envios[[#This Row],[Costo Productos]]+Envios[[#This Row],[Costo de Envío]]</f>
        <v>31.054900000000004</v>
      </c>
      <c r="S5807" t="s">
        <v>1934</v>
      </c>
      <c r="T5807" t="s">
        <v>30</v>
      </c>
      <c r="U5807">
        <v>2</v>
      </c>
      <c r="V5807" t="s">
        <v>45</v>
      </c>
      <c r="W5807" t="s">
        <v>45</v>
      </c>
      <c r="X5807" s="2">
        <f>Envios[[#This Row],[Ventas Totales]]-Envios[[#This Row],[Costos Totales]]</f>
        <v>136.9151</v>
      </c>
    </row>
    <row r="5808" spans="1:24" x14ac:dyDescent="0.25">
      <c r="A5808">
        <v>1835</v>
      </c>
      <c r="B5808">
        <v>13156</v>
      </c>
      <c r="C5808" s="1">
        <v>40821</v>
      </c>
      <c r="D5808" s="1">
        <v>40826</v>
      </c>
      <c r="E5808" t="s">
        <v>19</v>
      </c>
      <c r="F5808" t="s">
        <v>47</v>
      </c>
      <c r="G5808">
        <v>132</v>
      </c>
      <c r="H5808" t="s">
        <v>1451</v>
      </c>
      <c r="I5808" t="s">
        <v>63</v>
      </c>
      <c r="J5808" t="s">
        <v>36</v>
      </c>
      <c r="K5808" t="s">
        <v>37</v>
      </c>
      <c r="L5808">
        <v>12</v>
      </c>
      <c r="M5808">
        <v>39.979999999999997</v>
      </c>
      <c r="N5808">
        <f>Envios[[#This Row],[Cantidad]]*Envios[[#This Row],[Precio por Unidad]]</f>
        <v>479.76</v>
      </c>
      <c r="O5808" s="2">
        <v>13.992999999999999</v>
      </c>
      <c r="P5808" s="2">
        <f>Envios[[#This Row],[Cantidad]]*Envios[[#This Row],[Costo por Unidad]]</f>
        <v>167.916</v>
      </c>
      <c r="Q5808">
        <v>9.1999999999999993</v>
      </c>
      <c r="R5808" s="2">
        <f>Envios[[#This Row],[Costo Productos]]+Envios[[#This Row],[Costo de Envío]]</f>
        <v>177.11599999999999</v>
      </c>
      <c r="S5808" t="s">
        <v>102</v>
      </c>
      <c r="T5808" t="s">
        <v>30</v>
      </c>
      <c r="U5808">
        <v>2</v>
      </c>
      <c r="V5808" t="s">
        <v>45</v>
      </c>
      <c r="W5808" t="s">
        <v>45</v>
      </c>
      <c r="X5808" s="2">
        <f>Envios[[#This Row],[Ventas Totales]]-Envios[[#This Row],[Costos Totales]]</f>
        <v>302.64400000000001</v>
      </c>
    </row>
    <row r="5809" spans="1:24" x14ac:dyDescent="0.25">
      <c r="A5809">
        <v>285</v>
      </c>
      <c r="B5809">
        <v>1988</v>
      </c>
      <c r="C5809" s="1">
        <v>40821</v>
      </c>
      <c r="D5809" s="1">
        <v>40823</v>
      </c>
      <c r="E5809" t="s">
        <v>19</v>
      </c>
      <c r="F5809" t="s">
        <v>40</v>
      </c>
      <c r="G5809">
        <v>28</v>
      </c>
      <c r="H5809" t="s">
        <v>171</v>
      </c>
      <c r="I5809" t="s">
        <v>22</v>
      </c>
      <c r="J5809" t="s">
        <v>23</v>
      </c>
      <c r="K5809" t="s">
        <v>24</v>
      </c>
      <c r="L5809">
        <v>9</v>
      </c>
      <c r="M5809">
        <v>13.48</v>
      </c>
      <c r="N5809">
        <f>Envios[[#This Row],[Cantidad]]*Envios[[#This Row],[Precio por Unidad]]</f>
        <v>121.32000000000001</v>
      </c>
      <c r="O5809" s="2">
        <v>5.5268000000000006</v>
      </c>
      <c r="P5809" s="2">
        <f>Envios[[#This Row],[Cantidad]]*Envios[[#This Row],[Costo por Unidad]]</f>
        <v>49.741200000000006</v>
      </c>
      <c r="Q5809">
        <v>4.51</v>
      </c>
      <c r="R5809" s="2">
        <f>Envios[[#This Row],[Costo Productos]]+Envios[[#This Row],[Costo de Envío]]</f>
        <v>54.251200000000004</v>
      </c>
      <c r="S5809" t="s">
        <v>1464</v>
      </c>
      <c r="T5809" t="s">
        <v>30</v>
      </c>
      <c r="U5809">
        <v>2</v>
      </c>
      <c r="V5809" t="s">
        <v>45</v>
      </c>
      <c r="W5809" t="s">
        <v>45</v>
      </c>
      <c r="X5809" s="2">
        <f>Envios[[#This Row],[Ventas Totales]]-Envios[[#This Row],[Costos Totales]]</f>
        <v>67.06880000000001</v>
      </c>
    </row>
    <row r="5810" spans="1:24" x14ac:dyDescent="0.25">
      <c r="A5810">
        <v>4499</v>
      </c>
      <c r="B5810">
        <v>32036</v>
      </c>
      <c r="C5810" s="1">
        <v>40821</v>
      </c>
      <c r="D5810" s="1">
        <v>40823</v>
      </c>
      <c r="E5810" t="s">
        <v>19</v>
      </c>
      <c r="F5810" t="s">
        <v>28</v>
      </c>
      <c r="G5810">
        <v>231</v>
      </c>
      <c r="H5810" t="s">
        <v>1673</v>
      </c>
      <c r="I5810" t="s">
        <v>22</v>
      </c>
      <c r="J5810" t="s">
        <v>23</v>
      </c>
      <c r="K5810" t="s">
        <v>64</v>
      </c>
      <c r="L5810">
        <v>6</v>
      </c>
      <c r="M5810">
        <v>54.96</v>
      </c>
      <c r="N5810">
        <f>Envios[[#This Row],[Cantidad]]*Envios[[#This Row],[Precio por Unidad]]</f>
        <v>329.76</v>
      </c>
      <c r="O5810" s="2">
        <v>35.174399999999999</v>
      </c>
      <c r="P5810" s="2">
        <f>Envios[[#This Row],[Cantidad]]*Envios[[#This Row],[Costo por Unidad]]</f>
        <v>211.04640000000001</v>
      </c>
      <c r="Q5810">
        <v>10.75</v>
      </c>
      <c r="R5810" s="2">
        <f>Envios[[#This Row],[Costo Productos]]+Envios[[#This Row],[Costo de Envío]]</f>
        <v>221.79640000000001</v>
      </c>
      <c r="S5810" t="s">
        <v>182</v>
      </c>
      <c r="T5810" t="s">
        <v>30</v>
      </c>
      <c r="U5810">
        <v>1</v>
      </c>
      <c r="V5810" t="s">
        <v>27</v>
      </c>
      <c r="W5810" t="s">
        <v>27</v>
      </c>
      <c r="X5810" s="2">
        <f>Envios[[#This Row],[Ventas Totales]]-Envios[[#This Row],[Costos Totales]]</f>
        <v>107.96359999999999</v>
      </c>
    </row>
    <row r="5811" spans="1:24" x14ac:dyDescent="0.25">
      <c r="A5811">
        <v>4500</v>
      </c>
      <c r="B5811">
        <v>32036</v>
      </c>
      <c r="C5811" s="1">
        <v>40821</v>
      </c>
      <c r="D5811" s="1">
        <v>40822</v>
      </c>
      <c r="E5811" t="s">
        <v>19</v>
      </c>
      <c r="F5811" t="s">
        <v>28</v>
      </c>
      <c r="G5811">
        <v>272</v>
      </c>
      <c r="H5811" t="s">
        <v>781</v>
      </c>
      <c r="I5811" t="s">
        <v>22</v>
      </c>
      <c r="J5811" t="s">
        <v>23</v>
      </c>
      <c r="K5811" t="s">
        <v>24</v>
      </c>
      <c r="L5811">
        <v>25</v>
      </c>
      <c r="M5811">
        <v>14.97</v>
      </c>
      <c r="N5811">
        <f>Envios[[#This Row],[Cantidad]]*Envios[[#This Row],[Precio por Unidad]]</f>
        <v>374.25</v>
      </c>
      <c r="O5811" s="2">
        <v>6.4371000000000009</v>
      </c>
      <c r="P5811" s="2">
        <f>Envios[[#This Row],[Cantidad]]*Envios[[#This Row],[Costo por Unidad]]</f>
        <v>160.92750000000001</v>
      </c>
      <c r="Q5811">
        <v>7.51</v>
      </c>
      <c r="R5811" s="2">
        <f>Envios[[#This Row],[Costo Productos]]+Envios[[#This Row],[Costo de Envío]]</f>
        <v>168.4375</v>
      </c>
      <c r="S5811" t="s">
        <v>182</v>
      </c>
      <c r="T5811" t="s">
        <v>30</v>
      </c>
      <c r="U5811">
        <v>1</v>
      </c>
      <c r="V5811" t="s">
        <v>27</v>
      </c>
      <c r="W5811" t="s">
        <v>27</v>
      </c>
      <c r="X5811" s="2">
        <f>Envios[[#This Row],[Ventas Totales]]-Envios[[#This Row],[Costos Totales]]</f>
        <v>205.8125</v>
      </c>
    </row>
    <row r="5812" spans="1:24" x14ac:dyDescent="0.25">
      <c r="A5812">
        <v>605</v>
      </c>
      <c r="B5812">
        <v>4128</v>
      </c>
      <c r="C5812" s="1">
        <v>40822</v>
      </c>
      <c r="D5812" s="1">
        <v>40824</v>
      </c>
      <c r="E5812" t="s">
        <v>19</v>
      </c>
      <c r="F5812" t="s">
        <v>40</v>
      </c>
      <c r="G5812">
        <v>949</v>
      </c>
      <c r="H5812" t="s">
        <v>1766</v>
      </c>
      <c r="I5812" t="s">
        <v>22</v>
      </c>
      <c r="J5812" t="s">
        <v>23</v>
      </c>
      <c r="K5812" t="s">
        <v>64</v>
      </c>
      <c r="L5812">
        <v>38</v>
      </c>
      <c r="M5812">
        <v>9.99</v>
      </c>
      <c r="N5812">
        <f>Envios[[#This Row],[Cantidad]]*Envios[[#This Row],[Precio por Unidad]]</f>
        <v>379.62</v>
      </c>
      <c r="O5812" s="2">
        <v>5.9939999999999998</v>
      </c>
      <c r="P5812" s="2">
        <f>Envios[[#This Row],[Cantidad]]*Envios[[#This Row],[Costo por Unidad]]</f>
        <v>227.77199999999999</v>
      </c>
      <c r="Q5812">
        <v>5.12</v>
      </c>
      <c r="R5812" s="2">
        <f>Envios[[#This Row],[Costo Productos]]+Envios[[#This Row],[Costo de Envío]]</f>
        <v>232.892</v>
      </c>
      <c r="S5812" t="s">
        <v>1962</v>
      </c>
      <c r="T5812" t="s">
        <v>39</v>
      </c>
      <c r="U5812">
        <v>1</v>
      </c>
      <c r="V5812" t="s">
        <v>27</v>
      </c>
      <c r="W5812" t="s">
        <v>27</v>
      </c>
      <c r="X5812" s="2">
        <f>Envios[[#This Row],[Ventas Totales]]-Envios[[#This Row],[Costos Totales]]</f>
        <v>146.72800000000001</v>
      </c>
    </row>
    <row r="5813" spans="1:24" x14ac:dyDescent="0.25">
      <c r="A5813">
        <v>2755</v>
      </c>
      <c r="B5813">
        <v>19911</v>
      </c>
      <c r="C5813" s="1">
        <v>40822</v>
      </c>
      <c r="D5813" s="1">
        <v>40823</v>
      </c>
      <c r="E5813" t="s">
        <v>19</v>
      </c>
      <c r="F5813" t="s">
        <v>20</v>
      </c>
      <c r="G5813">
        <v>70</v>
      </c>
      <c r="H5813" t="s">
        <v>1527</v>
      </c>
      <c r="I5813" t="s">
        <v>71</v>
      </c>
      <c r="J5813" t="s">
        <v>23</v>
      </c>
      <c r="K5813" t="s">
        <v>67</v>
      </c>
      <c r="L5813">
        <v>43</v>
      </c>
      <c r="M5813">
        <v>25.98</v>
      </c>
      <c r="N5813">
        <f>Envios[[#This Row],[Cantidad]]*Envios[[#This Row],[Precio por Unidad]]</f>
        <v>1117.1400000000001</v>
      </c>
      <c r="O5813" s="2">
        <v>12.99</v>
      </c>
      <c r="P5813" s="2">
        <f>Envios[[#This Row],[Cantidad]]*Envios[[#This Row],[Costo por Unidad]]</f>
        <v>558.57000000000005</v>
      </c>
      <c r="Q5813">
        <v>5.37</v>
      </c>
      <c r="R5813" s="2">
        <f>Envios[[#This Row],[Costo Productos]]+Envios[[#This Row],[Costo de Envío]]</f>
        <v>563.94000000000005</v>
      </c>
      <c r="S5813" t="s">
        <v>568</v>
      </c>
      <c r="T5813" t="s">
        <v>39</v>
      </c>
      <c r="U5813">
        <v>6</v>
      </c>
      <c r="V5813" t="s">
        <v>69</v>
      </c>
      <c r="W5813" t="s">
        <v>32</v>
      </c>
      <c r="X5813" s="2">
        <f>Envios[[#This Row],[Ventas Totales]]-Envios[[#This Row],[Costos Totales]]</f>
        <v>553.20000000000005</v>
      </c>
    </row>
    <row r="5814" spans="1:24" x14ac:dyDescent="0.25">
      <c r="A5814">
        <v>2756</v>
      </c>
      <c r="B5814">
        <v>19911</v>
      </c>
      <c r="C5814" s="1">
        <v>40822</v>
      </c>
      <c r="D5814" s="1">
        <v>40824</v>
      </c>
      <c r="E5814" t="s">
        <v>46</v>
      </c>
      <c r="F5814" t="s">
        <v>20</v>
      </c>
      <c r="G5814">
        <v>336</v>
      </c>
      <c r="H5814" t="s">
        <v>1804</v>
      </c>
      <c r="I5814" t="s">
        <v>49</v>
      </c>
      <c r="J5814" t="s">
        <v>36</v>
      </c>
      <c r="K5814" t="s">
        <v>50</v>
      </c>
      <c r="L5814">
        <v>38</v>
      </c>
      <c r="M5814">
        <v>135.99</v>
      </c>
      <c r="N5814">
        <f>Envios[[#This Row],[Cantidad]]*Envios[[#This Row],[Precio por Unidad]]</f>
        <v>5167.6200000000008</v>
      </c>
      <c r="O5814" s="2">
        <v>32.637599999999999</v>
      </c>
      <c r="P5814" s="2">
        <f>Envios[[#This Row],[Cantidad]]*Envios[[#This Row],[Costo por Unidad]]</f>
        <v>1240.2287999999999</v>
      </c>
      <c r="Q5814">
        <v>28.63</v>
      </c>
      <c r="R5814" s="2">
        <f>Envios[[#This Row],[Costo Productos]]+Envios[[#This Row],[Costo de Envío]]</f>
        <v>1268.8588</v>
      </c>
      <c r="S5814" t="s">
        <v>568</v>
      </c>
      <c r="T5814" t="s">
        <v>39</v>
      </c>
      <c r="U5814">
        <v>6</v>
      </c>
      <c r="V5814" t="s">
        <v>69</v>
      </c>
      <c r="W5814" t="s">
        <v>32</v>
      </c>
      <c r="X5814" s="2">
        <f>Envios[[#This Row],[Ventas Totales]]-Envios[[#This Row],[Costos Totales]]</f>
        <v>3898.7612000000008</v>
      </c>
    </row>
    <row r="5815" spans="1:24" x14ac:dyDescent="0.25">
      <c r="A5815">
        <v>2757</v>
      </c>
      <c r="B5815">
        <v>19911</v>
      </c>
      <c r="C5815" s="1">
        <v>40822</v>
      </c>
      <c r="D5815" s="1">
        <v>40822</v>
      </c>
      <c r="E5815" t="s">
        <v>19</v>
      </c>
      <c r="F5815" t="s">
        <v>20</v>
      </c>
      <c r="G5815">
        <v>223</v>
      </c>
      <c r="H5815" t="s">
        <v>630</v>
      </c>
      <c r="I5815" t="s">
        <v>71</v>
      </c>
      <c r="J5815" t="s">
        <v>56</v>
      </c>
      <c r="K5815" t="s">
        <v>94</v>
      </c>
      <c r="L5815">
        <v>39</v>
      </c>
      <c r="M5815">
        <v>150.97999999999999</v>
      </c>
      <c r="N5815">
        <f>Envios[[#This Row],[Cantidad]]*Envios[[#This Row],[Precio por Unidad]]</f>
        <v>5888.2199999999993</v>
      </c>
      <c r="O5815" s="2">
        <v>93.607599999999991</v>
      </c>
      <c r="P5815" s="2">
        <f>Envios[[#This Row],[Cantidad]]*Envios[[#This Row],[Costo por Unidad]]</f>
        <v>3650.6963999999998</v>
      </c>
      <c r="Q5815">
        <v>13.99</v>
      </c>
      <c r="R5815" s="2">
        <f>Envios[[#This Row],[Costo Productos]]+Envios[[#This Row],[Costo de Envío]]</f>
        <v>3664.6863999999996</v>
      </c>
      <c r="S5815" t="s">
        <v>568</v>
      </c>
      <c r="T5815" t="s">
        <v>39</v>
      </c>
      <c r="U5815">
        <v>6</v>
      </c>
      <c r="V5815" t="s">
        <v>69</v>
      </c>
      <c r="W5815" t="s">
        <v>32</v>
      </c>
      <c r="X5815" s="2">
        <f>Envios[[#This Row],[Ventas Totales]]-Envios[[#This Row],[Costos Totales]]</f>
        <v>2223.5335999999998</v>
      </c>
    </row>
    <row r="5816" spans="1:24" x14ac:dyDescent="0.25">
      <c r="A5816">
        <v>6058</v>
      </c>
      <c r="B5816">
        <v>42919</v>
      </c>
      <c r="C5816" s="1">
        <v>40822</v>
      </c>
      <c r="D5816" s="1">
        <v>40823</v>
      </c>
      <c r="E5816" t="s">
        <v>33</v>
      </c>
      <c r="F5816" t="s">
        <v>28</v>
      </c>
      <c r="G5816">
        <v>788</v>
      </c>
      <c r="H5816" t="s">
        <v>1645</v>
      </c>
      <c r="I5816" t="s">
        <v>22</v>
      </c>
      <c r="J5816" t="s">
        <v>56</v>
      </c>
      <c r="K5816" t="s">
        <v>57</v>
      </c>
      <c r="L5816">
        <v>7</v>
      </c>
      <c r="M5816">
        <v>195.99</v>
      </c>
      <c r="N5816">
        <f>Envios[[#This Row],[Cantidad]]*Envios[[#This Row],[Precio por Unidad]]</f>
        <v>1371.93</v>
      </c>
      <c r="O5816" s="2">
        <v>86.235599999999991</v>
      </c>
      <c r="P5816" s="2">
        <f>Envios[[#This Row],[Cantidad]]*Envios[[#This Row],[Costo por Unidad]]</f>
        <v>603.64919999999995</v>
      </c>
      <c r="Q5816">
        <v>4.2</v>
      </c>
      <c r="R5816" s="2">
        <f>Envios[[#This Row],[Costo Productos]]+Envios[[#This Row],[Costo de Envío]]</f>
        <v>607.8492</v>
      </c>
      <c r="S5816" t="s">
        <v>855</v>
      </c>
      <c r="T5816" t="s">
        <v>30</v>
      </c>
      <c r="U5816">
        <v>3</v>
      </c>
      <c r="V5816" t="s">
        <v>52</v>
      </c>
      <c r="W5816" t="s">
        <v>53</v>
      </c>
      <c r="X5816" s="2">
        <f>Envios[[#This Row],[Ventas Totales]]-Envios[[#This Row],[Costos Totales]]</f>
        <v>764.08080000000007</v>
      </c>
    </row>
    <row r="5817" spans="1:24" x14ac:dyDescent="0.25">
      <c r="A5817">
        <v>3091</v>
      </c>
      <c r="B5817">
        <v>22181</v>
      </c>
      <c r="C5817" s="1">
        <v>40823</v>
      </c>
      <c r="D5817" s="1">
        <v>40832</v>
      </c>
      <c r="E5817" t="s">
        <v>19</v>
      </c>
      <c r="F5817" t="s">
        <v>47</v>
      </c>
      <c r="G5817">
        <v>983</v>
      </c>
      <c r="H5817" t="s">
        <v>2085</v>
      </c>
      <c r="I5817" t="s">
        <v>63</v>
      </c>
      <c r="J5817" t="s">
        <v>23</v>
      </c>
      <c r="K5817" t="s">
        <v>140</v>
      </c>
      <c r="L5817">
        <v>41</v>
      </c>
      <c r="M5817">
        <v>6.08</v>
      </c>
      <c r="N5817">
        <f>Envios[[#This Row],[Cantidad]]*Envios[[#This Row],[Precio por Unidad]]</f>
        <v>249.28</v>
      </c>
      <c r="O5817" s="2">
        <v>3.9520000000000004</v>
      </c>
      <c r="P5817" s="2">
        <f>Envios[[#This Row],[Cantidad]]*Envios[[#This Row],[Costo por Unidad]]</f>
        <v>162.03200000000001</v>
      </c>
      <c r="Q5817">
        <v>1.82</v>
      </c>
      <c r="R5817" s="2">
        <f>Envios[[#This Row],[Costo Productos]]+Envios[[#This Row],[Costo de Envío]]</f>
        <v>163.852</v>
      </c>
      <c r="S5817" t="s">
        <v>280</v>
      </c>
      <c r="T5817" t="s">
        <v>30</v>
      </c>
      <c r="U5817">
        <v>1</v>
      </c>
      <c r="V5817" t="s">
        <v>27</v>
      </c>
      <c r="W5817" t="s">
        <v>27</v>
      </c>
      <c r="X5817" s="2">
        <f>Envios[[#This Row],[Ventas Totales]]-Envios[[#This Row],[Costos Totales]]</f>
        <v>85.427999999999997</v>
      </c>
    </row>
    <row r="5818" spans="1:24" x14ac:dyDescent="0.25">
      <c r="A5818">
        <v>132</v>
      </c>
      <c r="B5818">
        <v>835</v>
      </c>
      <c r="C5818" s="1">
        <v>40823</v>
      </c>
      <c r="D5818" s="1">
        <v>40824</v>
      </c>
      <c r="E5818" t="s">
        <v>19</v>
      </c>
      <c r="F5818" t="s">
        <v>40</v>
      </c>
      <c r="G5818">
        <v>906</v>
      </c>
      <c r="H5818" t="s">
        <v>1281</v>
      </c>
      <c r="I5818" t="s">
        <v>22</v>
      </c>
      <c r="J5818" t="s">
        <v>23</v>
      </c>
      <c r="K5818" t="s">
        <v>64</v>
      </c>
      <c r="L5818">
        <v>18</v>
      </c>
      <c r="M5818">
        <v>6.48</v>
      </c>
      <c r="N5818">
        <f>Envios[[#This Row],[Cantidad]]*Envios[[#This Row],[Precio por Unidad]]</f>
        <v>116.64000000000001</v>
      </c>
      <c r="O5818" s="2">
        <v>4.0824000000000007</v>
      </c>
      <c r="P5818" s="2">
        <f>Envios[[#This Row],[Cantidad]]*Envios[[#This Row],[Costo por Unidad]]</f>
        <v>73.483200000000011</v>
      </c>
      <c r="Q5818">
        <v>5.14</v>
      </c>
      <c r="R5818" s="2">
        <f>Envios[[#This Row],[Costo Productos]]+Envios[[#This Row],[Costo de Envío]]</f>
        <v>78.623200000000011</v>
      </c>
      <c r="S5818" t="s">
        <v>309</v>
      </c>
      <c r="T5818" t="s">
        <v>26</v>
      </c>
      <c r="U5818">
        <v>1</v>
      </c>
      <c r="V5818" t="s">
        <v>27</v>
      </c>
      <c r="W5818" t="s">
        <v>27</v>
      </c>
      <c r="X5818" s="2">
        <f>Envios[[#This Row],[Ventas Totales]]-Envios[[#This Row],[Costos Totales]]</f>
        <v>38.016800000000003</v>
      </c>
    </row>
    <row r="5819" spans="1:24" x14ac:dyDescent="0.25">
      <c r="A5819">
        <v>8269</v>
      </c>
      <c r="B5819">
        <v>59108</v>
      </c>
      <c r="C5819" s="1">
        <v>40823</v>
      </c>
      <c r="D5819" s="1">
        <v>40828</v>
      </c>
      <c r="E5819" t="s">
        <v>19</v>
      </c>
      <c r="F5819" t="s">
        <v>47</v>
      </c>
      <c r="G5819">
        <v>432</v>
      </c>
      <c r="H5819" t="s">
        <v>224</v>
      </c>
      <c r="I5819" t="s">
        <v>63</v>
      </c>
      <c r="J5819" t="s">
        <v>23</v>
      </c>
      <c r="K5819" t="s">
        <v>85</v>
      </c>
      <c r="L5819">
        <v>21</v>
      </c>
      <c r="M5819">
        <v>3.28</v>
      </c>
      <c r="N5819">
        <f>Envios[[#This Row],[Cantidad]]*Envios[[#This Row],[Precio por Unidad]]</f>
        <v>68.88</v>
      </c>
      <c r="O5819" s="2">
        <v>1.4431999999999998</v>
      </c>
      <c r="P5819" s="2">
        <f>Envios[[#This Row],[Cantidad]]*Envios[[#This Row],[Costo por Unidad]]</f>
        <v>30.307199999999995</v>
      </c>
      <c r="Q5819">
        <v>3.97</v>
      </c>
      <c r="R5819" s="2">
        <f>Envios[[#This Row],[Costo Productos]]+Envios[[#This Row],[Costo de Envío]]</f>
        <v>34.277199999999993</v>
      </c>
      <c r="S5819" t="s">
        <v>467</v>
      </c>
      <c r="T5819" t="s">
        <v>30</v>
      </c>
      <c r="U5819">
        <v>1</v>
      </c>
      <c r="V5819" t="s">
        <v>27</v>
      </c>
      <c r="W5819" t="s">
        <v>27</v>
      </c>
      <c r="X5819" s="2">
        <f>Envios[[#This Row],[Ventas Totales]]-Envios[[#This Row],[Costos Totales]]</f>
        <v>34.602800000000002</v>
      </c>
    </row>
    <row r="5820" spans="1:24" x14ac:dyDescent="0.25">
      <c r="A5820">
        <v>8270</v>
      </c>
      <c r="B5820">
        <v>59108</v>
      </c>
      <c r="C5820" s="1">
        <v>40823</v>
      </c>
      <c r="D5820" s="1">
        <v>40832</v>
      </c>
      <c r="E5820" t="s">
        <v>19</v>
      </c>
      <c r="F5820" t="s">
        <v>47</v>
      </c>
      <c r="G5820">
        <v>719</v>
      </c>
      <c r="H5820" t="s">
        <v>305</v>
      </c>
      <c r="I5820" t="s">
        <v>22</v>
      </c>
      <c r="J5820" t="s">
        <v>56</v>
      </c>
      <c r="K5820" t="s">
        <v>57</v>
      </c>
      <c r="L5820">
        <v>39</v>
      </c>
      <c r="M5820">
        <v>125.99</v>
      </c>
      <c r="N5820">
        <f>Envios[[#This Row],[Cantidad]]*Envios[[#This Row],[Precio por Unidad]]</f>
        <v>4913.6099999999997</v>
      </c>
      <c r="O5820" s="2">
        <v>51.655900000000003</v>
      </c>
      <c r="P5820" s="2">
        <f>Envios[[#This Row],[Cantidad]]*Envios[[#This Row],[Costo por Unidad]]</f>
        <v>2014.5801000000001</v>
      </c>
      <c r="Q5820">
        <v>8.99</v>
      </c>
      <c r="R5820" s="2">
        <f>Envios[[#This Row],[Costo Productos]]+Envios[[#This Row],[Costo de Envío]]</f>
        <v>2023.5701000000001</v>
      </c>
      <c r="S5820" t="s">
        <v>467</v>
      </c>
      <c r="T5820" t="s">
        <v>30</v>
      </c>
      <c r="U5820">
        <v>1</v>
      </c>
      <c r="V5820" t="s">
        <v>27</v>
      </c>
      <c r="W5820" t="s">
        <v>27</v>
      </c>
      <c r="X5820" s="2">
        <f>Envios[[#This Row],[Ventas Totales]]-Envios[[#This Row],[Costos Totales]]</f>
        <v>2890.0398999999998</v>
      </c>
    </row>
    <row r="5821" spans="1:24" x14ac:dyDescent="0.25">
      <c r="A5821">
        <v>4930</v>
      </c>
      <c r="B5821">
        <v>35077</v>
      </c>
      <c r="C5821" s="1">
        <v>40823</v>
      </c>
      <c r="D5821" s="1">
        <v>40824</v>
      </c>
      <c r="E5821" t="s">
        <v>19</v>
      </c>
      <c r="F5821" t="s">
        <v>20</v>
      </c>
      <c r="G5821">
        <v>364</v>
      </c>
      <c r="H5821" t="s">
        <v>722</v>
      </c>
      <c r="I5821" t="s">
        <v>63</v>
      </c>
      <c r="J5821" t="s">
        <v>23</v>
      </c>
      <c r="K5821" t="s">
        <v>85</v>
      </c>
      <c r="L5821">
        <v>29</v>
      </c>
      <c r="M5821">
        <v>2.94</v>
      </c>
      <c r="N5821">
        <f>Envios[[#This Row],[Cantidad]]*Envios[[#This Row],[Precio por Unidad]]</f>
        <v>85.26</v>
      </c>
      <c r="O5821" s="2">
        <v>1.2348000000000001</v>
      </c>
      <c r="P5821" s="2">
        <f>Envios[[#This Row],[Cantidad]]*Envios[[#This Row],[Costo por Unidad]]</f>
        <v>35.809200000000004</v>
      </c>
      <c r="Q5821">
        <v>0.96</v>
      </c>
      <c r="R5821" s="2">
        <f>Envios[[#This Row],[Costo Productos]]+Envios[[#This Row],[Costo de Envío]]</f>
        <v>36.769200000000005</v>
      </c>
      <c r="S5821" t="s">
        <v>613</v>
      </c>
      <c r="T5821" t="s">
        <v>44</v>
      </c>
      <c r="U5821">
        <v>1</v>
      </c>
      <c r="V5821" t="s">
        <v>27</v>
      </c>
      <c r="W5821" t="s">
        <v>27</v>
      </c>
      <c r="X5821" s="2">
        <f>Envios[[#This Row],[Ventas Totales]]-Envios[[#This Row],[Costos Totales]]</f>
        <v>48.4908</v>
      </c>
    </row>
    <row r="5822" spans="1:24" x14ac:dyDescent="0.25">
      <c r="A5822">
        <v>3815</v>
      </c>
      <c r="B5822">
        <v>27174</v>
      </c>
      <c r="C5822" s="1">
        <v>40824</v>
      </c>
      <c r="D5822" s="1">
        <v>40826</v>
      </c>
      <c r="E5822" t="s">
        <v>19</v>
      </c>
      <c r="F5822" t="s">
        <v>60</v>
      </c>
      <c r="G5822">
        <v>648</v>
      </c>
      <c r="H5822" t="s">
        <v>720</v>
      </c>
      <c r="I5822" t="s">
        <v>22</v>
      </c>
      <c r="J5822" t="s">
        <v>56</v>
      </c>
      <c r="K5822" t="s">
        <v>57</v>
      </c>
      <c r="L5822">
        <v>17</v>
      </c>
      <c r="M5822">
        <v>35.99</v>
      </c>
      <c r="N5822">
        <f>Envios[[#This Row],[Cantidad]]*Envios[[#This Row],[Precio por Unidad]]</f>
        <v>611.83000000000004</v>
      </c>
      <c r="O5822" s="2">
        <v>5.3985000000000012</v>
      </c>
      <c r="P5822" s="2">
        <f>Envios[[#This Row],[Cantidad]]*Envios[[#This Row],[Costo por Unidad]]</f>
        <v>91.774500000000018</v>
      </c>
      <c r="Q5822">
        <v>5</v>
      </c>
      <c r="R5822" s="2">
        <f>Envios[[#This Row],[Costo Productos]]+Envios[[#This Row],[Costo de Envío]]</f>
        <v>96.774500000000018</v>
      </c>
      <c r="S5822" t="s">
        <v>1561</v>
      </c>
      <c r="T5822" t="s">
        <v>30</v>
      </c>
      <c r="U5822">
        <v>3</v>
      </c>
      <c r="V5822" t="s">
        <v>52</v>
      </c>
      <c r="W5822" t="s">
        <v>53</v>
      </c>
      <c r="X5822" s="2">
        <f>Envios[[#This Row],[Ventas Totales]]-Envios[[#This Row],[Costos Totales]]</f>
        <v>515.05550000000005</v>
      </c>
    </row>
    <row r="5823" spans="1:24" x14ac:dyDescent="0.25">
      <c r="A5823">
        <v>7484</v>
      </c>
      <c r="B5823">
        <v>53443</v>
      </c>
      <c r="C5823" s="1">
        <v>40824</v>
      </c>
      <c r="D5823" s="1">
        <v>40825</v>
      </c>
      <c r="E5823" t="s">
        <v>19</v>
      </c>
      <c r="F5823" t="s">
        <v>60</v>
      </c>
      <c r="G5823">
        <v>673</v>
      </c>
      <c r="H5823" t="s">
        <v>1143</v>
      </c>
      <c r="I5823" t="s">
        <v>22</v>
      </c>
      <c r="J5823" t="s">
        <v>23</v>
      </c>
      <c r="K5823" t="s">
        <v>67</v>
      </c>
      <c r="L5823">
        <v>35</v>
      </c>
      <c r="M5823">
        <v>42.98</v>
      </c>
      <c r="N5823">
        <f>Envios[[#This Row],[Cantidad]]*Envios[[#This Row],[Precio por Unidad]]</f>
        <v>1504.3</v>
      </c>
      <c r="O5823" s="2">
        <v>18.911199999999997</v>
      </c>
      <c r="P5823" s="2">
        <f>Envios[[#This Row],[Cantidad]]*Envios[[#This Row],[Costo por Unidad]]</f>
        <v>661.89199999999994</v>
      </c>
      <c r="Q5823">
        <v>4.62</v>
      </c>
      <c r="R5823" s="2">
        <f>Envios[[#This Row],[Costo Productos]]+Envios[[#This Row],[Costo de Envío]]</f>
        <v>666.51199999999994</v>
      </c>
      <c r="S5823" t="s">
        <v>984</v>
      </c>
      <c r="T5823" t="s">
        <v>39</v>
      </c>
      <c r="U5823">
        <v>5</v>
      </c>
      <c r="V5823" t="s">
        <v>87</v>
      </c>
      <c r="W5823" t="s">
        <v>53</v>
      </c>
      <c r="X5823" s="2">
        <f>Envios[[#This Row],[Ventas Totales]]-Envios[[#This Row],[Costos Totales]]</f>
        <v>837.78800000000001</v>
      </c>
    </row>
    <row r="5824" spans="1:24" x14ac:dyDescent="0.25">
      <c r="A5824">
        <v>7485</v>
      </c>
      <c r="B5824">
        <v>53443</v>
      </c>
      <c r="C5824" s="1">
        <v>40824</v>
      </c>
      <c r="D5824" s="1">
        <v>40826</v>
      </c>
      <c r="E5824" t="s">
        <v>19</v>
      </c>
      <c r="F5824" t="s">
        <v>60</v>
      </c>
      <c r="G5824">
        <v>339</v>
      </c>
      <c r="H5824" t="s">
        <v>695</v>
      </c>
      <c r="I5824" t="s">
        <v>22</v>
      </c>
      <c r="J5824" t="s">
        <v>23</v>
      </c>
      <c r="K5824" t="s">
        <v>188</v>
      </c>
      <c r="L5824">
        <v>3</v>
      </c>
      <c r="M5824">
        <v>6.3</v>
      </c>
      <c r="N5824">
        <f>Envios[[#This Row],[Cantidad]]*Envios[[#This Row],[Precio por Unidad]]</f>
        <v>18.899999999999999</v>
      </c>
      <c r="O5824" s="2">
        <v>3.843</v>
      </c>
      <c r="P5824" s="2">
        <f>Envios[[#This Row],[Cantidad]]*Envios[[#This Row],[Costo por Unidad]]</f>
        <v>11.529</v>
      </c>
      <c r="Q5824">
        <v>0.5</v>
      </c>
      <c r="R5824" s="2">
        <f>Envios[[#This Row],[Costo Productos]]+Envios[[#This Row],[Costo de Envío]]</f>
        <v>12.029</v>
      </c>
      <c r="S5824" t="s">
        <v>984</v>
      </c>
      <c r="T5824" t="s">
        <v>39</v>
      </c>
      <c r="U5824">
        <v>5</v>
      </c>
      <c r="V5824" t="s">
        <v>87</v>
      </c>
      <c r="W5824" t="s">
        <v>53</v>
      </c>
      <c r="X5824" s="2">
        <f>Envios[[#This Row],[Ventas Totales]]-Envios[[#This Row],[Costos Totales]]</f>
        <v>6.8709999999999987</v>
      </c>
    </row>
    <row r="5825" spans="1:24" x14ac:dyDescent="0.25">
      <c r="A5825">
        <v>7486</v>
      </c>
      <c r="B5825">
        <v>53443</v>
      </c>
      <c r="C5825" s="1">
        <v>40824</v>
      </c>
      <c r="D5825" s="1">
        <v>40825</v>
      </c>
      <c r="E5825" t="s">
        <v>19</v>
      </c>
      <c r="F5825" t="s">
        <v>60</v>
      </c>
      <c r="G5825">
        <v>369</v>
      </c>
      <c r="H5825" t="s">
        <v>916</v>
      </c>
      <c r="I5825" t="s">
        <v>63</v>
      </c>
      <c r="J5825" t="s">
        <v>23</v>
      </c>
      <c r="K5825" t="s">
        <v>85</v>
      </c>
      <c r="L5825">
        <v>22</v>
      </c>
      <c r="M5825">
        <v>6.47</v>
      </c>
      <c r="N5825">
        <f>Envios[[#This Row],[Cantidad]]*Envios[[#This Row],[Precio por Unidad]]</f>
        <v>142.34</v>
      </c>
      <c r="O5825" s="2">
        <v>3.8819999999999997</v>
      </c>
      <c r="P5825" s="2">
        <f>Envios[[#This Row],[Cantidad]]*Envios[[#This Row],[Costo por Unidad]]</f>
        <v>85.403999999999996</v>
      </c>
      <c r="Q5825">
        <v>1.22</v>
      </c>
      <c r="R5825" s="2">
        <f>Envios[[#This Row],[Costo Productos]]+Envios[[#This Row],[Costo de Envío]]</f>
        <v>86.623999999999995</v>
      </c>
      <c r="S5825" t="s">
        <v>984</v>
      </c>
      <c r="T5825" t="s">
        <v>39</v>
      </c>
      <c r="U5825">
        <v>5</v>
      </c>
      <c r="V5825" t="s">
        <v>87</v>
      </c>
      <c r="W5825" t="s">
        <v>53</v>
      </c>
      <c r="X5825" s="2">
        <f>Envios[[#This Row],[Ventas Totales]]-Envios[[#This Row],[Costos Totales]]</f>
        <v>55.716000000000008</v>
      </c>
    </row>
    <row r="5826" spans="1:24" x14ac:dyDescent="0.25">
      <c r="A5826">
        <v>3162</v>
      </c>
      <c r="B5826">
        <v>22689</v>
      </c>
      <c r="C5826" s="1">
        <v>40825</v>
      </c>
      <c r="D5826" s="1">
        <v>40827</v>
      </c>
      <c r="E5826" t="s">
        <v>19</v>
      </c>
      <c r="F5826" t="s">
        <v>47</v>
      </c>
      <c r="G5826">
        <v>317</v>
      </c>
      <c r="H5826" t="s">
        <v>606</v>
      </c>
      <c r="I5826" t="s">
        <v>22</v>
      </c>
      <c r="J5826" t="s">
        <v>23</v>
      </c>
      <c r="K5826" t="s">
        <v>67</v>
      </c>
      <c r="L5826">
        <v>39</v>
      </c>
      <c r="M5826">
        <v>67.84</v>
      </c>
      <c r="N5826">
        <f>Envios[[#This Row],[Cantidad]]*Envios[[#This Row],[Precio por Unidad]]</f>
        <v>2645.76</v>
      </c>
      <c r="O5826" s="2">
        <v>28.492800000000003</v>
      </c>
      <c r="P5826" s="2">
        <f>Envios[[#This Row],[Cantidad]]*Envios[[#This Row],[Costo por Unidad]]</f>
        <v>1111.2192</v>
      </c>
      <c r="Q5826">
        <v>0.99</v>
      </c>
      <c r="R5826" s="2">
        <f>Envios[[#This Row],[Costo Productos]]+Envios[[#This Row],[Costo de Envío]]</f>
        <v>1112.2092</v>
      </c>
      <c r="S5826" t="s">
        <v>154</v>
      </c>
      <c r="T5826" t="s">
        <v>44</v>
      </c>
      <c r="U5826">
        <v>11</v>
      </c>
      <c r="V5826" t="s">
        <v>131</v>
      </c>
      <c r="W5826" t="s">
        <v>131</v>
      </c>
      <c r="X5826" s="2">
        <f>Envios[[#This Row],[Ventas Totales]]-Envios[[#This Row],[Costos Totales]]</f>
        <v>1533.5508000000002</v>
      </c>
    </row>
    <row r="5827" spans="1:24" x14ac:dyDescent="0.25">
      <c r="A5827">
        <v>2279</v>
      </c>
      <c r="B5827">
        <v>16422</v>
      </c>
      <c r="C5827" s="1">
        <v>40825</v>
      </c>
      <c r="D5827" s="1">
        <v>40826</v>
      </c>
      <c r="E5827" t="s">
        <v>19</v>
      </c>
      <c r="F5827" t="s">
        <v>60</v>
      </c>
      <c r="G5827">
        <v>906</v>
      </c>
      <c r="H5827" t="s">
        <v>1281</v>
      </c>
      <c r="I5827" t="s">
        <v>22</v>
      </c>
      <c r="J5827" t="s">
        <v>23</v>
      </c>
      <c r="K5827" t="s">
        <v>64</v>
      </c>
      <c r="L5827">
        <v>40</v>
      </c>
      <c r="M5827">
        <v>6.48</v>
      </c>
      <c r="N5827">
        <f>Envios[[#This Row],[Cantidad]]*Envios[[#This Row],[Precio por Unidad]]</f>
        <v>259.20000000000005</v>
      </c>
      <c r="O5827" s="2">
        <v>4.0824000000000007</v>
      </c>
      <c r="P5827" s="2">
        <f>Envios[[#This Row],[Cantidad]]*Envios[[#This Row],[Costo por Unidad]]</f>
        <v>163.29600000000002</v>
      </c>
      <c r="Q5827">
        <v>5.14</v>
      </c>
      <c r="R5827" s="2">
        <f>Envios[[#This Row],[Costo Productos]]+Envios[[#This Row],[Costo de Envío]]</f>
        <v>168.43600000000001</v>
      </c>
      <c r="S5827" t="s">
        <v>284</v>
      </c>
      <c r="T5827" t="s">
        <v>26</v>
      </c>
      <c r="U5827">
        <v>6</v>
      </c>
      <c r="V5827" t="s">
        <v>69</v>
      </c>
      <c r="W5827" t="s">
        <v>32</v>
      </c>
      <c r="X5827" s="2">
        <f>Envios[[#This Row],[Ventas Totales]]-Envios[[#This Row],[Costos Totales]]</f>
        <v>90.764000000000038</v>
      </c>
    </row>
    <row r="5828" spans="1:24" x14ac:dyDescent="0.25">
      <c r="A5828">
        <v>2280</v>
      </c>
      <c r="B5828">
        <v>16422</v>
      </c>
      <c r="C5828" s="1">
        <v>40825</v>
      </c>
      <c r="D5828" s="1">
        <v>40827</v>
      </c>
      <c r="E5828" t="s">
        <v>19</v>
      </c>
      <c r="F5828" t="s">
        <v>60</v>
      </c>
      <c r="G5828">
        <v>813</v>
      </c>
      <c r="H5828" t="s">
        <v>1709</v>
      </c>
      <c r="I5828" t="s">
        <v>35</v>
      </c>
      <c r="J5828" t="s">
        <v>23</v>
      </c>
      <c r="K5828" t="s">
        <v>291</v>
      </c>
      <c r="L5828">
        <v>16</v>
      </c>
      <c r="M5828">
        <v>10.23</v>
      </c>
      <c r="N5828">
        <f>Envios[[#This Row],[Cantidad]]*Envios[[#This Row],[Precio por Unidad]]</f>
        <v>163.68</v>
      </c>
      <c r="O5828" s="2">
        <v>4.1943000000000001</v>
      </c>
      <c r="P5828" s="2">
        <f>Envios[[#This Row],[Cantidad]]*Envios[[#This Row],[Costo por Unidad]]</f>
        <v>67.108800000000002</v>
      </c>
      <c r="Q5828">
        <v>4.68</v>
      </c>
      <c r="R5828" s="2">
        <f>Envios[[#This Row],[Costo Productos]]+Envios[[#This Row],[Costo de Envío]]</f>
        <v>71.788800000000009</v>
      </c>
      <c r="S5828" t="s">
        <v>284</v>
      </c>
      <c r="T5828" t="s">
        <v>26</v>
      </c>
      <c r="U5828">
        <v>6</v>
      </c>
      <c r="V5828" t="s">
        <v>69</v>
      </c>
      <c r="W5828" t="s">
        <v>32</v>
      </c>
      <c r="X5828" s="2">
        <f>Envios[[#This Row],[Ventas Totales]]-Envios[[#This Row],[Costos Totales]]</f>
        <v>91.891199999999998</v>
      </c>
    </row>
    <row r="5829" spans="1:24" x14ac:dyDescent="0.25">
      <c r="A5829">
        <v>5824</v>
      </c>
      <c r="B5829">
        <v>41318</v>
      </c>
      <c r="C5829" s="1">
        <v>40825</v>
      </c>
      <c r="D5829" s="1">
        <v>40834</v>
      </c>
      <c r="E5829" t="s">
        <v>33</v>
      </c>
      <c r="F5829" t="s">
        <v>47</v>
      </c>
      <c r="G5829">
        <v>410</v>
      </c>
      <c r="H5829" t="s">
        <v>1722</v>
      </c>
      <c r="I5829" t="s">
        <v>22</v>
      </c>
      <c r="J5829" t="s">
        <v>23</v>
      </c>
      <c r="K5829" t="s">
        <v>67</v>
      </c>
      <c r="L5829">
        <v>21</v>
      </c>
      <c r="M5829">
        <v>56.96</v>
      </c>
      <c r="N5829">
        <f>Envios[[#This Row],[Cantidad]]*Envios[[#This Row],[Precio por Unidad]]</f>
        <v>1196.1600000000001</v>
      </c>
      <c r="O5829" s="2">
        <v>25.062399999999997</v>
      </c>
      <c r="P5829" s="2">
        <f>Envios[[#This Row],[Cantidad]]*Envios[[#This Row],[Costo por Unidad]]</f>
        <v>526.31039999999996</v>
      </c>
      <c r="Q5829">
        <v>13.22</v>
      </c>
      <c r="R5829" s="2">
        <f>Envios[[#This Row],[Costo Productos]]+Envios[[#This Row],[Costo de Envío]]</f>
        <v>539.53039999999999</v>
      </c>
      <c r="S5829" t="s">
        <v>191</v>
      </c>
      <c r="T5829" t="s">
        <v>39</v>
      </c>
      <c r="U5829">
        <v>1</v>
      </c>
      <c r="V5829" t="s">
        <v>27</v>
      </c>
      <c r="W5829" t="s">
        <v>27</v>
      </c>
      <c r="X5829" s="2">
        <f>Envios[[#This Row],[Ventas Totales]]-Envios[[#This Row],[Costos Totales]]</f>
        <v>656.6296000000001</v>
      </c>
    </row>
    <row r="5830" spans="1:24" x14ac:dyDescent="0.25">
      <c r="A5830">
        <v>1978</v>
      </c>
      <c r="B5830">
        <v>14116</v>
      </c>
      <c r="C5830" s="1">
        <v>40825</v>
      </c>
      <c r="D5830" s="1">
        <v>40827</v>
      </c>
      <c r="E5830" t="s">
        <v>19</v>
      </c>
      <c r="F5830" t="s">
        <v>20</v>
      </c>
      <c r="G5830">
        <v>122</v>
      </c>
      <c r="H5830" t="s">
        <v>2086</v>
      </c>
      <c r="I5830" t="s">
        <v>22</v>
      </c>
      <c r="J5830" t="s">
        <v>23</v>
      </c>
      <c r="K5830" t="s">
        <v>76</v>
      </c>
      <c r="L5830">
        <v>1</v>
      </c>
      <c r="M5830">
        <v>30.98</v>
      </c>
      <c r="N5830">
        <f>Envios[[#This Row],[Cantidad]]*Envios[[#This Row],[Precio por Unidad]]</f>
        <v>30.98</v>
      </c>
      <c r="O5830" s="2">
        <v>19.517400000000002</v>
      </c>
      <c r="P5830" s="2">
        <f>Envios[[#This Row],[Cantidad]]*Envios[[#This Row],[Costo por Unidad]]</f>
        <v>19.517400000000002</v>
      </c>
      <c r="Q5830">
        <v>11.63</v>
      </c>
      <c r="R5830" s="2">
        <f>Envios[[#This Row],[Costo Productos]]+Envios[[#This Row],[Costo de Envío]]</f>
        <v>31.147400000000005</v>
      </c>
      <c r="S5830" t="s">
        <v>1492</v>
      </c>
      <c r="T5830" t="s">
        <v>26</v>
      </c>
      <c r="U5830">
        <v>8</v>
      </c>
      <c r="V5830" t="s">
        <v>96</v>
      </c>
      <c r="W5830" t="s">
        <v>96</v>
      </c>
      <c r="X5830" s="2">
        <f>Envios[[#This Row],[Ventas Totales]]-Envios[[#This Row],[Costos Totales]]</f>
        <v>-0.16740000000000421</v>
      </c>
    </row>
    <row r="5831" spans="1:24" x14ac:dyDescent="0.25">
      <c r="A5831">
        <v>1979</v>
      </c>
      <c r="B5831">
        <v>14116</v>
      </c>
      <c r="C5831" s="1">
        <v>40825</v>
      </c>
      <c r="D5831" s="1">
        <v>40826</v>
      </c>
      <c r="E5831" t="s">
        <v>19</v>
      </c>
      <c r="F5831" t="s">
        <v>20</v>
      </c>
      <c r="G5831">
        <v>123</v>
      </c>
      <c r="H5831" t="s">
        <v>1591</v>
      </c>
      <c r="I5831" t="s">
        <v>22</v>
      </c>
      <c r="J5831" t="s">
        <v>23</v>
      </c>
      <c r="K5831" t="s">
        <v>76</v>
      </c>
      <c r="L5831">
        <v>42</v>
      </c>
      <c r="M5831">
        <v>34.54</v>
      </c>
      <c r="N5831">
        <f>Envios[[#This Row],[Cantidad]]*Envios[[#This Row],[Precio por Unidad]]</f>
        <v>1450.68</v>
      </c>
      <c r="O5831" s="2">
        <v>21.760200000000001</v>
      </c>
      <c r="P5831" s="2">
        <f>Envios[[#This Row],[Cantidad]]*Envios[[#This Row],[Costo por Unidad]]</f>
        <v>913.92840000000001</v>
      </c>
      <c r="Q5831">
        <v>14.72</v>
      </c>
      <c r="R5831" s="2">
        <f>Envios[[#This Row],[Costo Productos]]+Envios[[#This Row],[Costo de Envío]]</f>
        <v>928.64840000000004</v>
      </c>
      <c r="S5831" t="s">
        <v>1492</v>
      </c>
      <c r="T5831" t="s">
        <v>26</v>
      </c>
      <c r="U5831">
        <v>8</v>
      </c>
      <c r="V5831" t="s">
        <v>96</v>
      </c>
      <c r="W5831" t="s">
        <v>96</v>
      </c>
      <c r="X5831" s="2">
        <f>Envios[[#This Row],[Ventas Totales]]-Envios[[#This Row],[Costos Totales]]</f>
        <v>522.03160000000003</v>
      </c>
    </row>
    <row r="5832" spans="1:24" x14ac:dyDescent="0.25">
      <c r="A5832">
        <v>5001</v>
      </c>
      <c r="B5832">
        <v>35649</v>
      </c>
      <c r="C5832" s="1">
        <v>40825</v>
      </c>
      <c r="D5832" s="1">
        <v>40827</v>
      </c>
      <c r="E5832" t="s">
        <v>19</v>
      </c>
      <c r="F5832" t="s">
        <v>28</v>
      </c>
      <c r="G5832">
        <v>752</v>
      </c>
      <c r="H5832" t="s">
        <v>2033</v>
      </c>
      <c r="I5832" t="s">
        <v>22</v>
      </c>
      <c r="J5832" t="s">
        <v>23</v>
      </c>
      <c r="K5832" t="s">
        <v>76</v>
      </c>
      <c r="L5832">
        <v>9</v>
      </c>
      <c r="M5832">
        <v>4.82</v>
      </c>
      <c r="N5832">
        <f>Envios[[#This Row],[Cantidad]]*Envios[[#This Row],[Precio por Unidad]]</f>
        <v>43.38</v>
      </c>
      <c r="O5832" s="2">
        <v>3.0848000000000004</v>
      </c>
      <c r="P5832" s="2">
        <f>Envios[[#This Row],[Cantidad]]*Envios[[#This Row],[Costo por Unidad]]</f>
        <v>27.763200000000005</v>
      </c>
      <c r="Q5832">
        <v>1.49</v>
      </c>
      <c r="R5832" s="2">
        <f>Envios[[#This Row],[Costo Productos]]+Envios[[#This Row],[Costo de Envío]]</f>
        <v>29.253200000000003</v>
      </c>
      <c r="S5832" t="s">
        <v>1320</v>
      </c>
      <c r="T5832" t="s">
        <v>39</v>
      </c>
      <c r="U5832">
        <v>3</v>
      </c>
      <c r="V5832" t="s">
        <v>52</v>
      </c>
      <c r="W5832" t="s">
        <v>53</v>
      </c>
      <c r="X5832" s="2">
        <f>Envios[[#This Row],[Ventas Totales]]-Envios[[#This Row],[Costos Totales]]</f>
        <v>14.126799999999999</v>
      </c>
    </row>
    <row r="5833" spans="1:24" x14ac:dyDescent="0.25">
      <c r="A5833">
        <v>5002</v>
      </c>
      <c r="B5833">
        <v>35649</v>
      </c>
      <c r="C5833" s="1">
        <v>40825</v>
      </c>
      <c r="D5833" s="1">
        <v>40827</v>
      </c>
      <c r="E5833" t="s">
        <v>19</v>
      </c>
      <c r="F5833" t="s">
        <v>28</v>
      </c>
      <c r="G5833">
        <v>556</v>
      </c>
      <c r="H5833" t="s">
        <v>1637</v>
      </c>
      <c r="I5833" t="s">
        <v>22</v>
      </c>
      <c r="J5833" t="s">
        <v>23</v>
      </c>
      <c r="K5833" t="s">
        <v>64</v>
      </c>
      <c r="L5833">
        <v>25</v>
      </c>
      <c r="M5833">
        <v>6.48</v>
      </c>
      <c r="N5833">
        <f>Envios[[#This Row],[Cantidad]]*Envios[[#This Row],[Precio por Unidad]]</f>
        <v>162</v>
      </c>
      <c r="O5833" s="2">
        <v>4.0824000000000007</v>
      </c>
      <c r="P5833" s="2">
        <f>Envios[[#This Row],[Cantidad]]*Envios[[#This Row],[Costo por Unidad]]</f>
        <v>102.06000000000002</v>
      </c>
      <c r="Q5833">
        <v>5.74</v>
      </c>
      <c r="R5833" s="2">
        <f>Envios[[#This Row],[Costo Productos]]+Envios[[#This Row],[Costo de Envío]]</f>
        <v>107.80000000000001</v>
      </c>
      <c r="S5833" t="s">
        <v>1320</v>
      </c>
      <c r="T5833" t="s">
        <v>39</v>
      </c>
      <c r="U5833">
        <v>3</v>
      </c>
      <c r="V5833" t="s">
        <v>52</v>
      </c>
      <c r="W5833" t="s">
        <v>53</v>
      </c>
      <c r="X5833" s="2">
        <f>Envios[[#This Row],[Ventas Totales]]-Envios[[#This Row],[Costos Totales]]</f>
        <v>54.199999999999989</v>
      </c>
    </row>
    <row r="5834" spans="1:24" x14ac:dyDescent="0.25">
      <c r="A5834">
        <v>5554</v>
      </c>
      <c r="B5834">
        <v>39332</v>
      </c>
      <c r="C5834" s="1">
        <v>40825</v>
      </c>
      <c r="D5834" s="1">
        <v>40826</v>
      </c>
      <c r="E5834" t="s">
        <v>33</v>
      </c>
      <c r="F5834" t="s">
        <v>60</v>
      </c>
      <c r="G5834">
        <v>196</v>
      </c>
      <c r="H5834" t="s">
        <v>1819</v>
      </c>
      <c r="I5834" t="s">
        <v>42</v>
      </c>
      <c r="J5834" t="s">
        <v>36</v>
      </c>
      <c r="K5834" t="s">
        <v>37</v>
      </c>
      <c r="L5834">
        <v>4</v>
      </c>
      <c r="M5834">
        <v>40.97</v>
      </c>
      <c r="N5834">
        <f>Envios[[#This Row],[Cantidad]]*Envios[[#This Row],[Precio por Unidad]]</f>
        <v>163.88</v>
      </c>
      <c r="O5834" s="2">
        <v>17.617100000000001</v>
      </c>
      <c r="P5834" s="2">
        <f>Envios[[#This Row],[Cantidad]]*Envios[[#This Row],[Costo por Unidad]]</f>
        <v>70.468400000000003</v>
      </c>
      <c r="Q5834">
        <v>14.45</v>
      </c>
      <c r="R5834" s="2">
        <f>Envios[[#This Row],[Costo Productos]]+Envios[[#This Row],[Costo de Envío]]</f>
        <v>84.918400000000005</v>
      </c>
      <c r="S5834" t="s">
        <v>578</v>
      </c>
      <c r="T5834" t="s">
        <v>39</v>
      </c>
      <c r="U5834">
        <v>3</v>
      </c>
      <c r="V5834" t="s">
        <v>52</v>
      </c>
      <c r="W5834" t="s">
        <v>53</v>
      </c>
      <c r="X5834" s="2">
        <f>Envios[[#This Row],[Ventas Totales]]-Envios[[#This Row],[Costos Totales]]</f>
        <v>78.96159999999999</v>
      </c>
    </row>
    <row r="5835" spans="1:24" x14ac:dyDescent="0.25">
      <c r="A5835">
        <v>5678</v>
      </c>
      <c r="B5835">
        <v>40134</v>
      </c>
      <c r="C5835" s="1">
        <v>40825</v>
      </c>
      <c r="D5835" s="1">
        <v>40832</v>
      </c>
      <c r="E5835" t="s">
        <v>19</v>
      </c>
      <c r="F5835" t="s">
        <v>47</v>
      </c>
      <c r="G5835">
        <v>227</v>
      </c>
      <c r="H5835" t="s">
        <v>706</v>
      </c>
      <c r="I5835" t="s">
        <v>22</v>
      </c>
      <c r="J5835" t="s">
        <v>23</v>
      </c>
      <c r="K5835" t="s">
        <v>67</v>
      </c>
      <c r="L5835">
        <v>10</v>
      </c>
      <c r="M5835">
        <v>10.89</v>
      </c>
      <c r="N5835">
        <f>Envios[[#This Row],[Cantidad]]*Envios[[#This Row],[Precio por Unidad]]</f>
        <v>108.9</v>
      </c>
      <c r="O5835" s="2">
        <v>4.464900000000001</v>
      </c>
      <c r="P5835" s="2">
        <f>Envios[[#This Row],[Cantidad]]*Envios[[#This Row],[Costo por Unidad]]</f>
        <v>44.649000000000008</v>
      </c>
      <c r="Q5835">
        <v>4.5</v>
      </c>
      <c r="R5835" s="2">
        <f>Envios[[#This Row],[Costo Productos]]+Envios[[#This Row],[Costo de Envío]]</f>
        <v>49.149000000000008</v>
      </c>
      <c r="S5835" t="s">
        <v>2063</v>
      </c>
      <c r="T5835" t="s">
        <v>26</v>
      </c>
      <c r="U5835">
        <v>3</v>
      </c>
      <c r="V5835" t="s">
        <v>52</v>
      </c>
      <c r="W5835" t="s">
        <v>53</v>
      </c>
      <c r="X5835" s="2">
        <f>Envios[[#This Row],[Ventas Totales]]-Envios[[#This Row],[Costos Totales]]</f>
        <v>59.750999999999998</v>
      </c>
    </row>
    <row r="5836" spans="1:24" x14ac:dyDescent="0.25">
      <c r="A5836">
        <v>5679</v>
      </c>
      <c r="B5836">
        <v>40134</v>
      </c>
      <c r="C5836" s="1">
        <v>40825</v>
      </c>
      <c r="D5836" s="1">
        <v>40829</v>
      </c>
      <c r="E5836" t="s">
        <v>19</v>
      </c>
      <c r="F5836" t="s">
        <v>47</v>
      </c>
      <c r="G5836">
        <v>48</v>
      </c>
      <c r="H5836" t="s">
        <v>258</v>
      </c>
      <c r="I5836" t="s">
        <v>35</v>
      </c>
      <c r="J5836" t="s">
        <v>56</v>
      </c>
      <c r="K5836" t="s">
        <v>91</v>
      </c>
      <c r="L5836">
        <v>43</v>
      </c>
      <c r="M5836">
        <v>31.78</v>
      </c>
      <c r="N5836">
        <f>Envios[[#This Row],[Cantidad]]*Envios[[#This Row],[Precio por Unidad]]</f>
        <v>1366.54</v>
      </c>
      <c r="O5836" s="2">
        <v>18.432400000000001</v>
      </c>
      <c r="P5836" s="2">
        <f>Envios[[#This Row],[Cantidad]]*Envios[[#This Row],[Costo por Unidad]]</f>
        <v>792.59320000000002</v>
      </c>
      <c r="Q5836">
        <v>1.99</v>
      </c>
      <c r="R5836" s="2">
        <f>Envios[[#This Row],[Costo Productos]]+Envios[[#This Row],[Costo de Envío]]</f>
        <v>794.58320000000003</v>
      </c>
      <c r="S5836" t="s">
        <v>2063</v>
      </c>
      <c r="T5836" t="s">
        <v>26</v>
      </c>
      <c r="U5836">
        <v>3</v>
      </c>
      <c r="V5836" t="s">
        <v>52</v>
      </c>
      <c r="W5836" t="s">
        <v>53</v>
      </c>
      <c r="X5836" s="2">
        <f>Envios[[#This Row],[Ventas Totales]]-Envios[[#This Row],[Costos Totales]]</f>
        <v>571.95679999999993</v>
      </c>
    </row>
    <row r="5837" spans="1:24" x14ac:dyDescent="0.25">
      <c r="A5837">
        <v>5680</v>
      </c>
      <c r="B5837">
        <v>40134</v>
      </c>
      <c r="C5837" s="1">
        <v>40825</v>
      </c>
      <c r="D5837" s="1">
        <v>40830</v>
      </c>
      <c r="E5837" t="s">
        <v>19</v>
      </c>
      <c r="F5837" t="s">
        <v>47</v>
      </c>
      <c r="G5837">
        <v>758</v>
      </c>
      <c r="H5837" t="s">
        <v>1222</v>
      </c>
      <c r="I5837" t="s">
        <v>22</v>
      </c>
      <c r="J5837" t="s">
        <v>23</v>
      </c>
      <c r="K5837" t="s">
        <v>64</v>
      </c>
      <c r="L5837">
        <v>1</v>
      </c>
      <c r="M5837">
        <v>4.9800000000000004</v>
      </c>
      <c r="N5837">
        <f>Envios[[#This Row],[Cantidad]]*Envios[[#This Row],[Precio por Unidad]]</f>
        <v>4.9800000000000004</v>
      </c>
      <c r="O5837" s="2">
        <v>3.1872000000000003</v>
      </c>
      <c r="P5837" s="2">
        <f>Envios[[#This Row],[Cantidad]]*Envios[[#This Row],[Costo por Unidad]]</f>
        <v>3.1872000000000003</v>
      </c>
      <c r="Q5837">
        <v>4.72</v>
      </c>
      <c r="R5837" s="2">
        <f>Envios[[#This Row],[Costo Productos]]+Envios[[#This Row],[Costo de Envío]]</f>
        <v>7.9071999999999996</v>
      </c>
      <c r="S5837" t="s">
        <v>2063</v>
      </c>
      <c r="T5837" t="s">
        <v>26</v>
      </c>
      <c r="U5837">
        <v>3</v>
      </c>
      <c r="V5837" t="s">
        <v>52</v>
      </c>
      <c r="W5837" t="s">
        <v>53</v>
      </c>
      <c r="X5837" s="2">
        <f>Envios[[#This Row],[Ventas Totales]]-Envios[[#This Row],[Costos Totales]]</f>
        <v>-2.9271999999999991</v>
      </c>
    </row>
    <row r="5838" spans="1:24" x14ac:dyDescent="0.25">
      <c r="A5838">
        <v>362</v>
      </c>
      <c r="B5838">
        <v>2532</v>
      </c>
      <c r="C5838" s="1">
        <v>40826</v>
      </c>
      <c r="D5838" s="1">
        <v>40827</v>
      </c>
      <c r="E5838" t="s">
        <v>19</v>
      </c>
      <c r="F5838" t="s">
        <v>20</v>
      </c>
      <c r="G5838">
        <v>32</v>
      </c>
      <c r="H5838" t="s">
        <v>187</v>
      </c>
      <c r="I5838" t="s">
        <v>22</v>
      </c>
      <c r="J5838" t="s">
        <v>23</v>
      </c>
      <c r="K5838" t="s">
        <v>188</v>
      </c>
      <c r="L5838">
        <v>39</v>
      </c>
      <c r="M5838">
        <v>7.31</v>
      </c>
      <c r="N5838">
        <f>Envios[[#This Row],[Cantidad]]*Envios[[#This Row],[Precio por Unidad]]</f>
        <v>285.08999999999997</v>
      </c>
      <c r="O5838" s="2">
        <v>4.5321999999999996</v>
      </c>
      <c r="P5838" s="2">
        <f>Envios[[#This Row],[Cantidad]]*Envios[[#This Row],[Costo por Unidad]]</f>
        <v>176.75579999999999</v>
      </c>
      <c r="Q5838">
        <v>0.49</v>
      </c>
      <c r="R5838" s="2">
        <f>Envios[[#This Row],[Costo Productos]]+Envios[[#This Row],[Costo de Envío]]</f>
        <v>177.2458</v>
      </c>
      <c r="S5838" t="s">
        <v>373</v>
      </c>
      <c r="T5838" t="s">
        <v>30</v>
      </c>
      <c r="U5838">
        <v>12</v>
      </c>
      <c r="V5838" t="s">
        <v>260</v>
      </c>
      <c r="W5838" t="s">
        <v>260</v>
      </c>
      <c r="X5838" s="2">
        <f>Envios[[#This Row],[Ventas Totales]]-Envios[[#This Row],[Costos Totales]]</f>
        <v>107.84419999999997</v>
      </c>
    </row>
    <row r="5839" spans="1:24" x14ac:dyDescent="0.25">
      <c r="A5839">
        <v>363</v>
      </c>
      <c r="B5839">
        <v>2532</v>
      </c>
      <c r="C5839" s="1">
        <v>40826</v>
      </c>
      <c r="D5839" s="1">
        <v>40827</v>
      </c>
      <c r="E5839" t="s">
        <v>19</v>
      </c>
      <c r="F5839" t="s">
        <v>20</v>
      </c>
      <c r="G5839">
        <v>33</v>
      </c>
      <c r="H5839" t="s">
        <v>193</v>
      </c>
      <c r="I5839" t="s">
        <v>63</v>
      </c>
      <c r="J5839" t="s">
        <v>56</v>
      </c>
      <c r="K5839" t="s">
        <v>57</v>
      </c>
      <c r="L5839">
        <v>24</v>
      </c>
      <c r="M5839">
        <v>20.99</v>
      </c>
      <c r="N5839">
        <f>Envios[[#This Row],[Cantidad]]*Envios[[#This Row],[Precio por Unidad]]</f>
        <v>503.76</v>
      </c>
      <c r="O5839" s="2">
        <v>3.9880999999999984</v>
      </c>
      <c r="P5839" s="2">
        <f>Envios[[#This Row],[Cantidad]]*Envios[[#This Row],[Costo por Unidad]]</f>
        <v>95.714399999999955</v>
      </c>
      <c r="Q5839">
        <v>2.5</v>
      </c>
      <c r="R5839" s="2">
        <f>Envios[[#This Row],[Costo Productos]]+Envios[[#This Row],[Costo de Envío]]</f>
        <v>98.214399999999955</v>
      </c>
      <c r="S5839" t="s">
        <v>373</v>
      </c>
      <c r="T5839" t="s">
        <v>30</v>
      </c>
      <c r="U5839">
        <v>12</v>
      </c>
      <c r="V5839" t="s">
        <v>260</v>
      </c>
      <c r="W5839" t="s">
        <v>260</v>
      </c>
      <c r="X5839" s="2">
        <f>Envios[[#This Row],[Ventas Totales]]-Envios[[#This Row],[Costos Totales]]</f>
        <v>405.54560000000004</v>
      </c>
    </row>
    <row r="5840" spans="1:24" x14ac:dyDescent="0.25">
      <c r="A5840">
        <v>1259</v>
      </c>
      <c r="B5840">
        <v>9127</v>
      </c>
      <c r="C5840" s="1">
        <v>40826</v>
      </c>
      <c r="D5840" s="1">
        <v>40828</v>
      </c>
      <c r="E5840" t="s">
        <v>33</v>
      </c>
      <c r="F5840" t="s">
        <v>40</v>
      </c>
      <c r="G5840">
        <v>81</v>
      </c>
      <c r="H5840" t="s">
        <v>368</v>
      </c>
      <c r="I5840" t="s">
        <v>42</v>
      </c>
      <c r="J5840" t="s">
        <v>23</v>
      </c>
      <c r="K5840" t="s">
        <v>24</v>
      </c>
      <c r="L5840">
        <v>7</v>
      </c>
      <c r="M5840">
        <v>279.48</v>
      </c>
      <c r="N5840">
        <f>Envios[[#This Row],[Cantidad]]*Envios[[#This Row],[Precio por Unidad]]</f>
        <v>1956.3600000000001</v>
      </c>
      <c r="O5840" s="2">
        <v>55.895999999999994</v>
      </c>
      <c r="P5840" s="2">
        <f>Envios[[#This Row],[Cantidad]]*Envios[[#This Row],[Costo por Unidad]]</f>
        <v>391.27199999999993</v>
      </c>
      <c r="Q5840">
        <v>35</v>
      </c>
      <c r="R5840" s="2">
        <f>Envios[[#This Row],[Costo Productos]]+Envios[[#This Row],[Costo de Envío]]</f>
        <v>426.27199999999993</v>
      </c>
      <c r="S5840" t="s">
        <v>2087</v>
      </c>
      <c r="T5840" t="s">
        <v>30</v>
      </c>
      <c r="U5840">
        <v>8</v>
      </c>
      <c r="V5840" t="s">
        <v>96</v>
      </c>
      <c r="W5840" t="s">
        <v>96</v>
      </c>
      <c r="X5840" s="2">
        <f>Envios[[#This Row],[Ventas Totales]]-Envios[[#This Row],[Costos Totales]]</f>
        <v>1530.0880000000002</v>
      </c>
    </row>
    <row r="5841" spans="1:24" x14ac:dyDescent="0.25">
      <c r="A5841">
        <v>7392</v>
      </c>
      <c r="B5841">
        <v>52675</v>
      </c>
      <c r="C5841" s="1">
        <v>40826</v>
      </c>
      <c r="D5841" s="1">
        <v>40828</v>
      </c>
      <c r="E5841" t="s">
        <v>19</v>
      </c>
      <c r="F5841" t="s">
        <v>28</v>
      </c>
      <c r="G5841">
        <v>572</v>
      </c>
      <c r="H5841" t="s">
        <v>1117</v>
      </c>
      <c r="I5841" t="s">
        <v>35</v>
      </c>
      <c r="J5841" t="s">
        <v>56</v>
      </c>
      <c r="K5841" t="s">
        <v>91</v>
      </c>
      <c r="L5841">
        <v>4</v>
      </c>
      <c r="M5841">
        <v>4.7699999999999996</v>
      </c>
      <c r="N5841">
        <f>Envios[[#This Row],[Cantidad]]*Envios[[#This Row],[Precio por Unidad]]</f>
        <v>19.079999999999998</v>
      </c>
      <c r="O5841" s="2">
        <v>1.3355999999999999</v>
      </c>
      <c r="P5841" s="2">
        <f>Envios[[#This Row],[Cantidad]]*Envios[[#This Row],[Costo por Unidad]]</f>
        <v>5.3423999999999996</v>
      </c>
      <c r="Q5841">
        <v>2.39</v>
      </c>
      <c r="R5841" s="2">
        <f>Envios[[#This Row],[Costo Productos]]+Envios[[#This Row],[Costo de Envío]]</f>
        <v>7.7324000000000002</v>
      </c>
      <c r="S5841" t="s">
        <v>1073</v>
      </c>
      <c r="T5841" t="s">
        <v>26</v>
      </c>
      <c r="U5841">
        <v>3</v>
      </c>
      <c r="V5841" t="s">
        <v>52</v>
      </c>
      <c r="W5841" t="s">
        <v>53</v>
      </c>
      <c r="X5841" s="2">
        <f>Envios[[#This Row],[Ventas Totales]]-Envios[[#This Row],[Costos Totales]]</f>
        <v>11.347599999999998</v>
      </c>
    </row>
    <row r="5842" spans="1:24" x14ac:dyDescent="0.25">
      <c r="A5842">
        <v>7393</v>
      </c>
      <c r="B5842">
        <v>52675</v>
      </c>
      <c r="C5842" s="1">
        <v>40826</v>
      </c>
      <c r="D5842" s="1">
        <v>40828</v>
      </c>
      <c r="E5842" t="s">
        <v>19</v>
      </c>
      <c r="F5842" t="s">
        <v>28</v>
      </c>
      <c r="G5842">
        <v>129</v>
      </c>
      <c r="H5842" t="s">
        <v>2035</v>
      </c>
      <c r="I5842" t="s">
        <v>63</v>
      </c>
      <c r="J5842" t="s">
        <v>23</v>
      </c>
      <c r="K5842" t="s">
        <v>85</v>
      </c>
      <c r="L5842">
        <v>22</v>
      </c>
      <c r="M5842">
        <v>2.21</v>
      </c>
      <c r="N5842">
        <f>Envios[[#This Row],[Cantidad]]*Envios[[#This Row],[Precio por Unidad]]</f>
        <v>48.62</v>
      </c>
      <c r="O5842" s="2">
        <v>0.92820000000000003</v>
      </c>
      <c r="P5842" s="2">
        <f>Envios[[#This Row],[Cantidad]]*Envios[[#This Row],[Costo por Unidad]]</f>
        <v>20.420400000000001</v>
      </c>
      <c r="Q5842">
        <v>1.1200000000000001</v>
      </c>
      <c r="R5842" s="2">
        <f>Envios[[#This Row],[Costo Productos]]+Envios[[#This Row],[Costo de Envío]]</f>
        <v>21.540400000000002</v>
      </c>
      <c r="S5842" t="s">
        <v>1073</v>
      </c>
      <c r="T5842" t="s">
        <v>26</v>
      </c>
      <c r="U5842">
        <v>3</v>
      </c>
      <c r="V5842" t="s">
        <v>52</v>
      </c>
      <c r="W5842" t="s">
        <v>53</v>
      </c>
      <c r="X5842" s="2">
        <f>Envios[[#This Row],[Ventas Totales]]-Envios[[#This Row],[Costos Totales]]</f>
        <v>27.079599999999996</v>
      </c>
    </row>
    <row r="5843" spans="1:24" x14ac:dyDescent="0.25">
      <c r="A5843">
        <v>972</v>
      </c>
      <c r="B5843">
        <v>7075</v>
      </c>
      <c r="C5843" s="1">
        <v>40826</v>
      </c>
      <c r="D5843" s="1">
        <v>40828</v>
      </c>
      <c r="E5843" t="s">
        <v>19</v>
      </c>
      <c r="F5843" t="s">
        <v>47</v>
      </c>
      <c r="G5843">
        <v>1142</v>
      </c>
      <c r="H5843" t="s">
        <v>1189</v>
      </c>
      <c r="I5843" t="s">
        <v>22</v>
      </c>
      <c r="J5843" t="s">
        <v>23</v>
      </c>
      <c r="K5843" t="s">
        <v>24</v>
      </c>
      <c r="L5843">
        <v>15</v>
      </c>
      <c r="M5843">
        <v>15.42</v>
      </c>
      <c r="N5843">
        <f>Envios[[#This Row],[Cantidad]]*Envios[[#This Row],[Precio por Unidad]]</f>
        <v>231.3</v>
      </c>
      <c r="O5843" s="2">
        <v>6.4764000000000008</v>
      </c>
      <c r="P5843" s="2">
        <f>Envios[[#This Row],[Cantidad]]*Envios[[#This Row],[Costo por Unidad]]</f>
        <v>97.146000000000015</v>
      </c>
      <c r="Q5843">
        <v>10.68</v>
      </c>
      <c r="R5843" s="2">
        <f>Envios[[#This Row],[Costo Productos]]+Envios[[#This Row],[Costo de Envío]]</f>
        <v>107.82600000000002</v>
      </c>
      <c r="S5843" t="s">
        <v>572</v>
      </c>
      <c r="T5843" t="s">
        <v>30</v>
      </c>
      <c r="U5843">
        <v>2</v>
      </c>
      <c r="V5843" t="s">
        <v>45</v>
      </c>
      <c r="W5843" t="s">
        <v>45</v>
      </c>
      <c r="X5843" s="2">
        <f>Envios[[#This Row],[Ventas Totales]]-Envios[[#This Row],[Costos Totales]]</f>
        <v>123.47399999999999</v>
      </c>
    </row>
    <row r="5844" spans="1:24" x14ac:dyDescent="0.25">
      <c r="A5844">
        <v>973</v>
      </c>
      <c r="B5844">
        <v>7075</v>
      </c>
      <c r="C5844" s="1">
        <v>40826</v>
      </c>
      <c r="D5844" s="1">
        <v>40830</v>
      </c>
      <c r="E5844" t="s">
        <v>19</v>
      </c>
      <c r="F5844" t="s">
        <v>47</v>
      </c>
      <c r="G5844">
        <v>617</v>
      </c>
      <c r="H5844" t="s">
        <v>1148</v>
      </c>
      <c r="I5844" t="s">
        <v>63</v>
      </c>
      <c r="J5844" t="s">
        <v>23</v>
      </c>
      <c r="K5844" t="s">
        <v>140</v>
      </c>
      <c r="L5844">
        <v>43</v>
      </c>
      <c r="M5844">
        <v>1.86</v>
      </c>
      <c r="N5844">
        <f>Envios[[#This Row],[Cantidad]]*Envios[[#This Row],[Precio por Unidad]]</f>
        <v>79.98</v>
      </c>
      <c r="O5844" s="2">
        <v>0.3348000000000001</v>
      </c>
      <c r="P5844" s="2">
        <f>Envios[[#This Row],[Cantidad]]*Envios[[#This Row],[Costo por Unidad]]</f>
        <v>14.396400000000003</v>
      </c>
      <c r="Q5844">
        <v>2.58</v>
      </c>
      <c r="R5844" s="2">
        <f>Envios[[#This Row],[Costo Productos]]+Envios[[#This Row],[Costo de Envío]]</f>
        <v>16.976400000000005</v>
      </c>
      <c r="S5844" t="s">
        <v>572</v>
      </c>
      <c r="T5844" t="s">
        <v>30</v>
      </c>
      <c r="U5844">
        <v>2</v>
      </c>
      <c r="V5844" t="s">
        <v>45</v>
      </c>
      <c r="W5844" t="s">
        <v>45</v>
      </c>
      <c r="X5844" s="2">
        <f>Envios[[#This Row],[Ventas Totales]]-Envios[[#This Row],[Costos Totales]]</f>
        <v>63.003599999999999</v>
      </c>
    </row>
    <row r="5845" spans="1:24" x14ac:dyDescent="0.25">
      <c r="A5845">
        <v>1427</v>
      </c>
      <c r="B5845">
        <v>10339</v>
      </c>
      <c r="C5845" s="1">
        <v>40827</v>
      </c>
      <c r="D5845" s="1">
        <v>40831</v>
      </c>
      <c r="E5845" t="s">
        <v>19</v>
      </c>
      <c r="F5845" t="s">
        <v>47</v>
      </c>
      <c r="G5845">
        <v>932</v>
      </c>
      <c r="H5845" t="s">
        <v>186</v>
      </c>
      <c r="I5845" t="s">
        <v>42</v>
      </c>
      <c r="J5845" t="s">
        <v>36</v>
      </c>
      <c r="K5845" t="s">
        <v>37</v>
      </c>
      <c r="L5845">
        <v>49</v>
      </c>
      <c r="M5845">
        <v>209.84</v>
      </c>
      <c r="N5845">
        <f>Envios[[#This Row],[Cantidad]]*Envios[[#This Row],[Precio por Unidad]]</f>
        <v>10282.16</v>
      </c>
      <c r="O5845" s="2">
        <v>86.034400000000005</v>
      </c>
      <c r="P5845" s="2">
        <f>Envios[[#This Row],[Cantidad]]*Envios[[#This Row],[Costo por Unidad]]</f>
        <v>4215.6856000000007</v>
      </c>
      <c r="Q5845">
        <v>21.21</v>
      </c>
      <c r="R5845" s="2">
        <f>Envios[[#This Row],[Costo Productos]]+Envios[[#This Row],[Costo de Envío]]</f>
        <v>4236.8956000000007</v>
      </c>
      <c r="S5845" t="s">
        <v>365</v>
      </c>
      <c r="T5845" t="s">
        <v>26</v>
      </c>
      <c r="U5845">
        <v>11</v>
      </c>
      <c r="V5845" t="s">
        <v>131</v>
      </c>
      <c r="W5845" t="s">
        <v>131</v>
      </c>
      <c r="X5845" s="2">
        <f>Envios[[#This Row],[Ventas Totales]]-Envios[[#This Row],[Costos Totales]]</f>
        <v>6045.2643999999991</v>
      </c>
    </row>
    <row r="5846" spans="1:24" x14ac:dyDescent="0.25">
      <c r="A5846">
        <v>1953</v>
      </c>
      <c r="B5846">
        <v>13986</v>
      </c>
      <c r="C5846" s="1">
        <v>40827</v>
      </c>
      <c r="D5846" s="1">
        <v>40830</v>
      </c>
      <c r="E5846" t="s">
        <v>19</v>
      </c>
      <c r="F5846" t="s">
        <v>20</v>
      </c>
      <c r="G5846">
        <v>65</v>
      </c>
      <c r="H5846" t="s">
        <v>314</v>
      </c>
      <c r="I5846" t="s">
        <v>35</v>
      </c>
      <c r="J5846" t="s">
        <v>56</v>
      </c>
      <c r="K5846" t="s">
        <v>91</v>
      </c>
      <c r="L5846">
        <v>46</v>
      </c>
      <c r="M5846">
        <v>39.479999999999997</v>
      </c>
      <c r="N5846">
        <f>Envios[[#This Row],[Cantidad]]*Envios[[#This Row],[Precio por Unidad]]</f>
        <v>1816.08</v>
      </c>
      <c r="O5846" s="2">
        <v>18.160799999999998</v>
      </c>
      <c r="P5846" s="2">
        <f>Envios[[#This Row],[Cantidad]]*Envios[[#This Row],[Costo por Unidad]]</f>
        <v>835.39679999999987</v>
      </c>
      <c r="Q5846">
        <v>1.99</v>
      </c>
      <c r="R5846" s="2">
        <f>Envios[[#This Row],[Costo Productos]]+Envios[[#This Row],[Costo de Envío]]</f>
        <v>837.38679999999988</v>
      </c>
      <c r="S5846" t="s">
        <v>332</v>
      </c>
      <c r="T5846" t="s">
        <v>39</v>
      </c>
      <c r="U5846">
        <v>3</v>
      </c>
      <c r="V5846" t="s">
        <v>52</v>
      </c>
      <c r="W5846" t="s">
        <v>53</v>
      </c>
      <c r="X5846" s="2">
        <f>Envios[[#This Row],[Ventas Totales]]-Envios[[#This Row],[Costos Totales]]</f>
        <v>978.69320000000005</v>
      </c>
    </row>
    <row r="5847" spans="1:24" x14ac:dyDescent="0.25">
      <c r="A5847">
        <v>4716</v>
      </c>
      <c r="B5847">
        <v>33571</v>
      </c>
      <c r="C5847" s="1">
        <v>40827</v>
      </c>
      <c r="D5847" s="1">
        <v>40830</v>
      </c>
      <c r="E5847" t="s">
        <v>19</v>
      </c>
      <c r="F5847" t="s">
        <v>28</v>
      </c>
      <c r="G5847">
        <v>714</v>
      </c>
      <c r="H5847" t="s">
        <v>1200</v>
      </c>
      <c r="I5847" t="s">
        <v>63</v>
      </c>
      <c r="J5847" t="s">
        <v>36</v>
      </c>
      <c r="K5847" t="s">
        <v>37</v>
      </c>
      <c r="L5847">
        <v>1</v>
      </c>
      <c r="M5847">
        <v>5.08</v>
      </c>
      <c r="N5847">
        <f>Envios[[#This Row],[Cantidad]]*Envios[[#This Row],[Precio por Unidad]]</f>
        <v>5.08</v>
      </c>
      <c r="O5847" s="2">
        <v>2.4891999999999999</v>
      </c>
      <c r="P5847" s="2">
        <f>Envios[[#This Row],[Cantidad]]*Envios[[#This Row],[Costo por Unidad]]</f>
        <v>2.4891999999999999</v>
      </c>
      <c r="Q5847">
        <v>2.0299999999999998</v>
      </c>
      <c r="R5847" s="2">
        <f>Envios[[#This Row],[Costo Productos]]+Envios[[#This Row],[Costo de Envío]]</f>
        <v>4.5191999999999997</v>
      </c>
      <c r="S5847" t="s">
        <v>921</v>
      </c>
      <c r="T5847" t="s">
        <v>39</v>
      </c>
      <c r="U5847">
        <v>9</v>
      </c>
      <c r="V5847" t="s">
        <v>31</v>
      </c>
      <c r="W5847" t="s">
        <v>32</v>
      </c>
      <c r="X5847" s="2">
        <f>Envios[[#This Row],[Ventas Totales]]-Envios[[#This Row],[Costos Totales]]</f>
        <v>0.56080000000000041</v>
      </c>
    </row>
    <row r="5848" spans="1:24" x14ac:dyDescent="0.25">
      <c r="A5848">
        <v>7075</v>
      </c>
      <c r="B5848">
        <v>50499</v>
      </c>
      <c r="C5848" s="1">
        <v>40828</v>
      </c>
      <c r="D5848" s="1">
        <v>40829</v>
      </c>
      <c r="E5848" t="s">
        <v>46</v>
      </c>
      <c r="F5848" t="s">
        <v>40</v>
      </c>
      <c r="G5848">
        <v>832</v>
      </c>
      <c r="H5848" t="s">
        <v>2018</v>
      </c>
      <c r="I5848" t="s">
        <v>49</v>
      </c>
      <c r="J5848" t="s">
        <v>23</v>
      </c>
      <c r="K5848" t="s">
        <v>67</v>
      </c>
      <c r="L5848">
        <v>18</v>
      </c>
      <c r="M5848">
        <v>100.98</v>
      </c>
      <c r="N5848">
        <f>Envios[[#This Row],[Cantidad]]*Envios[[#This Row],[Precio por Unidad]]</f>
        <v>1817.64</v>
      </c>
      <c r="O5848" s="2">
        <v>43.421400000000006</v>
      </c>
      <c r="P5848" s="2">
        <f>Envios[[#This Row],[Cantidad]]*Envios[[#This Row],[Costo por Unidad]]</f>
        <v>781.5852000000001</v>
      </c>
      <c r="Q5848">
        <v>15.66</v>
      </c>
      <c r="R5848" s="2">
        <f>Envios[[#This Row],[Costo Productos]]+Envios[[#This Row],[Costo de Envío]]</f>
        <v>797.24520000000007</v>
      </c>
      <c r="S5848" t="s">
        <v>2088</v>
      </c>
      <c r="T5848" t="s">
        <v>26</v>
      </c>
      <c r="U5848">
        <v>9</v>
      </c>
      <c r="V5848" t="s">
        <v>31</v>
      </c>
      <c r="W5848" t="s">
        <v>32</v>
      </c>
      <c r="X5848" s="2">
        <f>Envios[[#This Row],[Ventas Totales]]-Envios[[#This Row],[Costos Totales]]</f>
        <v>1020.3948</v>
      </c>
    </row>
    <row r="5849" spans="1:24" x14ac:dyDescent="0.25">
      <c r="A5849">
        <v>4011</v>
      </c>
      <c r="B5849">
        <v>28641</v>
      </c>
      <c r="C5849" s="1">
        <v>40828</v>
      </c>
      <c r="D5849" s="1">
        <v>40829</v>
      </c>
      <c r="E5849" t="s">
        <v>33</v>
      </c>
      <c r="F5849" t="s">
        <v>40</v>
      </c>
      <c r="G5849">
        <v>1112</v>
      </c>
      <c r="H5849" t="s">
        <v>922</v>
      </c>
      <c r="I5849" t="s">
        <v>35</v>
      </c>
      <c r="J5849" t="s">
        <v>56</v>
      </c>
      <c r="K5849" t="s">
        <v>91</v>
      </c>
      <c r="L5849">
        <v>33</v>
      </c>
      <c r="M5849">
        <v>8.32</v>
      </c>
      <c r="N5849">
        <f>Envios[[#This Row],[Cantidad]]*Envios[[#This Row],[Precio por Unidad]]</f>
        <v>274.56</v>
      </c>
      <c r="O5849" s="2">
        <v>2.1632000000000002</v>
      </c>
      <c r="P5849" s="2">
        <f>Envios[[#This Row],[Cantidad]]*Envios[[#This Row],[Costo por Unidad]]</f>
        <v>71.385600000000011</v>
      </c>
      <c r="Q5849">
        <v>2.38</v>
      </c>
      <c r="R5849" s="2">
        <f>Envios[[#This Row],[Costo Productos]]+Envios[[#This Row],[Costo de Envío]]</f>
        <v>73.765600000000006</v>
      </c>
      <c r="S5849" t="s">
        <v>1016</v>
      </c>
      <c r="T5849" t="s">
        <v>44</v>
      </c>
      <c r="U5849">
        <v>6</v>
      </c>
      <c r="V5849" t="s">
        <v>69</v>
      </c>
      <c r="W5849" t="s">
        <v>32</v>
      </c>
      <c r="X5849" s="2">
        <f>Envios[[#This Row],[Ventas Totales]]-Envios[[#This Row],[Costos Totales]]</f>
        <v>200.7944</v>
      </c>
    </row>
    <row r="5850" spans="1:24" x14ac:dyDescent="0.25">
      <c r="A5850">
        <v>725</v>
      </c>
      <c r="B5850">
        <v>5217</v>
      </c>
      <c r="C5850" s="1">
        <v>40828</v>
      </c>
      <c r="D5850" s="1">
        <v>40828</v>
      </c>
      <c r="E5850" t="s">
        <v>33</v>
      </c>
      <c r="F5850" t="s">
        <v>20</v>
      </c>
      <c r="G5850">
        <v>533</v>
      </c>
      <c r="H5850" t="s">
        <v>1931</v>
      </c>
      <c r="I5850" t="s">
        <v>22</v>
      </c>
      <c r="J5850" t="s">
        <v>23</v>
      </c>
      <c r="K5850" t="s">
        <v>67</v>
      </c>
      <c r="L5850">
        <v>8</v>
      </c>
      <c r="M5850">
        <v>40.98</v>
      </c>
      <c r="N5850">
        <f>Envios[[#This Row],[Cantidad]]*Envios[[#This Row],[Precio por Unidad]]</f>
        <v>327.84</v>
      </c>
      <c r="O5850" s="2">
        <v>17.621400000000001</v>
      </c>
      <c r="P5850" s="2">
        <f>Envios[[#This Row],[Cantidad]]*Envios[[#This Row],[Costo por Unidad]]</f>
        <v>140.97120000000001</v>
      </c>
      <c r="Q5850">
        <v>5.33</v>
      </c>
      <c r="R5850" s="2">
        <f>Envios[[#This Row],[Costo Productos]]+Envios[[#This Row],[Costo de Envío]]</f>
        <v>146.30120000000002</v>
      </c>
      <c r="S5850" t="s">
        <v>1636</v>
      </c>
      <c r="T5850" t="s">
        <v>44</v>
      </c>
      <c r="U5850">
        <v>6</v>
      </c>
      <c r="V5850" t="s">
        <v>69</v>
      </c>
      <c r="W5850" t="s">
        <v>32</v>
      </c>
      <c r="X5850" s="2">
        <f>Envios[[#This Row],[Ventas Totales]]-Envios[[#This Row],[Costos Totales]]</f>
        <v>181.53879999999995</v>
      </c>
    </row>
    <row r="5851" spans="1:24" x14ac:dyDescent="0.25">
      <c r="A5851">
        <v>726</v>
      </c>
      <c r="B5851">
        <v>5217</v>
      </c>
      <c r="C5851" s="1">
        <v>40828</v>
      </c>
      <c r="D5851" s="1">
        <v>40830</v>
      </c>
      <c r="E5851" t="s">
        <v>19</v>
      </c>
      <c r="F5851" t="s">
        <v>20</v>
      </c>
      <c r="G5851">
        <v>247</v>
      </c>
      <c r="H5851" t="s">
        <v>747</v>
      </c>
      <c r="I5851" t="s">
        <v>22</v>
      </c>
      <c r="J5851" t="s">
        <v>23</v>
      </c>
      <c r="K5851" t="s">
        <v>188</v>
      </c>
      <c r="L5851">
        <v>11</v>
      </c>
      <c r="M5851">
        <v>3.08</v>
      </c>
      <c r="N5851">
        <f>Envios[[#This Row],[Cantidad]]*Envios[[#This Row],[Precio por Unidad]]</f>
        <v>33.880000000000003</v>
      </c>
      <c r="O5851" s="2">
        <v>1.9404000000000001</v>
      </c>
      <c r="P5851" s="2">
        <f>Envios[[#This Row],[Cantidad]]*Envios[[#This Row],[Costo por Unidad]]</f>
        <v>21.3444</v>
      </c>
      <c r="Q5851">
        <v>0.99</v>
      </c>
      <c r="R5851" s="2">
        <f>Envios[[#This Row],[Costo Productos]]+Envios[[#This Row],[Costo de Envío]]</f>
        <v>22.334399999999999</v>
      </c>
      <c r="S5851" t="s">
        <v>1636</v>
      </c>
      <c r="T5851" t="s">
        <v>44</v>
      </c>
      <c r="U5851">
        <v>6</v>
      </c>
      <c r="V5851" t="s">
        <v>69</v>
      </c>
      <c r="W5851" t="s">
        <v>32</v>
      </c>
      <c r="X5851" s="2">
        <f>Envios[[#This Row],[Ventas Totales]]-Envios[[#This Row],[Costos Totales]]</f>
        <v>11.545600000000004</v>
      </c>
    </row>
    <row r="5852" spans="1:24" x14ac:dyDescent="0.25">
      <c r="A5852">
        <v>6262</v>
      </c>
      <c r="B5852">
        <v>44322</v>
      </c>
      <c r="C5852" s="1">
        <v>40828</v>
      </c>
      <c r="D5852" s="1">
        <v>40830</v>
      </c>
      <c r="E5852" t="s">
        <v>19</v>
      </c>
      <c r="F5852" t="s">
        <v>40</v>
      </c>
      <c r="G5852">
        <v>8</v>
      </c>
      <c r="H5852" t="s">
        <v>1908</v>
      </c>
      <c r="I5852" t="s">
        <v>22</v>
      </c>
      <c r="J5852" t="s">
        <v>23</v>
      </c>
      <c r="K5852" t="s">
        <v>24</v>
      </c>
      <c r="L5852">
        <v>15</v>
      </c>
      <c r="M5852">
        <v>42.76</v>
      </c>
      <c r="N5852">
        <f>Envios[[#This Row],[Cantidad]]*Envios[[#This Row],[Precio por Unidad]]</f>
        <v>641.4</v>
      </c>
      <c r="O5852" s="2">
        <v>29.931999999999995</v>
      </c>
      <c r="P5852" s="2">
        <f>Envios[[#This Row],[Cantidad]]*Envios[[#This Row],[Costo por Unidad]]</f>
        <v>448.9799999999999</v>
      </c>
      <c r="Q5852">
        <v>6.22</v>
      </c>
      <c r="R5852" s="2">
        <f>Envios[[#This Row],[Costo Productos]]+Envios[[#This Row],[Costo de Envío]]</f>
        <v>455.19999999999993</v>
      </c>
      <c r="S5852" t="s">
        <v>217</v>
      </c>
      <c r="T5852" t="s">
        <v>44</v>
      </c>
      <c r="U5852">
        <v>1</v>
      </c>
      <c r="V5852" t="s">
        <v>27</v>
      </c>
      <c r="W5852" t="s">
        <v>27</v>
      </c>
      <c r="X5852" s="2">
        <f>Envios[[#This Row],[Ventas Totales]]-Envios[[#This Row],[Costos Totales]]</f>
        <v>186.20000000000005</v>
      </c>
    </row>
    <row r="5853" spans="1:24" x14ac:dyDescent="0.25">
      <c r="A5853">
        <v>6039</v>
      </c>
      <c r="B5853">
        <v>42788</v>
      </c>
      <c r="C5853" s="1">
        <v>40829</v>
      </c>
      <c r="D5853" s="1">
        <v>40831</v>
      </c>
      <c r="E5853" t="s">
        <v>19</v>
      </c>
      <c r="F5853" t="s">
        <v>60</v>
      </c>
      <c r="G5853">
        <v>89</v>
      </c>
      <c r="H5853" t="s">
        <v>97</v>
      </c>
      <c r="I5853" t="s">
        <v>63</v>
      </c>
      <c r="J5853" t="s">
        <v>23</v>
      </c>
      <c r="K5853" t="s">
        <v>64</v>
      </c>
      <c r="L5853">
        <v>26</v>
      </c>
      <c r="M5853">
        <v>10.14</v>
      </c>
      <c r="N5853">
        <f>Envios[[#This Row],[Cantidad]]*Envios[[#This Row],[Precio por Unidad]]</f>
        <v>263.64</v>
      </c>
      <c r="O5853" s="2">
        <v>6.4896000000000003</v>
      </c>
      <c r="P5853" s="2">
        <f>Envios[[#This Row],[Cantidad]]*Envios[[#This Row],[Costo por Unidad]]</f>
        <v>168.7296</v>
      </c>
      <c r="Q5853">
        <v>2.27</v>
      </c>
      <c r="R5853" s="2">
        <f>Envios[[#This Row],[Costo Productos]]+Envios[[#This Row],[Costo de Envío]]</f>
        <v>170.99960000000002</v>
      </c>
      <c r="S5853" t="s">
        <v>157</v>
      </c>
      <c r="T5853" t="s">
        <v>26</v>
      </c>
      <c r="U5853">
        <v>6</v>
      </c>
      <c r="V5853" t="s">
        <v>69</v>
      </c>
      <c r="W5853" t="s">
        <v>32</v>
      </c>
      <c r="X5853" s="2">
        <f>Envios[[#This Row],[Ventas Totales]]-Envios[[#This Row],[Costos Totales]]</f>
        <v>92.640399999999971</v>
      </c>
    </row>
    <row r="5854" spans="1:24" x14ac:dyDescent="0.25">
      <c r="A5854">
        <v>3908</v>
      </c>
      <c r="B5854">
        <v>27872</v>
      </c>
      <c r="C5854" s="1">
        <v>40829</v>
      </c>
      <c r="D5854" s="1">
        <v>40831</v>
      </c>
      <c r="E5854" t="s">
        <v>19</v>
      </c>
      <c r="F5854" t="s">
        <v>40</v>
      </c>
      <c r="G5854">
        <v>512</v>
      </c>
      <c r="H5854" t="s">
        <v>800</v>
      </c>
      <c r="I5854" t="s">
        <v>22</v>
      </c>
      <c r="J5854" t="s">
        <v>23</v>
      </c>
      <c r="K5854" t="s">
        <v>76</v>
      </c>
      <c r="L5854">
        <v>25</v>
      </c>
      <c r="M5854">
        <v>14.27</v>
      </c>
      <c r="N5854">
        <f>Envios[[#This Row],[Cantidad]]*Envios[[#This Row],[Precio por Unidad]]</f>
        <v>356.75</v>
      </c>
      <c r="O5854" s="2">
        <v>8.8474000000000004</v>
      </c>
      <c r="P5854" s="2">
        <f>Envios[[#This Row],[Cantidad]]*Envios[[#This Row],[Costo por Unidad]]</f>
        <v>221.185</v>
      </c>
      <c r="Q5854">
        <v>7.27</v>
      </c>
      <c r="R5854" s="2">
        <f>Envios[[#This Row],[Costo Productos]]+Envios[[#This Row],[Costo de Envío]]</f>
        <v>228.45500000000001</v>
      </c>
      <c r="S5854" t="s">
        <v>1333</v>
      </c>
      <c r="T5854" t="s">
        <v>30</v>
      </c>
      <c r="U5854">
        <v>5</v>
      </c>
      <c r="V5854" t="s">
        <v>87</v>
      </c>
      <c r="W5854" t="s">
        <v>53</v>
      </c>
      <c r="X5854" s="2">
        <f>Envios[[#This Row],[Ventas Totales]]-Envios[[#This Row],[Costos Totales]]</f>
        <v>128.29499999999999</v>
      </c>
    </row>
    <row r="5855" spans="1:24" x14ac:dyDescent="0.25">
      <c r="A5855">
        <v>836</v>
      </c>
      <c r="B5855">
        <v>5989</v>
      </c>
      <c r="C5855" s="1">
        <v>40830</v>
      </c>
      <c r="D5855" s="1">
        <v>40832</v>
      </c>
      <c r="E5855" t="s">
        <v>19</v>
      </c>
      <c r="F5855" t="s">
        <v>28</v>
      </c>
      <c r="G5855">
        <v>70</v>
      </c>
      <c r="H5855" t="s">
        <v>1527</v>
      </c>
      <c r="I5855" t="s">
        <v>71</v>
      </c>
      <c r="J5855" t="s">
        <v>23</v>
      </c>
      <c r="K5855" t="s">
        <v>67</v>
      </c>
      <c r="L5855">
        <v>6</v>
      </c>
      <c r="M5855">
        <v>25.98</v>
      </c>
      <c r="N5855">
        <f>Envios[[#This Row],[Cantidad]]*Envios[[#This Row],[Precio por Unidad]]</f>
        <v>155.88</v>
      </c>
      <c r="O5855" s="2">
        <v>12.99</v>
      </c>
      <c r="P5855" s="2">
        <f>Envios[[#This Row],[Cantidad]]*Envios[[#This Row],[Costo por Unidad]]</f>
        <v>77.94</v>
      </c>
      <c r="Q5855">
        <v>5.37</v>
      </c>
      <c r="R5855" s="2">
        <f>Envios[[#This Row],[Costo Productos]]+Envios[[#This Row],[Costo de Envío]]</f>
        <v>83.31</v>
      </c>
      <c r="S5855" t="s">
        <v>531</v>
      </c>
      <c r="T5855" t="s">
        <v>30</v>
      </c>
      <c r="U5855">
        <v>11</v>
      </c>
      <c r="V5855" t="s">
        <v>131</v>
      </c>
      <c r="W5855" t="s">
        <v>131</v>
      </c>
      <c r="X5855" s="2">
        <f>Envios[[#This Row],[Ventas Totales]]-Envios[[#This Row],[Costos Totales]]</f>
        <v>72.569999999999993</v>
      </c>
    </row>
    <row r="5856" spans="1:24" x14ac:dyDescent="0.25">
      <c r="A5856">
        <v>837</v>
      </c>
      <c r="B5856">
        <v>5989</v>
      </c>
      <c r="C5856" s="1">
        <v>40830</v>
      </c>
      <c r="D5856" s="1">
        <v>40831</v>
      </c>
      <c r="E5856" t="s">
        <v>19</v>
      </c>
      <c r="F5856" t="s">
        <v>28</v>
      </c>
      <c r="G5856">
        <v>149</v>
      </c>
      <c r="H5856" t="s">
        <v>535</v>
      </c>
      <c r="I5856" t="s">
        <v>63</v>
      </c>
      <c r="J5856" t="s">
        <v>23</v>
      </c>
      <c r="K5856" t="s">
        <v>85</v>
      </c>
      <c r="L5856">
        <v>21</v>
      </c>
      <c r="M5856">
        <v>2.78</v>
      </c>
      <c r="N5856">
        <f>Envios[[#This Row],[Cantidad]]*Envios[[#This Row],[Precio por Unidad]]</f>
        <v>58.379999999999995</v>
      </c>
      <c r="O5856" s="2">
        <v>1.1676</v>
      </c>
      <c r="P5856" s="2">
        <f>Envios[[#This Row],[Cantidad]]*Envios[[#This Row],[Costo por Unidad]]</f>
        <v>24.519600000000001</v>
      </c>
      <c r="Q5856">
        <v>1.34</v>
      </c>
      <c r="R5856" s="2">
        <f>Envios[[#This Row],[Costo Productos]]+Envios[[#This Row],[Costo de Envío]]</f>
        <v>25.8596</v>
      </c>
      <c r="S5856" t="s">
        <v>531</v>
      </c>
      <c r="T5856" t="s">
        <v>30</v>
      </c>
      <c r="U5856">
        <v>11</v>
      </c>
      <c r="V5856" t="s">
        <v>131</v>
      </c>
      <c r="W5856" t="s">
        <v>131</v>
      </c>
      <c r="X5856" s="2">
        <f>Envios[[#This Row],[Ventas Totales]]-Envios[[#This Row],[Costos Totales]]</f>
        <v>32.520399999999995</v>
      </c>
    </row>
    <row r="5857" spans="1:24" x14ac:dyDescent="0.25">
      <c r="A5857">
        <v>1757</v>
      </c>
      <c r="B5857">
        <v>12611</v>
      </c>
      <c r="C5857" s="1">
        <v>40831</v>
      </c>
      <c r="D5857" s="1">
        <v>40833</v>
      </c>
      <c r="E5857" t="s">
        <v>33</v>
      </c>
      <c r="F5857" t="s">
        <v>28</v>
      </c>
      <c r="G5857">
        <v>951</v>
      </c>
      <c r="H5857" t="s">
        <v>732</v>
      </c>
      <c r="I5857" t="s">
        <v>22</v>
      </c>
      <c r="J5857" t="s">
        <v>23</v>
      </c>
      <c r="K5857" t="s">
        <v>76</v>
      </c>
      <c r="L5857">
        <v>13</v>
      </c>
      <c r="M5857">
        <v>12.97</v>
      </c>
      <c r="N5857">
        <f>Envios[[#This Row],[Cantidad]]*Envios[[#This Row],[Precio por Unidad]]</f>
        <v>168.61</v>
      </c>
      <c r="O5857" s="2">
        <v>8.4305000000000003</v>
      </c>
      <c r="P5857" s="2">
        <f>Envios[[#This Row],[Cantidad]]*Envios[[#This Row],[Costo por Unidad]]</f>
        <v>109.59650000000001</v>
      </c>
      <c r="Q5857">
        <v>1.49</v>
      </c>
      <c r="R5857" s="2">
        <f>Envios[[#This Row],[Costo Productos]]+Envios[[#This Row],[Costo de Envío]]</f>
        <v>111.0865</v>
      </c>
      <c r="S5857" t="s">
        <v>534</v>
      </c>
      <c r="T5857" t="s">
        <v>44</v>
      </c>
      <c r="U5857">
        <v>6</v>
      </c>
      <c r="V5857" t="s">
        <v>69</v>
      </c>
      <c r="W5857" t="s">
        <v>32</v>
      </c>
      <c r="X5857" s="2">
        <f>Envios[[#This Row],[Ventas Totales]]-Envios[[#This Row],[Costos Totales]]</f>
        <v>57.523500000000013</v>
      </c>
    </row>
    <row r="5858" spans="1:24" x14ac:dyDescent="0.25">
      <c r="A5858">
        <v>1727</v>
      </c>
      <c r="B5858">
        <v>12419</v>
      </c>
      <c r="C5858" s="1">
        <v>40831</v>
      </c>
      <c r="D5858" s="1">
        <v>40833</v>
      </c>
      <c r="E5858" t="s">
        <v>19</v>
      </c>
      <c r="F5858" t="s">
        <v>60</v>
      </c>
      <c r="G5858">
        <v>108</v>
      </c>
      <c r="H5858" t="s">
        <v>444</v>
      </c>
      <c r="I5858" t="s">
        <v>71</v>
      </c>
      <c r="J5858" t="s">
        <v>56</v>
      </c>
      <c r="K5858" t="s">
        <v>94</v>
      </c>
      <c r="L5858">
        <v>12</v>
      </c>
      <c r="M5858">
        <v>1938.02</v>
      </c>
      <c r="N5858">
        <f>Envios[[#This Row],[Cantidad]]*Envios[[#This Row],[Precio por Unidad]]</f>
        <v>23256.239999999998</v>
      </c>
      <c r="O5858" s="2">
        <v>1201.5724</v>
      </c>
      <c r="P5858" s="2">
        <f>Envios[[#This Row],[Cantidad]]*Envios[[#This Row],[Costo por Unidad]]</f>
        <v>14418.8688</v>
      </c>
      <c r="Q5858">
        <v>13.99</v>
      </c>
      <c r="R5858" s="2">
        <f>Envios[[#This Row],[Costo Productos]]+Envios[[#This Row],[Costo de Envío]]</f>
        <v>14432.8588</v>
      </c>
      <c r="S5858" t="s">
        <v>441</v>
      </c>
      <c r="T5858" t="s">
        <v>30</v>
      </c>
      <c r="U5858">
        <v>8</v>
      </c>
      <c r="V5858" t="s">
        <v>96</v>
      </c>
      <c r="W5858" t="s">
        <v>96</v>
      </c>
      <c r="X5858" s="2">
        <f>Envios[[#This Row],[Ventas Totales]]-Envios[[#This Row],[Costos Totales]]</f>
        <v>8823.381199999998</v>
      </c>
    </row>
    <row r="5859" spans="1:24" x14ac:dyDescent="0.25">
      <c r="A5859">
        <v>7192</v>
      </c>
      <c r="B5859">
        <v>51300</v>
      </c>
      <c r="C5859" s="1">
        <v>40831</v>
      </c>
      <c r="D5859" s="1">
        <v>40833</v>
      </c>
      <c r="E5859" t="s">
        <v>19</v>
      </c>
      <c r="F5859" t="s">
        <v>28</v>
      </c>
      <c r="G5859">
        <v>208</v>
      </c>
      <c r="H5859" t="s">
        <v>656</v>
      </c>
      <c r="I5859" t="s">
        <v>35</v>
      </c>
      <c r="J5859" t="s">
        <v>56</v>
      </c>
      <c r="K5859" t="s">
        <v>91</v>
      </c>
      <c r="L5859">
        <v>43</v>
      </c>
      <c r="M5859">
        <v>8.33</v>
      </c>
      <c r="N5859">
        <f>Envios[[#This Row],[Cantidad]]*Envios[[#This Row],[Precio por Unidad]]</f>
        <v>358.19</v>
      </c>
      <c r="O5859" s="2">
        <v>3.9983999999999997</v>
      </c>
      <c r="P5859" s="2">
        <f>Envios[[#This Row],[Cantidad]]*Envios[[#This Row],[Costo por Unidad]]</f>
        <v>171.93119999999999</v>
      </c>
      <c r="Q5859">
        <v>1.99</v>
      </c>
      <c r="R5859" s="2">
        <f>Envios[[#This Row],[Costo Productos]]+Envios[[#This Row],[Costo de Envío]]</f>
        <v>173.9212</v>
      </c>
      <c r="S5859" t="s">
        <v>1972</v>
      </c>
      <c r="T5859" t="s">
        <v>44</v>
      </c>
      <c r="U5859">
        <v>6</v>
      </c>
      <c r="V5859" t="s">
        <v>69</v>
      </c>
      <c r="W5859" t="s">
        <v>32</v>
      </c>
      <c r="X5859" s="2">
        <f>Envios[[#This Row],[Ventas Totales]]-Envios[[#This Row],[Costos Totales]]</f>
        <v>184.2688</v>
      </c>
    </row>
    <row r="5860" spans="1:24" x14ac:dyDescent="0.25">
      <c r="A5860">
        <v>1256</v>
      </c>
      <c r="B5860">
        <v>9124</v>
      </c>
      <c r="C5860" s="1">
        <v>40832</v>
      </c>
      <c r="D5860" s="1">
        <v>40832</v>
      </c>
      <c r="E5860" t="s">
        <v>19</v>
      </c>
      <c r="F5860" t="s">
        <v>47</v>
      </c>
      <c r="G5860">
        <v>665</v>
      </c>
      <c r="H5860" t="s">
        <v>1050</v>
      </c>
      <c r="I5860" t="s">
        <v>22</v>
      </c>
      <c r="J5860" t="s">
        <v>56</v>
      </c>
      <c r="K5860" t="s">
        <v>91</v>
      </c>
      <c r="L5860">
        <v>17</v>
      </c>
      <c r="M5860">
        <v>152.47999999999999</v>
      </c>
      <c r="N5860">
        <f>Envios[[#This Row],[Cantidad]]*Envios[[#This Row],[Precio por Unidad]]</f>
        <v>2592.16</v>
      </c>
      <c r="O5860" s="2">
        <v>32.020799999999994</v>
      </c>
      <c r="P5860" s="2">
        <f>Envios[[#This Row],[Cantidad]]*Envios[[#This Row],[Costo por Unidad]]</f>
        <v>544.35359999999991</v>
      </c>
      <c r="Q5860">
        <v>6.5</v>
      </c>
      <c r="R5860" s="2">
        <f>Envios[[#This Row],[Costo Productos]]+Envios[[#This Row],[Costo de Envío]]</f>
        <v>550.85359999999991</v>
      </c>
      <c r="S5860" t="s">
        <v>1573</v>
      </c>
      <c r="T5860" t="s">
        <v>26</v>
      </c>
      <c r="U5860">
        <v>9</v>
      </c>
      <c r="V5860" t="s">
        <v>31</v>
      </c>
      <c r="W5860" t="s">
        <v>32</v>
      </c>
      <c r="X5860" s="2">
        <f>Envios[[#This Row],[Ventas Totales]]-Envios[[#This Row],[Costos Totales]]</f>
        <v>2041.3063999999999</v>
      </c>
    </row>
    <row r="5861" spans="1:24" x14ac:dyDescent="0.25">
      <c r="A5861">
        <v>1257</v>
      </c>
      <c r="B5861">
        <v>9124</v>
      </c>
      <c r="C5861" s="1">
        <v>40832</v>
      </c>
      <c r="D5861" s="1">
        <v>40837</v>
      </c>
      <c r="E5861" t="s">
        <v>19</v>
      </c>
      <c r="F5861" t="s">
        <v>47</v>
      </c>
      <c r="G5861">
        <v>1227</v>
      </c>
      <c r="H5861" t="s">
        <v>1853</v>
      </c>
      <c r="I5861" t="s">
        <v>22</v>
      </c>
      <c r="J5861" t="s">
        <v>23</v>
      </c>
      <c r="K5861" t="s">
        <v>64</v>
      </c>
      <c r="L5861">
        <v>29</v>
      </c>
      <c r="M5861">
        <v>4.9800000000000004</v>
      </c>
      <c r="N5861">
        <f>Envios[[#This Row],[Cantidad]]*Envios[[#This Row],[Precio por Unidad]]</f>
        <v>144.42000000000002</v>
      </c>
      <c r="O5861" s="2">
        <v>3.0876000000000001</v>
      </c>
      <c r="P5861" s="2">
        <f>Envios[[#This Row],[Cantidad]]*Envios[[#This Row],[Costo por Unidad]]</f>
        <v>89.540400000000005</v>
      </c>
      <c r="Q5861">
        <v>7.28</v>
      </c>
      <c r="R5861" s="2">
        <f>Envios[[#This Row],[Costo Productos]]+Envios[[#This Row],[Costo de Envío]]</f>
        <v>96.820400000000006</v>
      </c>
      <c r="S5861" t="s">
        <v>1573</v>
      </c>
      <c r="T5861" t="s">
        <v>26</v>
      </c>
      <c r="U5861">
        <v>9</v>
      </c>
      <c r="V5861" t="s">
        <v>31</v>
      </c>
      <c r="W5861" t="s">
        <v>32</v>
      </c>
      <c r="X5861" s="2">
        <f>Envios[[#This Row],[Ventas Totales]]-Envios[[#This Row],[Costos Totales]]</f>
        <v>47.599600000000009</v>
      </c>
    </row>
    <row r="5862" spans="1:24" x14ac:dyDescent="0.25">
      <c r="A5862">
        <v>384</v>
      </c>
      <c r="B5862">
        <v>2657</v>
      </c>
      <c r="C5862" s="1">
        <v>40832</v>
      </c>
      <c r="D5862" s="1">
        <v>40834</v>
      </c>
      <c r="E5862" t="s">
        <v>46</v>
      </c>
      <c r="F5862" t="s">
        <v>20</v>
      </c>
      <c r="G5862">
        <v>372</v>
      </c>
      <c r="H5862" t="s">
        <v>563</v>
      </c>
      <c r="I5862" t="s">
        <v>49</v>
      </c>
      <c r="J5862" t="s">
        <v>23</v>
      </c>
      <c r="K5862" t="s">
        <v>67</v>
      </c>
      <c r="L5862">
        <v>30</v>
      </c>
      <c r="M5862">
        <v>279.81</v>
      </c>
      <c r="N5862">
        <f>Envios[[#This Row],[Cantidad]]*Envios[[#This Row],[Precio por Unidad]]</f>
        <v>8394.2999999999993</v>
      </c>
      <c r="O5862" s="2">
        <v>114.72210000000001</v>
      </c>
      <c r="P5862" s="2">
        <f>Envios[[#This Row],[Cantidad]]*Envios[[#This Row],[Costo por Unidad]]</f>
        <v>3441.6630000000005</v>
      </c>
      <c r="Q5862">
        <v>23.19</v>
      </c>
      <c r="R5862" s="2">
        <f>Envios[[#This Row],[Costo Productos]]+Envios[[#This Row],[Costo de Envío]]</f>
        <v>3464.8530000000005</v>
      </c>
      <c r="S5862" t="s">
        <v>1304</v>
      </c>
      <c r="T5862" t="s">
        <v>44</v>
      </c>
      <c r="U5862">
        <v>9</v>
      </c>
      <c r="V5862" t="s">
        <v>31</v>
      </c>
      <c r="W5862" t="s">
        <v>32</v>
      </c>
      <c r="X5862" s="2">
        <f>Envios[[#This Row],[Ventas Totales]]-Envios[[#This Row],[Costos Totales]]</f>
        <v>4929.4469999999983</v>
      </c>
    </row>
    <row r="5863" spans="1:24" x14ac:dyDescent="0.25">
      <c r="A5863">
        <v>385</v>
      </c>
      <c r="B5863">
        <v>2657</v>
      </c>
      <c r="C5863" s="1">
        <v>40832</v>
      </c>
      <c r="D5863" s="1">
        <v>40833</v>
      </c>
      <c r="E5863" t="s">
        <v>19</v>
      </c>
      <c r="F5863" t="s">
        <v>20</v>
      </c>
      <c r="G5863">
        <v>1224</v>
      </c>
      <c r="H5863" t="s">
        <v>1229</v>
      </c>
      <c r="I5863" t="s">
        <v>22</v>
      </c>
      <c r="J5863" t="s">
        <v>56</v>
      </c>
      <c r="K5863" t="s">
        <v>57</v>
      </c>
      <c r="L5863">
        <v>37</v>
      </c>
      <c r="M5863">
        <v>65.989999999999995</v>
      </c>
      <c r="N5863">
        <f>Envios[[#This Row],[Cantidad]]*Envios[[#This Row],[Precio por Unidad]]</f>
        <v>2441.6299999999997</v>
      </c>
      <c r="O5863" s="2">
        <v>29.695499999999996</v>
      </c>
      <c r="P5863" s="2">
        <f>Envios[[#This Row],[Cantidad]]*Envios[[#This Row],[Costo por Unidad]]</f>
        <v>1098.7334999999998</v>
      </c>
      <c r="Q5863">
        <v>8.99</v>
      </c>
      <c r="R5863" s="2">
        <f>Envios[[#This Row],[Costo Productos]]+Envios[[#This Row],[Costo de Envío]]</f>
        <v>1107.7234999999998</v>
      </c>
      <c r="S5863" t="s">
        <v>1304</v>
      </c>
      <c r="T5863" t="s">
        <v>44</v>
      </c>
      <c r="U5863">
        <v>9</v>
      </c>
      <c r="V5863" t="s">
        <v>31</v>
      </c>
      <c r="W5863" t="s">
        <v>32</v>
      </c>
      <c r="X5863" s="2">
        <f>Envios[[#This Row],[Ventas Totales]]-Envios[[#This Row],[Costos Totales]]</f>
        <v>1333.9064999999998</v>
      </c>
    </row>
    <row r="5864" spans="1:24" x14ac:dyDescent="0.25">
      <c r="A5864">
        <v>4746</v>
      </c>
      <c r="B5864">
        <v>33734</v>
      </c>
      <c r="C5864" s="1">
        <v>40833</v>
      </c>
      <c r="D5864" s="1">
        <v>40834</v>
      </c>
      <c r="E5864" t="s">
        <v>19</v>
      </c>
      <c r="F5864" t="s">
        <v>40</v>
      </c>
      <c r="G5864">
        <v>275</v>
      </c>
      <c r="H5864" t="s">
        <v>1647</v>
      </c>
      <c r="I5864" t="s">
        <v>63</v>
      </c>
      <c r="J5864" t="s">
        <v>23</v>
      </c>
      <c r="K5864" t="s">
        <v>64</v>
      </c>
      <c r="L5864">
        <v>13</v>
      </c>
      <c r="M5864">
        <v>29.14</v>
      </c>
      <c r="N5864">
        <f>Envios[[#This Row],[Cantidad]]*Envios[[#This Row],[Precio por Unidad]]</f>
        <v>378.82</v>
      </c>
      <c r="O5864" s="2">
        <v>18.066800000000001</v>
      </c>
      <c r="P5864" s="2">
        <f>Envios[[#This Row],[Cantidad]]*Envios[[#This Row],[Costo por Unidad]]</f>
        <v>234.86840000000001</v>
      </c>
      <c r="Q5864">
        <v>4.8600000000000003</v>
      </c>
      <c r="R5864" s="2">
        <f>Envios[[#This Row],[Costo Productos]]+Envios[[#This Row],[Costo de Envío]]</f>
        <v>239.72840000000002</v>
      </c>
      <c r="S5864" t="s">
        <v>1909</v>
      </c>
      <c r="T5864" t="s">
        <v>30</v>
      </c>
      <c r="U5864">
        <v>8</v>
      </c>
      <c r="V5864" t="s">
        <v>96</v>
      </c>
      <c r="W5864" t="s">
        <v>96</v>
      </c>
      <c r="X5864" s="2">
        <f>Envios[[#This Row],[Ventas Totales]]-Envios[[#This Row],[Costos Totales]]</f>
        <v>139.09159999999997</v>
      </c>
    </row>
    <row r="5865" spans="1:24" x14ac:dyDescent="0.25">
      <c r="A5865">
        <v>6614</v>
      </c>
      <c r="B5865">
        <v>47075</v>
      </c>
      <c r="C5865" s="1">
        <v>40833</v>
      </c>
      <c r="D5865" s="1">
        <v>40835</v>
      </c>
      <c r="E5865" t="s">
        <v>46</v>
      </c>
      <c r="F5865" t="s">
        <v>28</v>
      </c>
      <c r="G5865">
        <v>554</v>
      </c>
      <c r="H5865" t="s">
        <v>203</v>
      </c>
      <c r="I5865" t="s">
        <v>119</v>
      </c>
      <c r="J5865" t="s">
        <v>36</v>
      </c>
      <c r="K5865" t="s">
        <v>204</v>
      </c>
      <c r="L5865">
        <v>42</v>
      </c>
      <c r="M5865">
        <v>100.98</v>
      </c>
      <c r="N5865">
        <f>Envios[[#This Row],[Cantidad]]*Envios[[#This Row],[Precio por Unidad]]</f>
        <v>4241.16</v>
      </c>
      <c r="O5865" s="2">
        <v>38.372399999999999</v>
      </c>
      <c r="P5865" s="2">
        <f>Envios[[#This Row],[Cantidad]]*Envios[[#This Row],[Costo por Unidad]]</f>
        <v>1611.6407999999999</v>
      </c>
      <c r="Q5865">
        <v>35.840000000000003</v>
      </c>
      <c r="R5865" s="2">
        <f>Envios[[#This Row],[Costo Productos]]+Envios[[#This Row],[Costo de Envío]]</f>
        <v>1647.4807999999998</v>
      </c>
      <c r="S5865" t="s">
        <v>657</v>
      </c>
      <c r="T5865" t="s">
        <v>44</v>
      </c>
      <c r="U5865">
        <v>9</v>
      </c>
      <c r="V5865" t="s">
        <v>31</v>
      </c>
      <c r="W5865" t="s">
        <v>32</v>
      </c>
      <c r="X5865" s="2">
        <f>Envios[[#This Row],[Ventas Totales]]-Envios[[#This Row],[Costos Totales]]</f>
        <v>2593.6792</v>
      </c>
    </row>
    <row r="5866" spans="1:24" x14ac:dyDescent="0.25">
      <c r="A5866">
        <v>245</v>
      </c>
      <c r="B5866">
        <v>1666</v>
      </c>
      <c r="C5866" s="1">
        <v>40833</v>
      </c>
      <c r="D5866" s="1">
        <v>40835</v>
      </c>
      <c r="E5866" t="s">
        <v>33</v>
      </c>
      <c r="F5866" t="s">
        <v>60</v>
      </c>
      <c r="G5866">
        <v>695</v>
      </c>
      <c r="H5866" t="s">
        <v>1190</v>
      </c>
      <c r="I5866" t="s">
        <v>22</v>
      </c>
      <c r="J5866" t="s">
        <v>23</v>
      </c>
      <c r="K5866" t="s">
        <v>76</v>
      </c>
      <c r="L5866">
        <v>19</v>
      </c>
      <c r="M5866">
        <v>315.98</v>
      </c>
      <c r="N5866">
        <f>Envios[[#This Row],[Cantidad]]*Envios[[#This Row],[Precio por Unidad]]</f>
        <v>6003.6200000000008</v>
      </c>
      <c r="O5866" s="2">
        <v>195.9076</v>
      </c>
      <c r="P5866" s="2">
        <f>Envios[[#This Row],[Cantidad]]*Envios[[#This Row],[Costo por Unidad]]</f>
        <v>3722.2444</v>
      </c>
      <c r="Q5866">
        <v>19.989999999999998</v>
      </c>
      <c r="R5866" s="2">
        <f>Envios[[#This Row],[Costo Productos]]+Envios[[#This Row],[Costo de Envío]]</f>
        <v>3742.2343999999998</v>
      </c>
      <c r="S5866" t="s">
        <v>1606</v>
      </c>
      <c r="T5866" t="s">
        <v>30</v>
      </c>
      <c r="U5866">
        <v>6</v>
      </c>
      <c r="V5866" t="s">
        <v>69</v>
      </c>
      <c r="W5866" t="s">
        <v>32</v>
      </c>
      <c r="X5866" s="2">
        <f>Envios[[#This Row],[Ventas Totales]]-Envios[[#This Row],[Costos Totales]]</f>
        <v>2261.385600000001</v>
      </c>
    </row>
    <row r="5867" spans="1:24" x14ac:dyDescent="0.25">
      <c r="A5867">
        <v>1564</v>
      </c>
      <c r="B5867">
        <v>11271</v>
      </c>
      <c r="C5867" s="1">
        <v>40834</v>
      </c>
      <c r="D5867" s="1">
        <v>40836</v>
      </c>
      <c r="E5867" t="s">
        <v>19</v>
      </c>
      <c r="F5867" t="s">
        <v>20</v>
      </c>
      <c r="G5867">
        <v>434</v>
      </c>
      <c r="H5867" t="s">
        <v>324</v>
      </c>
      <c r="I5867" t="s">
        <v>63</v>
      </c>
      <c r="J5867" t="s">
        <v>23</v>
      </c>
      <c r="K5867" t="s">
        <v>85</v>
      </c>
      <c r="L5867">
        <v>46</v>
      </c>
      <c r="M5867">
        <v>3.28</v>
      </c>
      <c r="N5867">
        <f>Envios[[#This Row],[Cantidad]]*Envios[[#This Row],[Precio por Unidad]]</f>
        <v>150.88</v>
      </c>
      <c r="O5867" s="2">
        <v>1.4431999999999998</v>
      </c>
      <c r="P5867" s="2">
        <f>Envios[[#This Row],[Cantidad]]*Envios[[#This Row],[Costo por Unidad]]</f>
        <v>66.387199999999993</v>
      </c>
      <c r="Q5867">
        <v>3.97</v>
      </c>
      <c r="R5867" s="2">
        <f>Envios[[#This Row],[Costo Productos]]+Envios[[#This Row],[Costo de Envío]]</f>
        <v>70.357199999999992</v>
      </c>
      <c r="S5867" t="s">
        <v>676</v>
      </c>
      <c r="T5867" t="s">
        <v>30</v>
      </c>
      <c r="U5867">
        <v>4</v>
      </c>
      <c r="V5867" t="s">
        <v>73</v>
      </c>
      <c r="W5867" t="s">
        <v>74</v>
      </c>
      <c r="X5867" s="2">
        <f>Envios[[#This Row],[Ventas Totales]]-Envios[[#This Row],[Costos Totales]]</f>
        <v>80.522800000000004</v>
      </c>
    </row>
    <row r="5868" spans="1:24" x14ac:dyDescent="0.25">
      <c r="A5868">
        <v>3838</v>
      </c>
      <c r="B5868">
        <v>27363</v>
      </c>
      <c r="C5868" s="1">
        <v>40834</v>
      </c>
      <c r="D5868" s="1">
        <v>40835</v>
      </c>
      <c r="E5868" t="s">
        <v>19</v>
      </c>
      <c r="F5868" t="s">
        <v>28</v>
      </c>
      <c r="G5868">
        <v>305</v>
      </c>
      <c r="H5868" t="s">
        <v>1825</v>
      </c>
      <c r="I5868" t="s">
        <v>35</v>
      </c>
      <c r="J5868" t="s">
        <v>36</v>
      </c>
      <c r="K5868" t="s">
        <v>37</v>
      </c>
      <c r="L5868">
        <v>16</v>
      </c>
      <c r="M5868">
        <v>20.239999999999998</v>
      </c>
      <c r="N5868">
        <f>Envios[[#This Row],[Cantidad]]*Envios[[#This Row],[Precio por Unidad]]</f>
        <v>323.83999999999997</v>
      </c>
      <c r="O5868" s="2">
        <v>10.3224</v>
      </c>
      <c r="P5868" s="2">
        <f>Envios[[#This Row],[Cantidad]]*Envios[[#This Row],[Costo por Unidad]]</f>
        <v>165.1584</v>
      </c>
      <c r="Q5868">
        <v>6.67</v>
      </c>
      <c r="R5868" s="2">
        <f>Envios[[#This Row],[Costo Productos]]+Envios[[#This Row],[Costo de Envío]]</f>
        <v>171.82839999999999</v>
      </c>
      <c r="S5868" t="s">
        <v>1178</v>
      </c>
      <c r="T5868" t="s">
        <v>26</v>
      </c>
      <c r="U5868">
        <v>9</v>
      </c>
      <c r="V5868" t="s">
        <v>31</v>
      </c>
      <c r="W5868" t="s">
        <v>32</v>
      </c>
      <c r="X5868" s="2">
        <f>Envios[[#This Row],[Ventas Totales]]-Envios[[#This Row],[Costos Totales]]</f>
        <v>152.01159999999999</v>
      </c>
    </row>
    <row r="5869" spans="1:24" x14ac:dyDescent="0.25">
      <c r="A5869">
        <v>3837</v>
      </c>
      <c r="B5869">
        <v>27363</v>
      </c>
      <c r="C5869" s="1">
        <v>40834</v>
      </c>
      <c r="D5869" s="1">
        <v>40836</v>
      </c>
      <c r="E5869" t="s">
        <v>19</v>
      </c>
      <c r="F5869" t="s">
        <v>28</v>
      </c>
      <c r="G5869">
        <v>935</v>
      </c>
      <c r="H5869" t="s">
        <v>1290</v>
      </c>
      <c r="I5869" t="s">
        <v>42</v>
      </c>
      <c r="J5869" t="s">
        <v>23</v>
      </c>
      <c r="K5869" t="s">
        <v>24</v>
      </c>
      <c r="L5869">
        <v>6</v>
      </c>
      <c r="M5869">
        <v>101.41</v>
      </c>
      <c r="N5869">
        <f>Envios[[#This Row],[Cantidad]]*Envios[[#This Row],[Precio por Unidad]]</f>
        <v>608.46</v>
      </c>
      <c r="O5869" s="2">
        <v>18.253800000000005</v>
      </c>
      <c r="P5869" s="2">
        <f>Envios[[#This Row],[Cantidad]]*Envios[[#This Row],[Costo por Unidad]]</f>
        <v>109.52280000000003</v>
      </c>
      <c r="Q5869">
        <v>35</v>
      </c>
      <c r="R5869" s="2">
        <f>Envios[[#This Row],[Costo Productos]]+Envios[[#This Row],[Costo de Envío]]</f>
        <v>144.52280000000002</v>
      </c>
      <c r="S5869" t="s">
        <v>1178</v>
      </c>
      <c r="T5869" t="s">
        <v>26</v>
      </c>
      <c r="U5869">
        <v>11</v>
      </c>
      <c r="V5869" t="s">
        <v>131</v>
      </c>
      <c r="W5869" t="s">
        <v>131</v>
      </c>
      <c r="X5869" s="2">
        <f>Envios[[#This Row],[Ventas Totales]]-Envios[[#This Row],[Costos Totales]]</f>
        <v>463.93720000000002</v>
      </c>
    </row>
    <row r="5870" spans="1:24" x14ac:dyDescent="0.25">
      <c r="A5870">
        <v>4935</v>
      </c>
      <c r="B5870">
        <v>35110</v>
      </c>
      <c r="C5870" s="1">
        <v>40834</v>
      </c>
      <c r="D5870" s="1">
        <v>40835</v>
      </c>
      <c r="E5870" t="s">
        <v>19</v>
      </c>
      <c r="F5870" t="s">
        <v>20</v>
      </c>
      <c r="G5870">
        <v>320</v>
      </c>
      <c r="H5870" t="s">
        <v>294</v>
      </c>
      <c r="I5870" t="s">
        <v>22</v>
      </c>
      <c r="J5870" t="s">
        <v>23</v>
      </c>
      <c r="K5870" t="s">
        <v>76</v>
      </c>
      <c r="L5870">
        <v>14</v>
      </c>
      <c r="M5870">
        <v>896.99</v>
      </c>
      <c r="N5870">
        <f>Envios[[#This Row],[Cantidad]]*Envios[[#This Row],[Precio por Unidad]]</f>
        <v>12557.86</v>
      </c>
      <c r="O5870" s="2">
        <v>556.13379999999995</v>
      </c>
      <c r="P5870" s="2">
        <f>Envios[[#This Row],[Cantidad]]*Envios[[#This Row],[Costo por Unidad]]</f>
        <v>7785.8731999999991</v>
      </c>
      <c r="Q5870">
        <v>19.989999999999998</v>
      </c>
      <c r="R5870" s="2">
        <f>Envios[[#This Row],[Costo Productos]]+Envios[[#This Row],[Costo de Envío]]</f>
        <v>7805.8631999999989</v>
      </c>
      <c r="S5870" t="s">
        <v>2053</v>
      </c>
      <c r="T5870" t="s">
        <v>30</v>
      </c>
      <c r="U5870">
        <v>1</v>
      </c>
      <c r="V5870" t="s">
        <v>27</v>
      </c>
      <c r="W5870" t="s">
        <v>27</v>
      </c>
      <c r="X5870" s="2">
        <f>Envios[[#This Row],[Ventas Totales]]-Envios[[#This Row],[Costos Totales]]</f>
        <v>4751.9968000000017</v>
      </c>
    </row>
    <row r="5871" spans="1:24" x14ac:dyDescent="0.25">
      <c r="A5871">
        <v>4936</v>
      </c>
      <c r="B5871">
        <v>35110</v>
      </c>
      <c r="C5871" s="1">
        <v>40834</v>
      </c>
      <c r="D5871" s="1">
        <v>40836</v>
      </c>
      <c r="E5871" t="s">
        <v>19</v>
      </c>
      <c r="F5871" t="s">
        <v>20</v>
      </c>
      <c r="G5871">
        <v>415</v>
      </c>
      <c r="H5871" t="s">
        <v>726</v>
      </c>
      <c r="I5871" t="s">
        <v>35</v>
      </c>
      <c r="J5871" t="s">
        <v>56</v>
      </c>
      <c r="K5871" t="s">
        <v>91</v>
      </c>
      <c r="L5871">
        <v>49</v>
      </c>
      <c r="M5871">
        <v>29.89</v>
      </c>
      <c r="N5871">
        <f>Envios[[#This Row],[Cantidad]]*Envios[[#This Row],[Precio por Unidad]]</f>
        <v>1464.6100000000001</v>
      </c>
      <c r="O5871" s="2">
        <v>14.945</v>
      </c>
      <c r="P5871" s="2">
        <f>Envios[[#This Row],[Cantidad]]*Envios[[#This Row],[Costo por Unidad]]</f>
        <v>732.30500000000006</v>
      </c>
      <c r="Q5871">
        <v>1.99</v>
      </c>
      <c r="R5871" s="2">
        <f>Envios[[#This Row],[Costo Productos]]+Envios[[#This Row],[Costo de Envío]]</f>
        <v>734.29500000000007</v>
      </c>
      <c r="S5871" t="s">
        <v>2053</v>
      </c>
      <c r="T5871" t="s">
        <v>30</v>
      </c>
      <c r="U5871">
        <v>1</v>
      </c>
      <c r="V5871" t="s">
        <v>27</v>
      </c>
      <c r="W5871" t="s">
        <v>27</v>
      </c>
      <c r="X5871" s="2">
        <f>Envios[[#This Row],[Ventas Totales]]-Envios[[#This Row],[Costos Totales]]</f>
        <v>730.31500000000005</v>
      </c>
    </row>
    <row r="5872" spans="1:24" x14ac:dyDescent="0.25">
      <c r="A5872">
        <v>4456</v>
      </c>
      <c r="B5872">
        <v>31777</v>
      </c>
      <c r="C5872" s="1">
        <v>40835</v>
      </c>
      <c r="D5872" s="1">
        <v>40837</v>
      </c>
      <c r="E5872" t="s">
        <v>46</v>
      </c>
      <c r="F5872" t="s">
        <v>40</v>
      </c>
      <c r="G5872">
        <v>319</v>
      </c>
      <c r="H5872" t="s">
        <v>856</v>
      </c>
      <c r="I5872" t="s">
        <v>49</v>
      </c>
      <c r="J5872" t="s">
        <v>36</v>
      </c>
      <c r="K5872" t="s">
        <v>50</v>
      </c>
      <c r="L5872">
        <v>32</v>
      </c>
      <c r="M5872">
        <v>200.98</v>
      </c>
      <c r="N5872">
        <f>Envios[[#This Row],[Cantidad]]*Envios[[#This Row],[Precio por Unidad]]</f>
        <v>6431.36</v>
      </c>
      <c r="O5872" s="2">
        <v>84.411600000000007</v>
      </c>
      <c r="P5872" s="2">
        <f>Envios[[#This Row],[Cantidad]]*Envios[[#This Row],[Costo por Unidad]]</f>
        <v>2701.1712000000002</v>
      </c>
      <c r="Q5872">
        <v>23.76</v>
      </c>
      <c r="R5872" s="2">
        <f>Envios[[#This Row],[Costo Productos]]+Envios[[#This Row],[Costo de Envío]]</f>
        <v>2724.9312000000004</v>
      </c>
      <c r="S5872" t="s">
        <v>1949</v>
      </c>
      <c r="T5872" t="s">
        <v>26</v>
      </c>
      <c r="U5872">
        <v>9</v>
      </c>
      <c r="V5872" t="s">
        <v>31</v>
      </c>
      <c r="W5872" t="s">
        <v>32</v>
      </c>
      <c r="X5872" s="2">
        <f>Envios[[#This Row],[Ventas Totales]]-Envios[[#This Row],[Costos Totales]]</f>
        <v>3706.4287999999992</v>
      </c>
    </row>
    <row r="5873" spans="1:24" x14ac:dyDescent="0.25">
      <c r="A5873">
        <v>4457</v>
      </c>
      <c r="B5873">
        <v>31777</v>
      </c>
      <c r="C5873" s="1">
        <v>40835</v>
      </c>
      <c r="D5873" s="1">
        <v>40835</v>
      </c>
      <c r="E5873" t="s">
        <v>19</v>
      </c>
      <c r="F5873" t="s">
        <v>40</v>
      </c>
      <c r="G5873">
        <v>47</v>
      </c>
      <c r="H5873" t="s">
        <v>1592</v>
      </c>
      <c r="I5873" t="s">
        <v>22</v>
      </c>
      <c r="J5873" t="s">
        <v>23</v>
      </c>
      <c r="K5873" t="s">
        <v>64</v>
      </c>
      <c r="L5873">
        <v>10</v>
      </c>
      <c r="M5873">
        <v>12.28</v>
      </c>
      <c r="N5873">
        <f>Envios[[#This Row],[Cantidad]]*Envios[[#This Row],[Precio por Unidad]]</f>
        <v>122.8</v>
      </c>
      <c r="O5873" s="2">
        <v>7.6135999999999999</v>
      </c>
      <c r="P5873" s="2">
        <f>Envios[[#This Row],[Cantidad]]*Envios[[#This Row],[Costo por Unidad]]</f>
        <v>76.135999999999996</v>
      </c>
      <c r="Q5873">
        <v>6.47</v>
      </c>
      <c r="R5873" s="2">
        <f>Envios[[#This Row],[Costo Productos]]+Envios[[#This Row],[Costo de Envío]]</f>
        <v>82.605999999999995</v>
      </c>
      <c r="S5873" t="s">
        <v>1949</v>
      </c>
      <c r="T5873" t="s">
        <v>26</v>
      </c>
      <c r="U5873">
        <v>9</v>
      </c>
      <c r="V5873" t="s">
        <v>31</v>
      </c>
      <c r="W5873" t="s">
        <v>32</v>
      </c>
      <c r="X5873" s="2">
        <f>Envios[[#This Row],[Ventas Totales]]-Envios[[#This Row],[Costos Totales]]</f>
        <v>40.194000000000003</v>
      </c>
    </row>
    <row r="5874" spans="1:24" x14ac:dyDescent="0.25">
      <c r="A5874">
        <v>1831</v>
      </c>
      <c r="B5874">
        <v>13126</v>
      </c>
      <c r="C5874" s="1">
        <v>40835</v>
      </c>
      <c r="D5874" s="1">
        <v>40836</v>
      </c>
      <c r="E5874" t="s">
        <v>19</v>
      </c>
      <c r="F5874" t="s">
        <v>40</v>
      </c>
      <c r="G5874">
        <v>998</v>
      </c>
      <c r="H5874" t="s">
        <v>1062</v>
      </c>
      <c r="I5874" t="s">
        <v>42</v>
      </c>
      <c r="J5874" t="s">
        <v>56</v>
      </c>
      <c r="K5874" t="s">
        <v>166</v>
      </c>
      <c r="L5874">
        <v>43</v>
      </c>
      <c r="M5874">
        <v>599.99</v>
      </c>
      <c r="N5874">
        <f>Envios[[#This Row],[Cantidad]]*Envios[[#This Row],[Precio por Unidad]]</f>
        <v>25799.57</v>
      </c>
      <c r="O5874" s="2">
        <v>299.995</v>
      </c>
      <c r="P5874" s="2">
        <f>Envios[[#This Row],[Cantidad]]*Envios[[#This Row],[Costo por Unidad]]</f>
        <v>12899.785</v>
      </c>
      <c r="Q5874">
        <v>24.49</v>
      </c>
      <c r="R5874" s="2">
        <f>Envios[[#This Row],[Costo Productos]]+Envios[[#This Row],[Costo de Envío]]</f>
        <v>12924.275</v>
      </c>
      <c r="S5874" t="s">
        <v>960</v>
      </c>
      <c r="T5874" t="s">
        <v>39</v>
      </c>
      <c r="U5874">
        <v>5</v>
      </c>
      <c r="V5874" t="s">
        <v>87</v>
      </c>
      <c r="W5874" t="s">
        <v>53</v>
      </c>
      <c r="X5874" s="2">
        <f>Envios[[#This Row],[Ventas Totales]]-Envios[[#This Row],[Costos Totales]]</f>
        <v>12875.295</v>
      </c>
    </row>
    <row r="5875" spans="1:24" x14ac:dyDescent="0.25">
      <c r="A5875">
        <v>1832</v>
      </c>
      <c r="B5875">
        <v>13126</v>
      </c>
      <c r="C5875" s="1">
        <v>40835</v>
      </c>
      <c r="D5875" s="1">
        <v>40837</v>
      </c>
      <c r="E5875" t="s">
        <v>46</v>
      </c>
      <c r="F5875" t="s">
        <v>40</v>
      </c>
      <c r="G5875">
        <v>336</v>
      </c>
      <c r="H5875" t="s">
        <v>1804</v>
      </c>
      <c r="I5875" t="s">
        <v>49</v>
      </c>
      <c r="J5875" t="s">
        <v>36</v>
      </c>
      <c r="K5875" t="s">
        <v>50</v>
      </c>
      <c r="L5875">
        <v>45</v>
      </c>
      <c r="M5875">
        <v>135.99</v>
      </c>
      <c r="N5875">
        <f>Envios[[#This Row],[Cantidad]]*Envios[[#This Row],[Precio por Unidad]]</f>
        <v>6119.55</v>
      </c>
      <c r="O5875" s="2">
        <v>32.637599999999999</v>
      </c>
      <c r="P5875" s="2">
        <f>Envios[[#This Row],[Cantidad]]*Envios[[#This Row],[Costo por Unidad]]</f>
        <v>1468.692</v>
      </c>
      <c r="Q5875">
        <v>28.63</v>
      </c>
      <c r="R5875" s="2">
        <f>Envios[[#This Row],[Costo Productos]]+Envios[[#This Row],[Costo de Envío]]</f>
        <v>1497.3220000000001</v>
      </c>
      <c r="S5875" t="s">
        <v>960</v>
      </c>
      <c r="T5875" t="s">
        <v>39</v>
      </c>
      <c r="U5875">
        <v>5</v>
      </c>
      <c r="V5875" t="s">
        <v>87</v>
      </c>
      <c r="W5875" t="s">
        <v>53</v>
      </c>
      <c r="X5875" s="2">
        <f>Envios[[#This Row],[Ventas Totales]]-Envios[[#This Row],[Costos Totales]]</f>
        <v>4622.2280000000001</v>
      </c>
    </row>
    <row r="5876" spans="1:24" x14ac:dyDescent="0.25">
      <c r="A5876">
        <v>1833</v>
      </c>
      <c r="B5876">
        <v>13126</v>
      </c>
      <c r="C5876" s="1">
        <v>40835</v>
      </c>
      <c r="D5876" s="1">
        <v>40837</v>
      </c>
      <c r="E5876" t="s">
        <v>46</v>
      </c>
      <c r="F5876" t="s">
        <v>40</v>
      </c>
      <c r="G5876">
        <v>103</v>
      </c>
      <c r="H5876" t="s">
        <v>428</v>
      </c>
      <c r="I5876" t="s">
        <v>119</v>
      </c>
      <c r="J5876" t="s">
        <v>36</v>
      </c>
      <c r="K5876" t="s">
        <v>120</v>
      </c>
      <c r="L5876">
        <v>2</v>
      </c>
      <c r="M5876">
        <v>179.29</v>
      </c>
      <c r="N5876">
        <f>Envios[[#This Row],[Cantidad]]*Envios[[#This Row],[Precio por Unidad]]</f>
        <v>358.58</v>
      </c>
      <c r="O5876" s="2">
        <v>46.615400000000001</v>
      </c>
      <c r="P5876" s="2">
        <f>Envios[[#This Row],[Cantidad]]*Envios[[#This Row],[Costo por Unidad]]</f>
        <v>93.230800000000002</v>
      </c>
      <c r="Q5876">
        <v>29.21</v>
      </c>
      <c r="R5876" s="2">
        <f>Envios[[#This Row],[Costo Productos]]+Envios[[#This Row],[Costo de Envío]]</f>
        <v>122.4408</v>
      </c>
      <c r="S5876" t="s">
        <v>960</v>
      </c>
      <c r="T5876" t="s">
        <v>39</v>
      </c>
      <c r="U5876">
        <v>5</v>
      </c>
      <c r="V5876" t="s">
        <v>87</v>
      </c>
      <c r="W5876" t="s">
        <v>53</v>
      </c>
      <c r="X5876" s="2">
        <f>Envios[[#This Row],[Ventas Totales]]-Envios[[#This Row],[Costos Totales]]</f>
        <v>236.13919999999999</v>
      </c>
    </row>
    <row r="5877" spans="1:24" x14ac:dyDescent="0.25">
      <c r="A5877">
        <v>25</v>
      </c>
      <c r="B5877">
        <v>135</v>
      </c>
      <c r="C5877" s="1">
        <v>40836</v>
      </c>
      <c r="D5877" s="1">
        <v>40838</v>
      </c>
      <c r="E5877" t="s">
        <v>19</v>
      </c>
      <c r="F5877" t="s">
        <v>40</v>
      </c>
      <c r="G5877">
        <v>280</v>
      </c>
      <c r="H5877" t="s">
        <v>790</v>
      </c>
      <c r="I5877" t="s">
        <v>35</v>
      </c>
      <c r="J5877" t="s">
        <v>56</v>
      </c>
      <c r="K5877" t="s">
        <v>91</v>
      </c>
      <c r="L5877">
        <v>25</v>
      </c>
      <c r="M5877">
        <v>4.9800000000000004</v>
      </c>
      <c r="N5877">
        <f>Envios[[#This Row],[Cantidad]]*Envios[[#This Row],[Precio por Unidad]]</f>
        <v>124.50000000000001</v>
      </c>
      <c r="O5877" s="2">
        <v>1.7928000000000002</v>
      </c>
      <c r="P5877" s="2">
        <f>Envios[[#This Row],[Cantidad]]*Envios[[#This Row],[Costo por Unidad]]</f>
        <v>44.820000000000007</v>
      </c>
      <c r="Q5877">
        <v>4.62</v>
      </c>
      <c r="R5877" s="2">
        <f>Envios[[#This Row],[Costo Productos]]+Envios[[#This Row],[Costo de Envío]]</f>
        <v>49.440000000000005</v>
      </c>
      <c r="S5877" t="s">
        <v>734</v>
      </c>
      <c r="T5877" t="s">
        <v>39</v>
      </c>
      <c r="U5877">
        <v>2</v>
      </c>
      <c r="V5877" t="s">
        <v>45</v>
      </c>
      <c r="W5877" t="s">
        <v>45</v>
      </c>
      <c r="X5877" s="2">
        <f>Envios[[#This Row],[Ventas Totales]]-Envios[[#This Row],[Costos Totales]]</f>
        <v>75.06</v>
      </c>
    </row>
    <row r="5878" spans="1:24" x14ac:dyDescent="0.25">
      <c r="A5878">
        <v>1593</v>
      </c>
      <c r="B5878">
        <v>11493</v>
      </c>
      <c r="C5878" s="1">
        <v>40836</v>
      </c>
      <c r="D5878" s="1">
        <v>40838</v>
      </c>
      <c r="E5878" t="s">
        <v>19</v>
      </c>
      <c r="F5878" t="s">
        <v>60</v>
      </c>
      <c r="G5878">
        <v>369</v>
      </c>
      <c r="H5878" t="s">
        <v>916</v>
      </c>
      <c r="I5878" t="s">
        <v>63</v>
      </c>
      <c r="J5878" t="s">
        <v>23</v>
      </c>
      <c r="K5878" t="s">
        <v>85</v>
      </c>
      <c r="L5878">
        <v>16</v>
      </c>
      <c r="M5878">
        <v>6.47</v>
      </c>
      <c r="N5878">
        <f>Envios[[#This Row],[Cantidad]]*Envios[[#This Row],[Precio por Unidad]]</f>
        <v>103.52</v>
      </c>
      <c r="O5878" s="2">
        <v>3.8819999999999997</v>
      </c>
      <c r="P5878" s="2">
        <f>Envios[[#This Row],[Cantidad]]*Envios[[#This Row],[Costo por Unidad]]</f>
        <v>62.111999999999995</v>
      </c>
      <c r="Q5878">
        <v>1.22</v>
      </c>
      <c r="R5878" s="2">
        <f>Envios[[#This Row],[Costo Productos]]+Envios[[#This Row],[Costo de Envío]]</f>
        <v>63.331999999999994</v>
      </c>
      <c r="S5878" t="s">
        <v>969</v>
      </c>
      <c r="T5878" t="s">
        <v>26</v>
      </c>
      <c r="U5878">
        <v>1</v>
      </c>
      <c r="V5878" t="s">
        <v>27</v>
      </c>
      <c r="W5878" t="s">
        <v>27</v>
      </c>
      <c r="X5878" s="2">
        <f>Envios[[#This Row],[Ventas Totales]]-Envios[[#This Row],[Costos Totales]]</f>
        <v>40.188000000000002</v>
      </c>
    </row>
    <row r="5879" spans="1:24" x14ac:dyDescent="0.25">
      <c r="A5879">
        <v>2269</v>
      </c>
      <c r="B5879">
        <v>16320</v>
      </c>
      <c r="C5879" s="1">
        <v>40836</v>
      </c>
      <c r="D5879" s="1">
        <v>40838</v>
      </c>
      <c r="E5879" t="s">
        <v>19</v>
      </c>
      <c r="F5879" t="s">
        <v>40</v>
      </c>
      <c r="G5879">
        <v>445</v>
      </c>
      <c r="H5879" t="s">
        <v>1803</v>
      </c>
      <c r="I5879" t="s">
        <v>22</v>
      </c>
      <c r="J5879" t="s">
        <v>56</v>
      </c>
      <c r="K5879" t="s">
        <v>57</v>
      </c>
      <c r="L5879">
        <v>17</v>
      </c>
      <c r="M5879">
        <v>125.99</v>
      </c>
      <c r="N5879">
        <f>Envios[[#This Row],[Cantidad]]*Envios[[#This Row],[Precio por Unidad]]</f>
        <v>2141.83</v>
      </c>
      <c r="O5879" s="2">
        <v>54.175700000000006</v>
      </c>
      <c r="P5879" s="2">
        <f>Envios[[#This Row],[Cantidad]]*Envios[[#This Row],[Costo por Unidad]]</f>
        <v>920.98690000000011</v>
      </c>
      <c r="Q5879">
        <v>8.08</v>
      </c>
      <c r="R5879" s="2">
        <f>Envios[[#This Row],[Costo Productos]]+Envios[[#This Row],[Costo de Envío]]</f>
        <v>929.06690000000015</v>
      </c>
      <c r="S5879" t="s">
        <v>610</v>
      </c>
      <c r="T5879" t="s">
        <v>26</v>
      </c>
      <c r="U5879">
        <v>13</v>
      </c>
      <c r="V5879" t="s">
        <v>115</v>
      </c>
      <c r="W5879" t="s">
        <v>74</v>
      </c>
      <c r="X5879" s="2">
        <f>Envios[[#This Row],[Ventas Totales]]-Envios[[#This Row],[Costos Totales]]</f>
        <v>1212.7630999999997</v>
      </c>
    </row>
    <row r="5880" spans="1:24" x14ac:dyDescent="0.25">
      <c r="A5880">
        <v>2566</v>
      </c>
      <c r="B5880">
        <v>18532</v>
      </c>
      <c r="C5880" s="1">
        <v>40836</v>
      </c>
      <c r="D5880" s="1">
        <v>40837</v>
      </c>
      <c r="E5880" t="s">
        <v>19</v>
      </c>
      <c r="F5880" t="s">
        <v>40</v>
      </c>
      <c r="G5880">
        <v>344</v>
      </c>
      <c r="H5880" t="s">
        <v>1811</v>
      </c>
      <c r="I5880" t="s">
        <v>35</v>
      </c>
      <c r="J5880" t="s">
        <v>23</v>
      </c>
      <c r="K5880" t="s">
        <v>291</v>
      </c>
      <c r="L5880">
        <v>29</v>
      </c>
      <c r="M5880">
        <v>8.4499999999999993</v>
      </c>
      <c r="N5880">
        <f>Envios[[#This Row],[Cantidad]]*Envios[[#This Row],[Precio por Unidad]]</f>
        <v>245.04999999999998</v>
      </c>
      <c r="O5880" s="2">
        <v>3.8024999999999993</v>
      </c>
      <c r="P5880" s="2">
        <f>Envios[[#This Row],[Cantidad]]*Envios[[#This Row],[Costo por Unidad]]</f>
        <v>110.27249999999998</v>
      </c>
      <c r="Q5880">
        <v>7.77</v>
      </c>
      <c r="R5880" s="2">
        <f>Envios[[#This Row],[Costo Productos]]+Envios[[#This Row],[Costo de Envío]]</f>
        <v>118.04249999999998</v>
      </c>
      <c r="S5880" t="s">
        <v>276</v>
      </c>
      <c r="T5880" t="s">
        <v>44</v>
      </c>
      <c r="U5880">
        <v>2</v>
      </c>
      <c r="V5880" t="s">
        <v>45</v>
      </c>
      <c r="W5880" t="s">
        <v>45</v>
      </c>
      <c r="X5880" s="2">
        <f>Envios[[#This Row],[Ventas Totales]]-Envios[[#This Row],[Costos Totales]]</f>
        <v>127.00750000000001</v>
      </c>
    </row>
    <row r="5881" spans="1:24" x14ac:dyDescent="0.25">
      <c r="A5881">
        <v>2567</v>
      </c>
      <c r="B5881">
        <v>18532</v>
      </c>
      <c r="C5881" s="1">
        <v>40836</v>
      </c>
      <c r="D5881" s="1">
        <v>40838</v>
      </c>
      <c r="E5881" t="s">
        <v>19</v>
      </c>
      <c r="F5881" t="s">
        <v>40</v>
      </c>
      <c r="G5881">
        <v>1142</v>
      </c>
      <c r="H5881" t="s">
        <v>1189</v>
      </c>
      <c r="I5881" t="s">
        <v>22</v>
      </c>
      <c r="J5881" t="s">
        <v>23</v>
      </c>
      <c r="K5881" t="s">
        <v>24</v>
      </c>
      <c r="L5881">
        <v>31</v>
      </c>
      <c r="M5881">
        <v>15.42</v>
      </c>
      <c r="N5881">
        <f>Envios[[#This Row],[Cantidad]]*Envios[[#This Row],[Precio por Unidad]]</f>
        <v>478.02</v>
      </c>
      <c r="O5881" s="2">
        <v>6.4764000000000008</v>
      </c>
      <c r="P5881" s="2">
        <f>Envios[[#This Row],[Cantidad]]*Envios[[#This Row],[Costo por Unidad]]</f>
        <v>200.76840000000001</v>
      </c>
      <c r="Q5881">
        <v>10.68</v>
      </c>
      <c r="R5881" s="2">
        <f>Envios[[#This Row],[Costo Productos]]+Envios[[#This Row],[Costo de Envío]]</f>
        <v>211.44840000000002</v>
      </c>
      <c r="S5881" t="s">
        <v>276</v>
      </c>
      <c r="T5881" t="s">
        <v>44</v>
      </c>
      <c r="U5881">
        <v>2</v>
      </c>
      <c r="V5881" t="s">
        <v>45</v>
      </c>
      <c r="W5881" t="s">
        <v>45</v>
      </c>
      <c r="X5881" s="2">
        <f>Envios[[#This Row],[Ventas Totales]]-Envios[[#This Row],[Costos Totales]]</f>
        <v>266.57159999999999</v>
      </c>
    </row>
    <row r="5882" spans="1:24" x14ac:dyDescent="0.25">
      <c r="A5882">
        <v>5940</v>
      </c>
      <c r="B5882">
        <v>42148</v>
      </c>
      <c r="C5882" s="1">
        <v>40836</v>
      </c>
      <c r="D5882" s="1">
        <v>40839</v>
      </c>
      <c r="E5882" t="s">
        <v>19</v>
      </c>
      <c r="F5882" t="s">
        <v>60</v>
      </c>
      <c r="G5882">
        <v>49</v>
      </c>
      <c r="H5882" t="s">
        <v>1686</v>
      </c>
      <c r="I5882" t="s">
        <v>63</v>
      </c>
      <c r="J5882" t="s">
        <v>23</v>
      </c>
      <c r="K5882" t="s">
        <v>64</v>
      </c>
      <c r="L5882">
        <v>11</v>
      </c>
      <c r="M5882">
        <v>3.98</v>
      </c>
      <c r="N5882">
        <f>Envios[[#This Row],[Cantidad]]*Envios[[#This Row],[Precio por Unidad]]</f>
        <v>43.78</v>
      </c>
      <c r="O5882" s="2">
        <v>2.5870000000000002</v>
      </c>
      <c r="P5882" s="2">
        <f>Envios[[#This Row],[Cantidad]]*Envios[[#This Row],[Costo por Unidad]]</f>
        <v>28.457000000000001</v>
      </c>
      <c r="Q5882">
        <v>2.97</v>
      </c>
      <c r="R5882" s="2">
        <f>Envios[[#This Row],[Costo Productos]]+Envios[[#This Row],[Costo de Envío]]</f>
        <v>31.427</v>
      </c>
      <c r="S5882" t="s">
        <v>662</v>
      </c>
      <c r="T5882" t="s">
        <v>30</v>
      </c>
      <c r="U5882">
        <v>3</v>
      </c>
      <c r="V5882" t="s">
        <v>52</v>
      </c>
      <c r="W5882" t="s">
        <v>53</v>
      </c>
      <c r="X5882" s="2">
        <f>Envios[[#This Row],[Ventas Totales]]-Envios[[#This Row],[Costos Totales]]</f>
        <v>12.353000000000002</v>
      </c>
    </row>
    <row r="5883" spans="1:24" x14ac:dyDescent="0.25">
      <c r="A5883">
        <v>4090</v>
      </c>
      <c r="B5883">
        <v>29158</v>
      </c>
      <c r="C5883" s="1">
        <v>40836</v>
      </c>
      <c r="D5883" s="1">
        <v>40837</v>
      </c>
      <c r="E5883" t="s">
        <v>46</v>
      </c>
      <c r="F5883" t="s">
        <v>20</v>
      </c>
      <c r="G5883">
        <v>319</v>
      </c>
      <c r="H5883" t="s">
        <v>856</v>
      </c>
      <c r="I5883" t="s">
        <v>49</v>
      </c>
      <c r="J5883" t="s">
        <v>36</v>
      </c>
      <c r="K5883" t="s">
        <v>50</v>
      </c>
      <c r="L5883">
        <v>12</v>
      </c>
      <c r="M5883">
        <v>200.98</v>
      </c>
      <c r="N5883">
        <f>Envios[[#This Row],[Cantidad]]*Envios[[#This Row],[Precio por Unidad]]</f>
        <v>2411.7599999999998</v>
      </c>
      <c r="O5883" s="2">
        <v>84.411600000000007</v>
      </c>
      <c r="P5883" s="2">
        <f>Envios[[#This Row],[Cantidad]]*Envios[[#This Row],[Costo por Unidad]]</f>
        <v>1012.9392</v>
      </c>
      <c r="Q5883">
        <v>23.76</v>
      </c>
      <c r="R5883" s="2">
        <f>Envios[[#This Row],[Costo Productos]]+Envios[[#This Row],[Costo de Envío]]</f>
        <v>1036.6992</v>
      </c>
      <c r="S5883" t="s">
        <v>138</v>
      </c>
      <c r="T5883" t="s">
        <v>44</v>
      </c>
      <c r="U5883">
        <v>3</v>
      </c>
      <c r="V5883" t="s">
        <v>52</v>
      </c>
      <c r="W5883" t="s">
        <v>53</v>
      </c>
      <c r="X5883" s="2">
        <f>Envios[[#This Row],[Ventas Totales]]-Envios[[#This Row],[Costos Totales]]</f>
        <v>1375.0607999999997</v>
      </c>
    </row>
    <row r="5884" spans="1:24" x14ac:dyDescent="0.25">
      <c r="A5884">
        <v>8031</v>
      </c>
      <c r="B5884">
        <v>57380</v>
      </c>
      <c r="C5884" s="1">
        <v>40836</v>
      </c>
      <c r="D5884" s="1">
        <v>40840</v>
      </c>
      <c r="E5884" t="s">
        <v>46</v>
      </c>
      <c r="F5884" t="s">
        <v>47</v>
      </c>
      <c r="G5884">
        <v>770</v>
      </c>
      <c r="H5884" t="s">
        <v>118</v>
      </c>
      <c r="I5884" t="s">
        <v>119</v>
      </c>
      <c r="J5884" t="s">
        <v>36</v>
      </c>
      <c r="K5884" t="s">
        <v>120</v>
      </c>
      <c r="L5884">
        <v>3</v>
      </c>
      <c r="M5884">
        <v>212.6</v>
      </c>
      <c r="N5884">
        <f>Envios[[#This Row],[Cantidad]]*Envios[[#This Row],[Precio por Unidad]]</f>
        <v>637.79999999999995</v>
      </c>
      <c r="O5884" s="2">
        <v>76.536000000000001</v>
      </c>
      <c r="P5884" s="2">
        <f>Envios[[#This Row],[Cantidad]]*Envios[[#This Row],[Costo por Unidad]]</f>
        <v>229.608</v>
      </c>
      <c r="Q5884">
        <v>52.2</v>
      </c>
      <c r="R5884" s="2">
        <f>Envios[[#This Row],[Costo Productos]]+Envios[[#This Row],[Costo de Envío]]</f>
        <v>281.80799999999999</v>
      </c>
      <c r="S5884" t="s">
        <v>1053</v>
      </c>
      <c r="T5884" t="s">
        <v>39</v>
      </c>
      <c r="U5884">
        <v>5</v>
      </c>
      <c r="V5884" t="s">
        <v>87</v>
      </c>
      <c r="W5884" t="s">
        <v>53</v>
      </c>
      <c r="X5884" s="2">
        <f>Envios[[#This Row],[Ventas Totales]]-Envios[[#This Row],[Costos Totales]]</f>
        <v>355.99199999999996</v>
      </c>
    </row>
    <row r="5885" spans="1:24" x14ac:dyDescent="0.25">
      <c r="A5885">
        <v>7789</v>
      </c>
      <c r="B5885">
        <v>55744</v>
      </c>
      <c r="C5885" s="1">
        <v>40836</v>
      </c>
      <c r="D5885" s="1">
        <v>40837</v>
      </c>
      <c r="E5885" t="s">
        <v>19</v>
      </c>
      <c r="F5885" t="s">
        <v>60</v>
      </c>
      <c r="G5885">
        <v>934</v>
      </c>
      <c r="H5885" t="s">
        <v>1355</v>
      </c>
      <c r="I5885" t="s">
        <v>35</v>
      </c>
      <c r="J5885" t="s">
        <v>56</v>
      </c>
      <c r="K5885" t="s">
        <v>57</v>
      </c>
      <c r="L5885">
        <v>23</v>
      </c>
      <c r="M5885">
        <v>20.99</v>
      </c>
      <c r="N5885">
        <f>Envios[[#This Row],[Cantidad]]*Envios[[#This Row],[Precio por Unidad]]</f>
        <v>482.77</v>
      </c>
      <c r="O5885" s="2">
        <v>3.5683000000000007</v>
      </c>
      <c r="P5885" s="2">
        <f>Envios[[#This Row],[Cantidad]]*Envios[[#This Row],[Costo por Unidad]]</f>
        <v>82.070900000000023</v>
      </c>
      <c r="Q5885">
        <v>0.99</v>
      </c>
      <c r="R5885" s="2">
        <f>Envios[[#This Row],[Costo Productos]]+Envios[[#This Row],[Costo de Envío]]</f>
        <v>83.060900000000018</v>
      </c>
      <c r="S5885" t="s">
        <v>510</v>
      </c>
      <c r="T5885" t="s">
        <v>39</v>
      </c>
      <c r="U5885">
        <v>2</v>
      </c>
      <c r="V5885" t="s">
        <v>45</v>
      </c>
      <c r="W5885" t="s">
        <v>45</v>
      </c>
      <c r="X5885" s="2">
        <f>Envios[[#This Row],[Ventas Totales]]-Envios[[#This Row],[Costos Totales]]</f>
        <v>399.70909999999998</v>
      </c>
    </row>
    <row r="5886" spans="1:24" x14ac:dyDescent="0.25">
      <c r="A5886">
        <v>5330</v>
      </c>
      <c r="B5886">
        <v>37891</v>
      </c>
      <c r="C5886" s="1">
        <v>40836</v>
      </c>
      <c r="D5886" s="1">
        <v>40838</v>
      </c>
      <c r="E5886" t="s">
        <v>19</v>
      </c>
      <c r="F5886" t="s">
        <v>20</v>
      </c>
      <c r="G5886">
        <v>228</v>
      </c>
      <c r="H5886" t="s">
        <v>707</v>
      </c>
      <c r="I5886" t="s">
        <v>22</v>
      </c>
      <c r="J5886" t="s">
        <v>23</v>
      </c>
      <c r="K5886" t="s">
        <v>64</v>
      </c>
      <c r="L5886">
        <v>24</v>
      </c>
      <c r="M5886">
        <v>6.48</v>
      </c>
      <c r="N5886">
        <f>Envios[[#This Row],[Cantidad]]*Envios[[#This Row],[Precio por Unidad]]</f>
        <v>155.52000000000001</v>
      </c>
      <c r="O5886" s="2">
        <v>4.0824000000000007</v>
      </c>
      <c r="P5886" s="2">
        <f>Envios[[#This Row],[Cantidad]]*Envios[[#This Row],[Costo por Unidad]]</f>
        <v>97.977600000000024</v>
      </c>
      <c r="Q5886">
        <v>6.6</v>
      </c>
      <c r="R5886" s="2">
        <f>Envios[[#This Row],[Costo Productos]]+Envios[[#This Row],[Costo de Envío]]</f>
        <v>104.57760000000002</v>
      </c>
      <c r="S5886" t="s">
        <v>1535</v>
      </c>
      <c r="T5886" t="s">
        <v>26</v>
      </c>
      <c r="U5886">
        <v>1</v>
      </c>
      <c r="V5886" t="s">
        <v>27</v>
      </c>
      <c r="W5886" t="s">
        <v>27</v>
      </c>
      <c r="X5886" s="2">
        <f>Envios[[#This Row],[Ventas Totales]]-Envios[[#This Row],[Costos Totales]]</f>
        <v>50.942399999999992</v>
      </c>
    </row>
    <row r="5887" spans="1:24" x14ac:dyDescent="0.25">
      <c r="A5887">
        <v>5331</v>
      </c>
      <c r="B5887">
        <v>37891</v>
      </c>
      <c r="C5887" s="1">
        <v>40836</v>
      </c>
      <c r="D5887" s="1">
        <v>40838</v>
      </c>
      <c r="E5887" t="s">
        <v>33</v>
      </c>
      <c r="F5887" t="s">
        <v>20</v>
      </c>
      <c r="G5887">
        <v>856</v>
      </c>
      <c r="H5887" t="s">
        <v>401</v>
      </c>
      <c r="I5887" t="s">
        <v>63</v>
      </c>
      <c r="J5887" t="s">
        <v>23</v>
      </c>
      <c r="K5887" t="s">
        <v>140</v>
      </c>
      <c r="L5887">
        <v>21</v>
      </c>
      <c r="M5887">
        <v>1.98</v>
      </c>
      <c r="N5887">
        <f>Envios[[#This Row],[Cantidad]]*Envios[[#This Row],[Precio por Unidad]]</f>
        <v>41.58</v>
      </c>
      <c r="O5887" s="2">
        <v>0.33660000000000007</v>
      </c>
      <c r="P5887" s="2">
        <f>Envios[[#This Row],[Cantidad]]*Envios[[#This Row],[Costo por Unidad]]</f>
        <v>7.0686000000000018</v>
      </c>
      <c r="Q5887">
        <v>0.7</v>
      </c>
      <c r="R5887" s="2">
        <f>Envios[[#This Row],[Costo Productos]]+Envios[[#This Row],[Costo de Envío]]</f>
        <v>7.7686000000000019</v>
      </c>
      <c r="S5887" t="s">
        <v>1535</v>
      </c>
      <c r="T5887" t="s">
        <v>26</v>
      </c>
      <c r="U5887">
        <v>1</v>
      </c>
      <c r="V5887" t="s">
        <v>27</v>
      </c>
      <c r="W5887" t="s">
        <v>27</v>
      </c>
      <c r="X5887" s="2">
        <f>Envios[[#This Row],[Ventas Totales]]-Envios[[#This Row],[Costos Totales]]</f>
        <v>33.811399999999999</v>
      </c>
    </row>
    <row r="5888" spans="1:24" x14ac:dyDescent="0.25">
      <c r="A5888">
        <v>5332</v>
      </c>
      <c r="B5888">
        <v>37891</v>
      </c>
      <c r="C5888" s="1">
        <v>40836</v>
      </c>
      <c r="D5888" s="1">
        <v>40836</v>
      </c>
      <c r="E5888" t="s">
        <v>46</v>
      </c>
      <c r="F5888" t="s">
        <v>20</v>
      </c>
      <c r="G5888">
        <v>387</v>
      </c>
      <c r="H5888" t="s">
        <v>767</v>
      </c>
      <c r="I5888" t="s">
        <v>119</v>
      </c>
      <c r="J5888" t="s">
        <v>36</v>
      </c>
      <c r="K5888" t="s">
        <v>120</v>
      </c>
      <c r="L5888">
        <v>4</v>
      </c>
      <c r="M5888">
        <v>259.70999999999998</v>
      </c>
      <c r="N5888">
        <f>Envios[[#This Row],[Cantidad]]*Envios[[#This Row],[Precio por Unidad]]</f>
        <v>1038.8399999999999</v>
      </c>
      <c r="O5888" s="2">
        <v>101.28689999999999</v>
      </c>
      <c r="P5888" s="2">
        <f>Envios[[#This Row],[Cantidad]]*Envios[[#This Row],[Costo por Unidad]]</f>
        <v>405.14759999999995</v>
      </c>
      <c r="Q5888">
        <v>66.67</v>
      </c>
      <c r="R5888" s="2">
        <f>Envios[[#This Row],[Costo Productos]]+Envios[[#This Row],[Costo de Envío]]</f>
        <v>471.81759999999997</v>
      </c>
      <c r="S5888" t="s">
        <v>1535</v>
      </c>
      <c r="T5888" t="s">
        <v>26</v>
      </c>
      <c r="U5888">
        <v>1</v>
      </c>
      <c r="V5888" t="s">
        <v>27</v>
      </c>
      <c r="W5888" t="s">
        <v>27</v>
      </c>
      <c r="X5888" s="2">
        <f>Envios[[#This Row],[Ventas Totales]]-Envios[[#This Row],[Costos Totales]]</f>
        <v>567.02239999999995</v>
      </c>
    </row>
    <row r="5889" spans="1:24" x14ac:dyDescent="0.25">
      <c r="A5889">
        <v>5333</v>
      </c>
      <c r="B5889">
        <v>37891</v>
      </c>
      <c r="C5889" s="1">
        <v>40836</v>
      </c>
      <c r="D5889" s="1">
        <v>40838</v>
      </c>
      <c r="E5889" t="s">
        <v>19</v>
      </c>
      <c r="F5889" t="s">
        <v>20</v>
      </c>
      <c r="G5889">
        <v>225</v>
      </c>
      <c r="H5889" t="s">
        <v>702</v>
      </c>
      <c r="I5889" t="s">
        <v>71</v>
      </c>
      <c r="J5889" t="s">
        <v>56</v>
      </c>
      <c r="K5889" t="s">
        <v>57</v>
      </c>
      <c r="L5889">
        <v>33</v>
      </c>
      <c r="M5889">
        <v>179.99</v>
      </c>
      <c r="N5889">
        <f>Envios[[#This Row],[Cantidad]]*Envios[[#This Row],[Precio por Unidad]]</f>
        <v>5939.67</v>
      </c>
      <c r="O5889" s="2">
        <v>77.395700000000019</v>
      </c>
      <c r="P5889" s="2">
        <f>Envios[[#This Row],[Cantidad]]*Envios[[#This Row],[Costo por Unidad]]</f>
        <v>2554.0581000000006</v>
      </c>
      <c r="Q5889">
        <v>13.99</v>
      </c>
      <c r="R5889" s="2">
        <f>Envios[[#This Row],[Costo Productos]]+Envios[[#This Row],[Costo de Envío]]</f>
        <v>2568.0481000000004</v>
      </c>
      <c r="S5889" t="s">
        <v>1535</v>
      </c>
      <c r="T5889" t="s">
        <v>26</v>
      </c>
      <c r="U5889">
        <v>1</v>
      </c>
      <c r="V5889" t="s">
        <v>27</v>
      </c>
      <c r="W5889" t="s">
        <v>27</v>
      </c>
      <c r="X5889" s="2">
        <f>Envios[[#This Row],[Ventas Totales]]-Envios[[#This Row],[Costos Totales]]</f>
        <v>3371.6218999999996</v>
      </c>
    </row>
    <row r="5890" spans="1:24" x14ac:dyDescent="0.25">
      <c r="A5890">
        <v>7581</v>
      </c>
      <c r="B5890">
        <v>54215</v>
      </c>
      <c r="C5890" s="1">
        <v>40837</v>
      </c>
      <c r="D5890" s="1">
        <v>40839</v>
      </c>
      <c r="E5890" t="s">
        <v>19</v>
      </c>
      <c r="F5890" t="s">
        <v>20</v>
      </c>
      <c r="G5890">
        <v>378</v>
      </c>
      <c r="H5890" t="s">
        <v>928</v>
      </c>
      <c r="I5890" t="s">
        <v>35</v>
      </c>
      <c r="J5890" t="s">
        <v>56</v>
      </c>
      <c r="K5890" t="s">
        <v>91</v>
      </c>
      <c r="L5890">
        <v>14</v>
      </c>
      <c r="M5890">
        <v>22.98</v>
      </c>
      <c r="N5890">
        <f>Envios[[#This Row],[Cantidad]]*Envios[[#This Row],[Precio por Unidad]]</f>
        <v>321.72000000000003</v>
      </c>
      <c r="O5890" s="2">
        <v>12.4092</v>
      </c>
      <c r="P5890" s="2">
        <f>Envios[[#This Row],[Cantidad]]*Envios[[#This Row],[Costo por Unidad]]</f>
        <v>173.72880000000001</v>
      </c>
      <c r="Q5890">
        <v>1.99</v>
      </c>
      <c r="R5890" s="2">
        <f>Envios[[#This Row],[Costo Productos]]+Envios[[#This Row],[Costo de Envío]]</f>
        <v>175.71880000000002</v>
      </c>
      <c r="S5890" t="s">
        <v>384</v>
      </c>
      <c r="T5890" t="s">
        <v>26</v>
      </c>
      <c r="U5890">
        <v>3</v>
      </c>
      <c r="V5890" t="s">
        <v>52</v>
      </c>
      <c r="W5890" t="s">
        <v>53</v>
      </c>
      <c r="X5890" s="2">
        <f>Envios[[#This Row],[Ventas Totales]]-Envios[[#This Row],[Costos Totales]]</f>
        <v>146.00120000000001</v>
      </c>
    </row>
    <row r="5891" spans="1:24" x14ac:dyDescent="0.25">
      <c r="A5891">
        <v>7353</v>
      </c>
      <c r="B5891">
        <v>52389</v>
      </c>
      <c r="C5891" s="1">
        <v>40837</v>
      </c>
      <c r="D5891" s="1">
        <v>40837</v>
      </c>
      <c r="E5891" t="s">
        <v>19</v>
      </c>
      <c r="F5891" t="s">
        <v>60</v>
      </c>
      <c r="G5891">
        <v>314</v>
      </c>
      <c r="H5891" t="s">
        <v>849</v>
      </c>
      <c r="I5891" t="s">
        <v>35</v>
      </c>
      <c r="J5891" t="s">
        <v>23</v>
      </c>
      <c r="K5891" t="s">
        <v>85</v>
      </c>
      <c r="L5891">
        <v>31</v>
      </c>
      <c r="M5891">
        <v>21.38</v>
      </c>
      <c r="N5891">
        <f>Envios[[#This Row],[Cantidad]]*Envios[[#This Row],[Precio por Unidad]]</f>
        <v>662.78</v>
      </c>
      <c r="O5891" s="2">
        <v>8.7658000000000005</v>
      </c>
      <c r="P5891" s="2">
        <f>Envios[[#This Row],[Cantidad]]*Envios[[#This Row],[Costo por Unidad]]</f>
        <v>271.7398</v>
      </c>
      <c r="Q5891">
        <v>8.99</v>
      </c>
      <c r="R5891" s="2">
        <f>Envios[[#This Row],[Costo Productos]]+Envios[[#This Row],[Costo de Envío]]</f>
        <v>280.72980000000001</v>
      </c>
      <c r="S5891" t="s">
        <v>1896</v>
      </c>
      <c r="T5891" t="s">
        <v>30</v>
      </c>
      <c r="U5891">
        <v>7</v>
      </c>
      <c r="V5891" t="s">
        <v>81</v>
      </c>
      <c r="W5891" t="s">
        <v>74</v>
      </c>
      <c r="X5891" s="2">
        <f>Envios[[#This Row],[Ventas Totales]]-Envios[[#This Row],[Costos Totales]]</f>
        <v>382.05019999999996</v>
      </c>
    </row>
    <row r="5892" spans="1:24" x14ac:dyDescent="0.25">
      <c r="A5892">
        <v>5918</v>
      </c>
      <c r="B5892">
        <v>41987</v>
      </c>
      <c r="C5892" s="1">
        <v>40837</v>
      </c>
      <c r="D5892" s="1">
        <v>40838</v>
      </c>
      <c r="E5892" t="s">
        <v>46</v>
      </c>
      <c r="F5892" t="s">
        <v>40</v>
      </c>
      <c r="G5892">
        <v>1127</v>
      </c>
      <c r="H5892" t="s">
        <v>1504</v>
      </c>
      <c r="I5892" t="s">
        <v>119</v>
      </c>
      <c r="J5892" t="s">
        <v>36</v>
      </c>
      <c r="K5892" t="s">
        <v>120</v>
      </c>
      <c r="L5892">
        <v>25</v>
      </c>
      <c r="M5892">
        <v>320.64</v>
      </c>
      <c r="N5892">
        <f>Envios[[#This Row],[Cantidad]]*Envios[[#This Row],[Precio por Unidad]]</f>
        <v>8016</v>
      </c>
      <c r="O5892" s="2">
        <v>118.63679999999999</v>
      </c>
      <c r="P5892" s="2">
        <f>Envios[[#This Row],[Cantidad]]*Envios[[#This Row],[Costo por Unidad]]</f>
        <v>2965.92</v>
      </c>
      <c r="Q5892">
        <v>29.2</v>
      </c>
      <c r="R5892" s="2">
        <f>Envios[[#This Row],[Costo Productos]]+Envios[[#This Row],[Costo de Envío]]</f>
        <v>2995.12</v>
      </c>
      <c r="S5892" t="s">
        <v>1333</v>
      </c>
      <c r="T5892" t="s">
        <v>30</v>
      </c>
      <c r="U5892">
        <v>5</v>
      </c>
      <c r="V5892" t="s">
        <v>87</v>
      </c>
      <c r="W5892" t="s">
        <v>53</v>
      </c>
      <c r="X5892" s="2">
        <f>Envios[[#This Row],[Ventas Totales]]-Envios[[#This Row],[Costos Totales]]</f>
        <v>5020.88</v>
      </c>
    </row>
    <row r="5893" spans="1:24" x14ac:dyDescent="0.25">
      <c r="A5893">
        <v>7774</v>
      </c>
      <c r="B5893">
        <v>55650</v>
      </c>
      <c r="C5893" s="1">
        <v>40837</v>
      </c>
      <c r="D5893" s="1">
        <v>40839</v>
      </c>
      <c r="E5893" t="s">
        <v>19</v>
      </c>
      <c r="F5893" t="s">
        <v>47</v>
      </c>
      <c r="G5893">
        <v>281</v>
      </c>
      <c r="H5893" t="s">
        <v>573</v>
      </c>
      <c r="I5893" t="s">
        <v>22</v>
      </c>
      <c r="J5893" t="s">
        <v>56</v>
      </c>
      <c r="K5893" t="s">
        <v>91</v>
      </c>
      <c r="L5893">
        <v>41</v>
      </c>
      <c r="M5893">
        <v>32.979999999999997</v>
      </c>
      <c r="N5893">
        <f>Envios[[#This Row],[Cantidad]]*Envios[[#This Row],[Precio por Unidad]]</f>
        <v>1352.1799999999998</v>
      </c>
      <c r="O5893" s="2">
        <v>8.2449999999999992</v>
      </c>
      <c r="P5893" s="2">
        <f>Envios[[#This Row],[Cantidad]]*Envios[[#This Row],[Costo por Unidad]]</f>
        <v>338.04499999999996</v>
      </c>
      <c r="Q5893">
        <v>5.5</v>
      </c>
      <c r="R5893" s="2">
        <f>Envios[[#This Row],[Costo Productos]]+Envios[[#This Row],[Costo de Envío]]</f>
        <v>343.54499999999996</v>
      </c>
      <c r="S5893" t="s">
        <v>1950</v>
      </c>
      <c r="T5893" t="s">
        <v>44</v>
      </c>
      <c r="U5893">
        <v>9</v>
      </c>
      <c r="V5893" t="s">
        <v>31</v>
      </c>
      <c r="W5893" t="s">
        <v>32</v>
      </c>
      <c r="X5893" s="2">
        <f>Envios[[#This Row],[Ventas Totales]]-Envios[[#This Row],[Costos Totales]]</f>
        <v>1008.6349999999999</v>
      </c>
    </row>
    <row r="5894" spans="1:24" x14ac:dyDescent="0.25">
      <c r="A5894">
        <v>2796</v>
      </c>
      <c r="B5894">
        <v>20160</v>
      </c>
      <c r="C5894" s="1">
        <v>40838</v>
      </c>
      <c r="D5894" s="1">
        <v>40840</v>
      </c>
      <c r="E5894" t="s">
        <v>33</v>
      </c>
      <c r="F5894" t="s">
        <v>47</v>
      </c>
      <c r="G5894">
        <v>172</v>
      </c>
      <c r="H5894" t="s">
        <v>580</v>
      </c>
      <c r="I5894" t="s">
        <v>63</v>
      </c>
      <c r="J5894" t="s">
        <v>23</v>
      </c>
      <c r="K5894" t="s">
        <v>64</v>
      </c>
      <c r="L5894">
        <v>42</v>
      </c>
      <c r="M5894">
        <v>10.31</v>
      </c>
      <c r="N5894">
        <f>Envios[[#This Row],[Cantidad]]*Envios[[#This Row],[Precio por Unidad]]</f>
        <v>433.02000000000004</v>
      </c>
      <c r="O5894" s="2">
        <v>6.3921999999999999</v>
      </c>
      <c r="P5894" s="2">
        <f>Envios[[#This Row],[Cantidad]]*Envios[[#This Row],[Costo por Unidad]]</f>
        <v>268.47239999999999</v>
      </c>
      <c r="Q5894">
        <v>1.79</v>
      </c>
      <c r="R5894" s="2">
        <f>Envios[[#This Row],[Costo Productos]]+Envios[[#This Row],[Costo de Envío]]</f>
        <v>270.26240000000001</v>
      </c>
      <c r="S5894" t="s">
        <v>1750</v>
      </c>
      <c r="T5894" t="s">
        <v>26</v>
      </c>
      <c r="U5894">
        <v>8</v>
      </c>
      <c r="V5894" t="s">
        <v>96</v>
      </c>
      <c r="W5894" t="s">
        <v>96</v>
      </c>
      <c r="X5894" s="2">
        <f>Envios[[#This Row],[Ventas Totales]]-Envios[[#This Row],[Costos Totales]]</f>
        <v>162.75760000000002</v>
      </c>
    </row>
    <row r="5895" spans="1:24" x14ac:dyDescent="0.25">
      <c r="A5895">
        <v>7</v>
      </c>
      <c r="B5895">
        <v>35</v>
      </c>
      <c r="C5895" s="1">
        <v>40838</v>
      </c>
      <c r="D5895" s="1">
        <v>40839</v>
      </c>
      <c r="E5895" t="s">
        <v>19</v>
      </c>
      <c r="F5895" t="s">
        <v>40</v>
      </c>
      <c r="G5895">
        <v>557</v>
      </c>
      <c r="H5895" t="s">
        <v>1106</v>
      </c>
      <c r="I5895" t="s">
        <v>63</v>
      </c>
      <c r="J5895" t="s">
        <v>23</v>
      </c>
      <c r="K5895" t="s">
        <v>85</v>
      </c>
      <c r="L5895">
        <v>30</v>
      </c>
      <c r="M5895">
        <v>9.11</v>
      </c>
      <c r="N5895">
        <f>Envios[[#This Row],[Cantidad]]*Envios[[#This Row],[Precio por Unidad]]</f>
        <v>273.29999999999995</v>
      </c>
      <c r="O5895" s="2">
        <v>4.3727999999999998</v>
      </c>
      <c r="P5895" s="2">
        <f>Envios[[#This Row],[Cantidad]]*Envios[[#This Row],[Costo por Unidad]]</f>
        <v>131.184</v>
      </c>
      <c r="Q5895">
        <v>2.25</v>
      </c>
      <c r="R5895" s="2">
        <f>Envios[[#This Row],[Costo Productos]]+Envios[[#This Row],[Costo de Envío]]</f>
        <v>133.434</v>
      </c>
      <c r="S5895" t="s">
        <v>1813</v>
      </c>
      <c r="T5895" t="s">
        <v>30</v>
      </c>
      <c r="U5895">
        <v>3</v>
      </c>
      <c r="V5895" t="s">
        <v>52</v>
      </c>
      <c r="W5895" t="s">
        <v>53</v>
      </c>
      <c r="X5895" s="2">
        <f>Envios[[#This Row],[Ventas Totales]]-Envios[[#This Row],[Costos Totales]]</f>
        <v>139.86599999999996</v>
      </c>
    </row>
    <row r="5896" spans="1:24" x14ac:dyDescent="0.25">
      <c r="A5896">
        <v>8</v>
      </c>
      <c r="B5896">
        <v>35</v>
      </c>
      <c r="C5896" s="1">
        <v>40838</v>
      </c>
      <c r="D5896" s="1">
        <v>40840</v>
      </c>
      <c r="E5896" t="s">
        <v>19</v>
      </c>
      <c r="F5896" t="s">
        <v>40</v>
      </c>
      <c r="G5896">
        <v>558</v>
      </c>
      <c r="H5896" t="s">
        <v>1107</v>
      </c>
      <c r="I5896" t="s">
        <v>22</v>
      </c>
      <c r="J5896" t="s">
        <v>56</v>
      </c>
      <c r="K5896" t="s">
        <v>57</v>
      </c>
      <c r="L5896">
        <v>14</v>
      </c>
      <c r="M5896">
        <v>155.99</v>
      </c>
      <c r="N5896">
        <f>Envios[[#This Row],[Cantidad]]*Envios[[#This Row],[Precio por Unidad]]</f>
        <v>2183.86</v>
      </c>
      <c r="O5896" s="2">
        <v>65.515800000000013</v>
      </c>
      <c r="P5896" s="2">
        <f>Envios[[#This Row],[Cantidad]]*Envios[[#This Row],[Costo por Unidad]]</f>
        <v>917.22120000000018</v>
      </c>
      <c r="Q5896">
        <v>8.99</v>
      </c>
      <c r="R5896" s="2">
        <f>Envios[[#This Row],[Costo Productos]]+Envios[[#This Row],[Costo de Envío]]</f>
        <v>926.21120000000019</v>
      </c>
      <c r="S5896" t="s">
        <v>1813</v>
      </c>
      <c r="T5896" t="s">
        <v>30</v>
      </c>
      <c r="U5896">
        <v>3</v>
      </c>
      <c r="V5896" t="s">
        <v>52</v>
      </c>
      <c r="W5896" t="s">
        <v>53</v>
      </c>
      <c r="X5896" s="2">
        <f>Envios[[#This Row],[Ventas Totales]]-Envios[[#This Row],[Costos Totales]]</f>
        <v>1257.6487999999999</v>
      </c>
    </row>
    <row r="5897" spans="1:24" x14ac:dyDescent="0.25">
      <c r="A5897">
        <v>7523</v>
      </c>
      <c r="B5897">
        <v>53728</v>
      </c>
      <c r="C5897" s="1">
        <v>40838</v>
      </c>
      <c r="D5897" s="1">
        <v>40839</v>
      </c>
      <c r="E5897" t="s">
        <v>19</v>
      </c>
      <c r="F5897" t="s">
        <v>20</v>
      </c>
      <c r="G5897">
        <v>53</v>
      </c>
      <c r="H5897" t="s">
        <v>272</v>
      </c>
      <c r="I5897" t="s">
        <v>22</v>
      </c>
      <c r="J5897" t="s">
        <v>23</v>
      </c>
      <c r="K5897" t="s">
        <v>76</v>
      </c>
      <c r="L5897">
        <v>27</v>
      </c>
      <c r="M5897">
        <v>58.1</v>
      </c>
      <c r="N5897">
        <f>Envios[[#This Row],[Cantidad]]*Envios[[#This Row],[Precio por Unidad]]</f>
        <v>1568.7</v>
      </c>
      <c r="O5897" s="2">
        <v>36.021999999999998</v>
      </c>
      <c r="P5897" s="2">
        <f>Envios[[#This Row],[Cantidad]]*Envios[[#This Row],[Costo por Unidad]]</f>
        <v>972.59399999999994</v>
      </c>
      <c r="Q5897">
        <v>1.49</v>
      </c>
      <c r="R5897" s="2">
        <f>Envios[[#This Row],[Costo Productos]]+Envios[[#This Row],[Costo de Envío]]</f>
        <v>974.08399999999995</v>
      </c>
      <c r="S5897" t="s">
        <v>1431</v>
      </c>
      <c r="T5897" t="s">
        <v>30</v>
      </c>
      <c r="U5897">
        <v>1</v>
      </c>
      <c r="V5897" t="s">
        <v>27</v>
      </c>
      <c r="W5897" t="s">
        <v>27</v>
      </c>
      <c r="X5897" s="2">
        <f>Envios[[#This Row],[Ventas Totales]]-Envios[[#This Row],[Costos Totales]]</f>
        <v>594.6160000000001</v>
      </c>
    </row>
    <row r="5898" spans="1:24" x14ac:dyDescent="0.25">
      <c r="A5898">
        <v>1196</v>
      </c>
      <c r="B5898">
        <v>8773</v>
      </c>
      <c r="C5898" s="1">
        <v>40838</v>
      </c>
      <c r="D5898" s="1">
        <v>40838</v>
      </c>
      <c r="E5898" t="s">
        <v>19</v>
      </c>
      <c r="F5898" t="s">
        <v>60</v>
      </c>
      <c r="G5898">
        <v>141</v>
      </c>
      <c r="H5898" t="s">
        <v>515</v>
      </c>
      <c r="I5898" t="s">
        <v>35</v>
      </c>
      <c r="J5898" t="s">
        <v>56</v>
      </c>
      <c r="K5898" t="s">
        <v>57</v>
      </c>
      <c r="L5898">
        <v>5</v>
      </c>
      <c r="M5898">
        <v>55.99</v>
      </c>
      <c r="N5898">
        <f>Envios[[#This Row],[Cantidad]]*Envios[[#This Row],[Precio por Unidad]]</f>
        <v>279.95</v>
      </c>
      <c r="O5898" s="2">
        <v>9.5183000000000018</v>
      </c>
      <c r="P5898" s="2">
        <f>Envios[[#This Row],[Cantidad]]*Envios[[#This Row],[Costo por Unidad]]</f>
        <v>47.591500000000011</v>
      </c>
      <c r="Q5898">
        <v>5</v>
      </c>
      <c r="R5898" s="2">
        <f>Envios[[#This Row],[Costo Productos]]+Envios[[#This Row],[Costo de Envío]]</f>
        <v>52.591500000000011</v>
      </c>
      <c r="S5898" t="s">
        <v>234</v>
      </c>
      <c r="T5898" t="s">
        <v>44</v>
      </c>
      <c r="U5898">
        <v>4</v>
      </c>
      <c r="V5898" t="s">
        <v>73</v>
      </c>
      <c r="W5898" t="s">
        <v>74</v>
      </c>
      <c r="X5898" s="2">
        <f>Envios[[#This Row],[Ventas Totales]]-Envios[[#This Row],[Costos Totales]]</f>
        <v>227.35849999999999</v>
      </c>
    </row>
    <row r="5899" spans="1:24" x14ac:dyDescent="0.25">
      <c r="A5899">
        <v>627</v>
      </c>
      <c r="B5899">
        <v>4387</v>
      </c>
      <c r="C5899" s="1">
        <v>40838</v>
      </c>
      <c r="D5899" s="1">
        <v>40839</v>
      </c>
      <c r="E5899" t="s">
        <v>46</v>
      </c>
      <c r="F5899" t="s">
        <v>60</v>
      </c>
      <c r="G5899">
        <v>1042</v>
      </c>
      <c r="H5899" t="s">
        <v>155</v>
      </c>
      <c r="I5899" t="s">
        <v>119</v>
      </c>
      <c r="J5899" t="s">
        <v>36</v>
      </c>
      <c r="K5899" t="s">
        <v>120</v>
      </c>
      <c r="L5899">
        <v>4</v>
      </c>
      <c r="M5899">
        <v>150.97999999999999</v>
      </c>
      <c r="N5899">
        <f>Envios[[#This Row],[Cantidad]]*Envios[[#This Row],[Precio por Unidad]]</f>
        <v>603.91999999999996</v>
      </c>
      <c r="O5899" s="2">
        <v>45.294000000000004</v>
      </c>
      <c r="P5899" s="2">
        <f>Envios[[#This Row],[Cantidad]]*Envios[[#This Row],[Costo por Unidad]]</f>
        <v>181.17600000000002</v>
      </c>
      <c r="Q5899">
        <v>39.25</v>
      </c>
      <c r="R5899" s="2">
        <f>Envios[[#This Row],[Costo Productos]]+Envios[[#This Row],[Costo de Envío]]</f>
        <v>220.42600000000002</v>
      </c>
      <c r="S5899" t="s">
        <v>299</v>
      </c>
      <c r="T5899" t="s">
        <v>30</v>
      </c>
      <c r="U5899">
        <v>1</v>
      </c>
      <c r="V5899" t="s">
        <v>27</v>
      </c>
      <c r="W5899" t="s">
        <v>27</v>
      </c>
      <c r="X5899" s="2">
        <f>Envios[[#This Row],[Ventas Totales]]-Envios[[#This Row],[Costos Totales]]</f>
        <v>383.49399999999991</v>
      </c>
    </row>
    <row r="5900" spans="1:24" x14ac:dyDescent="0.25">
      <c r="A5900">
        <v>1532</v>
      </c>
      <c r="B5900">
        <v>11040</v>
      </c>
      <c r="C5900" s="1">
        <v>40839</v>
      </c>
      <c r="D5900" s="1">
        <v>40839</v>
      </c>
      <c r="E5900" t="s">
        <v>19</v>
      </c>
      <c r="F5900" t="s">
        <v>40</v>
      </c>
      <c r="G5900">
        <v>203</v>
      </c>
      <c r="H5900" t="s">
        <v>649</v>
      </c>
      <c r="I5900" t="s">
        <v>22</v>
      </c>
      <c r="J5900" t="s">
        <v>23</v>
      </c>
      <c r="K5900" t="s">
        <v>113</v>
      </c>
      <c r="L5900">
        <v>44</v>
      </c>
      <c r="M5900">
        <v>23.99</v>
      </c>
      <c r="N5900">
        <f>Envios[[#This Row],[Cantidad]]*Envios[[#This Row],[Precio por Unidad]]</f>
        <v>1055.56</v>
      </c>
      <c r="O5900" s="2">
        <v>15.593499999999999</v>
      </c>
      <c r="P5900" s="2">
        <f>Envios[[#This Row],[Cantidad]]*Envios[[#This Row],[Costo por Unidad]]</f>
        <v>686.11399999999992</v>
      </c>
      <c r="Q5900">
        <v>6.71</v>
      </c>
      <c r="R5900" s="2">
        <f>Envios[[#This Row],[Costo Productos]]+Envios[[#This Row],[Costo de Envío]]</f>
        <v>692.82399999999996</v>
      </c>
      <c r="S5900" t="s">
        <v>1092</v>
      </c>
      <c r="T5900" t="s">
        <v>30</v>
      </c>
      <c r="U5900">
        <v>1</v>
      </c>
      <c r="V5900" t="s">
        <v>27</v>
      </c>
      <c r="W5900" t="s">
        <v>27</v>
      </c>
      <c r="X5900" s="2">
        <f>Envios[[#This Row],[Ventas Totales]]-Envios[[#This Row],[Costos Totales]]</f>
        <v>362.73599999999999</v>
      </c>
    </row>
    <row r="5901" spans="1:24" x14ac:dyDescent="0.25">
      <c r="A5901">
        <v>3057</v>
      </c>
      <c r="B5901">
        <v>21893</v>
      </c>
      <c r="C5901" s="1">
        <v>40840</v>
      </c>
      <c r="D5901" s="1">
        <v>40841</v>
      </c>
      <c r="E5901" t="s">
        <v>33</v>
      </c>
      <c r="F5901" t="s">
        <v>60</v>
      </c>
      <c r="G5901">
        <v>982</v>
      </c>
      <c r="H5901" t="s">
        <v>1296</v>
      </c>
      <c r="I5901" t="s">
        <v>22</v>
      </c>
      <c r="J5901" t="s">
        <v>23</v>
      </c>
      <c r="K5901" t="s">
        <v>113</v>
      </c>
      <c r="L5901">
        <v>30</v>
      </c>
      <c r="M5901">
        <v>17.07</v>
      </c>
      <c r="N5901">
        <f>Envios[[#This Row],[Cantidad]]*Envios[[#This Row],[Precio por Unidad]]</f>
        <v>512.1</v>
      </c>
      <c r="O5901" s="2">
        <v>10.583399999999999</v>
      </c>
      <c r="P5901" s="2">
        <f>Envios[[#This Row],[Cantidad]]*Envios[[#This Row],[Costo por Unidad]]</f>
        <v>317.50199999999995</v>
      </c>
      <c r="Q5901">
        <v>8.1300000000000008</v>
      </c>
      <c r="R5901" s="2">
        <f>Envios[[#This Row],[Costo Productos]]+Envios[[#This Row],[Costo de Envío]]</f>
        <v>325.63199999999995</v>
      </c>
      <c r="S5901" t="s">
        <v>251</v>
      </c>
      <c r="T5901" t="s">
        <v>44</v>
      </c>
      <c r="U5901">
        <v>1</v>
      </c>
      <c r="V5901" t="s">
        <v>27</v>
      </c>
      <c r="W5901" t="s">
        <v>27</v>
      </c>
      <c r="X5901" s="2">
        <f>Envios[[#This Row],[Ventas Totales]]-Envios[[#This Row],[Costos Totales]]</f>
        <v>186.46800000000007</v>
      </c>
    </row>
    <row r="5902" spans="1:24" x14ac:dyDescent="0.25">
      <c r="A5902">
        <v>639</v>
      </c>
      <c r="B5902">
        <v>4512</v>
      </c>
      <c r="C5902" s="1">
        <v>40840</v>
      </c>
      <c r="D5902" s="1">
        <v>40845</v>
      </c>
      <c r="E5902" t="s">
        <v>46</v>
      </c>
      <c r="F5902" t="s">
        <v>47</v>
      </c>
      <c r="G5902">
        <v>100</v>
      </c>
      <c r="H5902" t="s">
        <v>420</v>
      </c>
      <c r="I5902" t="s">
        <v>119</v>
      </c>
      <c r="J5902" t="s">
        <v>36</v>
      </c>
      <c r="K5902" t="s">
        <v>120</v>
      </c>
      <c r="L5902">
        <v>43</v>
      </c>
      <c r="M5902">
        <v>146.34</v>
      </c>
      <c r="N5902">
        <f>Envios[[#This Row],[Cantidad]]*Envios[[#This Row],[Precio por Unidad]]</f>
        <v>6292.62</v>
      </c>
      <c r="O5902" s="2">
        <v>51.219000000000001</v>
      </c>
      <c r="P5902" s="2">
        <f>Envios[[#This Row],[Cantidad]]*Envios[[#This Row],[Costo por Unidad]]</f>
        <v>2202.4169999999999</v>
      </c>
      <c r="Q5902">
        <v>43.75</v>
      </c>
      <c r="R5902" s="2">
        <f>Envios[[#This Row],[Costo Productos]]+Envios[[#This Row],[Costo de Envío]]</f>
        <v>2246.1669999999999</v>
      </c>
      <c r="S5902" t="s">
        <v>299</v>
      </c>
      <c r="T5902" t="s">
        <v>44</v>
      </c>
      <c r="U5902">
        <v>1</v>
      </c>
      <c r="V5902" t="s">
        <v>27</v>
      </c>
      <c r="W5902" t="s">
        <v>27</v>
      </c>
      <c r="X5902" s="2">
        <f>Envios[[#This Row],[Ventas Totales]]-Envios[[#This Row],[Costos Totales]]</f>
        <v>4046.453</v>
      </c>
    </row>
    <row r="5903" spans="1:24" x14ac:dyDescent="0.25">
      <c r="A5903">
        <v>6620</v>
      </c>
      <c r="B5903">
        <v>47106</v>
      </c>
      <c r="C5903" s="1">
        <v>40841</v>
      </c>
      <c r="D5903" s="1">
        <v>40843</v>
      </c>
      <c r="E5903" t="s">
        <v>19</v>
      </c>
      <c r="F5903" t="s">
        <v>28</v>
      </c>
      <c r="G5903">
        <v>560</v>
      </c>
      <c r="H5903" t="s">
        <v>177</v>
      </c>
      <c r="I5903" t="s">
        <v>22</v>
      </c>
      <c r="J5903" t="s">
        <v>56</v>
      </c>
      <c r="K5903" t="s">
        <v>57</v>
      </c>
      <c r="L5903">
        <v>40</v>
      </c>
      <c r="M5903">
        <v>205.99</v>
      </c>
      <c r="N5903">
        <f>Envios[[#This Row],[Cantidad]]*Envios[[#This Row],[Precio por Unidad]]</f>
        <v>8239.6</v>
      </c>
      <c r="O5903" s="2">
        <v>84.455900000000014</v>
      </c>
      <c r="P5903" s="2">
        <f>Envios[[#This Row],[Cantidad]]*Envios[[#This Row],[Costo por Unidad]]</f>
        <v>3378.2360000000008</v>
      </c>
      <c r="Q5903">
        <v>5.99</v>
      </c>
      <c r="R5903" s="2">
        <f>Envios[[#This Row],[Costo Productos]]+Envios[[#This Row],[Costo de Envío]]</f>
        <v>3384.2260000000006</v>
      </c>
      <c r="S5903" t="s">
        <v>833</v>
      </c>
      <c r="T5903" t="s">
        <v>44</v>
      </c>
      <c r="U5903">
        <v>4</v>
      </c>
      <c r="V5903" t="s">
        <v>73</v>
      </c>
      <c r="W5903" t="s">
        <v>74</v>
      </c>
      <c r="X5903" s="2">
        <f>Envios[[#This Row],[Ventas Totales]]-Envios[[#This Row],[Costos Totales]]</f>
        <v>4855.3739999999998</v>
      </c>
    </row>
    <row r="5904" spans="1:24" x14ac:dyDescent="0.25">
      <c r="A5904">
        <v>6619</v>
      </c>
      <c r="B5904">
        <v>47106</v>
      </c>
      <c r="C5904" s="1">
        <v>40841</v>
      </c>
      <c r="D5904" s="1">
        <v>40843</v>
      </c>
      <c r="E5904" t="s">
        <v>19</v>
      </c>
      <c r="F5904" t="s">
        <v>28</v>
      </c>
      <c r="G5904">
        <v>326</v>
      </c>
      <c r="H5904" t="s">
        <v>405</v>
      </c>
      <c r="I5904" t="s">
        <v>22</v>
      </c>
      <c r="J5904" t="s">
        <v>23</v>
      </c>
      <c r="K5904" t="s">
        <v>67</v>
      </c>
      <c r="L5904">
        <v>37</v>
      </c>
      <c r="M5904">
        <v>59.98</v>
      </c>
      <c r="N5904">
        <f>Envios[[#This Row],[Cantidad]]*Envios[[#This Row],[Precio por Unidad]]</f>
        <v>2219.2599999999998</v>
      </c>
      <c r="O5904" s="2">
        <v>25.791400000000003</v>
      </c>
      <c r="P5904" s="2">
        <f>Envios[[#This Row],[Cantidad]]*Envios[[#This Row],[Costo por Unidad]]</f>
        <v>954.28180000000009</v>
      </c>
      <c r="Q5904">
        <v>3.99</v>
      </c>
      <c r="R5904" s="2">
        <f>Envios[[#This Row],[Costo Productos]]+Envios[[#This Row],[Costo de Envío]]</f>
        <v>958.2718000000001</v>
      </c>
      <c r="S5904" t="s">
        <v>833</v>
      </c>
      <c r="T5904" t="s">
        <v>44</v>
      </c>
      <c r="U5904">
        <v>2</v>
      </c>
      <c r="V5904" t="s">
        <v>45</v>
      </c>
      <c r="W5904" t="s">
        <v>45</v>
      </c>
      <c r="X5904" s="2">
        <f>Envios[[#This Row],[Ventas Totales]]-Envios[[#This Row],[Costos Totales]]</f>
        <v>1260.9881999999998</v>
      </c>
    </row>
    <row r="5905" spans="1:24" x14ac:dyDescent="0.25">
      <c r="A5905">
        <v>2821</v>
      </c>
      <c r="B5905">
        <v>20384</v>
      </c>
      <c r="C5905" s="1">
        <v>40841</v>
      </c>
      <c r="D5905" s="1">
        <v>40848</v>
      </c>
      <c r="E5905" t="s">
        <v>19</v>
      </c>
      <c r="F5905" t="s">
        <v>47</v>
      </c>
      <c r="G5905">
        <v>573</v>
      </c>
      <c r="H5905" t="s">
        <v>1832</v>
      </c>
      <c r="I5905" t="s">
        <v>22</v>
      </c>
      <c r="J5905" t="s">
        <v>23</v>
      </c>
      <c r="K5905" t="s">
        <v>24</v>
      </c>
      <c r="L5905">
        <v>30</v>
      </c>
      <c r="M5905">
        <v>14.03</v>
      </c>
      <c r="N5905">
        <f>Envios[[#This Row],[Cantidad]]*Envios[[#This Row],[Precio por Unidad]]</f>
        <v>420.9</v>
      </c>
      <c r="O5905" s="2">
        <v>6.1731999999999987</v>
      </c>
      <c r="P5905" s="2">
        <f>Envios[[#This Row],[Cantidad]]*Envios[[#This Row],[Costo por Unidad]]</f>
        <v>185.19599999999997</v>
      </c>
      <c r="Q5905">
        <v>9.3699999999999992</v>
      </c>
      <c r="R5905" s="2">
        <f>Envios[[#This Row],[Costo Productos]]+Envios[[#This Row],[Costo de Envío]]</f>
        <v>194.56599999999997</v>
      </c>
      <c r="S5905" t="s">
        <v>766</v>
      </c>
      <c r="T5905" t="s">
        <v>30</v>
      </c>
      <c r="U5905">
        <v>2</v>
      </c>
      <c r="V5905" t="s">
        <v>45</v>
      </c>
      <c r="W5905" t="s">
        <v>45</v>
      </c>
      <c r="X5905" s="2">
        <f>Envios[[#This Row],[Ventas Totales]]-Envios[[#This Row],[Costos Totales]]</f>
        <v>226.334</v>
      </c>
    </row>
    <row r="5906" spans="1:24" x14ac:dyDescent="0.25">
      <c r="A5906">
        <v>2822</v>
      </c>
      <c r="B5906">
        <v>20384</v>
      </c>
      <c r="C5906" s="1">
        <v>40841</v>
      </c>
      <c r="D5906" s="1">
        <v>40845</v>
      </c>
      <c r="E5906" t="s">
        <v>46</v>
      </c>
      <c r="F5906" t="s">
        <v>47</v>
      </c>
      <c r="G5906">
        <v>770</v>
      </c>
      <c r="H5906" t="s">
        <v>118</v>
      </c>
      <c r="I5906" t="s">
        <v>119</v>
      </c>
      <c r="J5906" t="s">
        <v>36</v>
      </c>
      <c r="K5906" t="s">
        <v>120</v>
      </c>
      <c r="L5906">
        <v>32</v>
      </c>
      <c r="M5906">
        <v>212.6</v>
      </c>
      <c r="N5906">
        <f>Envios[[#This Row],[Cantidad]]*Envios[[#This Row],[Precio por Unidad]]</f>
        <v>6803.2</v>
      </c>
      <c r="O5906" s="2">
        <v>76.536000000000001</v>
      </c>
      <c r="P5906" s="2">
        <f>Envios[[#This Row],[Cantidad]]*Envios[[#This Row],[Costo por Unidad]]</f>
        <v>2449.152</v>
      </c>
      <c r="Q5906">
        <v>110.2</v>
      </c>
      <c r="R5906" s="2">
        <f>Envios[[#This Row],[Costo Productos]]+Envios[[#This Row],[Costo de Envío]]</f>
        <v>2559.3519999999999</v>
      </c>
      <c r="S5906" t="s">
        <v>766</v>
      </c>
      <c r="T5906" t="s">
        <v>30</v>
      </c>
      <c r="U5906">
        <v>2</v>
      </c>
      <c r="V5906" t="s">
        <v>45</v>
      </c>
      <c r="W5906" t="s">
        <v>45</v>
      </c>
      <c r="X5906" s="2">
        <f>Envios[[#This Row],[Ventas Totales]]-Envios[[#This Row],[Costos Totales]]</f>
        <v>4243.848</v>
      </c>
    </row>
    <row r="5907" spans="1:24" x14ac:dyDescent="0.25">
      <c r="A5907">
        <v>4785</v>
      </c>
      <c r="B5907">
        <v>33987</v>
      </c>
      <c r="C5907" s="1">
        <v>40841</v>
      </c>
      <c r="D5907" s="1">
        <v>40842</v>
      </c>
      <c r="E5907" t="s">
        <v>46</v>
      </c>
      <c r="F5907" t="s">
        <v>20</v>
      </c>
      <c r="G5907">
        <v>561</v>
      </c>
      <c r="H5907" t="s">
        <v>1771</v>
      </c>
      <c r="I5907" t="s">
        <v>49</v>
      </c>
      <c r="J5907" t="s">
        <v>36</v>
      </c>
      <c r="K5907" t="s">
        <v>50</v>
      </c>
      <c r="L5907">
        <v>19</v>
      </c>
      <c r="M5907">
        <v>90.98</v>
      </c>
      <c r="N5907">
        <f>Envios[[#This Row],[Cantidad]]*Envios[[#This Row],[Precio por Unidad]]</f>
        <v>1728.6200000000001</v>
      </c>
      <c r="O5907" s="2">
        <v>35.482200000000006</v>
      </c>
      <c r="P5907" s="2">
        <f>Envios[[#This Row],[Cantidad]]*Envios[[#This Row],[Costo por Unidad]]</f>
        <v>674.16180000000008</v>
      </c>
      <c r="Q5907">
        <v>30</v>
      </c>
      <c r="R5907" s="2">
        <f>Envios[[#This Row],[Costo Productos]]+Envios[[#This Row],[Costo de Envío]]</f>
        <v>704.16180000000008</v>
      </c>
      <c r="S5907" t="s">
        <v>558</v>
      </c>
      <c r="T5907" t="s">
        <v>26</v>
      </c>
      <c r="U5907">
        <v>1</v>
      </c>
      <c r="V5907" t="s">
        <v>27</v>
      </c>
      <c r="W5907" t="s">
        <v>27</v>
      </c>
      <c r="X5907" s="2">
        <f>Envios[[#This Row],[Ventas Totales]]-Envios[[#This Row],[Costos Totales]]</f>
        <v>1024.4582</v>
      </c>
    </row>
    <row r="5908" spans="1:24" x14ac:dyDescent="0.25">
      <c r="A5908">
        <v>4786</v>
      </c>
      <c r="B5908">
        <v>33987</v>
      </c>
      <c r="C5908" s="1">
        <v>40841</v>
      </c>
      <c r="D5908" s="1">
        <v>40842</v>
      </c>
      <c r="E5908" t="s">
        <v>19</v>
      </c>
      <c r="F5908" t="s">
        <v>20</v>
      </c>
      <c r="G5908">
        <v>443</v>
      </c>
      <c r="H5908" t="s">
        <v>762</v>
      </c>
      <c r="I5908" t="s">
        <v>22</v>
      </c>
      <c r="J5908" t="s">
        <v>56</v>
      </c>
      <c r="K5908" t="s">
        <v>57</v>
      </c>
      <c r="L5908">
        <v>27</v>
      </c>
      <c r="M5908">
        <v>65.989999999999995</v>
      </c>
      <c r="N5908">
        <f>Envios[[#This Row],[Cantidad]]*Envios[[#This Row],[Precio por Unidad]]</f>
        <v>1781.7299999999998</v>
      </c>
      <c r="O5908" s="2">
        <v>27.055900000000001</v>
      </c>
      <c r="P5908" s="2">
        <f>Envios[[#This Row],[Cantidad]]*Envios[[#This Row],[Costo por Unidad]]</f>
        <v>730.50930000000005</v>
      </c>
      <c r="Q5908">
        <v>3.99</v>
      </c>
      <c r="R5908" s="2">
        <f>Envios[[#This Row],[Costo Productos]]+Envios[[#This Row],[Costo de Envío]]</f>
        <v>734.49930000000006</v>
      </c>
      <c r="S5908" t="s">
        <v>558</v>
      </c>
      <c r="T5908" t="s">
        <v>26</v>
      </c>
      <c r="U5908">
        <v>3</v>
      </c>
      <c r="V5908" t="s">
        <v>52</v>
      </c>
      <c r="W5908" t="s">
        <v>53</v>
      </c>
      <c r="X5908" s="2">
        <f>Envios[[#This Row],[Ventas Totales]]-Envios[[#This Row],[Costos Totales]]</f>
        <v>1047.2306999999996</v>
      </c>
    </row>
    <row r="5909" spans="1:24" x14ac:dyDescent="0.25">
      <c r="A5909">
        <v>5505</v>
      </c>
      <c r="B5909">
        <v>39041</v>
      </c>
      <c r="C5909" s="1">
        <v>40842</v>
      </c>
      <c r="D5909" s="1">
        <v>40842</v>
      </c>
      <c r="E5909" t="s">
        <v>33</v>
      </c>
      <c r="F5909" t="s">
        <v>60</v>
      </c>
      <c r="G5909">
        <v>1197</v>
      </c>
      <c r="H5909" t="s">
        <v>468</v>
      </c>
      <c r="I5909" t="s">
        <v>22</v>
      </c>
      <c r="J5909" t="s">
        <v>36</v>
      </c>
      <c r="K5909" t="s">
        <v>37</v>
      </c>
      <c r="L5909">
        <v>47</v>
      </c>
      <c r="M5909">
        <v>8.09</v>
      </c>
      <c r="N5909">
        <f>Envios[[#This Row],[Cantidad]]*Envios[[#This Row],[Precio por Unidad]]</f>
        <v>380.23</v>
      </c>
      <c r="O5909" s="2">
        <v>4.1258999999999997</v>
      </c>
      <c r="P5909" s="2">
        <f>Envios[[#This Row],[Cantidad]]*Envios[[#This Row],[Costo por Unidad]]</f>
        <v>193.91729999999998</v>
      </c>
      <c r="Q5909">
        <v>7.96</v>
      </c>
      <c r="R5909" s="2">
        <f>Envios[[#This Row],[Costo Productos]]+Envios[[#This Row],[Costo de Envío]]</f>
        <v>201.87729999999999</v>
      </c>
      <c r="S5909" t="s">
        <v>463</v>
      </c>
      <c r="T5909" t="s">
        <v>30</v>
      </c>
      <c r="U5909">
        <v>3</v>
      </c>
      <c r="V5909" t="s">
        <v>52</v>
      </c>
      <c r="W5909" t="s">
        <v>53</v>
      </c>
      <c r="X5909" s="2">
        <f>Envios[[#This Row],[Ventas Totales]]-Envios[[#This Row],[Costos Totales]]</f>
        <v>178.35270000000003</v>
      </c>
    </row>
    <row r="5910" spans="1:24" x14ac:dyDescent="0.25">
      <c r="A5910">
        <v>5506</v>
      </c>
      <c r="B5910">
        <v>39041</v>
      </c>
      <c r="C5910" s="1">
        <v>40842</v>
      </c>
      <c r="D5910" s="1">
        <v>40844</v>
      </c>
      <c r="E5910" t="s">
        <v>19</v>
      </c>
      <c r="F5910" t="s">
        <v>60</v>
      </c>
      <c r="G5910">
        <v>460</v>
      </c>
      <c r="H5910" t="s">
        <v>1003</v>
      </c>
      <c r="I5910" t="s">
        <v>63</v>
      </c>
      <c r="J5910" t="s">
        <v>36</v>
      </c>
      <c r="K5910" t="s">
        <v>37</v>
      </c>
      <c r="L5910">
        <v>23</v>
      </c>
      <c r="M5910">
        <v>14.2</v>
      </c>
      <c r="N5910">
        <f>Envios[[#This Row],[Cantidad]]*Envios[[#This Row],[Precio por Unidad]]</f>
        <v>326.59999999999997</v>
      </c>
      <c r="O5910" s="2">
        <v>7.6680000000000001</v>
      </c>
      <c r="P5910" s="2">
        <f>Envios[[#This Row],[Cantidad]]*Envios[[#This Row],[Costo por Unidad]]</f>
        <v>176.364</v>
      </c>
      <c r="Q5910">
        <v>5.3</v>
      </c>
      <c r="R5910" s="2">
        <f>Envios[[#This Row],[Costo Productos]]+Envios[[#This Row],[Costo de Envío]]</f>
        <v>181.66400000000002</v>
      </c>
      <c r="S5910" t="s">
        <v>463</v>
      </c>
      <c r="T5910" t="s">
        <v>30</v>
      </c>
      <c r="U5910">
        <v>3</v>
      </c>
      <c r="V5910" t="s">
        <v>52</v>
      </c>
      <c r="W5910" t="s">
        <v>53</v>
      </c>
      <c r="X5910" s="2">
        <f>Envios[[#This Row],[Ventas Totales]]-Envios[[#This Row],[Costos Totales]]</f>
        <v>144.93599999999995</v>
      </c>
    </row>
    <row r="5911" spans="1:24" x14ac:dyDescent="0.25">
      <c r="A5911">
        <v>7322</v>
      </c>
      <c r="B5911">
        <v>52195</v>
      </c>
      <c r="C5911" s="1">
        <v>40842</v>
      </c>
      <c r="D5911" s="1">
        <v>40843</v>
      </c>
      <c r="E5911" t="s">
        <v>19</v>
      </c>
      <c r="F5911" t="s">
        <v>40</v>
      </c>
      <c r="G5911">
        <v>863</v>
      </c>
      <c r="H5911" t="s">
        <v>1541</v>
      </c>
      <c r="I5911" t="s">
        <v>22</v>
      </c>
      <c r="J5911" t="s">
        <v>23</v>
      </c>
      <c r="K5911" t="s">
        <v>76</v>
      </c>
      <c r="L5911">
        <v>19</v>
      </c>
      <c r="M5911">
        <v>14.45</v>
      </c>
      <c r="N5911">
        <f>Envios[[#This Row],[Cantidad]]*Envios[[#This Row],[Precio por Unidad]]</f>
        <v>274.55</v>
      </c>
      <c r="O5911" s="2">
        <v>8.9589999999999996</v>
      </c>
      <c r="P5911" s="2">
        <f>Envios[[#This Row],[Cantidad]]*Envios[[#This Row],[Costo por Unidad]]</f>
        <v>170.221</v>
      </c>
      <c r="Q5911">
        <v>7.17</v>
      </c>
      <c r="R5911" s="2">
        <f>Envios[[#This Row],[Costo Productos]]+Envios[[#This Row],[Costo de Envío]]</f>
        <v>177.39099999999999</v>
      </c>
      <c r="S5911" t="s">
        <v>862</v>
      </c>
      <c r="T5911" t="s">
        <v>26</v>
      </c>
      <c r="U5911">
        <v>4</v>
      </c>
      <c r="V5911" t="s">
        <v>73</v>
      </c>
      <c r="W5911" t="s">
        <v>74</v>
      </c>
      <c r="X5911" s="2">
        <f>Envios[[#This Row],[Ventas Totales]]-Envios[[#This Row],[Costos Totales]]</f>
        <v>97.15900000000002</v>
      </c>
    </row>
    <row r="5912" spans="1:24" x14ac:dyDescent="0.25">
      <c r="A5912">
        <v>1870</v>
      </c>
      <c r="B5912">
        <v>13472</v>
      </c>
      <c r="C5912" s="1">
        <v>40842</v>
      </c>
      <c r="D5912" s="1">
        <v>40843</v>
      </c>
      <c r="E5912" t="s">
        <v>19</v>
      </c>
      <c r="F5912" t="s">
        <v>60</v>
      </c>
      <c r="G5912">
        <v>85</v>
      </c>
      <c r="H5912" t="s">
        <v>1560</v>
      </c>
      <c r="I5912" t="s">
        <v>22</v>
      </c>
      <c r="J5912" t="s">
        <v>23</v>
      </c>
      <c r="K5912" t="s">
        <v>188</v>
      </c>
      <c r="L5912">
        <v>26</v>
      </c>
      <c r="M5912">
        <v>4.13</v>
      </c>
      <c r="N5912">
        <f>Envios[[#This Row],[Cantidad]]*Envios[[#This Row],[Precio por Unidad]]</f>
        <v>107.38</v>
      </c>
      <c r="O5912" s="2">
        <v>2.5192999999999999</v>
      </c>
      <c r="P5912" s="2">
        <f>Envios[[#This Row],[Cantidad]]*Envios[[#This Row],[Costo por Unidad]]</f>
        <v>65.501800000000003</v>
      </c>
      <c r="Q5912">
        <v>0.5</v>
      </c>
      <c r="R5912" s="2">
        <f>Envios[[#This Row],[Costo Productos]]+Envios[[#This Row],[Costo de Envío]]</f>
        <v>66.001800000000003</v>
      </c>
      <c r="S5912" t="s">
        <v>1946</v>
      </c>
      <c r="T5912" t="s">
        <v>44</v>
      </c>
      <c r="U5912">
        <v>4</v>
      </c>
      <c r="V5912" t="s">
        <v>73</v>
      </c>
      <c r="W5912" t="s">
        <v>74</v>
      </c>
      <c r="X5912" s="2">
        <f>Envios[[#This Row],[Ventas Totales]]-Envios[[#This Row],[Costos Totales]]</f>
        <v>41.378199999999993</v>
      </c>
    </row>
    <row r="5913" spans="1:24" x14ac:dyDescent="0.25">
      <c r="A5913">
        <v>3650</v>
      </c>
      <c r="B5913">
        <v>26144</v>
      </c>
      <c r="C5913" s="1">
        <v>40842</v>
      </c>
      <c r="D5913" s="1">
        <v>40843</v>
      </c>
      <c r="E5913" t="s">
        <v>19</v>
      </c>
      <c r="F5913" t="s">
        <v>20</v>
      </c>
      <c r="G5913">
        <v>185</v>
      </c>
      <c r="H5913" t="s">
        <v>1869</v>
      </c>
      <c r="I5913" t="s">
        <v>22</v>
      </c>
      <c r="J5913" t="s">
        <v>23</v>
      </c>
      <c r="K5913" t="s">
        <v>188</v>
      </c>
      <c r="L5913">
        <v>28</v>
      </c>
      <c r="M5913">
        <v>2.88</v>
      </c>
      <c r="N5913">
        <f>Envios[[#This Row],[Cantidad]]*Envios[[#This Row],[Precio por Unidad]]</f>
        <v>80.64</v>
      </c>
      <c r="O5913" s="2">
        <v>1.8431999999999999</v>
      </c>
      <c r="P5913" s="2">
        <f>Envios[[#This Row],[Cantidad]]*Envios[[#This Row],[Costo por Unidad]]</f>
        <v>51.6096</v>
      </c>
      <c r="Q5913">
        <v>0.99</v>
      </c>
      <c r="R5913" s="2">
        <f>Envios[[#This Row],[Costo Productos]]+Envios[[#This Row],[Costo de Envío]]</f>
        <v>52.599600000000002</v>
      </c>
      <c r="S5913" t="s">
        <v>271</v>
      </c>
      <c r="T5913" t="s">
        <v>26</v>
      </c>
      <c r="U5913">
        <v>6</v>
      </c>
      <c r="V5913" t="s">
        <v>69</v>
      </c>
      <c r="W5913" t="s">
        <v>32</v>
      </c>
      <c r="X5913" s="2">
        <f>Envios[[#This Row],[Ventas Totales]]-Envios[[#This Row],[Costos Totales]]</f>
        <v>28.040399999999998</v>
      </c>
    </row>
    <row r="5914" spans="1:24" x14ac:dyDescent="0.25">
      <c r="A5914">
        <v>3881</v>
      </c>
      <c r="B5914">
        <v>27717</v>
      </c>
      <c r="C5914" s="1">
        <v>40842</v>
      </c>
      <c r="D5914" s="1">
        <v>40845</v>
      </c>
      <c r="E5914" t="s">
        <v>19</v>
      </c>
      <c r="F5914" t="s">
        <v>60</v>
      </c>
      <c r="G5914">
        <v>1229</v>
      </c>
      <c r="H5914" t="s">
        <v>2082</v>
      </c>
      <c r="I5914" t="s">
        <v>22</v>
      </c>
      <c r="J5914" t="s">
        <v>23</v>
      </c>
      <c r="K5914" t="s">
        <v>188</v>
      </c>
      <c r="L5914">
        <v>19</v>
      </c>
      <c r="M5914">
        <v>3.75</v>
      </c>
      <c r="N5914">
        <f>Envios[[#This Row],[Cantidad]]*Envios[[#This Row],[Precio por Unidad]]</f>
        <v>71.25</v>
      </c>
      <c r="O5914" s="2">
        <v>2.3624999999999998</v>
      </c>
      <c r="P5914" s="2">
        <f>Envios[[#This Row],[Cantidad]]*Envios[[#This Row],[Costo por Unidad]]</f>
        <v>44.887499999999996</v>
      </c>
      <c r="Q5914">
        <v>7.5</v>
      </c>
      <c r="R5914" s="2">
        <f>Envios[[#This Row],[Costo Productos]]+Envios[[#This Row],[Costo de Envío]]</f>
        <v>52.387499999999996</v>
      </c>
      <c r="S5914" t="s">
        <v>253</v>
      </c>
      <c r="T5914" t="s">
        <v>30</v>
      </c>
      <c r="U5914">
        <v>9</v>
      </c>
      <c r="V5914" t="s">
        <v>31</v>
      </c>
      <c r="W5914" t="s">
        <v>32</v>
      </c>
      <c r="X5914" s="2">
        <f>Envios[[#This Row],[Ventas Totales]]-Envios[[#This Row],[Costos Totales]]</f>
        <v>18.862500000000004</v>
      </c>
    </row>
    <row r="5915" spans="1:24" x14ac:dyDescent="0.25">
      <c r="A5915">
        <v>8124</v>
      </c>
      <c r="B5915">
        <v>58055</v>
      </c>
      <c r="C5915" s="1">
        <v>40843</v>
      </c>
      <c r="D5915" s="1">
        <v>40845</v>
      </c>
      <c r="E5915" t="s">
        <v>19</v>
      </c>
      <c r="F5915" t="s">
        <v>60</v>
      </c>
      <c r="G5915">
        <v>389</v>
      </c>
      <c r="H5915" t="s">
        <v>944</v>
      </c>
      <c r="I5915" t="s">
        <v>22</v>
      </c>
      <c r="J5915" t="s">
        <v>36</v>
      </c>
      <c r="K5915" t="s">
        <v>37</v>
      </c>
      <c r="L5915">
        <v>26</v>
      </c>
      <c r="M5915">
        <v>7.38</v>
      </c>
      <c r="N5915">
        <f>Envios[[#This Row],[Cantidad]]*Envios[[#This Row],[Precio por Unidad]]</f>
        <v>191.88</v>
      </c>
      <c r="O5915" s="2">
        <v>3.2471999999999994</v>
      </c>
      <c r="P5915" s="2">
        <f>Envios[[#This Row],[Cantidad]]*Envios[[#This Row],[Costo por Unidad]]</f>
        <v>84.427199999999985</v>
      </c>
      <c r="Q5915">
        <v>5.21</v>
      </c>
      <c r="R5915" s="2">
        <f>Envios[[#This Row],[Costo Productos]]+Envios[[#This Row],[Costo de Envío]]</f>
        <v>89.637199999999979</v>
      </c>
      <c r="S5915" t="s">
        <v>233</v>
      </c>
      <c r="T5915" t="s">
        <v>39</v>
      </c>
      <c r="U5915">
        <v>13</v>
      </c>
      <c r="V5915" t="s">
        <v>115</v>
      </c>
      <c r="W5915" t="s">
        <v>74</v>
      </c>
      <c r="X5915" s="2">
        <f>Envios[[#This Row],[Ventas Totales]]-Envios[[#This Row],[Costos Totales]]</f>
        <v>102.24280000000002</v>
      </c>
    </row>
    <row r="5916" spans="1:24" x14ac:dyDescent="0.25">
      <c r="A5916">
        <v>4494</v>
      </c>
      <c r="B5916">
        <v>32001</v>
      </c>
      <c r="C5916" s="1">
        <v>40844</v>
      </c>
      <c r="D5916" s="1">
        <v>40849</v>
      </c>
      <c r="E5916" t="s">
        <v>19</v>
      </c>
      <c r="F5916" t="s">
        <v>47</v>
      </c>
      <c r="G5916">
        <v>488</v>
      </c>
      <c r="H5916" t="s">
        <v>1403</v>
      </c>
      <c r="I5916" t="s">
        <v>35</v>
      </c>
      <c r="J5916" t="s">
        <v>36</v>
      </c>
      <c r="K5916" t="s">
        <v>37</v>
      </c>
      <c r="L5916">
        <v>22</v>
      </c>
      <c r="M5916">
        <v>22.23</v>
      </c>
      <c r="N5916">
        <f>Envios[[#This Row],[Cantidad]]*Envios[[#This Row],[Precio por Unidad]]</f>
        <v>489.06</v>
      </c>
      <c r="O5916" s="2">
        <v>10.670399999999999</v>
      </c>
      <c r="P5916" s="2">
        <f>Envios[[#This Row],[Cantidad]]*Envios[[#This Row],[Costo por Unidad]]</f>
        <v>234.74879999999999</v>
      </c>
      <c r="Q5916">
        <v>3.63</v>
      </c>
      <c r="R5916" s="2">
        <f>Envios[[#This Row],[Costo Productos]]+Envios[[#This Row],[Costo de Envío]]</f>
        <v>238.37879999999998</v>
      </c>
      <c r="S5916" t="s">
        <v>1714</v>
      </c>
      <c r="T5916" t="s">
        <v>26</v>
      </c>
      <c r="U5916">
        <v>2</v>
      </c>
      <c r="V5916" t="s">
        <v>45</v>
      </c>
      <c r="W5916" t="s">
        <v>45</v>
      </c>
      <c r="X5916" s="2">
        <f>Envios[[#This Row],[Ventas Totales]]-Envios[[#This Row],[Costos Totales]]</f>
        <v>250.68120000000002</v>
      </c>
    </row>
    <row r="5917" spans="1:24" x14ac:dyDescent="0.25">
      <c r="A5917">
        <v>4495</v>
      </c>
      <c r="B5917">
        <v>32001</v>
      </c>
      <c r="C5917" s="1">
        <v>40844</v>
      </c>
      <c r="D5917" s="1">
        <v>40846</v>
      </c>
      <c r="E5917" t="s">
        <v>19</v>
      </c>
      <c r="F5917" t="s">
        <v>47</v>
      </c>
      <c r="G5917">
        <v>870</v>
      </c>
      <c r="H5917" t="s">
        <v>1608</v>
      </c>
      <c r="I5917" t="s">
        <v>71</v>
      </c>
      <c r="J5917" t="s">
        <v>56</v>
      </c>
      <c r="K5917" t="s">
        <v>94</v>
      </c>
      <c r="L5917">
        <v>11</v>
      </c>
      <c r="M5917">
        <v>300.98</v>
      </c>
      <c r="N5917">
        <f>Envios[[#This Row],[Cantidad]]*Envios[[#This Row],[Precio por Unidad]]</f>
        <v>3310.78</v>
      </c>
      <c r="O5917" s="2">
        <v>183.59780000000001</v>
      </c>
      <c r="P5917" s="2">
        <f>Envios[[#This Row],[Cantidad]]*Envios[[#This Row],[Costo por Unidad]]</f>
        <v>2019.5758000000001</v>
      </c>
      <c r="Q5917">
        <v>13.99</v>
      </c>
      <c r="R5917" s="2">
        <f>Envios[[#This Row],[Costo Productos]]+Envios[[#This Row],[Costo de Envío]]</f>
        <v>2033.5658000000001</v>
      </c>
      <c r="S5917" t="s">
        <v>1714</v>
      </c>
      <c r="T5917" t="s">
        <v>26</v>
      </c>
      <c r="U5917">
        <v>2</v>
      </c>
      <c r="V5917" t="s">
        <v>45</v>
      </c>
      <c r="W5917" t="s">
        <v>45</v>
      </c>
      <c r="X5917" s="2">
        <f>Envios[[#This Row],[Ventas Totales]]-Envios[[#This Row],[Costos Totales]]</f>
        <v>1277.2142000000001</v>
      </c>
    </row>
    <row r="5918" spans="1:24" x14ac:dyDescent="0.25">
      <c r="A5918">
        <v>7465</v>
      </c>
      <c r="B5918">
        <v>53283</v>
      </c>
      <c r="C5918" s="1">
        <v>40844</v>
      </c>
      <c r="D5918" s="1">
        <v>40845</v>
      </c>
      <c r="E5918" t="s">
        <v>19</v>
      </c>
      <c r="F5918" t="s">
        <v>20</v>
      </c>
      <c r="G5918">
        <v>513</v>
      </c>
      <c r="H5918" t="s">
        <v>1589</v>
      </c>
      <c r="I5918" t="s">
        <v>71</v>
      </c>
      <c r="J5918" t="s">
        <v>56</v>
      </c>
      <c r="K5918" t="s">
        <v>94</v>
      </c>
      <c r="L5918">
        <v>2</v>
      </c>
      <c r="M5918">
        <v>9.49</v>
      </c>
      <c r="N5918">
        <f>Envios[[#This Row],[Cantidad]]*Envios[[#This Row],[Precio por Unidad]]</f>
        <v>18.98</v>
      </c>
      <c r="O5918" s="2">
        <v>5.7888999999999999</v>
      </c>
      <c r="P5918" s="2">
        <f>Envios[[#This Row],[Cantidad]]*Envios[[#This Row],[Costo por Unidad]]</f>
        <v>11.5778</v>
      </c>
      <c r="Q5918">
        <v>5.76</v>
      </c>
      <c r="R5918" s="2">
        <f>Envios[[#This Row],[Costo Productos]]+Envios[[#This Row],[Costo de Envío]]</f>
        <v>17.337800000000001</v>
      </c>
      <c r="S5918" t="s">
        <v>231</v>
      </c>
      <c r="T5918" t="s">
        <v>44</v>
      </c>
      <c r="U5918">
        <v>3</v>
      </c>
      <c r="V5918" t="s">
        <v>52</v>
      </c>
      <c r="W5918" t="s">
        <v>53</v>
      </c>
      <c r="X5918" s="2">
        <f>Envios[[#This Row],[Ventas Totales]]-Envios[[#This Row],[Costos Totales]]</f>
        <v>1.642199999999999</v>
      </c>
    </row>
    <row r="5919" spans="1:24" x14ac:dyDescent="0.25">
      <c r="A5919">
        <v>4793</v>
      </c>
      <c r="B5919">
        <v>34082</v>
      </c>
      <c r="C5919" s="1">
        <v>40844</v>
      </c>
      <c r="D5919" s="1">
        <v>40845</v>
      </c>
      <c r="E5919" t="s">
        <v>19</v>
      </c>
      <c r="F5919" t="s">
        <v>40</v>
      </c>
      <c r="G5919">
        <v>696</v>
      </c>
      <c r="H5919" t="s">
        <v>1193</v>
      </c>
      <c r="I5919" t="s">
        <v>22</v>
      </c>
      <c r="J5919" t="s">
        <v>23</v>
      </c>
      <c r="K5919" t="s">
        <v>24</v>
      </c>
      <c r="L5919">
        <v>19</v>
      </c>
      <c r="M5919">
        <v>142.86000000000001</v>
      </c>
      <c r="N5919">
        <f>Envios[[#This Row],[Cantidad]]*Envios[[#This Row],[Precio por Unidad]]</f>
        <v>2714.34</v>
      </c>
      <c r="O5919" s="2">
        <v>62.858399999999996</v>
      </c>
      <c r="P5919" s="2">
        <f>Envios[[#This Row],[Cantidad]]*Envios[[#This Row],[Costo por Unidad]]</f>
        <v>1194.3095999999998</v>
      </c>
      <c r="Q5919">
        <v>19.989999999999998</v>
      </c>
      <c r="R5919" s="2">
        <f>Envios[[#This Row],[Costo Productos]]+Envios[[#This Row],[Costo de Envío]]</f>
        <v>1214.2995999999998</v>
      </c>
      <c r="S5919" t="s">
        <v>1482</v>
      </c>
      <c r="T5919" t="s">
        <v>30</v>
      </c>
      <c r="U5919">
        <v>1</v>
      </c>
      <c r="V5919" t="s">
        <v>27</v>
      </c>
      <c r="W5919" t="s">
        <v>27</v>
      </c>
      <c r="X5919" s="2">
        <f>Envios[[#This Row],[Ventas Totales]]-Envios[[#This Row],[Costos Totales]]</f>
        <v>1500.0404000000003</v>
      </c>
    </row>
    <row r="5920" spans="1:24" x14ac:dyDescent="0.25">
      <c r="A5920">
        <v>4794</v>
      </c>
      <c r="B5920">
        <v>34082</v>
      </c>
      <c r="C5920" s="1">
        <v>40844</v>
      </c>
      <c r="D5920" s="1">
        <v>40845</v>
      </c>
      <c r="E5920" t="s">
        <v>19</v>
      </c>
      <c r="F5920" t="s">
        <v>40</v>
      </c>
      <c r="G5920">
        <v>75</v>
      </c>
      <c r="H5920" t="s">
        <v>348</v>
      </c>
      <c r="I5920" t="s">
        <v>22</v>
      </c>
      <c r="J5920" t="s">
        <v>23</v>
      </c>
      <c r="K5920" t="s">
        <v>76</v>
      </c>
      <c r="L5920">
        <v>20</v>
      </c>
      <c r="M5920">
        <v>1.88</v>
      </c>
      <c r="N5920">
        <f>Envios[[#This Row],[Cantidad]]*Envios[[#This Row],[Precio por Unidad]]</f>
        <v>37.599999999999994</v>
      </c>
      <c r="O5920" s="2">
        <v>1.1843999999999999</v>
      </c>
      <c r="P5920" s="2">
        <f>Envios[[#This Row],[Cantidad]]*Envios[[#This Row],[Costo por Unidad]]</f>
        <v>23.687999999999999</v>
      </c>
      <c r="Q5920">
        <v>1.49</v>
      </c>
      <c r="R5920" s="2">
        <f>Envios[[#This Row],[Costo Productos]]+Envios[[#This Row],[Costo de Envío]]</f>
        <v>25.177999999999997</v>
      </c>
      <c r="S5920" t="s">
        <v>1482</v>
      </c>
      <c r="T5920" t="s">
        <v>30</v>
      </c>
      <c r="U5920">
        <v>1</v>
      </c>
      <c r="V5920" t="s">
        <v>27</v>
      </c>
      <c r="W5920" t="s">
        <v>27</v>
      </c>
      <c r="X5920" s="2">
        <f>Envios[[#This Row],[Ventas Totales]]-Envios[[#This Row],[Costos Totales]]</f>
        <v>12.421999999999997</v>
      </c>
    </row>
    <row r="5921" spans="1:24" x14ac:dyDescent="0.25">
      <c r="A5921">
        <v>4795</v>
      </c>
      <c r="B5921">
        <v>34082</v>
      </c>
      <c r="C5921" s="1">
        <v>40844</v>
      </c>
      <c r="D5921" s="1">
        <v>40846</v>
      </c>
      <c r="E5921" t="s">
        <v>19</v>
      </c>
      <c r="F5921" t="s">
        <v>40</v>
      </c>
      <c r="G5921">
        <v>314</v>
      </c>
      <c r="H5921" t="s">
        <v>849</v>
      </c>
      <c r="I5921" t="s">
        <v>35</v>
      </c>
      <c r="J5921" t="s">
        <v>23</v>
      </c>
      <c r="K5921" t="s">
        <v>85</v>
      </c>
      <c r="L5921">
        <v>35</v>
      </c>
      <c r="M5921">
        <v>21.38</v>
      </c>
      <c r="N5921">
        <f>Envios[[#This Row],[Cantidad]]*Envios[[#This Row],[Precio por Unidad]]</f>
        <v>748.3</v>
      </c>
      <c r="O5921" s="2">
        <v>8.7658000000000005</v>
      </c>
      <c r="P5921" s="2">
        <f>Envios[[#This Row],[Cantidad]]*Envios[[#This Row],[Costo por Unidad]]</f>
        <v>306.803</v>
      </c>
      <c r="Q5921">
        <v>8.99</v>
      </c>
      <c r="R5921" s="2">
        <f>Envios[[#This Row],[Costo Productos]]+Envios[[#This Row],[Costo de Envío]]</f>
        <v>315.79300000000001</v>
      </c>
      <c r="S5921" t="s">
        <v>1482</v>
      </c>
      <c r="T5921" t="s">
        <v>30</v>
      </c>
      <c r="U5921">
        <v>1</v>
      </c>
      <c r="V5921" t="s">
        <v>27</v>
      </c>
      <c r="W5921" t="s">
        <v>27</v>
      </c>
      <c r="X5921" s="2">
        <f>Envios[[#This Row],[Ventas Totales]]-Envios[[#This Row],[Costos Totales]]</f>
        <v>432.50699999999995</v>
      </c>
    </row>
    <row r="5922" spans="1:24" x14ac:dyDescent="0.25">
      <c r="A5922">
        <v>2396</v>
      </c>
      <c r="B5922">
        <v>17377</v>
      </c>
      <c r="C5922" s="1">
        <v>40844</v>
      </c>
      <c r="D5922" s="1">
        <v>40846</v>
      </c>
      <c r="E5922" t="s">
        <v>19</v>
      </c>
      <c r="F5922" t="s">
        <v>47</v>
      </c>
      <c r="G5922">
        <v>149</v>
      </c>
      <c r="H5922" t="s">
        <v>535</v>
      </c>
      <c r="I5922" t="s">
        <v>63</v>
      </c>
      <c r="J5922" t="s">
        <v>23</v>
      </c>
      <c r="K5922" t="s">
        <v>85</v>
      </c>
      <c r="L5922">
        <v>39</v>
      </c>
      <c r="M5922">
        <v>2.78</v>
      </c>
      <c r="N5922">
        <f>Envios[[#This Row],[Cantidad]]*Envios[[#This Row],[Precio por Unidad]]</f>
        <v>108.41999999999999</v>
      </c>
      <c r="O5922" s="2">
        <v>1.1676</v>
      </c>
      <c r="P5922" s="2">
        <f>Envios[[#This Row],[Cantidad]]*Envios[[#This Row],[Costo por Unidad]]</f>
        <v>45.5364</v>
      </c>
      <c r="Q5922">
        <v>1.2</v>
      </c>
      <c r="R5922" s="2">
        <f>Envios[[#This Row],[Costo Productos]]+Envios[[#This Row],[Costo de Envío]]</f>
        <v>46.736400000000003</v>
      </c>
      <c r="S5922" t="s">
        <v>693</v>
      </c>
      <c r="T5922" t="s">
        <v>30</v>
      </c>
      <c r="U5922">
        <v>1</v>
      </c>
      <c r="V5922" t="s">
        <v>27</v>
      </c>
      <c r="W5922" t="s">
        <v>27</v>
      </c>
      <c r="X5922" s="2">
        <f>Envios[[#This Row],[Ventas Totales]]-Envios[[#This Row],[Costos Totales]]</f>
        <v>61.683599999999984</v>
      </c>
    </row>
    <row r="5923" spans="1:24" x14ac:dyDescent="0.25">
      <c r="A5923">
        <v>8019</v>
      </c>
      <c r="B5923">
        <v>57287</v>
      </c>
      <c r="C5923" s="1">
        <v>40844</v>
      </c>
      <c r="D5923" s="1">
        <v>40845</v>
      </c>
      <c r="E5923" t="s">
        <v>19</v>
      </c>
      <c r="F5923" t="s">
        <v>40</v>
      </c>
      <c r="G5923">
        <v>1086</v>
      </c>
      <c r="H5923" t="s">
        <v>1142</v>
      </c>
      <c r="I5923" t="s">
        <v>35</v>
      </c>
      <c r="J5923" t="s">
        <v>56</v>
      </c>
      <c r="K5923" t="s">
        <v>91</v>
      </c>
      <c r="L5923">
        <v>11</v>
      </c>
      <c r="M5923">
        <v>40.97</v>
      </c>
      <c r="N5923">
        <f>Envios[[#This Row],[Cantidad]]*Envios[[#This Row],[Precio por Unidad]]</f>
        <v>450.66999999999996</v>
      </c>
      <c r="O5923" s="2">
        <v>23.762600000000003</v>
      </c>
      <c r="P5923" s="2">
        <f>Envios[[#This Row],[Cantidad]]*Envios[[#This Row],[Costo por Unidad]]</f>
        <v>261.38860000000005</v>
      </c>
      <c r="Q5923">
        <v>1.99</v>
      </c>
      <c r="R5923" s="2">
        <f>Envios[[#This Row],[Costo Productos]]+Envios[[#This Row],[Costo de Envío]]</f>
        <v>263.37860000000006</v>
      </c>
      <c r="S5923" t="s">
        <v>514</v>
      </c>
      <c r="T5923" t="s">
        <v>30</v>
      </c>
      <c r="U5923">
        <v>6</v>
      </c>
      <c r="V5923" t="s">
        <v>69</v>
      </c>
      <c r="W5923" t="s">
        <v>32</v>
      </c>
      <c r="X5923" s="2">
        <f>Envios[[#This Row],[Ventas Totales]]-Envios[[#This Row],[Costos Totales]]</f>
        <v>187.2913999999999</v>
      </c>
    </row>
    <row r="5924" spans="1:24" x14ac:dyDescent="0.25">
      <c r="A5924">
        <v>4368</v>
      </c>
      <c r="B5924">
        <v>31109</v>
      </c>
      <c r="C5924" s="1">
        <v>40844</v>
      </c>
      <c r="D5924" s="1">
        <v>40848</v>
      </c>
      <c r="E5924" t="s">
        <v>19</v>
      </c>
      <c r="F5924" t="s">
        <v>47</v>
      </c>
      <c r="G5924">
        <v>930</v>
      </c>
      <c r="H5924" t="s">
        <v>1256</v>
      </c>
      <c r="I5924" t="s">
        <v>22</v>
      </c>
      <c r="J5924" t="s">
        <v>23</v>
      </c>
      <c r="K5924" t="s">
        <v>76</v>
      </c>
      <c r="L5924">
        <v>49</v>
      </c>
      <c r="M5924">
        <v>31.74</v>
      </c>
      <c r="N5924">
        <f>Envios[[#This Row],[Cantidad]]*Envios[[#This Row],[Precio por Unidad]]</f>
        <v>1555.26</v>
      </c>
      <c r="O5924" s="2">
        <v>19.996199999999998</v>
      </c>
      <c r="P5924" s="2">
        <f>Envios[[#This Row],[Cantidad]]*Envios[[#This Row],[Costo por Unidad]]</f>
        <v>979.8137999999999</v>
      </c>
      <c r="Q5924">
        <v>12.62</v>
      </c>
      <c r="R5924" s="2">
        <f>Envios[[#This Row],[Costo Productos]]+Envios[[#This Row],[Costo de Envío]]</f>
        <v>992.43379999999991</v>
      </c>
      <c r="S5924" t="s">
        <v>1895</v>
      </c>
      <c r="T5924" t="s">
        <v>26</v>
      </c>
      <c r="U5924">
        <v>5</v>
      </c>
      <c r="V5924" t="s">
        <v>87</v>
      </c>
      <c r="W5924" t="s">
        <v>53</v>
      </c>
      <c r="X5924" s="2">
        <f>Envios[[#This Row],[Ventas Totales]]-Envios[[#This Row],[Costos Totales]]</f>
        <v>562.82620000000009</v>
      </c>
    </row>
    <row r="5925" spans="1:24" x14ac:dyDescent="0.25">
      <c r="A5925">
        <v>6760</v>
      </c>
      <c r="B5925">
        <v>48164</v>
      </c>
      <c r="C5925" s="1">
        <v>40845</v>
      </c>
      <c r="D5925" s="1">
        <v>40847</v>
      </c>
      <c r="E5925" t="s">
        <v>19</v>
      </c>
      <c r="F5925" t="s">
        <v>20</v>
      </c>
      <c r="G5925">
        <v>817</v>
      </c>
      <c r="H5925" t="s">
        <v>532</v>
      </c>
      <c r="I5925" t="s">
        <v>63</v>
      </c>
      <c r="J5925" t="s">
        <v>23</v>
      </c>
      <c r="K5925" t="s">
        <v>85</v>
      </c>
      <c r="L5925">
        <v>33</v>
      </c>
      <c r="M5925">
        <v>2.88</v>
      </c>
      <c r="N5925">
        <f>Envios[[#This Row],[Cantidad]]*Envios[[#This Row],[Precio por Unidad]]</f>
        <v>95.039999999999992</v>
      </c>
      <c r="O5925" s="2">
        <v>1.2671999999999999</v>
      </c>
      <c r="P5925" s="2">
        <f>Envios[[#This Row],[Cantidad]]*Envios[[#This Row],[Costo por Unidad]]</f>
        <v>41.817599999999999</v>
      </c>
      <c r="Q5925">
        <v>0.7</v>
      </c>
      <c r="R5925" s="2">
        <f>Envios[[#This Row],[Costo Productos]]+Envios[[#This Row],[Costo de Envío]]</f>
        <v>42.517600000000002</v>
      </c>
      <c r="S5925" t="s">
        <v>254</v>
      </c>
      <c r="T5925" t="s">
        <v>26</v>
      </c>
      <c r="U5925">
        <v>1</v>
      </c>
      <c r="V5925" t="s">
        <v>27</v>
      </c>
      <c r="W5925" t="s">
        <v>27</v>
      </c>
      <c r="X5925" s="2">
        <f>Envios[[#This Row],[Ventas Totales]]-Envios[[#This Row],[Costos Totales]]</f>
        <v>52.52239999999999</v>
      </c>
    </row>
    <row r="5926" spans="1:24" x14ac:dyDescent="0.25">
      <c r="A5926">
        <v>714</v>
      </c>
      <c r="B5926">
        <v>5092</v>
      </c>
      <c r="C5926" s="1">
        <v>40845</v>
      </c>
      <c r="D5926" s="1">
        <v>40845</v>
      </c>
      <c r="E5926" t="s">
        <v>46</v>
      </c>
      <c r="F5926" t="s">
        <v>47</v>
      </c>
      <c r="G5926">
        <v>785</v>
      </c>
      <c r="H5926" t="s">
        <v>1029</v>
      </c>
      <c r="I5926" t="s">
        <v>119</v>
      </c>
      <c r="J5926" t="s">
        <v>36</v>
      </c>
      <c r="K5926" t="s">
        <v>204</v>
      </c>
      <c r="L5926">
        <v>3</v>
      </c>
      <c r="M5926">
        <v>220.98</v>
      </c>
      <c r="N5926">
        <f>Envios[[#This Row],[Cantidad]]*Envios[[#This Row],[Precio por Unidad]]</f>
        <v>662.93999999999994</v>
      </c>
      <c r="O5926" s="2">
        <v>83.972399999999993</v>
      </c>
      <c r="P5926" s="2">
        <f>Envios[[#This Row],[Cantidad]]*Envios[[#This Row],[Costo por Unidad]]</f>
        <v>251.91719999999998</v>
      </c>
      <c r="Q5926">
        <v>64.66</v>
      </c>
      <c r="R5926" s="2">
        <f>Envios[[#This Row],[Costo Productos]]+Envios[[#This Row],[Costo de Envío]]</f>
        <v>316.57719999999995</v>
      </c>
      <c r="S5926" t="s">
        <v>178</v>
      </c>
      <c r="T5926" t="s">
        <v>39</v>
      </c>
      <c r="U5926">
        <v>4</v>
      </c>
      <c r="V5926" t="s">
        <v>73</v>
      </c>
      <c r="W5926" t="s">
        <v>74</v>
      </c>
      <c r="X5926" s="2">
        <f>Envios[[#This Row],[Ventas Totales]]-Envios[[#This Row],[Costos Totales]]</f>
        <v>346.36279999999999</v>
      </c>
    </row>
    <row r="5927" spans="1:24" x14ac:dyDescent="0.25">
      <c r="A5927">
        <v>715</v>
      </c>
      <c r="B5927">
        <v>5092</v>
      </c>
      <c r="C5927" s="1">
        <v>40845</v>
      </c>
      <c r="D5927" s="1">
        <v>40850</v>
      </c>
      <c r="E5927" t="s">
        <v>19</v>
      </c>
      <c r="F5927" t="s">
        <v>47</v>
      </c>
      <c r="G5927">
        <v>205</v>
      </c>
      <c r="H5927" t="s">
        <v>1646</v>
      </c>
      <c r="I5927" t="s">
        <v>22</v>
      </c>
      <c r="J5927" t="s">
        <v>23</v>
      </c>
      <c r="K5927" t="s">
        <v>64</v>
      </c>
      <c r="L5927">
        <v>25</v>
      </c>
      <c r="M5927">
        <v>38.76</v>
      </c>
      <c r="N5927">
        <f>Envios[[#This Row],[Cantidad]]*Envios[[#This Row],[Precio por Unidad]]</f>
        <v>969</v>
      </c>
      <c r="O5927" s="2">
        <v>24.8064</v>
      </c>
      <c r="P5927" s="2">
        <f>Envios[[#This Row],[Cantidad]]*Envios[[#This Row],[Costo por Unidad]]</f>
        <v>620.16</v>
      </c>
      <c r="Q5927">
        <v>13.26</v>
      </c>
      <c r="R5927" s="2">
        <f>Envios[[#This Row],[Costo Productos]]+Envios[[#This Row],[Costo de Envío]]</f>
        <v>633.41999999999996</v>
      </c>
      <c r="S5927" t="s">
        <v>178</v>
      </c>
      <c r="T5927" t="s">
        <v>39</v>
      </c>
      <c r="U5927">
        <v>4</v>
      </c>
      <c r="V5927" t="s">
        <v>73</v>
      </c>
      <c r="W5927" t="s">
        <v>74</v>
      </c>
      <c r="X5927" s="2">
        <f>Envios[[#This Row],[Ventas Totales]]-Envios[[#This Row],[Costos Totales]]</f>
        <v>335.58000000000004</v>
      </c>
    </row>
    <row r="5928" spans="1:24" x14ac:dyDescent="0.25">
      <c r="A5928">
        <v>5439</v>
      </c>
      <c r="B5928">
        <v>38628</v>
      </c>
      <c r="C5928" s="1">
        <v>40845</v>
      </c>
      <c r="D5928" s="1">
        <v>40850</v>
      </c>
      <c r="E5928" t="s">
        <v>19</v>
      </c>
      <c r="F5928" t="s">
        <v>47</v>
      </c>
      <c r="G5928">
        <v>926</v>
      </c>
      <c r="H5928" t="s">
        <v>1288</v>
      </c>
      <c r="I5928" t="s">
        <v>35</v>
      </c>
      <c r="J5928" t="s">
        <v>56</v>
      </c>
      <c r="K5928" t="s">
        <v>57</v>
      </c>
      <c r="L5928">
        <v>23</v>
      </c>
      <c r="M5928">
        <v>35.99</v>
      </c>
      <c r="N5928">
        <f>Envios[[#This Row],[Cantidad]]*Envios[[#This Row],[Precio por Unidad]]</f>
        <v>827.7700000000001</v>
      </c>
      <c r="O5928" s="2">
        <v>23.033600000000003</v>
      </c>
      <c r="P5928" s="2">
        <f>Envios[[#This Row],[Cantidad]]*Envios[[#This Row],[Costo por Unidad]]</f>
        <v>529.77280000000007</v>
      </c>
      <c r="Q5928">
        <v>1.25</v>
      </c>
      <c r="R5928" s="2">
        <f>Envios[[#This Row],[Costo Productos]]+Envios[[#This Row],[Costo de Envío]]</f>
        <v>531.02280000000007</v>
      </c>
      <c r="S5928" t="s">
        <v>806</v>
      </c>
      <c r="T5928" t="s">
        <v>26</v>
      </c>
      <c r="U5928">
        <v>7</v>
      </c>
      <c r="V5928" t="s">
        <v>81</v>
      </c>
      <c r="W5928" t="s">
        <v>74</v>
      </c>
      <c r="X5928" s="2">
        <f>Envios[[#This Row],[Ventas Totales]]-Envios[[#This Row],[Costos Totales]]</f>
        <v>296.74720000000002</v>
      </c>
    </row>
    <row r="5929" spans="1:24" x14ac:dyDescent="0.25">
      <c r="A5929">
        <v>3156</v>
      </c>
      <c r="B5929">
        <v>22657</v>
      </c>
      <c r="C5929" s="1">
        <v>40845</v>
      </c>
      <c r="D5929" s="1">
        <v>40846</v>
      </c>
      <c r="E5929" t="s">
        <v>33</v>
      </c>
      <c r="F5929" t="s">
        <v>20</v>
      </c>
      <c r="G5929">
        <v>725</v>
      </c>
      <c r="H5929" t="s">
        <v>1202</v>
      </c>
      <c r="I5929" t="s">
        <v>22</v>
      </c>
      <c r="J5929" t="s">
        <v>56</v>
      </c>
      <c r="K5929" t="s">
        <v>91</v>
      </c>
      <c r="L5929">
        <v>36</v>
      </c>
      <c r="M5929">
        <v>256.99</v>
      </c>
      <c r="N5929">
        <f>Envios[[#This Row],[Cantidad]]*Envios[[#This Row],[Precio por Unidad]]</f>
        <v>9251.64</v>
      </c>
      <c r="O5929" s="2">
        <v>125.9251</v>
      </c>
      <c r="P5929" s="2">
        <f>Envios[[#This Row],[Cantidad]]*Envios[[#This Row],[Costo por Unidad]]</f>
        <v>4533.3036000000002</v>
      </c>
      <c r="Q5929">
        <v>11.25</v>
      </c>
      <c r="R5929" s="2">
        <f>Envios[[#This Row],[Costo Productos]]+Envios[[#This Row],[Costo de Envío]]</f>
        <v>4544.5536000000002</v>
      </c>
      <c r="S5929" t="s">
        <v>727</v>
      </c>
      <c r="T5929" t="s">
        <v>30</v>
      </c>
      <c r="U5929">
        <v>3</v>
      </c>
      <c r="V5929" t="s">
        <v>52</v>
      </c>
      <c r="W5929" t="s">
        <v>53</v>
      </c>
      <c r="X5929" s="2">
        <f>Envios[[#This Row],[Ventas Totales]]-Envios[[#This Row],[Costos Totales]]</f>
        <v>4707.0863999999992</v>
      </c>
    </row>
    <row r="5930" spans="1:24" x14ac:dyDescent="0.25">
      <c r="A5930">
        <v>3157</v>
      </c>
      <c r="B5930">
        <v>22657</v>
      </c>
      <c r="C5930" s="1">
        <v>40845</v>
      </c>
      <c r="D5930" s="1">
        <v>40846</v>
      </c>
      <c r="E5930" t="s">
        <v>19</v>
      </c>
      <c r="F5930" t="s">
        <v>20</v>
      </c>
      <c r="G5930">
        <v>12</v>
      </c>
      <c r="H5930" t="s">
        <v>1467</v>
      </c>
      <c r="I5930" t="s">
        <v>63</v>
      </c>
      <c r="J5930" t="s">
        <v>23</v>
      </c>
      <c r="K5930" t="s">
        <v>140</v>
      </c>
      <c r="L5930">
        <v>8</v>
      </c>
      <c r="M5930">
        <v>3.95</v>
      </c>
      <c r="N5930">
        <f>Envios[[#This Row],[Cantidad]]*Envios[[#This Row],[Precio por Unidad]]</f>
        <v>31.6</v>
      </c>
      <c r="O5930" s="2">
        <v>1.8565</v>
      </c>
      <c r="P5930" s="2">
        <f>Envios[[#This Row],[Cantidad]]*Envios[[#This Row],[Costo por Unidad]]</f>
        <v>14.852</v>
      </c>
      <c r="Q5930">
        <v>2</v>
      </c>
      <c r="R5930" s="2">
        <f>Envios[[#This Row],[Costo Productos]]+Envios[[#This Row],[Costo de Envío]]</f>
        <v>16.852</v>
      </c>
      <c r="S5930" t="s">
        <v>727</v>
      </c>
      <c r="T5930" t="s">
        <v>30</v>
      </c>
      <c r="U5930">
        <v>3</v>
      </c>
      <c r="V5930" t="s">
        <v>52</v>
      </c>
      <c r="W5930" t="s">
        <v>53</v>
      </c>
      <c r="X5930" s="2">
        <f>Envios[[#This Row],[Ventas Totales]]-Envios[[#This Row],[Costos Totales]]</f>
        <v>14.748000000000001</v>
      </c>
    </row>
    <row r="5931" spans="1:24" x14ac:dyDescent="0.25">
      <c r="A5931">
        <v>3866</v>
      </c>
      <c r="B5931">
        <v>27559</v>
      </c>
      <c r="C5931" s="1">
        <v>40846</v>
      </c>
      <c r="D5931" s="1">
        <v>40847</v>
      </c>
      <c r="E5931" t="s">
        <v>19</v>
      </c>
      <c r="F5931" t="s">
        <v>20</v>
      </c>
      <c r="G5931">
        <v>933</v>
      </c>
      <c r="H5931" t="s">
        <v>1080</v>
      </c>
      <c r="I5931" t="s">
        <v>22</v>
      </c>
      <c r="J5931" t="s">
        <v>23</v>
      </c>
      <c r="K5931" t="s">
        <v>64</v>
      </c>
      <c r="L5931">
        <v>38</v>
      </c>
      <c r="M5931">
        <v>12.28</v>
      </c>
      <c r="N5931">
        <f>Envios[[#This Row],[Cantidad]]*Envios[[#This Row],[Precio por Unidad]]</f>
        <v>466.64</v>
      </c>
      <c r="O5931" s="2">
        <v>7.6135999999999999</v>
      </c>
      <c r="P5931" s="2">
        <f>Envios[[#This Row],[Cantidad]]*Envios[[#This Row],[Costo por Unidad]]</f>
        <v>289.3168</v>
      </c>
      <c r="Q5931">
        <v>4.8600000000000003</v>
      </c>
      <c r="R5931" s="2">
        <f>Envios[[#This Row],[Costo Productos]]+Envios[[#This Row],[Costo de Envío]]</f>
        <v>294.17680000000001</v>
      </c>
      <c r="S5931" t="s">
        <v>1352</v>
      </c>
      <c r="T5931" t="s">
        <v>44</v>
      </c>
      <c r="U5931">
        <v>4</v>
      </c>
      <c r="V5931" t="s">
        <v>73</v>
      </c>
      <c r="W5931" t="s">
        <v>74</v>
      </c>
      <c r="X5931" s="2">
        <f>Envios[[#This Row],[Ventas Totales]]-Envios[[#This Row],[Costos Totales]]</f>
        <v>172.46319999999997</v>
      </c>
    </row>
    <row r="5932" spans="1:24" x14ac:dyDescent="0.25">
      <c r="A5932">
        <v>2894</v>
      </c>
      <c r="B5932">
        <v>20898</v>
      </c>
      <c r="C5932" s="1">
        <v>40846</v>
      </c>
      <c r="D5932" s="1">
        <v>40848</v>
      </c>
      <c r="E5932" t="s">
        <v>19</v>
      </c>
      <c r="F5932" t="s">
        <v>28</v>
      </c>
      <c r="G5932">
        <v>1050</v>
      </c>
      <c r="H5932" t="s">
        <v>1220</v>
      </c>
      <c r="I5932" t="s">
        <v>22</v>
      </c>
      <c r="J5932" t="s">
        <v>56</v>
      </c>
      <c r="K5932" t="s">
        <v>57</v>
      </c>
      <c r="L5932">
        <v>33</v>
      </c>
      <c r="M5932">
        <v>65.989999999999995</v>
      </c>
      <c r="N5932">
        <f>Envios[[#This Row],[Cantidad]]*Envios[[#This Row],[Precio por Unidad]]</f>
        <v>2177.6699999999996</v>
      </c>
      <c r="O5932" s="2">
        <v>29.035599999999995</v>
      </c>
      <c r="P5932" s="2">
        <f>Envios[[#This Row],[Cantidad]]*Envios[[#This Row],[Costo por Unidad]]</f>
        <v>958.17479999999989</v>
      </c>
      <c r="Q5932">
        <v>5.63</v>
      </c>
      <c r="R5932" s="2">
        <f>Envios[[#This Row],[Costo Productos]]+Envios[[#This Row],[Costo de Envío]]</f>
        <v>963.80479999999989</v>
      </c>
      <c r="S5932" t="s">
        <v>681</v>
      </c>
      <c r="T5932" t="s">
        <v>39</v>
      </c>
      <c r="U5932">
        <v>11</v>
      </c>
      <c r="V5932" t="s">
        <v>131</v>
      </c>
      <c r="W5932" t="s">
        <v>131</v>
      </c>
      <c r="X5932" s="2">
        <f>Envios[[#This Row],[Ventas Totales]]-Envios[[#This Row],[Costos Totales]]</f>
        <v>1213.8651999999997</v>
      </c>
    </row>
    <row r="5933" spans="1:24" x14ac:dyDescent="0.25">
      <c r="A5933">
        <v>72</v>
      </c>
      <c r="B5933">
        <v>420</v>
      </c>
      <c r="C5933" s="1">
        <v>40846</v>
      </c>
      <c r="D5933" s="1">
        <v>40846</v>
      </c>
      <c r="E5933" t="s">
        <v>19</v>
      </c>
      <c r="F5933" t="s">
        <v>40</v>
      </c>
      <c r="G5933">
        <v>193</v>
      </c>
      <c r="H5933" t="s">
        <v>1362</v>
      </c>
      <c r="I5933" t="s">
        <v>22</v>
      </c>
      <c r="J5933" t="s">
        <v>23</v>
      </c>
      <c r="K5933" t="s">
        <v>64</v>
      </c>
      <c r="L5933">
        <v>8</v>
      </c>
      <c r="M5933">
        <v>4.9800000000000004</v>
      </c>
      <c r="N5933">
        <f>Envios[[#This Row],[Cantidad]]*Envios[[#This Row],[Precio por Unidad]]</f>
        <v>39.840000000000003</v>
      </c>
      <c r="O5933" s="2">
        <v>3.0876000000000001</v>
      </c>
      <c r="P5933" s="2">
        <f>Envios[[#This Row],[Cantidad]]*Envios[[#This Row],[Costo por Unidad]]</f>
        <v>24.700800000000001</v>
      </c>
      <c r="Q5933">
        <v>4.8600000000000003</v>
      </c>
      <c r="R5933" s="2">
        <f>Envios[[#This Row],[Costo Productos]]+Envios[[#This Row],[Costo de Envío]]</f>
        <v>29.5608</v>
      </c>
      <c r="S5933" t="s">
        <v>168</v>
      </c>
      <c r="T5933" t="s">
        <v>26</v>
      </c>
      <c r="U5933">
        <v>5</v>
      </c>
      <c r="V5933" t="s">
        <v>87</v>
      </c>
      <c r="W5933" t="s">
        <v>53</v>
      </c>
      <c r="X5933" s="2">
        <f>Envios[[#This Row],[Ventas Totales]]-Envios[[#This Row],[Costos Totales]]</f>
        <v>10.279200000000003</v>
      </c>
    </row>
    <row r="5934" spans="1:24" x14ac:dyDescent="0.25">
      <c r="A5934">
        <v>73</v>
      </c>
      <c r="B5934">
        <v>420</v>
      </c>
      <c r="C5934" s="1">
        <v>40846</v>
      </c>
      <c r="D5934" s="1">
        <v>40848</v>
      </c>
      <c r="E5934" t="s">
        <v>19</v>
      </c>
      <c r="F5934" t="s">
        <v>40</v>
      </c>
      <c r="G5934">
        <v>694</v>
      </c>
      <c r="H5934" t="s">
        <v>1415</v>
      </c>
      <c r="I5934" t="s">
        <v>22</v>
      </c>
      <c r="J5934" t="s">
        <v>23</v>
      </c>
      <c r="K5934" t="s">
        <v>64</v>
      </c>
      <c r="L5934">
        <v>6</v>
      </c>
      <c r="M5934">
        <v>5.78</v>
      </c>
      <c r="N5934">
        <f>Envios[[#This Row],[Cantidad]]*Envios[[#This Row],[Precio por Unidad]]</f>
        <v>34.68</v>
      </c>
      <c r="O5934" s="2">
        <v>3.6992000000000003</v>
      </c>
      <c r="P5934" s="2">
        <f>Envios[[#This Row],[Cantidad]]*Envios[[#This Row],[Costo por Unidad]]</f>
        <v>22.1952</v>
      </c>
      <c r="Q5934">
        <v>5.37</v>
      </c>
      <c r="R5934" s="2">
        <f>Envios[[#This Row],[Costo Productos]]+Envios[[#This Row],[Costo de Envío]]</f>
        <v>27.565200000000001</v>
      </c>
      <c r="S5934" t="s">
        <v>168</v>
      </c>
      <c r="T5934" t="s">
        <v>26</v>
      </c>
      <c r="U5934">
        <v>5</v>
      </c>
      <c r="V5934" t="s">
        <v>87</v>
      </c>
      <c r="W5934" t="s">
        <v>53</v>
      </c>
      <c r="X5934" s="2">
        <f>Envios[[#This Row],[Ventas Totales]]-Envios[[#This Row],[Costos Totales]]</f>
        <v>7.1147999999999989</v>
      </c>
    </row>
    <row r="5935" spans="1:24" x14ac:dyDescent="0.25">
      <c r="A5935">
        <v>2706</v>
      </c>
      <c r="B5935">
        <v>19557</v>
      </c>
      <c r="C5935" s="1">
        <v>40846</v>
      </c>
      <c r="D5935" s="1">
        <v>40850</v>
      </c>
      <c r="E5935" t="s">
        <v>19</v>
      </c>
      <c r="F5935" t="s">
        <v>47</v>
      </c>
      <c r="G5935">
        <v>681</v>
      </c>
      <c r="H5935" t="s">
        <v>1185</v>
      </c>
      <c r="I5935" t="s">
        <v>63</v>
      </c>
      <c r="J5935" t="s">
        <v>23</v>
      </c>
      <c r="K5935" t="s">
        <v>140</v>
      </c>
      <c r="L5935">
        <v>26</v>
      </c>
      <c r="M5935">
        <v>2.62</v>
      </c>
      <c r="N5935">
        <f>Envios[[#This Row],[Cantidad]]*Envios[[#This Row],[Precio por Unidad]]</f>
        <v>68.12</v>
      </c>
      <c r="O5935" s="2">
        <v>1.5982000000000001</v>
      </c>
      <c r="P5935" s="2">
        <f>Envios[[#This Row],[Cantidad]]*Envios[[#This Row],[Costo por Unidad]]</f>
        <v>41.553200000000004</v>
      </c>
      <c r="Q5935">
        <v>0.8</v>
      </c>
      <c r="R5935" s="2">
        <f>Envios[[#This Row],[Costo Productos]]+Envios[[#This Row],[Costo de Envío]]</f>
        <v>42.353200000000001</v>
      </c>
      <c r="S5935" t="s">
        <v>29</v>
      </c>
      <c r="T5935" t="s">
        <v>30</v>
      </c>
      <c r="U5935">
        <v>9</v>
      </c>
      <c r="V5935" t="s">
        <v>31</v>
      </c>
      <c r="W5935" t="s">
        <v>32</v>
      </c>
      <c r="X5935" s="2">
        <f>Envios[[#This Row],[Ventas Totales]]-Envios[[#This Row],[Costos Totales]]</f>
        <v>25.766800000000003</v>
      </c>
    </row>
    <row r="5936" spans="1:24" x14ac:dyDescent="0.25">
      <c r="A5936">
        <v>2707</v>
      </c>
      <c r="B5936">
        <v>19557</v>
      </c>
      <c r="C5936" s="1">
        <v>40846</v>
      </c>
      <c r="D5936" s="1">
        <v>40846</v>
      </c>
      <c r="E5936" t="s">
        <v>19</v>
      </c>
      <c r="F5936" t="s">
        <v>47</v>
      </c>
      <c r="G5936">
        <v>1203</v>
      </c>
      <c r="H5936" t="s">
        <v>1303</v>
      </c>
      <c r="I5936" t="s">
        <v>22</v>
      </c>
      <c r="J5936" t="s">
        <v>23</v>
      </c>
      <c r="K5936" t="s">
        <v>24</v>
      </c>
      <c r="L5936">
        <v>9</v>
      </c>
      <c r="M5936">
        <v>33.89</v>
      </c>
      <c r="N5936">
        <f>Envios[[#This Row],[Cantidad]]*Envios[[#This Row],[Precio por Unidad]]</f>
        <v>305.01</v>
      </c>
      <c r="O5936" s="2">
        <v>13.556000000000001</v>
      </c>
      <c r="P5936" s="2">
        <f>Envios[[#This Row],[Cantidad]]*Envios[[#This Row],[Costo por Unidad]]</f>
        <v>122.004</v>
      </c>
      <c r="Q5936">
        <v>5.0999999999999996</v>
      </c>
      <c r="R5936" s="2">
        <f>Envios[[#This Row],[Costo Productos]]+Envios[[#This Row],[Costo de Envío]]</f>
        <v>127.104</v>
      </c>
      <c r="S5936" t="s">
        <v>29</v>
      </c>
      <c r="T5936" t="s">
        <v>30</v>
      </c>
      <c r="U5936">
        <v>9</v>
      </c>
      <c r="V5936" t="s">
        <v>31</v>
      </c>
      <c r="W5936" t="s">
        <v>32</v>
      </c>
      <c r="X5936" s="2">
        <f>Envios[[#This Row],[Ventas Totales]]-Envios[[#This Row],[Costos Totales]]</f>
        <v>177.90600000000001</v>
      </c>
    </row>
    <row r="5937" spans="1:24" x14ac:dyDescent="0.25">
      <c r="A5937">
        <v>3326</v>
      </c>
      <c r="B5937">
        <v>23781</v>
      </c>
      <c r="C5937" s="1">
        <v>40847</v>
      </c>
      <c r="D5937" s="1">
        <v>40849</v>
      </c>
      <c r="E5937" t="s">
        <v>19</v>
      </c>
      <c r="F5937" t="s">
        <v>60</v>
      </c>
      <c r="G5937">
        <v>611</v>
      </c>
      <c r="H5937" t="s">
        <v>1630</v>
      </c>
      <c r="I5937" t="s">
        <v>22</v>
      </c>
      <c r="J5937" t="s">
        <v>23</v>
      </c>
      <c r="K5937" t="s">
        <v>64</v>
      </c>
      <c r="L5937">
        <v>30</v>
      </c>
      <c r="M5937">
        <v>6.48</v>
      </c>
      <c r="N5937">
        <f>Envios[[#This Row],[Cantidad]]*Envios[[#This Row],[Precio por Unidad]]</f>
        <v>194.4</v>
      </c>
      <c r="O5937" s="2">
        <v>4.0824000000000007</v>
      </c>
      <c r="P5937" s="2">
        <f>Envios[[#This Row],[Cantidad]]*Envios[[#This Row],[Costo por Unidad]]</f>
        <v>122.47200000000002</v>
      </c>
      <c r="Q5937">
        <v>5.84</v>
      </c>
      <c r="R5937" s="2">
        <f>Envios[[#This Row],[Costo Productos]]+Envios[[#This Row],[Costo de Envío]]</f>
        <v>128.31200000000001</v>
      </c>
      <c r="S5937" t="s">
        <v>822</v>
      </c>
      <c r="T5937" t="s">
        <v>44</v>
      </c>
      <c r="U5937">
        <v>6</v>
      </c>
      <c r="V5937" t="s">
        <v>69</v>
      </c>
      <c r="W5937" t="s">
        <v>32</v>
      </c>
      <c r="X5937" s="2">
        <f>Envios[[#This Row],[Ventas Totales]]-Envios[[#This Row],[Costos Totales]]</f>
        <v>66.087999999999994</v>
      </c>
    </row>
    <row r="5938" spans="1:24" x14ac:dyDescent="0.25">
      <c r="A5938">
        <v>7230</v>
      </c>
      <c r="B5938">
        <v>51557</v>
      </c>
      <c r="C5938" s="1">
        <v>40847</v>
      </c>
      <c r="D5938" s="1">
        <v>40849</v>
      </c>
      <c r="E5938" t="s">
        <v>19</v>
      </c>
      <c r="F5938" t="s">
        <v>20</v>
      </c>
      <c r="G5938">
        <v>734</v>
      </c>
      <c r="H5938" t="s">
        <v>1206</v>
      </c>
      <c r="I5938" t="s">
        <v>22</v>
      </c>
      <c r="J5938" t="s">
        <v>23</v>
      </c>
      <c r="K5938" t="s">
        <v>64</v>
      </c>
      <c r="L5938">
        <v>36</v>
      </c>
      <c r="M5938">
        <v>48.04</v>
      </c>
      <c r="N5938">
        <f>Envios[[#This Row],[Cantidad]]*Envios[[#This Row],[Precio por Unidad]]</f>
        <v>1729.44</v>
      </c>
      <c r="O5938" s="2">
        <v>30.2652</v>
      </c>
      <c r="P5938" s="2">
        <f>Envios[[#This Row],[Cantidad]]*Envios[[#This Row],[Costo por Unidad]]</f>
        <v>1089.5472</v>
      </c>
      <c r="Q5938">
        <v>5.79</v>
      </c>
      <c r="R5938" s="2">
        <f>Envios[[#This Row],[Costo Productos]]+Envios[[#This Row],[Costo de Envío]]</f>
        <v>1095.3371999999999</v>
      </c>
      <c r="S5938" t="s">
        <v>385</v>
      </c>
      <c r="T5938" t="s">
        <v>30</v>
      </c>
      <c r="U5938">
        <v>5</v>
      </c>
      <c r="V5938" t="s">
        <v>87</v>
      </c>
      <c r="W5938" t="s">
        <v>53</v>
      </c>
      <c r="X5938" s="2">
        <f>Envios[[#This Row],[Ventas Totales]]-Envios[[#This Row],[Costos Totales]]</f>
        <v>634.10280000000012</v>
      </c>
    </row>
    <row r="5939" spans="1:24" x14ac:dyDescent="0.25">
      <c r="A5939">
        <v>7231</v>
      </c>
      <c r="B5939">
        <v>51557</v>
      </c>
      <c r="C5939" s="1">
        <v>40847</v>
      </c>
      <c r="D5939" s="1">
        <v>40847</v>
      </c>
      <c r="E5939" t="s">
        <v>19</v>
      </c>
      <c r="F5939" t="s">
        <v>20</v>
      </c>
      <c r="G5939">
        <v>271</v>
      </c>
      <c r="H5939" t="s">
        <v>329</v>
      </c>
      <c r="I5939" t="s">
        <v>63</v>
      </c>
      <c r="J5939" t="s">
        <v>23</v>
      </c>
      <c r="K5939" t="s">
        <v>85</v>
      </c>
      <c r="L5939">
        <v>14</v>
      </c>
      <c r="M5939">
        <v>2.6</v>
      </c>
      <c r="N5939">
        <f>Envios[[#This Row],[Cantidad]]*Envios[[#This Row],[Precio por Unidad]]</f>
        <v>36.4</v>
      </c>
      <c r="O5939" s="2">
        <v>1.0920000000000001</v>
      </c>
      <c r="P5939" s="2">
        <f>Envios[[#This Row],[Cantidad]]*Envios[[#This Row],[Costo por Unidad]]</f>
        <v>15.288</v>
      </c>
      <c r="Q5939">
        <v>2.4</v>
      </c>
      <c r="R5939" s="2">
        <f>Envios[[#This Row],[Costo Productos]]+Envios[[#This Row],[Costo de Envío]]</f>
        <v>17.687999999999999</v>
      </c>
      <c r="S5939" t="s">
        <v>385</v>
      </c>
      <c r="T5939" t="s">
        <v>30</v>
      </c>
      <c r="U5939">
        <v>5</v>
      </c>
      <c r="V5939" t="s">
        <v>87</v>
      </c>
      <c r="W5939" t="s">
        <v>53</v>
      </c>
      <c r="X5939" s="2">
        <f>Envios[[#This Row],[Ventas Totales]]-Envios[[#This Row],[Costos Totales]]</f>
        <v>18.712</v>
      </c>
    </row>
    <row r="5940" spans="1:24" x14ac:dyDescent="0.25">
      <c r="A5940">
        <v>8287</v>
      </c>
      <c r="B5940">
        <v>59205</v>
      </c>
      <c r="C5940" s="1">
        <v>40847</v>
      </c>
      <c r="D5940" s="1">
        <v>40849</v>
      </c>
      <c r="E5940" t="s">
        <v>19</v>
      </c>
      <c r="F5940" t="s">
        <v>60</v>
      </c>
      <c r="G5940">
        <v>927</v>
      </c>
      <c r="H5940" t="s">
        <v>312</v>
      </c>
      <c r="I5940" t="s">
        <v>22</v>
      </c>
      <c r="J5940" t="s">
        <v>23</v>
      </c>
      <c r="K5940" t="s">
        <v>188</v>
      </c>
      <c r="L5940">
        <v>11</v>
      </c>
      <c r="M5940">
        <v>4.13</v>
      </c>
      <c r="N5940">
        <f>Envios[[#This Row],[Cantidad]]*Envios[[#This Row],[Precio por Unidad]]</f>
        <v>45.43</v>
      </c>
      <c r="O5940" s="2">
        <v>2.5192999999999999</v>
      </c>
      <c r="P5940" s="2">
        <f>Envios[[#This Row],[Cantidad]]*Envios[[#This Row],[Costo por Unidad]]</f>
        <v>27.712299999999999</v>
      </c>
      <c r="Q5940">
        <v>6.89</v>
      </c>
      <c r="R5940" s="2">
        <f>Envios[[#This Row],[Costo Productos]]+Envios[[#This Row],[Costo de Envío]]</f>
        <v>34.6023</v>
      </c>
      <c r="S5940" t="s">
        <v>274</v>
      </c>
      <c r="T5940" t="s">
        <v>44</v>
      </c>
      <c r="U5940">
        <v>6</v>
      </c>
      <c r="V5940" t="s">
        <v>69</v>
      </c>
      <c r="W5940" t="s">
        <v>32</v>
      </c>
      <c r="X5940" s="2">
        <f>Envios[[#This Row],[Ventas Totales]]-Envios[[#This Row],[Costos Totales]]</f>
        <v>10.8277</v>
      </c>
    </row>
    <row r="5941" spans="1:24" x14ac:dyDescent="0.25">
      <c r="A5941">
        <v>8288</v>
      </c>
      <c r="B5941">
        <v>59205</v>
      </c>
      <c r="C5941" s="1">
        <v>40847</v>
      </c>
      <c r="D5941" s="1">
        <v>40849</v>
      </c>
      <c r="E5941" t="s">
        <v>19</v>
      </c>
      <c r="F5941" t="s">
        <v>60</v>
      </c>
      <c r="G5941">
        <v>1062</v>
      </c>
      <c r="H5941" t="s">
        <v>1309</v>
      </c>
      <c r="I5941" t="s">
        <v>22</v>
      </c>
      <c r="J5941" t="s">
        <v>23</v>
      </c>
      <c r="K5941" t="s">
        <v>24</v>
      </c>
      <c r="L5941">
        <v>35</v>
      </c>
      <c r="M5941">
        <v>16.739999999999998</v>
      </c>
      <c r="N5941">
        <f>Envios[[#This Row],[Cantidad]]*Envios[[#This Row],[Precio por Unidad]]</f>
        <v>585.9</v>
      </c>
      <c r="O5941" s="2">
        <v>3.1805999999999988</v>
      </c>
      <c r="P5941" s="2">
        <f>Envios[[#This Row],[Cantidad]]*Envios[[#This Row],[Costo por Unidad]]</f>
        <v>111.32099999999996</v>
      </c>
      <c r="Q5941">
        <v>7.04</v>
      </c>
      <c r="R5941" s="2">
        <f>Envios[[#This Row],[Costo Productos]]+Envios[[#This Row],[Costo de Envío]]</f>
        <v>118.36099999999996</v>
      </c>
      <c r="S5941" t="s">
        <v>274</v>
      </c>
      <c r="T5941" t="s">
        <v>44</v>
      </c>
      <c r="U5941">
        <v>6</v>
      </c>
      <c r="V5941" t="s">
        <v>69</v>
      </c>
      <c r="W5941" t="s">
        <v>32</v>
      </c>
      <c r="X5941" s="2">
        <f>Envios[[#This Row],[Ventas Totales]]-Envios[[#This Row],[Costos Totales]]</f>
        <v>467.53899999999999</v>
      </c>
    </row>
    <row r="5942" spans="1:24" x14ac:dyDescent="0.25">
      <c r="A5942">
        <v>7109</v>
      </c>
      <c r="B5942">
        <v>50726</v>
      </c>
      <c r="C5942" s="1">
        <v>40847</v>
      </c>
      <c r="D5942" s="1">
        <v>40851</v>
      </c>
      <c r="E5942" t="s">
        <v>46</v>
      </c>
      <c r="F5942" t="s">
        <v>47</v>
      </c>
      <c r="G5942">
        <v>319</v>
      </c>
      <c r="H5942" t="s">
        <v>856</v>
      </c>
      <c r="I5942" t="s">
        <v>49</v>
      </c>
      <c r="J5942" t="s">
        <v>36</v>
      </c>
      <c r="K5942" t="s">
        <v>50</v>
      </c>
      <c r="L5942">
        <v>45</v>
      </c>
      <c r="M5942">
        <v>200.98</v>
      </c>
      <c r="N5942">
        <f>Envios[[#This Row],[Cantidad]]*Envios[[#This Row],[Precio por Unidad]]</f>
        <v>9044.1</v>
      </c>
      <c r="O5942" s="2">
        <v>84.411600000000007</v>
      </c>
      <c r="P5942" s="2">
        <f>Envios[[#This Row],[Cantidad]]*Envios[[#This Row],[Costo por Unidad]]</f>
        <v>3798.5220000000004</v>
      </c>
      <c r="Q5942">
        <v>23.76</v>
      </c>
      <c r="R5942" s="2">
        <f>Envios[[#This Row],[Costo Productos]]+Envios[[#This Row],[Costo de Envío]]</f>
        <v>3822.2820000000006</v>
      </c>
      <c r="S5942" t="s">
        <v>148</v>
      </c>
      <c r="T5942" t="s">
        <v>30</v>
      </c>
      <c r="U5942">
        <v>5</v>
      </c>
      <c r="V5942" t="s">
        <v>87</v>
      </c>
      <c r="W5942" t="s">
        <v>53</v>
      </c>
      <c r="X5942" s="2">
        <f>Envios[[#This Row],[Ventas Totales]]-Envios[[#This Row],[Costos Totales]]</f>
        <v>5221.8179999999993</v>
      </c>
    </row>
    <row r="5943" spans="1:24" x14ac:dyDescent="0.25">
      <c r="A5943">
        <v>7110</v>
      </c>
      <c r="B5943">
        <v>50726</v>
      </c>
      <c r="C5943" s="1">
        <v>40847</v>
      </c>
      <c r="D5943" s="1">
        <v>40847</v>
      </c>
      <c r="E5943" t="s">
        <v>33</v>
      </c>
      <c r="F5943" t="s">
        <v>47</v>
      </c>
      <c r="G5943">
        <v>370</v>
      </c>
      <c r="H5943" t="s">
        <v>298</v>
      </c>
      <c r="I5943" t="s">
        <v>22</v>
      </c>
      <c r="J5943" t="s">
        <v>23</v>
      </c>
      <c r="K5943" t="s">
        <v>188</v>
      </c>
      <c r="L5943">
        <v>21</v>
      </c>
      <c r="M5943">
        <v>4.13</v>
      </c>
      <c r="N5943">
        <f>Envios[[#This Row],[Cantidad]]*Envios[[#This Row],[Precio por Unidad]]</f>
        <v>86.73</v>
      </c>
      <c r="O5943" s="2">
        <v>2.5192999999999999</v>
      </c>
      <c r="P5943" s="2">
        <f>Envios[[#This Row],[Cantidad]]*Envios[[#This Row],[Costo por Unidad]]</f>
        <v>52.905299999999997</v>
      </c>
      <c r="Q5943">
        <v>0.99</v>
      </c>
      <c r="R5943" s="2">
        <f>Envios[[#This Row],[Costo Productos]]+Envios[[#This Row],[Costo de Envío]]</f>
        <v>53.895299999999999</v>
      </c>
      <c r="S5943" t="s">
        <v>148</v>
      </c>
      <c r="T5943" t="s">
        <v>30</v>
      </c>
      <c r="U5943">
        <v>5</v>
      </c>
      <c r="V5943" t="s">
        <v>87</v>
      </c>
      <c r="W5943" t="s">
        <v>53</v>
      </c>
      <c r="X5943" s="2">
        <f>Envios[[#This Row],[Ventas Totales]]-Envios[[#This Row],[Costos Totales]]</f>
        <v>32.834700000000005</v>
      </c>
    </row>
    <row r="5944" spans="1:24" x14ac:dyDescent="0.25">
      <c r="A5944">
        <v>7984</v>
      </c>
      <c r="B5944">
        <v>57091</v>
      </c>
      <c r="C5944" s="1">
        <v>40847</v>
      </c>
      <c r="D5944" s="1">
        <v>40848</v>
      </c>
      <c r="E5944" t="s">
        <v>33</v>
      </c>
      <c r="F5944" t="s">
        <v>28</v>
      </c>
      <c r="G5944">
        <v>1202</v>
      </c>
      <c r="H5944" t="s">
        <v>2089</v>
      </c>
      <c r="I5944" t="s">
        <v>63</v>
      </c>
      <c r="J5944" t="s">
        <v>23</v>
      </c>
      <c r="K5944" t="s">
        <v>140</v>
      </c>
      <c r="L5944">
        <v>6</v>
      </c>
      <c r="M5944">
        <v>1.68</v>
      </c>
      <c r="N5944">
        <f>Envios[[#This Row],[Cantidad]]*Envios[[#This Row],[Precio por Unidad]]</f>
        <v>10.08</v>
      </c>
      <c r="O5944" s="2">
        <v>0.31919999999999987</v>
      </c>
      <c r="P5944" s="2">
        <f>Envios[[#This Row],[Cantidad]]*Envios[[#This Row],[Costo por Unidad]]</f>
        <v>1.9151999999999991</v>
      </c>
      <c r="Q5944">
        <v>1.02</v>
      </c>
      <c r="R5944" s="2">
        <f>Envios[[#This Row],[Costo Productos]]+Envios[[#This Row],[Costo de Envío]]</f>
        <v>2.9351999999999991</v>
      </c>
      <c r="S5944" t="s">
        <v>319</v>
      </c>
      <c r="T5944" t="s">
        <v>44</v>
      </c>
      <c r="U5944">
        <v>1</v>
      </c>
      <c r="V5944" t="s">
        <v>27</v>
      </c>
      <c r="W5944" t="s">
        <v>27</v>
      </c>
      <c r="X5944" s="2">
        <f>Envios[[#This Row],[Ventas Totales]]-Envios[[#This Row],[Costos Totales]]</f>
        <v>7.1448000000000009</v>
      </c>
    </row>
    <row r="5945" spans="1:24" x14ac:dyDescent="0.25">
      <c r="A5945">
        <v>7315</v>
      </c>
      <c r="B5945">
        <v>52162</v>
      </c>
      <c r="C5945" s="1">
        <v>40848</v>
      </c>
      <c r="D5945" s="1">
        <v>40848</v>
      </c>
      <c r="E5945" t="s">
        <v>19</v>
      </c>
      <c r="F5945" t="s">
        <v>40</v>
      </c>
      <c r="G5945">
        <v>775</v>
      </c>
      <c r="H5945" t="s">
        <v>347</v>
      </c>
      <c r="I5945" t="s">
        <v>119</v>
      </c>
      <c r="J5945" t="s">
        <v>36</v>
      </c>
      <c r="K5945" t="s">
        <v>204</v>
      </c>
      <c r="L5945">
        <v>39</v>
      </c>
      <c r="M5945">
        <v>6.48</v>
      </c>
      <c r="N5945">
        <f>Envios[[#This Row],[Cantidad]]*Envios[[#This Row],[Precio por Unidad]]</f>
        <v>252.72000000000003</v>
      </c>
      <c r="O5945" s="2">
        <v>2.8512</v>
      </c>
      <c r="P5945" s="2">
        <f>Envios[[#This Row],[Cantidad]]*Envios[[#This Row],[Costo por Unidad]]</f>
        <v>111.1968</v>
      </c>
      <c r="Q5945">
        <v>9.68</v>
      </c>
      <c r="R5945" s="2">
        <f>Envios[[#This Row],[Costo Productos]]+Envios[[#This Row],[Costo de Envío]]</f>
        <v>120.8768</v>
      </c>
      <c r="S5945" t="s">
        <v>137</v>
      </c>
      <c r="T5945" t="s">
        <v>44</v>
      </c>
      <c r="U5945">
        <v>1</v>
      </c>
      <c r="V5945" t="s">
        <v>27</v>
      </c>
      <c r="W5945" t="s">
        <v>27</v>
      </c>
      <c r="X5945" s="2">
        <f>Envios[[#This Row],[Ventas Totales]]-Envios[[#This Row],[Costos Totales]]</f>
        <v>131.84320000000002</v>
      </c>
    </row>
    <row r="5946" spans="1:24" x14ac:dyDescent="0.25">
      <c r="A5946">
        <v>7316</v>
      </c>
      <c r="B5946">
        <v>52162</v>
      </c>
      <c r="C5946" s="1">
        <v>40848</v>
      </c>
      <c r="D5946" s="1">
        <v>40849</v>
      </c>
      <c r="E5946" t="s">
        <v>19</v>
      </c>
      <c r="F5946" t="s">
        <v>40</v>
      </c>
      <c r="G5946">
        <v>712</v>
      </c>
      <c r="H5946" t="s">
        <v>1991</v>
      </c>
      <c r="I5946" t="s">
        <v>49</v>
      </c>
      <c r="J5946" t="s">
        <v>36</v>
      </c>
      <c r="K5946" t="s">
        <v>50</v>
      </c>
      <c r="L5946">
        <v>47</v>
      </c>
      <c r="M5946">
        <v>3.29</v>
      </c>
      <c r="N5946">
        <f>Envios[[#This Row],[Cantidad]]*Envios[[#This Row],[Precio por Unidad]]</f>
        <v>154.63</v>
      </c>
      <c r="O5946" s="2">
        <v>1.4804999999999999</v>
      </c>
      <c r="P5946" s="2">
        <f>Envios[[#This Row],[Cantidad]]*Envios[[#This Row],[Costo por Unidad]]</f>
        <v>69.583500000000001</v>
      </c>
      <c r="Q5946">
        <v>1.35</v>
      </c>
      <c r="R5946" s="2">
        <f>Envios[[#This Row],[Costo Productos]]+Envios[[#This Row],[Costo de Envío]]</f>
        <v>70.933499999999995</v>
      </c>
      <c r="S5946" t="s">
        <v>137</v>
      </c>
      <c r="T5946" t="s">
        <v>44</v>
      </c>
      <c r="U5946">
        <v>1</v>
      </c>
      <c r="V5946" t="s">
        <v>27</v>
      </c>
      <c r="W5946" t="s">
        <v>27</v>
      </c>
      <c r="X5946" s="2">
        <f>Envios[[#This Row],[Ventas Totales]]-Envios[[#This Row],[Costos Totales]]</f>
        <v>83.6965</v>
      </c>
    </row>
    <row r="5947" spans="1:24" x14ac:dyDescent="0.25">
      <c r="A5947">
        <v>731</v>
      </c>
      <c r="B5947">
        <v>5281</v>
      </c>
      <c r="C5947" s="1">
        <v>40848</v>
      </c>
      <c r="D5947" s="1">
        <v>40849</v>
      </c>
      <c r="E5947" t="s">
        <v>46</v>
      </c>
      <c r="F5947" t="s">
        <v>20</v>
      </c>
      <c r="G5947">
        <v>37</v>
      </c>
      <c r="H5947" t="s">
        <v>211</v>
      </c>
      <c r="I5947" t="s">
        <v>49</v>
      </c>
      <c r="J5947" t="s">
        <v>36</v>
      </c>
      <c r="K5947" t="s">
        <v>50</v>
      </c>
      <c r="L5947">
        <v>36</v>
      </c>
      <c r="M5947">
        <v>120.98</v>
      </c>
      <c r="N5947">
        <f>Envios[[#This Row],[Cantidad]]*Envios[[#This Row],[Precio por Unidad]]</f>
        <v>4355.28</v>
      </c>
      <c r="O5947" s="2">
        <v>43.552799999999998</v>
      </c>
      <c r="P5947" s="2">
        <f>Envios[[#This Row],[Cantidad]]*Envios[[#This Row],[Costo por Unidad]]</f>
        <v>1567.9007999999999</v>
      </c>
      <c r="Q5947">
        <v>30</v>
      </c>
      <c r="R5947" s="2">
        <f>Envios[[#This Row],[Costo Productos]]+Envios[[#This Row],[Costo de Envío]]</f>
        <v>1597.9007999999999</v>
      </c>
      <c r="S5947" t="s">
        <v>565</v>
      </c>
      <c r="T5947" t="s">
        <v>39</v>
      </c>
      <c r="U5947">
        <v>9</v>
      </c>
      <c r="V5947" t="s">
        <v>31</v>
      </c>
      <c r="W5947" t="s">
        <v>32</v>
      </c>
      <c r="X5947" s="2">
        <f>Envios[[#This Row],[Ventas Totales]]-Envios[[#This Row],[Costos Totales]]</f>
        <v>2757.3791999999999</v>
      </c>
    </row>
    <row r="5948" spans="1:24" x14ac:dyDescent="0.25">
      <c r="A5948">
        <v>732</v>
      </c>
      <c r="B5948">
        <v>5281</v>
      </c>
      <c r="C5948" s="1">
        <v>40848</v>
      </c>
      <c r="D5948" s="1">
        <v>40849</v>
      </c>
      <c r="E5948" t="s">
        <v>19</v>
      </c>
      <c r="F5948" t="s">
        <v>20</v>
      </c>
      <c r="G5948">
        <v>932</v>
      </c>
      <c r="H5948" t="s">
        <v>186</v>
      </c>
      <c r="I5948" t="s">
        <v>42</v>
      </c>
      <c r="J5948" t="s">
        <v>36</v>
      </c>
      <c r="K5948" t="s">
        <v>37</v>
      </c>
      <c r="L5948">
        <v>14</v>
      </c>
      <c r="M5948">
        <v>209.84</v>
      </c>
      <c r="N5948">
        <f>Envios[[#This Row],[Cantidad]]*Envios[[#This Row],[Precio por Unidad]]</f>
        <v>2937.76</v>
      </c>
      <c r="O5948" s="2">
        <v>86.034400000000005</v>
      </c>
      <c r="P5948" s="2">
        <f>Envios[[#This Row],[Cantidad]]*Envios[[#This Row],[Costo por Unidad]]</f>
        <v>1204.4816000000001</v>
      </c>
      <c r="Q5948">
        <v>21.21</v>
      </c>
      <c r="R5948" s="2">
        <f>Envios[[#This Row],[Costo Productos]]+Envios[[#This Row],[Costo de Envío]]</f>
        <v>1225.6916000000001</v>
      </c>
      <c r="S5948" t="s">
        <v>565</v>
      </c>
      <c r="T5948" t="s">
        <v>39</v>
      </c>
      <c r="U5948">
        <v>9</v>
      </c>
      <c r="V5948" t="s">
        <v>31</v>
      </c>
      <c r="W5948" t="s">
        <v>32</v>
      </c>
      <c r="X5948" s="2">
        <f>Envios[[#This Row],[Ventas Totales]]-Envios[[#This Row],[Costos Totales]]</f>
        <v>1712.0684000000001</v>
      </c>
    </row>
    <row r="5949" spans="1:24" x14ac:dyDescent="0.25">
      <c r="A5949">
        <v>7596</v>
      </c>
      <c r="B5949">
        <v>54368</v>
      </c>
      <c r="C5949" s="1">
        <v>40848</v>
      </c>
      <c r="D5949" s="1">
        <v>40850</v>
      </c>
      <c r="E5949" t="s">
        <v>19</v>
      </c>
      <c r="F5949" t="s">
        <v>40</v>
      </c>
      <c r="G5949">
        <v>250</v>
      </c>
      <c r="H5949" t="s">
        <v>162</v>
      </c>
      <c r="I5949" t="s">
        <v>63</v>
      </c>
      <c r="J5949" t="s">
        <v>23</v>
      </c>
      <c r="K5949" t="s">
        <v>64</v>
      </c>
      <c r="L5949">
        <v>31</v>
      </c>
      <c r="M5949">
        <v>7.64</v>
      </c>
      <c r="N5949">
        <f>Envios[[#This Row],[Cantidad]]*Envios[[#This Row],[Precio por Unidad]]</f>
        <v>236.84</v>
      </c>
      <c r="O5949" s="2">
        <v>4.8895999999999997</v>
      </c>
      <c r="P5949" s="2">
        <f>Envios[[#This Row],[Cantidad]]*Envios[[#This Row],[Costo por Unidad]]</f>
        <v>151.57759999999999</v>
      </c>
      <c r="Q5949">
        <v>5.83</v>
      </c>
      <c r="R5949" s="2">
        <f>Envios[[#This Row],[Costo Productos]]+Envios[[#This Row],[Costo de Envío]]</f>
        <v>157.4076</v>
      </c>
      <c r="S5949" t="s">
        <v>679</v>
      </c>
      <c r="T5949" t="s">
        <v>26</v>
      </c>
      <c r="U5949">
        <v>2</v>
      </c>
      <c r="V5949" t="s">
        <v>45</v>
      </c>
      <c r="W5949" t="s">
        <v>45</v>
      </c>
      <c r="X5949" s="2">
        <f>Envios[[#This Row],[Ventas Totales]]-Envios[[#This Row],[Costos Totales]]</f>
        <v>79.432400000000001</v>
      </c>
    </row>
    <row r="5950" spans="1:24" x14ac:dyDescent="0.25">
      <c r="A5950">
        <v>7597</v>
      </c>
      <c r="B5950">
        <v>54368</v>
      </c>
      <c r="C5950" s="1">
        <v>40848</v>
      </c>
      <c r="D5950" s="1">
        <v>40849</v>
      </c>
      <c r="E5950" t="s">
        <v>19</v>
      </c>
      <c r="F5950" t="s">
        <v>40</v>
      </c>
      <c r="G5950">
        <v>931</v>
      </c>
      <c r="H5950" t="s">
        <v>1240</v>
      </c>
      <c r="I5950" t="s">
        <v>22</v>
      </c>
      <c r="J5950" t="s">
        <v>23</v>
      </c>
      <c r="K5950" t="s">
        <v>64</v>
      </c>
      <c r="L5950">
        <v>16</v>
      </c>
      <c r="M5950">
        <v>4.9800000000000004</v>
      </c>
      <c r="N5950">
        <f>Envios[[#This Row],[Cantidad]]*Envios[[#This Row],[Precio por Unidad]]</f>
        <v>79.680000000000007</v>
      </c>
      <c r="O5950" s="2">
        <v>3.0876000000000001</v>
      </c>
      <c r="P5950" s="2">
        <f>Envios[[#This Row],[Cantidad]]*Envios[[#This Row],[Costo por Unidad]]</f>
        <v>49.401600000000002</v>
      </c>
      <c r="Q5950">
        <v>5.49</v>
      </c>
      <c r="R5950" s="2">
        <f>Envios[[#This Row],[Costo Productos]]+Envios[[#This Row],[Costo de Envío]]</f>
        <v>54.891600000000004</v>
      </c>
      <c r="S5950" t="s">
        <v>679</v>
      </c>
      <c r="T5950" t="s">
        <v>26</v>
      </c>
      <c r="U5950">
        <v>2</v>
      </c>
      <c r="V5950" t="s">
        <v>45</v>
      </c>
      <c r="W5950" t="s">
        <v>45</v>
      </c>
      <c r="X5950" s="2">
        <f>Envios[[#This Row],[Ventas Totales]]-Envios[[#This Row],[Costos Totales]]</f>
        <v>24.788400000000003</v>
      </c>
    </row>
    <row r="5951" spans="1:24" x14ac:dyDescent="0.25">
      <c r="A5951">
        <v>7598</v>
      </c>
      <c r="B5951">
        <v>54368</v>
      </c>
      <c r="C5951" s="1">
        <v>40848</v>
      </c>
      <c r="D5951" s="1">
        <v>40849</v>
      </c>
      <c r="E5951" t="s">
        <v>19</v>
      </c>
      <c r="F5951" t="s">
        <v>40</v>
      </c>
      <c r="G5951">
        <v>485</v>
      </c>
      <c r="H5951" t="s">
        <v>927</v>
      </c>
      <c r="I5951" t="s">
        <v>22</v>
      </c>
      <c r="J5951" t="s">
        <v>56</v>
      </c>
      <c r="K5951" t="s">
        <v>57</v>
      </c>
      <c r="L5951">
        <v>43</v>
      </c>
      <c r="M5951">
        <v>45.99</v>
      </c>
      <c r="N5951">
        <f>Envios[[#This Row],[Cantidad]]*Envios[[#This Row],[Precio por Unidad]]</f>
        <v>1977.5700000000002</v>
      </c>
      <c r="O5951" s="2">
        <v>20.235599999999998</v>
      </c>
      <c r="P5951" s="2">
        <f>Envios[[#This Row],[Cantidad]]*Envios[[#This Row],[Costo por Unidad]]</f>
        <v>870.13079999999991</v>
      </c>
      <c r="Q5951">
        <v>4.99</v>
      </c>
      <c r="R5951" s="2">
        <f>Envios[[#This Row],[Costo Productos]]+Envios[[#This Row],[Costo de Envío]]</f>
        <v>875.12079999999992</v>
      </c>
      <c r="S5951" t="s">
        <v>679</v>
      </c>
      <c r="T5951" t="s">
        <v>26</v>
      </c>
      <c r="U5951">
        <v>2</v>
      </c>
      <c r="V5951" t="s">
        <v>45</v>
      </c>
      <c r="W5951" t="s">
        <v>45</v>
      </c>
      <c r="X5951" s="2">
        <f>Envios[[#This Row],[Ventas Totales]]-Envios[[#This Row],[Costos Totales]]</f>
        <v>1102.4492000000002</v>
      </c>
    </row>
    <row r="5952" spans="1:24" x14ac:dyDescent="0.25">
      <c r="A5952">
        <v>7740</v>
      </c>
      <c r="B5952">
        <v>55425</v>
      </c>
      <c r="C5952" s="1">
        <v>40848</v>
      </c>
      <c r="D5952" s="1">
        <v>40849</v>
      </c>
      <c r="E5952" t="s">
        <v>33</v>
      </c>
      <c r="F5952" t="s">
        <v>60</v>
      </c>
      <c r="G5952">
        <v>664</v>
      </c>
      <c r="H5952" t="s">
        <v>1149</v>
      </c>
      <c r="I5952" t="s">
        <v>22</v>
      </c>
      <c r="J5952" t="s">
        <v>56</v>
      </c>
      <c r="K5952" t="s">
        <v>57</v>
      </c>
      <c r="L5952">
        <v>42</v>
      </c>
      <c r="M5952">
        <v>125.99</v>
      </c>
      <c r="N5952">
        <f>Envios[[#This Row],[Cantidad]]*Envios[[#This Row],[Precio por Unidad]]</f>
        <v>5291.58</v>
      </c>
      <c r="O5952" s="2">
        <v>51.655900000000003</v>
      </c>
      <c r="P5952" s="2">
        <f>Envios[[#This Row],[Cantidad]]*Envios[[#This Row],[Costo por Unidad]]</f>
        <v>2169.5478000000003</v>
      </c>
      <c r="Q5952">
        <v>7.69</v>
      </c>
      <c r="R5952" s="2">
        <f>Envios[[#This Row],[Costo Productos]]+Envios[[#This Row],[Costo de Envío]]</f>
        <v>2177.2378000000003</v>
      </c>
      <c r="S5952" t="s">
        <v>1464</v>
      </c>
      <c r="T5952" t="s">
        <v>30</v>
      </c>
      <c r="U5952">
        <v>10</v>
      </c>
      <c r="V5952" t="s">
        <v>206</v>
      </c>
      <c r="W5952" t="s">
        <v>74</v>
      </c>
      <c r="X5952" s="2">
        <f>Envios[[#This Row],[Ventas Totales]]-Envios[[#This Row],[Costos Totales]]</f>
        <v>3114.3421999999996</v>
      </c>
    </row>
    <row r="5953" spans="1:24" x14ac:dyDescent="0.25">
      <c r="A5953">
        <v>7739</v>
      </c>
      <c r="B5953">
        <v>55425</v>
      </c>
      <c r="C5953" s="1">
        <v>40848</v>
      </c>
      <c r="D5953" s="1">
        <v>40849</v>
      </c>
      <c r="E5953" t="s">
        <v>19</v>
      </c>
      <c r="F5953" t="s">
        <v>60</v>
      </c>
      <c r="G5953">
        <v>722</v>
      </c>
      <c r="H5953" t="s">
        <v>836</v>
      </c>
      <c r="I5953" t="s">
        <v>22</v>
      </c>
      <c r="J5953" t="s">
        <v>23</v>
      </c>
      <c r="K5953" t="s">
        <v>24</v>
      </c>
      <c r="L5953">
        <v>7</v>
      </c>
      <c r="M5953">
        <v>9.7100000000000009</v>
      </c>
      <c r="N5953">
        <f>Envios[[#This Row],[Cantidad]]*Envios[[#This Row],[Precio por Unidad]]</f>
        <v>67.97</v>
      </c>
      <c r="O5953" s="2">
        <v>3.8840000000000003</v>
      </c>
      <c r="P5953" s="2">
        <f>Envios[[#This Row],[Cantidad]]*Envios[[#This Row],[Costo por Unidad]]</f>
        <v>27.188000000000002</v>
      </c>
      <c r="Q5953">
        <v>9.4499999999999993</v>
      </c>
      <c r="R5953" s="2">
        <f>Envios[[#This Row],[Costo Productos]]+Envios[[#This Row],[Costo de Envío]]</f>
        <v>36.638000000000005</v>
      </c>
      <c r="S5953" t="s">
        <v>1464</v>
      </c>
      <c r="T5953" t="s">
        <v>30</v>
      </c>
      <c r="U5953">
        <v>4</v>
      </c>
      <c r="V5953" t="s">
        <v>73</v>
      </c>
      <c r="W5953" t="s">
        <v>74</v>
      </c>
      <c r="X5953" s="2">
        <f>Envios[[#This Row],[Ventas Totales]]-Envios[[#This Row],[Costos Totales]]</f>
        <v>31.331999999999994</v>
      </c>
    </row>
    <row r="5954" spans="1:24" x14ac:dyDescent="0.25">
      <c r="A5954">
        <v>7741</v>
      </c>
      <c r="B5954">
        <v>55425</v>
      </c>
      <c r="C5954" s="1">
        <v>40848</v>
      </c>
      <c r="D5954" s="1">
        <v>40850</v>
      </c>
      <c r="E5954" t="s">
        <v>33</v>
      </c>
      <c r="F5954" t="s">
        <v>60</v>
      </c>
      <c r="G5954">
        <v>1154</v>
      </c>
      <c r="H5954" t="s">
        <v>1177</v>
      </c>
      <c r="I5954" t="s">
        <v>22</v>
      </c>
      <c r="J5954" t="s">
        <v>56</v>
      </c>
      <c r="K5954" t="s">
        <v>91</v>
      </c>
      <c r="L5954">
        <v>8</v>
      </c>
      <c r="M5954">
        <v>300.97000000000003</v>
      </c>
      <c r="N5954">
        <f>Envios[[#This Row],[Cantidad]]*Envios[[#This Row],[Precio por Unidad]]</f>
        <v>2407.7600000000002</v>
      </c>
      <c r="O5954" s="2">
        <v>156.50440000000003</v>
      </c>
      <c r="P5954" s="2">
        <f>Envios[[#This Row],[Cantidad]]*Envios[[#This Row],[Costo por Unidad]]</f>
        <v>1252.0352000000003</v>
      </c>
      <c r="Q5954">
        <v>7.18</v>
      </c>
      <c r="R5954" s="2">
        <f>Envios[[#This Row],[Costo Productos]]+Envios[[#This Row],[Costo de Envío]]</f>
        <v>1259.2152000000003</v>
      </c>
      <c r="S5954" t="s">
        <v>1464</v>
      </c>
      <c r="T5954" t="s">
        <v>30</v>
      </c>
      <c r="U5954">
        <v>2</v>
      </c>
      <c r="V5954" t="s">
        <v>45</v>
      </c>
      <c r="W5954" t="s">
        <v>45</v>
      </c>
      <c r="X5954" s="2">
        <f>Envios[[#This Row],[Ventas Totales]]-Envios[[#This Row],[Costos Totales]]</f>
        <v>1148.5447999999999</v>
      </c>
    </row>
    <row r="5955" spans="1:24" x14ac:dyDescent="0.25">
      <c r="A5955">
        <v>4806</v>
      </c>
      <c r="B5955">
        <v>34179</v>
      </c>
      <c r="C5955" s="1">
        <v>40849</v>
      </c>
      <c r="D5955" s="1">
        <v>40851</v>
      </c>
      <c r="E5955" t="s">
        <v>19</v>
      </c>
      <c r="F5955" t="s">
        <v>40</v>
      </c>
      <c r="G5955">
        <v>191</v>
      </c>
      <c r="H5955" t="s">
        <v>1880</v>
      </c>
      <c r="I5955" t="s">
        <v>35</v>
      </c>
      <c r="J5955" t="s">
        <v>56</v>
      </c>
      <c r="K5955" t="s">
        <v>91</v>
      </c>
      <c r="L5955">
        <v>21</v>
      </c>
      <c r="M5955">
        <v>14.48</v>
      </c>
      <c r="N5955">
        <f>Envios[[#This Row],[Cantidad]]*Envios[[#This Row],[Precio por Unidad]]</f>
        <v>304.08</v>
      </c>
      <c r="O5955" s="2">
        <v>7.3848000000000003</v>
      </c>
      <c r="P5955" s="2">
        <f>Envios[[#This Row],[Cantidad]]*Envios[[#This Row],[Costo por Unidad]]</f>
        <v>155.08080000000001</v>
      </c>
      <c r="Q5955">
        <v>1.99</v>
      </c>
      <c r="R5955" s="2">
        <f>Envios[[#This Row],[Costo Productos]]+Envios[[#This Row],[Costo de Envío]]</f>
        <v>157.07080000000002</v>
      </c>
      <c r="S5955" t="s">
        <v>2050</v>
      </c>
      <c r="T5955" t="s">
        <v>30</v>
      </c>
      <c r="U5955">
        <v>5</v>
      </c>
      <c r="V5955" t="s">
        <v>87</v>
      </c>
      <c r="W5955" t="s">
        <v>53</v>
      </c>
      <c r="X5955" s="2">
        <f>Envios[[#This Row],[Ventas Totales]]-Envios[[#This Row],[Costos Totales]]</f>
        <v>147.00919999999996</v>
      </c>
    </row>
    <row r="5956" spans="1:24" x14ac:dyDescent="0.25">
      <c r="A5956">
        <v>7703</v>
      </c>
      <c r="B5956">
        <v>55206</v>
      </c>
      <c r="C5956" s="1">
        <v>40849</v>
      </c>
      <c r="D5956" s="1">
        <v>40850</v>
      </c>
      <c r="E5956" t="s">
        <v>33</v>
      </c>
      <c r="F5956" t="s">
        <v>28</v>
      </c>
      <c r="G5956">
        <v>656</v>
      </c>
      <c r="H5956" t="s">
        <v>1814</v>
      </c>
      <c r="I5956" t="s">
        <v>22</v>
      </c>
      <c r="J5956" t="s">
        <v>23</v>
      </c>
      <c r="K5956" t="s">
        <v>76</v>
      </c>
      <c r="L5956">
        <v>20</v>
      </c>
      <c r="M5956">
        <v>1.8</v>
      </c>
      <c r="N5956">
        <f>Envios[[#This Row],[Cantidad]]*Envios[[#This Row],[Precio por Unidad]]</f>
        <v>36</v>
      </c>
      <c r="O5956" s="2">
        <v>1.1340000000000001</v>
      </c>
      <c r="P5956" s="2">
        <f>Envios[[#This Row],[Cantidad]]*Envios[[#This Row],[Costo por Unidad]]</f>
        <v>22.680000000000003</v>
      </c>
      <c r="Q5956">
        <v>4.79</v>
      </c>
      <c r="R5956" s="2">
        <f>Envios[[#This Row],[Costo Productos]]+Envios[[#This Row],[Costo de Envío]]</f>
        <v>27.470000000000002</v>
      </c>
      <c r="S5956" t="s">
        <v>679</v>
      </c>
      <c r="T5956" t="s">
        <v>44</v>
      </c>
      <c r="U5956">
        <v>2</v>
      </c>
      <c r="V5956" t="s">
        <v>45</v>
      </c>
      <c r="W5956" t="s">
        <v>45</v>
      </c>
      <c r="X5956" s="2">
        <f>Envios[[#This Row],[Ventas Totales]]-Envios[[#This Row],[Costos Totales]]</f>
        <v>8.5299999999999976</v>
      </c>
    </row>
    <row r="5957" spans="1:24" x14ac:dyDescent="0.25">
      <c r="A5957">
        <v>7909</v>
      </c>
      <c r="B5957">
        <v>56577</v>
      </c>
      <c r="C5957" s="1">
        <v>40849</v>
      </c>
      <c r="D5957" s="1">
        <v>40850</v>
      </c>
      <c r="E5957" t="s">
        <v>46</v>
      </c>
      <c r="F5957" t="s">
        <v>60</v>
      </c>
      <c r="G5957">
        <v>303</v>
      </c>
      <c r="H5957" t="s">
        <v>831</v>
      </c>
      <c r="I5957" t="s">
        <v>119</v>
      </c>
      <c r="J5957" t="s">
        <v>36</v>
      </c>
      <c r="K5957" t="s">
        <v>120</v>
      </c>
      <c r="L5957">
        <v>30</v>
      </c>
      <c r="M5957">
        <v>296.18</v>
      </c>
      <c r="N5957">
        <f>Envios[[#This Row],[Cantidad]]*Envios[[#This Row],[Precio por Unidad]]</f>
        <v>8885.4</v>
      </c>
      <c r="O5957" s="2">
        <v>71.083200000000005</v>
      </c>
      <c r="P5957" s="2">
        <f>Envios[[#This Row],[Cantidad]]*Envios[[#This Row],[Costo por Unidad]]</f>
        <v>2132.4960000000001</v>
      </c>
      <c r="Q5957">
        <v>54.12</v>
      </c>
      <c r="R5957" s="2">
        <f>Envios[[#This Row],[Costo Productos]]+Envios[[#This Row],[Costo de Envío]]</f>
        <v>2186.616</v>
      </c>
      <c r="S5957" t="s">
        <v>892</v>
      </c>
      <c r="T5957" t="s">
        <v>26</v>
      </c>
      <c r="U5957">
        <v>11</v>
      </c>
      <c r="V5957" t="s">
        <v>131</v>
      </c>
      <c r="W5957" t="s">
        <v>131</v>
      </c>
      <c r="X5957" s="2">
        <f>Envios[[#This Row],[Ventas Totales]]-Envios[[#This Row],[Costos Totales]]</f>
        <v>6698.7839999999997</v>
      </c>
    </row>
    <row r="5958" spans="1:24" x14ac:dyDescent="0.25">
      <c r="A5958">
        <v>7910</v>
      </c>
      <c r="B5958">
        <v>56577</v>
      </c>
      <c r="C5958" s="1">
        <v>40849</v>
      </c>
      <c r="D5958" s="1">
        <v>40851</v>
      </c>
      <c r="E5958" t="s">
        <v>46</v>
      </c>
      <c r="F5958" t="s">
        <v>60</v>
      </c>
      <c r="G5958">
        <v>127</v>
      </c>
      <c r="H5958" t="s">
        <v>1491</v>
      </c>
      <c r="I5958" t="s">
        <v>119</v>
      </c>
      <c r="J5958" t="s">
        <v>36</v>
      </c>
      <c r="K5958" t="s">
        <v>204</v>
      </c>
      <c r="L5958">
        <v>19</v>
      </c>
      <c r="M5958">
        <v>58.14</v>
      </c>
      <c r="N5958">
        <f>Envios[[#This Row],[Cantidad]]*Envios[[#This Row],[Precio por Unidad]]</f>
        <v>1104.6600000000001</v>
      </c>
      <c r="O5958" s="2">
        <v>22.674600000000002</v>
      </c>
      <c r="P5958" s="2">
        <f>Envios[[#This Row],[Cantidad]]*Envios[[#This Row],[Costo por Unidad]]</f>
        <v>430.81740000000002</v>
      </c>
      <c r="Q5958">
        <v>36.61</v>
      </c>
      <c r="R5958" s="2">
        <f>Envios[[#This Row],[Costo Productos]]+Envios[[#This Row],[Costo de Envío]]</f>
        <v>467.42740000000003</v>
      </c>
      <c r="S5958" t="s">
        <v>892</v>
      </c>
      <c r="T5958" t="s">
        <v>26</v>
      </c>
      <c r="U5958">
        <v>5</v>
      </c>
      <c r="V5958" t="s">
        <v>87</v>
      </c>
      <c r="W5958" t="s">
        <v>53</v>
      </c>
      <c r="X5958" s="2">
        <f>Envios[[#This Row],[Ventas Totales]]-Envios[[#This Row],[Costos Totales]]</f>
        <v>637.23260000000005</v>
      </c>
    </row>
    <row r="5959" spans="1:24" x14ac:dyDescent="0.25">
      <c r="A5959">
        <v>9</v>
      </c>
      <c r="B5959">
        <v>36</v>
      </c>
      <c r="C5959" s="1">
        <v>40849</v>
      </c>
      <c r="D5959" s="1">
        <v>40849</v>
      </c>
      <c r="E5959" t="s">
        <v>19</v>
      </c>
      <c r="F5959" t="s">
        <v>60</v>
      </c>
      <c r="G5959">
        <v>715</v>
      </c>
      <c r="H5959" t="s">
        <v>2090</v>
      </c>
      <c r="I5959" t="s">
        <v>22</v>
      </c>
      <c r="J5959" t="s">
        <v>56</v>
      </c>
      <c r="K5959" t="s">
        <v>57</v>
      </c>
      <c r="L5959">
        <v>46</v>
      </c>
      <c r="M5959">
        <v>65.989999999999995</v>
      </c>
      <c r="N5959">
        <f>Envios[[#This Row],[Cantidad]]*Envios[[#This Row],[Precio por Unidad]]</f>
        <v>3035.54</v>
      </c>
      <c r="O5959" s="2">
        <v>29.695499999999996</v>
      </c>
      <c r="P5959" s="2">
        <f>Envios[[#This Row],[Cantidad]]*Envios[[#This Row],[Costo por Unidad]]</f>
        <v>1365.9929999999997</v>
      </c>
      <c r="Q5959">
        <v>4.2</v>
      </c>
      <c r="R5959" s="2">
        <f>Envios[[#This Row],[Costo Productos]]+Envios[[#This Row],[Costo de Envío]]</f>
        <v>1370.1929999999998</v>
      </c>
      <c r="S5959" t="s">
        <v>2091</v>
      </c>
      <c r="T5959" t="s">
        <v>44</v>
      </c>
      <c r="U5959">
        <v>5</v>
      </c>
      <c r="V5959" t="s">
        <v>87</v>
      </c>
      <c r="W5959" t="s">
        <v>53</v>
      </c>
      <c r="X5959" s="2">
        <f>Envios[[#This Row],[Ventas Totales]]-Envios[[#This Row],[Costos Totales]]</f>
        <v>1665.3470000000002</v>
      </c>
    </row>
    <row r="5960" spans="1:24" x14ac:dyDescent="0.25">
      <c r="A5960">
        <v>7564</v>
      </c>
      <c r="B5960">
        <v>54116</v>
      </c>
      <c r="C5960" s="1">
        <v>40850</v>
      </c>
      <c r="D5960" s="1">
        <v>40851</v>
      </c>
      <c r="E5960" t="s">
        <v>46</v>
      </c>
      <c r="F5960" t="s">
        <v>60</v>
      </c>
      <c r="G5960">
        <v>1042</v>
      </c>
      <c r="H5960" t="s">
        <v>155</v>
      </c>
      <c r="I5960" t="s">
        <v>119</v>
      </c>
      <c r="J5960" t="s">
        <v>36</v>
      </c>
      <c r="K5960" t="s">
        <v>120</v>
      </c>
      <c r="L5960">
        <v>22</v>
      </c>
      <c r="M5960">
        <v>150.97999999999999</v>
      </c>
      <c r="N5960">
        <f>Envios[[#This Row],[Cantidad]]*Envios[[#This Row],[Precio por Unidad]]</f>
        <v>3321.56</v>
      </c>
      <c r="O5960" s="2">
        <v>45.294000000000004</v>
      </c>
      <c r="P5960" s="2">
        <f>Envios[[#This Row],[Cantidad]]*Envios[[#This Row],[Costo por Unidad]]</f>
        <v>996.46800000000007</v>
      </c>
      <c r="Q5960">
        <v>16.010000000000002</v>
      </c>
      <c r="R5960" s="2">
        <f>Envios[[#This Row],[Costo Productos]]+Envios[[#This Row],[Costo de Envío]]</f>
        <v>1012.4780000000001</v>
      </c>
      <c r="S5960" t="s">
        <v>2017</v>
      </c>
      <c r="T5960" t="s">
        <v>26</v>
      </c>
      <c r="U5960">
        <v>5</v>
      </c>
      <c r="V5960" t="s">
        <v>87</v>
      </c>
      <c r="W5960" t="s">
        <v>53</v>
      </c>
      <c r="X5960" s="2">
        <f>Envios[[#This Row],[Ventas Totales]]-Envios[[#This Row],[Costos Totales]]</f>
        <v>2309.0819999999999</v>
      </c>
    </row>
    <row r="5961" spans="1:24" x14ac:dyDescent="0.25">
      <c r="A5961">
        <v>7441</v>
      </c>
      <c r="B5961">
        <v>53056</v>
      </c>
      <c r="C5961" s="1">
        <v>40850</v>
      </c>
      <c r="D5961" s="1">
        <v>40851</v>
      </c>
      <c r="E5961" t="s">
        <v>19</v>
      </c>
      <c r="F5961" t="s">
        <v>60</v>
      </c>
      <c r="G5961">
        <v>1278</v>
      </c>
      <c r="H5961" t="s">
        <v>1884</v>
      </c>
      <c r="I5961" t="s">
        <v>22</v>
      </c>
      <c r="J5961" t="s">
        <v>56</v>
      </c>
      <c r="K5961" t="s">
        <v>94</v>
      </c>
      <c r="L5961">
        <v>13</v>
      </c>
      <c r="M5961">
        <v>40.99</v>
      </c>
      <c r="N5961">
        <f>Envios[[#This Row],[Cantidad]]*Envios[[#This Row],[Precio por Unidad]]</f>
        <v>532.87</v>
      </c>
      <c r="O5961" s="2">
        <v>18.855399999999999</v>
      </c>
      <c r="P5961" s="2">
        <f>Envios[[#This Row],[Cantidad]]*Envios[[#This Row],[Costo por Unidad]]</f>
        <v>245.12019999999998</v>
      </c>
      <c r="Q5961">
        <v>8.9700000000000006</v>
      </c>
      <c r="R5961" s="2">
        <f>Envios[[#This Row],[Costo Productos]]+Envios[[#This Row],[Costo de Envío]]</f>
        <v>254.09019999999998</v>
      </c>
      <c r="S5961" t="s">
        <v>1659</v>
      </c>
      <c r="T5961" t="s">
        <v>30</v>
      </c>
      <c r="U5961">
        <v>3</v>
      </c>
      <c r="V5961" t="s">
        <v>52</v>
      </c>
      <c r="W5961" t="s">
        <v>53</v>
      </c>
      <c r="X5961" s="2">
        <f>Envios[[#This Row],[Ventas Totales]]-Envios[[#This Row],[Costos Totales]]</f>
        <v>278.77980000000002</v>
      </c>
    </row>
    <row r="5962" spans="1:24" x14ac:dyDescent="0.25">
      <c r="A5962">
        <v>4675</v>
      </c>
      <c r="B5962">
        <v>33254</v>
      </c>
      <c r="C5962" s="1">
        <v>40850</v>
      </c>
      <c r="D5962" s="1">
        <v>40852</v>
      </c>
      <c r="E5962" t="s">
        <v>19</v>
      </c>
      <c r="F5962" t="s">
        <v>40</v>
      </c>
      <c r="G5962">
        <v>132</v>
      </c>
      <c r="H5962" t="s">
        <v>1451</v>
      </c>
      <c r="I5962" t="s">
        <v>63</v>
      </c>
      <c r="J5962" t="s">
        <v>36</v>
      </c>
      <c r="K5962" t="s">
        <v>37</v>
      </c>
      <c r="L5962">
        <v>11</v>
      </c>
      <c r="M5962">
        <v>39.979999999999997</v>
      </c>
      <c r="N5962">
        <f>Envios[[#This Row],[Cantidad]]*Envios[[#This Row],[Precio por Unidad]]</f>
        <v>439.78</v>
      </c>
      <c r="O5962" s="2">
        <v>13.992999999999999</v>
      </c>
      <c r="P5962" s="2">
        <f>Envios[[#This Row],[Cantidad]]*Envios[[#This Row],[Costo por Unidad]]</f>
        <v>153.92299999999997</v>
      </c>
      <c r="Q5962">
        <v>9.1999999999999993</v>
      </c>
      <c r="R5962" s="2">
        <f>Envios[[#This Row],[Costo Productos]]+Envios[[#This Row],[Costo de Envío]]</f>
        <v>163.12299999999996</v>
      </c>
      <c r="S5962" t="s">
        <v>919</v>
      </c>
      <c r="T5962" t="s">
        <v>44</v>
      </c>
      <c r="U5962">
        <v>9</v>
      </c>
      <c r="V5962" t="s">
        <v>31</v>
      </c>
      <c r="W5962" t="s">
        <v>32</v>
      </c>
      <c r="X5962" s="2">
        <f>Envios[[#This Row],[Ventas Totales]]-Envios[[#This Row],[Costos Totales]]</f>
        <v>276.65700000000004</v>
      </c>
    </row>
    <row r="5963" spans="1:24" x14ac:dyDescent="0.25">
      <c r="A5963">
        <v>4406</v>
      </c>
      <c r="B5963">
        <v>31399</v>
      </c>
      <c r="C5963" s="1">
        <v>40852</v>
      </c>
      <c r="D5963" s="1">
        <v>40853</v>
      </c>
      <c r="E5963" t="s">
        <v>19</v>
      </c>
      <c r="F5963" t="s">
        <v>40</v>
      </c>
      <c r="G5963">
        <v>485</v>
      </c>
      <c r="H5963" t="s">
        <v>927</v>
      </c>
      <c r="I5963" t="s">
        <v>22</v>
      </c>
      <c r="J5963" t="s">
        <v>56</v>
      </c>
      <c r="K5963" t="s">
        <v>57</v>
      </c>
      <c r="L5963">
        <v>9</v>
      </c>
      <c r="M5963">
        <v>45.99</v>
      </c>
      <c r="N5963">
        <f>Envios[[#This Row],[Cantidad]]*Envios[[#This Row],[Precio por Unidad]]</f>
        <v>413.91</v>
      </c>
      <c r="O5963" s="2">
        <v>20.235599999999998</v>
      </c>
      <c r="P5963" s="2">
        <f>Envios[[#This Row],[Cantidad]]*Envios[[#This Row],[Costo por Unidad]]</f>
        <v>182.12039999999999</v>
      </c>
      <c r="Q5963">
        <v>4.99</v>
      </c>
      <c r="R5963" s="2">
        <f>Envios[[#This Row],[Costo Productos]]+Envios[[#This Row],[Costo de Envío]]</f>
        <v>187.1104</v>
      </c>
      <c r="S5963" t="s">
        <v>1575</v>
      </c>
      <c r="T5963" t="s">
        <v>39</v>
      </c>
      <c r="U5963">
        <v>5</v>
      </c>
      <c r="V5963" t="s">
        <v>87</v>
      </c>
      <c r="W5963" t="s">
        <v>53</v>
      </c>
      <c r="X5963" s="2">
        <f>Envios[[#This Row],[Ventas Totales]]-Envios[[#This Row],[Costos Totales]]</f>
        <v>226.79960000000003</v>
      </c>
    </row>
    <row r="5964" spans="1:24" x14ac:dyDescent="0.25">
      <c r="A5964">
        <v>7343</v>
      </c>
      <c r="B5964">
        <v>52321</v>
      </c>
      <c r="C5964" s="1">
        <v>40852</v>
      </c>
      <c r="D5964" s="1">
        <v>40854</v>
      </c>
      <c r="E5964" t="s">
        <v>19</v>
      </c>
      <c r="F5964" t="s">
        <v>20</v>
      </c>
      <c r="G5964">
        <v>167</v>
      </c>
      <c r="H5964" t="s">
        <v>1562</v>
      </c>
      <c r="I5964" t="s">
        <v>22</v>
      </c>
      <c r="J5964" t="s">
        <v>23</v>
      </c>
      <c r="K5964" t="s">
        <v>24</v>
      </c>
      <c r="L5964">
        <v>48</v>
      </c>
      <c r="M5964">
        <v>12.28</v>
      </c>
      <c r="N5964">
        <f>Envios[[#This Row],[Cantidad]]*Envios[[#This Row],[Precio por Unidad]]</f>
        <v>589.43999999999994</v>
      </c>
      <c r="O5964" s="2">
        <v>5.2804000000000002</v>
      </c>
      <c r="P5964" s="2">
        <f>Envios[[#This Row],[Cantidad]]*Envios[[#This Row],[Costo por Unidad]]</f>
        <v>253.45920000000001</v>
      </c>
      <c r="Q5964">
        <v>6.13</v>
      </c>
      <c r="R5964" s="2">
        <f>Envios[[#This Row],[Costo Productos]]+Envios[[#This Row],[Costo de Envío]]</f>
        <v>259.58920000000001</v>
      </c>
      <c r="S5964" t="s">
        <v>1492</v>
      </c>
      <c r="T5964" t="s">
        <v>26</v>
      </c>
      <c r="U5964">
        <v>8</v>
      </c>
      <c r="V5964" t="s">
        <v>96</v>
      </c>
      <c r="W5964" t="s">
        <v>96</v>
      </c>
      <c r="X5964" s="2">
        <f>Envios[[#This Row],[Ventas Totales]]-Envios[[#This Row],[Costos Totales]]</f>
        <v>329.85079999999994</v>
      </c>
    </row>
    <row r="5965" spans="1:24" x14ac:dyDescent="0.25">
      <c r="A5965">
        <v>7344</v>
      </c>
      <c r="B5965">
        <v>52321</v>
      </c>
      <c r="C5965" s="1">
        <v>40852</v>
      </c>
      <c r="D5965" s="1">
        <v>40852</v>
      </c>
      <c r="E5965" t="s">
        <v>46</v>
      </c>
      <c r="F5965" t="s">
        <v>20</v>
      </c>
      <c r="G5965">
        <v>197</v>
      </c>
      <c r="H5965" t="s">
        <v>635</v>
      </c>
      <c r="I5965" t="s">
        <v>49</v>
      </c>
      <c r="J5965" t="s">
        <v>36</v>
      </c>
      <c r="K5965" t="s">
        <v>120</v>
      </c>
      <c r="L5965">
        <v>45</v>
      </c>
      <c r="M5965">
        <v>349.45</v>
      </c>
      <c r="N5965">
        <f>Envios[[#This Row],[Cantidad]]*Envios[[#This Row],[Precio por Unidad]]</f>
        <v>15725.25</v>
      </c>
      <c r="O5965" s="2">
        <v>244.61499999999998</v>
      </c>
      <c r="P5965" s="2">
        <f>Envios[[#This Row],[Cantidad]]*Envios[[#This Row],[Costo por Unidad]]</f>
        <v>11007.674999999999</v>
      </c>
      <c r="Q5965">
        <v>60</v>
      </c>
      <c r="R5965" s="2">
        <f>Envios[[#This Row],[Costo Productos]]+Envios[[#This Row],[Costo de Envío]]</f>
        <v>11067.674999999999</v>
      </c>
      <c r="S5965" t="s">
        <v>1492</v>
      </c>
      <c r="T5965" t="s">
        <v>26</v>
      </c>
      <c r="U5965">
        <v>8</v>
      </c>
      <c r="V5965" t="s">
        <v>96</v>
      </c>
      <c r="W5965" t="s">
        <v>96</v>
      </c>
      <c r="X5965" s="2">
        <f>Envios[[#This Row],[Ventas Totales]]-Envios[[#This Row],[Costos Totales]]</f>
        <v>4657.5750000000007</v>
      </c>
    </row>
    <row r="5966" spans="1:24" x14ac:dyDescent="0.25">
      <c r="A5966">
        <v>8209</v>
      </c>
      <c r="B5966">
        <v>58690</v>
      </c>
      <c r="C5966" s="1">
        <v>40852</v>
      </c>
      <c r="D5966" s="1">
        <v>40853</v>
      </c>
      <c r="E5966" t="s">
        <v>46</v>
      </c>
      <c r="F5966" t="s">
        <v>20</v>
      </c>
      <c r="G5966">
        <v>147</v>
      </c>
      <c r="H5966" t="s">
        <v>528</v>
      </c>
      <c r="I5966" t="s">
        <v>119</v>
      </c>
      <c r="J5966" t="s">
        <v>36</v>
      </c>
      <c r="K5966" t="s">
        <v>120</v>
      </c>
      <c r="L5966">
        <v>14</v>
      </c>
      <c r="M5966">
        <v>218.75</v>
      </c>
      <c r="N5966">
        <f>Envios[[#This Row],[Cantidad]]*Envios[[#This Row],[Precio por Unidad]]</f>
        <v>3062.5</v>
      </c>
      <c r="O5966" s="2">
        <v>50.312499999999993</v>
      </c>
      <c r="P5966" s="2">
        <f>Envios[[#This Row],[Cantidad]]*Envios[[#This Row],[Costo por Unidad]]</f>
        <v>704.37499999999989</v>
      </c>
      <c r="Q5966">
        <v>69.64</v>
      </c>
      <c r="R5966" s="2">
        <f>Envios[[#This Row],[Costo Productos]]+Envios[[#This Row],[Costo de Envío]]</f>
        <v>774.01499999999987</v>
      </c>
      <c r="S5966" t="s">
        <v>377</v>
      </c>
      <c r="T5966" t="s">
        <v>26</v>
      </c>
      <c r="U5966">
        <v>1</v>
      </c>
      <c r="V5966" t="s">
        <v>27</v>
      </c>
      <c r="W5966" t="s">
        <v>27</v>
      </c>
      <c r="X5966" s="2">
        <f>Envios[[#This Row],[Ventas Totales]]-Envios[[#This Row],[Costos Totales]]</f>
        <v>2288.4850000000001</v>
      </c>
    </row>
    <row r="5967" spans="1:24" x14ac:dyDescent="0.25">
      <c r="A5967">
        <v>7150</v>
      </c>
      <c r="B5967">
        <v>51009</v>
      </c>
      <c r="C5967" s="1">
        <v>40852</v>
      </c>
      <c r="D5967" s="1">
        <v>40854</v>
      </c>
      <c r="E5967" t="s">
        <v>19</v>
      </c>
      <c r="F5967" t="s">
        <v>40</v>
      </c>
      <c r="G5967">
        <v>767</v>
      </c>
      <c r="H5967" t="s">
        <v>1889</v>
      </c>
      <c r="I5967" t="s">
        <v>22</v>
      </c>
      <c r="J5967" t="s">
        <v>36</v>
      </c>
      <c r="K5967" t="s">
        <v>37</v>
      </c>
      <c r="L5967">
        <v>10</v>
      </c>
      <c r="M5967">
        <v>4.18</v>
      </c>
      <c r="N5967">
        <f>Envios[[#This Row],[Cantidad]]*Envios[[#This Row],[Precio por Unidad]]</f>
        <v>41.8</v>
      </c>
      <c r="O5967" s="2">
        <v>2.1317999999999997</v>
      </c>
      <c r="P5967" s="2">
        <f>Envios[[#This Row],[Cantidad]]*Envios[[#This Row],[Costo por Unidad]]</f>
        <v>21.317999999999998</v>
      </c>
      <c r="Q5967">
        <v>6.92</v>
      </c>
      <c r="R5967" s="2">
        <f>Envios[[#This Row],[Costo Productos]]+Envios[[#This Row],[Costo de Envío]]</f>
        <v>28.238</v>
      </c>
      <c r="S5967" t="s">
        <v>594</v>
      </c>
      <c r="T5967" t="s">
        <v>30</v>
      </c>
      <c r="U5967">
        <v>9</v>
      </c>
      <c r="V5967" t="s">
        <v>31</v>
      </c>
      <c r="W5967" t="s">
        <v>32</v>
      </c>
      <c r="X5967" s="2">
        <f>Envios[[#This Row],[Ventas Totales]]-Envios[[#This Row],[Costos Totales]]</f>
        <v>13.561999999999998</v>
      </c>
    </row>
    <row r="5968" spans="1:24" x14ac:dyDescent="0.25">
      <c r="A5968">
        <v>666</v>
      </c>
      <c r="B5968">
        <v>4672</v>
      </c>
      <c r="C5968" s="1">
        <v>40853</v>
      </c>
      <c r="D5968" s="1">
        <v>40854</v>
      </c>
      <c r="E5968" t="s">
        <v>19</v>
      </c>
      <c r="F5968" t="s">
        <v>60</v>
      </c>
      <c r="G5968">
        <v>812</v>
      </c>
      <c r="H5968" t="s">
        <v>1544</v>
      </c>
      <c r="I5968" t="s">
        <v>63</v>
      </c>
      <c r="J5968" t="s">
        <v>36</v>
      </c>
      <c r="K5968" t="s">
        <v>37</v>
      </c>
      <c r="L5968">
        <v>20</v>
      </c>
      <c r="M5968">
        <v>7.7</v>
      </c>
      <c r="N5968">
        <f>Envios[[#This Row],[Cantidad]]*Envios[[#This Row],[Precio por Unidad]]</f>
        <v>154</v>
      </c>
      <c r="O5968" s="2">
        <v>3.6959999999999997</v>
      </c>
      <c r="P5968" s="2">
        <f>Envios[[#This Row],[Cantidad]]*Envios[[#This Row],[Costo por Unidad]]</f>
        <v>73.919999999999987</v>
      </c>
      <c r="Q5968">
        <v>3.68</v>
      </c>
      <c r="R5968" s="2">
        <f>Envios[[#This Row],[Costo Productos]]+Envios[[#This Row],[Costo de Envío]]</f>
        <v>77.599999999999994</v>
      </c>
      <c r="S5968" t="s">
        <v>1317</v>
      </c>
      <c r="T5968" t="s">
        <v>30</v>
      </c>
      <c r="U5968">
        <v>5</v>
      </c>
      <c r="V5968" t="s">
        <v>87</v>
      </c>
      <c r="W5968" t="s">
        <v>53</v>
      </c>
      <c r="X5968" s="2">
        <f>Envios[[#This Row],[Ventas Totales]]-Envios[[#This Row],[Costos Totales]]</f>
        <v>76.400000000000006</v>
      </c>
    </row>
    <row r="5969" spans="1:24" x14ac:dyDescent="0.25">
      <c r="A5969">
        <v>182</v>
      </c>
      <c r="B5969">
        <v>1191</v>
      </c>
      <c r="C5969" s="1">
        <v>40853</v>
      </c>
      <c r="D5969" s="1">
        <v>40854</v>
      </c>
      <c r="E5969" t="s">
        <v>46</v>
      </c>
      <c r="F5969" t="s">
        <v>28</v>
      </c>
      <c r="G5969">
        <v>354</v>
      </c>
      <c r="H5969" t="s">
        <v>1881</v>
      </c>
      <c r="I5969" t="s">
        <v>49</v>
      </c>
      <c r="J5969" t="s">
        <v>36</v>
      </c>
      <c r="K5969" t="s">
        <v>120</v>
      </c>
      <c r="L5969">
        <v>35</v>
      </c>
      <c r="M5969">
        <v>100.8</v>
      </c>
      <c r="N5969">
        <f>Envios[[#This Row],[Cantidad]]*Envios[[#This Row],[Precio por Unidad]]</f>
        <v>3528</v>
      </c>
      <c r="O5969" s="2">
        <v>41.328000000000003</v>
      </c>
      <c r="P5969" s="2">
        <f>Envios[[#This Row],[Cantidad]]*Envios[[#This Row],[Costo por Unidad]]</f>
        <v>1446.48</v>
      </c>
      <c r="Q5969">
        <v>60</v>
      </c>
      <c r="R5969" s="2">
        <f>Envios[[#This Row],[Costo Productos]]+Envios[[#This Row],[Costo de Envío]]</f>
        <v>1506.48</v>
      </c>
      <c r="S5969" t="s">
        <v>1302</v>
      </c>
      <c r="T5969" t="s">
        <v>44</v>
      </c>
      <c r="U5969">
        <v>2</v>
      </c>
      <c r="V5969" t="s">
        <v>45</v>
      </c>
      <c r="W5969" t="s">
        <v>45</v>
      </c>
      <c r="X5969" s="2">
        <f>Envios[[#This Row],[Ventas Totales]]-Envios[[#This Row],[Costos Totales]]</f>
        <v>2021.52</v>
      </c>
    </row>
    <row r="5970" spans="1:24" x14ac:dyDescent="0.25">
      <c r="A5970">
        <v>6537</v>
      </c>
      <c r="B5970">
        <v>46503</v>
      </c>
      <c r="C5970" s="1">
        <v>40853</v>
      </c>
      <c r="D5970" s="1">
        <v>40856</v>
      </c>
      <c r="E5970" t="s">
        <v>19</v>
      </c>
      <c r="F5970" t="s">
        <v>40</v>
      </c>
      <c r="G5970">
        <v>515</v>
      </c>
      <c r="H5970" t="s">
        <v>1079</v>
      </c>
      <c r="I5970" t="s">
        <v>35</v>
      </c>
      <c r="J5970" t="s">
        <v>56</v>
      </c>
      <c r="K5970" t="s">
        <v>57</v>
      </c>
      <c r="L5970">
        <v>26</v>
      </c>
      <c r="M5970">
        <v>55.99</v>
      </c>
      <c r="N5970">
        <f>Envios[[#This Row],[Cantidad]]*Envios[[#This Row],[Precio por Unidad]]</f>
        <v>1455.74</v>
      </c>
      <c r="O5970" s="2">
        <v>25.195499999999999</v>
      </c>
      <c r="P5970" s="2">
        <f>Envios[[#This Row],[Cantidad]]*Envios[[#This Row],[Costo por Unidad]]</f>
        <v>655.08299999999997</v>
      </c>
      <c r="Q5970">
        <v>1.25</v>
      </c>
      <c r="R5970" s="2">
        <f>Envios[[#This Row],[Costo Productos]]+Envios[[#This Row],[Costo de Envío]]</f>
        <v>656.33299999999997</v>
      </c>
      <c r="S5970" t="s">
        <v>297</v>
      </c>
      <c r="T5970" t="s">
        <v>26</v>
      </c>
      <c r="U5970">
        <v>1</v>
      </c>
      <c r="V5970" t="s">
        <v>27</v>
      </c>
      <c r="W5970" t="s">
        <v>27</v>
      </c>
      <c r="X5970" s="2">
        <f>Envios[[#This Row],[Ventas Totales]]-Envios[[#This Row],[Costos Totales]]</f>
        <v>799.40700000000004</v>
      </c>
    </row>
    <row r="5971" spans="1:24" x14ac:dyDescent="0.25">
      <c r="A5971">
        <v>5107</v>
      </c>
      <c r="B5971">
        <v>36387</v>
      </c>
      <c r="C5971" s="1">
        <v>40854</v>
      </c>
      <c r="D5971" s="1">
        <v>40857</v>
      </c>
      <c r="E5971" t="s">
        <v>19</v>
      </c>
      <c r="F5971" t="s">
        <v>20</v>
      </c>
      <c r="G5971">
        <v>188</v>
      </c>
      <c r="H5971" t="s">
        <v>1635</v>
      </c>
      <c r="I5971" t="s">
        <v>35</v>
      </c>
      <c r="J5971" t="s">
        <v>56</v>
      </c>
      <c r="K5971" t="s">
        <v>91</v>
      </c>
      <c r="L5971">
        <v>32</v>
      </c>
      <c r="M5971">
        <v>20.89</v>
      </c>
      <c r="N5971">
        <f>Envios[[#This Row],[Cantidad]]*Envios[[#This Row],[Precio por Unidad]]</f>
        <v>668.48</v>
      </c>
      <c r="O5971" s="2">
        <v>10.8628</v>
      </c>
      <c r="P5971" s="2">
        <f>Envios[[#This Row],[Cantidad]]*Envios[[#This Row],[Costo por Unidad]]</f>
        <v>347.6096</v>
      </c>
      <c r="Q5971">
        <v>1.99</v>
      </c>
      <c r="R5971" s="2">
        <f>Envios[[#This Row],[Costo Productos]]+Envios[[#This Row],[Costo de Envío]]</f>
        <v>349.59960000000001</v>
      </c>
      <c r="S5971" t="s">
        <v>2050</v>
      </c>
      <c r="T5971" t="s">
        <v>30</v>
      </c>
      <c r="U5971">
        <v>5</v>
      </c>
      <c r="V5971" t="s">
        <v>87</v>
      </c>
      <c r="W5971" t="s">
        <v>53</v>
      </c>
      <c r="X5971" s="2">
        <f>Envios[[#This Row],[Ventas Totales]]-Envios[[#This Row],[Costos Totales]]</f>
        <v>318.88040000000001</v>
      </c>
    </row>
    <row r="5972" spans="1:24" x14ac:dyDescent="0.25">
      <c r="A5972">
        <v>444</v>
      </c>
      <c r="B5972">
        <v>3008</v>
      </c>
      <c r="C5972" s="1">
        <v>40854</v>
      </c>
      <c r="D5972" s="1">
        <v>40855</v>
      </c>
      <c r="E5972" t="s">
        <v>19</v>
      </c>
      <c r="F5972" t="s">
        <v>28</v>
      </c>
      <c r="G5972">
        <v>327</v>
      </c>
      <c r="H5972" t="s">
        <v>369</v>
      </c>
      <c r="I5972" t="s">
        <v>22</v>
      </c>
      <c r="J5972" t="s">
        <v>23</v>
      </c>
      <c r="K5972" t="s">
        <v>113</v>
      </c>
      <c r="L5972">
        <v>41</v>
      </c>
      <c r="M5972">
        <v>162.93</v>
      </c>
      <c r="N5972">
        <f>Envios[[#This Row],[Cantidad]]*Envios[[#This Row],[Precio por Unidad]]</f>
        <v>6680.13</v>
      </c>
      <c r="O5972" s="2">
        <v>99.387299999999996</v>
      </c>
      <c r="P5972" s="2">
        <f>Envios[[#This Row],[Cantidad]]*Envios[[#This Row],[Costo por Unidad]]</f>
        <v>4074.8793000000001</v>
      </c>
      <c r="Q5972">
        <v>19.989999999999998</v>
      </c>
      <c r="R5972" s="2">
        <f>Envios[[#This Row],[Costo Productos]]+Envios[[#This Row],[Costo de Envío]]</f>
        <v>4094.8692999999998</v>
      </c>
      <c r="S5972" t="s">
        <v>744</v>
      </c>
      <c r="T5972" t="s">
        <v>39</v>
      </c>
      <c r="U5972">
        <v>11</v>
      </c>
      <c r="V5972" t="s">
        <v>131</v>
      </c>
      <c r="W5972" t="s">
        <v>131</v>
      </c>
      <c r="X5972" s="2">
        <f>Envios[[#This Row],[Ventas Totales]]-Envios[[#This Row],[Costos Totales]]</f>
        <v>2585.2607000000003</v>
      </c>
    </row>
    <row r="5973" spans="1:24" x14ac:dyDescent="0.25">
      <c r="A5973">
        <v>6136</v>
      </c>
      <c r="B5973">
        <v>43459</v>
      </c>
      <c r="C5973" s="1">
        <v>40854</v>
      </c>
      <c r="D5973" s="1">
        <v>40855</v>
      </c>
      <c r="E5973" t="s">
        <v>19</v>
      </c>
      <c r="F5973" t="s">
        <v>60</v>
      </c>
      <c r="G5973">
        <v>176</v>
      </c>
      <c r="H5973" t="s">
        <v>93</v>
      </c>
      <c r="I5973" t="s">
        <v>42</v>
      </c>
      <c r="J5973" t="s">
        <v>56</v>
      </c>
      <c r="K5973" t="s">
        <v>94</v>
      </c>
      <c r="L5973">
        <v>26</v>
      </c>
      <c r="M5973">
        <v>574.74</v>
      </c>
      <c r="N5973">
        <f>Envios[[#This Row],[Cantidad]]*Envios[[#This Row],[Precio por Unidad]]</f>
        <v>14943.24</v>
      </c>
      <c r="O5973" s="2">
        <v>362.08620000000002</v>
      </c>
      <c r="P5973" s="2">
        <f>Envios[[#This Row],[Cantidad]]*Envios[[#This Row],[Costo por Unidad]]</f>
        <v>9414.2412000000004</v>
      </c>
      <c r="Q5973">
        <v>24.49</v>
      </c>
      <c r="R5973" s="2">
        <f>Envios[[#This Row],[Costo Productos]]+Envios[[#This Row],[Costo de Envío]]</f>
        <v>9438.7312000000002</v>
      </c>
      <c r="S5973" t="s">
        <v>249</v>
      </c>
      <c r="T5973" t="s">
        <v>39</v>
      </c>
      <c r="U5973">
        <v>11</v>
      </c>
      <c r="V5973" t="s">
        <v>131</v>
      </c>
      <c r="W5973" t="s">
        <v>131</v>
      </c>
      <c r="X5973" s="2">
        <f>Envios[[#This Row],[Ventas Totales]]-Envios[[#This Row],[Costos Totales]]</f>
        <v>5504.5087999999996</v>
      </c>
    </row>
    <row r="5974" spans="1:24" x14ac:dyDescent="0.25">
      <c r="A5974">
        <v>3497</v>
      </c>
      <c r="B5974">
        <v>24931</v>
      </c>
      <c r="C5974" s="1">
        <v>40854</v>
      </c>
      <c r="D5974" s="1">
        <v>40858</v>
      </c>
      <c r="E5974" t="s">
        <v>19</v>
      </c>
      <c r="F5974" t="s">
        <v>47</v>
      </c>
      <c r="G5974">
        <v>1239</v>
      </c>
      <c r="H5974" t="s">
        <v>2029</v>
      </c>
      <c r="I5974" t="s">
        <v>22</v>
      </c>
      <c r="J5974" t="s">
        <v>23</v>
      </c>
      <c r="K5974" t="s">
        <v>76</v>
      </c>
      <c r="L5974">
        <v>9</v>
      </c>
      <c r="M5974">
        <v>16.739999999999998</v>
      </c>
      <c r="N5974">
        <f>Envios[[#This Row],[Cantidad]]*Envios[[#This Row],[Precio por Unidad]]</f>
        <v>150.66</v>
      </c>
      <c r="O5974" s="2">
        <v>10.7136</v>
      </c>
      <c r="P5974" s="2">
        <f>Envios[[#This Row],[Cantidad]]*Envios[[#This Row],[Costo por Unidad]]</f>
        <v>96.422399999999996</v>
      </c>
      <c r="Q5974">
        <v>5.08</v>
      </c>
      <c r="R5974" s="2">
        <f>Envios[[#This Row],[Costo Productos]]+Envios[[#This Row],[Costo de Envío]]</f>
        <v>101.50239999999999</v>
      </c>
      <c r="S5974" t="s">
        <v>1348</v>
      </c>
      <c r="T5974" t="s">
        <v>44</v>
      </c>
      <c r="U5974">
        <v>6</v>
      </c>
      <c r="V5974" t="s">
        <v>69</v>
      </c>
      <c r="W5974" t="s">
        <v>32</v>
      </c>
      <c r="X5974" s="2">
        <f>Envios[[#This Row],[Ventas Totales]]-Envios[[#This Row],[Costos Totales]]</f>
        <v>49.157600000000002</v>
      </c>
    </row>
    <row r="5975" spans="1:24" x14ac:dyDescent="0.25">
      <c r="A5975">
        <v>7221</v>
      </c>
      <c r="B5975">
        <v>51525</v>
      </c>
      <c r="C5975" s="1">
        <v>40854</v>
      </c>
      <c r="D5975" s="1">
        <v>40856</v>
      </c>
      <c r="E5975" t="s">
        <v>33</v>
      </c>
      <c r="F5975" t="s">
        <v>60</v>
      </c>
      <c r="G5975">
        <v>510</v>
      </c>
      <c r="H5975" t="s">
        <v>1037</v>
      </c>
      <c r="I5975" t="s">
        <v>22</v>
      </c>
      <c r="J5975" t="s">
        <v>56</v>
      </c>
      <c r="K5975" t="s">
        <v>91</v>
      </c>
      <c r="L5975">
        <v>18</v>
      </c>
      <c r="M5975">
        <v>19.98</v>
      </c>
      <c r="N5975">
        <f>Envios[[#This Row],[Cantidad]]*Envios[[#This Row],[Precio por Unidad]]</f>
        <v>359.64</v>
      </c>
      <c r="O5975" s="2">
        <v>6.3935999999999993</v>
      </c>
      <c r="P5975" s="2">
        <f>Envios[[#This Row],[Cantidad]]*Envios[[#This Row],[Costo por Unidad]]</f>
        <v>115.08479999999999</v>
      </c>
      <c r="Q5975">
        <v>4</v>
      </c>
      <c r="R5975" s="2">
        <f>Envios[[#This Row],[Costo Productos]]+Envios[[#This Row],[Costo de Envío]]</f>
        <v>119.08479999999999</v>
      </c>
      <c r="S5975" t="s">
        <v>1639</v>
      </c>
      <c r="T5975" t="s">
        <v>44</v>
      </c>
      <c r="U5975">
        <v>4</v>
      </c>
      <c r="V5975" t="s">
        <v>73</v>
      </c>
      <c r="W5975" t="s">
        <v>74</v>
      </c>
      <c r="X5975" s="2">
        <f>Envios[[#This Row],[Ventas Totales]]-Envios[[#This Row],[Costos Totales]]</f>
        <v>240.55520000000001</v>
      </c>
    </row>
    <row r="5976" spans="1:24" x14ac:dyDescent="0.25">
      <c r="A5976">
        <v>7222</v>
      </c>
      <c r="B5976">
        <v>51525</v>
      </c>
      <c r="C5976" s="1">
        <v>40854</v>
      </c>
      <c r="D5976" s="1">
        <v>40856</v>
      </c>
      <c r="E5976" t="s">
        <v>19</v>
      </c>
      <c r="F5976" t="s">
        <v>60</v>
      </c>
      <c r="G5976">
        <v>140</v>
      </c>
      <c r="H5976" t="s">
        <v>1365</v>
      </c>
      <c r="I5976" t="s">
        <v>22</v>
      </c>
      <c r="J5976" t="s">
        <v>23</v>
      </c>
      <c r="K5976" t="s">
        <v>24</v>
      </c>
      <c r="L5976">
        <v>46</v>
      </c>
      <c r="M5976">
        <v>34.76</v>
      </c>
      <c r="N5976">
        <f>Envios[[#This Row],[Cantidad]]*Envios[[#This Row],[Precio por Unidad]]</f>
        <v>1598.9599999999998</v>
      </c>
      <c r="O5976" s="2">
        <v>14.946800000000001</v>
      </c>
      <c r="P5976" s="2">
        <f>Envios[[#This Row],[Cantidad]]*Envios[[#This Row],[Costo por Unidad]]</f>
        <v>687.55280000000005</v>
      </c>
      <c r="Q5976">
        <v>8.2200000000000006</v>
      </c>
      <c r="R5976" s="2">
        <f>Envios[[#This Row],[Costo Productos]]+Envios[[#This Row],[Costo de Envío]]</f>
        <v>695.77280000000007</v>
      </c>
      <c r="S5976" t="s">
        <v>1639</v>
      </c>
      <c r="T5976" t="s">
        <v>44</v>
      </c>
      <c r="U5976">
        <v>4</v>
      </c>
      <c r="V5976" t="s">
        <v>73</v>
      </c>
      <c r="W5976" t="s">
        <v>74</v>
      </c>
      <c r="X5976" s="2">
        <f>Envios[[#This Row],[Ventas Totales]]-Envios[[#This Row],[Costos Totales]]</f>
        <v>903.18719999999973</v>
      </c>
    </row>
    <row r="5977" spans="1:24" x14ac:dyDescent="0.25">
      <c r="A5977">
        <v>1730</v>
      </c>
      <c r="B5977">
        <v>12448</v>
      </c>
      <c r="C5977" s="1">
        <v>40855</v>
      </c>
      <c r="D5977" s="1">
        <v>40858</v>
      </c>
      <c r="E5977" t="s">
        <v>19</v>
      </c>
      <c r="F5977" t="s">
        <v>60</v>
      </c>
      <c r="G5977">
        <v>1164</v>
      </c>
      <c r="H5977" t="s">
        <v>1122</v>
      </c>
      <c r="I5977" t="s">
        <v>22</v>
      </c>
      <c r="J5977" t="s">
        <v>23</v>
      </c>
      <c r="K5977" t="s">
        <v>76</v>
      </c>
      <c r="L5977">
        <v>33</v>
      </c>
      <c r="M5977">
        <v>7.38</v>
      </c>
      <c r="N5977">
        <f>Envios[[#This Row],[Cantidad]]*Envios[[#This Row],[Precio por Unidad]]</f>
        <v>243.54</v>
      </c>
      <c r="O5977" s="2">
        <v>4.7232000000000003</v>
      </c>
      <c r="P5977" s="2">
        <f>Envios[[#This Row],[Cantidad]]*Envios[[#This Row],[Costo por Unidad]]</f>
        <v>155.8656</v>
      </c>
      <c r="Q5977">
        <v>11.51</v>
      </c>
      <c r="R5977" s="2">
        <f>Envios[[#This Row],[Costo Productos]]+Envios[[#This Row],[Costo de Envío]]</f>
        <v>167.37559999999999</v>
      </c>
      <c r="S5977" t="s">
        <v>270</v>
      </c>
      <c r="T5977" t="s">
        <v>26</v>
      </c>
      <c r="U5977">
        <v>2</v>
      </c>
      <c r="V5977" t="s">
        <v>45</v>
      </c>
      <c r="W5977" t="s">
        <v>45</v>
      </c>
      <c r="X5977" s="2">
        <f>Envios[[#This Row],[Ventas Totales]]-Envios[[#This Row],[Costos Totales]]</f>
        <v>76.164400000000001</v>
      </c>
    </row>
    <row r="5978" spans="1:24" x14ac:dyDescent="0.25">
      <c r="A5978">
        <v>1731</v>
      </c>
      <c r="B5978">
        <v>12448</v>
      </c>
      <c r="C5978" s="1">
        <v>40855</v>
      </c>
      <c r="D5978" s="1">
        <v>40856</v>
      </c>
      <c r="E5978" t="s">
        <v>46</v>
      </c>
      <c r="F5978" t="s">
        <v>60</v>
      </c>
      <c r="G5978">
        <v>655</v>
      </c>
      <c r="H5978" t="s">
        <v>1168</v>
      </c>
      <c r="I5978" t="s">
        <v>49</v>
      </c>
      <c r="J5978" t="s">
        <v>36</v>
      </c>
      <c r="K5978" t="s">
        <v>50</v>
      </c>
      <c r="L5978">
        <v>24</v>
      </c>
      <c r="M5978">
        <v>284.98</v>
      </c>
      <c r="N5978">
        <f>Envios[[#This Row],[Cantidad]]*Envios[[#This Row],[Precio por Unidad]]</f>
        <v>6839.52</v>
      </c>
      <c r="O5978" s="2">
        <v>113.99200000000002</v>
      </c>
      <c r="P5978" s="2">
        <f>Envios[[#This Row],[Cantidad]]*Envios[[#This Row],[Costo por Unidad]]</f>
        <v>2735.8080000000004</v>
      </c>
      <c r="Q5978">
        <v>69.55</v>
      </c>
      <c r="R5978" s="2">
        <f>Envios[[#This Row],[Costo Productos]]+Envios[[#This Row],[Costo de Envío]]</f>
        <v>2805.3580000000006</v>
      </c>
      <c r="S5978" t="s">
        <v>270</v>
      </c>
      <c r="T5978" t="s">
        <v>26</v>
      </c>
      <c r="U5978">
        <v>2</v>
      </c>
      <c r="V5978" t="s">
        <v>45</v>
      </c>
      <c r="W5978" t="s">
        <v>45</v>
      </c>
      <c r="X5978" s="2">
        <f>Envios[[#This Row],[Ventas Totales]]-Envios[[#This Row],[Costos Totales]]</f>
        <v>4034.1619999999998</v>
      </c>
    </row>
    <row r="5979" spans="1:24" x14ac:dyDescent="0.25">
      <c r="A5979">
        <v>7423</v>
      </c>
      <c r="B5979">
        <v>52930</v>
      </c>
      <c r="C5979" s="1">
        <v>40855</v>
      </c>
      <c r="D5979" s="1">
        <v>40859</v>
      </c>
      <c r="E5979" t="s">
        <v>19</v>
      </c>
      <c r="F5979" t="s">
        <v>47</v>
      </c>
      <c r="G5979">
        <v>430</v>
      </c>
      <c r="H5979" t="s">
        <v>399</v>
      </c>
      <c r="I5979" t="s">
        <v>22</v>
      </c>
      <c r="J5979" t="s">
        <v>23</v>
      </c>
      <c r="K5979" t="s">
        <v>113</v>
      </c>
      <c r="L5979">
        <v>16</v>
      </c>
      <c r="M5979">
        <v>8.74</v>
      </c>
      <c r="N5979">
        <f>Envios[[#This Row],[Cantidad]]*Envios[[#This Row],[Precio por Unidad]]</f>
        <v>139.84</v>
      </c>
      <c r="O5979" s="2">
        <v>5.4188000000000001</v>
      </c>
      <c r="P5979" s="2">
        <f>Envios[[#This Row],[Cantidad]]*Envios[[#This Row],[Costo por Unidad]]</f>
        <v>86.700800000000001</v>
      </c>
      <c r="Q5979">
        <v>1.39</v>
      </c>
      <c r="R5979" s="2">
        <f>Envios[[#This Row],[Costo Productos]]+Envios[[#This Row],[Costo de Envío]]</f>
        <v>88.090800000000002</v>
      </c>
      <c r="S5979" t="s">
        <v>1356</v>
      </c>
      <c r="T5979" t="s">
        <v>30</v>
      </c>
      <c r="U5979">
        <v>1</v>
      </c>
      <c r="V5979" t="s">
        <v>27</v>
      </c>
      <c r="W5979" t="s">
        <v>27</v>
      </c>
      <c r="X5979" s="2">
        <f>Envios[[#This Row],[Ventas Totales]]-Envios[[#This Row],[Costos Totales]]</f>
        <v>51.749200000000002</v>
      </c>
    </row>
    <row r="5980" spans="1:24" x14ac:dyDescent="0.25">
      <c r="A5980">
        <v>7424</v>
      </c>
      <c r="B5980">
        <v>52930</v>
      </c>
      <c r="C5980" s="1">
        <v>40855</v>
      </c>
      <c r="D5980" s="1">
        <v>40860</v>
      </c>
      <c r="E5980" t="s">
        <v>19</v>
      </c>
      <c r="F5980" t="s">
        <v>47</v>
      </c>
      <c r="G5980">
        <v>152</v>
      </c>
      <c r="H5980" t="s">
        <v>1712</v>
      </c>
      <c r="I5980" t="s">
        <v>22</v>
      </c>
      <c r="J5980" t="s">
        <v>23</v>
      </c>
      <c r="K5980" t="s">
        <v>64</v>
      </c>
      <c r="L5980">
        <v>39</v>
      </c>
      <c r="M5980">
        <v>5.78</v>
      </c>
      <c r="N5980">
        <f>Envios[[#This Row],[Cantidad]]*Envios[[#This Row],[Precio por Unidad]]</f>
        <v>225.42000000000002</v>
      </c>
      <c r="O5980" s="2">
        <v>3.6992000000000003</v>
      </c>
      <c r="P5980" s="2">
        <f>Envios[[#This Row],[Cantidad]]*Envios[[#This Row],[Costo por Unidad]]</f>
        <v>144.2688</v>
      </c>
      <c r="Q5980">
        <v>8.09</v>
      </c>
      <c r="R5980" s="2">
        <f>Envios[[#This Row],[Costo Productos]]+Envios[[#This Row],[Costo de Envío]]</f>
        <v>152.3588</v>
      </c>
      <c r="S5980" t="s">
        <v>1356</v>
      </c>
      <c r="T5980" t="s">
        <v>30</v>
      </c>
      <c r="U5980">
        <v>1</v>
      </c>
      <c r="V5980" t="s">
        <v>27</v>
      </c>
      <c r="W5980" t="s">
        <v>27</v>
      </c>
      <c r="X5980" s="2">
        <f>Envios[[#This Row],[Ventas Totales]]-Envios[[#This Row],[Costos Totales]]</f>
        <v>73.061200000000014</v>
      </c>
    </row>
    <row r="5981" spans="1:24" x14ac:dyDescent="0.25">
      <c r="A5981">
        <v>7425</v>
      </c>
      <c r="B5981">
        <v>52930</v>
      </c>
      <c r="C5981" s="1">
        <v>40855</v>
      </c>
      <c r="D5981" s="1">
        <v>40855</v>
      </c>
      <c r="E5981" t="s">
        <v>19</v>
      </c>
      <c r="F5981" t="s">
        <v>47</v>
      </c>
      <c r="G5981">
        <v>178</v>
      </c>
      <c r="H5981" t="s">
        <v>1330</v>
      </c>
      <c r="I5981" t="s">
        <v>35</v>
      </c>
      <c r="J5981" t="s">
        <v>56</v>
      </c>
      <c r="K5981" t="s">
        <v>57</v>
      </c>
      <c r="L5981">
        <v>24</v>
      </c>
      <c r="M5981">
        <v>55.99</v>
      </c>
      <c r="N5981">
        <f>Envios[[#This Row],[Cantidad]]*Envios[[#This Row],[Precio por Unidad]]</f>
        <v>1343.76</v>
      </c>
      <c r="O5981" s="2">
        <v>22.955900000000003</v>
      </c>
      <c r="P5981" s="2">
        <f>Envios[[#This Row],[Cantidad]]*Envios[[#This Row],[Costo por Unidad]]</f>
        <v>550.94160000000011</v>
      </c>
      <c r="Q5981">
        <v>3.3</v>
      </c>
      <c r="R5981" s="2">
        <f>Envios[[#This Row],[Costo Productos]]+Envios[[#This Row],[Costo de Envío]]</f>
        <v>554.24160000000006</v>
      </c>
      <c r="S5981" t="s">
        <v>1356</v>
      </c>
      <c r="T5981" t="s">
        <v>30</v>
      </c>
      <c r="U5981">
        <v>1</v>
      </c>
      <c r="V5981" t="s">
        <v>27</v>
      </c>
      <c r="W5981" t="s">
        <v>27</v>
      </c>
      <c r="X5981" s="2">
        <f>Envios[[#This Row],[Ventas Totales]]-Envios[[#This Row],[Costos Totales]]</f>
        <v>789.51839999999993</v>
      </c>
    </row>
    <row r="5982" spans="1:24" x14ac:dyDescent="0.25">
      <c r="A5982">
        <v>7426</v>
      </c>
      <c r="B5982">
        <v>52930</v>
      </c>
      <c r="C5982" s="1">
        <v>40855</v>
      </c>
      <c r="D5982" s="1">
        <v>40855</v>
      </c>
      <c r="E5982" t="s">
        <v>19</v>
      </c>
      <c r="F5982" t="s">
        <v>47</v>
      </c>
      <c r="G5982">
        <v>739</v>
      </c>
      <c r="H5982" t="s">
        <v>1210</v>
      </c>
      <c r="I5982" t="s">
        <v>35</v>
      </c>
      <c r="J5982" t="s">
        <v>56</v>
      </c>
      <c r="K5982" t="s">
        <v>57</v>
      </c>
      <c r="L5982">
        <v>40</v>
      </c>
      <c r="M5982">
        <v>55.99</v>
      </c>
      <c r="N5982">
        <f>Envios[[#This Row],[Cantidad]]*Envios[[#This Row],[Precio por Unidad]]</f>
        <v>2239.6</v>
      </c>
      <c r="O5982" s="2">
        <v>36.393500000000003</v>
      </c>
      <c r="P5982" s="2">
        <f>Envios[[#This Row],[Cantidad]]*Envios[[#This Row],[Costo por Unidad]]</f>
        <v>1455.7400000000002</v>
      </c>
      <c r="Q5982">
        <v>1.25</v>
      </c>
      <c r="R5982" s="2">
        <f>Envios[[#This Row],[Costo Productos]]+Envios[[#This Row],[Costo de Envío]]</f>
        <v>1456.9900000000002</v>
      </c>
      <c r="S5982" t="s">
        <v>1356</v>
      </c>
      <c r="T5982" t="s">
        <v>30</v>
      </c>
      <c r="U5982">
        <v>1</v>
      </c>
      <c r="V5982" t="s">
        <v>27</v>
      </c>
      <c r="W5982" t="s">
        <v>27</v>
      </c>
      <c r="X5982" s="2">
        <f>Envios[[#This Row],[Ventas Totales]]-Envios[[#This Row],[Costos Totales]]</f>
        <v>782.60999999999967</v>
      </c>
    </row>
    <row r="5983" spans="1:24" x14ac:dyDescent="0.25">
      <c r="A5983">
        <v>4527</v>
      </c>
      <c r="B5983">
        <v>32198</v>
      </c>
      <c r="C5983" s="1">
        <v>40856</v>
      </c>
      <c r="D5983" s="1">
        <v>40856</v>
      </c>
      <c r="E5983" t="s">
        <v>19</v>
      </c>
      <c r="F5983" t="s">
        <v>28</v>
      </c>
      <c r="G5983">
        <v>837</v>
      </c>
      <c r="H5983" t="s">
        <v>1250</v>
      </c>
      <c r="I5983" t="s">
        <v>35</v>
      </c>
      <c r="J5983" t="s">
        <v>56</v>
      </c>
      <c r="K5983" t="s">
        <v>91</v>
      </c>
      <c r="L5983">
        <v>31</v>
      </c>
      <c r="M5983">
        <v>7.37</v>
      </c>
      <c r="N5983">
        <f>Envios[[#This Row],[Cantidad]]*Envios[[#This Row],[Precio por Unidad]]</f>
        <v>228.47</v>
      </c>
      <c r="O5983" s="2">
        <v>2.2847000000000004</v>
      </c>
      <c r="P5983" s="2">
        <f>Envios[[#This Row],[Cantidad]]*Envios[[#This Row],[Costo por Unidad]]</f>
        <v>70.825700000000012</v>
      </c>
      <c r="Q5983">
        <v>5.53</v>
      </c>
      <c r="R5983" s="2">
        <f>Envios[[#This Row],[Costo Productos]]+Envios[[#This Row],[Costo de Envío]]</f>
        <v>76.355700000000013</v>
      </c>
      <c r="S5983" t="s">
        <v>586</v>
      </c>
      <c r="T5983" t="s">
        <v>39</v>
      </c>
      <c r="U5983">
        <v>1</v>
      </c>
      <c r="V5983" t="s">
        <v>27</v>
      </c>
      <c r="W5983" t="s">
        <v>27</v>
      </c>
      <c r="X5983" s="2">
        <f>Envios[[#This Row],[Ventas Totales]]-Envios[[#This Row],[Costos Totales]]</f>
        <v>152.11429999999999</v>
      </c>
    </row>
    <row r="5984" spans="1:24" x14ac:dyDescent="0.25">
      <c r="A5984">
        <v>1436</v>
      </c>
      <c r="B5984">
        <v>10369</v>
      </c>
      <c r="C5984" s="1">
        <v>40856</v>
      </c>
      <c r="D5984" s="1">
        <v>40858</v>
      </c>
      <c r="E5984" t="s">
        <v>19</v>
      </c>
      <c r="F5984" t="s">
        <v>47</v>
      </c>
      <c r="G5984">
        <v>576</v>
      </c>
      <c r="H5984" t="s">
        <v>1741</v>
      </c>
      <c r="I5984" t="s">
        <v>22</v>
      </c>
      <c r="J5984" t="s">
        <v>23</v>
      </c>
      <c r="K5984" t="s">
        <v>64</v>
      </c>
      <c r="L5984">
        <v>4</v>
      </c>
      <c r="M5984">
        <v>5.78</v>
      </c>
      <c r="N5984">
        <f>Envios[[#This Row],[Cantidad]]*Envios[[#This Row],[Precio por Unidad]]</f>
        <v>23.12</v>
      </c>
      <c r="O5984" s="2">
        <v>3.6992000000000003</v>
      </c>
      <c r="P5984" s="2">
        <f>Envios[[#This Row],[Cantidad]]*Envios[[#This Row],[Costo por Unidad]]</f>
        <v>14.796800000000001</v>
      </c>
      <c r="Q5984">
        <v>4.96</v>
      </c>
      <c r="R5984" s="2">
        <f>Envios[[#This Row],[Costo Productos]]+Envios[[#This Row],[Costo de Envío]]</f>
        <v>19.756800000000002</v>
      </c>
      <c r="S5984" t="s">
        <v>679</v>
      </c>
      <c r="T5984" t="s">
        <v>44</v>
      </c>
      <c r="U5984">
        <v>3</v>
      </c>
      <c r="V5984" t="s">
        <v>52</v>
      </c>
      <c r="W5984" t="s">
        <v>53</v>
      </c>
      <c r="X5984" s="2">
        <f>Envios[[#This Row],[Ventas Totales]]-Envios[[#This Row],[Costos Totales]]</f>
        <v>3.3631999999999991</v>
      </c>
    </row>
    <row r="5985" spans="1:24" x14ac:dyDescent="0.25">
      <c r="A5985">
        <v>1437</v>
      </c>
      <c r="B5985">
        <v>10369</v>
      </c>
      <c r="C5985" s="1">
        <v>40856</v>
      </c>
      <c r="D5985" s="1">
        <v>40861</v>
      </c>
      <c r="E5985" t="s">
        <v>19</v>
      </c>
      <c r="F5985" t="s">
        <v>47</v>
      </c>
      <c r="G5985">
        <v>577</v>
      </c>
      <c r="H5985" t="s">
        <v>1964</v>
      </c>
      <c r="I5985" t="s">
        <v>35</v>
      </c>
      <c r="J5985" t="s">
        <v>56</v>
      </c>
      <c r="K5985" t="s">
        <v>91</v>
      </c>
      <c r="L5985">
        <v>23</v>
      </c>
      <c r="M5985">
        <v>28.48</v>
      </c>
      <c r="N5985">
        <f>Envios[[#This Row],[Cantidad]]*Envios[[#This Row],[Precio por Unidad]]</f>
        <v>655.04</v>
      </c>
      <c r="O5985" s="2">
        <v>8.5440000000000023</v>
      </c>
      <c r="P5985" s="2">
        <f>Envios[[#This Row],[Cantidad]]*Envios[[#This Row],[Costo por Unidad]]</f>
        <v>196.51200000000006</v>
      </c>
      <c r="Q5985">
        <v>8.99</v>
      </c>
      <c r="R5985" s="2">
        <f>Envios[[#This Row],[Costo Productos]]+Envios[[#This Row],[Costo de Envío]]</f>
        <v>205.50200000000007</v>
      </c>
      <c r="S5985" t="s">
        <v>679</v>
      </c>
      <c r="T5985" t="s">
        <v>44</v>
      </c>
      <c r="U5985">
        <v>3</v>
      </c>
      <c r="V5985" t="s">
        <v>52</v>
      </c>
      <c r="W5985" t="s">
        <v>53</v>
      </c>
      <c r="X5985" s="2">
        <f>Envios[[#This Row],[Ventas Totales]]-Envios[[#This Row],[Costos Totales]]</f>
        <v>449.5379999999999</v>
      </c>
    </row>
    <row r="5986" spans="1:24" x14ac:dyDescent="0.25">
      <c r="A5986">
        <v>463</v>
      </c>
      <c r="B5986">
        <v>3141</v>
      </c>
      <c r="C5986" s="1">
        <v>40856</v>
      </c>
      <c r="D5986" s="1">
        <v>40858</v>
      </c>
      <c r="E5986" t="s">
        <v>19</v>
      </c>
      <c r="F5986" t="s">
        <v>60</v>
      </c>
      <c r="G5986">
        <v>1119</v>
      </c>
      <c r="H5986" t="s">
        <v>2092</v>
      </c>
      <c r="I5986" t="s">
        <v>35</v>
      </c>
      <c r="J5986" t="s">
        <v>56</v>
      </c>
      <c r="K5986" t="s">
        <v>91</v>
      </c>
      <c r="L5986">
        <v>30</v>
      </c>
      <c r="M5986">
        <v>18.89</v>
      </c>
      <c r="N5986">
        <f>Envios[[#This Row],[Cantidad]]*Envios[[#This Row],[Precio por Unidad]]</f>
        <v>566.70000000000005</v>
      </c>
      <c r="O5986" s="2">
        <v>5.855900000000001</v>
      </c>
      <c r="P5986" s="2">
        <f>Envios[[#This Row],[Cantidad]]*Envios[[#This Row],[Costo por Unidad]]</f>
        <v>175.67700000000002</v>
      </c>
      <c r="Q5986">
        <v>3.17</v>
      </c>
      <c r="R5986" s="2">
        <f>Envios[[#This Row],[Costo Productos]]+Envios[[#This Row],[Costo de Envío]]</f>
        <v>178.84700000000001</v>
      </c>
      <c r="S5986" t="s">
        <v>43</v>
      </c>
      <c r="T5986" t="s">
        <v>44</v>
      </c>
      <c r="U5986">
        <v>2</v>
      </c>
      <c r="V5986" t="s">
        <v>45</v>
      </c>
      <c r="W5986" t="s">
        <v>45</v>
      </c>
      <c r="X5986" s="2">
        <f>Envios[[#This Row],[Ventas Totales]]-Envios[[#This Row],[Costos Totales]]</f>
        <v>387.85300000000007</v>
      </c>
    </row>
    <row r="5987" spans="1:24" x14ac:dyDescent="0.25">
      <c r="A5987">
        <v>4998</v>
      </c>
      <c r="B5987">
        <v>35587</v>
      </c>
      <c r="C5987" s="1">
        <v>40857</v>
      </c>
      <c r="D5987" s="1">
        <v>40858</v>
      </c>
      <c r="E5987" t="s">
        <v>19</v>
      </c>
      <c r="F5987" t="s">
        <v>60</v>
      </c>
      <c r="G5987">
        <v>444</v>
      </c>
      <c r="H5987" t="s">
        <v>1483</v>
      </c>
      <c r="I5987" t="s">
        <v>35</v>
      </c>
      <c r="J5987" t="s">
        <v>36</v>
      </c>
      <c r="K5987" t="s">
        <v>37</v>
      </c>
      <c r="L5987">
        <v>43</v>
      </c>
      <c r="M5987">
        <v>4.82</v>
      </c>
      <c r="N5987">
        <f>Envios[[#This Row],[Cantidad]]*Envios[[#This Row],[Precio por Unidad]]</f>
        <v>207.26000000000002</v>
      </c>
      <c r="O5987" s="2">
        <v>2.5546000000000002</v>
      </c>
      <c r="P5987" s="2">
        <f>Envios[[#This Row],[Cantidad]]*Envios[[#This Row],[Costo por Unidad]]</f>
        <v>109.84780000000001</v>
      </c>
      <c r="Q5987">
        <v>5.72</v>
      </c>
      <c r="R5987" s="2">
        <f>Envios[[#This Row],[Costo Productos]]+Envios[[#This Row],[Costo de Envío]]</f>
        <v>115.56780000000001</v>
      </c>
      <c r="S5987" t="s">
        <v>1863</v>
      </c>
      <c r="T5987" t="s">
        <v>39</v>
      </c>
      <c r="U5987">
        <v>3</v>
      </c>
      <c r="V5987" t="s">
        <v>52</v>
      </c>
      <c r="W5987" t="s">
        <v>53</v>
      </c>
      <c r="X5987" s="2">
        <f>Envios[[#This Row],[Ventas Totales]]-Envios[[#This Row],[Costos Totales]]</f>
        <v>91.692200000000014</v>
      </c>
    </row>
    <row r="5988" spans="1:24" x14ac:dyDescent="0.25">
      <c r="A5988">
        <v>4050</v>
      </c>
      <c r="B5988">
        <v>28870</v>
      </c>
      <c r="C5988" s="1">
        <v>40857</v>
      </c>
      <c r="D5988" s="1">
        <v>40860</v>
      </c>
      <c r="E5988" t="s">
        <v>19</v>
      </c>
      <c r="F5988" t="s">
        <v>20</v>
      </c>
      <c r="G5988">
        <v>42</v>
      </c>
      <c r="H5988" t="s">
        <v>1429</v>
      </c>
      <c r="I5988" t="s">
        <v>22</v>
      </c>
      <c r="J5988" t="s">
        <v>56</v>
      </c>
      <c r="K5988" t="s">
        <v>57</v>
      </c>
      <c r="L5988">
        <v>35</v>
      </c>
      <c r="M5988">
        <v>115.99</v>
      </c>
      <c r="N5988">
        <f>Envios[[#This Row],[Cantidad]]*Envios[[#This Row],[Precio por Unidad]]</f>
        <v>4059.6499999999996</v>
      </c>
      <c r="O5988" s="2">
        <v>49.875700000000002</v>
      </c>
      <c r="P5988" s="2">
        <f>Envios[[#This Row],[Cantidad]]*Envios[[#This Row],[Costo por Unidad]]</f>
        <v>1745.6495</v>
      </c>
      <c r="Q5988">
        <v>2.5</v>
      </c>
      <c r="R5988" s="2">
        <f>Envios[[#This Row],[Costo Productos]]+Envios[[#This Row],[Costo de Envío]]</f>
        <v>1748.1495</v>
      </c>
      <c r="S5988" t="s">
        <v>394</v>
      </c>
      <c r="T5988" t="s">
        <v>30</v>
      </c>
      <c r="U5988">
        <v>8</v>
      </c>
      <c r="V5988" t="s">
        <v>96</v>
      </c>
      <c r="W5988" t="s">
        <v>96</v>
      </c>
      <c r="X5988" s="2">
        <f>Envios[[#This Row],[Ventas Totales]]-Envios[[#This Row],[Costos Totales]]</f>
        <v>2311.5004999999996</v>
      </c>
    </row>
    <row r="5989" spans="1:24" x14ac:dyDescent="0.25">
      <c r="A5989">
        <v>4049</v>
      </c>
      <c r="B5989">
        <v>28870</v>
      </c>
      <c r="C5989" s="1">
        <v>40857</v>
      </c>
      <c r="D5989" s="1">
        <v>40858</v>
      </c>
      <c r="E5989" t="s">
        <v>19</v>
      </c>
      <c r="F5989" t="s">
        <v>20</v>
      </c>
      <c r="G5989">
        <v>1143</v>
      </c>
      <c r="H5989" t="s">
        <v>2093</v>
      </c>
      <c r="I5989" t="s">
        <v>22</v>
      </c>
      <c r="J5989" t="s">
        <v>56</v>
      </c>
      <c r="K5989" t="s">
        <v>91</v>
      </c>
      <c r="L5989">
        <v>27</v>
      </c>
      <c r="M5989">
        <v>40.98</v>
      </c>
      <c r="N5989">
        <f>Envios[[#This Row],[Cantidad]]*Envios[[#This Row],[Precio por Unidad]]</f>
        <v>1106.4599999999998</v>
      </c>
      <c r="O5989" s="2">
        <v>14.752799999999999</v>
      </c>
      <c r="P5989" s="2">
        <f>Envios[[#This Row],[Cantidad]]*Envios[[#This Row],[Costo por Unidad]]</f>
        <v>398.32559999999995</v>
      </c>
      <c r="Q5989">
        <v>6.5</v>
      </c>
      <c r="R5989" s="2">
        <f>Envios[[#This Row],[Costo Productos]]+Envios[[#This Row],[Costo de Envío]]</f>
        <v>404.82559999999995</v>
      </c>
      <c r="S5989" t="s">
        <v>394</v>
      </c>
      <c r="T5989" t="s">
        <v>30</v>
      </c>
      <c r="U5989">
        <v>6</v>
      </c>
      <c r="V5989" t="s">
        <v>69</v>
      </c>
      <c r="W5989" t="s">
        <v>32</v>
      </c>
      <c r="X5989" s="2">
        <f>Envios[[#This Row],[Ventas Totales]]-Envios[[#This Row],[Costos Totales]]</f>
        <v>701.63439999999991</v>
      </c>
    </row>
    <row r="5990" spans="1:24" x14ac:dyDescent="0.25">
      <c r="A5990">
        <v>893</v>
      </c>
      <c r="B5990">
        <v>6432</v>
      </c>
      <c r="C5990" s="1">
        <v>40857</v>
      </c>
      <c r="D5990" s="1">
        <v>40859</v>
      </c>
      <c r="E5990" t="s">
        <v>19</v>
      </c>
      <c r="F5990" t="s">
        <v>60</v>
      </c>
      <c r="G5990">
        <v>227</v>
      </c>
      <c r="H5990" t="s">
        <v>706</v>
      </c>
      <c r="I5990" t="s">
        <v>22</v>
      </c>
      <c r="J5990" t="s">
        <v>23</v>
      </c>
      <c r="K5990" t="s">
        <v>67</v>
      </c>
      <c r="L5990">
        <v>30</v>
      </c>
      <c r="M5990">
        <v>10.89</v>
      </c>
      <c r="N5990">
        <f>Envios[[#This Row],[Cantidad]]*Envios[[#This Row],[Precio por Unidad]]</f>
        <v>326.70000000000005</v>
      </c>
      <c r="O5990" s="2">
        <v>4.464900000000001</v>
      </c>
      <c r="P5990" s="2">
        <f>Envios[[#This Row],[Cantidad]]*Envios[[#This Row],[Costo por Unidad]]</f>
        <v>133.94700000000003</v>
      </c>
      <c r="Q5990">
        <v>4.5</v>
      </c>
      <c r="R5990" s="2">
        <f>Envios[[#This Row],[Costo Productos]]+Envios[[#This Row],[Costo de Envío]]</f>
        <v>138.44700000000003</v>
      </c>
      <c r="S5990" t="s">
        <v>820</v>
      </c>
      <c r="T5990" t="s">
        <v>30</v>
      </c>
      <c r="U5990">
        <v>1</v>
      </c>
      <c r="V5990" t="s">
        <v>27</v>
      </c>
      <c r="W5990" t="s">
        <v>27</v>
      </c>
      <c r="X5990" s="2">
        <f>Envios[[#This Row],[Ventas Totales]]-Envios[[#This Row],[Costos Totales]]</f>
        <v>188.25300000000001</v>
      </c>
    </row>
    <row r="5991" spans="1:24" x14ac:dyDescent="0.25">
      <c r="A5991">
        <v>1607</v>
      </c>
      <c r="B5991">
        <v>11652</v>
      </c>
      <c r="C5991" s="1">
        <v>40857</v>
      </c>
      <c r="D5991" s="1">
        <v>40858</v>
      </c>
      <c r="E5991" t="s">
        <v>19</v>
      </c>
      <c r="F5991" t="s">
        <v>40</v>
      </c>
      <c r="G5991">
        <v>281</v>
      </c>
      <c r="H5991" t="s">
        <v>573</v>
      </c>
      <c r="I5991" t="s">
        <v>22</v>
      </c>
      <c r="J5991" t="s">
        <v>56</v>
      </c>
      <c r="K5991" t="s">
        <v>91</v>
      </c>
      <c r="L5991">
        <v>35</v>
      </c>
      <c r="M5991">
        <v>32.979999999999997</v>
      </c>
      <c r="N5991">
        <f>Envios[[#This Row],[Cantidad]]*Envios[[#This Row],[Precio por Unidad]]</f>
        <v>1154.3</v>
      </c>
      <c r="O5991" s="2">
        <v>8.2449999999999992</v>
      </c>
      <c r="P5991" s="2">
        <f>Envios[[#This Row],[Cantidad]]*Envios[[#This Row],[Costo por Unidad]]</f>
        <v>288.57499999999999</v>
      </c>
      <c r="Q5991">
        <v>5.5</v>
      </c>
      <c r="R5991" s="2">
        <f>Envios[[#This Row],[Costo Productos]]+Envios[[#This Row],[Costo de Envío]]</f>
        <v>294.07499999999999</v>
      </c>
      <c r="S5991" t="s">
        <v>330</v>
      </c>
      <c r="T5991" t="s">
        <v>44</v>
      </c>
      <c r="U5991">
        <v>1</v>
      </c>
      <c r="V5991" t="s">
        <v>27</v>
      </c>
      <c r="W5991" t="s">
        <v>27</v>
      </c>
      <c r="X5991" s="2">
        <f>Envios[[#This Row],[Ventas Totales]]-Envios[[#This Row],[Costos Totales]]</f>
        <v>860.22499999999991</v>
      </c>
    </row>
    <row r="5992" spans="1:24" x14ac:dyDescent="0.25">
      <c r="A5992">
        <v>1608</v>
      </c>
      <c r="B5992">
        <v>11652</v>
      </c>
      <c r="C5992" s="1">
        <v>40857</v>
      </c>
      <c r="D5992" s="1">
        <v>40858</v>
      </c>
      <c r="E5992" t="s">
        <v>19</v>
      </c>
      <c r="F5992" t="s">
        <v>40</v>
      </c>
      <c r="G5992">
        <v>1056</v>
      </c>
      <c r="H5992" t="s">
        <v>1940</v>
      </c>
      <c r="I5992" t="s">
        <v>22</v>
      </c>
      <c r="J5992" t="s">
        <v>23</v>
      </c>
      <c r="K5992" t="s">
        <v>64</v>
      </c>
      <c r="L5992">
        <v>37</v>
      </c>
      <c r="M5992">
        <v>5.98</v>
      </c>
      <c r="N5992">
        <f>Envios[[#This Row],[Cantidad]]*Envios[[#This Row],[Precio por Unidad]]</f>
        <v>221.26000000000002</v>
      </c>
      <c r="O5992" s="2">
        <v>3.5880000000000001</v>
      </c>
      <c r="P5992" s="2">
        <f>Envios[[#This Row],[Cantidad]]*Envios[[#This Row],[Costo por Unidad]]</f>
        <v>132.756</v>
      </c>
      <c r="Q5992">
        <v>10.39</v>
      </c>
      <c r="R5992" s="2">
        <f>Envios[[#This Row],[Costo Productos]]+Envios[[#This Row],[Costo de Envío]]</f>
        <v>143.14600000000002</v>
      </c>
      <c r="S5992" t="s">
        <v>330</v>
      </c>
      <c r="T5992" t="s">
        <v>44</v>
      </c>
      <c r="U5992">
        <v>1</v>
      </c>
      <c r="V5992" t="s">
        <v>27</v>
      </c>
      <c r="W5992" t="s">
        <v>27</v>
      </c>
      <c r="X5992" s="2">
        <f>Envios[[#This Row],[Ventas Totales]]-Envios[[#This Row],[Costos Totales]]</f>
        <v>78.114000000000004</v>
      </c>
    </row>
    <row r="5993" spans="1:24" x14ac:dyDescent="0.25">
      <c r="A5993">
        <v>1609</v>
      </c>
      <c r="B5993">
        <v>11652</v>
      </c>
      <c r="C5993" s="1">
        <v>40857</v>
      </c>
      <c r="D5993" s="1">
        <v>40859</v>
      </c>
      <c r="E5993" t="s">
        <v>19</v>
      </c>
      <c r="F5993" t="s">
        <v>40</v>
      </c>
      <c r="G5993">
        <v>406</v>
      </c>
      <c r="H5993" t="s">
        <v>970</v>
      </c>
      <c r="I5993" t="s">
        <v>22</v>
      </c>
      <c r="J5993" t="s">
        <v>56</v>
      </c>
      <c r="K5993" t="s">
        <v>57</v>
      </c>
      <c r="L5993">
        <v>1</v>
      </c>
      <c r="M5993">
        <v>65.989999999999995</v>
      </c>
      <c r="N5993">
        <f>Envios[[#This Row],[Cantidad]]*Envios[[#This Row],[Precio por Unidad]]</f>
        <v>65.989999999999995</v>
      </c>
      <c r="O5993" s="2">
        <v>29.035599999999995</v>
      </c>
      <c r="P5993" s="2">
        <f>Envios[[#This Row],[Cantidad]]*Envios[[#This Row],[Costo por Unidad]]</f>
        <v>29.035599999999995</v>
      </c>
      <c r="Q5993">
        <v>8.99</v>
      </c>
      <c r="R5993" s="2">
        <f>Envios[[#This Row],[Costo Productos]]+Envios[[#This Row],[Costo de Envío]]</f>
        <v>38.025599999999997</v>
      </c>
      <c r="S5993" t="s">
        <v>330</v>
      </c>
      <c r="T5993" t="s">
        <v>44</v>
      </c>
      <c r="U5993">
        <v>1</v>
      </c>
      <c r="V5993" t="s">
        <v>27</v>
      </c>
      <c r="W5993" t="s">
        <v>27</v>
      </c>
      <c r="X5993" s="2">
        <f>Envios[[#This Row],[Ventas Totales]]-Envios[[#This Row],[Costos Totales]]</f>
        <v>27.964399999999998</v>
      </c>
    </row>
    <row r="5994" spans="1:24" x14ac:dyDescent="0.25">
      <c r="A5994">
        <v>1610</v>
      </c>
      <c r="B5994">
        <v>11652</v>
      </c>
      <c r="C5994" s="1">
        <v>40857</v>
      </c>
      <c r="D5994" s="1">
        <v>40859</v>
      </c>
      <c r="E5994" t="s">
        <v>19</v>
      </c>
      <c r="F5994" t="s">
        <v>40</v>
      </c>
      <c r="G5994">
        <v>269</v>
      </c>
      <c r="H5994" t="s">
        <v>777</v>
      </c>
      <c r="I5994" t="s">
        <v>63</v>
      </c>
      <c r="J5994" t="s">
        <v>23</v>
      </c>
      <c r="K5994" t="s">
        <v>64</v>
      </c>
      <c r="L5994">
        <v>25</v>
      </c>
      <c r="M5994">
        <v>5.18</v>
      </c>
      <c r="N5994">
        <f>Envios[[#This Row],[Cantidad]]*Envios[[#This Row],[Precio por Unidad]]</f>
        <v>129.5</v>
      </c>
      <c r="O5994" s="2">
        <v>3.3151999999999999</v>
      </c>
      <c r="P5994" s="2">
        <f>Envios[[#This Row],[Cantidad]]*Envios[[#This Row],[Costo por Unidad]]</f>
        <v>82.88</v>
      </c>
      <c r="Q5994">
        <v>2.04</v>
      </c>
      <c r="R5994" s="2">
        <f>Envios[[#This Row],[Costo Productos]]+Envios[[#This Row],[Costo de Envío]]</f>
        <v>84.92</v>
      </c>
      <c r="S5994" t="s">
        <v>330</v>
      </c>
      <c r="T5994" t="s">
        <v>44</v>
      </c>
      <c r="U5994">
        <v>1</v>
      </c>
      <c r="V5994" t="s">
        <v>27</v>
      </c>
      <c r="W5994" t="s">
        <v>27</v>
      </c>
      <c r="X5994" s="2">
        <f>Envios[[#This Row],[Ventas Totales]]-Envios[[#This Row],[Costos Totales]]</f>
        <v>44.58</v>
      </c>
    </row>
    <row r="5995" spans="1:24" x14ac:dyDescent="0.25">
      <c r="A5995">
        <v>2463</v>
      </c>
      <c r="B5995">
        <v>17926</v>
      </c>
      <c r="C5995" s="1">
        <v>40857</v>
      </c>
      <c r="D5995" s="1">
        <v>40859</v>
      </c>
      <c r="E5995" t="s">
        <v>19</v>
      </c>
      <c r="F5995" t="s">
        <v>60</v>
      </c>
      <c r="G5995">
        <v>585</v>
      </c>
      <c r="H5995" t="s">
        <v>1127</v>
      </c>
      <c r="I5995" t="s">
        <v>22</v>
      </c>
      <c r="J5995" t="s">
        <v>23</v>
      </c>
      <c r="K5995" t="s">
        <v>24</v>
      </c>
      <c r="L5995">
        <v>37</v>
      </c>
      <c r="M5995">
        <v>15.31</v>
      </c>
      <c r="N5995">
        <f>Envios[[#This Row],[Cantidad]]*Envios[[#This Row],[Precio por Unidad]]</f>
        <v>566.47</v>
      </c>
      <c r="O5995" s="2">
        <v>6.5833000000000013</v>
      </c>
      <c r="P5995" s="2">
        <f>Envios[[#This Row],[Cantidad]]*Envios[[#This Row],[Costo por Unidad]]</f>
        <v>243.58210000000005</v>
      </c>
      <c r="Q5995">
        <v>8.7799999999999994</v>
      </c>
      <c r="R5995" s="2">
        <f>Envios[[#This Row],[Costo Productos]]+Envios[[#This Row],[Costo de Envío]]</f>
        <v>252.36210000000005</v>
      </c>
      <c r="S5995" t="s">
        <v>712</v>
      </c>
      <c r="T5995" t="s">
        <v>39</v>
      </c>
      <c r="U5995">
        <v>3</v>
      </c>
      <c r="V5995" t="s">
        <v>52</v>
      </c>
      <c r="W5995" t="s">
        <v>53</v>
      </c>
      <c r="X5995" s="2">
        <f>Envios[[#This Row],[Ventas Totales]]-Envios[[#This Row],[Costos Totales]]</f>
        <v>314.10789999999997</v>
      </c>
    </row>
    <row r="5996" spans="1:24" x14ac:dyDescent="0.25">
      <c r="A5996">
        <v>5228</v>
      </c>
      <c r="B5996">
        <v>37223</v>
      </c>
      <c r="C5996" s="1">
        <v>40857</v>
      </c>
      <c r="D5996" s="1">
        <v>40861</v>
      </c>
      <c r="E5996" t="s">
        <v>33</v>
      </c>
      <c r="F5996" t="s">
        <v>47</v>
      </c>
      <c r="G5996">
        <v>20</v>
      </c>
      <c r="H5996" t="s">
        <v>1798</v>
      </c>
      <c r="I5996" t="s">
        <v>22</v>
      </c>
      <c r="J5996" t="s">
        <v>56</v>
      </c>
      <c r="K5996" t="s">
        <v>57</v>
      </c>
      <c r="L5996">
        <v>21</v>
      </c>
      <c r="M5996">
        <v>155.99</v>
      </c>
      <c r="N5996">
        <f>Envios[[#This Row],[Cantidad]]*Envios[[#This Row],[Precio por Unidad]]</f>
        <v>3275.79</v>
      </c>
      <c r="O5996" s="2">
        <v>65.515800000000013</v>
      </c>
      <c r="P5996" s="2">
        <f>Envios[[#This Row],[Cantidad]]*Envios[[#This Row],[Costo por Unidad]]</f>
        <v>1375.8318000000004</v>
      </c>
      <c r="Q5996">
        <v>8.99</v>
      </c>
      <c r="R5996" s="2">
        <f>Envios[[#This Row],[Costo Productos]]+Envios[[#This Row],[Costo de Envío]]</f>
        <v>1384.8218000000004</v>
      </c>
      <c r="S5996" t="s">
        <v>79</v>
      </c>
      <c r="T5996" t="s">
        <v>44</v>
      </c>
      <c r="U5996">
        <v>1</v>
      </c>
      <c r="V5996" t="s">
        <v>27</v>
      </c>
      <c r="W5996" t="s">
        <v>27</v>
      </c>
      <c r="X5996" s="2">
        <f>Envios[[#This Row],[Ventas Totales]]-Envios[[#This Row],[Costos Totales]]</f>
        <v>1890.9681999999996</v>
      </c>
    </row>
    <row r="5997" spans="1:24" x14ac:dyDescent="0.25">
      <c r="A5997">
        <v>5229</v>
      </c>
      <c r="B5997">
        <v>37223</v>
      </c>
      <c r="C5997" s="1">
        <v>40857</v>
      </c>
      <c r="D5997" s="1">
        <v>40864</v>
      </c>
      <c r="E5997" t="s">
        <v>19</v>
      </c>
      <c r="F5997" t="s">
        <v>47</v>
      </c>
      <c r="G5997">
        <v>1066</v>
      </c>
      <c r="H5997" t="s">
        <v>774</v>
      </c>
      <c r="I5997" t="s">
        <v>22</v>
      </c>
      <c r="J5997" t="s">
        <v>23</v>
      </c>
      <c r="K5997" t="s">
        <v>24</v>
      </c>
      <c r="L5997">
        <v>40</v>
      </c>
      <c r="M5997">
        <v>17.7</v>
      </c>
      <c r="N5997">
        <f>Envios[[#This Row],[Cantidad]]*Envios[[#This Row],[Precio por Unidad]]</f>
        <v>708</v>
      </c>
      <c r="O5997" s="2">
        <v>7.2570000000000006</v>
      </c>
      <c r="P5997" s="2">
        <f>Envios[[#This Row],[Cantidad]]*Envios[[#This Row],[Costo por Unidad]]</f>
        <v>290.28000000000003</v>
      </c>
      <c r="Q5997">
        <v>9.4700000000000006</v>
      </c>
      <c r="R5997" s="2">
        <f>Envios[[#This Row],[Costo Productos]]+Envios[[#This Row],[Costo de Envío]]</f>
        <v>299.75000000000006</v>
      </c>
      <c r="S5997" t="s">
        <v>79</v>
      </c>
      <c r="T5997" t="s">
        <v>44</v>
      </c>
      <c r="U5997">
        <v>1</v>
      </c>
      <c r="V5997" t="s">
        <v>27</v>
      </c>
      <c r="W5997" t="s">
        <v>27</v>
      </c>
      <c r="X5997" s="2">
        <f>Envios[[#This Row],[Ventas Totales]]-Envios[[#This Row],[Costos Totales]]</f>
        <v>408.24999999999994</v>
      </c>
    </row>
    <row r="5998" spans="1:24" x14ac:dyDescent="0.25">
      <c r="A5998">
        <v>5230</v>
      </c>
      <c r="B5998">
        <v>37223</v>
      </c>
      <c r="C5998" s="1">
        <v>40857</v>
      </c>
      <c r="D5998" s="1">
        <v>40862</v>
      </c>
      <c r="E5998" t="s">
        <v>19</v>
      </c>
      <c r="F5998" t="s">
        <v>47</v>
      </c>
      <c r="G5998">
        <v>1067</v>
      </c>
      <c r="H5998" t="s">
        <v>2094</v>
      </c>
      <c r="I5998" t="s">
        <v>42</v>
      </c>
      <c r="J5998" t="s">
        <v>23</v>
      </c>
      <c r="K5998" t="s">
        <v>24</v>
      </c>
      <c r="L5998">
        <v>38</v>
      </c>
      <c r="M5998">
        <v>135.31</v>
      </c>
      <c r="N5998">
        <f>Envios[[#This Row],[Cantidad]]*Envios[[#This Row],[Precio por Unidad]]</f>
        <v>5141.78</v>
      </c>
      <c r="O5998" s="2">
        <v>21.649600000000003</v>
      </c>
      <c r="P5998" s="2">
        <f>Envios[[#This Row],[Cantidad]]*Envios[[#This Row],[Costo por Unidad]]</f>
        <v>822.68480000000011</v>
      </c>
      <c r="Q5998">
        <v>35</v>
      </c>
      <c r="R5998" s="2">
        <f>Envios[[#This Row],[Costo Productos]]+Envios[[#This Row],[Costo de Envío]]</f>
        <v>857.68480000000011</v>
      </c>
      <c r="S5998" t="s">
        <v>79</v>
      </c>
      <c r="T5998" t="s">
        <v>44</v>
      </c>
      <c r="U5998">
        <v>1</v>
      </c>
      <c r="V5998" t="s">
        <v>27</v>
      </c>
      <c r="W5998" t="s">
        <v>27</v>
      </c>
      <c r="X5998" s="2">
        <f>Envios[[#This Row],[Ventas Totales]]-Envios[[#This Row],[Costos Totales]]</f>
        <v>4284.0951999999997</v>
      </c>
    </row>
    <row r="5999" spans="1:24" x14ac:dyDescent="0.25">
      <c r="A5999">
        <v>7260</v>
      </c>
      <c r="B5999">
        <v>51783</v>
      </c>
      <c r="C5999" s="1">
        <v>40858</v>
      </c>
      <c r="D5999" s="1">
        <v>40860</v>
      </c>
      <c r="E5999" t="s">
        <v>46</v>
      </c>
      <c r="F5999" t="s">
        <v>28</v>
      </c>
      <c r="G5999">
        <v>103</v>
      </c>
      <c r="H5999" t="s">
        <v>428</v>
      </c>
      <c r="I5999" t="s">
        <v>119</v>
      </c>
      <c r="J5999" t="s">
        <v>36</v>
      </c>
      <c r="K5999" t="s">
        <v>120</v>
      </c>
      <c r="L5999">
        <v>10</v>
      </c>
      <c r="M5999">
        <v>179.29</v>
      </c>
      <c r="N5999">
        <f>Envios[[#This Row],[Cantidad]]*Envios[[#This Row],[Precio por Unidad]]</f>
        <v>1792.8999999999999</v>
      </c>
      <c r="O5999" s="2">
        <v>46.615400000000001</v>
      </c>
      <c r="P5999" s="2">
        <f>Envios[[#This Row],[Cantidad]]*Envios[[#This Row],[Costo por Unidad]]</f>
        <v>466.154</v>
      </c>
      <c r="Q5999">
        <v>29.21</v>
      </c>
      <c r="R5999" s="2">
        <f>Envios[[#This Row],[Costo Productos]]+Envios[[#This Row],[Costo de Envío]]</f>
        <v>495.36399999999998</v>
      </c>
      <c r="S5999" t="s">
        <v>191</v>
      </c>
      <c r="T5999" t="s">
        <v>39</v>
      </c>
      <c r="U5999">
        <v>4</v>
      </c>
      <c r="V5999" t="s">
        <v>73</v>
      </c>
      <c r="W5999" t="s">
        <v>74</v>
      </c>
      <c r="X5999" s="2">
        <f>Envios[[#This Row],[Ventas Totales]]-Envios[[#This Row],[Costos Totales]]</f>
        <v>1297.5359999999998</v>
      </c>
    </row>
    <row r="6000" spans="1:24" x14ac:dyDescent="0.25">
      <c r="A6000">
        <v>7261</v>
      </c>
      <c r="B6000">
        <v>51783</v>
      </c>
      <c r="C6000" s="1">
        <v>40858</v>
      </c>
      <c r="D6000" s="1">
        <v>40860</v>
      </c>
      <c r="E6000" t="s">
        <v>46</v>
      </c>
      <c r="F6000" t="s">
        <v>28</v>
      </c>
      <c r="G6000">
        <v>827</v>
      </c>
      <c r="H6000" t="s">
        <v>1245</v>
      </c>
      <c r="I6000" t="s">
        <v>119</v>
      </c>
      <c r="J6000" t="s">
        <v>36</v>
      </c>
      <c r="K6000" t="s">
        <v>120</v>
      </c>
      <c r="L6000">
        <v>47</v>
      </c>
      <c r="M6000">
        <v>70.89</v>
      </c>
      <c r="N6000">
        <f>Envios[[#This Row],[Cantidad]]*Envios[[#This Row],[Precio por Unidad]]</f>
        <v>3331.83</v>
      </c>
      <c r="O6000" s="2">
        <v>21.975900000000003</v>
      </c>
      <c r="P6000" s="2">
        <f>Envios[[#This Row],[Cantidad]]*Envios[[#This Row],[Costo por Unidad]]</f>
        <v>1032.8673000000001</v>
      </c>
      <c r="Q6000">
        <v>89.3</v>
      </c>
      <c r="R6000" s="2">
        <f>Envios[[#This Row],[Costo Productos]]+Envios[[#This Row],[Costo de Envío]]</f>
        <v>1122.1673000000001</v>
      </c>
      <c r="S6000" t="s">
        <v>191</v>
      </c>
      <c r="T6000" t="s">
        <v>39</v>
      </c>
      <c r="U6000">
        <v>2</v>
      </c>
      <c r="V6000" t="s">
        <v>45</v>
      </c>
      <c r="W6000" t="s">
        <v>45</v>
      </c>
      <c r="X6000" s="2">
        <f>Envios[[#This Row],[Ventas Totales]]-Envios[[#This Row],[Costos Totales]]</f>
        <v>2209.6626999999999</v>
      </c>
    </row>
    <row r="6001" spans="1:24" x14ac:dyDescent="0.25">
      <c r="A6001">
        <v>7259</v>
      </c>
      <c r="B6001">
        <v>51783</v>
      </c>
      <c r="C6001" s="1">
        <v>40858</v>
      </c>
      <c r="D6001" s="1">
        <v>40860</v>
      </c>
      <c r="E6001" t="s">
        <v>19</v>
      </c>
      <c r="F6001" t="s">
        <v>28</v>
      </c>
      <c r="G6001">
        <v>734</v>
      </c>
      <c r="H6001" t="s">
        <v>1206</v>
      </c>
      <c r="I6001" t="s">
        <v>22</v>
      </c>
      <c r="J6001" t="s">
        <v>23</v>
      </c>
      <c r="K6001" t="s">
        <v>64</v>
      </c>
      <c r="L6001">
        <v>13</v>
      </c>
      <c r="M6001">
        <v>48.04</v>
      </c>
      <c r="N6001">
        <f>Envios[[#This Row],[Cantidad]]*Envios[[#This Row],[Precio por Unidad]]</f>
        <v>624.52</v>
      </c>
      <c r="O6001" s="2">
        <v>30.2652</v>
      </c>
      <c r="P6001" s="2">
        <f>Envios[[#This Row],[Cantidad]]*Envios[[#This Row],[Costo por Unidad]]</f>
        <v>393.44760000000002</v>
      </c>
      <c r="Q6001">
        <v>5.79</v>
      </c>
      <c r="R6001" s="2">
        <f>Envios[[#This Row],[Costo Productos]]+Envios[[#This Row],[Costo de Envío]]</f>
        <v>399.23760000000004</v>
      </c>
      <c r="S6001" t="s">
        <v>191</v>
      </c>
      <c r="T6001" t="s">
        <v>39</v>
      </c>
      <c r="U6001">
        <v>1</v>
      </c>
      <c r="V6001" t="s">
        <v>27</v>
      </c>
      <c r="W6001" t="s">
        <v>27</v>
      </c>
      <c r="X6001" s="2">
        <f>Envios[[#This Row],[Ventas Totales]]-Envios[[#This Row],[Costos Totales]]</f>
        <v>225.28239999999994</v>
      </c>
    </row>
    <row r="6002" spans="1:24" x14ac:dyDescent="0.25">
      <c r="A6002">
        <v>4952</v>
      </c>
      <c r="B6002">
        <v>35239</v>
      </c>
      <c r="C6002" s="1">
        <v>40859</v>
      </c>
      <c r="D6002" s="1">
        <v>40860</v>
      </c>
      <c r="E6002" t="s">
        <v>19</v>
      </c>
      <c r="F6002" t="s">
        <v>60</v>
      </c>
      <c r="G6002">
        <v>441</v>
      </c>
      <c r="H6002" t="s">
        <v>1000</v>
      </c>
      <c r="I6002" t="s">
        <v>22</v>
      </c>
      <c r="J6002" t="s">
        <v>23</v>
      </c>
      <c r="K6002" t="s">
        <v>64</v>
      </c>
      <c r="L6002">
        <v>21</v>
      </c>
      <c r="M6002">
        <v>5.28</v>
      </c>
      <c r="N6002">
        <f>Envios[[#This Row],[Cantidad]]*Envios[[#This Row],[Precio por Unidad]]</f>
        <v>110.88000000000001</v>
      </c>
      <c r="O6002" s="2">
        <v>3.1680000000000001</v>
      </c>
      <c r="P6002" s="2">
        <f>Envios[[#This Row],[Cantidad]]*Envios[[#This Row],[Costo por Unidad]]</f>
        <v>66.528000000000006</v>
      </c>
      <c r="Q6002">
        <v>6.26</v>
      </c>
      <c r="R6002" s="2">
        <f>Envios[[#This Row],[Costo Productos]]+Envios[[#This Row],[Costo de Envío]]</f>
        <v>72.788000000000011</v>
      </c>
      <c r="S6002" t="s">
        <v>1470</v>
      </c>
      <c r="T6002" t="s">
        <v>26</v>
      </c>
      <c r="U6002">
        <v>3</v>
      </c>
      <c r="V6002" t="s">
        <v>52</v>
      </c>
      <c r="W6002" t="s">
        <v>53</v>
      </c>
      <c r="X6002" s="2">
        <f>Envios[[#This Row],[Ventas Totales]]-Envios[[#This Row],[Costos Totales]]</f>
        <v>38.091999999999999</v>
      </c>
    </row>
    <row r="6003" spans="1:24" x14ac:dyDescent="0.25">
      <c r="A6003">
        <v>4953</v>
      </c>
      <c r="B6003">
        <v>35239</v>
      </c>
      <c r="C6003" s="1">
        <v>40859</v>
      </c>
      <c r="D6003" s="1">
        <v>40861</v>
      </c>
      <c r="E6003" t="s">
        <v>19</v>
      </c>
      <c r="F6003" t="s">
        <v>60</v>
      </c>
      <c r="G6003">
        <v>1125</v>
      </c>
      <c r="H6003" t="s">
        <v>1120</v>
      </c>
      <c r="I6003" t="s">
        <v>22</v>
      </c>
      <c r="J6003" t="s">
        <v>23</v>
      </c>
      <c r="K6003" t="s">
        <v>24</v>
      </c>
      <c r="L6003">
        <v>38</v>
      </c>
      <c r="M6003">
        <v>59.76</v>
      </c>
      <c r="N6003">
        <f>Envios[[#This Row],[Cantidad]]*Envios[[#This Row],[Precio por Unidad]]</f>
        <v>2270.88</v>
      </c>
      <c r="O6003" s="2">
        <v>25.696800000000003</v>
      </c>
      <c r="P6003" s="2">
        <f>Envios[[#This Row],[Cantidad]]*Envios[[#This Row],[Costo por Unidad]]</f>
        <v>976.47840000000008</v>
      </c>
      <c r="Q6003">
        <v>9.7100000000000009</v>
      </c>
      <c r="R6003" s="2">
        <f>Envios[[#This Row],[Costo Productos]]+Envios[[#This Row],[Costo de Envío]]</f>
        <v>986.18840000000012</v>
      </c>
      <c r="S6003" t="s">
        <v>1470</v>
      </c>
      <c r="T6003" t="s">
        <v>26</v>
      </c>
      <c r="U6003">
        <v>3</v>
      </c>
      <c r="V6003" t="s">
        <v>52</v>
      </c>
      <c r="W6003" t="s">
        <v>53</v>
      </c>
      <c r="X6003" s="2">
        <f>Envios[[#This Row],[Ventas Totales]]-Envios[[#This Row],[Costos Totales]]</f>
        <v>1284.6916000000001</v>
      </c>
    </row>
    <row r="6004" spans="1:24" x14ac:dyDescent="0.25">
      <c r="A6004">
        <v>4652</v>
      </c>
      <c r="B6004">
        <v>33126</v>
      </c>
      <c r="C6004" s="1">
        <v>40859</v>
      </c>
      <c r="D6004" s="1">
        <v>40860</v>
      </c>
      <c r="E6004" t="s">
        <v>33</v>
      </c>
      <c r="F6004" t="s">
        <v>60</v>
      </c>
      <c r="G6004">
        <v>413</v>
      </c>
      <c r="H6004" t="s">
        <v>975</v>
      </c>
      <c r="I6004" t="s">
        <v>71</v>
      </c>
      <c r="J6004" t="s">
        <v>36</v>
      </c>
      <c r="K6004" t="s">
        <v>50</v>
      </c>
      <c r="L6004">
        <v>46</v>
      </c>
      <c r="M6004">
        <v>128.24</v>
      </c>
      <c r="N6004">
        <f>Envios[[#This Row],[Cantidad]]*Envios[[#This Row],[Precio por Unidad]]</f>
        <v>5899.0400000000009</v>
      </c>
      <c r="O6004" s="2">
        <v>89.768000000000001</v>
      </c>
      <c r="P6004" s="2">
        <f>Envios[[#This Row],[Cantidad]]*Envios[[#This Row],[Costo por Unidad]]</f>
        <v>4129.3280000000004</v>
      </c>
      <c r="Q6004">
        <v>12.65</v>
      </c>
      <c r="R6004" s="2">
        <f>Envios[[#This Row],[Costo Productos]]+Envios[[#This Row],[Costo de Envío]]</f>
        <v>4141.9780000000001</v>
      </c>
      <c r="S6004" t="s">
        <v>1178</v>
      </c>
      <c r="T6004" t="s">
        <v>26</v>
      </c>
      <c r="U6004">
        <v>3</v>
      </c>
      <c r="V6004" t="s">
        <v>52</v>
      </c>
      <c r="W6004" t="s">
        <v>53</v>
      </c>
      <c r="X6004" s="2">
        <f>Envios[[#This Row],[Ventas Totales]]-Envios[[#This Row],[Costos Totales]]</f>
        <v>1757.0620000000008</v>
      </c>
    </row>
    <row r="6005" spans="1:24" x14ac:dyDescent="0.25">
      <c r="A6005">
        <v>4653</v>
      </c>
      <c r="B6005">
        <v>33126</v>
      </c>
      <c r="C6005" s="1">
        <v>40859</v>
      </c>
      <c r="D6005" s="1">
        <v>40861</v>
      </c>
      <c r="E6005" t="s">
        <v>19</v>
      </c>
      <c r="F6005" t="s">
        <v>60</v>
      </c>
      <c r="G6005">
        <v>339</v>
      </c>
      <c r="H6005" t="s">
        <v>695</v>
      </c>
      <c r="I6005" t="s">
        <v>22</v>
      </c>
      <c r="J6005" t="s">
        <v>23</v>
      </c>
      <c r="K6005" t="s">
        <v>188</v>
      </c>
      <c r="L6005">
        <v>28</v>
      </c>
      <c r="M6005">
        <v>6.3</v>
      </c>
      <c r="N6005">
        <f>Envios[[#This Row],[Cantidad]]*Envios[[#This Row],[Precio por Unidad]]</f>
        <v>176.4</v>
      </c>
      <c r="O6005" s="2">
        <v>3.843</v>
      </c>
      <c r="P6005" s="2">
        <f>Envios[[#This Row],[Cantidad]]*Envios[[#This Row],[Costo por Unidad]]</f>
        <v>107.604</v>
      </c>
      <c r="Q6005">
        <v>0.5</v>
      </c>
      <c r="R6005" s="2">
        <f>Envios[[#This Row],[Costo Productos]]+Envios[[#This Row],[Costo de Envío]]</f>
        <v>108.104</v>
      </c>
      <c r="S6005" t="s">
        <v>1178</v>
      </c>
      <c r="T6005" t="s">
        <v>26</v>
      </c>
      <c r="U6005">
        <v>3</v>
      </c>
      <c r="V6005" t="s">
        <v>52</v>
      </c>
      <c r="W6005" t="s">
        <v>53</v>
      </c>
      <c r="X6005" s="2">
        <f>Envios[[#This Row],[Ventas Totales]]-Envios[[#This Row],[Costos Totales]]</f>
        <v>68.296000000000006</v>
      </c>
    </row>
    <row r="6006" spans="1:24" x14ac:dyDescent="0.25">
      <c r="A6006">
        <v>821</v>
      </c>
      <c r="B6006">
        <v>5925</v>
      </c>
      <c r="C6006" s="1">
        <v>40859</v>
      </c>
      <c r="D6006" s="1">
        <v>40866</v>
      </c>
      <c r="E6006" t="s">
        <v>19</v>
      </c>
      <c r="F6006" t="s">
        <v>47</v>
      </c>
      <c r="G6006">
        <v>55</v>
      </c>
      <c r="H6006" t="s">
        <v>278</v>
      </c>
      <c r="I6006" t="s">
        <v>71</v>
      </c>
      <c r="J6006" t="s">
        <v>36</v>
      </c>
      <c r="K6006" t="s">
        <v>37</v>
      </c>
      <c r="L6006">
        <v>44</v>
      </c>
      <c r="M6006">
        <v>92.23</v>
      </c>
      <c r="N6006">
        <f>Envios[[#This Row],[Cantidad]]*Envios[[#This Row],[Precio por Unidad]]</f>
        <v>4058.1200000000003</v>
      </c>
      <c r="O6006" s="2">
        <v>30.435899999999997</v>
      </c>
      <c r="P6006" s="2">
        <f>Envios[[#This Row],[Cantidad]]*Envios[[#This Row],[Costo por Unidad]]</f>
        <v>1339.1795999999999</v>
      </c>
      <c r="Q6006">
        <v>39.61</v>
      </c>
      <c r="R6006" s="2">
        <f>Envios[[#This Row],[Costo Productos]]+Envios[[#This Row],[Costo de Envío]]</f>
        <v>1378.7895999999998</v>
      </c>
      <c r="S6006" t="s">
        <v>789</v>
      </c>
      <c r="T6006" t="s">
        <v>44</v>
      </c>
      <c r="U6006">
        <v>12</v>
      </c>
      <c r="V6006" t="s">
        <v>260</v>
      </c>
      <c r="W6006" t="s">
        <v>260</v>
      </c>
      <c r="X6006" s="2">
        <f>Envios[[#This Row],[Ventas Totales]]-Envios[[#This Row],[Costos Totales]]</f>
        <v>2679.3304000000007</v>
      </c>
    </row>
    <row r="6007" spans="1:24" x14ac:dyDescent="0.25">
      <c r="A6007">
        <v>822</v>
      </c>
      <c r="B6007">
        <v>5925</v>
      </c>
      <c r="C6007" s="1">
        <v>40859</v>
      </c>
      <c r="D6007" s="1">
        <v>40866</v>
      </c>
      <c r="E6007" t="s">
        <v>19</v>
      </c>
      <c r="F6007" t="s">
        <v>47</v>
      </c>
      <c r="G6007">
        <v>56</v>
      </c>
      <c r="H6007" t="s">
        <v>283</v>
      </c>
      <c r="I6007" t="s">
        <v>63</v>
      </c>
      <c r="J6007" t="s">
        <v>56</v>
      </c>
      <c r="K6007" t="s">
        <v>57</v>
      </c>
      <c r="L6007">
        <v>25</v>
      </c>
      <c r="M6007">
        <v>85.99</v>
      </c>
      <c r="N6007">
        <f>Envios[[#This Row],[Cantidad]]*Envios[[#This Row],[Precio por Unidad]]</f>
        <v>2149.75</v>
      </c>
      <c r="O6007" s="2">
        <v>12.8985</v>
      </c>
      <c r="P6007" s="2">
        <f>Envios[[#This Row],[Cantidad]]*Envios[[#This Row],[Costo por Unidad]]</f>
        <v>322.46250000000003</v>
      </c>
      <c r="Q6007">
        <v>0.99</v>
      </c>
      <c r="R6007" s="2">
        <f>Envios[[#This Row],[Costo Productos]]+Envios[[#This Row],[Costo de Envío]]</f>
        <v>323.45250000000004</v>
      </c>
      <c r="S6007" t="s">
        <v>789</v>
      </c>
      <c r="T6007" t="s">
        <v>44</v>
      </c>
      <c r="U6007">
        <v>12</v>
      </c>
      <c r="V6007" t="s">
        <v>260</v>
      </c>
      <c r="W6007" t="s">
        <v>260</v>
      </c>
      <c r="X6007" s="2">
        <f>Envios[[#This Row],[Ventas Totales]]-Envios[[#This Row],[Costos Totales]]</f>
        <v>1826.2974999999999</v>
      </c>
    </row>
    <row r="6008" spans="1:24" x14ac:dyDescent="0.25">
      <c r="A6008">
        <v>1512</v>
      </c>
      <c r="B6008">
        <v>10944</v>
      </c>
      <c r="C6008" s="1">
        <v>40859</v>
      </c>
      <c r="D6008" s="1">
        <v>40861</v>
      </c>
      <c r="E6008" t="s">
        <v>19</v>
      </c>
      <c r="F6008" t="s">
        <v>20</v>
      </c>
      <c r="G6008">
        <v>169</v>
      </c>
      <c r="H6008" t="s">
        <v>574</v>
      </c>
      <c r="I6008" t="s">
        <v>71</v>
      </c>
      <c r="J6008" t="s">
        <v>56</v>
      </c>
      <c r="K6008" t="s">
        <v>94</v>
      </c>
      <c r="L6008">
        <v>9</v>
      </c>
      <c r="M6008">
        <v>17.98</v>
      </c>
      <c r="N6008">
        <f>Envios[[#This Row],[Cantidad]]*Envios[[#This Row],[Precio por Unidad]]</f>
        <v>161.82</v>
      </c>
      <c r="O6008" s="2">
        <v>10.788</v>
      </c>
      <c r="P6008" s="2">
        <f>Envios[[#This Row],[Cantidad]]*Envios[[#This Row],[Costo por Unidad]]</f>
        <v>97.091999999999999</v>
      </c>
      <c r="Q6008">
        <v>8.51</v>
      </c>
      <c r="R6008" s="2">
        <f>Envios[[#This Row],[Costo Productos]]+Envios[[#This Row],[Costo de Envío]]</f>
        <v>105.602</v>
      </c>
      <c r="S6008" t="s">
        <v>993</v>
      </c>
      <c r="T6008" t="s">
        <v>26</v>
      </c>
      <c r="U6008">
        <v>3</v>
      </c>
      <c r="V6008" t="s">
        <v>52</v>
      </c>
      <c r="W6008" t="s">
        <v>53</v>
      </c>
      <c r="X6008" s="2">
        <f>Envios[[#This Row],[Ventas Totales]]-Envios[[#This Row],[Costos Totales]]</f>
        <v>56.217999999999989</v>
      </c>
    </row>
    <row r="6009" spans="1:24" x14ac:dyDescent="0.25">
      <c r="A6009">
        <v>8092</v>
      </c>
      <c r="B6009">
        <v>57700</v>
      </c>
      <c r="C6009" s="1">
        <v>40859</v>
      </c>
      <c r="D6009" s="1">
        <v>40859</v>
      </c>
      <c r="E6009" t="s">
        <v>19</v>
      </c>
      <c r="F6009" t="s">
        <v>28</v>
      </c>
      <c r="G6009">
        <v>13</v>
      </c>
      <c r="H6009" t="s">
        <v>103</v>
      </c>
      <c r="I6009" t="s">
        <v>35</v>
      </c>
      <c r="J6009" t="s">
        <v>56</v>
      </c>
      <c r="K6009" t="s">
        <v>91</v>
      </c>
      <c r="L6009">
        <v>38</v>
      </c>
      <c r="M6009">
        <v>47.98</v>
      </c>
      <c r="N6009">
        <f>Envios[[#This Row],[Cantidad]]*Envios[[#This Row],[Precio por Unidad]]</f>
        <v>1823.2399999999998</v>
      </c>
      <c r="O6009" s="2">
        <v>13.914200000000001</v>
      </c>
      <c r="P6009" s="2">
        <f>Envios[[#This Row],[Cantidad]]*Envios[[#This Row],[Costo por Unidad]]</f>
        <v>528.7396</v>
      </c>
      <c r="Q6009">
        <v>3.61</v>
      </c>
      <c r="R6009" s="2">
        <f>Envios[[#This Row],[Costo Productos]]+Envios[[#This Row],[Costo de Envío]]</f>
        <v>532.34960000000001</v>
      </c>
      <c r="S6009" t="s">
        <v>1431</v>
      </c>
      <c r="T6009" t="s">
        <v>30</v>
      </c>
      <c r="U6009">
        <v>4</v>
      </c>
      <c r="V6009" t="s">
        <v>73</v>
      </c>
      <c r="W6009" t="s">
        <v>74</v>
      </c>
      <c r="X6009" s="2">
        <f>Envios[[#This Row],[Ventas Totales]]-Envios[[#This Row],[Costos Totales]]</f>
        <v>1290.8903999999998</v>
      </c>
    </row>
    <row r="6010" spans="1:24" x14ac:dyDescent="0.25">
      <c r="A6010">
        <v>2264</v>
      </c>
      <c r="B6010">
        <v>16260</v>
      </c>
      <c r="C6010" s="1">
        <v>40860</v>
      </c>
      <c r="D6010" s="1">
        <v>40861</v>
      </c>
      <c r="E6010" t="s">
        <v>46</v>
      </c>
      <c r="F6010" t="s">
        <v>20</v>
      </c>
      <c r="G6010">
        <v>871</v>
      </c>
      <c r="H6010" t="s">
        <v>1154</v>
      </c>
      <c r="I6010" t="s">
        <v>119</v>
      </c>
      <c r="J6010" t="s">
        <v>36</v>
      </c>
      <c r="K6010" t="s">
        <v>120</v>
      </c>
      <c r="L6010">
        <v>47</v>
      </c>
      <c r="M6010">
        <v>400.98</v>
      </c>
      <c r="N6010">
        <f>Envios[[#This Row],[Cantidad]]*Envios[[#This Row],[Precio por Unidad]]</f>
        <v>18846.060000000001</v>
      </c>
      <c r="O6010" s="2">
        <v>116.28420000000001</v>
      </c>
      <c r="P6010" s="2">
        <f>Envios[[#This Row],[Cantidad]]*Envios[[#This Row],[Costo por Unidad]]</f>
        <v>5465.3574000000008</v>
      </c>
      <c r="Q6010">
        <v>42.52</v>
      </c>
      <c r="R6010" s="2">
        <f>Envios[[#This Row],[Costo Productos]]+Envios[[#This Row],[Costo de Envío]]</f>
        <v>5507.8774000000012</v>
      </c>
      <c r="S6010" t="s">
        <v>83</v>
      </c>
      <c r="T6010" t="s">
        <v>30</v>
      </c>
      <c r="U6010">
        <v>1</v>
      </c>
      <c r="V6010" t="s">
        <v>27</v>
      </c>
      <c r="W6010" t="s">
        <v>27</v>
      </c>
      <c r="X6010" s="2">
        <f>Envios[[#This Row],[Ventas Totales]]-Envios[[#This Row],[Costos Totales]]</f>
        <v>13338.1826</v>
      </c>
    </row>
    <row r="6011" spans="1:24" x14ac:dyDescent="0.25">
      <c r="A6011">
        <v>5767</v>
      </c>
      <c r="B6011">
        <v>40934</v>
      </c>
      <c r="C6011" s="1">
        <v>40860</v>
      </c>
      <c r="D6011" s="1">
        <v>40861</v>
      </c>
      <c r="E6011" t="s">
        <v>19</v>
      </c>
      <c r="F6011" t="s">
        <v>40</v>
      </c>
      <c r="G6011">
        <v>92</v>
      </c>
      <c r="H6011" t="s">
        <v>400</v>
      </c>
      <c r="I6011" t="s">
        <v>63</v>
      </c>
      <c r="J6011" t="s">
        <v>23</v>
      </c>
      <c r="K6011" t="s">
        <v>85</v>
      </c>
      <c r="L6011">
        <v>28</v>
      </c>
      <c r="M6011">
        <v>1.76</v>
      </c>
      <c r="N6011">
        <f>Envios[[#This Row],[Cantidad]]*Envios[[#This Row],[Precio por Unidad]]</f>
        <v>49.28</v>
      </c>
      <c r="O6011" s="2">
        <v>0.77439999999999987</v>
      </c>
      <c r="P6011" s="2">
        <f>Envios[[#This Row],[Cantidad]]*Envios[[#This Row],[Costo por Unidad]]</f>
        <v>21.683199999999996</v>
      </c>
      <c r="Q6011">
        <v>0.7</v>
      </c>
      <c r="R6011" s="2">
        <f>Envios[[#This Row],[Costo Productos]]+Envios[[#This Row],[Costo de Envío]]</f>
        <v>22.383199999999995</v>
      </c>
      <c r="S6011" t="s">
        <v>350</v>
      </c>
      <c r="T6011" t="s">
        <v>44</v>
      </c>
      <c r="U6011">
        <v>2</v>
      </c>
      <c r="V6011" t="s">
        <v>45</v>
      </c>
      <c r="W6011" t="s">
        <v>45</v>
      </c>
      <c r="X6011" s="2">
        <f>Envios[[#This Row],[Ventas Totales]]-Envios[[#This Row],[Costos Totales]]</f>
        <v>26.896800000000006</v>
      </c>
    </row>
    <row r="6012" spans="1:24" x14ac:dyDescent="0.25">
      <c r="A6012">
        <v>5768</v>
      </c>
      <c r="B6012">
        <v>40934</v>
      </c>
      <c r="C6012" s="1">
        <v>40860</v>
      </c>
      <c r="D6012" s="1">
        <v>40862</v>
      </c>
      <c r="E6012" t="s">
        <v>19</v>
      </c>
      <c r="F6012" t="s">
        <v>40</v>
      </c>
      <c r="G6012">
        <v>979</v>
      </c>
      <c r="H6012" t="s">
        <v>1131</v>
      </c>
      <c r="I6012" t="s">
        <v>22</v>
      </c>
      <c r="J6012" t="s">
        <v>56</v>
      </c>
      <c r="K6012" t="s">
        <v>57</v>
      </c>
      <c r="L6012">
        <v>11</v>
      </c>
      <c r="M6012">
        <v>45.99</v>
      </c>
      <c r="N6012">
        <f>Envios[[#This Row],[Cantidad]]*Envios[[#This Row],[Precio por Unidad]]</f>
        <v>505.89000000000004</v>
      </c>
      <c r="O6012" s="2">
        <v>19.775700000000004</v>
      </c>
      <c r="P6012" s="2">
        <f>Envios[[#This Row],[Cantidad]]*Envios[[#This Row],[Costo por Unidad]]</f>
        <v>217.53270000000003</v>
      </c>
      <c r="Q6012">
        <v>4.99</v>
      </c>
      <c r="R6012" s="2">
        <f>Envios[[#This Row],[Costo Productos]]+Envios[[#This Row],[Costo de Envío]]</f>
        <v>222.52270000000004</v>
      </c>
      <c r="S6012" t="s">
        <v>350</v>
      </c>
      <c r="T6012" t="s">
        <v>44</v>
      </c>
      <c r="U6012">
        <v>2</v>
      </c>
      <c r="V6012" t="s">
        <v>45</v>
      </c>
      <c r="W6012" t="s">
        <v>45</v>
      </c>
      <c r="X6012" s="2">
        <f>Envios[[#This Row],[Ventas Totales]]-Envios[[#This Row],[Costos Totales]]</f>
        <v>283.3673</v>
      </c>
    </row>
    <row r="6013" spans="1:24" x14ac:dyDescent="0.25">
      <c r="A6013">
        <v>137</v>
      </c>
      <c r="B6013">
        <v>871</v>
      </c>
      <c r="C6013" s="1">
        <v>40861</v>
      </c>
      <c r="D6013" s="1">
        <v>40861</v>
      </c>
      <c r="E6013" t="s">
        <v>19</v>
      </c>
      <c r="F6013" t="s">
        <v>47</v>
      </c>
      <c r="G6013">
        <v>874</v>
      </c>
      <c r="H6013" t="s">
        <v>1268</v>
      </c>
      <c r="I6013" t="s">
        <v>22</v>
      </c>
      <c r="J6013" t="s">
        <v>36</v>
      </c>
      <c r="K6013" t="s">
        <v>37</v>
      </c>
      <c r="L6013">
        <v>17</v>
      </c>
      <c r="M6013">
        <v>6.24</v>
      </c>
      <c r="N6013">
        <f>Envios[[#This Row],[Cantidad]]*Envios[[#This Row],[Precio por Unidad]]</f>
        <v>106.08</v>
      </c>
      <c r="O6013" s="2">
        <v>2.4960000000000004</v>
      </c>
      <c r="P6013" s="2">
        <f>Envios[[#This Row],[Cantidad]]*Envios[[#This Row],[Costo por Unidad]]</f>
        <v>42.432000000000009</v>
      </c>
      <c r="Q6013">
        <v>5.22</v>
      </c>
      <c r="R6013" s="2">
        <f>Envios[[#This Row],[Costo Productos]]+Envios[[#This Row],[Costo de Envío]]</f>
        <v>47.652000000000008</v>
      </c>
      <c r="S6013" t="s">
        <v>1006</v>
      </c>
      <c r="T6013" t="s">
        <v>44</v>
      </c>
      <c r="U6013">
        <v>11</v>
      </c>
      <c r="V6013" t="s">
        <v>131</v>
      </c>
      <c r="W6013" t="s">
        <v>131</v>
      </c>
      <c r="X6013" s="2">
        <f>Envios[[#This Row],[Ventas Totales]]-Envios[[#This Row],[Costos Totales]]</f>
        <v>58.42799999999999</v>
      </c>
    </row>
    <row r="6014" spans="1:24" x14ac:dyDescent="0.25">
      <c r="A6014">
        <v>472</v>
      </c>
      <c r="B6014">
        <v>3235</v>
      </c>
      <c r="C6014" s="1">
        <v>40861</v>
      </c>
      <c r="D6014" s="1">
        <v>40863</v>
      </c>
      <c r="E6014" t="s">
        <v>33</v>
      </c>
      <c r="F6014" t="s">
        <v>47</v>
      </c>
      <c r="G6014">
        <v>289</v>
      </c>
      <c r="H6014" t="s">
        <v>1898</v>
      </c>
      <c r="I6014" t="s">
        <v>63</v>
      </c>
      <c r="J6014" t="s">
        <v>23</v>
      </c>
      <c r="K6014" t="s">
        <v>140</v>
      </c>
      <c r="L6014">
        <v>31</v>
      </c>
      <c r="M6014">
        <v>4.71</v>
      </c>
      <c r="N6014">
        <f>Envios[[#This Row],[Cantidad]]*Envios[[#This Row],[Precio por Unidad]]</f>
        <v>146.01</v>
      </c>
      <c r="O6014" s="2">
        <v>0.70650000000000013</v>
      </c>
      <c r="P6014" s="2">
        <f>Envios[[#This Row],[Cantidad]]*Envios[[#This Row],[Costo por Unidad]]</f>
        <v>21.901500000000006</v>
      </c>
      <c r="Q6014">
        <v>0.7</v>
      </c>
      <c r="R6014" s="2">
        <f>Envios[[#This Row],[Costo Productos]]+Envios[[#This Row],[Costo de Envío]]</f>
        <v>22.601500000000005</v>
      </c>
      <c r="S6014" t="s">
        <v>378</v>
      </c>
      <c r="T6014" t="s">
        <v>30</v>
      </c>
      <c r="U6014">
        <v>1</v>
      </c>
      <c r="V6014" t="s">
        <v>27</v>
      </c>
      <c r="W6014" t="s">
        <v>27</v>
      </c>
      <c r="X6014" s="2">
        <f>Envios[[#This Row],[Ventas Totales]]-Envios[[#This Row],[Costos Totales]]</f>
        <v>123.40849999999999</v>
      </c>
    </row>
    <row r="6015" spans="1:24" x14ac:dyDescent="0.25">
      <c r="A6015">
        <v>8330</v>
      </c>
      <c r="B6015">
        <v>59554</v>
      </c>
      <c r="C6015" s="1">
        <v>40862</v>
      </c>
      <c r="D6015" s="1">
        <v>40863</v>
      </c>
      <c r="E6015" t="s">
        <v>19</v>
      </c>
      <c r="F6015" t="s">
        <v>60</v>
      </c>
      <c r="G6015">
        <v>667</v>
      </c>
      <c r="H6015" t="s">
        <v>1002</v>
      </c>
      <c r="I6015" t="s">
        <v>22</v>
      </c>
      <c r="J6015" t="s">
        <v>56</v>
      </c>
      <c r="K6015" t="s">
        <v>91</v>
      </c>
      <c r="L6015">
        <v>40</v>
      </c>
      <c r="M6015">
        <v>17.98</v>
      </c>
      <c r="N6015">
        <f>Envios[[#This Row],[Cantidad]]*Envios[[#This Row],[Precio por Unidad]]</f>
        <v>719.2</v>
      </c>
      <c r="O6015" s="2">
        <v>3.7757999999999994</v>
      </c>
      <c r="P6015" s="2">
        <f>Envios[[#This Row],[Cantidad]]*Envios[[#This Row],[Costo por Unidad]]</f>
        <v>151.03199999999998</v>
      </c>
      <c r="Q6015">
        <v>4</v>
      </c>
      <c r="R6015" s="2">
        <f>Envios[[#This Row],[Costo Productos]]+Envios[[#This Row],[Costo de Envío]]</f>
        <v>155.03199999999998</v>
      </c>
      <c r="S6015" t="s">
        <v>1735</v>
      </c>
      <c r="T6015" t="s">
        <v>39</v>
      </c>
      <c r="U6015">
        <v>1</v>
      </c>
      <c r="V6015" t="s">
        <v>27</v>
      </c>
      <c r="W6015" t="s">
        <v>27</v>
      </c>
      <c r="X6015" s="2">
        <f>Envios[[#This Row],[Ventas Totales]]-Envios[[#This Row],[Costos Totales]]</f>
        <v>564.16800000000012</v>
      </c>
    </row>
    <row r="6016" spans="1:24" x14ac:dyDescent="0.25">
      <c r="A6016">
        <v>5380</v>
      </c>
      <c r="B6016">
        <v>38272</v>
      </c>
      <c r="C6016" s="1">
        <v>40862</v>
      </c>
      <c r="D6016" s="1">
        <v>40864</v>
      </c>
      <c r="E6016" t="s">
        <v>19</v>
      </c>
      <c r="F6016" t="s">
        <v>60</v>
      </c>
      <c r="G6016">
        <v>75</v>
      </c>
      <c r="H6016" t="s">
        <v>348</v>
      </c>
      <c r="I6016" t="s">
        <v>22</v>
      </c>
      <c r="J6016" t="s">
        <v>23</v>
      </c>
      <c r="K6016" t="s">
        <v>76</v>
      </c>
      <c r="L6016">
        <v>39</v>
      </c>
      <c r="M6016">
        <v>1.88</v>
      </c>
      <c r="N6016">
        <f>Envios[[#This Row],[Cantidad]]*Envios[[#This Row],[Precio por Unidad]]</f>
        <v>73.319999999999993</v>
      </c>
      <c r="O6016" s="2">
        <v>1.1843999999999999</v>
      </c>
      <c r="P6016" s="2">
        <f>Envios[[#This Row],[Cantidad]]*Envios[[#This Row],[Costo por Unidad]]</f>
        <v>46.191599999999994</v>
      </c>
      <c r="Q6016">
        <v>1.49</v>
      </c>
      <c r="R6016" s="2">
        <f>Envios[[#This Row],[Costo Productos]]+Envios[[#This Row],[Costo de Envío]]</f>
        <v>47.681599999999996</v>
      </c>
      <c r="S6016" t="s">
        <v>1356</v>
      </c>
      <c r="T6016" t="s">
        <v>30</v>
      </c>
      <c r="U6016">
        <v>3</v>
      </c>
      <c r="V6016" t="s">
        <v>52</v>
      </c>
      <c r="W6016" t="s">
        <v>53</v>
      </c>
      <c r="X6016" s="2">
        <f>Envios[[#This Row],[Ventas Totales]]-Envios[[#This Row],[Costos Totales]]</f>
        <v>25.638399999999997</v>
      </c>
    </row>
    <row r="6017" spans="1:24" x14ac:dyDescent="0.25">
      <c r="A6017">
        <v>8398</v>
      </c>
      <c r="B6017">
        <v>59973</v>
      </c>
      <c r="C6017" s="1">
        <v>40862</v>
      </c>
      <c r="D6017" s="1">
        <v>40862</v>
      </c>
      <c r="E6017" t="s">
        <v>46</v>
      </c>
      <c r="F6017" t="s">
        <v>47</v>
      </c>
      <c r="G6017">
        <v>1221</v>
      </c>
      <c r="H6017" t="s">
        <v>2037</v>
      </c>
      <c r="I6017" t="s">
        <v>49</v>
      </c>
      <c r="J6017" t="s">
        <v>56</v>
      </c>
      <c r="K6017" t="s">
        <v>94</v>
      </c>
      <c r="L6017">
        <v>29</v>
      </c>
      <c r="M6017">
        <v>400.97</v>
      </c>
      <c r="N6017">
        <f>Envios[[#This Row],[Cantidad]]*Envios[[#This Row],[Precio por Unidad]]</f>
        <v>11628.130000000001</v>
      </c>
      <c r="O6017" s="2">
        <v>164.39770000000001</v>
      </c>
      <c r="P6017" s="2">
        <f>Envios[[#This Row],[Cantidad]]*Envios[[#This Row],[Costo por Unidad]]</f>
        <v>4767.5333000000001</v>
      </c>
      <c r="Q6017">
        <v>14.7</v>
      </c>
      <c r="R6017" s="2">
        <f>Envios[[#This Row],[Costo Productos]]+Envios[[#This Row],[Costo de Envío]]</f>
        <v>4782.2332999999999</v>
      </c>
      <c r="S6017" t="s">
        <v>1677</v>
      </c>
      <c r="T6017" t="s">
        <v>26</v>
      </c>
      <c r="U6017">
        <v>6</v>
      </c>
      <c r="V6017" t="s">
        <v>69</v>
      </c>
      <c r="W6017" t="s">
        <v>32</v>
      </c>
      <c r="X6017" s="2">
        <f>Envios[[#This Row],[Ventas Totales]]-Envios[[#This Row],[Costos Totales]]</f>
        <v>6845.8967000000011</v>
      </c>
    </row>
    <row r="6018" spans="1:24" x14ac:dyDescent="0.25">
      <c r="A6018">
        <v>8399</v>
      </c>
      <c r="B6018">
        <v>59973</v>
      </c>
      <c r="C6018" s="1">
        <v>40862</v>
      </c>
      <c r="D6018" s="1">
        <v>40866</v>
      </c>
      <c r="E6018" t="s">
        <v>46</v>
      </c>
      <c r="F6018" t="s">
        <v>47</v>
      </c>
      <c r="G6018">
        <v>915</v>
      </c>
      <c r="H6018" t="s">
        <v>592</v>
      </c>
      <c r="I6018" t="s">
        <v>119</v>
      </c>
      <c r="J6018" t="s">
        <v>36</v>
      </c>
      <c r="K6018" t="s">
        <v>120</v>
      </c>
      <c r="L6018">
        <v>30</v>
      </c>
      <c r="M6018">
        <v>217.85</v>
      </c>
      <c r="N6018">
        <f>Envios[[#This Row],[Cantidad]]*Envios[[#This Row],[Precio por Unidad]]</f>
        <v>6535.5</v>
      </c>
      <c r="O6018" s="2">
        <v>69.711999999999989</v>
      </c>
      <c r="P6018" s="2">
        <f>Envios[[#This Row],[Cantidad]]*Envios[[#This Row],[Costo por Unidad]]</f>
        <v>2091.3599999999997</v>
      </c>
      <c r="Q6018">
        <v>29.1</v>
      </c>
      <c r="R6018" s="2">
        <f>Envios[[#This Row],[Costo Productos]]+Envios[[#This Row],[Costo de Envío]]</f>
        <v>2120.4599999999996</v>
      </c>
      <c r="S6018" t="s">
        <v>1677</v>
      </c>
      <c r="T6018" t="s">
        <v>26</v>
      </c>
      <c r="U6018">
        <v>6</v>
      </c>
      <c r="V6018" t="s">
        <v>69</v>
      </c>
      <c r="W6018" t="s">
        <v>32</v>
      </c>
      <c r="X6018" s="2">
        <f>Envios[[#This Row],[Ventas Totales]]-Envios[[#This Row],[Costos Totales]]</f>
        <v>4415.0400000000009</v>
      </c>
    </row>
    <row r="6019" spans="1:24" x14ac:dyDescent="0.25">
      <c r="A6019">
        <v>5837</v>
      </c>
      <c r="B6019">
        <v>41413</v>
      </c>
      <c r="C6019" s="1">
        <v>40863</v>
      </c>
      <c r="D6019" s="1">
        <v>40870</v>
      </c>
      <c r="E6019" t="s">
        <v>19</v>
      </c>
      <c r="F6019" t="s">
        <v>47</v>
      </c>
      <c r="G6019">
        <v>783</v>
      </c>
      <c r="H6019" t="s">
        <v>1685</v>
      </c>
      <c r="I6019" t="s">
        <v>42</v>
      </c>
      <c r="J6019" t="s">
        <v>56</v>
      </c>
      <c r="K6019" t="s">
        <v>166</v>
      </c>
      <c r="L6019">
        <v>17</v>
      </c>
      <c r="M6019">
        <v>599.99</v>
      </c>
      <c r="N6019">
        <f>Envios[[#This Row],[Cantidad]]*Envios[[#This Row],[Precio por Unidad]]</f>
        <v>10199.83</v>
      </c>
      <c r="O6019" s="2">
        <v>377.99369999999999</v>
      </c>
      <c r="P6019" s="2">
        <f>Envios[[#This Row],[Cantidad]]*Envios[[#This Row],[Costo por Unidad]]</f>
        <v>6425.8928999999998</v>
      </c>
      <c r="Q6019">
        <v>24.49</v>
      </c>
      <c r="R6019" s="2">
        <f>Envios[[#This Row],[Costo Productos]]+Envios[[#This Row],[Costo de Envío]]</f>
        <v>6450.3828999999996</v>
      </c>
      <c r="S6019" t="s">
        <v>1570</v>
      </c>
      <c r="T6019" t="s">
        <v>30</v>
      </c>
      <c r="U6019">
        <v>3</v>
      </c>
      <c r="V6019" t="s">
        <v>52</v>
      </c>
      <c r="W6019" t="s">
        <v>53</v>
      </c>
      <c r="X6019" s="2">
        <f>Envios[[#This Row],[Ventas Totales]]-Envios[[#This Row],[Costos Totales]]</f>
        <v>3749.4471000000003</v>
      </c>
    </row>
    <row r="6020" spans="1:24" x14ac:dyDescent="0.25">
      <c r="A6020">
        <v>5838</v>
      </c>
      <c r="B6020">
        <v>41413</v>
      </c>
      <c r="C6020" s="1">
        <v>40863</v>
      </c>
      <c r="D6020" s="1">
        <v>40865</v>
      </c>
      <c r="E6020" t="s">
        <v>19</v>
      </c>
      <c r="F6020" t="s">
        <v>47</v>
      </c>
      <c r="G6020">
        <v>196</v>
      </c>
      <c r="H6020" t="s">
        <v>1819</v>
      </c>
      <c r="I6020" t="s">
        <v>42</v>
      </c>
      <c r="J6020" t="s">
        <v>36</v>
      </c>
      <c r="K6020" t="s">
        <v>37</v>
      </c>
      <c r="L6020">
        <v>46</v>
      </c>
      <c r="M6020">
        <v>40.97</v>
      </c>
      <c r="N6020">
        <f>Envios[[#This Row],[Cantidad]]*Envios[[#This Row],[Precio por Unidad]]</f>
        <v>1884.62</v>
      </c>
      <c r="O6020" s="2">
        <v>17.617100000000001</v>
      </c>
      <c r="P6020" s="2">
        <f>Envios[[#This Row],[Cantidad]]*Envios[[#This Row],[Costo por Unidad]]</f>
        <v>810.38660000000004</v>
      </c>
      <c r="Q6020">
        <v>14.45</v>
      </c>
      <c r="R6020" s="2">
        <f>Envios[[#This Row],[Costo Productos]]+Envios[[#This Row],[Costo de Envío]]</f>
        <v>824.83660000000009</v>
      </c>
      <c r="S6020" t="s">
        <v>1570</v>
      </c>
      <c r="T6020" t="s">
        <v>30</v>
      </c>
      <c r="U6020">
        <v>3</v>
      </c>
      <c r="V6020" t="s">
        <v>52</v>
      </c>
      <c r="W6020" t="s">
        <v>53</v>
      </c>
      <c r="X6020" s="2">
        <f>Envios[[#This Row],[Ventas Totales]]-Envios[[#This Row],[Costos Totales]]</f>
        <v>1059.7833999999998</v>
      </c>
    </row>
    <row r="6021" spans="1:24" x14ac:dyDescent="0.25">
      <c r="A6021">
        <v>5839</v>
      </c>
      <c r="B6021">
        <v>41413</v>
      </c>
      <c r="C6021" s="1">
        <v>40863</v>
      </c>
      <c r="D6021" s="1">
        <v>40867</v>
      </c>
      <c r="E6021" t="s">
        <v>19</v>
      </c>
      <c r="F6021" t="s">
        <v>47</v>
      </c>
      <c r="G6021">
        <v>1087</v>
      </c>
      <c r="H6021" t="s">
        <v>2095</v>
      </c>
      <c r="I6021" t="s">
        <v>22</v>
      </c>
      <c r="J6021" t="s">
        <v>23</v>
      </c>
      <c r="K6021" t="s">
        <v>64</v>
      </c>
      <c r="L6021">
        <v>23</v>
      </c>
      <c r="M6021">
        <v>6.48</v>
      </c>
      <c r="N6021">
        <f>Envios[[#This Row],[Cantidad]]*Envios[[#This Row],[Precio por Unidad]]</f>
        <v>149.04000000000002</v>
      </c>
      <c r="O6021" s="2">
        <v>4.0824000000000007</v>
      </c>
      <c r="P6021" s="2">
        <f>Envios[[#This Row],[Cantidad]]*Envios[[#This Row],[Costo por Unidad]]</f>
        <v>93.895200000000017</v>
      </c>
      <c r="Q6021">
        <v>6</v>
      </c>
      <c r="R6021" s="2">
        <f>Envios[[#This Row],[Costo Productos]]+Envios[[#This Row],[Costo de Envío]]</f>
        <v>99.895200000000017</v>
      </c>
      <c r="S6021" t="s">
        <v>1570</v>
      </c>
      <c r="T6021" t="s">
        <v>30</v>
      </c>
      <c r="U6021">
        <v>3</v>
      </c>
      <c r="V6021" t="s">
        <v>52</v>
      </c>
      <c r="W6021" t="s">
        <v>53</v>
      </c>
      <c r="X6021" s="2">
        <f>Envios[[#This Row],[Ventas Totales]]-Envios[[#This Row],[Costos Totales]]</f>
        <v>49.144800000000004</v>
      </c>
    </row>
    <row r="6022" spans="1:24" x14ac:dyDescent="0.25">
      <c r="A6022">
        <v>964</v>
      </c>
      <c r="B6022">
        <v>6982</v>
      </c>
      <c r="C6022" s="1">
        <v>40863</v>
      </c>
      <c r="D6022" s="1">
        <v>40865</v>
      </c>
      <c r="E6022" t="s">
        <v>33</v>
      </c>
      <c r="F6022" t="s">
        <v>40</v>
      </c>
      <c r="G6022">
        <v>65</v>
      </c>
      <c r="H6022" t="s">
        <v>314</v>
      </c>
      <c r="I6022" t="s">
        <v>35</v>
      </c>
      <c r="J6022" t="s">
        <v>56</v>
      </c>
      <c r="K6022" t="s">
        <v>91</v>
      </c>
      <c r="L6022">
        <v>32</v>
      </c>
      <c r="M6022">
        <v>39.479999999999997</v>
      </c>
      <c r="N6022">
        <f>Envios[[#This Row],[Cantidad]]*Envios[[#This Row],[Precio por Unidad]]</f>
        <v>1263.3599999999999</v>
      </c>
      <c r="O6022" s="2">
        <v>18.160799999999998</v>
      </c>
      <c r="P6022" s="2">
        <f>Envios[[#This Row],[Cantidad]]*Envios[[#This Row],[Costo por Unidad]]</f>
        <v>581.14559999999994</v>
      </c>
      <c r="Q6022">
        <v>1.99</v>
      </c>
      <c r="R6022" s="2">
        <f>Envios[[#This Row],[Costo Productos]]+Envios[[#This Row],[Costo de Envío]]</f>
        <v>583.13559999999995</v>
      </c>
      <c r="S6022" t="s">
        <v>516</v>
      </c>
      <c r="T6022" t="s">
        <v>30</v>
      </c>
      <c r="U6022">
        <v>12</v>
      </c>
      <c r="V6022" t="s">
        <v>260</v>
      </c>
      <c r="W6022" t="s">
        <v>260</v>
      </c>
      <c r="X6022" s="2">
        <f>Envios[[#This Row],[Ventas Totales]]-Envios[[#This Row],[Costos Totales]]</f>
        <v>680.22439999999995</v>
      </c>
    </row>
    <row r="6023" spans="1:24" x14ac:dyDescent="0.25">
      <c r="A6023">
        <v>965</v>
      </c>
      <c r="B6023">
        <v>6982</v>
      </c>
      <c r="C6023" s="1">
        <v>40863</v>
      </c>
      <c r="D6023" s="1">
        <v>40865</v>
      </c>
      <c r="E6023" t="s">
        <v>46</v>
      </c>
      <c r="F6023" t="s">
        <v>40</v>
      </c>
      <c r="G6023">
        <v>66</v>
      </c>
      <c r="H6023" t="s">
        <v>320</v>
      </c>
      <c r="I6023" t="s">
        <v>119</v>
      </c>
      <c r="J6023" t="s">
        <v>36</v>
      </c>
      <c r="K6023" t="s">
        <v>204</v>
      </c>
      <c r="L6023">
        <v>5</v>
      </c>
      <c r="M6023">
        <v>100.98</v>
      </c>
      <c r="N6023">
        <f>Envios[[#This Row],[Cantidad]]*Envios[[#This Row],[Precio por Unidad]]</f>
        <v>504.90000000000003</v>
      </c>
      <c r="O6023" s="2">
        <v>22.215599999999998</v>
      </c>
      <c r="P6023" s="2">
        <f>Envios[[#This Row],[Cantidad]]*Envios[[#This Row],[Costo por Unidad]]</f>
        <v>111.07799999999999</v>
      </c>
      <c r="Q6023">
        <v>57.38</v>
      </c>
      <c r="R6023" s="2">
        <f>Envios[[#This Row],[Costo Productos]]+Envios[[#This Row],[Costo de Envío]]</f>
        <v>168.458</v>
      </c>
      <c r="S6023" t="s">
        <v>516</v>
      </c>
      <c r="T6023" t="s">
        <v>30</v>
      </c>
      <c r="U6023">
        <v>12</v>
      </c>
      <c r="V6023" t="s">
        <v>260</v>
      </c>
      <c r="W6023" t="s">
        <v>260</v>
      </c>
      <c r="X6023" s="2">
        <f>Envios[[#This Row],[Ventas Totales]]-Envios[[#This Row],[Costos Totales]]</f>
        <v>336.44200000000001</v>
      </c>
    </row>
    <row r="6024" spans="1:24" x14ac:dyDescent="0.25">
      <c r="A6024">
        <v>966</v>
      </c>
      <c r="B6024">
        <v>6982</v>
      </c>
      <c r="C6024" s="1">
        <v>40863</v>
      </c>
      <c r="D6024" s="1">
        <v>40865</v>
      </c>
      <c r="E6024" t="s">
        <v>19</v>
      </c>
      <c r="F6024" t="s">
        <v>40</v>
      </c>
      <c r="G6024">
        <v>67</v>
      </c>
      <c r="H6024" t="s">
        <v>323</v>
      </c>
      <c r="I6024" t="s">
        <v>22</v>
      </c>
      <c r="J6024" t="s">
        <v>36</v>
      </c>
      <c r="K6024" t="s">
        <v>37</v>
      </c>
      <c r="L6024">
        <v>41</v>
      </c>
      <c r="M6024">
        <v>19.98</v>
      </c>
      <c r="N6024">
        <f>Envios[[#This Row],[Cantidad]]*Envios[[#This Row],[Precio por Unidad]]</f>
        <v>819.18000000000006</v>
      </c>
      <c r="O6024" s="2">
        <v>10.1898</v>
      </c>
      <c r="P6024" s="2">
        <f>Envios[[#This Row],[Cantidad]]*Envios[[#This Row],[Costo por Unidad]]</f>
        <v>417.78179999999998</v>
      </c>
      <c r="Q6024">
        <v>10.49</v>
      </c>
      <c r="R6024" s="2">
        <f>Envios[[#This Row],[Costo Productos]]+Envios[[#This Row],[Costo de Envío]]</f>
        <v>428.27179999999998</v>
      </c>
      <c r="S6024" t="s">
        <v>516</v>
      </c>
      <c r="T6024" t="s">
        <v>30</v>
      </c>
      <c r="U6024">
        <v>12</v>
      </c>
      <c r="V6024" t="s">
        <v>260</v>
      </c>
      <c r="W6024" t="s">
        <v>260</v>
      </c>
      <c r="X6024" s="2">
        <f>Envios[[#This Row],[Ventas Totales]]-Envios[[#This Row],[Costos Totales]]</f>
        <v>390.90820000000008</v>
      </c>
    </row>
    <row r="6025" spans="1:24" x14ac:dyDescent="0.25">
      <c r="A6025">
        <v>2355</v>
      </c>
      <c r="B6025">
        <v>16993</v>
      </c>
      <c r="C6025" s="1">
        <v>40863</v>
      </c>
      <c r="D6025" s="1">
        <v>40863</v>
      </c>
      <c r="E6025" t="s">
        <v>19</v>
      </c>
      <c r="F6025" t="s">
        <v>28</v>
      </c>
      <c r="G6025">
        <v>1057</v>
      </c>
      <c r="H6025" t="s">
        <v>638</v>
      </c>
      <c r="I6025" t="s">
        <v>22</v>
      </c>
      <c r="J6025" t="s">
        <v>56</v>
      </c>
      <c r="K6025" t="s">
        <v>57</v>
      </c>
      <c r="L6025">
        <v>8</v>
      </c>
      <c r="M6025">
        <v>205.99</v>
      </c>
      <c r="N6025">
        <f>Envios[[#This Row],[Cantidad]]*Envios[[#This Row],[Precio por Unidad]]</f>
        <v>1647.92</v>
      </c>
      <c r="O6025" s="2">
        <v>84.455900000000014</v>
      </c>
      <c r="P6025" s="2">
        <f>Envios[[#This Row],[Cantidad]]*Envios[[#This Row],[Costo por Unidad]]</f>
        <v>675.64720000000011</v>
      </c>
      <c r="Q6025">
        <v>2.5</v>
      </c>
      <c r="R6025" s="2">
        <f>Envios[[#This Row],[Costo Productos]]+Envios[[#This Row],[Costo de Envío]]</f>
        <v>678.14720000000011</v>
      </c>
      <c r="S6025" t="s">
        <v>1444</v>
      </c>
      <c r="T6025" t="s">
        <v>26</v>
      </c>
      <c r="U6025">
        <v>7</v>
      </c>
      <c r="V6025" t="s">
        <v>81</v>
      </c>
      <c r="W6025" t="s">
        <v>74</v>
      </c>
      <c r="X6025" s="2">
        <f>Envios[[#This Row],[Ventas Totales]]-Envios[[#This Row],[Costos Totales]]</f>
        <v>969.77279999999996</v>
      </c>
    </row>
    <row r="6026" spans="1:24" x14ac:dyDescent="0.25">
      <c r="A6026">
        <v>7989</v>
      </c>
      <c r="B6026">
        <v>57121</v>
      </c>
      <c r="C6026" s="1">
        <v>40863</v>
      </c>
      <c r="D6026" s="1">
        <v>40865</v>
      </c>
      <c r="E6026" t="s">
        <v>19</v>
      </c>
      <c r="F6026" t="s">
        <v>40</v>
      </c>
      <c r="G6026">
        <v>758</v>
      </c>
      <c r="H6026" t="s">
        <v>1222</v>
      </c>
      <c r="I6026" t="s">
        <v>22</v>
      </c>
      <c r="J6026" t="s">
        <v>23</v>
      </c>
      <c r="K6026" t="s">
        <v>64</v>
      </c>
      <c r="L6026">
        <v>42</v>
      </c>
      <c r="M6026">
        <v>4.9800000000000004</v>
      </c>
      <c r="N6026">
        <f>Envios[[#This Row],[Cantidad]]*Envios[[#This Row],[Precio por Unidad]]</f>
        <v>209.16000000000003</v>
      </c>
      <c r="O6026" s="2">
        <v>3.1872000000000003</v>
      </c>
      <c r="P6026" s="2">
        <f>Envios[[#This Row],[Cantidad]]*Envios[[#This Row],[Costo por Unidad]]</f>
        <v>133.86240000000001</v>
      </c>
      <c r="Q6026">
        <v>4.72</v>
      </c>
      <c r="R6026" s="2">
        <f>Envios[[#This Row],[Costo Productos]]+Envios[[#This Row],[Costo de Envío]]</f>
        <v>138.58240000000001</v>
      </c>
      <c r="S6026" t="s">
        <v>808</v>
      </c>
      <c r="T6026" t="s">
        <v>39</v>
      </c>
      <c r="U6026">
        <v>5</v>
      </c>
      <c r="V6026" t="s">
        <v>87</v>
      </c>
      <c r="W6026" t="s">
        <v>53</v>
      </c>
      <c r="X6026" s="2">
        <f>Envios[[#This Row],[Ventas Totales]]-Envios[[#This Row],[Costos Totales]]</f>
        <v>70.577600000000018</v>
      </c>
    </row>
    <row r="6027" spans="1:24" x14ac:dyDescent="0.25">
      <c r="A6027">
        <v>7990</v>
      </c>
      <c r="B6027">
        <v>57121</v>
      </c>
      <c r="C6027" s="1">
        <v>40863</v>
      </c>
      <c r="D6027" s="1">
        <v>40865</v>
      </c>
      <c r="E6027" t="s">
        <v>19</v>
      </c>
      <c r="F6027" t="s">
        <v>40</v>
      </c>
      <c r="G6027">
        <v>788</v>
      </c>
      <c r="H6027" t="s">
        <v>1645</v>
      </c>
      <c r="I6027" t="s">
        <v>22</v>
      </c>
      <c r="J6027" t="s">
        <v>56</v>
      </c>
      <c r="K6027" t="s">
        <v>57</v>
      </c>
      <c r="L6027">
        <v>3</v>
      </c>
      <c r="M6027">
        <v>195.99</v>
      </c>
      <c r="N6027">
        <f>Envios[[#This Row],[Cantidad]]*Envios[[#This Row],[Precio por Unidad]]</f>
        <v>587.97</v>
      </c>
      <c r="O6027" s="2">
        <v>86.235599999999991</v>
      </c>
      <c r="P6027" s="2">
        <f>Envios[[#This Row],[Cantidad]]*Envios[[#This Row],[Costo por Unidad]]</f>
        <v>258.70679999999999</v>
      </c>
      <c r="Q6027">
        <v>4.2</v>
      </c>
      <c r="R6027" s="2">
        <f>Envios[[#This Row],[Costo Productos]]+Envios[[#This Row],[Costo de Envío]]</f>
        <v>262.90679999999998</v>
      </c>
      <c r="S6027" t="s">
        <v>808</v>
      </c>
      <c r="T6027" t="s">
        <v>39</v>
      </c>
      <c r="U6027">
        <v>5</v>
      </c>
      <c r="V6027" t="s">
        <v>87</v>
      </c>
      <c r="W6027" t="s">
        <v>53</v>
      </c>
      <c r="X6027" s="2">
        <f>Envios[[#This Row],[Ventas Totales]]-Envios[[#This Row],[Costos Totales]]</f>
        <v>325.06320000000005</v>
      </c>
    </row>
    <row r="6028" spans="1:24" x14ac:dyDescent="0.25">
      <c r="A6028">
        <v>2053</v>
      </c>
      <c r="B6028">
        <v>14662</v>
      </c>
      <c r="C6028" s="1">
        <v>40863</v>
      </c>
      <c r="D6028" s="1">
        <v>40864</v>
      </c>
      <c r="E6028" t="s">
        <v>19</v>
      </c>
      <c r="F6028" t="s">
        <v>20</v>
      </c>
      <c r="G6028">
        <v>1074</v>
      </c>
      <c r="H6028" t="s">
        <v>412</v>
      </c>
      <c r="I6028" t="s">
        <v>63</v>
      </c>
      <c r="J6028" t="s">
        <v>23</v>
      </c>
      <c r="K6028" t="s">
        <v>85</v>
      </c>
      <c r="L6028">
        <v>24</v>
      </c>
      <c r="M6028">
        <v>1.68</v>
      </c>
      <c r="N6028">
        <f>Envios[[#This Row],[Cantidad]]*Envios[[#This Row],[Precio por Unidad]]</f>
        <v>40.32</v>
      </c>
      <c r="O6028" s="2">
        <v>1.0920000000000001</v>
      </c>
      <c r="P6028" s="2">
        <f>Envios[[#This Row],[Cantidad]]*Envios[[#This Row],[Costo por Unidad]]</f>
        <v>26.208000000000002</v>
      </c>
      <c r="Q6028">
        <v>1</v>
      </c>
      <c r="R6028" s="2">
        <f>Envios[[#This Row],[Costo Productos]]+Envios[[#This Row],[Costo de Envío]]</f>
        <v>27.208000000000002</v>
      </c>
      <c r="S6028" t="s">
        <v>1302</v>
      </c>
      <c r="T6028" t="s">
        <v>30</v>
      </c>
      <c r="U6028">
        <v>10</v>
      </c>
      <c r="V6028" t="s">
        <v>206</v>
      </c>
      <c r="W6028" t="s">
        <v>74</v>
      </c>
      <c r="X6028" s="2">
        <f>Envios[[#This Row],[Ventas Totales]]-Envios[[#This Row],[Costos Totales]]</f>
        <v>13.111999999999998</v>
      </c>
    </row>
    <row r="6029" spans="1:24" x14ac:dyDescent="0.25">
      <c r="A6029">
        <v>2052</v>
      </c>
      <c r="B6029">
        <v>14662</v>
      </c>
      <c r="C6029" s="1">
        <v>40863</v>
      </c>
      <c r="D6029" s="1">
        <v>40864</v>
      </c>
      <c r="E6029" t="s">
        <v>19</v>
      </c>
      <c r="F6029" t="s">
        <v>20</v>
      </c>
      <c r="G6029">
        <v>62</v>
      </c>
      <c r="H6029" t="s">
        <v>303</v>
      </c>
      <c r="I6029" t="s">
        <v>22</v>
      </c>
      <c r="J6029" t="s">
        <v>23</v>
      </c>
      <c r="K6029" t="s">
        <v>64</v>
      </c>
      <c r="L6029">
        <v>48</v>
      </c>
      <c r="M6029">
        <v>4.9800000000000004</v>
      </c>
      <c r="N6029">
        <f>Envios[[#This Row],[Cantidad]]*Envios[[#This Row],[Precio por Unidad]]</f>
        <v>239.04000000000002</v>
      </c>
      <c r="O6029" s="2">
        <v>3.1872000000000003</v>
      </c>
      <c r="P6029" s="2">
        <f>Envios[[#This Row],[Cantidad]]*Envios[[#This Row],[Costo por Unidad]]</f>
        <v>152.98560000000001</v>
      </c>
      <c r="Q6029">
        <v>4.75</v>
      </c>
      <c r="R6029" s="2">
        <f>Envios[[#This Row],[Costo Productos]]+Envios[[#This Row],[Costo de Envío]]</f>
        <v>157.73560000000001</v>
      </c>
      <c r="S6029" t="s">
        <v>1302</v>
      </c>
      <c r="T6029" t="s">
        <v>30</v>
      </c>
      <c r="U6029">
        <v>4</v>
      </c>
      <c r="V6029" t="s">
        <v>73</v>
      </c>
      <c r="W6029" t="s">
        <v>74</v>
      </c>
      <c r="X6029" s="2">
        <f>Envios[[#This Row],[Ventas Totales]]-Envios[[#This Row],[Costos Totales]]</f>
        <v>81.304400000000015</v>
      </c>
    </row>
    <row r="6030" spans="1:24" x14ac:dyDescent="0.25">
      <c r="A6030">
        <v>2054</v>
      </c>
      <c r="B6030">
        <v>14662</v>
      </c>
      <c r="C6030" s="1">
        <v>40863</v>
      </c>
      <c r="D6030" s="1">
        <v>40864</v>
      </c>
      <c r="E6030" t="s">
        <v>19</v>
      </c>
      <c r="F6030" t="s">
        <v>20</v>
      </c>
      <c r="G6030">
        <v>719</v>
      </c>
      <c r="H6030" t="s">
        <v>305</v>
      </c>
      <c r="I6030" t="s">
        <v>22</v>
      </c>
      <c r="J6030" t="s">
        <v>56</v>
      </c>
      <c r="K6030" t="s">
        <v>57</v>
      </c>
      <c r="L6030">
        <v>48</v>
      </c>
      <c r="M6030">
        <v>125.99</v>
      </c>
      <c r="N6030">
        <f>Envios[[#This Row],[Cantidad]]*Envios[[#This Row],[Precio por Unidad]]</f>
        <v>6047.5199999999995</v>
      </c>
      <c r="O6030" s="2">
        <v>51.655900000000003</v>
      </c>
      <c r="P6030" s="2">
        <f>Envios[[#This Row],[Cantidad]]*Envios[[#This Row],[Costo por Unidad]]</f>
        <v>2479.4832000000001</v>
      </c>
      <c r="Q6030">
        <v>8.99</v>
      </c>
      <c r="R6030" s="2">
        <f>Envios[[#This Row],[Costo Productos]]+Envios[[#This Row],[Costo de Envío]]</f>
        <v>2488.4731999999999</v>
      </c>
      <c r="S6030" t="s">
        <v>1302</v>
      </c>
      <c r="T6030" t="s">
        <v>30</v>
      </c>
      <c r="U6030">
        <v>4</v>
      </c>
      <c r="V6030" t="s">
        <v>73</v>
      </c>
      <c r="W6030" t="s">
        <v>74</v>
      </c>
      <c r="X6030" s="2">
        <f>Envios[[#This Row],[Ventas Totales]]-Envios[[#This Row],[Costos Totales]]</f>
        <v>3559.0467999999996</v>
      </c>
    </row>
    <row r="6031" spans="1:24" x14ac:dyDescent="0.25">
      <c r="A6031">
        <v>2136</v>
      </c>
      <c r="B6031">
        <v>15264</v>
      </c>
      <c r="C6031" s="1">
        <v>40864</v>
      </c>
      <c r="D6031" s="1">
        <v>40866</v>
      </c>
      <c r="E6031" t="s">
        <v>19</v>
      </c>
      <c r="F6031" t="s">
        <v>28</v>
      </c>
      <c r="G6031">
        <v>165</v>
      </c>
      <c r="H6031" t="s">
        <v>566</v>
      </c>
      <c r="I6031" t="s">
        <v>22</v>
      </c>
      <c r="J6031" t="s">
        <v>23</v>
      </c>
      <c r="K6031" t="s">
        <v>76</v>
      </c>
      <c r="L6031">
        <v>3</v>
      </c>
      <c r="M6031">
        <v>1270.99</v>
      </c>
      <c r="N6031">
        <f>Envios[[#This Row],[Cantidad]]*Envios[[#This Row],[Precio por Unidad]]</f>
        <v>3812.9700000000003</v>
      </c>
      <c r="O6031" s="2">
        <v>826.14350000000002</v>
      </c>
      <c r="P6031" s="2">
        <f>Envios[[#This Row],[Cantidad]]*Envios[[#This Row],[Costo por Unidad]]</f>
        <v>2478.4304999999999</v>
      </c>
      <c r="Q6031">
        <v>19.989999999999998</v>
      </c>
      <c r="R6031" s="2">
        <f>Envios[[#This Row],[Costo Productos]]+Envios[[#This Row],[Costo de Envío]]</f>
        <v>2498.4204999999997</v>
      </c>
      <c r="S6031" t="s">
        <v>682</v>
      </c>
      <c r="T6031" t="s">
        <v>44</v>
      </c>
      <c r="U6031">
        <v>2</v>
      </c>
      <c r="V6031" t="s">
        <v>45</v>
      </c>
      <c r="W6031" t="s">
        <v>45</v>
      </c>
      <c r="X6031" s="2">
        <f>Envios[[#This Row],[Ventas Totales]]-Envios[[#This Row],[Costos Totales]]</f>
        <v>1314.5495000000005</v>
      </c>
    </row>
    <row r="6032" spans="1:24" x14ac:dyDescent="0.25">
      <c r="A6032">
        <v>2137</v>
      </c>
      <c r="B6032">
        <v>15264</v>
      </c>
      <c r="C6032" s="1">
        <v>40864</v>
      </c>
      <c r="D6032" s="1">
        <v>40864</v>
      </c>
      <c r="E6032" t="s">
        <v>19</v>
      </c>
      <c r="F6032" t="s">
        <v>28</v>
      </c>
      <c r="G6032">
        <v>32</v>
      </c>
      <c r="H6032" t="s">
        <v>187</v>
      </c>
      <c r="I6032" t="s">
        <v>22</v>
      </c>
      <c r="J6032" t="s">
        <v>23</v>
      </c>
      <c r="K6032" t="s">
        <v>188</v>
      </c>
      <c r="L6032">
        <v>13</v>
      </c>
      <c r="M6032">
        <v>7.31</v>
      </c>
      <c r="N6032">
        <f>Envios[[#This Row],[Cantidad]]*Envios[[#This Row],[Precio por Unidad]]</f>
        <v>95.03</v>
      </c>
      <c r="O6032" s="2">
        <v>4.5321999999999996</v>
      </c>
      <c r="P6032" s="2">
        <f>Envios[[#This Row],[Cantidad]]*Envios[[#This Row],[Costo por Unidad]]</f>
        <v>58.918599999999998</v>
      </c>
      <c r="Q6032">
        <v>0.49</v>
      </c>
      <c r="R6032" s="2">
        <f>Envios[[#This Row],[Costo Productos]]+Envios[[#This Row],[Costo de Envío]]</f>
        <v>59.4086</v>
      </c>
      <c r="S6032" t="s">
        <v>682</v>
      </c>
      <c r="T6032" t="s">
        <v>44</v>
      </c>
      <c r="U6032">
        <v>2</v>
      </c>
      <c r="V6032" t="s">
        <v>45</v>
      </c>
      <c r="W6032" t="s">
        <v>45</v>
      </c>
      <c r="X6032" s="2">
        <f>Envios[[#This Row],[Ventas Totales]]-Envios[[#This Row],[Costos Totales]]</f>
        <v>35.621400000000001</v>
      </c>
    </row>
    <row r="6033" spans="1:24" x14ac:dyDescent="0.25">
      <c r="A6033">
        <v>6598</v>
      </c>
      <c r="B6033">
        <v>46951</v>
      </c>
      <c r="C6033" s="1">
        <v>40864</v>
      </c>
      <c r="D6033" s="1">
        <v>40865</v>
      </c>
      <c r="E6033" t="s">
        <v>19</v>
      </c>
      <c r="F6033" t="s">
        <v>60</v>
      </c>
      <c r="G6033">
        <v>764</v>
      </c>
      <c r="H6033" t="s">
        <v>583</v>
      </c>
      <c r="I6033" t="s">
        <v>22</v>
      </c>
      <c r="J6033" t="s">
        <v>56</v>
      </c>
      <c r="K6033" t="s">
        <v>57</v>
      </c>
      <c r="L6033">
        <v>26</v>
      </c>
      <c r="M6033">
        <v>115.99</v>
      </c>
      <c r="N6033">
        <f>Envios[[#This Row],[Cantidad]]*Envios[[#This Row],[Precio por Unidad]]</f>
        <v>3015.74</v>
      </c>
      <c r="O6033" s="2">
        <v>48.715800000000002</v>
      </c>
      <c r="P6033" s="2">
        <f>Envios[[#This Row],[Cantidad]]*Envios[[#This Row],[Costo por Unidad]]</f>
        <v>1266.6107999999999</v>
      </c>
      <c r="Q6033">
        <v>5.92</v>
      </c>
      <c r="R6033" s="2">
        <f>Envios[[#This Row],[Costo Productos]]+Envios[[#This Row],[Costo de Envío]]</f>
        <v>1272.5308</v>
      </c>
      <c r="S6033" t="s">
        <v>448</v>
      </c>
      <c r="T6033" t="s">
        <v>30</v>
      </c>
      <c r="U6033">
        <v>9</v>
      </c>
      <c r="V6033" t="s">
        <v>31</v>
      </c>
      <c r="W6033" t="s">
        <v>32</v>
      </c>
      <c r="X6033" s="2">
        <f>Envios[[#This Row],[Ventas Totales]]-Envios[[#This Row],[Costos Totales]]</f>
        <v>1743.2091999999998</v>
      </c>
    </row>
    <row r="6034" spans="1:24" x14ac:dyDescent="0.25">
      <c r="A6034">
        <v>6214</v>
      </c>
      <c r="B6034">
        <v>44003</v>
      </c>
      <c r="C6034" s="1">
        <v>40864</v>
      </c>
      <c r="D6034" s="1">
        <v>40868</v>
      </c>
      <c r="E6034" t="s">
        <v>19</v>
      </c>
      <c r="F6034" t="s">
        <v>47</v>
      </c>
      <c r="G6034">
        <v>284</v>
      </c>
      <c r="H6034" t="s">
        <v>801</v>
      </c>
      <c r="I6034" t="s">
        <v>22</v>
      </c>
      <c r="J6034" t="s">
        <v>23</v>
      </c>
      <c r="K6034" t="s">
        <v>76</v>
      </c>
      <c r="L6034">
        <v>38</v>
      </c>
      <c r="M6034">
        <v>5.34</v>
      </c>
      <c r="N6034">
        <f>Envios[[#This Row],[Cantidad]]*Envios[[#This Row],[Precio por Unidad]]</f>
        <v>202.92</v>
      </c>
      <c r="O6034" s="2">
        <v>3.3108</v>
      </c>
      <c r="P6034" s="2">
        <f>Envios[[#This Row],[Cantidad]]*Envios[[#This Row],[Costo por Unidad]]</f>
        <v>125.8104</v>
      </c>
      <c r="Q6034">
        <v>2.99</v>
      </c>
      <c r="R6034" s="2">
        <f>Envios[[#This Row],[Costo Productos]]+Envios[[#This Row],[Costo de Envío]]</f>
        <v>128.8004</v>
      </c>
      <c r="S6034" t="s">
        <v>2023</v>
      </c>
      <c r="T6034" t="s">
        <v>44</v>
      </c>
      <c r="U6034">
        <v>3</v>
      </c>
      <c r="V6034" t="s">
        <v>52</v>
      </c>
      <c r="W6034" t="s">
        <v>53</v>
      </c>
      <c r="X6034" s="2">
        <f>Envios[[#This Row],[Ventas Totales]]-Envios[[#This Row],[Costos Totales]]</f>
        <v>74.119599999999991</v>
      </c>
    </row>
    <row r="6035" spans="1:24" x14ac:dyDescent="0.25">
      <c r="A6035">
        <v>5135</v>
      </c>
      <c r="B6035">
        <v>36640</v>
      </c>
      <c r="C6035" s="1">
        <v>40865</v>
      </c>
      <c r="D6035" s="1">
        <v>40867</v>
      </c>
      <c r="E6035" t="s">
        <v>33</v>
      </c>
      <c r="F6035" t="s">
        <v>40</v>
      </c>
      <c r="G6035">
        <v>857</v>
      </c>
      <c r="H6035" t="s">
        <v>1682</v>
      </c>
      <c r="I6035" t="s">
        <v>35</v>
      </c>
      <c r="J6035" t="s">
        <v>56</v>
      </c>
      <c r="K6035" t="s">
        <v>91</v>
      </c>
      <c r="L6035">
        <v>18</v>
      </c>
      <c r="M6035">
        <v>22.24</v>
      </c>
      <c r="N6035">
        <f>Envios[[#This Row],[Cantidad]]*Envios[[#This Row],[Precio por Unidad]]</f>
        <v>400.32</v>
      </c>
      <c r="O6035" s="2">
        <v>12.6768</v>
      </c>
      <c r="P6035" s="2">
        <f>Envios[[#This Row],[Cantidad]]*Envios[[#This Row],[Costo por Unidad]]</f>
        <v>228.1824</v>
      </c>
      <c r="Q6035">
        <v>1.99</v>
      </c>
      <c r="R6035" s="2">
        <f>Envios[[#This Row],[Costo Productos]]+Envios[[#This Row],[Costo de Envío]]</f>
        <v>230.17240000000001</v>
      </c>
      <c r="S6035" t="s">
        <v>306</v>
      </c>
      <c r="T6035" t="s">
        <v>30</v>
      </c>
      <c r="U6035">
        <v>11</v>
      </c>
      <c r="V6035" t="s">
        <v>131</v>
      </c>
      <c r="W6035" t="s">
        <v>131</v>
      </c>
      <c r="X6035" s="2">
        <f>Envios[[#This Row],[Ventas Totales]]-Envios[[#This Row],[Costos Totales]]</f>
        <v>170.14759999999998</v>
      </c>
    </row>
    <row r="6036" spans="1:24" x14ac:dyDescent="0.25">
      <c r="A6036">
        <v>5006</v>
      </c>
      <c r="B6036">
        <v>35687</v>
      </c>
      <c r="C6036" s="1">
        <v>40865</v>
      </c>
      <c r="D6036" s="1">
        <v>40866</v>
      </c>
      <c r="E6036" t="s">
        <v>33</v>
      </c>
      <c r="F6036" t="s">
        <v>40</v>
      </c>
      <c r="G6036">
        <v>781</v>
      </c>
      <c r="H6036" t="s">
        <v>1039</v>
      </c>
      <c r="I6036" t="s">
        <v>35</v>
      </c>
      <c r="J6036" t="s">
        <v>36</v>
      </c>
      <c r="K6036" t="s">
        <v>37</v>
      </c>
      <c r="L6036">
        <v>48</v>
      </c>
      <c r="M6036">
        <v>12.64</v>
      </c>
      <c r="N6036">
        <f>Envios[[#This Row],[Cantidad]]*Envios[[#This Row],[Precio por Unidad]]</f>
        <v>606.72</v>
      </c>
      <c r="O6036" s="2">
        <v>6.5728000000000009</v>
      </c>
      <c r="P6036" s="2">
        <f>Envios[[#This Row],[Cantidad]]*Envios[[#This Row],[Costo por Unidad]]</f>
        <v>315.49440000000004</v>
      </c>
      <c r="Q6036">
        <v>4.9800000000000004</v>
      </c>
      <c r="R6036" s="2">
        <f>Envios[[#This Row],[Costo Productos]]+Envios[[#This Row],[Costo de Envío]]</f>
        <v>320.47440000000006</v>
      </c>
      <c r="S6036" t="s">
        <v>1554</v>
      </c>
      <c r="T6036" t="s">
        <v>44</v>
      </c>
      <c r="U6036">
        <v>9</v>
      </c>
      <c r="V6036" t="s">
        <v>31</v>
      </c>
      <c r="W6036" t="s">
        <v>32</v>
      </c>
      <c r="X6036" s="2">
        <f>Envios[[#This Row],[Ventas Totales]]-Envios[[#This Row],[Costos Totales]]</f>
        <v>286.24559999999997</v>
      </c>
    </row>
    <row r="6037" spans="1:24" x14ac:dyDescent="0.25">
      <c r="A6037">
        <v>2901</v>
      </c>
      <c r="B6037">
        <v>20960</v>
      </c>
      <c r="C6037" s="1">
        <v>40865</v>
      </c>
      <c r="D6037" s="1">
        <v>40870</v>
      </c>
      <c r="E6037" t="s">
        <v>19</v>
      </c>
      <c r="F6037" t="s">
        <v>47</v>
      </c>
      <c r="G6037">
        <v>219</v>
      </c>
      <c r="H6037" t="s">
        <v>1569</v>
      </c>
      <c r="I6037" t="s">
        <v>22</v>
      </c>
      <c r="J6037" t="s">
        <v>56</v>
      </c>
      <c r="K6037" t="s">
        <v>91</v>
      </c>
      <c r="L6037">
        <v>19</v>
      </c>
      <c r="M6037">
        <v>10.97</v>
      </c>
      <c r="N6037">
        <f>Envios[[#This Row],[Cantidad]]*Envios[[#This Row],[Precio por Unidad]]</f>
        <v>208.43</v>
      </c>
      <c r="O6037" s="2">
        <v>3.9492000000000003</v>
      </c>
      <c r="P6037" s="2">
        <f>Envios[[#This Row],[Cantidad]]*Envios[[#This Row],[Costo por Unidad]]</f>
        <v>75.034800000000004</v>
      </c>
      <c r="Q6037">
        <v>6.5</v>
      </c>
      <c r="R6037" s="2">
        <f>Envios[[#This Row],[Costo Productos]]+Envios[[#This Row],[Costo de Envío]]</f>
        <v>81.534800000000004</v>
      </c>
      <c r="S6037" t="s">
        <v>466</v>
      </c>
      <c r="T6037" t="s">
        <v>30</v>
      </c>
      <c r="U6037">
        <v>3</v>
      </c>
      <c r="V6037" t="s">
        <v>52</v>
      </c>
      <c r="W6037" t="s">
        <v>53</v>
      </c>
      <c r="X6037" s="2">
        <f>Envios[[#This Row],[Ventas Totales]]-Envios[[#This Row],[Costos Totales]]</f>
        <v>126.8952</v>
      </c>
    </row>
    <row r="6038" spans="1:24" x14ac:dyDescent="0.25">
      <c r="A6038">
        <v>4139</v>
      </c>
      <c r="B6038">
        <v>29383</v>
      </c>
      <c r="C6038" s="1">
        <v>40865</v>
      </c>
      <c r="D6038" s="1">
        <v>40867</v>
      </c>
      <c r="E6038" t="s">
        <v>19</v>
      </c>
      <c r="F6038" t="s">
        <v>28</v>
      </c>
      <c r="G6038">
        <v>1112</v>
      </c>
      <c r="H6038" t="s">
        <v>922</v>
      </c>
      <c r="I6038" t="s">
        <v>35</v>
      </c>
      <c r="J6038" t="s">
        <v>56</v>
      </c>
      <c r="K6038" t="s">
        <v>91</v>
      </c>
      <c r="L6038">
        <v>20</v>
      </c>
      <c r="M6038">
        <v>8.32</v>
      </c>
      <c r="N6038">
        <f>Envios[[#This Row],[Cantidad]]*Envios[[#This Row],[Precio por Unidad]]</f>
        <v>166.4</v>
      </c>
      <c r="O6038" s="2">
        <v>2.1632000000000002</v>
      </c>
      <c r="P6038" s="2">
        <f>Envios[[#This Row],[Cantidad]]*Envios[[#This Row],[Costo por Unidad]]</f>
        <v>43.264000000000003</v>
      </c>
      <c r="Q6038">
        <v>2.38</v>
      </c>
      <c r="R6038" s="2">
        <f>Envios[[#This Row],[Costo Productos]]+Envios[[#This Row],[Costo de Envío]]</f>
        <v>45.644000000000005</v>
      </c>
      <c r="S6038" t="s">
        <v>1363</v>
      </c>
      <c r="T6038" t="s">
        <v>30</v>
      </c>
      <c r="U6038">
        <v>1</v>
      </c>
      <c r="V6038" t="s">
        <v>27</v>
      </c>
      <c r="W6038" t="s">
        <v>27</v>
      </c>
      <c r="X6038" s="2">
        <f>Envios[[#This Row],[Ventas Totales]]-Envios[[#This Row],[Costos Totales]]</f>
        <v>120.756</v>
      </c>
    </row>
    <row r="6039" spans="1:24" x14ac:dyDescent="0.25">
      <c r="A6039">
        <v>4140</v>
      </c>
      <c r="B6039">
        <v>29383</v>
      </c>
      <c r="C6039" s="1">
        <v>40865</v>
      </c>
      <c r="D6039" s="1">
        <v>40866</v>
      </c>
      <c r="E6039" t="s">
        <v>19</v>
      </c>
      <c r="F6039" t="s">
        <v>28</v>
      </c>
      <c r="G6039">
        <v>650</v>
      </c>
      <c r="H6039" t="s">
        <v>235</v>
      </c>
      <c r="I6039" t="s">
        <v>22</v>
      </c>
      <c r="J6039" t="s">
        <v>23</v>
      </c>
      <c r="K6039" t="s">
        <v>64</v>
      </c>
      <c r="L6039">
        <v>28</v>
      </c>
      <c r="M6039">
        <v>6.48</v>
      </c>
      <c r="N6039">
        <f>Envios[[#This Row],[Cantidad]]*Envios[[#This Row],[Precio por Unidad]]</f>
        <v>181.44</v>
      </c>
      <c r="O6039" s="2">
        <v>4.0824000000000007</v>
      </c>
      <c r="P6039" s="2">
        <f>Envios[[#This Row],[Cantidad]]*Envios[[#This Row],[Costo por Unidad]]</f>
        <v>114.30720000000002</v>
      </c>
      <c r="Q6039">
        <v>8.73</v>
      </c>
      <c r="R6039" s="2">
        <f>Envios[[#This Row],[Costo Productos]]+Envios[[#This Row],[Costo de Envío]]</f>
        <v>123.03720000000003</v>
      </c>
      <c r="S6039" t="s">
        <v>1363</v>
      </c>
      <c r="T6039" t="s">
        <v>30</v>
      </c>
      <c r="U6039">
        <v>1</v>
      </c>
      <c r="V6039" t="s">
        <v>27</v>
      </c>
      <c r="W6039" t="s">
        <v>27</v>
      </c>
      <c r="X6039" s="2">
        <f>Envios[[#This Row],[Ventas Totales]]-Envios[[#This Row],[Costos Totales]]</f>
        <v>58.402799999999971</v>
      </c>
    </row>
    <row r="6040" spans="1:24" x14ac:dyDescent="0.25">
      <c r="A6040">
        <v>4141</v>
      </c>
      <c r="B6040">
        <v>29383</v>
      </c>
      <c r="C6040" s="1">
        <v>40865</v>
      </c>
      <c r="D6040" s="1">
        <v>40867</v>
      </c>
      <c r="E6040" t="s">
        <v>19</v>
      </c>
      <c r="F6040" t="s">
        <v>28</v>
      </c>
      <c r="G6040">
        <v>835</v>
      </c>
      <c r="H6040" t="s">
        <v>1665</v>
      </c>
      <c r="I6040" t="s">
        <v>22</v>
      </c>
      <c r="J6040" t="s">
        <v>56</v>
      </c>
      <c r="K6040" t="s">
        <v>57</v>
      </c>
      <c r="L6040">
        <v>29</v>
      </c>
      <c r="M6040">
        <v>115.99</v>
      </c>
      <c r="N6040">
        <f>Envios[[#This Row],[Cantidad]]*Envios[[#This Row],[Precio por Unidad]]</f>
        <v>3363.71</v>
      </c>
      <c r="O6040" s="2">
        <v>48.715800000000002</v>
      </c>
      <c r="P6040" s="2">
        <f>Envios[[#This Row],[Cantidad]]*Envios[[#This Row],[Costo por Unidad]]</f>
        <v>1412.7582</v>
      </c>
      <c r="Q6040">
        <v>2.5</v>
      </c>
      <c r="R6040" s="2">
        <f>Envios[[#This Row],[Costo Productos]]+Envios[[#This Row],[Costo de Envío]]</f>
        <v>1415.2582</v>
      </c>
      <c r="S6040" t="s">
        <v>1363</v>
      </c>
      <c r="T6040" t="s">
        <v>30</v>
      </c>
      <c r="U6040">
        <v>1</v>
      </c>
      <c r="V6040" t="s">
        <v>27</v>
      </c>
      <c r="W6040" t="s">
        <v>27</v>
      </c>
      <c r="X6040" s="2">
        <f>Envios[[#This Row],[Ventas Totales]]-Envios[[#This Row],[Costos Totales]]</f>
        <v>1948.4518</v>
      </c>
    </row>
    <row r="6041" spans="1:24" x14ac:dyDescent="0.25">
      <c r="A6041">
        <v>4142</v>
      </c>
      <c r="B6041">
        <v>29383</v>
      </c>
      <c r="C6041" s="1">
        <v>40865</v>
      </c>
      <c r="D6041" s="1">
        <v>40866</v>
      </c>
      <c r="E6041" t="s">
        <v>19</v>
      </c>
      <c r="F6041" t="s">
        <v>28</v>
      </c>
      <c r="G6041">
        <v>381</v>
      </c>
      <c r="H6041" t="s">
        <v>933</v>
      </c>
      <c r="I6041" t="s">
        <v>63</v>
      </c>
      <c r="J6041" t="s">
        <v>36</v>
      </c>
      <c r="K6041" t="s">
        <v>37</v>
      </c>
      <c r="L6041">
        <v>30</v>
      </c>
      <c r="M6041">
        <v>7.59</v>
      </c>
      <c r="N6041">
        <f>Envios[[#This Row],[Cantidad]]*Envios[[#This Row],[Precio por Unidad]]</f>
        <v>227.7</v>
      </c>
      <c r="O6041" s="2">
        <v>4.4022000000000006</v>
      </c>
      <c r="P6041" s="2">
        <f>Envios[[#This Row],[Cantidad]]*Envios[[#This Row],[Costo por Unidad]]</f>
        <v>132.06600000000003</v>
      </c>
      <c r="Q6041">
        <v>4</v>
      </c>
      <c r="R6041" s="2">
        <f>Envios[[#This Row],[Costo Productos]]+Envios[[#This Row],[Costo de Envío]]</f>
        <v>136.06600000000003</v>
      </c>
      <c r="S6041" t="s">
        <v>1363</v>
      </c>
      <c r="T6041" t="s">
        <v>30</v>
      </c>
      <c r="U6041">
        <v>1</v>
      </c>
      <c r="V6041" t="s">
        <v>27</v>
      </c>
      <c r="W6041" t="s">
        <v>27</v>
      </c>
      <c r="X6041" s="2">
        <f>Envios[[#This Row],[Ventas Totales]]-Envios[[#This Row],[Costos Totales]]</f>
        <v>91.633999999999958</v>
      </c>
    </row>
    <row r="6042" spans="1:24" x14ac:dyDescent="0.25">
      <c r="A6042">
        <v>3044</v>
      </c>
      <c r="B6042">
        <v>21859</v>
      </c>
      <c r="C6042" s="1">
        <v>40865</v>
      </c>
      <c r="D6042" s="1">
        <v>40866</v>
      </c>
      <c r="E6042" t="s">
        <v>19</v>
      </c>
      <c r="F6042" t="s">
        <v>20</v>
      </c>
      <c r="G6042">
        <v>1208</v>
      </c>
      <c r="H6042" t="s">
        <v>2083</v>
      </c>
      <c r="I6042" t="s">
        <v>22</v>
      </c>
      <c r="J6042" t="s">
        <v>36</v>
      </c>
      <c r="K6042" t="s">
        <v>37</v>
      </c>
      <c r="L6042">
        <v>42</v>
      </c>
      <c r="M6042">
        <v>9.74</v>
      </c>
      <c r="N6042">
        <f>Envios[[#This Row],[Cantidad]]*Envios[[#This Row],[Precio por Unidad]]</f>
        <v>409.08</v>
      </c>
      <c r="O6042" s="2">
        <v>5.7466000000000008</v>
      </c>
      <c r="P6042" s="2">
        <f>Envios[[#This Row],[Cantidad]]*Envios[[#This Row],[Costo por Unidad]]</f>
        <v>241.35720000000003</v>
      </c>
      <c r="Q6042">
        <v>5.71</v>
      </c>
      <c r="R6042" s="2">
        <f>Envios[[#This Row],[Costo Productos]]+Envios[[#This Row],[Costo de Envío]]</f>
        <v>247.06720000000004</v>
      </c>
      <c r="S6042" t="s">
        <v>2013</v>
      </c>
      <c r="T6042" t="s">
        <v>30</v>
      </c>
      <c r="U6042">
        <v>1</v>
      </c>
      <c r="V6042" t="s">
        <v>27</v>
      </c>
      <c r="W6042" t="s">
        <v>27</v>
      </c>
      <c r="X6042" s="2">
        <f>Envios[[#This Row],[Ventas Totales]]-Envios[[#This Row],[Costos Totales]]</f>
        <v>162.01279999999994</v>
      </c>
    </row>
    <row r="6043" spans="1:24" x14ac:dyDescent="0.25">
      <c r="A6043">
        <v>4591</v>
      </c>
      <c r="B6043">
        <v>32647</v>
      </c>
      <c r="C6043" s="1">
        <v>40865</v>
      </c>
      <c r="D6043" s="1">
        <v>40867</v>
      </c>
      <c r="E6043" t="s">
        <v>19</v>
      </c>
      <c r="F6043" t="s">
        <v>20</v>
      </c>
      <c r="G6043">
        <v>155</v>
      </c>
      <c r="H6043" t="s">
        <v>1702</v>
      </c>
      <c r="I6043" t="s">
        <v>22</v>
      </c>
      <c r="J6043" t="s">
        <v>56</v>
      </c>
      <c r="K6043" t="s">
        <v>91</v>
      </c>
      <c r="L6043">
        <v>32</v>
      </c>
      <c r="M6043">
        <v>20.97</v>
      </c>
      <c r="N6043">
        <f>Envios[[#This Row],[Cantidad]]*Envios[[#This Row],[Precio por Unidad]]</f>
        <v>671.04</v>
      </c>
      <c r="O6043" s="2">
        <v>4.6133999999999995</v>
      </c>
      <c r="P6043" s="2">
        <f>Envios[[#This Row],[Cantidad]]*Envios[[#This Row],[Costo por Unidad]]</f>
        <v>147.62879999999998</v>
      </c>
      <c r="Q6043">
        <v>4</v>
      </c>
      <c r="R6043" s="2">
        <f>Envios[[#This Row],[Costo Productos]]+Envios[[#This Row],[Costo de Envío]]</f>
        <v>151.62879999999998</v>
      </c>
      <c r="S6043" t="s">
        <v>2007</v>
      </c>
      <c r="T6043" t="s">
        <v>39</v>
      </c>
      <c r="U6043">
        <v>9</v>
      </c>
      <c r="V6043" t="s">
        <v>31</v>
      </c>
      <c r="W6043" t="s">
        <v>32</v>
      </c>
      <c r="X6043" s="2">
        <f>Envios[[#This Row],[Ventas Totales]]-Envios[[#This Row],[Costos Totales]]</f>
        <v>519.41120000000001</v>
      </c>
    </row>
    <row r="6044" spans="1:24" x14ac:dyDescent="0.25">
      <c r="A6044">
        <v>4592</v>
      </c>
      <c r="B6044">
        <v>32647</v>
      </c>
      <c r="C6044" s="1">
        <v>40865</v>
      </c>
      <c r="D6044" s="1">
        <v>40867</v>
      </c>
      <c r="E6044" t="s">
        <v>46</v>
      </c>
      <c r="F6044" t="s">
        <v>20</v>
      </c>
      <c r="G6044">
        <v>456</v>
      </c>
      <c r="H6044" t="s">
        <v>834</v>
      </c>
      <c r="I6044" t="s">
        <v>119</v>
      </c>
      <c r="J6044" t="s">
        <v>36</v>
      </c>
      <c r="K6044" t="s">
        <v>120</v>
      </c>
      <c r="L6044">
        <v>27</v>
      </c>
      <c r="M6044">
        <v>348.21</v>
      </c>
      <c r="N6044">
        <f>Envios[[#This Row],[Cantidad]]*Envios[[#This Row],[Precio por Unidad]]</f>
        <v>9401.67</v>
      </c>
      <c r="O6044" s="2">
        <v>118.39139999999998</v>
      </c>
      <c r="P6044" s="2">
        <f>Envios[[#This Row],[Cantidad]]*Envios[[#This Row],[Costo por Unidad]]</f>
        <v>3196.5677999999994</v>
      </c>
      <c r="Q6044">
        <v>84.84</v>
      </c>
      <c r="R6044" s="2">
        <f>Envios[[#This Row],[Costo Productos]]+Envios[[#This Row],[Costo de Envío]]</f>
        <v>3281.4077999999995</v>
      </c>
      <c r="S6044" t="s">
        <v>2007</v>
      </c>
      <c r="T6044" t="s">
        <v>39</v>
      </c>
      <c r="U6044">
        <v>9</v>
      </c>
      <c r="V6044" t="s">
        <v>31</v>
      </c>
      <c r="W6044" t="s">
        <v>32</v>
      </c>
      <c r="X6044" s="2">
        <f>Envios[[#This Row],[Ventas Totales]]-Envios[[#This Row],[Costos Totales]]</f>
        <v>6120.262200000001</v>
      </c>
    </row>
    <row r="6045" spans="1:24" x14ac:dyDescent="0.25">
      <c r="A6045">
        <v>8251</v>
      </c>
      <c r="B6045">
        <v>59009</v>
      </c>
      <c r="C6045" s="1">
        <v>40865</v>
      </c>
      <c r="D6045" s="1">
        <v>40867</v>
      </c>
      <c r="E6045" t="s">
        <v>33</v>
      </c>
      <c r="F6045" t="s">
        <v>60</v>
      </c>
      <c r="G6045">
        <v>388</v>
      </c>
      <c r="H6045" t="s">
        <v>1679</v>
      </c>
      <c r="I6045" t="s">
        <v>22</v>
      </c>
      <c r="J6045" t="s">
        <v>23</v>
      </c>
      <c r="K6045" t="s">
        <v>64</v>
      </c>
      <c r="L6045">
        <v>19</v>
      </c>
      <c r="M6045">
        <v>30.98</v>
      </c>
      <c r="N6045">
        <f>Envios[[#This Row],[Cantidad]]*Envios[[#This Row],[Precio por Unidad]]</f>
        <v>588.62</v>
      </c>
      <c r="O6045" s="2">
        <v>18.588000000000001</v>
      </c>
      <c r="P6045" s="2">
        <f>Envios[[#This Row],[Cantidad]]*Envios[[#This Row],[Costo por Unidad]]</f>
        <v>353.17200000000003</v>
      </c>
      <c r="Q6045">
        <v>17.079999999999998</v>
      </c>
      <c r="R6045" s="2">
        <f>Envios[[#This Row],[Costo Productos]]+Envios[[#This Row],[Costo de Envío]]</f>
        <v>370.25200000000001</v>
      </c>
      <c r="S6045" t="s">
        <v>237</v>
      </c>
      <c r="T6045" t="s">
        <v>39</v>
      </c>
      <c r="U6045">
        <v>1</v>
      </c>
      <c r="V6045" t="s">
        <v>27</v>
      </c>
      <c r="W6045" t="s">
        <v>27</v>
      </c>
      <c r="X6045" s="2">
        <f>Envios[[#This Row],[Ventas Totales]]-Envios[[#This Row],[Costos Totales]]</f>
        <v>218.36799999999999</v>
      </c>
    </row>
    <row r="6046" spans="1:24" x14ac:dyDescent="0.25">
      <c r="A6046">
        <v>7172</v>
      </c>
      <c r="B6046">
        <v>51200</v>
      </c>
      <c r="C6046" s="1">
        <v>40865</v>
      </c>
      <c r="D6046" s="1">
        <v>40868</v>
      </c>
      <c r="E6046" t="s">
        <v>19</v>
      </c>
      <c r="F6046" t="s">
        <v>28</v>
      </c>
      <c r="G6046">
        <v>749</v>
      </c>
      <c r="H6046" t="s">
        <v>1389</v>
      </c>
      <c r="I6046" t="s">
        <v>22</v>
      </c>
      <c r="J6046" t="s">
        <v>56</v>
      </c>
      <c r="K6046" t="s">
        <v>91</v>
      </c>
      <c r="L6046">
        <v>29</v>
      </c>
      <c r="M6046">
        <v>53.98</v>
      </c>
      <c r="N6046">
        <f>Envios[[#This Row],[Cantidad]]*Envios[[#This Row],[Precio por Unidad]]</f>
        <v>1565.4199999999998</v>
      </c>
      <c r="O6046" s="2">
        <v>20.5124</v>
      </c>
      <c r="P6046" s="2">
        <f>Envios[[#This Row],[Cantidad]]*Envios[[#This Row],[Costo por Unidad]]</f>
        <v>594.8596</v>
      </c>
      <c r="Q6046">
        <v>5.5</v>
      </c>
      <c r="R6046" s="2">
        <f>Envios[[#This Row],[Costo Productos]]+Envios[[#This Row],[Costo de Envío]]</f>
        <v>600.3596</v>
      </c>
      <c r="S6046" t="s">
        <v>1119</v>
      </c>
      <c r="T6046" t="s">
        <v>26</v>
      </c>
      <c r="U6046">
        <v>5</v>
      </c>
      <c r="V6046" t="s">
        <v>87</v>
      </c>
      <c r="W6046" t="s">
        <v>53</v>
      </c>
      <c r="X6046" s="2">
        <f>Envios[[#This Row],[Ventas Totales]]-Envios[[#This Row],[Costos Totales]]</f>
        <v>965.06039999999985</v>
      </c>
    </row>
    <row r="6047" spans="1:24" x14ac:dyDescent="0.25">
      <c r="A6047">
        <v>7809</v>
      </c>
      <c r="B6047">
        <v>55873</v>
      </c>
      <c r="C6047" s="1">
        <v>40866</v>
      </c>
      <c r="D6047" s="1">
        <v>40873</v>
      </c>
      <c r="E6047" t="s">
        <v>46</v>
      </c>
      <c r="F6047" t="s">
        <v>47</v>
      </c>
      <c r="G6047">
        <v>841</v>
      </c>
      <c r="H6047" t="s">
        <v>427</v>
      </c>
      <c r="I6047" t="s">
        <v>49</v>
      </c>
      <c r="J6047" t="s">
        <v>56</v>
      </c>
      <c r="K6047" t="s">
        <v>94</v>
      </c>
      <c r="L6047">
        <v>48</v>
      </c>
      <c r="M6047">
        <v>306.14</v>
      </c>
      <c r="N6047">
        <f>Envios[[#This Row],[Cantidad]]*Envios[[#This Row],[Precio por Unidad]]</f>
        <v>14694.72</v>
      </c>
      <c r="O6047" s="2">
        <v>134.70159999999998</v>
      </c>
      <c r="P6047" s="2">
        <f>Envios[[#This Row],[Cantidad]]*Envios[[#This Row],[Costo por Unidad]]</f>
        <v>6465.6767999999993</v>
      </c>
      <c r="Q6047">
        <v>26.53</v>
      </c>
      <c r="R6047" s="2">
        <f>Envios[[#This Row],[Costo Productos]]+Envios[[#This Row],[Costo de Envío]]</f>
        <v>6492.206799999999</v>
      </c>
      <c r="S6047" t="s">
        <v>1943</v>
      </c>
      <c r="T6047" t="s">
        <v>30</v>
      </c>
      <c r="U6047">
        <v>9</v>
      </c>
      <c r="V6047" t="s">
        <v>31</v>
      </c>
      <c r="W6047" t="s">
        <v>32</v>
      </c>
      <c r="X6047" s="2">
        <f>Envios[[#This Row],[Ventas Totales]]-Envios[[#This Row],[Costos Totales]]</f>
        <v>8202.5132000000012</v>
      </c>
    </row>
    <row r="6048" spans="1:24" x14ac:dyDescent="0.25">
      <c r="A6048">
        <v>6991</v>
      </c>
      <c r="B6048">
        <v>49952</v>
      </c>
      <c r="C6048" s="1">
        <v>40866</v>
      </c>
      <c r="D6048" s="1">
        <v>40867</v>
      </c>
      <c r="E6048" t="s">
        <v>33</v>
      </c>
      <c r="F6048" t="s">
        <v>20</v>
      </c>
      <c r="G6048">
        <v>351</v>
      </c>
      <c r="H6048" t="s">
        <v>891</v>
      </c>
      <c r="I6048" t="s">
        <v>71</v>
      </c>
      <c r="J6048" t="s">
        <v>36</v>
      </c>
      <c r="K6048" t="s">
        <v>37</v>
      </c>
      <c r="L6048">
        <v>12</v>
      </c>
      <c r="M6048">
        <v>107.53</v>
      </c>
      <c r="N6048">
        <f>Envios[[#This Row],[Cantidad]]*Envios[[#This Row],[Precio por Unidad]]</f>
        <v>1290.3600000000001</v>
      </c>
      <c r="O6048" s="2">
        <v>37.6355</v>
      </c>
      <c r="P6048" s="2">
        <f>Envios[[#This Row],[Cantidad]]*Envios[[#This Row],[Costo por Unidad]]</f>
        <v>451.62599999999998</v>
      </c>
      <c r="Q6048">
        <v>5.81</v>
      </c>
      <c r="R6048" s="2">
        <f>Envios[[#This Row],[Costo Productos]]+Envios[[#This Row],[Costo de Envío]]</f>
        <v>457.43599999999998</v>
      </c>
      <c r="S6048" t="s">
        <v>731</v>
      </c>
      <c r="T6048" t="s">
        <v>30</v>
      </c>
      <c r="U6048">
        <v>8</v>
      </c>
      <c r="V6048" t="s">
        <v>96</v>
      </c>
      <c r="W6048" t="s">
        <v>96</v>
      </c>
      <c r="X6048" s="2">
        <f>Envios[[#This Row],[Ventas Totales]]-Envios[[#This Row],[Costos Totales]]</f>
        <v>832.92400000000021</v>
      </c>
    </row>
    <row r="6049" spans="1:24" x14ac:dyDescent="0.25">
      <c r="A6049">
        <v>3656</v>
      </c>
      <c r="B6049">
        <v>26176</v>
      </c>
      <c r="C6049" s="1">
        <v>40866</v>
      </c>
      <c r="D6049" s="1">
        <v>40868</v>
      </c>
      <c r="E6049" t="s">
        <v>19</v>
      </c>
      <c r="F6049" t="s">
        <v>20</v>
      </c>
      <c r="G6049">
        <v>78</v>
      </c>
      <c r="H6049" t="s">
        <v>358</v>
      </c>
      <c r="I6049" t="s">
        <v>22</v>
      </c>
      <c r="J6049" t="s">
        <v>23</v>
      </c>
      <c r="K6049" t="s">
        <v>64</v>
      </c>
      <c r="L6049">
        <v>14</v>
      </c>
      <c r="M6049">
        <v>6.48</v>
      </c>
      <c r="N6049">
        <f>Envios[[#This Row],[Cantidad]]*Envios[[#This Row],[Precio por Unidad]]</f>
        <v>90.72</v>
      </c>
      <c r="O6049" s="2">
        <v>4.0824000000000007</v>
      </c>
      <c r="P6049" s="2">
        <f>Envios[[#This Row],[Cantidad]]*Envios[[#This Row],[Costo por Unidad]]</f>
        <v>57.153600000000012</v>
      </c>
      <c r="Q6049">
        <v>8.19</v>
      </c>
      <c r="R6049" s="2">
        <f>Envios[[#This Row],[Costo Productos]]+Envios[[#This Row],[Costo de Envío]]</f>
        <v>65.343600000000009</v>
      </c>
      <c r="S6049" t="s">
        <v>991</v>
      </c>
      <c r="T6049" t="s">
        <v>44</v>
      </c>
      <c r="U6049">
        <v>9</v>
      </c>
      <c r="V6049" t="s">
        <v>31</v>
      </c>
      <c r="W6049" t="s">
        <v>32</v>
      </c>
      <c r="X6049" s="2">
        <f>Envios[[#This Row],[Ventas Totales]]-Envios[[#This Row],[Costos Totales]]</f>
        <v>25.37639999999999</v>
      </c>
    </row>
    <row r="6050" spans="1:24" x14ac:dyDescent="0.25">
      <c r="A6050">
        <v>3657</v>
      </c>
      <c r="B6050">
        <v>26176</v>
      </c>
      <c r="C6050" s="1">
        <v>40866</v>
      </c>
      <c r="D6050" s="1">
        <v>40867</v>
      </c>
      <c r="E6050" t="s">
        <v>19</v>
      </c>
      <c r="F6050" t="s">
        <v>20</v>
      </c>
      <c r="G6050">
        <v>595</v>
      </c>
      <c r="H6050" t="s">
        <v>1030</v>
      </c>
      <c r="I6050" t="s">
        <v>71</v>
      </c>
      <c r="J6050" t="s">
        <v>56</v>
      </c>
      <c r="K6050" t="s">
        <v>57</v>
      </c>
      <c r="L6050">
        <v>30</v>
      </c>
      <c r="M6050">
        <v>20.99</v>
      </c>
      <c r="N6050">
        <f>Envios[[#This Row],[Cantidad]]*Envios[[#This Row],[Precio por Unidad]]</f>
        <v>629.69999999999993</v>
      </c>
      <c r="O6050" s="2">
        <v>8.8157999999999994</v>
      </c>
      <c r="P6050" s="2">
        <f>Envios[[#This Row],[Cantidad]]*Envios[[#This Row],[Costo por Unidad]]</f>
        <v>264.47399999999999</v>
      </c>
      <c r="Q6050">
        <v>4.8099999999999996</v>
      </c>
      <c r="R6050" s="2">
        <f>Envios[[#This Row],[Costo Productos]]+Envios[[#This Row],[Costo de Envío]]</f>
        <v>269.28399999999999</v>
      </c>
      <c r="S6050" t="s">
        <v>991</v>
      </c>
      <c r="T6050" t="s">
        <v>44</v>
      </c>
      <c r="U6050">
        <v>9</v>
      </c>
      <c r="V6050" t="s">
        <v>31</v>
      </c>
      <c r="W6050" t="s">
        <v>32</v>
      </c>
      <c r="X6050" s="2">
        <f>Envios[[#This Row],[Ventas Totales]]-Envios[[#This Row],[Costos Totales]]</f>
        <v>360.41599999999994</v>
      </c>
    </row>
    <row r="6051" spans="1:24" x14ac:dyDescent="0.25">
      <c r="A6051">
        <v>4506</v>
      </c>
      <c r="B6051">
        <v>32069</v>
      </c>
      <c r="C6051" s="1">
        <v>40866</v>
      </c>
      <c r="D6051" s="1">
        <v>40866</v>
      </c>
      <c r="E6051" t="s">
        <v>46</v>
      </c>
      <c r="F6051" t="s">
        <v>40</v>
      </c>
      <c r="G6051">
        <v>128</v>
      </c>
      <c r="H6051" t="s">
        <v>190</v>
      </c>
      <c r="I6051" t="s">
        <v>49</v>
      </c>
      <c r="J6051" t="s">
        <v>56</v>
      </c>
      <c r="K6051" t="s">
        <v>94</v>
      </c>
      <c r="L6051">
        <v>8</v>
      </c>
      <c r="M6051">
        <v>145.44999999999999</v>
      </c>
      <c r="N6051">
        <f>Envios[[#This Row],[Cantidad]]*Envios[[#This Row],[Precio por Unidad]]</f>
        <v>1163.5999999999999</v>
      </c>
      <c r="O6051" s="2">
        <v>63.99799999999999</v>
      </c>
      <c r="P6051" s="2">
        <f>Envios[[#This Row],[Cantidad]]*Envios[[#This Row],[Costo por Unidad]]</f>
        <v>511.98399999999992</v>
      </c>
      <c r="Q6051">
        <v>17.850000000000001</v>
      </c>
      <c r="R6051" s="2">
        <f>Envios[[#This Row],[Costo Productos]]+Envios[[#This Row],[Costo de Envío]]</f>
        <v>529.83399999999995</v>
      </c>
      <c r="S6051" t="s">
        <v>625</v>
      </c>
      <c r="T6051" t="s">
        <v>39</v>
      </c>
      <c r="U6051">
        <v>2</v>
      </c>
      <c r="V6051" t="s">
        <v>45</v>
      </c>
      <c r="W6051" t="s">
        <v>45</v>
      </c>
      <c r="X6051" s="2">
        <f>Envios[[#This Row],[Ventas Totales]]-Envios[[#This Row],[Costos Totales]]</f>
        <v>633.76599999999996</v>
      </c>
    </row>
    <row r="6052" spans="1:24" x14ac:dyDescent="0.25">
      <c r="A6052">
        <v>4507</v>
      </c>
      <c r="B6052">
        <v>32069</v>
      </c>
      <c r="C6052" s="1">
        <v>40866</v>
      </c>
      <c r="D6052" s="1">
        <v>40868</v>
      </c>
      <c r="E6052" t="s">
        <v>19</v>
      </c>
      <c r="F6052" t="s">
        <v>40</v>
      </c>
      <c r="G6052">
        <v>601</v>
      </c>
      <c r="H6052" t="s">
        <v>807</v>
      </c>
      <c r="I6052" t="s">
        <v>22</v>
      </c>
      <c r="J6052" t="s">
        <v>23</v>
      </c>
      <c r="K6052" t="s">
        <v>64</v>
      </c>
      <c r="L6052">
        <v>17</v>
      </c>
      <c r="M6052">
        <v>6.48</v>
      </c>
      <c r="N6052">
        <f>Envios[[#This Row],[Cantidad]]*Envios[[#This Row],[Precio por Unidad]]</f>
        <v>110.16000000000001</v>
      </c>
      <c r="O6052" s="2">
        <v>4.1472000000000007</v>
      </c>
      <c r="P6052" s="2">
        <f>Envios[[#This Row],[Cantidad]]*Envios[[#This Row],[Costo por Unidad]]</f>
        <v>70.502400000000009</v>
      </c>
      <c r="Q6052">
        <v>9.68</v>
      </c>
      <c r="R6052" s="2">
        <f>Envios[[#This Row],[Costo Productos]]+Envios[[#This Row],[Costo de Envío]]</f>
        <v>80.182400000000001</v>
      </c>
      <c r="S6052" t="s">
        <v>625</v>
      </c>
      <c r="T6052" t="s">
        <v>39</v>
      </c>
      <c r="U6052">
        <v>9</v>
      </c>
      <c r="V6052" t="s">
        <v>31</v>
      </c>
      <c r="W6052" t="s">
        <v>32</v>
      </c>
      <c r="X6052" s="2">
        <f>Envios[[#This Row],[Ventas Totales]]-Envios[[#This Row],[Costos Totales]]</f>
        <v>29.97760000000001</v>
      </c>
    </row>
    <row r="6053" spans="1:24" x14ac:dyDescent="0.25">
      <c r="A6053">
        <v>3552</v>
      </c>
      <c r="B6053">
        <v>25318</v>
      </c>
      <c r="C6053" s="1">
        <v>40866</v>
      </c>
      <c r="D6053" s="1">
        <v>40868</v>
      </c>
      <c r="E6053" t="s">
        <v>33</v>
      </c>
      <c r="F6053" t="s">
        <v>60</v>
      </c>
      <c r="G6053">
        <v>67</v>
      </c>
      <c r="H6053" t="s">
        <v>323</v>
      </c>
      <c r="I6053" t="s">
        <v>22</v>
      </c>
      <c r="J6053" t="s">
        <v>36</v>
      </c>
      <c r="K6053" t="s">
        <v>37</v>
      </c>
      <c r="L6053">
        <v>22</v>
      </c>
      <c r="M6053">
        <v>19.98</v>
      </c>
      <c r="N6053">
        <f>Envios[[#This Row],[Cantidad]]*Envios[[#This Row],[Precio por Unidad]]</f>
        <v>439.56</v>
      </c>
      <c r="O6053" s="2">
        <v>10.1898</v>
      </c>
      <c r="P6053" s="2">
        <f>Envios[[#This Row],[Cantidad]]*Envios[[#This Row],[Costo por Unidad]]</f>
        <v>224.1756</v>
      </c>
      <c r="Q6053">
        <v>10.49</v>
      </c>
      <c r="R6053" s="2">
        <f>Envios[[#This Row],[Costo Productos]]+Envios[[#This Row],[Costo de Envío]]</f>
        <v>234.66560000000001</v>
      </c>
      <c r="S6053" t="s">
        <v>233</v>
      </c>
      <c r="T6053" t="s">
        <v>26</v>
      </c>
      <c r="U6053">
        <v>8</v>
      </c>
      <c r="V6053" t="s">
        <v>96</v>
      </c>
      <c r="W6053" t="s">
        <v>96</v>
      </c>
      <c r="X6053" s="2">
        <f>Envios[[#This Row],[Ventas Totales]]-Envios[[#This Row],[Costos Totales]]</f>
        <v>204.89439999999999</v>
      </c>
    </row>
    <row r="6054" spans="1:24" x14ac:dyDescent="0.25">
      <c r="A6054">
        <v>3553</v>
      </c>
      <c r="B6054">
        <v>25318</v>
      </c>
      <c r="C6054" s="1">
        <v>40866</v>
      </c>
      <c r="D6054" s="1">
        <v>40868</v>
      </c>
      <c r="E6054" t="s">
        <v>19</v>
      </c>
      <c r="F6054" t="s">
        <v>60</v>
      </c>
      <c r="G6054">
        <v>75</v>
      </c>
      <c r="H6054" t="s">
        <v>348</v>
      </c>
      <c r="I6054" t="s">
        <v>22</v>
      </c>
      <c r="J6054" t="s">
        <v>23</v>
      </c>
      <c r="K6054" t="s">
        <v>76</v>
      </c>
      <c r="L6054">
        <v>1</v>
      </c>
      <c r="M6054">
        <v>1.88</v>
      </c>
      <c r="N6054">
        <f>Envios[[#This Row],[Cantidad]]*Envios[[#This Row],[Precio por Unidad]]</f>
        <v>1.88</v>
      </c>
      <c r="O6054" s="2">
        <v>1.1843999999999999</v>
      </c>
      <c r="P6054" s="2">
        <f>Envios[[#This Row],[Cantidad]]*Envios[[#This Row],[Costo por Unidad]]</f>
        <v>1.1843999999999999</v>
      </c>
      <c r="Q6054">
        <v>1.49</v>
      </c>
      <c r="R6054" s="2">
        <f>Envios[[#This Row],[Costo Productos]]+Envios[[#This Row],[Costo de Envío]]</f>
        <v>2.6743999999999999</v>
      </c>
      <c r="S6054" t="s">
        <v>1173</v>
      </c>
      <c r="T6054" t="s">
        <v>26</v>
      </c>
      <c r="U6054">
        <v>5</v>
      </c>
      <c r="V6054" t="s">
        <v>87</v>
      </c>
      <c r="W6054" t="s">
        <v>53</v>
      </c>
      <c r="X6054" s="2">
        <f>Envios[[#This Row],[Ventas Totales]]-Envios[[#This Row],[Costos Totales]]</f>
        <v>-0.7944</v>
      </c>
    </row>
    <row r="6055" spans="1:24" x14ac:dyDescent="0.25">
      <c r="A6055">
        <v>3827</v>
      </c>
      <c r="B6055">
        <v>27298</v>
      </c>
      <c r="C6055" s="1">
        <v>40866</v>
      </c>
      <c r="D6055" s="1">
        <v>40870</v>
      </c>
      <c r="E6055" t="s">
        <v>19</v>
      </c>
      <c r="F6055" t="s">
        <v>47</v>
      </c>
      <c r="G6055">
        <v>476</v>
      </c>
      <c r="H6055" t="s">
        <v>611</v>
      </c>
      <c r="I6055" t="s">
        <v>42</v>
      </c>
      <c r="J6055" t="s">
        <v>56</v>
      </c>
      <c r="K6055" t="s">
        <v>166</v>
      </c>
      <c r="L6055">
        <v>40</v>
      </c>
      <c r="M6055">
        <v>199.99</v>
      </c>
      <c r="N6055">
        <f>Envios[[#This Row],[Cantidad]]*Envios[[#This Row],[Precio por Unidad]]</f>
        <v>7999.6</v>
      </c>
      <c r="O6055" s="2">
        <v>107.99460000000001</v>
      </c>
      <c r="P6055" s="2">
        <f>Envios[[#This Row],[Cantidad]]*Envios[[#This Row],[Costo por Unidad]]</f>
        <v>4319.7840000000006</v>
      </c>
      <c r="Q6055">
        <v>24.49</v>
      </c>
      <c r="R6055" s="2">
        <f>Envios[[#This Row],[Costo Productos]]+Envios[[#This Row],[Costo de Envío]]</f>
        <v>4344.2740000000003</v>
      </c>
      <c r="S6055" t="s">
        <v>2068</v>
      </c>
      <c r="T6055" t="s">
        <v>26</v>
      </c>
      <c r="U6055">
        <v>3</v>
      </c>
      <c r="V6055" t="s">
        <v>52</v>
      </c>
      <c r="W6055" t="s">
        <v>53</v>
      </c>
      <c r="X6055" s="2">
        <f>Envios[[#This Row],[Ventas Totales]]-Envios[[#This Row],[Costos Totales]]</f>
        <v>3655.326</v>
      </c>
    </row>
    <row r="6056" spans="1:24" x14ac:dyDescent="0.25">
      <c r="A6056">
        <v>3828</v>
      </c>
      <c r="B6056">
        <v>27298</v>
      </c>
      <c r="C6056" s="1">
        <v>40866</v>
      </c>
      <c r="D6056" s="1">
        <v>40871</v>
      </c>
      <c r="E6056" t="s">
        <v>19</v>
      </c>
      <c r="F6056" t="s">
        <v>47</v>
      </c>
      <c r="G6056">
        <v>193</v>
      </c>
      <c r="H6056" t="s">
        <v>1362</v>
      </c>
      <c r="I6056" t="s">
        <v>22</v>
      </c>
      <c r="J6056" t="s">
        <v>23</v>
      </c>
      <c r="K6056" t="s">
        <v>64</v>
      </c>
      <c r="L6056">
        <v>31</v>
      </c>
      <c r="M6056">
        <v>4.9800000000000004</v>
      </c>
      <c r="N6056">
        <f>Envios[[#This Row],[Cantidad]]*Envios[[#This Row],[Precio por Unidad]]</f>
        <v>154.38000000000002</v>
      </c>
      <c r="O6056" s="2">
        <v>3.0876000000000001</v>
      </c>
      <c r="P6056" s="2">
        <f>Envios[[#This Row],[Cantidad]]*Envios[[#This Row],[Costo por Unidad]]</f>
        <v>95.715600000000009</v>
      </c>
      <c r="Q6056">
        <v>4.8600000000000003</v>
      </c>
      <c r="R6056" s="2">
        <f>Envios[[#This Row],[Costo Productos]]+Envios[[#This Row],[Costo de Envío]]</f>
        <v>100.57560000000001</v>
      </c>
      <c r="S6056" t="s">
        <v>2068</v>
      </c>
      <c r="T6056" t="s">
        <v>26</v>
      </c>
      <c r="U6056">
        <v>3</v>
      </c>
      <c r="V6056" t="s">
        <v>52</v>
      </c>
      <c r="W6056" t="s">
        <v>53</v>
      </c>
      <c r="X6056" s="2">
        <f>Envios[[#This Row],[Ventas Totales]]-Envios[[#This Row],[Costos Totales]]</f>
        <v>53.804400000000015</v>
      </c>
    </row>
    <row r="6057" spans="1:24" x14ac:dyDescent="0.25">
      <c r="A6057">
        <v>6246</v>
      </c>
      <c r="B6057">
        <v>44256</v>
      </c>
      <c r="C6057" s="1">
        <v>40866</v>
      </c>
      <c r="D6057" s="1">
        <v>40875</v>
      </c>
      <c r="E6057" t="s">
        <v>19</v>
      </c>
      <c r="F6057" t="s">
        <v>47</v>
      </c>
      <c r="G6057">
        <v>552</v>
      </c>
      <c r="H6057" t="s">
        <v>484</v>
      </c>
      <c r="I6057" t="s">
        <v>63</v>
      </c>
      <c r="J6057" t="s">
        <v>23</v>
      </c>
      <c r="K6057" t="s">
        <v>64</v>
      </c>
      <c r="L6057">
        <v>39</v>
      </c>
      <c r="M6057">
        <v>8.01</v>
      </c>
      <c r="N6057">
        <f>Envios[[#This Row],[Cantidad]]*Envios[[#This Row],[Precio por Unidad]]</f>
        <v>312.39</v>
      </c>
      <c r="O6057" s="2">
        <v>4.806</v>
      </c>
      <c r="P6057" s="2">
        <f>Envios[[#This Row],[Cantidad]]*Envios[[#This Row],[Costo por Unidad]]</f>
        <v>187.434</v>
      </c>
      <c r="Q6057">
        <v>2.87</v>
      </c>
      <c r="R6057" s="2">
        <f>Envios[[#This Row],[Costo Productos]]+Envios[[#This Row],[Costo de Envío]]</f>
        <v>190.304</v>
      </c>
      <c r="S6057" t="s">
        <v>712</v>
      </c>
      <c r="T6057" t="s">
        <v>30</v>
      </c>
      <c r="U6057">
        <v>3</v>
      </c>
      <c r="V6057" t="s">
        <v>52</v>
      </c>
      <c r="W6057" t="s">
        <v>53</v>
      </c>
      <c r="X6057" s="2">
        <f>Envios[[#This Row],[Ventas Totales]]-Envios[[#This Row],[Costos Totales]]</f>
        <v>122.08599999999998</v>
      </c>
    </row>
    <row r="6058" spans="1:24" x14ac:dyDescent="0.25">
      <c r="A6058">
        <v>6247</v>
      </c>
      <c r="B6058">
        <v>44256</v>
      </c>
      <c r="C6058" s="1">
        <v>40866</v>
      </c>
      <c r="D6058" s="1">
        <v>40871</v>
      </c>
      <c r="E6058" t="s">
        <v>19</v>
      </c>
      <c r="F6058" t="s">
        <v>47</v>
      </c>
      <c r="G6058">
        <v>611</v>
      </c>
      <c r="H6058" t="s">
        <v>1630</v>
      </c>
      <c r="I6058" t="s">
        <v>22</v>
      </c>
      <c r="J6058" t="s">
        <v>23</v>
      </c>
      <c r="K6058" t="s">
        <v>64</v>
      </c>
      <c r="L6058">
        <v>17</v>
      </c>
      <c r="M6058">
        <v>6.48</v>
      </c>
      <c r="N6058">
        <f>Envios[[#This Row],[Cantidad]]*Envios[[#This Row],[Precio por Unidad]]</f>
        <v>110.16000000000001</v>
      </c>
      <c r="O6058" s="2">
        <v>4.0824000000000007</v>
      </c>
      <c r="P6058" s="2">
        <f>Envios[[#This Row],[Cantidad]]*Envios[[#This Row],[Costo por Unidad]]</f>
        <v>69.400800000000018</v>
      </c>
      <c r="Q6058">
        <v>5.84</v>
      </c>
      <c r="R6058" s="2">
        <f>Envios[[#This Row],[Costo Productos]]+Envios[[#This Row],[Costo de Envío]]</f>
        <v>75.240800000000021</v>
      </c>
      <c r="S6058" t="s">
        <v>712</v>
      </c>
      <c r="T6058" t="s">
        <v>30</v>
      </c>
      <c r="U6058">
        <v>3</v>
      </c>
      <c r="V6058" t="s">
        <v>52</v>
      </c>
      <c r="W6058" t="s">
        <v>53</v>
      </c>
      <c r="X6058" s="2">
        <f>Envios[[#This Row],[Ventas Totales]]-Envios[[#This Row],[Costos Totales]]</f>
        <v>34.919199999999989</v>
      </c>
    </row>
    <row r="6059" spans="1:24" x14ac:dyDescent="0.25">
      <c r="A6059">
        <v>6248</v>
      </c>
      <c r="B6059">
        <v>44256</v>
      </c>
      <c r="C6059" s="1">
        <v>40866</v>
      </c>
      <c r="D6059" s="1">
        <v>40873</v>
      </c>
      <c r="E6059" t="s">
        <v>33</v>
      </c>
      <c r="F6059" t="s">
        <v>47</v>
      </c>
      <c r="G6059">
        <v>612</v>
      </c>
      <c r="H6059" t="s">
        <v>1457</v>
      </c>
      <c r="I6059" t="s">
        <v>35</v>
      </c>
      <c r="J6059" t="s">
        <v>23</v>
      </c>
      <c r="K6059" t="s">
        <v>85</v>
      </c>
      <c r="L6059">
        <v>49</v>
      </c>
      <c r="M6059">
        <v>40.97</v>
      </c>
      <c r="N6059">
        <f>Envios[[#This Row],[Cantidad]]*Envios[[#This Row],[Precio por Unidad]]</f>
        <v>2007.53</v>
      </c>
      <c r="O6059" s="2">
        <v>16.797700000000003</v>
      </c>
      <c r="P6059" s="2">
        <f>Envios[[#This Row],[Cantidad]]*Envios[[#This Row],[Costo por Unidad]]</f>
        <v>823.08730000000014</v>
      </c>
      <c r="Q6059">
        <v>8.99</v>
      </c>
      <c r="R6059" s="2">
        <f>Envios[[#This Row],[Costo Productos]]+Envios[[#This Row],[Costo de Envío]]</f>
        <v>832.07730000000015</v>
      </c>
      <c r="S6059" t="s">
        <v>712</v>
      </c>
      <c r="T6059" t="s">
        <v>30</v>
      </c>
      <c r="U6059">
        <v>3</v>
      </c>
      <c r="V6059" t="s">
        <v>52</v>
      </c>
      <c r="W6059" t="s">
        <v>53</v>
      </c>
      <c r="X6059" s="2">
        <f>Envios[[#This Row],[Ventas Totales]]-Envios[[#This Row],[Costos Totales]]</f>
        <v>1175.4526999999998</v>
      </c>
    </row>
    <row r="6060" spans="1:24" x14ac:dyDescent="0.25">
      <c r="A6060">
        <v>5232</v>
      </c>
      <c r="B6060">
        <v>37252</v>
      </c>
      <c r="C6060" s="1">
        <v>40866</v>
      </c>
      <c r="D6060" s="1">
        <v>40868</v>
      </c>
      <c r="E6060" t="s">
        <v>19</v>
      </c>
      <c r="F6060" t="s">
        <v>47</v>
      </c>
      <c r="G6060">
        <v>1038</v>
      </c>
      <c r="H6060" t="s">
        <v>1164</v>
      </c>
      <c r="I6060" t="s">
        <v>22</v>
      </c>
      <c r="J6060" t="s">
        <v>23</v>
      </c>
      <c r="K6060" t="s">
        <v>67</v>
      </c>
      <c r="L6060">
        <v>21</v>
      </c>
      <c r="M6060">
        <v>70.97</v>
      </c>
      <c r="N6060">
        <f>Envios[[#This Row],[Cantidad]]*Envios[[#This Row],[Precio por Unidad]]</f>
        <v>1490.37</v>
      </c>
      <c r="O6060" s="2">
        <v>29.097700000000003</v>
      </c>
      <c r="P6060" s="2">
        <f>Envios[[#This Row],[Cantidad]]*Envios[[#This Row],[Costo por Unidad]]</f>
        <v>611.0517000000001</v>
      </c>
      <c r="Q6060">
        <v>3.5</v>
      </c>
      <c r="R6060" s="2">
        <f>Envios[[#This Row],[Costo Productos]]+Envios[[#This Row],[Costo de Envío]]</f>
        <v>614.5517000000001</v>
      </c>
      <c r="S6060" t="s">
        <v>1400</v>
      </c>
      <c r="T6060" t="s">
        <v>30</v>
      </c>
      <c r="U6060">
        <v>9</v>
      </c>
      <c r="V6060" t="s">
        <v>31</v>
      </c>
      <c r="W6060" t="s">
        <v>32</v>
      </c>
      <c r="X6060" s="2">
        <f>Envios[[#This Row],[Ventas Totales]]-Envios[[#This Row],[Costos Totales]]</f>
        <v>875.81829999999979</v>
      </c>
    </row>
    <row r="6061" spans="1:24" x14ac:dyDescent="0.25">
      <c r="A6061">
        <v>5233</v>
      </c>
      <c r="B6061">
        <v>37252</v>
      </c>
      <c r="C6061" s="1">
        <v>40866</v>
      </c>
      <c r="D6061" s="1">
        <v>40870</v>
      </c>
      <c r="E6061" t="s">
        <v>19</v>
      </c>
      <c r="F6061" t="s">
        <v>47</v>
      </c>
      <c r="G6061">
        <v>1112</v>
      </c>
      <c r="H6061" t="s">
        <v>922</v>
      </c>
      <c r="I6061" t="s">
        <v>35</v>
      </c>
      <c r="J6061" t="s">
        <v>56</v>
      </c>
      <c r="K6061" t="s">
        <v>91</v>
      </c>
      <c r="L6061">
        <v>1</v>
      </c>
      <c r="M6061">
        <v>8.32</v>
      </c>
      <c r="N6061">
        <f>Envios[[#This Row],[Cantidad]]*Envios[[#This Row],[Precio por Unidad]]</f>
        <v>8.32</v>
      </c>
      <c r="O6061" s="2">
        <v>2.1632000000000002</v>
      </c>
      <c r="P6061" s="2">
        <f>Envios[[#This Row],[Cantidad]]*Envios[[#This Row],[Costo por Unidad]]</f>
        <v>2.1632000000000002</v>
      </c>
      <c r="Q6061">
        <v>2.38</v>
      </c>
      <c r="R6061" s="2">
        <f>Envios[[#This Row],[Costo Productos]]+Envios[[#This Row],[Costo de Envío]]</f>
        <v>4.5432000000000006</v>
      </c>
      <c r="S6061" t="s">
        <v>1400</v>
      </c>
      <c r="T6061" t="s">
        <v>30</v>
      </c>
      <c r="U6061">
        <v>9</v>
      </c>
      <c r="V6061" t="s">
        <v>31</v>
      </c>
      <c r="W6061" t="s">
        <v>32</v>
      </c>
      <c r="X6061" s="2">
        <f>Envios[[#This Row],[Ventas Totales]]-Envios[[#This Row],[Costos Totales]]</f>
        <v>3.7767999999999997</v>
      </c>
    </row>
    <row r="6062" spans="1:24" x14ac:dyDescent="0.25">
      <c r="A6062">
        <v>5234</v>
      </c>
      <c r="B6062">
        <v>37252</v>
      </c>
      <c r="C6062" s="1">
        <v>40866</v>
      </c>
      <c r="D6062" s="1">
        <v>40868</v>
      </c>
      <c r="E6062" t="s">
        <v>19</v>
      </c>
      <c r="F6062" t="s">
        <v>47</v>
      </c>
      <c r="G6062">
        <v>1161</v>
      </c>
      <c r="H6062" t="s">
        <v>685</v>
      </c>
      <c r="I6062" t="s">
        <v>22</v>
      </c>
      <c r="J6062" t="s">
        <v>56</v>
      </c>
      <c r="K6062" t="s">
        <v>91</v>
      </c>
      <c r="L6062">
        <v>50</v>
      </c>
      <c r="M6062">
        <v>49.99</v>
      </c>
      <c r="N6062">
        <f>Envios[[#This Row],[Cantidad]]*Envios[[#This Row],[Precio por Unidad]]</f>
        <v>2499.5</v>
      </c>
      <c r="O6062" s="2">
        <v>27.494500000000002</v>
      </c>
      <c r="P6062" s="2">
        <f>Envios[[#This Row],[Cantidad]]*Envios[[#This Row],[Costo por Unidad]]</f>
        <v>1374.7250000000001</v>
      </c>
      <c r="Q6062">
        <v>19.989999999999998</v>
      </c>
      <c r="R6062" s="2">
        <f>Envios[[#This Row],[Costo Productos]]+Envios[[#This Row],[Costo de Envío]]</f>
        <v>1394.7150000000001</v>
      </c>
      <c r="S6062" t="s">
        <v>1400</v>
      </c>
      <c r="T6062" t="s">
        <v>30</v>
      </c>
      <c r="U6062">
        <v>9</v>
      </c>
      <c r="V6062" t="s">
        <v>31</v>
      </c>
      <c r="W6062" t="s">
        <v>32</v>
      </c>
      <c r="X6062" s="2">
        <f>Envios[[#This Row],[Ventas Totales]]-Envios[[#This Row],[Costos Totales]]</f>
        <v>1104.7849999999999</v>
      </c>
    </row>
    <row r="6063" spans="1:24" x14ac:dyDescent="0.25">
      <c r="A6063">
        <v>5235</v>
      </c>
      <c r="B6063">
        <v>37252</v>
      </c>
      <c r="C6063" s="1">
        <v>40866</v>
      </c>
      <c r="D6063" s="1">
        <v>40871</v>
      </c>
      <c r="E6063" t="s">
        <v>46</v>
      </c>
      <c r="F6063" t="s">
        <v>47</v>
      </c>
      <c r="G6063">
        <v>186</v>
      </c>
      <c r="H6063" t="s">
        <v>232</v>
      </c>
      <c r="I6063" t="s">
        <v>119</v>
      </c>
      <c r="J6063" t="s">
        <v>36</v>
      </c>
      <c r="K6063" t="s">
        <v>204</v>
      </c>
      <c r="L6063">
        <v>34</v>
      </c>
      <c r="M6063">
        <v>880.98</v>
      </c>
      <c r="N6063">
        <f>Envios[[#This Row],[Cantidad]]*Envios[[#This Row],[Precio por Unidad]]</f>
        <v>29953.32</v>
      </c>
      <c r="O6063" s="2">
        <v>334.7724</v>
      </c>
      <c r="P6063" s="2">
        <f>Envios[[#This Row],[Cantidad]]*Envios[[#This Row],[Costo por Unidad]]</f>
        <v>11382.2616</v>
      </c>
      <c r="Q6063">
        <v>44.55</v>
      </c>
      <c r="R6063" s="2">
        <f>Envios[[#This Row],[Costo Productos]]+Envios[[#This Row],[Costo de Envío]]</f>
        <v>11426.811599999999</v>
      </c>
      <c r="S6063" t="s">
        <v>1400</v>
      </c>
      <c r="T6063" t="s">
        <v>30</v>
      </c>
      <c r="U6063">
        <v>9</v>
      </c>
      <c r="V6063" t="s">
        <v>31</v>
      </c>
      <c r="W6063" t="s">
        <v>32</v>
      </c>
      <c r="X6063" s="2">
        <f>Envios[[#This Row],[Ventas Totales]]-Envios[[#This Row],[Costos Totales]]</f>
        <v>18526.508399999999</v>
      </c>
    </row>
    <row r="6064" spans="1:24" x14ac:dyDescent="0.25">
      <c r="A6064">
        <v>3660</v>
      </c>
      <c r="B6064">
        <v>26214</v>
      </c>
      <c r="C6064" s="1">
        <v>40867</v>
      </c>
      <c r="D6064" s="1">
        <v>40868</v>
      </c>
      <c r="E6064" t="s">
        <v>33</v>
      </c>
      <c r="F6064" t="s">
        <v>28</v>
      </c>
      <c r="G6064">
        <v>16</v>
      </c>
      <c r="H6064" t="s">
        <v>112</v>
      </c>
      <c r="I6064" t="s">
        <v>22</v>
      </c>
      <c r="J6064" t="s">
        <v>23</v>
      </c>
      <c r="K6064" t="s">
        <v>113</v>
      </c>
      <c r="L6064">
        <v>19</v>
      </c>
      <c r="M6064">
        <v>15.74</v>
      </c>
      <c r="N6064">
        <f>Envios[[#This Row],[Cantidad]]*Envios[[#This Row],[Precio por Unidad]]</f>
        <v>299.06</v>
      </c>
      <c r="O6064" s="2">
        <v>9.4439999999999991</v>
      </c>
      <c r="P6064" s="2">
        <f>Envios[[#This Row],[Cantidad]]*Envios[[#This Row],[Costo por Unidad]]</f>
        <v>179.43599999999998</v>
      </c>
      <c r="Q6064">
        <v>1.39</v>
      </c>
      <c r="R6064" s="2">
        <f>Envios[[#This Row],[Costo Productos]]+Envios[[#This Row],[Costo de Envío]]</f>
        <v>180.82599999999996</v>
      </c>
      <c r="S6064" t="s">
        <v>284</v>
      </c>
      <c r="T6064" t="s">
        <v>26</v>
      </c>
      <c r="U6064">
        <v>6</v>
      </c>
      <c r="V6064" t="s">
        <v>69</v>
      </c>
      <c r="W6064" t="s">
        <v>32</v>
      </c>
      <c r="X6064" s="2">
        <f>Envios[[#This Row],[Ventas Totales]]-Envios[[#This Row],[Costos Totales]]</f>
        <v>118.23400000000004</v>
      </c>
    </row>
    <row r="6065" spans="1:24" x14ac:dyDescent="0.25">
      <c r="A6065">
        <v>3661</v>
      </c>
      <c r="B6065">
        <v>26214</v>
      </c>
      <c r="C6065" s="1">
        <v>40867</v>
      </c>
      <c r="D6065" s="1">
        <v>40868</v>
      </c>
      <c r="E6065" t="s">
        <v>19</v>
      </c>
      <c r="F6065" t="s">
        <v>28</v>
      </c>
      <c r="G6065">
        <v>862</v>
      </c>
      <c r="H6065" t="s">
        <v>1263</v>
      </c>
      <c r="I6065" t="s">
        <v>22</v>
      </c>
      <c r="J6065" t="s">
        <v>36</v>
      </c>
      <c r="K6065" t="s">
        <v>37</v>
      </c>
      <c r="L6065">
        <v>41</v>
      </c>
      <c r="M6065">
        <v>46.94</v>
      </c>
      <c r="N6065">
        <f>Envios[[#This Row],[Cantidad]]*Envios[[#This Row],[Precio por Unidad]]</f>
        <v>1924.54</v>
      </c>
      <c r="O6065" s="2">
        <v>26.2864</v>
      </c>
      <c r="P6065" s="2">
        <f>Envios[[#This Row],[Cantidad]]*Envios[[#This Row],[Costo por Unidad]]</f>
        <v>1077.7424000000001</v>
      </c>
      <c r="Q6065">
        <v>6.77</v>
      </c>
      <c r="R6065" s="2">
        <f>Envios[[#This Row],[Costo Productos]]+Envios[[#This Row],[Costo de Envío]]</f>
        <v>1084.5124000000001</v>
      </c>
      <c r="S6065" t="s">
        <v>284</v>
      </c>
      <c r="T6065" t="s">
        <v>26</v>
      </c>
      <c r="U6065">
        <v>6</v>
      </c>
      <c r="V6065" t="s">
        <v>69</v>
      </c>
      <c r="W6065" t="s">
        <v>32</v>
      </c>
      <c r="X6065" s="2">
        <f>Envios[[#This Row],[Ventas Totales]]-Envios[[#This Row],[Costos Totales]]</f>
        <v>840.02759999999989</v>
      </c>
    </row>
    <row r="6066" spans="1:24" x14ac:dyDescent="0.25">
      <c r="A6066">
        <v>7896</v>
      </c>
      <c r="B6066">
        <v>56484</v>
      </c>
      <c r="C6066" s="1">
        <v>40868</v>
      </c>
      <c r="D6066" s="1">
        <v>40869</v>
      </c>
      <c r="E6066" t="s">
        <v>19</v>
      </c>
      <c r="F6066" t="s">
        <v>40</v>
      </c>
      <c r="G6066">
        <v>143</v>
      </c>
      <c r="H6066" t="s">
        <v>518</v>
      </c>
      <c r="I6066" t="s">
        <v>22</v>
      </c>
      <c r="J6066" t="s">
        <v>23</v>
      </c>
      <c r="K6066" t="s">
        <v>76</v>
      </c>
      <c r="L6066">
        <v>6</v>
      </c>
      <c r="M6066">
        <v>30.56</v>
      </c>
      <c r="N6066">
        <f>Envios[[#This Row],[Cantidad]]*Envios[[#This Row],[Precio por Unidad]]</f>
        <v>183.35999999999999</v>
      </c>
      <c r="O6066" s="2">
        <v>19.864000000000001</v>
      </c>
      <c r="P6066" s="2">
        <f>Envios[[#This Row],[Cantidad]]*Envios[[#This Row],[Costo por Unidad]]</f>
        <v>119.184</v>
      </c>
      <c r="Q6066">
        <v>2.99</v>
      </c>
      <c r="R6066" s="2">
        <f>Envios[[#This Row],[Costo Productos]]+Envios[[#This Row],[Costo de Envío]]</f>
        <v>122.17399999999999</v>
      </c>
      <c r="S6066" t="s">
        <v>562</v>
      </c>
      <c r="T6066" t="s">
        <v>26</v>
      </c>
      <c r="U6066">
        <v>3</v>
      </c>
      <c r="V6066" t="s">
        <v>52</v>
      </c>
      <c r="W6066" t="s">
        <v>53</v>
      </c>
      <c r="X6066" s="2">
        <f>Envios[[#This Row],[Ventas Totales]]-Envios[[#This Row],[Costos Totales]]</f>
        <v>61.185999999999993</v>
      </c>
    </row>
    <row r="6067" spans="1:24" x14ac:dyDescent="0.25">
      <c r="A6067">
        <v>7897</v>
      </c>
      <c r="B6067">
        <v>56484</v>
      </c>
      <c r="C6067" s="1">
        <v>40868</v>
      </c>
      <c r="D6067" s="1">
        <v>40869</v>
      </c>
      <c r="E6067" t="s">
        <v>19</v>
      </c>
      <c r="F6067" t="s">
        <v>40</v>
      </c>
      <c r="G6067">
        <v>637</v>
      </c>
      <c r="H6067" t="s">
        <v>598</v>
      </c>
      <c r="I6067" t="s">
        <v>22</v>
      </c>
      <c r="J6067" t="s">
        <v>56</v>
      </c>
      <c r="K6067" t="s">
        <v>91</v>
      </c>
      <c r="L6067">
        <v>15</v>
      </c>
      <c r="M6067">
        <v>73.98</v>
      </c>
      <c r="N6067">
        <f>Envios[[#This Row],[Cantidad]]*Envios[[#This Row],[Precio por Unidad]]</f>
        <v>1109.7</v>
      </c>
      <c r="O6067" s="2">
        <v>17.0154</v>
      </c>
      <c r="P6067" s="2">
        <f>Envios[[#This Row],[Cantidad]]*Envios[[#This Row],[Costo por Unidad]]</f>
        <v>255.23099999999999</v>
      </c>
      <c r="Q6067">
        <v>12.14</v>
      </c>
      <c r="R6067" s="2">
        <f>Envios[[#This Row],[Costo Productos]]+Envios[[#This Row],[Costo de Envío]]</f>
        <v>267.37099999999998</v>
      </c>
      <c r="S6067" t="s">
        <v>562</v>
      </c>
      <c r="T6067" t="s">
        <v>26</v>
      </c>
      <c r="U6067">
        <v>3</v>
      </c>
      <c r="V6067" t="s">
        <v>52</v>
      </c>
      <c r="W6067" t="s">
        <v>53</v>
      </c>
      <c r="X6067" s="2">
        <f>Envios[[#This Row],[Ventas Totales]]-Envios[[#This Row],[Costos Totales]]</f>
        <v>842.32900000000006</v>
      </c>
    </row>
    <row r="6068" spans="1:24" x14ac:dyDescent="0.25">
      <c r="A6068">
        <v>5975</v>
      </c>
      <c r="B6068">
        <v>42370</v>
      </c>
      <c r="C6068" s="1">
        <v>40868</v>
      </c>
      <c r="D6068" s="1">
        <v>40870</v>
      </c>
      <c r="E6068" t="s">
        <v>19</v>
      </c>
      <c r="F6068" t="s">
        <v>20</v>
      </c>
      <c r="G6068">
        <v>1286</v>
      </c>
      <c r="H6068" t="s">
        <v>2096</v>
      </c>
      <c r="I6068" t="s">
        <v>22</v>
      </c>
      <c r="J6068" t="s">
        <v>23</v>
      </c>
      <c r="K6068" t="s">
        <v>76</v>
      </c>
      <c r="L6068">
        <v>33</v>
      </c>
      <c r="M6068">
        <v>3.81</v>
      </c>
      <c r="N6068">
        <f>Envios[[#This Row],[Cantidad]]*Envios[[#This Row],[Precio por Unidad]]</f>
        <v>125.73</v>
      </c>
      <c r="O6068" s="2">
        <v>2.286</v>
      </c>
      <c r="P6068" s="2">
        <f>Envios[[#This Row],[Cantidad]]*Envios[[#This Row],[Costo por Unidad]]</f>
        <v>75.438000000000002</v>
      </c>
      <c r="Q6068">
        <v>4.83</v>
      </c>
      <c r="R6068" s="2">
        <f>Envios[[#This Row],[Costo Productos]]+Envios[[#This Row],[Costo de Envío]]</f>
        <v>80.268000000000001</v>
      </c>
      <c r="S6068" t="s">
        <v>1706</v>
      </c>
      <c r="T6068" t="s">
        <v>44</v>
      </c>
      <c r="U6068">
        <v>5</v>
      </c>
      <c r="V6068" t="s">
        <v>87</v>
      </c>
      <c r="W6068" t="s">
        <v>53</v>
      </c>
      <c r="X6068" s="2">
        <f>Envios[[#This Row],[Ventas Totales]]-Envios[[#This Row],[Costos Totales]]</f>
        <v>45.462000000000003</v>
      </c>
    </row>
    <row r="6069" spans="1:24" x14ac:dyDescent="0.25">
      <c r="A6069">
        <v>6703</v>
      </c>
      <c r="B6069">
        <v>47747</v>
      </c>
      <c r="C6069" s="1">
        <v>40868</v>
      </c>
      <c r="D6069" s="1">
        <v>40870</v>
      </c>
      <c r="E6069" t="s">
        <v>33</v>
      </c>
      <c r="F6069" t="s">
        <v>20</v>
      </c>
      <c r="G6069">
        <v>110</v>
      </c>
      <c r="H6069" t="s">
        <v>417</v>
      </c>
      <c r="I6069" t="s">
        <v>22</v>
      </c>
      <c r="J6069" t="s">
        <v>36</v>
      </c>
      <c r="K6069" t="s">
        <v>37</v>
      </c>
      <c r="L6069">
        <v>40</v>
      </c>
      <c r="M6069">
        <v>2.08</v>
      </c>
      <c r="N6069">
        <f>Envios[[#This Row],[Cantidad]]*Envios[[#This Row],[Precio por Unidad]]</f>
        <v>83.2</v>
      </c>
      <c r="O6069" s="2">
        <v>1.1856000000000002</v>
      </c>
      <c r="P6069" s="2">
        <f>Envios[[#This Row],[Cantidad]]*Envios[[#This Row],[Costo por Unidad]]</f>
        <v>47.424000000000007</v>
      </c>
      <c r="Q6069">
        <v>5.33</v>
      </c>
      <c r="R6069" s="2">
        <f>Envios[[#This Row],[Costo Productos]]+Envios[[#This Row],[Costo de Envío]]</f>
        <v>52.754000000000005</v>
      </c>
      <c r="S6069" t="s">
        <v>1377</v>
      </c>
      <c r="T6069" t="s">
        <v>39</v>
      </c>
      <c r="U6069">
        <v>7</v>
      </c>
      <c r="V6069" t="s">
        <v>81</v>
      </c>
      <c r="W6069" t="s">
        <v>74</v>
      </c>
      <c r="X6069" s="2">
        <f>Envios[[#This Row],[Ventas Totales]]-Envios[[#This Row],[Costos Totales]]</f>
        <v>30.445999999999998</v>
      </c>
    </row>
    <row r="6070" spans="1:24" x14ac:dyDescent="0.25">
      <c r="A6070">
        <v>894</v>
      </c>
      <c r="B6070">
        <v>6433</v>
      </c>
      <c r="C6070" s="1">
        <v>40869</v>
      </c>
      <c r="D6070" s="1">
        <v>40870</v>
      </c>
      <c r="E6070" t="s">
        <v>19</v>
      </c>
      <c r="F6070" t="s">
        <v>28</v>
      </c>
      <c r="G6070">
        <v>99</v>
      </c>
      <c r="H6070" t="s">
        <v>1481</v>
      </c>
      <c r="I6070" t="s">
        <v>22</v>
      </c>
      <c r="J6070" t="s">
        <v>23</v>
      </c>
      <c r="K6070" t="s">
        <v>188</v>
      </c>
      <c r="L6070">
        <v>41</v>
      </c>
      <c r="M6070">
        <v>3.69</v>
      </c>
      <c r="N6070">
        <f>Envios[[#This Row],[Cantidad]]*Envios[[#This Row],[Precio por Unidad]]</f>
        <v>151.29</v>
      </c>
      <c r="O6070" s="2">
        <v>2.2877999999999998</v>
      </c>
      <c r="P6070" s="2">
        <f>Envios[[#This Row],[Cantidad]]*Envios[[#This Row],[Costo por Unidad]]</f>
        <v>93.799799999999991</v>
      </c>
      <c r="Q6070">
        <v>0.5</v>
      </c>
      <c r="R6070" s="2">
        <f>Envios[[#This Row],[Costo Productos]]+Envios[[#This Row],[Costo de Envío]]</f>
        <v>94.299799999999991</v>
      </c>
      <c r="S6070" t="s">
        <v>43</v>
      </c>
      <c r="T6070" t="s">
        <v>44</v>
      </c>
      <c r="U6070">
        <v>2</v>
      </c>
      <c r="V6070" t="s">
        <v>45</v>
      </c>
      <c r="W6070" t="s">
        <v>45</v>
      </c>
      <c r="X6070" s="2">
        <f>Envios[[#This Row],[Ventas Totales]]-Envios[[#This Row],[Costos Totales]]</f>
        <v>56.990200000000002</v>
      </c>
    </row>
    <row r="6071" spans="1:24" x14ac:dyDescent="0.25">
      <c r="A6071">
        <v>3774</v>
      </c>
      <c r="B6071">
        <v>26948</v>
      </c>
      <c r="C6071" s="1">
        <v>40869</v>
      </c>
      <c r="D6071" s="1">
        <v>40870</v>
      </c>
      <c r="E6071" t="s">
        <v>33</v>
      </c>
      <c r="F6071" t="s">
        <v>20</v>
      </c>
      <c r="G6071">
        <v>557</v>
      </c>
      <c r="H6071" t="s">
        <v>1106</v>
      </c>
      <c r="I6071" t="s">
        <v>63</v>
      </c>
      <c r="J6071" t="s">
        <v>23</v>
      </c>
      <c r="K6071" t="s">
        <v>85</v>
      </c>
      <c r="L6071">
        <v>21</v>
      </c>
      <c r="M6071">
        <v>9.11</v>
      </c>
      <c r="N6071">
        <f>Envios[[#This Row],[Cantidad]]*Envios[[#This Row],[Precio por Unidad]]</f>
        <v>191.31</v>
      </c>
      <c r="O6071" s="2">
        <v>4.3727999999999998</v>
      </c>
      <c r="P6071" s="2">
        <f>Envios[[#This Row],[Cantidad]]*Envios[[#This Row],[Costo por Unidad]]</f>
        <v>91.828800000000001</v>
      </c>
      <c r="Q6071">
        <v>2.25</v>
      </c>
      <c r="R6071" s="2">
        <f>Envios[[#This Row],[Costo Productos]]+Envios[[#This Row],[Costo de Envío]]</f>
        <v>94.078800000000001</v>
      </c>
      <c r="S6071" t="s">
        <v>43</v>
      </c>
      <c r="T6071" t="s">
        <v>44</v>
      </c>
      <c r="U6071">
        <v>2</v>
      </c>
      <c r="V6071" t="s">
        <v>45</v>
      </c>
      <c r="W6071" t="s">
        <v>45</v>
      </c>
      <c r="X6071" s="2">
        <f>Envios[[#This Row],[Ventas Totales]]-Envios[[#This Row],[Costos Totales]]</f>
        <v>97.231200000000001</v>
      </c>
    </row>
    <row r="6072" spans="1:24" x14ac:dyDescent="0.25">
      <c r="A6072">
        <v>3775</v>
      </c>
      <c r="B6072">
        <v>26948</v>
      </c>
      <c r="C6072" s="1">
        <v>40869</v>
      </c>
      <c r="D6072" s="1">
        <v>40870</v>
      </c>
      <c r="E6072" t="s">
        <v>19</v>
      </c>
      <c r="F6072" t="s">
        <v>20</v>
      </c>
      <c r="G6072">
        <v>7</v>
      </c>
      <c r="H6072" t="s">
        <v>1437</v>
      </c>
      <c r="I6072" t="s">
        <v>22</v>
      </c>
      <c r="J6072" t="s">
        <v>23</v>
      </c>
      <c r="K6072" t="s">
        <v>76</v>
      </c>
      <c r="L6072">
        <v>38</v>
      </c>
      <c r="M6072">
        <v>7.3</v>
      </c>
      <c r="N6072">
        <f>Envios[[#This Row],[Cantidad]]*Envios[[#This Row],[Precio por Unidad]]</f>
        <v>277.39999999999998</v>
      </c>
      <c r="O6072" s="2">
        <v>4.5259999999999998</v>
      </c>
      <c r="P6072" s="2">
        <f>Envios[[#This Row],[Cantidad]]*Envios[[#This Row],[Costo por Unidad]]</f>
        <v>171.988</v>
      </c>
      <c r="Q6072">
        <v>7.72</v>
      </c>
      <c r="R6072" s="2">
        <f>Envios[[#This Row],[Costo Productos]]+Envios[[#This Row],[Costo de Envío]]</f>
        <v>179.708</v>
      </c>
      <c r="S6072" t="s">
        <v>43</v>
      </c>
      <c r="T6072" t="s">
        <v>44</v>
      </c>
      <c r="U6072">
        <v>6</v>
      </c>
      <c r="V6072" t="s">
        <v>69</v>
      </c>
      <c r="W6072" t="s">
        <v>32</v>
      </c>
      <c r="X6072" s="2">
        <f>Envios[[#This Row],[Ventas Totales]]-Envios[[#This Row],[Costos Totales]]</f>
        <v>97.691999999999979</v>
      </c>
    </row>
    <row r="6073" spans="1:24" x14ac:dyDescent="0.25">
      <c r="A6073">
        <v>1432</v>
      </c>
      <c r="B6073">
        <v>10342</v>
      </c>
      <c r="C6073" s="1">
        <v>40869</v>
      </c>
      <c r="D6073" s="1">
        <v>40871</v>
      </c>
      <c r="E6073" t="s">
        <v>46</v>
      </c>
      <c r="F6073" t="s">
        <v>28</v>
      </c>
      <c r="G6073">
        <v>769</v>
      </c>
      <c r="H6073" t="s">
        <v>2030</v>
      </c>
      <c r="I6073" t="s">
        <v>119</v>
      </c>
      <c r="J6073" t="s">
        <v>36</v>
      </c>
      <c r="K6073" t="s">
        <v>204</v>
      </c>
      <c r="L6073">
        <v>45</v>
      </c>
      <c r="M6073">
        <v>114.98</v>
      </c>
      <c r="N6073">
        <f>Envios[[#This Row],[Cantidad]]*Envios[[#This Row],[Precio por Unidad]]</f>
        <v>5174.1000000000004</v>
      </c>
      <c r="O6073" s="2">
        <v>27.595199999999998</v>
      </c>
      <c r="P6073" s="2">
        <f>Envios[[#This Row],[Cantidad]]*Envios[[#This Row],[Costo por Unidad]]</f>
        <v>1241.7839999999999</v>
      </c>
      <c r="Q6073">
        <v>58.72</v>
      </c>
      <c r="R6073" s="2">
        <f>Envios[[#This Row],[Costo Productos]]+Envios[[#This Row],[Costo de Envío]]</f>
        <v>1300.5039999999999</v>
      </c>
      <c r="S6073" t="s">
        <v>496</v>
      </c>
      <c r="T6073" t="s">
        <v>39</v>
      </c>
      <c r="U6073">
        <v>1</v>
      </c>
      <c r="V6073" t="s">
        <v>27</v>
      </c>
      <c r="W6073" t="s">
        <v>27</v>
      </c>
      <c r="X6073" s="2">
        <f>Envios[[#This Row],[Ventas Totales]]-Envios[[#This Row],[Costos Totales]]</f>
        <v>3873.5960000000005</v>
      </c>
    </row>
    <row r="6074" spans="1:24" x14ac:dyDescent="0.25">
      <c r="A6074">
        <v>1433</v>
      </c>
      <c r="B6074">
        <v>10342</v>
      </c>
      <c r="C6074" s="1">
        <v>40869</v>
      </c>
      <c r="D6074" s="1">
        <v>40870</v>
      </c>
      <c r="E6074" t="s">
        <v>19</v>
      </c>
      <c r="F6074" t="s">
        <v>28</v>
      </c>
      <c r="G6074">
        <v>1054</v>
      </c>
      <c r="H6074" t="s">
        <v>1455</v>
      </c>
      <c r="I6074" t="s">
        <v>42</v>
      </c>
      <c r="J6074" t="s">
        <v>56</v>
      </c>
      <c r="K6074" t="s">
        <v>166</v>
      </c>
      <c r="L6074">
        <v>38</v>
      </c>
      <c r="M6074">
        <v>299.99</v>
      </c>
      <c r="N6074">
        <f>Envios[[#This Row],[Cantidad]]*Envios[[#This Row],[Precio por Unidad]]</f>
        <v>11399.62</v>
      </c>
      <c r="O6074" s="2">
        <v>149.995</v>
      </c>
      <c r="P6074" s="2">
        <f>Envios[[#This Row],[Cantidad]]*Envios[[#This Row],[Costo por Unidad]]</f>
        <v>5699.81</v>
      </c>
      <c r="Q6074">
        <v>11.64</v>
      </c>
      <c r="R6074" s="2">
        <f>Envios[[#This Row],[Costo Productos]]+Envios[[#This Row],[Costo de Envío]]</f>
        <v>5711.4500000000007</v>
      </c>
      <c r="S6074" t="s">
        <v>496</v>
      </c>
      <c r="T6074" t="s">
        <v>39</v>
      </c>
      <c r="U6074">
        <v>1</v>
      </c>
      <c r="V6074" t="s">
        <v>27</v>
      </c>
      <c r="W6074" t="s">
        <v>27</v>
      </c>
      <c r="X6074" s="2">
        <f>Envios[[#This Row],[Ventas Totales]]-Envios[[#This Row],[Costos Totales]]</f>
        <v>5688.17</v>
      </c>
    </row>
    <row r="6075" spans="1:24" x14ac:dyDescent="0.25">
      <c r="A6075">
        <v>1434</v>
      </c>
      <c r="B6075">
        <v>10342</v>
      </c>
      <c r="C6075" s="1">
        <v>40869</v>
      </c>
      <c r="D6075" s="1">
        <v>40871</v>
      </c>
      <c r="E6075" t="s">
        <v>19</v>
      </c>
      <c r="F6075" t="s">
        <v>28</v>
      </c>
      <c r="G6075">
        <v>196</v>
      </c>
      <c r="H6075" t="s">
        <v>1819</v>
      </c>
      <c r="I6075" t="s">
        <v>42</v>
      </c>
      <c r="J6075" t="s">
        <v>36</v>
      </c>
      <c r="K6075" t="s">
        <v>37</v>
      </c>
      <c r="L6075">
        <v>38</v>
      </c>
      <c r="M6075">
        <v>40.97</v>
      </c>
      <c r="N6075">
        <f>Envios[[#This Row],[Cantidad]]*Envios[[#This Row],[Precio por Unidad]]</f>
        <v>1556.86</v>
      </c>
      <c r="O6075" s="2">
        <v>17.617100000000001</v>
      </c>
      <c r="P6075" s="2">
        <f>Envios[[#This Row],[Cantidad]]*Envios[[#This Row],[Costo por Unidad]]</f>
        <v>669.44979999999998</v>
      </c>
      <c r="Q6075">
        <v>14.45</v>
      </c>
      <c r="R6075" s="2">
        <f>Envios[[#This Row],[Costo Productos]]+Envios[[#This Row],[Costo de Envío]]</f>
        <v>683.89980000000003</v>
      </c>
      <c r="S6075" t="s">
        <v>496</v>
      </c>
      <c r="T6075" t="s">
        <v>39</v>
      </c>
      <c r="U6075">
        <v>1</v>
      </c>
      <c r="V6075" t="s">
        <v>27</v>
      </c>
      <c r="W6075" t="s">
        <v>27</v>
      </c>
      <c r="X6075" s="2">
        <f>Envios[[#This Row],[Ventas Totales]]-Envios[[#This Row],[Costos Totales]]</f>
        <v>872.96019999999987</v>
      </c>
    </row>
    <row r="6076" spans="1:24" x14ac:dyDescent="0.25">
      <c r="A6076">
        <v>1435</v>
      </c>
      <c r="B6076">
        <v>10342</v>
      </c>
      <c r="C6076" s="1">
        <v>40869</v>
      </c>
      <c r="D6076" s="1">
        <v>40871</v>
      </c>
      <c r="E6076" t="s">
        <v>33</v>
      </c>
      <c r="F6076" t="s">
        <v>28</v>
      </c>
      <c r="G6076">
        <v>1055</v>
      </c>
      <c r="H6076" t="s">
        <v>764</v>
      </c>
      <c r="I6076" t="s">
        <v>71</v>
      </c>
      <c r="J6076" t="s">
        <v>56</v>
      </c>
      <c r="K6076" t="s">
        <v>94</v>
      </c>
      <c r="L6076">
        <v>2</v>
      </c>
      <c r="M6076">
        <v>999.99</v>
      </c>
      <c r="N6076">
        <f>Envios[[#This Row],[Cantidad]]*Envios[[#This Row],[Precio por Unidad]]</f>
        <v>1999.98</v>
      </c>
      <c r="O6076" s="2">
        <v>639.99360000000001</v>
      </c>
      <c r="P6076" s="2">
        <f>Envios[[#This Row],[Cantidad]]*Envios[[#This Row],[Costo por Unidad]]</f>
        <v>1279.9872</v>
      </c>
      <c r="Q6076">
        <v>13.99</v>
      </c>
      <c r="R6076" s="2">
        <f>Envios[[#This Row],[Costo Productos]]+Envios[[#This Row],[Costo de Envío]]</f>
        <v>1293.9772</v>
      </c>
      <c r="S6076" t="s">
        <v>496</v>
      </c>
      <c r="T6076" t="s">
        <v>39</v>
      </c>
      <c r="U6076">
        <v>1</v>
      </c>
      <c r="V6076" t="s">
        <v>27</v>
      </c>
      <c r="W6076" t="s">
        <v>27</v>
      </c>
      <c r="X6076" s="2">
        <f>Envios[[#This Row],[Ventas Totales]]-Envios[[#This Row],[Costos Totales]]</f>
        <v>706.00279999999998</v>
      </c>
    </row>
    <row r="6077" spans="1:24" x14ac:dyDescent="0.25">
      <c r="A6077">
        <v>4905</v>
      </c>
      <c r="B6077">
        <v>34913</v>
      </c>
      <c r="C6077" s="1">
        <v>40869</v>
      </c>
      <c r="D6077" s="1">
        <v>40871</v>
      </c>
      <c r="E6077" t="s">
        <v>19</v>
      </c>
      <c r="F6077" t="s">
        <v>28</v>
      </c>
      <c r="G6077">
        <v>975</v>
      </c>
      <c r="H6077" t="s">
        <v>1921</v>
      </c>
      <c r="I6077" t="s">
        <v>22</v>
      </c>
      <c r="J6077" t="s">
        <v>23</v>
      </c>
      <c r="K6077" t="s">
        <v>76</v>
      </c>
      <c r="L6077">
        <v>15</v>
      </c>
      <c r="M6077">
        <v>6.81</v>
      </c>
      <c r="N6077">
        <f>Envios[[#This Row],[Cantidad]]*Envios[[#This Row],[Precio por Unidad]]</f>
        <v>102.14999999999999</v>
      </c>
      <c r="O6077" s="2">
        <v>4.2903000000000002</v>
      </c>
      <c r="P6077" s="2">
        <f>Envios[[#This Row],[Cantidad]]*Envios[[#This Row],[Costo por Unidad]]</f>
        <v>64.354500000000002</v>
      </c>
      <c r="Q6077">
        <v>5.48</v>
      </c>
      <c r="R6077" s="2">
        <f>Envios[[#This Row],[Costo Productos]]+Envios[[#This Row],[Costo de Envío]]</f>
        <v>69.834500000000006</v>
      </c>
      <c r="S6077" t="s">
        <v>952</v>
      </c>
      <c r="T6077" t="s">
        <v>44</v>
      </c>
      <c r="U6077">
        <v>6</v>
      </c>
      <c r="V6077" t="s">
        <v>69</v>
      </c>
      <c r="W6077" t="s">
        <v>32</v>
      </c>
      <c r="X6077" s="2">
        <f>Envios[[#This Row],[Ventas Totales]]-Envios[[#This Row],[Costos Totales]]</f>
        <v>32.315499999999986</v>
      </c>
    </row>
    <row r="6078" spans="1:24" x14ac:dyDescent="0.25">
      <c r="A6078">
        <v>5106</v>
      </c>
      <c r="B6078">
        <v>36359</v>
      </c>
      <c r="C6078" s="1">
        <v>40870</v>
      </c>
      <c r="D6078" s="1">
        <v>40871</v>
      </c>
      <c r="E6078" t="s">
        <v>19</v>
      </c>
      <c r="F6078" t="s">
        <v>20</v>
      </c>
      <c r="G6078">
        <v>38</v>
      </c>
      <c r="H6078" t="s">
        <v>196</v>
      </c>
      <c r="I6078" t="s">
        <v>22</v>
      </c>
      <c r="J6078" t="s">
        <v>23</v>
      </c>
      <c r="K6078" t="s">
        <v>64</v>
      </c>
      <c r="L6078">
        <v>2</v>
      </c>
      <c r="M6078">
        <v>30.98</v>
      </c>
      <c r="N6078">
        <f>Envios[[#This Row],[Cantidad]]*Envios[[#This Row],[Precio por Unidad]]</f>
        <v>61.96</v>
      </c>
      <c r="O6078" s="2">
        <v>18.588000000000001</v>
      </c>
      <c r="P6078" s="2">
        <f>Envios[[#This Row],[Cantidad]]*Envios[[#This Row],[Costo por Unidad]]</f>
        <v>37.176000000000002</v>
      </c>
      <c r="Q6078">
        <v>5.76</v>
      </c>
      <c r="R6078" s="2">
        <f>Envios[[#This Row],[Costo Productos]]+Envios[[#This Row],[Costo de Envío]]</f>
        <v>42.936</v>
      </c>
      <c r="S6078" t="s">
        <v>2038</v>
      </c>
      <c r="T6078" t="s">
        <v>30</v>
      </c>
      <c r="U6078">
        <v>3</v>
      </c>
      <c r="V6078" t="s">
        <v>52</v>
      </c>
      <c r="W6078" t="s">
        <v>53</v>
      </c>
      <c r="X6078" s="2">
        <f>Envios[[#This Row],[Ventas Totales]]-Envios[[#This Row],[Costos Totales]]</f>
        <v>19.024000000000001</v>
      </c>
    </row>
    <row r="6079" spans="1:24" x14ac:dyDescent="0.25">
      <c r="A6079">
        <v>5334</v>
      </c>
      <c r="B6079">
        <v>37893</v>
      </c>
      <c r="C6079" s="1">
        <v>40871</v>
      </c>
      <c r="D6079" s="1">
        <v>40872</v>
      </c>
      <c r="E6079" t="s">
        <v>19</v>
      </c>
      <c r="F6079" t="s">
        <v>40</v>
      </c>
      <c r="G6079">
        <v>900</v>
      </c>
      <c r="H6079" t="s">
        <v>1878</v>
      </c>
      <c r="I6079" t="s">
        <v>22</v>
      </c>
      <c r="J6079" t="s">
        <v>56</v>
      </c>
      <c r="K6079" t="s">
        <v>91</v>
      </c>
      <c r="L6079">
        <v>14</v>
      </c>
      <c r="M6079">
        <v>29.99</v>
      </c>
      <c r="N6079">
        <f>Envios[[#This Row],[Cantidad]]*Envios[[#This Row],[Precio por Unidad]]</f>
        <v>419.85999999999996</v>
      </c>
      <c r="O6079" s="2">
        <v>14.695099999999998</v>
      </c>
      <c r="P6079" s="2">
        <f>Envios[[#This Row],[Cantidad]]*Envios[[#This Row],[Costo por Unidad]]</f>
        <v>205.73139999999998</v>
      </c>
      <c r="Q6079">
        <v>5.5</v>
      </c>
      <c r="R6079" s="2">
        <f>Envios[[#This Row],[Costo Productos]]+Envios[[#This Row],[Costo de Envío]]</f>
        <v>211.23139999999998</v>
      </c>
      <c r="S6079" t="s">
        <v>945</v>
      </c>
      <c r="T6079" t="s">
        <v>30</v>
      </c>
      <c r="U6079">
        <v>2</v>
      </c>
      <c r="V6079" t="s">
        <v>45</v>
      </c>
      <c r="W6079" t="s">
        <v>45</v>
      </c>
      <c r="X6079" s="2">
        <f>Envios[[#This Row],[Ventas Totales]]-Envios[[#This Row],[Costos Totales]]</f>
        <v>208.62859999999998</v>
      </c>
    </row>
    <row r="6080" spans="1:24" x14ac:dyDescent="0.25">
      <c r="A6080">
        <v>1808</v>
      </c>
      <c r="B6080">
        <v>12930</v>
      </c>
      <c r="C6080" s="1">
        <v>40871</v>
      </c>
      <c r="D6080" s="1">
        <v>40872</v>
      </c>
      <c r="E6080" t="s">
        <v>19</v>
      </c>
      <c r="F6080" t="s">
        <v>20</v>
      </c>
      <c r="G6080">
        <v>873</v>
      </c>
      <c r="H6080" t="s">
        <v>2076</v>
      </c>
      <c r="I6080" t="s">
        <v>22</v>
      </c>
      <c r="J6080" t="s">
        <v>23</v>
      </c>
      <c r="K6080" t="s">
        <v>67</v>
      </c>
      <c r="L6080">
        <v>49</v>
      </c>
      <c r="M6080">
        <v>22.98</v>
      </c>
      <c r="N6080">
        <f>Envios[[#This Row],[Cantidad]]*Envios[[#This Row],[Precio por Unidad]]</f>
        <v>1126.02</v>
      </c>
      <c r="O6080" s="2">
        <v>10.340999999999999</v>
      </c>
      <c r="P6080" s="2">
        <f>Envios[[#This Row],[Cantidad]]*Envios[[#This Row],[Costo por Unidad]]</f>
        <v>506.70899999999995</v>
      </c>
      <c r="Q6080">
        <v>4.5</v>
      </c>
      <c r="R6080" s="2">
        <f>Envios[[#This Row],[Costo Productos]]+Envios[[#This Row],[Costo de Envío]]</f>
        <v>511.20899999999995</v>
      </c>
      <c r="S6080" t="s">
        <v>130</v>
      </c>
      <c r="T6080" t="s">
        <v>30</v>
      </c>
      <c r="U6080">
        <v>11</v>
      </c>
      <c r="V6080" t="s">
        <v>131</v>
      </c>
      <c r="W6080" t="s">
        <v>131</v>
      </c>
      <c r="X6080" s="2">
        <f>Envios[[#This Row],[Ventas Totales]]-Envios[[#This Row],[Costos Totales]]</f>
        <v>614.81100000000004</v>
      </c>
    </row>
    <row r="6081" spans="1:24" x14ac:dyDescent="0.25">
      <c r="A6081">
        <v>7840</v>
      </c>
      <c r="B6081">
        <v>56039</v>
      </c>
      <c r="C6081" s="1">
        <v>40872</v>
      </c>
      <c r="D6081" s="1">
        <v>40877</v>
      </c>
      <c r="E6081" t="s">
        <v>19</v>
      </c>
      <c r="F6081" t="s">
        <v>47</v>
      </c>
      <c r="G6081">
        <v>323</v>
      </c>
      <c r="H6081" t="s">
        <v>861</v>
      </c>
      <c r="I6081" t="s">
        <v>22</v>
      </c>
      <c r="J6081" t="s">
        <v>23</v>
      </c>
      <c r="K6081" t="s">
        <v>64</v>
      </c>
      <c r="L6081">
        <v>23</v>
      </c>
      <c r="M6081">
        <v>6.68</v>
      </c>
      <c r="N6081">
        <f>Envios[[#This Row],[Cantidad]]*Envios[[#This Row],[Precio por Unidad]]</f>
        <v>153.63999999999999</v>
      </c>
      <c r="O6081" s="2">
        <v>4.2084000000000001</v>
      </c>
      <c r="P6081" s="2">
        <f>Envios[[#This Row],[Cantidad]]*Envios[[#This Row],[Costo por Unidad]]</f>
        <v>96.793199999999999</v>
      </c>
      <c r="Q6081">
        <v>5.2</v>
      </c>
      <c r="R6081" s="2">
        <f>Envios[[#This Row],[Costo Productos]]+Envios[[#This Row],[Costo de Envío]]</f>
        <v>101.9932</v>
      </c>
      <c r="S6081" t="s">
        <v>791</v>
      </c>
      <c r="T6081" t="s">
        <v>26</v>
      </c>
      <c r="U6081">
        <v>1</v>
      </c>
      <c r="V6081" t="s">
        <v>27</v>
      </c>
      <c r="W6081" t="s">
        <v>27</v>
      </c>
      <c r="X6081" s="2">
        <f>Envios[[#This Row],[Ventas Totales]]-Envios[[#This Row],[Costos Totales]]</f>
        <v>51.646799999999985</v>
      </c>
    </row>
    <row r="6082" spans="1:24" x14ac:dyDescent="0.25">
      <c r="A6082">
        <v>4193</v>
      </c>
      <c r="B6082">
        <v>29795</v>
      </c>
      <c r="C6082" s="1">
        <v>40872</v>
      </c>
      <c r="D6082" s="1">
        <v>40873</v>
      </c>
      <c r="E6082" t="s">
        <v>19</v>
      </c>
      <c r="F6082" t="s">
        <v>20</v>
      </c>
      <c r="G6082">
        <v>245</v>
      </c>
      <c r="H6082" t="s">
        <v>1443</v>
      </c>
      <c r="I6082" t="s">
        <v>22</v>
      </c>
      <c r="J6082" t="s">
        <v>23</v>
      </c>
      <c r="K6082" t="s">
        <v>76</v>
      </c>
      <c r="L6082">
        <v>49</v>
      </c>
      <c r="M6082">
        <v>387.99</v>
      </c>
      <c r="N6082">
        <f>Envios[[#This Row],[Cantidad]]*Envios[[#This Row],[Precio por Unidad]]</f>
        <v>19011.510000000002</v>
      </c>
      <c r="O6082" s="2">
        <v>240.5538</v>
      </c>
      <c r="P6082" s="2">
        <f>Envios[[#This Row],[Cantidad]]*Envios[[#This Row],[Costo por Unidad]]</f>
        <v>11787.136199999999</v>
      </c>
      <c r="Q6082">
        <v>19.989999999999998</v>
      </c>
      <c r="R6082" s="2">
        <f>Envios[[#This Row],[Costo Productos]]+Envios[[#This Row],[Costo de Envío]]</f>
        <v>11807.126199999999</v>
      </c>
      <c r="S6082" t="s">
        <v>567</v>
      </c>
      <c r="T6082" t="s">
        <v>26</v>
      </c>
      <c r="U6082">
        <v>8</v>
      </c>
      <c r="V6082" t="s">
        <v>96</v>
      </c>
      <c r="W6082" t="s">
        <v>96</v>
      </c>
      <c r="X6082" s="2">
        <f>Envios[[#This Row],[Ventas Totales]]-Envios[[#This Row],[Costos Totales]]</f>
        <v>7204.3838000000032</v>
      </c>
    </row>
    <row r="6083" spans="1:24" x14ac:dyDescent="0.25">
      <c r="A6083">
        <v>4194</v>
      </c>
      <c r="B6083">
        <v>29795</v>
      </c>
      <c r="C6083" s="1">
        <v>40872</v>
      </c>
      <c r="D6083" s="1">
        <v>40873</v>
      </c>
      <c r="E6083" t="s">
        <v>46</v>
      </c>
      <c r="F6083" t="s">
        <v>20</v>
      </c>
      <c r="G6083">
        <v>246</v>
      </c>
      <c r="H6083" t="s">
        <v>743</v>
      </c>
      <c r="I6083" t="s">
        <v>119</v>
      </c>
      <c r="J6083" t="s">
        <v>36</v>
      </c>
      <c r="K6083" t="s">
        <v>204</v>
      </c>
      <c r="L6083">
        <v>48</v>
      </c>
      <c r="M6083">
        <v>160.97999999999999</v>
      </c>
      <c r="N6083">
        <f>Envios[[#This Row],[Cantidad]]*Envios[[#This Row],[Precio por Unidad]]</f>
        <v>7727.0399999999991</v>
      </c>
      <c r="O6083" s="2">
        <v>45.074400000000004</v>
      </c>
      <c r="P6083" s="2">
        <f>Envios[[#This Row],[Cantidad]]*Envios[[#This Row],[Costo por Unidad]]</f>
        <v>2163.5712000000003</v>
      </c>
      <c r="Q6083">
        <v>35.020000000000003</v>
      </c>
      <c r="R6083" s="2">
        <f>Envios[[#This Row],[Costo Productos]]+Envios[[#This Row],[Costo de Envío]]</f>
        <v>2198.5912000000003</v>
      </c>
      <c r="S6083" t="s">
        <v>567</v>
      </c>
      <c r="T6083" t="s">
        <v>26</v>
      </c>
      <c r="U6083">
        <v>8</v>
      </c>
      <c r="V6083" t="s">
        <v>96</v>
      </c>
      <c r="W6083" t="s">
        <v>96</v>
      </c>
      <c r="X6083" s="2">
        <f>Envios[[#This Row],[Ventas Totales]]-Envios[[#This Row],[Costos Totales]]</f>
        <v>5528.4487999999983</v>
      </c>
    </row>
    <row r="6084" spans="1:24" x14ac:dyDescent="0.25">
      <c r="A6084">
        <v>3107</v>
      </c>
      <c r="B6084">
        <v>22304</v>
      </c>
      <c r="C6084" s="1">
        <v>40872</v>
      </c>
      <c r="D6084" s="1">
        <v>40876</v>
      </c>
      <c r="E6084" t="s">
        <v>19</v>
      </c>
      <c r="F6084" t="s">
        <v>47</v>
      </c>
      <c r="G6084">
        <v>265</v>
      </c>
      <c r="H6084" t="s">
        <v>286</v>
      </c>
      <c r="I6084" t="s">
        <v>63</v>
      </c>
      <c r="J6084" t="s">
        <v>23</v>
      </c>
      <c r="K6084" t="s">
        <v>85</v>
      </c>
      <c r="L6084">
        <v>24</v>
      </c>
      <c r="M6084">
        <v>1.76</v>
      </c>
      <c r="N6084">
        <f>Envios[[#This Row],[Cantidad]]*Envios[[#This Row],[Precio por Unidad]]</f>
        <v>42.24</v>
      </c>
      <c r="O6084" s="2">
        <v>0.77439999999999987</v>
      </c>
      <c r="P6084" s="2">
        <f>Envios[[#This Row],[Cantidad]]*Envios[[#This Row],[Costo por Unidad]]</f>
        <v>18.585599999999996</v>
      </c>
      <c r="Q6084">
        <v>0.7</v>
      </c>
      <c r="R6084" s="2">
        <f>Envios[[#This Row],[Costo Productos]]+Envios[[#This Row],[Costo de Envío]]</f>
        <v>19.285599999999995</v>
      </c>
      <c r="S6084" t="s">
        <v>586</v>
      </c>
      <c r="T6084" t="s">
        <v>39</v>
      </c>
      <c r="U6084">
        <v>9</v>
      </c>
      <c r="V6084" t="s">
        <v>31</v>
      </c>
      <c r="W6084" t="s">
        <v>32</v>
      </c>
      <c r="X6084" s="2">
        <f>Envios[[#This Row],[Ventas Totales]]-Envios[[#This Row],[Costos Totales]]</f>
        <v>22.954400000000007</v>
      </c>
    </row>
    <row r="6085" spans="1:24" x14ac:dyDescent="0.25">
      <c r="A6085">
        <v>7961</v>
      </c>
      <c r="B6085">
        <v>56900</v>
      </c>
      <c r="C6085" s="1">
        <v>40873</v>
      </c>
      <c r="D6085" s="1">
        <v>40875</v>
      </c>
      <c r="E6085" t="s">
        <v>19</v>
      </c>
      <c r="F6085" t="s">
        <v>40</v>
      </c>
      <c r="G6085">
        <v>1045</v>
      </c>
      <c r="H6085" t="s">
        <v>2081</v>
      </c>
      <c r="I6085" t="s">
        <v>63</v>
      </c>
      <c r="J6085" t="s">
        <v>23</v>
      </c>
      <c r="K6085" t="s">
        <v>140</v>
      </c>
      <c r="L6085">
        <v>16</v>
      </c>
      <c r="M6085">
        <v>3.41</v>
      </c>
      <c r="N6085">
        <f>Envios[[#This Row],[Cantidad]]*Envios[[#This Row],[Precio por Unidad]]</f>
        <v>54.56</v>
      </c>
      <c r="O6085" s="2">
        <v>2.1483000000000003</v>
      </c>
      <c r="P6085" s="2">
        <f>Envios[[#This Row],[Cantidad]]*Envios[[#This Row],[Costo por Unidad]]</f>
        <v>34.372800000000005</v>
      </c>
      <c r="Q6085">
        <v>0.7</v>
      </c>
      <c r="R6085" s="2">
        <f>Envios[[#This Row],[Costo Productos]]+Envios[[#This Row],[Costo de Envío]]</f>
        <v>35.072800000000008</v>
      </c>
      <c r="S6085" t="s">
        <v>1887</v>
      </c>
      <c r="T6085" t="s">
        <v>26</v>
      </c>
      <c r="U6085">
        <v>4</v>
      </c>
      <c r="V6085" t="s">
        <v>73</v>
      </c>
      <c r="W6085" t="s">
        <v>74</v>
      </c>
      <c r="X6085" s="2">
        <f>Envios[[#This Row],[Ventas Totales]]-Envios[[#This Row],[Costos Totales]]</f>
        <v>19.487199999999994</v>
      </c>
    </row>
    <row r="6086" spans="1:24" x14ac:dyDescent="0.25">
      <c r="A6086">
        <v>3022</v>
      </c>
      <c r="B6086">
        <v>21731</v>
      </c>
      <c r="C6086" s="1">
        <v>40873</v>
      </c>
      <c r="D6086" s="1">
        <v>40873</v>
      </c>
      <c r="E6086" t="s">
        <v>19</v>
      </c>
      <c r="F6086" t="s">
        <v>47</v>
      </c>
      <c r="G6086">
        <v>350</v>
      </c>
      <c r="H6086" t="s">
        <v>788</v>
      </c>
      <c r="I6086" t="s">
        <v>42</v>
      </c>
      <c r="J6086" t="s">
        <v>23</v>
      </c>
      <c r="K6086" t="s">
        <v>67</v>
      </c>
      <c r="L6086">
        <v>26</v>
      </c>
      <c r="M6086">
        <v>60.98</v>
      </c>
      <c r="N6086">
        <f>Envios[[#This Row],[Cantidad]]*Envios[[#This Row],[Precio por Unidad]]</f>
        <v>1585.48</v>
      </c>
      <c r="O6086" s="2">
        <v>25.001799999999999</v>
      </c>
      <c r="P6086" s="2">
        <f>Envios[[#This Row],[Cantidad]]*Envios[[#This Row],[Costo por Unidad]]</f>
        <v>650.04679999999996</v>
      </c>
      <c r="Q6086">
        <v>49</v>
      </c>
      <c r="R6086" s="2">
        <f>Envios[[#This Row],[Costo Productos]]+Envios[[#This Row],[Costo de Envío]]</f>
        <v>699.04679999999996</v>
      </c>
      <c r="S6086" t="s">
        <v>665</v>
      </c>
      <c r="T6086" t="s">
        <v>30</v>
      </c>
      <c r="U6086">
        <v>7</v>
      </c>
      <c r="V6086" t="s">
        <v>81</v>
      </c>
      <c r="W6086" t="s">
        <v>74</v>
      </c>
      <c r="X6086" s="2">
        <f>Envios[[#This Row],[Ventas Totales]]-Envios[[#This Row],[Costos Totales]]</f>
        <v>886.43320000000006</v>
      </c>
    </row>
    <row r="6087" spans="1:24" x14ac:dyDescent="0.25">
      <c r="A6087">
        <v>2881</v>
      </c>
      <c r="B6087">
        <v>20804</v>
      </c>
      <c r="C6087" s="1">
        <v>40873</v>
      </c>
      <c r="D6087" s="1">
        <v>40880</v>
      </c>
      <c r="E6087" t="s">
        <v>46</v>
      </c>
      <c r="F6087" t="s">
        <v>47</v>
      </c>
      <c r="G6087">
        <v>333</v>
      </c>
      <c r="H6087" t="s">
        <v>870</v>
      </c>
      <c r="I6087" t="s">
        <v>49</v>
      </c>
      <c r="J6087" t="s">
        <v>56</v>
      </c>
      <c r="K6087" t="s">
        <v>94</v>
      </c>
      <c r="L6087">
        <v>13</v>
      </c>
      <c r="M6087">
        <v>442.14</v>
      </c>
      <c r="N6087">
        <f>Envios[[#This Row],[Cantidad]]*Envios[[#This Row],[Precio por Unidad]]</f>
        <v>5747.82</v>
      </c>
      <c r="O6087" s="2">
        <v>194.54159999999996</v>
      </c>
      <c r="P6087" s="2">
        <f>Envios[[#This Row],[Cantidad]]*Envios[[#This Row],[Costo por Unidad]]</f>
        <v>2529.0407999999993</v>
      </c>
      <c r="Q6087">
        <v>14.7</v>
      </c>
      <c r="R6087" s="2">
        <f>Envios[[#This Row],[Costo Productos]]+Envios[[#This Row],[Costo de Envío]]</f>
        <v>2543.7407999999991</v>
      </c>
      <c r="S6087" t="s">
        <v>1601</v>
      </c>
      <c r="T6087" t="s">
        <v>26</v>
      </c>
      <c r="U6087">
        <v>1</v>
      </c>
      <c r="V6087" t="s">
        <v>27</v>
      </c>
      <c r="W6087" t="s">
        <v>27</v>
      </c>
      <c r="X6087" s="2">
        <f>Envios[[#This Row],[Ventas Totales]]-Envios[[#This Row],[Costos Totales]]</f>
        <v>3204.0792000000006</v>
      </c>
    </row>
    <row r="6088" spans="1:24" x14ac:dyDescent="0.25">
      <c r="A6088">
        <v>533</v>
      </c>
      <c r="B6088">
        <v>3622</v>
      </c>
      <c r="C6088" s="1">
        <v>40873</v>
      </c>
      <c r="D6088" s="1">
        <v>40878</v>
      </c>
      <c r="E6088" t="s">
        <v>19</v>
      </c>
      <c r="F6088" t="s">
        <v>47</v>
      </c>
      <c r="G6088">
        <v>689</v>
      </c>
      <c r="H6088" t="s">
        <v>1188</v>
      </c>
      <c r="I6088" t="s">
        <v>22</v>
      </c>
      <c r="J6088" t="s">
        <v>23</v>
      </c>
      <c r="K6088" t="s">
        <v>76</v>
      </c>
      <c r="L6088">
        <v>16</v>
      </c>
      <c r="M6088">
        <v>4.24</v>
      </c>
      <c r="N6088">
        <f>Envios[[#This Row],[Cantidad]]*Envios[[#This Row],[Precio por Unidad]]</f>
        <v>67.84</v>
      </c>
      <c r="O6088" s="2">
        <v>2.7560000000000002</v>
      </c>
      <c r="P6088" s="2">
        <f>Envios[[#This Row],[Cantidad]]*Envios[[#This Row],[Costo por Unidad]]</f>
        <v>44.096000000000004</v>
      </c>
      <c r="Q6088">
        <v>5.41</v>
      </c>
      <c r="R6088" s="2">
        <f>Envios[[#This Row],[Costo Productos]]+Envios[[#This Row],[Costo de Envío]]</f>
        <v>49.506</v>
      </c>
      <c r="S6088" t="s">
        <v>921</v>
      </c>
      <c r="T6088" t="s">
        <v>39</v>
      </c>
      <c r="U6088">
        <v>9</v>
      </c>
      <c r="V6088" t="s">
        <v>31</v>
      </c>
      <c r="W6088" t="s">
        <v>32</v>
      </c>
      <c r="X6088" s="2">
        <f>Envios[[#This Row],[Ventas Totales]]-Envios[[#This Row],[Costos Totales]]</f>
        <v>18.334000000000003</v>
      </c>
    </row>
    <row r="6089" spans="1:24" x14ac:dyDescent="0.25">
      <c r="A6089">
        <v>4284</v>
      </c>
      <c r="B6089">
        <v>30532</v>
      </c>
      <c r="C6089" s="1">
        <v>40873</v>
      </c>
      <c r="D6089" s="1">
        <v>40874</v>
      </c>
      <c r="E6089" t="s">
        <v>19</v>
      </c>
      <c r="F6089" t="s">
        <v>20</v>
      </c>
      <c r="G6089">
        <v>101</v>
      </c>
      <c r="H6089" t="s">
        <v>424</v>
      </c>
      <c r="I6089" t="s">
        <v>22</v>
      </c>
      <c r="J6089" t="s">
        <v>23</v>
      </c>
      <c r="K6089" t="s">
        <v>76</v>
      </c>
      <c r="L6089">
        <v>28</v>
      </c>
      <c r="M6089">
        <v>15.22</v>
      </c>
      <c r="N6089">
        <f>Envios[[#This Row],[Cantidad]]*Envios[[#This Row],[Precio por Unidad]]</f>
        <v>426.16</v>
      </c>
      <c r="O6089" s="2">
        <v>9.7408000000000001</v>
      </c>
      <c r="P6089" s="2">
        <f>Envios[[#This Row],[Cantidad]]*Envios[[#This Row],[Costo por Unidad]]</f>
        <v>272.74239999999998</v>
      </c>
      <c r="Q6089">
        <v>9.73</v>
      </c>
      <c r="R6089" s="2">
        <f>Envios[[#This Row],[Costo Productos]]+Envios[[#This Row],[Costo de Envío]]</f>
        <v>282.47239999999999</v>
      </c>
      <c r="S6089" t="s">
        <v>79</v>
      </c>
      <c r="T6089" t="s">
        <v>44</v>
      </c>
      <c r="U6089">
        <v>1</v>
      </c>
      <c r="V6089" t="s">
        <v>27</v>
      </c>
      <c r="W6089" t="s">
        <v>27</v>
      </c>
      <c r="X6089" s="2">
        <f>Envios[[#This Row],[Ventas Totales]]-Envios[[#This Row],[Costos Totales]]</f>
        <v>143.68760000000003</v>
      </c>
    </row>
    <row r="6090" spans="1:24" x14ac:dyDescent="0.25">
      <c r="A6090">
        <v>4285</v>
      </c>
      <c r="B6090">
        <v>30532</v>
      </c>
      <c r="C6090" s="1">
        <v>40873</v>
      </c>
      <c r="D6090" s="1">
        <v>40874</v>
      </c>
      <c r="E6090" t="s">
        <v>33</v>
      </c>
      <c r="F6090" t="s">
        <v>20</v>
      </c>
      <c r="G6090">
        <v>625</v>
      </c>
      <c r="H6090" t="s">
        <v>1857</v>
      </c>
      <c r="I6090" t="s">
        <v>22</v>
      </c>
      <c r="J6090" t="s">
        <v>23</v>
      </c>
      <c r="K6090" t="s">
        <v>113</v>
      </c>
      <c r="L6090">
        <v>23</v>
      </c>
      <c r="M6090">
        <v>11.09</v>
      </c>
      <c r="N6090">
        <f>Envios[[#This Row],[Cantidad]]*Envios[[#This Row],[Precio por Unidad]]</f>
        <v>255.07</v>
      </c>
      <c r="O6090" s="2">
        <v>7.0975999999999999</v>
      </c>
      <c r="P6090" s="2">
        <f>Envios[[#This Row],[Cantidad]]*Envios[[#This Row],[Costo por Unidad]]</f>
        <v>163.2448</v>
      </c>
      <c r="Q6090">
        <v>5.25</v>
      </c>
      <c r="R6090" s="2">
        <f>Envios[[#This Row],[Costo Productos]]+Envios[[#This Row],[Costo de Envío]]</f>
        <v>168.4948</v>
      </c>
      <c r="S6090" t="s">
        <v>79</v>
      </c>
      <c r="T6090" t="s">
        <v>44</v>
      </c>
      <c r="U6090">
        <v>1</v>
      </c>
      <c r="V6090" t="s">
        <v>27</v>
      </c>
      <c r="W6090" t="s">
        <v>27</v>
      </c>
      <c r="X6090" s="2">
        <f>Envios[[#This Row],[Ventas Totales]]-Envios[[#This Row],[Costos Totales]]</f>
        <v>86.575199999999995</v>
      </c>
    </row>
    <row r="6091" spans="1:24" x14ac:dyDescent="0.25">
      <c r="A6091">
        <v>4286</v>
      </c>
      <c r="B6091">
        <v>30532</v>
      </c>
      <c r="C6091" s="1">
        <v>40873</v>
      </c>
      <c r="D6091" s="1">
        <v>40875</v>
      </c>
      <c r="E6091" t="s">
        <v>19</v>
      </c>
      <c r="F6091" t="s">
        <v>20</v>
      </c>
      <c r="G6091">
        <v>120</v>
      </c>
      <c r="H6091" t="s">
        <v>390</v>
      </c>
      <c r="I6091" t="s">
        <v>22</v>
      </c>
      <c r="J6091" t="s">
        <v>23</v>
      </c>
      <c r="K6091" t="s">
        <v>64</v>
      </c>
      <c r="L6091">
        <v>45</v>
      </c>
      <c r="M6091">
        <v>11.34</v>
      </c>
      <c r="N6091">
        <f>Envios[[#This Row],[Cantidad]]*Envios[[#This Row],[Precio por Unidad]]</f>
        <v>510.3</v>
      </c>
      <c r="O6091" s="2">
        <v>7.2576000000000001</v>
      </c>
      <c r="P6091" s="2">
        <f>Envios[[#This Row],[Cantidad]]*Envios[[#This Row],[Costo por Unidad]]</f>
        <v>326.59199999999998</v>
      </c>
      <c r="Q6091">
        <v>5.01</v>
      </c>
      <c r="R6091" s="2">
        <f>Envios[[#This Row],[Costo Productos]]+Envios[[#This Row],[Costo de Envío]]</f>
        <v>331.60199999999998</v>
      </c>
      <c r="S6091" t="s">
        <v>79</v>
      </c>
      <c r="T6091" t="s">
        <v>44</v>
      </c>
      <c r="U6091">
        <v>1</v>
      </c>
      <c r="V6091" t="s">
        <v>27</v>
      </c>
      <c r="W6091" t="s">
        <v>27</v>
      </c>
      <c r="X6091" s="2">
        <f>Envios[[#This Row],[Ventas Totales]]-Envios[[#This Row],[Costos Totales]]</f>
        <v>178.69800000000004</v>
      </c>
    </row>
    <row r="6092" spans="1:24" x14ac:dyDescent="0.25">
      <c r="A6092">
        <v>4287</v>
      </c>
      <c r="B6092">
        <v>30532</v>
      </c>
      <c r="C6092" s="1">
        <v>40873</v>
      </c>
      <c r="D6092" s="1">
        <v>40875</v>
      </c>
      <c r="E6092" t="s">
        <v>46</v>
      </c>
      <c r="F6092" t="s">
        <v>20</v>
      </c>
      <c r="G6092">
        <v>570</v>
      </c>
      <c r="H6092" t="s">
        <v>1982</v>
      </c>
      <c r="I6092" t="s">
        <v>119</v>
      </c>
      <c r="J6092" t="s">
        <v>36</v>
      </c>
      <c r="K6092" t="s">
        <v>204</v>
      </c>
      <c r="L6092">
        <v>9</v>
      </c>
      <c r="M6092">
        <v>180.98</v>
      </c>
      <c r="N6092">
        <f>Envios[[#This Row],[Cantidad]]*Envios[[#This Row],[Precio por Unidad]]</f>
        <v>1628.82</v>
      </c>
      <c r="O6092" s="2">
        <v>47.0548</v>
      </c>
      <c r="P6092" s="2">
        <f>Envios[[#This Row],[Cantidad]]*Envios[[#This Row],[Costo por Unidad]]</f>
        <v>423.4932</v>
      </c>
      <c r="Q6092">
        <v>23.58</v>
      </c>
      <c r="R6092" s="2">
        <f>Envios[[#This Row],[Costo Productos]]+Envios[[#This Row],[Costo de Envío]]</f>
        <v>447.07319999999999</v>
      </c>
      <c r="S6092" t="s">
        <v>79</v>
      </c>
      <c r="T6092" t="s">
        <v>44</v>
      </c>
      <c r="U6092">
        <v>1</v>
      </c>
      <c r="V6092" t="s">
        <v>27</v>
      </c>
      <c r="W6092" t="s">
        <v>27</v>
      </c>
      <c r="X6092" s="2">
        <f>Envios[[#This Row],[Ventas Totales]]-Envios[[#This Row],[Costos Totales]]</f>
        <v>1181.7467999999999</v>
      </c>
    </row>
    <row r="6093" spans="1:24" x14ac:dyDescent="0.25">
      <c r="A6093">
        <v>7223</v>
      </c>
      <c r="B6093">
        <v>51553</v>
      </c>
      <c r="C6093" s="1">
        <v>40874</v>
      </c>
      <c r="D6093" s="1">
        <v>40875</v>
      </c>
      <c r="E6093" t="s">
        <v>19</v>
      </c>
      <c r="F6093" t="s">
        <v>40</v>
      </c>
      <c r="G6093">
        <v>1159</v>
      </c>
      <c r="H6093" t="s">
        <v>281</v>
      </c>
      <c r="I6093" t="s">
        <v>42</v>
      </c>
      <c r="J6093" t="s">
        <v>56</v>
      </c>
      <c r="K6093" t="s">
        <v>94</v>
      </c>
      <c r="L6093">
        <v>3</v>
      </c>
      <c r="M6093">
        <v>6783.02</v>
      </c>
      <c r="N6093">
        <f>Envios[[#This Row],[Cantidad]]*Envios[[#This Row],[Precio por Unidad]]</f>
        <v>20349.060000000001</v>
      </c>
      <c r="O6093" s="2">
        <v>4137.6422000000002</v>
      </c>
      <c r="P6093" s="2">
        <f>Envios[[#This Row],[Cantidad]]*Envios[[#This Row],[Costo por Unidad]]</f>
        <v>12412.926600000001</v>
      </c>
      <c r="Q6093">
        <v>24.49</v>
      </c>
      <c r="R6093" s="2">
        <f>Envios[[#This Row],[Costo Productos]]+Envios[[#This Row],[Costo de Envío]]</f>
        <v>12437.4166</v>
      </c>
      <c r="S6093" t="s">
        <v>2097</v>
      </c>
      <c r="T6093" t="s">
        <v>26</v>
      </c>
      <c r="U6093">
        <v>5</v>
      </c>
      <c r="V6093" t="s">
        <v>87</v>
      </c>
      <c r="W6093" t="s">
        <v>53</v>
      </c>
      <c r="X6093" s="2">
        <f>Envios[[#This Row],[Ventas Totales]]-Envios[[#This Row],[Costos Totales]]</f>
        <v>7911.6434000000008</v>
      </c>
    </row>
    <row r="6094" spans="1:24" x14ac:dyDescent="0.25">
      <c r="A6094">
        <v>7224</v>
      </c>
      <c r="B6094">
        <v>51553</v>
      </c>
      <c r="C6094" s="1">
        <v>40874</v>
      </c>
      <c r="D6094" s="1">
        <v>40876</v>
      </c>
      <c r="E6094" t="s">
        <v>33</v>
      </c>
      <c r="F6094" t="s">
        <v>40</v>
      </c>
      <c r="G6094">
        <v>278</v>
      </c>
      <c r="H6094" t="s">
        <v>787</v>
      </c>
      <c r="I6094" t="s">
        <v>63</v>
      </c>
      <c r="J6094" t="s">
        <v>23</v>
      </c>
      <c r="K6094" t="s">
        <v>64</v>
      </c>
      <c r="L6094">
        <v>34</v>
      </c>
      <c r="M6094">
        <v>9.27</v>
      </c>
      <c r="N6094">
        <f>Envios[[#This Row],[Cantidad]]*Envios[[#This Row],[Precio por Unidad]]</f>
        <v>315.18</v>
      </c>
      <c r="O6094" s="2">
        <v>5.7473999999999998</v>
      </c>
      <c r="P6094" s="2">
        <f>Envios[[#This Row],[Cantidad]]*Envios[[#This Row],[Costo por Unidad]]</f>
        <v>195.41159999999999</v>
      </c>
      <c r="Q6094">
        <v>4.3899999999999997</v>
      </c>
      <c r="R6094" s="2">
        <f>Envios[[#This Row],[Costo Productos]]+Envios[[#This Row],[Costo de Envío]]</f>
        <v>199.80159999999998</v>
      </c>
      <c r="S6094" t="s">
        <v>2097</v>
      </c>
      <c r="T6094" t="s">
        <v>26</v>
      </c>
      <c r="U6094">
        <v>5</v>
      </c>
      <c r="V6094" t="s">
        <v>87</v>
      </c>
      <c r="W6094" t="s">
        <v>53</v>
      </c>
      <c r="X6094" s="2">
        <f>Envios[[#This Row],[Ventas Totales]]-Envios[[#This Row],[Costos Totales]]</f>
        <v>115.37840000000003</v>
      </c>
    </row>
    <row r="6095" spans="1:24" x14ac:dyDescent="0.25">
      <c r="A6095">
        <v>7225</v>
      </c>
      <c r="B6095">
        <v>51553</v>
      </c>
      <c r="C6095" s="1">
        <v>40874</v>
      </c>
      <c r="D6095" s="1">
        <v>40876</v>
      </c>
      <c r="E6095" t="s">
        <v>19</v>
      </c>
      <c r="F6095" t="s">
        <v>40</v>
      </c>
      <c r="G6095">
        <v>1176</v>
      </c>
      <c r="H6095" t="s">
        <v>1933</v>
      </c>
      <c r="I6095" t="s">
        <v>22</v>
      </c>
      <c r="J6095" t="s">
        <v>23</v>
      </c>
      <c r="K6095" t="s">
        <v>64</v>
      </c>
      <c r="L6095">
        <v>12</v>
      </c>
      <c r="M6095">
        <v>6.68</v>
      </c>
      <c r="N6095">
        <f>Envios[[#This Row],[Cantidad]]*Envios[[#This Row],[Precio por Unidad]]</f>
        <v>80.16</v>
      </c>
      <c r="O6095" s="2">
        <v>4.2084000000000001</v>
      </c>
      <c r="P6095" s="2">
        <f>Envios[[#This Row],[Cantidad]]*Envios[[#This Row],[Costo por Unidad]]</f>
        <v>50.500799999999998</v>
      </c>
      <c r="Q6095">
        <v>6.15</v>
      </c>
      <c r="R6095" s="2">
        <f>Envios[[#This Row],[Costo Productos]]+Envios[[#This Row],[Costo de Envío]]</f>
        <v>56.650799999999997</v>
      </c>
      <c r="S6095" t="s">
        <v>2097</v>
      </c>
      <c r="T6095" t="s">
        <v>26</v>
      </c>
      <c r="U6095">
        <v>5</v>
      </c>
      <c r="V6095" t="s">
        <v>87</v>
      </c>
      <c r="W6095" t="s">
        <v>53</v>
      </c>
      <c r="X6095" s="2">
        <f>Envios[[#This Row],[Ventas Totales]]-Envios[[#This Row],[Costos Totales]]</f>
        <v>23.5092</v>
      </c>
    </row>
    <row r="6096" spans="1:24" x14ac:dyDescent="0.25">
      <c r="A6096">
        <v>7226</v>
      </c>
      <c r="B6096">
        <v>51553</v>
      </c>
      <c r="C6096" s="1">
        <v>40874</v>
      </c>
      <c r="D6096" s="1">
        <v>40877</v>
      </c>
      <c r="E6096" t="s">
        <v>19</v>
      </c>
      <c r="F6096" t="s">
        <v>40</v>
      </c>
      <c r="G6096">
        <v>446</v>
      </c>
      <c r="H6096" t="s">
        <v>1007</v>
      </c>
      <c r="I6096" t="s">
        <v>22</v>
      </c>
      <c r="J6096" t="s">
        <v>23</v>
      </c>
      <c r="K6096" t="s">
        <v>64</v>
      </c>
      <c r="L6096">
        <v>13</v>
      </c>
      <c r="M6096">
        <v>5.78</v>
      </c>
      <c r="N6096">
        <f>Envios[[#This Row],[Cantidad]]*Envios[[#This Row],[Precio por Unidad]]</f>
        <v>75.14</v>
      </c>
      <c r="O6096" s="2">
        <v>3.6992000000000003</v>
      </c>
      <c r="P6096" s="2">
        <f>Envios[[#This Row],[Cantidad]]*Envios[[#This Row],[Costo por Unidad]]</f>
        <v>48.089600000000004</v>
      </c>
      <c r="Q6096">
        <v>5.67</v>
      </c>
      <c r="R6096" s="2">
        <f>Envios[[#This Row],[Costo Productos]]+Envios[[#This Row],[Costo de Envío]]</f>
        <v>53.759600000000006</v>
      </c>
      <c r="S6096" t="s">
        <v>2097</v>
      </c>
      <c r="T6096" t="s">
        <v>26</v>
      </c>
      <c r="U6096">
        <v>5</v>
      </c>
      <c r="V6096" t="s">
        <v>87</v>
      </c>
      <c r="W6096" t="s">
        <v>53</v>
      </c>
      <c r="X6096" s="2">
        <f>Envios[[#This Row],[Ventas Totales]]-Envios[[#This Row],[Costos Totales]]</f>
        <v>21.380399999999995</v>
      </c>
    </row>
    <row r="6097" spans="1:24" x14ac:dyDescent="0.25">
      <c r="A6097">
        <v>7305</v>
      </c>
      <c r="B6097">
        <v>52071</v>
      </c>
      <c r="C6097" s="1">
        <v>40874</v>
      </c>
      <c r="D6097" s="1">
        <v>40876</v>
      </c>
      <c r="E6097" t="s">
        <v>19</v>
      </c>
      <c r="F6097" t="s">
        <v>40</v>
      </c>
      <c r="G6097">
        <v>183</v>
      </c>
      <c r="H6097" t="s">
        <v>607</v>
      </c>
      <c r="I6097" t="s">
        <v>22</v>
      </c>
      <c r="J6097" t="s">
        <v>23</v>
      </c>
      <c r="K6097" t="s">
        <v>76</v>
      </c>
      <c r="L6097">
        <v>14</v>
      </c>
      <c r="M6097">
        <v>8.85</v>
      </c>
      <c r="N6097">
        <f>Envios[[#This Row],[Cantidad]]*Envios[[#This Row],[Precio por Unidad]]</f>
        <v>123.89999999999999</v>
      </c>
      <c r="O6097" s="2">
        <v>5.6639999999999997</v>
      </c>
      <c r="P6097" s="2">
        <f>Envios[[#This Row],[Cantidad]]*Envios[[#This Row],[Costo por Unidad]]</f>
        <v>79.295999999999992</v>
      </c>
      <c r="Q6097">
        <v>5.6</v>
      </c>
      <c r="R6097" s="2">
        <f>Envios[[#This Row],[Costo Productos]]+Envios[[#This Row],[Costo de Envío]]</f>
        <v>84.895999999999987</v>
      </c>
      <c r="S6097" t="s">
        <v>1642</v>
      </c>
      <c r="T6097" t="s">
        <v>39</v>
      </c>
      <c r="U6097">
        <v>1</v>
      </c>
      <c r="V6097" t="s">
        <v>27</v>
      </c>
      <c r="W6097" t="s">
        <v>27</v>
      </c>
      <c r="X6097" s="2">
        <f>Envios[[#This Row],[Ventas Totales]]-Envios[[#This Row],[Costos Totales]]</f>
        <v>39.004000000000005</v>
      </c>
    </row>
    <row r="6098" spans="1:24" x14ac:dyDescent="0.25">
      <c r="A6098">
        <v>7306</v>
      </c>
      <c r="B6098">
        <v>52071</v>
      </c>
      <c r="C6098" s="1">
        <v>40874</v>
      </c>
      <c r="D6098" s="1">
        <v>40876</v>
      </c>
      <c r="E6098" t="s">
        <v>19</v>
      </c>
      <c r="F6098" t="s">
        <v>40</v>
      </c>
      <c r="G6098">
        <v>743</v>
      </c>
      <c r="H6098" t="s">
        <v>1212</v>
      </c>
      <c r="I6098" t="s">
        <v>22</v>
      </c>
      <c r="J6098" t="s">
        <v>36</v>
      </c>
      <c r="K6098" t="s">
        <v>37</v>
      </c>
      <c r="L6098">
        <v>1</v>
      </c>
      <c r="M6098">
        <v>7.96</v>
      </c>
      <c r="N6098">
        <f>Envios[[#This Row],[Cantidad]]*Envios[[#This Row],[Precio por Unidad]]</f>
        <v>7.96</v>
      </c>
      <c r="O6098" s="2">
        <v>4.6964000000000006</v>
      </c>
      <c r="P6098" s="2">
        <f>Envios[[#This Row],[Cantidad]]*Envios[[#This Row],[Costo por Unidad]]</f>
        <v>4.6964000000000006</v>
      </c>
      <c r="Q6098">
        <v>4.95</v>
      </c>
      <c r="R6098" s="2">
        <f>Envios[[#This Row],[Costo Productos]]+Envios[[#This Row],[Costo de Envío]]</f>
        <v>9.6463999999999999</v>
      </c>
      <c r="S6098" t="s">
        <v>1642</v>
      </c>
      <c r="T6098" t="s">
        <v>39</v>
      </c>
      <c r="U6098">
        <v>1</v>
      </c>
      <c r="V6098" t="s">
        <v>27</v>
      </c>
      <c r="W6098" t="s">
        <v>27</v>
      </c>
      <c r="X6098" s="2">
        <f>Envios[[#This Row],[Ventas Totales]]-Envios[[#This Row],[Costos Totales]]</f>
        <v>-1.6863999999999999</v>
      </c>
    </row>
    <row r="6099" spans="1:24" x14ac:dyDescent="0.25">
      <c r="A6099">
        <v>4417</v>
      </c>
      <c r="B6099">
        <v>31520</v>
      </c>
      <c r="C6099" s="1">
        <v>40875</v>
      </c>
      <c r="D6099" s="1">
        <v>40876</v>
      </c>
      <c r="E6099" t="s">
        <v>19</v>
      </c>
      <c r="F6099" t="s">
        <v>20</v>
      </c>
      <c r="G6099">
        <v>345</v>
      </c>
      <c r="H6099" t="s">
        <v>2006</v>
      </c>
      <c r="I6099" t="s">
        <v>22</v>
      </c>
      <c r="J6099" t="s">
        <v>36</v>
      </c>
      <c r="K6099" t="s">
        <v>37</v>
      </c>
      <c r="L6099">
        <v>23</v>
      </c>
      <c r="M6099">
        <v>5.89</v>
      </c>
      <c r="N6099">
        <f>Envios[[#This Row],[Cantidad]]*Envios[[#This Row],[Precio por Unidad]]</f>
        <v>135.47</v>
      </c>
      <c r="O6099" s="2">
        <v>3.4751000000000003</v>
      </c>
      <c r="P6099" s="2">
        <f>Envios[[#This Row],[Cantidad]]*Envios[[#This Row],[Costo por Unidad]]</f>
        <v>79.927300000000002</v>
      </c>
      <c r="Q6099">
        <v>5.57</v>
      </c>
      <c r="R6099" s="2">
        <f>Envios[[#This Row],[Costo Productos]]+Envios[[#This Row],[Costo de Envío]]</f>
        <v>85.497299999999996</v>
      </c>
      <c r="S6099" t="s">
        <v>104</v>
      </c>
      <c r="T6099" t="s">
        <v>39</v>
      </c>
      <c r="U6099">
        <v>6</v>
      </c>
      <c r="V6099" t="s">
        <v>69</v>
      </c>
      <c r="W6099" t="s">
        <v>32</v>
      </c>
      <c r="X6099" s="2">
        <f>Envios[[#This Row],[Ventas Totales]]-Envios[[#This Row],[Costos Totales]]</f>
        <v>49.972700000000003</v>
      </c>
    </row>
    <row r="6100" spans="1:24" x14ac:dyDescent="0.25">
      <c r="A6100">
        <v>3700</v>
      </c>
      <c r="B6100">
        <v>26437</v>
      </c>
      <c r="C6100" s="1">
        <v>40875</v>
      </c>
      <c r="D6100" s="1">
        <v>40876</v>
      </c>
      <c r="E6100" t="s">
        <v>33</v>
      </c>
      <c r="F6100" t="s">
        <v>60</v>
      </c>
      <c r="G6100">
        <v>51</v>
      </c>
      <c r="H6100" t="s">
        <v>263</v>
      </c>
      <c r="I6100" t="s">
        <v>22</v>
      </c>
      <c r="J6100" t="s">
        <v>36</v>
      </c>
      <c r="K6100" t="s">
        <v>37</v>
      </c>
      <c r="L6100">
        <v>4</v>
      </c>
      <c r="M6100">
        <v>9.65</v>
      </c>
      <c r="N6100">
        <f>Envios[[#This Row],[Cantidad]]*Envios[[#This Row],[Precio por Unidad]]</f>
        <v>38.6</v>
      </c>
      <c r="O6100" s="2">
        <v>4.3424999999999994</v>
      </c>
      <c r="P6100" s="2">
        <f>Envios[[#This Row],[Cantidad]]*Envios[[#This Row],[Costo por Unidad]]</f>
        <v>17.369999999999997</v>
      </c>
      <c r="Q6100">
        <v>6.22</v>
      </c>
      <c r="R6100" s="2">
        <f>Envios[[#This Row],[Costo Productos]]+Envios[[#This Row],[Costo de Envío]]</f>
        <v>23.589999999999996</v>
      </c>
      <c r="S6100" t="s">
        <v>558</v>
      </c>
      <c r="T6100" t="s">
        <v>30</v>
      </c>
      <c r="U6100">
        <v>11</v>
      </c>
      <c r="V6100" t="s">
        <v>131</v>
      </c>
      <c r="W6100" t="s">
        <v>131</v>
      </c>
      <c r="X6100" s="2">
        <f>Envios[[#This Row],[Ventas Totales]]-Envios[[#This Row],[Costos Totales]]</f>
        <v>15.010000000000005</v>
      </c>
    </row>
    <row r="6101" spans="1:24" x14ac:dyDescent="0.25">
      <c r="A6101">
        <v>3701</v>
      </c>
      <c r="B6101">
        <v>26437</v>
      </c>
      <c r="C6101" s="1">
        <v>40875</v>
      </c>
      <c r="D6101" s="1">
        <v>40877</v>
      </c>
      <c r="E6101" t="s">
        <v>19</v>
      </c>
      <c r="F6101" t="s">
        <v>60</v>
      </c>
      <c r="G6101">
        <v>646</v>
      </c>
      <c r="H6101" t="s">
        <v>1981</v>
      </c>
      <c r="I6101" t="s">
        <v>63</v>
      </c>
      <c r="J6101" t="s">
        <v>23</v>
      </c>
      <c r="K6101" t="s">
        <v>85</v>
      </c>
      <c r="L6101">
        <v>48</v>
      </c>
      <c r="M6101">
        <v>5.58</v>
      </c>
      <c r="N6101">
        <f>Envios[[#This Row],[Cantidad]]*Envios[[#This Row],[Precio por Unidad]]</f>
        <v>267.84000000000003</v>
      </c>
      <c r="O6101" s="2">
        <v>2.2320000000000002</v>
      </c>
      <c r="P6101" s="2">
        <f>Envios[[#This Row],[Cantidad]]*Envios[[#This Row],[Costo por Unidad]]</f>
        <v>107.13600000000001</v>
      </c>
      <c r="Q6101">
        <v>0.7</v>
      </c>
      <c r="R6101" s="2">
        <f>Envios[[#This Row],[Costo Productos]]+Envios[[#This Row],[Costo de Envío]]</f>
        <v>107.83600000000001</v>
      </c>
      <c r="S6101" t="s">
        <v>558</v>
      </c>
      <c r="T6101" t="s">
        <v>30</v>
      </c>
      <c r="U6101">
        <v>11</v>
      </c>
      <c r="V6101" t="s">
        <v>131</v>
      </c>
      <c r="W6101" t="s">
        <v>131</v>
      </c>
      <c r="X6101" s="2">
        <f>Envios[[#This Row],[Ventas Totales]]-Envios[[#This Row],[Costos Totales]]</f>
        <v>160.00400000000002</v>
      </c>
    </row>
    <row r="6102" spans="1:24" x14ac:dyDescent="0.25">
      <c r="A6102">
        <v>7266</v>
      </c>
      <c r="B6102">
        <v>51842</v>
      </c>
      <c r="C6102" s="1">
        <v>40875</v>
      </c>
      <c r="D6102" s="1">
        <v>40880</v>
      </c>
      <c r="E6102" t="s">
        <v>19</v>
      </c>
      <c r="F6102" t="s">
        <v>47</v>
      </c>
      <c r="G6102">
        <v>84</v>
      </c>
      <c r="H6102" t="s">
        <v>376</v>
      </c>
      <c r="I6102" t="s">
        <v>22</v>
      </c>
      <c r="J6102" t="s">
        <v>23</v>
      </c>
      <c r="K6102" t="s">
        <v>64</v>
      </c>
      <c r="L6102">
        <v>1</v>
      </c>
      <c r="M6102">
        <v>48.91</v>
      </c>
      <c r="N6102">
        <f>Envios[[#This Row],[Cantidad]]*Envios[[#This Row],[Precio por Unidad]]</f>
        <v>48.91</v>
      </c>
      <c r="O6102" s="2">
        <v>30.324199999999998</v>
      </c>
      <c r="P6102" s="2">
        <f>Envios[[#This Row],[Cantidad]]*Envios[[#This Row],[Costo por Unidad]]</f>
        <v>30.324199999999998</v>
      </c>
      <c r="Q6102">
        <v>5.81</v>
      </c>
      <c r="R6102" s="2">
        <f>Envios[[#This Row],[Costo Productos]]+Envios[[#This Row],[Costo de Envío]]</f>
        <v>36.1342</v>
      </c>
      <c r="S6102" t="s">
        <v>151</v>
      </c>
      <c r="T6102" t="s">
        <v>30</v>
      </c>
      <c r="U6102">
        <v>5</v>
      </c>
      <c r="V6102" t="s">
        <v>87</v>
      </c>
      <c r="W6102" t="s">
        <v>53</v>
      </c>
      <c r="X6102" s="2">
        <f>Envios[[#This Row],[Ventas Totales]]-Envios[[#This Row],[Costos Totales]]</f>
        <v>12.775799999999997</v>
      </c>
    </row>
    <row r="6103" spans="1:24" x14ac:dyDescent="0.25">
      <c r="A6103">
        <v>7267</v>
      </c>
      <c r="B6103">
        <v>51842</v>
      </c>
      <c r="C6103" s="1">
        <v>40875</v>
      </c>
      <c r="D6103" s="1">
        <v>40879</v>
      </c>
      <c r="E6103" t="s">
        <v>19</v>
      </c>
      <c r="F6103" t="s">
        <v>47</v>
      </c>
      <c r="G6103">
        <v>935</v>
      </c>
      <c r="H6103" t="s">
        <v>1290</v>
      </c>
      <c r="I6103" t="s">
        <v>42</v>
      </c>
      <c r="J6103" t="s">
        <v>23</v>
      </c>
      <c r="K6103" t="s">
        <v>24</v>
      </c>
      <c r="L6103">
        <v>4</v>
      </c>
      <c r="M6103">
        <v>101.41</v>
      </c>
      <c r="N6103">
        <f>Envios[[#This Row],[Cantidad]]*Envios[[#This Row],[Precio por Unidad]]</f>
        <v>405.64</v>
      </c>
      <c r="O6103" s="2">
        <v>18.253800000000005</v>
      </c>
      <c r="P6103" s="2">
        <f>Envios[[#This Row],[Cantidad]]*Envios[[#This Row],[Costo por Unidad]]</f>
        <v>73.015200000000021</v>
      </c>
      <c r="Q6103">
        <v>35</v>
      </c>
      <c r="R6103" s="2">
        <f>Envios[[#This Row],[Costo Productos]]+Envios[[#This Row],[Costo de Envío]]</f>
        <v>108.01520000000002</v>
      </c>
      <c r="S6103" t="s">
        <v>151</v>
      </c>
      <c r="T6103" t="s">
        <v>30</v>
      </c>
      <c r="U6103">
        <v>5</v>
      </c>
      <c r="V6103" t="s">
        <v>87</v>
      </c>
      <c r="W6103" t="s">
        <v>53</v>
      </c>
      <c r="X6103" s="2">
        <f>Envios[[#This Row],[Ventas Totales]]-Envios[[#This Row],[Costos Totales]]</f>
        <v>297.62479999999994</v>
      </c>
    </row>
    <row r="6104" spans="1:24" x14ac:dyDescent="0.25">
      <c r="A6104">
        <v>7481</v>
      </c>
      <c r="B6104">
        <v>53411</v>
      </c>
      <c r="C6104" s="1">
        <v>40876</v>
      </c>
      <c r="D6104" s="1">
        <v>40877</v>
      </c>
      <c r="E6104" t="s">
        <v>19</v>
      </c>
      <c r="F6104" t="s">
        <v>60</v>
      </c>
      <c r="G6104">
        <v>597</v>
      </c>
      <c r="H6104" t="s">
        <v>1134</v>
      </c>
      <c r="I6104" t="s">
        <v>22</v>
      </c>
      <c r="J6104" t="s">
        <v>56</v>
      </c>
      <c r="K6104" t="s">
        <v>91</v>
      </c>
      <c r="L6104">
        <v>25</v>
      </c>
      <c r="M6104">
        <v>27.48</v>
      </c>
      <c r="N6104">
        <f>Envios[[#This Row],[Cantidad]]*Envios[[#This Row],[Precio por Unidad]]</f>
        <v>687</v>
      </c>
      <c r="O6104" s="2">
        <v>6.87</v>
      </c>
      <c r="P6104" s="2">
        <f>Envios[[#This Row],[Cantidad]]*Envios[[#This Row],[Costo por Unidad]]</f>
        <v>171.75</v>
      </c>
      <c r="Q6104">
        <v>4</v>
      </c>
      <c r="R6104" s="2">
        <f>Envios[[#This Row],[Costo Productos]]+Envios[[#This Row],[Costo de Envío]]</f>
        <v>175.75</v>
      </c>
      <c r="S6104" t="s">
        <v>1752</v>
      </c>
      <c r="T6104" t="s">
        <v>26</v>
      </c>
      <c r="U6104">
        <v>2</v>
      </c>
      <c r="V6104" t="s">
        <v>45</v>
      </c>
      <c r="W6104" t="s">
        <v>45</v>
      </c>
      <c r="X6104" s="2">
        <f>Envios[[#This Row],[Ventas Totales]]-Envios[[#This Row],[Costos Totales]]</f>
        <v>511.25</v>
      </c>
    </row>
    <row r="6105" spans="1:24" x14ac:dyDescent="0.25">
      <c r="A6105">
        <v>7850</v>
      </c>
      <c r="B6105">
        <v>56130</v>
      </c>
      <c r="C6105" s="1">
        <v>40876</v>
      </c>
      <c r="D6105" s="1">
        <v>40878</v>
      </c>
      <c r="E6105" t="s">
        <v>19</v>
      </c>
      <c r="F6105" t="s">
        <v>28</v>
      </c>
      <c r="G6105">
        <v>833</v>
      </c>
      <c r="H6105" t="s">
        <v>1095</v>
      </c>
      <c r="I6105" t="s">
        <v>35</v>
      </c>
      <c r="J6105" t="s">
        <v>36</v>
      </c>
      <c r="K6105" t="s">
        <v>37</v>
      </c>
      <c r="L6105">
        <v>13</v>
      </c>
      <c r="M6105">
        <v>18.7</v>
      </c>
      <c r="N6105">
        <f>Envios[[#This Row],[Cantidad]]*Envios[[#This Row],[Precio por Unidad]]</f>
        <v>243.1</v>
      </c>
      <c r="O6105" s="2">
        <v>9.9109999999999996</v>
      </c>
      <c r="P6105" s="2">
        <f>Envios[[#This Row],[Cantidad]]*Envios[[#This Row],[Costo por Unidad]]</f>
        <v>128.84299999999999</v>
      </c>
      <c r="Q6105">
        <v>8.99</v>
      </c>
      <c r="R6105" s="2">
        <f>Envios[[#This Row],[Costo Productos]]+Envios[[#This Row],[Costo de Envío]]</f>
        <v>137.833</v>
      </c>
      <c r="S6105" t="s">
        <v>855</v>
      </c>
      <c r="T6105" t="s">
        <v>30</v>
      </c>
      <c r="U6105">
        <v>3</v>
      </c>
      <c r="V6105" t="s">
        <v>52</v>
      </c>
      <c r="W6105" t="s">
        <v>53</v>
      </c>
      <c r="X6105" s="2">
        <f>Envios[[#This Row],[Ventas Totales]]-Envios[[#This Row],[Costos Totales]]</f>
        <v>105.267</v>
      </c>
    </row>
    <row r="6106" spans="1:24" x14ac:dyDescent="0.25">
      <c r="A6106">
        <v>7851</v>
      </c>
      <c r="B6106">
        <v>56130</v>
      </c>
      <c r="C6106" s="1">
        <v>40876</v>
      </c>
      <c r="D6106" s="1">
        <v>40878</v>
      </c>
      <c r="E6106" t="s">
        <v>19</v>
      </c>
      <c r="F6106" t="s">
        <v>28</v>
      </c>
      <c r="G6106">
        <v>114</v>
      </c>
      <c r="H6106" t="s">
        <v>462</v>
      </c>
      <c r="I6106" t="s">
        <v>63</v>
      </c>
      <c r="J6106" t="s">
        <v>23</v>
      </c>
      <c r="K6106" t="s">
        <v>85</v>
      </c>
      <c r="L6106">
        <v>25</v>
      </c>
      <c r="M6106">
        <v>1.68</v>
      </c>
      <c r="N6106">
        <f>Envios[[#This Row],[Cantidad]]*Envios[[#This Row],[Precio por Unidad]]</f>
        <v>42</v>
      </c>
      <c r="O6106" s="2">
        <v>0.68880000000000008</v>
      </c>
      <c r="P6106" s="2">
        <f>Envios[[#This Row],[Cantidad]]*Envios[[#This Row],[Costo por Unidad]]</f>
        <v>17.220000000000002</v>
      </c>
      <c r="Q6106">
        <v>1.57</v>
      </c>
      <c r="R6106" s="2">
        <f>Envios[[#This Row],[Costo Productos]]+Envios[[#This Row],[Costo de Envío]]</f>
        <v>18.790000000000003</v>
      </c>
      <c r="S6106" t="s">
        <v>855</v>
      </c>
      <c r="T6106" t="s">
        <v>30</v>
      </c>
      <c r="U6106">
        <v>3</v>
      </c>
      <c r="V6106" t="s">
        <v>52</v>
      </c>
      <c r="W6106" t="s">
        <v>53</v>
      </c>
      <c r="X6106" s="2">
        <f>Envios[[#This Row],[Ventas Totales]]-Envios[[#This Row],[Costos Totales]]</f>
        <v>23.209999999999997</v>
      </c>
    </row>
    <row r="6107" spans="1:24" x14ac:dyDescent="0.25">
      <c r="A6107">
        <v>6933</v>
      </c>
      <c r="B6107">
        <v>49477</v>
      </c>
      <c r="C6107" s="1">
        <v>40876</v>
      </c>
      <c r="D6107" s="1">
        <v>40876</v>
      </c>
      <c r="E6107" t="s">
        <v>19</v>
      </c>
      <c r="F6107" t="s">
        <v>28</v>
      </c>
      <c r="G6107">
        <v>250</v>
      </c>
      <c r="H6107" t="s">
        <v>162</v>
      </c>
      <c r="I6107" t="s">
        <v>63</v>
      </c>
      <c r="J6107" t="s">
        <v>23</v>
      </c>
      <c r="K6107" t="s">
        <v>64</v>
      </c>
      <c r="L6107">
        <v>9</v>
      </c>
      <c r="M6107">
        <v>7.64</v>
      </c>
      <c r="N6107">
        <f>Envios[[#This Row],[Cantidad]]*Envios[[#This Row],[Precio por Unidad]]</f>
        <v>68.759999999999991</v>
      </c>
      <c r="O6107" s="2">
        <v>4.8895999999999997</v>
      </c>
      <c r="P6107" s="2">
        <f>Envios[[#This Row],[Cantidad]]*Envios[[#This Row],[Costo por Unidad]]</f>
        <v>44.006399999999999</v>
      </c>
      <c r="Q6107">
        <v>5.83</v>
      </c>
      <c r="R6107" s="2">
        <f>Envios[[#This Row],[Costo Productos]]+Envios[[#This Row],[Costo de Envío]]</f>
        <v>49.836399999999998</v>
      </c>
      <c r="S6107" t="s">
        <v>567</v>
      </c>
      <c r="T6107" t="s">
        <v>30</v>
      </c>
      <c r="U6107">
        <v>1</v>
      </c>
      <c r="V6107" t="s">
        <v>27</v>
      </c>
      <c r="W6107" t="s">
        <v>27</v>
      </c>
      <c r="X6107" s="2">
        <f>Envios[[#This Row],[Ventas Totales]]-Envios[[#This Row],[Costos Totales]]</f>
        <v>18.923599999999993</v>
      </c>
    </row>
    <row r="6108" spans="1:24" x14ac:dyDescent="0.25">
      <c r="A6108">
        <v>449</v>
      </c>
      <c r="B6108">
        <v>3046</v>
      </c>
      <c r="C6108" s="1">
        <v>40876</v>
      </c>
      <c r="D6108" s="1">
        <v>40878</v>
      </c>
      <c r="E6108" t="s">
        <v>19</v>
      </c>
      <c r="F6108" t="s">
        <v>20</v>
      </c>
      <c r="G6108">
        <v>464</v>
      </c>
      <c r="H6108" t="s">
        <v>667</v>
      </c>
      <c r="I6108" t="s">
        <v>22</v>
      </c>
      <c r="J6108" t="s">
        <v>23</v>
      </c>
      <c r="K6108" t="s">
        <v>76</v>
      </c>
      <c r="L6108">
        <v>24</v>
      </c>
      <c r="M6108">
        <v>420.98</v>
      </c>
      <c r="N6108">
        <f>Envios[[#This Row],[Cantidad]]*Envios[[#This Row],[Precio por Unidad]]</f>
        <v>10103.52</v>
      </c>
      <c r="O6108" s="2">
        <v>273.637</v>
      </c>
      <c r="P6108" s="2">
        <f>Envios[[#This Row],[Cantidad]]*Envios[[#This Row],[Costo por Unidad]]</f>
        <v>6567.2880000000005</v>
      </c>
      <c r="Q6108">
        <v>19.989999999999998</v>
      </c>
      <c r="R6108" s="2">
        <f>Envios[[#This Row],[Costo Productos]]+Envios[[#This Row],[Costo de Envío]]</f>
        <v>6587.2780000000002</v>
      </c>
      <c r="S6108" t="s">
        <v>1895</v>
      </c>
      <c r="T6108" t="s">
        <v>26</v>
      </c>
      <c r="U6108">
        <v>5</v>
      </c>
      <c r="V6108" t="s">
        <v>87</v>
      </c>
      <c r="W6108" t="s">
        <v>53</v>
      </c>
      <c r="X6108" s="2">
        <f>Envios[[#This Row],[Ventas Totales]]-Envios[[#This Row],[Costos Totales]]</f>
        <v>3516.2420000000002</v>
      </c>
    </row>
    <row r="6109" spans="1:24" x14ac:dyDescent="0.25">
      <c r="A6109">
        <v>649</v>
      </c>
      <c r="B6109">
        <v>4579</v>
      </c>
      <c r="C6109" s="1">
        <v>40877</v>
      </c>
      <c r="D6109" s="1">
        <v>40878</v>
      </c>
      <c r="E6109" t="s">
        <v>19</v>
      </c>
      <c r="F6109" t="s">
        <v>20</v>
      </c>
      <c r="G6109">
        <v>97</v>
      </c>
      <c r="H6109" t="s">
        <v>2042</v>
      </c>
      <c r="I6109" t="s">
        <v>22</v>
      </c>
      <c r="J6109" t="s">
        <v>23</v>
      </c>
      <c r="K6109" t="s">
        <v>76</v>
      </c>
      <c r="L6109">
        <v>40</v>
      </c>
      <c r="M6109">
        <v>43.41</v>
      </c>
      <c r="N6109">
        <f>Envios[[#This Row],[Cantidad]]*Envios[[#This Row],[Precio por Unidad]]</f>
        <v>1736.3999999999999</v>
      </c>
      <c r="O6109" s="2">
        <v>26.480099999999997</v>
      </c>
      <c r="P6109" s="2">
        <f>Envios[[#This Row],[Cantidad]]*Envios[[#This Row],[Costo por Unidad]]</f>
        <v>1059.204</v>
      </c>
      <c r="Q6109">
        <v>2.99</v>
      </c>
      <c r="R6109" s="2">
        <f>Envios[[#This Row],[Costo Productos]]+Envios[[#This Row],[Costo de Envío]]</f>
        <v>1062.194</v>
      </c>
      <c r="S6109" t="s">
        <v>969</v>
      </c>
      <c r="T6109" t="s">
        <v>26</v>
      </c>
      <c r="U6109">
        <v>4</v>
      </c>
      <c r="V6109" t="s">
        <v>73</v>
      </c>
      <c r="W6109" t="s">
        <v>74</v>
      </c>
      <c r="X6109" s="2">
        <f>Envios[[#This Row],[Ventas Totales]]-Envios[[#This Row],[Costos Totales]]</f>
        <v>674.2059999999999</v>
      </c>
    </row>
    <row r="6110" spans="1:24" x14ac:dyDescent="0.25">
      <c r="A6110">
        <v>2699</v>
      </c>
      <c r="B6110">
        <v>19523</v>
      </c>
      <c r="C6110" s="1">
        <v>40877</v>
      </c>
      <c r="D6110" s="1">
        <v>40878</v>
      </c>
      <c r="E6110" t="s">
        <v>19</v>
      </c>
      <c r="F6110" t="s">
        <v>20</v>
      </c>
      <c r="G6110">
        <v>1010</v>
      </c>
      <c r="H6110" t="s">
        <v>906</v>
      </c>
      <c r="I6110" t="s">
        <v>63</v>
      </c>
      <c r="J6110" t="s">
        <v>23</v>
      </c>
      <c r="K6110" t="s">
        <v>64</v>
      </c>
      <c r="L6110">
        <v>44</v>
      </c>
      <c r="M6110">
        <v>3.6</v>
      </c>
      <c r="N6110">
        <f>Envios[[#This Row],[Cantidad]]*Envios[[#This Row],[Precio por Unidad]]</f>
        <v>158.4</v>
      </c>
      <c r="O6110" s="2">
        <v>2.1960000000000002</v>
      </c>
      <c r="P6110" s="2">
        <f>Envios[[#This Row],[Cantidad]]*Envios[[#This Row],[Costo por Unidad]]</f>
        <v>96.624000000000009</v>
      </c>
      <c r="Q6110">
        <v>2.2000000000000002</v>
      </c>
      <c r="R6110" s="2">
        <f>Envios[[#This Row],[Costo Productos]]+Envios[[#This Row],[Costo de Envío]]</f>
        <v>98.824000000000012</v>
      </c>
      <c r="S6110" t="s">
        <v>1166</v>
      </c>
      <c r="T6110" t="s">
        <v>30</v>
      </c>
      <c r="U6110">
        <v>1</v>
      </c>
      <c r="V6110" t="s">
        <v>27</v>
      </c>
      <c r="W6110" t="s">
        <v>27</v>
      </c>
      <c r="X6110" s="2">
        <f>Envios[[#This Row],[Ventas Totales]]-Envios[[#This Row],[Costos Totales]]</f>
        <v>59.575999999999993</v>
      </c>
    </row>
    <row r="6111" spans="1:24" x14ac:dyDescent="0.25">
      <c r="A6111">
        <v>4674</v>
      </c>
      <c r="B6111">
        <v>33253</v>
      </c>
      <c r="C6111" s="1">
        <v>40877</v>
      </c>
      <c r="D6111" s="1">
        <v>40879</v>
      </c>
      <c r="E6111" t="s">
        <v>19</v>
      </c>
      <c r="F6111" t="s">
        <v>40</v>
      </c>
      <c r="G6111">
        <v>294</v>
      </c>
      <c r="H6111" t="s">
        <v>817</v>
      </c>
      <c r="I6111" t="s">
        <v>35</v>
      </c>
      <c r="J6111" t="s">
        <v>56</v>
      </c>
      <c r="K6111" t="s">
        <v>57</v>
      </c>
      <c r="L6111">
        <v>17</v>
      </c>
      <c r="M6111">
        <v>35.99</v>
      </c>
      <c r="N6111">
        <f>Envios[[#This Row],[Cantidad]]*Envios[[#This Row],[Precio por Unidad]]</f>
        <v>611.83000000000004</v>
      </c>
      <c r="O6111" s="2">
        <v>21.953900000000001</v>
      </c>
      <c r="P6111" s="2">
        <f>Envios[[#This Row],[Cantidad]]*Envios[[#This Row],[Costo por Unidad]]</f>
        <v>373.21629999999999</v>
      </c>
      <c r="Q6111">
        <v>3.3</v>
      </c>
      <c r="R6111" s="2">
        <f>Envios[[#This Row],[Costo Productos]]+Envios[[#This Row],[Costo de Envío]]</f>
        <v>376.5163</v>
      </c>
      <c r="S6111" t="s">
        <v>1401</v>
      </c>
      <c r="T6111" t="s">
        <v>44</v>
      </c>
      <c r="U6111">
        <v>4</v>
      </c>
      <c r="V6111" t="s">
        <v>73</v>
      </c>
      <c r="W6111" t="s">
        <v>74</v>
      </c>
      <c r="X6111" s="2">
        <f>Envios[[#This Row],[Ventas Totales]]-Envios[[#This Row],[Costos Totales]]</f>
        <v>235.31370000000004</v>
      </c>
    </row>
    <row r="6112" spans="1:24" x14ac:dyDescent="0.25">
      <c r="A6112">
        <v>4673</v>
      </c>
      <c r="B6112">
        <v>33253</v>
      </c>
      <c r="C6112" s="1">
        <v>40877</v>
      </c>
      <c r="D6112" s="1">
        <v>40879</v>
      </c>
      <c r="E6112" t="s">
        <v>19</v>
      </c>
      <c r="F6112" t="s">
        <v>40</v>
      </c>
      <c r="G6112">
        <v>1060</v>
      </c>
      <c r="H6112" t="s">
        <v>1265</v>
      </c>
      <c r="I6112" t="s">
        <v>63</v>
      </c>
      <c r="J6112" t="s">
        <v>23</v>
      </c>
      <c r="K6112" t="s">
        <v>85</v>
      </c>
      <c r="L6112">
        <v>6</v>
      </c>
      <c r="M6112">
        <v>4.13</v>
      </c>
      <c r="N6112">
        <f>Envios[[#This Row],[Cantidad]]*Envios[[#This Row],[Precio por Unidad]]</f>
        <v>24.78</v>
      </c>
      <c r="O6112" s="2">
        <v>1.7759000000000003</v>
      </c>
      <c r="P6112" s="2">
        <f>Envios[[#This Row],[Cantidad]]*Envios[[#This Row],[Costo por Unidad]]</f>
        <v>10.655400000000002</v>
      </c>
      <c r="Q6112">
        <v>1.17</v>
      </c>
      <c r="R6112" s="2">
        <f>Envios[[#This Row],[Costo Productos]]+Envios[[#This Row],[Costo de Envío]]</f>
        <v>11.825400000000002</v>
      </c>
      <c r="S6112" t="s">
        <v>1401</v>
      </c>
      <c r="T6112" t="s">
        <v>44</v>
      </c>
      <c r="U6112">
        <v>2</v>
      </c>
      <c r="V6112" t="s">
        <v>45</v>
      </c>
      <c r="W6112" t="s">
        <v>45</v>
      </c>
      <c r="X6112" s="2">
        <f>Envios[[#This Row],[Ventas Totales]]-Envios[[#This Row],[Costos Totales]]</f>
        <v>12.954599999999999</v>
      </c>
    </row>
    <row r="6113" spans="1:24" x14ac:dyDescent="0.25">
      <c r="A6113">
        <v>3541</v>
      </c>
      <c r="B6113">
        <v>25248</v>
      </c>
      <c r="C6113" s="1">
        <v>40878</v>
      </c>
      <c r="D6113" s="1">
        <v>40880</v>
      </c>
      <c r="E6113" t="s">
        <v>33</v>
      </c>
      <c r="F6113" t="s">
        <v>28</v>
      </c>
      <c r="G6113">
        <v>208</v>
      </c>
      <c r="H6113" t="s">
        <v>656</v>
      </c>
      <c r="I6113" t="s">
        <v>35</v>
      </c>
      <c r="J6113" t="s">
        <v>56</v>
      </c>
      <c r="K6113" t="s">
        <v>91</v>
      </c>
      <c r="L6113">
        <v>33</v>
      </c>
      <c r="M6113">
        <v>8.33</v>
      </c>
      <c r="N6113">
        <f>Envios[[#This Row],[Cantidad]]*Envios[[#This Row],[Precio por Unidad]]</f>
        <v>274.89</v>
      </c>
      <c r="O6113" s="2">
        <v>3.9983999999999997</v>
      </c>
      <c r="P6113" s="2">
        <f>Envios[[#This Row],[Cantidad]]*Envios[[#This Row],[Costo por Unidad]]</f>
        <v>131.94719999999998</v>
      </c>
      <c r="Q6113">
        <v>1.99</v>
      </c>
      <c r="R6113" s="2">
        <f>Envios[[#This Row],[Costo Productos]]+Envios[[#This Row],[Costo de Envío]]</f>
        <v>133.93719999999999</v>
      </c>
      <c r="S6113" t="s">
        <v>58</v>
      </c>
      <c r="T6113" t="s">
        <v>26</v>
      </c>
      <c r="U6113">
        <v>3</v>
      </c>
      <c r="V6113" t="s">
        <v>52</v>
      </c>
      <c r="W6113" t="s">
        <v>53</v>
      </c>
      <c r="X6113" s="2">
        <f>Envios[[#This Row],[Ventas Totales]]-Envios[[#This Row],[Costos Totales]]</f>
        <v>140.9528</v>
      </c>
    </row>
    <row r="6114" spans="1:24" x14ac:dyDescent="0.25">
      <c r="A6114">
        <v>3542</v>
      </c>
      <c r="B6114">
        <v>25248</v>
      </c>
      <c r="C6114" s="1">
        <v>40878</v>
      </c>
      <c r="D6114" s="1">
        <v>40879</v>
      </c>
      <c r="E6114" t="s">
        <v>19</v>
      </c>
      <c r="F6114" t="s">
        <v>28</v>
      </c>
      <c r="G6114">
        <v>84</v>
      </c>
      <c r="H6114" t="s">
        <v>376</v>
      </c>
      <c r="I6114" t="s">
        <v>22</v>
      </c>
      <c r="J6114" t="s">
        <v>23</v>
      </c>
      <c r="K6114" t="s">
        <v>64</v>
      </c>
      <c r="L6114">
        <v>26</v>
      </c>
      <c r="M6114">
        <v>48.91</v>
      </c>
      <c r="N6114">
        <f>Envios[[#This Row],[Cantidad]]*Envios[[#This Row],[Precio por Unidad]]</f>
        <v>1271.6599999999999</v>
      </c>
      <c r="O6114" s="2">
        <v>30.324199999999998</v>
      </c>
      <c r="P6114" s="2">
        <f>Envios[[#This Row],[Cantidad]]*Envios[[#This Row],[Costo por Unidad]]</f>
        <v>788.42919999999992</v>
      </c>
      <c r="Q6114">
        <v>5.81</v>
      </c>
      <c r="R6114" s="2">
        <f>Envios[[#This Row],[Costo Productos]]+Envios[[#This Row],[Costo de Envío]]</f>
        <v>794.23919999999987</v>
      </c>
      <c r="S6114" t="s">
        <v>58</v>
      </c>
      <c r="T6114" t="s">
        <v>26</v>
      </c>
      <c r="U6114">
        <v>3</v>
      </c>
      <c r="V6114" t="s">
        <v>52</v>
      </c>
      <c r="W6114" t="s">
        <v>53</v>
      </c>
      <c r="X6114" s="2">
        <f>Envios[[#This Row],[Ventas Totales]]-Envios[[#This Row],[Costos Totales]]</f>
        <v>477.42079999999999</v>
      </c>
    </row>
    <row r="6115" spans="1:24" x14ac:dyDescent="0.25">
      <c r="A6115">
        <v>3800</v>
      </c>
      <c r="B6115">
        <v>27106</v>
      </c>
      <c r="C6115" s="1">
        <v>40878</v>
      </c>
      <c r="D6115" s="1">
        <v>40880</v>
      </c>
      <c r="E6115" t="s">
        <v>19</v>
      </c>
      <c r="F6115" t="s">
        <v>20</v>
      </c>
      <c r="G6115">
        <v>237</v>
      </c>
      <c r="H6115" t="s">
        <v>728</v>
      </c>
      <c r="I6115" t="s">
        <v>22</v>
      </c>
      <c r="J6115" t="s">
        <v>23</v>
      </c>
      <c r="K6115" t="s">
        <v>76</v>
      </c>
      <c r="L6115">
        <v>1</v>
      </c>
      <c r="M6115">
        <v>10.91</v>
      </c>
      <c r="N6115">
        <f>Envios[[#This Row],[Cantidad]]*Envios[[#This Row],[Precio por Unidad]]</f>
        <v>10.91</v>
      </c>
      <c r="O6115" s="2">
        <v>6.7641999999999998</v>
      </c>
      <c r="P6115" s="2">
        <f>Envios[[#This Row],[Cantidad]]*Envios[[#This Row],[Costo por Unidad]]</f>
        <v>6.7641999999999998</v>
      </c>
      <c r="Q6115">
        <v>2.99</v>
      </c>
      <c r="R6115" s="2">
        <f>Envios[[#This Row],[Costo Productos]]+Envios[[#This Row],[Costo de Envío]]</f>
        <v>9.7542000000000009</v>
      </c>
      <c r="S6115" t="s">
        <v>820</v>
      </c>
      <c r="T6115" t="s">
        <v>44</v>
      </c>
      <c r="U6115">
        <v>1</v>
      </c>
      <c r="V6115" t="s">
        <v>27</v>
      </c>
      <c r="W6115" t="s">
        <v>27</v>
      </c>
      <c r="X6115" s="2">
        <f>Envios[[#This Row],[Ventas Totales]]-Envios[[#This Row],[Costos Totales]]</f>
        <v>1.1557999999999993</v>
      </c>
    </row>
    <row r="6116" spans="1:24" x14ac:dyDescent="0.25">
      <c r="A6116">
        <v>3801</v>
      </c>
      <c r="B6116">
        <v>27106</v>
      </c>
      <c r="C6116" s="1">
        <v>40878</v>
      </c>
      <c r="D6116" s="1">
        <v>40878</v>
      </c>
      <c r="E6116" t="s">
        <v>19</v>
      </c>
      <c r="F6116" t="s">
        <v>20</v>
      </c>
      <c r="G6116">
        <v>332</v>
      </c>
      <c r="H6116" t="s">
        <v>1874</v>
      </c>
      <c r="I6116" t="s">
        <v>22</v>
      </c>
      <c r="J6116" t="s">
        <v>23</v>
      </c>
      <c r="K6116" t="s">
        <v>113</v>
      </c>
      <c r="L6116">
        <v>50</v>
      </c>
      <c r="M6116">
        <v>10.67</v>
      </c>
      <c r="N6116">
        <f>Envios[[#This Row],[Cantidad]]*Envios[[#This Row],[Precio por Unidad]]</f>
        <v>533.5</v>
      </c>
      <c r="O6116" s="2">
        <v>6.5087000000000002</v>
      </c>
      <c r="P6116" s="2">
        <f>Envios[[#This Row],[Cantidad]]*Envios[[#This Row],[Costo por Unidad]]</f>
        <v>325.435</v>
      </c>
      <c r="Q6116">
        <v>1.39</v>
      </c>
      <c r="R6116" s="2">
        <f>Envios[[#This Row],[Costo Productos]]+Envios[[#This Row],[Costo de Envío]]</f>
        <v>326.82499999999999</v>
      </c>
      <c r="S6116" t="s">
        <v>820</v>
      </c>
      <c r="T6116" t="s">
        <v>44</v>
      </c>
      <c r="U6116">
        <v>1</v>
      </c>
      <c r="V6116" t="s">
        <v>27</v>
      </c>
      <c r="W6116" t="s">
        <v>27</v>
      </c>
      <c r="X6116" s="2">
        <f>Envios[[#This Row],[Ventas Totales]]-Envios[[#This Row],[Costos Totales]]</f>
        <v>206.67500000000001</v>
      </c>
    </row>
    <row r="6117" spans="1:24" x14ac:dyDescent="0.25">
      <c r="A6117">
        <v>3802</v>
      </c>
      <c r="B6117">
        <v>27106</v>
      </c>
      <c r="C6117" s="1">
        <v>40878</v>
      </c>
      <c r="D6117" s="1">
        <v>40880</v>
      </c>
      <c r="E6117" t="s">
        <v>46</v>
      </c>
      <c r="F6117" t="s">
        <v>20</v>
      </c>
      <c r="G6117">
        <v>157</v>
      </c>
      <c r="H6117" t="s">
        <v>548</v>
      </c>
      <c r="I6117" t="s">
        <v>49</v>
      </c>
      <c r="J6117" t="s">
        <v>36</v>
      </c>
      <c r="K6117" t="s">
        <v>50</v>
      </c>
      <c r="L6117">
        <v>29</v>
      </c>
      <c r="M6117">
        <v>130.97999999999999</v>
      </c>
      <c r="N6117">
        <f>Envios[[#This Row],[Cantidad]]*Envios[[#This Row],[Precio por Unidad]]</f>
        <v>3798.4199999999996</v>
      </c>
      <c r="O6117" s="2">
        <v>28.815599999999993</v>
      </c>
      <c r="P6117" s="2">
        <f>Envios[[#This Row],[Cantidad]]*Envios[[#This Row],[Costo por Unidad]]</f>
        <v>835.65239999999983</v>
      </c>
      <c r="Q6117">
        <v>30</v>
      </c>
      <c r="R6117" s="2">
        <f>Envios[[#This Row],[Costo Productos]]+Envios[[#This Row],[Costo de Envío]]</f>
        <v>865.65239999999983</v>
      </c>
      <c r="S6117" t="s">
        <v>820</v>
      </c>
      <c r="T6117" t="s">
        <v>44</v>
      </c>
      <c r="U6117">
        <v>1</v>
      </c>
      <c r="V6117" t="s">
        <v>27</v>
      </c>
      <c r="W6117" t="s">
        <v>27</v>
      </c>
      <c r="X6117" s="2">
        <f>Envios[[#This Row],[Ventas Totales]]-Envios[[#This Row],[Costos Totales]]</f>
        <v>2932.7675999999997</v>
      </c>
    </row>
    <row r="6118" spans="1:24" x14ac:dyDescent="0.25">
      <c r="A6118">
        <v>3803</v>
      </c>
      <c r="B6118">
        <v>27106</v>
      </c>
      <c r="C6118" s="1">
        <v>40878</v>
      </c>
      <c r="D6118" s="1">
        <v>40880</v>
      </c>
      <c r="E6118" t="s">
        <v>19</v>
      </c>
      <c r="F6118" t="s">
        <v>20</v>
      </c>
      <c r="G6118">
        <v>488</v>
      </c>
      <c r="H6118" t="s">
        <v>1403</v>
      </c>
      <c r="I6118" t="s">
        <v>35</v>
      </c>
      <c r="J6118" t="s">
        <v>36</v>
      </c>
      <c r="K6118" t="s">
        <v>37</v>
      </c>
      <c r="L6118">
        <v>42</v>
      </c>
      <c r="M6118">
        <v>22.23</v>
      </c>
      <c r="N6118">
        <f>Envios[[#This Row],[Cantidad]]*Envios[[#This Row],[Precio por Unidad]]</f>
        <v>933.66</v>
      </c>
      <c r="O6118" s="2">
        <v>10.670399999999999</v>
      </c>
      <c r="P6118" s="2">
        <f>Envios[[#This Row],[Cantidad]]*Envios[[#This Row],[Costo por Unidad]]</f>
        <v>448.15679999999998</v>
      </c>
      <c r="Q6118">
        <v>3.63</v>
      </c>
      <c r="R6118" s="2">
        <f>Envios[[#This Row],[Costo Productos]]+Envios[[#This Row],[Costo de Envío]]</f>
        <v>451.78679999999997</v>
      </c>
      <c r="S6118" t="s">
        <v>820</v>
      </c>
      <c r="T6118" t="s">
        <v>44</v>
      </c>
      <c r="U6118">
        <v>1</v>
      </c>
      <c r="V6118" t="s">
        <v>27</v>
      </c>
      <c r="W6118" t="s">
        <v>27</v>
      </c>
      <c r="X6118" s="2">
        <f>Envios[[#This Row],[Ventas Totales]]-Envios[[#This Row],[Costos Totales]]</f>
        <v>481.8732</v>
      </c>
    </row>
    <row r="6119" spans="1:24" x14ac:dyDescent="0.25">
      <c r="A6119">
        <v>3804</v>
      </c>
      <c r="B6119">
        <v>27106</v>
      </c>
      <c r="C6119" s="1">
        <v>40878</v>
      </c>
      <c r="D6119" s="1">
        <v>40880</v>
      </c>
      <c r="E6119" t="s">
        <v>19</v>
      </c>
      <c r="F6119" t="s">
        <v>20</v>
      </c>
      <c r="G6119">
        <v>466</v>
      </c>
      <c r="H6119" t="s">
        <v>1032</v>
      </c>
      <c r="I6119" t="s">
        <v>63</v>
      </c>
      <c r="J6119" t="s">
        <v>23</v>
      </c>
      <c r="K6119" t="s">
        <v>85</v>
      </c>
      <c r="L6119">
        <v>10</v>
      </c>
      <c r="M6119">
        <v>6.68</v>
      </c>
      <c r="N6119">
        <f>Envios[[#This Row],[Cantidad]]*Envios[[#This Row],[Precio por Unidad]]</f>
        <v>66.8</v>
      </c>
      <c r="O6119" s="2">
        <v>3.4735999999999998</v>
      </c>
      <c r="P6119" s="2">
        <f>Envios[[#This Row],[Cantidad]]*Envios[[#This Row],[Costo por Unidad]]</f>
        <v>34.735999999999997</v>
      </c>
      <c r="Q6119">
        <v>1.5</v>
      </c>
      <c r="R6119" s="2">
        <f>Envios[[#This Row],[Costo Productos]]+Envios[[#This Row],[Costo de Envío]]</f>
        <v>36.235999999999997</v>
      </c>
      <c r="S6119" t="s">
        <v>820</v>
      </c>
      <c r="T6119" t="s">
        <v>44</v>
      </c>
      <c r="U6119">
        <v>1</v>
      </c>
      <c r="V6119" t="s">
        <v>27</v>
      </c>
      <c r="W6119" t="s">
        <v>27</v>
      </c>
      <c r="X6119" s="2">
        <f>Envios[[#This Row],[Ventas Totales]]-Envios[[#This Row],[Costos Totales]]</f>
        <v>30.564</v>
      </c>
    </row>
    <row r="6120" spans="1:24" x14ac:dyDescent="0.25">
      <c r="A6120">
        <v>2044</v>
      </c>
      <c r="B6120">
        <v>14563</v>
      </c>
      <c r="C6120" s="1">
        <v>40879</v>
      </c>
      <c r="D6120" s="1">
        <v>40880</v>
      </c>
      <c r="E6120" t="s">
        <v>19</v>
      </c>
      <c r="F6120" t="s">
        <v>60</v>
      </c>
      <c r="G6120">
        <v>708</v>
      </c>
      <c r="H6120" t="s">
        <v>902</v>
      </c>
      <c r="I6120" t="s">
        <v>63</v>
      </c>
      <c r="J6120" t="s">
        <v>56</v>
      </c>
      <c r="K6120" t="s">
        <v>57</v>
      </c>
      <c r="L6120">
        <v>31</v>
      </c>
      <c r="M6120">
        <v>35.99</v>
      </c>
      <c r="N6120">
        <f>Envios[[#This Row],[Cantidad]]*Envios[[#This Row],[Precio por Unidad]]</f>
        <v>1115.69</v>
      </c>
      <c r="O6120" s="2">
        <v>22.313800000000001</v>
      </c>
      <c r="P6120" s="2">
        <f>Envios[[#This Row],[Cantidad]]*Envios[[#This Row],[Costo por Unidad]]</f>
        <v>691.7278</v>
      </c>
      <c r="Q6120">
        <v>5.99</v>
      </c>
      <c r="R6120" s="2">
        <f>Envios[[#This Row],[Costo Productos]]+Envios[[#This Row],[Costo de Envío]]</f>
        <v>697.71780000000001</v>
      </c>
      <c r="S6120" t="s">
        <v>328</v>
      </c>
      <c r="T6120" t="s">
        <v>30</v>
      </c>
      <c r="U6120">
        <v>5</v>
      </c>
      <c r="V6120" t="s">
        <v>87</v>
      </c>
      <c r="W6120" t="s">
        <v>53</v>
      </c>
      <c r="X6120" s="2">
        <f>Envios[[#This Row],[Ventas Totales]]-Envios[[#This Row],[Costos Totales]]</f>
        <v>417.97220000000004</v>
      </c>
    </row>
    <row r="6121" spans="1:24" x14ac:dyDescent="0.25">
      <c r="A6121">
        <v>4504</v>
      </c>
      <c r="B6121">
        <v>32065</v>
      </c>
      <c r="C6121" s="1">
        <v>40879</v>
      </c>
      <c r="D6121" s="1">
        <v>40880</v>
      </c>
      <c r="E6121" t="s">
        <v>19</v>
      </c>
      <c r="F6121" t="s">
        <v>28</v>
      </c>
      <c r="G6121">
        <v>169</v>
      </c>
      <c r="H6121" t="s">
        <v>574</v>
      </c>
      <c r="I6121" t="s">
        <v>71</v>
      </c>
      <c r="J6121" t="s">
        <v>56</v>
      </c>
      <c r="K6121" t="s">
        <v>94</v>
      </c>
      <c r="L6121">
        <v>25</v>
      </c>
      <c r="M6121">
        <v>17.98</v>
      </c>
      <c r="N6121">
        <f>Envios[[#This Row],[Cantidad]]*Envios[[#This Row],[Precio por Unidad]]</f>
        <v>449.5</v>
      </c>
      <c r="O6121" s="2">
        <v>10.788</v>
      </c>
      <c r="P6121" s="2">
        <f>Envios[[#This Row],[Cantidad]]*Envios[[#This Row],[Costo por Unidad]]</f>
        <v>269.7</v>
      </c>
      <c r="Q6121">
        <v>8.51</v>
      </c>
      <c r="R6121" s="2">
        <f>Envios[[#This Row],[Costo Productos]]+Envios[[#This Row],[Costo de Envío]]</f>
        <v>278.20999999999998</v>
      </c>
      <c r="S6121" t="s">
        <v>1626</v>
      </c>
      <c r="T6121" t="s">
        <v>30</v>
      </c>
      <c r="U6121">
        <v>2</v>
      </c>
      <c r="V6121" t="s">
        <v>45</v>
      </c>
      <c r="W6121" t="s">
        <v>45</v>
      </c>
      <c r="X6121" s="2">
        <f>Envios[[#This Row],[Ventas Totales]]-Envios[[#This Row],[Costos Totales]]</f>
        <v>171.29000000000002</v>
      </c>
    </row>
    <row r="6122" spans="1:24" x14ac:dyDescent="0.25">
      <c r="A6122">
        <v>5288</v>
      </c>
      <c r="B6122">
        <v>37667</v>
      </c>
      <c r="C6122" s="1">
        <v>40879</v>
      </c>
      <c r="D6122" s="1">
        <v>40880</v>
      </c>
      <c r="E6122" t="s">
        <v>19</v>
      </c>
      <c r="F6122" t="s">
        <v>20</v>
      </c>
      <c r="G6122">
        <v>642</v>
      </c>
      <c r="H6122" t="s">
        <v>751</v>
      </c>
      <c r="I6122" t="s">
        <v>22</v>
      </c>
      <c r="J6122" t="s">
        <v>23</v>
      </c>
      <c r="K6122" t="s">
        <v>76</v>
      </c>
      <c r="L6122">
        <v>31</v>
      </c>
      <c r="M6122">
        <v>14.48</v>
      </c>
      <c r="N6122">
        <f>Envios[[#This Row],[Cantidad]]*Envios[[#This Row],[Precio por Unidad]]</f>
        <v>448.88</v>
      </c>
      <c r="O6122" s="2">
        <v>8.9776000000000007</v>
      </c>
      <c r="P6122" s="2">
        <f>Envios[[#This Row],[Cantidad]]*Envios[[#This Row],[Costo por Unidad]]</f>
        <v>278.30560000000003</v>
      </c>
      <c r="Q6122">
        <v>6.46</v>
      </c>
      <c r="R6122" s="2">
        <f>Envios[[#This Row],[Costo Productos]]+Envios[[#This Row],[Costo de Envío]]</f>
        <v>284.76560000000001</v>
      </c>
      <c r="S6122" t="s">
        <v>1180</v>
      </c>
      <c r="T6122" t="s">
        <v>39</v>
      </c>
      <c r="U6122">
        <v>6</v>
      </c>
      <c r="V6122" t="s">
        <v>69</v>
      </c>
      <c r="W6122" t="s">
        <v>32</v>
      </c>
      <c r="X6122" s="2">
        <f>Envios[[#This Row],[Ventas Totales]]-Envios[[#This Row],[Costos Totales]]</f>
        <v>164.11439999999999</v>
      </c>
    </row>
    <row r="6123" spans="1:24" x14ac:dyDescent="0.25">
      <c r="A6123">
        <v>6385</v>
      </c>
      <c r="B6123">
        <v>45376</v>
      </c>
      <c r="C6123" s="1">
        <v>40879</v>
      </c>
      <c r="D6123" s="1">
        <v>40880</v>
      </c>
      <c r="E6123" t="s">
        <v>46</v>
      </c>
      <c r="F6123" t="s">
        <v>60</v>
      </c>
      <c r="G6123">
        <v>224</v>
      </c>
      <c r="H6123" t="s">
        <v>1503</v>
      </c>
      <c r="I6123" t="s">
        <v>49</v>
      </c>
      <c r="J6123" t="s">
        <v>23</v>
      </c>
      <c r="K6123" t="s">
        <v>24</v>
      </c>
      <c r="L6123">
        <v>19</v>
      </c>
      <c r="M6123">
        <v>370.98</v>
      </c>
      <c r="N6123">
        <f>Envios[[#This Row],[Cantidad]]*Envios[[#This Row],[Precio por Unidad]]</f>
        <v>7048.6200000000008</v>
      </c>
      <c r="O6123" s="2">
        <v>129.84299999999999</v>
      </c>
      <c r="P6123" s="2">
        <f>Envios[[#This Row],[Cantidad]]*Envios[[#This Row],[Costo por Unidad]]</f>
        <v>2467.0169999999998</v>
      </c>
      <c r="Q6123">
        <v>99</v>
      </c>
      <c r="R6123" s="2">
        <f>Envios[[#This Row],[Costo Productos]]+Envios[[#This Row],[Costo de Envío]]</f>
        <v>2566.0169999999998</v>
      </c>
      <c r="S6123" t="s">
        <v>1846</v>
      </c>
      <c r="T6123" t="s">
        <v>39</v>
      </c>
      <c r="U6123">
        <v>2</v>
      </c>
      <c r="V6123" t="s">
        <v>45</v>
      </c>
      <c r="W6123" t="s">
        <v>45</v>
      </c>
      <c r="X6123" s="2">
        <f>Envios[[#This Row],[Ventas Totales]]-Envios[[#This Row],[Costos Totales]]</f>
        <v>4482.603000000001</v>
      </c>
    </row>
    <row r="6124" spans="1:24" x14ac:dyDescent="0.25">
      <c r="A6124">
        <v>4704</v>
      </c>
      <c r="B6124">
        <v>33510</v>
      </c>
      <c r="C6124" s="1">
        <v>40879</v>
      </c>
      <c r="D6124" s="1">
        <v>40880</v>
      </c>
      <c r="E6124" t="s">
        <v>19</v>
      </c>
      <c r="F6124" t="s">
        <v>20</v>
      </c>
      <c r="G6124">
        <v>874</v>
      </c>
      <c r="H6124" t="s">
        <v>1268</v>
      </c>
      <c r="I6124" t="s">
        <v>22</v>
      </c>
      <c r="J6124" t="s">
        <v>36</v>
      </c>
      <c r="K6124" t="s">
        <v>37</v>
      </c>
      <c r="L6124">
        <v>42</v>
      </c>
      <c r="M6124">
        <v>6.24</v>
      </c>
      <c r="N6124">
        <f>Envios[[#This Row],[Cantidad]]*Envios[[#This Row],[Precio por Unidad]]</f>
        <v>262.08</v>
      </c>
      <c r="O6124" s="2">
        <v>2.4960000000000004</v>
      </c>
      <c r="P6124" s="2">
        <f>Envios[[#This Row],[Cantidad]]*Envios[[#This Row],[Costo por Unidad]]</f>
        <v>104.83200000000002</v>
      </c>
      <c r="Q6124">
        <v>5.22</v>
      </c>
      <c r="R6124" s="2">
        <f>Envios[[#This Row],[Costo Productos]]+Envios[[#This Row],[Costo de Envío]]</f>
        <v>110.05200000000002</v>
      </c>
      <c r="S6124" t="s">
        <v>319</v>
      </c>
      <c r="T6124" t="s">
        <v>30</v>
      </c>
      <c r="U6124">
        <v>1</v>
      </c>
      <c r="V6124" t="s">
        <v>27</v>
      </c>
      <c r="W6124" t="s">
        <v>27</v>
      </c>
      <c r="X6124" s="2">
        <f>Envios[[#This Row],[Ventas Totales]]-Envios[[#This Row],[Costos Totales]]</f>
        <v>152.02799999999996</v>
      </c>
    </row>
    <row r="6125" spans="1:24" x14ac:dyDescent="0.25">
      <c r="A6125">
        <v>4705</v>
      </c>
      <c r="B6125">
        <v>33510</v>
      </c>
      <c r="C6125" s="1">
        <v>40879</v>
      </c>
      <c r="D6125" s="1">
        <v>40879</v>
      </c>
      <c r="E6125" t="s">
        <v>19</v>
      </c>
      <c r="F6125" t="s">
        <v>20</v>
      </c>
      <c r="G6125">
        <v>130</v>
      </c>
      <c r="H6125" t="s">
        <v>493</v>
      </c>
      <c r="I6125" t="s">
        <v>22</v>
      </c>
      <c r="J6125" t="s">
        <v>23</v>
      </c>
      <c r="K6125" t="s">
        <v>64</v>
      </c>
      <c r="L6125">
        <v>11</v>
      </c>
      <c r="M6125">
        <v>40.99</v>
      </c>
      <c r="N6125">
        <f>Envios[[#This Row],[Cantidad]]*Envios[[#This Row],[Precio por Unidad]]</f>
        <v>450.89000000000004</v>
      </c>
      <c r="O6125" s="2">
        <v>26.233600000000003</v>
      </c>
      <c r="P6125" s="2">
        <f>Envios[[#This Row],[Cantidad]]*Envios[[#This Row],[Costo por Unidad]]</f>
        <v>288.56960000000004</v>
      </c>
      <c r="Q6125">
        <v>17.48</v>
      </c>
      <c r="R6125" s="2">
        <f>Envios[[#This Row],[Costo Productos]]+Envios[[#This Row],[Costo de Envío]]</f>
        <v>306.04960000000005</v>
      </c>
      <c r="S6125" t="s">
        <v>319</v>
      </c>
      <c r="T6125" t="s">
        <v>30</v>
      </c>
      <c r="U6125">
        <v>1</v>
      </c>
      <c r="V6125" t="s">
        <v>27</v>
      </c>
      <c r="W6125" t="s">
        <v>27</v>
      </c>
      <c r="X6125" s="2">
        <f>Envios[[#This Row],[Ventas Totales]]-Envios[[#This Row],[Costos Totales]]</f>
        <v>144.84039999999999</v>
      </c>
    </row>
    <row r="6126" spans="1:24" x14ac:dyDescent="0.25">
      <c r="A6126">
        <v>7959</v>
      </c>
      <c r="B6126">
        <v>56868</v>
      </c>
      <c r="C6126" s="1">
        <v>40880</v>
      </c>
      <c r="D6126" s="1">
        <v>40887</v>
      </c>
      <c r="E6126" t="s">
        <v>19</v>
      </c>
      <c r="F6126" t="s">
        <v>47</v>
      </c>
      <c r="G6126">
        <v>239</v>
      </c>
      <c r="H6126" t="s">
        <v>733</v>
      </c>
      <c r="I6126" t="s">
        <v>22</v>
      </c>
      <c r="J6126" t="s">
        <v>56</v>
      </c>
      <c r="K6126" t="s">
        <v>57</v>
      </c>
      <c r="L6126">
        <v>34</v>
      </c>
      <c r="M6126">
        <v>65.989999999999995</v>
      </c>
      <c r="N6126">
        <f>Envios[[#This Row],[Cantidad]]*Envios[[#This Row],[Precio por Unidad]]</f>
        <v>2243.66</v>
      </c>
      <c r="O6126" s="2">
        <v>29.695499999999996</v>
      </c>
      <c r="P6126" s="2">
        <f>Envios[[#This Row],[Cantidad]]*Envios[[#This Row],[Costo por Unidad]]</f>
        <v>1009.6469999999998</v>
      </c>
      <c r="Q6126">
        <v>5.92</v>
      </c>
      <c r="R6126" s="2">
        <f>Envios[[#This Row],[Costo Productos]]+Envios[[#This Row],[Costo de Envío]]</f>
        <v>1015.5669999999998</v>
      </c>
      <c r="S6126" t="s">
        <v>562</v>
      </c>
      <c r="T6126" t="s">
        <v>30</v>
      </c>
      <c r="U6126">
        <v>3</v>
      </c>
      <c r="V6126" t="s">
        <v>52</v>
      </c>
      <c r="W6126" t="s">
        <v>53</v>
      </c>
      <c r="X6126" s="2">
        <f>Envios[[#This Row],[Ventas Totales]]-Envios[[#This Row],[Costos Totales]]</f>
        <v>1228.0930000000001</v>
      </c>
    </row>
    <row r="6127" spans="1:24" x14ac:dyDescent="0.25">
      <c r="A6127">
        <v>8217</v>
      </c>
      <c r="B6127">
        <v>58755</v>
      </c>
      <c r="C6127" s="1">
        <v>40880</v>
      </c>
      <c r="D6127" s="1">
        <v>40882</v>
      </c>
      <c r="E6127" t="s">
        <v>19</v>
      </c>
      <c r="F6127" t="s">
        <v>47</v>
      </c>
      <c r="G6127">
        <v>614</v>
      </c>
      <c r="H6127" t="s">
        <v>1850</v>
      </c>
      <c r="I6127" t="s">
        <v>22</v>
      </c>
      <c r="J6127" t="s">
        <v>23</v>
      </c>
      <c r="K6127" t="s">
        <v>76</v>
      </c>
      <c r="L6127">
        <v>7</v>
      </c>
      <c r="M6127">
        <v>2.08</v>
      </c>
      <c r="N6127">
        <f>Envios[[#This Row],[Cantidad]]*Envios[[#This Row],[Precio por Unidad]]</f>
        <v>14.56</v>
      </c>
      <c r="O6127" s="2">
        <v>1.2896000000000001</v>
      </c>
      <c r="P6127" s="2">
        <f>Envios[[#This Row],[Cantidad]]*Envios[[#This Row],[Costo por Unidad]]</f>
        <v>9.0272000000000006</v>
      </c>
      <c r="Q6127">
        <v>1.49</v>
      </c>
      <c r="R6127" s="2">
        <f>Envios[[#This Row],[Costo Productos]]+Envios[[#This Row],[Costo de Envío]]</f>
        <v>10.517200000000001</v>
      </c>
      <c r="S6127" t="s">
        <v>174</v>
      </c>
      <c r="T6127" t="s">
        <v>44</v>
      </c>
      <c r="U6127">
        <v>6</v>
      </c>
      <c r="V6127" t="s">
        <v>69</v>
      </c>
      <c r="W6127" t="s">
        <v>32</v>
      </c>
      <c r="X6127" s="2">
        <f>Envios[[#This Row],[Ventas Totales]]-Envios[[#This Row],[Costos Totales]]</f>
        <v>4.0427999999999997</v>
      </c>
    </row>
    <row r="6128" spans="1:24" x14ac:dyDescent="0.25">
      <c r="A6128">
        <v>8218</v>
      </c>
      <c r="B6128">
        <v>58755</v>
      </c>
      <c r="C6128" s="1">
        <v>40880</v>
      </c>
      <c r="D6128" s="1">
        <v>40889</v>
      </c>
      <c r="E6128" t="s">
        <v>19</v>
      </c>
      <c r="F6128" t="s">
        <v>47</v>
      </c>
      <c r="G6128">
        <v>953</v>
      </c>
      <c r="H6128" t="s">
        <v>1733</v>
      </c>
      <c r="I6128" t="s">
        <v>63</v>
      </c>
      <c r="J6128" t="s">
        <v>23</v>
      </c>
      <c r="K6128" t="s">
        <v>64</v>
      </c>
      <c r="L6128">
        <v>18</v>
      </c>
      <c r="M6128">
        <v>2.1800000000000002</v>
      </c>
      <c r="N6128">
        <f>Envios[[#This Row],[Cantidad]]*Envios[[#This Row],[Precio por Unidad]]</f>
        <v>39.24</v>
      </c>
      <c r="O6128" s="2">
        <v>1.3516000000000001</v>
      </c>
      <c r="P6128" s="2">
        <f>Envios[[#This Row],[Cantidad]]*Envios[[#This Row],[Costo por Unidad]]</f>
        <v>24.328800000000001</v>
      </c>
      <c r="Q6128">
        <v>7.09</v>
      </c>
      <c r="R6128" s="2">
        <f>Envios[[#This Row],[Costo Productos]]+Envios[[#This Row],[Costo de Envío]]</f>
        <v>31.418800000000001</v>
      </c>
      <c r="S6128" t="s">
        <v>174</v>
      </c>
      <c r="T6128" t="s">
        <v>44</v>
      </c>
      <c r="U6128">
        <v>6</v>
      </c>
      <c r="V6128" t="s">
        <v>69</v>
      </c>
      <c r="W6128" t="s">
        <v>32</v>
      </c>
      <c r="X6128" s="2">
        <f>Envios[[#This Row],[Ventas Totales]]-Envios[[#This Row],[Costos Totales]]</f>
        <v>7.821200000000001</v>
      </c>
    </row>
    <row r="6129" spans="1:24" x14ac:dyDescent="0.25">
      <c r="A6129">
        <v>4112</v>
      </c>
      <c r="B6129">
        <v>29255</v>
      </c>
      <c r="C6129" s="1">
        <v>40880</v>
      </c>
      <c r="D6129" s="1">
        <v>40884</v>
      </c>
      <c r="E6129" t="s">
        <v>33</v>
      </c>
      <c r="F6129" t="s">
        <v>47</v>
      </c>
      <c r="G6129">
        <v>307</v>
      </c>
      <c r="H6129" t="s">
        <v>838</v>
      </c>
      <c r="I6129" t="s">
        <v>22</v>
      </c>
      <c r="J6129" t="s">
        <v>56</v>
      </c>
      <c r="K6129" t="s">
        <v>57</v>
      </c>
      <c r="L6129">
        <v>11</v>
      </c>
      <c r="M6129">
        <v>65.989999999999995</v>
      </c>
      <c r="N6129">
        <f>Envios[[#This Row],[Cantidad]]*Envios[[#This Row],[Precio por Unidad]]</f>
        <v>725.89</v>
      </c>
      <c r="O6129" s="2">
        <v>27.715800000000002</v>
      </c>
      <c r="P6129" s="2">
        <f>Envios[[#This Row],[Cantidad]]*Envios[[#This Row],[Costo por Unidad]]</f>
        <v>304.87380000000002</v>
      </c>
      <c r="Q6129">
        <v>8.99</v>
      </c>
      <c r="R6129" s="2">
        <f>Envios[[#This Row],[Costo Productos]]+Envios[[#This Row],[Costo de Envío]]</f>
        <v>313.86380000000003</v>
      </c>
      <c r="S6129" t="s">
        <v>237</v>
      </c>
      <c r="T6129" t="s">
        <v>39</v>
      </c>
      <c r="U6129">
        <v>1</v>
      </c>
      <c r="V6129" t="s">
        <v>27</v>
      </c>
      <c r="W6129" t="s">
        <v>27</v>
      </c>
      <c r="X6129" s="2">
        <f>Envios[[#This Row],[Ventas Totales]]-Envios[[#This Row],[Costos Totales]]</f>
        <v>412.02619999999996</v>
      </c>
    </row>
    <row r="6130" spans="1:24" x14ac:dyDescent="0.25">
      <c r="A6130">
        <v>120</v>
      </c>
      <c r="B6130">
        <v>774</v>
      </c>
      <c r="C6130" s="1">
        <v>40880</v>
      </c>
      <c r="D6130" s="1">
        <v>40882</v>
      </c>
      <c r="E6130" t="s">
        <v>19</v>
      </c>
      <c r="F6130" t="s">
        <v>60</v>
      </c>
      <c r="G6130">
        <v>44</v>
      </c>
      <c r="H6130" t="s">
        <v>242</v>
      </c>
      <c r="I6130" t="s">
        <v>42</v>
      </c>
      <c r="J6130" t="s">
        <v>23</v>
      </c>
      <c r="K6130" t="s">
        <v>67</v>
      </c>
      <c r="L6130">
        <v>17</v>
      </c>
      <c r="M6130">
        <v>4.4800000000000004</v>
      </c>
      <c r="N6130">
        <f>Envios[[#This Row],[Cantidad]]*Envios[[#This Row],[Precio por Unidad]]</f>
        <v>76.160000000000011</v>
      </c>
      <c r="O6130" s="2">
        <v>1.7920000000000003</v>
      </c>
      <c r="P6130" s="2">
        <f>Envios[[#This Row],[Cantidad]]*Envios[[#This Row],[Costo por Unidad]]</f>
        <v>30.464000000000006</v>
      </c>
      <c r="Q6130">
        <v>49</v>
      </c>
      <c r="R6130" s="2">
        <f>Envios[[#This Row],[Costo Productos]]+Envios[[#This Row],[Costo de Envío]]</f>
        <v>79.463999999999999</v>
      </c>
      <c r="S6130" t="s">
        <v>1680</v>
      </c>
      <c r="T6130" t="s">
        <v>26</v>
      </c>
      <c r="U6130">
        <v>5</v>
      </c>
      <c r="V6130" t="s">
        <v>87</v>
      </c>
      <c r="W6130" t="s">
        <v>53</v>
      </c>
      <c r="X6130" s="2">
        <f>Envios[[#This Row],[Ventas Totales]]-Envios[[#This Row],[Costos Totales]]</f>
        <v>-3.3039999999999878</v>
      </c>
    </row>
    <row r="6131" spans="1:24" x14ac:dyDescent="0.25">
      <c r="A6131">
        <v>7603</v>
      </c>
      <c r="B6131">
        <v>54401</v>
      </c>
      <c r="C6131" s="1">
        <v>40881</v>
      </c>
      <c r="D6131" s="1">
        <v>40883</v>
      </c>
      <c r="E6131" t="s">
        <v>19</v>
      </c>
      <c r="F6131" t="s">
        <v>20</v>
      </c>
      <c r="G6131">
        <v>501</v>
      </c>
      <c r="H6131" t="s">
        <v>1063</v>
      </c>
      <c r="I6131" t="s">
        <v>22</v>
      </c>
      <c r="J6131" t="s">
        <v>23</v>
      </c>
      <c r="K6131" t="s">
        <v>76</v>
      </c>
      <c r="L6131">
        <v>34</v>
      </c>
      <c r="M6131">
        <v>20.98</v>
      </c>
      <c r="N6131">
        <f>Envios[[#This Row],[Cantidad]]*Envios[[#This Row],[Precio por Unidad]]</f>
        <v>713.32</v>
      </c>
      <c r="O6131" s="2">
        <v>13.637</v>
      </c>
      <c r="P6131" s="2">
        <f>Envios[[#This Row],[Cantidad]]*Envios[[#This Row],[Costo por Unidad]]</f>
        <v>463.65800000000002</v>
      </c>
      <c r="Q6131">
        <v>1.49</v>
      </c>
      <c r="R6131" s="2">
        <f>Envios[[#This Row],[Costo Productos]]+Envios[[#This Row],[Costo de Envío]]</f>
        <v>465.14800000000002</v>
      </c>
      <c r="S6131" t="s">
        <v>127</v>
      </c>
      <c r="T6131" t="s">
        <v>44</v>
      </c>
      <c r="U6131">
        <v>1</v>
      </c>
      <c r="V6131" t="s">
        <v>27</v>
      </c>
      <c r="W6131" t="s">
        <v>27</v>
      </c>
      <c r="X6131" s="2">
        <f>Envios[[#This Row],[Ventas Totales]]-Envios[[#This Row],[Costos Totales]]</f>
        <v>248.17200000000003</v>
      </c>
    </row>
    <row r="6132" spans="1:24" x14ac:dyDescent="0.25">
      <c r="A6132">
        <v>5872</v>
      </c>
      <c r="B6132">
        <v>41664</v>
      </c>
      <c r="C6132" s="1">
        <v>40881</v>
      </c>
      <c r="D6132" s="1">
        <v>40881</v>
      </c>
      <c r="E6132" t="s">
        <v>19</v>
      </c>
      <c r="F6132" t="s">
        <v>60</v>
      </c>
      <c r="G6132">
        <v>137</v>
      </c>
      <c r="H6132" t="s">
        <v>505</v>
      </c>
      <c r="I6132" t="s">
        <v>35</v>
      </c>
      <c r="J6132" t="s">
        <v>56</v>
      </c>
      <c r="K6132" t="s">
        <v>91</v>
      </c>
      <c r="L6132">
        <v>5</v>
      </c>
      <c r="M6132">
        <v>9.7799999999999994</v>
      </c>
      <c r="N6132">
        <f>Envios[[#This Row],[Cantidad]]*Envios[[#This Row],[Precio por Unidad]]</f>
        <v>48.9</v>
      </c>
      <c r="O6132" s="2">
        <v>5.5746000000000002</v>
      </c>
      <c r="P6132" s="2">
        <f>Envios[[#This Row],[Cantidad]]*Envios[[#This Row],[Costo por Unidad]]</f>
        <v>27.873000000000001</v>
      </c>
      <c r="Q6132">
        <v>1.99</v>
      </c>
      <c r="R6132" s="2">
        <f>Envios[[#This Row],[Costo Productos]]+Envios[[#This Row],[Costo de Envío]]</f>
        <v>29.863</v>
      </c>
      <c r="S6132" t="s">
        <v>2059</v>
      </c>
      <c r="T6132" t="s">
        <v>30</v>
      </c>
      <c r="U6132">
        <v>1</v>
      </c>
      <c r="V6132" t="s">
        <v>27</v>
      </c>
      <c r="W6132" t="s">
        <v>27</v>
      </c>
      <c r="X6132" s="2">
        <f>Envios[[#This Row],[Ventas Totales]]-Envios[[#This Row],[Costos Totales]]</f>
        <v>19.036999999999999</v>
      </c>
    </row>
    <row r="6133" spans="1:24" x14ac:dyDescent="0.25">
      <c r="A6133">
        <v>5873</v>
      </c>
      <c r="B6133">
        <v>41664</v>
      </c>
      <c r="C6133" s="1">
        <v>40881</v>
      </c>
      <c r="D6133" s="1">
        <v>40883</v>
      </c>
      <c r="E6133" t="s">
        <v>19</v>
      </c>
      <c r="F6133" t="s">
        <v>60</v>
      </c>
      <c r="G6133">
        <v>872</v>
      </c>
      <c r="H6133" t="s">
        <v>1264</v>
      </c>
      <c r="I6133" t="s">
        <v>35</v>
      </c>
      <c r="J6133" t="s">
        <v>23</v>
      </c>
      <c r="K6133" t="s">
        <v>85</v>
      </c>
      <c r="L6133">
        <v>40</v>
      </c>
      <c r="M6133">
        <v>25.98</v>
      </c>
      <c r="N6133">
        <f>Envios[[#This Row],[Cantidad]]*Envios[[#This Row],[Precio por Unidad]]</f>
        <v>1039.2</v>
      </c>
      <c r="O6133" s="2">
        <v>11.171400000000002</v>
      </c>
      <c r="P6133" s="2">
        <f>Envios[[#This Row],[Cantidad]]*Envios[[#This Row],[Costo por Unidad]]</f>
        <v>446.85600000000011</v>
      </c>
      <c r="Q6133">
        <v>4.08</v>
      </c>
      <c r="R6133" s="2">
        <f>Envios[[#This Row],[Costo Productos]]+Envios[[#This Row],[Costo de Envío]]</f>
        <v>450.93600000000009</v>
      </c>
      <c r="S6133" t="s">
        <v>2059</v>
      </c>
      <c r="T6133" t="s">
        <v>30</v>
      </c>
      <c r="U6133">
        <v>1</v>
      </c>
      <c r="V6133" t="s">
        <v>27</v>
      </c>
      <c r="W6133" t="s">
        <v>27</v>
      </c>
      <c r="X6133" s="2">
        <f>Envios[[#This Row],[Ventas Totales]]-Envios[[#This Row],[Costos Totales]]</f>
        <v>588.2639999999999</v>
      </c>
    </row>
    <row r="6134" spans="1:24" x14ac:dyDescent="0.25">
      <c r="A6134">
        <v>4069</v>
      </c>
      <c r="B6134">
        <v>28963</v>
      </c>
      <c r="C6134" s="1">
        <v>40881</v>
      </c>
      <c r="D6134" s="1">
        <v>40883</v>
      </c>
      <c r="E6134" t="s">
        <v>19</v>
      </c>
      <c r="F6134" t="s">
        <v>40</v>
      </c>
      <c r="G6134">
        <v>1057</v>
      </c>
      <c r="H6134" t="s">
        <v>638</v>
      </c>
      <c r="I6134" t="s">
        <v>22</v>
      </c>
      <c r="J6134" t="s">
        <v>56</v>
      </c>
      <c r="K6134" t="s">
        <v>57</v>
      </c>
      <c r="L6134">
        <v>37</v>
      </c>
      <c r="M6134">
        <v>205.99</v>
      </c>
      <c r="N6134">
        <f>Envios[[#This Row],[Cantidad]]*Envios[[#This Row],[Precio por Unidad]]</f>
        <v>7621.63</v>
      </c>
      <c r="O6134" s="2">
        <v>84.455900000000014</v>
      </c>
      <c r="P6134" s="2">
        <f>Envios[[#This Row],[Cantidad]]*Envios[[#This Row],[Costo por Unidad]]</f>
        <v>3124.8683000000005</v>
      </c>
      <c r="Q6134">
        <v>2.5</v>
      </c>
      <c r="R6134" s="2">
        <f>Envios[[#This Row],[Costo Productos]]+Envios[[#This Row],[Costo de Envío]]</f>
        <v>3127.3683000000005</v>
      </c>
      <c r="S6134" t="s">
        <v>495</v>
      </c>
      <c r="T6134" t="s">
        <v>44</v>
      </c>
      <c r="U6134">
        <v>6</v>
      </c>
      <c r="V6134" t="s">
        <v>69</v>
      </c>
      <c r="W6134" t="s">
        <v>32</v>
      </c>
      <c r="X6134" s="2">
        <f>Envios[[#This Row],[Ventas Totales]]-Envios[[#This Row],[Costos Totales]]</f>
        <v>4494.2616999999991</v>
      </c>
    </row>
    <row r="6135" spans="1:24" x14ac:dyDescent="0.25">
      <c r="A6135">
        <v>2395</v>
      </c>
      <c r="B6135">
        <v>17376</v>
      </c>
      <c r="C6135" s="1">
        <v>40881</v>
      </c>
      <c r="D6135" s="1">
        <v>40883</v>
      </c>
      <c r="E6135" t="s">
        <v>19</v>
      </c>
      <c r="F6135" t="s">
        <v>20</v>
      </c>
      <c r="G6135">
        <v>398</v>
      </c>
      <c r="H6135" t="s">
        <v>172</v>
      </c>
      <c r="I6135" t="s">
        <v>35</v>
      </c>
      <c r="J6135" t="s">
        <v>56</v>
      </c>
      <c r="K6135" t="s">
        <v>91</v>
      </c>
      <c r="L6135">
        <v>44</v>
      </c>
      <c r="M6135">
        <v>28.48</v>
      </c>
      <c r="N6135">
        <f>Envios[[#This Row],[Cantidad]]*Envios[[#This Row],[Precio por Unidad]]</f>
        <v>1253.1200000000001</v>
      </c>
      <c r="O6135" s="2">
        <v>17.088000000000001</v>
      </c>
      <c r="P6135" s="2">
        <f>Envios[[#This Row],[Cantidad]]*Envios[[#This Row],[Costo por Unidad]]</f>
        <v>751.87200000000007</v>
      </c>
      <c r="Q6135">
        <v>1.99</v>
      </c>
      <c r="R6135" s="2">
        <f>Envios[[#This Row],[Costo Productos]]+Envios[[#This Row],[Costo de Envío]]</f>
        <v>753.86200000000008</v>
      </c>
      <c r="S6135" t="s">
        <v>701</v>
      </c>
      <c r="T6135" t="s">
        <v>30</v>
      </c>
      <c r="U6135">
        <v>13</v>
      </c>
      <c r="V6135" t="s">
        <v>115</v>
      </c>
      <c r="W6135" t="s">
        <v>74</v>
      </c>
      <c r="X6135" s="2">
        <f>Envios[[#This Row],[Ventas Totales]]-Envios[[#This Row],[Costos Totales]]</f>
        <v>499.25800000000004</v>
      </c>
    </row>
    <row r="6136" spans="1:24" x14ac:dyDescent="0.25">
      <c r="A6136">
        <v>6828</v>
      </c>
      <c r="B6136">
        <v>48641</v>
      </c>
      <c r="C6136" s="1">
        <v>40882</v>
      </c>
      <c r="D6136" s="1">
        <v>40883</v>
      </c>
      <c r="E6136" t="s">
        <v>19</v>
      </c>
      <c r="F6136" t="s">
        <v>20</v>
      </c>
      <c r="G6136">
        <v>663</v>
      </c>
      <c r="H6136" t="s">
        <v>697</v>
      </c>
      <c r="I6136" t="s">
        <v>63</v>
      </c>
      <c r="J6136" t="s">
        <v>23</v>
      </c>
      <c r="K6136" t="s">
        <v>64</v>
      </c>
      <c r="L6136">
        <v>13</v>
      </c>
      <c r="M6136">
        <v>4.9800000000000004</v>
      </c>
      <c r="N6136">
        <f>Envios[[#This Row],[Cantidad]]*Envios[[#This Row],[Precio por Unidad]]</f>
        <v>64.740000000000009</v>
      </c>
      <c r="O6136" s="2">
        <v>3.1872000000000003</v>
      </c>
      <c r="P6136" s="2">
        <f>Envios[[#This Row],[Cantidad]]*Envios[[#This Row],[Costo por Unidad]]</f>
        <v>41.433600000000006</v>
      </c>
      <c r="Q6136">
        <v>0.8</v>
      </c>
      <c r="R6136" s="2">
        <f>Envios[[#This Row],[Costo Productos]]+Envios[[#This Row],[Costo de Envío]]</f>
        <v>42.233600000000003</v>
      </c>
      <c r="S6136" t="s">
        <v>262</v>
      </c>
      <c r="T6136" t="s">
        <v>26</v>
      </c>
      <c r="U6136">
        <v>3</v>
      </c>
      <c r="V6136" t="s">
        <v>52</v>
      </c>
      <c r="W6136" t="s">
        <v>53</v>
      </c>
      <c r="X6136" s="2">
        <f>Envios[[#This Row],[Ventas Totales]]-Envios[[#This Row],[Costos Totales]]</f>
        <v>22.506400000000006</v>
      </c>
    </row>
    <row r="6137" spans="1:24" x14ac:dyDescent="0.25">
      <c r="A6137">
        <v>5424</v>
      </c>
      <c r="B6137">
        <v>38531</v>
      </c>
      <c r="C6137" s="1">
        <v>40882</v>
      </c>
      <c r="D6137" s="1">
        <v>40889</v>
      </c>
      <c r="E6137" t="s">
        <v>33</v>
      </c>
      <c r="F6137" t="s">
        <v>47</v>
      </c>
      <c r="G6137">
        <v>1046</v>
      </c>
      <c r="H6137" t="s">
        <v>497</v>
      </c>
      <c r="I6137" t="s">
        <v>63</v>
      </c>
      <c r="J6137" t="s">
        <v>23</v>
      </c>
      <c r="K6137" t="s">
        <v>64</v>
      </c>
      <c r="L6137">
        <v>26</v>
      </c>
      <c r="M6137">
        <v>4.2</v>
      </c>
      <c r="N6137">
        <f>Envios[[#This Row],[Cantidad]]*Envios[[#This Row],[Precio por Unidad]]</f>
        <v>109.2</v>
      </c>
      <c r="O6137" s="2">
        <v>2.6880000000000002</v>
      </c>
      <c r="P6137" s="2">
        <f>Envios[[#This Row],[Cantidad]]*Envios[[#This Row],[Costo por Unidad]]</f>
        <v>69.888000000000005</v>
      </c>
      <c r="Q6137">
        <v>2.2599999999999998</v>
      </c>
      <c r="R6137" s="2">
        <f>Envios[[#This Row],[Costo Productos]]+Envios[[#This Row],[Costo de Envío]]</f>
        <v>72.14800000000001</v>
      </c>
      <c r="S6137" t="s">
        <v>391</v>
      </c>
      <c r="T6137" t="s">
        <v>44</v>
      </c>
      <c r="U6137">
        <v>7</v>
      </c>
      <c r="V6137" t="s">
        <v>81</v>
      </c>
      <c r="W6137" t="s">
        <v>74</v>
      </c>
      <c r="X6137" s="2">
        <f>Envios[[#This Row],[Ventas Totales]]-Envios[[#This Row],[Costos Totales]]</f>
        <v>37.051999999999992</v>
      </c>
    </row>
    <row r="6138" spans="1:24" x14ac:dyDescent="0.25">
      <c r="A6138">
        <v>6651</v>
      </c>
      <c r="B6138">
        <v>47303</v>
      </c>
      <c r="C6138" s="1">
        <v>40882</v>
      </c>
      <c r="D6138" s="1">
        <v>40883</v>
      </c>
      <c r="E6138" t="s">
        <v>19</v>
      </c>
      <c r="F6138" t="s">
        <v>28</v>
      </c>
      <c r="G6138">
        <v>122</v>
      </c>
      <c r="H6138" t="s">
        <v>2086</v>
      </c>
      <c r="I6138" t="s">
        <v>22</v>
      </c>
      <c r="J6138" t="s">
        <v>23</v>
      </c>
      <c r="K6138" t="s">
        <v>76</v>
      </c>
      <c r="L6138">
        <v>47</v>
      </c>
      <c r="M6138">
        <v>30.98</v>
      </c>
      <c r="N6138">
        <f>Envios[[#This Row],[Cantidad]]*Envios[[#This Row],[Precio por Unidad]]</f>
        <v>1456.06</v>
      </c>
      <c r="O6138" s="2">
        <v>19.517400000000002</v>
      </c>
      <c r="P6138" s="2">
        <f>Envios[[#This Row],[Cantidad]]*Envios[[#This Row],[Costo por Unidad]]</f>
        <v>917.31780000000015</v>
      </c>
      <c r="Q6138">
        <v>11.63</v>
      </c>
      <c r="R6138" s="2">
        <f>Envios[[#This Row],[Costo Productos]]+Envios[[#This Row],[Costo de Envío]]</f>
        <v>928.94780000000014</v>
      </c>
      <c r="S6138" t="s">
        <v>307</v>
      </c>
      <c r="T6138" t="s">
        <v>30</v>
      </c>
      <c r="U6138">
        <v>1</v>
      </c>
      <c r="V6138" t="s">
        <v>27</v>
      </c>
      <c r="W6138" t="s">
        <v>27</v>
      </c>
      <c r="X6138" s="2">
        <f>Envios[[#This Row],[Ventas Totales]]-Envios[[#This Row],[Costos Totales]]</f>
        <v>527.1121999999998</v>
      </c>
    </row>
    <row r="6139" spans="1:24" x14ac:dyDescent="0.25">
      <c r="A6139">
        <v>6652</v>
      </c>
      <c r="B6139">
        <v>47303</v>
      </c>
      <c r="C6139" s="1">
        <v>40882</v>
      </c>
      <c r="D6139" s="1">
        <v>40883</v>
      </c>
      <c r="E6139" t="s">
        <v>19</v>
      </c>
      <c r="F6139" t="s">
        <v>28</v>
      </c>
      <c r="G6139">
        <v>182</v>
      </c>
      <c r="H6139" t="s">
        <v>604</v>
      </c>
      <c r="I6139" t="s">
        <v>22</v>
      </c>
      <c r="J6139" t="s">
        <v>23</v>
      </c>
      <c r="K6139" t="s">
        <v>113</v>
      </c>
      <c r="L6139">
        <v>7</v>
      </c>
      <c r="M6139">
        <v>7.64</v>
      </c>
      <c r="N6139">
        <f>Envios[[#This Row],[Cantidad]]*Envios[[#This Row],[Precio por Unidad]]</f>
        <v>53.48</v>
      </c>
      <c r="O6139" s="2">
        <v>4.8895999999999997</v>
      </c>
      <c r="P6139" s="2">
        <f>Envios[[#This Row],[Cantidad]]*Envios[[#This Row],[Costo por Unidad]]</f>
        <v>34.227199999999996</v>
      </c>
      <c r="Q6139">
        <v>1.39</v>
      </c>
      <c r="R6139" s="2">
        <f>Envios[[#This Row],[Costo Productos]]+Envios[[#This Row],[Costo de Envío]]</f>
        <v>35.617199999999997</v>
      </c>
      <c r="S6139" t="s">
        <v>307</v>
      </c>
      <c r="T6139" t="s">
        <v>30</v>
      </c>
      <c r="U6139">
        <v>1</v>
      </c>
      <c r="V6139" t="s">
        <v>27</v>
      </c>
      <c r="W6139" t="s">
        <v>27</v>
      </c>
      <c r="X6139" s="2">
        <f>Envios[[#This Row],[Ventas Totales]]-Envios[[#This Row],[Costos Totales]]</f>
        <v>17.8628</v>
      </c>
    </row>
    <row r="6140" spans="1:24" x14ac:dyDescent="0.25">
      <c r="A6140">
        <v>6653</v>
      </c>
      <c r="B6140">
        <v>47303</v>
      </c>
      <c r="C6140" s="1">
        <v>40882</v>
      </c>
      <c r="D6140" s="1">
        <v>40884</v>
      </c>
      <c r="E6140" t="s">
        <v>33</v>
      </c>
      <c r="F6140" t="s">
        <v>28</v>
      </c>
      <c r="G6140">
        <v>679</v>
      </c>
      <c r="H6140" t="s">
        <v>994</v>
      </c>
      <c r="I6140" t="s">
        <v>22</v>
      </c>
      <c r="J6140" t="s">
        <v>23</v>
      </c>
      <c r="K6140" t="s">
        <v>64</v>
      </c>
      <c r="L6140">
        <v>45</v>
      </c>
      <c r="M6140">
        <v>6.48</v>
      </c>
      <c r="N6140">
        <f>Envios[[#This Row],[Cantidad]]*Envios[[#This Row],[Precio por Unidad]]</f>
        <v>291.60000000000002</v>
      </c>
      <c r="O6140" s="2">
        <v>4.0824000000000007</v>
      </c>
      <c r="P6140" s="2">
        <f>Envios[[#This Row],[Cantidad]]*Envios[[#This Row],[Costo por Unidad]]</f>
        <v>183.70800000000003</v>
      </c>
      <c r="Q6140">
        <v>7.37</v>
      </c>
      <c r="R6140" s="2">
        <f>Envios[[#This Row],[Costo Productos]]+Envios[[#This Row],[Costo de Envío]]</f>
        <v>191.07800000000003</v>
      </c>
      <c r="S6140" t="s">
        <v>307</v>
      </c>
      <c r="T6140" t="s">
        <v>30</v>
      </c>
      <c r="U6140">
        <v>1</v>
      </c>
      <c r="V6140" t="s">
        <v>27</v>
      </c>
      <c r="W6140" t="s">
        <v>27</v>
      </c>
      <c r="X6140" s="2">
        <f>Envios[[#This Row],[Ventas Totales]]-Envios[[#This Row],[Costos Totales]]</f>
        <v>100.52199999999999</v>
      </c>
    </row>
    <row r="6141" spans="1:24" x14ac:dyDescent="0.25">
      <c r="A6141">
        <v>1282</v>
      </c>
      <c r="B6141">
        <v>9344</v>
      </c>
      <c r="C6141" s="1">
        <v>40883</v>
      </c>
      <c r="D6141" s="1">
        <v>40885</v>
      </c>
      <c r="E6141" t="s">
        <v>19</v>
      </c>
      <c r="F6141" t="s">
        <v>47</v>
      </c>
      <c r="G6141">
        <v>1047</v>
      </c>
      <c r="H6141" t="s">
        <v>41</v>
      </c>
      <c r="I6141" t="s">
        <v>42</v>
      </c>
      <c r="J6141" t="s">
        <v>23</v>
      </c>
      <c r="K6141" t="s">
        <v>24</v>
      </c>
      <c r="L6141">
        <v>18</v>
      </c>
      <c r="M6141">
        <v>95.99</v>
      </c>
      <c r="N6141">
        <f>Envios[[#This Row],[Cantidad]]*Envios[[#This Row],[Precio por Unidad]]</f>
        <v>1727.82</v>
      </c>
      <c r="O6141" s="2">
        <v>67.192999999999998</v>
      </c>
      <c r="P6141" s="2">
        <f>Envios[[#This Row],[Cantidad]]*Envios[[#This Row],[Costo por Unidad]]</f>
        <v>1209.4739999999999</v>
      </c>
      <c r="Q6141">
        <v>35</v>
      </c>
      <c r="R6141" s="2">
        <f>Envios[[#This Row],[Costo Productos]]+Envios[[#This Row],[Costo de Envío]]</f>
        <v>1244.4739999999999</v>
      </c>
      <c r="S6141" t="s">
        <v>160</v>
      </c>
      <c r="T6141" t="s">
        <v>39</v>
      </c>
      <c r="U6141">
        <v>11</v>
      </c>
      <c r="V6141" t="s">
        <v>131</v>
      </c>
      <c r="W6141" t="s">
        <v>131</v>
      </c>
      <c r="X6141" s="2">
        <f>Envios[[#This Row],[Ventas Totales]]-Envios[[#This Row],[Costos Totales]]</f>
        <v>483.346</v>
      </c>
    </row>
    <row r="6142" spans="1:24" x14ac:dyDescent="0.25">
      <c r="A6142">
        <v>1283</v>
      </c>
      <c r="B6142">
        <v>9344</v>
      </c>
      <c r="C6142" s="1">
        <v>40883</v>
      </c>
      <c r="D6142" s="1">
        <v>40883</v>
      </c>
      <c r="E6142" t="s">
        <v>19</v>
      </c>
      <c r="F6142" t="s">
        <v>47</v>
      </c>
      <c r="G6142">
        <v>632</v>
      </c>
      <c r="H6142" t="s">
        <v>1001</v>
      </c>
      <c r="I6142" t="s">
        <v>22</v>
      </c>
      <c r="J6142" t="s">
        <v>56</v>
      </c>
      <c r="K6142" t="s">
        <v>57</v>
      </c>
      <c r="L6142">
        <v>31</v>
      </c>
      <c r="M6142">
        <v>125.99</v>
      </c>
      <c r="N6142">
        <f>Envios[[#This Row],[Cantidad]]*Envios[[#This Row],[Precio por Unidad]]</f>
        <v>3905.69</v>
      </c>
      <c r="O6142" s="2">
        <v>56.695499999999996</v>
      </c>
      <c r="P6142" s="2">
        <f>Envios[[#This Row],[Cantidad]]*Envios[[#This Row],[Costo por Unidad]]</f>
        <v>1757.5604999999998</v>
      </c>
      <c r="Q6142">
        <v>8.99</v>
      </c>
      <c r="R6142" s="2">
        <f>Envios[[#This Row],[Costo Productos]]+Envios[[#This Row],[Costo de Envío]]</f>
        <v>1766.5504999999998</v>
      </c>
      <c r="S6142" t="s">
        <v>160</v>
      </c>
      <c r="T6142" t="s">
        <v>39</v>
      </c>
      <c r="U6142">
        <v>11</v>
      </c>
      <c r="V6142" t="s">
        <v>131</v>
      </c>
      <c r="W6142" t="s">
        <v>131</v>
      </c>
      <c r="X6142" s="2">
        <f>Envios[[#This Row],[Ventas Totales]]-Envios[[#This Row],[Costos Totales]]</f>
        <v>2139.1395000000002</v>
      </c>
    </row>
    <row r="6143" spans="1:24" x14ac:dyDescent="0.25">
      <c r="A6143">
        <v>2892</v>
      </c>
      <c r="B6143">
        <v>20864</v>
      </c>
      <c r="C6143" s="1">
        <v>40883</v>
      </c>
      <c r="D6143" s="1">
        <v>40885</v>
      </c>
      <c r="E6143" t="s">
        <v>19</v>
      </c>
      <c r="F6143" t="s">
        <v>20</v>
      </c>
      <c r="G6143">
        <v>1172</v>
      </c>
      <c r="H6143" t="s">
        <v>1353</v>
      </c>
      <c r="I6143" t="s">
        <v>35</v>
      </c>
      <c r="J6143" t="s">
        <v>36</v>
      </c>
      <c r="K6143" t="s">
        <v>37</v>
      </c>
      <c r="L6143">
        <v>19</v>
      </c>
      <c r="M6143">
        <v>13.4</v>
      </c>
      <c r="N6143">
        <f>Envios[[#This Row],[Cantidad]]*Envios[[#This Row],[Precio por Unidad]]</f>
        <v>254.6</v>
      </c>
      <c r="O6143" s="2">
        <v>8.4420000000000002</v>
      </c>
      <c r="P6143" s="2">
        <f>Envios[[#This Row],[Cantidad]]*Envios[[#This Row],[Costo por Unidad]]</f>
        <v>160.398</v>
      </c>
      <c r="Q6143">
        <v>4.95</v>
      </c>
      <c r="R6143" s="2">
        <f>Envios[[#This Row],[Costo Productos]]+Envios[[#This Row],[Costo de Envío]]</f>
        <v>165.34799999999998</v>
      </c>
      <c r="S6143" t="s">
        <v>194</v>
      </c>
      <c r="T6143" t="s">
        <v>30</v>
      </c>
      <c r="U6143">
        <v>11</v>
      </c>
      <c r="V6143" t="s">
        <v>131</v>
      </c>
      <c r="W6143" t="s">
        <v>131</v>
      </c>
      <c r="X6143" s="2">
        <f>Envios[[#This Row],[Ventas Totales]]-Envios[[#This Row],[Costos Totales]]</f>
        <v>89.25200000000001</v>
      </c>
    </row>
    <row r="6144" spans="1:24" x14ac:dyDescent="0.25">
      <c r="A6144">
        <v>2535</v>
      </c>
      <c r="B6144">
        <v>18400</v>
      </c>
      <c r="C6144" s="1">
        <v>40883</v>
      </c>
      <c r="D6144" s="1">
        <v>40884</v>
      </c>
      <c r="E6144" t="s">
        <v>19</v>
      </c>
      <c r="F6144" t="s">
        <v>40</v>
      </c>
      <c r="G6144">
        <v>125</v>
      </c>
      <c r="H6144" t="s">
        <v>486</v>
      </c>
      <c r="I6144" t="s">
        <v>22</v>
      </c>
      <c r="J6144" t="s">
        <v>56</v>
      </c>
      <c r="K6144" t="s">
        <v>91</v>
      </c>
      <c r="L6144">
        <v>29</v>
      </c>
      <c r="M6144">
        <v>20.95</v>
      </c>
      <c r="N6144">
        <f>Envios[[#This Row],[Cantidad]]*Envios[[#This Row],[Precio por Unidad]]</f>
        <v>607.54999999999995</v>
      </c>
      <c r="O6144" s="2">
        <v>8.3800000000000008</v>
      </c>
      <c r="P6144" s="2">
        <f>Envios[[#This Row],[Cantidad]]*Envios[[#This Row],[Costo por Unidad]]</f>
        <v>243.02</v>
      </c>
      <c r="Q6144">
        <v>4</v>
      </c>
      <c r="R6144" s="2">
        <f>Envios[[#This Row],[Costo Productos]]+Envios[[#This Row],[Costo de Envío]]</f>
        <v>247.02</v>
      </c>
      <c r="S6144" t="s">
        <v>623</v>
      </c>
      <c r="T6144" t="s">
        <v>39</v>
      </c>
      <c r="U6144">
        <v>2</v>
      </c>
      <c r="V6144" t="s">
        <v>45</v>
      </c>
      <c r="W6144" t="s">
        <v>45</v>
      </c>
      <c r="X6144" s="2">
        <f>Envios[[#This Row],[Ventas Totales]]-Envios[[#This Row],[Costos Totales]]</f>
        <v>360.53</v>
      </c>
    </row>
    <row r="6145" spans="1:24" x14ac:dyDescent="0.25">
      <c r="A6145">
        <v>4003</v>
      </c>
      <c r="B6145">
        <v>28581</v>
      </c>
      <c r="C6145" s="1">
        <v>40884</v>
      </c>
      <c r="D6145" s="1">
        <v>40886</v>
      </c>
      <c r="E6145" t="s">
        <v>19</v>
      </c>
      <c r="F6145" t="s">
        <v>28</v>
      </c>
      <c r="G6145">
        <v>204</v>
      </c>
      <c r="H6145" t="s">
        <v>650</v>
      </c>
      <c r="I6145" t="s">
        <v>22</v>
      </c>
      <c r="J6145" t="s">
        <v>23</v>
      </c>
      <c r="K6145" t="s">
        <v>76</v>
      </c>
      <c r="L6145">
        <v>1</v>
      </c>
      <c r="M6145">
        <v>24.92</v>
      </c>
      <c r="N6145">
        <f>Envios[[#This Row],[Cantidad]]*Envios[[#This Row],[Precio por Unidad]]</f>
        <v>24.92</v>
      </c>
      <c r="O6145" s="2">
        <v>15.2012</v>
      </c>
      <c r="P6145" s="2">
        <f>Envios[[#This Row],[Cantidad]]*Envios[[#This Row],[Costo por Unidad]]</f>
        <v>15.2012</v>
      </c>
      <c r="Q6145">
        <v>12.98</v>
      </c>
      <c r="R6145" s="2">
        <f>Envios[[#This Row],[Costo Productos]]+Envios[[#This Row],[Costo de Envío]]</f>
        <v>28.1812</v>
      </c>
      <c r="S6145" t="s">
        <v>350</v>
      </c>
      <c r="T6145" t="s">
        <v>44</v>
      </c>
      <c r="U6145">
        <v>2</v>
      </c>
      <c r="V6145" t="s">
        <v>45</v>
      </c>
      <c r="W6145" t="s">
        <v>45</v>
      </c>
      <c r="X6145" s="2">
        <f>Envios[[#This Row],[Ventas Totales]]-Envios[[#This Row],[Costos Totales]]</f>
        <v>-3.2611999999999988</v>
      </c>
    </row>
    <row r="6146" spans="1:24" x14ac:dyDescent="0.25">
      <c r="A6146">
        <v>4004</v>
      </c>
      <c r="B6146">
        <v>28581</v>
      </c>
      <c r="C6146" s="1">
        <v>40884</v>
      </c>
      <c r="D6146" s="1">
        <v>40886</v>
      </c>
      <c r="E6146" t="s">
        <v>19</v>
      </c>
      <c r="F6146" t="s">
        <v>28</v>
      </c>
      <c r="G6146">
        <v>663</v>
      </c>
      <c r="H6146" t="s">
        <v>697</v>
      </c>
      <c r="I6146" t="s">
        <v>63</v>
      </c>
      <c r="J6146" t="s">
        <v>23</v>
      </c>
      <c r="K6146" t="s">
        <v>64</v>
      </c>
      <c r="L6146">
        <v>36</v>
      </c>
      <c r="M6146">
        <v>4.9800000000000004</v>
      </c>
      <c r="N6146">
        <f>Envios[[#This Row],[Cantidad]]*Envios[[#This Row],[Precio por Unidad]]</f>
        <v>179.28000000000003</v>
      </c>
      <c r="O6146" s="2">
        <v>3.1872000000000003</v>
      </c>
      <c r="P6146" s="2">
        <f>Envios[[#This Row],[Cantidad]]*Envios[[#This Row],[Costo por Unidad]]</f>
        <v>114.73920000000001</v>
      </c>
      <c r="Q6146">
        <v>0.8</v>
      </c>
      <c r="R6146" s="2">
        <f>Envios[[#This Row],[Costo Productos]]+Envios[[#This Row],[Costo de Envío]]</f>
        <v>115.53920000000001</v>
      </c>
      <c r="S6146" t="s">
        <v>350</v>
      </c>
      <c r="T6146" t="s">
        <v>44</v>
      </c>
      <c r="U6146">
        <v>2</v>
      </c>
      <c r="V6146" t="s">
        <v>45</v>
      </c>
      <c r="W6146" t="s">
        <v>45</v>
      </c>
      <c r="X6146" s="2">
        <f>Envios[[#This Row],[Ventas Totales]]-Envios[[#This Row],[Costos Totales]]</f>
        <v>63.740800000000021</v>
      </c>
    </row>
    <row r="6147" spans="1:24" x14ac:dyDescent="0.25">
      <c r="A6147">
        <v>4254</v>
      </c>
      <c r="B6147">
        <v>30279</v>
      </c>
      <c r="C6147" s="1">
        <v>40884</v>
      </c>
      <c r="D6147" s="1">
        <v>40884</v>
      </c>
      <c r="E6147" t="s">
        <v>19</v>
      </c>
      <c r="F6147" t="s">
        <v>60</v>
      </c>
      <c r="G6147">
        <v>1105</v>
      </c>
      <c r="H6147" t="s">
        <v>1279</v>
      </c>
      <c r="I6147" t="s">
        <v>22</v>
      </c>
      <c r="J6147" t="s">
        <v>23</v>
      </c>
      <c r="K6147" t="s">
        <v>67</v>
      </c>
      <c r="L6147">
        <v>25</v>
      </c>
      <c r="M6147">
        <v>60.97</v>
      </c>
      <c r="N6147">
        <f>Envios[[#This Row],[Cantidad]]*Envios[[#This Row],[Precio por Unidad]]</f>
        <v>1524.25</v>
      </c>
      <c r="O6147" s="2">
        <v>26.826799999999995</v>
      </c>
      <c r="P6147" s="2">
        <f>Envios[[#This Row],[Cantidad]]*Envios[[#This Row],[Costo por Unidad]]</f>
        <v>670.66999999999985</v>
      </c>
      <c r="Q6147">
        <v>4.5</v>
      </c>
      <c r="R6147" s="2">
        <f>Envios[[#This Row],[Costo Productos]]+Envios[[#This Row],[Costo de Envío]]</f>
        <v>675.16999999999985</v>
      </c>
      <c r="S6147" t="s">
        <v>531</v>
      </c>
      <c r="T6147" t="s">
        <v>30</v>
      </c>
      <c r="U6147">
        <v>2</v>
      </c>
      <c r="V6147" t="s">
        <v>45</v>
      </c>
      <c r="W6147" t="s">
        <v>45</v>
      </c>
      <c r="X6147" s="2">
        <f>Envios[[#This Row],[Ventas Totales]]-Envios[[#This Row],[Costos Totales]]</f>
        <v>849.08000000000015</v>
      </c>
    </row>
    <row r="6148" spans="1:24" x14ac:dyDescent="0.25">
      <c r="A6148">
        <v>4255</v>
      </c>
      <c r="B6148">
        <v>30279</v>
      </c>
      <c r="C6148" s="1">
        <v>40884</v>
      </c>
      <c r="D6148" s="1">
        <v>40885</v>
      </c>
      <c r="E6148" t="s">
        <v>46</v>
      </c>
      <c r="F6148" t="s">
        <v>60</v>
      </c>
      <c r="G6148">
        <v>672</v>
      </c>
      <c r="H6148" t="s">
        <v>968</v>
      </c>
      <c r="I6148" t="s">
        <v>119</v>
      </c>
      <c r="J6148" t="s">
        <v>56</v>
      </c>
      <c r="K6148" t="s">
        <v>94</v>
      </c>
      <c r="L6148">
        <v>39</v>
      </c>
      <c r="M6148">
        <v>517.48</v>
      </c>
      <c r="N6148">
        <f>Envios[[#This Row],[Cantidad]]*Envios[[#This Row],[Precio por Unidad]]</f>
        <v>20181.72</v>
      </c>
      <c r="O6148" s="2">
        <v>212.16680000000002</v>
      </c>
      <c r="P6148" s="2">
        <f>Envios[[#This Row],[Cantidad]]*Envios[[#This Row],[Costo por Unidad]]</f>
        <v>8274.5052000000014</v>
      </c>
      <c r="Q6148">
        <v>16.63</v>
      </c>
      <c r="R6148" s="2">
        <f>Envios[[#This Row],[Costo Productos]]+Envios[[#This Row],[Costo de Envío]]</f>
        <v>8291.1352000000006</v>
      </c>
      <c r="S6148" t="s">
        <v>531</v>
      </c>
      <c r="T6148" t="s">
        <v>30</v>
      </c>
      <c r="U6148">
        <v>2</v>
      </c>
      <c r="V6148" t="s">
        <v>45</v>
      </c>
      <c r="W6148" t="s">
        <v>45</v>
      </c>
      <c r="X6148" s="2">
        <f>Envios[[#This Row],[Ventas Totales]]-Envios[[#This Row],[Costos Totales]]</f>
        <v>11890.584800000001</v>
      </c>
    </row>
    <row r="6149" spans="1:24" x14ac:dyDescent="0.25">
      <c r="A6149">
        <v>5366</v>
      </c>
      <c r="B6149">
        <v>38146</v>
      </c>
      <c r="C6149" s="1">
        <v>40884</v>
      </c>
      <c r="D6149" s="1">
        <v>40884</v>
      </c>
      <c r="E6149" t="s">
        <v>19</v>
      </c>
      <c r="F6149" t="s">
        <v>47</v>
      </c>
      <c r="G6149">
        <v>254</v>
      </c>
      <c r="H6149" t="s">
        <v>1720</v>
      </c>
      <c r="I6149" t="s">
        <v>42</v>
      </c>
      <c r="J6149" t="s">
        <v>36</v>
      </c>
      <c r="K6149" t="s">
        <v>37</v>
      </c>
      <c r="L6149">
        <v>41</v>
      </c>
      <c r="M6149">
        <v>19.940000000000001</v>
      </c>
      <c r="N6149">
        <f>Envios[[#This Row],[Cantidad]]*Envios[[#This Row],[Precio por Unidad]]</f>
        <v>817.54000000000008</v>
      </c>
      <c r="O6149" s="2">
        <v>8.5742000000000012</v>
      </c>
      <c r="P6149" s="2">
        <f>Envios[[#This Row],[Cantidad]]*Envios[[#This Row],[Costo por Unidad]]</f>
        <v>351.54220000000004</v>
      </c>
      <c r="Q6149">
        <v>14.87</v>
      </c>
      <c r="R6149" s="2">
        <f>Envios[[#This Row],[Costo Productos]]+Envios[[#This Row],[Costo de Envío]]</f>
        <v>366.41220000000004</v>
      </c>
      <c r="S6149" t="s">
        <v>1713</v>
      </c>
      <c r="T6149" t="s">
        <v>26</v>
      </c>
      <c r="U6149">
        <v>1</v>
      </c>
      <c r="V6149" t="s">
        <v>27</v>
      </c>
      <c r="W6149" t="s">
        <v>27</v>
      </c>
      <c r="X6149" s="2">
        <f>Envios[[#This Row],[Ventas Totales]]-Envios[[#This Row],[Costos Totales]]</f>
        <v>451.12780000000004</v>
      </c>
    </row>
    <row r="6150" spans="1:24" x14ac:dyDescent="0.25">
      <c r="A6150">
        <v>5367</v>
      </c>
      <c r="B6150">
        <v>38146</v>
      </c>
      <c r="C6150" s="1">
        <v>40884</v>
      </c>
      <c r="D6150" s="1">
        <v>40888</v>
      </c>
      <c r="E6150" t="s">
        <v>19</v>
      </c>
      <c r="F6150" t="s">
        <v>47</v>
      </c>
      <c r="G6150">
        <v>675</v>
      </c>
      <c r="H6150" t="s">
        <v>257</v>
      </c>
      <c r="I6150" t="s">
        <v>22</v>
      </c>
      <c r="J6150" t="s">
        <v>23</v>
      </c>
      <c r="K6150" t="s">
        <v>76</v>
      </c>
      <c r="L6150">
        <v>45</v>
      </c>
      <c r="M6150">
        <v>7.68</v>
      </c>
      <c r="N6150">
        <f>Envios[[#This Row],[Cantidad]]*Envios[[#This Row],[Precio por Unidad]]</f>
        <v>345.59999999999997</v>
      </c>
      <c r="O6150" s="2">
        <v>4.992</v>
      </c>
      <c r="P6150" s="2">
        <f>Envios[[#This Row],[Cantidad]]*Envios[[#This Row],[Costo por Unidad]]</f>
        <v>224.64</v>
      </c>
      <c r="Q6150">
        <v>6.16</v>
      </c>
      <c r="R6150" s="2">
        <f>Envios[[#This Row],[Costo Productos]]+Envios[[#This Row],[Costo de Envío]]</f>
        <v>230.79999999999998</v>
      </c>
      <c r="S6150" t="s">
        <v>1713</v>
      </c>
      <c r="T6150" t="s">
        <v>26</v>
      </c>
      <c r="U6150">
        <v>5</v>
      </c>
      <c r="V6150" t="s">
        <v>87</v>
      </c>
      <c r="W6150" t="s">
        <v>53</v>
      </c>
      <c r="X6150" s="2">
        <f>Envios[[#This Row],[Ventas Totales]]-Envios[[#This Row],[Costos Totales]]</f>
        <v>114.79999999999998</v>
      </c>
    </row>
    <row r="6151" spans="1:24" x14ac:dyDescent="0.25">
      <c r="A6151">
        <v>5714</v>
      </c>
      <c r="B6151">
        <v>40480</v>
      </c>
      <c r="C6151" s="1">
        <v>40884</v>
      </c>
      <c r="D6151" s="1">
        <v>40884</v>
      </c>
      <c r="E6151" t="s">
        <v>33</v>
      </c>
      <c r="F6151" t="s">
        <v>60</v>
      </c>
      <c r="G6151">
        <v>464</v>
      </c>
      <c r="H6151" t="s">
        <v>667</v>
      </c>
      <c r="I6151" t="s">
        <v>22</v>
      </c>
      <c r="J6151" t="s">
        <v>23</v>
      </c>
      <c r="K6151" t="s">
        <v>76</v>
      </c>
      <c r="L6151">
        <v>19</v>
      </c>
      <c r="M6151">
        <v>420.98</v>
      </c>
      <c r="N6151">
        <f>Envios[[#This Row],[Cantidad]]*Envios[[#This Row],[Precio por Unidad]]</f>
        <v>7998.6200000000008</v>
      </c>
      <c r="O6151" s="2">
        <v>273.637</v>
      </c>
      <c r="P6151" s="2">
        <f>Envios[[#This Row],[Cantidad]]*Envios[[#This Row],[Costo por Unidad]]</f>
        <v>5199.1030000000001</v>
      </c>
      <c r="Q6151">
        <v>19.989999999999998</v>
      </c>
      <c r="R6151" s="2">
        <f>Envios[[#This Row],[Costo Productos]]+Envios[[#This Row],[Costo de Envío]]</f>
        <v>5219.0929999999998</v>
      </c>
      <c r="S6151" t="s">
        <v>1624</v>
      </c>
      <c r="T6151" t="s">
        <v>44</v>
      </c>
      <c r="U6151">
        <v>13</v>
      </c>
      <c r="V6151" t="s">
        <v>115</v>
      </c>
      <c r="W6151" t="s">
        <v>74</v>
      </c>
      <c r="X6151" s="2">
        <f>Envios[[#This Row],[Ventas Totales]]-Envios[[#This Row],[Costos Totales]]</f>
        <v>2779.527000000001</v>
      </c>
    </row>
    <row r="6152" spans="1:24" x14ac:dyDescent="0.25">
      <c r="A6152">
        <v>5715</v>
      </c>
      <c r="B6152">
        <v>40480</v>
      </c>
      <c r="C6152" s="1">
        <v>40884</v>
      </c>
      <c r="D6152" s="1">
        <v>40886</v>
      </c>
      <c r="E6152" t="s">
        <v>19</v>
      </c>
      <c r="F6152" t="s">
        <v>60</v>
      </c>
      <c r="G6152">
        <v>505</v>
      </c>
      <c r="H6152" t="s">
        <v>1068</v>
      </c>
      <c r="I6152" t="s">
        <v>22</v>
      </c>
      <c r="J6152" t="s">
        <v>36</v>
      </c>
      <c r="K6152" t="s">
        <v>37</v>
      </c>
      <c r="L6152">
        <v>50</v>
      </c>
      <c r="M6152">
        <v>26.48</v>
      </c>
      <c r="N6152">
        <f>Envios[[#This Row],[Cantidad]]*Envios[[#This Row],[Precio por Unidad]]</f>
        <v>1324</v>
      </c>
      <c r="O6152" s="2">
        <v>13.504800000000001</v>
      </c>
      <c r="P6152" s="2">
        <f>Envios[[#This Row],[Cantidad]]*Envios[[#This Row],[Costo por Unidad]]</f>
        <v>675.24</v>
      </c>
      <c r="Q6152">
        <v>6.93</v>
      </c>
      <c r="R6152" s="2">
        <f>Envios[[#This Row],[Costo Productos]]+Envios[[#This Row],[Costo de Envío]]</f>
        <v>682.17</v>
      </c>
      <c r="S6152" t="s">
        <v>1624</v>
      </c>
      <c r="T6152" t="s">
        <v>44</v>
      </c>
      <c r="U6152">
        <v>13</v>
      </c>
      <c r="V6152" t="s">
        <v>115</v>
      </c>
      <c r="W6152" t="s">
        <v>74</v>
      </c>
      <c r="X6152" s="2">
        <f>Envios[[#This Row],[Ventas Totales]]-Envios[[#This Row],[Costos Totales]]</f>
        <v>641.83000000000004</v>
      </c>
    </row>
    <row r="6153" spans="1:24" x14ac:dyDescent="0.25">
      <c r="A6153">
        <v>6189</v>
      </c>
      <c r="B6153">
        <v>43875</v>
      </c>
      <c r="C6153" s="1">
        <v>40884</v>
      </c>
      <c r="D6153" s="1">
        <v>40887</v>
      </c>
      <c r="E6153" t="s">
        <v>33</v>
      </c>
      <c r="F6153" t="s">
        <v>60</v>
      </c>
      <c r="G6153">
        <v>801</v>
      </c>
      <c r="H6153" t="s">
        <v>382</v>
      </c>
      <c r="I6153" t="s">
        <v>71</v>
      </c>
      <c r="J6153" t="s">
        <v>23</v>
      </c>
      <c r="K6153" t="s">
        <v>67</v>
      </c>
      <c r="L6153">
        <v>24</v>
      </c>
      <c r="M6153">
        <v>14.42</v>
      </c>
      <c r="N6153">
        <f>Envios[[#This Row],[Cantidad]]*Envios[[#This Row],[Precio por Unidad]]</f>
        <v>346.08</v>
      </c>
      <c r="O6153" s="2">
        <v>6.9215999999999998</v>
      </c>
      <c r="P6153" s="2">
        <f>Envios[[#This Row],[Cantidad]]*Envios[[#This Row],[Costo por Unidad]]</f>
        <v>166.11840000000001</v>
      </c>
      <c r="Q6153">
        <v>6.75</v>
      </c>
      <c r="R6153" s="2">
        <f>Envios[[#This Row],[Costo Productos]]+Envios[[#This Row],[Costo de Envío]]</f>
        <v>172.86840000000001</v>
      </c>
      <c r="S6153" t="s">
        <v>517</v>
      </c>
      <c r="T6153" t="s">
        <v>30</v>
      </c>
      <c r="U6153">
        <v>1</v>
      </c>
      <c r="V6153" t="s">
        <v>27</v>
      </c>
      <c r="W6153" t="s">
        <v>27</v>
      </c>
      <c r="X6153" s="2">
        <f>Envios[[#This Row],[Ventas Totales]]-Envios[[#This Row],[Costos Totales]]</f>
        <v>173.21159999999998</v>
      </c>
    </row>
    <row r="6154" spans="1:24" x14ac:dyDescent="0.25">
      <c r="A6154">
        <v>6190</v>
      </c>
      <c r="B6154">
        <v>43875</v>
      </c>
      <c r="C6154" s="1">
        <v>40884</v>
      </c>
      <c r="D6154" s="1">
        <v>40886</v>
      </c>
      <c r="E6154" t="s">
        <v>46</v>
      </c>
      <c r="F6154" t="s">
        <v>60</v>
      </c>
      <c r="G6154">
        <v>955</v>
      </c>
      <c r="H6154" t="s">
        <v>1269</v>
      </c>
      <c r="I6154" t="s">
        <v>49</v>
      </c>
      <c r="J6154" t="s">
        <v>36</v>
      </c>
      <c r="K6154" t="s">
        <v>50</v>
      </c>
      <c r="L6154">
        <v>17</v>
      </c>
      <c r="M6154">
        <v>150.97999999999999</v>
      </c>
      <c r="N6154">
        <f>Envios[[#This Row],[Cantidad]]*Envios[[#This Row],[Precio por Unidad]]</f>
        <v>2566.66</v>
      </c>
      <c r="O6154" s="2">
        <v>67.940999999999988</v>
      </c>
      <c r="P6154" s="2">
        <f>Envios[[#This Row],[Cantidad]]*Envios[[#This Row],[Costo por Unidad]]</f>
        <v>1154.9969999999998</v>
      </c>
      <c r="Q6154">
        <v>143.71</v>
      </c>
      <c r="R6154" s="2">
        <f>Envios[[#This Row],[Costo Productos]]+Envios[[#This Row],[Costo de Envío]]</f>
        <v>1298.7069999999999</v>
      </c>
      <c r="S6154" t="s">
        <v>517</v>
      </c>
      <c r="T6154" t="s">
        <v>30</v>
      </c>
      <c r="U6154">
        <v>1</v>
      </c>
      <c r="V6154" t="s">
        <v>27</v>
      </c>
      <c r="W6154" t="s">
        <v>27</v>
      </c>
      <c r="X6154" s="2">
        <f>Envios[[#This Row],[Ventas Totales]]-Envios[[#This Row],[Costos Totales]]</f>
        <v>1267.953</v>
      </c>
    </row>
    <row r="6155" spans="1:24" x14ac:dyDescent="0.25">
      <c r="A6155">
        <v>6191</v>
      </c>
      <c r="B6155">
        <v>43875</v>
      </c>
      <c r="C6155" s="1">
        <v>40884</v>
      </c>
      <c r="D6155" s="1">
        <v>40886</v>
      </c>
      <c r="E6155" t="s">
        <v>19</v>
      </c>
      <c r="F6155" t="s">
        <v>60</v>
      </c>
      <c r="G6155">
        <v>169</v>
      </c>
      <c r="H6155" t="s">
        <v>574</v>
      </c>
      <c r="I6155" t="s">
        <v>71</v>
      </c>
      <c r="J6155" t="s">
        <v>56</v>
      </c>
      <c r="K6155" t="s">
        <v>94</v>
      </c>
      <c r="L6155">
        <v>40</v>
      </c>
      <c r="M6155">
        <v>17.98</v>
      </c>
      <c r="N6155">
        <f>Envios[[#This Row],[Cantidad]]*Envios[[#This Row],[Precio por Unidad]]</f>
        <v>719.2</v>
      </c>
      <c r="O6155" s="2">
        <v>10.788</v>
      </c>
      <c r="P6155" s="2">
        <f>Envios[[#This Row],[Cantidad]]*Envios[[#This Row],[Costo por Unidad]]</f>
        <v>431.52</v>
      </c>
      <c r="Q6155">
        <v>8.51</v>
      </c>
      <c r="R6155" s="2">
        <f>Envios[[#This Row],[Costo Productos]]+Envios[[#This Row],[Costo de Envío]]</f>
        <v>440.03</v>
      </c>
      <c r="S6155" t="s">
        <v>517</v>
      </c>
      <c r="T6155" t="s">
        <v>30</v>
      </c>
      <c r="U6155">
        <v>1</v>
      </c>
      <c r="V6155" t="s">
        <v>27</v>
      </c>
      <c r="W6155" t="s">
        <v>27</v>
      </c>
      <c r="X6155" s="2">
        <f>Envios[[#This Row],[Ventas Totales]]-Envios[[#This Row],[Costos Totales]]</f>
        <v>279.17000000000007</v>
      </c>
    </row>
    <row r="6156" spans="1:24" x14ac:dyDescent="0.25">
      <c r="A6156">
        <v>6192</v>
      </c>
      <c r="B6156">
        <v>43875</v>
      </c>
      <c r="C6156" s="1">
        <v>40884</v>
      </c>
      <c r="D6156" s="1">
        <v>40885</v>
      </c>
      <c r="E6156" t="s">
        <v>19</v>
      </c>
      <c r="F6156" t="s">
        <v>60</v>
      </c>
      <c r="G6156">
        <v>357</v>
      </c>
      <c r="H6156" t="s">
        <v>899</v>
      </c>
      <c r="I6156" t="s">
        <v>22</v>
      </c>
      <c r="J6156" t="s">
        <v>56</v>
      </c>
      <c r="K6156" t="s">
        <v>57</v>
      </c>
      <c r="L6156">
        <v>16</v>
      </c>
      <c r="M6156">
        <v>195.99</v>
      </c>
      <c r="N6156">
        <f>Envios[[#This Row],[Cantidad]]*Envios[[#This Row],[Precio por Unidad]]</f>
        <v>3135.84</v>
      </c>
      <c r="O6156" s="2">
        <v>82.31580000000001</v>
      </c>
      <c r="P6156" s="2">
        <f>Envios[[#This Row],[Cantidad]]*Envios[[#This Row],[Costo por Unidad]]</f>
        <v>1317.0528000000002</v>
      </c>
      <c r="Q6156">
        <v>8.99</v>
      </c>
      <c r="R6156" s="2">
        <f>Envios[[#This Row],[Costo Productos]]+Envios[[#This Row],[Costo de Envío]]</f>
        <v>1326.0428000000002</v>
      </c>
      <c r="S6156" t="s">
        <v>517</v>
      </c>
      <c r="T6156" t="s">
        <v>30</v>
      </c>
      <c r="U6156">
        <v>1</v>
      </c>
      <c r="V6156" t="s">
        <v>27</v>
      </c>
      <c r="W6156" t="s">
        <v>27</v>
      </c>
      <c r="X6156" s="2">
        <f>Envios[[#This Row],[Ventas Totales]]-Envios[[#This Row],[Costos Totales]]</f>
        <v>1809.7972</v>
      </c>
    </row>
    <row r="6157" spans="1:24" x14ac:dyDescent="0.25">
      <c r="A6157">
        <v>6193</v>
      </c>
      <c r="B6157">
        <v>43875</v>
      </c>
      <c r="C6157" s="1">
        <v>40884</v>
      </c>
      <c r="D6157" s="1">
        <v>40886</v>
      </c>
      <c r="E6157" t="s">
        <v>19</v>
      </c>
      <c r="F6157" t="s">
        <v>60</v>
      </c>
      <c r="G6157">
        <v>45</v>
      </c>
      <c r="H6157" t="s">
        <v>248</v>
      </c>
      <c r="I6157" t="s">
        <v>22</v>
      </c>
      <c r="J6157" t="s">
        <v>56</v>
      </c>
      <c r="K6157" t="s">
        <v>57</v>
      </c>
      <c r="L6157">
        <v>25</v>
      </c>
      <c r="M6157">
        <v>125.99</v>
      </c>
      <c r="N6157">
        <f>Envios[[#This Row],[Cantidad]]*Envios[[#This Row],[Precio por Unidad]]</f>
        <v>3149.75</v>
      </c>
      <c r="O6157" s="2">
        <v>52.915800000000004</v>
      </c>
      <c r="P6157" s="2">
        <f>Envios[[#This Row],[Cantidad]]*Envios[[#This Row],[Costo por Unidad]]</f>
        <v>1322.8950000000002</v>
      </c>
      <c r="Q6157">
        <v>7.69</v>
      </c>
      <c r="R6157" s="2">
        <f>Envios[[#This Row],[Costo Productos]]+Envios[[#This Row],[Costo de Envío]]</f>
        <v>1330.5850000000003</v>
      </c>
      <c r="S6157" t="s">
        <v>517</v>
      </c>
      <c r="T6157" t="s">
        <v>30</v>
      </c>
      <c r="U6157">
        <v>1</v>
      </c>
      <c r="V6157" t="s">
        <v>27</v>
      </c>
      <c r="W6157" t="s">
        <v>27</v>
      </c>
      <c r="X6157" s="2">
        <f>Envios[[#This Row],[Ventas Totales]]-Envios[[#This Row],[Costos Totales]]</f>
        <v>1819.1649999999997</v>
      </c>
    </row>
    <row r="6158" spans="1:24" x14ac:dyDescent="0.25">
      <c r="A6158">
        <v>2784</v>
      </c>
      <c r="B6158">
        <v>20098</v>
      </c>
      <c r="C6158" s="1">
        <v>40885</v>
      </c>
      <c r="D6158" s="1">
        <v>40887</v>
      </c>
      <c r="E6158" t="s">
        <v>19</v>
      </c>
      <c r="F6158" t="s">
        <v>28</v>
      </c>
      <c r="G6158">
        <v>367</v>
      </c>
      <c r="H6158" t="s">
        <v>522</v>
      </c>
      <c r="I6158" t="s">
        <v>22</v>
      </c>
      <c r="J6158" t="s">
        <v>56</v>
      </c>
      <c r="K6158" t="s">
        <v>94</v>
      </c>
      <c r="L6158">
        <v>11</v>
      </c>
      <c r="M6158">
        <v>15.99</v>
      </c>
      <c r="N6158">
        <f>Envios[[#This Row],[Cantidad]]*Envios[[#This Row],[Precio por Unidad]]</f>
        <v>175.89000000000001</v>
      </c>
      <c r="O6158" s="2">
        <v>8.1548999999999996</v>
      </c>
      <c r="P6158" s="2">
        <f>Envios[[#This Row],[Cantidad]]*Envios[[#This Row],[Costo por Unidad]]</f>
        <v>89.70389999999999</v>
      </c>
      <c r="Q6158">
        <v>9.4</v>
      </c>
      <c r="R6158" s="2">
        <f>Envios[[#This Row],[Costo Productos]]+Envios[[#This Row],[Costo de Envío]]</f>
        <v>99.103899999999996</v>
      </c>
      <c r="S6158" t="s">
        <v>128</v>
      </c>
      <c r="T6158" t="s">
        <v>39</v>
      </c>
      <c r="U6158">
        <v>4</v>
      </c>
      <c r="V6158" t="s">
        <v>73</v>
      </c>
      <c r="W6158" t="s">
        <v>74</v>
      </c>
      <c r="X6158" s="2">
        <f>Envios[[#This Row],[Ventas Totales]]-Envios[[#This Row],[Costos Totales]]</f>
        <v>76.786100000000019</v>
      </c>
    </row>
    <row r="6159" spans="1:24" x14ac:dyDescent="0.25">
      <c r="A6159">
        <v>2785</v>
      </c>
      <c r="B6159">
        <v>20098</v>
      </c>
      <c r="C6159" s="1">
        <v>40885</v>
      </c>
      <c r="D6159" s="1">
        <v>40885</v>
      </c>
      <c r="E6159" t="s">
        <v>19</v>
      </c>
      <c r="F6159" t="s">
        <v>28</v>
      </c>
      <c r="G6159">
        <v>201</v>
      </c>
      <c r="H6159" t="s">
        <v>301</v>
      </c>
      <c r="I6159" t="s">
        <v>35</v>
      </c>
      <c r="J6159" t="s">
        <v>36</v>
      </c>
      <c r="K6159" t="s">
        <v>37</v>
      </c>
      <c r="L6159">
        <v>8</v>
      </c>
      <c r="M6159">
        <v>22.72</v>
      </c>
      <c r="N6159">
        <f>Envios[[#This Row],[Cantidad]]*Envios[[#This Row],[Precio por Unidad]]</f>
        <v>181.76</v>
      </c>
      <c r="O6159" s="2">
        <v>12.7232</v>
      </c>
      <c r="P6159" s="2">
        <f>Envios[[#This Row],[Cantidad]]*Envios[[#This Row],[Costo por Unidad]]</f>
        <v>101.7856</v>
      </c>
      <c r="Q6159">
        <v>8.99</v>
      </c>
      <c r="R6159" s="2">
        <f>Envios[[#This Row],[Costo Productos]]+Envios[[#This Row],[Costo de Envío]]</f>
        <v>110.7756</v>
      </c>
      <c r="S6159" t="s">
        <v>128</v>
      </c>
      <c r="T6159" t="s">
        <v>39</v>
      </c>
      <c r="U6159">
        <v>4</v>
      </c>
      <c r="V6159" t="s">
        <v>73</v>
      </c>
      <c r="W6159" t="s">
        <v>74</v>
      </c>
      <c r="X6159" s="2">
        <f>Envios[[#This Row],[Ventas Totales]]-Envios[[#This Row],[Costos Totales]]</f>
        <v>70.984399999999994</v>
      </c>
    </row>
    <row r="6160" spans="1:24" x14ac:dyDescent="0.25">
      <c r="A6160">
        <v>7680</v>
      </c>
      <c r="B6160">
        <v>55042</v>
      </c>
      <c r="C6160" s="1">
        <v>40885</v>
      </c>
      <c r="D6160" s="1">
        <v>40887</v>
      </c>
      <c r="E6160" t="s">
        <v>33</v>
      </c>
      <c r="F6160" t="s">
        <v>20</v>
      </c>
      <c r="G6160">
        <v>1105</v>
      </c>
      <c r="H6160" t="s">
        <v>1279</v>
      </c>
      <c r="I6160" t="s">
        <v>22</v>
      </c>
      <c r="J6160" t="s">
        <v>23</v>
      </c>
      <c r="K6160" t="s">
        <v>67</v>
      </c>
      <c r="L6160">
        <v>28</v>
      </c>
      <c r="M6160">
        <v>60.97</v>
      </c>
      <c r="N6160">
        <f>Envios[[#This Row],[Cantidad]]*Envios[[#This Row],[Precio por Unidad]]</f>
        <v>1707.1599999999999</v>
      </c>
      <c r="O6160" s="2">
        <v>26.826799999999995</v>
      </c>
      <c r="P6160" s="2">
        <f>Envios[[#This Row],[Cantidad]]*Envios[[#This Row],[Costo por Unidad]]</f>
        <v>751.15039999999988</v>
      </c>
      <c r="Q6160">
        <v>4.5</v>
      </c>
      <c r="R6160" s="2">
        <f>Envios[[#This Row],[Costo Productos]]+Envios[[#This Row],[Costo de Envío]]</f>
        <v>755.65039999999988</v>
      </c>
      <c r="S6160" t="s">
        <v>590</v>
      </c>
      <c r="T6160" t="s">
        <v>44</v>
      </c>
      <c r="U6160">
        <v>9</v>
      </c>
      <c r="V6160" t="s">
        <v>31</v>
      </c>
      <c r="W6160" t="s">
        <v>32</v>
      </c>
      <c r="X6160" s="2">
        <f>Envios[[#This Row],[Ventas Totales]]-Envios[[#This Row],[Costos Totales]]</f>
        <v>951.50959999999998</v>
      </c>
    </row>
    <row r="6161" spans="1:24" x14ac:dyDescent="0.25">
      <c r="A6161">
        <v>7681</v>
      </c>
      <c r="B6161">
        <v>55042</v>
      </c>
      <c r="C6161" s="1">
        <v>40885</v>
      </c>
      <c r="D6161" s="1">
        <v>40886</v>
      </c>
      <c r="E6161" t="s">
        <v>19</v>
      </c>
      <c r="F6161" t="s">
        <v>20</v>
      </c>
      <c r="G6161">
        <v>902</v>
      </c>
      <c r="H6161" t="s">
        <v>1901</v>
      </c>
      <c r="I6161" t="s">
        <v>22</v>
      </c>
      <c r="J6161" t="s">
        <v>56</v>
      </c>
      <c r="K6161" t="s">
        <v>57</v>
      </c>
      <c r="L6161">
        <v>38</v>
      </c>
      <c r="M6161">
        <v>65.989999999999995</v>
      </c>
      <c r="N6161">
        <f>Envios[[#This Row],[Cantidad]]*Envios[[#This Row],[Precio por Unidad]]</f>
        <v>2507.62</v>
      </c>
      <c r="O6161" s="2">
        <v>29.695499999999996</v>
      </c>
      <c r="P6161" s="2">
        <f>Envios[[#This Row],[Cantidad]]*Envios[[#This Row],[Costo por Unidad]]</f>
        <v>1128.4289999999999</v>
      </c>
      <c r="Q6161">
        <v>2.5</v>
      </c>
      <c r="R6161" s="2">
        <f>Envios[[#This Row],[Costo Productos]]+Envios[[#This Row],[Costo de Envío]]</f>
        <v>1130.9289999999999</v>
      </c>
      <c r="S6161" t="s">
        <v>590</v>
      </c>
      <c r="T6161" t="s">
        <v>44</v>
      </c>
      <c r="U6161">
        <v>9</v>
      </c>
      <c r="V6161" t="s">
        <v>31</v>
      </c>
      <c r="W6161" t="s">
        <v>32</v>
      </c>
      <c r="X6161" s="2">
        <f>Envios[[#This Row],[Ventas Totales]]-Envios[[#This Row],[Costos Totales]]</f>
        <v>1376.691</v>
      </c>
    </row>
    <row r="6162" spans="1:24" x14ac:dyDescent="0.25">
      <c r="A6162">
        <v>1346</v>
      </c>
      <c r="B6162">
        <v>9829</v>
      </c>
      <c r="C6162" s="1">
        <v>40885</v>
      </c>
      <c r="D6162" s="1">
        <v>40886</v>
      </c>
      <c r="E6162" t="s">
        <v>19</v>
      </c>
      <c r="F6162" t="s">
        <v>60</v>
      </c>
      <c r="G6162">
        <v>122</v>
      </c>
      <c r="H6162" t="s">
        <v>2086</v>
      </c>
      <c r="I6162" t="s">
        <v>22</v>
      </c>
      <c r="J6162" t="s">
        <v>23</v>
      </c>
      <c r="K6162" t="s">
        <v>76</v>
      </c>
      <c r="L6162">
        <v>23</v>
      </c>
      <c r="M6162">
        <v>30.98</v>
      </c>
      <c r="N6162">
        <f>Envios[[#This Row],[Cantidad]]*Envios[[#This Row],[Precio por Unidad]]</f>
        <v>712.54</v>
      </c>
      <c r="O6162" s="2">
        <v>19.517400000000002</v>
      </c>
      <c r="P6162" s="2">
        <f>Envios[[#This Row],[Cantidad]]*Envios[[#This Row],[Costo por Unidad]]</f>
        <v>448.90020000000004</v>
      </c>
      <c r="Q6162">
        <v>11.63</v>
      </c>
      <c r="R6162" s="2">
        <f>Envios[[#This Row],[Costo Productos]]+Envios[[#This Row],[Costo de Envío]]</f>
        <v>460.53020000000004</v>
      </c>
      <c r="S6162" t="s">
        <v>1224</v>
      </c>
      <c r="T6162" t="s">
        <v>39</v>
      </c>
      <c r="U6162">
        <v>6</v>
      </c>
      <c r="V6162" t="s">
        <v>69</v>
      </c>
      <c r="W6162" t="s">
        <v>32</v>
      </c>
      <c r="X6162" s="2">
        <f>Envios[[#This Row],[Ventas Totales]]-Envios[[#This Row],[Costos Totales]]</f>
        <v>252.00979999999993</v>
      </c>
    </row>
    <row r="6163" spans="1:24" x14ac:dyDescent="0.25">
      <c r="A6163">
        <v>1347</v>
      </c>
      <c r="B6163">
        <v>9829</v>
      </c>
      <c r="C6163" s="1">
        <v>40885</v>
      </c>
      <c r="D6163" s="1">
        <v>40887</v>
      </c>
      <c r="E6163" t="s">
        <v>19</v>
      </c>
      <c r="F6163" t="s">
        <v>60</v>
      </c>
      <c r="G6163">
        <v>1013</v>
      </c>
      <c r="H6163" t="s">
        <v>564</v>
      </c>
      <c r="I6163" t="s">
        <v>22</v>
      </c>
      <c r="J6163" t="s">
        <v>23</v>
      </c>
      <c r="K6163" t="s">
        <v>188</v>
      </c>
      <c r="L6163">
        <v>4</v>
      </c>
      <c r="M6163">
        <v>4.91</v>
      </c>
      <c r="N6163">
        <f>Envios[[#This Row],[Cantidad]]*Envios[[#This Row],[Precio por Unidad]]</f>
        <v>19.64</v>
      </c>
      <c r="O6163" s="2">
        <v>3.1424000000000003</v>
      </c>
      <c r="P6163" s="2">
        <f>Envios[[#This Row],[Cantidad]]*Envios[[#This Row],[Costo por Unidad]]</f>
        <v>12.569600000000001</v>
      </c>
      <c r="Q6163">
        <v>0.5</v>
      </c>
      <c r="R6163" s="2">
        <f>Envios[[#This Row],[Costo Productos]]+Envios[[#This Row],[Costo de Envío]]</f>
        <v>13.069600000000001</v>
      </c>
      <c r="S6163" t="s">
        <v>1224</v>
      </c>
      <c r="T6163" t="s">
        <v>39</v>
      </c>
      <c r="U6163">
        <v>6</v>
      </c>
      <c r="V6163" t="s">
        <v>69</v>
      </c>
      <c r="W6163" t="s">
        <v>32</v>
      </c>
      <c r="X6163" s="2">
        <f>Envios[[#This Row],[Ventas Totales]]-Envios[[#This Row],[Costos Totales]]</f>
        <v>6.5703999999999994</v>
      </c>
    </row>
    <row r="6164" spans="1:24" x14ac:dyDescent="0.25">
      <c r="A6164">
        <v>1253</v>
      </c>
      <c r="B6164">
        <v>9093</v>
      </c>
      <c r="C6164" s="1">
        <v>40886</v>
      </c>
      <c r="D6164" s="1">
        <v>40886</v>
      </c>
      <c r="E6164" t="s">
        <v>19</v>
      </c>
      <c r="F6164" t="s">
        <v>28</v>
      </c>
      <c r="G6164">
        <v>486</v>
      </c>
      <c r="H6164" t="s">
        <v>1019</v>
      </c>
      <c r="I6164" t="s">
        <v>35</v>
      </c>
      <c r="J6164" t="s">
        <v>56</v>
      </c>
      <c r="K6164" t="s">
        <v>91</v>
      </c>
      <c r="L6164">
        <v>36</v>
      </c>
      <c r="M6164">
        <v>8.1199999999999992</v>
      </c>
      <c r="N6164">
        <f>Envios[[#This Row],[Cantidad]]*Envios[[#This Row],[Precio por Unidad]]</f>
        <v>292.32</v>
      </c>
      <c r="O6164" s="2">
        <v>1.8675999999999997</v>
      </c>
      <c r="P6164" s="2">
        <f>Envios[[#This Row],[Cantidad]]*Envios[[#This Row],[Costo por Unidad]]</f>
        <v>67.233599999999996</v>
      </c>
      <c r="Q6164">
        <v>2.83</v>
      </c>
      <c r="R6164" s="2">
        <f>Envios[[#This Row],[Costo Productos]]+Envios[[#This Row],[Costo de Envío]]</f>
        <v>70.063599999999994</v>
      </c>
      <c r="S6164" t="s">
        <v>1942</v>
      </c>
      <c r="T6164" t="s">
        <v>39</v>
      </c>
      <c r="U6164">
        <v>11</v>
      </c>
      <c r="V6164" t="s">
        <v>131</v>
      </c>
      <c r="W6164" t="s">
        <v>131</v>
      </c>
      <c r="X6164" s="2">
        <f>Envios[[#This Row],[Ventas Totales]]-Envios[[#This Row],[Costos Totales]]</f>
        <v>222.25639999999999</v>
      </c>
    </row>
    <row r="6165" spans="1:24" x14ac:dyDescent="0.25">
      <c r="A6165">
        <v>1682</v>
      </c>
      <c r="B6165">
        <v>12130</v>
      </c>
      <c r="C6165" s="1">
        <v>40886</v>
      </c>
      <c r="D6165" s="1">
        <v>40889</v>
      </c>
      <c r="E6165" t="s">
        <v>19</v>
      </c>
      <c r="F6165" t="s">
        <v>40</v>
      </c>
      <c r="G6165">
        <v>778</v>
      </c>
      <c r="H6165" t="s">
        <v>1840</v>
      </c>
      <c r="I6165" t="s">
        <v>63</v>
      </c>
      <c r="J6165" t="s">
        <v>36</v>
      </c>
      <c r="K6165" t="s">
        <v>37</v>
      </c>
      <c r="L6165">
        <v>37</v>
      </c>
      <c r="M6165">
        <v>18.84</v>
      </c>
      <c r="N6165">
        <f>Envios[[#This Row],[Cantidad]]*Envios[[#This Row],[Precio por Unidad]]</f>
        <v>697.08</v>
      </c>
      <c r="O6165" s="2">
        <v>10.738800000000001</v>
      </c>
      <c r="P6165" s="2">
        <f>Envios[[#This Row],[Cantidad]]*Envios[[#This Row],[Costo por Unidad]]</f>
        <v>397.33560000000006</v>
      </c>
      <c r="Q6165">
        <v>3.62</v>
      </c>
      <c r="R6165" s="2">
        <f>Envios[[#This Row],[Costo Productos]]+Envios[[#This Row],[Costo de Envío]]</f>
        <v>400.95560000000006</v>
      </c>
      <c r="S6165" t="s">
        <v>808</v>
      </c>
      <c r="T6165" t="s">
        <v>39</v>
      </c>
      <c r="U6165">
        <v>1</v>
      </c>
      <c r="V6165" t="s">
        <v>27</v>
      </c>
      <c r="W6165" t="s">
        <v>27</v>
      </c>
      <c r="X6165" s="2">
        <f>Envios[[#This Row],[Ventas Totales]]-Envios[[#This Row],[Costos Totales]]</f>
        <v>296.12439999999998</v>
      </c>
    </row>
    <row r="6166" spans="1:24" x14ac:dyDescent="0.25">
      <c r="A6166">
        <v>1683</v>
      </c>
      <c r="B6166">
        <v>12130</v>
      </c>
      <c r="C6166" s="1">
        <v>40886</v>
      </c>
      <c r="D6166" s="1">
        <v>40889</v>
      </c>
      <c r="E6166" t="s">
        <v>19</v>
      </c>
      <c r="F6166" t="s">
        <v>40</v>
      </c>
      <c r="G6166">
        <v>708</v>
      </c>
      <c r="H6166" t="s">
        <v>902</v>
      </c>
      <c r="I6166" t="s">
        <v>63</v>
      </c>
      <c r="J6166" t="s">
        <v>56</v>
      </c>
      <c r="K6166" t="s">
        <v>57</v>
      </c>
      <c r="L6166">
        <v>42</v>
      </c>
      <c r="M6166">
        <v>35.99</v>
      </c>
      <c r="N6166">
        <f>Envios[[#This Row],[Cantidad]]*Envios[[#This Row],[Precio por Unidad]]</f>
        <v>1511.5800000000002</v>
      </c>
      <c r="O6166" s="2">
        <v>22.313800000000001</v>
      </c>
      <c r="P6166" s="2">
        <f>Envios[[#This Row],[Cantidad]]*Envios[[#This Row],[Costo por Unidad]]</f>
        <v>937.17960000000005</v>
      </c>
      <c r="Q6166">
        <v>5.99</v>
      </c>
      <c r="R6166" s="2">
        <f>Envios[[#This Row],[Costo Productos]]+Envios[[#This Row],[Costo de Envío]]</f>
        <v>943.16960000000006</v>
      </c>
      <c r="S6166" t="s">
        <v>808</v>
      </c>
      <c r="T6166" t="s">
        <v>39</v>
      </c>
      <c r="U6166">
        <v>1</v>
      </c>
      <c r="V6166" t="s">
        <v>27</v>
      </c>
      <c r="W6166" t="s">
        <v>27</v>
      </c>
      <c r="X6166" s="2">
        <f>Envios[[#This Row],[Ventas Totales]]-Envios[[#This Row],[Costos Totales]]</f>
        <v>568.4104000000001</v>
      </c>
    </row>
    <row r="6167" spans="1:24" x14ac:dyDescent="0.25">
      <c r="A6167">
        <v>8280</v>
      </c>
      <c r="B6167">
        <v>59200</v>
      </c>
      <c r="C6167" s="1">
        <v>40886</v>
      </c>
      <c r="D6167" s="1">
        <v>40886</v>
      </c>
      <c r="E6167" t="s">
        <v>19</v>
      </c>
      <c r="F6167" t="s">
        <v>28</v>
      </c>
      <c r="G6167">
        <v>673</v>
      </c>
      <c r="H6167" t="s">
        <v>1143</v>
      </c>
      <c r="I6167" t="s">
        <v>22</v>
      </c>
      <c r="J6167" t="s">
        <v>23</v>
      </c>
      <c r="K6167" t="s">
        <v>67</v>
      </c>
      <c r="L6167">
        <v>4</v>
      </c>
      <c r="M6167">
        <v>42.98</v>
      </c>
      <c r="N6167">
        <f>Envios[[#This Row],[Cantidad]]*Envios[[#This Row],[Precio por Unidad]]</f>
        <v>171.92</v>
      </c>
      <c r="O6167" s="2">
        <v>18.911199999999997</v>
      </c>
      <c r="P6167" s="2">
        <f>Envios[[#This Row],[Cantidad]]*Envios[[#This Row],[Costo por Unidad]]</f>
        <v>75.644799999999989</v>
      </c>
      <c r="Q6167">
        <v>4.62</v>
      </c>
      <c r="R6167" s="2">
        <f>Envios[[#This Row],[Costo Productos]]+Envios[[#This Row],[Costo de Envío]]</f>
        <v>80.264799999999994</v>
      </c>
      <c r="S6167" t="s">
        <v>354</v>
      </c>
      <c r="T6167" t="s">
        <v>44</v>
      </c>
      <c r="U6167">
        <v>1</v>
      </c>
      <c r="V6167" t="s">
        <v>27</v>
      </c>
      <c r="W6167" t="s">
        <v>27</v>
      </c>
      <c r="X6167" s="2">
        <f>Envios[[#This Row],[Ventas Totales]]-Envios[[#This Row],[Costos Totales]]</f>
        <v>91.655199999999994</v>
      </c>
    </row>
    <row r="6168" spans="1:24" x14ac:dyDescent="0.25">
      <c r="A6168">
        <v>8281</v>
      </c>
      <c r="B6168">
        <v>59200</v>
      </c>
      <c r="C6168" s="1">
        <v>40886</v>
      </c>
      <c r="D6168" s="1">
        <v>40888</v>
      </c>
      <c r="E6168" t="s">
        <v>19</v>
      </c>
      <c r="F6168" t="s">
        <v>28</v>
      </c>
      <c r="G6168">
        <v>396</v>
      </c>
      <c r="H6168" t="s">
        <v>951</v>
      </c>
      <c r="I6168" t="s">
        <v>35</v>
      </c>
      <c r="J6168" t="s">
        <v>23</v>
      </c>
      <c r="K6168" t="s">
        <v>85</v>
      </c>
      <c r="L6168">
        <v>28</v>
      </c>
      <c r="M6168">
        <v>11.97</v>
      </c>
      <c r="N6168">
        <f>Envios[[#This Row],[Cantidad]]*Envios[[#This Row],[Precio por Unidad]]</f>
        <v>335.16</v>
      </c>
      <c r="O6168" s="2">
        <v>4.7880000000000003</v>
      </c>
      <c r="P6168" s="2">
        <f>Envios[[#This Row],[Cantidad]]*Envios[[#This Row],[Costo por Unidad]]</f>
        <v>134.06400000000002</v>
      </c>
      <c r="Q6168">
        <v>5.81</v>
      </c>
      <c r="R6168" s="2">
        <f>Envios[[#This Row],[Costo Productos]]+Envios[[#This Row],[Costo de Envío]]</f>
        <v>139.87400000000002</v>
      </c>
      <c r="S6168" t="s">
        <v>354</v>
      </c>
      <c r="T6168" t="s">
        <v>44</v>
      </c>
      <c r="U6168">
        <v>1</v>
      </c>
      <c r="V6168" t="s">
        <v>27</v>
      </c>
      <c r="W6168" t="s">
        <v>27</v>
      </c>
      <c r="X6168" s="2">
        <f>Envios[[#This Row],[Ventas Totales]]-Envios[[#This Row],[Costos Totales]]</f>
        <v>195.286</v>
      </c>
    </row>
    <row r="6169" spans="1:24" x14ac:dyDescent="0.25">
      <c r="A6169">
        <v>6283</v>
      </c>
      <c r="B6169">
        <v>44452</v>
      </c>
      <c r="C6169" s="1">
        <v>40886</v>
      </c>
      <c r="D6169" s="1">
        <v>40888</v>
      </c>
      <c r="E6169" t="s">
        <v>19</v>
      </c>
      <c r="F6169" t="s">
        <v>40</v>
      </c>
      <c r="G6169">
        <v>60</v>
      </c>
      <c r="H6169" t="s">
        <v>295</v>
      </c>
      <c r="I6169" t="s">
        <v>22</v>
      </c>
      <c r="J6169" t="s">
        <v>23</v>
      </c>
      <c r="K6169" t="s">
        <v>64</v>
      </c>
      <c r="L6169">
        <v>50</v>
      </c>
      <c r="M6169">
        <v>6.48</v>
      </c>
      <c r="N6169">
        <f>Envios[[#This Row],[Cantidad]]*Envios[[#This Row],[Precio por Unidad]]</f>
        <v>324</v>
      </c>
      <c r="O6169" s="2">
        <v>4.0824000000000007</v>
      </c>
      <c r="P6169" s="2">
        <f>Envios[[#This Row],[Cantidad]]*Envios[[#This Row],[Costo por Unidad]]</f>
        <v>204.12000000000003</v>
      </c>
      <c r="Q6169">
        <v>7.86</v>
      </c>
      <c r="R6169" s="2">
        <f>Envios[[#This Row],[Costo Productos]]+Envios[[#This Row],[Costo de Envío]]</f>
        <v>211.98000000000005</v>
      </c>
      <c r="S6169" t="s">
        <v>1191</v>
      </c>
      <c r="T6169" t="s">
        <v>44</v>
      </c>
      <c r="U6169">
        <v>6</v>
      </c>
      <c r="V6169" t="s">
        <v>69</v>
      </c>
      <c r="W6169" t="s">
        <v>32</v>
      </c>
      <c r="X6169" s="2">
        <f>Envios[[#This Row],[Ventas Totales]]-Envios[[#This Row],[Costos Totales]]</f>
        <v>112.01999999999995</v>
      </c>
    </row>
    <row r="6170" spans="1:24" x14ac:dyDescent="0.25">
      <c r="A6170">
        <v>955</v>
      </c>
      <c r="B6170">
        <v>6912</v>
      </c>
      <c r="C6170" s="1">
        <v>40887</v>
      </c>
      <c r="D6170" s="1">
        <v>40889</v>
      </c>
      <c r="E6170" t="s">
        <v>19</v>
      </c>
      <c r="F6170" t="s">
        <v>40</v>
      </c>
      <c r="G6170">
        <v>5</v>
      </c>
      <c r="H6170" t="s">
        <v>70</v>
      </c>
      <c r="I6170" t="s">
        <v>71</v>
      </c>
      <c r="J6170" t="s">
        <v>23</v>
      </c>
      <c r="K6170" t="s">
        <v>67</v>
      </c>
      <c r="L6170">
        <v>14</v>
      </c>
      <c r="M6170">
        <v>21.78</v>
      </c>
      <c r="N6170">
        <f>Envios[[#This Row],[Cantidad]]*Envios[[#This Row],[Precio por Unidad]]</f>
        <v>304.92</v>
      </c>
      <c r="O6170" s="2">
        <v>10.89</v>
      </c>
      <c r="P6170" s="2">
        <f>Envios[[#This Row],[Cantidad]]*Envios[[#This Row],[Costo por Unidad]]</f>
        <v>152.46</v>
      </c>
      <c r="Q6170">
        <v>5.94</v>
      </c>
      <c r="R6170" s="2">
        <f>Envios[[#This Row],[Costo Productos]]+Envios[[#This Row],[Costo de Envío]]</f>
        <v>158.4</v>
      </c>
      <c r="S6170" t="s">
        <v>2051</v>
      </c>
      <c r="T6170" t="s">
        <v>26</v>
      </c>
      <c r="U6170">
        <v>2</v>
      </c>
      <c r="V6170" t="s">
        <v>45</v>
      </c>
      <c r="W6170" t="s">
        <v>45</v>
      </c>
      <c r="X6170" s="2">
        <f>Envios[[#This Row],[Ventas Totales]]-Envios[[#This Row],[Costos Totales]]</f>
        <v>146.52000000000001</v>
      </c>
    </row>
    <row r="6171" spans="1:24" x14ac:dyDescent="0.25">
      <c r="A6171">
        <v>6643</v>
      </c>
      <c r="B6171">
        <v>47265</v>
      </c>
      <c r="C6171" s="1">
        <v>40887</v>
      </c>
      <c r="D6171" s="1">
        <v>40888</v>
      </c>
      <c r="E6171" t="s">
        <v>19</v>
      </c>
      <c r="F6171" t="s">
        <v>60</v>
      </c>
      <c r="G6171">
        <v>588</v>
      </c>
      <c r="H6171" t="s">
        <v>866</v>
      </c>
      <c r="I6171" t="s">
        <v>22</v>
      </c>
      <c r="J6171" t="s">
        <v>23</v>
      </c>
      <c r="K6171" t="s">
        <v>64</v>
      </c>
      <c r="L6171">
        <v>31</v>
      </c>
      <c r="M6171">
        <v>5.98</v>
      </c>
      <c r="N6171">
        <f>Envios[[#This Row],[Cantidad]]*Envios[[#This Row],[Precio por Unidad]]</f>
        <v>185.38000000000002</v>
      </c>
      <c r="O6171" s="2">
        <v>3.8272000000000004</v>
      </c>
      <c r="P6171" s="2">
        <f>Envios[[#This Row],[Cantidad]]*Envios[[#This Row],[Costo por Unidad]]</f>
        <v>118.64320000000001</v>
      </c>
      <c r="Q6171">
        <v>5.46</v>
      </c>
      <c r="R6171" s="2">
        <f>Envios[[#This Row],[Costo Productos]]+Envios[[#This Row],[Costo de Envío]]</f>
        <v>124.1032</v>
      </c>
      <c r="S6171" t="s">
        <v>682</v>
      </c>
      <c r="T6171" t="s">
        <v>44</v>
      </c>
      <c r="U6171">
        <v>2</v>
      </c>
      <c r="V6171" t="s">
        <v>45</v>
      </c>
      <c r="W6171" t="s">
        <v>45</v>
      </c>
      <c r="X6171" s="2">
        <f>Envios[[#This Row],[Ventas Totales]]-Envios[[#This Row],[Costos Totales]]</f>
        <v>61.276800000000023</v>
      </c>
    </row>
    <row r="6172" spans="1:24" x14ac:dyDescent="0.25">
      <c r="A6172">
        <v>4666</v>
      </c>
      <c r="B6172">
        <v>33219</v>
      </c>
      <c r="C6172" s="1">
        <v>40887</v>
      </c>
      <c r="D6172" s="1">
        <v>40888</v>
      </c>
      <c r="E6172" t="s">
        <v>46</v>
      </c>
      <c r="F6172" t="s">
        <v>20</v>
      </c>
      <c r="G6172">
        <v>199</v>
      </c>
      <c r="H6172" t="s">
        <v>1965</v>
      </c>
      <c r="I6172" t="s">
        <v>49</v>
      </c>
      <c r="J6172" t="s">
        <v>36</v>
      </c>
      <c r="K6172" t="s">
        <v>50</v>
      </c>
      <c r="L6172">
        <v>32</v>
      </c>
      <c r="M6172">
        <v>216.6</v>
      </c>
      <c r="N6172">
        <f>Envios[[#This Row],[Cantidad]]*Envios[[#This Row],[Precio por Unidad]]</f>
        <v>6931.2</v>
      </c>
      <c r="O6172" s="2">
        <v>88.805999999999997</v>
      </c>
      <c r="P6172" s="2">
        <f>Envios[[#This Row],[Cantidad]]*Envios[[#This Row],[Costo por Unidad]]</f>
        <v>2841.7919999999999</v>
      </c>
      <c r="Q6172">
        <v>64.2</v>
      </c>
      <c r="R6172" s="2">
        <f>Envios[[#This Row],[Costo Productos]]+Envios[[#This Row],[Costo de Envío]]</f>
        <v>2905.9919999999997</v>
      </c>
      <c r="S6172" t="s">
        <v>309</v>
      </c>
      <c r="T6172" t="s">
        <v>39</v>
      </c>
      <c r="U6172">
        <v>1</v>
      </c>
      <c r="V6172" t="s">
        <v>27</v>
      </c>
      <c r="W6172" t="s">
        <v>27</v>
      </c>
      <c r="X6172" s="2">
        <f>Envios[[#This Row],[Ventas Totales]]-Envios[[#This Row],[Costos Totales]]</f>
        <v>4025.2080000000001</v>
      </c>
    </row>
    <row r="6173" spans="1:24" x14ac:dyDescent="0.25">
      <c r="A6173">
        <v>1708</v>
      </c>
      <c r="B6173">
        <v>12262</v>
      </c>
      <c r="C6173" s="1">
        <v>40887</v>
      </c>
      <c r="D6173" s="1">
        <v>40892</v>
      </c>
      <c r="E6173" t="s">
        <v>46</v>
      </c>
      <c r="F6173" t="s">
        <v>47</v>
      </c>
      <c r="G6173">
        <v>468</v>
      </c>
      <c r="H6173" t="s">
        <v>545</v>
      </c>
      <c r="I6173" t="s">
        <v>119</v>
      </c>
      <c r="J6173" t="s">
        <v>36</v>
      </c>
      <c r="K6173" t="s">
        <v>120</v>
      </c>
      <c r="L6173">
        <v>45</v>
      </c>
      <c r="M6173">
        <v>31.76</v>
      </c>
      <c r="N6173">
        <f>Envios[[#This Row],[Cantidad]]*Envios[[#This Row],[Precio por Unidad]]</f>
        <v>1429.2</v>
      </c>
      <c r="O6173" s="2">
        <v>11.116</v>
      </c>
      <c r="P6173" s="2">
        <f>Envios[[#This Row],[Cantidad]]*Envios[[#This Row],[Costo por Unidad]]</f>
        <v>500.21999999999997</v>
      </c>
      <c r="Q6173">
        <v>45.51</v>
      </c>
      <c r="R6173" s="2">
        <f>Envios[[#This Row],[Costo Productos]]+Envios[[#This Row],[Costo de Envío]]</f>
        <v>545.73</v>
      </c>
      <c r="S6173" t="s">
        <v>225</v>
      </c>
      <c r="T6173" t="s">
        <v>44</v>
      </c>
      <c r="U6173">
        <v>11</v>
      </c>
      <c r="V6173" t="s">
        <v>131</v>
      </c>
      <c r="W6173" t="s">
        <v>131</v>
      </c>
      <c r="X6173" s="2">
        <f>Envios[[#This Row],[Ventas Totales]]-Envios[[#This Row],[Costos Totales]]</f>
        <v>883.47</v>
      </c>
    </row>
    <row r="6174" spans="1:24" x14ac:dyDescent="0.25">
      <c r="A6174">
        <v>3063</v>
      </c>
      <c r="B6174">
        <v>21927</v>
      </c>
      <c r="C6174" s="1">
        <v>40887</v>
      </c>
      <c r="D6174" s="1">
        <v>40888</v>
      </c>
      <c r="E6174" t="s">
        <v>46</v>
      </c>
      <c r="F6174" t="s">
        <v>20</v>
      </c>
      <c r="G6174">
        <v>1034</v>
      </c>
      <c r="H6174" t="s">
        <v>126</v>
      </c>
      <c r="I6174" t="s">
        <v>49</v>
      </c>
      <c r="J6174" t="s">
        <v>36</v>
      </c>
      <c r="K6174" t="s">
        <v>50</v>
      </c>
      <c r="L6174">
        <v>23</v>
      </c>
      <c r="M6174">
        <v>350.98</v>
      </c>
      <c r="N6174">
        <f>Envios[[#This Row],[Cantidad]]*Envios[[#This Row],[Precio por Unidad]]</f>
        <v>8072.5400000000009</v>
      </c>
      <c r="O6174" s="2">
        <v>136.88220000000001</v>
      </c>
      <c r="P6174" s="2">
        <f>Envios[[#This Row],[Cantidad]]*Envios[[#This Row],[Costo por Unidad]]</f>
        <v>3148.2906000000003</v>
      </c>
      <c r="Q6174">
        <v>30</v>
      </c>
      <c r="R6174" s="2">
        <f>Envios[[#This Row],[Costo Productos]]+Envios[[#This Row],[Costo de Envío]]</f>
        <v>3178.2906000000003</v>
      </c>
      <c r="S6174" t="s">
        <v>1488</v>
      </c>
      <c r="T6174" t="s">
        <v>44</v>
      </c>
      <c r="U6174">
        <v>11</v>
      </c>
      <c r="V6174" t="s">
        <v>131</v>
      </c>
      <c r="W6174" t="s">
        <v>131</v>
      </c>
      <c r="X6174" s="2">
        <f>Envios[[#This Row],[Ventas Totales]]-Envios[[#This Row],[Costos Totales]]</f>
        <v>4894.2494000000006</v>
      </c>
    </row>
    <row r="6175" spans="1:24" x14ac:dyDescent="0.25">
      <c r="A6175">
        <v>8059</v>
      </c>
      <c r="B6175">
        <v>57510</v>
      </c>
      <c r="C6175" s="1">
        <v>40887</v>
      </c>
      <c r="D6175" s="1">
        <v>40887</v>
      </c>
      <c r="E6175" t="s">
        <v>19</v>
      </c>
      <c r="F6175" t="s">
        <v>40</v>
      </c>
      <c r="G6175">
        <v>323</v>
      </c>
      <c r="H6175" t="s">
        <v>861</v>
      </c>
      <c r="I6175" t="s">
        <v>22</v>
      </c>
      <c r="J6175" t="s">
        <v>23</v>
      </c>
      <c r="K6175" t="s">
        <v>64</v>
      </c>
      <c r="L6175">
        <v>6</v>
      </c>
      <c r="M6175">
        <v>6.68</v>
      </c>
      <c r="N6175">
        <f>Envios[[#This Row],[Cantidad]]*Envios[[#This Row],[Precio por Unidad]]</f>
        <v>40.08</v>
      </c>
      <c r="O6175" s="2">
        <v>4.2084000000000001</v>
      </c>
      <c r="P6175" s="2">
        <f>Envios[[#This Row],[Cantidad]]*Envios[[#This Row],[Costo por Unidad]]</f>
        <v>25.250399999999999</v>
      </c>
      <c r="Q6175">
        <v>5.2</v>
      </c>
      <c r="R6175" s="2">
        <f>Envios[[#This Row],[Costo Productos]]+Envios[[#This Row],[Costo de Envío]]</f>
        <v>30.450399999999998</v>
      </c>
      <c r="S6175" t="s">
        <v>176</v>
      </c>
      <c r="T6175" t="s">
        <v>30</v>
      </c>
      <c r="U6175">
        <v>6</v>
      </c>
      <c r="V6175" t="s">
        <v>69</v>
      </c>
      <c r="W6175" t="s">
        <v>32</v>
      </c>
      <c r="X6175" s="2">
        <f>Envios[[#This Row],[Ventas Totales]]-Envios[[#This Row],[Costos Totales]]</f>
        <v>9.6295999999999999</v>
      </c>
    </row>
    <row r="6176" spans="1:24" x14ac:dyDescent="0.25">
      <c r="A6176">
        <v>2211</v>
      </c>
      <c r="B6176">
        <v>15941</v>
      </c>
      <c r="C6176" s="1">
        <v>40887</v>
      </c>
      <c r="D6176" s="1">
        <v>40889</v>
      </c>
      <c r="E6176" t="s">
        <v>46</v>
      </c>
      <c r="F6176" t="s">
        <v>40</v>
      </c>
      <c r="G6176">
        <v>127</v>
      </c>
      <c r="H6176" t="s">
        <v>1491</v>
      </c>
      <c r="I6176" t="s">
        <v>119</v>
      </c>
      <c r="J6176" t="s">
        <v>36</v>
      </c>
      <c r="K6176" t="s">
        <v>204</v>
      </c>
      <c r="L6176">
        <v>15</v>
      </c>
      <c r="M6176">
        <v>58.14</v>
      </c>
      <c r="N6176">
        <f>Envios[[#This Row],[Cantidad]]*Envios[[#This Row],[Precio por Unidad]]</f>
        <v>872.1</v>
      </c>
      <c r="O6176" s="2">
        <v>22.674600000000002</v>
      </c>
      <c r="P6176" s="2">
        <f>Envios[[#This Row],[Cantidad]]*Envios[[#This Row],[Costo por Unidad]]</f>
        <v>340.11900000000003</v>
      </c>
      <c r="Q6176">
        <v>36.61</v>
      </c>
      <c r="R6176" s="2">
        <f>Envios[[#This Row],[Costo Productos]]+Envios[[#This Row],[Costo de Envío]]</f>
        <v>376.72900000000004</v>
      </c>
      <c r="S6176" t="s">
        <v>1489</v>
      </c>
      <c r="T6176" t="s">
        <v>39</v>
      </c>
      <c r="U6176">
        <v>2</v>
      </c>
      <c r="V6176" t="s">
        <v>45</v>
      </c>
      <c r="W6176" t="s">
        <v>45</v>
      </c>
      <c r="X6176" s="2">
        <f>Envios[[#This Row],[Ventas Totales]]-Envios[[#This Row],[Costos Totales]]</f>
        <v>495.37099999999998</v>
      </c>
    </row>
    <row r="6177" spans="1:24" x14ac:dyDescent="0.25">
      <c r="A6177">
        <v>3176</v>
      </c>
      <c r="B6177">
        <v>22848</v>
      </c>
      <c r="C6177" s="1">
        <v>40887</v>
      </c>
      <c r="D6177" s="1">
        <v>40888</v>
      </c>
      <c r="E6177" t="s">
        <v>19</v>
      </c>
      <c r="F6177" t="s">
        <v>40</v>
      </c>
      <c r="G6177">
        <v>44</v>
      </c>
      <c r="H6177" t="s">
        <v>242</v>
      </c>
      <c r="I6177" t="s">
        <v>42</v>
      </c>
      <c r="J6177" t="s">
        <v>23</v>
      </c>
      <c r="K6177" t="s">
        <v>67</v>
      </c>
      <c r="L6177">
        <v>20</v>
      </c>
      <c r="M6177">
        <v>4.4800000000000004</v>
      </c>
      <c r="N6177">
        <f>Envios[[#This Row],[Cantidad]]*Envios[[#This Row],[Precio por Unidad]]</f>
        <v>89.600000000000009</v>
      </c>
      <c r="O6177" s="2">
        <v>1.7920000000000003</v>
      </c>
      <c r="P6177" s="2">
        <f>Envios[[#This Row],[Cantidad]]*Envios[[#This Row],[Costo por Unidad]]</f>
        <v>35.840000000000003</v>
      </c>
      <c r="Q6177">
        <v>49</v>
      </c>
      <c r="R6177" s="2">
        <f>Envios[[#This Row],[Costo Productos]]+Envios[[#This Row],[Costo de Envío]]</f>
        <v>84.84</v>
      </c>
      <c r="S6177" t="s">
        <v>439</v>
      </c>
      <c r="T6177" t="s">
        <v>44</v>
      </c>
      <c r="U6177">
        <v>11</v>
      </c>
      <c r="V6177" t="s">
        <v>131</v>
      </c>
      <c r="W6177" t="s">
        <v>131</v>
      </c>
      <c r="X6177" s="2">
        <f>Envios[[#This Row],[Ventas Totales]]-Envios[[#This Row],[Costos Totales]]</f>
        <v>4.7600000000000051</v>
      </c>
    </row>
    <row r="6178" spans="1:24" x14ac:dyDescent="0.25">
      <c r="A6178">
        <v>3177</v>
      </c>
      <c r="B6178">
        <v>22848</v>
      </c>
      <c r="C6178" s="1">
        <v>40887</v>
      </c>
      <c r="D6178" s="1">
        <v>40889</v>
      </c>
      <c r="E6178" t="s">
        <v>46</v>
      </c>
      <c r="F6178" t="s">
        <v>40</v>
      </c>
      <c r="G6178">
        <v>157</v>
      </c>
      <c r="H6178" t="s">
        <v>548</v>
      </c>
      <c r="I6178" t="s">
        <v>49</v>
      </c>
      <c r="J6178" t="s">
        <v>36</v>
      </c>
      <c r="K6178" t="s">
        <v>50</v>
      </c>
      <c r="L6178">
        <v>45</v>
      </c>
      <c r="M6178">
        <v>130.97999999999999</v>
      </c>
      <c r="N6178">
        <f>Envios[[#This Row],[Cantidad]]*Envios[[#This Row],[Precio por Unidad]]</f>
        <v>5894.0999999999995</v>
      </c>
      <c r="O6178" s="2">
        <v>28.815599999999993</v>
      </c>
      <c r="P6178" s="2">
        <f>Envios[[#This Row],[Cantidad]]*Envios[[#This Row],[Costo por Unidad]]</f>
        <v>1296.7019999999998</v>
      </c>
      <c r="Q6178">
        <v>30</v>
      </c>
      <c r="R6178" s="2">
        <f>Envios[[#This Row],[Costo Productos]]+Envios[[#This Row],[Costo de Envío]]</f>
        <v>1326.7019999999998</v>
      </c>
      <c r="S6178" t="s">
        <v>439</v>
      </c>
      <c r="T6178" t="s">
        <v>44</v>
      </c>
      <c r="U6178">
        <v>11</v>
      </c>
      <c r="V6178" t="s">
        <v>131</v>
      </c>
      <c r="W6178" t="s">
        <v>131</v>
      </c>
      <c r="X6178" s="2">
        <f>Envios[[#This Row],[Ventas Totales]]-Envios[[#This Row],[Costos Totales]]</f>
        <v>4567.3979999999992</v>
      </c>
    </row>
    <row r="6179" spans="1:24" x14ac:dyDescent="0.25">
      <c r="A6179">
        <v>3178</v>
      </c>
      <c r="B6179">
        <v>22848</v>
      </c>
      <c r="C6179" s="1">
        <v>40887</v>
      </c>
      <c r="D6179" s="1">
        <v>40889</v>
      </c>
      <c r="E6179" t="s">
        <v>19</v>
      </c>
      <c r="F6179" t="s">
        <v>40</v>
      </c>
      <c r="G6179">
        <v>407</v>
      </c>
      <c r="H6179" t="s">
        <v>971</v>
      </c>
      <c r="I6179" t="s">
        <v>22</v>
      </c>
      <c r="J6179" t="s">
        <v>56</v>
      </c>
      <c r="K6179" t="s">
        <v>91</v>
      </c>
      <c r="L6179">
        <v>4</v>
      </c>
      <c r="M6179">
        <v>15.98</v>
      </c>
      <c r="N6179">
        <f>Envios[[#This Row],[Cantidad]]*Envios[[#This Row],[Precio por Unidad]]</f>
        <v>63.92</v>
      </c>
      <c r="O6179" s="2">
        <v>10.067400000000001</v>
      </c>
      <c r="P6179" s="2">
        <f>Envios[[#This Row],[Cantidad]]*Envios[[#This Row],[Costo por Unidad]]</f>
        <v>40.269600000000004</v>
      </c>
      <c r="Q6179">
        <v>6.5</v>
      </c>
      <c r="R6179" s="2">
        <f>Envios[[#This Row],[Costo Productos]]+Envios[[#This Row],[Costo de Envío]]</f>
        <v>46.769600000000004</v>
      </c>
      <c r="S6179" t="s">
        <v>439</v>
      </c>
      <c r="T6179" t="s">
        <v>44</v>
      </c>
      <c r="U6179">
        <v>11</v>
      </c>
      <c r="V6179" t="s">
        <v>131</v>
      </c>
      <c r="W6179" t="s">
        <v>131</v>
      </c>
      <c r="X6179" s="2">
        <f>Envios[[#This Row],[Ventas Totales]]-Envios[[#This Row],[Costos Totales]]</f>
        <v>17.150399999999998</v>
      </c>
    </row>
    <row r="6180" spans="1:24" x14ac:dyDescent="0.25">
      <c r="A6180">
        <v>5757</v>
      </c>
      <c r="B6180">
        <v>40870</v>
      </c>
      <c r="C6180" s="1">
        <v>40888</v>
      </c>
      <c r="D6180" s="1">
        <v>40888</v>
      </c>
      <c r="E6180" t="s">
        <v>19</v>
      </c>
      <c r="F6180" t="s">
        <v>60</v>
      </c>
      <c r="G6180">
        <v>1154</v>
      </c>
      <c r="H6180" t="s">
        <v>1177</v>
      </c>
      <c r="I6180" t="s">
        <v>22</v>
      </c>
      <c r="J6180" t="s">
        <v>56</v>
      </c>
      <c r="K6180" t="s">
        <v>91</v>
      </c>
      <c r="L6180">
        <v>43</v>
      </c>
      <c r="M6180">
        <v>300.97000000000003</v>
      </c>
      <c r="N6180">
        <f>Envios[[#This Row],[Cantidad]]*Envios[[#This Row],[Precio por Unidad]]</f>
        <v>12941.710000000001</v>
      </c>
      <c r="O6180" s="2">
        <v>156.50440000000003</v>
      </c>
      <c r="P6180" s="2">
        <f>Envios[[#This Row],[Cantidad]]*Envios[[#This Row],[Costo por Unidad]]</f>
        <v>6729.6892000000016</v>
      </c>
      <c r="Q6180">
        <v>7.18</v>
      </c>
      <c r="R6180" s="2">
        <f>Envios[[#This Row],[Costo Productos]]+Envios[[#This Row],[Costo de Envío]]</f>
        <v>6736.8692000000019</v>
      </c>
      <c r="S6180" t="s">
        <v>1703</v>
      </c>
      <c r="T6180" t="s">
        <v>30</v>
      </c>
      <c r="U6180">
        <v>2</v>
      </c>
      <c r="V6180" t="s">
        <v>45</v>
      </c>
      <c r="W6180" t="s">
        <v>45</v>
      </c>
      <c r="X6180" s="2">
        <f>Envios[[#This Row],[Ventas Totales]]-Envios[[#This Row],[Costos Totales]]</f>
        <v>6204.840799999999</v>
      </c>
    </row>
    <row r="6181" spans="1:24" x14ac:dyDescent="0.25">
      <c r="A6181">
        <v>5758</v>
      </c>
      <c r="B6181">
        <v>40870</v>
      </c>
      <c r="C6181" s="1">
        <v>40888</v>
      </c>
      <c r="D6181" s="1">
        <v>40890</v>
      </c>
      <c r="E6181" t="s">
        <v>19</v>
      </c>
      <c r="F6181" t="s">
        <v>60</v>
      </c>
      <c r="G6181">
        <v>1175</v>
      </c>
      <c r="H6181" t="s">
        <v>2098</v>
      </c>
      <c r="I6181" t="s">
        <v>22</v>
      </c>
      <c r="J6181" t="s">
        <v>36</v>
      </c>
      <c r="K6181" t="s">
        <v>37</v>
      </c>
      <c r="L6181">
        <v>28</v>
      </c>
      <c r="M6181">
        <v>4.95</v>
      </c>
      <c r="N6181">
        <f>Envios[[#This Row],[Cantidad]]*Envios[[#This Row],[Precio por Unidad]]</f>
        <v>138.6</v>
      </c>
      <c r="O6181" s="2">
        <v>2.9205000000000005</v>
      </c>
      <c r="P6181" s="2">
        <f>Envios[[#This Row],[Cantidad]]*Envios[[#This Row],[Costo por Unidad]]</f>
        <v>81.774000000000015</v>
      </c>
      <c r="Q6181">
        <v>5.32</v>
      </c>
      <c r="R6181" s="2">
        <f>Envios[[#This Row],[Costo Productos]]+Envios[[#This Row],[Costo de Envío]]</f>
        <v>87.094000000000023</v>
      </c>
      <c r="S6181" t="s">
        <v>1703</v>
      </c>
      <c r="T6181" t="s">
        <v>30</v>
      </c>
      <c r="U6181">
        <v>2</v>
      </c>
      <c r="V6181" t="s">
        <v>45</v>
      </c>
      <c r="W6181" t="s">
        <v>45</v>
      </c>
      <c r="X6181" s="2">
        <f>Envios[[#This Row],[Ventas Totales]]-Envios[[#This Row],[Costos Totales]]</f>
        <v>51.505999999999972</v>
      </c>
    </row>
    <row r="6182" spans="1:24" x14ac:dyDescent="0.25">
      <c r="A6182">
        <v>5932</v>
      </c>
      <c r="B6182">
        <v>42083</v>
      </c>
      <c r="C6182" s="1">
        <v>40888</v>
      </c>
      <c r="D6182" s="1">
        <v>40890</v>
      </c>
      <c r="E6182" t="s">
        <v>19</v>
      </c>
      <c r="F6182" t="s">
        <v>60</v>
      </c>
      <c r="G6182">
        <v>200</v>
      </c>
      <c r="H6182" t="s">
        <v>1633</v>
      </c>
      <c r="I6182" t="s">
        <v>42</v>
      </c>
      <c r="J6182" t="s">
        <v>36</v>
      </c>
      <c r="K6182" t="s">
        <v>50</v>
      </c>
      <c r="L6182">
        <v>38</v>
      </c>
      <c r="M6182">
        <v>140.81</v>
      </c>
      <c r="N6182">
        <f>Envios[[#This Row],[Cantidad]]*Envios[[#This Row],[Precio por Unidad]]</f>
        <v>5350.78</v>
      </c>
      <c r="O6182" s="2">
        <v>60.548300000000005</v>
      </c>
      <c r="P6182" s="2">
        <f>Envios[[#This Row],[Cantidad]]*Envios[[#This Row],[Costo por Unidad]]</f>
        <v>2300.8354000000004</v>
      </c>
      <c r="Q6182">
        <v>24.49</v>
      </c>
      <c r="R6182" s="2">
        <f>Envios[[#This Row],[Costo Productos]]+Envios[[#This Row],[Costo de Envío]]</f>
        <v>2325.3254000000002</v>
      </c>
      <c r="S6182" t="s">
        <v>1474</v>
      </c>
      <c r="T6182" t="s">
        <v>39</v>
      </c>
      <c r="U6182">
        <v>5</v>
      </c>
      <c r="V6182" t="s">
        <v>87</v>
      </c>
      <c r="W6182" t="s">
        <v>53</v>
      </c>
      <c r="X6182" s="2">
        <f>Envios[[#This Row],[Ventas Totales]]-Envios[[#This Row],[Costos Totales]]</f>
        <v>3025.4545999999996</v>
      </c>
    </row>
    <row r="6183" spans="1:24" x14ac:dyDescent="0.25">
      <c r="A6183">
        <v>5933</v>
      </c>
      <c r="B6183">
        <v>42083</v>
      </c>
      <c r="C6183" s="1">
        <v>40888</v>
      </c>
      <c r="D6183" s="1">
        <v>40890</v>
      </c>
      <c r="E6183" t="s">
        <v>19</v>
      </c>
      <c r="F6183" t="s">
        <v>60</v>
      </c>
      <c r="G6183">
        <v>737</v>
      </c>
      <c r="H6183" t="s">
        <v>1201</v>
      </c>
      <c r="I6183" t="s">
        <v>22</v>
      </c>
      <c r="J6183" t="s">
        <v>23</v>
      </c>
      <c r="K6183" t="s">
        <v>64</v>
      </c>
      <c r="L6183">
        <v>36</v>
      </c>
      <c r="M6183">
        <v>6.48</v>
      </c>
      <c r="N6183">
        <f>Envios[[#This Row],[Cantidad]]*Envios[[#This Row],[Precio por Unidad]]</f>
        <v>233.28000000000003</v>
      </c>
      <c r="O6183" s="2">
        <v>4.0824000000000007</v>
      </c>
      <c r="P6183" s="2">
        <f>Envios[[#This Row],[Cantidad]]*Envios[[#This Row],[Costo por Unidad]]</f>
        <v>146.96640000000002</v>
      </c>
      <c r="Q6183">
        <v>6.22</v>
      </c>
      <c r="R6183" s="2">
        <f>Envios[[#This Row],[Costo Productos]]+Envios[[#This Row],[Costo de Envío]]</f>
        <v>153.18640000000002</v>
      </c>
      <c r="S6183" t="s">
        <v>1474</v>
      </c>
      <c r="T6183" t="s">
        <v>39</v>
      </c>
      <c r="U6183">
        <v>5</v>
      </c>
      <c r="V6183" t="s">
        <v>87</v>
      </c>
      <c r="W6183" t="s">
        <v>53</v>
      </c>
      <c r="X6183" s="2">
        <f>Envios[[#This Row],[Ventas Totales]]-Envios[[#This Row],[Costos Totales]]</f>
        <v>80.093600000000009</v>
      </c>
    </row>
    <row r="6184" spans="1:24" x14ac:dyDescent="0.25">
      <c r="A6184">
        <v>5934</v>
      </c>
      <c r="B6184">
        <v>42083</v>
      </c>
      <c r="C6184" s="1">
        <v>40888</v>
      </c>
      <c r="D6184" s="1">
        <v>40888</v>
      </c>
      <c r="E6184" t="s">
        <v>19</v>
      </c>
      <c r="F6184" t="s">
        <v>60</v>
      </c>
      <c r="G6184">
        <v>587</v>
      </c>
      <c r="H6184" t="s">
        <v>865</v>
      </c>
      <c r="I6184" t="s">
        <v>35</v>
      </c>
      <c r="J6184" t="s">
        <v>23</v>
      </c>
      <c r="K6184" t="s">
        <v>291</v>
      </c>
      <c r="L6184">
        <v>33</v>
      </c>
      <c r="M6184">
        <v>2.08</v>
      </c>
      <c r="N6184">
        <f>Envios[[#This Row],[Cantidad]]*Envios[[#This Row],[Precio por Unidad]]</f>
        <v>68.64</v>
      </c>
      <c r="O6184" s="2">
        <v>0.93599999999999994</v>
      </c>
      <c r="P6184" s="2">
        <f>Envios[[#This Row],[Cantidad]]*Envios[[#This Row],[Costo por Unidad]]</f>
        <v>30.887999999999998</v>
      </c>
      <c r="Q6184">
        <v>2.56</v>
      </c>
      <c r="R6184" s="2">
        <f>Envios[[#This Row],[Costo Productos]]+Envios[[#This Row],[Costo de Envío]]</f>
        <v>33.448</v>
      </c>
      <c r="S6184" t="s">
        <v>1474</v>
      </c>
      <c r="T6184" t="s">
        <v>39</v>
      </c>
      <c r="U6184">
        <v>5</v>
      </c>
      <c r="V6184" t="s">
        <v>87</v>
      </c>
      <c r="W6184" t="s">
        <v>53</v>
      </c>
      <c r="X6184" s="2">
        <f>Envios[[#This Row],[Ventas Totales]]-Envios[[#This Row],[Costos Totales]]</f>
        <v>35.192</v>
      </c>
    </row>
    <row r="6185" spans="1:24" x14ac:dyDescent="0.25">
      <c r="A6185">
        <v>3705</v>
      </c>
      <c r="B6185">
        <v>26464</v>
      </c>
      <c r="C6185" s="1">
        <v>40888</v>
      </c>
      <c r="D6185" s="1">
        <v>40888</v>
      </c>
      <c r="E6185" t="s">
        <v>19</v>
      </c>
      <c r="F6185" t="s">
        <v>20</v>
      </c>
      <c r="G6185">
        <v>227</v>
      </c>
      <c r="H6185" t="s">
        <v>706</v>
      </c>
      <c r="I6185" t="s">
        <v>22</v>
      </c>
      <c r="J6185" t="s">
        <v>23</v>
      </c>
      <c r="K6185" t="s">
        <v>67</v>
      </c>
      <c r="L6185">
        <v>25</v>
      </c>
      <c r="M6185">
        <v>10.89</v>
      </c>
      <c r="N6185">
        <f>Envios[[#This Row],[Cantidad]]*Envios[[#This Row],[Precio por Unidad]]</f>
        <v>272.25</v>
      </c>
      <c r="O6185" s="2">
        <v>4.464900000000001</v>
      </c>
      <c r="P6185" s="2">
        <f>Envios[[#This Row],[Cantidad]]*Envios[[#This Row],[Costo por Unidad]]</f>
        <v>111.62250000000003</v>
      </c>
      <c r="Q6185">
        <v>4.5</v>
      </c>
      <c r="R6185" s="2">
        <f>Envios[[#This Row],[Costo Productos]]+Envios[[#This Row],[Costo de Envío]]</f>
        <v>116.12250000000003</v>
      </c>
      <c r="S6185" t="s">
        <v>1205</v>
      </c>
      <c r="T6185" t="s">
        <v>30</v>
      </c>
      <c r="U6185">
        <v>11</v>
      </c>
      <c r="V6185" t="s">
        <v>131</v>
      </c>
      <c r="W6185" t="s">
        <v>131</v>
      </c>
      <c r="X6185" s="2">
        <f>Envios[[#This Row],[Ventas Totales]]-Envios[[#This Row],[Costos Totales]]</f>
        <v>156.12749999999997</v>
      </c>
    </row>
    <row r="6186" spans="1:24" x14ac:dyDescent="0.25">
      <c r="A6186">
        <v>3706</v>
      </c>
      <c r="B6186">
        <v>26464</v>
      </c>
      <c r="C6186" s="1">
        <v>40888</v>
      </c>
      <c r="D6186" s="1">
        <v>40889</v>
      </c>
      <c r="E6186" t="s">
        <v>19</v>
      </c>
      <c r="F6186" t="s">
        <v>20</v>
      </c>
      <c r="G6186">
        <v>961</v>
      </c>
      <c r="H6186" t="s">
        <v>893</v>
      </c>
      <c r="I6186" t="s">
        <v>42</v>
      </c>
      <c r="J6186" t="s">
        <v>36</v>
      </c>
      <c r="K6186" t="s">
        <v>37</v>
      </c>
      <c r="L6186">
        <v>26</v>
      </c>
      <c r="M6186">
        <v>50.98</v>
      </c>
      <c r="N6186">
        <f>Envios[[#This Row],[Cantidad]]*Envios[[#This Row],[Precio por Unidad]]</f>
        <v>1325.48</v>
      </c>
      <c r="O6186" s="2">
        <v>22.940999999999995</v>
      </c>
      <c r="P6186" s="2">
        <f>Envios[[#This Row],[Cantidad]]*Envios[[#This Row],[Costo por Unidad]]</f>
        <v>596.46599999999989</v>
      </c>
      <c r="Q6186">
        <v>22.24</v>
      </c>
      <c r="R6186" s="2">
        <f>Envios[[#This Row],[Costo Productos]]+Envios[[#This Row],[Costo de Envío]]</f>
        <v>618.7059999999999</v>
      </c>
      <c r="S6186" t="s">
        <v>1205</v>
      </c>
      <c r="T6186" t="s">
        <v>30</v>
      </c>
      <c r="U6186">
        <v>11</v>
      </c>
      <c r="V6186" t="s">
        <v>131</v>
      </c>
      <c r="W6186" t="s">
        <v>131</v>
      </c>
      <c r="X6186" s="2">
        <f>Envios[[#This Row],[Ventas Totales]]-Envios[[#This Row],[Costos Totales]]</f>
        <v>706.77400000000011</v>
      </c>
    </row>
    <row r="6187" spans="1:24" x14ac:dyDescent="0.25">
      <c r="A6187">
        <v>5916</v>
      </c>
      <c r="B6187">
        <v>41956</v>
      </c>
      <c r="C6187" s="1">
        <v>40889</v>
      </c>
      <c r="D6187" s="1">
        <v>40890</v>
      </c>
      <c r="E6187" t="s">
        <v>33</v>
      </c>
      <c r="F6187" t="s">
        <v>28</v>
      </c>
      <c r="G6187">
        <v>628</v>
      </c>
      <c r="H6187" t="s">
        <v>1603</v>
      </c>
      <c r="I6187" t="s">
        <v>22</v>
      </c>
      <c r="J6187" t="s">
        <v>23</v>
      </c>
      <c r="K6187" t="s">
        <v>24</v>
      </c>
      <c r="L6187">
        <v>22</v>
      </c>
      <c r="M6187">
        <v>16.91</v>
      </c>
      <c r="N6187">
        <f>Envios[[#This Row],[Cantidad]]*Envios[[#This Row],[Precio por Unidad]]</f>
        <v>372.02</v>
      </c>
      <c r="O6187" s="2">
        <v>7.1022000000000007</v>
      </c>
      <c r="P6187" s="2">
        <f>Envios[[#This Row],[Cantidad]]*Envios[[#This Row],[Costo por Unidad]]</f>
        <v>156.2484</v>
      </c>
      <c r="Q6187">
        <v>6.25</v>
      </c>
      <c r="R6187" s="2">
        <f>Envios[[#This Row],[Costo Productos]]+Envios[[#This Row],[Costo de Envío]]</f>
        <v>162.4984</v>
      </c>
      <c r="S6187" t="s">
        <v>2099</v>
      </c>
      <c r="T6187" t="s">
        <v>44</v>
      </c>
      <c r="U6187">
        <v>6</v>
      </c>
      <c r="V6187" t="s">
        <v>69</v>
      </c>
      <c r="W6187" t="s">
        <v>32</v>
      </c>
      <c r="X6187" s="2">
        <f>Envios[[#This Row],[Ventas Totales]]-Envios[[#This Row],[Costos Totales]]</f>
        <v>209.52159999999998</v>
      </c>
    </row>
    <row r="6188" spans="1:24" x14ac:dyDescent="0.25">
      <c r="A6188">
        <v>5917</v>
      </c>
      <c r="B6188">
        <v>41956</v>
      </c>
      <c r="C6188" s="1">
        <v>40889</v>
      </c>
      <c r="D6188" s="1">
        <v>40891</v>
      </c>
      <c r="E6188" t="s">
        <v>19</v>
      </c>
      <c r="F6188" t="s">
        <v>28</v>
      </c>
      <c r="G6188">
        <v>24</v>
      </c>
      <c r="H6188" t="s">
        <v>153</v>
      </c>
      <c r="I6188" t="s">
        <v>35</v>
      </c>
      <c r="J6188" t="s">
        <v>56</v>
      </c>
      <c r="K6188" t="s">
        <v>91</v>
      </c>
      <c r="L6188">
        <v>16</v>
      </c>
      <c r="M6188">
        <v>4.8899999999999997</v>
      </c>
      <c r="N6188">
        <f>Envios[[#This Row],[Cantidad]]*Envios[[#This Row],[Precio por Unidad]]</f>
        <v>78.239999999999995</v>
      </c>
      <c r="O6188" s="2">
        <v>1.6625999999999996</v>
      </c>
      <c r="P6188" s="2">
        <f>Envios[[#This Row],[Cantidad]]*Envios[[#This Row],[Costo por Unidad]]</f>
        <v>26.601599999999994</v>
      </c>
      <c r="Q6188">
        <v>4.93</v>
      </c>
      <c r="R6188" s="2">
        <f>Envios[[#This Row],[Costo Productos]]+Envios[[#This Row],[Costo de Envío]]</f>
        <v>31.531599999999994</v>
      </c>
      <c r="S6188" t="s">
        <v>2099</v>
      </c>
      <c r="T6188" t="s">
        <v>44</v>
      </c>
      <c r="U6188">
        <v>6</v>
      </c>
      <c r="V6188" t="s">
        <v>69</v>
      </c>
      <c r="W6188" t="s">
        <v>32</v>
      </c>
      <c r="X6188" s="2">
        <f>Envios[[#This Row],[Ventas Totales]]-Envios[[#This Row],[Costos Totales]]</f>
        <v>46.708399999999997</v>
      </c>
    </row>
    <row r="6189" spans="1:24" x14ac:dyDescent="0.25">
      <c r="A6189">
        <v>374</v>
      </c>
      <c r="B6189">
        <v>2595</v>
      </c>
      <c r="C6189" s="1">
        <v>40890</v>
      </c>
      <c r="D6189" s="1">
        <v>40891</v>
      </c>
      <c r="E6189" t="s">
        <v>46</v>
      </c>
      <c r="F6189" t="s">
        <v>40</v>
      </c>
      <c r="G6189">
        <v>186</v>
      </c>
      <c r="H6189" t="s">
        <v>232</v>
      </c>
      <c r="I6189" t="s">
        <v>119</v>
      </c>
      <c r="J6189" t="s">
        <v>36</v>
      </c>
      <c r="K6189" t="s">
        <v>204</v>
      </c>
      <c r="L6189">
        <v>13</v>
      </c>
      <c r="M6189">
        <v>880.98</v>
      </c>
      <c r="N6189">
        <f>Envios[[#This Row],[Cantidad]]*Envios[[#This Row],[Precio por Unidad]]</f>
        <v>11452.74</v>
      </c>
      <c r="O6189" s="2">
        <v>334.7724</v>
      </c>
      <c r="P6189" s="2">
        <f>Envios[[#This Row],[Cantidad]]*Envios[[#This Row],[Costo por Unidad]]</f>
        <v>4352.0411999999997</v>
      </c>
      <c r="Q6189">
        <v>44.55</v>
      </c>
      <c r="R6189" s="2">
        <f>Envios[[#This Row],[Costo Productos]]+Envios[[#This Row],[Costo de Envío]]</f>
        <v>4396.5911999999998</v>
      </c>
      <c r="S6189" t="s">
        <v>1570</v>
      </c>
      <c r="T6189" t="s">
        <v>30</v>
      </c>
      <c r="U6189">
        <v>3</v>
      </c>
      <c r="V6189" t="s">
        <v>52</v>
      </c>
      <c r="W6189" t="s">
        <v>53</v>
      </c>
      <c r="X6189" s="2">
        <f>Envios[[#This Row],[Ventas Totales]]-Envios[[#This Row],[Costos Totales]]</f>
        <v>7056.1487999999999</v>
      </c>
    </row>
    <row r="6190" spans="1:24" x14ac:dyDescent="0.25">
      <c r="A6190">
        <v>375</v>
      </c>
      <c r="B6190">
        <v>2595</v>
      </c>
      <c r="C6190" s="1">
        <v>40890</v>
      </c>
      <c r="D6190" s="1">
        <v>40892</v>
      </c>
      <c r="E6190" t="s">
        <v>19</v>
      </c>
      <c r="F6190" t="s">
        <v>40</v>
      </c>
      <c r="G6190">
        <v>1233</v>
      </c>
      <c r="H6190" t="s">
        <v>2100</v>
      </c>
      <c r="I6190" t="s">
        <v>35</v>
      </c>
      <c r="J6190" t="s">
        <v>36</v>
      </c>
      <c r="K6190" t="s">
        <v>37</v>
      </c>
      <c r="L6190">
        <v>4</v>
      </c>
      <c r="M6190">
        <v>5.47</v>
      </c>
      <c r="N6190">
        <f>Envios[[#This Row],[Cantidad]]*Envios[[#This Row],[Precio por Unidad]]</f>
        <v>21.88</v>
      </c>
      <c r="O6190" s="2">
        <v>3.1726000000000001</v>
      </c>
      <c r="P6190" s="2">
        <f>Envios[[#This Row],[Cantidad]]*Envios[[#This Row],[Costo por Unidad]]</f>
        <v>12.6904</v>
      </c>
      <c r="Q6190">
        <v>5.26</v>
      </c>
      <c r="R6190" s="2">
        <f>Envios[[#This Row],[Costo Productos]]+Envios[[#This Row],[Costo de Envío]]</f>
        <v>17.950400000000002</v>
      </c>
      <c r="S6190" t="s">
        <v>1570</v>
      </c>
      <c r="T6190" t="s">
        <v>30</v>
      </c>
      <c r="U6190">
        <v>3</v>
      </c>
      <c r="V6190" t="s">
        <v>52</v>
      </c>
      <c r="W6190" t="s">
        <v>53</v>
      </c>
      <c r="X6190" s="2">
        <f>Envios[[#This Row],[Ventas Totales]]-Envios[[#This Row],[Costos Totales]]</f>
        <v>3.9295999999999971</v>
      </c>
    </row>
    <row r="6191" spans="1:24" x14ac:dyDescent="0.25">
      <c r="A6191">
        <v>376</v>
      </c>
      <c r="B6191">
        <v>2595</v>
      </c>
      <c r="C6191" s="1">
        <v>40890</v>
      </c>
      <c r="D6191" s="1">
        <v>40892</v>
      </c>
      <c r="E6191" t="s">
        <v>33</v>
      </c>
      <c r="F6191" t="s">
        <v>40</v>
      </c>
      <c r="G6191">
        <v>921</v>
      </c>
      <c r="H6191" t="s">
        <v>1631</v>
      </c>
      <c r="I6191" t="s">
        <v>22</v>
      </c>
      <c r="J6191" t="s">
        <v>23</v>
      </c>
      <c r="K6191" t="s">
        <v>64</v>
      </c>
      <c r="L6191">
        <v>29</v>
      </c>
      <c r="M6191">
        <v>6.48</v>
      </c>
      <c r="N6191">
        <f>Envios[[#This Row],[Cantidad]]*Envios[[#This Row],[Precio por Unidad]]</f>
        <v>187.92000000000002</v>
      </c>
      <c r="O6191" s="2">
        <v>4.1472000000000007</v>
      </c>
      <c r="P6191" s="2">
        <f>Envios[[#This Row],[Cantidad]]*Envios[[#This Row],[Costo por Unidad]]</f>
        <v>120.26880000000001</v>
      </c>
      <c r="Q6191">
        <v>8.74</v>
      </c>
      <c r="R6191" s="2">
        <f>Envios[[#This Row],[Costo Productos]]+Envios[[#This Row],[Costo de Envío]]</f>
        <v>129.00880000000001</v>
      </c>
      <c r="S6191" t="s">
        <v>1570</v>
      </c>
      <c r="T6191" t="s">
        <v>30</v>
      </c>
      <c r="U6191">
        <v>3</v>
      </c>
      <c r="V6191" t="s">
        <v>52</v>
      </c>
      <c r="W6191" t="s">
        <v>53</v>
      </c>
      <c r="X6191" s="2">
        <f>Envios[[#This Row],[Ventas Totales]]-Envios[[#This Row],[Costos Totales]]</f>
        <v>58.911200000000008</v>
      </c>
    </row>
    <row r="6192" spans="1:24" x14ac:dyDescent="0.25">
      <c r="A6192">
        <v>1821</v>
      </c>
      <c r="B6192">
        <v>13089</v>
      </c>
      <c r="C6192" s="1">
        <v>40891</v>
      </c>
      <c r="D6192" s="1">
        <v>40894</v>
      </c>
      <c r="E6192" t="s">
        <v>46</v>
      </c>
      <c r="F6192" t="s">
        <v>40</v>
      </c>
      <c r="G6192">
        <v>769</v>
      </c>
      <c r="H6192" t="s">
        <v>2030</v>
      </c>
      <c r="I6192" t="s">
        <v>119</v>
      </c>
      <c r="J6192" t="s">
        <v>36</v>
      </c>
      <c r="K6192" t="s">
        <v>204</v>
      </c>
      <c r="L6192">
        <v>34</v>
      </c>
      <c r="M6192">
        <v>114.98</v>
      </c>
      <c r="N6192">
        <f>Envios[[#This Row],[Cantidad]]*Envios[[#This Row],[Precio por Unidad]]</f>
        <v>3909.32</v>
      </c>
      <c r="O6192" s="2">
        <v>27.595199999999998</v>
      </c>
      <c r="P6192" s="2">
        <f>Envios[[#This Row],[Cantidad]]*Envios[[#This Row],[Costo por Unidad]]</f>
        <v>938.2367999999999</v>
      </c>
      <c r="Q6192">
        <v>58.72</v>
      </c>
      <c r="R6192" s="2">
        <f>Envios[[#This Row],[Costo Productos]]+Envios[[#This Row],[Costo de Envío]]</f>
        <v>996.95679999999993</v>
      </c>
      <c r="S6192" t="s">
        <v>1525</v>
      </c>
      <c r="T6192" t="s">
        <v>30</v>
      </c>
      <c r="U6192">
        <v>2</v>
      </c>
      <c r="V6192" t="s">
        <v>45</v>
      </c>
      <c r="W6192" t="s">
        <v>45</v>
      </c>
      <c r="X6192" s="2">
        <f>Envios[[#This Row],[Ventas Totales]]-Envios[[#This Row],[Costos Totales]]</f>
        <v>2912.3632000000002</v>
      </c>
    </row>
    <row r="6193" spans="1:24" x14ac:dyDescent="0.25">
      <c r="A6193">
        <v>1690</v>
      </c>
      <c r="B6193">
        <v>12199</v>
      </c>
      <c r="C6193" s="1">
        <v>40891</v>
      </c>
      <c r="D6193" s="1">
        <v>40896</v>
      </c>
      <c r="E6193" t="s">
        <v>19</v>
      </c>
      <c r="F6193" t="s">
        <v>47</v>
      </c>
      <c r="G6193">
        <v>582</v>
      </c>
      <c r="H6193" t="s">
        <v>1487</v>
      </c>
      <c r="I6193" t="s">
        <v>22</v>
      </c>
      <c r="J6193" t="s">
        <v>23</v>
      </c>
      <c r="K6193" t="s">
        <v>76</v>
      </c>
      <c r="L6193">
        <v>2</v>
      </c>
      <c r="M6193">
        <v>6.54</v>
      </c>
      <c r="N6193">
        <f>Envios[[#This Row],[Cantidad]]*Envios[[#This Row],[Precio por Unidad]]</f>
        <v>13.08</v>
      </c>
      <c r="O6193" s="2">
        <v>4.1856</v>
      </c>
      <c r="P6193" s="2">
        <f>Envios[[#This Row],[Cantidad]]*Envios[[#This Row],[Costo por Unidad]]</f>
        <v>8.3712</v>
      </c>
      <c r="Q6193">
        <v>5.27</v>
      </c>
      <c r="R6193" s="2">
        <f>Envios[[#This Row],[Costo Productos]]+Envios[[#This Row],[Costo de Envío]]</f>
        <v>13.6412</v>
      </c>
      <c r="S6193" t="s">
        <v>321</v>
      </c>
      <c r="T6193" t="s">
        <v>30</v>
      </c>
      <c r="U6193">
        <v>3</v>
      </c>
      <c r="V6193" t="s">
        <v>52</v>
      </c>
      <c r="W6193" t="s">
        <v>53</v>
      </c>
      <c r="X6193" s="2">
        <f>Envios[[#This Row],[Ventas Totales]]-Envios[[#This Row],[Costos Totales]]</f>
        <v>-0.56119999999999948</v>
      </c>
    </row>
    <row r="6194" spans="1:24" x14ac:dyDescent="0.25">
      <c r="A6194">
        <v>1691</v>
      </c>
      <c r="B6194">
        <v>12199</v>
      </c>
      <c r="C6194" s="1">
        <v>40891</v>
      </c>
      <c r="D6194" s="1">
        <v>40895</v>
      </c>
      <c r="E6194" t="s">
        <v>19</v>
      </c>
      <c r="F6194" t="s">
        <v>47</v>
      </c>
      <c r="G6194">
        <v>379</v>
      </c>
      <c r="H6194" t="s">
        <v>59</v>
      </c>
      <c r="I6194" t="s">
        <v>22</v>
      </c>
      <c r="J6194" t="s">
        <v>23</v>
      </c>
      <c r="K6194" t="s">
        <v>24</v>
      </c>
      <c r="L6194">
        <v>50</v>
      </c>
      <c r="M6194">
        <v>155.06</v>
      </c>
      <c r="N6194">
        <f>Envios[[#This Row],[Cantidad]]*Envios[[#This Row],[Precio por Unidad]]</f>
        <v>7753</v>
      </c>
      <c r="O6194" s="2">
        <v>63.574600000000004</v>
      </c>
      <c r="P6194" s="2">
        <f>Envios[[#This Row],[Cantidad]]*Envios[[#This Row],[Costo por Unidad]]</f>
        <v>3178.73</v>
      </c>
      <c r="Q6194">
        <v>7.07</v>
      </c>
      <c r="R6194" s="2">
        <f>Envios[[#This Row],[Costo Productos]]+Envios[[#This Row],[Costo de Envío]]</f>
        <v>3185.8</v>
      </c>
      <c r="S6194" t="s">
        <v>321</v>
      </c>
      <c r="T6194" t="s">
        <v>30</v>
      </c>
      <c r="U6194">
        <v>3</v>
      </c>
      <c r="V6194" t="s">
        <v>52</v>
      </c>
      <c r="W6194" t="s">
        <v>53</v>
      </c>
      <c r="X6194" s="2">
        <f>Envios[[#This Row],[Ventas Totales]]-Envios[[#This Row],[Costos Totales]]</f>
        <v>4567.2</v>
      </c>
    </row>
    <row r="6195" spans="1:24" x14ac:dyDescent="0.25">
      <c r="A6195">
        <v>3080</v>
      </c>
      <c r="B6195">
        <v>22086</v>
      </c>
      <c r="C6195" s="1">
        <v>40892</v>
      </c>
      <c r="D6195" s="1">
        <v>40893</v>
      </c>
      <c r="E6195" t="s">
        <v>46</v>
      </c>
      <c r="F6195" t="s">
        <v>28</v>
      </c>
      <c r="G6195">
        <v>35</v>
      </c>
      <c r="H6195" t="s">
        <v>1553</v>
      </c>
      <c r="I6195" t="s">
        <v>49</v>
      </c>
      <c r="J6195" t="s">
        <v>36</v>
      </c>
      <c r="K6195" t="s">
        <v>50</v>
      </c>
      <c r="L6195">
        <v>21</v>
      </c>
      <c r="M6195">
        <v>95.95</v>
      </c>
      <c r="N6195">
        <f>Envios[[#This Row],[Cantidad]]*Envios[[#This Row],[Precio por Unidad]]</f>
        <v>2014.95</v>
      </c>
      <c r="O6195" s="2">
        <v>41.258500000000005</v>
      </c>
      <c r="P6195" s="2">
        <f>Envios[[#This Row],[Cantidad]]*Envios[[#This Row],[Costo por Unidad]]</f>
        <v>866.4285000000001</v>
      </c>
      <c r="Q6195">
        <v>74.349999999999994</v>
      </c>
      <c r="R6195" s="2">
        <f>Envios[[#This Row],[Costo Productos]]+Envios[[#This Row],[Costo de Envío]]</f>
        <v>940.77850000000012</v>
      </c>
      <c r="S6195" t="s">
        <v>1579</v>
      </c>
      <c r="T6195" t="s">
        <v>26</v>
      </c>
      <c r="U6195">
        <v>9</v>
      </c>
      <c r="V6195" t="s">
        <v>31</v>
      </c>
      <c r="W6195" t="s">
        <v>32</v>
      </c>
      <c r="X6195" s="2">
        <f>Envios[[#This Row],[Ventas Totales]]-Envios[[#This Row],[Costos Totales]]</f>
        <v>1074.1714999999999</v>
      </c>
    </row>
    <row r="6196" spans="1:24" x14ac:dyDescent="0.25">
      <c r="A6196">
        <v>2879</v>
      </c>
      <c r="B6196">
        <v>20743</v>
      </c>
      <c r="C6196" s="1">
        <v>40892</v>
      </c>
      <c r="D6196" s="1">
        <v>40893</v>
      </c>
      <c r="E6196" t="s">
        <v>33</v>
      </c>
      <c r="F6196" t="s">
        <v>20</v>
      </c>
      <c r="G6196">
        <v>1138</v>
      </c>
      <c r="H6196" t="s">
        <v>1958</v>
      </c>
      <c r="I6196" t="s">
        <v>22</v>
      </c>
      <c r="J6196" t="s">
        <v>23</v>
      </c>
      <c r="K6196" t="s">
        <v>64</v>
      </c>
      <c r="L6196">
        <v>39</v>
      </c>
      <c r="M6196">
        <v>5.28</v>
      </c>
      <c r="N6196">
        <f>Envios[[#This Row],[Cantidad]]*Envios[[#This Row],[Precio por Unidad]]</f>
        <v>205.92000000000002</v>
      </c>
      <c r="O6196" s="2">
        <v>3.1680000000000001</v>
      </c>
      <c r="P6196" s="2">
        <f>Envios[[#This Row],[Cantidad]]*Envios[[#This Row],[Costo por Unidad]]</f>
        <v>123.55200000000001</v>
      </c>
      <c r="Q6196">
        <v>8.16</v>
      </c>
      <c r="R6196" s="2">
        <f>Envios[[#This Row],[Costo Productos]]+Envios[[#This Row],[Costo de Envío]]</f>
        <v>131.71200000000002</v>
      </c>
      <c r="S6196" t="s">
        <v>1599</v>
      </c>
      <c r="T6196" t="s">
        <v>39</v>
      </c>
      <c r="U6196">
        <v>5</v>
      </c>
      <c r="V6196" t="s">
        <v>87</v>
      </c>
      <c r="W6196" t="s">
        <v>53</v>
      </c>
      <c r="X6196" s="2">
        <f>Envios[[#This Row],[Ventas Totales]]-Envios[[#This Row],[Costos Totales]]</f>
        <v>74.207999999999998</v>
      </c>
    </row>
    <row r="6197" spans="1:24" x14ac:dyDescent="0.25">
      <c r="A6197">
        <v>6618</v>
      </c>
      <c r="B6197">
        <v>47079</v>
      </c>
      <c r="C6197" s="1">
        <v>40893</v>
      </c>
      <c r="D6197" s="1">
        <v>40895</v>
      </c>
      <c r="E6197" t="s">
        <v>46</v>
      </c>
      <c r="F6197" t="s">
        <v>60</v>
      </c>
      <c r="G6197">
        <v>468</v>
      </c>
      <c r="H6197" t="s">
        <v>545</v>
      </c>
      <c r="I6197" t="s">
        <v>119</v>
      </c>
      <c r="J6197" t="s">
        <v>36</v>
      </c>
      <c r="K6197" t="s">
        <v>120</v>
      </c>
      <c r="L6197">
        <v>34</v>
      </c>
      <c r="M6197">
        <v>31.76</v>
      </c>
      <c r="N6197">
        <f>Envios[[#This Row],[Cantidad]]*Envios[[#This Row],[Precio por Unidad]]</f>
        <v>1079.8400000000001</v>
      </c>
      <c r="O6197" s="2">
        <v>11.116</v>
      </c>
      <c r="P6197" s="2">
        <f>Envios[[#This Row],[Cantidad]]*Envios[[#This Row],[Costo por Unidad]]</f>
        <v>377.94399999999996</v>
      </c>
      <c r="Q6197">
        <v>45.51</v>
      </c>
      <c r="R6197" s="2">
        <f>Envios[[#This Row],[Costo Productos]]+Envios[[#This Row],[Costo de Envío]]</f>
        <v>423.45399999999995</v>
      </c>
      <c r="S6197" t="s">
        <v>249</v>
      </c>
      <c r="T6197" t="s">
        <v>44</v>
      </c>
      <c r="U6197">
        <v>9</v>
      </c>
      <c r="V6197" t="s">
        <v>31</v>
      </c>
      <c r="W6197" t="s">
        <v>32</v>
      </c>
      <c r="X6197" s="2">
        <f>Envios[[#This Row],[Ventas Totales]]-Envios[[#This Row],[Costos Totales]]</f>
        <v>656.38600000000019</v>
      </c>
    </row>
    <row r="6198" spans="1:24" x14ac:dyDescent="0.25">
      <c r="A6198">
        <v>4603</v>
      </c>
      <c r="B6198">
        <v>32803</v>
      </c>
      <c r="C6198" s="1">
        <v>40893</v>
      </c>
      <c r="D6198" s="1">
        <v>40894</v>
      </c>
      <c r="E6198" t="s">
        <v>33</v>
      </c>
      <c r="F6198" t="s">
        <v>28</v>
      </c>
      <c r="G6198">
        <v>40</v>
      </c>
      <c r="H6198" t="s">
        <v>221</v>
      </c>
      <c r="I6198" t="s">
        <v>22</v>
      </c>
      <c r="J6198" t="s">
        <v>23</v>
      </c>
      <c r="K6198" t="s">
        <v>76</v>
      </c>
      <c r="L6198">
        <v>49</v>
      </c>
      <c r="M6198">
        <v>7.84</v>
      </c>
      <c r="N6198">
        <f>Envios[[#This Row],[Cantidad]]*Envios[[#This Row],[Precio por Unidad]]</f>
        <v>384.15999999999997</v>
      </c>
      <c r="O6198" s="2">
        <v>5.0960000000000001</v>
      </c>
      <c r="P6198" s="2">
        <f>Envios[[#This Row],[Cantidad]]*Envios[[#This Row],[Costo por Unidad]]</f>
        <v>249.70400000000001</v>
      </c>
      <c r="Q6198">
        <v>4.71</v>
      </c>
      <c r="R6198" s="2">
        <f>Envios[[#This Row],[Costo Productos]]+Envios[[#This Row],[Costo de Envío]]</f>
        <v>254.41400000000002</v>
      </c>
      <c r="S6198" t="s">
        <v>378</v>
      </c>
      <c r="T6198" t="s">
        <v>30</v>
      </c>
      <c r="U6198">
        <v>1</v>
      </c>
      <c r="V6198" t="s">
        <v>27</v>
      </c>
      <c r="W6198" t="s">
        <v>27</v>
      </c>
      <c r="X6198" s="2">
        <f>Envios[[#This Row],[Ventas Totales]]-Envios[[#This Row],[Costos Totales]]</f>
        <v>129.74599999999995</v>
      </c>
    </row>
    <row r="6199" spans="1:24" x14ac:dyDescent="0.25">
      <c r="A6199">
        <v>4604</v>
      </c>
      <c r="B6199">
        <v>32803</v>
      </c>
      <c r="C6199" s="1">
        <v>40893</v>
      </c>
      <c r="D6199" s="1">
        <v>40895</v>
      </c>
      <c r="E6199" t="s">
        <v>19</v>
      </c>
      <c r="F6199" t="s">
        <v>28</v>
      </c>
      <c r="G6199">
        <v>666</v>
      </c>
      <c r="H6199" t="s">
        <v>1176</v>
      </c>
      <c r="I6199" t="s">
        <v>22</v>
      </c>
      <c r="J6199" t="s">
        <v>23</v>
      </c>
      <c r="K6199" t="s">
        <v>113</v>
      </c>
      <c r="L6199">
        <v>22</v>
      </c>
      <c r="M6199">
        <v>4.4800000000000004</v>
      </c>
      <c r="N6199">
        <f>Envios[[#This Row],[Cantidad]]*Envios[[#This Row],[Precio por Unidad]]</f>
        <v>98.56</v>
      </c>
      <c r="O6199" s="2">
        <v>2.8224000000000005</v>
      </c>
      <c r="P6199" s="2">
        <f>Envios[[#This Row],[Cantidad]]*Envios[[#This Row],[Costo por Unidad]]</f>
        <v>62.092800000000011</v>
      </c>
      <c r="Q6199">
        <v>2.5</v>
      </c>
      <c r="R6199" s="2">
        <f>Envios[[#This Row],[Costo Productos]]+Envios[[#This Row],[Costo de Envío]]</f>
        <v>64.592800000000011</v>
      </c>
      <c r="S6199" t="s">
        <v>378</v>
      </c>
      <c r="T6199" t="s">
        <v>30</v>
      </c>
      <c r="U6199">
        <v>1</v>
      </c>
      <c r="V6199" t="s">
        <v>27</v>
      </c>
      <c r="W6199" t="s">
        <v>27</v>
      </c>
      <c r="X6199" s="2">
        <f>Envios[[#This Row],[Ventas Totales]]-Envios[[#This Row],[Costos Totales]]</f>
        <v>33.967199999999991</v>
      </c>
    </row>
    <row r="6200" spans="1:24" x14ac:dyDescent="0.25">
      <c r="A6200">
        <v>7173</v>
      </c>
      <c r="B6200">
        <v>51201</v>
      </c>
      <c r="C6200" s="1">
        <v>40893</v>
      </c>
      <c r="D6200" s="1">
        <v>40893</v>
      </c>
      <c r="E6200" t="s">
        <v>19</v>
      </c>
      <c r="F6200" t="s">
        <v>20</v>
      </c>
      <c r="G6200">
        <v>1164</v>
      </c>
      <c r="H6200" t="s">
        <v>1122</v>
      </c>
      <c r="I6200" t="s">
        <v>22</v>
      </c>
      <c r="J6200" t="s">
        <v>23</v>
      </c>
      <c r="K6200" t="s">
        <v>76</v>
      </c>
      <c r="L6200">
        <v>42</v>
      </c>
      <c r="M6200">
        <v>7.38</v>
      </c>
      <c r="N6200">
        <f>Envios[[#This Row],[Cantidad]]*Envios[[#This Row],[Precio por Unidad]]</f>
        <v>309.95999999999998</v>
      </c>
      <c r="O6200" s="2">
        <v>4.7232000000000003</v>
      </c>
      <c r="P6200" s="2">
        <f>Envios[[#This Row],[Cantidad]]*Envios[[#This Row],[Costo por Unidad]]</f>
        <v>198.37440000000001</v>
      </c>
      <c r="Q6200">
        <v>11.51</v>
      </c>
      <c r="R6200" s="2">
        <f>Envios[[#This Row],[Costo Productos]]+Envios[[#This Row],[Costo de Envío]]</f>
        <v>209.8844</v>
      </c>
      <c r="S6200" t="s">
        <v>940</v>
      </c>
      <c r="T6200" t="s">
        <v>30</v>
      </c>
      <c r="U6200">
        <v>6</v>
      </c>
      <c r="V6200" t="s">
        <v>69</v>
      </c>
      <c r="W6200" t="s">
        <v>32</v>
      </c>
      <c r="X6200" s="2">
        <f>Envios[[#This Row],[Ventas Totales]]-Envios[[#This Row],[Costos Totales]]</f>
        <v>100.07559999999998</v>
      </c>
    </row>
    <row r="6201" spans="1:24" x14ac:dyDescent="0.25">
      <c r="A6201">
        <v>7103</v>
      </c>
      <c r="B6201">
        <v>50688</v>
      </c>
      <c r="C6201" s="1">
        <v>40893</v>
      </c>
      <c r="D6201" s="1">
        <v>40894</v>
      </c>
      <c r="E6201" t="s">
        <v>19</v>
      </c>
      <c r="F6201" t="s">
        <v>60</v>
      </c>
      <c r="G6201">
        <v>236</v>
      </c>
      <c r="H6201" t="s">
        <v>725</v>
      </c>
      <c r="I6201" t="s">
        <v>35</v>
      </c>
      <c r="J6201" t="s">
        <v>23</v>
      </c>
      <c r="K6201" t="s">
        <v>291</v>
      </c>
      <c r="L6201">
        <v>50</v>
      </c>
      <c r="M6201">
        <v>12.98</v>
      </c>
      <c r="N6201">
        <f>Envios[[#This Row],[Cantidad]]*Envios[[#This Row],[Precio por Unidad]]</f>
        <v>649</v>
      </c>
      <c r="O6201" s="2">
        <v>5.1920000000000002</v>
      </c>
      <c r="P6201" s="2">
        <f>Envios[[#This Row],[Cantidad]]*Envios[[#This Row],[Costo por Unidad]]</f>
        <v>259.60000000000002</v>
      </c>
      <c r="Q6201">
        <v>3.14</v>
      </c>
      <c r="R6201" s="2">
        <f>Envios[[#This Row],[Costo Productos]]+Envios[[#This Row],[Costo de Envío]]</f>
        <v>262.74</v>
      </c>
      <c r="S6201" t="s">
        <v>789</v>
      </c>
      <c r="T6201" t="s">
        <v>44</v>
      </c>
      <c r="U6201">
        <v>8</v>
      </c>
      <c r="V6201" t="s">
        <v>96</v>
      </c>
      <c r="W6201" t="s">
        <v>96</v>
      </c>
      <c r="X6201" s="2">
        <f>Envios[[#This Row],[Ventas Totales]]-Envios[[#This Row],[Costos Totales]]</f>
        <v>386.26</v>
      </c>
    </row>
    <row r="6202" spans="1:24" x14ac:dyDescent="0.25">
      <c r="A6202">
        <v>4584</v>
      </c>
      <c r="B6202">
        <v>32613</v>
      </c>
      <c r="C6202" s="1">
        <v>40893</v>
      </c>
      <c r="D6202" s="1">
        <v>40900</v>
      </c>
      <c r="E6202" t="s">
        <v>33</v>
      </c>
      <c r="F6202" t="s">
        <v>47</v>
      </c>
      <c r="G6202">
        <v>678</v>
      </c>
      <c r="H6202" t="s">
        <v>644</v>
      </c>
      <c r="I6202" t="s">
        <v>35</v>
      </c>
      <c r="J6202" t="s">
        <v>23</v>
      </c>
      <c r="K6202" t="s">
        <v>85</v>
      </c>
      <c r="L6202">
        <v>31</v>
      </c>
      <c r="M6202">
        <v>43.98</v>
      </c>
      <c r="N6202">
        <f>Envios[[#This Row],[Cantidad]]*Envios[[#This Row],[Precio por Unidad]]</f>
        <v>1363.3799999999999</v>
      </c>
      <c r="O6202" s="2">
        <v>18.471599999999999</v>
      </c>
      <c r="P6202" s="2">
        <f>Envios[[#This Row],[Cantidad]]*Envios[[#This Row],[Costo por Unidad]]</f>
        <v>572.61959999999999</v>
      </c>
      <c r="Q6202">
        <v>8.99</v>
      </c>
      <c r="R6202" s="2">
        <f>Envios[[#This Row],[Costo Productos]]+Envios[[#This Row],[Costo de Envío]]</f>
        <v>581.6096</v>
      </c>
      <c r="S6202" t="s">
        <v>1687</v>
      </c>
      <c r="T6202" t="s">
        <v>39</v>
      </c>
      <c r="U6202">
        <v>2</v>
      </c>
      <c r="V6202" t="s">
        <v>45</v>
      </c>
      <c r="W6202" t="s">
        <v>45</v>
      </c>
      <c r="X6202" s="2">
        <f>Envios[[#This Row],[Ventas Totales]]-Envios[[#This Row],[Costos Totales]]</f>
        <v>781.77039999999988</v>
      </c>
    </row>
    <row r="6203" spans="1:24" x14ac:dyDescent="0.25">
      <c r="A6203">
        <v>4585</v>
      </c>
      <c r="B6203">
        <v>32613</v>
      </c>
      <c r="C6203" s="1">
        <v>40893</v>
      </c>
      <c r="D6203" s="1">
        <v>40895</v>
      </c>
      <c r="E6203" t="s">
        <v>19</v>
      </c>
      <c r="F6203" t="s">
        <v>47</v>
      </c>
      <c r="G6203">
        <v>1067</v>
      </c>
      <c r="H6203" t="s">
        <v>2094</v>
      </c>
      <c r="I6203" t="s">
        <v>42</v>
      </c>
      <c r="J6203" t="s">
        <v>23</v>
      </c>
      <c r="K6203" t="s">
        <v>24</v>
      </c>
      <c r="L6203">
        <v>38</v>
      </c>
      <c r="M6203">
        <v>135.31</v>
      </c>
      <c r="N6203">
        <f>Envios[[#This Row],[Cantidad]]*Envios[[#This Row],[Precio por Unidad]]</f>
        <v>5141.78</v>
      </c>
      <c r="O6203" s="2">
        <v>21.649600000000003</v>
      </c>
      <c r="P6203" s="2">
        <f>Envios[[#This Row],[Cantidad]]*Envios[[#This Row],[Costo por Unidad]]</f>
        <v>822.68480000000011</v>
      </c>
      <c r="Q6203">
        <v>35</v>
      </c>
      <c r="R6203" s="2">
        <f>Envios[[#This Row],[Costo Productos]]+Envios[[#This Row],[Costo de Envío]]</f>
        <v>857.68480000000011</v>
      </c>
      <c r="S6203" t="s">
        <v>1687</v>
      </c>
      <c r="T6203" t="s">
        <v>39</v>
      </c>
      <c r="U6203">
        <v>2</v>
      </c>
      <c r="V6203" t="s">
        <v>45</v>
      </c>
      <c r="W6203" t="s">
        <v>45</v>
      </c>
      <c r="X6203" s="2">
        <f>Envios[[#This Row],[Ventas Totales]]-Envios[[#This Row],[Costos Totales]]</f>
        <v>4284.0951999999997</v>
      </c>
    </row>
    <row r="6204" spans="1:24" x14ac:dyDescent="0.25">
      <c r="A6204">
        <v>4586</v>
      </c>
      <c r="B6204">
        <v>32613</v>
      </c>
      <c r="C6204" s="1">
        <v>40893</v>
      </c>
      <c r="D6204" s="1">
        <v>40895</v>
      </c>
      <c r="E6204" t="s">
        <v>33</v>
      </c>
      <c r="F6204" t="s">
        <v>47</v>
      </c>
      <c r="G6204">
        <v>4</v>
      </c>
      <c r="H6204" t="s">
        <v>55</v>
      </c>
      <c r="I6204" t="s">
        <v>22</v>
      </c>
      <c r="J6204" t="s">
        <v>56</v>
      </c>
      <c r="K6204" t="s">
        <v>57</v>
      </c>
      <c r="L6204">
        <v>41</v>
      </c>
      <c r="M6204">
        <v>195.99</v>
      </c>
      <c r="N6204">
        <f>Envios[[#This Row],[Cantidad]]*Envios[[#This Row],[Precio por Unidad]]</f>
        <v>8035.59</v>
      </c>
      <c r="O6204" s="2">
        <v>82.31580000000001</v>
      </c>
      <c r="P6204" s="2">
        <f>Envios[[#This Row],[Cantidad]]*Envios[[#This Row],[Costo por Unidad]]</f>
        <v>3374.9478000000004</v>
      </c>
      <c r="Q6204">
        <v>3.99</v>
      </c>
      <c r="R6204" s="2">
        <f>Envios[[#This Row],[Costo Productos]]+Envios[[#This Row],[Costo de Envío]]</f>
        <v>3378.9378000000002</v>
      </c>
      <c r="S6204" t="s">
        <v>1687</v>
      </c>
      <c r="T6204" t="s">
        <v>39</v>
      </c>
      <c r="U6204">
        <v>2</v>
      </c>
      <c r="V6204" t="s">
        <v>45</v>
      </c>
      <c r="W6204" t="s">
        <v>45</v>
      </c>
      <c r="X6204" s="2">
        <f>Envios[[#This Row],[Ventas Totales]]-Envios[[#This Row],[Costos Totales]]</f>
        <v>4656.6522000000004</v>
      </c>
    </row>
    <row r="6205" spans="1:24" x14ac:dyDescent="0.25">
      <c r="A6205">
        <v>6702</v>
      </c>
      <c r="B6205">
        <v>47717</v>
      </c>
      <c r="C6205" s="1">
        <v>40894</v>
      </c>
      <c r="D6205" s="1">
        <v>40895</v>
      </c>
      <c r="E6205" t="s">
        <v>19</v>
      </c>
      <c r="F6205" t="s">
        <v>40</v>
      </c>
      <c r="G6205">
        <v>386</v>
      </c>
      <c r="H6205" t="s">
        <v>745</v>
      </c>
      <c r="I6205" t="s">
        <v>22</v>
      </c>
      <c r="J6205" t="s">
        <v>23</v>
      </c>
      <c r="K6205" t="s">
        <v>188</v>
      </c>
      <c r="L6205">
        <v>35</v>
      </c>
      <c r="M6205">
        <v>4.91</v>
      </c>
      <c r="N6205">
        <f>Envios[[#This Row],[Cantidad]]*Envios[[#This Row],[Precio por Unidad]]</f>
        <v>171.85</v>
      </c>
      <c r="O6205" s="2">
        <v>3.1424000000000003</v>
      </c>
      <c r="P6205" s="2">
        <f>Envios[[#This Row],[Cantidad]]*Envios[[#This Row],[Costo por Unidad]]</f>
        <v>109.98400000000001</v>
      </c>
      <c r="Q6205">
        <v>0.5</v>
      </c>
      <c r="R6205" s="2">
        <f>Envios[[#This Row],[Costo Productos]]+Envios[[#This Row],[Costo de Envío]]</f>
        <v>110.48400000000001</v>
      </c>
      <c r="S6205" t="s">
        <v>375</v>
      </c>
      <c r="T6205" t="s">
        <v>39</v>
      </c>
      <c r="U6205">
        <v>6</v>
      </c>
      <c r="V6205" t="s">
        <v>69</v>
      </c>
      <c r="W6205" t="s">
        <v>32</v>
      </c>
      <c r="X6205" s="2">
        <f>Envios[[#This Row],[Ventas Totales]]-Envios[[#This Row],[Costos Totales]]</f>
        <v>61.365999999999985</v>
      </c>
    </row>
    <row r="6206" spans="1:24" x14ac:dyDescent="0.25">
      <c r="A6206">
        <v>5586</v>
      </c>
      <c r="B6206">
        <v>39617</v>
      </c>
      <c r="C6206" s="1">
        <v>40894</v>
      </c>
      <c r="D6206" s="1">
        <v>40896</v>
      </c>
      <c r="E6206" t="s">
        <v>19</v>
      </c>
      <c r="F6206" t="s">
        <v>40</v>
      </c>
      <c r="G6206">
        <v>132</v>
      </c>
      <c r="H6206" t="s">
        <v>1451</v>
      </c>
      <c r="I6206" t="s">
        <v>63</v>
      </c>
      <c r="J6206" t="s">
        <v>36</v>
      </c>
      <c r="K6206" t="s">
        <v>37</v>
      </c>
      <c r="L6206">
        <v>33</v>
      </c>
      <c r="M6206">
        <v>39.979999999999997</v>
      </c>
      <c r="N6206">
        <f>Envios[[#This Row],[Cantidad]]*Envios[[#This Row],[Precio por Unidad]]</f>
        <v>1319.34</v>
      </c>
      <c r="O6206" s="2">
        <v>13.992999999999999</v>
      </c>
      <c r="P6206" s="2">
        <f>Envios[[#This Row],[Cantidad]]*Envios[[#This Row],[Costo por Unidad]]</f>
        <v>461.76899999999995</v>
      </c>
      <c r="Q6206">
        <v>9.1999999999999993</v>
      </c>
      <c r="R6206" s="2">
        <f>Envios[[#This Row],[Costo Productos]]+Envios[[#This Row],[Costo de Envío]]</f>
        <v>470.96899999999994</v>
      </c>
      <c r="S6206" t="s">
        <v>365</v>
      </c>
      <c r="T6206" t="s">
        <v>26</v>
      </c>
      <c r="U6206">
        <v>3</v>
      </c>
      <c r="V6206" t="s">
        <v>52</v>
      </c>
      <c r="W6206" t="s">
        <v>53</v>
      </c>
      <c r="X6206" s="2">
        <f>Envios[[#This Row],[Ventas Totales]]-Envios[[#This Row],[Costos Totales]]</f>
        <v>848.37099999999998</v>
      </c>
    </row>
    <row r="6207" spans="1:24" x14ac:dyDescent="0.25">
      <c r="A6207">
        <v>5587</v>
      </c>
      <c r="B6207">
        <v>39617</v>
      </c>
      <c r="C6207" s="1">
        <v>40894</v>
      </c>
      <c r="D6207" s="1">
        <v>40896</v>
      </c>
      <c r="E6207" t="s">
        <v>19</v>
      </c>
      <c r="F6207" t="s">
        <v>40</v>
      </c>
      <c r="G6207">
        <v>290</v>
      </c>
      <c r="H6207" t="s">
        <v>810</v>
      </c>
      <c r="I6207" t="s">
        <v>63</v>
      </c>
      <c r="J6207" t="s">
        <v>23</v>
      </c>
      <c r="K6207" t="s">
        <v>85</v>
      </c>
      <c r="L6207">
        <v>28</v>
      </c>
      <c r="M6207">
        <v>5.84</v>
      </c>
      <c r="N6207">
        <f>Envios[[#This Row],[Cantidad]]*Envios[[#This Row],[Precio por Unidad]]</f>
        <v>163.51999999999998</v>
      </c>
      <c r="O6207" s="2">
        <v>2.6279999999999997</v>
      </c>
      <c r="P6207" s="2">
        <f>Envios[[#This Row],[Cantidad]]*Envios[[#This Row],[Costo por Unidad]]</f>
        <v>73.583999999999989</v>
      </c>
      <c r="Q6207">
        <v>1.2</v>
      </c>
      <c r="R6207" s="2">
        <f>Envios[[#This Row],[Costo Productos]]+Envios[[#This Row],[Costo de Envío]]</f>
        <v>74.783999999999992</v>
      </c>
      <c r="S6207" t="s">
        <v>365</v>
      </c>
      <c r="T6207" t="s">
        <v>26</v>
      </c>
      <c r="U6207">
        <v>3</v>
      </c>
      <c r="V6207" t="s">
        <v>52</v>
      </c>
      <c r="W6207" t="s">
        <v>53</v>
      </c>
      <c r="X6207" s="2">
        <f>Envios[[#This Row],[Ventas Totales]]-Envios[[#This Row],[Costos Totales]]</f>
        <v>88.73599999999999</v>
      </c>
    </row>
    <row r="6208" spans="1:24" x14ac:dyDescent="0.25">
      <c r="A6208">
        <v>7131</v>
      </c>
      <c r="B6208">
        <v>50854</v>
      </c>
      <c r="C6208" s="1">
        <v>40894</v>
      </c>
      <c r="D6208" s="1">
        <v>40894</v>
      </c>
      <c r="E6208" t="s">
        <v>19</v>
      </c>
      <c r="F6208" t="s">
        <v>60</v>
      </c>
      <c r="G6208">
        <v>541</v>
      </c>
      <c r="H6208" t="s">
        <v>1096</v>
      </c>
      <c r="I6208" t="s">
        <v>22</v>
      </c>
      <c r="J6208" t="s">
        <v>23</v>
      </c>
      <c r="K6208" t="s">
        <v>76</v>
      </c>
      <c r="L6208">
        <v>27</v>
      </c>
      <c r="M6208">
        <v>4.9800000000000004</v>
      </c>
      <c r="N6208">
        <f>Envios[[#This Row],[Cantidad]]*Envios[[#This Row],[Precio por Unidad]]</f>
        <v>134.46</v>
      </c>
      <c r="O6208" s="2">
        <v>3.1374000000000004</v>
      </c>
      <c r="P6208" s="2">
        <f>Envios[[#This Row],[Cantidad]]*Envios[[#This Row],[Costo por Unidad]]</f>
        <v>84.709800000000016</v>
      </c>
      <c r="Q6208">
        <v>4.95</v>
      </c>
      <c r="R6208" s="2">
        <f>Envios[[#This Row],[Costo Productos]]+Envios[[#This Row],[Costo de Envío]]</f>
        <v>89.659800000000018</v>
      </c>
      <c r="S6208" t="s">
        <v>1482</v>
      </c>
      <c r="T6208" t="s">
        <v>30</v>
      </c>
      <c r="U6208">
        <v>1</v>
      </c>
      <c r="V6208" t="s">
        <v>27</v>
      </c>
      <c r="W6208" t="s">
        <v>27</v>
      </c>
      <c r="X6208" s="2">
        <f>Envios[[#This Row],[Ventas Totales]]-Envios[[#This Row],[Costos Totales]]</f>
        <v>44.80019999999999</v>
      </c>
    </row>
    <row r="6209" spans="1:24" x14ac:dyDescent="0.25">
      <c r="A6209">
        <v>7132</v>
      </c>
      <c r="B6209">
        <v>50854</v>
      </c>
      <c r="C6209" s="1">
        <v>40894</v>
      </c>
      <c r="D6209" s="1">
        <v>40896</v>
      </c>
      <c r="E6209" t="s">
        <v>46</v>
      </c>
      <c r="F6209" t="s">
        <v>60</v>
      </c>
      <c r="G6209">
        <v>787</v>
      </c>
      <c r="H6209" t="s">
        <v>758</v>
      </c>
      <c r="I6209" t="s">
        <v>49</v>
      </c>
      <c r="J6209" t="s">
        <v>56</v>
      </c>
      <c r="K6209" t="s">
        <v>94</v>
      </c>
      <c r="L6209">
        <v>12</v>
      </c>
      <c r="M6209">
        <v>500.98</v>
      </c>
      <c r="N6209">
        <f>Envios[[#This Row],[Cantidad]]*Envios[[#This Row],[Precio por Unidad]]</f>
        <v>6011.76</v>
      </c>
      <c r="O6209" s="2">
        <v>310.60759999999999</v>
      </c>
      <c r="P6209" s="2">
        <f>Envios[[#This Row],[Cantidad]]*Envios[[#This Row],[Costo por Unidad]]</f>
        <v>3727.2911999999997</v>
      </c>
      <c r="Q6209">
        <v>28.14</v>
      </c>
      <c r="R6209" s="2">
        <f>Envios[[#This Row],[Costo Productos]]+Envios[[#This Row],[Costo de Envío]]</f>
        <v>3755.4311999999995</v>
      </c>
      <c r="S6209" t="s">
        <v>1482</v>
      </c>
      <c r="T6209" t="s">
        <v>30</v>
      </c>
      <c r="U6209">
        <v>1</v>
      </c>
      <c r="V6209" t="s">
        <v>27</v>
      </c>
      <c r="W6209" t="s">
        <v>27</v>
      </c>
      <c r="X6209" s="2">
        <f>Envios[[#This Row],[Ventas Totales]]-Envios[[#This Row],[Costos Totales]]</f>
        <v>2256.3288000000007</v>
      </c>
    </row>
    <row r="6210" spans="1:24" x14ac:dyDescent="0.25">
      <c r="A6210">
        <v>7133</v>
      </c>
      <c r="B6210">
        <v>50854</v>
      </c>
      <c r="C6210" s="1">
        <v>40894</v>
      </c>
      <c r="D6210" s="1">
        <v>40894</v>
      </c>
      <c r="E6210" t="s">
        <v>33</v>
      </c>
      <c r="F6210" t="s">
        <v>60</v>
      </c>
      <c r="G6210">
        <v>343</v>
      </c>
      <c r="H6210" t="s">
        <v>881</v>
      </c>
      <c r="I6210" t="s">
        <v>35</v>
      </c>
      <c r="J6210" t="s">
        <v>23</v>
      </c>
      <c r="K6210" t="s">
        <v>291</v>
      </c>
      <c r="L6210">
        <v>42</v>
      </c>
      <c r="M6210">
        <v>10.98</v>
      </c>
      <c r="N6210">
        <f>Envios[[#This Row],[Cantidad]]*Envios[[#This Row],[Precio por Unidad]]</f>
        <v>461.16</v>
      </c>
      <c r="O6210" s="2">
        <v>4.7214000000000009</v>
      </c>
      <c r="P6210" s="2">
        <f>Envios[[#This Row],[Cantidad]]*Envios[[#This Row],[Costo por Unidad]]</f>
        <v>198.29880000000003</v>
      </c>
      <c r="Q6210">
        <v>3.37</v>
      </c>
      <c r="R6210" s="2">
        <f>Envios[[#This Row],[Costo Productos]]+Envios[[#This Row],[Costo de Envío]]</f>
        <v>201.66880000000003</v>
      </c>
      <c r="S6210" t="s">
        <v>1482</v>
      </c>
      <c r="T6210" t="s">
        <v>30</v>
      </c>
      <c r="U6210">
        <v>1</v>
      </c>
      <c r="V6210" t="s">
        <v>27</v>
      </c>
      <c r="W6210" t="s">
        <v>27</v>
      </c>
      <c r="X6210" s="2">
        <f>Envios[[#This Row],[Ventas Totales]]-Envios[[#This Row],[Costos Totales]]</f>
        <v>259.49119999999999</v>
      </c>
    </row>
    <row r="6211" spans="1:24" x14ac:dyDescent="0.25">
      <c r="A6211">
        <v>3507</v>
      </c>
      <c r="B6211">
        <v>24966</v>
      </c>
      <c r="C6211" s="1">
        <v>40894</v>
      </c>
      <c r="D6211" s="1">
        <v>40895</v>
      </c>
      <c r="E6211" t="s">
        <v>19</v>
      </c>
      <c r="F6211" t="s">
        <v>28</v>
      </c>
      <c r="G6211">
        <v>880</v>
      </c>
      <c r="H6211" t="s">
        <v>1728</v>
      </c>
      <c r="I6211" t="s">
        <v>22</v>
      </c>
      <c r="J6211" t="s">
        <v>23</v>
      </c>
      <c r="K6211" t="s">
        <v>24</v>
      </c>
      <c r="L6211">
        <v>34</v>
      </c>
      <c r="M6211">
        <v>120.33</v>
      </c>
      <c r="N6211">
        <f>Envios[[#This Row],[Cantidad]]*Envios[[#This Row],[Precio por Unidad]]</f>
        <v>4091.22</v>
      </c>
      <c r="O6211" s="2">
        <v>49.335300000000004</v>
      </c>
      <c r="P6211" s="2">
        <f>Envios[[#This Row],[Cantidad]]*Envios[[#This Row],[Costo por Unidad]]</f>
        <v>1677.4002</v>
      </c>
      <c r="Q6211">
        <v>19.989999999999998</v>
      </c>
      <c r="R6211" s="2">
        <f>Envios[[#This Row],[Costo Productos]]+Envios[[#This Row],[Costo de Envío]]</f>
        <v>1697.3902</v>
      </c>
      <c r="S6211" t="s">
        <v>1178</v>
      </c>
      <c r="T6211" t="s">
        <v>30</v>
      </c>
      <c r="U6211">
        <v>9</v>
      </c>
      <c r="V6211" t="s">
        <v>31</v>
      </c>
      <c r="W6211" t="s">
        <v>32</v>
      </c>
      <c r="X6211" s="2">
        <f>Envios[[#This Row],[Ventas Totales]]-Envios[[#This Row],[Costos Totales]]</f>
        <v>2393.8297999999995</v>
      </c>
    </row>
    <row r="6212" spans="1:24" x14ac:dyDescent="0.25">
      <c r="A6212">
        <v>4233</v>
      </c>
      <c r="B6212">
        <v>30081</v>
      </c>
      <c r="C6212" s="1">
        <v>40894</v>
      </c>
      <c r="D6212" s="1">
        <v>40896</v>
      </c>
      <c r="E6212" t="s">
        <v>19</v>
      </c>
      <c r="F6212" t="s">
        <v>20</v>
      </c>
      <c r="G6212">
        <v>404</v>
      </c>
      <c r="H6212" t="s">
        <v>965</v>
      </c>
      <c r="I6212" t="s">
        <v>22</v>
      </c>
      <c r="J6212" t="s">
        <v>23</v>
      </c>
      <c r="K6212" t="s">
        <v>76</v>
      </c>
      <c r="L6212">
        <v>26</v>
      </c>
      <c r="M6212">
        <v>8.0399999999999991</v>
      </c>
      <c r="N6212">
        <f>Envios[[#This Row],[Cantidad]]*Envios[[#This Row],[Precio por Unidad]]</f>
        <v>209.03999999999996</v>
      </c>
      <c r="O6212" s="2">
        <v>4.823999999999999</v>
      </c>
      <c r="P6212" s="2">
        <f>Envios[[#This Row],[Cantidad]]*Envios[[#This Row],[Costo por Unidad]]</f>
        <v>125.42399999999998</v>
      </c>
      <c r="Q6212">
        <v>8.94</v>
      </c>
      <c r="R6212" s="2">
        <f>Envios[[#This Row],[Costo Productos]]+Envios[[#This Row],[Costo de Envío]]</f>
        <v>134.36399999999998</v>
      </c>
      <c r="S6212" t="s">
        <v>174</v>
      </c>
      <c r="T6212" t="s">
        <v>44</v>
      </c>
      <c r="U6212">
        <v>9</v>
      </c>
      <c r="V6212" t="s">
        <v>31</v>
      </c>
      <c r="W6212" t="s">
        <v>32</v>
      </c>
      <c r="X6212" s="2">
        <f>Envios[[#This Row],[Ventas Totales]]-Envios[[#This Row],[Costos Totales]]</f>
        <v>74.675999999999988</v>
      </c>
    </row>
    <row r="6213" spans="1:24" x14ac:dyDescent="0.25">
      <c r="A6213">
        <v>5826</v>
      </c>
      <c r="B6213">
        <v>41349</v>
      </c>
      <c r="C6213" s="1">
        <v>40894</v>
      </c>
      <c r="D6213" s="1">
        <v>40895</v>
      </c>
      <c r="E6213" t="s">
        <v>33</v>
      </c>
      <c r="F6213" t="s">
        <v>60</v>
      </c>
      <c r="G6213">
        <v>1164</v>
      </c>
      <c r="H6213" t="s">
        <v>1122</v>
      </c>
      <c r="I6213" t="s">
        <v>22</v>
      </c>
      <c r="J6213" t="s">
        <v>23</v>
      </c>
      <c r="K6213" t="s">
        <v>76</v>
      </c>
      <c r="L6213">
        <v>44</v>
      </c>
      <c r="M6213">
        <v>7.38</v>
      </c>
      <c r="N6213">
        <f>Envios[[#This Row],[Cantidad]]*Envios[[#This Row],[Precio por Unidad]]</f>
        <v>324.71999999999997</v>
      </c>
      <c r="O6213" s="2">
        <v>4.7232000000000003</v>
      </c>
      <c r="P6213" s="2">
        <f>Envios[[#This Row],[Cantidad]]*Envios[[#This Row],[Costo por Unidad]]</f>
        <v>207.82080000000002</v>
      </c>
      <c r="Q6213">
        <v>11.51</v>
      </c>
      <c r="R6213" s="2">
        <f>Envios[[#This Row],[Costo Productos]]+Envios[[#This Row],[Costo de Envío]]</f>
        <v>219.33080000000001</v>
      </c>
      <c r="S6213" t="s">
        <v>436</v>
      </c>
      <c r="T6213" t="s">
        <v>44</v>
      </c>
      <c r="U6213">
        <v>3</v>
      </c>
      <c r="V6213" t="s">
        <v>52</v>
      </c>
      <c r="W6213" t="s">
        <v>53</v>
      </c>
      <c r="X6213" s="2">
        <f>Envios[[#This Row],[Ventas Totales]]-Envios[[#This Row],[Costos Totales]]</f>
        <v>105.38919999999996</v>
      </c>
    </row>
    <row r="6214" spans="1:24" x14ac:dyDescent="0.25">
      <c r="A6214">
        <v>5827</v>
      </c>
      <c r="B6214">
        <v>41349</v>
      </c>
      <c r="C6214" s="1">
        <v>40894</v>
      </c>
      <c r="D6214" s="1">
        <v>40896</v>
      </c>
      <c r="E6214" t="s">
        <v>33</v>
      </c>
      <c r="F6214" t="s">
        <v>60</v>
      </c>
      <c r="G6214">
        <v>267</v>
      </c>
      <c r="H6214" t="s">
        <v>1984</v>
      </c>
      <c r="I6214" t="s">
        <v>35</v>
      </c>
      <c r="J6214" t="s">
        <v>36</v>
      </c>
      <c r="K6214" t="s">
        <v>37</v>
      </c>
      <c r="L6214">
        <v>4</v>
      </c>
      <c r="M6214">
        <v>20.239999999999998</v>
      </c>
      <c r="N6214">
        <f>Envios[[#This Row],[Cantidad]]*Envios[[#This Row],[Precio por Unidad]]</f>
        <v>80.959999999999994</v>
      </c>
      <c r="O6214" s="2">
        <v>10.929600000000001</v>
      </c>
      <c r="P6214" s="2">
        <f>Envios[[#This Row],[Cantidad]]*Envios[[#This Row],[Costo por Unidad]]</f>
        <v>43.718400000000003</v>
      </c>
      <c r="Q6214">
        <v>8.99</v>
      </c>
      <c r="R6214" s="2">
        <f>Envios[[#This Row],[Costo Productos]]+Envios[[#This Row],[Costo de Envío]]</f>
        <v>52.708400000000005</v>
      </c>
      <c r="S6214" t="s">
        <v>436</v>
      </c>
      <c r="T6214" t="s">
        <v>44</v>
      </c>
      <c r="U6214">
        <v>3</v>
      </c>
      <c r="V6214" t="s">
        <v>52</v>
      </c>
      <c r="W6214" t="s">
        <v>53</v>
      </c>
      <c r="X6214" s="2">
        <f>Envios[[#This Row],[Ventas Totales]]-Envios[[#This Row],[Costos Totales]]</f>
        <v>28.251599999999989</v>
      </c>
    </row>
    <row r="6215" spans="1:24" x14ac:dyDescent="0.25">
      <c r="A6215">
        <v>5828</v>
      </c>
      <c r="B6215">
        <v>41349</v>
      </c>
      <c r="C6215" s="1">
        <v>40894</v>
      </c>
      <c r="D6215" s="1">
        <v>40896</v>
      </c>
      <c r="E6215" t="s">
        <v>19</v>
      </c>
      <c r="F6215" t="s">
        <v>60</v>
      </c>
      <c r="G6215">
        <v>591</v>
      </c>
      <c r="H6215" t="s">
        <v>1587</v>
      </c>
      <c r="I6215" t="s">
        <v>71</v>
      </c>
      <c r="J6215" t="s">
        <v>23</v>
      </c>
      <c r="K6215" t="s">
        <v>24</v>
      </c>
      <c r="L6215">
        <v>39</v>
      </c>
      <c r="M6215">
        <v>12.44</v>
      </c>
      <c r="N6215">
        <f>Envios[[#This Row],[Cantidad]]*Envios[[#This Row],[Precio por Unidad]]</f>
        <v>485.15999999999997</v>
      </c>
      <c r="O6215" s="2">
        <v>5.3492000000000006</v>
      </c>
      <c r="P6215" s="2">
        <f>Envios[[#This Row],[Cantidad]]*Envios[[#This Row],[Costo por Unidad]]</f>
        <v>208.61880000000002</v>
      </c>
      <c r="Q6215">
        <v>6.27</v>
      </c>
      <c r="R6215" s="2">
        <f>Envios[[#This Row],[Costo Productos]]+Envios[[#This Row],[Costo de Envío]]</f>
        <v>214.88880000000003</v>
      </c>
      <c r="S6215" t="s">
        <v>436</v>
      </c>
      <c r="T6215" t="s">
        <v>44</v>
      </c>
      <c r="U6215">
        <v>3</v>
      </c>
      <c r="V6215" t="s">
        <v>52</v>
      </c>
      <c r="W6215" t="s">
        <v>53</v>
      </c>
      <c r="X6215" s="2">
        <f>Envios[[#This Row],[Ventas Totales]]-Envios[[#This Row],[Costos Totales]]</f>
        <v>270.27119999999991</v>
      </c>
    </row>
    <row r="6216" spans="1:24" x14ac:dyDescent="0.25">
      <c r="A6216">
        <v>7211</v>
      </c>
      <c r="B6216">
        <v>51463</v>
      </c>
      <c r="C6216" s="1">
        <v>40894</v>
      </c>
      <c r="D6216" s="1">
        <v>40903</v>
      </c>
      <c r="E6216" t="s">
        <v>19</v>
      </c>
      <c r="F6216" t="s">
        <v>47</v>
      </c>
      <c r="G6216">
        <v>887</v>
      </c>
      <c r="H6216" t="s">
        <v>1209</v>
      </c>
      <c r="I6216" t="s">
        <v>22</v>
      </c>
      <c r="J6216" t="s">
        <v>23</v>
      </c>
      <c r="K6216" t="s">
        <v>64</v>
      </c>
      <c r="L6216">
        <v>4</v>
      </c>
      <c r="M6216">
        <v>4.9800000000000004</v>
      </c>
      <c r="N6216">
        <f>Envios[[#This Row],[Cantidad]]*Envios[[#This Row],[Precio por Unidad]]</f>
        <v>19.920000000000002</v>
      </c>
      <c r="O6216" s="2">
        <v>3.1872000000000003</v>
      </c>
      <c r="P6216" s="2">
        <f>Envios[[#This Row],[Cantidad]]*Envios[[#This Row],[Costo por Unidad]]</f>
        <v>12.748800000000001</v>
      </c>
      <c r="Q6216">
        <v>7.44</v>
      </c>
      <c r="R6216" s="2">
        <f>Envios[[#This Row],[Costo Productos]]+Envios[[#This Row],[Costo de Envío]]</f>
        <v>20.188800000000001</v>
      </c>
      <c r="S6216" t="s">
        <v>1044</v>
      </c>
      <c r="T6216" t="s">
        <v>30</v>
      </c>
      <c r="U6216">
        <v>2</v>
      </c>
      <c r="V6216" t="s">
        <v>45</v>
      </c>
      <c r="W6216" t="s">
        <v>45</v>
      </c>
      <c r="X6216" s="2">
        <f>Envios[[#This Row],[Ventas Totales]]-Envios[[#This Row],[Costos Totales]]</f>
        <v>-0.26879999999999882</v>
      </c>
    </row>
    <row r="6217" spans="1:24" x14ac:dyDescent="0.25">
      <c r="A6217">
        <v>7212</v>
      </c>
      <c r="B6217">
        <v>51463</v>
      </c>
      <c r="C6217" s="1">
        <v>40894</v>
      </c>
      <c r="D6217" s="1">
        <v>40894</v>
      </c>
      <c r="E6217" t="s">
        <v>33</v>
      </c>
      <c r="F6217" t="s">
        <v>47</v>
      </c>
      <c r="G6217">
        <v>249</v>
      </c>
      <c r="H6217" t="s">
        <v>1613</v>
      </c>
      <c r="I6217" t="s">
        <v>22</v>
      </c>
      <c r="J6217" t="s">
        <v>56</v>
      </c>
      <c r="K6217" t="s">
        <v>57</v>
      </c>
      <c r="L6217">
        <v>7</v>
      </c>
      <c r="M6217">
        <v>65.989999999999995</v>
      </c>
      <c r="N6217">
        <f>Envios[[#This Row],[Cantidad]]*Envios[[#This Row],[Precio por Unidad]]</f>
        <v>461.92999999999995</v>
      </c>
      <c r="O6217" s="2">
        <v>29.695499999999996</v>
      </c>
      <c r="P6217" s="2">
        <f>Envios[[#This Row],[Cantidad]]*Envios[[#This Row],[Costo por Unidad]]</f>
        <v>207.86849999999998</v>
      </c>
      <c r="Q6217">
        <v>3.9</v>
      </c>
      <c r="R6217" s="2">
        <f>Envios[[#This Row],[Costo Productos]]+Envios[[#This Row],[Costo de Envío]]</f>
        <v>211.76849999999999</v>
      </c>
      <c r="S6217" t="s">
        <v>1044</v>
      </c>
      <c r="T6217" t="s">
        <v>30</v>
      </c>
      <c r="U6217">
        <v>2</v>
      </c>
      <c r="V6217" t="s">
        <v>45</v>
      </c>
      <c r="W6217" t="s">
        <v>45</v>
      </c>
      <c r="X6217" s="2">
        <f>Envios[[#This Row],[Ventas Totales]]-Envios[[#This Row],[Costos Totales]]</f>
        <v>250.16149999999996</v>
      </c>
    </row>
    <row r="6218" spans="1:24" x14ac:dyDescent="0.25">
      <c r="A6218">
        <v>7099</v>
      </c>
      <c r="B6218">
        <v>50657</v>
      </c>
      <c r="C6218" s="1">
        <v>40895</v>
      </c>
      <c r="D6218" s="1">
        <v>40896</v>
      </c>
      <c r="E6218" t="s">
        <v>19</v>
      </c>
      <c r="F6218" t="s">
        <v>20</v>
      </c>
      <c r="G6218">
        <v>1164</v>
      </c>
      <c r="H6218" t="s">
        <v>1122</v>
      </c>
      <c r="I6218" t="s">
        <v>22</v>
      </c>
      <c r="J6218" t="s">
        <v>23</v>
      </c>
      <c r="K6218" t="s">
        <v>76</v>
      </c>
      <c r="L6218">
        <v>40</v>
      </c>
      <c r="M6218">
        <v>7.38</v>
      </c>
      <c r="N6218">
        <f>Envios[[#This Row],[Cantidad]]*Envios[[#This Row],[Precio por Unidad]]</f>
        <v>295.2</v>
      </c>
      <c r="O6218" s="2">
        <v>4.7232000000000003</v>
      </c>
      <c r="P6218" s="2">
        <f>Envios[[#This Row],[Cantidad]]*Envios[[#This Row],[Costo por Unidad]]</f>
        <v>188.928</v>
      </c>
      <c r="Q6218">
        <v>11.51</v>
      </c>
      <c r="R6218" s="2">
        <f>Envios[[#This Row],[Costo Productos]]+Envios[[#This Row],[Costo de Envío]]</f>
        <v>200.43799999999999</v>
      </c>
      <c r="S6218" t="s">
        <v>404</v>
      </c>
      <c r="T6218" t="s">
        <v>30</v>
      </c>
      <c r="U6218">
        <v>7</v>
      </c>
      <c r="V6218" t="s">
        <v>81</v>
      </c>
      <c r="W6218" t="s">
        <v>74</v>
      </c>
      <c r="X6218" s="2">
        <f>Envios[[#This Row],[Ventas Totales]]-Envios[[#This Row],[Costos Totales]]</f>
        <v>94.762</v>
      </c>
    </row>
    <row r="6219" spans="1:24" x14ac:dyDescent="0.25">
      <c r="A6219">
        <v>7100</v>
      </c>
      <c r="B6219">
        <v>50657</v>
      </c>
      <c r="C6219" s="1">
        <v>40895</v>
      </c>
      <c r="D6219" s="1">
        <v>40897</v>
      </c>
      <c r="E6219" t="s">
        <v>33</v>
      </c>
      <c r="F6219" t="s">
        <v>20</v>
      </c>
      <c r="G6219">
        <v>894</v>
      </c>
      <c r="H6219" t="s">
        <v>135</v>
      </c>
      <c r="I6219" t="s">
        <v>63</v>
      </c>
      <c r="J6219" t="s">
        <v>23</v>
      </c>
      <c r="K6219" t="s">
        <v>64</v>
      </c>
      <c r="L6219">
        <v>16</v>
      </c>
      <c r="M6219">
        <v>3.71</v>
      </c>
      <c r="N6219">
        <f>Envios[[#This Row],[Cantidad]]*Envios[[#This Row],[Precio por Unidad]]</f>
        <v>59.36</v>
      </c>
      <c r="O6219" s="2">
        <v>2.4115000000000002</v>
      </c>
      <c r="P6219" s="2">
        <f>Envios[[#This Row],[Cantidad]]*Envios[[#This Row],[Costo por Unidad]]</f>
        <v>38.584000000000003</v>
      </c>
      <c r="Q6219">
        <v>1.93</v>
      </c>
      <c r="R6219" s="2">
        <f>Envios[[#This Row],[Costo Productos]]+Envios[[#This Row],[Costo de Envío]]</f>
        <v>40.514000000000003</v>
      </c>
      <c r="S6219" t="s">
        <v>404</v>
      </c>
      <c r="T6219" t="s">
        <v>30</v>
      </c>
      <c r="U6219">
        <v>7</v>
      </c>
      <c r="V6219" t="s">
        <v>81</v>
      </c>
      <c r="W6219" t="s">
        <v>74</v>
      </c>
      <c r="X6219" s="2">
        <f>Envios[[#This Row],[Ventas Totales]]-Envios[[#This Row],[Costos Totales]]</f>
        <v>18.845999999999997</v>
      </c>
    </row>
    <row r="6220" spans="1:24" x14ac:dyDescent="0.25">
      <c r="A6220">
        <v>7101</v>
      </c>
      <c r="B6220">
        <v>50657</v>
      </c>
      <c r="C6220" s="1">
        <v>40895</v>
      </c>
      <c r="D6220" s="1">
        <v>40897</v>
      </c>
      <c r="E6220" t="s">
        <v>46</v>
      </c>
      <c r="F6220" t="s">
        <v>20</v>
      </c>
      <c r="G6220">
        <v>1042</v>
      </c>
      <c r="H6220" t="s">
        <v>155</v>
      </c>
      <c r="I6220" t="s">
        <v>119</v>
      </c>
      <c r="J6220" t="s">
        <v>36</v>
      </c>
      <c r="K6220" t="s">
        <v>120</v>
      </c>
      <c r="L6220">
        <v>49</v>
      </c>
      <c r="M6220">
        <v>150.97999999999999</v>
      </c>
      <c r="N6220">
        <f>Envios[[#This Row],[Cantidad]]*Envios[[#This Row],[Precio por Unidad]]</f>
        <v>7398.0199999999995</v>
      </c>
      <c r="O6220" s="2">
        <v>45.294000000000004</v>
      </c>
      <c r="P6220" s="2">
        <f>Envios[[#This Row],[Cantidad]]*Envios[[#This Row],[Costo por Unidad]]</f>
        <v>2219.4060000000004</v>
      </c>
      <c r="Q6220">
        <v>16.010000000000002</v>
      </c>
      <c r="R6220" s="2">
        <f>Envios[[#This Row],[Costo Productos]]+Envios[[#This Row],[Costo de Envío]]</f>
        <v>2235.4160000000006</v>
      </c>
      <c r="S6220" t="s">
        <v>404</v>
      </c>
      <c r="T6220" t="s">
        <v>30</v>
      </c>
      <c r="U6220">
        <v>7</v>
      </c>
      <c r="V6220" t="s">
        <v>81</v>
      </c>
      <c r="W6220" t="s">
        <v>74</v>
      </c>
      <c r="X6220" s="2">
        <f>Envios[[#This Row],[Ventas Totales]]-Envios[[#This Row],[Costos Totales]]</f>
        <v>5162.6039999999994</v>
      </c>
    </row>
    <row r="6221" spans="1:24" x14ac:dyDescent="0.25">
      <c r="A6221">
        <v>8388</v>
      </c>
      <c r="B6221">
        <v>59911</v>
      </c>
      <c r="C6221" s="1">
        <v>40895</v>
      </c>
      <c r="D6221" s="1">
        <v>40896</v>
      </c>
      <c r="E6221" t="s">
        <v>19</v>
      </c>
      <c r="F6221" t="s">
        <v>40</v>
      </c>
      <c r="G6221">
        <v>1040</v>
      </c>
      <c r="H6221" t="s">
        <v>62</v>
      </c>
      <c r="I6221" t="s">
        <v>63</v>
      </c>
      <c r="J6221" t="s">
        <v>23</v>
      </c>
      <c r="K6221" t="s">
        <v>64</v>
      </c>
      <c r="L6221">
        <v>1</v>
      </c>
      <c r="M6221">
        <v>9.11</v>
      </c>
      <c r="N6221">
        <f>Envios[[#This Row],[Cantidad]]*Envios[[#This Row],[Precio por Unidad]]</f>
        <v>9.11</v>
      </c>
      <c r="O6221" s="2">
        <v>5.4659999999999993</v>
      </c>
      <c r="P6221" s="2">
        <f>Envios[[#This Row],[Cantidad]]*Envios[[#This Row],[Costo por Unidad]]</f>
        <v>5.4659999999999993</v>
      </c>
      <c r="Q6221">
        <v>2.15</v>
      </c>
      <c r="R6221" s="2">
        <f>Envios[[#This Row],[Costo Productos]]+Envios[[#This Row],[Costo de Envío]]</f>
        <v>7.6159999999999997</v>
      </c>
      <c r="S6221" t="s">
        <v>1380</v>
      </c>
      <c r="T6221" t="s">
        <v>30</v>
      </c>
      <c r="U6221">
        <v>6</v>
      </c>
      <c r="V6221" t="s">
        <v>69</v>
      </c>
      <c r="W6221" t="s">
        <v>32</v>
      </c>
      <c r="X6221" s="2">
        <f>Envios[[#This Row],[Ventas Totales]]-Envios[[#This Row],[Costos Totales]]</f>
        <v>1.4939999999999998</v>
      </c>
    </row>
    <row r="6222" spans="1:24" x14ac:dyDescent="0.25">
      <c r="A6222">
        <v>3058</v>
      </c>
      <c r="B6222">
        <v>21894</v>
      </c>
      <c r="C6222" s="1">
        <v>40895</v>
      </c>
      <c r="D6222" s="1">
        <v>40897</v>
      </c>
      <c r="E6222" t="s">
        <v>19</v>
      </c>
      <c r="F6222" t="s">
        <v>60</v>
      </c>
      <c r="G6222">
        <v>859</v>
      </c>
      <c r="H6222" t="s">
        <v>1378</v>
      </c>
      <c r="I6222" t="s">
        <v>63</v>
      </c>
      <c r="J6222" t="s">
        <v>23</v>
      </c>
      <c r="K6222" t="s">
        <v>64</v>
      </c>
      <c r="L6222">
        <v>6</v>
      </c>
      <c r="M6222">
        <v>9.68</v>
      </c>
      <c r="N6222">
        <f>Envios[[#This Row],[Cantidad]]*Envios[[#This Row],[Precio por Unidad]]</f>
        <v>58.08</v>
      </c>
      <c r="O6222" s="2">
        <v>6.0983999999999998</v>
      </c>
      <c r="P6222" s="2">
        <f>Envios[[#This Row],[Cantidad]]*Envios[[#This Row],[Costo por Unidad]]</f>
        <v>36.590400000000002</v>
      </c>
      <c r="Q6222">
        <v>2.0299999999999998</v>
      </c>
      <c r="R6222" s="2">
        <f>Envios[[#This Row],[Costo Productos]]+Envios[[#This Row],[Costo de Envío]]</f>
        <v>38.620400000000004</v>
      </c>
      <c r="S6222" t="s">
        <v>337</v>
      </c>
      <c r="T6222" t="s">
        <v>39</v>
      </c>
      <c r="U6222">
        <v>9</v>
      </c>
      <c r="V6222" t="s">
        <v>31</v>
      </c>
      <c r="W6222" t="s">
        <v>32</v>
      </c>
      <c r="X6222" s="2">
        <f>Envios[[#This Row],[Ventas Totales]]-Envios[[#This Row],[Costos Totales]]</f>
        <v>19.459599999999995</v>
      </c>
    </row>
    <row r="6223" spans="1:24" x14ac:dyDescent="0.25">
      <c r="A6223">
        <v>5931</v>
      </c>
      <c r="B6223">
        <v>42082</v>
      </c>
      <c r="C6223" s="1">
        <v>40895</v>
      </c>
      <c r="D6223" s="1">
        <v>40897</v>
      </c>
      <c r="E6223" t="s">
        <v>19</v>
      </c>
      <c r="F6223" t="s">
        <v>60</v>
      </c>
      <c r="G6223">
        <v>703</v>
      </c>
      <c r="H6223" t="s">
        <v>1640</v>
      </c>
      <c r="I6223" t="s">
        <v>63</v>
      </c>
      <c r="J6223" t="s">
        <v>23</v>
      </c>
      <c r="K6223" t="s">
        <v>64</v>
      </c>
      <c r="L6223">
        <v>15</v>
      </c>
      <c r="M6223">
        <v>4.76</v>
      </c>
      <c r="N6223">
        <f>Envios[[#This Row],[Cantidad]]*Envios[[#This Row],[Precio por Unidad]]</f>
        <v>71.399999999999991</v>
      </c>
      <c r="O6223" s="2">
        <v>3.0463999999999998</v>
      </c>
      <c r="P6223" s="2">
        <f>Envios[[#This Row],[Cantidad]]*Envios[[#This Row],[Costo por Unidad]]</f>
        <v>45.695999999999998</v>
      </c>
      <c r="Q6223">
        <v>3.01</v>
      </c>
      <c r="R6223" s="2">
        <f>Envios[[#This Row],[Costo Productos]]+Envios[[#This Row],[Costo de Envío]]</f>
        <v>48.705999999999996</v>
      </c>
      <c r="S6223" t="s">
        <v>1590</v>
      </c>
      <c r="T6223" t="s">
        <v>26</v>
      </c>
      <c r="U6223">
        <v>1</v>
      </c>
      <c r="V6223" t="s">
        <v>27</v>
      </c>
      <c r="W6223" t="s">
        <v>27</v>
      </c>
      <c r="X6223" s="2">
        <f>Envios[[#This Row],[Ventas Totales]]-Envios[[#This Row],[Costos Totales]]</f>
        <v>22.693999999999996</v>
      </c>
    </row>
    <row r="6224" spans="1:24" x14ac:dyDescent="0.25">
      <c r="A6224">
        <v>4481</v>
      </c>
      <c r="B6224">
        <v>31878</v>
      </c>
      <c r="C6224" s="1">
        <v>40895</v>
      </c>
      <c r="D6224" s="1">
        <v>40895</v>
      </c>
      <c r="E6224" t="s">
        <v>19</v>
      </c>
      <c r="F6224" t="s">
        <v>28</v>
      </c>
      <c r="G6224">
        <v>278</v>
      </c>
      <c r="H6224" t="s">
        <v>787</v>
      </c>
      <c r="I6224" t="s">
        <v>63</v>
      </c>
      <c r="J6224" t="s">
        <v>23</v>
      </c>
      <c r="K6224" t="s">
        <v>64</v>
      </c>
      <c r="L6224">
        <v>14</v>
      </c>
      <c r="M6224">
        <v>9.27</v>
      </c>
      <c r="N6224">
        <f>Envios[[#This Row],[Cantidad]]*Envios[[#This Row],[Precio por Unidad]]</f>
        <v>129.78</v>
      </c>
      <c r="O6224" s="2">
        <v>5.7473999999999998</v>
      </c>
      <c r="P6224" s="2">
        <f>Envios[[#This Row],[Cantidad]]*Envios[[#This Row],[Costo por Unidad]]</f>
        <v>80.4636</v>
      </c>
      <c r="Q6224">
        <v>4.3899999999999997</v>
      </c>
      <c r="R6224" s="2">
        <f>Envios[[#This Row],[Costo Productos]]+Envios[[#This Row],[Costo de Envío]]</f>
        <v>84.8536</v>
      </c>
      <c r="S6224" t="s">
        <v>1368</v>
      </c>
      <c r="T6224" t="s">
        <v>44</v>
      </c>
      <c r="U6224">
        <v>5</v>
      </c>
      <c r="V6224" t="s">
        <v>87</v>
      </c>
      <c r="W6224" t="s">
        <v>53</v>
      </c>
      <c r="X6224" s="2">
        <f>Envios[[#This Row],[Ventas Totales]]-Envios[[#This Row],[Costos Totales]]</f>
        <v>44.926400000000001</v>
      </c>
    </row>
    <row r="6225" spans="1:24" x14ac:dyDescent="0.25">
      <c r="A6225">
        <v>4482</v>
      </c>
      <c r="B6225">
        <v>31878</v>
      </c>
      <c r="C6225" s="1">
        <v>40895</v>
      </c>
      <c r="D6225" s="1">
        <v>40896</v>
      </c>
      <c r="E6225" t="s">
        <v>19</v>
      </c>
      <c r="F6225" t="s">
        <v>28</v>
      </c>
      <c r="G6225">
        <v>293</v>
      </c>
      <c r="H6225" t="s">
        <v>2008</v>
      </c>
      <c r="I6225" t="s">
        <v>22</v>
      </c>
      <c r="J6225" t="s">
        <v>56</v>
      </c>
      <c r="K6225" t="s">
        <v>57</v>
      </c>
      <c r="L6225">
        <v>42</v>
      </c>
      <c r="M6225">
        <v>155.99</v>
      </c>
      <c r="N6225">
        <f>Envios[[#This Row],[Cantidad]]*Envios[[#This Row],[Precio por Unidad]]</f>
        <v>6551.58</v>
      </c>
      <c r="O6225" s="2">
        <v>70.195499999999996</v>
      </c>
      <c r="P6225" s="2">
        <f>Envios[[#This Row],[Cantidad]]*Envios[[#This Row],[Costo por Unidad]]</f>
        <v>2948.2109999999998</v>
      </c>
      <c r="Q6225">
        <v>8.99</v>
      </c>
      <c r="R6225" s="2">
        <f>Envios[[#This Row],[Costo Productos]]+Envios[[#This Row],[Costo de Envío]]</f>
        <v>2957.2009999999996</v>
      </c>
      <c r="S6225" t="s">
        <v>1368</v>
      </c>
      <c r="T6225" t="s">
        <v>44</v>
      </c>
      <c r="U6225">
        <v>5</v>
      </c>
      <c r="V6225" t="s">
        <v>87</v>
      </c>
      <c r="W6225" t="s">
        <v>53</v>
      </c>
      <c r="X6225" s="2">
        <f>Envios[[#This Row],[Ventas Totales]]-Envios[[#This Row],[Costos Totales]]</f>
        <v>3594.3790000000004</v>
      </c>
    </row>
    <row r="6226" spans="1:24" x14ac:dyDescent="0.25">
      <c r="A6226">
        <v>7622</v>
      </c>
      <c r="B6226">
        <v>54533</v>
      </c>
      <c r="C6226" s="1">
        <v>40895</v>
      </c>
      <c r="D6226" s="1">
        <v>40896</v>
      </c>
      <c r="E6226" t="s">
        <v>19</v>
      </c>
      <c r="F6226" t="s">
        <v>28</v>
      </c>
      <c r="G6226">
        <v>313</v>
      </c>
      <c r="H6226" t="s">
        <v>815</v>
      </c>
      <c r="I6226" t="s">
        <v>22</v>
      </c>
      <c r="J6226" t="s">
        <v>23</v>
      </c>
      <c r="K6226" t="s">
        <v>76</v>
      </c>
      <c r="L6226">
        <v>21</v>
      </c>
      <c r="M6226">
        <v>7.1</v>
      </c>
      <c r="N6226">
        <f>Envios[[#This Row],[Cantidad]]*Envios[[#This Row],[Precio por Unidad]]</f>
        <v>149.1</v>
      </c>
      <c r="O6226" s="2">
        <v>4.3309999999999995</v>
      </c>
      <c r="P6226" s="2">
        <f>Envios[[#This Row],[Cantidad]]*Envios[[#This Row],[Costo por Unidad]]</f>
        <v>90.950999999999993</v>
      </c>
      <c r="Q6226">
        <v>6.05</v>
      </c>
      <c r="R6226" s="2">
        <f>Envios[[#This Row],[Costo Productos]]+Envios[[#This Row],[Costo de Envío]]</f>
        <v>97.000999999999991</v>
      </c>
      <c r="S6226" t="s">
        <v>640</v>
      </c>
      <c r="T6226" t="s">
        <v>30</v>
      </c>
      <c r="U6226">
        <v>4</v>
      </c>
      <c r="V6226" t="s">
        <v>73</v>
      </c>
      <c r="W6226" t="s">
        <v>74</v>
      </c>
      <c r="X6226" s="2">
        <f>Envios[[#This Row],[Ventas Totales]]-Envios[[#This Row],[Costos Totales]]</f>
        <v>52.099000000000004</v>
      </c>
    </row>
    <row r="6227" spans="1:24" x14ac:dyDescent="0.25">
      <c r="A6227">
        <v>3519</v>
      </c>
      <c r="B6227">
        <v>25061</v>
      </c>
      <c r="C6227" s="1">
        <v>40895</v>
      </c>
      <c r="D6227" s="1">
        <v>40897</v>
      </c>
      <c r="E6227" t="s">
        <v>19</v>
      </c>
      <c r="F6227" t="s">
        <v>28</v>
      </c>
      <c r="G6227">
        <v>402</v>
      </c>
      <c r="H6227" t="s">
        <v>1805</v>
      </c>
      <c r="I6227" t="s">
        <v>22</v>
      </c>
      <c r="J6227" t="s">
        <v>23</v>
      </c>
      <c r="K6227" t="s">
        <v>64</v>
      </c>
      <c r="L6227">
        <v>20</v>
      </c>
      <c r="M6227">
        <v>48.04</v>
      </c>
      <c r="N6227">
        <f>Envios[[#This Row],[Cantidad]]*Envios[[#This Row],[Precio por Unidad]]</f>
        <v>960.8</v>
      </c>
      <c r="O6227" s="2">
        <v>30.2652</v>
      </c>
      <c r="P6227" s="2">
        <f>Envios[[#This Row],[Cantidad]]*Envios[[#This Row],[Costo por Unidad]]</f>
        <v>605.30399999999997</v>
      </c>
      <c r="Q6227">
        <v>7.23</v>
      </c>
      <c r="R6227" s="2">
        <f>Envios[[#This Row],[Costo Productos]]+Envios[[#This Row],[Costo de Envío]]</f>
        <v>612.53399999999999</v>
      </c>
      <c r="S6227" t="s">
        <v>226</v>
      </c>
      <c r="T6227" t="s">
        <v>44</v>
      </c>
      <c r="U6227">
        <v>1</v>
      </c>
      <c r="V6227" t="s">
        <v>27</v>
      </c>
      <c r="W6227" t="s">
        <v>27</v>
      </c>
      <c r="X6227" s="2">
        <f>Envios[[#This Row],[Ventas Totales]]-Envios[[#This Row],[Costos Totales]]</f>
        <v>348.26599999999996</v>
      </c>
    </row>
    <row r="6228" spans="1:24" x14ac:dyDescent="0.25">
      <c r="A6228">
        <v>5922</v>
      </c>
      <c r="B6228">
        <v>41991</v>
      </c>
      <c r="C6228" s="1">
        <v>40895</v>
      </c>
      <c r="D6228" s="1">
        <v>40900</v>
      </c>
      <c r="E6228" t="s">
        <v>46</v>
      </c>
      <c r="F6228" t="s">
        <v>47</v>
      </c>
      <c r="G6228">
        <v>309</v>
      </c>
      <c r="H6228" t="s">
        <v>1807</v>
      </c>
      <c r="I6228" t="s">
        <v>49</v>
      </c>
      <c r="J6228" t="s">
        <v>36</v>
      </c>
      <c r="K6228" t="s">
        <v>50</v>
      </c>
      <c r="L6228">
        <v>36</v>
      </c>
      <c r="M6228">
        <v>50.98</v>
      </c>
      <c r="N6228">
        <f>Envios[[#This Row],[Cantidad]]*Envios[[#This Row],[Precio por Unidad]]</f>
        <v>1835.28</v>
      </c>
      <c r="O6228" s="2">
        <v>22.431199999999997</v>
      </c>
      <c r="P6228" s="2">
        <f>Envios[[#This Row],[Cantidad]]*Envios[[#This Row],[Costo por Unidad]]</f>
        <v>807.52319999999986</v>
      </c>
      <c r="Q6228">
        <v>14.19</v>
      </c>
      <c r="R6228" s="2">
        <f>Envios[[#This Row],[Costo Productos]]+Envios[[#This Row],[Costo de Envío]]</f>
        <v>821.71319999999992</v>
      </c>
      <c r="S6228" t="s">
        <v>145</v>
      </c>
      <c r="T6228" t="s">
        <v>30</v>
      </c>
      <c r="U6228">
        <v>13</v>
      </c>
      <c r="V6228" t="s">
        <v>115</v>
      </c>
      <c r="W6228" t="s">
        <v>74</v>
      </c>
      <c r="X6228" s="2">
        <f>Envios[[#This Row],[Ventas Totales]]-Envios[[#This Row],[Costos Totales]]</f>
        <v>1013.5668000000001</v>
      </c>
    </row>
    <row r="6229" spans="1:24" x14ac:dyDescent="0.25">
      <c r="A6229">
        <v>5923</v>
      </c>
      <c r="B6229">
        <v>41991</v>
      </c>
      <c r="C6229" s="1">
        <v>40895</v>
      </c>
      <c r="D6229" s="1">
        <v>40899</v>
      </c>
      <c r="E6229" t="s">
        <v>19</v>
      </c>
      <c r="F6229" t="s">
        <v>47</v>
      </c>
      <c r="G6229">
        <v>508</v>
      </c>
      <c r="H6229" t="s">
        <v>1616</v>
      </c>
      <c r="I6229" t="s">
        <v>22</v>
      </c>
      <c r="J6229" t="s">
        <v>36</v>
      </c>
      <c r="K6229" t="s">
        <v>37</v>
      </c>
      <c r="L6229">
        <v>35</v>
      </c>
      <c r="M6229">
        <v>14.58</v>
      </c>
      <c r="N6229">
        <f>Envios[[#This Row],[Cantidad]]*Envios[[#This Row],[Precio por Unidad]]</f>
        <v>510.3</v>
      </c>
      <c r="O6229" s="2">
        <v>7.5815999999999999</v>
      </c>
      <c r="P6229" s="2">
        <f>Envios[[#This Row],[Cantidad]]*Envios[[#This Row],[Costo por Unidad]]</f>
        <v>265.35599999999999</v>
      </c>
      <c r="Q6229">
        <v>7.4</v>
      </c>
      <c r="R6229" s="2">
        <f>Envios[[#This Row],[Costo Productos]]+Envios[[#This Row],[Costo de Envío]]</f>
        <v>272.75599999999997</v>
      </c>
      <c r="S6229" t="s">
        <v>145</v>
      </c>
      <c r="T6229" t="s">
        <v>30</v>
      </c>
      <c r="U6229">
        <v>13</v>
      </c>
      <c r="V6229" t="s">
        <v>115</v>
      </c>
      <c r="W6229" t="s">
        <v>74</v>
      </c>
      <c r="X6229" s="2">
        <f>Envios[[#This Row],[Ventas Totales]]-Envios[[#This Row],[Costos Totales]]</f>
        <v>237.54400000000004</v>
      </c>
    </row>
    <row r="6230" spans="1:24" x14ac:dyDescent="0.25">
      <c r="A6230">
        <v>5924</v>
      </c>
      <c r="B6230">
        <v>41991</v>
      </c>
      <c r="C6230" s="1">
        <v>40895</v>
      </c>
      <c r="D6230" s="1">
        <v>40899</v>
      </c>
      <c r="E6230" t="s">
        <v>19</v>
      </c>
      <c r="F6230" t="s">
        <v>47</v>
      </c>
      <c r="G6230">
        <v>509</v>
      </c>
      <c r="H6230" t="s">
        <v>1074</v>
      </c>
      <c r="I6230" t="s">
        <v>63</v>
      </c>
      <c r="J6230" t="s">
        <v>36</v>
      </c>
      <c r="K6230" t="s">
        <v>37</v>
      </c>
      <c r="L6230">
        <v>18</v>
      </c>
      <c r="M6230">
        <v>45.98</v>
      </c>
      <c r="N6230">
        <f>Envios[[#This Row],[Cantidad]]*Envios[[#This Row],[Precio por Unidad]]</f>
        <v>827.64</v>
      </c>
      <c r="O6230" s="2">
        <v>14.713599999999996</v>
      </c>
      <c r="P6230" s="2">
        <f>Envios[[#This Row],[Cantidad]]*Envios[[#This Row],[Costo por Unidad]]</f>
        <v>264.84479999999991</v>
      </c>
      <c r="Q6230">
        <v>4.8</v>
      </c>
      <c r="R6230" s="2">
        <f>Envios[[#This Row],[Costo Productos]]+Envios[[#This Row],[Costo de Envío]]</f>
        <v>269.64479999999992</v>
      </c>
      <c r="S6230" t="s">
        <v>145</v>
      </c>
      <c r="T6230" t="s">
        <v>30</v>
      </c>
      <c r="U6230">
        <v>13</v>
      </c>
      <c r="V6230" t="s">
        <v>115</v>
      </c>
      <c r="W6230" t="s">
        <v>74</v>
      </c>
      <c r="X6230" s="2">
        <f>Envios[[#This Row],[Ventas Totales]]-Envios[[#This Row],[Costos Totales]]</f>
        <v>557.99520000000007</v>
      </c>
    </row>
    <row r="6231" spans="1:24" x14ac:dyDescent="0.25">
      <c r="A6231">
        <v>3561</v>
      </c>
      <c r="B6231">
        <v>25378</v>
      </c>
      <c r="C6231" s="1">
        <v>40895</v>
      </c>
      <c r="D6231" s="1">
        <v>40897</v>
      </c>
      <c r="E6231" t="s">
        <v>19</v>
      </c>
      <c r="F6231" t="s">
        <v>40</v>
      </c>
      <c r="G6231">
        <v>1276</v>
      </c>
      <c r="H6231" t="s">
        <v>2101</v>
      </c>
      <c r="I6231" t="s">
        <v>22</v>
      </c>
      <c r="J6231" t="s">
        <v>56</v>
      </c>
      <c r="K6231" t="s">
        <v>57</v>
      </c>
      <c r="L6231">
        <v>48</v>
      </c>
      <c r="M6231">
        <v>95.99</v>
      </c>
      <c r="N6231">
        <f>Envios[[#This Row],[Cantidad]]*Envios[[#This Row],[Precio por Unidad]]</f>
        <v>4607.5199999999995</v>
      </c>
      <c r="O6231" s="2">
        <v>41.275700000000001</v>
      </c>
      <c r="P6231" s="2">
        <f>Envios[[#This Row],[Cantidad]]*Envios[[#This Row],[Costo por Unidad]]</f>
        <v>1981.2336</v>
      </c>
      <c r="Q6231">
        <v>7.69</v>
      </c>
      <c r="R6231" s="2">
        <f>Envios[[#This Row],[Costo Productos]]+Envios[[#This Row],[Costo de Envío]]</f>
        <v>1988.9236000000001</v>
      </c>
      <c r="S6231" t="s">
        <v>1681</v>
      </c>
      <c r="T6231" t="s">
        <v>30</v>
      </c>
      <c r="U6231">
        <v>11</v>
      </c>
      <c r="V6231" t="s">
        <v>131</v>
      </c>
      <c r="W6231" t="s">
        <v>131</v>
      </c>
      <c r="X6231" s="2">
        <f>Envios[[#This Row],[Ventas Totales]]-Envios[[#This Row],[Costos Totales]]</f>
        <v>2618.5963999999994</v>
      </c>
    </row>
    <row r="6232" spans="1:24" x14ac:dyDescent="0.25">
      <c r="A6232">
        <v>2625</v>
      </c>
      <c r="B6232">
        <v>19040</v>
      </c>
      <c r="C6232" s="1">
        <v>40896</v>
      </c>
      <c r="D6232" s="1">
        <v>40897</v>
      </c>
      <c r="E6232" t="s">
        <v>19</v>
      </c>
      <c r="F6232" t="s">
        <v>20</v>
      </c>
      <c r="G6232">
        <v>314</v>
      </c>
      <c r="H6232" t="s">
        <v>849</v>
      </c>
      <c r="I6232" t="s">
        <v>35</v>
      </c>
      <c r="J6232" t="s">
        <v>23</v>
      </c>
      <c r="K6232" t="s">
        <v>85</v>
      </c>
      <c r="L6232">
        <v>10</v>
      </c>
      <c r="M6232">
        <v>21.38</v>
      </c>
      <c r="N6232">
        <f>Envios[[#This Row],[Cantidad]]*Envios[[#This Row],[Precio por Unidad]]</f>
        <v>213.79999999999998</v>
      </c>
      <c r="O6232" s="2">
        <v>8.7658000000000005</v>
      </c>
      <c r="P6232" s="2">
        <f>Envios[[#This Row],[Cantidad]]*Envios[[#This Row],[Costo por Unidad]]</f>
        <v>87.658000000000001</v>
      </c>
      <c r="Q6232">
        <v>8.99</v>
      </c>
      <c r="R6232" s="2">
        <f>Envios[[#This Row],[Costo Productos]]+Envios[[#This Row],[Costo de Envío]]</f>
        <v>96.647999999999996</v>
      </c>
      <c r="S6232" t="s">
        <v>463</v>
      </c>
      <c r="T6232" t="s">
        <v>30</v>
      </c>
      <c r="U6232">
        <v>11</v>
      </c>
      <c r="V6232" t="s">
        <v>131</v>
      </c>
      <c r="W6232" t="s">
        <v>131</v>
      </c>
      <c r="X6232" s="2">
        <f>Envios[[#This Row],[Ventas Totales]]-Envios[[#This Row],[Costos Totales]]</f>
        <v>117.15199999999999</v>
      </c>
    </row>
    <row r="6233" spans="1:24" x14ac:dyDescent="0.25">
      <c r="A6233">
        <v>4561</v>
      </c>
      <c r="B6233">
        <v>32450</v>
      </c>
      <c r="C6233" s="1">
        <v>40896</v>
      </c>
      <c r="D6233" s="1">
        <v>40896</v>
      </c>
      <c r="E6233" t="s">
        <v>46</v>
      </c>
      <c r="F6233" t="s">
        <v>28</v>
      </c>
      <c r="G6233">
        <v>827</v>
      </c>
      <c r="H6233" t="s">
        <v>1245</v>
      </c>
      <c r="I6233" t="s">
        <v>119</v>
      </c>
      <c r="J6233" t="s">
        <v>36</v>
      </c>
      <c r="K6233" t="s">
        <v>120</v>
      </c>
      <c r="L6233">
        <v>37</v>
      </c>
      <c r="M6233">
        <v>70.89</v>
      </c>
      <c r="N6233">
        <f>Envios[[#This Row],[Cantidad]]*Envios[[#This Row],[Precio por Unidad]]</f>
        <v>2622.93</v>
      </c>
      <c r="O6233" s="2">
        <v>21.975900000000003</v>
      </c>
      <c r="P6233" s="2">
        <f>Envios[[#This Row],[Cantidad]]*Envios[[#This Row],[Costo por Unidad]]</f>
        <v>813.1083000000001</v>
      </c>
      <c r="Q6233">
        <v>89.3</v>
      </c>
      <c r="R6233" s="2">
        <f>Envios[[#This Row],[Costo Productos]]+Envios[[#This Row],[Costo de Envío]]</f>
        <v>902.40830000000005</v>
      </c>
      <c r="S6233" t="s">
        <v>1344</v>
      </c>
      <c r="T6233" t="s">
        <v>26</v>
      </c>
      <c r="U6233">
        <v>2</v>
      </c>
      <c r="V6233" t="s">
        <v>45</v>
      </c>
      <c r="W6233" t="s">
        <v>45</v>
      </c>
      <c r="X6233" s="2">
        <f>Envios[[#This Row],[Ventas Totales]]-Envios[[#This Row],[Costos Totales]]</f>
        <v>1720.5216999999998</v>
      </c>
    </row>
    <row r="6234" spans="1:24" x14ac:dyDescent="0.25">
      <c r="A6234">
        <v>7838</v>
      </c>
      <c r="B6234">
        <v>56032</v>
      </c>
      <c r="C6234" s="1">
        <v>40896</v>
      </c>
      <c r="D6234" s="1">
        <v>40896</v>
      </c>
      <c r="E6234" t="s">
        <v>19</v>
      </c>
      <c r="F6234" t="s">
        <v>40</v>
      </c>
      <c r="G6234">
        <v>1223</v>
      </c>
      <c r="H6234" t="s">
        <v>2000</v>
      </c>
      <c r="I6234" t="s">
        <v>71</v>
      </c>
      <c r="J6234" t="s">
        <v>56</v>
      </c>
      <c r="K6234" t="s">
        <v>94</v>
      </c>
      <c r="L6234">
        <v>31</v>
      </c>
      <c r="M6234">
        <v>96.45</v>
      </c>
      <c r="N6234">
        <f>Envios[[#This Row],[Cantidad]]*Envios[[#This Row],[Precio por Unidad]]</f>
        <v>2989.9500000000003</v>
      </c>
      <c r="O6234" s="2">
        <v>59.798999999999999</v>
      </c>
      <c r="P6234" s="2">
        <f>Envios[[#This Row],[Cantidad]]*Envios[[#This Row],[Costo por Unidad]]</f>
        <v>1853.769</v>
      </c>
      <c r="Q6234">
        <v>13.99</v>
      </c>
      <c r="R6234" s="2">
        <f>Envios[[#This Row],[Costo Productos]]+Envios[[#This Row],[Costo de Envío]]</f>
        <v>1867.759</v>
      </c>
      <c r="S6234" t="s">
        <v>388</v>
      </c>
      <c r="T6234" t="s">
        <v>30</v>
      </c>
      <c r="U6234">
        <v>6</v>
      </c>
      <c r="V6234" t="s">
        <v>69</v>
      </c>
      <c r="W6234" t="s">
        <v>32</v>
      </c>
      <c r="X6234" s="2">
        <f>Envios[[#This Row],[Ventas Totales]]-Envios[[#This Row],[Costos Totales]]</f>
        <v>1122.1910000000003</v>
      </c>
    </row>
    <row r="6235" spans="1:24" x14ac:dyDescent="0.25">
      <c r="A6235">
        <v>7839</v>
      </c>
      <c r="B6235">
        <v>56032</v>
      </c>
      <c r="C6235" s="1">
        <v>40896</v>
      </c>
      <c r="D6235" s="1">
        <v>40898</v>
      </c>
      <c r="E6235" t="s">
        <v>46</v>
      </c>
      <c r="F6235" t="s">
        <v>40</v>
      </c>
      <c r="G6235">
        <v>747</v>
      </c>
      <c r="H6235" t="s">
        <v>1598</v>
      </c>
      <c r="I6235" t="s">
        <v>49</v>
      </c>
      <c r="J6235" t="s">
        <v>36</v>
      </c>
      <c r="K6235" t="s">
        <v>120</v>
      </c>
      <c r="L6235">
        <v>25</v>
      </c>
      <c r="M6235">
        <v>159.31</v>
      </c>
      <c r="N6235">
        <f>Envios[[#This Row],[Cantidad]]*Envios[[#This Row],[Precio por Unidad]]</f>
        <v>3982.75</v>
      </c>
      <c r="O6235" s="2">
        <v>71.689499999999995</v>
      </c>
      <c r="P6235" s="2">
        <f>Envios[[#This Row],[Cantidad]]*Envios[[#This Row],[Costo por Unidad]]</f>
        <v>1792.2375</v>
      </c>
      <c r="Q6235">
        <v>60</v>
      </c>
      <c r="R6235" s="2">
        <f>Envios[[#This Row],[Costo Productos]]+Envios[[#This Row],[Costo de Envío]]</f>
        <v>1852.2375</v>
      </c>
      <c r="S6235" t="s">
        <v>388</v>
      </c>
      <c r="T6235" t="s">
        <v>30</v>
      </c>
      <c r="U6235">
        <v>6</v>
      </c>
      <c r="V6235" t="s">
        <v>69</v>
      </c>
      <c r="W6235" t="s">
        <v>32</v>
      </c>
      <c r="X6235" s="2">
        <f>Envios[[#This Row],[Ventas Totales]]-Envios[[#This Row],[Costos Totales]]</f>
        <v>2130.5124999999998</v>
      </c>
    </row>
    <row r="6236" spans="1:24" x14ac:dyDescent="0.25">
      <c r="A6236">
        <v>6816</v>
      </c>
      <c r="B6236">
        <v>48515</v>
      </c>
      <c r="C6236" s="1">
        <v>40897</v>
      </c>
      <c r="D6236" s="1">
        <v>40897</v>
      </c>
      <c r="E6236" t="s">
        <v>33</v>
      </c>
      <c r="F6236" t="s">
        <v>60</v>
      </c>
      <c r="G6236">
        <v>539</v>
      </c>
      <c r="H6236" t="s">
        <v>82</v>
      </c>
      <c r="I6236" t="s">
        <v>63</v>
      </c>
      <c r="J6236" t="s">
        <v>23</v>
      </c>
      <c r="K6236" t="s">
        <v>64</v>
      </c>
      <c r="L6236">
        <v>47</v>
      </c>
      <c r="M6236">
        <v>15.04</v>
      </c>
      <c r="N6236">
        <f>Envios[[#This Row],[Cantidad]]*Envios[[#This Row],[Precio por Unidad]]</f>
        <v>706.88</v>
      </c>
      <c r="O6236" s="2">
        <v>9.1743999999999986</v>
      </c>
      <c r="P6236" s="2">
        <f>Envios[[#This Row],[Cantidad]]*Envios[[#This Row],[Costo por Unidad]]</f>
        <v>431.19679999999994</v>
      </c>
      <c r="Q6236">
        <v>1.97</v>
      </c>
      <c r="R6236" s="2">
        <f>Envios[[#This Row],[Costo Productos]]+Envios[[#This Row],[Costo de Envío]]</f>
        <v>433.16679999999997</v>
      </c>
      <c r="S6236" t="s">
        <v>1344</v>
      </c>
      <c r="T6236" t="s">
        <v>39</v>
      </c>
      <c r="U6236">
        <v>2</v>
      </c>
      <c r="V6236" t="s">
        <v>45</v>
      </c>
      <c r="W6236" t="s">
        <v>45</v>
      </c>
      <c r="X6236" s="2">
        <f>Envios[[#This Row],[Ventas Totales]]-Envios[[#This Row],[Costos Totales]]</f>
        <v>273.71320000000003</v>
      </c>
    </row>
    <row r="6237" spans="1:24" x14ac:dyDescent="0.25">
      <c r="A6237">
        <v>2572</v>
      </c>
      <c r="B6237">
        <v>18562</v>
      </c>
      <c r="C6237" s="1">
        <v>40897</v>
      </c>
      <c r="D6237" s="1">
        <v>40899</v>
      </c>
      <c r="E6237" t="s">
        <v>19</v>
      </c>
      <c r="F6237" t="s">
        <v>60</v>
      </c>
      <c r="G6237">
        <v>49</v>
      </c>
      <c r="H6237" t="s">
        <v>1686</v>
      </c>
      <c r="I6237" t="s">
        <v>63</v>
      </c>
      <c r="J6237" t="s">
        <v>23</v>
      </c>
      <c r="K6237" t="s">
        <v>64</v>
      </c>
      <c r="L6237">
        <v>41</v>
      </c>
      <c r="M6237">
        <v>3.98</v>
      </c>
      <c r="N6237">
        <f>Envios[[#This Row],[Cantidad]]*Envios[[#This Row],[Precio por Unidad]]</f>
        <v>163.18</v>
      </c>
      <c r="O6237" s="2">
        <v>2.5870000000000002</v>
      </c>
      <c r="P6237" s="2">
        <f>Envios[[#This Row],[Cantidad]]*Envios[[#This Row],[Costo por Unidad]]</f>
        <v>106.06700000000001</v>
      </c>
      <c r="Q6237">
        <v>2.97</v>
      </c>
      <c r="R6237" s="2">
        <f>Envios[[#This Row],[Costo Productos]]+Envios[[#This Row],[Costo de Envío]]</f>
        <v>109.03700000000001</v>
      </c>
      <c r="S6237" t="s">
        <v>442</v>
      </c>
      <c r="T6237" t="s">
        <v>44</v>
      </c>
      <c r="U6237">
        <v>2</v>
      </c>
      <c r="V6237" t="s">
        <v>45</v>
      </c>
      <c r="W6237" t="s">
        <v>45</v>
      </c>
      <c r="X6237" s="2">
        <f>Envios[[#This Row],[Ventas Totales]]-Envios[[#This Row],[Costos Totales]]</f>
        <v>54.143000000000001</v>
      </c>
    </row>
    <row r="6238" spans="1:24" x14ac:dyDescent="0.25">
      <c r="A6238">
        <v>7349</v>
      </c>
      <c r="B6238">
        <v>52327</v>
      </c>
      <c r="C6238" s="1">
        <v>40897</v>
      </c>
      <c r="D6238" s="1">
        <v>40898</v>
      </c>
      <c r="E6238" t="s">
        <v>19</v>
      </c>
      <c r="F6238" t="s">
        <v>28</v>
      </c>
      <c r="G6238">
        <v>665</v>
      </c>
      <c r="H6238" t="s">
        <v>1050</v>
      </c>
      <c r="I6238" t="s">
        <v>22</v>
      </c>
      <c r="J6238" t="s">
        <v>56</v>
      </c>
      <c r="K6238" t="s">
        <v>91</v>
      </c>
      <c r="L6238">
        <v>27</v>
      </c>
      <c r="M6238">
        <v>152.47999999999999</v>
      </c>
      <c r="N6238">
        <f>Envios[[#This Row],[Cantidad]]*Envios[[#This Row],[Precio por Unidad]]</f>
        <v>4116.96</v>
      </c>
      <c r="O6238" s="2">
        <v>32.020799999999994</v>
      </c>
      <c r="P6238" s="2">
        <f>Envios[[#This Row],[Cantidad]]*Envios[[#This Row],[Costo por Unidad]]</f>
        <v>864.56159999999988</v>
      </c>
      <c r="Q6238">
        <v>6.5</v>
      </c>
      <c r="R6238" s="2">
        <f>Envios[[#This Row],[Costo Productos]]+Envios[[#This Row],[Costo de Envío]]</f>
        <v>871.06159999999988</v>
      </c>
      <c r="S6238" t="s">
        <v>1393</v>
      </c>
      <c r="T6238" t="s">
        <v>44</v>
      </c>
      <c r="U6238">
        <v>1</v>
      </c>
      <c r="V6238" t="s">
        <v>27</v>
      </c>
      <c r="W6238" t="s">
        <v>27</v>
      </c>
      <c r="X6238" s="2">
        <f>Envios[[#This Row],[Ventas Totales]]-Envios[[#This Row],[Costos Totales]]</f>
        <v>3245.8984</v>
      </c>
    </row>
    <row r="6239" spans="1:24" x14ac:dyDescent="0.25">
      <c r="A6239">
        <v>7350</v>
      </c>
      <c r="B6239">
        <v>52327</v>
      </c>
      <c r="C6239" s="1">
        <v>40897</v>
      </c>
      <c r="D6239" s="1">
        <v>40899</v>
      </c>
      <c r="E6239" t="s">
        <v>19</v>
      </c>
      <c r="F6239" t="s">
        <v>28</v>
      </c>
      <c r="G6239">
        <v>731</v>
      </c>
      <c r="H6239" t="s">
        <v>1359</v>
      </c>
      <c r="I6239" t="s">
        <v>22</v>
      </c>
      <c r="J6239" t="s">
        <v>23</v>
      </c>
      <c r="K6239" t="s">
        <v>64</v>
      </c>
      <c r="L6239">
        <v>5</v>
      </c>
      <c r="M6239">
        <v>4.9800000000000004</v>
      </c>
      <c r="N6239">
        <f>Envios[[#This Row],[Cantidad]]*Envios[[#This Row],[Precio por Unidad]]</f>
        <v>24.900000000000002</v>
      </c>
      <c r="O6239" s="2">
        <v>3.0876000000000001</v>
      </c>
      <c r="P6239" s="2">
        <f>Envios[[#This Row],[Cantidad]]*Envios[[#This Row],[Costo por Unidad]]</f>
        <v>15.438000000000001</v>
      </c>
      <c r="Q6239">
        <v>4.7</v>
      </c>
      <c r="R6239" s="2">
        <f>Envios[[#This Row],[Costo Productos]]+Envios[[#This Row],[Costo de Envío]]</f>
        <v>20.138000000000002</v>
      </c>
      <c r="S6239" t="s">
        <v>1393</v>
      </c>
      <c r="T6239" t="s">
        <v>44</v>
      </c>
      <c r="U6239">
        <v>1</v>
      </c>
      <c r="V6239" t="s">
        <v>27</v>
      </c>
      <c r="W6239" t="s">
        <v>27</v>
      </c>
      <c r="X6239" s="2">
        <f>Envios[[#This Row],[Ventas Totales]]-Envios[[#This Row],[Costos Totales]]</f>
        <v>4.7620000000000005</v>
      </c>
    </row>
    <row r="6240" spans="1:24" x14ac:dyDescent="0.25">
      <c r="A6240">
        <v>5420</v>
      </c>
      <c r="B6240">
        <v>38528</v>
      </c>
      <c r="C6240" s="1">
        <v>40897</v>
      </c>
      <c r="D6240" s="1">
        <v>40898</v>
      </c>
      <c r="E6240" t="s">
        <v>19</v>
      </c>
      <c r="F6240" t="s">
        <v>60</v>
      </c>
      <c r="G6240">
        <v>56</v>
      </c>
      <c r="H6240" t="s">
        <v>283</v>
      </c>
      <c r="I6240" t="s">
        <v>63</v>
      </c>
      <c r="J6240" t="s">
        <v>56</v>
      </c>
      <c r="K6240" t="s">
        <v>57</v>
      </c>
      <c r="L6240">
        <v>36</v>
      </c>
      <c r="M6240">
        <v>85.99</v>
      </c>
      <c r="N6240">
        <f>Envios[[#This Row],[Cantidad]]*Envios[[#This Row],[Precio por Unidad]]</f>
        <v>3095.64</v>
      </c>
      <c r="O6240" s="2">
        <v>12.8985</v>
      </c>
      <c r="P6240" s="2">
        <f>Envios[[#This Row],[Cantidad]]*Envios[[#This Row],[Costo por Unidad]]</f>
        <v>464.346</v>
      </c>
      <c r="Q6240">
        <v>0.99</v>
      </c>
      <c r="R6240" s="2">
        <f>Envios[[#This Row],[Costo Productos]]+Envios[[#This Row],[Costo de Envío]]</f>
        <v>465.33600000000001</v>
      </c>
      <c r="S6240" t="s">
        <v>590</v>
      </c>
      <c r="T6240" t="s">
        <v>26</v>
      </c>
      <c r="U6240">
        <v>1</v>
      </c>
      <c r="V6240" t="s">
        <v>27</v>
      </c>
      <c r="W6240" t="s">
        <v>27</v>
      </c>
      <c r="X6240" s="2">
        <f>Envios[[#This Row],[Ventas Totales]]-Envios[[#This Row],[Costos Totales]]</f>
        <v>2630.3040000000001</v>
      </c>
    </row>
    <row r="6241" spans="1:24" x14ac:dyDescent="0.25">
      <c r="A6241">
        <v>5419</v>
      </c>
      <c r="B6241">
        <v>38528</v>
      </c>
      <c r="C6241" s="1">
        <v>40897</v>
      </c>
      <c r="D6241" s="1">
        <v>40899</v>
      </c>
      <c r="E6241" t="s">
        <v>19</v>
      </c>
      <c r="F6241" t="s">
        <v>60</v>
      </c>
      <c r="G6241">
        <v>1234</v>
      </c>
      <c r="H6241" t="s">
        <v>2102</v>
      </c>
      <c r="I6241" t="s">
        <v>22</v>
      </c>
      <c r="J6241" t="s">
        <v>23</v>
      </c>
      <c r="K6241" t="s">
        <v>188</v>
      </c>
      <c r="L6241">
        <v>10</v>
      </c>
      <c r="M6241">
        <v>7.31</v>
      </c>
      <c r="N6241">
        <f>Envios[[#This Row],[Cantidad]]*Envios[[#This Row],[Precio por Unidad]]</f>
        <v>73.099999999999994</v>
      </c>
      <c r="O6241" s="2">
        <v>4.5321999999999996</v>
      </c>
      <c r="P6241" s="2">
        <f>Envios[[#This Row],[Cantidad]]*Envios[[#This Row],[Costo por Unidad]]</f>
        <v>45.321999999999996</v>
      </c>
      <c r="Q6241">
        <v>0.5</v>
      </c>
      <c r="R6241" s="2">
        <f>Envios[[#This Row],[Costo Productos]]+Envios[[#This Row],[Costo de Envío]]</f>
        <v>45.821999999999996</v>
      </c>
      <c r="S6241" t="s">
        <v>590</v>
      </c>
      <c r="T6241" t="s">
        <v>26</v>
      </c>
      <c r="U6241">
        <v>9</v>
      </c>
      <c r="V6241" t="s">
        <v>31</v>
      </c>
      <c r="W6241" t="s">
        <v>32</v>
      </c>
      <c r="X6241" s="2">
        <f>Envios[[#This Row],[Ventas Totales]]-Envios[[#This Row],[Costos Totales]]</f>
        <v>27.277999999999999</v>
      </c>
    </row>
    <row r="6242" spans="1:24" x14ac:dyDescent="0.25">
      <c r="A6242">
        <v>6026</v>
      </c>
      <c r="B6242">
        <v>42692</v>
      </c>
      <c r="C6242" s="1">
        <v>40897</v>
      </c>
      <c r="D6242" s="1">
        <v>40899</v>
      </c>
      <c r="E6242" t="s">
        <v>19</v>
      </c>
      <c r="F6242" t="s">
        <v>28</v>
      </c>
      <c r="G6242">
        <v>440</v>
      </c>
      <c r="H6242" t="s">
        <v>1337</v>
      </c>
      <c r="I6242" t="s">
        <v>22</v>
      </c>
      <c r="J6242" t="s">
        <v>23</v>
      </c>
      <c r="K6242" t="s">
        <v>64</v>
      </c>
      <c r="L6242">
        <v>41</v>
      </c>
      <c r="M6242">
        <v>5.98</v>
      </c>
      <c r="N6242">
        <f>Envios[[#This Row],[Cantidad]]*Envios[[#This Row],[Precio por Unidad]]</f>
        <v>245.18</v>
      </c>
      <c r="O6242" s="2">
        <v>3.5880000000000001</v>
      </c>
      <c r="P6242" s="2">
        <f>Envios[[#This Row],[Cantidad]]*Envios[[#This Row],[Costo por Unidad]]</f>
        <v>147.108</v>
      </c>
      <c r="Q6242">
        <v>7.5</v>
      </c>
      <c r="R6242" s="2">
        <f>Envios[[#This Row],[Costo Productos]]+Envios[[#This Row],[Costo de Envío]]</f>
        <v>154.608</v>
      </c>
      <c r="S6242" t="s">
        <v>1773</v>
      </c>
      <c r="T6242" t="s">
        <v>26</v>
      </c>
      <c r="U6242">
        <v>3</v>
      </c>
      <c r="V6242" t="s">
        <v>52</v>
      </c>
      <c r="W6242" t="s">
        <v>53</v>
      </c>
      <c r="X6242" s="2">
        <f>Envios[[#This Row],[Ventas Totales]]-Envios[[#This Row],[Costos Totales]]</f>
        <v>90.572000000000003</v>
      </c>
    </row>
    <row r="6243" spans="1:24" x14ac:dyDescent="0.25">
      <c r="A6243">
        <v>6027</v>
      </c>
      <c r="B6243">
        <v>42692</v>
      </c>
      <c r="C6243" s="1">
        <v>40897</v>
      </c>
      <c r="D6243" s="1">
        <v>40898</v>
      </c>
      <c r="E6243" t="s">
        <v>19</v>
      </c>
      <c r="F6243" t="s">
        <v>28</v>
      </c>
      <c r="G6243">
        <v>650</v>
      </c>
      <c r="H6243" t="s">
        <v>235</v>
      </c>
      <c r="I6243" t="s">
        <v>22</v>
      </c>
      <c r="J6243" t="s">
        <v>23</v>
      </c>
      <c r="K6243" t="s">
        <v>64</v>
      </c>
      <c r="L6243">
        <v>42</v>
      </c>
      <c r="M6243">
        <v>6.48</v>
      </c>
      <c r="N6243">
        <f>Envios[[#This Row],[Cantidad]]*Envios[[#This Row],[Precio por Unidad]]</f>
        <v>272.16000000000003</v>
      </c>
      <c r="O6243" s="2">
        <v>4.0824000000000007</v>
      </c>
      <c r="P6243" s="2">
        <f>Envios[[#This Row],[Cantidad]]*Envios[[#This Row],[Costo por Unidad]]</f>
        <v>171.46080000000003</v>
      </c>
      <c r="Q6243">
        <v>8.73</v>
      </c>
      <c r="R6243" s="2">
        <f>Envios[[#This Row],[Costo Productos]]+Envios[[#This Row],[Costo de Envío]]</f>
        <v>180.19080000000002</v>
      </c>
      <c r="S6243" t="s">
        <v>1773</v>
      </c>
      <c r="T6243" t="s">
        <v>26</v>
      </c>
      <c r="U6243">
        <v>3</v>
      </c>
      <c r="V6243" t="s">
        <v>52</v>
      </c>
      <c r="W6243" t="s">
        <v>53</v>
      </c>
      <c r="X6243" s="2">
        <f>Envios[[#This Row],[Ventas Totales]]-Envios[[#This Row],[Costos Totales]]</f>
        <v>91.969200000000001</v>
      </c>
    </row>
    <row r="6244" spans="1:24" x14ac:dyDescent="0.25">
      <c r="A6244">
        <v>1713</v>
      </c>
      <c r="B6244">
        <v>12320</v>
      </c>
      <c r="C6244" s="1">
        <v>40897</v>
      </c>
      <c r="D6244" s="1">
        <v>40899</v>
      </c>
      <c r="E6244" t="s">
        <v>46</v>
      </c>
      <c r="F6244" t="s">
        <v>60</v>
      </c>
      <c r="G6244">
        <v>907</v>
      </c>
      <c r="H6244" t="s">
        <v>1282</v>
      </c>
      <c r="I6244" t="s">
        <v>119</v>
      </c>
      <c r="J6244" t="s">
        <v>36</v>
      </c>
      <c r="K6244" t="s">
        <v>120</v>
      </c>
      <c r="L6244">
        <v>35</v>
      </c>
      <c r="M6244">
        <v>15.23</v>
      </c>
      <c r="N6244">
        <f>Envios[[#This Row],[Cantidad]]*Envios[[#This Row],[Precio por Unidad]]</f>
        <v>533.05000000000007</v>
      </c>
      <c r="O6244" s="2">
        <v>3.6551999999999998</v>
      </c>
      <c r="P6244" s="2">
        <f>Envios[[#This Row],[Cantidad]]*Envios[[#This Row],[Costo por Unidad]]</f>
        <v>127.93199999999999</v>
      </c>
      <c r="Q6244">
        <v>27.75</v>
      </c>
      <c r="R6244" s="2">
        <f>Envios[[#This Row],[Costo Productos]]+Envios[[#This Row],[Costo de Envío]]</f>
        <v>155.68199999999999</v>
      </c>
      <c r="S6244" t="s">
        <v>1979</v>
      </c>
      <c r="T6244" t="s">
        <v>30</v>
      </c>
      <c r="U6244">
        <v>1</v>
      </c>
      <c r="V6244" t="s">
        <v>27</v>
      </c>
      <c r="W6244" t="s">
        <v>27</v>
      </c>
      <c r="X6244" s="2">
        <f>Envios[[#This Row],[Ventas Totales]]-Envios[[#This Row],[Costos Totales]]</f>
        <v>377.36800000000005</v>
      </c>
    </row>
    <row r="6245" spans="1:24" x14ac:dyDescent="0.25">
      <c r="A6245">
        <v>514</v>
      </c>
      <c r="B6245">
        <v>3525</v>
      </c>
      <c r="C6245" s="1">
        <v>40898</v>
      </c>
      <c r="D6245" s="1">
        <v>40900</v>
      </c>
      <c r="E6245" t="s">
        <v>19</v>
      </c>
      <c r="F6245" t="s">
        <v>40</v>
      </c>
      <c r="G6245">
        <v>149</v>
      </c>
      <c r="H6245" t="s">
        <v>535</v>
      </c>
      <c r="I6245" t="s">
        <v>63</v>
      </c>
      <c r="J6245" t="s">
        <v>23</v>
      </c>
      <c r="K6245" t="s">
        <v>85</v>
      </c>
      <c r="L6245">
        <v>38</v>
      </c>
      <c r="M6245">
        <v>2.78</v>
      </c>
      <c r="N6245">
        <f>Envios[[#This Row],[Cantidad]]*Envios[[#This Row],[Precio por Unidad]]</f>
        <v>105.63999999999999</v>
      </c>
      <c r="O6245" s="2">
        <v>1.1676</v>
      </c>
      <c r="P6245" s="2">
        <f>Envios[[#This Row],[Cantidad]]*Envios[[#This Row],[Costo por Unidad]]</f>
        <v>44.3688</v>
      </c>
      <c r="Q6245">
        <v>1.34</v>
      </c>
      <c r="R6245" s="2">
        <f>Envios[[#This Row],[Costo Productos]]+Envios[[#This Row],[Costo de Envío]]</f>
        <v>45.708800000000004</v>
      </c>
      <c r="S6245" t="s">
        <v>1861</v>
      </c>
      <c r="T6245" t="s">
        <v>44</v>
      </c>
      <c r="U6245">
        <v>11</v>
      </c>
      <c r="V6245" t="s">
        <v>131</v>
      </c>
      <c r="W6245" t="s">
        <v>131</v>
      </c>
      <c r="X6245" s="2">
        <f>Envios[[#This Row],[Ventas Totales]]-Envios[[#This Row],[Costos Totales]]</f>
        <v>59.931199999999983</v>
      </c>
    </row>
    <row r="6246" spans="1:24" x14ac:dyDescent="0.25">
      <c r="A6246">
        <v>7176</v>
      </c>
      <c r="B6246">
        <v>51203</v>
      </c>
      <c r="C6246" s="1">
        <v>40898</v>
      </c>
      <c r="D6246" s="1">
        <v>40899</v>
      </c>
      <c r="E6246" t="s">
        <v>46</v>
      </c>
      <c r="F6246" t="s">
        <v>20</v>
      </c>
      <c r="G6246">
        <v>1099</v>
      </c>
      <c r="H6246" t="s">
        <v>1669</v>
      </c>
      <c r="I6246" t="s">
        <v>119</v>
      </c>
      <c r="J6246" t="s">
        <v>36</v>
      </c>
      <c r="K6246" t="s">
        <v>120</v>
      </c>
      <c r="L6246">
        <v>49</v>
      </c>
      <c r="M6246">
        <v>550.98</v>
      </c>
      <c r="N6246">
        <f>Envios[[#This Row],[Cantidad]]*Envios[[#This Row],[Precio por Unidad]]</f>
        <v>26998.02</v>
      </c>
      <c r="O6246" s="2">
        <v>159.78420000000003</v>
      </c>
      <c r="P6246" s="2">
        <f>Envios[[#This Row],[Cantidad]]*Envios[[#This Row],[Costo por Unidad]]</f>
        <v>7829.4258000000009</v>
      </c>
      <c r="Q6246">
        <v>45.7</v>
      </c>
      <c r="R6246" s="2">
        <f>Envios[[#This Row],[Costo Productos]]+Envios[[#This Row],[Costo de Envío]]</f>
        <v>7875.1258000000007</v>
      </c>
      <c r="S6246" t="s">
        <v>1644</v>
      </c>
      <c r="T6246" t="s">
        <v>44</v>
      </c>
      <c r="U6246">
        <v>4</v>
      </c>
      <c r="V6246" t="s">
        <v>73</v>
      </c>
      <c r="W6246" t="s">
        <v>74</v>
      </c>
      <c r="X6246" s="2">
        <f>Envios[[#This Row],[Ventas Totales]]-Envios[[#This Row],[Costos Totales]]</f>
        <v>19122.894199999999</v>
      </c>
    </row>
    <row r="6247" spans="1:24" x14ac:dyDescent="0.25">
      <c r="A6247">
        <v>2100</v>
      </c>
      <c r="B6247">
        <v>15009</v>
      </c>
      <c r="C6247" s="1">
        <v>40898</v>
      </c>
      <c r="D6247" s="1">
        <v>40899</v>
      </c>
      <c r="E6247" t="s">
        <v>33</v>
      </c>
      <c r="F6247" t="s">
        <v>40</v>
      </c>
      <c r="G6247">
        <v>836</v>
      </c>
      <c r="H6247" t="s">
        <v>1248</v>
      </c>
      <c r="I6247" t="s">
        <v>22</v>
      </c>
      <c r="J6247" t="s">
        <v>23</v>
      </c>
      <c r="K6247" t="s">
        <v>113</v>
      </c>
      <c r="L6247">
        <v>28</v>
      </c>
      <c r="M6247">
        <v>7.78</v>
      </c>
      <c r="N6247">
        <f>Envios[[#This Row],[Cantidad]]*Envios[[#This Row],[Precio por Unidad]]</f>
        <v>217.84</v>
      </c>
      <c r="O6247" s="2">
        <v>4.8235999999999999</v>
      </c>
      <c r="P6247" s="2">
        <f>Envios[[#This Row],[Cantidad]]*Envios[[#This Row],[Costo por Unidad]]</f>
        <v>135.0608</v>
      </c>
      <c r="Q6247">
        <v>2.5</v>
      </c>
      <c r="R6247" s="2">
        <f>Envios[[#This Row],[Costo Productos]]+Envios[[#This Row],[Costo de Envío]]</f>
        <v>137.5608</v>
      </c>
      <c r="S6247" t="s">
        <v>549</v>
      </c>
      <c r="T6247" t="s">
        <v>26</v>
      </c>
      <c r="U6247">
        <v>4</v>
      </c>
      <c r="V6247" t="s">
        <v>73</v>
      </c>
      <c r="W6247" t="s">
        <v>74</v>
      </c>
      <c r="X6247" s="2">
        <f>Envios[[#This Row],[Ventas Totales]]-Envios[[#This Row],[Costos Totales]]</f>
        <v>80.279200000000003</v>
      </c>
    </row>
    <row r="6248" spans="1:24" x14ac:dyDescent="0.25">
      <c r="A6248">
        <v>2099</v>
      </c>
      <c r="B6248">
        <v>15009</v>
      </c>
      <c r="C6248" s="1">
        <v>40898</v>
      </c>
      <c r="D6248" s="1">
        <v>40900</v>
      </c>
      <c r="E6248" t="s">
        <v>33</v>
      </c>
      <c r="F6248" t="s">
        <v>40</v>
      </c>
      <c r="G6248">
        <v>61</v>
      </c>
      <c r="H6248" t="s">
        <v>2067</v>
      </c>
      <c r="I6248" t="s">
        <v>35</v>
      </c>
      <c r="J6248" t="s">
        <v>23</v>
      </c>
      <c r="K6248" t="s">
        <v>85</v>
      </c>
      <c r="L6248">
        <v>46</v>
      </c>
      <c r="M6248">
        <v>28.15</v>
      </c>
      <c r="N6248">
        <f>Envios[[#This Row],[Cantidad]]*Envios[[#This Row],[Precio por Unidad]]</f>
        <v>1294.8999999999999</v>
      </c>
      <c r="O6248" s="2">
        <v>12.104500000000002</v>
      </c>
      <c r="P6248" s="2">
        <f>Envios[[#This Row],[Cantidad]]*Envios[[#This Row],[Costo por Unidad]]</f>
        <v>556.80700000000002</v>
      </c>
      <c r="Q6248">
        <v>8.99</v>
      </c>
      <c r="R6248" s="2">
        <f>Envios[[#This Row],[Costo Productos]]+Envios[[#This Row],[Costo de Envío]]</f>
        <v>565.79700000000003</v>
      </c>
      <c r="S6248" t="s">
        <v>549</v>
      </c>
      <c r="T6248" t="s">
        <v>26</v>
      </c>
      <c r="U6248">
        <v>2</v>
      </c>
      <c r="V6248" t="s">
        <v>45</v>
      </c>
      <c r="W6248" t="s">
        <v>45</v>
      </c>
      <c r="X6248" s="2">
        <f>Envios[[#This Row],[Ventas Totales]]-Envios[[#This Row],[Costos Totales]]</f>
        <v>729.10299999999984</v>
      </c>
    </row>
    <row r="6249" spans="1:24" x14ac:dyDescent="0.25">
      <c r="A6249">
        <v>974</v>
      </c>
      <c r="B6249">
        <v>7077</v>
      </c>
      <c r="C6249" s="1">
        <v>40898</v>
      </c>
      <c r="D6249" s="1">
        <v>40900</v>
      </c>
      <c r="E6249" t="s">
        <v>19</v>
      </c>
      <c r="F6249" t="s">
        <v>20</v>
      </c>
      <c r="G6249">
        <v>5</v>
      </c>
      <c r="H6249" t="s">
        <v>70</v>
      </c>
      <c r="I6249" t="s">
        <v>71</v>
      </c>
      <c r="J6249" t="s">
        <v>23</v>
      </c>
      <c r="K6249" t="s">
        <v>67</v>
      </c>
      <c r="L6249">
        <v>14</v>
      </c>
      <c r="M6249">
        <v>21.78</v>
      </c>
      <c r="N6249">
        <f>Envios[[#This Row],[Cantidad]]*Envios[[#This Row],[Precio por Unidad]]</f>
        <v>304.92</v>
      </c>
      <c r="O6249" s="2">
        <v>10.89</v>
      </c>
      <c r="P6249" s="2">
        <f>Envios[[#This Row],[Cantidad]]*Envios[[#This Row],[Costo por Unidad]]</f>
        <v>152.46</v>
      </c>
      <c r="Q6249">
        <v>5.94</v>
      </c>
      <c r="R6249" s="2">
        <f>Envios[[#This Row],[Costo Productos]]+Envios[[#This Row],[Costo de Envío]]</f>
        <v>158.4</v>
      </c>
      <c r="S6249" t="s">
        <v>796</v>
      </c>
      <c r="T6249" t="s">
        <v>39</v>
      </c>
      <c r="U6249">
        <v>5</v>
      </c>
      <c r="V6249" t="s">
        <v>87</v>
      </c>
      <c r="W6249" t="s">
        <v>53</v>
      </c>
      <c r="X6249" s="2">
        <f>Envios[[#This Row],[Ventas Totales]]-Envios[[#This Row],[Costos Totales]]</f>
        <v>146.52000000000001</v>
      </c>
    </row>
    <row r="6250" spans="1:24" x14ac:dyDescent="0.25">
      <c r="A6250">
        <v>3201</v>
      </c>
      <c r="B6250">
        <v>22950</v>
      </c>
      <c r="C6250" s="1">
        <v>40898</v>
      </c>
      <c r="D6250" s="1">
        <v>40905</v>
      </c>
      <c r="E6250" t="s">
        <v>19</v>
      </c>
      <c r="F6250" t="s">
        <v>47</v>
      </c>
      <c r="G6250">
        <v>818</v>
      </c>
      <c r="H6250" t="s">
        <v>1242</v>
      </c>
      <c r="I6250" t="s">
        <v>42</v>
      </c>
      <c r="J6250" t="s">
        <v>23</v>
      </c>
      <c r="K6250" t="s">
        <v>24</v>
      </c>
      <c r="L6250">
        <v>29</v>
      </c>
      <c r="M6250">
        <v>64.650000000000006</v>
      </c>
      <c r="N6250">
        <f>Envios[[#This Row],[Cantidad]]*Envios[[#This Row],[Precio por Unidad]]</f>
        <v>1874.8500000000001</v>
      </c>
      <c r="O6250" s="2">
        <v>12.929999999999998</v>
      </c>
      <c r="P6250" s="2">
        <f>Envios[[#This Row],[Cantidad]]*Envios[[#This Row],[Costo por Unidad]]</f>
        <v>374.96999999999991</v>
      </c>
      <c r="Q6250">
        <v>35</v>
      </c>
      <c r="R6250" s="2">
        <f>Envios[[#This Row],[Costo Productos]]+Envios[[#This Row],[Costo de Envío]]</f>
        <v>409.96999999999991</v>
      </c>
      <c r="S6250" t="s">
        <v>2053</v>
      </c>
      <c r="T6250" t="s">
        <v>30</v>
      </c>
      <c r="U6250">
        <v>1</v>
      </c>
      <c r="V6250" t="s">
        <v>27</v>
      </c>
      <c r="W6250" t="s">
        <v>27</v>
      </c>
      <c r="X6250" s="2">
        <f>Envios[[#This Row],[Ventas Totales]]-Envios[[#This Row],[Costos Totales]]</f>
        <v>1464.88</v>
      </c>
    </row>
    <row r="6251" spans="1:24" x14ac:dyDescent="0.25">
      <c r="A6251">
        <v>2714</v>
      </c>
      <c r="B6251">
        <v>19616</v>
      </c>
      <c r="C6251" s="1">
        <v>40899</v>
      </c>
      <c r="D6251" s="1">
        <v>40900</v>
      </c>
      <c r="E6251" t="s">
        <v>19</v>
      </c>
      <c r="F6251" t="s">
        <v>20</v>
      </c>
      <c r="G6251">
        <v>1187</v>
      </c>
      <c r="H6251" t="s">
        <v>513</v>
      </c>
      <c r="I6251" t="s">
        <v>35</v>
      </c>
      <c r="J6251" t="s">
        <v>23</v>
      </c>
      <c r="K6251" t="s">
        <v>85</v>
      </c>
      <c r="L6251">
        <v>3</v>
      </c>
      <c r="M6251">
        <v>28.15</v>
      </c>
      <c r="N6251">
        <f>Envios[[#This Row],[Cantidad]]*Envios[[#This Row],[Precio por Unidad]]</f>
        <v>84.449999999999989</v>
      </c>
      <c r="O6251" s="2">
        <v>12.667499999999999</v>
      </c>
      <c r="P6251" s="2">
        <f>Envios[[#This Row],[Cantidad]]*Envios[[#This Row],[Costo por Unidad]]</f>
        <v>38.002499999999998</v>
      </c>
      <c r="Q6251">
        <v>6.17</v>
      </c>
      <c r="R6251" s="2">
        <f>Envios[[#This Row],[Costo Productos]]+Envios[[#This Row],[Costo de Envío]]</f>
        <v>44.172499999999999</v>
      </c>
      <c r="S6251" t="s">
        <v>1505</v>
      </c>
      <c r="T6251" t="s">
        <v>30</v>
      </c>
      <c r="U6251">
        <v>1</v>
      </c>
      <c r="V6251" t="s">
        <v>27</v>
      </c>
      <c r="W6251" t="s">
        <v>27</v>
      </c>
      <c r="X6251" s="2">
        <f>Envios[[#This Row],[Ventas Totales]]-Envios[[#This Row],[Costos Totales]]</f>
        <v>40.277499999999989</v>
      </c>
    </row>
    <row r="6252" spans="1:24" x14ac:dyDescent="0.25">
      <c r="A6252">
        <v>2715</v>
      </c>
      <c r="B6252">
        <v>19616</v>
      </c>
      <c r="C6252" s="1">
        <v>40899</v>
      </c>
      <c r="D6252" s="1">
        <v>40900</v>
      </c>
      <c r="E6252" t="s">
        <v>33</v>
      </c>
      <c r="F6252" t="s">
        <v>20</v>
      </c>
      <c r="G6252">
        <v>368</v>
      </c>
      <c r="H6252" t="s">
        <v>914</v>
      </c>
      <c r="I6252" t="s">
        <v>63</v>
      </c>
      <c r="J6252" t="s">
        <v>23</v>
      </c>
      <c r="K6252" t="s">
        <v>85</v>
      </c>
      <c r="L6252">
        <v>42</v>
      </c>
      <c r="M6252">
        <v>2.78</v>
      </c>
      <c r="N6252">
        <f>Envios[[#This Row],[Cantidad]]*Envios[[#This Row],[Precio por Unidad]]</f>
        <v>116.75999999999999</v>
      </c>
      <c r="O6252" s="2">
        <v>1.1397999999999999</v>
      </c>
      <c r="P6252" s="2">
        <f>Envios[[#This Row],[Cantidad]]*Envios[[#This Row],[Costo por Unidad]]</f>
        <v>47.871599999999994</v>
      </c>
      <c r="Q6252">
        <v>1.25</v>
      </c>
      <c r="R6252" s="2">
        <f>Envios[[#This Row],[Costo Productos]]+Envios[[#This Row],[Costo de Envío]]</f>
        <v>49.121599999999994</v>
      </c>
      <c r="S6252" t="s">
        <v>1505</v>
      </c>
      <c r="T6252" t="s">
        <v>30</v>
      </c>
      <c r="U6252">
        <v>1</v>
      </c>
      <c r="V6252" t="s">
        <v>27</v>
      </c>
      <c r="W6252" t="s">
        <v>27</v>
      </c>
      <c r="X6252" s="2">
        <f>Envios[[#This Row],[Ventas Totales]]-Envios[[#This Row],[Costos Totales]]</f>
        <v>67.63839999999999</v>
      </c>
    </row>
    <row r="6253" spans="1:24" x14ac:dyDescent="0.25">
      <c r="A6253">
        <v>686</v>
      </c>
      <c r="B6253">
        <v>4773</v>
      </c>
      <c r="C6253" s="1">
        <v>40899</v>
      </c>
      <c r="D6253" s="1">
        <v>40900</v>
      </c>
      <c r="E6253" t="s">
        <v>19</v>
      </c>
      <c r="F6253" t="s">
        <v>60</v>
      </c>
      <c r="G6253">
        <v>189</v>
      </c>
      <c r="H6253" t="s">
        <v>523</v>
      </c>
      <c r="I6253" t="s">
        <v>22</v>
      </c>
      <c r="J6253" t="s">
        <v>23</v>
      </c>
      <c r="K6253" t="s">
        <v>113</v>
      </c>
      <c r="L6253">
        <v>26</v>
      </c>
      <c r="M6253">
        <v>11.58</v>
      </c>
      <c r="N6253">
        <f>Envios[[#This Row],[Cantidad]]*Envios[[#This Row],[Precio por Unidad]]</f>
        <v>301.08</v>
      </c>
      <c r="O6253" s="2">
        <v>7.5270000000000001</v>
      </c>
      <c r="P6253" s="2">
        <f>Envios[[#This Row],[Cantidad]]*Envios[[#This Row],[Costo por Unidad]]</f>
        <v>195.702</v>
      </c>
      <c r="Q6253">
        <v>5.72</v>
      </c>
      <c r="R6253" s="2">
        <f>Envios[[#This Row],[Costo Productos]]+Envios[[#This Row],[Costo de Envío]]</f>
        <v>201.422</v>
      </c>
      <c r="S6253" t="s">
        <v>1044</v>
      </c>
      <c r="T6253" t="s">
        <v>44</v>
      </c>
      <c r="U6253">
        <v>4</v>
      </c>
      <c r="V6253" t="s">
        <v>73</v>
      </c>
      <c r="W6253" t="s">
        <v>74</v>
      </c>
      <c r="X6253" s="2">
        <f>Envios[[#This Row],[Ventas Totales]]-Envios[[#This Row],[Costos Totales]]</f>
        <v>99.657999999999987</v>
      </c>
    </row>
    <row r="6254" spans="1:24" x14ac:dyDescent="0.25">
      <c r="A6254">
        <v>685</v>
      </c>
      <c r="B6254">
        <v>4773</v>
      </c>
      <c r="C6254" s="1">
        <v>40899</v>
      </c>
      <c r="D6254" s="1">
        <v>40901</v>
      </c>
      <c r="E6254" t="s">
        <v>46</v>
      </c>
      <c r="F6254" t="s">
        <v>60</v>
      </c>
      <c r="G6254">
        <v>103</v>
      </c>
      <c r="H6254" t="s">
        <v>428</v>
      </c>
      <c r="I6254" t="s">
        <v>119</v>
      </c>
      <c r="J6254" t="s">
        <v>36</v>
      </c>
      <c r="K6254" t="s">
        <v>120</v>
      </c>
      <c r="L6254">
        <v>48</v>
      </c>
      <c r="M6254">
        <v>179.29</v>
      </c>
      <c r="N6254">
        <f>Envios[[#This Row],[Cantidad]]*Envios[[#This Row],[Precio por Unidad]]</f>
        <v>8605.92</v>
      </c>
      <c r="O6254" s="2">
        <v>46.615400000000001</v>
      </c>
      <c r="P6254" s="2">
        <f>Envios[[#This Row],[Cantidad]]*Envios[[#This Row],[Costo por Unidad]]</f>
        <v>2237.5392000000002</v>
      </c>
      <c r="Q6254">
        <v>29.21</v>
      </c>
      <c r="R6254" s="2">
        <f>Envios[[#This Row],[Costo Productos]]+Envios[[#This Row],[Costo de Envío]]</f>
        <v>2266.7492000000002</v>
      </c>
      <c r="S6254" t="s">
        <v>1044</v>
      </c>
      <c r="T6254" t="s">
        <v>44</v>
      </c>
      <c r="U6254">
        <v>1</v>
      </c>
      <c r="V6254" t="s">
        <v>27</v>
      </c>
      <c r="W6254" t="s">
        <v>27</v>
      </c>
      <c r="X6254" s="2">
        <f>Envios[[#This Row],[Ventas Totales]]-Envios[[#This Row],[Costos Totales]]</f>
        <v>6339.1707999999999</v>
      </c>
    </row>
    <row r="6255" spans="1:24" x14ac:dyDescent="0.25">
      <c r="A6255">
        <v>3729</v>
      </c>
      <c r="B6255">
        <v>26658</v>
      </c>
      <c r="C6255" s="1">
        <v>40899</v>
      </c>
      <c r="D6255" s="1">
        <v>40899</v>
      </c>
      <c r="E6255" t="s">
        <v>19</v>
      </c>
      <c r="F6255" t="s">
        <v>20</v>
      </c>
      <c r="G6255">
        <v>997</v>
      </c>
      <c r="H6255" t="s">
        <v>1076</v>
      </c>
      <c r="I6255" t="s">
        <v>22</v>
      </c>
      <c r="J6255" t="s">
        <v>23</v>
      </c>
      <c r="K6255" t="s">
        <v>76</v>
      </c>
      <c r="L6255">
        <v>17</v>
      </c>
      <c r="M6255">
        <v>3.98</v>
      </c>
      <c r="N6255">
        <f>Envios[[#This Row],[Cantidad]]*Envios[[#This Row],[Precio por Unidad]]</f>
        <v>67.66</v>
      </c>
      <c r="O6255" s="2">
        <v>2.4676</v>
      </c>
      <c r="P6255" s="2">
        <f>Envios[[#This Row],[Cantidad]]*Envios[[#This Row],[Costo por Unidad]]</f>
        <v>41.949199999999998</v>
      </c>
      <c r="Q6255">
        <v>5.26</v>
      </c>
      <c r="R6255" s="2">
        <f>Envios[[#This Row],[Costo Productos]]+Envios[[#This Row],[Costo de Envío]]</f>
        <v>47.209199999999996</v>
      </c>
      <c r="S6255" t="s">
        <v>1119</v>
      </c>
      <c r="T6255" t="s">
        <v>26</v>
      </c>
      <c r="U6255">
        <v>2</v>
      </c>
      <c r="V6255" t="s">
        <v>45</v>
      </c>
      <c r="W6255" t="s">
        <v>45</v>
      </c>
      <c r="X6255" s="2">
        <f>Envios[[#This Row],[Ventas Totales]]-Envios[[#This Row],[Costos Totales]]</f>
        <v>20.450800000000001</v>
      </c>
    </row>
    <row r="6256" spans="1:24" x14ac:dyDescent="0.25">
      <c r="A6256">
        <v>2077</v>
      </c>
      <c r="B6256">
        <v>14852</v>
      </c>
      <c r="C6256" s="1">
        <v>40901</v>
      </c>
      <c r="D6256" s="1">
        <v>40901</v>
      </c>
      <c r="E6256" t="s">
        <v>33</v>
      </c>
      <c r="F6256" t="s">
        <v>28</v>
      </c>
      <c r="G6256">
        <v>464</v>
      </c>
      <c r="H6256" t="s">
        <v>667</v>
      </c>
      <c r="I6256" t="s">
        <v>22</v>
      </c>
      <c r="J6256" t="s">
        <v>23</v>
      </c>
      <c r="K6256" t="s">
        <v>76</v>
      </c>
      <c r="L6256">
        <v>9</v>
      </c>
      <c r="M6256">
        <v>420.98</v>
      </c>
      <c r="N6256">
        <f>Envios[[#This Row],[Cantidad]]*Envios[[#This Row],[Precio por Unidad]]</f>
        <v>3788.82</v>
      </c>
      <c r="O6256" s="2">
        <v>273.637</v>
      </c>
      <c r="P6256" s="2">
        <f>Envios[[#This Row],[Cantidad]]*Envios[[#This Row],[Costo por Unidad]]</f>
        <v>2462.7330000000002</v>
      </c>
      <c r="Q6256">
        <v>19.989999999999998</v>
      </c>
      <c r="R6256" s="2">
        <f>Envios[[#This Row],[Costo Productos]]+Envios[[#This Row],[Costo de Envío]]</f>
        <v>2482.723</v>
      </c>
      <c r="S6256" t="s">
        <v>1648</v>
      </c>
      <c r="T6256" t="s">
        <v>39</v>
      </c>
      <c r="U6256">
        <v>3</v>
      </c>
      <c r="V6256" t="s">
        <v>52</v>
      </c>
      <c r="W6256" t="s">
        <v>53</v>
      </c>
      <c r="X6256" s="2">
        <f>Envios[[#This Row],[Ventas Totales]]-Envios[[#This Row],[Costos Totales]]</f>
        <v>1306.0970000000002</v>
      </c>
    </row>
    <row r="6257" spans="1:24" x14ac:dyDescent="0.25">
      <c r="A6257">
        <v>1710</v>
      </c>
      <c r="B6257">
        <v>12289</v>
      </c>
      <c r="C6257" s="1">
        <v>40901</v>
      </c>
      <c r="D6257" s="1">
        <v>40905</v>
      </c>
      <c r="E6257" t="s">
        <v>19</v>
      </c>
      <c r="F6257" t="s">
        <v>47</v>
      </c>
      <c r="G6257">
        <v>106</v>
      </c>
      <c r="H6257" t="s">
        <v>1447</v>
      </c>
      <c r="I6257" t="s">
        <v>71</v>
      </c>
      <c r="J6257" t="s">
        <v>56</v>
      </c>
      <c r="K6257" t="s">
        <v>94</v>
      </c>
      <c r="L6257">
        <v>25</v>
      </c>
      <c r="M6257">
        <v>120.97</v>
      </c>
      <c r="N6257">
        <f>Envios[[#This Row],[Cantidad]]*Envios[[#This Row],[Precio por Unidad]]</f>
        <v>3024.25</v>
      </c>
      <c r="O6257" s="2">
        <v>77.4208</v>
      </c>
      <c r="P6257" s="2">
        <f>Envios[[#This Row],[Cantidad]]*Envios[[#This Row],[Costo por Unidad]]</f>
        <v>1935.52</v>
      </c>
      <c r="Q6257">
        <v>7.11</v>
      </c>
      <c r="R6257" s="2">
        <f>Envios[[#This Row],[Costo Productos]]+Envios[[#This Row],[Costo de Envío]]</f>
        <v>1942.6299999999999</v>
      </c>
      <c r="S6257" t="s">
        <v>570</v>
      </c>
      <c r="T6257" t="s">
        <v>30</v>
      </c>
      <c r="U6257">
        <v>8</v>
      </c>
      <c r="V6257" t="s">
        <v>96</v>
      </c>
      <c r="W6257" t="s">
        <v>96</v>
      </c>
      <c r="X6257" s="2">
        <f>Envios[[#This Row],[Ventas Totales]]-Envios[[#This Row],[Costos Totales]]</f>
        <v>1081.6200000000001</v>
      </c>
    </row>
    <row r="6258" spans="1:24" x14ac:dyDescent="0.25">
      <c r="A6258">
        <v>857</v>
      </c>
      <c r="B6258">
        <v>6148</v>
      </c>
      <c r="C6258" s="1">
        <v>40901</v>
      </c>
      <c r="D6258" s="1">
        <v>40902</v>
      </c>
      <c r="E6258" t="s">
        <v>19</v>
      </c>
      <c r="F6258" t="s">
        <v>28</v>
      </c>
      <c r="G6258">
        <v>451</v>
      </c>
      <c r="H6258" t="s">
        <v>1017</v>
      </c>
      <c r="I6258" t="s">
        <v>22</v>
      </c>
      <c r="J6258" t="s">
        <v>36</v>
      </c>
      <c r="K6258" t="s">
        <v>37</v>
      </c>
      <c r="L6258">
        <v>50</v>
      </c>
      <c r="M6258">
        <v>10.64</v>
      </c>
      <c r="N6258">
        <f>Envios[[#This Row],[Cantidad]]*Envios[[#This Row],[Precio por Unidad]]</f>
        <v>532</v>
      </c>
      <c r="O6258" s="2">
        <v>4.5752000000000006</v>
      </c>
      <c r="P6258" s="2">
        <f>Envios[[#This Row],[Cantidad]]*Envios[[#This Row],[Costo por Unidad]]</f>
        <v>228.76000000000002</v>
      </c>
      <c r="Q6258">
        <v>5.16</v>
      </c>
      <c r="R6258" s="2">
        <f>Envios[[#This Row],[Costo Productos]]+Envios[[#This Row],[Costo de Envío]]</f>
        <v>233.92000000000002</v>
      </c>
      <c r="S6258" t="s">
        <v>457</v>
      </c>
      <c r="T6258" t="s">
        <v>26</v>
      </c>
      <c r="U6258">
        <v>2</v>
      </c>
      <c r="V6258" t="s">
        <v>45</v>
      </c>
      <c r="W6258" t="s">
        <v>45</v>
      </c>
      <c r="X6258" s="2">
        <f>Envios[[#This Row],[Ventas Totales]]-Envios[[#This Row],[Costos Totales]]</f>
        <v>298.08</v>
      </c>
    </row>
    <row r="6259" spans="1:24" x14ac:dyDescent="0.25">
      <c r="A6259">
        <v>858</v>
      </c>
      <c r="B6259">
        <v>6148</v>
      </c>
      <c r="C6259" s="1">
        <v>40901</v>
      </c>
      <c r="D6259" s="1">
        <v>40902</v>
      </c>
      <c r="E6259" t="s">
        <v>33</v>
      </c>
      <c r="F6259" t="s">
        <v>28</v>
      </c>
      <c r="G6259">
        <v>1128</v>
      </c>
      <c r="H6259" t="s">
        <v>1622</v>
      </c>
      <c r="I6259" t="s">
        <v>22</v>
      </c>
      <c r="J6259" t="s">
        <v>36</v>
      </c>
      <c r="K6259" t="s">
        <v>37</v>
      </c>
      <c r="L6259">
        <v>18</v>
      </c>
      <c r="M6259">
        <v>20.28</v>
      </c>
      <c r="N6259">
        <f>Envios[[#This Row],[Cantidad]]*Envios[[#This Row],[Precio por Unidad]]</f>
        <v>365.04</v>
      </c>
      <c r="O6259" s="2">
        <v>9.5315999999999992</v>
      </c>
      <c r="P6259" s="2">
        <f>Envios[[#This Row],[Cantidad]]*Envios[[#This Row],[Costo por Unidad]]</f>
        <v>171.56879999999998</v>
      </c>
      <c r="Q6259">
        <v>6.68</v>
      </c>
      <c r="R6259" s="2">
        <f>Envios[[#This Row],[Costo Productos]]+Envios[[#This Row],[Costo de Envío]]</f>
        <v>178.24879999999999</v>
      </c>
      <c r="S6259" t="s">
        <v>457</v>
      </c>
      <c r="T6259" t="s">
        <v>26</v>
      </c>
      <c r="U6259">
        <v>2</v>
      </c>
      <c r="V6259" t="s">
        <v>45</v>
      </c>
      <c r="W6259" t="s">
        <v>45</v>
      </c>
      <c r="X6259" s="2">
        <f>Envios[[#This Row],[Ventas Totales]]-Envios[[#This Row],[Costos Totales]]</f>
        <v>186.79120000000003</v>
      </c>
    </row>
    <row r="6260" spans="1:24" x14ac:dyDescent="0.25">
      <c r="A6260">
        <v>1409</v>
      </c>
      <c r="B6260">
        <v>10243</v>
      </c>
      <c r="C6260" s="1">
        <v>40901</v>
      </c>
      <c r="D6260" s="1">
        <v>40902</v>
      </c>
      <c r="E6260" t="s">
        <v>19</v>
      </c>
      <c r="F6260" t="s">
        <v>20</v>
      </c>
      <c r="G6260">
        <v>1158</v>
      </c>
      <c r="H6260" t="s">
        <v>275</v>
      </c>
      <c r="I6260" t="s">
        <v>22</v>
      </c>
      <c r="J6260" t="s">
        <v>23</v>
      </c>
      <c r="K6260" t="s">
        <v>76</v>
      </c>
      <c r="L6260">
        <v>12</v>
      </c>
      <c r="M6260">
        <v>1.98</v>
      </c>
      <c r="N6260">
        <f>Envios[[#This Row],[Cantidad]]*Envios[[#This Row],[Precio por Unidad]]</f>
        <v>23.759999999999998</v>
      </c>
      <c r="O6260" s="2">
        <v>1.1879999999999999</v>
      </c>
      <c r="P6260" s="2">
        <f>Envios[[#This Row],[Cantidad]]*Envios[[#This Row],[Costo por Unidad]]</f>
        <v>14.256</v>
      </c>
      <c r="Q6260">
        <v>4.7699999999999996</v>
      </c>
      <c r="R6260" s="2">
        <f>Envios[[#This Row],[Costo Productos]]+Envios[[#This Row],[Costo de Envío]]</f>
        <v>19.026</v>
      </c>
      <c r="S6260" t="s">
        <v>1377</v>
      </c>
      <c r="T6260" t="s">
        <v>39</v>
      </c>
      <c r="U6260">
        <v>7</v>
      </c>
      <c r="V6260" t="s">
        <v>81</v>
      </c>
      <c r="W6260" t="s">
        <v>74</v>
      </c>
      <c r="X6260" s="2">
        <f>Envios[[#This Row],[Ventas Totales]]-Envios[[#This Row],[Costos Totales]]</f>
        <v>4.7339999999999982</v>
      </c>
    </row>
    <row r="6261" spans="1:24" x14ac:dyDescent="0.25">
      <c r="A6261">
        <v>1791</v>
      </c>
      <c r="B6261">
        <v>12806</v>
      </c>
      <c r="C6261" s="1">
        <v>40901</v>
      </c>
      <c r="D6261" s="1">
        <v>40902</v>
      </c>
      <c r="E6261" t="s">
        <v>19</v>
      </c>
      <c r="F6261" t="s">
        <v>40</v>
      </c>
      <c r="G6261">
        <v>640</v>
      </c>
      <c r="H6261" t="s">
        <v>1510</v>
      </c>
      <c r="I6261" t="s">
        <v>22</v>
      </c>
      <c r="J6261" t="s">
        <v>23</v>
      </c>
      <c r="K6261" t="s">
        <v>113</v>
      </c>
      <c r="L6261">
        <v>20</v>
      </c>
      <c r="M6261">
        <v>35.89</v>
      </c>
      <c r="N6261">
        <f>Envios[[#This Row],[Cantidad]]*Envios[[#This Row],[Precio por Unidad]]</f>
        <v>717.8</v>
      </c>
      <c r="O6261" s="2">
        <v>21.533999999999999</v>
      </c>
      <c r="P6261" s="2">
        <f>Envios[[#This Row],[Cantidad]]*Envios[[#This Row],[Costo por Unidad]]</f>
        <v>430.67999999999995</v>
      </c>
      <c r="Q6261">
        <v>14.72</v>
      </c>
      <c r="R6261" s="2">
        <f>Envios[[#This Row],[Costo Productos]]+Envios[[#This Row],[Costo de Envío]]</f>
        <v>445.4</v>
      </c>
      <c r="S6261" t="s">
        <v>526</v>
      </c>
      <c r="T6261" t="s">
        <v>26</v>
      </c>
      <c r="U6261">
        <v>3</v>
      </c>
      <c r="V6261" t="s">
        <v>52</v>
      </c>
      <c r="W6261" t="s">
        <v>53</v>
      </c>
      <c r="X6261" s="2">
        <f>Envios[[#This Row],[Ventas Totales]]-Envios[[#This Row],[Costos Totales]]</f>
        <v>272.39999999999998</v>
      </c>
    </row>
    <row r="6262" spans="1:24" x14ac:dyDescent="0.25">
      <c r="A6262">
        <v>7405</v>
      </c>
      <c r="B6262">
        <v>52833</v>
      </c>
      <c r="C6262" s="1">
        <v>40901</v>
      </c>
      <c r="D6262" s="1">
        <v>40902</v>
      </c>
      <c r="E6262" t="s">
        <v>19</v>
      </c>
      <c r="F6262" t="s">
        <v>28</v>
      </c>
      <c r="G6262">
        <v>843</v>
      </c>
      <c r="H6262" t="s">
        <v>884</v>
      </c>
      <c r="I6262" t="s">
        <v>22</v>
      </c>
      <c r="J6262" t="s">
        <v>23</v>
      </c>
      <c r="K6262" t="s">
        <v>24</v>
      </c>
      <c r="L6262">
        <v>8</v>
      </c>
      <c r="M6262">
        <v>37.76</v>
      </c>
      <c r="N6262">
        <f>Envios[[#This Row],[Cantidad]]*Envios[[#This Row],[Precio por Unidad]]</f>
        <v>302.08</v>
      </c>
      <c r="O6262" s="2">
        <v>16.236800000000002</v>
      </c>
      <c r="P6262" s="2">
        <f>Envios[[#This Row],[Cantidad]]*Envios[[#This Row],[Costo por Unidad]]</f>
        <v>129.89440000000002</v>
      </c>
      <c r="Q6262">
        <v>12.9</v>
      </c>
      <c r="R6262" s="2">
        <f>Envios[[#This Row],[Costo Productos]]+Envios[[#This Row],[Costo de Envío]]</f>
        <v>142.79440000000002</v>
      </c>
      <c r="S6262" t="s">
        <v>2065</v>
      </c>
      <c r="T6262" t="s">
        <v>39</v>
      </c>
      <c r="U6262">
        <v>1</v>
      </c>
      <c r="V6262" t="s">
        <v>27</v>
      </c>
      <c r="W6262" t="s">
        <v>27</v>
      </c>
      <c r="X6262" s="2">
        <f>Envios[[#This Row],[Ventas Totales]]-Envios[[#This Row],[Costos Totales]]</f>
        <v>159.28559999999996</v>
      </c>
    </row>
    <row r="6263" spans="1:24" x14ac:dyDescent="0.25">
      <c r="A6263">
        <v>2876</v>
      </c>
      <c r="B6263">
        <v>20737</v>
      </c>
      <c r="C6263" s="1">
        <v>40902</v>
      </c>
      <c r="D6263" s="1">
        <v>40903</v>
      </c>
      <c r="E6263" t="s">
        <v>46</v>
      </c>
      <c r="F6263" t="s">
        <v>28</v>
      </c>
      <c r="G6263">
        <v>230</v>
      </c>
      <c r="H6263" t="s">
        <v>713</v>
      </c>
      <c r="I6263" t="s">
        <v>119</v>
      </c>
      <c r="J6263" t="s">
        <v>36</v>
      </c>
      <c r="K6263" t="s">
        <v>204</v>
      </c>
      <c r="L6263">
        <v>10</v>
      </c>
      <c r="M6263">
        <v>140.97999999999999</v>
      </c>
      <c r="N6263">
        <f>Envios[[#This Row],[Cantidad]]*Envios[[#This Row],[Precio por Unidad]]</f>
        <v>1409.8</v>
      </c>
      <c r="O6263" s="2">
        <v>32.425399999999996</v>
      </c>
      <c r="P6263" s="2">
        <f>Envios[[#This Row],[Cantidad]]*Envios[[#This Row],[Costo por Unidad]]</f>
        <v>324.25399999999996</v>
      </c>
      <c r="Q6263">
        <v>36.090000000000003</v>
      </c>
      <c r="R6263" s="2">
        <f>Envios[[#This Row],[Costo Productos]]+Envios[[#This Row],[Costo de Envío]]</f>
        <v>360.34399999999994</v>
      </c>
      <c r="S6263" t="s">
        <v>1352</v>
      </c>
      <c r="T6263" t="s">
        <v>44</v>
      </c>
      <c r="U6263">
        <v>2</v>
      </c>
      <c r="V6263" t="s">
        <v>45</v>
      </c>
      <c r="W6263" t="s">
        <v>45</v>
      </c>
      <c r="X6263" s="2">
        <f>Envios[[#This Row],[Ventas Totales]]-Envios[[#This Row],[Costos Totales]]</f>
        <v>1049.4560000000001</v>
      </c>
    </row>
    <row r="6264" spans="1:24" x14ac:dyDescent="0.25">
      <c r="A6264">
        <v>2877</v>
      </c>
      <c r="B6264">
        <v>20737</v>
      </c>
      <c r="C6264" s="1">
        <v>40902</v>
      </c>
      <c r="D6264" s="1">
        <v>40904</v>
      </c>
      <c r="E6264" t="s">
        <v>46</v>
      </c>
      <c r="F6264" t="s">
        <v>28</v>
      </c>
      <c r="G6264">
        <v>842</v>
      </c>
      <c r="H6264" t="s">
        <v>1409</v>
      </c>
      <c r="I6264" t="s">
        <v>119</v>
      </c>
      <c r="J6264" t="s">
        <v>36</v>
      </c>
      <c r="K6264" t="s">
        <v>120</v>
      </c>
      <c r="L6264">
        <v>15</v>
      </c>
      <c r="M6264">
        <v>286.85000000000002</v>
      </c>
      <c r="N6264">
        <f>Envios[[#This Row],[Cantidad]]*Envios[[#This Row],[Precio por Unidad]]</f>
        <v>4302.75</v>
      </c>
      <c r="O6264" s="2">
        <v>63.106999999999999</v>
      </c>
      <c r="P6264" s="2">
        <f>Envios[[#This Row],[Cantidad]]*Envios[[#This Row],[Costo por Unidad]]</f>
        <v>946.60500000000002</v>
      </c>
      <c r="Q6264">
        <v>61.76</v>
      </c>
      <c r="R6264" s="2">
        <f>Envios[[#This Row],[Costo Productos]]+Envios[[#This Row],[Costo de Envío]]</f>
        <v>1008.365</v>
      </c>
      <c r="S6264" t="s">
        <v>1352</v>
      </c>
      <c r="T6264" t="s">
        <v>44</v>
      </c>
      <c r="U6264">
        <v>2</v>
      </c>
      <c r="V6264" t="s">
        <v>45</v>
      </c>
      <c r="W6264" t="s">
        <v>45</v>
      </c>
      <c r="X6264" s="2">
        <f>Envios[[#This Row],[Ventas Totales]]-Envios[[#This Row],[Costos Totales]]</f>
        <v>3294.3850000000002</v>
      </c>
    </row>
    <row r="6265" spans="1:24" x14ac:dyDescent="0.25">
      <c r="A6265">
        <v>5101</v>
      </c>
      <c r="B6265">
        <v>36356</v>
      </c>
      <c r="C6265" s="1">
        <v>40902</v>
      </c>
      <c r="D6265" s="1">
        <v>40904</v>
      </c>
      <c r="E6265" t="s">
        <v>46</v>
      </c>
      <c r="F6265" t="s">
        <v>28</v>
      </c>
      <c r="G6265">
        <v>1071</v>
      </c>
      <c r="H6265" t="s">
        <v>54</v>
      </c>
      <c r="I6265" t="s">
        <v>49</v>
      </c>
      <c r="J6265" t="s">
        <v>36</v>
      </c>
      <c r="K6265" t="s">
        <v>50</v>
      </c>
      <c r="L6265">
        <v>45</v>
      </c>
      <c r="M6265">
        <v>100.98</v>
      </c>
      <c r="N6265">
        <f>Envios[[#This Row],[Cantidad]]*Envios[[#This Row],[Precio por Unidad]]</f>
        <v>4544.1000000000004</v>
      </c>
      <c r="O6265" s="2">
        <v>31.303800000000006</v>
      </c>
      <c r="P6265" s="2">
        <f>Envios[[#This Row],[Cantidad]]*Envios[[#This Row],[Costo por Unidad]]</f>
        <v>1408.6710000000003</v>
      </c>
      <c r="Q6265">
        <v>45</v>
      </c>
      <c r="R6265" s="2">
        <f>Envios[[#This Row],[Costo Productos]]+Envios[[#This Row],[Costo de Envío]]</f>
        <v>1453.6710000000003</v>
      </c>
      <c r="S6265" t="s">
        <v>160</v>
      </c>
      <c r="T6265" t="s">
        <v>39</v>
      </c>
      <c r="U6265">
        <v>3</v>
      </c>
      <c r="V6265" t="s">
        <v>52</v>
      </c>
      <c r="W6265" t="s">
        <v>53</v>
      </c>
      <c r="X6265" s="2">
        <f>Envios[[#This Row],[Ventas Totales]]-Envios[[#This Row],[Costos Totales]]</f>
        <v>3090.4290000000001</v>
      </c>
    </row>
    <row r="6266" spans="1:24" x14ac:dyDescent="0.25">
      <c r="A6266">
        <v>5102</v>
      </c>
      <c r="B6266">
        <v>36356</v>
      </c>
      <c r="C6266" s="1">
        <v>40902</v>
      </c>
      <c r="D6266" s="1">
        <v>40904</v>
      </c>
      <c r="E6266" t="s">
        <v>19</v>
      </c>
      <c r="F6266" t="s">
        <v>28</v>
      </c>
      <c r="G6266">
        <v>46</v>
      </c>
      <c r="H6266" t="s">
        <v>255</v>
      </c>
      <c r="I6266" t="s">
        <v>22</v>
      </c>
      <c r="J6266" t="s">
        <v>23</v>
      </c>
      <c r="K6266" t="s">
        <v>188</v>
      </c>
      <c r="L6266">
        <v>33</v>
      </c>
      <c r="M6266">
        <v>3.75</v>
      </c>
      <c r="N6266">
        <f>Envios[[#This Row],[Cantidad]]*Envios[[#This Row],[Precio por Unidad]]</f>
        <v>123.75</v>
      </c>
      <c r="O6266" s="2">
        <v>2.3624999999999998</v>
      </c>
      <c r="P6266" s="2">
        <f>Envios[[#This Row],[Cantidad]]*Envios[[#This Row],[Costo por Unidad]]</f>
        <v>77.962499999999991</v>
      </c>
      <c r="Q6266">
        <v>0.5</v>
      </c>
      <c r="R6266" s="2">
        <f>Envios[[#This Row],[Costo Productos]]+Envios[[#This Row],[Costo de Envío]]</f>
        <v>78.462499999999991</v>
      </c>
      <c r="S6266" t="s">
        <v>160</v>
      </c>
      <c r="T6266" t="s">
        <v>39</v>
      </c>
      <c r="U6266">
        <v>3</v>
      </c>
      <c r="V6266" t="s">
        <v>52</v>
      </c>
      <c r="W6266" t="s">
        <v>53</v>
      </c>
      <c r="X6266" s="2">
        <f>Envios[[#This Row],[Ventas Totales]]-Envios[[#This Row],[Costos Totales]]</f>
        <v>45.287500000000009</v>
      </c>
    </row>
    <row r="6267" spans="1:24" x14ac:dyDescent="0.25">
      <c r="A6267">
        <v>1616</v>
      </c>
      <c r="B6267">
        <v>11687</v>
      </c>
      <c r="C6267" s="1">
        <v>40902</v>
      </c>
      <c r="D6267" s="1">
        <v>40902</v>
      </c>
      <c r="E6267" t="s">
        <v>19</v>
      </c>
      <c r="F6267" t="s">
        <v>20</v>
      </c>
      <c r="G6267">
        <v>1137</v>
      </c>
      <c r="H6267" t="s">
        <v>753</v>
      </c>
      <c r="I6267" t="s">
        <v>63</v>
      </c>
      <c r="J6267" t="s">
        <v>23</v>
      </c>
      <c r="K6267" t="s">
        <v>64</v>
      </c>
      <c r="L6267">
        <v>26</v>
      </c>
      <c r="M6267">
        <v>7.28</v>
      </c>
      <c r="N6267">
        <f>Envios[[#This Row],[Cantidad]]*Envios[[#This Row],[Precio por Unidad]]</f>
        <v>189.28</v>
      </c>
      <c r="O6267" s="2">
        <v>4.5864000000000003</v>
      </c>
      <c r="P6267" s="2">
        <f>Envios[[#This Row],[Cantidad]]*Envios[[#This Row],[Costo por Unidad]]</f>
        <v>119.24640000000001</v>
      </c>
      <c r="Q6267">
        <v>1.77</v>
      </c>
      <c r="R6267" s="2">
        <f>Envios[[#This Row],[Costo Productos]]+Envios[[#This Row],[Costo de Envío]]</f>
        <v>121.0164</v>
      </c>
      <c r="S6267" t="s">
        <v>1532</v>
      </c>
      <c r="T6267" t="s">
        <v>44</v>
      </c>
      <c r="U6267">
        <v>2</v>
      </c>
      <c r="V6267" t="s">
        <v>45</v>
      </c>
      <c r="W6267" t="s">
        <v>45</v>
      </c>
      <c r="X6267" s="2">
        <f>Envios[[#This Row],[Ventas Totales]]-Envios[[#This Row],[Costos Totales]]</f>
        <v>68.263599999999997</v>
      </c>
    </row>
    <row r="6268" spans="1:24" x14ac:dyDescent="0.25">
      <c r="A6268">
        <v>7891</v>
      </c>
      <c r="B6268">
        <v>56423</v>
      </c>
      <c r="C6268" s="1">
        <v>40902</v>
      </c>
      <c r="D6268" s="1">
        <v>40903</v>
      </c>
      <c r="E6268" t="s">
        <v>33</v>
      </c>
      <c r="F6268" t="s">
        <v>40</v>
      </c>
      <c r="G6268">
        <v>1065</v>
      </c>
      <c r="H6268" t="s">
        <v>937</v>
      </c>
      <c r="I6268" t="s">
        <v>22</v>
      </c>
      <c r="J6268" t="s">
        <v>23</v>
      </c>
      <c r="K6268" t="s">
        <v>188</v>
      </c>
      <c r="L6268">
        <v>41</v>
      </c>
      <c r="M6268">
        <v>3.69</v>
      </c>
      <c r="N6268">
        <f>Envios[[#This Row],[Cantidad]]*Envios[[#This Row],[Precio por Unidad]]</f>
        <v>151.29</v>
      </c>
      <c r="O6268" s="2">
        <v>2.2877999999999998</v>
      </c>
      <c r="P6268" s="2">
        <f>Envios[[#This Row],[Cantidad]]*Envios[[#This Row],[Costo por Unidad]]</f>
        <v>93.799799999999991</v>
      </c>
      <c r="Q6268">
        <v>0.5</v>
      </c>
      <c r="R6268" s="2">
        <f>Envios[[#This Row],[Costo Productos]]+Envios[[#This Row],[Costo de Envío]]</f>
        <v>94.299799999999991</v>
      </c>
      <c r="S6268" t="s">
        <v>1688</v>
      </c>
      <c r="T6268" t="s">
        <v>30</v>
      </c>
      <c r="U6268">
        <v>6</v>
      </c>
      <c r="V6268" t="s">
        <v>69</v>
      </c>
      <c r="W6268" t="s">
        <v>32</v>
      </c>
      <c r="X6268" s="2">
        <f>Envios[[#This Row],[Ventas Totales]]-Envios[[#This Row],[Costos Totales]]</f>
        <v>56.990200000000002</v>
      </c>
    </row>
    <row r="6269" spans="1:24" x14ac:dyDescent="0.25">
      <c r="A6269">
        <v>7892</v>
      </c>
      <c r="B6269">
        <v>56423</v>
      </c>
      <c r="C6269" s="1">
        <v>40902</v>
      </c>
      <c r="D6269" s="1">
        <v>40903</v>
      </c>
      <c r="E6269" t="s">
        <v>19</v>
      </c>
      <c r="F6269" t="s">
        <v>40</v>
      </c>
      <c r="G6269">
        <v>1151</v>
      </c>
      <c r="H6269" t="s">
        <v>1174</v>
      </c>
      <c r="I6269" t="s">
        <v>22</v>
      </c>
      <c r="J6269" t="s">
        <v>23</v>
      </c>
      <c r="K6269" t="s">
        <v>24</v>
      </c>
      <c r="L6269">
        <v>4</v>
      </c>
      <c r="M6269">
        <v>419.19</v>
      </c>
      <c r="N6269">
        <f>Envios[[#This Row],[Cantidad]]*Envios[[#This Row],[Precio por Unidad]]</f>
        <v>1676.76</v>
      </c>
      <c r="O6269" s="2">
        <v>176.05980000000002</v>
      </c>
      <c r="P6269" s="2">
        <f>Envios[[#This Row],[Cantidad]]*Envios[[#This Row],[Costo por Unidad]]</f>
        <v>704.2392000000001</v>
      </c>
      <c r="Q6269">
        <v>19.989999999999998</v>
      </c>
      <c r="R6269" s="2">
        <f>Envios[[#This Row],[Costo Productos]]+Envios[[#This Row],[Costo de Envío]]</f>
        <v>724.22920000000011</v>
      </c>
      <c r="S6269" t="s">
        <v>1688</v>
      </c>
      <c r="T6269" t="s">
        <v>30</v>
      </c>
      <c r="U6269">
        <v>6</v>
      </c>
      <c r="V6269" t="s">
        <v>69</v>
      </c>
      <c r="W6269" t="s">
        <v>32</v>
      </c>
      <c r="X6269" s="2">
        <f>Envios[[#This Row],[Ventas Totales]]-Envios[[#This Row],[Costos Totales]]</f>
        <v>952.53079999999989</v>
      </c>
    </row>
    <row r="6270" spans="1:24" x14ac:dyDescent="0.25">
      <c r="A6270">
        <v>78</v>
      </c>
      <c r="B6270">
        <v>454</v>
      </c>
      <c r="C6270" s="1">
        <v>40903</v>
      </c>
      <c r="D6270" s="1">
        <v>40905</v>
      </c>
      <c r="E6270" t="s">
        <v>19</v>
      </c>
      <c r="F6270" t="s">
        <v>47</v>
      </c>
      <c r="G6270">
        <v>983</v>
      </c>
      <c r="H6270" t="s">
        <v>2085</v>
      </c>
      <c r="I6270" t="s">
        <v>63</v>
      </c>
      <c r="J6270" t="s">
        <v>23</v>
      </c>
      <c r="K6270" t="s">
        <v>140</v>
      </c>
      <c r="L6270">
        <v>42</v>
      </c>
      <c r="M6270">
        <v>6.08</v>
      </c>
      <c r="N6270">
        <f>Envios[[#This Row],[Cantidad]]*Envios[[#This Row],[Precio por Unidad]]</f>
        <v>255.36</v>
      </c>
      <c r="O6270" s="2">
        <v>3.9520000000000004</v>
      </c>
      <c r="P6270" s="2">
        <f>Envios[[#This Row],[Cantidad]]*Envios[[#This Row],[Costo por Unidad]]</f>
        <v>165.98400000000001</v>
      </c>
      <c r="Q6270">
        <v>1.82</v>
      </c>
      <c r="R6270" s="2">
        <f>Envios[[#This Row],[Costo Productos]]+Envios[[#This Row],[Costo de Envío]]</f>
        <v>167.804</v>
      </c>
      <c r="S6270" t="s">
        <v>241</v>
      </c>
      <c r="T6270" t="s">
        <v>26</v>
      </c>
      <c r="U6270">
        <v>1</v>
      </c>
      <c r="V6270" t="s">
        <v>27</v>
      </c>
      <c r="W6270" t="s">
        <v>27</v>
      </c>
      <c r="X6270" s="2">
        <f>Envios[[#This Row],[Ventas Totales]]-Envios[[#This Row],[Costos Totales]]</f>
        <v>87.556000000000012</v>
      </c>
    </row>
    <row r="6271" spans="1:24" x14ac:dyDescent="0.25">
      <c r="A6271">
        <v>6404</v>
      </c>
      <c r="B6271">
        <v>45506</v>
      </c>
      <c r="C6271" s="1">
        <v>40903</v>
      </c>
      <c r="D6271" s="1">
        <v>40908</v>
      </c>
      <c r="E6271" t="s">
        <v>19</v>
      </c>
      <c r="F6271" t="s">
        <v>47</v>
      </c>
      <c r="G6271">
        <v>487</v>
      </c>
      <c r="H6271" t="s">
        <v>1048</v>
      </c>
      <c r="I6271" t="s">
        <v>22</v>
      </c>
      <c r="J6271" t="s">
        <v>56</v>
      </c>
      <c r="K6271" t="s">
        <v>57</v>
      </c>
      <c r="L6271">
        <v>3</v>
      </c>
      <c r="M6271">
        <v>175.99</v>
      </c>
      <c r="N6271">
        <f>Envios[[#This Row],[Cantidad]]*Envios[[#This Row],[Precio por Unidad]]</f>
        <v>527.97</v>
      </c>
      <c r="O6271" s="2">
        <v>75.675700000000006</v>
      </c>
      <c r="P6271" s="2">
        <f>Envios[[#This Row],[Cantidad]]*Envios[[#This Row],[Costo por Unidad]]</f>
        <v>227.02710000000002</v>
      </c>
      <c r="Q6271">
        <v>8.99</v>
      </c>
      <c r="R6271" s="2">
        <f>Envios[[#This Row],[Costo Productos]]+Envios[[#This Row],[Costo de Envío]]</f>
        <v>236.01710000000003</v>
      </c>
      <c r="S6271" t="s">
        <v>615</v>
      </c>
      <c r="T6271" t="s">
        <v>39</v>
      </c>
      <c r="U6271">
        <v>6</v>
      </c>
      <c r="V6271" t="s">
        <v>69</v>
      </c>
      <c r="W6271" t="s">
        <v>32</v>
      </c>
      <c r="X6271" s="2">
        <f>Envios[[#This Row],[Ventas Totales]]-Envios[[#This Row],[Costos Totales]]</f>
        <v>291.9529</v>
      </c>
    </row>
    <row r="6272" spans="1:24" x14ac:dyDescent="0.25">
      <c r="A6272">
        <v>1498</v>
      </c>
      <c r="B6272">
        <v>10820</v>
      </c>
      <c r="C6272" s="1">
        <v>40904</v>
      </c>
      <c r="D6272" s="1">
        <v>40905</v>
      </c>
      <c r="E6272" t="s">
        <v>33</v>
      </c>
      <c r="F6272" t="s">
        <v>40</v>
      </c>
      <c r="G6272">
        <v>612</v>
      </c>
      <c r="H6272" t="s">
        <v>1457</v>
      </c>
      <c r="I6272" t="s">
        <v>35</v>
      </c>
      <c r="J6272" t="s">
        <v>23</v>
      </c>
      <c r="K6272" t="s">
        <v>85</v>
      </c>
      <c r="L6272">
        <v>49</v>
      </c>
      <c r="M6272">
        <v>40.97</v>
      </c>
      <c r="N6272">
        <f>Envios[[#This Row],[Cantidad]]*Envios[[#This Row],[Precio por Unidad]]</f>
        <v>2007.53</v>
      </c>
      <c r="O6272" s="2">
        <v>16.797700000000003</v>
      </c>
      <c r="P6272" s="2">
        <f>Envios[[#This Row],[Cantidad]]*Envios[[#This Row],[Costo por Unidad]]</f>
        <v>823.08730000000014</v>
      </c>
      <c r="Q6272">
        <v>8.99</v>
      </c>
      <c r="R6272" s="2">
        <f>Envios[[#This Row],[Costo Productos]]+Envios[[#This Row],[Costo de Envío]]</f>
        <v>832.07730000000015</v>
      </c>
      <c r="S6272" t="s">
        <v>778</v>
      </c>
      <c r="T6272" t="s">
        <v>26</v>
      </c>
      <c r="U6272">
        <v>5</v>
      </c>
      <c r="V6272" t="s">
        <v>87</v>
      </c>
      <c r="W6272" t="s">
        <v>53</v>
      </c>
      <c r="X6272" s="2">
        <f>Envios[[#This Row],[Ventas Totales]]-Envios[[#This Row],[Costos Totales]]</f>
        <v>1175.4526999999998</v>
      </c>
    </row>
    <row r="6273" spans="1:24" x14ac:dyDescent="0.25">
      <c r="A6273">
        <v>1499</v>
      </c>
      <c r="B6273">
        <v>10820</v>
      </c>
      <c r="C6273" s="1">
        <v>40904</v>
      </c>
      <c r="D6273" s="1">
        <v>40904</v>
      </c>
      <c r="E6273" t="s">
        <v>19</v>
      </c>
      <c r="F6273" t="s">
        <v>40</v>
      </c>
      <c r="G6273">
        <v>289</v>
      </c>
      <c r="H6273" t="s">
        <v>1898</v>
      </c>
      <c r="I6273" t="s">
        <v>63</v>
      </c>
      <c r="J6273" t="s">
        <v>23</v>
      </c>
      <c r="K6273" t="s">
        <v>140</v>
      </c>
      <c r="L6273">
        <v>33</v>
      </c>
      <c r="M6273">
        <v>4.71</v>
      </c>
      <c r="N6273">
        <f>Envios[[#This Row],[Cantidad]]*Envios[[#This Row],[Precio por Unidad]]</f>
        <v>155.43</v>
      </c>
      <c r="O6273" s="2">
        <v>0.70650000000000013</v>
      </c>
      <c r="P6273" s="2">
        <f>Envios[[#This Row],[Cantidad]]*Envios[[#This Row],[Costo por Unidad]]</f>
        <v>23.314500000000002</v>
      </c>
      <c r="Q6273">
        <v>0.7</v>
      </c>
      <c r="R6273" s="2">
        <f>Envios[[#This Row],[Costo Productos]]+Envios[[#This Row],[Costo de Envío]]</f>
        <v>24.014500000000002</v>
      </c>
      <c r="S6273" t="s">
        <v>778</v>
      </c>
      <c r="T6273" t="s">
        <v>26</v>
      </c>
      <c r="U6273">
        <v>5</v>
      </c>
      <c r="V6273" t="s">
        <v>87</v>
      </c>
      <c r="W6273" t="s">
        <v>53</v>
      </c>
      <c r="X6273" s="2">
        <f>Envios[[#This Row],[Ventas Totales]]-Envios[[#This Row],[Costos Totales]]</f>
        <v>131.41550000000001</v>
      </c>
    </row>
    <row r="6274" spans="1:24" x14ac:dyDescent="0.25">
      <c r="A6274">
        <v>5326</v>
      </c>
      <c r="B6274">
        <v>37861</v>
      </c>
      <c r="C6274" s="1">
        <v>40905</v>
      </c>
      <c r="D6274" s="1">
        <v>40907</v>
      </c>
      <c r="E6274" t="s">
        <v>19</v>
      </c>
      <c r="F6274" t="s">
        <v>40</v>
      </c>
      <c r="G6274">
        <v>38</v>
      </c>
      <c r="H6274" t="s">
        <v>196</v>
      </c>
      <c r="I6274" t="s">
        <v>22</v>
      </c>
      <c r="J6274" t="s">
        <v>23</v>
      </c>
      <c r="K6274" t="s">
        <v>64</v>
      </c>
      <c r="L6274">
        <v>32</v>
      </c>
      <c r="M6274">
        <v>30.98</v>
      </c>
      <c r="N6274">
        <f>Envios[[#This Row],[Cantidad]]*Envios[[#This Row],[Precio por Unidad]]</f>
        <v>991.36</v>
      </c>
      <c r="O6274" s="2">
        <v>18.588000000000001</v>
      </c>
      <c r="P6274" s="2">
        <f>Envios[[#This Row],[Cantidad]]*Envios[[#This Row],[Costo por Unidad]]</f>
        <v>594.81600000000003</v>
      </c>
      <c r="Q6274">
        <v>5.76</v>
      </c>
      <c r="R6274" s="2">
        <f>Envios[[#This Row],[Costo Productos]]+Envios[[#This Row],[Costo de Envío]]</f>
        <v>600.57600000000002</v>
      </c>
      <c r="S6274" t="s">
        <v>1175</v>
      </c>
      <c r="T6274" t="s">
        <v>30</v>
      </c>
      <c r="U6274">
        <v>6</v>
      </c>
      <c r="V6274" t="s">
        <v>69</v>
      </c>
      <c r="W6274" t="s">
        <v>32</v>
      </c>
      <c r="X6274" s="2">
        <f>Envios[[#This Row],[Ventas Totales]]-Envios[[#This Row],[Costos Totales]]</f>
        <v>390.78399999999999</v>
      </c>
    </row>
    <row r="6275" spans="1:24" x14ac:dyDescent="0.25">
      <c r="A6275">
        <v>6563</v>
      </c>
      <c r="B6275">
        <v>46662</v>
      </c>
      <c r="C6275" s="1">
        <v>40906</v>
      </c>
      <c r="D6275" s="1">
        <v>40908</v>
      </c>
      <c r="E6275" t="s">
        <v>19</v>
      </c>
      <c r="F6275" t="s">
        <v>60</v>
      </c>
      <c r="G6275">
        <v>228</v>
      </c>
      <c r="H6275" t="s">
        <v>707</v>
      </c>
      <c r="I6275" t="s">
        <v>22</v>
      </c>
      <c r="J6275" t="s">
        <v>23</v>
      </c>
      <c r="K6275" t="s">
        <v>64</v>
      </c>
      <c r="L6275">
        <v>8</v>
      </c>
      <c r="M6275">
        <v>6.48</v>
      </c>
      <c r="N6275">
        <f>Envios[[#This Row],[Cantidad]]*Envios[[#This Row],[Precio por Unidad]]</f>
        <v>51.84</v>
      </c>
      <c r="O6275" s="2">
        <v>4.0824000000000007</v>
      </c>
      <c r="P6275" s="2">
        <f>Envios[[#This Row],[Cantidad]]*Envios[[#This Row],[Costo por Unidad]]</f>
        <v>32.659200000000006</v>
      </c>
      <c r="Q6275">
        <v>6.6</v>
      </c>
      <c r="R6275" s="2">
        <f>Envios[[#This Row],[Costo Productos]]+Envios[[#This Row],[Costo de Envío]]</f>
        <v>39.259200000000007</v>
      </c>
      <c r="S6275" t="s">
        <v>1352</v>
      </c>
      <c r="T6275" t="s">
        <v>44</v>
      </c>
      <c r="U6275">
        <v>3</v>
      </c>
      <c r="V6275" t="s">
        <v>52</v>
      </c>
      <c r="W6275" t="s">
        <v>53</v>
      </c>
      <c r="X6275" s="2">
        <f>Envios[[#This Row],[Ventas Totales]]-Envios[[#This Row],[Costos Totales]]</f>
        <v>12.580799999999996</v>
      </c>
    </row>
    <row r="6276" spans="1:24" x14ac:dyDescent="0.25">
      <c r="A6276">
        <v>6564</v>
      </c>
      <c r="B6276">
        <v>46662</v>
      </c>
      <c r="C6276" s="1">
        <v>40906</v>
      </c>
      <c r="D6276" s="1">
        <v>40908</v>
      </c>
      <c r="E6276" t="s">
        <v>19</v>
      </c>
      <c r="F6276" t="s">
        <v>60</v>
      </c>
      <c r="G6276">
        <v>489</v>
      </c>
      <c r="H6276" t="s">
        <v>1052</v>
      </c>
      <c r="I6276" t="s">
        <v>63</v>
      </c>
      <c r="J6276" t="s">
        <v>23</v>
      </c>
      <c r="K6276" t="s">
        <v>85</v>
      </c>
      <c r="L6276">
        <v>33</v>
      </c>
      <c r="M6276">
        <v>4.84</v>
      </c>
      <c r="N6276">
        <f>Envios[[#This Row],[Cantidad]]*Envios[[#This Row],[Precio por Unidad]]</f>
        <v>159.72</v>
      </c>
      <c r="O6276" s="2">
        <v>2.3231999999999999</v>
      </c>
      <c r="P6276" s="2">
        <f>Envios[[#This Row],[Cantidad]]*Envios[[#This Row],[Costo por Unidad]]</f>
        <v>76.665599999999998</v>
      </c>
      <c r="Q6276">
        <v>0.71</v>
      </c>
      <c r="R6276" s="2">
        <f>Envios[[#This Row],[Costo Productos]]+Envios[[#This Row],[Costo de Envío]]</f>
        <v>77.375599999999991</v>
      </c>
      <c r="S6276" t="s">
        <v>1352</v>
      </c>
      <c r="T6276" t="s">
        <v>44</v>
      </c>
      <c r="U6276">
        <v>3</v>
      </c>
      <c r="V6276" t="s">
        <v>52</v>
      </c>
      <c r="W6276" t="s">
        <v>53</v>
      </c>
      <c r="X6276" s="2">
        <f>Envios[[#This Row],[Ventas Totales]]-Envios[[#This Row],[Costos Totales]]</f>
        <v>82.344400000000007</v>
      </c>
    </row>
    <row r="6277" spans="1:24" x14ac:dyDescent="0.25">
      <c r="A6277">
        <v>6565</v>
      </c>
      <c r="B6277">
        <v>46662</v>
      </c>
      <c r="C6277" s="1">
        <v>40906</v>
      </c>
      <c r="D6277" s="1">
        <v>40908</v>
      </c>
      <c r="E6277" t="s">
        <v>19</v>
      </c>
      <c r="F6277" t="s">
        <v>60</v>
      </c>
      <c r="G6277">
        <v>580</v>
      </c>
      <c r="H6277" t="s">
        <v>1124</v>
      </c>
      <c r="I6277" t="s">
        <v>63</v>
      </c>
      <c r="J6277" t="s">
        <v>56</v>
      </c>
      <c r="K6277" t="s">
        <v>57</v>
      </c>
      <c r="L6277">
        <v>48</v>
      </c>
      <c r="M6277">
        <v>85.99</v>
      </c>
      <c r="N6277">
        <f>Envios[[#This Row],[Cantidad]]*Envios[[#This Row],[Precio por Unidad]]</f>
        <v>4127.5199999999995</v>
      </c>
      <c r="O6277" s="2">
        <v>38.695499999999996</v>
      </c>
      <c r="P6277" s="2">
        <f>Envios[[#This Row],[Cantidad]]*Envios[[#This Row],[Costo por Unidad]]</f>
        <v>1857.3839999999998</v>
      </c>
      <c r="Q6277">
        <v>0.99</v>
      </c>
      <c r="R6277" s="2">
        <f>Envios[[#This Row],[Costo Productos]]+Envios[[#This Row],[Costo de Envío]]</f>
        <v>1858.3739999999998</v>
      </c>
      <c r="S6277" t="s">
        <v>1352</v>
      </c>
      <c r="T6277" t="s">
        <v>44</v>
      </c>
      <c r="U6277">
        <v>3</v>
      </c>
      <c r="V6277" t="s">
        <v>52</v>
      </c>
      <c r="W6277" t="s">
        <v>53</v>
      </c>
      <c r="X6277" s="2">
        <f>Envios[[#This Row],[Ventas Totales]]-Envios[[#This Row],[Costos Totales]]</f>
        <v>2269.1459999999997</v>
      </c>
    </row>
    <row r="6278" spans="1:24" x14ac:dyDescent="0.25">
      <c r="A6278">
        <v>3423</v>
      </c>
      <c r="B6278">
        <v>24422</v>
      </c>
      <c r="C6278" s="1">
        <v>40906</v>
      </c>
      <c r="D6278" s="1">
        <v>40908</v>
      </c>
      <c r="E6278" t="s">
        <v>46</v>
      </c>
      <c r="F6278" t="s">
        <v>60</v>
      </c>
      <c r="G6278">
        <v>103</v>
      </c>
      <c r="H6278" t="s">
        <v>428</v>
      </c>
      <c r="I6278" t="s">
        <v>119</v>
      </c>
      <c r="J6278" t="s">
        <v>36</v>
      </c>
      <c r="K6278" t="s">
        <v>120</v>
      </c>
      <c r="L6278">
        <v>20</v>
      </c>
      <c r="M6278">
        <v>179.29</v>
      </c>
      <c r="N6278">
        <f>Envios[[#This Row],[Cantidad]]*Envios[[#This Row],[Precio por Unidad]]</f>
        <v>3585.7999999999997</v>
      </c>
      <c r="O6278" s="2">
        <v>46.615400000000001</v>
      </c>
      <c r="P6278" s="2">
        <f>Envios[[#This Row],[Cantidad]]*Envios[[#This Row],[Costo por Unidad]]</f>
        <v>932.30799999999999</v>
      </c>
      <c r="Q6278">
        <v>29.21</v>
      </c>
      <c r="R6278" s="2">
        <f>Envios[[#This Row],[Costo Productos]]+Envios[[#This Row],[Costo de Envío]]</f>
        <v>961.51800000000003</v>
      </c>
      <c r="S6278" t="s">
        <v>1732</v>
      </c>
      <c r="T6278" t="s">
        <v>30</v>
      </c>
      <c r="U6278">
        <v>4</v>
      </c>
      <c r="V6278" t="s">
        <v>73</v>
      </c>
      <c r="W6278" t="s">
        <v>74</v>
      </c>
      <c r="X6278" s="2">
        <f>Envios[[#This Row],[Ventas Totales]]-Envios[[#This Row],[Costos Totales]]</f>
        <v>2624.2819999999997</v>
      </c>
    </row>
    <row r="6279" spans="1:24" x14ac:dyDescent="0.25">
      <c r="A6279">
        <v>5311</v>
      </c>
      <c r="B6279">
        <v>37792</v>
      </c>
      <c r="C6279" s="1">
        <v>40906</v>
      </c>
      <c r="D6279" s="1">
        <v>40908</v>
      </c>
      <c r="E6279" t="s">
        <v>19</v>
      </c>
      <c r="F6279" t="s">
        <v>20</v>
      </c>
      <c r="G6279">
        <v>1065</v>
      </c>
      <c r="H6279" t="s">
        <v>937</v>
      </c>
      <c r="I6279" t="s">
        <v>22</v>
      </c>
      <c r="J6279" t="s">
        <v>23</v>
      </c>
      <c r="K6279" t="s">
        <v>188</v>
      </c>
      <c r="L6279">
        <v>49</v>
      </c>
      <c r="M6279">
        <v>3.69</v>
      </c>
      <c r="N6279">
        <f>Envios[[#This Row],[Cantidad]]*Envios[[#This Row],[Precio por Unidad]]</f>
        <v>180.81</v>
      </c>
      <c r="O6279" s="2">
        <v>2.2877999999999998</v>
      </c>
      <c r="P6279" s="2">
        <f>Envios[[#This Row],[Cantidad]]*Envios[[#This Row],[Costo por Unidad]]</f>
        <v>112.1022</v>
      </c>
      <c r="Q6279">
        <v>0.5</v>
      </c>
      <c r="R6279" s="2">
        <f>Envios[[#This Row],[Costo Productos]]+Envios[[#This Row],[Costo de Envío]]</f>
        <v>112.6022</v>
      </c>
      <c r="S6279" t="s">
        <v>1644</v>
      </c>
      <c r="T6279" t="s">
        <v>30</v>
      </c>
      <c r="U6279">
        <v>4</v>
      </c>
      <c r="V6279" t="s">
        <v>73</v>
      </c>
      <c r="W6279" t="s">
        <v>74</v>
      </c>
      <c r="X6279" s="2">
        <f>Envios[[#This Row],[Ventas Totales]]-Envios[[#This Row],[Costos Totales]]</f>
        <v>68.207800000000006</v>
      </c>
    </row>
    <row r="6280" spans="1:24" x14ac:dyDescent="0.25">
      <c r="A6280">
        <v>5310</v>
      </c>
      <c r="B6280">
        <v>37792</v>
      </c>
      <c r="C6280" s="1">
        <v>40906</v>
      </c>
      <c r="D6280" s="1">
        <v>40907</v>
      </c>
      <c r="E6280" t="s">
        <v>19</v>
      </c>
      <c r="F6280" t="s">
        <v>20</v>
      </c>
      <c r="G6280">
        <v>959</v>
      </c>
      <c r="H6280" t="s">
        <v>317</v>
      </c>
      <c r="I6280" t="s">
        <v>63</v>
      </c>
      <c r="J6280" t="s">
        <v>23</v>
      </c>
      <c r="K6280" t="s">
        <v>85</v>
      </c>
      <c r="L6280">
        <v>14</v>
      </c>
      <c r="M6280">
        <v>2.78</v>
      </c>
      <c r="N6280">
        <f>Envios[[#This Row],[Cantidad]]*Envios[[#This Row],[Precio por Unidad]]</f>
        <v>38.919999999999995</v>
      </c>
      <c r="O6280" s="2">
        <v>1.1397999999999999</v>
      </c>
      <c r="P6280" s="2">
        <f>Envios[[#This Row],[Cantidad]]*Envios[[#This Row],[Costo por Unidad]]</f>
        <v>15.957199999999998</v>
      </c>
      <c r="Q6280">
        <v>0.97</v>
      </c>
      <c r="R6280" s="2">
        <f>Envios[[#This Row],[Costo Productos]]+Envios[[#This Row],[Costo de Envío]]</f>
        <v>16.927199999999999</v>
      </c>
      <c r="S6280" t="s">
        <v>1644</v>
      </c>
      <c r="T6280" t="s">
        <v>30</v>
      </c>
      <c r="U6280">
        <v>2</v>
      </c>
      <c r="V6280" t="s">
        <v>45</v>
      </c>
      <c r="W6280" t="s">
        <v>45</v>
      </c>
      <c r="X6280" s="2">
        <f>Envios[[#This Row],[Ventas Totales]]-Envios[[#This Row],[Costos Totales]]</f>
        <v>21.992799999999995</v>
      </c>
    </row>
    <row r="6281" spans="1:24" x14ac:dyDescent="0.25">
      <c r="A6281">
        <v>5581</v>
      </c>
      <c r="B6281">
        <v>39585</v>
      </c>
      <c r="C6281" s="1">
        <v>40906</v>
      </c>
      <c r="D6281" s="1">
        <v>40907</v>
      </c>
      <c r="E6281" t="s">
        <v>19</v>
      </c>
      <c r="F6281" t="s">
        <v>40</v>
      </c>
      <c r="G6281">
        <v>733</v>
      </c>
      <c r="H6281" t="s">
        <v>717</v>
      </c>
      <c r="I6281" t="s">
        <v>63</v>
      </c>
      <c r="J6281" t="s">
        <v>36</v>
      </c>
      <c r="K6281" t="s">
        <v>37</v>
      </c>
      <c r="L6281">
        <v>32</v>
      </c>
      <c r="M6281">
        <v>5.08</v>
      </c>
      <c r="N6281">
        <f>Envios[[#This Row],[Cantidad]]*Envios[[#This Row],[Precio por Unidad]]</f>
        <v>162.56</v>
      </c>
      <c r="O6281" s="2">
        <v>2.4891999999999999</v>
      </c>
      <c r="P6281" s="2">
        <f>Envios[[#This Row],[Cantidad]]*Envios[[#This Row],[Costo por Unidad]]</f>
        <v>79.654399999999995</v>
      </c>
      <c r="Q6281">
        <v>3.63</v>
      </c>
      <c r="R6281" s="2">
        <f>Envios[[#This Row],[Costo Productos]]+Envios[[#This Row],[Costo de Envío]]</f>
        <v>83.284399999999991</v>
      </c>
      <c r="S6281" t="s">
        <v>672</v>
      </c>
      <c r="T6281" t="s">
        <v>30</v>
      </c>
      <c r="U6281">
        <v>5</v>
      </c>
      <c r="V6281" t="s">
        <v>87</v>
      </c>
      <c r="W6281" t="s">
        <v>53</v>
      </c>
      <c r="X6281" s="2">
        <f>Envios[[#This Row],[Ventas Totales]]-Envios[[#This Row],[Costos Totales]]</f>
        <v>79.275600000000011</v>
      </c>
    </row>
    <row r="6282" spans="1:24" x14ac:dyDescent="0.25">
      <c r="A6282">
        <v>2333</v>
      </c>
      <c r="B6282">
        <v>16805</v>
      </c>
      <c r="C6282" s="1">
        <v>40907</v>
      </c>
      <c r="D6282" s="1">
        <v>40909</v>
      </c>
      <c r="E6282" t="s">
        <v>19</v>
      </c>
      <c r="F6282" t="s">
        <v>47</v>
      </c>
      <c r="G6282">
        <v>608</v>
      </c>
      <c r="H6282" t="s">
        <v>560</v>
      </c>
      <c r="I6282" t="s">
        <v>22</v>
      </c>
      <c r="J6282" t="s">
        <v>23</v>
      </c>
      <c r="K6282" t="s">
        <v>76</v>
      </c>
      <c r="L6282">
        <v>29</v>
      </c>
      <c r="M6282">
        <v>30.44</v>
      </c>
      <c r="N6282">
        <f>Envios[[#This Row],[Cantidad]]*Envios[[#This Row],[Precio por Unidad]]</f>
        <v>882.76</v>
      </c>
      <c r="O6282" s="2">
        <v>19.177200000000003</v>
      </c>
      <c r="P6282" s="2">
        <f>Envios[[#This Row],[Cantidad]]*Envios[[#This Row],[Costo por Unidad]]</f>
        <v>556.13880000000006</v>
      </c>
      <c r="Q6282">
        <v>1.49</v>
      </c>
      <c r="R6282" s="2">
        <f>Envios[[#This Row],[Costo Productos]]+Envios[[#This Row],[Costo de Envío]]</f>
        <v>557.62880000000007</v>
      </c>
      <c r="S6282" t="s">
        <v>696</v>
      </c>
      <c r="T6282" t="s">
        <v>30</v>
      </c>
      <c r="U6282">
        <v>5</v>
      </c>
      <c r="V6282" t="s">
        <v>87</v>
      </c>
      <c r="W6282" t="s">
        <v>53</v>
      </c>
      <c r="X6282" s="2">
        <f>Envios[[#This Row],[Ventas Totales]]-Envios[[#This Row],[Costos Totales]]</f>
        <v>325.13119999999992</v>
      </c>
    </row>
    <row r="6283" spans="1:24" x14ac:dyDescent="0.25">
      <c r="A6283">
        <v>2334</v>
      </c>
      <c r="B6283">
        <v>16805</v>
      </c>
      <c r="C6283" s="1">
        <v>40907</v>
      </c>
      <c r="D6283" s="1">
        <v>40909</v>
      </c>
      <c r="E6283" t="s">
        <v>19</v>
      </c>
      <c r="F6283" t="s">
        <v>47</v>
      </c>
      <c r="G6283">
        <v>556</v>
      </c>
      <c r="H6283" t="s">
        <v>1637</v>
      </c>
      <c r="I6283" t="s">
        <v>22</v>
      </c>
      <c r="J6283" t="s">
        <v>23</v>
      </c>
      <c r="K6283" t="s">
        <v>64</v>
      </c>
      <c r="L6283">
        <v>26</v>
      </c>
      <c r="M6283">
        <v>6.48</v>
      </c>
      <c r="N6283">
        <f>Envios[[#This Row],[Cantidad]]*Envios[[#This Row],[Precio por Unidad]]</f>
        <v>168.48000000000002</v>
      </c>
      <c r="O6283" s="2">
        <v>4.0824000000000007</v>
      </c>
      <c r="P6283" s="2">
        <f>Envios[[#This Row],[Cantidad]]*Envios[[#This Row],[Costo por Unidad]]</f>
        <v>106.14240000000002</v>
      </c>
      <c r="Q6283">
        <v>5.74</v>
      </c>
      <c r="R6283" s="2">
        <f>Envios[[#This Row],[Costo Productos]]+Envios[[#This Row],[Costo de Envío]]</f>
        <v>111.88240000000002</v>
      </c>
      <c r="S6283" t="s">
        <v>696</v>
      </c>
      <c r="T6283" t="s">
        <v>30</v>
      </c>
      <c r="U6283">
        <v>5</v>
      </c>
      <c r="V6283" t="s">
        <v>87</v>
      </c>
      <c r="W6283" t="s">
        <v>53</v>
      </c>
      <c r="X6283" s="2">
        <f>Envios[[#This Row],[Ventas Totales]]-Envios[[#This Row],[Costos Totales]]</f>
        <v>56.5976</v>
      </c>
    </row>
    <row r="6284" spans="1:24" x14ac:dyDescent="0.25">
      <c r="A6284">
        <v>4179</v>
      </c>
      <c r="B6284">
        <v>29666</v>
      </c>
      <c r="C6284" s="1">
        <v>40907</v>
      </c>
      <c r="D6284" s="1">
        <v>40908</v>
      </c>
      <c r="E6284" t="s">
        <v>19</v>
      </c>
      <c r="F6284" t="s">
        <v>40</v>
      </c>
      <c r="G6284">
        <v>1138</v>
      </c>
      <c r="H6284" t="s">
        <v>1958</v>
      </c>
      <c r="I6284" t="s">
        <v>22</v>
      </c>
      <c r="J6284" t="s">
        <v>23</v>
      </c>
      <c r="K6284" t="s">
        <v>64</v>
      </c>
      <c r="L6284">
        <v>29</v>
      </c>
      <c r="M6284">
        <v>5.28</v>
      </c>
      <c r="N6284">
        <f>Envios[[#This Row],[Cantidad]]*Envios[[#This Row],[Precio por Unidad]]</f>
        <v>153.12</v>
      </c>
      <c r="O6284" s="2">
        <v>3.1680000000000001</v>
      </c>
      <c r="P6284" s="2">
        <f>Envios[[#This Row],[Cantidad]]*Envios[[#This Row],[Costo por Unidad]]</f>
        <v>91.872</v>
      </c>
      <c r="Q6284">
        <v>8.16</v>
      </c>
      <c r="R6284" s="2">
        <f>Envios[[#This Row],[Costo Productos]]+Envios[[#This Row],[Costo de Envío]]</f>
        <v>100.032</v>
      </c>
      <c r="S6284" t="s">
        <v>943</v>
      </c>
      <c r="T6284" t="s">
        <v>26</v>
      </c>
      <c r="U6284">
        <v>2</v>
      </c>
      <c r="V6284" t="s">
        <v>45</v>
      </c>
      <c r="W6284" t="s">
        <v>45</v>
      </c>
      <c r="X6284" s="2">
        <f>Envios[[#This Row],[Ventas Totales]]-Envios[[#This Row],[Costos Totales]]</f>
        <v>53.088000000000008</v>
      </c>
    </row>
    <row r="6285" spans="1:24" x14ac:dyDescent="0.25">
      <c r="A6285">
        <v>4178</v>
      </c>
      <c r="B6285">
        <v>29666</v>
      </c>
      <c r="C6285" s="1">
        <v>40907</v>
      </c>
      <c r="D6285" s="1">
        <v>40909</v>
      </c>
      <c r="E6285" t="s">
        <v>19</v>
      </c>
      <c r="F6285" t="s">
        <v>40</v>
      </c>
      <c r="G6285">
        <v>1112</v>
      </c>
      <c r="H6285" t="s">
        <v>922</v>
      </c>
      <c r="I6285" t="s">
        <v>35</v>
      </c>
      <c r="J6285" t="s">
        <v>56</v>
      </c>
      <c r="K6285" t="s">
        <v>91</v>
      </c>
      <c r="L6285">
        <v>44</v>
      </c>
      <c r="M6285">
        <v>8.32</v>
      </c>
      <c r="N6285">
        <f>Envios[[#This Row],[Cantidad]]*Envios[[#This Row],[Precio por Unidad]]</f>
        <v>366.08000000000004</v>
      </c>
      <c r="O6285" s="2">
        <v>2.1632000000000002</v>
      </c>
      <c r="P6285" s="2">
        <f>Envios[[#This Row],[Cantidad]]*Envios[[#This Row],[Costo por Unidad]]</f>
        <v>95.180800000000005</v>
      </c>
      <c r="Q6285">
        <v>2.38</v>
      </c>
      <c r="R6285" s="2">
        <f>Envios[[#This Row],[Costo Productos]]+Envios[[#This Row],[Costo de Envío]]</f>
        <v>97.5608</v>
      </c>
      <c r="S6285" t="s">
        <v>943</v>
      </c>
      <c r="T6285" t="s">
        <v>26</v>
      </c>
      <c r="U6285">
        <v>1</v>
      </c>
      <c r="V6285" t="s">
        <v>27</v>
      </c>
      <c r="W6285" t="s">
        <v>27</v>
      </c>
      <c r="X6285" s="2">
        <f>Envios[[#This Row],[Ventas Totales]]-Envios[[#This Row],[Costos Totales]]</f>
        <v>268.51920000000007</v>
      </c>
    </row>
    <row r="6286" spans="1:24" x14ac:dyDescent="0.25">
      <c r="A6286">
        <v>8197</v>
      </c>
      <c r="B6286">
        <v>58626</v>
      </c>
      <c r="C6286" s="1">
        <v>40907</v>
      </c>
      <c r="D6286" s="1">
        <v>40909</v>
      </c>
      <c r="E6286" t="s">
        <v>46</v>
      </c>
      <c r="F6286" t="s">
        <v>20</v>
      </c>
      <c r="G6286">
        <v>71</v>
      </c>
      <c r="H6286" t="s">
        <v>336</v>
      </c>
      <c r="I6286" t="s">
        <v>49</v>
      </c>
      <c r="J6286" t="s">
        <v>36</v>
      </c>
      <c r="K6286" t="s">
        <v>50</v>
      </c>
      <c r="L6286">
        <v>23</v>
      </c>
      <c r="M6286">
        <v>300.98</v>
      </c>
      <c r="N6286">
        <f>Envios[[#This Row],[Cantidad]]*Envios[[#This Row],[Precio por Unidad]]</f>
        <v>6922.5400000000009</v>
      </c>
      <c r="O6286" s="2">
        <v>132.43119999999999</v>
      </c>
      <c r="P6286" s="2">
        <f>Envios[[#This Row],[Cantidad]]*Envios[[#This Row],[Costo por Unidad]]</f>
        <v>3045.9175999999998</v>
      </c>
      <c r="Q6286">
        <v>64.73</v>
      </c>
      <c r="R6286" s="2">
        <f>Envios[[#This Row],[Costo Productos]]+Envios[[#This Row],[Costo de Envío]]</f>
        <v>3110.6475999999998</v>
      </c>
      <c r="S6286" t="s">
        <v>1573</v>
      </c>
      <c r="T6286" t="s">
        <v>26</v>
      </c>
      <c r="U6286">
        <v>13</v>
      </c>
      <c r="V6286" t="s">
        <v>115</v>
      </c>
      <c r="W6286" t="s">
        <v>74</v>
      </c>
      <c r="X6286" s="2">
        <f>Envios[[#This Row],[Ventas Totales]]-Envios[[#This Row],[Costos Totales]]</f>
        <v>3811.8924000000011</v>
      </c>
    </row>
    <row r="6287" spans="1:24" x14ac:dyDescent="0.25">
      <c r="A6287">
        <v>8198</v>
      </c>
      <c r="B6287">
        <v>58626</v>
      </c>
      <c r="C6287" s="1">
        <v>40907</v>
      </c>
      <c r="D6287" s="1">
        <v>40910</v>
      </c>
      <c r="E6287" t="s">
        <v>46</v>
      </c>
      <c r="F6287" t="s">
        <v>20</v>
      </c>
      <c r="G6287">
        <v>39</v>
      </c>
      <c r="H6287" t="s">
        <v>216</v>
      </c>
      <c r="I6287" t="s">
        <v>49</v>
      </c>
      <c r="J6287" t="s">
        <v>36</v>
      </c>
      <c r="K6287" t="s">
        <v>50</v>
      </c>
      <c r="L6287">
        <v>21</v>
      </c>
      <c r="M6287">
        <v>500.98</v>
      </c>
      <c r="N6287">
        <f>Envios[[#This Row],[Cantidad]]*Envios[[#This Row],[Precio por Unidad]]</f>
        <v>10520.58</v>
      </c>
      <c r="O6287" s="2">
        <v>200.39200000000002</v>
      </c>
      <c r="P6287" s="2">
        <f>Envios[[#This Row],[Cantidad]]*Envios[[#This Row],[Costo por Unidad]]</f>
        <v>4208.2320000000009</v>
      </c>
      <c r="Q6287">
        <v>26</v>
      </c>
      <c r="R6287" s="2">
        <f>Envios[[#This Row],[Costo Productos]]+Envios[[#This Row],[Costo de Envío]]</f>
        <v>4234.2320000000009</v>
      </c>
      <c r="S6287" t="s">
        <v>1573</v>
      </c>
      <c r="T6287" t="s">
        <v>26</v>
      </c>
      <c r="U6287">
        <v>13</v>
      </c>
      <c r="V6287" t="s">
        <v>115</v>
      </c>
      <c r="W6287" t="s">
        <v>74</v>
      </c>
      <c r="X6287" s="2">
        <f>Envios[[#This Row],[Ventas Totales]]-Envios[[#This Row],[Costos Totales]]</f>
        <v>6286.347999999999</v>
      </c>
    </row>
    <row r="6288" spans="1:24" x14ac:dyDescent="0.25">
      <c r="A6288">
        <v>8199</v>
      </c>
      <c r="B6288">
        <v>58626</v>
      </c>
      <c r="C6288" s="1">
        <v>40907</v>
      </c>
      <c r="D6288" s="1">
        <v>40908</v>
      </c>
      <c r="E6288" t="s">
        <v>19</v>
      </c>
      <c r="F6288" t="s">
        <v>20</v>
      </c>
      <c r="G6288">
        <v>258</v>
      </c>
      <c r="H6288" t="s">
        <v>700</v>
      </c>
      <c r="I6288" t="s">
        <v>35</v>
      </c>
      <c r="J6288" t="s">
        <v>56</v>
      </c>
      <c r="K6288" t="s">
        <v>91</v>
      </c>
      <c r="L6288">
        <v>18</v>
      </c>
      <c r="M6288">
        <v>45.19</v>
      </c>
      <c r="N6288">
        <f>Envios[[#This Row],[Cantidad]]*Envios[[#This Row],[Precio por Unidad]]</f>
        <v>813.42</v>
      </c>
      <c r="O6288" s="2">
        <v>20.335499999999996</v>
      </c>
      <c r="P6288" s="2">
        <f>Envios[[#This Row],[Cantidad]]*Envios[[#This Row],[Costo por Unidad]]</f>
        <v>366.03899999999993</v>
      </c>
      <c r="Q6288">
        <v>1.99</v>
      </c>
      <c r="R6288" s="2">
        <f>Envios[[#This Row],[Costo Productos]]+Envios[[#This Row],[Costo de Envío]]</f>
        <v>368.02899999999994</v>
      </c>
      <c r="S6288" t="s">
        <v>1573</v>
      </c>
      <c r="T6288" t="s">
        <v>26</v>
      </c>
      <c r="U6288">
        <v>13</v>
      </c>
      <c r="V6288" t="s">
        <v>115</v>
      </c>
      <c r="W6288" t="s">
        <v>74</v>
      </c>
      <c r="X6288" s="2">
        <f>Envios[[#This Row],[Ventas Totales]]-Envios[[#This Row],[Costos Totales]]</f>
        <v>445.39100000000002</v>
      </c>
    </row>
    <row r="6289" spans="1:24" x14ac:dyDescent="0.25">
      <c r="A6289">
        <v>3073</v>
      </c>
      <c r="B6289">
        <v>22051</v>
      </c>
      <c r="C6289" s="1">
        <v>40907</v>
      </c>
      <c r="D6289" s="1">
        <v>40909</v>
      </c>
      <c r="E6289" t="s">
        <v>19</v>
      </c>
      <c r="F6289" t="s">
        <v>40</v>
      </c>
      <c r="G6289">
        <v>887</v>
      </c>
      <c r="H6289" t="s">
        <v>1209</v>
      </c>
      <c r="I6289" t="s">
        <v>22</v>
      </c>
      <c r="J6289" t="s">
        <v>23</v>
      </c>
      <c r="K6289" t="s">
        <v>64</v>
      </c>
      <c r="L6289">
        <v>39</v>
      </c>
      <c r="M6289">
        <v>4.9800000000000004</v>
      </c>
      <c r="N6289">
        <f>Envios[[#This Row],[Cantidad]]*Envios[[#This Row],[Precio por Unidad]]</f>
        <v>194.22000000000003</v>
      </c>
      <c r="O6289" s="2">
        <v>3.1872000000000003</v>
      </c>
      <c r="P6289" s="2">
        <f>Envios[[#This Row],[Cantidad]]*Envios[[#This Row],[Costo por Unidad]]</f>
        <v>124.30080000000001</v>
      </c>
      <c r="Q6289">
        <v>7.44</v>
      </c>
      <c r="R6289" s="2">
        <f>Envios[[#This Row],[Costo Productos]]+Envios[[#This Row],[Costo de Envío]]</f>
        <v>131.74080000000001</v>
      </c>
      <c r="S6289" t="s">
        <v>421</v>
      </c>
      <c r="T6289" t="s">
        <v>30</v>
      </c>
      <c r="U6289">
        <v>9</v>
      </c>
      <c r="V6289" t="s">
        <v>31</v>
      </c>
      <c r="W6289" t="s">
        <v>32</v>
      </c>
      <c r="X6289" s="2">
        <f>Envios[[#This Row],[Ventas Totales]]-Envios[[#This Row],[Costos Totales]]</f>
        <v>62.47920000000002</v>
      </c>
    </row>
    <row r="6290" spans="1:24" x14ac:dyDescent="0.25">
      <c r="A6290">
        <v>8116</v>
      </c>
      <c r="B6290">
        <v>57959</v>
      </c>
      <c r="C6290" s="1">
        <v>40907</v>
      </c>
      <c r="D6290" s="1">
        <v>40908</v>
      </c>
      <c r="E6290" t="s">
        <v>19</v>
      </c>
      <c r="F6290" t="s">
        <v>28</v>
      </c>
      <c r="G6290">
        <v>626</v>
      </c>
      <c r="H6290" t="s">
        <v>735</v>
      </c>
      <c r="I6290" t="s">
        <v>63</v>
      </c>
      <c r="J6290" t="s">
        <v>23</v>
      </c>
      <c r="K6290" t="s">
        <v>140</v>
      </c>
      <c r="L6290">
        <v>40</v>
      </c>
      <c r="M6290">
        <v>5.81</v>
      </c>
      <c r="N6290">
        <f>Envios[[#This Row],[Cantidad]]*Envios[[#This Row],[Precio por Unidad]]</f>
        <v>232.39999999999998</v>
      </c>
      <c r="O6290" s="2">
        <v>2.6725999999999996</v>
      </c>
      <c r="P6290" s="2">
        <f>Envios[[#This Row],[Cantidad]]*Envios[[#This Row],[Costo por Unidad]]</f>
        <v>106.90399999999998</v>
      </c>
      <c r="Q6290">
        <v>3.37</v>
      </c>
      <c r="R6290" s="2">
        <f>Envios[[#This Row],[Costo Productos]]+Envios[[#This Row],[Costo de Envío]]</f>
        <v>110.27399999999999</v>
      </c>
      <c r="S6290" t="s">
        <v>712</v>
      </c>
      <c r="T6290" t="s">
        <v>39</v>
      </c>
      <c r="U6290">
        <v>3</v>
      </c>
      <c r="V6290" t="s">
        <v>52</v>
      </c>
      <c r="W6290" t="s">
        <v>53</v>
      </c>
      <c r="X6290" s="2">
        <f>Envios[[#This Row],[Ventas Totales]]-Envios[[#This Row],[Costos Totales]]</f>
        <v>122.12599999999999</v>
      </c>
    </row>
    <row r="6291" spans="1:24" x14ac:dyDescent="0.25">
      <c r="A6291">
        <v>8117</v>
      </c>
      <c r="B6291">
        <v>57959</v>
      </c>
      <c r="C6291" s="1">
        <v>40907</v>
      </c>
      <c r="D6291" s="1">
        <v>40908</v>
      </c>
      <c r="E6291" t="s">
        <v>33</v>
      </c>
      <c r="F6291" t="s">
        <v>28</v>
      </c>
      <c r="G6291">
        <v>297</v>
      </c>
      <c r="H6291" t="s">
        <v>1578</v>
      </c>
      <c r="I6291" t="s">
        <v>22</v>
      </c>
      <c r="J6291" t="s">
        <v>56</v>
      </c>
      <c r="K6291" t="s">
        <v>91</v>
      </c>
      <c r="L6291">
        <v>48</v>
      </c>
      <c r="M6291">
        <v>26.31</v>
      </c>
      <c r="N6291">
        <f>Envios[[#This Row],[Cantidad]]*Envios[[#This Row],[Precio por Unidad]]</f>
        <v>1262.8799999999999</v>
      </c>
      <c r="O6291" s="2">
        <v>6.5774999999999997</v>
      </c>
      <c r="P6291" s="2">
        <f>Envios[[#This Row],[Cantidad]]*Envios[[#This Row],[Costo por Unidad]]</f>
        <v>315.71999999999997</v>
      </c>
      <c r="Q6291">
        <v>5.89</v>
      </c>
      <c r="R6291" s="2">
        <f>Envios[[#This Row],[Costo Productos]]+Envios[[#This Row],[Costo de Envío]]</f>
        <v>321.60999999999996</v>
      </c>
      <c r="S6291" t="s">
        <v>712</v>
      </c>
      <c r="T6291" t="s">
        <v>39</v>
      </c>
      <c r="U6291">
        <v>3</v>
      </c>
      <c r="V6291" t="s">
        <v>52</v>
      </c>
      <c r="W6291" t="s">
        <v>53</v>
      </c>
      <c r="X6291" s="2">
        <f>Envios[[#This Row],[Ventas Totales]]-Envios[[#This Row],[Costos Totales]]</f>
        <v>941.27</v>
      </c>
    </row>
    <row r="6292" spans="1:24" x14ac:dyDescent="0.25">
      <c r="A6292">
        <v>2570</v>
      </c>
      <c r="B6292">
        <v>18534</v>
      </c>
      <c r="C6292" s="1">
        <v>40907</v>
      </c>
      <c r="D6292" s="1">
        <v>40907</v>
      </c>
      <c r="E6292" t="s">
        <v>33</v>
      </c>
      <c r="F6292" t="s">
        <v>47</v>
      </c>
      <c r="G6292">
        <v>208</v>
      </c>
      <c r="H6292" t="s">
        <v>656</v>
      </c>
      <c r="I6292" t="s">
        <v>35</v>
      </c>
      <c r="J6292" t="s">
        <v>56</v>
      </c>
      <c r="K6292" t="s">
        <v>91</v>
      </c>
      <c r="L6292">
        <v>36</v>
      </c>
      <c r="M6292">
        <v>8.33</v>
      </c>
      <c r="N6292">
        <f>Envios[[#This Row],[Cantidad]]*Envios[[#This Row],[Precio por Unidad]]</f>
        <v>299.88</v>
      </c>
      <c r="O6292" s="2">
        <v>3.9983999999999997</v>
      </c>
      <c r="P6292" s="2">
        <f>Envios[[#This Row],[Cantidad]]*Envios[[#This Row],[Costo por Unidad]]</f>
        <v>143.94239999999999</v>
      </c>
      <c r="Q6292">
        <v>1.99</v>
      </c>
      <c r="R6292" s="2">
        <f>Envios[[#This Row],[Costo Productos]]+Envios[[#This Row],[Costo de Envío]]</f>
        <v>145.9324</v>
      </c>
      <c r="S6292" t="s">
        <v>1979</v>
      </c>
      <c r="T6292" t="s">
        <v>30</v>
      </c>
      <c r="U6292">
        <v>4</v>
      </c>
      <c r="V6292" t="s">
        <v>73</v>
      </c>
      <c r="W6292" t="s">
        <v>74</v>
      </c>
      <c r="X6292" s="2">
        <f>Envios[[#This Row],[Ventas Totales]]-Envios[[#This Row],[Costos Totales]]</f>
        <v>153.94759999999999</v>
      </c>
    </row>
    <row r="6293" spans="1:24" x14ac:dyDescent="0.25">
      <c r="A6293">
        <v>3809</v>
      </c>
      <c r="B6293">
        <v>27137</v>
      </c>
      <c r="C6293" s="1">
        <v>40908</v>
      </c>
      <c r="D6293" s="1">
        <v>40910</v>
      </c>
      <c r="E6293" t="s">
        <v>19</v>
      </c>
      <c r="F6293" t="s">
        <v>20</v>
      </c>
      <c r="G6293">
        <v>838</v>
      </c>
      <c r="H6293" t="s">
        <v>218</v>
      </c>
      <c r="I6293" t="s">
        <v>22</v>
      </c>
      <c r="J6293" t="s">
        <v>56</v>
      </c>
      <c r="K6293" t="s">
        <v>57</v>
      </c>
      <c r="L6293">
        <v>2</v>
      </c>
      <c r="M6293">
        <v>35.99</v>
      </c>
      <c r="N6293">
        <f>Envios[[#This Row],[Cantidad]]*Envios[[#This Row],[Precio por Unidad]]</f>
        <v>71.98</v>
      </c>
      <c r="O6293" s="2">
        <v>16.195499999999999</v>
      </c>
      <c r="P6293" s="2">
        <f>Envios[[#This Row],[Cantidad]]*Envios[[#This Row],[Costo por Unidad]]</f>
        <v>32.390999999999998</v>
      </c>
      <c r="Q6293">
        <v>1.1000000000000001</v>
      </c>
      <c r="R6293" s="2">
        <f>Envios[[#This Row],[Costo Productos]]+Envios[[#This Row],[Costo de Envío]]</f>
        <v>33.491</v>
      </c>
      <c r="S6293" t="s">
        <v>862</v>
      </c>
      <c r="T6293" t="s">
        <v>26</v>
      </c>
      <c r="U6293">
        <v>4</v>
      </c>
      <c r="V6293" t="s">
        <v>73</v>
      </c>
      <c r="W6293" t="s">
        <v>74</v>
      </c>
      <c r="X6293" s="2">
        <f>Envios[[#This Row],[Ventas Totales]]-Envios[[#This Row],[Costos Totales]]</f>
        <v>38.489000000000004</v>
      </c>
    </row>
    <row r="6294" spans="1:24" x14ac:dyDescent="0.25">
      <c r="A6294">
        <v>5279</v>
      </c>
      <c r="B6294">
        <v>37543</v>
      </c>
      <c r="C6294" s="1">
        <v>40908</v>
      </c>
      <c r="D6294" s="1">
        <v>40909</v>
      </c>
      <c r="E6294" t="s">
        <v>19</v>
      </c>
      <c r="F6294" t="s">
        <v>28</v>
      </c>
      <c r="G6294">
        <v>177</v>
      </c>
      <c r="H6294" t="s">
        <v>593</v>
      </c>
      <c r="I6294" t="s">
        <v>63</v>
      </c>
      <c r="J6294" t="s">
        <v>23</v>
      </c>
      <c r="K6294" t="s">
        <v>85</v>
      </c>
      <c r="L6294">
        <v>6</v>
      </c>
      <c r="M6294">
        <v>36.549999999999997</v>
      </c>
      <c r="N6294">
        <f>Envios[[#This Row],[Cantidad]]*Envios[[#This Row],[Precio por Unidad]]</f>
        <v>219.29999999999998</v>
      </c>
      <c r="O6294" s="2">
        <v>21.564500000000002</v>
      </c>
      <c r="P6294" s="2">
        <f>Envios[[#This Row],[Cantidad]]*Envios[[#This Row],[Costo por Unidad]]</f>
        <v>129.387</v>
      </c>
      <c r="Q6294">
        <v>13.89</v>
      </c>
      <c r="R6294" s="2">
        <f>Envios[[#This Row],[Costo Productos]]+Envios[[#This Row],[Costo de Envío]]</f>
        <v>143.27699999999999</v>
      </c>
      <c r="S6294" t="s">
        <v>249</v>
      </c>
      <c r="T6294" t="s">
        <v>44</v>
      </c>
      <c r="U6294">
        <v>11</v>
      </c>
      <c r="V6294" t="s">
        <v>131</v>
      </c>
      <c r="W6294" t="s">
        <v>131</v>
      </c>
      <c r="X6294" s="2">
        <f>Envios[[#This Row],[Ventas Totales]]-Envios[[#This Row],[Costos Totales]]</f>
        <v>76.022999999999996</v>
      </c>
    </row>
    <row r="6295" spans="1:24" x14ac:dyDescent="0.25">
      <c r="A6295">
        <v>474</v>
      </c>
      <c r="B6295">
        <v>3271</v>
      </c>
      <c r="C6295" s="1">
        <v>40908</v>
      </c>
      <c r="D6295" s="1">
        <v>40908</v>
      </c>
      <c r="E6295" t="s">
        <v>46</v>
      </c>
      <c r="F6295" t="s">
        <v>60</v>
      </c>
      <c r="G6295">
        <v>918</v>
      </c>
      <c r="H6295" t="s">
        <v>443</v>
      </c>
      <c r="I6295" t="s">
        <v>49</v>
      </c>
      <c r="J6295" t="s">
        <v>56</v>
      </c>
      <c r="K6295" t="s">
        <v>94</v>
      </c>
      <c r="L6295">
        <v>45</v>
      </c>
      <c r="M6295">
        <v>264.98</v>
      </c>
      <c r="N6295">
        <f>Envios[[#This Row],[Cantidad]]*Envios[[#This Row],[Precio por Unidad]]</f>
        <v>11924.1</v>
      </c>
      <c r="O6295" s="2">
        <v>111.29160000000002</v>
      </c>
      <c r="P6295" s="2">
        <f>Envios[[#This Row],[Cantidad]]*Envios[[#This Row],[Costo por Unidad]]</f>
        <v>5008.1220000000012</v>
      </c>
      <c r="Q6295">
        <v>17.86</v>
      </c>
      <c r="R6295" s="2">
        <f>Envios[[#This Row],[Costo Productos]]+Envios[[#This Row],[Costo de Envío]]</f>
        <v>5025.9820000000009</v>
      </c>
      <c r="S6295" t="s">
        <v>313</v>
      </c>
      <c r="T6295" t="s">
        <v>44</v>
      </c>
      <c r="U6295">
        <v>1</v>
      </c>
      <c r="V6295" t="s">
        <v>27</v>
      </c>
      <c r="W6295" t="s">
        <v>27</v>
      </c>
      <c r="X6295" s="2">
        <f>Envios[[#This Row],[Ventas Totales]]-Envios[[#This Row],[Costos Totales]]</f>
        <v>6898.1179999999995</v>
      </c>
    </row>
    <row r="6296" spans="1:24" x14ac:dyDescent="0.25">
      <c r="A6296">
        <v>475</v>
      </c>
      <c r="B6296">
        <v>3271</v>
      </c>
      <c r="C6296" s="1">
        <v>40908</v>
      </c>
      <c r="D6296" s="1">
        <v>40909</v>
      </c>
      <c r="E6296" t="s">
        <v>33</v>
      </c>
      <c r="F6296" t="s">
        <v>60</v>
      </c>
      <c r="G6296">
        <v>919</v>
      </c>
      <c r="H6296" t="s">
        <v>1247</v>
      </c>
      <c r="I6296" t="s">
        <v>63</v>
      </c>
      <c r="J6296" t="s">
        <v>23</v>
      </c>
      <c r="K6296" t="s">
        <v>64</v>
      </c>
      <c r="L6296">
        <v>18</v>
      </c>
      <c r="M6296">
        <v>8.34</v>
      </c>
      <c r="N6296">
        <f>Envios[[#This Row],[Cantidad]]*Envios[[#This Row],[Precio por Unidad]]</f>
        <v>150.12</v>
      </c>
      <c r="O6296" s="2">
        <v>5.4210000000000003</v>
      </c>
      <c r="P6296" s="2">
        <f>Envios[[#This Row],[Cantidad]]*Envios[[#This Row],[Costo por Unidad]]</f>
        <v>97.578000000000003</v>
      </c>
      <c r="Q6296">
        <v>1.43</v>
      </c>
      <c r="R6296" s="2">
        <f>Envios[[#This Row],[Costo Productos]]+Envios[[#This Row],[Costo de Envío]]</f>
        <v>99.00800000000001</v>
      </c>
      <c r="S6296" t="s">
        <v>313</v>
      </c>
      <c r="T6296" t="s">
        <v>44</v>
      </c>
      <c r="U6296">
        <v>1</v>
      </c>
      <c r="V6296" t="s">
        <v>27</v>
      </c>
      <c r="W6296" t="s">
        <v>27</v>
      </c>
      <c r="X6296" s="2">
        <f>Envios[[#This Row],[Ventas Totales]]-Envios[[#This Row],[Costos Totales]]</f>
        <v>51.111999999999995</v>
      </c>
    </row>
    <row r="6297" spans="1:24" x14ac:dyDescent="0.25">
      <c r="A6297">
        <v>3793</v>
      </c>
      <c r="B6297">
        <v>27015</v>
      </c>
      <c r="C6297" s="1">
        <v>40908</v>
      </c>
      <c r="D6297" s="1">
        <v>40908</v>
      </c>
      <c r="E6297" t="s">
        <v>19</v>
      </c>
      <c r="F6297" t="s">
        <v>47</v>
      </c>
      <c r="G6297">
        <v>410</v>
      </c>
      <c r="H6297" t="s">
        <v>1722</v>
      </c>
      <c r="I6297" t="s">
        <v>22</v>
      </c>
      <c r="J6297" t="s">
        <v>23</v>
      </c>
      <c r="K6297" t="s">
        <v>67</v>
      </c>
      <c r="L6297">
        <v>24</v>
      </c>
      <c r="M6297">
        <v>56.96</v>
      </c>
      <c r="N6297">
        <f>Envios[[#This Row],[Cantidad]]*Envios[[#This Row],[Precio por Unidad]]</f>
        <v>1367.04</v>
      </c>
      <c r="O6297" s="2">
        <v>25.062399999999997</v>
      </c>
      <c r="P6297" s="2">
        <f>Envios[[#This Row],[Cantidad]]*Envios[[#This Row],[Costo por Unidad]]</f>
        <v>601.49759999999992</v>
      </c>
      <c r="Q6297">
        <v>13.22</v>
      </c>
      <c r="R6297" s="2">
        <f>Envios[[#This Row],[Costo Productos]]+Envios[[#This Row],[Costo de Envío]]</f>
        <v>614.71759999999995</v>
      </c>
      <c r="S6297" t="s">
        <v>354</v>
      </c>
      <c r="T6297" t="s">
        <v>44</v>
      </c>
      <c r="U6297">
        <v>1</v>
      </c>
      <c r="V6297" t="s">
        <v>27</v>
      </c>
      <c r="W6297" t="s">
        <v>27</v>
      </c>
      <c r="X6297" s="2">
        <f>Envios[[#This Row],[Ventas Totales]]-Envios[[#This Row],[Costos Totales]]</f>
        <v>752.32240000000002</v>
      </c>
    </row>
    <row r="6298" spans="1:24" x14ac:dyDescent="0.25">
      <c r="A6298">
        <v>786</v>
      </c>
      <c r="B6298">
        <v>5607</v>
      </c>
      <c r="C6298" s="1">
        <v>40908</v>
      </c>
      <c r="D6298" s="1">
        <v>40911</v>
      </c>
      <c r="E6298" t="s">
        <v>19</v>
      </c>
      <c r="F6298" t="s">
        <v>40</v>
      </c>
      <c r="G6298">
        <v>52</v>
      </c>
      <c r="H6298" t="s">
        <v>267</v>
      </c>
      <c r="I6298" t="s">
        <v>71</v>
      </c>
      <c r="J6298" t="s">
        <v>56</v>
      </c>
      <c r="K6298" t="s">
        <v>57</v>
      </c>
      <c r="L6298">
        <v>8</v>
      </c>
      <c r="M6298">
        <v>7.99</v>
      </c>
      <c r="N6298">
        <f>Envios[[#This Row],[Cantidad]]*Envios[[#This Row],[Precio por Unidad]]</f>
        <v>63.92</v>
      </c>
      <c r="O6298" s="2">
        <v>3.1960000000000002</v>
      </c>
      <c r="P6298" s="2">
        <f>Envios[[#This Row],[Cantidad]]*Envios[[#This Row],[Costo por Unidad]]</f>
        <v>25.568000000000001</v>
      </c>
      <c r="Q6298">
        <v>5.03</v>
      </c>
      <c r="R6298" s="2">
        <f>Envios[[#This Row],[Costo Productos]]+Envios[[#This Row],[Costo de Envío]]</f>
        <v>30.598000000000003</v>
      </c>
      <c r="S6298" t="s">
        <v>2047</v>
      </c>
      <c r="T6298" t="s">
        <v>44</v>
      </c>
      <c r="U6298">
        <v>12</v>
      </c>
      <c r="V6298" t="s">
        <v>260</v>
      </c>
      <c r="W6298" t="s">
        <v>260</v>
      </c>
      <c r="X6298" s="2">
        <f>Envios[[#This Row],[Ventas Totales]]-Envios[[#This Row],[Costos Totales]]</f>
        <v>33.322000000000003</v>
      </c>
    </row>
    <row r="6299" spans="1:24" x14ac:dyDescent="0.25">
      <c r="A6299">
        <v>7242</v>
      </c>
      <c r="B6299">
        <v>51648</v>
      </c>
      <c r="C6299" s="1">
        <v>40909</v>
      </c>
      <c r="D6299" s="1">
        <v>40916</v>
      </c>
      <c r="E6299" t="s">
        <v>19</v>
      </c>
      <c r="F6299" t="s">
        <v>47</v>
      </c>
      <c r="G6299">
        <v>449</v>
      </c>
      <c r="H6299" t="s">
        <v>876</v>
      </c>
      <c r="I6299" t="s">
        <v>22</v>
      </c>
      <c r="J6299" t="s">
        <v>56</v>
      </c>
      <c r="K6299" t="s">
        <v>91</v>
      </c>
      <c r="L6299">
        <v>45</v>
      </c>
      <c r="M6299">
        <v>49.99</v>
      </c>
      <c r="N6299">
        <f>Envios[[#This Row],[Cantidad]]*Envios[[#This Row],[Precio por Unidad]]</f>
        <v>2249.5500000000002</v>
      </c>
      <c r="O6299" s="2">
        <v>29.494100000000007</v>
      </c>
      <c r="P6299" s="2">
        <f>Envios[[#This Row],[Cantidad]]*Envios[[#This Row],[Costo por Unidad]]</f>
        <v>1327.2345000000003</v>
      </c>
      <c r="Q6299">
        <v>19.989999999999998</v>
      </c>
      <c r="R6299" s="2">
        <f>Envios[[#This Row],[Costo Productos]]+Envios[[#This Row],[Costo de Envío]]</f>
        <v>1347.2245000000003</v>
      </c>
      <c r="S6299" t="s">
        <v>508</v>
      </c>
      <c r="T6299" t="s">
        <v>30</v>
      </c>
      <c r="U6299">
        <v>3</v>
      </c>
      <c r="V6299" t="s">
        <v>52</v>
      </c>
      <c r="W6299" t="s">
        <v>53</v>
      </c>
      <c r="X6299" s="2">
        <f>Envios[[#This Row],[Ventas Totales]]-Envios[[#This Row],[Costos Totales]]</f>
        <v>902.32549999999992</v>
      </c>
    </row>
    <row r="6300" spans="1:24" x14ac:dyDescent="0.25">
      <c r="A6300">
        <v>7243</v>
      </c>
      <c r="B6300">
        <v>51648</v>
      </c>
      <c r="C6300" s="1">
        <v>40909</v>
      </c>
      <c r="D6300" s="1">
        <v>40914</v>
      </c>
      <c r="E6300" t="s">
        <v>19</v>
      </c>
      <c r="F6300" t="s">
        <v>47</v>
      </c>
      <c r="G6300">
        <v>49</v>
      </c>
      <c r="H6300" t="s">
        <v>1686</v>
      </c>
      <c r="I6300" t="s">
        <v>63</v>
      </c>
      <c r="J6300" t="s">
        <v>23</v>
      </c>
      <c r="K6300" t="s">
        <v>64</v>
      </c>
      <c r="L6300">
        <v>50</v>
      </c>
      <c r="M6300">
        <v>3.98</v>
      </c>
      <c r="N6300">
        <f>Envios[[#This Row],[Cantidad]]*Envios[[#This Row],[Precio por Unidad]]</f>
        <v>199</v>
      </c>
      <c r="O6300" s="2">
        <v>2.5870000000000002</v>
      </c>
      <c r="P6300" s="2">
        <f>Envios[[#This Row],[Cantidad]]*Envios[[#This Row],[Costo por Unidad]]</f>
        <v>129.35000000000002</v>
      </c>
      <c r="Q6300">
        <v>2.97</v>
      </c>
      <c r="R6300" s="2">
        <f>Envios[[#This Row],[Costo Productos]]+Envios[[#This Row],[Costo de Envío]]</f>
        <v>132.32000000000002</v>
      </c>
      <c r="S6300" t="s">
        <v>508</v>
      </c>
      <c r="T6300" t="s">
        <v>30</v>
      </c>
      <c r="U6300">
        <v>3</v>
      </c>
      <c r="V6300" t="s">
        <v>52</v>
      </c>
      <c r="W6300" t="s">
        <v>53</v>
      </c>
      <c r="X6300" s="2">
        <f>Envios[[#This Row],[Ventas Totales]]-Envios[[#This Row],[Costos Totales]]</f>
        <v>66.679999999999978</v>
      </c>
    </row>
    <row r="6301" spans="1:24" x14ac:dyDescent="0.25">
      <c r="A6301">
        <v>6690</v>
      </c>
      <c r="B6301">
        <v>47591</v>
      </c>
      <c r="C6301" s="1">
        <v>40910</v>
      </c>
      <c r="D6301" s="1">
        <v>40911</v>
      </c>
      <c r="E6301" t="s">
        <v>19</v>
      </c>
      <c r="F6301" t="s">
        <v>60</v>
      </c>
      <c r="G6301">
        <v>1269</v>
      </c>
      <c r="H6301" t="s">
        <v>2103</v>
      </c>
      <c r="I6301" t="s">
        <v>22</v>
      </c>
      <c r="J6301" t="s">
        <v>23</v>
      </c>
      <c r="K6301" t="s">
        <v>24</v>
      </c>
      <c r="L6301">
        <v>27</v>
      </c>
      <c r="M6301">
        <v>10.48</v>
      </c>
      <c r="N6301">
        <f>Envios[[#This Row],[Cantidad]]*Envios[[#This Row],[Precio por Unidad]]</f>
        <v>282.96000000000004</v>
      </c>
      <c r="O6301" s="2">
        <v>4.4016000000000002</v>
      </c>
      <c r="P6301" s="2">
        <f>Envios[[#This Row],[Cantidad]]*Envios[[#This Row],[Costo por Unidad]]</f>
        <v>118.84320000000001</v>
      </c>
      <c r="Q6301">
        <v>6.91</v>
      </c>
      <c r="R6301" s="2">
        <f>Envios[[#This Row],[Costo Productos]]+Envios[[#This Row],[Costo de Envío]]</f>
        <v>125.75320000000001</v>
      </c>
      <c r="S6301" t="s">
        <v>853</v>
      </c>
      <c r="T6301" t="s">
        <v>26</v>
      </c>
      <c r="U6301">
        <v>11</v>
      </c>
      <c r="V6301" t="s">
        <v>131</v>
      </c>
      <c r="W6301" t="s">
        <v>131</v>
      </c>
      <c r="X6301" s="2">
        <f>Envios[[#This Row],[Ventas Totales]]-Envios[[#This Row],[Costos Totales]]</f>
        <v>157.20680000000004</v>
      </c>
    </row>
    <row r="6302" spans="1:24" x14ac:dyDescent="0.25">
      <c r="A6302">
        <v>7580</v>
      </c>
      <c r="B6302">
        <v>54214</v>
      </c>
      <c r="C6302" s="1">
        <v>40910</v>
      </c>
      <c r="D6302" s="1">
        <v>40913</v>
      </c>
      <c r="E6302" t="s">
        <v>33</v>
      </c>
      <c r="F6302" t="s">
        <v>28</v>
      </c>
      <c r="G6302">
        <v>476</v>
      </c>
      <c r="H6302" t="s">
        <v>611</v>
      </c>
      <c r="I6302" t="s">
        <v>42</v>
      </c>
      <c r="J6302" t="s">
        <v>56</v>
      </c>
      <c r="K6302" t="s">
        <v>166</v>
      </c>
      <c r="L6302">
        <v>38</v>
      </c>
      <c r="M6302">
        <v>199.99</v>
      </c>
      <c r="N6302">
        <f>Envios[[#This Row],[Cantidad]]*Envios[[#This Row],[Precio por Unidad]]</f>
        <v>7599.6200000000008</v>
      </c>
      <c r="O6302" s="2">
        <v>107.99460000000001</v>
      </c>
      <c r="P6302" s="2">
        <f>Envios[[#This Row],[Cantidad]]*Envios[[#This Row],[Costo por Unidad]]</f>
        <v>4103.7948000000006</v>
      </c>
      <c r="Q6302">
        <v>24.49</v>
      </c>
      <c r="R6302" s="2">
        <f>Envios[[#This Row],[Costo Productos]]+Envios[[#This Row],[Costo de Envío]]</f>
        <v>4128.2848000000004</v>
      </c>
      <c r="S6302" t="s">
        <v>904</v>
      </c>
      <c r="T6302" t="s">
        <v>26</v>
      </c>
      <c r="U6302">
        <v>5</v>
      </c>
      <c r="V6302" t="s">
        <v>87</v>
      </c>
      <c r="W6302" t="s">
        <v>53</v>
      </c>
      <c r="X6302" s="2">
        <f>Envios[[#This Row],[Ventas Totales]]-Envios[[#This Row],[Costos Totales]]</f>
        <v>3471.3352000000004</v>
      </c>
    </row>
    <row r="6303" spans="1:24" x14ac:dyDescent="0.25">
      <c r="A6303">
        <v>4075</v>
      </c>
      <c r="B6303">
        <v>29030</v>
      </c>
      <c r="C6303" s="1">
        <v>40910</v>
      </c>
      <c r="D6303" s="1">
        <v>40911</v>
      </c>
      <c r="E6303" t="s">
        <v>19</v>
      </c>
      <c r="F6303" t="s">
        <v>28</v>
      </c>
      <c r="G6303">
        <v>93</v>
      </c>
      <c r="H6303" t="s">
        <v>403</v>
      </c>
      <c r="I6303" t="s">
        <v>63</v>
      </c>
      <c r="J6303" t="s">
        <v>23</v>
      </c>
      <c r="K6303" t="s">
        <v>85</v>
      </c>
      <c r="L6303">
        <v>10</v>
      </c>
      <c r="M6303">
        <v>19.84</v>
      </c>
      <c r="N6303">
        <f>Envios[[#This Row],[Cantidad]]*Envios[[#This Row],[Precio por Unidad]]</f>
        <v>198.4</v>
      </c>
      <c r="O6303" s="2">
        <v>11.1104</v>
      </c>
      <c r="P6303" s="2">
        <f>Envios[[#This Row],[Cantidad]]*Envios[[#This Row],[Costo por Unidad]]</f>
        <v>111.104</v>
      </c>
      <c r="Q6303">
        <v>4.0999999999999996</v>
      </c>
      <c r="R6303" s="2">
        <f>Envios[[#This Row],[Costo Productos]]+Envios[[#This Row],[Costo de Envío]]</f>
        <v>115.20399999999999</v>
      </c>
      <c r="S6303" t="s">
        <v>508</v>
      </c>
      <c r="T6303" t="s">
        <v>30</v>
      </c>
      <c r="U6303">
        <v>8</v>
      </c>
      <c r="V6303" t="s">
        <v>96</v>
      </c>
      <c r="W6303" t="s">
        <v>96</v>
      </c>
      <c r="X6303" s="2">
        <f>Envios[[#This Row],[Ventas Totales]]-Envios[[#This Row],[Costos Totales]]</f>
        <v>83.196000000000012</v>
      </c>
    </row>
    <row r="6304" spans="1:24" x14ac:dyDescent="0.25">
      <c r="A6304">
        <v>5017</v>
      </c>
      <c r="B6304">
        <v>35811</v>
      </c>
      <c r="C6304" s="1">
        <v>40911</v>
      </c>
      <c r="D6304" s="1">
        <v>40912</v>
      </c>
      <c r="E6304" t="s">
        <v>19</v>
      </c>
      <c r="F6304" t="s">
        <v>60</v>
      </c>
      <c r="G6304">
        <v>899</v>
      </c>
      <c r="H6304" t="s">
        <v>1013</v>
      </c>
      <c r="I6304" t="s">
        <v>22</v>
      </c>
      <c r="J6304" t="s">
        <v>23</v>
      </c>
      <c r="K6304" t="s">
        <v>113</v>
      </c>
      <c r="L6304">
        <v>49</v>
      </c>
      <c r="M6304">
        <v>15.57</v>
      </c>
      <c r="N6304">
        <f>Envios[[#This Row],[Cantidad]]*Envios[[#This Row],[Precio por Unidad]]</f>
        <v>762.93000000000006</v>
      </c>
      <c r="O6304" s="2">
        <v>9.6533999999999995</v>
      </c>
      <c r="P6304" s="2">
        <f>Envios[[#This Row],[Cantidad]]*Envios[[#This Row],[Costo por Unidad]]</f>
        <v>473.01659999999998</v>
      </c>
      <c r="Q6304">
        <v>1.39</v>
      </c>
      <c r="R6304" s="2">
        <f>Envios[[#This Row],[Costo Productos]]+Envios[[#This Row],[Costo de Envío]]</f>
        <v>474.40659999999997</v>
      </c>
      <c r="S6304" t="s">
        <v>1395</v>
      </c>
      <c r="T6304" t="s">
        <v>30</v>
      </c>
      <c r="U6304">
        <v>5</v>
      </c>
      <c r="V6304" t="s">
        <v>87</v>
      </c>
      <c r="W6304" t="s">
        <v>53</v>
      </c>
      <c r="X6304" s="2">
        <f>Envios[[#This Row],[Ventas Totales]]-Envios[[#This Row],[Costos Totales]]</f>
        <v>288.52340000000009</v>
      </c>
    </row>
    <row r="6305" spans="1:24" x14ac:dyDescent="0.25">
      <c r="A6305">
        <v>5018</v>
      </c>
      <c r="B6305">
        <v>35811</v>
      </c>
      <c r="C6305" s="1">
        <v>40911</v>
      </c>
      <c r="D6305" s="1">
        <v>40913</v>
      </c>
      <c r="E6305" t="s">
        <v>19</v>
      </c>
      <c r="F6305" t="s">
        <v>60</v>
      </c>
      <c r="G6305">
        <v>265</v>
      </c>
      <c r="H6305" t="s">
        <v>286</v>
      </c>
      <c r="I6305" t="s">
        <v>63</v>
      </c>
      <c r="J6305" t="s">
        <v>23</v>
      </c>
      <c r="K6305" t="s">
        <v>85</v>
      </c>
      <c r="L6305">
        <v>6</v>
      </c>
      <c r="M6305">
        <v>1.76</v>
      </c>
      <c r="N6305">
        <f>Envios[[#This Row],[Cantidad]]*Envios[[#This Row],[Precio por Unidad]]</f>
        <v>10.56</v>
      </c>
      <c r="O6305" s="2">
        <v>0.77439999999999987</v>
      </c>
      <c r="P6305" s="2">
        <f>Envios[[#This Row],[Cantidad]]*Envios[[#This Row],[Costo por Unidad]]</f>
        <v>4.646399999999999</v>
      </c>
      <c r="Q6305">
        <v>0.7</v>
      </c>
      <c r="R6305" s="2">
        <f>Envios[[#This Row],[Costo Productos]]+Envios[[#This Row],[Costo de Envío]]</f>
        <v>5.3463999999999992</v>
      </c>
      <c r="S6305" t="s">
        <v>1395</v>
      </c>
      <c r="T6305" t="s">
        <v>30</v>
      </c>
      <c r="U6305">
        <v>5</v>
      </c>
      <c r="V6305" t="s">
        <v>87</v>
      </c>
      <c r="W6305" t="s">
        <v>53</v>
      </c>
      <c r="X6305" s="2">
        <f>Envios[[#This Row],[Ventas Totales]]-Envios[[#This Row],[Costos Totales]]</f>
        <v>5.2136000000000013</v>
      </c>
    </row>
    <row r="6306" spans="1:24" x14ac:dyDescent="0.25">
      <c r="A6306">
        <v>7074</v>
      </c>
      <c r="B6306">
        <v>50471</v>
      </c>
      <c r="C6306" s="1">
        <v>40911</v>
      </c>
      <c r="D6306" s="1">
        <v>40913</v>
      </c>
      <c r="E6306" t="s">
        <v>46</v>
      </c>
      <c r="F6306" t="s">
        <v>47</v>
      </c>
      <c r="G6306">
        <v>109</v>
      </c>
      <c r="H6306" t="s">
        <v>445</v>
      </c>
      <c r="I6306" t="s">
        <v>49</v>
      </c>
      <c r="J6306" t="s">
        <v>36</v>
      </c>
      <c r="K6306" t="s">
        <v>50</v>
      </c>
      <c r="L6306">
        <v>25</v>
      </c>
      <c r="M6306">
        <v>226.67</v>
      </c>
      <c r="N6306">
        <f>Envios[[#This Row],[Cantidad]]*Envios[[#This Row],[Precio por Unidad]]</f>
        <v>5666.75</v>
      </c>
      <c r="O6306" s="2">
        <v>92.934700000000007</v>
      </c>
      <c r="P6306" s="2">
        <f>Envios[[#This Row],[Cantidad]]*Envios[[#This Row],[Costo por Unidad]]</f>
        <v>2323.3675000000003</v>
      </c>
      <c r="Q6306">
        <v>28.16</v>
      </c>
      <c r="R6306" s="2">
        <f>Envios[[#This Row],[Costo Productos]]+Envios[[#This Row],[Costo de Envío]]</f>
        <v>2351.5275000000001</v>
      </c>
      <c r="S6306" t="s">
        <v>1178</v>
      </c>
      <c r="T6306" t="s">
        <v>30</v>
      </c>
      <c r="U6306">
        <v>4</v>
      </c>
      <c r="V6306" t="s">
        <v>73</v>
      </c>
      <c r="W6306" t="s">
        <v>74</v>
      </c>
      <c r="X6306" s="2">
        <f>Envios[[#This Row],[Ventas Totales]]-Envios[[#This Row],[Costos Totales]]</f>
        <v>3315.2224999999999</v>
      </c>
    </row>
    <row r="6307" spans="1:24" x14ac:dyDescent="0.25">
      <c r="A6307">
        <v>2241</v>
      </c>
      <c r="B6307">
        <v>16164</v>
      </c>
      <c r="C6307" s="1">
        <v>40911</v>
      </c>
      <c r="D6307" s="1">
        <v>40915</v>
      </c>
      <c r="E6307" t="s">
        <v>46</v>
      </c>
      <c r="F6307" t="s">
        <v>47</v>
      </c>
      <c r="G6307">
        <v>607</v>
      </c>
      <c r="H6307" t="s">
        <v>931</v>
      </c>
      <c r="I6307" t="s">
        <v>49</v>
      </c>
      <c r="J6307" t="s">
        <v>56</v>
      </c>
      <c r="K6307" t="s">
        <v>94</v>
      </c>
      <c r="L6307">
        <v>26</v>
      </c>
      <c r="M6307">
        <v>90.97</v>
      </c>
      <c r="N6307">
        <f>Envios[[#This Row],[Cantidad]]*Envios[[#This Row],[Precio por Unidad]]</f>
        <v>2365.2199999999998</v>
      </c>
      <c r="O6307" s="2">
        <v>58.220799999999997</v>
      </c>
      <c r="P6307" s="2">
        <f>Envios[[#This Row],[Cantidad]]*Envios[[#This Row],[Costo por Unidad]]</f>
        <v>1513.7408</v>
      </c>
      <c r="Q6307">
        <v>14</v>
      </c>
      <c r="R6307" s="2">
        <f>Envios[[#This Row],[Costo Productos]]+Envios[[#This Row],[Costo de Envío]]</f>
        <v>1527.7408</v>
      </c>
      <c r="S6307" t="s">
        <v>776</v>
      </c>
      <c r="T6307" t="s">
        <v>44</v>
      </c>
      <c r="U6307">
        <v>6</v>
      </c>
      <c r="V6307" t="s">
        <v>69</v>
      </c>
      <c r="W6307" t="s">
        <v>32</v>
      </c>
      <c r="X6307" s="2">
        <f>Envios[[#This Row],[Ventas Totales]]-Envios[[#This Row],[Costos Totales]]</f>
        <v>837.47919999999976</v>
      </c>
    </row>
    <row r="6308" spans="1:24" x14ac:dyDescent="0.25">
      <c r="A6308">
        <v>2239</v>
      </c>
      <c r="B6308">
        <v>16164</v>
      </c>
      <c r="C6308" s="1">
        <v>40911</v>
      </c>
      <c r="D6308" s="1">
        <v>40920</v>
      </c>
      <c r="E6308" t="s">
        <v>19</v>
      </c>
      <c r="F6308" t="s">
        <v>47</v>
      </c>
      <c r="G6308">
        <v>327</v>
      </c>
      <c r="H6308" t="s">
        <v>369</v>
      </c>
      <c r="I6308" t="s">
        <v>22</v>
      </c>
      <c r="J6308" t="s">
        <v>23</v>
      </c>
      <c r="K6308" t="s">
        <v>113</v>
      </c>
      <c r="L6308">
        <v>22</v>
      </c>
      <c r="M6308">
        <v>162.93</v>
      </c>
      <c r="N6308">
        <f>Envios[[#This Row],[Cantidad]]*Envios[[#This Row],[Precio por Unidad]]</f>
        <v>3584.46</v>
      </c>
      <c r="O6308" s="2">
        <v>99.387299999999996</v>
      </c>
      <c r="P6308" s="2">
        <f>Envios[[#This Row],[Cantidad]]*Envios[[#This Row],[Costo por Unidad]]</f>
        <v>2186.5205999999998</v>
      </c>
      <c r="Q6308">
        <v>19.989999999999998</v>
      </c>
      <c r="R6308" s="2">
        <f>Envios[[#This Row],[Costo Productos]]+Envios[[#This Row],[Costo de Envío]]</f>
        <v>2206.5105999999996</v>
      </c>
      <c r="S6308" t="s">
        <v>776</v>
      </c>
      <c r="T6308" t="s">
        <v>44</v>
      </c>
      <c r="U6308">
        <v>3</v>
      </c>
      <c r="V6308" t="s">
        <v>52</v>
      </c>
      <c r="W6308" t="s">
        <v>53</v>
      </c>
      <c r="X6308" s="2">
        <f>Envios[[#This Row],[Ventas Totales]]-Envios[[#This Row],[Costos Totales]]</f>
        <v>1377.9494000000004</v>
      </c>
    </row>
    <row r="6309" spans="1:24" x14ac:dyDescent="0.25">
      <c r="A6309">
        <v>2240</v>
      </c>
      <c r="B6309">
        <v>16164</v>
      </c>
      <c r="C6309" s="1">
        <v>40911</v>
      </c>
      <c r="D6309" s="1">
        <v>40918</v>
      </c>
      <c r="E6309" t="s">
        <v>19</v>
      </c>
      <c r="F6309" t="s">
        <v>47</v>
      </c>
      <c r="G6309">
        <v>852</v>
      </c>
      <c r="H6309" t="s">
        <v>1997</v>
      </c>
      <c r="I6309" t="s">
        <v>63</v>
      </c>
      <c r="J6309" t="s">
        <v>23</v>
      </c>
      <c r="K6309" t="s">
        <v>85</v>
      </c>
      <c r="L6309">
        <v>26</v>
      </c>
      <c r="M6309">
        <v>2.52</v>
      </c>
      <c r="N6309">
        <f>Envios[[#This Row],[Cantidad]]*Envios[[#This Row],[Precio por Unidad]]</f>
        <v>65.52</v>
      </c>
      <c r="O6309" s="2">
        <v>1.4112000000000002</v>
      </c>
      <c r="P6309" s="2">
        <f>Envios[[#This Row],[Cantidad]]*Envios[[#This Row],[Costo por Unidad]]</f>
        <v>36.691200000000009</v>
      </c>
      <c r="Q6309">
        <v>4.28</v>
      </c>
      <c r="R6309" s="2">
        <f>Envios[[#This Row],[Costo Productos]]+Envios[[#This Row],[Costo de Envío]]</f>
        <v>40.97120000000001</v>
      </c>
      <c r="S6309" t="s">
        <v>776</v>
      </c>
      <c r="T6309" t="s">
        <v>44</v>
      </c>
      <c r="U6309">
        <v>3</v>
      </c>
      <c r="V6309" t="s">
        <v>52</v>
      </c>
      <c r="W6309" t="s">
        <v>53</v>
      </c>
      <c r="X6309" s="2">
        <f>Envios[[#This Row],[Ventas Totales]]-Envios[[#This Row],[Costos Totales]]</f>
        <v>24.548799999999986</v>
      </c>
    </row>
    <row r="6310" spans="1:24" x14ac:dyDescent="0.25">
      <c r="A6310">
        <v>6146</v>
      </c>
      <c r="B6310">
        <v>43494</v>
      </c>
      <c r="C6310" s="1">
        <v>40911</v>
      </c>
      <c r="D6310" s="1">
        <v>40912</v>
      </c>
      <c r="E6310" t="s">
        <v>19</v>
      </c>
      <c r="F6310" t="s">
        <v>28</v>
      </c>
      <c r="G6310">
        <v>108</v>
      </c>
      <c r="H6310" t="s">
        <v>444</v>
      </c>
      <c r="I6310" t="s">
        <v>71</v>
      </c>
      <c r="J6310" t="s">
        <v>56</v>
      </c>
      <c r="K6310" t="s">
        <v>94</v>
      </c>
      <c r="L6310">
        <v>2</v>
      </c>
      <c r="M6310">
        <v>1938.02</v>
      </c>
      <c r="N6310">
        <f>Envios[[#This Row],[Cantidad]]*Envios[[#This Row],[Precio por Unidad]]</f>
        <v>3876.04</v>
      </c>
      <c r="O6310" s="2">
        <v>1201.5724</v>
      </c>
      <c r="P6310" s="2">
        <f>Envios[[#This Row],[Cantidad]]*Envios[[#This Row],[Costo por Unidad]]</f>
        <v>2403.1448</v>
      </c>
      <c r="Q6310">
        <v>13.99</v>
      </c>
      <c r="R6310" s="2">
        <f>Envios[[#This Row],[Costo Productos]]+Envios[[#This Row],[Costo de Envío]]</f>
        <v>2417.1347999999998</v>
      </c>
      <c r="S6310" t="s">
        <v>907</v>
      </c>
      <c r="T6310" t="s">
        <v>39</v>
      </c>
      <c r="U6310">
        <v>3</v>
      </c>
      <c r="V6310" t="s">
        <v>52</v>
      </c>
      <c r="W6310" t="s">
        <v>53</v>
      </c>
      <c r="X6310" s="2">
        <f>Envios[[#This Row],[Ventas Totales]]-Envios[[#This Row],[Costos Totales]]</f>
        <v>1458.9052000000001</v>
      </c>
    </row>
    <row r="6311" spans="1:24" x14ac:dyDescent="0.25">
      <c r="A6311">
        <v>1513</v>
      </c>
      <c r="B6311">
        <v>10945</v>
      </c>
      <c r="C6311" s="1">
        <v>40911</v>
      </c>
      <c r="D6311" s="1">
        <v>40913</v>
      </c>
      <c r="E6311" t="s">
        <v>19</v>
      </c>
      <c r="F6311" t="s">
        <v>28</v>
      </c>
      <c r="G6311">
        <v>95</v>
      </c>
      <c r="H6311" t="s">
        <v>1388</v>
      </c>
      <c r="I6311" t="s">
        <v>22</v>
      </c>
      <c r="J6311" t="s">
        <v>56</v>
      </c>
      <c r="K6311" t="s">
        <v>57</v>
      </c>
      <c r="L6311">
        <v>14</v>
      </c>
      <c r="M6311">
        <v>95.99</v>
      </c>
      <c r="N6311">
        <f>Envios[[#This Row],[Cantidad]]*Envios[[#This Row],[Precio por Unidad]]</f>
        <v>1343.86</v>
      </c>
      <c r="O6311" s="2">
        <v>41.275700000000001</v>
      </c>
      <c r="P6311" s="2">
        <f>Envios[[#This Row],[Cantidad]]*Envios[[#This Row],[Costo por Unidad]]</f>
        <v>577.85979999999995</v>
      </c>
      <c r="Q6311">
        <v>8.99</v>
      </c>
      <c r="R6311" s="2">
        <f>Envios[[#This Row],[Costo Productos]]+Envios[[#This Row],[Costo de Envío]]</f>
        <v>586.84979999999996</v>
      </c>
      <c r="S6311" t="s">
        <v>1405</v>
      </c>
      <c r="T6311" t="s">
        <v>39</v>
      </c>
      <c r="U6311">
        <v>8</v>
      </c>
      <c r="V6311" t="s">
        <v>96</v>
      </c>
      <c r="W6311" t="s">
        <v>96</v>
      </c>
      <c r="X6311" s="2">
        <f>Envios[[#This Row],[Ventas Totales]]-Envios[[#This Row],[Costos Totales]]</f>
        <v>757.01019999999994</v>
      </c>
    </row>
    <row r="6312" spans="1:24" x14ac:dyDescent="0.25">
      <c r="A6312">
        <v>7671</v>
      </c>
      <c r="B6312">
        <v>55011</v>
      </c>
      <c r="C6312" s="1">
        <v>40912</v>
      </c>
      <c r="D6312" s="1">
        <v>40913</v>
      </c>
      <c r="E6312" t="s">
        <v>19</v>
      </c>
      <c r="F6312" t="s">
        <v>60</v>
      </c>
      <c r="G6312">
        <v>1129</v>
      </c>
      <c r="H6312" t="s">
        <v>1479</v>
      </c>
      <c r="I6312" t="s">
        <v>63</v>
      </c>
      <c r="J6312" t="s">
        <v>23</v>
      </c>
      <c r="K6312" t="s">
        <v>85</v>
      </c>
      <c r="L6312">
        <v>48</v>
      </c>
      <c r="M6312">
        <v>9.85</v>
      </c>
      <c r="N6312">
        <f>Envios[[#This Row],[Cantidad]]*Envios[[#This Row],[Precio por Unidad]]</f>
        <v>472.79999999999995</v>
      </c>
      <c r="O6312" s="2">
        <v>5.2205000000000004</v>
      </c>
      <c r="P6312" s="2">
        <f>Envios[[#This Row],[Cantidad]]*Envios[[#This Row],[Costo por Unidad]]</f>
        <v>250.584</v>
      </c>
      <c r="Q6312">
        <v>4.82</v>
      </c>
      <c r="R6312" s="2">
        <f>Envios[[#This Row],[Costo Productos]]+Envios[[#This Row],[Costo de Envío]]</f>
        <v>255.404</v>
      </c>
      <c r="S6312" t="s">
        <v>1747</v>
      </c>
      <c r="T6312" t="s">
        <v>26</v>
      </c>
      <c r="U6312">
        <v>5</v>
      </c>
      <c r="V6312" t="s">
        <v>87</v>
      </c>
      <c r="W6312" t="s">
        <v>53</v>
      </c>
      <c r="X6312" s="2">
        <f>Envios[[#This Row],[Ventas Totales]]-Envios[[#This Row],[Costos Totales]]</f>
        <v>217.39599999999996</v>
      </c>
    </row>
    <row r="6313" spans="1:24" x14ac:dyDescent="0.25">
      <c r="A6313">
        <v>7672</v>
      </c>
      <c r="B6313">
        <v>55011</v>
      </c>
      <c r="C6313" s="1">
        <v>40912</v>
      </c>
      <c r="D6313" s="1">
        <v>40913</v>
      </c>
      <c r="E6313" t="s">
        <v>19</v>
      </c>
      <c r="F6313" t="s">
        <v>60</v>
      </c>
      <c r="G6313">
        <v>867</v>
      </c>
      <c r="H6313" t="s">
        <v>1512</v>
      </c>
      <c r="I6313" t="s">
        <v>63</v>
      </c>
      <c r="J6313" t="s">
        <v>23</v>
      </c>
      <c r="K6313" t="s">
        <v>85</v>
      </c>
      <c r="L6313">
        <v>18</v>
      </c>
      <c r="M6313">
        <v>2.94</v>
      </c>
      <c r="N6313">
        <f>Envios[[#This Row],[Cantidad]]*Envios[[#This Row],[Precio por Unidad]]</f>
        <v>52.92</v>
      </c>
      <c r="O6313" s="2">
        <v>1.764</v>
      </c>
      <c r="P6313" s="2">
        <f>Envios[[#This Row],[Cantidad]]*Envios[[#This Row],[Costo por Unidad]]</f>
        <v>31.751999999999999</v>
      </c>
      <c r="Q6313">
        <v>0.81</v>
      </c>
      <c r="R6313" s="2">
        <f>Envios[[#This Row],[Costo Productos]]+Envios[[#This Row],[Costo de Envío]]</f>
        <v>32.561999999999998</v>
      </c>
      <c r="S6313" t="s">
        <v>1747</v>
      </c>
      <c r="T6313" t="s">
        <v>26</v>
      </c>
      <c r="U6313">
        <v>5</v>
      </c>
      <c r="V6313" t="s">
        <v>87</v>
      </c>
      <c r="W6313" t="s">
        <v>53</v>
      </c>
      <c r="X6313" s="2">
        <f>Envios[[#This Row],[Ventas Totales]]-Envios[[#This Row],[Costos Totales]]</f>
        <v>20.358000000000004</v>
      </c>
    </row>
    <row r="6314" spans="1:24" x14ac:dyDescent="0.25">
      <c r="A6314">
        <v>4426</v>
      </c>
      <c r="B6314">
        <v>31555</v>
      </c>
      <c r="C6314" s="1">
        <v>40912</v>
      </c>
      <c r="D6314" s="1">
        <v>40912</v>
      </c>
      <c r="E6314" t="s">
        <v>19</v>
      </c>
      <c r="F6314" t="s">
        <v>60</v>
      </c>
      <c r="G6314">
        <v>1230</v>
      </c>
      <c r="H6314" t="s">
        <v>2104</v>
      </c>
      <c r="I6314" t="s">
        <v>42</v>
      </c>
      <c r="J6314" t="s">
        <v>36</v>
      </c>
      <c r="K6314" t="s">
        <v>37</v>
      </c>
      <c r="L6314">
        <v>38</v>
      </c>
      <c r="M6314">
        <v>88.84</v>
      </c>
      <c r="N6314">
        <f>Envios[[#This Row],[Cantidad]]*Envios[[#This Row],[Precio por Unidad]]</f>
        <v>3375.92</v>
      </c>
      <c r="O6314" s="2">
        <v>36.424400000000006</v>
      </c>
      <c r="P6314" s="2">
        <f>Envios[[#This Row],[Cantidad]]*Envios[[#This Row],[Costo por Unidad]]</f>
        <v>1384.1272000000001</v>
      </c>
      <c r="Q6314">
        <v>20.79</v>
      </c>
      <c r="R6314" s="2">
        <f>Envios[[#This Row],[Costo Productos]]+Envios[[#This Row],[Costo de Envío]]</f>
        <v>1404.9172000000001</v>
      </c>
      <c r="S6314" t="s">
        <v>1928</v>
      </c>
      <c r="T6314" t="s">
        <v>44</v>
      </c>
      <c r="U6314">
        <v>9</v>
      </c>
      <c r="V6314" t="s">
        <v>31</v>
      </c>
      <c r="W6314" t="s">
        <v>32</v>
      </c>
      <c r="X6314" s="2">
        <f>Envios[[#This Row],[Ventas Totales]]-Envios[[#This Row],[Costos Totales]]</f>
        <v>1971.0028</v>
      </c>
    </row>
    <row r="6315" spans="1:24" x14ac:dyDescent="0.25">
      <c r="A6315">
        <v>4427</v>
      </c>
      <c r="B6315">
        <v>31555</v>
      </c>
      <c r="C6315" s="1">
        <v>40912</v>
      </c>
      <c r="D6315" s="1">
        <v>40915</v>
      </c>
      <c r="E6315" t="s">
        <v>46</v>
      </c>
      <c r="F6315" t="s">
        <v>60</v>
      </c>
      <c r="G6315">
        <v>478</v>
      </c>
      <c r="H6315" t="s">
        <v>1042</v>
      </c>
      <c r="I6315" t="s">
        <v>49</v>
      </c>
      <c r="J6315" t="s">
        <v>56</v>
      </c>
      <c r="K6315" t="s">
        <v>94</v>
      </c>
      <c r="L6315">
        <v>5</v>
      </c>
      <c r="M6315">
        <v>90.97</v>
      </c>
      <c r="N6315">
        <f>Envios[[#This Row],[Cantidad]]*Envios[[#This Row],[Precio por Unidad]]</f>
        <v>454.85</v>
      </c>
      <c r="O6315" s="2">
        <v>56.401400000000002</v>
      </c>
      <c r="P6315" s="2">
        <f>Envios[[#This Row],[Cantidad]]*Envios[[#This Row],[Costo por Unidad]]</f>
        <v>282.00700000000001</v>
      </c>
      <c r="Q6315">
        <v>28</v>
      </c>
      <c r="R6315" s="2">
        <f>Envios[[#This Row],[Costo Productos]]+Envios[[#This Row],[Costo de Envío]]</f>
        <v>310.00700000000001</v>
      </c>
      <c r="S6315" t="s">
        <v>1928</v>
      </c>
      <c r="T6315" t="s">
        <v>44</v>
      </c>
      <c r="U6315">
        <v>9</v>
      </c>
      <c r="V6315" t="s">
        <v>31</v>
      </c>
      <c r="W6315" t="s">
        <v>32</v>
      </c>
      <c r="X6315" s="2">
        <f>Envios[[#This Row],[Ventas Totales]]-Envios[[#This Row],[Costos Totales]]</f>
        <v>144.84300000000002</v>
      </c>
    </row>
    <row r="6316" spans="1:24" x14ac:dyDescent="0.25">
      <c r="A6316">
        <v>5588</v>
      </c>
      <c r="B6316">
        <v>39619</v>
      </c>
      <c r="C6316" s="1">
        <v>40912</v>
      </c>
      <c r="D6316" s="1">
        <v>40916</v>
      </c>
      <c r="E6316" t="s">
        <v>19</v>
      </c>
      <c r="F6316" t="s">
        <v>47</v>
      </c>
      <c r="G6316">
        <v>956</v>
      </c>
      <c r="H6316" t="s">
        <v>1216</v>
      </c>
      <c r="I6316" t="s">
        <v>42</v>
      </c>
      <c r="J6316" t="s">
        <v>36</v>
      </c>
      <c r="K6316" t="s">
        <v>37</v>
      </c>
      <c r="L6316">
        <v>15</v>
      </c>
      <c r="M6316">
        <v>49.34</v>
      </c>
      <c r="N6316">
        <f>Envios[[#This Row],[Cantidad]]*Envios[[#This Row],[Precio por Unidad]]</f>
        <v>740.1</v>
      </c>
      <c r="O6316" s="2">
        <v>21.216200000000004</v>
      </c>
      <c r="P6316" s="2">
        <f>Envios[[#This Row],[Cantidad]]*Envios[[#This Row],[Costo por Unidad]]</f>
        <v>318.24300000000005</v>
      </c>
      <c r="Q6316">
        <v>10.25</v>
      </c>
      <c r="R6316" s="2">
        <f>Envios[[#This Row],[Costo Productos]]+Envios[[#This Row],[Costo de Envío]]</f>
        <v>328.49300000000005</v>
      </c>
      <c r="S6316" t="s">
        <v>1730</v>
      </c>
      <c r="T6316" t="s">
        <v>39</v>
      </c>
      <c r="U6316">
        <v>9</v>
      </c>
      <c r="V6316" t="s">
        <v>31</v>
      </c>
      <c r="W6316" t="s">
        <v>32</v>
      </c>
      <c r="X6316" s="2">
        <f>Envios[[#This Row],[Ventas Totales]]-Envios[[#This Row],[Costos Totales]]</f>
        <v>411.60699999999997</v>
      </c>
    </row>
    <row r="6317" spans="1:24" x14ac:dyDescent="0.25">
      <c r="A6317">
        <v>6310</v>
      </c>
      <c r="B6317">
        <v>44646</v>
      </c>
      <c r="C6317" s="1">
        <v>40912</v>
      </c>
      <c r="D6317" s="1">
        <v>40916</v>
      </c>
      <c r="E6317" t="s">
        <v>19</v>
      </c>
      <c r="F6317" t="s">
        <v>47</v>
      </c>
      <c r="G6317">
        <v>81</v>
      </c>
      <c r="H6317" t="s">
        <v>368</v>
      </c>
      <c r="I6317" t="s">
        <v>42</v>
      </c>
      <c r="J6317" t="s">
        <v>23</v>
      </c>
      <c r="K6317" t="s">
        <v>24</v>
      </c>
      <c r="L6317">
        <v>47</v>
      </c>
      <c r="M6317">
        <v>279.48</v>
      </c>
      <c r="N6317">
        <f>Envios[[#This Row],[Cantidad]]*Envios[[#This Row],[Precio por Unidad]]</f>
        <v>13135.560000000001</v>
      </c>
      <c r="O6317" s="2">
        <v>55.895999999999994</v>
      </c>
      <c r="P6317" s="2">
        <f>Envios[[#This Row],[Cantidad]]*Envios[[#This Row],[Costo por Unidad]]</f>
        <v>2627.1119999999996</v>
      </c>
      <c r="Q6317">
        <v>35</v>
      </c>
      <c r="R6317" s="2">
        <f>Envios[[#This Row],[Costo Productos]]+Envios[[#This Row],[Costo de Envío]]</f>
        <v>2662.1119999999996</v>
      </c>
      <c r="S6317" t="s">
        <v>1657</v>
      </c>
      <c r="T6317" t="s">
        <v>44</v>
      </c>
      <c r="U6317">
        <v>6</v>
      </c>
      <c r="V6317" t="s">
        <v>69</v>
      </c>
      <c r="W6317" t="s">
        <v>32</v>
      </c>
      <c r="X6317" s="2">
        <f>Envios[[#This Row],[Ventas Totales]]-Envios[[#This Row],[Costos Totales]]</f>
        <v>10473.448000000002</v>
      </c>
    </row>
    <row r="6318" spans="1:24" x14ac:dyDescent="0.25">
      <c r="A6318">
        <v>985</v>
      </c>
      <c r="B6318">
        <v>7107</v>
      </c>
      <c r="C6318" s="1">
        <v>40912</v>
      </c>
      <c r="D6318" s="1">
        <v>40912</v>
      </c>
      <c r="E6318" t="s">
        <v>19</v>
      </c>
      <c r="F6318" t="s">
        <v>40</v>
      </c>
      <c r="G6318">
        <v>1218</v>
      </c>
      <c r="H6318" t="s">
        <v>1439</v>
      </c>
      <c r="I6318" t="s">
        <v>71</v>
      </c>
      <c r="J6318" t="s">
        <v>36</v>
      </c>
      <c r="K6318" t="s">
        <v>37</v>
      </c>
      <c r="L6318">
        <v>3</v>
      </c>
      <c r="M6318">
        <v>54.2</v>
      </c>
      <c r="N6318">
        <f>Envios[[#This Row],[Cantidad]]*Envios[[#This Row],[Precio por Unidad]]</f>
        <v>162.60000000000002</v>
      </c>
      <c r="O6318" s="2">
        <v>19.512</v>
      </c>
      <c r="P6318" s="2">
        <f>Envios[[#This Row],[Cantidad]]*Envios[[#This Row],[Costo por Unidad]]</f>
        <v>58.536000000000001</v>
      </c>
      <c r="Q6318">
        <v>11.1</v>
      </c>
      <c r="R6318" s="2">
        <f>Envios[[#This Row],[Costo Productos]]+Envios[[#This Row],[Costo de Envío]]</f>
        <v>69.635999999999996</v>
      </c>
      <c r="S6318" t="s">
        <v>1400</v>
      </c>
      <c r="T6318" t="s">
        <v>30</v>
      </c>
      <c r="U6318">
        <v>9</v>
      </c>
      <c r="V6318" t="s">
        <v>31</v>
      </c>
      <c r="W6318" t="s">
        <v>32</v>
      </c>
      <c r="X6318" s="2">
        <f>Envios[[#This Row],[Ventas Totales]]-Envios[[#This Row],[Costos Totales]]</f>
        <v>92.964000000000027</v>
      </c>
    </row>
    <row r="6319" spans="1:24" x14ac:dyDescent="0.25">
      <c r="A6319">
        <v>986</v>
      </c>
      <c r="B6319">
        <v>7107</v>
      </c>
      <c r="C6319" s="1">
        <v>40912</v>
      </c>
      <c r="D6319" s="1">
        <v>40914</v>
      </c>
      <c r="E6319" t="s">
        <v>19</v>
      </c>
      <c r="F6319" t="s">
        <v>40</v>
      </c>
      <c r="G6319">
        <v>535</v>
      </c>
      <c r="H6319" t="s">
        <v>1091</v>
      </c>
      <c r="I6319" t="s">
        <v>63</v>
      </c>
      <c r="J6319" t="s">
        <v>23</v>
      </c>
      <c r="K6319" t="s">
        <v>64</v>
      </c>
      <c r="L6319">
        <v>3</v>
      </c>
      <c r="M6319">
        <v>37.94</v>
      </c>
      <c r="N6319">
        <f>Envios[[#This Row],[Cantidad]]*Envios[[#This Row],[Precio por Unidad]]</f>
        <v>113.82</v>
      </c>
      <c r="O6319" s="2">
        <v>23.5228</v>
      </c>
      <c r="P6319" s="2">
        <f>Envios[[#This Row],[Cantidad]]*Envios[[#This Row],[Costo por Unidad]]</f>
        <v>70.568399999999997</v>
      </c>
      <c r="Q6319">
        <v>5.08</v>
      </c>
      <c r="R6319" s="2">
        <f>Envios[[#This Row],[Costo Productos]]+Envios[[#This Row],[Costo de Envío]]</f>
        <v>75.648399999999995</v>
      </c>
      <c r="S6319" t="s">
        <v>1400</v>
      </c>
      <c r="T6319" t="s">
        <v>30</v>
      </c>
      <c r="U6319">
        <v>9</v>
      </c>
      <c r="V6319" t="s">
        <v>31</v>
      </c>
      <c r="W6319" t="s">
        <v>32</v>
      </c>
      <c r="X6319" s="2">
        <f>Envios[[#This Row],[Ventas Totales]]-Envios[[#This Row],[Costos Totales]]</f>
        <v>38.171599999999998</v>
      </c>
    </row>
    <row r="6320" spans="1:24" x14ac:dyDescent="0.25">
      <c r="A6320">
        <v>987</v>
      </c>
      <c r="B6320">
        <v>7107</v>
      </c>
      <c r="C6320" s="1">
        <v>40912</v>
      </c>
      <c r="D6320" s="1">
        <v>40913</v>
      </c>
      <c r="E6320" t="s">
        <v>19</v>
      </c>
      <c r="F6320" t="s">
        <v>40</v>
      </c>
      <c r="G6320">
        <v>180</v>
      </c>
      <c r="H6320" t="s">
        <v>1828</v>
      </c>
      <c r="I6320" t="s">
        <v>22</v>
      </c>
      <c r="J6320" t="s">
        <v>23</v>
      </c>
      <c r="K6320" t="s">
        <v>24</v>
      </c>
      <c r="L6320">
        <v>32</v>
      </c>
      <c r="M6320">
        <v>55.29</v>
      </c>
      <c r="N6320">
        <f>Envios[[#This Row],[Cantidad]]*Envios[[#This Row],[Precio por Unidad]]</f>
        <v>1769.28</v>
      </c>
      <c r="O6320" s="2">
        <v>22.668900000000001</v>
      </c>
      <c r="P6320" s="2">
        <f>Envios[[#This Row],[Cantidad]]*Envios[[#This Row],[Costo por Unidad]]</f>
        <v>725.40480000000002</v>
      </c>
      <c r="Q6320">
        <v>5.08</v>
      </c>
      <c r="R6320" s="2">
        <f>Envios[[#This Row],[Costo Productos]]+Envios[[#This Row],[Costo de Envío]]</f>
        <v>730.48480000000006</v>
      </c>
      <c r="S6320" t="s">
        <v>1400</v>
      </c>
      <c r="T6320" t="s">
        <v>30</v>
      </c>
      <c r="U6320">
        <v>9</v>
      </c>
      <c r="V6320" t="s">
        <v>31</v>
      </c>
      <c r="W6320" t="s">
        <v>32</v>
      </c>
      <c r="X6320" s="2">
        <f>Envios[[#This Row],[Ventas Totales]]-Envios[[#This Row],[Costos Totales]]</f>
        <v>1038.7952</v>
      </c>
    </row>
    <row r="6321" spans="1:24" x14ac:dyDescent="0.25">
      <c r="A6321">
        <v>785</v>
      </c>
      <c r="B6321">
        <v>5601</v>
      </c>
      <c r="C6321" s="1">
        <v>40913</v>
      </c>
      <c r="D6321" s="1">
        <v>40914</v>
      </c>
      <c r="E6321" t="s">
        <v>19</v>
      </c>
      <c r="F6321" t="s">
        <v>20</v>
      </c>
      <c r="G6321">
        <v>138</v>
      </c>
      <c r="H6321" t="s">
        <v>506</v>
      </c>
      <c r="I6321" t="s">
        <v>35</v>
      </c>
      <c r="J6321" t="s">
        <v>36</v>
      </c>
      <c r="K6321" t="s">
        <v>37</v>
      </c>
      <c r="L6321">
        <v>10</v>
      </c>
      <c r="M6321">
        <v>12.22</v>
      </c>
      <c r="N6321">
        <f>Envios[[#This Row],[Cantidad]]*Envios[[#This Row],[Precio por Unidad]]</f>
        <v>122.2</v>
      </c>
      <c r="O6321" s="2">
        <v>5.4989999999999997</v>
      </c>
      <c r="P6321" s="2">
        <f>Envios[[#This Row],[Cantidad]]*Envios[[#This Row],[Costo por Unidad]]</f>
        <v>54.989999999999995</v>
      </c>
      <c r="Q6321">
        <v>2.85</v>
      </c>
      <c r="R6321" s="2">
        <f>Envios[[#This Row],[Costo Productos]]+Envios[[#This Row],[Costo de Envío]]</f>
        <v>57.839999999999996</v>
      </c>
      <c r="S6321" t="s">
        <v>1938</v>
      </c>
      <c r="T6321" t="s">
        <v>39</v>
      </c>
      <c r="U6321">
        <v>1</v>
      </c>
      <c r="V6321" t="s">
        <v>27</v>
      </c>
      <c r="W6321" t="s">
        <v>27</v>
      </c>
      <c r="X6321" s="2">
        <f>Envios[[#This Row],[Ventas Totales]]-Envios[[#This Row],[Costos Totales]]</f>
        <v>64.360000000000014</v>
      </c>
    </row>
    <row r="6322" spans="1:24" x14ac:dyDescent="0.25">
      <c r="A6322">
        <v>3564</v>
      </c>
      <c r="B6322">
        <v>25442</v>
      </c>
      <c r="C6322" s="1">
        <v>40913</v>
      </c>
      <c r="D6322" s="1">
        <v>40915</v>
      </c>
      <c r="E6322" t="s">
        <v>19</v>
      </c>
      <c r="F6322" t="s">
        <v>20</v>
      </c>
      <c r="G6322">
        <v>1076</v>
      </c>
      <c r="H6322" t="s">
        <v>1655</v>
      </c>
      <c r="I6322" t="s">
        <v>22</v>
      </c>
      <c r="J6322" t="s">
        <v>23</v>
      </c>
      <c r="K6322" t="s">
        <v>64</v>
      </c>
      <c r="L6322">
        <v>32</v>
      </c>
      <c r="M6322">
        <v>55.48</v>
      </c>
      <c r="N6322">
        <f>Envios[[#This Row],[Cantidad]]*Envios[[#This Row],[Precio por Unidad]]</f>
        <v>1775.36</v>
      </c>
      <c r="O6322" s="2">
        <v>34.952399999999997</v>
      </c>
      <c r="P6322" s="2">
        <f>Envios[[#This Row],[Cantidad]]*Envios[[#This Row],[Costo por Unidad]]</f>
        <v>1118.4767999999999</v>
      </c>
      <c r="Q6322">
        <v>4.8499999999999996</v>
      </c>
      <c r="R6322" s="2">
        <f>Envios[[#This Row],[Costo Productos]]+Envios[[#This Row],[Costo de Envío]]</f>
        <v>1123.3267999999998</v>
      </c>
      <c r="S6322" t="s">
        <v>716</v>
      </c>
      <c r="T6322" t="s">
        <v>44</v>
      </c>
      <c r="U6322">
        <v>10</v>
      </c>
      <c r="V6322" t="s">
        <v>206</v>
      </c>
      <c r="W6322" t="s">
        <v>74</v>
      </c>
      <c r="X6322" s="2">
        <f>Envios[[#This Row],[Ventas Totales]]-Envios[[#This Row],[Costos Totales]]</f>
        <v>652.03320000000008</v>
      </c>
    </row>
    <row r="6323" spans="1:24" x14ac:dyDescent="0.25">
      <c r="A6323">
        <v>3565</v>
      </c>
      <c r="B6323">
        <v>25442</v>
      </c>
      <c r="C6323" s="1">
        <v>40913</v>
      </c>
      <c r="D6323" s="1">
        <v>40915</v>
      </c>
      <c r="E6323" t="s">
        <v>19</v>
      </c>
      <c r="F6323" t="s">
        <v>20</v>
      </c>
      <c r="G6323">
        <v>120</v>
      </c>
      <c r="H6323" t="s">
        <v>390</v>
      </c>
      <c r="I6323" t="s">
        <v>22</v>
      </c>
      <c r="J6323" t="s">
        <v>23</v>
      </c>
      <c r="K6323" t="s">
        <v>64</v>
      </c>
      <c r="L6323">
        <v>40</v>
      </c>
      <c r="M6323">
        <v>11.34</v>
      </c>
      <c r="N6323">
        <f>Envios[[#This Row],[Cantidad]]*Envios[[#This Row],[Precio por Unidad]]</f>
        <v>453.6</v>
      </c>
      <c r="O6323" s="2">
        <v>7.2576000000000001</v>
      </c>
      <c r="P6323" s="2">
        <f>Envios[[#This Row],[Cantidad]]*Envios[[#This Row],[Costo por Unidad]]</f>
        <v>290.30399999999997</v>
      </c>
      <c r="Q6323">
        <v>5.01</v>
      </c>
      <c r="R6323" s="2">
        <f>Envios[[#This Row],[Costo Productos]]+Envios[[#This Row],[Costo de Envío]]</f>
        <v>295.31399999999996</v>
      </c>
      <c r="S6323" t="s">
        <v>716</v>
      </c>
      <c r="T6323" t="s">
        <v>44</v>
      </c>
      <c r="U6323">
        <v>4</v>
      </c>
      <c r="V6323" t="s">
        <v>73</v>
      </c>
      <c r="W6323" t="s">
        <v>74</v>
      </c>
      <c r="X6323" s="2">
        <f>Envios[[#This Row],[Ventas Totales]]-Envios[[#This Row],[Costos Totales]]</f>
        <v>158.28600000000006</v>
      </c>
    </row>
    <row r="6324" spans="1:24" x14ac:dyDescent="0.25">
      <c r="A6324">
        <v>2217</v>
      </c>
      <c r="B6324">
        <v>16036</v>
      </c>
      <c r="C6324" s="1">
        <v>40913</v>
      </c>
      <c r="D6324" s="1">
        <v>40914</v>
      </c>
      <c r="E6324" t="s">
        <v>19</v>
      </c>
      <c r="F6324" t="s">
        <v>28</v>
      </c>
      <c r="G6324">
        <v>74</v>
      </c>
      <c r="H6324" t="s">
        <v>345</v>
      </c>
      <c r="I6324" t="s">
        <v>42</v>
      </c>
      <c r="J6324" t="s">
        <v>23</v>
      </c>
      <c r="K6324" t="s">
        <v>24</v>
      </c>
      <c r="L6324">
        <v>28</v>
      </c>
      <c r="M6324">
        <v>80.98</v>
      </c>
      <c r="N6324">
        <f>Envios[[#This Row],[Cantidad]]*Envios[[#This Row],[Precio por Unidad]]</f>
        <v>2267.44</v>
      </c>
      <c r="O6324" s="2">
        <v>15.386199999999997</v>
      </c>
      <c r="P6324" s="2">
        <f>Envios[[#This Row],[Cantidad]]*Envios[[#This Row],[Costo por Unidad]]</f>
        <v>430.81359999999989</v>
      </c>
      <c r="Q6324">
        <v>35</v>
      </c>
      <c r="R6324" s="2">
        <f>Envios[[#This Row],[Costo Productos]]+Envios[[#This Row],[Costo de Envío]]</f>
        <v>465.81359999999989</v>
      </c>
      <c r="S6324" t="s">
        <v>388</v>
      </c>
      <c r="T6324" t="s">
        <v>30</v>
      </c>
      <c r="U6324">
        <v>4</v>
      </c>
      <c r="V6324" t="s">
        <v>73</v>
      </c>
      <c r="W6324" t="s">
        <v>74</v>
      </c>
      <c r="X6324" s="2">
        <f>Envios[[#This Row],[Ventas Totales]]-Envios[[#This Row],[Costos Totales]]</f>
        <v>1801.6264000000001</v>
      </c>
    </row>
    <row r="6325" spans="1:24" x14ac:dyDescent="0.25">
      <c r="A6325">
        <v>2218</v>
      </c>
      <c r="B6325">
        <v>16036</v>
      </c>
      <c r="C6325" s="1">
        <v>40913</v>
      </c>
      <c r="D6325" s="1">
        <v>40915</v>
      </c>
      <c r="E6325" t="s">
        <v>19</v>
      </c>
      <c r="F6325" t="s">
        <v>28</v>
      </c>
      <c r="G6325">
        <v>107</v>
      </c>
      <c r="H6325" t="s">
        <v>440</v>
      </c>
      <c r="I6325" t="s">
        <v>22</v>
      </c>
      <c r="J6325" t="s">
        <v>23</v>
      </c>
      <c r="K6325" t="s">
        <v>76</v>
      </c>
      <c r="L6325">
        <v>28</v>
      </c>
      <c r="M6325">
        <v>5.81</v>
      </c>
      <c r="N6325">
        <f>Envios[[#This Row],[Cantidad]]*Envios[[#This Row],[Precio por Unidad]]</f>
        <v>162.67999999999998</v>
      </c>
      <c r="O6325" s="2">
        <v>3.5440999999999998</v>
      </c>
      <c r="P6325" s="2">
        <f>Envios[[#This Row],[Cantidad]]*Envios[[#This Row],[Costo por Unidad]]</f>
        <v>99.234799999999993</v>
      </c>
      <c r="Q6325">
        <v>8.49</v>
      </c>
      <c r="R6325" s="2">
        <f>Envios[[#This Row],[Costo Productos]]+Envios[[#This Row],[Costo de Envío]]</f>
        <v>107.72479999999999</v>
      </c>
      <c r="S6325" t="s">
        <v>388</v>
      </c>
      <c r="T6325" t="s">
        <v>30</v>
      </c>
      <c r="U6325">
        <v>2</v>
      </c>
      <c r="V6325" t="s">
        <v>45</v>
      </c>
      <c r="W6325" t="s">
        <v>45</v>
      </c>
      <c r="X6325" s="2">
        <f>Envios[[#This Row],[Ventas Totales]]-Envios[[#This Row],[Costos Totales]]</f>
        <v>54.955199999999991</v>
      </c>
    </row>
    <row r="6326" spans="1:24" x14ac:dyDescent="0.25">
      <c r="A6326">
        <v>2219</v>
      </c>
      <c r="B6326">
        <v>16036</v>
      </c>
      <c r="C6326" s="1">
        <v>40913</v>
      </c>
      <c r="D6326" s="1">
        <v>40914</v>
      </c>
      <c r="E6326" t="s">
        <v>19</v>
      </c>
      <c r="F6326" t="s">
        <v>28</v>
      </c>
      <c r="G6326">
        <v>685</v>
      </c>
      <c r="H6326" t="s">
        <v>2105</v>
      </c>
      <c r="I6326" t="s">
        <v>22</v>
      </c>
      <c r="J6326" t="s">
        <v>56</v>
      </c>
      <c r="K6326" t="s">
        <v>57</v>
      </c>
      <c r="L6326">
        <v>10</v>
      </c>
      <c r="M6326">
        <v>155.99</v>
      </c>
      <c r="N6326">
        <f>Envios[[#This Row],[Cantidad]]*Envios[[#This Row],[Precio por Unidad]]</f>
        <v>1559.9</v>
      </c>
      <c r="O6326" s="2">
        <v>62.396000000000008</v>
      </c>
      <c r="P6326" s="2">
        <f>Envios[[#This Row],[Cantidad]]*Envios[[#This Row],[Costo por Unidad]]</f>
        <v>623.96</v>
      </c>
      <c r="Q6326">
        <v>8.08</v>
      </c>
      <c r="R6326" s="2">
        <f>Envios[[#This Row],[Costo Productos]]+Envios[[#This Row],[Costo de Envío]]</f>
        <v>632.04000000000008</v>
      </c>
      <c r="S6326" t="s">
        <v>388</v>
      </c>
      <c r="T6326" t="s">
        <v>30</v>
      </c>
      <c r="U6326">
        <v>2</v>
      </c>
      <c r="V6326" t="s">
        <v>45</v>
      </c>
      <c r="W6326" t="s">
        <v>45</v>
      </c>
      <c r="X6326" s="2">
        <f>Envios[[#This Row],[Ventas Totales]]-Envios[[#This Row],[Costos Totales]]</f>
        <v>927.86</v>
      </c>
    </row>
    <row r="6327" spans="1:24" x14ac:dyDescent="0.25">
      <c r="A6327">
        <v>2220</v>
      </c>
      <c r="B6327">
        <v>16036</v>
      </c>
      <c r="C6327" s="1">
        <v>40913</v>
      </c>
      <c r="D6327" s="1">
        <v>40914</v>
      </c>
      <c r="E6327" t="s">
        <v>19</v>
      </c>
      <c r="F6327" t="s">
        <v>28</v>
      </c>
      <c r="G6327">
        <v>1066</v>
      </c>
      <c r="H6327" t="s">
        <v>774</v>
      </c>
      <c r="I6327" t="s">
        <v>22</v>
      </c>
      <c r="J6327" t="s">
        <v>23</v>
      </c>
      <c r="K6327" t="s">
        <v>24</v>
      </c>
      <c r="L6327">
        <v>33</v>
      </c>
      <c r="M6327">
        <v>17.7</v>
      </c>
      <c r="N6327">
        <f>Envios[[#This Row],[Cantidad]]*Envios[[#This Row],[Precio por Unidad]]</f>
        <v>584.1</v>
      </c>
      <c r="O6327" s="2">
        <v>7.2570000000000006</v>
      </c>
      <c r="P6327" s="2">
        <f>Envios[[#This Row],[Cantidad]]*Envios[[#This Row],[Costo por Unidad]]</f>
        <v>239.48100000000002</v>
      </c>
      <c r="Q6327">
        <v>9.4700000000000006</v>
      </c>
      <c r="R6327" s="2">
        <f>Envios[[#This Row],[Costo Productos]]+Envios[[#This Row],[Costo de Envío]]</f>
        <v>248.95100000000002</v>
      </c>
      <c r="S6327" t="s">
        <v>388</v>
      </c>
      <c r="T6327" t="s">
        <v>30</v>
      </c>
      <c r="U6327">
        <v>2</v>
      </c>
      <c r="V6327" t="s">
        <v>45</v>
      </c>
      <c r="W6327" t="s">
        <v>45</v>
      </c>
      <c r="X6327" s="2">
        <f>Envios[[#This Row],[Ventas Totales]]-Envios[[#This Row],[Costos Totales]]</f>
        <v>335.149</v>
      </c>
    </row>
    <row r="6328" spans="1:24" x14ac:dyDescent="0.25">
      <c r="A6328">
        <v>688</v>
      </c>
      <c r="B6328">
        <v>4800</v>
      </c>
      <c r="C6328" s="1">
        <v>40913</v>
      </c>
      <c r="D6328" s="1">
        <v>40920</v>
      </c>
      <c r="E6328" t="s">
        <v>19</v>
      </c>
      <c r="F6328" t="s">
        <v>47</v>
      </c>
      <c r="G6328">
        <v>404</v>
      </c>
      <c r="H6328" t="s">
        <v>965</v>
      </c>
      <c r="I6328" t="s">
        <v>22</v>
      </c>
      <c r="J6328" t="s">
        <v>23</v>
      </c>
      <c r="K6328" t="s">
        <v>76</v>
      </c>
      <c r="L6328">
        <v>4</v>
      </c>
      <c r="M6328">
        <v>8.0399999999999991</v>
      </c>
      <c r="N6328">
        <f>Envios[[#This Row],[Cantidad]]*Envios[[#This Row],[Precio por Unidad]]</f>
        <v>32.159999999999997</v>
      </c>
      <c r="O6328" s="2">
        <v>4.823999999999999</v>
      </c>
      <c r="P6328" s="2">
        <f>Envios[[#This Row],[Cantidad]]*Envios[[#This Row],[Costo por Unidad]]</f>
        <v>19.295999999999996</v>
      </c>
      <c r="Q6328">
        <v>8.94</v>
      </c>
      <c r="R6328" s="2">
        <f>Envios[[#This Row],[Costo Productos]]+Envios[[#This Row],[Costo de Envío]]</f>
        <v>28.235999999999997</v>
      </c>
      <c r="S6328" t="s">
        <v>672</v>
      </c>
      <c r="T6328" t="s">
        <v>30</v>
      </c>
      <c r="U6328">
        <v>2</v>
      </c>
      <c r="V6328" t="s">
        <v>45</v>
      </c>
      <c r="W6328" t="s">
        <v>45</v>
      </c>
      <c r="X6328" s="2">
        <f>Envios[[#This Row],[Ventas Totales]]-Envios[[#This Row],[Costos Totales]]</f>
        <v>3.9239999999999995</v>
      </c>
    </row>
    <row r="6329" spans="1:24" x14ac:dyDescent="0.25">
      <c r="A6329">
        <v>689</v>
      </c>
      <c r="B6329">
        <v>4800</v>
      </c>
      <c r="C6329" s="1">
        <v>40913</v>
      </c>
      <c r="D6329" s="1">
        <v>40920</v>
      </c>
      <c r="E6329" t="s">
        <v>19</v>
      </c>
      <c r="F6329" t="s">
        <v>47</v>
      </c>
      <c r="G6329">
        <v>386</v>
      </c>
      <c r="H6329" t="s">
        <v>745</v>
      </c>
      <c r="I6329" t="s">
        <v>22</v>
      </c>
      <c r="J6329" t="s">
        <v>23</v>
      </c>
      <c r="K6329" t="s">
        <v>188</v>
      </c>
      <c r="L6329">
        <v>17</v>
      </c>
      <c r="M6329">
        <v>4.91</v>
      </c>
      <c r="N6329">
        <f>Envios[[#This Row],[Cantidad]]*Envios[[#This Row],[Precio por Unidad]]</f>
        <v>83.47</v>
      </c>
      <c r="O6329" s="2">
        <v>3.1424000000000003</v>
      </c>
      <c r="P6329" s="2">
        <f>Envios[[#This Row],[Cantidad]]*Envios[[#This Row],[Costo por Unidad]]</f>
        <v>53.420800000000007</v>
      </c>
      <c r="Q6329">
        <v>0.5</v>
      </c>
      <c r="R6329" s="2">
        <f>Envios[[#This Row],[Costo Productos]]+Envios[[#This Row],[Costo de Envío]]</f>
        <v>53.920800000000007</v>
      </c>
      <c r="S6329" t="s">
        <v>672</v>
      </c>
      <c r="T6329" t="s">
        <v>30</v>
      </c>
      <c r="U6329">
        <v>2</v>
      </c>
      <c r="V6329" t="s">
        <v>45</v>
      </c>
      <c r="W6329" t="s">
        <v>45</v>
      </c>
      <c r="X6329" s="2">
        <f>Envios[[#This Row],[Ventas Totales]]-Envios[[#This Row],[Costos Totales]]</f>
        <v>29.549199999999992</v>
      </c>
    </row>
    <row r="6330" spans="1:24" x14ac:dyDescent="0.25">
      <c r="A6330">
        <v>690</v>
      </c>
      <c r="B6330">
        <v>4800</v>
      </c>
      <c r="C6330" s="1">
        <v>40913</v>
      </c>
      <c r="D6330" s="1">
        <v>40918</v>
      </c>
      <c r="E6330" t="s">
        <v>19</v>
      </c>
      <c r="F6330" t="s">
        <v>47</v>
      </c>
      <c r="G6330">
        <v>776</v>
      </c>
      <c r="H6330" t="s">
        <v>351</v>
      </c>
      <c r="I6330" t="s">
        <v>63</v>
      </c>
      <c r="J6330" t="s">
        <v>23</v>
      </c>
      <c r="K6330" t="s">
        <v>85</v>
      </c>
      <c r="L6330">
        <v>7</v>
      </c>
      <c r="M6330">
        <v>11.55</v>
      </c>
      <c r="N6330">
        <f>Envios[[#This Row],[Cantidad]]*Envios[[#This Row],[Precio por Unidad]]</f>
        <v>80.850000000000009</v>
      </c>
      <c r="O6330" s="2">
        <v>5.1974999999999998</v>
      </c>
      <c r="P6330" s="2">
        <f>Envios[[#This Row],[Cantidad]]*Envios[[#This Row],[Costo por Unidad]]</f>
        <v>36.3825</v>
      </c>
      <c r="Q6330">
        <v>2.36</v>
      </c>
      <c r="R6330" s="2">
        <f>Envios[[#This Row],[Costo Productos]]+Envios[[#This Row],[Costo de Envío]]</f>
        <v>38.7425</v>
      </c>
      <c r="S6330" t="s">
        <v>672</v>
      </c>
      <c r="T6330" t="s">
        <v>30</v>
      </c>
      <c r="U6330">
        <v>2</v>
      </c>
      <c r="V6330" t="s">
        <v>45</v>
      </c>
      <c r="W6330" t="s">
        <v>45</v>
      </c>
      <c r="X6330" s="2">
        <f>Envios[[#This Row],[Ventas Totales]]-Envios[[#This Row],[Costos Totales]]</f>
        <v>42.107500000000009</v>
      </c>
    </row>
    <row r="6331" spans="1:24" x14ac:dyDescent="0.25">
      <c r="A6331">
        <v>1868</v>
      </c>
      <c r="B6331">
        <v>13444</v>
      </c>
      <c r="C6331" s="1">
        <v>40913</v>
      </c>
      <c r="D6331" s="1">
        <v>40916</v>
      </c>
      <c r="E6331" t="s">
        <v>19</v>
      </c>
      <c r="F6331" t="s">
        <v>20</v>
      </c>
      <c r="G6331">
        <v>569</v>
      </c>
      <c r="H6331" t="s">
        <v>1113</v>
      </c>
      <c r="I6331" t="s">
        <v>63</v>
      </c>
      <c r="J6331" t="s">
        <v>23</v>
      </c>
      <c r="K6331" t="s">
        <v>64</v>
      </c>
      <c r="L6331">
        <v>33</v>
      </c>
      <c r="M6331">
        <v>4.76</v>
      </c>
      <c r="N6331">
        <f>Envios[[#This Row],[Cantidad]]*Envios[[#This Row],[Precio por Unidad]]</f>
        <v>157.07999999999998</v>
      </c>
      <c r="O6331" s="2">
        <v>2.9036</v>
      </c>
      <c r="P6331" s="2">
        <f>Envios[[#This Row],[Cantidad]]*Envios[[#This Row],[Costo por Unidad]]</f>
        <v>95.818799999999996</v>
      </c>
      <c r="Q6331">
        <v>0.88</v>
      </c>
      <c r="R6331" s="2">
        <f>Envios[[#This Row],[Costo Productos]]+Envios[[#This Row],[Costo de Envío]]</f>
        <v>96.698799999999991</v>
      </c>
      <c r="S6331" t="s">
        <v>1977</v>
      </c>
      <c r="T6331" t="s">
        <v>39</v>
      </c>
      <c r="U6331">
        <v>1</v>
      </c>
      <c r="V6331" t="s">
        <v>27</v>
      </c>
      <c r="W6331" t="s">
        <v>27</v>
      </c>
      <c r="X6331" s="2">
        <f>Envios[[#This Row],[Ventas Totales]]-Envios[[#This Row],[Costos Totales]]</f>
        <v>60.381199999999993</v>
      </c>
    </row>
    <row r="6332" spans="1:24" x14ac:dyDescent="0.25">
      <c r="A6332">
        <v>7369</v>
      </c>
      <c r="B6332">
        <v>52516</v>
      </c>
      <c r="C6332" s="1">
        <v>40913</v>
      </c>
      <c r="D6332" s="1">
        <v>40913</v>
      </c>
      <c r="E6332" t="s">
        <v>46</v>
      </c>
      <c r="F6332" t="s">
        <v>20</v>
      </c>
      <c r="G6332">
        <v>742</v>
      </c>
      <c r="H6332" t="s">
        <v>539</v>
      </c>
      <c r="I6332" t="s">
        <v>119</v>
      </c>
      <c r="J6332" t="s">
        <v>56</v>
      </c>
      <c r="K6332" t="s">
        <v>94</v>
      </c>
      <c r="L6332">
        <v>50</v>
      </c>
      <c r="M6332">
        <v>119.99</v>
      </c>
      <c r="N6332">
        <f>Envios[[#This Row],[Cantidad]]*Envios[[#This Row],[Precio por Unidad]]</f>
        <v>5999.5</v>
      </c>
      <c r="O6332" s="2">
        <v>73.193899999999999</v>
      </c>
      <c r="P6332" s="2">
        <f>Envios[[#This Row],[Cantidad]]*Envios[[#This Row],[Costo por Unidad]]</f>
        <v>3659.6950000000002</v>
      </c>
      <c r="Q6332">
        <v>56.14</v>
      </c>
      <c r="R6332" s="2">
        <f>Envios[[#This Row],[Costo Productos]]+Envios[[#This Row],[Costo de Envío]]</f>
        <v>3715.835</v>
      </c>
      <c r="S6332" t="s">
        <v>1092</v>
      </c>
      <c r="T6332" t="s">
        <v>30</v>
      </c>
      <c r="U6332">
        <v>1</v>
      </c>
      <c r="V6332" t="s">
        <v>27</v>
      </c>
      <c r="W6332" t="s">
        <v>27</v>
      </c>
      <c r="X6332" s="2">
        <f>Envios[[#This Row],[Ventas Totales]]-Envios[[#This Row],[Costos Totales]]</f>
        <v>2283.665</v>
      </c>
    </row>
    <row r="6333" spans="1:24" x14ac:dyDescent="0.25">
      <c r="A6333">
        <v>7370</v>
      </c>
      <c r="B6333">
        <v>52516</v>
      </c>
      <c r="C6333" s="1">
        <v>40913</v>
      </c>
      <c r="D6333" s="1">
        <v>40916</v>
      </c>
      <c r="E6333" t="s">
        <v>33</v>
      </c>
      <c r="F6333" t="s">
        <v>20</v>
      </c>
      <c r="G6333">
        <v>813</v>
      </c>
      <c r="H6333" t="s">
        <v>1709</v>
      </c>
      <c r="I6333" t="s">
        <v>35</v>
      </c>
      <c r="J6333" t="s">
        <v>23</v>
      </c>
      <c r="K6333" t="s">
        <v>291</v>
      </c>
      <c r="L6333">
        <v>19</v>
      </c>
      <c r="M6333">
        <v>10.23</v>
      </c>
      <c r="N6333">
        <f>Envios[[#This Row],[Cantidad]]*Envios[[#This Row],[Precio por Unidad]]</f>
        <v>194.37</v>
      </c>
      <c r="O6333" s="2">
        <v>4.1943000000000001</v>
      </c>
      <c r="P6333" s="2">
        <f>Envios[[#This Row],[Cantidad]]*Envios[[#This Row],[Costo por Unidad]]</f>
        <v>79.691699999999997</v>
      </c>
      <c r="Q6333">
        <v>4.68</v>
      </c>
      <c r="R6333" s="2">
        <f>Envios[[#This Row],[Costo Productos]]+Envios[[#This Row],[Costo de Envío]]</f>
        <v>84.371700000000004</v>
      </c>
      <c r="S6333" t="s">
        <v>1092</v>
      </c>
      <c r="T6333" t="s">
        <v>30</v>
      </c>
      <c r="U6333">
        <v>1</v>
      </c>
      <c r="V6333" t="s">
        <v>27</v>
      </c>
      <c r="W6333" t="s">
        <v>27</v>
      </c>
      <c r="X6333" s="2">
        <f>Envios[[#This Row],[Ventas Totales]]-Envios[[#This Row],[Costos Totales]]</f>
        <v>109.9983</v>
      </c>
    </row>
    <row r="6334" spans="1:24" x14ac:dyDescent="0.25">
      <c r="A6334">
        <v>1440</v>
      </c>
      <c r="B6334">
        <v>10432</v>
      </c>
      <c r="C6334" s="1">
        <v>40913</v>
      </c>
      <c r="D6334" s="1">
        <v>40920</v>
      </c>
      <c r="E6334" t="s">
        <v>19</v>
      </c>
      <c r="F6334" t="s">
        <v>47</v>
      </c>
      <c r="G6334">
        <v>639</v>
      </c>
      <c r="H6334" t="s">
        <v>581</v>
      </c>
      <c r="I6334" t="s">
        <v>22</v>
      </c>
      <c r="J6334" t="s">
        <v>56</v>
      </c>
      <c r="K6334" t="s">
        <v>91</v>
      </c>
      <c r="L6334">
        <v>13</v>
      </c>
      <c r="M6334">
        <v>179.99</v>
      </c>
      <c r="N6334">
        <f>Envios[[#This Row],[Cantidad]]*Envios[[#This Row],[Precio por Unidad]]</f>
        <v>2339.87</v>
      </c>
      <c r="O6334" s="2">
        <v>93.594800000000006</v>
      </c>
      <c r="P6334" s="2">
        <f>Envios[[#This Row],[Cantidad]]*Envios[[#This Row],[Costo por Unidad]]</f>
        <v>1216.7324000000001</v>
      </c>
      <c r="Q6334">
        <v>19.989999999999998</v>
      </c>
      <c r="R6334" s="2">
        <f>Envios[[#This Row],[Costo Productos]]+Envios[[#This Row],[Costo de Envío]]</f>
        <v>1236.7224000000001</v>
      </c>
      <c r="S6334" t="s">
        <v>526</v>
      </c>
      <c r="T6334" t="s">
        <v>30</v>
      </c>
      <c r="U6334">
        <v>3</v>
      </c>
      <c r="V6334" t="s">
        <v>52</v>
      </c>
      <c r="W6334" t="s">
        <v>53</v>
      </c>
      <c r="X6334" s="2">
        <f>Envios[[#This Row],[Ventas Totales]]-Envios[[#This Row],[Costos Totales]]</f>
        <v>1103.1475999999998</v>
      </c>
    </row>
    <row r="6335" spans="1:24" x14ac:dyDescent="0.25">
      <c r="A6335">
        <v>7924</v>
      </c>
      <c r="B6335">
        <v>56645</v>
      </c>
      <c r="C6335" s="1">
        <v>40914</v>
      </c>
      <c r="D6335" s="1">
        <v>40914</v>
      </c>
      <c r="E6335" t="s">
        <v>19</v>
      </c>
      <c r="F6335" t="s">
        <v>47</v>
      </c>
      <c r="G6335">
        <v>388</v>
      </c>
      <c r="H6335" t="s">
        <v>1679</v>
      </c>
      <c r="I6335" t="s">
        <v>22</v>
      </c>
      <c r="J6335" t="s">
        <v>23</v>
      </c>
      <c r="K6335" t="s">
        <v>64</v>
      </c>
      <c r="L6335">
        <v>46</v>
      </c>
      <c r="M6335">
        <v>30.98</v>
      </c>
      <c r="N6335">
        <f>Envios[[#This Row],[Cantidad]]*Envios[[#This Row],[Precio por Unidad]]</f>
        <v>1425.08</v>
      </c>
      <c r="O6335" s="2">
        <v>18.588000000000001</v>
      </c>
      <c r="P6335" s="2">
        <f>Envios[[#This Row],[Cantidad]]*Envios[[#This Row],[Costo por Unidad]]</f>
        <v>855.048</v>
      </c>
      <c r="Q6335">
        <v>17.079999999999998</v>
      </c>
      <c r="R6335" s="2">
        <f>Envios[[#This Row],[Costo Productos]]+Envios[[#This Row],[Costo de Envío]]</f>
        <v>872.12800000000004</v>
      </c>
      <c r="S6335" t="s">
        <v>1624</v>
      </c>
      <c r="T6335" t="s">
        <v>44</v>
      </c>
      <c r="U6335">
        <v>9</v>
      </c>
      <c r="V6335" t="s">
        <v>31</v>
      </c>
      <c r="W6335" t="s">
        <v>32</v>
      </c>
      <c r="X6335" s="2">
        <f>Envios[[#This Row],[Ventas Totales]]-Envios[[#This Row],[Costos Totales]]</f>
        <v>552.95199999999988</v>
      </c>
    </row>
    <row r="6336" spans="1:24" x14ac:dyDescent="0.25">
      <c r="A6336">
        <v>7925</v>
      </c>
      <c r="B6336">
        <v>56645</v>
      </c>
      <c r="C6336" s="1">
        <v>40914</v>
      </c>
      <c r="D6336" s="1">
        <v>40916</v>
      </c>
      <c r="E6336" t="s">
        <v>46</v>
      </c>
      <c r="F6336" t="s">
        <v>47</v>
      </c>
      <c r="G6336">
        <v>456</v>
      </c>
      <c r="H6336" t="s">
        <v>834</v>
      </c>
      <c r="I6336" t="s">
        <v>119</v>
      </c>
      <c r="J6336" t="s">
        <v>36</v>
      </c>
      <c r="K6336" t="s">
        <v>120</v>
      </c>
      <c r="L6336">
        <v>42</v>
      </c>
      <c r="M6336">
        <v>348.21</v>
      </c>
      <c r="N6336">
        <f>Envios[[#This Row],[Cantidad]]*Envios[[#This Row],[Precio por Unidad]]</f>
        <v>14624.82</v>
      </c>
      <c r="O6336" s="2">
        <v>118.39139999999998</v>
      </c>
      <c r="P6336" s="2">
        <f>Envios[[#This Row],[Cantidad]]*Envios[[#This Row],[Costo por Unidad]]</f>
        <v>4972.438799999999</v>
      </c>
      <c r="Q6336">
        <v>40.19</v>
      </c>
      <c r="R6336" s="2">
        <f>Envios[[#This Row],[Costo Productos]]+Envios[[#This Row],[Costo de Envío]]</f>
        <v>5012.6287999999986</v>
      </c>
      <c r="S6336" t="s">
        <v>1624</v>
      </c>
      <c r="T6336" t="s">
        <v>44</v>
      </c>
      <c r="U6336">
        <v>9</v>
      </c>
      <c r="V6336" t="s">
        <v>31</v>
      </c>
      <c r="W6336" t="s">
        <v>32</v>
      </c>
      <c r="X6336" s="2">
        <f>Envios[[#This Row],[Ventas Totales]]-Envios[[#This Row],[Costos Totales]]</f>
        <v>9612.1912000000011</v>
      </c>
    </row>
    <row r="6337" spans="1:24" x14ac:dyDescent="0.25">
      <c r="A6337">
        <v>8087</v>
      </c>
      <c r="B6337">
        <v>57698</v>
      </c>
      <c r="C6337" s="1">
        <v>40914</v>
      </c>
      <c r="D6337" s="1">
        <v>40915</v>
      </c>
      <c r="E6337" t="s">
        <v>19</v>
      </c>
      <c r="F6337" t="s">
        <v>60</v>
      </c>
      <c r="G6337">
        <v>1023</v>
      </c>
      <c r="H6337" t="s">
        <v>425</v>
      </c>
      <c r="I6337" t="s">
        <v>22</v>
      </c>
      <c r="J6337" t="s">
        <v>23</v>
      </c>
      <c r="K6337" t="s">
        <v>67</v>
      </c>
      <c r="L6337">
        <v>10</v>
      </c>
      <c r="M6337">
        <v>7.77</v>
      </c>
      <c r="N6337">
        <f>Envios[[#This Row],[Cantidad]]*Envios[[#This Row],[Precio por Unidad]]</f>
        <v>77.699999999999989</v>
      </c>
      <c r="O6337" s="2">
        <v>3.2634000000000003</v>
      </c>
      <c r="P6337" s="2">
        <f>Envios[[#This Row],[Cantidad]]*Envios[[#This Row],[Costo por Unidad]]</f>
        <v>32.634</v>
      </c>
      <c r="Q6337">
        <v>9.23</v>
      </c>
      <c r="R6337" s="2">
        <f>Envios[[#This Row],[Costo Productos]]+Envios[[#This Row],[Costo de Envío]]</f>
        <v>41.864000000000004</v>
      </c>
      <c r="S6337" t="s">
        <v>117</v>
      </c>
      <c r="T6337" t="s">
        <v>44</v>
      </c>
      <c r="U6337">
        <v>7</v>
      </c>
      <c r="V6337" t="s">
        <v>81</v>
      </c>
      <c r="W6337" t="s">
        <v>74</v>
      </c>
      <c r="X6337" s="2">
        <f>Envios[[#This Row],[Ventas Totales]]-Envios[[#This Row],[Costos Totales]]</f>
        <v>35.835999999999984</v>
      </c>
    </row>
    <row r="6338" spans="1:24" x14ac:dyDescent="0.25">
      <c r="A6338">
        <v>8088</v>
      </c>
      <c r="B6338">
        <v>57698</v>
      </c>
      <c r="C6338" s="1">
        <v>40914</v>
      </c>
      <c r="D6338" s="1">
        <v>40916</v>
      </c>
      <c r="E6338" t="s">
        <v>19</v>
      </c>
      <c r="F6338" t="s">
        <v>60</v>
      </c>
      <c r="G6338">
        <v>448</v>
      </c>
      <c r="H6338" t="s">
        <v>1011</v>
      </c>
      <c r="I6338" t="s">
        <v>22</v>
      </c>
      <c r="J6338" t="s">
        <v>23</v>
      </c>
      <c r="K6338" t="s">
        <v>67</v>
      </c>
      <c r="L6338">
        <v>13</v>
      </c>
      <c r="M6338">
        <v>363.25</v>
      </c>
      <c r="N6338">
        <f>Envios[[#This Row],[Cantidad]]*Envios[[#This Row],[Precio por Unidad]]</f>
        <v>4722.25</v>
      </c>
      <c r="O6338" s="2">
        <v>156.19750000000002</v>
      </c>
      <c r="P6338" s="2">
        <f>Envios[[#This Row],[Cantidad]]*Envios[[#This Row],[Costo por Unidad]]</f>
        <v>2030.5675000000003</v>
      </c>
      <c r="Q6338">
        <v>19.989999999999998</v>
      </c>
      <c r="R6338" s="2">
        <f>Envios[[#This Row],[Costo Productos]]+Envios[[#This Row],[Costo de Envío]]</f>
        <v>2050.5575000000003</v>
      </c>
      <c r="S6338" t="s">
        <v>117</v>
      </c>
      <c r="T6338" t="s">
        <v>44</v>
      </c>
      <c r="U6338">
        <v>7</v>
      </c>
      <c r="V6338" t="s">
        <v>81</v>
      </c>
      <c r="W6338" t="s">
        <v>74</v>
      </c>
      <c r="X6338" s="2">
        <f>Envios[[#This Row],[Ventas Totales]]-Envios[[#This Row],[Costos Totales]]</f>
        <v>2671.6924999999997</v>
      </c>
    </row>
    <row r="6339" spans="1:24" x14ac:dyDescent="0.25">
      <c r="A6339">
        <v>7562</v>
      </c>
      <c r="B6339">
        <v>54115</v>
      </c>
      <c r="C6339" s="1">
        <v>40915</v>
      </c>
      <c r="D6339" s="1">
        <v>40920</v>
      </c>
      <c r="E6339" t="s">
        <v>19</v>
      </c>
      <c r="F6339" t="s">
        <v>47</v>
      </c>
      <c r="G6339">
        <v>540</v>
      </c>
      <c r="H6339" t="s">
        <v>1372</v>
      </c>
      <c r="I6339" t="s">
        <v>22</v>
      </c>
      <c r="J6339" t="s">
        <v>23</v>
      </c>
      <c r="K6339" t="s">
        <v>67</v>
      </c>
      <c r="L6339">
        <v>24</v>
      </c>
      <c r="M6339">
        <v>4.37</v>
      </c>
      <c r="N6339">
        <f>Envios[[#This Row],[Cantidad]]*Envios[[#This Row],[Precio por Unidad]]</f>
        <v>104.88</v>
      </c>
      <c r="O6339" s="2">
        <v>1.7917000000000001</v>
      </c>
      <c r="P6339" s="2">
        <f>Envios[[#This Row],[Cantidad]]*Envios[[#This Row],[Costo por Unidad]]</f>
        <v>43.000799999999998</v>
      </c>
      <c r="Q6339">
        <v>5.15</v>
      </c>
      <c r="R6339" s="2">
        <f>Envios[[#This Row],[Costo Productos]]+Envios[[#This Row],[Costo de Envío]]</f>
        <v>48.150799999999997</v>
      </c>
      <c r="S6339" t="s">
        <v>455</v>
      </c>
      <c r="T6339" t="s">
        <v>30</v>
      </c>
      <c r="U6339">
        <v>9</v>
      </c>
      <c r="V6339" t="s">
        <v>31</v>
      </c>
      <c r="W6339" t="s">
        <v>32</v>
      </c>
      <c r="X6339" s="2">
        <f>Envios[[#This Row],[Ventas Totales]]-Envios[[#This Row],[Costos Totales]]</f>
        <v>56.729199999999999</v>
      </c>
    </row>
    <row r="6340" spans="1:24" x14ac:dyDescent="0.25">
      <c r="A6340">
        <v>7563</v>
      </c>
      <c r="B6340">
        <v>54115</v>
      </c>
      <c r="C6340" s="1">
        <v>40915</v>
      </c>
      <c r="D6340" s="1">
        <v>40920</v>
      </c>
      <c r="E6340" t="s">
        <v>19</v>
      </c>
      <c r="F6340" t="s">
        <v>47</v>
      </c>
      <c r="G6340">
        <v>541</v>
      </c>
      <c r="H6340" t="s">
        <v>1096</v>
      </c>
      <c r="I6340" t="s">
        <v>22</v>
      </c>
      <c r="J6340" t="s">
        <v>23</v>
      </c>
      <c r="K6340" t="s">
        <v>76</v>
      </c>
      <c r="L6340">
        <v>39</v>
      </c>
      <c r="M6340">
        <v>4.9800000000000004</v>
      </c>
      <c r="N6340">
        <f>Envios[[#This Row],[Cantidad]]*Envios[[#This Row],[Precio por Unidad]]</f>
        <v>194.22000000000003</v>
      </c>
      <c r="O6340" s="2">
        <v>3.1374000000000004</v>
      </c>
      <c r="P6340" s="2">
        <f>Envios[[#This Row],[Cantidad]]*Envios[[#This Row],[Costo por Unidad]]</f>
        <v>122.35860000000001</v>
      </c>
      <c r="Q6340">
        <v>4.95</v>
      </c>
      <c r="R6340" s="2">
        <f>Envios[[#This Row],[Costo Productos]]+Envios[[#This Row],[Costo de Envío]]</f>
        <v>127.30860000000001</v>
      </c>
      <c r="S6340" t="s">
        <v>455</v>
      </c>
      <c r="T6340" t="s">
        <v>30</v>
      </c>
      <c r="U6340">
        <v>9</v>
      </c>
      <c r="V6340" t="s">
        <v>31</v>
      </c>
      <c r="W6340" t="s">
        <v>32</v>
      </c>
      <c r="X6340" s="2">
        <f>Envios[[#This Row],[Ventas Totales]]-Envios[[#This Row],[Costos Totales]]</f>
        <v>66.911400000000015</v>
      </c>
    </row>
    <row r="6341" spans="1:24" x14ac:dyDescent="0.25">
      <c r="A6341">
        <v>6378</v>
      </c>
      <c r="B6341">
        <v>45284</v>
      </c>
      <c r="C6341" s="1">
        <v>40915</v>
      </c>
      <c r="D6341" s="1">
        <v>40916</v>
      </c>
      <c r="E6341" t="s">
        <v>19</v>
      </c>
      <c r="F6341" t="s">
        <v>20</v>
      </c>
      <c r="G6341">
        <v>375</v>
      </c>
      <c r="H6341" t="s">
        <v>310</v>
      </c>
      <c r="I6341" t="s">
        <v>35</v>
      </c>
      <c r="J6341" t="s">
        <v>23</v>
      </c>
      <c r="K6341" t="s">
        <v>85</v>
      </c>
      <c r="L6341">
        <v>7</v>
      </c>
      <c r="M6341">
        <v>11.66</v>
      </c>
      <c r="N6341">
        <f>Envios[[#This Row],[Cantidad]]*Envios[[#This Row],[Precio por Unidad]]</f>
        <v>81.62</v>
      </c>
      <c r="O6341" s="2">
        <v>4.7806000000000006</v>
      </c>
      <c r="P6341" s="2">
        <f>Envios[[#This Row],[Cantidad]]*Envios[[#This Row],[Costo por Unidad]]</f>
        <v>33.464200000000005</v>
      </c>
      <c r="Q6341">
        <v>8.99</v>
      </c>
      <c r="R6341" s="2">
        <f>Envios[[#This Row],[Costo Productos]]+Envios[[#This Row],[Costo de Envío]]</f>
        <v>42.454200000000007</v>
      </c>
      <c r="S6341" t="s">
        <v>1599</v>
      </c>
      <c r="T6341" t="s">
        <v>39</v>
      </c>
      <c r="U6341">
        <v>5</v>
      </c>
      <c r="V6341" t="s">
        <v>87</v>
      </c>
      <c r="W6341" t="s">
        <v>53</v>
      </c>
      <c r="X6341" s="2">
        <f>Envios[[#This Row],[Ventas Totales]]-Envios[[#This Row],[Costos Totales]]</f>
        <v>39.165799999999997</v>
      </c>
    </row>
    <row r="6342" spans="1:24" x14ac:dyDescent="0.25">
      <c r="A6342">
        <v>969</v>
      </c>
      <c r="B6342">
        <v>7042</v>
      </c>
      <c r="C6342" s="1">
        <v>40916</v>
      </c>
      <c r="D6342" s="1">
        <v>40918</v>
      </c>
      <c r="E6342" t="s">
        <v>46</v>
      </c>
      <c r="F6342" t="s">
        <v>28</v>
      </c>
      <c r="G6342">
        <v>568</v>
      </c>
      <c r="H6342" t="s">
        <v>629</v>
      </c>
      <c r="I6342" t="s">
        <v>119</v>
      </c>
      <c r="J6342" t="s">
        <v>36</v>
      </c>
      <c r="K6342" t="s">
        <v>120</v>
      </c>
      <c r="L6342">
        <v>4</v>
      </c>
      <c r="M6342">
        <v>376.13</v>
      </c>
      <c r="N6342">
        <f>Envios[[#This Row],[Cantidad]]*Envios[[#This Row],[Precio por Unidad]]</f>
        <v>1504.52</v>
      </c>
      <c r="O6342" s="2">
        <v>97.793800000000005</v>
      </c>
      <c r="P6342" s="2">
        <f>Envios[[#This Row],[Cantidad]]*Envios[[#This Row],[Costo por Unidad]]</f>
        <v>391.17520000000002</v>
      </c>
      <c r="Q6342">
        <v>85.63</v>
      </c>
      <c r="R6342" s="2">
        <f>Envios[[#This Row],[Costo Productos]]+Envios[[#This Row],[Costo de Envío]]</f>
        <v>476.80520000000001</v>
      </c>
      <c r="S6342" t="s">
        <v>723</v>
      </c>
      <c r="T6342" t="s">
        <v>44</v>
      </c>
      <c r="U6342">
        <v>11</v>
      </c>
      <c r="V6342" t="s">
        <v>131</v>
      </c>
      <c r="W6342" t="s">
        <v>131</v>
      </c>
      <c r="X6342" s="2">
        <f>Envios[[#This Row],[Ventas Totales]]-Envios[[#This Row],[Costos Totales]]</f>
        <v>1027.7148</v>
      </c>
    </row>
    <row r="6343" spans="1:24" x14ac:dyDescent="0.25">
      <c r="A6343">
        <v>3754</v>
      </c>
      <c r="B6343">
        <v>26818</v>
      </c>
      <c r="C6343" s="1">
        <v>40916</v>
      </c>
      <c r="D6343" s="1">
        <v>40917</v>
      </c>
      <c r="E6343" t="s">
        <v>19</v>
      </c>
      <c r="F6343" t="s">
        <v>40</v>
      </c>
      <c r="G6343">
        <v>183</v>
      </c>
      <c r="H6343" t="s">
        <v>607</v>
      </c>
      <c r="I6343" t="s">
        <v>22</v>
      </c>
      <c r="J6343" t="s">
        <v>23</v>
      </c>
      <c r="K6343" t="s">
        <v>76</v>
      </c>
      <c r="L6343">
        <v>23</v>
      </c>
      <c r="M6343">
        <v>8.85</v>
      </c>
      <c r="N6343">
        <f>Envios[[#This Row],[Cantidad]]*Envios[[#This Row],[Precio por Unidad]]</f>
        <v>203.54999999999998</v>
      </c>
      <c r="O6343" s="2">
        <v>5.6639999999999997</v>
      </c>
      <c r="P6343" s="2">
        <f>Envios[[#This Row],[Cantidad]]*Envios[[#This Row],[Costo por Unidad]]</f>
        <v>130.27199999999999</v>
      </c>
      <c r="Q6343">
        <v>5.6</v>
      </c>
      <c r="R6343" s="2">
        <f>Envios[[#This Row],[Costo Productos]]+Envios[[#This Row],[Costo de Envío]]</f>
        <v>135.87199999999999</v>
      </c>
      <c r="S6343" t="s">
        <v>1065</v>
      </c>
      <c r="T6343" t="s">
        <v>26</v>
      </c>
      <c r="U6343">
        <v>2</v>
      </c>
      <c r="V6343" t="s">
        <v>45</v>
      </c>
      <c r="W6343" t="s">
        <v>45</v>
      </c>
      <c r="X6343" s="2">
        <f>Envios[[#This Row],[Ventas Totales]]-Envios[[#This Row],[Costos Totales]]</f>
        <v>67.677999999999997</v>
      </c>
    </row>
    <row r="6344" spans="1:24" x14ac:dyDescent="0.25">
      <c r="A6344">
        <v>3755</v>
      </c>
      <c r="B6344">
        <v>26818</v>
      </c>
      <c r="C6344" s="1">
        <v>40916</v>
      </c>
      <c r="D6344" s="1">
        <v>40918</v>
      </c>
      <c r="E6344" t="s">
        <v>33</v>
      </c>
      <c r="F6344" t="s">
        <v>40</v>
      </c>
      <c r="G6344">
        <v>166</v>
      </c>
      <c r="H6344" t="s">
        <v>569</v>
      </c>
      <c r="I6344" t="s">
        <v>22</v>
      </c>
      <c r="J6344" t="s">
        <v>23</v>
      </c>
      <c r="K6344" t="s">
        <v>67</v>
      </c>
      <c r="L6344">
        <v>5</v>
      </c>
      <c r="M6344">
        <v>11.97</v>
      </c>
      <c r="N6344">
        <f>Envios[[#This Row],[Cantidad]]*Envios[[#This Row],[Precio por Unidad]]</f>
        <v>59.85</v>
      </c>
      <c r="O6344" s="2">
        <v>5.027400000000001</v>
      </c>
      <c r="P6344" s="2">
        <f>Envios[[#This Row],[Cantidad]]*Envios[[#This Row],[Costo por Unidad]]</f>
        <v>25.137000000000004</v>
      </c>
      <c r="Q6344">
        <v>4.9800000000000004</v>
      </c>
      <c r="R6344" s="2">
        <f>Envios[[#This Row],[Costo Productos]]+Envios[[#This Row],[Costo de Envío]]</f>
        <v>30.117000000000004</v>
      </c>
      <c r="S6344" t="s">
        <v>1065</v>
      </c>
      <c r="T6344" t="s">
        <v>26</v>
      </c>
      <c r="U6344">
        <v>2</v>
      </c>
      <c r="V6344" t="s">
        <v>45</v>
      </c>
      <c r="W6344" t="s">
        <v>45</v>
      </c>
      <c r="X6344" s="2">
        <f>Envios[[#This Row],[Ventas Totales]]-Envios[[#This Row],[Costos Totales]]</f>
        <v>29.732999999999997</v>
      </c>
    </row>
    <row r="6345" spans="1:24" x14ac:dyDescent="0.25">
      <c r="A6345">
        <v>3756</v>
      </c>
      <c r="B6345">
        <v>26818</v>
      </c>
      <c r="C6345" s="1">
        <v>40916</v>
      </c>
      <c r="D6345" s="1">
        <v>40917</v>
      </c>
      <c r="E6345" t="s">
        <v>19</v>
      </c>
      <c r="F6345" t="s">
        <v>40</v>
      </c>
      <c r="G6345">
        <v>7</v>
      </c>
      <c r="H6345" t="s">
        <v>1437</v>
      </c>
      <c r="I6345" t="s">
        <v>22</v>
      </c>
      <c r="J6345" t="s">
        <v>23</v>
      </c>
      <c r="K6345" t="s">
        <v>76</v>
      </c>
      <c r="L6345">
        <v>36</v>
      </c>
      <c r="M6345">
        <v>7.3</v>
      </c>
      <c r="N6345">
        <f>Envios[[#This Row],[Cantidad]]*Envios[[#This Row],[Precio por Unidad]]</f>
        <v>262.8</v>
      </c>
      <c r="O6345" s="2">
        <v>4.5259999999999998</v>
      </c>
      <c r="P6345" s="2">
        <f>Envios[[#This Row],[Cantidad]]*Envios[[#This Row],[Costo por Unidad]]</f>
        <v>162.93599999999998</v>
      </c>
      <c r="Q6345">
        <v>7.72</v>
      </c>
      <c r="R6345" s="2">
        <f>Envios[[#This Row],[Costo Productos]]+Envios[[#This Row],[Costo de Envío]]</f>
        <v>170.65599999999998</v>
      </c>
      <c r="S6345" t="s">
        <v>1065</v>
      </c>
      <c r="T6345" t="s">
        <v>26</v>
      </c>
      <c r="U6345">
        <v>2</v>
      </c>
      <c r="V6345" t="s">
        <v>45</v>
      </c>
      <c r="W6345" t="s">
        <v>45</v>
      </c>
      <c r="X6345" s="2">
        <f>Envios[[#This Row],[Ventas Totales]]-Envios[[#This Row],[Costos Totales]]</f>
        <v>92.144000000000034</v>
      </c>
    </row>
    <row r="6346" spans="1:24" x14ac:dyDescent="0.25">
      <c r="A6346">
        <v>755</v>
      </c>
      <c r="B6346">
        <v>5409</v>
      </c>
      <c r="C6346" s="1">
        <v>40916</v>
      </c>
      <c r="D6346" s="1">
        <v>40921</v>
      </c>
      <c r="E6346" t="s">
        <v>19</v>
      </c>
      <c r="F6346" t="s">
        <v>47</v>
      </c>
      <c r="G6346">
        <v>49</v>
      </c>
      <c r="H6346" t="s">
        <v>1686</v>
      </c>
      <c r="I6346" t="s">
        <v>63</v>
      </c>
      <c r="J6346" t="s">
        <v>23</v>
      </c>
      <c r="K6346" t="s">
        <v>64</v>
      </c>
      <c r="L6346">
        <v>11</v>
      </c>
      <c r="M6346">
        <v>3.98</v>
      </c>
      <c r="N6346">
        <f>Envios[[#This Row],[Cantidad]]*Envios[[#This Row],[Precio por Unidad]]</f>
        <v>43.78</v>
      </c>
      <c r="O6346" s="2">
        <v>2.5870000000000002</v>
      </c>
      <c r="P6346" s="2">
        <f>Envios[[#This Row],[Cantidad]]*Envios[[#This Row],[Costo por Unidad]]</f>
        <v>28.457000000000001</v>
      </c>
      <c r="Q6346">
        <v>2.97</v>
      </c>
      <c r="R6346" s="2">
        <f>Envios[[#This Row],[Costo Productos]]+Envios[[#This Row],[Costo de Envío]]</f>
        <v>31.427</v>
      </c>
      <c r="S6346" t="s">
        <v>521</v>
      </c>
      <c r="T6346" t="s">
        <v>30</v>
      </c>
      <c r="U6346">
        <v>12</v>
      </c>
      <c r="V6346" t="s">
        <v>260</v>
      </c>
      <c r="W6346" t="s">
        <v>260</v>
      </c>
      <c r="X6346" s="2">
        <f>Envios[[#This Row],[Ventas Totales]]-Envios[[#This Row],[Costos Totales]]</f>
        <v>12.353000000000002</v>
      </c>
    </row>
    <row r="6347" spans="1:24" x14ac:dyDescent="0.25">
      <c r="A6347">
        <v>8320</v>
      </c>
      <c r="B6347">
        <v>59456</v>
      </c>
      <c r="C6347" s="1">
        <v>40916</v>
      </c>
      <c r="D6347" s="1">
        <v>40916</v>
      </c>
      <c r="E6347" t="s">
        <v>19</v>
      </c>
      <c r="F6347" t="s">
        <v>47</v>
      </c>
      <c r="G6347">
        <v>44</v>
      </c>
      <c r="H6347" t="s">
        <v>242</v>
      </c>
      <c r="I6347" t="s">
        <v>42</v>
      </c>
      <c r="J6347" t="s">
        <v>23</v>
      </c>
      <c r="K6347" t="s">
        <v>67</v>
      </c>
      <c r="L6347">
        <v>30</v>
      </c>
      <c r="M6347">
        <v>4.4800000000000004</v>
      </c>
      <c r="N6347">
        <f>Envios[[#This Row],[Cantidad]]*Envios[[#This Row],[Precio por Unidad]]</f>
        <v>134.4</v>
      </c>
      <c r="O6347" s="2">
        <v>1.7920000000000003</v>
      </c>
      <c r="P6347" s="2">
        <f>Envios[[#This Row],[Cantidad]]*Envios[[#This Row],[Costo por Unidad]]</f>
        <v>53.760000000000005</v>
      </c>
      <c r="Q6347">
        <v>49</v>
      </c>
      <c r="R6347" s="2">
        <f>Envios[[#This Row],[Costo Productos]]+Envios[[#This Row],[Costo de Envío]]</f>
        <v>102.76</v>
      </c>
      <c r="S6347" t="s">
        <v>534</v>
      </c>
      <c r="T6347" t="s">
        <v>44</v>
      </c>
      <c r="U6347">
        <v>6</v>
      </c>
      <c r="V6347" t="s">
        <v>69</v>
      </c>
      <c r="W6347" t="s">
        <v>32</v>
      </c>
      <c r="X6347" s="2">
        <f>Envios[[#This Row],[Ventas Totales]]-Envios[[#This Row],[Costos Totales]]</f>
        <v>31.64</v>
      </c>
    </row>
    <row r="6348" spans="1:24" x14ac:dyDescent="0.25">
      <c r="A6348">
        <v>6050</v>
      </c>
      <c r="B6348">
        <v>42886</v>
      </c>
      <c r="C6348" s="1">
        <v>40916</v>
      </c>
      <c r="D6348" s="1">
        <v>40918</v>
      </c>
      <c r="E6348" t="s">
        <v>19</v>
      </c>
      <c r="F6348" t="s">
        <v>28</v>
      </c>
      <c r="G6348">
        <v>46</v>
      </c>
      <c r="H6348" t="s">
        <v>255</v>
      </c>
      <c r="I6348" t="s">
        <v>22</v>
      </c>
      <c r="J6348" t="s">
        <v>23</v>
      </c>
      <c r="K6348" t="s">
        <v>188</v>
      </c>
      <c r="L6348">
        <v>42</v>
      </c>
      <c r="M6348">
        <v>3.75</v>
      </c>
      <c r="N6348">
        <f>Envios[[#This Row],[Cantidad]]*Envios[[#This Row],[Precio por Unidad]]</f>
        <v>157.5</v>
      </c>
      <c r="O6348" s="2">
        <v>2.3624999999999998</v>
      </c>
      <c r="P6348" s="2">
        <f>Envios[[#This Row],[Cantidad]]*Envios[[#This Row],[Costo por Unidad]]</f>
        <v>99.224999999999994</v>
      </c>
      <c r="Q6348">
        <v>0.5</v>
      </c>
      <c r="R6348" s="2">
        <f>Envios[[#This Row],[Costo Productos]]+Envios[[#This Row],[Costo de Envío]]</f>
        <v>99.724999999999994</v>
      </c>
      <c r="S6348" t="s">
        <v>377</v>
      </c>
      <c r="T6348" t="s">
        <v>30</v>
      </c>
      <c r="U6348">
        <v>6</v>
      </c>
      <c r="V6348" t="s">
        <v>69</v>
      </c>
      <c r="W6348" t="s">
        <v>32</v>
      </c>
      <c r="X6348" s="2">
        <f>Envios[[#This Row],[Ventas Totales]]-Envios[[#This Row],[Costos Totales]]</f>
        <v>57.775000000000006</v>
      </c>
    </row>
    <row r="6349" spans="1:24" x14ac:dyDescent="0.25">
      <c r="A6349">
        <v>7590</v>
      </c>
      <c r="B6349">
        <v>54307</v>
      </c>
      <c r="C6349" s="1">
        <v>40916</v>
      </c>
      <c r="D6349" s="1">
        <v>40917</v>
      </c>
      <c r="E6349" t="s">
        <v>19</v>
      </c>
      <c r="F6349" t="s">
        <v>20</v>
      </c>
      <c r="G6349">
        <v>994</v>
      </c>
      <c r="H6349" t="s">
        <v>1103</v>
      </c>
      <c r="I6349" t="s">
        <v>22</v>
      </c>
      <c r="J6349" t="s">
        <v>23</v>
      </c>
      <c r="K6349" t="s">
        <v>76</v>
      </c>
      <c r="L6349">
        <v>41</v>
      </c>
      <c r="M6349">
        <v>4.91</v>
      </c>
      <c r="N6349">
        <f>Envios[[#This Row],[Cantidad]]*Envios[[#This Row],[Precio por Unidad]]</f>
        <v>201.31</v>
      </c>
      <c r="O6349" s="2">
        <v>3.1424000000000003</v>
      </c>
      <c r="P6349" s="2">
        <f>Envios[[#This Row],[Cantidad]]*Envios[[#This Row],[Costo por Unidad]]</f>
        <v>128.83840000000001</v>
      </c>
      <c r="Q6349">
        <v>5.68</v>
      </c>
      <c r="R6349" s="2">
        <f>Envios[[#This Row],[Costo Productos]]+Envios[[#This Row],[Costo de Envío]]</f>
        <v>134.51840000000001</v>
      </c>
      <c r="S6349" t="s">
        <v>1416</v>
      </c>
      <c r="T6349" t="s">
        <v>30</v>
      </c>
      <c r="U6349">
        <v>3</v>
      </c>
      <c r="V6349" t="s">
        <v>52</v>
      </c>
      <c r="W6349" t="s">
        <v>53</v>
      </c>
      <c r="X6349" s="2">
        <f>Envios[[#This Row],[Ventas Totales]]-Envios[[#This Row],[Costos Totales]]</f>
        <v>66.791599999999988</v>
      </c>
    </row>
    <row r="6350" spans="1:24" x14ac:dyDescent="0.25">
      <c r="A6350">
        <v>7588</v>
      </c>
      <c r="B6350">
        <v>54307</v>
      </c>
      <c r="C6350" s="1">
        <v>40916</v>
      </c>
      <c r="D6350" s="1">
        <v>40917</v>
      </c>
      <c r="E6350" t="s">
        <v>19</v>
      </c>
      <c r="F6350" t="s">
        <v>20</v>
      </c>
      <c r="G6350">
        <v>799</v>
      </c>
      <c r="H6350" t="s">
        <v>1471</v>
      </c>
      <c r="I6350" t="s">
        <v>42</v>
      </c>
      <c r="J6350" t="s">
        <v>36</v>
      </c>
      <c r="K6350" t="s">
        <v>37</v>
      </c>
      <c r="L6350">
        <v>15</v>
      </c>
      <c r="M6350">
        <v>14.89</v>
      </c>
      <c r="N6350">
        <f>Envios[[#This Row],[Cantidad]]*Envios[[#This Row],[Precio por Unidad]]</f>
        <v>223.35000000000002</v>
      </c>
      <c r="O6350" s="2">
        <v>6.2538000000000009</v>
      </c>
      <c r="P6350" s="2">
        <f>Envios[[#This Row],[Cantidad]]*Envios[[#This Row],[Costo por Unidad]]</f>
        <v>93.807000000000016</v>
      </c>
      <c r="Q6350">
        <v>13.56</v>
      </c>
      <c r="R6350" s="2">
        <f>Envios[[#This Row],[Costo Productos]]+Envios[[#This Row],[Costo de Envío]]</f>
        <v>107.36700000000002</v>
      </c>
      <c r="S6350" t="s">
        <v>1416</v>
      </c>
      <c r="T6350" t="s">
        <v>30</v>
      </c>
      <c r="U6350">
        <v>5</v>
      </c>
      <c r="V6350" t="s">
        <v>87</v>
      </c>
      <c r="W6350" t="s">
        <v>53</v>
      </c>
      <c r="X6350" s="2">
        <f>Envios[[#This Row],[Ventas Totales]]-Envios[[#This Row],[Costos Totales]]</f>
        <v>115.983</v>
      </c>
    </row>
    <row r="6351" spans="1:24" x14ac:dyDescent="0.25">
      <c r="A6351">
        <v>7589</v>
      </c>
      <c r="B6351">
        <v>54307</v>
      </c>
      <c r="C6351" s="1">
        <v>40916</v>
      </c>
      <c r="D6351" s="1">
        <v>40917</v>
      </c>
      <c r="E6351" t="s">
        <v>46</v>
      </c>
      <c r="F6351" t="s">
        <v>20</v>
      </c>
      <c r="G6351">
        <v>401</v>
      </c>
      <c r="H6351" t="s">
        <v>958</v>
      </c>
      <c r="I6351" t="s">
        <v>119</v>
      </c>
      <c r="J6351" t="s">
        <v>36</v>
      </c>
      <c r="K6351" t="s">
        <v>120</v>
      </c>
      <c r="L6351">
        <v>14</v>
      </c>
      <c r="M6351">
        <v>280.98</v>
      </c>
      <c r="N6351">
        <f>Envios[[#This Row],[Cantidad]]*Envios[[#This Row],[Precio por Unidad]]</f>
        <v>3933.7200000000003</v>
      </c>
      <c r="O6351" s="2">
        <v>61.815599999999996</v>
      </c>
      <c r="P6351" s="2">
        <f>Envios[[#This Row],[Cantidad]]*Envios[[#This Row],[Costo por Unidad]]</f>
        <v>865.41839999999991</v>
      </c>
      <c r="Q6351">
        <v>35.67</v>
      </c>
      <c r="R6351" s="2">
        <f>Envios[[#This Row],[Costo Productos]]+Envios[[#This Row],[Costo de Envío]]</f>
        <v>901.08839999999987</v>
      </c>
      <c r="S6351" t="s">
        <v>1416</v>
      </c>
      <c r="T6351" t="s">
        <v>30</v>
      </c>
      <c r="U6351">
        <v>5</v>
      </c>
      <c r="V6351" t="s">
        <v>87</v>
      </c>
      <c r="W6351" t="s">
        <v>53</v>
      </c>
      <c r="X6351" s="2">
        <f>Envios[[#This Row],[Ventas Totales]]-Envios[[#This Row],[Costos Totales]]</f>
        <v>3032.6316000000006</v>
      </c>
    </row>
    <row r="6352" spans="1:24" x14ac:dyDescent="0.25">
      <c r="A6352">
        <v>2058</v>
      </c>
      <c r="B6352">
        <v>14726</v>
      </c>
      <c r="C6352" s="1">
        <v>40916</v>
      </c>
      <c r="D6352" s="1">
        <v>40916</v>
      </c>
      <c r="E6352" t="s">
        <v>19</v>
      </c>
      <c r="F6352" t="s">
        <v>47</v>
      </c>
      <c r="G6352">
        <v>125</v>
      </c>
      <c r="H6352" t="s">
        <v>486</v>
      </c>
      <c r="I6352" t="s">
        <v>22</v>
      </c>
      <c r="J6352" t="s">
        <v>56</v>
      </c>
      <c r="K6352" t="s">
        <v>91</v>
      </c>
      <c r="L6352">
        <v>15</v>
      </c>
      <c r="M6352">
        <v>20.95</v>
      </c>
      <c r="N6352">
        <f>Envios[[#This Row],[Cantidad]]*Envios[[#This Row],[Precio por Unidad]]</f>
        <v>314.25</v>
      </c>
      <c r="O6352" s="2">
        <v>8.3800000000000008</v>
      </c>
      <c r="P6352" s="2">
        <f>Envios[[#This Row],[Cantidad]]*Envios[[#This Row],[Costo por Unidad]]</f>
        <v>125.70000000000002</v>
      </c>
      <c r="Q6352">
        <v>4</v>
      </c>
      <c r="R6352" s="2">
        <f>Envios[[#This Row],[Costo Productos]]+Envios[[#This Row],[Costo de Envío]]</f>
        <v>129.70000000000002</v>
      </c>
      <c r="S6352" t="s">
        <v>1405</v>
      </c>
      <c r="T6352" t="s">
        <v>39</v>
      </c>
      <c r="U6352">
        <v>8</v>
      </c>
      <c r="V6352" t="s">
        <v>96</v>
      </c>
      <c r="W6352" t="s">
        <v>96</v>
      </c>
      <c r="X6352" s="2">
        <f>Envios[[#This Row],[Ventas Totales]]-Envios[[#This Row],[Costos Totales]]</f>
        <v>184.54999999999998</v>
      </c>
    </row>
    <row r="6353" spans="1:24" x14ac:dyDescent="0.25">
      <c r="A6353">
        <v>6838</v>
      </c>
      <c r="B6353">
        <v>48704</v>
      </c>
      <c r="C6353" s="1">
        <v>40917</v>
      </c>
      <c r="D6353" s="1">
        <v>40918</v>
      </c>
      <c r="E6353" t="s">
        <v>19</v>
      </c>
      <c r="F6353" t="s">
        <v>20</v>
      </c>
      <c r="G6353">
        <v>1258</v>
      </c>
      <c r="H6353" t="s">
        <v>619</v>
      </c>
      <c r="I6353" t="s">
        <v>22</v>
      </c>
      <c r="J6353" t="s">
        <v>56</v>
      </c>
      <c r="K6353" t="s">
        <v>57</v>
      </c>
      <c r="L6353">
        <v>11</v>
      </c>
      <c r="M6353">
        <v>125.99</v>
      </c>
      <c r="N6353">
        <f>Envios[[#This Row],[Cantidad]]*Envios[[#This Row],[Precio por Unidad]]</f>
        <v>1385.8899999999999</v>
      </c>
      <c r="O6353" s="2">
        <v>54.175700000000006</v>
      </c>
      <c r="P6353" s="2">
        <f>Envios[[#This Row],[Cantidad]]*Envios[[#This Row],[Costo por Unidad]]</f>
        <v>595.93270000000007</v>
      </c>
      <c r="Q6353">
        <v>8.99</v>
      </c>
      <c r="R6353" s="2">
        <f>Envios[[#This Row],[Costo Productos]]+Envios[[#This Row],[Costo de Envío]]</f>
        <v>604.92270000000008</v>
      </c>
      <c r="S6353" t="s">
        <v>768</v>
      </c>
      <c r="T6353" t="s">
        <v>44</v>
      </c>
      <c r="U6353">
        <v>6</v>
      </c>
      <c r="V6353" t="s">
        <v>69</v>
      </c>
      <c r="W6353" t="s">
        <v>32</v>
      </c>
      <c r="X6353" s="2">
        <f>Envios[[#This Row],[Ventas Totales]]-Envios[[#This Row],[Costos Totales]]</f>
        <v>780.9672999999998</v>
      </c>
    </row>
    <row r="6354" spans="1:24" x14ac:dyDescent="0.25">
      <c r="A6354">
        <v>2072</v>
      </c>
      <c r="B6354">
        <v>14820</v>
      </c>
      <c r="C6354" s="1">
        <v>40917</v>
      </c>
      <c r="D6354" s="1">
        <v>40919</v>
      </c>
      <c r="E6354" t="s">
        <v>33</v>
      </c>
      <c r="F6354" t="s">
        <v>20</v>
      </c>
      <c r="G6354">
        <v>52</v>
      </c>
      <c r="H6354" t="s">
        <v>267</v>
      </c>
      <c r="I6354" t="s">
        <v>71</v>
      </c>
      <c r="J6354" t="s">
        <v>56</v>
      </c>
      <c r="K6354" t="s">
        <v>57</v>
      </c>
      <c r="L6354">
        <v>39</v>
      </c>
      <c r="M6354">
        <v>7.99</v>
      </c>
      <c r="N6354">
        <f>Envios[[#This Row],[Cantidad]]*Envios[[#This Row],[Precio por Unidad]]</f>
        <v>311.61</v>
      </c>
      <c r="O6354" s="2">
        <v>3.1960000000000002</v>
      </c>
      <c r="P6354" s="2">
        <f>Envios[[#This Row],[Cantidad]]*Envios[[#This Row],[Costo por Unidad]]</f>
        <v>124.64400000000001</v>
      </c>
      <c r="Q6354">
        <v>5.03</v>
      </c>
      <c r="R6354" s="2">
        <f>Envios[[#This Row],[Costo Productos]]+Envios[[#This Row],[Costo de Envío]]</f>
        <v>129.67400000000001</v>
      </c>
      <c r="S6354" t="s">
        <v>613</v>
      </c>
      <c r="T6354" t="s">
        <v>44</v>
      </c>
      <c r="U6354">
        <v>1</v>
      </c>
      <c r="V6354" t="s">
        <v>27</v>
      </c>
      <c r="W6354" t="s">
        <v>27</v>
      </c>
      <c r="X6354" s="2">
        <f>Envios[[#This Row],[Ventas Totales]]-Envios[[#This Row],[Costos Totales]]</f>
        <v>181.93600000000001</v>
      </c>
    </row>
    <row r="6355" spans="1:24" x14ac:dyDescent="0.25">
      <c r="A6355">
        <v>7206</v>
      </c>
      <c r="B6355">
        <v>51424</v>
      </c>
      <c r="C6355" s="1">
        <v>40917</v>
      </c>
      <c r="D6355" s="1">
        <v>40918</v>
      </c>
      <c r="E6355" t="s">
        <v>19</v>
      </c>
      <c r="F6355" t="s">
        <v>40</v>
      </c>
      <c r="G6355">
        <v>681</v>
      </c>
      <c r="H6355" t="s">
        <v>1185</v>
      </c>
      <c r="I6355" t="s">
        <v>63</v>
      </c>
      <c r="J6355" t="s">
        <v>23</v>
      </c>
      <c r="K6355" t="s">
        <v>140</v>
      </c>
      <c r="L6355">
        <v>48</v>
      </c>
      <c r="M6355">
        <v>2.62</v>
      </c>
      <c r="N6355">
        <f>Envios[[#This Row],[Cantidad]]*Envios[[#This Row],[Precio por Unidad]]</f>
        <v>125.76</v>
      </c>
      <c r="O6355" s="2">
        <v>1.5982000000000001</v>
      </c>
      <c r="P6355" s="2">
        <f>Envios[[#This Row],[Cantidad]]*Envios[[#This Row],[Costo por Unidad]]</f>
        <v>76.7136</v>
      </c>
      <c r="Q6355">
        <v>0.8</v>
      </c>
      <c r="R6355" s="2">
        <f>Envios[[#This Row],[Costo Productos]]+Envios[[#This Row],[Costo de Envío]]</f>
        <v>77.513599999999997</v>
      </c>
      <c r="S6355" t="s">
        <v>168</v>
      </c>
      <c r="T6355" t="s">
        <v>44</v>
      </c>
      <c r="U6355">
        <v>5</v>
      </c>
      <c r="V6355" t="s">
        <v>87</v>
      </c>
      <c r="W6355" t="s">
        <v>53</v>
      </c>
      <c r="X6355" s="2">
        <f>Envios[[#This Row],[Ventas Totales]]-Envios[[#This Row],[Costos Totales]]</f>
        <v>48.246400000000008</v>
      </c>
    </row>
    <row r="6356" spans="1:24" x14ac:dyDescent="0.25">
      <c r="A6356">
        <v>7207</v>
      </c>
      <c r="B6356">
        <v>51424</v>
      </c>
      <c r="C6356" s="1">
        <v>40917</v>
      </c>
      <c r="D6356" s="1">
        <v>40919</v>
      </c>
      <c r="E6356" t="s">
        <v>19</v>
      </c>
      <c r="F6356" t="s">
        <v>40</v>
      </c>
      <c r="G6356">
        <v>1062</v>
      </c>
      <c r="H6356" t="s">
        <v>1309</v>
      </c>
      <c r="I6356" t="s">
        <v>22</v>
      </c>
      <c r="J6356" t="s">
        <v>23</v>
      </c>
      <c r="K6356" t="s">
        <v>24</v>
      </c>
      <c r="L6356">
        <v>5</v>
      </c>
      <c r="M6356">
        <v>16.739999999999998</v>
      </c>
      <c r="N6356">
        <f>Envios[[#This Row],[Cantidad]]*Envios[[#This Row],[Precio por Unidad]]</f>
        <v>83.699999999999989</v>
      </c>
      <c r="O6356" s="2">
        <v>3.1805999999999988</v>
      </c>
      <c r="P6356" s="2">
        <f>Envios[[#This Row],[Cantidad]]*Envios[[#This Row],[Costo por Unidad]]</f>
        <v>15.902999999999993</v>
      </c>
      <c r="Q6356">
        <v>7.04</v>
      </c>
      <c r="R6356" s="2">
        <f>Envios[[#This Row],[Costo Productos]]+Envios[[#This Row],[Costo de Envío]]</f>
        <v>22.942999999999994</v>
      </c>
      <c r="S6356" t="s">
        <v>168</v>
      </c>
      <c r="T6356" t="s">
        <v>44</v>
      </c>
      <c r="U6356">
        <v>5</v>
      </c>
      <c r="V6356" t="s">
        <v>87</v>
      </c>
      <c r="W6356" t="s">
        <v>53</v>
      </c>
      <c r="X6356" s="2">
        <f>Envios[[#This Row],[Ventas Totales]]-Envios[[#This Row],[Costos Totales]]</f>
        <v>60.756999999999991</v>
      </c>
    </row>
    <row r="6357" spans="1:24" x14ac:dyDescent="0.25">
      <c r="A6357">
        <v>1386</v>
      </c>
      <c r="B6357">
        <v>10053</v>
      </c>
      <c r="C6357" s="1">
        <v>40918</v>
      </c>
      <c r="D6357" s="1">
        <v>40921</v>
      </c>
      <c r="E6357" t="s">
        <v>19</v>
      </c>
      <c r="F6357" t="s">
        <v>20</v>
      </c>
      <c r="G6357">
        <v>24</v>
      </c>
      <c r="H6357" t="s">
        <v>153</v>
      </c>
      <c r="I6357" t="s">
        <v>35</v>
      </c>
      <c r="J6357" t="s">
        <v>56</v>
      </c>
      <c r="K6357" t="s">
        <v>91</v>
      </c>
      <c r="L6357">
        <v>31</v>
      </c>
      <c r="M6357">
        <v>4.8899999999999997</v>
      </c>
      <c r="N6357">
        <f>Envios[[#This Row],[Cantidad]]*Envios[[#This Row],[Precio por Unidad]]</f>
        <v>151.59</v>
      </c>
      <c r="O6357" s="2">
        <v>1.6625999999999996</v>
      </c>
      <c r="P6357" s="2">
        <f>Envios[[#This Row],[Cantidad]]*Envios[[#This Row],[Costo por Unidad]]</f>
        <v>51.540599999999991</v>
      </c>
      <c r="Q6357">
        <v>4.93</v>
      </c>
      <c r="R6357" s="2">
        <f>Envios[[#This Row],[Costo Productos]]+Envios[[#This Row],[Costo de Envío]]</f>
        <v>56.47059999999999</v>
      </c>
      <c r="S6357" t="s">
        <v>1552</v>
      </c>
      <c r="T6357" t="s">
        <v>26</v>
      </c>
      <c r="U6357">
        <v>6</v>
      </c>
      <c r="V6357" t="s">
        <v>69</v>
      </c>
      <c r="W6357" t="s">
        <v>32</v>
      </c>
      <c r="X6357" s="2">
        <f>Envios[[#This Row],[Ventas Totales]]-Envios[[#This Row],[Costos Totales]]</f>
        <v>95.119400000000013</v>
      </c>
    </row>
    <row r="6358" spans="1:24" x14ac:dyDescent="0.25">
      <c r="A6358">
        <v>1387</v>
      </c>
      <c r="B6358">
        <v>10053</v>
      </c>
      <c r="C6358" s="1">
        <v>40918</v>
      </c>
      <c r="D6358" s="1">
        <v>40920</v>
      </c>
      <c r="E6358" t="s">
        <v>46</v>
      </c>
      <c r="F6358" t="s">
        <v>20</v>
      </c>
      <c r="G6358">
        <v>1042</v>
      </c>
      <c r="H6358" t="s">
        <v>155</v>
      </c>
      <c r="I6358" t="s">
        <v>119</v>
      </c>
      <c r="J6358" t="s">
        <v>36</v>
      </c>
      <c r="K6358" t="s">
        <v>120</v>
      </c>
      <c r="L6358">
        <v>44</v>
      </c>
      <c r="M6358">
        <v>150.97999999999999</v>
      </c>
      <c r="N6358">
        <f>Envios[[#This Row],[Cantidad]]*Envios[[#This Row],[Precio por Unidad]]</f>
        <v>6643.12</v>
      </c>
      <c r="O6358" s="2">
        <v>45.294000000000004</v>
      </c>
      <c r="P6358" s="2">
        <f>Envios[[#This Row],[Cantidad]]*Envios[[#This Row],[Costo por Unidad]]</f>
        <v>1992.9360000000001</v>
      </c>
      <c r="Q6358">
        <v>39.25</v>
      </c>
      <c r="R6358" s="2">
        <f>Envios[[#This Row],[Costo Productos]]+Envios[[#This Row],[Costo de Envío]]</f>
        <v>2032.1860000000001</v>
      </c>
      <c r="S6358" t="s">
        <v>1552</v>
      </c>
      <c r="T6358" t="s">
        <v>26</v>
      </c>
      <c r="U6358">
        <v>6</v>
      </c>
      <c r="V6358" t="s">
        <v>69</v>
      </c>
      <c r="W6358" t="s">
        <v>32</v>
      </c>
      <c r="X6358" s="2">
        <f>Envios[[#This Row],[Ventas Totales]]-Envios[[#This Row],[Costos Totales]]</f>
        <v>4610.9339999999993</v>
      </c>
    </row>
    <row r="6359" spans="1:24" x14ac:dyDescent="0.25">
      <c r="A6359">
        <v>4872</v>
      </c>
      <c r="B6359">
        <v>34662</v>
      </c>
      <c r="C6359" s="1">
        <v>40918</v>
      </c>
      <c r="D6359" s="1">
        <v>40920</v>
      </c>
      <c r="E6359" t="s">
        <v>46</v>
      </c>
      <c r="F6359" t="s">
        <v>60</v>
      </c>
      <c r="G6359">
        <v>224</v>
      </c>
      <c r="H6359" t="s">
        <v>1503</v>
      </c>
      <c r="I6359" t="s">
        <v>49</v>
      </c>
      <c r="J6359" t="s">
        <v>23</v>
      </c>
      <c r="K6359" t="s">
        <v>24</v>
      </c>
      <c r="L6359">
        <v>35</v>
      </c>
      <c r="M6359">
        <v>370.98</v>
      </c>
      <c r="N6359">
        <f>Envios[[#This Row],[Cantidad]]*Envios[[#This Row],[Precio por Unidad]]</f>
        <v>12984.300000000001</v>
      </c>
      <c r="O6359" s="2">
        <v>129.84299999999999</v>
      </c>
      <c r="P6359" s="2">
        <f>Envios[[#This Row],[Cantidad]]*Envios[[#This Row],[Costo por Unidad]]</f>
        <v>4544.5049999999992</v>
      </c>
      <c r="Q6359">
        <v>99</v>
      </c>
      <c r="R6359" s="2">
        <f>Envios[[#This Row],[Costo Productos]]+Envios[[#This Row],[Costo de Envío]]</f>
        <v>4643.5049999999992</v>
      </c>
      <c r="S6359" t="s">
        <v>1432</v>
      </c>
      <c r="T6359" t="s">
        <v>39</v>
      </c>
      <c r="U6359">
        <v>2</v>
      </c>
      <c r="V6359" t="s">
        <v>45</v>
      </c>
      <c r="W6359" t="s">
        <v>45</v>
      </c>
      <c r="X6359" s="2">
        <f>Envios[[#This Row],[Ventas Totales]]-Envios[[#This Row],[Costos Totales]]</f>
        <v>8340.7950000000019</v>
      </c>
    </row>
    <row r="6360" spans="1:24" x14ac:dyDescent="0.25">
      <c r="A6360">
        <v>2515</v>
      </c>
      <c r="B6360">
        <v>18275</v>
      </c>
      <c r="C6360" s="1">
        <v>40918</v>
      </c>
      <c r="D6360" s="1">
        <v>40922</v>
      </c>
      <c r="E6360" t="s">
        <v>19</v>
      </c>
      <c r="F6360" t="s">
        <v>47</v>
      </c>
      <c r="G6360">
        <v>1172</v>
      </c>
      <c r="H6360" t="s">
        <v>1353</v>
      </c>
      <c r="I6360" t="s">
        <v>35</v>
      </c>
      <c r="J6360" t="s">
        <v>36</v>
      </c>
      <c r="K6360" t="s">
        <v>37</v>
      </c>
      <c r="L6360">
        <v>25</v>
      </c>
      <c r="M6360">
        <v>13.4</v>
      </c>
      <c r="N6360">
        <f>Envios[[#This Row],[Cantidad]]*Envios[[#This Row],[Precio por Unidad]]</f>
        <v>335</v>
      </c>
      <c r="O6360" s="2">
        <v>8.4420000000000002</v>
      </c>
      <c r="P6360" s="2">
        <f>Envios[[#This Row],[Cantidad]]*Envios[[#This Row],[Costo por Unidad]]</f>
        <v>211.05</v>
      </c>
      <c r="Q6360">
        <v>4.95</v>
      </c>
      <c r="R6360" s="2">
        <f>Envios[[#This Row],[Costo Productos]]+Envios[[#This Row],[Costo de Envío]]</f>
        <v>216</v>
      </c>
      <c r="S6360" t="s">
        <v>1659</v>
      </c>
      <c r="T6360" t="s">
        <v>30</v>
      </c>
      <c r="U6360">
        <v>11</v>
      </c>
      <c r="V6360" t="s">
        <v>131</v>
      </c>
      <c r="W6360" t="s">
        <v>131</v>
      </c>
      <c r="X6360" s="2">
        <f>Envios[[#This Row],[Ventas Totales]]-Envios[[#This Row],[Costos Totales]]</f>
        <v>119</v>
      </c>
    </row>
    <row r="6361" spans="1:24" x14ac:dyDescent="0.25">
      <c r="A6361">
        <v>6217</v>
      </c>
      <c r="B6361">
        <v>44033</v>
      </c>
      <c r="C6361" s="1">
        <v>40918</v>
      </c>
      <c r="D6361" s="1">
        <v>40920</v>
      </c>
      <c r="E6361" t="s">
        <v>46</v>
      </c>
      <c r="F6361" t="s">
        <v>60</v>
      </c>
      <c r="G6361">
        <v>310</v>
      </c>
      <c r="H6361" t="s">
        <v>1343</v>
      </c>
      <c r="I6361" t="s">
        <v>119</v>
      </c>
      <c r="J6361" t="s">
        <v>36</v>
      </c>
      <c r="K6361" t="s">
        <v>120</v>
      </c>
      <c r="L6361">
        <v>45</v>
      </c>
      <c r="M6361">
        <v>124.49</v>
      </c>
      <c r="N6361">
        <f>Envios[[#This Row],[Cantidad]]*Envios[[#This Row],[Precio por Unidad]]</f>
        <v>5602.05</v>
      </c>
      <c r="O6361" s="2">
        <v>46.061299999999996</v>
      </c>
      <c r="P6361" s="2">
        <f>Envios[[#This Row],[Cantidad]]*Envios[[#This Row],[Costo por Unidad]]</f>
        <v>2072.7584999999999</v>
      </c>
      <c r="Q6361">
        <v>51.94</v>
      </c>
      <c r="R6361" s="2">
        <f>Envios[[#This Row],[Costo Productos]]+Envios[[#This Row],[Costo de Envío]]</f>
        <v>2124.6985</v>
      </c>
      <c r="S6361" t="s">
        <v>1906</v>
      </c>
      <c r="T6361" t="s">
        <v>30</v>
      </c>
      <c r="U6361">
        <v>2</v>
      </c>
      <c r="V6361" t="s">
        <v>45</v>
      </c>
      <c r="W6361" t="s">
        <v>45</v>
      </c>
      <c r="X6361" s="2">
        <f>Envios[[#This Row],[Ventas Totales]]-Envios[[#This Row],[Costos Totales]]</f>
        <v>3477.3515000000002</v>
      </c>
    </row>
    <row r="6362" spans="1:24" x14ac:dyDescent="0.25">
      <c r="A6362">
        <v>6218</v>
      </c>
      <c r="B6362">
        <v>44036</v>
      </c>
      <c r="C6362" s="1">
        <v>40919</v>
      </c>
      <c r="D6362" s="1">
        <v>40921</v>
      </c>
      <c r="E6362" t="s">
        <v>33</v>
      </c>
      <c r="F6362" t="s">
        <v>20</v>
      </c>
      <c r="G6362">
        <v>290</v>
      </c>
      <c r="H6362" t="s">
        <v>810</v>
      </c>
      <c r="I6362" t="s">
        <v>63</v>
      </c>
      <c r="J6362" t="s">
        <v>23</v>
      </c>
      <c r="K6362" t="s">
        <v>85</v>
      </c>
      <c r="L6362">
        <v>40</v>
      </c>
      <c r="M6362">
        <v>5.84</v>
      </c>
      <c r="N6362">
        <f>Envios[[#This Row],[Cantidad]]*Envios[[#This Row],[Precio por Unidad]]</f>
        <v>233.6</v>
      </c>
      <c r="O6362" s="2">
        <v>2.6279999999999997</v>
      </c>
      <c r="P6362" s="2">
        <f>Envios[[#This Row],[Cantidad]]*Envios[[#This Row],[Costo por Unidad]]</f>
        <v>105.11999999999999</v>
      </c>
      <c r="Q6362">
        <v>1.2</v>
      </c>
      <c r="R6362" s="2">
        <f>Envios[[#This Row],[Costo Productos]]+Envios[[#This Row],[Costo de Envío]]</f>
        <v>106.32</v>
      </c>
      <c r="S6362" t="s">
        <v>1531</v>
      </c>
      <c r="T6362" t="s">
        <v>39</v>
      </c>
      <c r="U6362">
        <v>2</v>
      </c>
      <c r="V6362" t="s">
        <v>45</v>
      </c>
      <c r="W6362" t="s">
        <v>45</v>
      </c>
      <c r="X6362" s="2">
        <f>Envios[[#This Row],[Ventas Totales]]-Envios[[#This Row],[Costos Totales]]</f>
        <v>127.28</v>
      </c>
    </row>
    <row r="6363" spans="1:24" x14ac:dyDescent="0.25">
      <c r="A6363">
        <v>7285</v>
      </c>
      <c r="B6363">
        <v>51970</v>
      </c>
      <c r="C6363" s="1">
        <v>40919</v>
      </c>
      <c r="D6363" s="1">
        <v>40921</v>
      </c>
      <c r="E6363" t="s">
        <v>46</v>
      </c>
      <c r="F6363" t="s">
        <v>40</v>
      </c>
      <c r="G6363">
        <v>360</v>
      </c>
      <c r="H6363" t="s">
        <v>435</v>
      </c>
      <c r="I6363" t="s">
        <v>49</v>
      </c>
      <c r="J6363" t="s">
        <v>56</v>
      </c>
      <c r="K6363" t="s">
        <v>94</v>
      </c>
      <c r="L6363">
        <v>1</v>
      </c>
      <c r="M6363">
        <v>115.99</v>
      </c>
      <c r="N6363">
        <f>Envios[[#This Row],[Cantidad]]*Envios[[#This Row],[Precio por Unidad]]</f>
        <v>115.99</v>
      </c>
      <c r="O6363" s="2">
        <v>69.593999999999994</v>
      </c>
      <c r="P6363" s="2">
        <f>Envios[[#This Row],[Cantidad]]*Envios[[#This Row],[Costo por Unidad]]</f>
        <v>69.593999999999994</v>
      </c>
      <c r="Q6363">
        <v>56.14</v>
      </c>
      <c r="R6363" s="2">
        <f>Envios[[#This Row],[Costo Productos]]+Envios[[#This Row],[Costo de Envío]]</f>
        <v>125.73399999999999</v>
      </c>
      <c r="S6363" t="s">
        <v>616</v>
      </c>
      <c r="T6363" t="s">
        <v>26</v>
      </c>
      <c r="U6363">
        <v>8</v>
      </c>
      <c r="V6363" t="s">
        <v>96</v>
      </c>
      <c r="W6363" t="s">
        <v>96</v>
      </c>
      <c r="X6363" s="2">
        <f>Envios[[#This Row],[Ventas Totales]]-Envios[[#This Row],[Costos Totales]]</f>
        <v>-9.7439999999999998</v>
      </c>
    </row>
    <row r="6364" spans="1:24" x14ac:dyDescent="0.25">
      <c r="A6364">
        <v>8393</v>
      </c>
      <c r="B6364">
        <v>59969</v>
      </c>
      <c r="C6364" s="1">
        <v>40919</v>
      </c>
      <c r="D6364" s="1">
        <v>40921</v>
      </c>
      <c r="E6364" t="s">
        <v>19</v>
      </c>
      <c r="F6364" t="s">
        <v>20</v>
      </c>
      <c r="G6364">
        <v>1156</v>
      </c>
      <c r="H6364" t="s">
        <v>1841</v>
      </c>
      <c r="I6364" t="s">
        <v>22</v>
      </c>
      <c r="J6364" t="s">
        <v>23</v>
      </c>
      <c r="K6364" t="s">
        <v>113</v>
      </c>
      <c r="L6364">
        <v>42</v>
      </c>
      <c r="M6364">
        <v>9.9</v>
      </c>
      <c r="N6364">
        <f>Envios[[#This Row],[Cantidad]]*Envios[[#This Row],[Precio por Unidad]]</f>
        <v>415.8</v>
      </c>
      <c r="O6364" s="2">
        <v>6.2370000000000001</v>
      </c>
      <c r="P6364" s="2">
        <f>Envios[[#This Row],[Cantidad]]*Envios[[#This Row],[Costo por Unidad]]</f>
        <v>261.95400000000001</v>
      </c>
      <c r="Q6364">
        <v>1.39</v>
      </c>
      <c r="R6364" s="2">
        <f>Envios[[#This Row],[Costo Productos]]+Envios[[#This Row],[Costo de Envío]]</f>
        <v>263.34399999999999</v>
      </c>
      <c r="S6364" t="s">
        <v>249</v>
      </c>
      <c r="T6364" t="s">
        <v>44</v>
      </c>
      <c r="U6364">
        <v>9</v>
      </c>
      <c r="V6364" t="s">
        <v>31</v>
      </c>
      <c r="W6364" t="s">
        <v>32</v>
      </c>
      <c r="X6364" s="2">
        <f>Envios[[#This Row],[Ventas Totales]]-Envios[[#This Row],[Costos Totales]]</f>
        <v>152.45600000000002</v>
      </c>
    </row>
    <row r="6365" spans="1:24" x14ac:dyDescent="0.25">
      <c r="A6365">
        <v>8394</v>
      </c>
      <c r="B6365">
        <v>59969</v>
      </c>
      <c r="C6365" s="1">
        <v>40919</v>
      </c>
      <c r="D6365" s="1">
        <v>40920</v>
      </c>
      <c r="E6365" t="s">
        <v>19</v>
      </c>
      <c r="F6365" t="s">
        <v>20</v>
      </c>
      <c r="G6365">
        <v>102</v>
      </c>
      <c r="H6365" t="s">
        <v>1370</v>
      </c>
      <c r="I6365" t="s">
        <v>22</v>
      </c>
      <c r="J6365" t="s">
        <v>23</v>
      </c>
      <c r="K6365" t="s">
        <v>24</v>
      </c>
      <c r="L6365">
        <v>16</v>
      </c>
      <c r="M6365">
        <v>15.7</v>
      </c>
      <c r="N6365">
        <f>Envios[[#This Row],[Cantidad]]*Envios[[#This Row],[Precio por Unidad]]</f>
        <v>251.2</v>
      </c>
      <c r="O6365" s="2">
        <v>6.28</v>
      </c>
      <c r="P6365" s="2">
        <f>Envios[[#This Row],[Cantidad]]*Envios[[#This Row],[Costo por Unidad]]</f>
        <v>100.48</v>
      </c>
      <c r="Q6365">
        <v>11.25</v>
      </c>
      <c r="R6365" s="2">
        <f>Envios[[#This Row],[Costo Productos]]+Envios[[#This Row],[Costo de Envío]]</f>
        <v>111.73</v>
      </c>
      <c r="S6365" t="s">
        <v>249</v>
      </c>
      <c r="T6365" t="s">
        <v>44</v>
      </c>
      <c r="U6365">
        <v>9</v>
      </c>
      <c r="V6365" t="s">
        <v>31</v>
      </c>
      <c r="W6365" t="s">
        <v>32</v>
      </c>
      <c r="X6365" s="2">
        <f>Envios[[#This Row],[Ventas Totales]]-Envios[[#This Row],[Costos Totales]]</f>
        <v>139.46999999999997</v>
      </c>
    </row>
    <row r="6366" spans="1:24" x14ac:dyDescent="0.25">
      <c r="A6366">
        <v>3159</v>
      </c>
      <c r="B6366">
        <v>22663</v>
      </c>
      <c r="C6366" s="1">
        <v>40919</v>
      </c>
      <c r="D6366" s="1">
        <v>40919</v>
      </c>
      <c r="E6366" t="s">
        <v>46</v>
      </c>
      <c r="F6366" t="s">
        <v>47</v>
      </c>
      <c r="G6366">
        <v>548</v>
      </c>
      <c r="H6366" t="s">
        <v>946</v>
      </c>
      <c r="I6366" t="s">
        <v>49</v>
      </c>
      <c r="J6366" t="s">
        <v>36</v>
      </c>
      <c r="K6366" t="s">
        <v>50</v>
      </c>
      <c r="L6366">
        <v>35</v>
      </c>
      <c r="M6366">
        <v>280.98</v>
      </c>
      <c r="N6366">
        <f>Envios[[#This Row],[Cantidad]]*Envios[[#This Row],[Precio por Unidad]]</f>
        <v>9834.3000000000011</v>
      </c>
      <c r="O6366" s="2">
        <v>61.815599999999996</v>
      </c>
      <c r="P6366" s="2">
        <f>Envios[[#This Row],[Cantidad]]*Envios[[#This Row],[Costo por Unidad]]</f>
        <v>2163.5459999999998</v>
      </c>
      <c r="Q6366">
        <v>57</v>
      </c>
      <c r="R6366" s="2">
        <f>Envios[[#This Row],[Costo Productos]]+Envios[[#This Row],[Costo de Envío]]</f>
        <v>2220.5459999999998</v>
      </c>
      <c r="S6366" t="s">
        <v>354</v>
      </c>
      <c r="T6366" t="s">
        <v>30</v>
      </c>
      <c r="U6366">
        <v>9</v>
      </c>
      <c r="V6366" t="s">
        <v>31</v>
      </c>
      <c r="W6366" t="s">
        <v>32</v>
      </c>
      <c r="X6366" s="2">
        <f>Envios[[#This Row],[Ventas Totales]]-Envios[[#This Row],[Costos Totales]]</f>
        <v>7613.7540000000008</v>
      </c>
    </row>
    <row r="6367" spans="1:24" x14ac:dyDescent="0.25">
      <c r="A6367">
        <v>3160</v>
      </c>
      <c r="B6367">
        <v>22663</v>
      </c>
      <c r="C6367" s="1">
        <v>40919</v>
      </c>
      <c r="D6367" s="1">
        <v>40924</v>
      </c>
      <c r="E6367" t="s">
        <v>46</v>
      </c>
      <c r="F6367" t="s">
        <v>47</v>
      </c>
      <c r="G6367">
        <v>787</v>
      </c>
      <c r="H6367" t="s">
        <v>758</v>
      </c>
      <c r="I6367" t="s">
        <v>49</v>
      </c>
      <c r="J6367" t="s">
        <v>56</v>
      </c>
      <c r="K6367" t="s">
        <v>94</v>
      </c>
      <c r="L6367">
        <v>15</v>
      </c>
      <c r="M6367">
        <v>500.98</v>
      </c>
      <c r="N6367">
        <f>Envios[[#This Row],[Cantidad]]*Envios[[#This Row],[Precio por Unidad]]</f>
        <v>7514.7000000000007</v>
      </c>
      <c r="O6367" s="2">
        <v>310.60759999999999</v>
      </c>
      <c r="P6367" s="2">
        <f>Envios[[#This Row],[Cantidad]]*Envios[[#This Row],[Costo por Unidad]]</f>
        <v>4659.1139999999996</v>
      </c>
      <c r="Q6367">
        <v>28.14</v>
      </c>
      <c r="R6367" s="2">
        <f>Envios[[#This Row],[Costo Productos]]+Envios[[#This Row],[Costo de Envío]]</f>
        <v>4687.2539999999999</v>
      </c>
      <c r="S6367" t="s">
        <v>354</v>
      </c>
      <c r="T6367" t="s">
        <v>30</v>
      </c>
      <c r="U6367">
        <v>9</v>
      </c>
      <c r="V6367" t="s">
        <v>31</v>
      </c>
      <c r="W6367" t="s">
        <v>32</v>
      </c>
      <c r="X6367" s="2">
        <f>Envios[[#This Row],[Ventas Totales]]-Envios[[#This Row],[Costos Totales]]</f>
        <v>2827.4460000000008</v>
      </c>
    </row>
    <row r="6368" spans="1:24" x14ac:dyDescent="0.25">
      <c r="A6368">
        <v>7644</v>
      </c>
      <c r="B6368">
        <v>54786</v>
      </c>
      <c r="C6368" s="1">
        <v>40919</v>
      </c>
      <c r="D6368" s="1">
        <v>40921</v>
      </c>
      <c r="E6368" t="s">
        <v>19</v>
      </c>
      <c r="F6368" t="s">
        <v>40</v>
      </c>
      <c r="G6368">
        <v>28</v>
      </c>
      <c r="H6368" t="s">
        <v>171</v>
      </c>
      <c r="I6368" t="s">
        <v>22</v>
      </c>
      <c r="J6368" t="s">
        <v>23</v>
      </c>
      <c r="K6368" t="s">
        <v>24</v>
      </c>
      <c r="L6368">
        <v>30</v>
      </c>
      <c r="M6368">
        <v>13.48</v>
      </c>
      <c r="N6368">
        <f>Envios[[#This Row],[Cantidad]]*Envios[[#This Row],[Precio por Unidad]]</f>
        <v>404.40000000000003</v>
      </c>
      <c r="O6368" s="2">
        <v>5.5268000000000006</v>
      </c>
      <c r="P6368" s="2">
        <f>Envios[[#This Row],[Cantidad]]*Envios[[#This Row],[Costo por Unidad]]</f>
        <v>165.80400000000003</v>
      </c>
      <c r="Q6368">
        <v>4.51</v>
      </c>
      <c r="R6368" s="2">
        <f>Envios[[#This Row],[Costo Productos]]+Envios[[#This Row],[Costo de Envío]]</f>
        <v>170.31400000000002</v>
      </c>
      <c r="S6368" t="s">
        <v>1845</v>
      </c>
      <c r="T6368" t="s">
        <v>44</v>
      </c>
      <c r="U6368">
        <v>6</v>
      </c>
      <c r="V6368" t="s">
        <v>69</v>
      </c>
      <c r="W6368" t="s">
        <v>32</v>
      </c>
      <c r="X6368" s="2">
        <f>Envios[[#This Row],[Ventas Totales]]-Envios[[#This Row],[Costos Totales]]</f>
        <v>234.08600000000001</v>
      </c>
    </row>
    <row r="6369" spans="1:24" x14ac:dyDescent="0.25">
      <c r="A6369">
        <v>6726</v>
      </c>
      <c r="B6369">
        <v>47879</v>
      </c>
      <c r="C6369" s="1">
        <v>40919</v>
      </c>
      <c r="D6369" s="1">
        <v>40920</v>
      </c>
      <c r="E6369" t="s">
        <v>19</v>
      </c>
      <c r="F6369" t="s">
        <v>60</v>
      </c>
      <c r="G6369">
        <v>1040</v>
      </c>
      <c r="H6369" t="s">
        <v>62</v>
      </c>
      <c r="I6369" t="s">
        <v>63</v>
      </c>
      <c r="J6369" t="s">
        <v>23</v>
      </c>
      <c r="K6369" t="s">
        <v>64</v>
      </c>
      <c r="L6369">
        <v>19</v>
      </c>
      <c r="M6369">
        <v>9.11</v>
      </c>
      <c r="N6369">
        <f>Envios[[#This Row],[Cantidad]]*Envios[[#This Row],[Precio por Unidad]]</f>
        <v>173.08999999999997</v>
      </c>
      <c r="O6369" s="2">
        <v>5.4659999999999993</v>
      </c>
      <c r="P6369" s="2">
        <f>Envios[[#This Row],[Cantidad]]*Envios[[#This Row],[Costo por Unidad]]</f>
        <v>103.85399999999998</v>
      </c>
      <c r="Q6369">
        <v>2.15</v>
      </c>
      <c r="R6369" s="2">
        <f>Envios[[#This Row],[Costo Productos]]+Envios[[#This Row],[Costo de Envío]]</f>
        <v>106.00399999999999</v>
      </c>
      <c r="S6369" t="s">
        <v>1205</v>
      </c>
      <c r="T6369" t="s">
        <v>30</v>
      </c>
      <c r="U6369">
        <v>3</v>
      </c>
      <c r="V6369" t="s">
        <v>52</v>
      </c>
      <c r="W6369" t="s">
        <v>53</v>
      </c>
      <c r="X6369" s="2">
        <f>Envios[[#This Row],[Ventas Totales]]-Envios[[#This Row],[Costos Totales]]</f>
        <v>67.085999999999984</v>
      </c>
    </row>
    <row r="6370" spans="1:24" x14ac:dyDescent="0.25">
      <c r="A6370">
        <v>2955</v>
      </c>
      <c r="B6370">
        <v>21382</v>
      </c>
      <c r="C6370" s="1">
        <v>40920</v>
      </c>
      <c r="D6370" s="1">
        <v>40923</v>
      </c>
      <c r="E6370" t="s">
        <v>19</v>
      </c>
      <c r="F6370" t="s">
        <v>60</v>
      </c>
      <c r="G6370">
        <v>887</v>
      </c>
      <c r="H6370" t="s">
        <v>1209</v>
      </c>
      <c r="I6370" t="s">
        <v>22</v>
      </c>
      <c r="J6370" t="s">
        <v>23</v>
      </c>
      <c r="K6370" t="s">
        <v>64</v>
      </c>
      <c r="L6370">
        <v>27</v>
      </c>
      <c r="M6370">
        <v>4.9800000000000004</v>
      </c>
      <c r="N6370">
        <f>Envios[[#This Row],[Cantidad]]*Envios[[#This Row],[Precio por Unidad]]</f>
        <v>134.46</v>
      </c>
      <c r="O6370" s="2">
        <v>3.1872000000000003</v>
      </c>
      <c r="P6370" s="2">
        <f>Envios[[#This Row],[Cantidad]]*Envios[[#This Row],[Costo por Unidad]]</f>
        <v>86.054400000000001</v>
      </c>
      <c r="Q6370">
        <v>7.44</v>
      </c>
      <c r="R6370" s="2">
        <f>Envios[[#This Row],[Costo Productos]]+Envios[[#This Row],[Costo de Envío]]</f>
        <v>93.494399999999999</v>
      </c>
      <c r="S6370" t="s">
        <v>92</v>
      </c>
      <c r="T6370" t="s">
        <v>30</v>
      </c>
      <c r="U6370">
        <v>1</v>
      </c>
      <c r="V6370" t="s">
        <v>27</v>
      </c>
      <c r="W6370" t="s">
        <v>27</v>
      </c>
      <c r="X6370" s="2">
        <f>Envios[[#This Row],[Ventas Totales]]-Envios[[#This Row],[Costos Totales]]</f>
        <v>40.965600000000009</v>
      </c>
    </row>
    <row r="6371" spans="1:24" x14ac:dyDescent="0.25">
      <c r="A6371">
        <v>2953</v>
      </c>
      <c r="B6371">
        <v>21382</v>
      </c>
      <c r="C6371" s="1">
        <v>40920</v>
      </c>
      <c r="D6371" s="1">
        <v>40922</v>
      </c>
      <c r="E6371" t="s">
        <v>46</v>
      </c>
      <c r="F6371" t="s">
        <v>60</v>
      </c>
      <c r="G6371">
        <v>71</v>
      </c>
      <c r="H6371" t="s">
        <v>336</v>
      </c>
      <c r="I6371" t="s">
        <v>49</v>
      </c>
      <c r="J6371" t="s">
        <v>36</v>
      </c>
      <c r="K6371" t="s">
        <v>50</v>
      </c>
      <c r="L6371">
        <v>21</v>
      </c>
      <c r="M6371">
        <v>300.98</v>
      </c>
      <c r="N6371">
        <f>Envios[[#This Row],[Cantidad]]*Envios[[#This Row],[Precio por Unidad]]</f>
        <v>6320.58</v>
      </c>
      <c r="O6371" s="2">
        <v>132.43119999999999</v>
      </c>
      <c r="P6371" s="2">
        <f>Envios[[#This Row],[Cantidad]]*Envios[[#This Row],[Costo por Unidad]]</f>
        <v>2781.0551999999998</v>
      </c>
      <c r="Q6371">
        <v>64.73</v>
      </c>
      <c r="R6371" s="2">
        <f>Envios[[#This Row],[Costo Productos]]+Envios[[#This Row],[Costo de Envío]]</f>
        <v>2845.7851999999998</v>
      </c>
      <c r="S6371" t="s">
        <v>92</v>
      </c>
      <c r="T6371" t="s">
        <v>30</v>
      </c>
      <c r="U6371">
        <v>6</v>
      </c>
      <c r="V6371" t="s">
        <v>69</v>
      </c>
      <c r="W6371" t="s">
        <v>32</v>
      </c>
      <c r="X6371" s="2">
        <f>Envios[[#This Row],[Ventas Totales]]-Envios[[#This Row],[Costos Totales]]</f>
        <v>3474.7948000000001</v>
      </c>
    </row>
    <row r="6372" spans="1:24" x14ac:dyDescent="0.25">
      <c r="A6372">
        <v>2954</v>
      </c>
      <c r="B6372">
        <v>21382</v>
      </c>
      <c r="C6372" s="1">
        <v>40920</v>
      </c>
      <c r="D6372" s="1">
        <v>40922</v>
      </c>
      <c r="E6372" t="s">
        <v>19</v>
      </c>
      <c r="F6372" t="s">
        <v>60</v>
      </c>
      <c r="G6372">
        <v>900</v>
      </c>
      <c r="H6372" t="s">
        <v>1878</v>
      </c>
      <c r="I6372" t="s">
        <v>22</v>
      </c>
      <c r="J6372" t="s">
        <v>56</v>
      </c>
      <c r="K6372" t="s">
        <v>91</v>
      </c>
      <c r="L6372">
        <v>11</v>
      </c>
      <c r="M6372">
        <v>29.99</v>
      </c>
      <c r="N6372">
        <f>Envios[[#This Row],[Cantidad]]*Envios[[#This Row],[Precio por Unidad]]</f>
        <v>329.89</v>
      </c>
      <c r="O6372" s="2">
        <v>14.695099999999998</v>
      </c>
      <c r="P6372" s="2">
        <f>Envios[[#This Row],[Cantidad]]*Envios[[#This Row],[Costo por Unidad]]</f>
        <v>161.64609999999999</v>
      </c>
      <c r="Q6372">
        <v>5.5</v>
      </c>
      <c r="R6372" s="2">
        <f>Envios[[#This Row],[Costo Productos]]+Envios[[#This Row],[Costo de Envío]]</f>
        <v>167.14609999999999</v>
      </c>
      <c r="S6372" t="s">
        <v>92</v>
      </c>
      <c r="T6372" t="s">
        <v>30</v>
      </c>
      <c r="U6372">
        <v>6</v>
      </c>
      <c r="V6372" t="s">
        <v>69</v>
      </c>
      <c r="W6372" t="s">
        <v>32</v>
      </c>
      <c r="X6372" s="2">
        <f>Envios[[#This Row],[Ventas Totales]]-Envios[[#This Row],[Costos Totales]]</f>
        <v>162.7439</v>
      </c>
    </row>
    <row r="6373" spans="1:24" x14ac:dyDescent="0.25">
      <c r="A6373">
        <v>1055</v>
      </c>
      <c r="B6373">
        <v>7783</v>
      </c>
      <c r="C6373" s="1">
        <v>40920</v>
      </c>
      <c r="D6373" s="1">
        <v>40921</v>
      </c>
      <c r="E6373" t="s">
        <v>19</v>
      </c>
      <c r="F6373" t="s">
        <v>28</v>
      </c>
      <c r="G6373">
        <v>183</v>
      </c>
      <c r="H6373" t="s">
        <v>607</v>
      </c>
      <c r="I6373" t="s">
        <v>22</v>
      </c>
      <c r="J6373" t="s">
        <v>23</v>
      </c>
      <c r="K6373" t="s">
        <v>76</v>
      </c>
      <c r="L6373">
        <v>3</v>
      </c>
      <c r="M6373">
        <v>8.85</v>
      </c>
      <c r="N6373">
        <f>Envios[[#This Row],[Cantidad]]*Envios[[#This Row],[Precio por Unidad]]</f>
        <v>26.549999999999997</v>
      </c>
      <c r="O6373" s="2">
        <v>5.6639999999999997</v>
      </c>
      <c r="P6373" s="2">
        <f>Envios[[#This Row],[Cantidad]]*Envios[[#This Row],[Costo por Unidad]]</f>
        <v>16.991999999999997</v>
      </c>
      <c r="Q6373">
        <v>5.6</v>
      </c>
      <c r="R6373" s="2">
        <f>Envios[[#This Row],[Costo Productos]]+Envios[[#This Row],[Costo de Envío]]</f>
        <v>22.591999999999999</v>
      </c>
      <c r="S6373" t="s">
        <v>180</v>
      </c>
      <c r="T6373" t="s">
        <v>30</v>
      </c>
      <c r="U6373">
        <v>9</v>
      </c>
      <c r="V6373" t="s">
        <v>31</v>
      </c>
      <c r="W6373" t="s">
        <v>32</v>
      </c>
      <c r="X6373" s="2">
        <f>Envios[[#This Row],[Ventas Totales]]-Envios[[#This Row],[Costos Totales]]</f>
        <v>3.9579999999999984</v>
      </c>
    </row>
    <row r="6374" spans="1:24" x14ac:dyDescent="0.25">
      <c r="A6374">
        <v>3991</v>
      </c>
      <c r="B6374">
        <v>28485</v>
      </c>
      <c r="C6374" s="1">
        <v>40920</v>
      </c>
      <c r="D6374" s="1">
        <v>40920</v>
      </c>
      <c r="E6374" t="s">
        <v>19</v>
      </c>
      <c r="F6374" t="s">
        <v>20</v>
      </c>
      <c r="G6374">
        <v>409</v>
      </c>
      <c r="H6374" t="s">
        <v>438</v>
      </c>
      <c r="I6374" t="s">
        <v>63</v>
      </c>
      <c r="J6374" t="s">
        <v>23</v>
      </c>
      <c r="K6374" t="s">
        <v>85</v>
      </c>
      <c r="L6374">
        <v>12</v>
      </c>
      <c r="M6374">
        <v>4.28</v>
      </c>
      <c r="N6374">
        <f>Envios[[#This Row],[Cantidad]]*Envios[[#This Row],[Precio por Unidad]]</f>
        <v>51.36</v>
      </c>
      <c r="O6374" s="2">
        <v>1.8832</v>
      </c>
      <c r="P6374" s="2">
        <f>Envios[[#This Row],[Cantidad]]*Envios[[#This Row],[Costo por Unidad]]</f>
        <v>22.598399999999998</v>
      </c>
      <c r="Q6374">
        <v>0.94</v>
      </c>
      <c r="R6374" s="2">
        <f>Envios[[#This Row],[Costo Productos]]+Envios[[#This Row],[Costo de Envío]]</f>
        <v>23.538399999999999</v>
      </c>
      <c r="S6374" t="s">
        <v>343</v>
      </c>
      <c r="T6374" t="s">
        <v>39</v>
      </c>
      <c r="U6374">
        <v>11</v>
      </c>
      <c r="V6374" t="s">
        <v>131</v>
      </c>
      <c r="W6374" t="s">
        <v>131</v>
      </c>
      <c r="X6374" s="2">
        <f>Envios[[#This Row],[Ventas Totales]]-Envios[[#This Row],[Costos Totales]]</f>
        <v>27.8216</v>
      </c>
    </row>
    <row r="6375" spans="1:24" x14ac:dyDescent="0.25">
      <c r="A6375">
        <v>752</v>
      </c>
      <c r="B6375">
        <v>5382</v>
      </c>
      <c r="C6375" s="1">
        <v>40920</v>
      </c>
      <c r="D6375" s="1">
        <v>40927</v>
      </c>
      <c r="E6375" t="s">
        <v>19</v>
      </c>
      <c r="F6375" t="s">
        <v>47</v>
      </c>
      <c r="G6375">
        <v>1120</v>
      </c>
      <c r="H6375" t="s">
        <v>2106</v>
      </c>
      <c r="I6375" t="s">
        <v>35</v>
      </c>
      <c r="J6375" t="s">
        <v>36</v>
      </c>
      <c r="K6375" t="s">
        <v>37</v>
      </c>
      <c r="L6375">
        <v>30</v>
      </c>
      <c r="M6375">
        <v>8.98</v>
      </c>
      <c r="N6375">
        <f>Envios[[#This Row],[Cantidad]]*Envios[[#This Row],[Precio por Unidad]]</f>
        <v>269.40000000000003</v>
      </c>
      <c r="O6375" s="2">
        <v>5.1186000000000007</v>
      </c>
      <c r="P6375" s="2">
        <f>Envios[[#This Row],[Cantidad]]*Envios[[#This Row],[Costo por Unidad]]</f>
        <v>153.55800000000002</v>
      </c>
      <c r="Q6375">
        <v>4.1900000000000004</v>
      </c>
      <c r="R6375" s="2">
        <f>Envios[[#This Row],[Costo Productos]]+Envios[[#This Row],[Costo de Envío]]</f>
        <v>157.74800000000002</v>
      </c>
      <c r="S6375" t="s">
        <v>1489</v>
      </c>
      <c r="T6375" t="s">
        <v>39</v>
      </c>
      <c r="U6375">
        <v>2</v>
      </c>
      <c r="V6375" t="s">
        <v>45</v>
      </c>
      <c r="W6375" t="s">
        <v>45</v>
      </c>
      <c r="X6375" s="2">
        <f>Envios[[#This Row],[Ventas Totales]]-Envios[[#This Row],[Costos Totales]]</f>
        <v>111.65200000000002</v>
      </c>
    </row>
    <row r="6376" spans="1:24" x14ac:dyDescent="0.25">
      <c r="A6376">
        <v>7187</v>
      </c>
      <c r="B6376">
        <v>51269</v>
      </c>
      <c r="C6376" s="1">
        <v>40920</v>
      </c>
      <c r="D6376" s="1">
        <v>40921</v>
      </c>
      <c r="E6376" t="s">
        <v>19</v>
      </c>
      <c r="F6376" t="s">
        <v>20</v>
      </c>
      <c r="G6376">
        <v>3</v>
      </c>
      <c r="H6376" t="s">
        <v>1718</v>
      </c>
      <c r="I6376" t="s">
        <v>22</v>
      </c>
      <c r="J6376" t="s">
        <v>23</v>
      </c>
      <c r="K6376" t="s">
        <v>76</v>
      </c>
      <c r="L6376">
        <v>2</v>
      </c>
      <c r="M6376">
        <v>8.69</v>
      </c>
      <c r="N6376">
        <f>Envios[[#This Row],[Cantidad]]*Envios[[#This Row],[Precio por Unidad]]</f>
        <v>17.38</v>
      </c>
      <c r="O6376" s="2">
        <v>5.3008999999999995</v>
      </c>
      <c r="P6376" s="2">
        <f>Envios[[#This Row],[Cantidad]]*Envios[[#This Row],[Costo por Unidad]]</f>
        <v>10.601799999999999</v>
      </c>
      <c r="Q6376">
        <v>2.99</v>
      </c>
      <c r="R6376" s="2">
        <f>Envios[[#This Row],[Costo Productos]]+Envios[[#This Row],[Costo de Envío]]</f>
        <v>13.591799999999999</v>
      </c>
      <c r="S6376" t="s">
        <v>550</v>
      </c>
      <c r="T6376" t="s">
        <v>26</v>
      </c>
      <c r="U6376">
        <v>5</v>
      </c>
      <c r="V6376" t="s">
        <v>87</v>
      </c>
      <c r="W6376" t="s">
        <v>53</v>
      </c>
      <c r="X6376" s="2">
        <f>Envios[[#This Row],[Ventas Totales]]-Envios[[#This Row],[Costos Totales]]</f>
        <v>3.7881999999999998</v>
      </c>
    </row>
    <row r="6377" spans="1:24" x14ac:dyDescent="0.25">
      <c r="A6377">
        <v>7188</v>
      </c>
      <c r="B6377">
        <v>51269</v>
      </c>
      <c r="C6377" s="1">
        <v>40920</v>
      </c>
      <c r="D6377" s="1">
        <v>40921</v>
      </c>
      <c r="E6377" t="s">
        <v>19</v>
      </c>
      <c r="F6377" t="s">
        <v>60</v>
      </c>
      <c r="G6377">
        <v>623</v>
      </c>
      <c r="H6377" t="s">
        <v>1835</v>
      </c>
      <c r="I6377" t="s">
        <v>22</v>
      </c>
      <c r="J6377" t="s">
        <v>36</v>
      </c>
      <c r="K6377" t="s">
        <v>37</v>
      </c>
      <c r="L6377">
        <v>20</v>
      </c>
      <c r="M6377">
        <v>22.98</v>
      </c>
      <c r="N6377">
        <f>Envios[[#This Row],[Cantidad]]*Envios[[#This Row],[Precio por Unidad]]</f>
        <v>459.6</v>
      </c>
      <c r="O6377" s="2">
        <v>11.260199999999999</v>
      </c>
      <c r="P6377" s="2">
        <f>Envios[[#This Row],[Cantidad]]*Envios[[#This Row],[Costo por Unidad]]</f>
        <v>225.20399999999998</v>
      </c>
      <c r="Q6377">
        <v>7.58</v>
      </c>
      <c r="R6377" s="2">
        <f>Envios[[#This Row],[Costo Productos]]+Envios[[#This Row],[Costo de Envío]]</f>
        <v>232.78399999999999</v>
      </c>
      <c r="S6377" t="s">
        <v>550</v>
      </c>
      <c r="T6377" t="s">
        <v>26</v>
      </c>
      <c r="U6377">
        <v>5</v>
      </c>
      <c r="V6377" t="s">
        <v>87</v>
      </c>
      <c r="W6377" t="s">
        <v>53</v>
      </c>
      <c r="X6377" s="2">
        <f>Envios[[#This Row],[Ventas Totales]]-Envios[[#This Row],[Costos Totales]]</f>
        <v>226.81600000000003</v>
      </c>
    </row>
    <row r="6378" spans="1:24" x14ac:dyDescent="0.25">
      <c r="A6378">
        <v>48</v>
      </c>
      <c r="B6378">
        <v>292</v>
      </c>
      <c r="C6378" s="1">
        <v>40920</v>
      </c>
      <c r="D6378" s="1">
        <v>40921</v>
      </c>
      <c r="E6378" t="s">
        <v>19</v>
      </c>
      <c r="F6378" t="s">
        <v>20</v>
      </c>
      <c r="G6378">
        <v>1156</v>
      </c>
      <c r="H6378" t="s">
        <v>1841</v>
      </c>
      <c r="I6378" t="s">
        <v>22</v>
      </c>
      <c r="J6378" t="s">
        <v>23</v>
      </c>
      <c r="K6378" t="s">
        <v>113</v>
      </c>
      <c r="L6378">
        <v>43</v>
      </c>
      <c r="M6378">
        <v>9.9</v>
      </c>
      <c r="N6378">
        <f>Envios[[#This Row],[Cantidad]]*Envios[[#This Row],[Precio por Unidad]]</f>
        <v>425.7</v>
      </c>
      <c r="O6378" s="2">
        <v>6.2370000000000001</v>
      </c>
      <c r="P6378" s="2">
        <f>Envios[[#This Row],[Cantidad]]*Envios[[#This Row],[Costo por Unidad]]</f>
        <v>268.19100000000003</v>
      </c>
      <c r="Q6378">
        <v>1.39</v>
      </c>
      <c r="R6378" s="2">
        <f>Envios[[#This Row],[Costo Productos]]+Envios[[#This Row],[Costo de Envío]]</f>
        <v>269.58100000000002</v>
      </c>
      <c r="S6378" t="s">
        <v>1224</v>
      </c>
      <c r="T6378" t="s">
        <v>39</v>
      </c>
      <c r="U6378">
        <v>6</v>
      </c>
      <c r="V6378" t="s">
        <v>69</v>
      </c>
      <c r="W6378" t="s">
        <v>32</v>
      </c>
      <c r="X6378" s="2">
        <f>Envios[[#This Row],[Ventas Totales]]-Envios[[#This Row],[Costos Totales]]</f>
        <v>156.11899999999997</v>
      </c>
    </row>
    <row r="6379" spans="1:24" x14ac:dyDescent="0.25">
      <c r="A6379">
        <v>3196</v>
      </c>
      <c r="B6379">
        <v>22914</v>
      </c>
      <c r="C6379" s="1">
        <v>40921</v>
      </c>
      <c r="D6379" s="1">
        <v>40922</v>
      </c>
      <c r="E6379" t="s">
        <v>19</v>
      </c>
      <c r="F6379" t="s">
        <v>60</v>
      </c>
      <c r="G6379">
        <v>916</v>
      </c>
      <c r="H6379" t="s">
        <v>612</v>
      </c>
      <c r="I6379" t="s">
        <v>71</v>
      </c>
      <c r="J6379" t="s">
        <v>23</v>
      </c>
      <c r="K6379" t="s">
        <v>67</v>
      </c>
      <c r="L6379">
        <v>30</v>
      </c>
      <c r="M6379">
        <v>11.7</v>
      </c>
      <c r="N6379">
        <f>Envios[[#This Row],[Cantidad]]*Envios[[#This Row],[Precio por Unidad]]</f>
        <v>351</v>
      </c>
      <c r="O6379" s="2">
        <v>5.85</v>
      </c>
      <c r="P6379" s="2">
        <f>Envios[[#This Row],[Cantidad]]*Envios[[#This Row],[Costo por Unidad]]</f>
        <v>175.5</v>
      </c>
      <c r="Q6379">
        <v>6.96</v>
      </c>
      <c r="R6379" s="2">
        <f>Envios[[#This Row],[Costo Productos]]+Envios[[#This Row],[Costo de Envío]]</f>
        <v>182.46</v>
      </c>
      <c r="S6379" t="s">
        <v>463</v>
      </c>
      <c r="T6379" t="s">
        <v>30</v>
      </c>
      <c r="U6379">
        <v>11</v>
      </c>
      <c r="V6379" t="s">
        <v>131</v>
      </c>
      <c r="W6379" t="s">
        <v>131</v>
      </c>
      <c r="X6379" s="2">
        <f>Envios[[#This Row],[Ventas Totales]]-Envios[[#This Row],[Costos Totales]]</f>
        <v>168.54</v>
      </c>
    </row>
    <row r="6380" spans="1:24" x14ac:dyDescent="0.25">
      <c r="A6380">
        <v>904</v>
      </c>
      <c r="B6380">
        <v>6501</v>
      </c>
      <c r="C6380" s="1">
        <v>40921</v>
      </c>
      <c r="D6380" s="1">
        <v>40923</v>
      </c>
      <c r="E6380" t="s">
        <v>19</v>
      </c>
      <c r="F6380" t="s">
        <v>20</v>
      </c>
      <c r="G6380">
        <v>1191</v>
      </c>
      <c r="H6380" t="s">
        <v>2107</v>
      </c>
      <c r="I6380" t="s">
        <v>22</v>
      </c>
      <c r="J6380" t="s">
        <v>23</v>
      </c>
      <c r="K6380" t="s">
        <v>64</v>
      </c>
      <c r="L6380">
        <v>35</v>
      </c>
      <c r="M6380">
        <v>6.48</v>
      </c>
      <c r="N6380">
        <f>Envios[[#This Row],[Cantidad]]*Envios[[#This Row],[Precio por Unidad]]</f>
        <v>226.8</v>
      </c>
      <c r="O6380" s="2">
        <v>4.0824000000000007</v>
      </c>
      <c r="P6380" s="2">
        <f>Envios[[#This Row],[Cantidad]]*Envios[[#This Row],[Costo por Unidad]]</f>
        <v>142.88400000000001</v>
      </c>
      <c r="Q6380">
        <v>6.74</v>
      </c>
      <c r="R6380" s="2">
        <f>Envios[[#This Row],[Costo Productos]]+Envios[[#This Row],[Costo de Envío]]</f>
        <v>149.62400000000002</v>
      </c>
      <c r="S6380" t="s">
        <v>1380</v>
      </c>
      <c r="T6380" t="s">
        <v>30</v>
      </c>
      <c r="U6380">
        <v>6</v>
      </c>
      <c r="V6380" t="s">
        <v>69</v>
      </c>
      <c r="W6380" t="s">
        <v>32</v>
      </c>
      <c r="X6380" s="2">
        <f>Envios[[#This Row],[Ventas Totales]]-Envios[[#This Row],[Costos Totales]]</f>
        <v>77.175999999999988</v>
      </c>
    </row>
    <row r="6381" spans="1:24" x14ac:dyDescent="0.25">
      <c r="A6381">
        <v>905</v>
      </c>
      <c r="B6381">
        <v>6501</v>
      </c>
      <c r="C6381" s="1">
        <v>40921</v>
      </c>
      <c r="D6381" s="1">
        <v>40923</v>
      </c>
      <c r="E6381" t="s">
        <v>19</v>
      </c>
      <c r="F6381" t="s">
        <v>20</v>
      </c>
      <c r="G6381">
        <v>45</v>
      </c>
      <c r="H6381" t="s">
        <v>248</v>
      </c>
      <c r="I6381" t="s">
        <v>22</v>
      </c>
      <c r="J6381" t="s">
        <v>56</v>
      </c>
      <c r="K6381" t="s">
        <v>57</v>
      </c>
      <c r="L6381">
        <v>46</v>
      </c>
      <c r="M6381">
        <v>125.99</v>
      </c>
      <c r="N6381">
        <f>Envios[[#This Row],[Cantidad]]*Envios[[#This Row],[Precio por Unidad]]</f>
        <v>5795.54</v>
      </c>
      <c r="O6381" s="2">
        <v>52.915800000000004</v>
      </c>
      <c r="P6381" s="2">
        <f>Envios[[#This Row],[Cantidad]]*Envios[[#This Row],[Costo por Unidad]]</f>
        <v>2434.1268</v>
      </c>
      <c r="Q6381">
        <v>7.69</v>
      </c>
      <c r="R6381" s="2">
        <f>Envios[[#This Row],[Costo Productos]]+Envios[[#This Row],[Costo de Envío]]</f>
        <v>2441.8168000000001</v>
      </c>
      <c r="S6381" t="s">
        <v>1380</v>
      </c>
      <c r="T6381" t="s">
        <v>30</v>
      </c>
      <c r="U6381">
        <v>6</v>
      </c>
      <c r="V6381" t="s">
        <v>69</v>
      </c>
      <c r="W6381" t="s">
        <v>32</v>
      </c>
      <c r="X6381" s="2">
        <f>Envios[[#This Row],[Ventas Totales]]-Envios[[#This Row],[Costos Totales]]</f>
        <v>3353.7231999999999</v>
      </c>
    </row>
    <row r="6382" spans="1:24" x14ac:dyDescent="0.25">
      <c r="A6382">
        <v>7300</v>
      </c>
      <c r="B6382">
        <v>52068</v>
      </c>
      <c r="C6382" s="1">
        <v>40921</v>
      </c>
      <c r="D6382" s="1">
        <v>40921</v>
      </c>
      <c r="E6382" t="s">
        <v>19</v>
      </c>
      <c r="F6382" t="s">
        <v>40</v>
      </c>
      <c r="G6382">
        <v>14</v>
      </c>
      <c r="H6382" t="s">
        <v>1763</v>
      </c>
      <c r="I6382" t="s">
        <v>22</v>
      </c>
      <c r="J6382" t="s">
        <v>23</v>
      </c>
      <c r="K6382" t="s">
        <v>76</v>
      </c>
      <c r="L6382">
        <v>31</v>
      </c>
      <c r="M6382">
        <v>5.28</v>
      </c>
      <c r="N6382">
        <f>Envios[[#This Row],[Cantidad]]*Envios[[#This Row],[Precio por Unidad]]</f>
        <v>163.68</v>
      </c>
      <c r="O6382" s="2">
        <v>3.3264</v>
      </c>
      <c r="P6382" s="2">
        <f>Envios[[#This Row],[Cantidad]]*Envios[[#This Row],[Costo por Unidad]]</f>
        <v>103.11839999999999</v>
      </c>
      <c r="Q6382">
        <v>2.99</v>
      </c>
      <c r="R6382" s="2">
        <f>Envios[[#This Row],[Costo Productos]]+Envios[[#This Row],[Costo de Envío]]</f>
        <v>106.10839999999999</v>
      </c>
      <c r="S6382" t="s">
        <v>1180</v>
      </c>
      <c r="T6382" t="s">
        <v>30</v>
      </c>
      <c r="U6382">
        <v>6</v>
      </c>
      <c r="V6382" t="s">
        <v>69</v>
      </c>
      <c r="W6382" t="s">
        <v>32</v>
      </c>
      <c r="X6382" s="2">
        <f>Envios[[#This Row],[Ventas Totales]]-Envios[[#This Row],[Costos Totales]]</f>
        <v>57.571600000000018</v>
      </c>
    </row>
    <row r="6383" spans="1:24" x14ac:dyDescent="0.25">
      <c r="A6383">
        <v>7301</v>
      </c>
      <c r="B6383">
        <v>52068</v>
      </c>
      <c r="C6383" s="1">
        <v>40921</v>
      </c>
      <c r="D6383" s="1">
        <v>40921</v>
      </c>
      <c r="E6383" t="s">
        <v>46</v>
      </c>
      <c r="F6383" t="s">
        <v>40</v>
      </c>
      <c r="G6383">
        <v>672</v>
      </c>
      <c r="H6383" t="s">
        <v>968</v>
      </c>
      <c r="I6383" t="s">
        <v>119</v>
      </c>
      <c r="J6383" t="s">
        <v>56</v>
      </c>
      <c r="K6383" t="s">
        <v>94</v>
      </c>
      <c r="L6383">
        <v>47</v>
      </c>
      <c r="M6383">
        <v>517.48</v>
      </c>
      <c r="N6383">
        <f>Envios[[#This Row],[Cantidad]]*Envios[[#This Row],[Precio por Unidad]]</f>
        <v>24321.56</v>
      </c>
      <c r="O6383" s="2">
        <v>212.16680000000002</v>
      </c>
      <c r="P6383" s="2">
        <f>Envios[[#This Row],[Cantidad]]*Envios[[#This Row],[Costo por Unidad]]</f>
        <v>9971.8396000000012</v>
      </c>
      <c r="Q6383">
        <v>16.63</v>
      </c>
      <c r="R6383" s="2">
        <f>Envios[[#This Row],[Costo Productos]]+Envios[[#This Row],[Costo de Envío]]</f>
        <v>9988.4696000000004</v>
      </c>
      <c r="S6383" t="s">
        <v>1180</v>
      </c>
      <c r="T6383" t="s">
        <v>30</v>
      </c>
      <c r="U6383">
        <v>6</v>
      </c>
      <c r="V6383" t="s">
        <v>69</v>
      </c>
      <c r="W6383" t="s">
        <v>32</v>
      </c>
      <c r="X6383" s="2">
        <f>Envios[[#This Row],[Ventas Totales]]-Envios[[#This Row],[Costos Totales]]</f>
        <v>14333.090400000001</v>
      </c>
    </row>
    <row r="6384" spans="1:24" x14ac:dyDescent="0.25">
      <c r="A6384">
        <v>7302</v>
      </c>
      <c r="B6384">
        <v>52068</v>
      </c>
      <c r="C6384" s="1">
        <v>40921</v>
      </c>
      <c r="D6384" s="1">
        <v>40922</v>
      </c>
      <c r="E6384" t="s">
        <v>46</v>
      </c>
      <c r="F6384" t="s">
        <v>40</v>
      </c>
      <c r="G6384">
        <v>127</v>
      </c>
      <c r="H6384" t="s">
        <v>1491</v>
      </c>
      <c r="I6384" t="s">
        <v>119</v>
      </c>
      <c r="J6384" t="s">
        <v>36</v>
      </c>
      <c r="K6384" t="s">
        <v>204</v>
      </c>
      <c r="L6384">
        <v>21</v>
      </c>
      <c r="M6384">
        <v>58.14</v>
      </c>
      <c r="N6384">
        <f>Envios[[#This Row],[Cantidad]]*Envios[[#This Row],[Precio por Unidad]]</f>
        <v>1220.94</v>
      </c>
      <c r="O6384" s="2">
        <v>22.674600000000002</v>
      </c>
      <c r="P6384" s="2">
        <f>Envios[[#This Row],[Cantidad]]*Envios[[#This Row],[Costo por Unidad]]</f>
        <v>476.16660000000002</v>
      </c>
      <c r="Q6384">
        <v>36.61</v>
      </c>
      <c r="R6384" s="2">
        <f>Envios[[#This Row],[Costo Productos]]+Envios[[#This Row],[Costo de Envío]]</f>
        <v>512.77660000000003</v>
      </c>
      <c r="S6384" t="s">
        <v>1180</v>
      </c>
      <c r="T6384" t="s">
        <v>30</v>
      </c>
      <c r="U6384">
        <v>6</v>
      </c>
      <c r="V6384" t="s">
        <v>69</v>
      </c>
      <c r="W6384" t="s">
        <v>32</v>
      </c>
      <c r="X6384" s="2">
        <f>Envios[[#This Row],[Ventas Totales]]-Envios[[#This Row],[Costos Totales]]</f>
        <v>708.16340000000002</v>
      </c>
    </row>
    <row r="6385" spans="1:24" x14ac:dyDescent="0.25">
      <c r="A6385">
        <v>7303</v>
      </c>
      <c r="B6385">
        <v>52068</v>
      </c>
      <c r="C6385" s="1">
        <v>40921</v>
      </c>
      <c r="D6385" s="1">
        <v>40923</v>
      </c>
      <c r="E6385" t="s">
        <v>46</v>
      </c>
      <c r="F6385" t="s">
        <v>40</v>
      </c>
      <c r="G6385">
        <v>171</v>
      </c>
      <c r="H6385" t="s">
        <v>579</v>
      </c>
      <c r="I6385" t="s">
        <v>49</v>
      </c>
      <c r="J6385" t="s">
        <v>36</v>
      </c>
      <c r="K6385" t="s">
        <v>50</v>
      </c>
      <c r="L6385">
        <v>17</v>
      </c>
      <c r="M6385">
        <v>25.98</v>
      </c>
      <c r="N6385">
        <f>Envios[[#This Row],[Cantidad]]*Envios[[#This Row],[Precio por Unidad]]</f>
        <v>441.66</v>
      </c>
      <c r="O6385" s="2">
        <v>10.392000000000001</v>
      </c>
      <c r="P6385" s="2">
        <f>Envios[[#This Row],[Cantidad]]*Envios[[#This Row],[Costo por Unidad]]</f>
        <v>176.66400000000002</v>
      </c>
      <c r="Q6385">
        <v>14.36</v>
      </c>
      <c r="R6385" s="2">
        <f>Envios[[#This Row],[Costo Productos]]+Envios[[#This Row],[Costo de Envío]]</f>
        <v>191.024</v>
      </c>
      <c r="S6385" t="s">
        <v>1180</v>
      </c>
      <c r="T6385" t="s">
        <v>30</v>
      </c>
      <c r="U6385">
        <v>6</v>
      </c>
      <c r="V6385" t="s">
        <v>69</v>
      </c>
      <c r="W6385" t="s">
        <v>32</v>
      </c>
      <c r="X6385" s="2">
        <f>Envios[[#This Row],[Ventas Totales]]-Envios[[#This Row],[Costos Totales]]</f>
        <v>250.63600000000002</v>
      </c>
    </row>
    <row r="6386" spans="1:24" x14ac:dyDescent="0.25">
      <c r="A6386">
        <v>5103</v>
      </c>
      <c r="B6386">
        <v>36357</v>
      </c>
      <c r="C6386" s="1">
        <v>40922</v>
      </c>
      <c r="D6386" s="1">
        <v>40923</v>
      </c>
      <c r="E6386" t="s">
        <v>46</v>
      </c>
      <c r="F6386" t="s">
        <v>40</v>
      </c>
      <c r="G6386">
        <v>27</v>
      </c>
      <c r="H6386" t="s">
        <v>165</v>
      </c>
      <c r="I6386" t="s">
        <v>49</v>
      </c>
      <c r="J6386" t="s">
        <v>56</v>
      </c>
      <c r="K6386" t="s">
        <v>166</v>
      </c>
      <c r="L6386">
        <v>38</v>
      </c>
      <c r="M6386">
        <v>449.99</v>
      </c>
      <c r="N6386">
        <f>Envios[[#This Row],[Cantidad]]*Envios[[#This Row],[Precio por Unidad]]</f>
        <v>17099.62</v>
      </c>
      <c r="O6386" s="2">
        <v>278.99380000000002</v>
      </c>
      <c r="P6386" s="2">
        <f>Envios[[#This Row],[Cantidad]]*Envios[[#This Row],[Costo por Unidad]]</f>
        <v>10601.7644</v>
      </c>
      <c r="Q6386">
        <v>49</v>
      </c>
      <c r="R6386" s="2">
        <f>Envios[[#This Row],[Costo Productos]]+Envios[[#This Row],[Costo de Envío]]</f>
        <v>10650.7644</v>
      </c>
      <c r="S6386" t="s">
        <v>1545</v>
      </c>
      <c r="T6386" t="s">
        <v>26</v>
      </c>
      <c r="U6386">
        <v>5</v>
      </c>
      <c r="V6386" t="s">
        <v>87</v>
      </c>
      <c r="W6386" t="s">
        <v>53</v>
      </c>
      <c r="X6386" s="2">
        <f>Envios[[#This Row],[Ventas Totales]]-Envios[[#This Row],[Costos Totales]]</f>
        <v>6448.855599999999</v>
      </c>
    </row>
    <row r="6387" spans="1:24" x14ac:dyDescent="0.25">
      <c r="A6387">
        <v>1815</v>
      </c>
      <c r="B6387">
        <v>13027</v>
      </c>
      <c r="C6387" s="1">
        <v>40923</v>
      </c>
      <c r="D6387" s="1">
        <v>40925</v>
      </c>
      <c r="E6387" t="s">
        <v>19</v>
      </c>
      <c r="F6387" t="s">
        <v>60</v>
      </c>
      <c r="G6387">
        <v>641</v>
      </c>
      <c r="H6387" t="s">
        <v>1920</v>
      </c>
      <c r="I6387" t="s">
        <v>22</v>
      </c>
      <c r="J6387" t="s">
        <v>23</v>
      </c>
      <c r="K6387" t="s">
        <v>64</v>
      </c>
      <c r="L6387">
        <v>42</v>
      </c>
      <c r="M6387">
        <v>6.78</v>
      </c>
      <c r="N6387">
        <f>Envios[[#This Row],[Cantidad]]*Envios[[#This Row],[Precio por Unidad]]</f>
        <v>284.76</v>
      </c>
      <c r="O6387" s="2">
        <v>4.1357999999999997</v>
      </c>
      <c r="P6387" s="2">
        <f>Envios[[#This Row],[Cantidad]]*Envios[[#This Row],[Costo por Unidad]]</f>
        <v>173.70359999999999</v>
      </c>
      <c r="Q6387">
        <v>6.18</v>
      </c>
      <c r="R6387" s="2">
        <f>Envios[[#This Row],[Costo Productos]]+Envios[[#This Row],[Costo de Envío]]</f>
        <v>179.8836</v>
      </c>
      <c r="S6387" t="s">
        <v>1864</v>
      </c>
      <c r="T6387" t="s">
        <v>26</v>
      </c>
      <c r="U6387">
        <v>2</v>
      </c>
      <c r="V6387" t="s">
        <v>45</v>
      </c>
      <c r="W6387" t="s">
        <v>45</v>
      </c>
      <c r="X6387" s="2">
        <f>Envios[[#This Row],[Ventas Totales]]-Envios[[#This Row],[Costos Totales]]</f>
        <v>104.87639999999999</v>
      </c>
    </row>
    <row r="6388" spans="1:24" x14ac:dyDescent="0.25">
      <c r="A6388">
        <v>2337</v>
      </c>
      <c r="B6388">
        <v>16807</v>
      </c>
      <c r="C6388" s="1">
        <v>40923</v>
      </c>
      <c r="D6388" s="1">
        <v>40924</v>
      </c>
      <c r="E6388" t="s">
        <v>19</v>
      </c>
      <c r="F6388" t="s">
        <v>28</v>
      </c>
      <c r="G6388">
        <v>374</v>
      </c>
      <c r="H6388" t="s">
        <v>1749</v>
      </c>
      <c r="I6388" t="s">
        <v>22</v>
      </c>
      <c r="J6388" t="s">
        <v>23</v>
      </c>
      <c r="K6388" t="s">
        <v>64</v>
      </c>
      <c r="L6388">
        <v>48</v>
      </c>
      <c r="M6388">
        <v>35.44</v>
      </c>
      <c r="N6388">
        <f>Envios[[#This Row],[Cantidad]]*Envios[[#This Row],[Precio por Unidad]]</f>
        <v>1701.12</v>
      </c>
      <c r="O6388" s="2">
        <v>21.972799999999999</v>
      </c>
      <c r="P6388" s="2">
        <f>Envios[[#This Row],[Cantidad]]*Envios[[#This Row],[Costo por Unidad]]</f>
        <v>1054.6943999999999</v>
      </c>
      <c r="Q6388">
        <v>4.92</v>
      </c>
      <c r="R6388" s="2">
        <f>Envios[[#This Row],[Costo Productos]]+Envios[[#This Row],[Costo de Envío]]</f>
        <v>1059.6143999999999</v>
      </c>
      <c r="S6388" t="s">
        <v>892</v>
      </c>
      <c r="T6388" t="s">
        <v>26</v>
      </c>
      <c r="U6388">
        <v>11</v>
      </c>
      <c r="V6388" t="s">
        <v>131</v>
      </c>
      <c r="W6388" t="s">
        <v>131</v>
      </c>
      <c r="X6388" s="2">
        <f>Envios[[#This Row],[Ventas Totales]]-Envios[[#This Row],[Costos Totales]]</f>
        <v>641.50559999999996</v>
      </c>
    </row>
    <row r="6389" spans="1:24" x14ac:dyDescent="0.25">
      <c r="A6389">
        <v>2338</v>
      </c>
      <c r="B6389">
        <v>16807</v>
      </c>
      <c r="C6389" s="1">
        <v>40923</v>
      </c>
      <c r="D6389" s="1">
        <v>40925</v>
      </c>
      <c r="E6389" t="s">
        <v>19</v>
      </c>
      <c r="F6389" t="s">
        <v>28</v>
      </c>
      <c r="G6389">
        <v>683</v>
      </c>
      <c r="H6389" t="s">
        <v>1888</v>
      </c>
      <c r="I6389" t="s">
        <v>63</v>
      </c>
      <c r="J6389" t="s">
        <v>23</v>
      </c>
      <c r="K6389" t="s">
        <v>64</v>
      </c>
      <c r="L6389">
        <v>30</v>
      </c>
      <c r="M6389">
        <v>7.4</v>
      </c>
      <c r="N6389">
        <f>Envios[[#This Row],[Cantidad]]*Envios[[#This Row],[Precio por Unidad]]</f>
        <v>222</v>
      </c>
      <c r="O6389" s="2">
        <v>4.4400000000000004</v>
      </c>
      <c r="P6389" s="2">
        <f>Envios[[#This Row],[Cantidad]]*Envios[[#This Row],[Costo por Unidad]]</f>
        <v>133.20000000000002</v>
      </c>
      <c r="Q6389">
        <v>1.71</v>
      </c>
      <c r="R6389" s="2">
        <f>Envios[[#This Row],[Costo Productos]]+Envios[[#This Row],[Costo de Envío]]</f>
        <v>134.91000000000003</v>
      </c>
      <c r="S6389" t="s">
        <v>892</v>
      </c>
      <c r="T6389" t="s">
        <v>26</v>
      </c>
      <c r="U6389">
        <v>11</v>
      </c>
      <c r="V6389" t="s">
        <v>131</v>
      </c>
      <c r="W6389" t="s">
        <v>131</v>
      </c>
      <c r="X6389" s="2">
        <f>Envios[[#This Row],[Ventas Totales]]-Envios[[#This Row],[Costos Totales]]</f>
        <v>87.089999999999975</v>
      </c>
    </row>
    <row r="6390" spans="1:24" x14ac:dyDescent="0.25">
      <c r="A6390">
        <v>1313</v>
      </c>
      <c r="B6390">
        <v>9632</v>
      </c>
      <c r="C6390" s="1">
        <v>40924</v>
      </c>
      <c r="D6390" s="1">
        <v>40928</v>
      </c>
      <c r="E6390" t="s">
        <v>19</v>
      </c>
      <c r="F6390" t="s">
        <v>47</v>
      </c>
      <c r="G6390">
        <v>355</v>
      </c>
      <c r="H6390" t="s">
        <v>895</v>
      </c>
      <c r="I6390" t="s">
        <v>22</v>
      </c>
      <c r="J6390" t="s">
        <v>23</v>
      </c>
      <c r="K6390" t="s">
        <v>76</v>
      </c>
      <c r="L6390">
        <v>33</v>
      </c>
      <c r="M6390">
        <v>120.98</v>
      </c>
      <c r="N6390">
        <f>Envios[[#This Row],[Cantidad]]*Envios[[#This Row],[Precio por Unidad]]</f>
        <v>3992.34</v>
      </c>
      <c r="O6390" s="2">
        <v>78.637</v>
      </c>
      <c r="P6390" s="2">
        <f>Envios[[#This Row],[Cantidad]]*Envios[[#This Row],[Costo por Unidad]]</f>
        <v>2595.0210000000002</v>
      </c>
      <c r="Q6390">
        <v>9.07</v>
      </c>
      <c r="R6390" s="2">
        <f>Envios[[#This Row],[Costo Productos]]+Envios[[#This Row],[Costo de Envío]]</f>
        <v>2604.0910000000003</v>
      </c>
      <c r="S6390" t="s">
        <v>210</v>
      </c>
      <c r="T6390" t="s">
        <v>44</v>
      </c>
      <c r="U6390">
        <v>5</v>
      </c>
      <c r="V6390" t="s">
        <v>87</v>
      </c>
      <c r="W6390" t="s">
        <v>53</v>
      </c>
      <c r="X6390" s="2">
        <f>Envios[[#This Row],[Ventas Totales]]-Envios[[#This Row],[Costos Totales]]</f>
        <v>1388.2489999999998</v>
      </c>
    </row>
    <row r="6391" spans="1:24" x14ac:dyDescent="0.25">
      <c r="A6391">
        <v>4173</v>
      </c>
      <c r="B6391">
        <v>29573</v>
      </c>
      <c r="C6391" s="1">
        <v>40924</v>
      </c>
      <c r="D6391" s="1">
        <v>40926</v>
      </c>
      <c r="E6391" t="s">
        <v>19</v>
      </c>
      <c r="F6391" t="s">
        <v>60</v>
      </c>
      <c r="G6391">
        <v>442</v>
      </c>
      <c r="H6391" t="s">
        <v>432</v>
      </c>
      <c r="I6391" t="s">
        <v>22</v>
      </c>
      <c r="J6391" t="s">
        <v>23</v>
      </c>
      <c r="K6391" t="s">
        <v>64</v>
      </c>
      <c r="L6391">
        <v>43</v>
      </c>
      <c r="M6391">
        <v>18.97</v>
      </c>
      <c r="N6391">
        <f>Envios[[#This Row],[Cantidad]]*Envios[[#This Row],[Precio por Unidad]]</f>
        <v>815.70999999999992</v>
      </c>
      <c r="O6391" s="2">
        <v>11.951099999999999</v>
      </c>
      <c r="P6391" s="2">
        <f>Envios[[#This Row],[Cantidad]]*Envios[[#This Row],[Costo por Unidad]]</f>
        <v>513.89729999999997</v>
      </c>
      <c r="Q6391">
        <v>9.5399999999999991</v>
      </c>
      <c r="R6391" s="2">
        <f>Envios[[#This Row],[Costo Productos]]+Envios[[#This Row],[Costo de Envío]]</f>
        <v>523.43729999999994</v>
      </c>
      <c r="S6391" t="s">
        <v>613</v>
      </c>
      <c r="T6391" t="s">
        <v>44</v>
      </c>
      <c r="U6391">
        <v>1</v>
      </c>
      <c r="V6391" t="s">
        <v>27</v>
      </c>
      <c r="W6391" t="s">
        <v>27</v>
      </c>
      <c r="X6391" s="2">
        <f>Envios[[#This Row],[Ventas Totales]]-Envios[[#This Row],[Costos Totales]]</f>
        <v>292.27269999999999</v>
      </c>
    </row>
    <row r="6392" spans="1:24" x14ac:dyDescent="0.25">
      <c r="A6392">
        <v>548</v>
      </c>
      <c r="B6392">
        <v>3685</v>
      </c>
      <c r="C6392" s="1">
        <v>40924</v>
      </c>
      <c r="D6392" s="1">
        <v>40925</v>
      </c>
      <c r="E6392" t="s">
        <v>19</v>
      </c>
      <c r="F6392" t="s">
        <v>28</v>
      </c>
      <c r="G6392">
        <v>691</v>
      </c>
      <c r="H6392" t="s">
        <v>1704</v>
      </c>
      <c r="I6392" t="s">
        <v>63</v>
      </c>
      <c r="J6392" t="s">
        <v>23</v>
      </c>
      <c r="K6392" t="s">
        <v>85</v>
      </c>
      <c r="L6392">
        <v>29</v>
      </c>
      <c r="M6392">
        <v>3.28</v>
      </c>
      <c r="N6392">
        <f>Envios[[#This Row],[Cantidad]]*Envios[[#This Row],[Precio por Unidad]]</f>
        <v>95.11999999999999</v>
      </c>
      <c r="O6392" s="2">
        <v>1.4431999999999998</v>
      </c>
      <c r="P6392" s="2">
        <f>Envios[[#This Row],[Cantidad]]*Envios[[#This Row],[Costo por Unidad]]</f>
        <v>41.852799999999995</v>
      </c>
      <c r="Q6392">
        <v>5</v>
      </c>
      <c r="R6392" s="2">
        <f>Envios[[#This Row],[Costo Productos]]+Envios[[#This Row],[Costo de Envío]]</f>
        <v>46.852799999999995</v>
      </c>
      <c r="S6392" t="s">
        <v>993</v>
      </c>
      <c r="T6392" t="s">
        <v>26</v>
      </c>
      <c r="U6392">
        <v>3</v>
      </c>
      <c r="V6392" t="s">
        <v>52</v>
      </c>
      <c r="W6392" t="s">
        <v>53</v>
      </c>
      <c r="X6392" s="2">
        <f>Envios[[#This Row],[Ventas Totales]]-Envios[[#This Row],[Costos Totales]]</f>
        <v>48.267199999999995</v>
      </c>
    </row>
    <row r="6393" spans="1:24" x14ac:dyDescent="0.25">
      <c r="A6393">
        <v>4080</v>
      </c>
      <c r="B6393">
        <v>29090</v>
      </c>
      <c r="C6393" s="1">
        <v>40924</v>
      </c>
      <c r="D6393" s="1">
        <v>40925</v>
      </c>
      <c r="E6393" t="s">
        <v>19</v>
      </c>
      <c r="F6393" t="s">
        <v>28</v>
      </c>
      <c r="G6393">
        <v>370</v>
      </c>
      <c r="H6393" t="s">
        <v>298</v>
      </c>
      <c r="I6393" t="s">
        <v>22</v>
      </c>
      <c r="J6393" t="s">
        <v>23</v>
      </c>
      <c r="K6393" t="s">
        <v>188</v>
      </c>
      <c r="L6393">
        <v>24</v>
      </c>
      <c r="M6393">
        <v>4.13</v>
      </c>
      <c r="N6393">
        <f>Envios[[#This Row],[Cantidad]]*Envios[[#This Row],[Precio por Unidad]]</f>
        <v>99.12</v>
      </c>
      <c r="O6393" s="2">
        <v>2.5192999999999999</v>
      </c>
      <c r="P6393" s="2">
        <f>Envios[[#This Row],[Cantidad]]*Envios[[#This Row],[Costo por Unidad]]</f>
        <v>60.463200000000001</v>
      </c>
      <c r="Q6393">
        <v>0.99</v>
      </c>
      <c r="R6393" s="2">
        <f>Envios[[#This Row],[Costo Productos]]+Envios[[#This Row],[Costo de Envío]]</f>
        <v>61.453200000000002</v>
      </c>
      <c r="S6393" t="s">
        <v>2022</v>
      </c>
      <c r="T6393" t="s">
        <v>39</v>
      </c>
      <c r="U6393">
        <v>11</v>
      </c>
      <c r="V6393" t="s">
        <v>131</v>
      </c>
      <c r="W6393" t="s">
        <v>131</v>
      </c>
      <c r="X6393" s="2">
        <f>Envios[[#This Row],[Ventas Totales]]-Envios[[#This Row],[Costos Totales]]</f>
        <v>37.666800000000002</v>
      </c>
    </row>
    <row r="6394" spans="1:24" x14ac:dyDescent="0.25">
      <c r="A6394">
        <v>4081</v>
      </c>
      <c r="B6394">
        <v>29090</v>
      </c>
      <c r="C6394" s="1">
        <v>40924</v>
      </c>
      <c r="D6394" s="1">
        <v>40924</v>
      </c>
      <c r="E6394" t="s">
        <v>19</v>
      </c>
      <c r="F6394" t="s">
        <v>28</v>
      </c>
      <c r="G6394">
        <v>1269</v>
      </c>
      <c r="H6394" t="s">
        <v>2103</v>
      </c>
      <c r="I6394" t="s">
        <v>22</v>
      </c>
      <c r="J6394" t="s">
        <v>23</v>
      </c>
      <c r="K6394" t="s">
        <v>24</v>
      </c>
      <c r="L6394">
        <v>36</v>
      </c>
      <c r="M6394">
        <v>10.48</v>
      </c>
      <c r="N6394">
        <f>Envios[[#This Row],[Cantidad]]*Envios[[#This Row],[Precio por Unidad]]</f>
        <v>377.28000000000003</v>
      </c>
      <c r="O6394" s="2">
        <v>4.4016000000000002</v>
      </c>
      <c r="P6394" s="2">
        <f>Envios[[#This Row],[Cantidad]]*Envios[[#This Row],[Costo por Unidad]]</f>
        <v>158.45760000000001</v>
      </c>
      <c r="Q6394">
        <v>6.91</v>
      </c>
      <c r="R6394" s="2">
        <f>Envios[[#This Row],[Costo Productos]]+Envios[[#This Row],[Costo de Envío]]</f>
        <v>165.36760000000001</v>
      </c>
      <c r="S6394" t="s">
        <v>2022</v>
      </c>
      <c r="T6394" t="s">
        <v>39</v>
      </c>
      <c r="U6394">
        <v>11</v>
      </c>
      <c r="V6394" t="s">
        <v>131</v>
      </c>
      <c r="W6394" t="s">
        <v>131</v>
      </c>
      <c r="X6394" s="2">
        <f>Envios[[#This Row],[Ventas Totales]]-Envios[[#This Row],[Costos Totales]]</f>
        <v>211.91240000000002</v>
      </c>
    </row>
    <row r="6395" spans="1:24" x14ac:dyDescent="0.25">
      <c r="A6395">
        <v>3246</v>
      </c>
      <c r="B6395">
        <v>23268</v>
      </c>
      <c r="C6395" s="1">
        <v>40924</v>
      </c>
      <c r="D6395" s="1">
        <v>40926</v>
      </c>
      <c r="E6395" t="s">
        <v>19</v>
      </c>
      <c r="F6395" t="s">
        <v>20</v>
      </c>
      <c r="G6395">
        <v>734</v>
      </c>
      <c r="H6395" t="s">
        <v>1206</v>
      </c>
      <c r="I6395" t="s">
        <v>22</v>
      </c>
      <c r="J6395" t="s">
        <v>23</v>
      </c>
      <c r="K6395" t="s">
        <v>64</v>
      </c>
      <c r="L6395">
        <v>5</v>
      </c>
      <c r="M6395">
        <v>48.04</v>
      </c>
      <c r="N6395">
        <f>Envios[[#This Row],[Cantidad]]*Envios[[#This Row],[Precio por Unidad]]</f>
        <v>240.2</v>
      </c>
      <c r="O6395" s="2">
        <v>30.2652</v>
      </c>
      <c r="P6395" s="2">
        <f>Envios[[#This Row],[Cantidad]]*Envios[[#This Row],[Costo por Unidad]]</f>
        <v>151.32599999999999</v>
      </c>
      <c r="Q6395">
        <v>5.79</v>
      </c>
      <c r="R6395" s="2">
        <f>Envios[[#This Row],[Costo Productos]]+Envios[[#This Row],[Costo de Envío]]</f>
        <v>157.11599999999999</v>
      </c>
      <c r="S6395" t="s">
        <v>1568</v>
      </c>
      <c r="T6395" t="s">
        <v>44</v>
      </c>
      <c r="U6395">
        <v>4</v>
      </c>
      <c r="V6395" t="s">
        <v>73</v>
      </c>
      <c r="W6395" t="s">
        <v>74</v>
      </c>
      <c r="X6395" s="2">
        <f>Envios[[#This Row],[Ventas Totales]]-Envios[[#This Row],[Costos Totales]]</f>
        <v>83.084000000000003</v>
      </c>
    </row>
    <row r="6396" spans="1:24" x14ac:dyDescent="0.25">
      <c r="A6396">
        <v>3247</v>
      </c>
      <c r="B6396">
        <v>23268</v>
      </c>
      <c r="C6396" s="1">
        <v>40924</v>
      </c>
      <c r="D6396" s="1">
        <v>40926</v>
      </c>
      <c r="E6396" t="s">
        <v>33</v>
      </c>
      <c r="F6396" t="s">
        <v>20</v>
      </c>
      <c r="G6396">
        <v>1010</v>
      </c>
      <c r="H6396" t="s">
        <v>906</v>
      </c>
      <c r="I6396" t="s">
        <v>63</v>
      </c>
      <c r="J6396" t="s">
        <v>23</v>
      </c>
      <c r="K6396" t="s">
        <v>64</v>
      </c>
      <c r="L6396">
        <v>14</v>
      </c>
      <c r="M6396">
        <v>3.6</v>
      </c>
      <c r="N6396">
        <f>Envios[[#This Row],[Cantidad]]*Envios[[#This Row],[Precio por Unidad]]</f>
        <v>50.4</v>
      </c>
      <c r="O6396" s="2">
        <v>2.1960000000000002</v>
      </c>
      <c r="P6396" s="2">
        <f>Envios[[#This Row],[Cantidad]]*Envios[[#This Row],[Costo por Unidad]]</f>
        <v>30.744000000000003</v>
      </c>
      <c r="Q6396">
        <v>2.2000000000000002</v>
      </c>
      <c r="R6396" s="2">
        <f>Envios[[#This Row],[Costo Productos]]+Envios[[#This Row],[Costo de Envío]]</f>
        <v>32.944000000000003</v>
      </c>
      <c r="S6396" t="s">
        <v>1568</v>
      </c>
      <c r="T6396" t="s">
        <v>44</v>
      </c>
      <c r="U6396">
        <v>2</v>
      </c>
      <c r="V6396" t="s">
        <v>45</v>
      </c>
      <c r="W6396" t="s">
        <v>45</v>
      </c>
      <c r="X6396" s="2">
        <f>Envios[[#This Row],[Ventas Totales]]-Envios[[#This Row],[Costos Totales]]</f>
        <v>17.455999999999996</v>
      </c>
    </row>
    <row r="6397" spans="1:24" x14ac:dyDescent="0.25">
      <c r="A6397">
        <v>6035</v>
      </c>
      <c r="B6397">
        <v>42753</v>
      </c>
      <c r="C6397" s="1">
        <v>40926</v>
      </c>
      <c r="D6397" s="1">
        <v>40928</v>
      </c>
      <c r="E6397" t="s">
        <v>19</v>
      </c>
      <c r="F6397" t="s">
        <v>28</v>
      </c>
      <c r="G6397">
        <v>1283</v>
      </c>
      <c r="H6397" t="s">
        <v>2108</v>
      </c>
      <c r="I6397" t="s">
        <v>22</v>
      </c>
      <c r="J6397" t="s">
        <v>56</v>
      </c>
      <c r="K6397" t="s">
        <v>57</v>
      </c>
      <c r="L6397">
        <v>45</v>
      </c>
      <c r="M6397">
        <v>115.99</v>
      </c>
      <c r="N6397">
        <f>Envios[[#This Row],[Cantidad]]*Envios[[#This Row],[Precio por Unidad]]</f>
        <v>5219.55</v>
      </c>
      <c r="O6397" s="2">
        <v>47.555900000000001</v>
      </c>
      <c r="P6397" s="2">
        <f>Envios[[#This Row],[Cantidad]]*Envios[[#This Row],[Costo por Unidad]]</f>
        <v>2140.0155</v>
      </c>
      <c r="Q6397">
        <v>3</v>
      </c>
      <c r="R6397" s="2">
        <f>Envios[[#This Row],[Costo Productos]]+Envios[[#This Row],[Costo de Envío]]</f>
        <v>2143.0155</v>
      </c>
      <c r="S6397" t="s">
        <v>408</v>
      </c>
      <c r="T6397" t="s">
        <v>26</v>
      </c>
      <c r="U6397">
        <v>3</v>
      </c>
      <c r="V6397" t="s">
        <v>52</v>
      </c>
      <c r="W6397" t="s">
        <v>53</v>
      </c>
      <c r="X6397" s="2">
        <f>Envios[[#This Row],[Ventas Totales]]-Envios[[#This Row],[Costos Totales]]</f>
        <v>3076.5345000000002</v>
      </c>
    </row>
    <row r="6398" spans="1:24" x14ac:dyDescent="0.25">
      <c r="A6398">
        <v>7406</v>
      </c>
      <c r="B6398">
        <v>52837</v>
      </c>
      <c r="C6398" s="1">
        <v>40926</v>
      </c>
      <c r="D6398" s="1">
        <v>40928</v>
      </c>
      <c r="E6398" t="s">
        <v>19</v>
      </c>
      <c r="F6398" t="s">
        <v>60</v>
      </c>
      <c r="G6398">
        <v>221</v>
      </c>
      <c r="H6398" t="s">
        <v>694</v>
      </c>
      <c r="I6398" t="s">
        <v>22</v>
      </c>
      <c r="J6398" t="s">
        <v>23</v>
      </c>
      <c r="K6398" t="s">
        <v>24</v>
      </c>
      <c r="L6398">
        <v>32</v>
      </c>
      <c r="M6398">
        <v>193.17</v>
      </c>
      <c r="N6398">
        <f>Envios[[#This Row],[Cantidad]]*Envios[[#This Row],[Precio por Unidad]]</f>
        <v>6181.44</v>
      </c>
      <c r="O6398" s="2">
        <v>56.019300000000001</v>
      </c>
      <c r="P6398" s="2">
        <f>Envios[[#This Row],[Cantidad]]*Envios[[#This Row],[Costo por Unidad]]</f>
        <v>1792.6176</v>
      </c>
      <c r="Q6398">
        <v>19.989999999999998</v>
      </c>
      <c r="R6398" s="2">
        <f>Envios[[#This Row],[Costo Productos]]+Envios[[#This Row],[Costo de Envío]]</f>
        <v>1812.6076</v>
      </c>
      <c r="S6398" t="s">
        <v>287</v>
      </c>
      <c r="T6398" t="s">
        <v>30</v>
      </c>
      <c r="U6398">
        <v>2</v>
      </c>
      <c r="V6398" t="s">
        <v>45</v>
      </c>
      <c r="W6398" t="s">
        <v>45</v>
      </c>
      <c r="X6398" s="2">
        <f>Envios[[#This Row],[Ventas Totales]]-Envios[[#This Row],[Costos Totales]]</f>
        <v>4368.8323999999993</v>
      </c>
    </row>
    <row r="6399" spans="1:24" x14ac:dyDescent="0.25">
      <c r="A6399">
        <v>7153</v>
      </c>
      <c r="B6399">
        <v>51044</v>
      </c>
      <c r="C6399" s="1">
        <v>40926</v>
      </c>
      <c r="D6399" s="1">
        <v>40926</v>
      </c>
      <c r="E6399" t="s">
        <v>19</v>
      </c>
      <c r="F6399" t="s">
        <v>47</v>
      </c>
      <c r="G6399">
        <v>1156</v>
      </c>
      <c r="H6399" t="s">
        <v>1841</v>
      </c>
      <c r="I6399" t="s">
        <v>22</v>
      </c>
      <c r="J6399" t="s">
        <v>23</v>
      </c>
      <c r="K6399" t="s">
        <v>113</v>
      </c>
      <c r="L6399">
        <v>17</v>
      </c>
      <c r="M6399">
        <v>9.9</v>
      </c>
      <c r="N6399">
        <f>Envios[[#This Row],[Cantidad]]*Envios[[#This Row],[Precio por Unidad]]</f>
        <v>168.3</v>
      </c>
      <c r="O6399" s="2">
        <v>6.2370000000000001</v>
      </c>
      <c r="P6399" s="2">
        <f>Envios[[#This Row],[Cantidad]]*Envios[[#This Row],[Costo por Unidad]]</f>
        <v>106.029</v>
      </c>
      <c r="Q6399">
        <v>1.39</v>
      </c>
      <c r="R6399" s="2">
        <f>Envios[[#This Row],[Costo Productos]]+Envios[[#This Row],[Costo de Envío]]</f>
        <v>107.419</v>
      </c>
      <c r="S6399" t="s">
        <v>1596</v>
      </c>
      <c r="T6399" t="s">
        <v>39</v>
      </c>
      <c r="U6399">
        <v>9</v>
      </c>
      <c r="V6399" t="s">
        <v>31</v>
      </c>
      <c r="W6399" t="s">
        <v>32</v>
      </c>
      <c r="X6399" s="2">
        <f>Envios[[#This Row],[Ventas Totales]]-Envios[[#This Row],[Costos Totales]]</f>
        <v>60.881000000000014</v>
      </c>
    </row>
    <row r="6400" spans="1:24" x14ac:dyDescent="0.25">
      <c r="A6400">
        <v>7154</v>
      </c>
      <c r="B6400">
        <v>51044</v>
      </c>
      <c r="C6400" s="1">
        <v>40926</v>
      </c>
      <c r="D6400" s="1">
        <v>40930</v>
      </c>
      <c r="E6400" t="s">
        <v>46</v>
      </c>
      <c r="F6400" t="s">
        <v>47</v>
      </c>
      <c r="G6400">
        <v>309</v>
      </c>
      <c r="H6400" t="s">
        <v>1807</v>
      </c>
      <c r="I6400" t="s">
        <v>49</v>
      </c>
      <c r="J6400" t="s">
        <v>36</v>
      </c>
      <c r="K6400" t="s">
        <v>50</v>
      </c>
      <c r="L6400">
        <v>26</v>
      </c>
      <c r="M6400">
        <v>50.98</v>
      </c>
      <c r="N6400">
        <f>Envios[[#This Row],[Cantidad]]*Envios[[#This Row],[Precio por Unidad]]</f>
        <v>1325.48</v>
      </c>
      <c r="O6400" s="2">
        <v>22.431199999999997</v>
      </c>
      <c r="P6400" s="2">
        <f>Envios[[#This Row],[Cantidad]]*Envios[[#This Row],[Costo por Unidad]]</f>
        <v>583.21119999999996</v>
      </c>
      <c r="Q6400">
        <v>14.19</v>
      </c>
      <c r="R6400" s="2">
        <f>Envios[[#This Row],[Costo Productos]]+Envios[[#This Row],[Costo de Envío]]</f>
        <v>597.40120000000002</v>
      </c>
      <c r="S6400" t="s">
        <v>1596</v>
      </c>
      <c r="T6400" t="s">
        <v>39</v>
      </c>
      <c r="U6400">
        <v>9</v>
      </c>
      <c r="V6400" t="s">
        <v>31</v>
      </c>
      <c r="W6400" t="s">
        <v>32</v>
      </c>
      <c r="X6400" s="2">
        <f>Envios[[#This Row],[Ventas Totales]]-Envios[[#This Row],[Costos Totales]]</f>
        <v>728.0788</v>
      </c>
    </row>
    <row r="6401" spans="1:24" x14ac:dyDescent="0.25">
      <c r="A6401">
        <v>7155</v>
      </c>
      <c r="B6401">
        <v>51044</v>
      </c>
      <c r="C6401" s="1">
        <v>40926</v>
      </c>
      <c r="D6401" s="1">
        <v>40933</v>
      </c>
      <c r="E6401" t="s">
        <v>19</v>
      </c>
      <c r="F6401" t="s">
        <v>47</v>
      </c>
      <c r="G6401">
        <v>802</v>
      </c>
      <c r="H6401" t="s">
        <v>1235</v>
      </c>
      <c r="I6401" t="s">
        <v>63</v>
      </c>
      <c r="J6401" t="s">
        <v>23</v>
      </c>
      <c r="K6401" t="s">
        <v>85</v>
      </c>
      <c r="L6401">
        <v>19</v>
      </c>
      <c r="M6401">
        <v>5.84</v>
      </c>
      <c r="N6401">
        <f>Envios[[#This Row],[Cantidad]]*Envios[[#This Row],[Precio por Unidad]]</f>
        <v>110.96</v>
      </c>
      <c r="O6401" s="2">
        <v>2.9784000000000002</v>
      </c>
      <c r="P6401" s="2">
        <f>Envios[[#This Row],[Cantidad]]*Envios[[#This Row],[Costo por Unidad]]</f>
        <v>56.589600000000004</v>
      </c>
      <c r="Q6401">
        <v>0.83</v>
      </c>
      <c r="R6401" s="2">
        <f>Envios[[#This Row],[Costo Productos]]+Envios[[#This Row],[Costo de Envío]]</f>
        <v>57.419600000000003</v>
      </c>
      <c r="S6401" t="s">
        <v>1596</v>
      </c>
      <c r="T6401" t="s">
        <v>39</v>
      </c>
      <c r="U6401">
        <v>9</v>
      </c>
      <c r="V6401" t="s">
        <v>31</v>
      </c>
      <c r="W6401" t="s">
        <v>32</v>
      </c>
      <c r="X6401" s="2">
        <f>Envios[[#This Row],[Ventas Totales]]-Envios[[#This Row],[Costos Totales]]</f>
        <v>53.540399999999991</v>
      </c>
    </row>
    <row r="6402" spans="1:24" x14ac:dyDescent="0.25">
      <c r="A6402">
        <v>2159</v>
      </c>
      <c r="B6402">
        <v>15491</v>
      </c>
      <c r="C6402" s="1">
        <v>40926</v>
      </c>
      <c r="D6402" s="1">
        <v>40926</v>
      </c>
      <c r="E6402" t="s">
        <v>19</v>
      </c>
      <c r="F6402" t="s">
        <v>28</v>
      </c>
      <c r="G6402">
        <v>1057</v>
      </c>
      <c r="H6402" t="s">
        <v>638</v>
      </c>
      <c r="I6402" t="s">
        <v>22</v>
      </c>
      <c r="J6402" t="s">
        <v>56</v>
      </c>
      <c r="K6402" t="s">
        <v>57</v>
      </c>
      <c r="L6402">
        <v>5</v>
      </c>
      <c r="M6402">
        <v>205.99</v>
      </c>
      <c r="N6402">
        <f>Envios[[#This Row],[Cantidad]]*Envios[[#This Row],[Precio por Unidad]]</f>
        <v>1029.95</v>
      </c>
      <c r="O6402" s="2">
        <v>84.455900000000014</v>
      </c>
      <c r="P6402" s="2">
        <f>Envios[[#This Row],[Cantidad]]*Envios[[#This Row],[Costo por Unidad]]</f>
        <v>422.2795000000001</v>
      </c>
      <c r="Q6402">
        <v>2.5</v>
      </c>
      <c r="R6402" s="2">
        <f>Envios[[#This Row],[Costo Productos]]+Envios[[#This Row],[Costo de Envío]]</f>
        <v>424.7795000000001</v>
      </c>
      <c r="S6402" t="s">
        <v>453</v>
      </c>
      <c r="T6402" t="s">
        <v>26</v>
      </c>
      <c r="U6402">
        <v>6</v>
      </c>
      <c r="V6402" t="s">
        <v>69</v>
      </c>
      <c r="W6402" t="s">
        <v>32</v>
      </c>
      <c r="X6402" s="2">
        <f>Envios[[#This Row],[Ventas Totales]]-Envios[[#This Row],[Costos Totales]]</f>
        <v>605.17049999999995</v>
      </c>
    </row>
    <row r="6403" spans="1:24" x14ac:dyDescent="0.25">
      <c r="A6403">
        <v>4781</v>
      </c>
      <c r="B6403">
        <v>33956</v>
      </c>
      <c r="C6403" s="1">
        <v>40927</v>
      </c>
      <c r="D6403" s="1">
        <v>40929</v>
      </c>
      <c r="E6403" t="s">
        <v>19</v>
      </c>
      <c r="F6403" t="s">
        <v>47</v>
      </c>
      <c r="G6403">
        <v>381</v>
      </c>
      <c r="H6403" t="s">
        <v>933</v>
      </c>
      <c r="I6403" t="s">
        <v>63</v>
      </c>
      <c r="J6403" t="s">
        <v>36</v>
      </c>
      <c r="K6403" t="s">
        <v>37</v>
      </c>
      <c r="L6403">
        <v>13</v>
      </c>
      <c r="M6403">
        <v>7.59</v>
      </c>
      <c r="N6403">
        <f>Envios[[#This Row],[Cantidad]]*Envios[[#This Row],[Precio por Unidad]]</f>
        <v>98.67</v>
      </c>
      <c r="O6403" s="2">
        <v>4.4022000000000006</v>
      </c>
      <c r="P6403" s="2">
        <f>Envios[[#This Row],[Cantidad]]*Envios[[#This Row],[Costo por Unidad]]</f>
        <v>57.228600000000007</v>
      </c>
      <c r="Q6403">
        <v>4</v>
      </c>
      <c r="R6403" s="2">
        <f>Envios[[#This Row],[Costo Productos]]+Envios[[#This Row],[Costo de Envío]]</f>
        <v>61.228600000000007</v>
      </c>
      <c r="S6403" t="s">
        <v>296</v>
      </c>
      <c r="T6403" t="s">
        <v>26</v>
      </c>
      <c r="U6403">
        <v>2</v>
      </c>
      <c r="V6403" t="s">
        <v>45</v>
      </c>
      <c r="W6403" t="s">
        <v>45</v>
      </c>
      <c r="X6403" s="2">
        <f>Envios[[#This Row],[Ventas Totales]]-Envios[[#This Row],[Costos Totales]]</f>
        <v>37.441399999999994</v>
      </c>
    </row>
    <row r="6404" spans="1:24" x14ac:dyDescent="0.25">
      <c r="A6404">
        <v>1093</v>
      </c>
      <c r="B6404">
        <v>8034</v>
      </c>
      <c r="C6404" s="1">
        <v>40927</v>
      </c>
      <c r="D6404" s="1">
        <v>40927</v>
      </c>
      <c r="E6404" t="s">
        <v>19</v>
      </c>
      <c r="F6404" t="s">
        <v>20</v>
      </c>
      <c r="G6404">
        <v>1186</v>
      </c>
      <c r="H6404" t="s">
        <v>1249</v>
      </c>
      <c r="I6404" t="s">
        <v>22</v>
      </c>
      <c r="J6404" t="s">
        <v>23</v>
      </c>
      <c r="K6404" t="s">
        <v>67</v>
      </c>
      <c r="L6404">
        <v>31</v>
      </c>
      <c r="M6404">
        <v>10.98</v>
      </c>
      <c r="N6404">
        <f>Envios[[#This Row],[Cantidad]]*Envios[[#This Row],[Precio por Unidad]]</f>
        <v>340.38</v>
      </c>
      <c r="O6404" s="2">
        <v>4.611600000000001</v>
      </c>
      <c r="P6404" s="2">
        <f>Envios[[#This Row],[Cantidad]]*Envios[[#This Row],[Costo por Unidad]]</f>
        <v>142.95960000000002</v>
      </c>
      <c r="Q6404">
        <v>3.99</v>
      </c>
      <c r="R6404" s="2">
        <f>Envios[[#This Row],[Costo Productos]]+Envios[[#This Row],[Costo de Envío]]</f>
        <v>146.94960000000003</v>
      </c>
      <c r="S6404" t="s">
        <v>1688</v>
      </c>
      <c r="T6404" t="s">
        <v>30</v>
      </c>
      <c r="U6404">
        <v>6</v>
      </c>
      <c r="V6404" t="s">
        <v>69</v>
      </c>
      <c r="W6404" t="s">
        <v>32</v>
      </c>
      <c r="X6404" s="2">
        <f>Envios[[#This Row],[Ventas Totales]]-Envios[[#This Row],[Costos Totales]]</f>
        <v>193.43039999999996</v>
      </c>
    </row>
    <row r="6405" spans="1:24" x14ac:dyDescent="0.25">
      <c r="A6405">
        <v>1094</v>
      </c>
      <c r="B6405">
        <v>8034</v>
      </c>
      <c r="C6405" s="1">
        <v>40927</v>
      </c>
      <c r="D6405" s="1">
        <v>40928</v>
      </c>
      <c r="E6405" t="s">
        <v>19</v>
      </c>
      <c r="F6405" t="s">
        <v>20</v>
      </c>
      <c r="G6405">
        <v>649</v>
      </c>
      <c r="H6405" t="s">
        <v>1865</v>
      </c>
      <c r="I6405" t="s">
        <v>35</v>
      </c>
      <c r="J6405" t="s">
        <v>23</v>
      </c>
      <c r="K6405" t="s">
        <v>85</v>
      </c>
      <c r="L6405">
        <v>13</v>
      </c>
      <c r="M6405">
        <v>16.989999999999998</v>
      </c>
      <c r="N6405">
        <f>Envios[[#This Row],[Cantidad]]*Envios[[#This Row],[Precio por Unidad]]</f>
        <v>220.86999999999998</v>
      </c>
      <c r="O6405" s="2">
        <v>7.4755999999999982</v>
      </c>
      <c r="P6405" s="2">
        <f>Envios[[#This Row],[Cantidad]]*Envios[[#This Row],[Costo por Unidad]]</f>
        <v>97.182799999999972</v>
      </c>
      <c r="Q6405">
        <v>8.99</v>
      </c>
      <c r="R6405" s="2">
        <f>Envios[[#This Row],[Costo Productos]]+Envios[[#This Row],[Costo de Envío]]</f>
        <v>106.17279999999997</v>
      </c>
      <c r="S6405" t="s">
        <v>1688</v>
      </c>
      <c r="T6405" t="s">
        <v>30</v>
      </c>
      <c r="U6405">
        <v>6</v>
      </c>
      <c r="V6405" t="s">
        <v>69</v>
      </c>
      <c r="W6405" t="s">
        <v>32</v>
      </c>
      <c r="X6405" s="2">
        <f>Envios[[#This Row],[Ventas Totales]]-Envios[[#This Row],[Costos Totales]]</f>
        <v>114.69720000000001</v>
      </c>
    </row>
    <row r="6406" spans="1:24" x14ac:dyDescent="0.25">
      <c r="A6406">
        <v>1095</v>
      </c>
      <c r="B6406">
        <v>8034</v>
      </c>
      <c r="C6406" s="1">
        <v>40927</v>
      </c>
      <c r="D6406" s="1">
        <v>40929</v>
      </c>
      <c r="E6406" t="s">
        <v>46</v>
      </c>
      <c r="F6406" t="s">
        <v>20</v>
      </c>
      <c r="G6406">
        <v>1089</v>
      </c>
      <c r="H6406" t="s">
        <v>1860</v>
      </c>
      <c r="I6406" t="s">
        <v>119</v>
      </c>
      <c r="J6406" t="s">
        <v>36</v>
      </c>
      <c r="K6406" t="s">
        <v>120</v>
      </c>
      <c r="L6406">
        <v>36</v>
      </c>
      <c r="M6406">
        <v>44.43</v>
      </c>
      <c r="N6406">
        <f>Envios[[#This Row],[Cantidad]]*Envios[[#This Row],[Precio por Unidad]]</f>
        <v>1599.48</v>
      </c>
      <c r="O6406" s="2">
        <v>14.661899999999997</v>
      </c>
      <c r="P6406" s="2">
        <f>Envios[[#This Row],[Cantidad]]*Envios[[#This Row],[Costo por Unidad]]</f>
        <v>527.82839999999987</v>
      </c>
      <c r="Q6406">
        <v>46.59</v>
      </c>
      <c r="R6406" s="2">
        <f>Envios[[#This Row],[Costo Productos]]+Envios[[#This Row],[Costo de Envío]]</f>
        <v>574.41839999999991</v>
      </c>
      <c r="S6406" t="s">
        <v>1688</v>
      </c>
      <c r="T6406" t="s">
        <v>30</v>
      </c>
      <c r="U6406">
        <v>6</v>
      </c>
      <c r="V6406" t="s">
        <v>69</v>
      </c>
      <c r="W6406" t="s">
        <v>32</v>
      </c>
      <c r="X6406" s="2">
        <f>Envios[[#This Row],[Ventas Totales]]-Envios[[#This Row],[Costos Totales]]</f>
        <v>1025.0616</v>
      </c>
    </row>
    <row r="6407" spans="1:24" x14ac:dyDescent="0.25">
      <c r="A6407">
        <v>1660</v>
      </c>
      <c r="B6407">
        <v>11969</v>
      </c>
      <c r="C6407" s="1">
        <v>40927</v>
      </c>
      <c r="D6407" s="1">
        <v>40928</v>
      </c>
      <c r="E6407" t="s">
        <v>19</v>
      </c>
      <c r="F6407" t="s">
        <v>40</v>
      </c>
      <c r="G6407">
        <v>794</v>
      </c>
      <c r="H6407" t="s">
        <v>2109</v>
      </c>
      <c r="I6407" t="s">
        <v>42</v>
      </c>
      <c r="J6407" t="s">
        <v>23</v>
      </c>
      <c r="K6407" t="s">
        <v>24</v>
      </c>
      <c r="L6407">
        <v>16</v>
      </c>
      <c r="M6407">
        <v>110.98</v>
      </c>
      <c r="N6407">
        <f>Envios[[#This Row],[Cantidad]]*Envios[[#This Row],[Precio por Unidad]]</f>
        <v>1775.68</v>
      </c>
      <c r="O6407" s="2">
        <v>19.976400000000005</v>
      </c>
      <c r="P6407" s="2">
        <f>Envios[[#This Row],[Cantidad]]*Envios[[#This Row],[Costo por Unidad]]</f>
        <v>319.62240000000008</v>
      </c>
      <c r="Q6407">
        <v>35</v>
      </c>
      <c r="R6407" s="2">
        <f>Envios[[#This Row],[Costo Productos]]+Envios[[#This Row],[Costo de Envío]]</f>
        <v>354.62240000000008</v>
      </c>
      <c r="S6407" t="s">
        <v>2003</v>
      </c>
      <c r="T6407" t="s">
        <v>39</v>
      </c>
      <c r="U6407">
        <v>4</v>
      </c>
      <c r="V6407" t="s">
        <v>73</v>
      </c>
      <c r="W6407" t="s">
        <v>74</v>
      </c>
      <c r="X6407" s="2">
        <f>Envios[[#This Row],[Ventas Totales]]-Envios[[#This Row],[Costos Totales]]</f>
        <v>1421.0576000000001</v>
      </c>
    </row>
    <row r="6408" spans="1:24" x14ac:dyDescent="0.25">
      <c r="A6408">
        <v>1661</v>
      </c>
      <c r="B6408">
        <v>11969</v>
      </c>
      <c r="C6408" s="1">
        <v>40927</v>
      </c>
      <c r="D6408" s="1">
        <v>40929</v>
      </c>
      <c r="E6408" t="s">
        <v>46</v>
      </c>
      <c r="F6408" t="s">
        <v>40</v>
      </c>
      <c r="G6408">
        <v>770</v>
      </c>
      <c r="H6408" t="s">
        <v>118</v>
      </c>
      <c r="I6408" t="s">
        <v>119</v>
      </c>
      <c r="J6408" t="s">
        <v>36</v>
      </c>
      <c r="K6408" t="s">
        <v>120</v>
      </c>
      <c r="L6408">
        <v>9</v>
      </c>
      <c r="M6408">
        <v>212.6</v>
      </c>
      <c r="N6408">
        <f>Envios[[#This Row],[Cantidad]]*Envios[[#This Row],[Precio por Unidad]]</f>
        <v>1913.3999999999999</v>
      </c>
      <c r="O6408" s="2">
        <v>76.536000000000001</v>
      </c>
      <c r="P6408" s="2">
        <f>Envios[[#This Row],[Cantidad]]*Envios[[#This Row],[Costo por Unidad]]</f>
        <v>688.82400000000007</v>
      </c>
      <c r="Q6408">
        <v>110.2</v>
      </c>
      <c r="R6408" s="2">
        <f>Envios[[#This Row],[Costo Productos]]+Envios[[#This Row],[Costo de Envío]]</f>
        <v>799.02400000000011</v>
      </c>
      <c r="S6408" t="s">
        <v>2003</v>
      </c>
      <c r="T6408" t="s">
        <v>39</v>
      </c>
      <c r="U6408">
        <v>4</v>
      </c>
      <c r="V6408" t="s">
        <v>73</v>
      </c>
      <c r="W6408" t="s">
        <v>74</v>
      </c>
      <c r="X6408" s="2">
        <f>Envios[[#This Row],[Ventas Totales]]-Envios[[#This Row],[Costos Totales]]</f>
        <v>1114.3759999999997</v>
      </c>
    </row>
    <row r="6409" spans="1:24" x14ac:dyDescent="0.25">
      <c r="A6409">
        <v>1662</v>
      </c>
      <c r="B6409">
        <v>11969</v>
      </c>
      <c r="C6409" s="1">
        <v>40927</v>
      </c>
      <c r="D6409" s="1">
        <v>40929</v>
      </c>
      <c r="E6409" t="s">
        <v>46</v>
      </c>
      <c r="F6409" t="s">
        <v>40</v>
      </c>
      <c r="G6409">
        <v>197</v>
      </c>
      <c r="H6409" t="s">
        <v>635</v>
      </c>
      <c r="I6409" t="s">
        <v>49</v>
      </c>
      <c r="J6409" t="s">
        <v>36</v>
      </c>
      <c r="K6409" t="s">
        <v>120</v>
      </c>
      <c r="L6409">
        <v>42</v>
      </c>
      <c r="M6409">
        <v>349.45</v>
      </c>
      <c r="N6409">
        <f>Envios[[#This Row],[Cantidad]]*Envios[[#This Row],[Precio por Unidad]]</f>
        <v>14676.9</v>
      </c>
      <c r="O6409" s="2">
        <v>244.61499999999998</v>
      </c>
      <c r="P6409" s="2">
        <f>Envios[[#This Row],[Cantidad]]*Envios[[#This Row],[Costo por Unidad]]</f>
        <v>10273.83</v>
      </c>
      <c r="Q6409">
        <v>60</v>
      </c>
      <c r="R6409" s="2">
        <f>Envios[[#This Row],[Costo Productos]]+Envios[[#This Row],[Costo de Envío]]</f>
        <v>10333.83</v>
      </c>
      <c r="S6409" t="s">
        <v>2003</v>
      </c>
      <c r="T6409" t="s">
        <v>39</v>
      </c>
      <c r="U6409">
        <v>4</v>
      </c>
      <c r="V6409" t="s">
        <v>73</v>
      </c>
      <c r="W6409" t="s">
        <v>74</v>
      </c>
      <c r="X6409" s="2">
        <f>Envios[[#This Row],[Ventas Totales]]-Envios[[#This Row],[Costos Totales]]</f>
        <v>4343.07</v>
      </c>
    </row>
    <row r="6410" spans="1:24" x14ac:dyDescent="0.25">
      <c r="A6410">
        <v>7068</v>
      </c>
      <c r="B6410">
        <v>50433</v>
      </c>
      <c r="C6410" s="1">
        <v>40927</v>
      </c>
      <c r="D6410" s="1">
        <v>40929</v>
      </c>
      <c r="E6410" t="s">
        <v>46</v>
      </c>
      <c r="F6410" t="s">
        <v>60</v>
      </c>
      <c r="G6410">
        <v>128</v>
      </c>
      <c r="H6410" t="s">
        <v>190</v>
      </c>
      <c r="I6410" t="s">
        <v>49</v>
      </c>
      <c r="J6410" t="s">
        <v>56</v>
      </c>
      <c r="K6410" t="s">
        <v>94</v>
      </c>
      <c r="L6410">
        <v>50</v>
      </c>
      <c r="M6410">
        <v>145.44999999999999</v>
      </c>
      <c r="N6410">
        <f>Envios[[#This Row],[Cantidad]]*Envios[[#This Row],[Precio por Unidad]]</f>
        <v>7272.4999999999991</v>
      </c>
      <c r="O6410" s="2">
        <v>63.99799999999999</v>
      </c>
      <c r="P6410" s="2">
        <f>Envios[[#This Row],[Cantidad]]*Envios[[#This Row],[Costo por Unidad]]</f>
        <v>3199.8999999999996</v>
      </c>
      <c r="Q6410">
        <v>17.850000000000001</v>
      </c>
      <c r="R6410" s="2">
        <f>Envios[[#This Row],[Costo Productos]]+Envios[[#This Row],[Costo de Envío]]</f>
        <v>3217.7499999999995</v>
      </c>
      <c r="S6410" t="s">
        <v>1795</v>
      </c>
      <c r="T6410" t="s">
        <v>44</v>
      </c>
      <c r="U6410">
        <v>1</v>
      </c>
      <c r="V6410" t="s">
        <v>27</v>
      </c>
      <c r="W6410" t="s">
        <v>27</v>
      </c>
      <c r="X6410" s="2">
        <f>Envios[[#This Row],[Ventas Totales]]-Envios[[#This Row],[Costos Totales]]</f>
        <v>4054.7499999999995</v>
      </c>
    </row>
    <row r="6411" spans="1:24" x14ac:dyDescent="0.25">
      <c r="A6411">
        <v>954</v>
      </c>
      <c r="B6411">
        <v>6886</v>
      </c>
      <c r="C6411" s="1">
        <v>40927</v>
      </c>
      <c r="D6411" s="1">
        <v>40928</v>
      </c>
      <c r="E6411" t="s">
        <v>19</v>
      </c>
      <c r="F6411" t="s">
        <v>20</v>
      </c>
      <c r="G6411">
        <v>912</v>
      </c>
      <c r="H6411" t="s">
        <v>760</v>
      </c>
      <c r="I6411" t="s">
        <v>22</v>
      </c>
      <c r="J6411" t="s">
        <v>23</v>
      </c>
      <c r="K6411" t="s">
        <v>24</v>
      </c>
      <c r="L6411">
        <v>46</v>
      </c>
      <c r="M6411">
        <v>178.47</v>
      </c>
      <c r="N6411">
        <f>Envios[[#This Row],[Cantidad]]*Envios[[#This Row],[Precio por Unidad]]</f>
        <v>8209.6200000000008</v>
      </c>
      <c r="O6411" s="2">
        <v>80.311499999999995</v>
      </c>
      <c r="P6411" s="2">
        <f>Envios[[#This Row],[Cantidad]]*Envios[[#This Row],[Costo por Unidad]]</f>
        <v>3694.3289999999997</v>
      </c>
      <c r="Q6411">
        <v>19.989999999999998</v>
      </c>
      <c r="R6411" s="2">
        <f>Envios[[#This Row],[Costo Productos]]+Envios[[#This Row],[Costo de Envío]]</f>
        <v>3714.3189999999995</v>
      </c>
      <c r="S6411" t="s">
        <v>1759</v>
      </c>
      <c r="T6411" t="s">
        <v>39</v>
      </c>
      <c r="U6411">
        <v>11</v>
      </c>
      <c r="V6411" t="s">
        <v>131</v>
      </c>
      <c r="W6411" t="s">
        <v>131</v>
      </c>
      <c r="X6411" s="2">
        <f>Envios[[#This Row],[Ventas Totales]]-Envios[[#This Row],[Costos Totales]]</f>
        <v>4495.3010000000013</v>
      </c>
    </row>
    <row r="6412" spans="1:24" x14ac:dyDescent="0.25">
      <c r="A6412">
        <v>4679</v>
      </c>
      <c r="B6412">
        <v>33285</v>
      </c>
      <c r="C6412" s="1">
        <v>40927</v>
      </c>
      <c r="D6412" s="1">
        <v>40928</v>
      </c>
      <c r="E6412" t="s">
        <v>19</v>
      </c>
      <c r="F6412" t="s">
        <v>20</v>
      </c>
      <c r="G6412">
        <v>167</v>
      </c>
      <c r="H6412" t="s">
        <v>1562</v>
      </c>
      <c r="I6412" t="s">
        <v>22</v>
      </c>
      <c r="J6412" t="s">
        <v>23</v>
      </c>
      <c r="K6412" t="s">
        <v>24</v>
      </c>
      <c r="L6412">
        <v>5</v>
      </c>
      <c r="M6412">
        <v>12.28</v>
      </c>
      <c r="N6412">
        <f>Envios[[#This Row],[Cantidad]]*Envios[[#This Row],[Precio por Unidad]]</f>
        <v>61.4</v>
      </c>
      <c r="O6412" s="2">
        <v>5.2804000000000002</v>
      </c>
      <c r="P6412" s="2">
        <f>Envios[[#This Row],[Cantidad]]*Envios[[#This Row],[Costo por Unidad]]</f>
        <v>26.402000000000001</v>
      </c>
      <c r="Q6412">
        <v>6.13</v>
      </c>
      <c r="R6412" s="2">
        <f>Envios[[#This Row],[Costo Productos]]+Envios[[#This Row],[Costo de Envío]]</f>
        <v>32.532000000000004</v>
      </c>
      <c r="S6412" t="s">
        <v>453</v>
      </c>
      <c r="T6412" t="s">
        <v>26</v>
      </c>
      <c r="U6412">
        <v>9</v>
      </c>
      <c r="V6412" t="s">
        <v>31</v>
      </c>
      <c r="W6412" t="s">
        <v>32</v>
      </c>
      <c r="X6412" s="2">
        <f>Envios[[#This Row],[Ventas Totales]]-Envios[[#This Row],[Costos Totales]]</f>
        <v>28.867999999999995</v>
      </c>
    </row>
    <row r="6413" spans="1:24" x14ac:dyDescent="0.25">
      <c r="A6413">
        <v>4108</v>
      </c>
      <c r="B6413">
        <v>29223</v>
      </c>
      <c r="C6413" s="1">
        <v>40928</v>
      </c>
      <c r="D6413" s="1">
        <v>40930</v>
      </c>
      <c r="E6413" t="s">
        <v>46</v>
      </c>
      <c r="F6413" t="s">
        <v>20</v>
      </c>
      <c r="G6413">
        <v>39</v>
      </c>
      <c r="H6413" t="s">
        <v>216</v>
      </c>
      <c r="I6413" t="s">
        <v>49</v>
      </c>
      <c r="J6413" t="s">
        <v>36</v>
      </c>
      <c r="K6413" t="s">
        <v>50</v>
      </c>
      <c r="L6413">
        <v>48</v>
      </c>
      <c r="M6413">
        <v>500.98</v>
      </c>
      <c r="N6413">
        <f>Envios[[#This Row],[Cantidad]]*Envios[[#This Row],[Precio por Unidad]]</f>
        <v>24047.040000000001</v>
      </c>
      <c r="O6413" s="2">
        <v>200.39200000000002</v>
      </c>
      <c r="P6413" s="2">
        <f>Envios[[#This Row],[Cantidad]]*Envios[[#This Row],[Costo por Unidad]]</f>
        <v>9618.8160000000007</v>
      </c>
      <c r="Q6413">
        <v>26</v>
      </c>
      <c r="R6413" s="2">
        <f>Envios[[#This Row],[Costo Productos]]+Envios[[#This Row],[Costo de Envío]]</f>
        <v>9644.8160000000007</v>
      </c>
      <c r="S6413" t="s">
        <v>2020</v>
      </c>
      <c r="T6413" t="s">
        <v>44</v>
      </c>
      <c r="U6413">
        <v>2</v>
      </c>
      <c r="V6413" t="s">
        <v>45</v>
      </c>
      <c r="W6413" t="s">
        <v>45</v>
      </c>
      <c r="X6413" s="2">
        <f>Envios[[#This Row],[Ventas Totales]]-Envios[[#This Row],[Costos Totales]]</f>
        <v>14402.224</v>
      </c>
    </row>
    <row r="6414" spans="1:24" x14ac:dyDescent="0.25">
      <c r="A6414">
        <v>2716</v>
      </c>
      <c r="B6414">
        <v>19617</v>
      </c>
      <c r="C6414" s="1">
        <v>40928</v>
      </c>
      <c r="D6414" s="1">
        <v>40930</v>
      </c>
      <c r="E6414" t="s">
        <v>19</v>
      </c>
      <c r="F6414" t="s">
        <v>47</v>
      </c>
      <c r="G6414">
        <v>453</v>
      </c>
      <c r="H6414" t="s">
        <v>1018</v>
      </c>
      <c r="I6414" t="s">
        <v>71</v>
      </c>
      <c r="J6414" t="s">
        <v>56</v>
      </c>
      <c r="K6414" t="s">
        <v>94</v>
      </c>
      <c r="L6414">
        <v>38</v>
      </c>
      <c r="M6414">
        <v>23.99</v>
      </c>
      <c r="N6414">
        <f>Envios[[#This Row],[Cantidad]]*Envios[[#This Row],[Precio por Unidad]]</f>
        <v>911.61999999999989</v>
      </c>
      <c r="O6414" s="2">
        <v>14.873799999999999</v>
      </c>
      <c r="P6414" s="2">
        <f>Envios[[#This Row],[Cantidad]]*Envios[[#This Row],[Costo por Unidad]]</f>
        <v>565.20439999999996</v>
      </c>
      <c r="Q6414">
        <v>6.3</v>
      </c>
      <c r="R6414" s="2">
        <f>Envios[[#This Row],[Costo Productos]]+Envios[[#This Row],[Costo de Envío]]</f>
        <v>571.50439999999992</v>
      </c>
      <c r="S6414" t="s">
        <v>1676</v>
      </c>
      <c r="T6414" t="s">
        <v>30</v>
      </c>
      <c r="U6414">
        <v>13</v>
      </c>
      <c r="V6414" t="s">
        <v>115</v>
      </c>
      <c r="W6414" t="s">
        <v>74</v>
      </c>
      <c r="X6414" s="2">
        <f>Envios[[#This Row],[Ventas Totales]]-Envios[[#This Row],[Costos Totales]]</f>
        <v>340.11559999999997</v>
      </c>
    </row>
    <row r="6415" spans="1:24" x14ac:dyDescent="0.25">
      <c r="A6415">
        <v>2717</v>
      </c>
      <c r="B6415">
        <v>19617</v>
      </c>
      <c r="C6415" s="1">
        <v>40928</v>
      </c>
      <c r="D6415" s="1">
        <v>40928</v>
      </c>
      <c r="E6415" t="s">
        <v>19</v>
      </c>
      <c r="F6415" t="s">
        <v>47</v>
      </c>
      <c r="G6415">
        <v>454</v>
      </c>
      <c r="H6415" t="s">
        <v>1021</v>
      </c>
      <c r="I6415" t="s">
        <v>22</v>
      </c>
      <c r="J6415" t="s">
        <v>56</v>
      </c>
      <c r="K6415" t="s">
        <v>57</v>
      </c>
      <c r="L6415">
        <v>3</v>
      </c>
      <c r="M6415">
        <v>65.989999999999995</v>
      </c>
      <c r="N6415">
        <f>Envios[[#This Row],[Cantidad]]*Envios[[#This Row],[Precio por Unidad]]</f>
        <v>197.96999999999997</v>
      </c>
      <c r="O6415" s="2">
        <v>27.715800000000002</v>
      </c>
      <c r="P6415" s="2">
        <f>Envios[[#This Row],[Cantidad]]*Envios[[#This Row],[Costo por Unidad]]</f>
        <v>83.147400000000005</v>
      </c>
      <c r="Q6415">
        <v>8.99</v>
      </c>
      <c r="R6415" s="2">
        <f>Envios[[#This Row],[Costo Productos]]+Envios[[#This Row],[Costo de Envío]]</f>
        <v>92.1374</v>
      </c>
      <c r="S6415" t="s">
        <v>1676</v>
      </c>
      <c r="T6415" t="s">
        <v>30</v>
      </c>
      <c r="U6415">
        <v>13</v>
      </c>
      <c r="V6415" t="s">
        <v>115</v>
      </c>
      <c r="W6415" t="s">
        <v>74</v>
      </c>
      <c r="X6415" s="2">
        <f>Envios[[#This Row],[Ventas Totales]]-Envios[[#This Row],[Costos Totales]]</f>
        <v>105.83259999999997</v>
      </c>
    </row>
    <row r="6416" spans="1:24" x14ac:dyDescent="0.25">
      <c r="A6416">
        <v>5449</v>
      </c>
      <c r="B6416">
        <v>38690</v>
      </c>
      <c r="C6416" s="1">
        <v>40928</v>
      </c>
      <c r="D6416" s="1">
        <v>40932</v>
      </c>
      <c r="E6416" t="s">
        <v>19</v>
      </c>
      <c r="F6416" t="s">
        <v>47</v>
      </c>
      <c r="G6416">
        <v>453</v>
      </c>
      <c r="H6416" t="s">
        <v>1018</v>
      </c>
      <c r="I6416" t="s">
        <v>71</v>
      </c>
      <c r="J6416" t="s">
        <v>56</v>
      </c>
      <c r="K6416" t="s">
        <v>94</v>
      </c>
      <c r="L6416">
        <v>28</v>
      </c>
      <c r="M6416">
        <v>23.99</v>
      </c>
      <c r="N6416">
        <f>Envios[[#This Row],[Cantidad]]*Envios[[#This Row],[Precio por Unidad]]</f>
        <v>671.71999999999991</v>
      </c>
      <c r="O6416" s="2">
        <v>14.873799999999999</v>
      </c>
      <c r="P6416" s="2">
        <f>Envios[[#This Row],[Cantidad]]*Envios[[#This Row],[Costo por Unidad]]</f>
        <v>416.46639999999996</v>
      </c>
      <c r="Q6416">
        <v>6.3</v>
      </c>
      <c r="R6416" s="2">
        <f>Envios[[#This Row],[Costo Productos]]+Envios[[#This Row],[Costo de Envío]]</f>
        <v>422.76639999999998</v>
      </c>
      <c r="S6416" t="s">
        <v>99</v>
      </c>
      <c r="T6416" t="s">
        <v>30</v>
      </c>
      <c r="U6416">
        <v>3</v>
      </c>
      <c r="V6416" t="s">
        <v>52</v>
      </c>
      <c r="W6416" t="s">
        <v>53</v>
      </c>
      <c r="X6416" s="2">
        <f>Envios[[#This Row],[Ventas Totales]]-Envios[[#This Row],[Costos Totales]]</f>
        <v>248.95359999999994</v>
      </c>
    </row>
    <row r="6417" spans="1:24" x14ac:dyDescent="0.25">
      <c r="A6417">
        <v>839</v>
      </c>
      <c r="B6417">
        <v>6016</v>
      </c>
      <c r="C6417" s="1">
        <v>40928</v>
      </c>
      <c r="D6417" s="1">
        <v>40928</v>
      </c>
      <c r="E6417" t="s">
        <v>19</v>
      </c>
      <c r="F6417" t="s">
        <v>20</v>
      </c>
      <c r="G6417">
        <v>57</v>
      </c>
      <c r="H6417" t="s">
        <v>1511</v>
      </c>
      <c r="I6417" t="s">
        <v>22</v>
      </c>
      <c r="J6417" t="s">
        <v>23</v>
      </c>
      <c r="K6417" t="s">
        <v>64</v>
      </c>
      <c r="L6417">
        <v>19</v>
      </c>
      <c r="M6417">
        <v>11.48</v>
      </c>
      <c r="N6417">
        <f>Envios[[#This Row],[Cantidad]]*Envios[[#This Row],[Precio por Unidad]]</f>
        <v>218.12</v>
      </c>
      <c r="O6417" s="2">
        <v>7.3472000000000008</v>
      </c>
      <c r="P6417" s="2">
        <f>Envios[[#This Row],[Cantidad]]*Envios[[#This Row],[Costo por Unidad]]</f>
        <v>139.59680000000003</v>
      </c>
      <c r="Q6417">
        <v>5.43</v>
      </c>
      <c r="R6417" s="2">
        <f>Envios[[#This Row],[Costo Productos]]+Envios[[#This Row],[Costo de Envío]]</f>
        <v>145.02680000000004</v>
      </c>
      <c r="S6417" t="s">
        <v>304</v>
      </c>
      <c r="T6417" t="s">
        <v>44</v>
      </c>
      <c r="U6417">
        <v>12</v>
      </c>
      <c r="V6417" t="s">
        <v>260</v>
      </c>
      <c r="W6417" t="s">
        <v>260</v>
      </c>
      <c r="X6417" s="2">
        <f>Envios[[#This Row],[Ventas Totales]]-Envios[[#This Row],[Costos Totales]]</f>
        <v>73.093199999999968</v>
      </c>
    </row>
    <row r="6418" spans="1:24" x14ac:dyDescent="0.25">
      <c r="A6418">
        <v>1584</v>
      </c>
      <c r="B6418">
        <v>11428</v>
      </c>
      <c r="C6418" s="1">
        <v>40929</v>
      </c>
      <c r="D6418" s="1">
        <v>40929</v>
      </c>
      <c r="E6418" t="s">
        <v>19</v>
      </c>
      <c r="F6418" t="s">
        <v>28</v>
      </c>
      <c r="G6418">
        <v>891</v>
      </c>
      <c r="H6418" t="s">
        <v>447</v>
      </c>
      <c r="I6418" t="s">
        <v>22</v>
      </c>
      <c r="J6418" t="s">
        <v>23</v>
      </c>
      <c r="K6418" t="s">
        <v>113</v>
      </c>
      <c r="L6418">
        <v>16</v>
      </c>
      <c r="M6418">
        <v>90.48</v>
      </c>
      <c r="N6418">
        <f>Envios[[#This Row],[Cantidad]]*Envios[[#This Row],[Precio por Unidad]]</f>
        <v>1447.68</v>
      </c>
      <c r="O6418" s="2">
        <v>54.288000000000004</v>
      </c>
      <c r="P6418" s="2">
        <f>Envios[[#This Row],[Cantidad]]*Envios[[#This Row],[Costo por Unidad]]</f>
        <v>868.60800000000006</v>
      </c>
      <c r="Q6418">
        <v>19.989999999999998</v>
      </c>
      <c r="R6418" s="2">
        <f>Envios[[#This Row],[Costo Productos]]+Envios[[#This Row],[Costo de Envío]]</f>
        <v>888.59800000000007</v>
      </c>
      <c r="S6418" t="s">
        <v>106</v>
      </c>
      <c r="T6418" t="s">
        <v>26</v>
      </c>
      <c r="U6418">
        <v>1</v>
      </c>
      <c r="V6418" t="s">
        <v>27</v>
      </c>
      <c r="W6418" t="s">
        <v>27</v>
      </c>
      <c r="X6418" s="2">
        <f>Envios[[#This Row],[Ventas Totales]]-Envios[[#This Row],[Costos Totales]]</f>
        <v>559.08199999999999</v>
      </c>
    </row>
    <row r="6419" spans="1:24" x14ac:dyDescent="0.25">
      <c r="A6419">
        <v>7769</v>
      </c>
      <c r="B6419">
        <v>55618</v>
      </c>
      <c r="C6419" s="1">
        <v>40929</v>
      </c>
      <c r="D6419" s="1">
        <v>40930</v>
      </c>
      <c r="E6419" t="s">
        <v>19</v>
      </c>
      <c r="F6419" t="s">
        <v>28</v>
      </c>
      <c r="G6419">
        <v>545</v>
      </c>
      <c r="H6419" t="s">
        <v>1852</v>
      </c>
      <c r="I6419" t="s">
        <v>35</v>
      </c>
      <c r="J6419" t="s">
        <v>56</v>
      </c>
      <c r="K6419" t="s">
        <v>57</v>
      </c>
      <c r="L6419">
        <v>48</v>
      </c>
      <c r="M6419">
        <v>35.99</v>
      </c>
      <c r="N6419">
        <f>Envios[[#This Row],[Cantidad]]*Envios[[#This Row],[Precio por Unidad]]</f>
        <v>1727.52</v>
      </c>
      <c r="O6419" s="2">
        <v>15.475700000000003</v>
      </c>
      <c r="P6419" s="2">
        <f>Envios[[#This Row],[Cantidad]]*Envios[[#This Row],[Costo por Unidad]]</f>
        <v>742.83360000000016</v>
      </c>
      <c r="Q6419">
        <v>1.25</v>
      </c>
      <c r="R6419" s="2">
        <f>Envios[[#This Row],[Costo Productos]]+Envios[[#This Row],[Costo de Envío]]</f>
        <v>744.08360000000016</v>
      </c>
      <c r="S6419" t="s">
        <v>455</v>
      </c>
      <c r="T6419" t="s">
        <v>30</v>
      </c>
      <c r="U6419">
        <v>9</v>
      </c>
      <c r="V6419" t="s">
        <v>31</v>
      </c>
      <c r="W6419" t="s">
        <v>32</v>
      </c>
      <c r="X6419" s="2">
        <f>Envios[[#This Row],[Ventas Totales]]-Envios[[#This Row],[Costos Totales]]</f>
        <v>983.43639999999982</v>
      </c>
    </row>
    <row r="6420" spans="1:24" x14ac:dyDescent="0.25">
      <c r="A6420">
        <v>5734</v>
      </c>
      <c r="B6420">
        <v>40706</v>
      </c>
      <c r="C6420" s="1">
        <v>40929</v>
      </c>
      <c r="D6420" s="1">
        <v>40930</v>
      </c>
      <c r="E6420" t="s">
        <v>33</v>
      </c>
      <c r="F6420" t="s">
        <v>28</v>
      </c>
      <c r="G6420">
        <v>283</v>
      </c>
      <c r="H6420" t="s">
        <v>798</v>
      </c>
      <c r="I6420" t="s">
        <v>22</v>
      </c>
      <c r="J6420" t="s">
        <v>23</v>
      </c>
      <c r="K6420" t="s">
        <v>188</v>
      </c>
      <c r="L6420">
        <v>40</v>
      </c>
      <c r="M6420">
        <v>2.61</v>
      </c>
      <c r="N6420">
        <f>Envios[[#This Row],[Cantidad]]*Envios[[#This Row],[Precio por Unidad]]</f>
        <v>104.39999999999999</v>
      </c>
      <c r="O6420" s="2">
        <v>1.5920999999999998</v>
      </c>
      <c r="P6420" s="2">
        <f>Envios[[#This Row],[Cantidad]]*Envios[[#This Row],[Costo por Unidad]]</f>
        <v>63.683999999999997</v>
      </c>
      <c r="Q6420">
        <v>0.5</v>
      </c>
      <c r="R6420" s="2">
        <f>Envios[[#This Row],[Costo Productos]]+Envios[[#This Row],[Costo de Envío]]</f>
        <v>64.183999999999997</v>
      </c>
      <c r="S6420" t="s">
        <v>651</v>
      </c>
      <c r="T6420" t="s">
        <v>44</v>
      </c>
      <c r="U6420">
        <v>9</v>
      </c>
      <c r="V6420" t="s">
        <v>31</v>
      </c>
      <c r="W6420" t="s">
        <v>32</v>
      </c>
      <c r="X6420" s="2">
        <f>Envios[[#This Row],[Ventas Totales]]-Envios[[#This Row],[Costos Totales]]</f>
        <v>40.215999999999994</v>
      </c>
    </row>
    <row r="6421" spans="1:24" x14ac:dyDescent="0.25">
      <c r="A6421">
        <v>4005</v>
      </c>
      <c r="B6421">
        <v>28582</v>
      </c>
      <c r="C6421" s="1">
        <v>40930</v>
      </c>
      <c r="D6421" s="1">
        <v>40931</v>
      </c>
      <c r="E6421" t="s">
        <v>33</v>
      </c>
      <c r="F6421" t="s">
        <v>40</v>
      </c>
      <c r="G6421">
        <v>168</v>
      </c>
      <c r="H6421" t="s">
        <v>372</v>
      </c>
      <c r="I6421" t="s">
        <v>35</v>
      </c>
      <c r="J6421" t="s">
        <v>56</v>
      </c>
      <c r="K6421" t="s">
        <v>91</v>
      </c>
      <c r="L6421">
        <v>40</v>
      </c>
      <c r="M6421">
        <v>39.24</v>
      </c>
      <c r="N6421">
        <f>Envios[[#This Row],[Cantidad]]*Envios[[#This Row],[Precio por Unidad]]</f>
        <v>1569.6000000000001</v>
      </c>
      <c r="O6421" s="2">
        <v>19.227599999999999</v>
      </c>
      <c r="P6421" s="2">
        <f>Envios[[#This Row],[Cantidad]]*Envios[[#This Row],[Costo por Unidad]]</f>
        <v>769.10399999999993</v>
      </c>
      <c r="Q6421">
        <v>1.99</v>
      </c>
      <c r="R6421" s="2">
        <f>Envios[[#This Row],[Costo Productos]]+Envios[[#This Row],[Costo de Envío]]</f>
        <v>771.09399999999994</v>
      </c>
      <c r="S6421" t="s">
        <v>1561</v>
      </c>
      <c r="T6421" t="s">
        <v>44</v>
      </c>
      <c r="U6421">
        <v>3</v>
      </c>
      <c r="V6421" t="s">
        <v>52</v>
      </c>
      <c r="W6421" t="s">
        <v>53</v>
      </c>
      <c r="X6421" s="2">
        <f>Envios[[#This Row],[Ventas Totales]]-Envios[[#This Row],[Costos Totales]]</f>
        <v>798.5060000000002</v>
      </c>
    </row>
    <row r="6422" spans="1:24" x14ac:dyDescent="0.25">
      <c r="A6422">
        <v>4006</v>
      </c>
      <c r="B6422">
        <v>28582</v>
      </c>
      <c r="C6422" s="1">
        <v>40930</v>
      </c>
      <c r="D6422" s="1">
        <v>40931</v>
      </c>
      <c r="E6422" t="s">
        <v>19</v>
      </c>
      <c r="F6422" t="s">
        <v>40</v>
      </c>
      <c r="G6422">
        <v>552</v>
      </c>
      <c r="H6422" t="s">
        <v>484</v>
      </c>
      <c r="I6422" t="s">
        <v>63</v>
      </c>
      <c r="J6422" t="s">
        <v>23</v>
      </c>
      <c r="K6422" t="s">
        <v>64</v>
      </c>
      <c r="L6422">
        <v>45</v>
      </c>
      <c r="M6422">
        <v>8.01</v>
      </c>
      <c r="N6422">
        <f>Envios[[#This Row],[Cantidad]]*Envios[[#This Row],[Precio por Unidad]]</f>
        <v>360.45</v>
      </c>
      <c r="O6422" s="2">
        <v>4.806</v>
      </c>
      <c r="P6422" s="2">
        <f>Envios[[#This Row],[Cantidad]]*Envios[[#This Row],[Costo por Unidad]]</f>
        <v>216.27</v>
      </c>
      <c r="Q6422">
        <v>2.87</v>
      </c>
      <c r="R6422" s="2">
        <f>Envios[[#This Row],[Costo Productos]]+Envios[[#This Row],[Costo de Envío]]</f>
        <v>219.14000000000001</v>
      </c>
      <c r="S6422" t="s">
        <v>1561</v>
      </c>
      <c r="T6422" t="s">
        <v>44</v>
      </c>
      <c r="U6422">
        <v>3</v>
      </c>
      <c r="V6422" t="s">
        <v>52</v>
      </c>
      <c r="W6422" t="s">
        <v>53</v>
      </c>
      <c r="X6422" s="2">
        <f>Envios[[#This Row],[Ventas Totales]]-Envios[[#This Row],[Costos Totales]]</f>
        <v>141.30999999999997</v>
      </c>
    </row>
    <row r="6423" spans="1:24" x14ac:dyDescent="0.25">
      <c r="A6423">
        <v>6294</v>
      </c>
      <c r="B6423">
        <v>44549</v>
      </c>
      <c r="C6423" s="1">
        <v>40930</v>
      </c>
      <c r="D6423" s="1">
        <v>40931</v>
      </c>
      <c r="E6423" t="s">
        <v>19</v>
      </c>
      <c r="F6423" t="s">
        <v>28</v>
      </c>
      <c r="G6423">
        <v>614</v>
      </c>
      <c r="H6423" t="s">
        <v>1850</v>
      </c>
      <c r="I6423" t="s">
        <v>22</v>
      </c>
      <c r="J6423" t="s">
        <v>23</v>
      </c>
      <c r="K6423" t="s">
        <v>76</v>
      </c>
      <c r="L6423">
        <v>5</v>
      </c>
      <c r="M6423">
        <v>2.08</v>
      </c>
      <c r="N6423">
        <f>Envios[[#This Row],[Cantidad]]*Envios[[#This Row],[Precio por Unidad]]</f>
        <v>10.4</v>
      </c>
      <c r="O6423" s="2">
        <v>1.2896000000000001</v>
      </c>
      <c r="P6423" s="2">
        <f>Envios[[#This Row],[Cantidad]]*Envios[[#This Row],[Costo por Unidad]]</f>
        <v>6.4480000000000004</v>
      </c>
      <c r="Q6423">
        <v>1.49</v>
      </c>
      <c r="R6423" s="2">
        <f>Envios[[#This Row],[Costo Productos]]+Envios[[#This Row],[Costo de Envío]]</f>
        <v>7.9380000000000006</v>
      </c>
      <c r="S6423" t="s">
        <v>698</v>
      </c>
      <c r="T6423" t="s">
        <v>26</v>
      </c>
      <c r="U6423">
        <v>3</v>
      </c>
      <c r="V6423" t="s">
        <v>52</v>
      </c>
      <c r="W6423" t="s">
        <v>53</v>
      </c>
      <c r="X6423" s="2">
        <f>Envios[[#This Row],[Ventas Totales]]-Envios[[#This Row],[Costos Totales]]</f>
        <v>2.4619999999999997</v>
      </c>
    </row>
    <row r="6424" spans="1:24" x14ac:dyDescent="0.25">
      <c r="A6424">
        <v>1334</v>
      </c>
      <c r="B6424">
        <v>9761</v>
      </c>
      <c r="C6424" s="1">
        <v>40930</v>
      </c>
      <c r="D6424" s="1">
        <v>40931</v>
      </c>
      <c r="E6424" t="s">
        <v>46</v>
      </c>
      <c r="F6424" t="s">
        <v>40</v>
      </c>
      <c r="G6424">
        <v>607</v>
      </c>
      <c r="H6424" t="s">
        <v>931</v>
      </c>
      <c r="I6424" t="s">
        <v>49</v>
      </c>
      <c r="J6424" t="s">
        <v>56</v>
      </c>
      <c r="K6424" t="s">
        <v>94</v>
      </c>
      <c r="L6424">
        <v>2</v>
      </c>
      <c r="M6424">
        <v>90.97</v>
      </c>
      <c r="N6424">
        <f>Envios[[#This Row],[Cantidad]]*Envios[[#This Row],[Precio por Unidad]]</f>
        <v>181.94</v>
      </c>
      <c r="O6424" s="2">
        <v>58.220799999999997</v>
      </c>
      <c r="P6424" s="2">
        <f>Envios[[#This Row],[Cantidad]]*Envios[[#This Row],[Costo por Unidad]]</f>
        <v>116.44159999999999</v>
      </c>
      <c r="Q6424">
        <v>14</v>
      </c>
      <c r="R6424" s="2">
        <f>Envios[[#This Row],[Costo Productos]]+Envios[[#This Row],[Costo de Envío]]</f>
        <v>130.44159999999999</v>
      </c>
      <c r="S6424" t="s">
        <v>673</v>
      </c>
      <c r="T6424" t="s">
        <v>26</v>
      </c>
      <c r="U6424">
        <v>1</v>
      </c>
      <c r="V6424" t="s">
        <v>27</v>
      </c>
      <c r="W6424" t="s">
        <v>27</v>
      </c>
      <c r="X6424" s="2">
        <f>Envios[[#This Row],[Ventas Totales]]-Envios[[#This Row],[Costos Totales]]</f>
        <v>51.498400000000004</v>
      </c>
    </row>
    <row r="6425" spans="1:24" x14ac:dyDescent="0.25">
      <c r="A6425">
        <v>1335</v>
      </c>
      <c r="B6425">
        <v>9761</v>
      </c>
      <c r="C6425" s="1">
        <v>40930</v>
      </c>
      <c r="D6425" s="1">
        <v>40932</v>
      </c>
      <c r="E6425" t="s">
        <v>19</v>
      </c>
      <c r="F6425" t="s">
        <v>40</v>
      </c>
      <c r="G6425">
        <v>1053</v>
      </c>
      <c r="H6425" t="s">
        <v>1244</v>
      </c>
      <c r="I6425" t="s">
        <v>22</v>
      </c>
      <c r="J6425" t="s">
        <v>23</v>
      </c>
      <c r="K6425" t="s">
        <v>64</v>
      </c>
      <c r="L6425">
        <v>23</v>
      </c>
      <c r="M6425">
        <v>5.98</v>
      </c>
      <c r="N6425">
        <f>Envios[[#This Row],[Cantidad]]*Envios[[#This Row],[Precio por Unidad]]</f>
        <v>137.54000000000002</v>
      </c>
      <c r="O6425" s="2">
        <v>3.8272000000000004</v>
      </c>
      <c r="P6425" s="2">
        <f>Envios[[#This Row],[Cantidad]]*Envios[[#This Row],[Costo por Unidad]]</f>
        <v>88.025600000000011</v>
      </c>
      <c r="Q6425">
        <v>7.15</v>
      </c>
      <c r="R6425" s="2">
        <f>Envios[[#This Row],[Costo Productos]]+Envios[[#This Row],[Costo de Envío]]</f>
        <v>95.175600000000017</v>
      </c>
      <c r="S6425" t="s">
        <v>673</v>
      </c>
      <c r="T6425" t="s">
        <v>26</v>
      </c>
      <c r="U6425">
        <v>1</v>
      </c>
      <c r="V6425" t="s">
        <v>27</v>
      </c>
      <c r="W6425" t="s">
        <v>27</v>
      </c>
      <c r="X6425" s="2">
        <f>Envios[[#This Row],[Ventas Totales]]-Envios[[#This Row],[Costos Totales]]</f>
        <v>42.364400000000003</v>
      </c>
    </row>
    <row r="6426" spans="1:24" x14ac:dyDescent="0.25">
      <c r="A6426">
        <v>887</v>
      </c>
      <c r="B6426">
        <v>6373</v>
      </c>
      <c r="C6426" s="1">
        <v>40931</v>
      </c>
      <c r="D6426" s="1">
        <v>40932</v>
      </c>
      <c r="E6426" t="s">
        <v>19</v>
      </c>
      <c r="F6426" t="s">
        <v>40</v>
      </c>
      <c r="G6426">
        <v>1105</v>
      </c>
      <c r="H6426" t="s">
        <v>1279</v>
      </c>
      <c r="I6426" t="s">
        <v>22</v>
      </c>
      <c r="J6426" t="s">
        <v>23</v>
      </c>
      <c r="K6426" t="s">
        <v>67</v>
      </c>
      <c r="L6426">
        <v>1</v>
      </c>
      <c r="M6426">
        <v>60.97</v>
      </c>
      <c r="N6426">
        <f>Envios[[#This Row],[Cantidad]]*Envios[[#This Row],[Precio por Unidad]]</f>
        <v>60.97</v>
      </c>
      <c r="O6426" s="2">
        <v>26.826799999999995</v>
      </c>
      <c r="P6426" s="2">
        <f>Envios[[#This Row],[Cantidad]]*Envios[[#This Row],[Costo por Unidad]]</f>
        <v>26.826799999999995</v>
      </c>
      <c r="Q6426">
        <v>4.5</v>
      </c>
      <c r="R6426" s="2">
        <f>Envios[[#This Row],[Costo Productos]]+Envios[[#This Row],[Costo de Envío]]</f>
        <v>31.326799999999995</v>
      </c>
      <c r="S6426" t="s">
        <v>1272</v>
      </c>
      <c r="T6426" t="s">
        <v>44</v>
      </c>
      <c r="U6426">
        <v>4</v>
      </c>
      <c r="V6426" t="s">
        <v>73</v>
      </c>
      <c r="W6426" t="s">
        <v>74</v>
      </c>
      <c r="X6426" s="2">
        <f>Envios[[#This Row],[Ventas Totales]]-Envios[[#This Row],[Costos Totales]]</f>
        <v>29.643200000000004</v>
      </c>
    </row>
    <row r="6427" spans="1:24" x14ac:dyDescent="0.25">
      <c r="A6427">
        <v>389</v>
      </c>
      <c r="B6427">
        <v>2688</v>
      </c>
      <c r="C6427" s="1">
        <v>40931</v>
      </c>
      <c r="D6427" s="1">
        <v>40932</v>
      </c>
      <c r="E6427" t="s">
        <v>19</v>
      </c>
      <c r="F6427" t="s">
        <v>20</v>
      </c>
      <c r="G6427">
        <v>316</v>
      </c>
      <c r="H6427" t="s">
        <v>1894</v>
      </c>
      <c r="I6427" t="s">
        <v>35</v>
      </c>
      <c r="J6427" t="s">
        <v>56</v>
      </c>
      <c r="K6427" t="s">
        <v>57</v>
      </c>
      <c r="L6427">
        <v>31</v>
      </c>
      <c r="M6427">
        <v>85.99</v>
      </c>
      <c r="N6427">
        <f>Envios[[#This Row],[Cantidad]]*Envios[[#This Row],[Precio por Unidad]]</f>
        <v>2665.69</v>
      </c>
      <c r="O6427" s="2">
        <v>52.453899999999997</v>
      </c>
      <c r="P6427" s="2">
        <f>Envios[[#This Row],[Cantidad]]*Envios[[#This Row],[Costo por Unidad]]</f>
        <v>1626.0708999999999</v>
      </c>
      <c r="Q6427">
        <v>1.25</v>
      </c>
      <c r="R6427" s="2">
        <f>Envios[[#This Row],[Costo Productos]]+Envios[[#This Row],[Costo de Envío]]</f>
        <v>1627.3208999999999</v>
      </c>
      <c r="S6427" t="s">
        <v>507</v>
      </c>
      <c r="T6427" t="s">
        <v>26</v>
      </c>
      <c r="U6427">
        <v>9</v>
      </c>
      <c r="V6427" t="s">
        <v>31</v>
      </c>
      <c r="W6427" t="s">
        <v>32</v>
      </c>
      <c r="X6427" s="2">
        <f>Envios[[#This Row],[Ventas Totales]]-Envios[[#This Row],[Costos Totales]]</f>
        <v>1038.3691000000001</v>
      </c>
    </row>
    <row r="6428" spans="1:24" x14ac:dyDescent="0.25">
      <c r="A6428">
        <v>390</v>
      </c>
      <c r="B6428">
        <v>2688</v>
      </c>
      <c r="C6428" s="1">
        <v>40931</v>
      </c>
      <c r="D6428" s="1">
        <v>40932</v>
      </c>
      <c r="E6428" t="s">
        <v>19</v>
      </c>
      <c r="F6428" t="s">
        <v>20</v>
      </c>
      <c r="G6428">
        <v>155</v>
      </c>
      <c r="H6428" t="s">
        <v>1702</v>
      </c>
      <c r="I6428" t="s">
        <v>22</v>
      </c>
      <c r="J6428" t="s">
        <v>56</v>
      </c>
      <c r="K6428" t="s">
        <v>91</v>
      </c>
      <c r="L6428">
        <v>7</v>
      </c>
      <c r="M6428">
        <v>20.97</v>
      </c>
      <c r="N6428">
        <f>Envios[[#This Row],[Cantidad]]*Envios[[#This Row],[Precio por Unidad]]</f>
        <v>146.79</v>
      </c>
      <c r="O6428" s="2">
        <v>4.6133999999999995</v>
      </c>
      <c r="P6428" s="2">
        <f>Envios[[#This Row],[Cantidad]]*Envios[[#This Row],[Costo por Unidad]]</f>
        <v>32.293799999999997</v>
      </c>
      <c r="Q6428">
        <v>6.5</v>
      </c>
      <c r="R6428" s="2">
        <f>Envios[[#This Row],[Costo Productos]]+Envios[[#This Row],[Costo de Envío]]</f>
        <v>38.793799999999997</v>
      </c>
      <c r="S6428" t="s">
        <v>507</v>
      </c>
      <c r="T6428" t="s">
        <v>26</v>
      </c>
      <c r="U6428">
        <v>9</v>
      </c>
      <c r="V6428" t="s">
        <v>31</v>
      </c>
      <c r="W6428" t="s">
        <v>32</v>
      </c>
      <c r="X6428" s="2">
        <f>Envios[[#This Row],[Ventas Totales]]-Envios[[#This Row],[Costos Totales]]</f>
        <v>107.99619999999999</v>
      </c>
    </row>
    <row r="6429" spans="1:24" x14ac:dyDescent="0.25">
      <c r="A6429">
        <v>391</v>
      </c>
      <c r="B6429">
        <v>2688</v>
      </c>
      <c r="C6429" s="1">
        <v>40931</v>
      </c>
      <c r="D6429" s="1">
        <v>40933</v>
      </c>
      <c r="E6429" t="s">
        <v>19</v>
      </c>
      <c r="F6429" t="s">
        <v>20</v>
      </c>
      <c r="G6429">
        <v>150</v>
      </c>
      <c r="H6429" t="s">
        <v>537</v>
      </c>
      <c r="I6429" t="s">
        <v>22</v>
      </c>
      <c r="J6429" t="s">
        <v>56</v>
      </c>
      <c r="K6429" t="s">
        <v>57</v>
      </c>
      <c r="L6429">
        <v>11</v>
      </c>
      <c r="M6429">
        <v>155.99</v>
      </c>
      <c r="N6429">
        <f>Envios[[#This Row],[Cantidad]]*Envios[[#This Row],[Precio por Unidad]]</f>
        <v>1715.89</v>
      </c>
      <c r="O6429" s="2">
        <v>70.195499999999996</v>
      </c>
      <c r="P6429" s="2">
        <f>Envios[[#This Row],[Cantidad]]*Envios[[#This Row],[Costo por Unidad]]</f>
        <v>772.15049999999997</v>
      </c>
      <c r="Q6429">
        <v>3.9</v>
      </c>
      <c r="R6429" s="2">
        <f>Envios[[#This Row],[Costo Productos]]+Envios[[#This Row],[Costo de Envío]]</f>
        <v>776.05049999999994</v>
      </c>
      <c r="S6429" t="s">
        <v>507</v>
      </c>
      <c r="T6429" t="s">
        <v>26</v>
      </c>
      <c r="U6429">
        <v>9</v>
      </c>
      <c r="V6429" t="s">
        <v>31</v>
      </c>
      <c r="W6429" t="s">
        <v>32</v>
      </c>
      <c r="X6429" s="2">
        <f>Envios[[#This Row],[Ventas Totales]]-Envios[[#This Row],[Costos Totales]]</f>
        <v>939.83950000000016</v>
      </c>
    </row>
    <row r="6430" spans="1:24" x14ac:dyDescent="0.25">
      <c r="A6430">
        <v>5843</v>
      </c>
      <c r="B6430">
        <v>41441</v>
      </c>
      <c r="C6430" s="1">
        <v>40931</v>
      </c>
      <c r="D6430" s="1">
        <v>40932</v>
      </c>
      <c r="E6430" t="s">
        <v>19</v>
      </c>
      <c r="F6430" t="s">
        <v>28</v>
      </c>
      <c r="G6430">
        <v>994</v>
      </c>
      <c r="H6430" t="s">
        <v>1103</v>
      </c>
      <c r="I6430" t="s">
        <v>22</v>
      </c>
      <c r="J6430" t="s">
        <v>23</v>
      </c>
      <c r="K6430" t="s">
        <v>76</v>
      </c>
      <c r="L6430">
        <v>41</v>
      </c>
      <c r="M6430">
        <v>4.91</v>
      </c>
      <c r="N6430">
        <f>Envios[[#This Row],[Cantidad]]*Envios[[#This Row],[Precio por Unidad]]</f>
        <v>201.31</v>
      </c>
      <c r="O6430" s="2">
        <v>3.1424000000000003</v>
      </c>
      <c r="P6430" s="2">
        <f>Envios[[#This Row],[Cantidad]]*Envios[[#This Row],[Costo por Unidad]]</f>
        <v>128.83840000000001</v>
      </c>
      <c r="Q6430">
        <v>5.68</v>
      </c>
      <c r="R6430" s="2">
        <f>Envios[[#This Row],[Costo Productos]]+Envios[[#This Row],[Costo de Envío]]</f>
        <v>134.51840000000001</v>
      </c>
      <c r="S6430" t="s">
        <v>392</v>
      </c>
      <c r="T6430" t="s">
        <v>30</v>
      </c>
      <c r="U6430">
        <v>2</v>
      </c>
      <c r="V6430" t="s">
        <v>45</v>
      </c>
      <c r="W6430" t="s">
        <v>45</v>
      </c>
      <c r="X6430" s="2">
        <f>Envios[[#This Row],[Ventas Totales]]-Envios[[#This Row],[Costos Totales]]</f>
        <v>66.791599999999988</v>
      </c>
    </row>
    <row r="6431" spans="1:24" x14ac:dyDescent="0.25">
      <c r="A6431">
        <v>3645</v>
      </c>
      <c r="B6431">
        <v>26053</v>
      </c>
      <c r="C6431" s="1">
        <v>40932</v>
      </c>
      <c r="D6431" s="1">
        <v>40932</v>
      </c>
      <c r="E6431" t="s">
        <v>33</v>
      </c>
      <c r="F6431" t="s">
        <v>47</v>
      </c>
      <c r="G6431">
        <v>41</v>
      </c>
      <c r="H6431" t="s">
        <v>227</v>
      </c>
      <c r="I6431" t="s">
        <v>22</v>
      </c>
      <c r="J6431" t="s">
        <v>23</v>
      </c>
      <c r="K6431" t="s">
        <v>64</v>
      </c>
      <c r="L6431">
        <v>48</v>
      </c>
      <c r="M6431">
        <v>18.97</v>
      </c>
      <c r="N6431">
        <f>Envios[[#This Row],[Cantidad]]*Envios[[#This Row],[Precio por Unidad]]</f>
        <v>910.56</v>
      </c>
      <c r="O6431" s="2">
        <v>11.951099999999999</v>
      </c>
      <c r="P6431" s="2">
        <f>Envios[[#This Row],[Cantidad]]*Envios[[#This Row],[Costo por Unidad]]</f>
        <v>573.65279999999996</v>
      </c>
      <c r="Q6431">
        <v>9.0299999999999994</v>
      </c>
      <c r="R6431" s="2">
        <f>Envios[[#This Row],[Costo Productos]]+Envios[[#This Row],[Costo de Envío]]</f>
        <v>582.68279999999993</v>
      </c>
      <c r="S6431" t="s">
        <v>383</v>
      </c>
      <c r="T6431" t="s">
        <v>30</v>
      </c>
      <c r="U6431">
        <v>3</v>
      </c>
      <c r="V6431" t="s">
        <v>52</v>
      </c>
      <c r="W6431" t="s">
        <v>53</v>
      </c>
      <c r="X6431" s="2">
        <f>Envios[[#This Row],[Ventas Totales]]-Envios[[#This Row],[Costos Totales]]</f>
        <v>327.87720000000002</v>
      </c>
    </row>
    <row r="6432" spans="1:24" x14ac:dyDescent="0.25">
      <c r="A6432">
        <v>6494</v>
      </c>
      <c r="B6432">
        <v>46243</v>
      </c>
      <c r="C6432" s="1">
        <v>40932</v>
      </c>
      <c r="D6432" s="1">
        <v>40934</v>
      </c>
      <c r="E6432" t="s">
        <v>33</v>
      </c>
      <c r="F6432" t="s">
        <v>47</v>
      </c>
      <c r="G6432">
        <v>41</v>
      </c>
      <c r="H6432" t="s">
        <v>227</v>
      </c>
      <c r="I6432" t="s">
        <v>22</v>
      </c>
      <c r="J6432" t="s">
        <v>23</v>
      </c>
      <c r="K6432" t="s">
        <v>64</v>
      </c>
      <c r="L6432">
        <v>31</v>
      </c>
      <c r="M6432">
        <v>18.97</v>
      </c>
      <c r="N6432">
        <f>Envios[[#This Row],[Cantidad]]*Envios[[#This Row],[Precio por Unidad]]</f>
        <v>588.06999999999994</v>
      </c>
      <c r="O6432" s="2">
        <v>11.951099999999999</v>
      </c>
      <c r="P6432" s="2">
        <f>Envios[[#This Row],[Cantidad]]*Envios[[#This Row],[Costo por Unidad]]</f>
        <v>370.48409999999996</v>
      </c>
      <c r="Q6432">
        <v>9.0299999999999994</v>
      </c>
      <c r="R6432" s="2">
        <f>Envios[[#This Row],[Costo Productos]]+Envios[[#This Row],[Costo de Envío]]</f>
        <v>379.51409999999993</v>
      </c>
      <c r="S6432" t="s">
        <v>354</v>
      </c>
      <c r="T6432" t="s">
        <v>30</v>
      </c>
      <c r="U6432">
        <v>1</v>
      </c>
      <c r="V6432" t="s">
        <v>27</v>
      </c>
      <c r="W6432" t="s">
        <v>27</v>
      </c>
      <c r="X6432" s="2">
        <f>Envios[[#This Row],[Ventas Totales]]-Envios[[#This Row],[Costos Totales]]</f>
        <v>208.55590000000001</v>
      </c>
    </row>
    <row r="6433" spans="1:24" x14ac:dyDescent="0.25">
      <c r="A6433">
        <v>6495</v>
      </c>
      <c r="B6433">
        <v>46243</v>
      </c>
      <c r="C6433" s="1">
        <v>40932</v>
      </c>
      <c r="D6433" s="1">
        <v>40937</v>
      </c>
      <c r="E6433" t="s">
        <v>19</v>
      </c>
      <c r="F6433" t="s">
        <v>47</v>
      </c>
      <c r="G6433">
        <v>25</v>
      </c>
      <c r="H6433" t="s">
        <v>156</v>
      </c>
      <c r="I6433" t="s">
        <v>63</v>
      </c>
      <c r="J6433" t="s">
        <v>23</v>
      </c>
      <c r="K6433" t="s">
        <v>85</v>
      </c>
      <c r="L6433">
        <v>1</v>
      </c>
      <c r="M6433">
        <v>2.88</v>
      </c>
      <c r="N6433">
        <f>Envios[[#This Row],[Cantidad]]*Envios[[#This Row],[Precio por Unidad]]</f>
        <v>2.88</v>
      </c>
      <c r="O6433" s="2">
        <v>1.2671999999999999</v>
      </c>
      <c r="P6433" s="2">
        <f>Envios[[#This Row],[Cantidad]]*Envios[[#This Row],[Costo por Unidad]]</f>
        <v>1.2671999999999999</v>
      </c>
      <c r="Q6433">
        <v>0.7</v>
      </c>
      <c r="R6433" s="2">
        <f>Envios[[#This Row],[Costo Productos]]+Envios[[#This Row],[Costo de Envío]]</f>
        <v>1.9671999999999998</v>
      </c>
      <c r="S6433" t="s">
        <v>354</v>
      </c>
      <c r="T6433" t="s">
        <v>30</v>
      </c>
      <c r="U6433">
        <v>1</v>
      </c>
      <c r="V6433" t="s">
        <v>27</v>
      </c>
      <c r="W6433" t="s">
        <v>27</v>
      </c>
      <c r="X6433" s="2">
        <f>Envios[[#This Row],[Ventas Totales]]-Envios[[#This Row],[Costos Totales]]</f>
        <v>0.91280000000000006</v>
      </c>
    </row>
    <row r="6434" spans="1:24" x14ac:dyDescent="0.25">
      <c r="A6434">
        <v>6496</v>
      </c>
      <c r="B6434">
        <v>46243</v>
      </c>
      <c r="C6434" s="1">
        <v>40932</v>
      </c>
      <c r="D6434" s="1">
        <v>40939</v>
      </c>
      <c r="E6434" t="s">
        <v>19</v>
      </c>
      <c r="F6434" t="s">
        <v>47</v>
      </c>
      <c r="G6434">
        <v>877</v>
      </c>
      <c r="H6434" t="s">
        <v>1683</v>
      </c>
      <c r="I6434" t="s">
        <v>63</v>
      </c>
      <c r="J6434" t="s">
        <v>23</v>
      </c>
      <c r="K6434" t="s">
        <v>85</v>
      </c>
      <c r="L6434">
        <v>31</v>
      </c>
      <c r="M6434">
        <v>5.84</v>
      </c>
      <c r="N6434">
        <f>Envios[[#This Row],[Cantidad]]*Envios[[#This Row],[Precio por Unidad]]</f>
        <v>181.04</v>
      </c>
      <c r="O6434" s="2">
        <v>3.6208</v>
      </c>
      <c r="P6434" s="2">
        <f>Envios[[#This Row],[Cantidad]]*Envios[[#This Row],[Costo por Unidad]]</f>
        <v>112.2448</v>
      </c>
      <c r="Q6434">
        <v>1</v>
      </c>
      <c r="R6434" s="2">
        <f>Envios[[#This Row],[Costo Productos]]+Envios[[#This Row],[Costo de Envío]]</f>
        <v>113.2448</v>
      </c>
      <c r="S6434" t="s">
        <v>354</v>
      </c>
      <c r="T6434" t="s">
        <v>30</v>
      </c>
      <c r="U6434">
        <v>1</v>
      </c>
      <c r="V6434" t="s">
        <v>27</v>
      </c>
      <c r="W6434" t="s">
        <v>27</v>
      </c>
      <c r="X6434" s="2">
        <f>Envios[[#This Row],[Ventas Totales]]-Envios[[#This Row],[Costos Totales]]</f>
        <v>67.795199999999994</v>
      </c>
    </row>
    <row r="6435" spans="1:24" x14ac:dyDescent="0.25">
      <c r="A6435">
        <v>6311</v>
      </c>
      <c r="B6435">
        <v>44647</v>
      </c>
      <c r="C6435" s="1">
        <v>40932</v>
      </c>
      <c r="D6435" s="1">
        <v>40932</v>
      </c>
      <c r="E6435" t="s">
        <v>46</v>
      </c>
      <c r="F6435" t="s">
        <v>47</v>
      </c>
      <c r="G6435">
        <v>39</v>
      </c>
      <c r="H6435" t="s">
        <v>216</v>
      </c>
      <c r="I6435" t="s">
        <v>49</v>
      </c>
      <c r="J6435" t="s">
        <v>36</v>
      </c>
      <c r="K6435" t="s">
        <v>50</v>
      </c>
      <c r="L6435">
        <v>47</v>
      </c>
      <c r="M6435">
        <v>500.98</v>
      </c>
      <c r="N6435">
        <f>Envios[[#This Row],[Cantidad]]*Envios[[#This Row],[Precio por Unidad]]</f>
        <v>23546.06</v>
      </c>
      <c r="O6435" s="2">
        <v>200.39200000000002</v>
      </c>
      <c r="P6435" s="2">
        <f>Envios[[#This Row],[Cantidad]]*Envios[[#This Row],[Costo por Unidad]]</f>
        <v>9418.4240000000009</v>
      </c>
      <c r="Q6435">
        <v>26</v>
      </c>
      <c r="R6435" s="2">
        <f>Envios[[#This Row],[Costo Productos]]+Envios[[#This Row],[Costo de Envío]]</f>
        <v>9444.4240000000009</v>
      </c>
      <c r="S6435" t="s">
        <v>1824</v>
      </c>
      <c r="T6435" t="s">
        <v>30</v>
      </c>
      <c r="U6435">
        <v>2</v>
      </c>
      <c r="V6435" t="s">
        <v>45</v>
      </c>
      <c r="W6435" t="s">
        <v>45</v>
      </c>
      <c r="X6435" s="2">
        <f>Envios[[#This Row],[Ventas Totales]]-Envios[[#This Row],[Costos Totales]]</f>
        <v>14101.636</v>
      </c>
    </row>
    <row r="6436" spans="1:24" x14ac:dyDescent="0.25">
      <c r="A6436">
        <v>6312</v>
      </c>
      <c r="B6436">
        <v>44647</v>
      </c>
      <c r="C6436" s="1">
        <v>40932</v>
      </c>
      <c r="D6436" s="1">
        <v>40936</v>
      </c>
      <c r="E6436" t="s">
        <v>19</v>
      </c>
      <c r="F6436" t="s">
        <v>47</v>
      </c>
      <c r="G6436">
        <v>167</v>
      </c>
      <c r="H6436" t="s">
        <v>1562</v>
      </c>
      <c r="I6436" t="s">
        <v>22</v>
      </c>
      <c r="J6436" t="s">
        <v>23</v>
      </c>
      <c r="K6436" t="s">
        <v>24</v>
      </c>
      <c r="L6436">
        <v>24</v>
      </c>
      <c r="M6436">
        <v>12.28</v>
      </c>
      <c r="N6436">
        <f>Envios[[#This Row],[Cantidad]]*Envios[[#This Row],[Precio por Unidad]]</f>
        <v>294.71999999999997</v>
      </c>
      <c r="O6436" s="2">
        <v>5.2804000000000002</v>
      </c>
      <c r="P6436" s="2">
        <f>Envios[[#This Row],[Cantidad]]*Envios[[#This Row],[Costo por Unidad]]</f>
        <v>126.7296</v>
      </c>
      <c r="Q6436">
        <v>6.13</v>
      </c>
      <c r="R6436" s="2">
        <f>Envios[[#This Row],[Costo Productos]]+Envios[[#This Row],[Costo de Envío]]</f>
        <v>132.8596</v>
      </c>
      <c r="S6436" t="s">
        <v>1824</v>
      </c>
      <c r="T6436" t="s">
        <v>30</v>
      </c>
      <c r="U6436">
        <v>2</v>
      </c>
      <c r="V6436" t="s">
        <v>45</v>
      </c>
      <c r="W6436" t="s">
        <v>45</v>
      </c>
      <c r="X6436" s="2">
        <f>Envios[[#This Row],[Ventas Totales]]-Envios[[#This Row],[Costos Totales]]</f>
        <v>161.86039999999997</v>
      </c>
    </row>
    <row r="6437" spans="1:24" x14ac:dyDescent="0.25">
      <c r="A6437">
        <v>3748</v>
      </c>
      <c r="B6437">
        <v>26759</v>
      </c>
      <c r="C6437" s="1">
        <v>40933</v>
      </c>
      <c r="D6437" s="1">
        <v>40935</v>
      </c>
      <c r="E6437" t="s">
        <v>19</v>
      </c>
      <c r="F6437" t="s">
        <v>40</v>
      </c>
      <c r="G6437">
        <v>40</v>
      </c>
      <c r="H6437" t="s">
        <v>221</v>
      </c>
      <c r="I6437" t="s">
        <v>22</v>
      </c>
      <c r="J6437" t="s">
        <v>23</v>
      </c>
      <c r="K6437" t="s">
        <v>76</v>
      </c>
      <c r="L6437">
        <v>30</v>
      </c>
      <c r="M6437">
        <v>7.84</v>
      </c>
      <c r="N6437">
        <f>Envios[[#This Row],[Cantidad]]*Envios[[#This Row],[Precio por Unidad]]</f>
        <v>235.2</v>
      </c>
      <c r="O6437" s="2">
        <v>5.0960000000000001</v>
      </c>
      <c r="P6437" s="2">
        <f>Envios[[#This Row],[Cantidad]]*Envios[[#This Row],[Costo por Unidad]]</f>
        <v>152.88</v>
      </c>
      <c r="Q6437">
        <v>4.71</v>
      </c>
      <c r="R6437" s="2">
        <f>Envios[[#This Row],[Costo Productos]]+Envios[[#This Row],[Costo de Envío]]</f>
        <v>157.59</v>
      </c>
      <c r="S6437" t="s">
        <v>1085</v>
      </c>
      <c r="T6437" t="s">
        <v>39</v>
      </c>
      <c r="U6437">
        <v>1</v>
      </c>
      <c r="V6437" t="s">
        <v>27</v>
      </c>
      <c r="W6437" t="s">
        <v>27</v>
      </c>
      <c r="X6437" s="2">
        <f>Envios[[#This Row],[Ventas Totales]]-Envios[[#This Row],[Costos Totales]]</f>
        <v>77.609999999999985</v>
      </c>
    </row>
    <row r="6438" spans="1:24" x14ac:dyDescent="0.25">
      <c r="A6438">
        <v>7573</v>
      </c>
      <c r="B6438">
        <v>54177</v>
      </c>
      <c r="C6438" s="1">
        <v>40933</v>
      </c>
      <c r="D6438" s="1">
        <v>40933</v>
      </c>
      <c r="E6438" t="s">
        <v>19</v>
      </c>
      <c r="F6438" t="s">
        <v>60</v>
      </c>
      <c r="G6438">
        <v>885</v>
      </c>
      <c r="H6438" t="s">
        <v>1267</v>
      </c>
      <c r="I6438" t="s">
        <v>22</v>
      </c>
      <c r="J6438" t="s">
        <v>23</v>
      </c>
      <c r="K6438" t="s">
        <v>76</v>
      </c>
      <c r="L6438">
        <v>12</v>
      </c>
      <c r="M6438">
        <v>42.8</v>
      </c>
      <c r="N6438">
        <f>Envios[[#This Row],[Cantidad]]*Envios[[#This Row],[Precio por Unidad]]</f>
        <v>513.59999999999991</v>
      </c>
      <c r="O6438" s="2">
        <v>27.391999999999999</v>
      </c>
      <c r="P6438" s="2">
        <f>Envios[[#This Row],[Cantidad]]*Envios[[#This Row],[Costo por Unidad]]</f>
        <v>328.70400000000001</v>
      </c>
      <c r="Q6438">
        <v>2.99</v>
      </c>
      <c r="R6438" s="2">
        <f>Envios[[#This Row],[Costo Productos]]+Envios[[#This Row],[Costo de Envío]]</f>
        <v>331.69400000000002</v>
      </c>
      <c r="S6438" t="s">
        <v>354</v>
      </c>
      <c r="T6438" t="s">
        <v>44</v>
      </c>
      <c r="U6438">
        <v>1</v>
      </c>
      <c r="V6438" t="s">
        <v>27</v>
      </c>
      <c r="W6438" t="s">
        <v>27</v>
      </c>
      <c r="X6438" s="2">
        <f>Envios[[#This Row],[Ventas Totales]]-Envios[[#This Row],[Costos Totales]]</f>
        <v>181.90599999999989</v>
      </c>
    </row>
    <row r="6439" spans="1:24" x14ac:dyDescent="0.25">
      <c r="A6439">
        <v>7574</v>
      </c>
      <c r="B6439">
        <v>54177</v>
      </c>
      <c r="C6439" s="1">
        <v>40933</v>
      </c>
      <c r="D6439" s="1">
        <v>40935</v>
      </c>
      <c r="E6439" t="s">
        <v>19</v>
      </c>
      <c r="F6439" t="s">
        <v>60</v>
      </c>
      <c r="G6439">
        <v>679</v>
      </c>
      <c r="H6439" t="s">
        <v>994</v>
      </c>
      <c r="I6439" t="s">
        <v>22</v>
      </c>
      <c r="J6439" t="s">
        <v>23</v>
      </c>
      <c r="K6439" t="s">
        <v>64</v>
      </c>
      <c r="L6439">
        <v>25</v>
      </c>
      <c r="M6439">
        <v>6.48</v>
      </c>
      <c r="N6439">
        <f>Envios[[#This Row],[Cantidad]]*Envios[[#This Row],[Precio por Unidad]]</f>
        <v>162</v>
      </c>
      <c r="O6439" s="2">
        <v>4.0824000000000007</v>
      </c>
      <c r="P6439" s="2">
        <f>Envios[[#This Row],[Cantidad]]*Envios[[#This Row],[Costo por Unidad]]</f>
        <v>102.06000000000002</v>
      </c>
      <c r="Q6439">
        <v>7.37</v>
      </c>
      <c r="R6439" s="2">
        <f>Envios[[#This Row],[Costo Productos]]+Envios[[#This Row],[Costo de Envío]]</f>
        <v>109.43000000000002</v>
      </c>
      <c r="S6439" t="s">
        <v>354</v>
      </c>
      <c r="T6439" t="s">
        <v>44</v>
      </c>
      <c r="U6439">
        <v>1</v>
      </c>
      <c r="V6439" t="s">
        <v>27</v>
      </c>
      <c r="W6439" t="s">
        <v>27</v>
      </c>
      <c r="X6439" s="2">
        <f>Envios[[#This Row],[Ventas Totales]]-Envios[[#This Row],[Costos Totales]]</f>
        <v>52.569999999999979</v>
      </c>
    </row>
    <row r="6440" spans="1:24" x14ac:dyDescent="0.25">
      <c r="A6440">
        <v>6742</v>
      </c>
      <c r="B6440">
        <v>48003</v>
      </c>
      <c r="C6440" s="1">
        <v>40934</v>
      </c>
      <c r="D6440" s="1">
        <v>40936</v>
      </c>
      <c r="E6440" t="s">
        <v>19</v>
      </c>
      <c r="F6440" t="s">
        <v>28</v>
      </c>
      <c r="G6440">
        <v>30</v>
      </c>
      <c r="H6440" t="s">
        <v>179</v>
      </c>
      <c r="I6440" t="s">
        <v>35</v>
      </c>
      <c r="J6440" t="s">
        <v>56</v>
      </c>
      <c r="K6440" t="s">
        <v>91</v>
      </c>
      <c r="L6440">
        <v>30</v>
      </c>
      <c r="M6440">
        <v>5.98</v>
      </c>
      <c r="N6440">
        <f>Envios[[#This Row],[Cantidad]]*Envios[[#This Row],[Precio por Unidad]]</f>
        <v>179.4</v>
      </c>
      <c r="O6440" s="2">
        <v>1.4950000000000001</v>
      </c>
      <c r="P6440" s="2">
        <f>Envios[[#This Row],[Cantidad]]*Envios[[#This Row],[Costo por Unidad]]</f>
        <v>44.85</v>
      </c>
      <c r="Q6440">
        <v>4.38</v>
      </c>
      <c r="R6440" s="2">
        <f>Envios[[#This Row],[Costo Productos]]+Envios[[#This Row],[Costo de Envío]]</f>
        <v>49.230000000000004</v>
      </c>
      <c r="S6440" t="s">
        <v>137</v>
      </c>
      <c r="T6440" t="s">
        <v>39</v>
      </c>
      <c r="U6440">
        <v>1</v>
      </c>
      <c r="V6440" t="s">
        <v>27</v>
      </c>
      <c r="W6440" t="s">
        <v>27</v>
      </c>
      <c r="X6440" s="2">
        <f>Envios[[#This Row],[Ventas Totales]]-Envios[[#This Row],[Costos Totales]]</f>
        <v>130.17000000000002</v>
      </c>
    </row>
    <row r="6441" spans="1:24" x14ac:dyDescent="0.25">
      <c r="A6441">
        <v>6743</v>
      </c>
      <c r="B6441">
        <v>48003</v>
      </c>
      <c r="C6441" s="1">
        <v>40934</v>
      </c>
      <c r="D6441" s="1">
        <v>40936</v>
      </c>
      <c r="E6441" t="s">
        <v>19</v>
      </c>
      <c r="F6441" t="s">
        <v>28</v>
      </c>
      <c r="G6441">
        <v>201</v>
      </c>
      <c r="H6441" t="s">
        <v>301</v>
      </c>
      <c r="I6441" t="s">
        <v>35</v>
      </c>
      <c r="J6441" t="s">
        <v>36</v>
      </c>
      <c r="K6441" t="s">
        <v>37</v>
      </c>
      <c r="L6441">
        <v>12</v>
      </c>
      <c r="M6441">
        <v>6.48</v>
      </c>
      <c r="N6441">
        <f>Envios[[#This Row],[Cantidad]]*Envios[[#This Row],[Precio por Unidad]]</f>
        <v>77.760000000000005</v>
      </c>
      <c r="O6441" s="2">
        <v>3.6288000000000005</v>
      </c>
      <c r="P6441" s="2">
        <f>Envios[[#This Row],[Cantidad]]*Envios[[#This Row],[Costo por Unidad]]</f>
        <v>43.545600000000007</v>
      </c>
      <c r="Q6441">
        <v>9.68</v>
      </c>
      <c r="R6441" s="2">
        <f>Envios[[#This Row],[Costo Productos]]+Envios[[#This Row],[Costo de Envío]]</f>
        <v>53.225600000000007</v>
      </c>
      <c r="S6441" t="s">
        <v>137</v>
      </c>
      <c r="T6441" t="s">
        <v>39</v>
      </c>
      <c r="U6441">
        <v>1</v>
      </c>
      <c r="V6441" t="s">
        <v>27</v>
      </c>
      <c r="W6441" t="s">
        <v>27</v>
      </c>
      <c r="X6441" s="2">
        <f>Envios[[#This Row],[Ventas Totales]]-Envios[[#This Row],[Costos Totales]]</f>
        <v>24.534399999999998</v>
      </c>
    </row>
    <row r="6442" spans="1:24" x14ac:dyDescent="0.25">
      <c r="A6442">
        <v>3944</v>
      </c>
      <c r="B6442">
        <v>28129</v>
      </c>
      <c r="C6442" s="1">
        <v>40934</v>
      </c>
      <c r="D6442" s="1">
        <v>40935</v>
      </c>
      <c r="E6442" t="s">
        <v>19</v>
      </c>
      <c r="F6442" t="s">
        <v>28</v>
      </c>
      <c r="G6442">
        <v>999</v>
      </c>
      <c r="H6442" t="s">
        <v>1787</v>
      </c>
      <c r="I6442" t="s">
        <v>22</v>
      </c>
      <c r="J6442" t="s">
        <v>23</v>
      </c>
      <c r="K6442" t="s">
        <v>64</v>
      </c>
      <c r="L6442">
        <v>5</v>
      </c>
      <c r="M6442">
        <v>19.98</v>
      </c>
      <c r="N6442">
        <f>Envios[[#This Row],[Cantidad]]*Envios[[#This Row],[Precio por Unidad]]</f>
        <v>99.9</v>
      </c>
      <c r="O6442" s="2">
        <v>12.387600000000001</v>
      </c>
      <c r="P6442" s="2">
        <f>Envios[[#This Row],[Cantidad]]*Envios[[#This Row],[Costo por Unidad]]</f>
        <v>61.938000000000002</v>
      </c>
      <c r="Q6442">
        <v>5.86</v>
      </c>
      <c r="R6442" s="2">
        <f>Envios[[#This Row],[Costo Productos]]+Envios[[#This Row],[Costo de Envío]]</f>
        <v>67.798000000000002</v>
      </c>
      <c r="S6442" t="s">
        <v>411</v>
      </c>
      <c r="T6442" t="s">
        <v>26</v>
      </c>
      <c r="U6442">
        <v>11</v>
      </c>
      <c r="V6442" t="s">
        <v>131</v>
      </c>
      <c r="W6442" t="s">
        <v>131</v>
      </c>
      <c r="X6442" s="2">
        <f>Envios[[#This Row],[Ventas Totales]]-Envios[[#This Row],[Costos Totales]]</f>
        <v>32.102000000000004</v>
      </c>
    </row>
    <row r="6443" spans="1:24" x14ac:dyDescent="0.25">
      <c r="A6443">
        <v>4632</v>
      </c>
      <c r="B6443">
        <v>32966</v>
      </c>
      <c r="C6443" s="1">
        <v>40934</v>
      </c>
      <c r="D6443" s="1">
        <v>40941</v>
      </c>
      <c r="E6443" t="s">
        <v>46</v>
      </c>
      <c r="F6443" t="s">
        <v>47</v>
      </c>
      <c r="G6443">
        <v>243</v>
      </c>
      <c r="H6443" t="s">
        <v>741</v>
      </c>
      <c r="I6443" t="s">
        <v>49</v>
      </c>
      <c r="J6443" t="s">
        <v>56</v>
      </c>
      <c r="K6443" t="s">
        <v>94</v>
      </c>
      <c r="L6443">
        <v>4</v>
      </c>
      <c r="M6443">
        <v>270.97000000000003</v>
      </c>
      <c r="N6443">
        <f>Envios[[#This Row],[Cantidad]]*Envios[[#This Row],[Precio por Unidad]]</f>
        <v>1083.8800000000001</v>
      </c>
      <c r="O6443" s="2">
        <v>119.2268</v>
      </c>
      <c r="P6443" s="2">
        <f>Envios[[#This Row],[Cantidad]]*Envios[[#This Row],[Costo por Unidad]]</f>
        <v>476.90719999999999</v>
      </c>
      <c r="Q6443">
        <v>28.06</v>
      </c>
      <c r="R6443" s="2">
        <f>Envios[[#This Row],[Costo Productos]]+Envios[[#This Row],[Costo de Envío]]</f>
        <v>504.96719999999999</v>
      </c>
      <c r="S6443" t="s">
        <v>1950</v>
      </c>
      <c r="T6443" t="s">
        <v>44</v>
      </c>
      <c r="U6443">
        <v>9</v>
      </c>
      <c r="V6443" t="s">
        <v>31</v>
      </c>
      <c r="W6443" t="s">
        <v>32</v>
      </c>
      <c r="X6443" s="2">
        <f>Envios[[#This Row],[Ventas Totales]]-Envios[[#This Row],[Costos Totales]]</f>
        <v>578.91280000000006</v>
      </c>
    </row>
    <row r="6444" spans="1:24" x14ac:dyDescent="0.25">
      <c r="A6444">
        <v>4633</v>
      </c>
      <c r="B6444">
        <v>32966</v>
      </c>
      <c r="C6444" s="1">
        <v>40934</v>
      </c>
      <c r="D6444" s="1">
        <v>40938</v>
      </c>
      <c r="E6444" t="s">
        <v>19</v>
      </c>
      <c r="F6444" t="s">
        <v>47</v>
      </c>
      <c r="G6444">
        <v>1231</v>
      </c>
      <c r="H6444" t="s">
        <v>1555</v>
      </c>
      <c r="I6444" t="s">
        <v>63</v>
      </c>
      <c r="J6444" t="s">
        <v>23</v>
      </c>
      <c r="K6444" t="s">
        <v>85</v>
      </c>
      <c r="L6444">
        <v>43</v>
      </c>
      <c r="M6444">
        <v>1.6</v>
      </c>
      <c r="N6444">
        <f>Envios[[#This Row],[Cantidad]]*Envios[[#This Row],[Precio por Unidad]]</f>
        <v>68.8</v>
      </c>
      <c r="O6444" s="2">
        <v>0.92800000000000016</v>
      </c>
      <c r="P6444" s="2">
        <f>Envios[[#This Row],[Cantidad]]*Envios[[#This Row],[Costo por Unidad]]</f>
        <v>39.904000000000003</v>
      </c>
      <c r="Q6444">
        <v>1.29</v>
      </c>
      <c r="R6444" s="2">
        <f>Envios[[#This Row],[Costo Productos]]+Envios[[#This Row],[Costo de Envío]]</f>
        <v>41.194000000000003</v>
      </c>
      <c r="S6444" t="s">
        <v>1950</v>
      </c>
      <c r="T6444" t="s">
        <v>44</v>
      </c>
      <c r="U6444">
        <v>9</v>
      </c>
      <c r="V6444" t="s">
        <v>31</v>
      </c>
      <c r="W6444" t="s">
        <v>32</v>
      </c>
      <c r="X6444" s="2">
        <f>Envios[[#This Row],[Ventas Totales]]-Envios[[#This Row],[Costos Totales]]</f>
        <v>27.605999999999995</v>
      </c>
    </row>
    <row r="6445" spans="1:24" x14ac:dyDescent="0.25">
      <c r="A6445">
        <v>5882</v>
      </c>
      <c r="B6445">
        <v>41760</v>
      </c>
      <c r="C6445" s="1">
        <v>40935</v>
      </c>
      <c r="D6445" s="1">
        <v>40940</v>
      </c>
      <c r="E6445" t="s">
        <v>19</v>
      </c>
      <c r="F6445" t="s">
        <v>47</v>
      </c>
      <c r="G6445">
        <v>695</v>
      </c>
      <c r="H6445" t="s">
        <v>1190</v>
      </c>
      <c r="I6445" t="s">
        <v>22</v>
      </c>
      <c r="J6445" t="s">
        <v>23</v>
      </c>
      <c r="K6445" t="s">
        <v>76</v>
      </c>
      <c r="L6445">
        <v>21</v>
      </c>
      <c r="M6445">
        <v>315.98</v>
      </c>
      <c r="N6445">
        <f>Envios[[#This Row],[Cantidad]]*Envios[[#This Row],[Precio por Unidad]]</f>
        <v>6635.58</v>
      </c>
      <c r="O6445" s="2">
        <v>195.9076</v>
      </c>
      <c r="P6445" s="2">
        <f>Envios[[#This Row],[Cantidad]]*Envios[[#This Row],[Costo por Unidad]]</f>
        <v>4114.0596000000005</v>
      </c>
      <c r="Q6445">
        <v>19.989999999999998</v>
      </c>
      <c r="R6445" s="2">
        <f>Envios[[#This Row],[Costo Productos]]+Envios[[#This Row],[Costo de Envío]]</f>
        <v>4134.0496000000003</v>
      </c>
      <c r="S6445" t="s">
        <v>791</v>
      </c>
      <c r="T6445" t="s">
        <v>26</v>
      </c>
      <c r="U6445">
        <v>5</v>
      </c>
      <c r="V6445" t="s">
        <v>87</v>
      </c>
      <c r="W6445" t="s">
        <v>53</v>
      </c>
      <c r="X6445" s="2">
        <f>Envios[[#This Row],[Ventas Totales]]-Envios[[#This Row],[Costos Totales]]</f>
        <v>2501.5303999999996</v>
      </c>
    </row>
    <row r="6446" spans="1:24" x14ac:dyDescent="0.25">
      <c r="A6446">
        <v>5883</v>
      </c>
      <c r="B6446">
        <v>41760</v>
      </c>
      <c r="C6446" s="1">
        <v>40935</v>
      </c>
      <c r="D6446" s="1">
        <v>40942</v>
      </c>
      <c r="E6446" t="s">
        <v>19</v>
      </c>
      <c r="F6446" t="s">
        <v>47</v>
      </c>
      <c r="G6446">
        <v>995</v>
      </c>
      <c r="H6446" t="s">
        <v>754</v>
      </c>
      <c r="I6446" t="s">
        <v>22</v>
      </c>
      <c r="J6446" t="s">
        <v>36</v>
      </c>
      <c r="K6446" t="s">
        <v>37</v>
      </c>
      <c r="L6446">
        <v>22</v>
      </c>
      <c r="M6446">
        <v>9.98</v>
      </c>
      <c r="N6446">
        <f>Envios[[#This Row],[Cantidad]]*Envios[[#This Row],[Precio por Unidad]]</f>
        <v>219.56</v>
      </c>
      <c r="O6446" s="2">
        <v>4.2914000000000003</v>
      </c>
      <c r="P6446" s="2">
        <f>Envios[[#This Row],[Cantidad]]*Envios[[#This Row],[Costo por Unidad]]</f>
        <v>94.410800000000009</v>
      </c>
      <c r="Q6446">
        <v>12.52</v>
      </c>
      <c r="R6446" s="2">
        <f>Envios[[#This Row],[Costo Productos]]+Envios[[#This Row],[Costo de Envío]]</f>
        <v>106.9308</v>
      </c>
      <c r="S6446" t="s">
        <v>791</v>
      </c>
      <c r="T6446" t="s">
        <v>26</v>
      </c>
      <c r="U6446">
        <v>5</v>
      </c>
      <c r="V6446" t="s">
        <v>87</v>
      </c>
      <c r="W6446" t="s">
        <v>53</v>
      </c>
      <c r="X6446" s="2">
        <f>Envios[[#This Row],[Ventas Totales]]-Envios[[#This Row],[Costos Totales]]</f>
        <v>112.6292</v>
      </c>
    </row>
    <row r="6447" spans="1:24" x14ac:dyDescent="0.25">
      <c r="A6447">
        <v>5884</v>
      </c>
      <c r="B6447">
        <v>41760</v>
      </c>
      <c r="C6447" s="1">
        <v>40935</v>
      </c>
      <c r="D6447" s="1">
        <v>40940</v>
      </c>
      <c r="E6447" t="s">
        <v>19</v>
      </c>
      <c r="F6447" t="s">
        <v>47</v>
      </c>
      <c r="G6447">
        <v>42</v>
      </c>
      <c r="H6447" t="s">
        <v>1429</v>
      </c>
      <c r="I6447" t="s">
        <v>22</v>
      </c>
      <c r="J6447" t="s">
        <v>56</v>
      </c>
      <c r="K6447" t="s">
        <v>57</v>
      </c>
      <c r="L6447">
        <v>7</v>
      </c>
      <c r="M6447">
        <v>115.99</v>
      </c>
      <c r="N6447">
        <f>Envios[[#This Row],[Cantidad]]*Envios[[#This Row],[Precio por Unidad]]</f>
        <v>811.93</v>
      </c>
      <c r="O6447" s="2">
        <v>49.875700000000002</v>
      </c>
      <c r="P6447" s="2">
        <f>Envios[[#This Row],[Cantidad]]*Envios[[#This Row],[Costo por Unidad]]</f>
        <v>349.12990000000002</v>
      </c>
      <c r="Q6447">
        <v>2.5</v>
      </c>
      <c r="R6447" s="2">
        <f>Envios[[#This Row],[Costo Productos]]+Envios[[#This Row],[Costo de Envío]]</f>
        <v>351.62990000000002</v>
      </c>
      <c r="S6447" t="s">
        <v>791</v>
      </c>
      <c r="T6447" t="s">
        <v>26</v>
      </c>
      <c r="U6447">
        <v>5</v>
      </c>
      <c r="V6447" t="s">
        <v>87</v>
      </c>
      <c r="W6447" t="s">
        <v>53</v>
      </c>
      <c r="X6447" s="2">
        <f>Envios[[#This Row],[Ventas Totales]]-Envios[[#This Row],[Costos Totales]]</f>
        <v>460.30009999999993</v>
      </c>
    </row>
    <row r="6448" spans="1:24" x14ac:dyDescent="0.25">
      <c r="A6448">
        <v>5885</v>
      </c>
      <c r="B6448">
        <v>41760</v>
      </c>
      <c r="C6448" s="1">
        <v>40935</v>
      </c>
      <c r="D6448" s="1">
        <v>40940</v>
      </c>
      <c r="E6448" t="s">
        <v>19</v>
      </c>
      <c r="F6448" t="s">
        <v>47</v>
      </c>
      <c r="G6448">
        <v>95</v>
      </c>
      <c r="H6448" t="s">
        <v>1388</v>
      </c>
      <c r="I6448" t="s">
        <v>22</v>
      </c>
      <c r="J6448" t="s">
        <v>56</v>
      </c>
      <c r="K6448" t="s">
        <v>57</v>
      </c>
      <c r="L6448">
        <v>40</v>
      </c>
      <c r="M6448">
        <v>95.99</v>
      </c>
      <c r="N6448">
        <f>Envios[[#This Row],[Cantidad]]*Envios[[#This Row],[Precio por Unidad]]</f>
        <v>3839.6</v>
      </c>
      <c r="O6448" s="2">
        <v>41.275700000000001</v>
      </c>
      <c r="P6448" s="2">
        <f>Envios[[#This Row],[Cantidad]]*Envios[[#This Row],[Costo por Unidad]]</f>
        <v>1651.028</v>
      </c>
      <c r="Q6448">
        <v>8.99</v>
      </c>
      <c r="R6448" s="2">
        <f>Envios[[#This Row],[Costo Productos]]+Envios[[#This Row],[Costo de Envío]]</f>
        <v>1660.018</v>
      </c>
      <c r="S6448" t="s">
        <v>791</v>
      </c>
      <c r="T6448" t="s">
        <v>26</v>
      </c>
      <c r="U6448">
        <v>5</v>
      </c>
      <c r="V6448" t="s">
        <v>87</v>
      </c>
      <c r="W6448" t="s">
        <v>53</v>
      </c>
      <c r="X6448" s="2">
        <f>Envios[[#This Row],[Ventas Totales]]-Envios[[#This Row],[Costos Totales]]</f>
        <v>2179.5819999999999</v>
      </c>
    </row>
    <row r="6449" spans="1:24" x14ac:dyDescent="0.25">
      <c r="A6449">
        <v>6456</v>
      </c>
      <c r="B6449">
        <v>45984</v>
      </c>
      <c r="C6449" s="1">
        <v>40935</v>
      </c>
      <c r="D6449" s="1">
        <v>40937</v>
      </c>
      <c r="E6449" t="s">
        <v>19</v>
      </c>
      <c r="F6449" t="s">
        <v>28</v>
      </c>
      <c r="G6449">
        <v>364</v>
      </c>
      <c r="H6449" t="s">
        <v>722</v>
      </c>
      <c r="I6449" t="s">
        <v>63</v>
      </c>
      <c r="J6449" t="s">
        <v>23</v>
      </c>
      <c r="K6449" t="s">
        <v>85</v>
      </c>
      <c r="L6449">
        <v>27</v>
      </c>
      <c r="M6449">
        <v>2.94</v>
      </c>
      <c r="N6449">
        <f>Envios[[#This Row],[Cantidad]]*Envios[[#This Row],[Precio por Unidad]]</f>
        <v>79.38</v>
      </c>
      <c r="O6449" s="2">
        <v>1.2348000000000001</v>
      </c>
      <c r="P6449" s="2">
        <f>Envios[[#This Row],[Cantidad]]*Envios[[#This Row],[Costo por Unidad]]</f>
        <v>33.339600000000004</v>
      </c>
      <c r="Q6449">
        <v>0.96</v>
      </c>
      <c r="R6449" s="2">
        <f>Envios[[#This Row],[Costo Productos]]+Envios[[#This Row],[Costo de Envío]]</f>
        <v>34.299600000000005</v>
      </c>
      <c r="S6449" t="s">
        <v>1059</v>
      </c>
      <c r="T6449" t="s">
        <v>30</v>
      </c>
      <c r="U6449">
        <v>4</v>
      </c>
      <c r="V6449" t="s">
        <v>73</v>
      </c>
      <c r="W6449" t="s">
        <v>74</v>
      </c>
      <c r="X6449" s="2">
        <f>Envios[[#This Row],[Ventas Totales]]-Envios[[#This Row],[Costos Totales]]</f>
        <v>45.08039999999999</v>
      </c>
    </row>
    <row r="6450" spans="1:24" x14ac:dyDescent="0.25">
      <c r="A6450">
        <v>691</v>
      </c>
      <c r="B6450">
        <v>4804</v>
      </c>
      <c r="C6450" s="1">
        <v>40935</v>
      </c>
      <c r="D6450" s="1">
        <v>40936</v>
      </c>
      <c r="E6450" t="s">
        <v>19</v>
      </c>
      <c r="F6450" t="s">
        <v>20</v>
      </c>
      <c r="G6450">
        <v>1090</v>
      </c>
      <c r="H6450" t="s">
        <v>342</v>
      </c>
      <c r="I6450" t="s">
        <v>35</v>
      </c>
      <c r="J6450" t="s">
        <v>56</v>
      </c>
      <c r="K6450" t="s">
        <v>91</v>
      </c>
      <c r="L6450">
        <v>13</v>
      </c>
      <c r="M6450">
        <v>33.979999999999997</v>
      </c>
      <c r="N6450">
        <f>Envios[[#This Row],[Cantidad]]*Envios[[#This Row],[Precio por Unidad]]</f>
        <v>441.73999999999995</v>
      </c>
      <c r="O6450" s="2">
        <v>18.689</v>
      </c>
      <c r="P6450" s="2">
        <f>Envios[[#This Row],[Cantidad]]*Envios[[#This Row],[Costo por Unidad]]</f>
        <v>242.95699999999999</v>
      </c>
      <c r="Q6450">
        <v>1.99</v>
      </c>
      <c r="R6450" s="2">
        <f>Envios[[#This Row],[Costo Productos]]+Envios[[#This Row],[Costo de Envío]]</f>
        <v>244.947</v>
      </c>
      <c r="S6450" t="s">
        <v>1932</v>
      </c>
      <c r="T6450" t="s">
        <v>30</v>
      </c>
      <c r="U6450">
        <v>11</v>
      </c>
      <c r="V6450" t="s">
        <v>131</v>
      </c>
      <c r="W6450" t="s">
        <v>131</v>
      </c>
      <c r="X6450" s="2">
        <f>Envios[[#This Row],[Ventas Totales]]-Envios[[#This Row],[Costos Totales]]</f>
        <v>196.79299999999995</v>
      </c>
    </row>
    <row r="6451" spans="1:24" x14ac:dyDescent="0.25">
      <c r="A6451">
        <v>5111</v>
      </c>
      <c r="B6451">
        <v>36418</v>
      </c>
      <c r="C6451" s="1">
        <v>40935</v>
      </c>
      <c r="D6451" s="1">
        <v>40936</v>
      </c>
      <c r="E6451" t="s">
        <v>33</v>
      </c>
      <c r="F6451" t="s">
        <v>40</v>
      </c>
      <c r="G6451">
        <v>771</v>
      </c>
      <c r="H6451" t="s">
        <v>2032</v>
      </c>
      <c r="I6451" t="s">
        <v>22</v>
      </c>
      <c r="J6451" t="s">
        <v>23</v>
      </c>
      <c r="K6451" t="s">
        <v>76</v>
      </c>
      <c r="L6451">
        <v>33</v>
      </c>
      <c r="M6451">
        <v>6.23</v>
      </c>
      <c r="N6451">
        <f>Envios[[#This Row],[Cantidad]]*Envios[[#This Row],[Precio por Unidad]]</f>
        <v>205.59</v>
      </c>
      <c r="O6451" s="2">
        <v>3.9872000000000005</v>
      </c>
      <c r="P6451" s="2">
        <f>Envios[[#This Row],[Cantidad]]*Envios[[#This Row],[Costo por Unidad]]</f>
        <v>131.57760000000002</v>
      </c>
      <c r="Q6451">
        <v>6.97</v>
      </c>
      <c r="R6451" s="2">
        <f>Envios[[#This Row],[Costo Productos]]+Envios[[#This Row],[Costo de Envío]]</f>
        <v>138.54760000000002</v>
      </c>
      <c r="S6451" t="s">
        <v>141</v>
      </c>
      <c r="T6451" t="s">
        <v>30</v>
      </c>
      <c r="U6451">
        <v>1</v>
      </c>
      <c r="V6451" t="s">
        <v>27</v>
      </c>
      <c r="W6451" t="s">
        <v>27</v>
      </c>
      <c r="X6451" s="2">
        <f>Envios[[#This Row],[Ventas Totales]]-Envios[[#This Row],[Costos Totales]]</f>
        <v>67.042399999999986</v>
      </c>
    </row>
    <row r="6452" spans="1:24" x14ac:dyDescent="0.25">
      <c r="A6452">
        <v>4373</v>
      </c>
      <c r="B6452">
        <v>31170</v>
      </c>
      <c r="C6452" s="1">
        <v>40935</v>
      </c>
      <c r="D6452" s="1">
        <v>40937</v>
      </c>
      <c r="E6452" t="s">
        <v>19</v>
      </c>
      <c r="F6452" t="s">
        <v>28</v>
      </c>
      <c r="G6452">
        <v>1253</v>
      </c>
      <c r="H6452" t="s">
        <v>2110</v>
      </c>
      <c r="I6452" t="s">
        <v>35</v>
      </c>
      <c r="J6452" t="s">
        <v>56</v>
      </c>
      <c r="K6452" t="s">
        <v>91</v>
      </c>
      <c r="L6452">
        <v>32</v>
      </c>
      <c r="M6452">
        <v>10.130000000000001</v>
      </c>
      <c r="N6452">
        <f>Envios[[#This Row],[Cantidad]]*Envios[[#This Row],[Precio por Unidad]]</f>
        <v>324.16000000000003</v>
      </c>
      <c r="O6452" s="2">
        <v>4.5584999999999996</v>
      </c>
      <c r="P6452" s="2">
        <f>Envios[[#This Row],[Cantidad]]*Envios[[#This Row],[Costo por Unidad]]</f>
        <v>145.87199999999999</v>
      </c>
      <c r="Q6452">
        <v>1.99</v>
      </c>
      <c r="R6452" s="2">
        <f>Envios[[#This Row],[Costo Productos]]+Envios[[#This Row],[Costo de Envío]]</f>
        <v>147.86199999999999</v>
      </c>
      <c r="S6452" t="s">
        <v>1677</v>
      </c>
      <c r="T6452" t="s">
        <v>30</v>
      </c>
      <c r="U6452">
        <v>6</v>
      </c>
      <c r="V6452" t="s">
        <v>69</v>
      </c>
      <c r="W6452" t="s">
        <v>32</v>
      </c>
      <c r="X6452" s="2">
        <f>Envios[[#This Row],[Ventas Totales]]-Envios[[#This Row],[Costos Totales]]</f>
        <v>176.29800000000003</v>
      </c>
    </row>
    <row r="6453" spans="1:24" x14ac:dyDescent="0.25">
      <c r="A6453">
        <v>5125</v>
      </c>
      <c r="B6453">
        <v>36484</v>
      </c>
      <c r="C6453" s="1">
        <v>40936</v>
      </c>
      <c r="D6453" s="1">
        <v>40937</v>
      </c>
      <c r="E6453" t="s">
        <v>33</v>
      </c>
      <c r="F6453" t="s">
        <v>60</v>
      </c>
      <c r="G6453">
        <v>249</v>
      </c>
      <c r="H6453" t="s">
        <v>1613</v>
      </c>
      <c r="I6453" t="s">
        <v>22</v>
      </c>
      <c r="J6453" t="s">
        <v>56</v>
      </c>
      <c r="K6453" t="s">
        <v>57</v>
      </c>
      <c r="L6453">
        <v>41</v>
      </c>
      <c r="M6453">
        <v>65.989999999999995</v>
      </c>
      <c r="N6453">
        <f>Envios[[#This Row],[Cantidad]]*Envios[[#This Row],[Precio por Unidad]]</f>
        <v>2705.5899999999997</v>
      </c>
      <c r="O6453" s="2">
        <v>29.695499999999996</v>
      </c>
      <c r="P6453" s="2">
        <f>Envios[[#This Row],[Cantidad]]*Envios[[#This Row],[Costo por Unidad]]</f>
        <v>1217.5154999999997</v>
      </c>
      <c r="Q6453">
        <v>3.9</v>
      </c>
      <c r="R6453" s="2">
        <f>Envios[[#This Row],[Costo Productos]]+Envios[[#This Row],[Costo de Envío]]</f>
        <v>1221.4154999999998</v>
      </c>
      <c r="S6453" t="s">
        <v>83</v>
      </c>
      <c r="T6453" t="s">
        <v>30</v>
      </c>
      <c r="U6453">
        <v>1</v>
      </c>
      <c r="V6453" t="s">
        <v>27</v>
      </c>
      <c r="W6453" t="s">
        <v>27</v>
      </c>
      <c r="X6453" s="2">
        <f>Envios[[#This Row],[Ventas Totales]]-Envios[[#This Row],[Costos Totales]]</f>
        <v>1484.1744999999999</v>
      </c>
    </row>
    <row r="6454" spans="1:24" x14ac:dyDescent="0.25">
      <c r="A6454">
        <v>1100</v>
      </c>
      <c r="B6454">
        <v>8070</v>
      </c>
      <c r="C6454" s="1">
        <v>40936</v>
      </c>
      <c r="D6454" s="1">
        <v>40937</v>
      </c>
      <c r="E6454" t="s">
        <v>19</v>
      </c>
      <c r="F6454" t="s">
        <v>28</v>
      </c>
      <c r="G6454">
        <v>612</v>
      </c>
      <c r="H6454" t="s">
        <v>1457</v>
      </c>
      <c r="I6454" t="s">
        <v>35</v>
      </c>
      <c r="J6454" t="s">
        <v>23</v>
      </c>
      <c r="K6454" t="s">
        <v>85</v>
      </c>
      <c r="L6454">
        <v>14</v>
      </c>
      <c r="M6454">
        <v>40.97</v>
      </c>
      <c r="N6454">
        <f>Envios[[#This Row],[Cantidad]]*Envios[[#This Row],[Precio por Unidad]]</f>
        <v>573.57999999999993</v>
      </c>
      <c r="O6454" s="2">
        <v>16.797700000000003</v>
      </c>
      <c r="P6454" s="2">
        <f>Envios[[#This Row],[Cantidad]]*Envios[[#This Row],[Costo por Unidad]]</f>
        <v>235.16780000000003</v>
      </c>
      <c r="Q6454">
        <v>8.99</v>
      </c>
      <c r="R6454" s="2">
        <f>Envios[[#This Row],[Costo Productos]]+Envios[[#This Row],[Costo de Envío]]</f>
        <v>244.15780000000004</v>
      </c>
      <c r="S6454" t="s">
        <v>773</v>
      </c>
      <c r="T6454" t="s">
        <v>44</v>
      </c>
      <c r="U6454">
        <v>6</v>
      </c>
      <c r="V6454" t="s">
        <v>69</v>
      </c>
      <c r="W6454" t="s">
        <v>32</v>
      </c>
      <c r="X6454" s="2">
        <f>Envios[[#This Row],[Ventas Totales]]-Envios[[#This Row],[Costos Totales]]</f>
        <v>329.42219999999986</v>
      </c>
    </row>
    <row r="6455" spans="1:24" x14ac:dyDescent="0.25">
      <c r="A6455">
        <v>6579</v>
      </c>
      <c r="B6455">
        <v>46852</v>
      </c>
      <c r="C6455" s="1">
        <v>40936</v>
      </c>
      <c r="D6455" s="1">
        <v>40938</v>
      </c>
      <c r="E6455" t="s">
        <v>33</v>
      </c>
      <c r="F6455" t="s">
        <v>40</v>
      </c>
      <c r="G6455">
        <v>884</v>
      </c>
      <c r="H6455" t="s">
        <v>948</v>
      </c>
      <c r="I6455" t="s">
        <v>22</v>
      </c>
      <c r="J6455" t="s">
        <v>56</v>
      </c>
      <c r="K6455" t="s">
        <v>91</v>
      </c>
      <c r="L6455">
        <v>46</v>
      </c>
      <c r="M6455">
        <v>34.979999999999997</v>
      </c>
      <c r="N6455">
        <f>Envios[[#This Row],[Cantidad]]*Envios[[#This Row],[Precio por Unidad]]</f>
        <v>1609.08</v>
      </c>
      <c r="O6455" s="2">
        <v>8.3951999999999991</v>
      </c>
      <c r="P6455" s="2">
        <f>Envios[[#This Row],[Cantidad]]*Envios[[#This Row],[Costo por Unidad]]</f>
        <v>386.17919999999998</v>
      </c>
      <c r="Q6455">
        <v>7.53</v>
      </c>
      <c r="R6455" s="2">
        <f>Envios[[#This Row],[Costo Productos]]+Envios[[#This Row],[Costo de Envío]]</f>
        <v>393.70919999999995</v>
      </c>
      <c r="S6455" t="s">
        <v>1379</v>
      </c>
      <c r="T6455" t="s">
        <v>26</v>
      </c>
      <c r="U6455">
        <v>9</v>
      </c>
      <c r="V6455" t="s">
        <v>31</v>
      </c>
      <c r="W6455" t="s">
        <v>32</v>
      </c>
      <c r="X6455" s="2">
        <f>Envios[[#This Row],[Ventas Totales]]-Envios[[#This Row],[Costos Totales]]</f>
        <v>1215.3707999999999</v>
      </c>
    </row>
    <row r="6456" spans="1:24" x14ac:dyDescent="0.25">
      <c r="A6456">
        <v>6580</v>
      </c>
      <c r="B6456">
        <v>46852</v>
      </c>
      <c r="C6456" s="1">
        <v>40936</v>
      </c>
      <c r="D6456" s="1">
        <v>40937</v>
      </c>
      <c r="E6456" t="s">
        <v>19</v>
      </c>
      <c r="F6456" t="s">
        <v>40</v>
      </c>
      <c r="G6456">
        <v>24</v>
      </c>
      <c r="H6456" t="s">
        <v>153</v>
      </c>
      <c r="I6456" t="s">
        <v>35</v>
      </c>
      <c r="J6456" t="s">
        <v>56</v>
      </c>
      <c r="K6456" t="s">
        <v>91</v>
      </c>
      <c r="L6456">
        <v>44</v>
      </c>
      <c r="M6456">
        <v>4.8899999999999997</v>
      </c>
      <c r="N6456">
        <f>Envios[[#This Row],[Cantidad]]*Envios[[#This Row],[Precio por Unidad]]</f>
        <v>215.16</v>
      </c>
      <c r="O6456" s="2">
        <v>1.6625999999999996</v>
      </c>
      <c r="P6456" s="2">
        <f>Envios[[#This Row],[Cantidad]]*Envios[[#This Row],[Costo por Unidad]]</f>
        <v>73.154399999999981</v>
      </c>
      <c r="Q6456">
        <v>4.93</v>
      </c>
      <c r="R6456" s="2">
        <f>Envios[[#This Row],[Costo Productos]]+Envios[[#This Row],[Costo de Envío]]</f>
        <v>78.084399999999988</v>
      </c>
      <c r="S6456" t="s">
        <v>1379</v>
      </c>
      <c r="T6456" t="s">
        <v>26</v>
      </c>
      <c r="U6456">
        <v>9</v>
      </c>
      <c r="V6456" t="s">
        <v>31</v>
      </c>
      <c r="W6456" t="s">
        <v>32</v>
      </c>
      <c r="X6456" s="2">
        <f>Envios[[#This Row],[Ventas Totales]]-Envios[[#This Row],[Costos Totales]]</f>
        <v>137.07560000000001</v>
      </c>
    </row>
    <row r="6457" spans="1:24" x14ac:dyDescent="0.25">
      <c r="A6457">
        <v>464</v>
      </c>
      <c r="B6457">
        <v>3168</v>
      </c>
      <c r="C6457" s="1">
        <v>40937</v>
      </c>
      <c r="D6457" s="1">
        <v>40942</v>
      </c>
      <c r="E6457" t="s">
        <v>19</v>
      </c>
      <c r="F6457" t="s">
        <v>47</v>
      </c>
      <c r="G6457">
        <v>1160</v>
      </c>
      <c r="H6457" t="s">
        <v>1696</v>
      </c>
      <c r="I6457" t="s">
        <v>63</v>
      </c>
      <c r="J6457" t="s">
        <v>36</v>
      </c>
      <c r="K6457" t="s">
        <v>37</v>
      </c>
      <c r="L6457">
        <v>14</v>
      </c>
      <c r="M6457">
        <v>5.28</v>
      </c>
      <c r="N6457">
        <f>Envios[[#This Row],[Cantidad]]*Envios[[#This Row],[Precio por Unidad]]</f>
        <v>73.92</v>
      </c>
      <c r="O6457" s="2">
        <v>2.4287999999999998</v>
      </c>
      <c r="P6457" s="2">
        <f>Envios[[#This Row],[Cantidad]]*Envios[[#This Row],[Costo por Unidad]]</f>
        <v>34.0032</v>
      </c>
      <c r="Q6457">
        <v>3.96</v>
      </c>
      <c r="R6457" s="2">
        <f>Envios[[#This Row],[Costo Productos]]+Envios[[#This Row],[Costo de Envío]]</f>
        <v>37.963200000000001</v>
      </c>
      <c r="S6457" t="s">
        <v>276</v>
      </c>
      <c r="T6457" t="s">
        <v>44</v>
      </c>
      <c r="U6457">
        <v>2</v>
      </c>
      <c r="V6457" t="s">
        <v>45</v>
      </c>
      <c r="W6457" t="s">
        <v>45</v>
      </c>
      <c r="X6457" s="2">
        <f>Envios[[#This Row],[Ventas Totales]]-Envios[[#This Row],[Costos Totales]]</f>
        <v>35.956800000000001</v>
      </c>
    </row>
    <row r="6458" spans="1:24" x14ac:dyDescent="0.25">
      <c r="A6458">
        <v>1366</v>
      </c>
      <c r="B6458">
        <v>9925</v>
      </c>
      <c r="C6458" s="1">
        <v>40938</v>
      </c>
      <c r="D6458" s="1">
        <v>40941</v>
      </c>
      <c r="E6458" t="s">
        <v>33</v>
      </c>
      <c r="F6458" t="s">
        <v>60</v>
      </c>
      <c r="G6458">
        <v>248</v>
      </c>
      <c r="H6458" t="s">
        <v>1328</v>
      </c>
      <c r="I6458" t="s">
        <v>22</v>
      </c>
      <c r="J6458" t="s">
        <v>23</v>
      </c>
      <c r="K6458" t="s">
        <v>76</v>
      </c>
      <c r="L6458">
        <v>43</v>
      </c>
      <c r="M6458">
        <v>41.94</v>
      </c>
      <c r="N6458">
        <f>Envios[[#This Row],[Cantidad]]*Envios[[#This Row],[Precio por Unidad]]</f>
        <v>1803.4199999999998</v>
      </c>
      <c r="O6458" s="2">
        <v>27.260999999999999</v>
      </c>
      <c r="P6458" s="2">
        <f>Envios[[#This Row],[Cantidad]]*Envios[[#This Row],[Costo por Unidad]]</f>
        <v>1172.223</v>
      </c>
      <c r="Q6458">
        <v>2.99</v>
      </c>
      <c r="R6458" s="2">
        <f>Envios[[#This Row],[Costo Productos]]+Envios[[#This Row],[Costo de Envío]]</f>
        <v>1175.213</v>
      </c>
      <c r="S6458" t="s">
        <v>1502</v>
      </c>
      <c r="T6458" t="s">
        <v>30</v>
      </c>
      <c r="U6458">
        <v>4</v>
      </c>
      <c r="V6458" t="s">
        <v>73</v>
      </c>
      <c r="W6458" t="s">
        <v>74</v>
      </c>
      <c r="X6458" s="2">
        <f>Envios[[#This Row],[Ventas Totales]]-Envios[[#This Row],[Costos Totales]]</f>
        <v>628.20699999999988</v>
      </c>
    </row>
    <row r="6459" spans="1:24" x14ac:dyDescent="0.25">
      <c r="A6459">
        <v>1367</v>
      </c>
      <c r="B6459">
        <v>9925</v>
      </c>
      <c r="C6459" s="1">
        <v>40938</v>
      </c>
      <c r="D6459" s="1">
        <v>40940</v>
      </c>
      <c r="E6459" t="s">
        <v>19</v>
      </c>
      <c r="F6459" t="s">
        <v>60</v>
      </c>
      <c r="G6459">
        <v>14</v>
      </c>
      <c r="H6459" t="s">
        <v>1763</v>
      </c>
      <c r="I6459" t="s">
        <v>22</v>
      </c>
      <c r="J6459" t="s">
        <v>23</v>
      </c>
      <c r="K6459" t="s">
        <v>76</v>
      </c>
      <c r="L6459">
        <v>17</v>
      </c>
      <c r="M6459">
        <v>5.28</v>
      </c>
      <c r="N6459">
        <f>Envios[[#This Row],[Cantidad]]*Envios[[#This Row],[Precio por Unidad]]</f>
        <v>89.76</v>
      </c>
      <c r="O6459" s="2">
        <v>3.3264</v>
      </c>
      <c r="P6459" s="2">
        <f>Envios[[#This Row],[Cantidad]]*Envios[[#This Row],[Costo por Unidad]]</f>
        <v>56.5488</v>
      </c>
      <c r="Q6459">
        <v>2.99</v>
      </c>
      <c r="R6459" s="2">
        <f>Envios[[#This Row],[Costo Productos]]+Envios[[#This Row],[Costo de Envío]]</f>
        <v>59.538800000000002</v>
      </c>
      <c r="S6459" t="s">
        <v>1502</v>
      </c>
      <c r="T6459" t="s">
        <v>30</v>
      </c>
      <c r="U6459">
        <v>4</v>
      </c>
      <c r="V6459" t="s">
        <v>73</v>
      </c>
      <c r="W6459" t="s">
        <v>74</v>
      </c>
      <c r="X6459" s="2">
        <f>Envios[[#This Row],[Ventas Totales]]-Envios[[#This Row],[Costos Totales]]</f>
        <v>30.221200000000003</v>
      </c>
    </row>
    <row r="6460" spans="1:24" x14ac:dyDescent="0.25">
      <c r="A6460">
        <v>1368</v>
      </c>
      <c r="B6460">
        <v>9925</v>
      </c>
      <c r="C6460" s="1">
        <v>40938</v>
      </c>
      <c r="D6460" s="1">
        <v>40940</v>
      </c>
      <c r="E6460" t="s">
        <v>19</v>
      </c>
      <c r="F6460" t="s">
        <v>60</v>
      </c>
      <c r="G6460">
        <v>314</v>
      </c>
      <c r="H6460" t="s">
        <v>849</v>
      </c>
      <c r="I6460" t="s">
        <v>35</v>
      </c>
      <c r="J6460" t="s">
        <v>23</v>
      </c>
      <c r="K6460" t="s">
        <v>85</v>
      </c>
      <c r="L6460">
        <v>31</v>
      </c>
      <c r="M6460">
        <v>21.38</v>
      </c>
      <c r="N6460">
        <f>Envios[[#This Row],[Cantidad]]*Envios[[#This Row],[Precio por Unidad]]</f>
        <v>662.78</v>
      </c>
      <c r="O6460" s="2">
        <v>8.7658000000000005</v>
      </c>
      <c r="P6460" s="2">
        <f>Envios[[#This Row],[Cantidad]]*Envios[[#This Row],[Costo por Unidad]]</f>
        <v>271.7398</v>
      </c>
      <c r="Q6460">
        <v>8.99</v>
      </c>
      <c r="R6460" s="2">
        <f>Envios[[#This Row],[Costo Productos]]+Envios[[#This Row],[Costo de Envío]]</f>
        <v>280.72980000000001</v>
      </c>
      <c r="S6460" t="s">
        <v>1502</v>
      </c>
      <c r="T6460" t="s">
        <v>30</v>
      </c>
      <c r="U6460">
        <v>4</v>
      </c>
      <c r="V6460" t="s">
        <v>73</v>
      </c>
      <c r="W6460" t="s">
        <v>74</v>
      </c>
      <c r="X6460" s="2">
        <f>Envios[[#This Row],[Ventas Totales]]-Envios[[#This Row],[Costos Totales]]</f>
        <v>382.05019999999996</v>
      </c>
    </row>
    <row r="6461" spans="1:24" x14ac:dyDescent="0.25">
      <c r="A6461">
        <v>1275</v>
      </c>
      <c r="B6461">
        <v>9253</v>
      </c>
      <c r="C6461" s="1">
        <v>40938</v>
      </c>
      <c r="D6461" s="1">
        <v>40940</v>
      </c>
      <c r="E6461" t="s">
        <v>19</v>
      </c>
      <c r="F6461" t="s">
        <v>60</v>
      </c>
      <c r="G6461">
        <v>862</v>
      </c>
      <c r="H6461" t="s">
        <v>1263</v>
      </c>
      <c r="I6461" t="s">
        <v>22</v>
      </c>
      <c r="J6461" t="s">
        <v>36</v>
      </c>
      <c r="K6461" t="s">
        <v>37</v>
      </c>
      <c r="L6461">
        <v>36</v>
      </c>
      <c r="M6461">
        <v>46.94</v>
      </c>
      <c r="N6461">
        <f>Envios[[#This Row],[Cantidad]]*Envios[[#This Row],[Precio por Unidad]]</f>
        <v>1689.84</v>
      </c>
      <c r="O6461" s="2">
        <v>26.2864</v>
      </c>
      <c r="P6461" s="2">
        <f>Envios[[#This Row],[Cantidad]]*Envios[[#This Row],[Costo por Unidad]]</f>
        <v>946.31040000000007</v>
      </c>
      <c r="Q6461">
        <v>6.77</v>
      </c>
      <c r="R6461" s="2">
        <f>Envios[[#This Row],[Costo Productos]]+Envios[[#This Row],[Costo de Envío]]</f>
        <v>953.08040000000005</v>
      </c>
      <c r="S6461" t="s">
        <v>1373</v>
      </c>
      <c r="T6461" t="s">
        <v>26</v>
      </c>
      <c r="U6461">
        <v>2</v>
      </c>
      <c r="V6461" t="s">
        <v>45</v>
      </c>
      <c r="W6461" t="s">
        <v>45</v>
      </c>
      <c r="X6461" s="2">
        <f>Envios[[#This Row],[Ventas Totales]]-Envios[[#This Row],[Costos Totales]]</f>
        <v>736.75959999999986</v>
      </c>
    </row>
    <row r="6462" spans="1:24" x14ac:dyDescent="0.25">
      <c r="A6462">
        <v>6234</v>
      </c>
      <c r="B6462">
        <v>44167</v>
      </c>
      <c r="C6462" s="1">
        <v>40938</v>
      </c>
      <c r="D6462" s="1">
        <v>40939</v>
      </c>
      <c r="E6462" t="s">
        <v>19</v>
      </c>
      <c r="F6462" t="s">
        <v>60</v>
      </c>
      <c r="G6462">
        <v>696</v>
      </c>
      <c r="H6462" t="s">
        <v>1193</v>
      </c>
      <c r="I6462" t="s">
        <v>22</v>
      </c>
      <c r="J6462" t="s">
        <v>23</v>
      </c>
      <c r="K6462" t="s">
        <v>24</v>
      </c>
      <c r="L6462">
        <v>23</v>
      </c>
      <c r="M6462">
        <v>142.86000000000001</v>
      </c>
      <c r="N6462">
        <f>Envios[[#This Row],[Cantidad]]*Envios[[#This Row],[Precio por Unidad]]</f>
        <v>3285.78</v>
      </c>
      <c r="O6462" s="2">
        <v>62.858399999999996</v>
      </c>
      <c r="P6462" s="2">
        <f>Envios[[#This Row],[Cantidad]]*Envios[[#This Row],[Costo por Unidad]]</f>
        <v>1445.7431999999999</v>
      </c>
      <c r="Q6462">
        <v>19.989999999999998</v>
      </c>
      <c r="R6462" s="2">
        <f>Envios[[#This Row],[Costo Productos]]+Envios[[#This Row],[Costo de Envío]]</f>
        <v>1465.7331999999999</v>
      </c>
      <c r="S6462" t="s">
        <v>648</v>
      </c>
      <c r="T6462" t="s">
        <v>26</v>
      </c>
      <c r="U6462">
        <v>7</v>
      </c>
      <c r="V6462" t="s">
        <v>81</v>
      </c>
      <c r="W6462" t="s">
        <v>74</v>
      </c>
      <c r="X6462" s="2">
        <f>Envios[[#This Row],[Ventas Totales]]-Envios[[#This Row],[Costos Totales]]</f>
        <v>1820.0468000000003</v>
      </c>
    </row>
    <row r="6463" spans="1:24" x14ac:dyDescent="0.25">
      <c r="A6463">
        <v>7528</v>
      </c>
      <c r="B6463">
        <v>53795</v>
      </c>
      <c r="C6463" s="1">
        <v>40938</v>
      </c>
      <c r="D6463" s="1">
        <v>40939</v>
      </c>
      <c r="E6463" t="s">
        <v>33</v>
      </c>
      <c r="F6463" t="s">
        <v>20</v>
      </c>
      <c r="G6463">
        <v>737</v>
      </c>
      <c r="H6463" t="s">
        <v>1201</v>
      </c>
      <c r="I6463" t="s">
        <v>22</v>
      </c>
      <c r="J6463" t="s">
        <v>23</v>
      </c>
      <c r="K6463" t="s">
        <v>64</v>
      </c>
      <c r="L6463">
        <v>40</v>
      </c>
      <c r="M6463">
        <v>6.48</v>
      </c>
      <c r="N6463">
        <f>Envios[[#This Row],[Cantidad]]*Envios[[#This Row],[Precio por Unidad]]</f>
        <v>259.20000000000005</v>
      </c>
      <c r="O6463" s="2">
        <v>4.0824000000000007</v>
      </c>
      <c r="P6463" s="2">
        <f>Envios[[#This Row],[Cantidad]]*Envios[[#This Row],[Costo por Unidad]]</f>
        <v>163.29600000000002</v>
      </c>
      <c r="Q6463">
        <v>6.22</v>
      </c>
      <c r="R6463" s="2">
        <f>Envios[[#This Row],[Costo Productos]]+Envios[[#This Row],[Costo de Envío]]</f>
        <v>169.51600000000002</v>
      </c>
      <c r="S6463" t="s">
        <v>299</v>
      </c>
      <c r="T6463" t="s">
        <v>44</v>
      </c>
      <c r="U6463">
        <v>1</v>
      </c>
      <c r="V6463" t="s">
        <v>27</v>
      </c>
      <c r="W6463" t="s">
        <v>27</v>
      </c>
      <c r="X6463" s="2">
        <f>Envios[[#This Row],[Ventas Totales]]-Envios[[#This Row],[Costos Totales]]</f>
        <v>89.684000000000026</v>
      </c>
    </row>
    <row r="6464" spans="1:24" x14ac:dyDescent="0.25">
      <c r="A6464">
        <v>7529</v>
      </c>
      <c r="B6464">
        <v>53795</v>
      </c>
      <c r="C6464" s="1">
        <v>40938</v>
      </c>
      <c r="D6464" s="1">
        <v>40940</v>
      </c>
      <c r="E6464" t="s">
        <v>19</v>
      </c>
      <c r="F6464" t="s">
        <v>20</v>
      </c>
      <c r="G6464">
        <v>472</v>
      </c>
      <c r="H6464" t="s">
        <v>1449</v>
      </c>
      <c r="I6464" t="s">
        <v>22</v>
      </c>
      <c r="J6464" t="s">
        <v>56</v>
      </c>
      <c r="K6464" t="s">
        <v>57</v>
      </c>
      <c r="L6464">
        <v>21</v>
      </c>
      <c r="M6464">
        <v>195.99</v>
      </c>
      <c r="N6464">
        <f>Envios[[#This Row],[Cantidad]]*Envios[[#This Row],[Precio por Unidad]]</f>
        <v>4115.79</v>
      </c>
      <c r="O6464" s="2">
        <v>78.396000000000015</v>
      </c>
      <c r="P6464" s="2">
        <f>Envios[[#This Row],[Cantidad]]*Envios[[#This Row],[Costo por Unidad]]</f>
        <v>1646.3160000000003</v>
      </c>
      <c r="Q6464">
        <v>4.2</v>
      </c>
      <c r="R6464" s="2">
        <f>Envios[[#This Row],[Costo Productos]]+Envios[[#This Row],[Costo de Envío]]</f>
        <v>1650.5160000000003</v>
      </c>
      <c r="S6464" t="s">
        <v>299</v>
      </c>
      <c r="T6464" t="s">
        <v>44</v>
      </c>
      <c r="U6464">
        <v>1</v>
      </c>
      <c r="V6464" t="s">
        <v>27</v>
      </c>
      <c r="W6464" t="s">
        <v>27</v>
      </c>
      <c r="X6464" s="2">
        <f>Envios[[#This Row],[Ventas Totales]]-Envios[[#This Row],[Costos Totales]]</f>
        <v>2465.2739999999994</v>
      </c>
    </row>
    <row r="6465" spans="1:24" x14ac:dyDescent="0.25">
      <c r="A6465">
        <v>2766</v>
      </c>
      <c r="B6465">
        <v>20003</v>
      </c>
      <c r="C6465" s="1">
        <v>40938</v>
      </c>
      <c r="D6465" s="1">
        <v>40939</v>
      </c>
      <c r="E6465" t="s">
        <v>19</v>
      </c>
      <c r="F6465" t="s">
        <v>28</v>
      </c>
      <c r="G6465">
        <v>510</v>
      </c>
      <c r="H6465" t="s">
        <v>1037</v>
      </c>
      <c r="I6465" t="s">
        <v>22</v>
      </c>
      <c r="J6465" t="s">
        <v>56</v>
      </c>
      <c r="K6465" t="s">
        <v>91</v>
      </c>
      <c r="L6465">
        <v>39</v>
      </c>
      <c r="M6465">
        <v>19.98</v>
      </c>
      <c r="N6465">
        <f>Envios[[#This Row],[Cantidad]]*Envios[[#This Row],[Precio por Unidad]]</f>
        <v>779.22</v>
      </c>
      <c r="O6465" s="2">
        <v>6.3935999999999993</v>
      </c>
      <c r="P6465" s="2">
        <f>Envios[[#This Row],[Cantidad]]*Envios[[#This Row],[Costo por Unidad]]</f>
        <v>249.35039999999998</v>
      </c>
      <c r="Q6465">
        <v>4</v>
      </c>
      <c r="R6465" s="2">
        <f>Envios[[#This Row],[Costo Productos]]+Envios[[#This Row],[Costo de Envío]]</f>
        <v>253.35039999999998</v>
      </c>
      <c r="S6465" t="s">
        <v>1967</v>
      </c>
      <c r="T6465" t="s">
        <v>30</v>
      </c>
      <c r="U6465">
        <v>1</v>
      </c>
      <c r="V6465" t="s">
        <v>27</v>
      </c>
      <c r="W6465" t="s">
        <v>27</v>
      </c>
      <c r="X6465" s="2">
        <f>Envios[[#This Row],[Ventas Totales]]-Envios[[#This Row],[Costos Totales]]</f>
        <v>525.86959999999999</v>
      </c>
    </row>
    <row r="6466" spans="1:24" x14ac:dyDescent="0.25">
      <c r="A6466">
        <v>2767</v>
      </c>
      <c r="B6466">
        <v>20003</v>
      </c>
      <c r="C6466" s="1">
        <v>40938</v>
      </c>
      <c r="D6466" s="1">
        <v>40940</v>
      </c>
      <c r="E6466" t="s">
        <v>19</v>
      </c>
      <c r="F6466" t="s">
        <v>28</v>
      </c>
      <c r="G6466">
        <v>315</v>
      </c>
      <c r="H6466" t="s">
        <v>851</v>
      </c>
      <c r="I6466" t="s">
        <v>35</v>
      </c>
      <c r="J6466" t="s">
        <v>56</v>
      </c>
      <c r="K6466" t="s">
        <v>57</v>
      </c>
      <c r="L6466">
        <v>5</v>
      </c>
      <c r="M6466">
        <v>35.99</v>
      </c>
      <c r="N6466">
        <f>Envios[[#This Row],[Cantidad]]*Envios[[#This Row],[Precio por Unidad]]</f>
        <v>179.95000000000002</v>
      </c>
      <c r="O6466" s="2">
        <v>23.393500000000003</v>
      </c>
      <c r="P6466" s="2">
        <f>Envios[[#This Row],[Cantidad]]*Envios[[#This Row],[Costo por Unidad]]</f>
        <v>116.96750000000002</v>
      </c>
      <c r="Q6466">
        <v>0.99</v>
      </c>
      <c r="R6466" s="2">
        <f>Envios[[#This Row],[Costo Productos]]+Envios[[#This Row],[Costo de Envío]]</f>
        <v>117.95750000000001</v>
      </c>
      <c r="S6466" t="s">
        <v>1967</v>
      </c>
      <c r="T6466" t="s">
        <v>30</v>
      </c>
      <c r="U6466">
        <v>2</v>
      </c>
      <c r="V6466" t="s">
        <v>45</v>
      </c>
      <c r="W6466" t="s">
        <v>45</v>
      </c>
      <c r="X6466" s="2">
        <f>Envios[[#This Row],[Ventas Totales]]-Envios[[#This Row],[Costos Totales]]</f>
        <v>61.992500000000007</v>
      </c>
    </row>
    <row r="6467" spans="1:24" x14ac:dyDescent="0.25">
      <c r="A6467">
        <v>8016</v>
      </c>
      <c r="B6467">
        <v>57280</v>
      </c>
      <c r="C6467" s="1">
        <v>40939</v>
      </c>
      <c r="D6467" s="1">
        <v>40940</v>
      </c>
      <c r="E6467" t="s">
        <v>33</v>
      </c>
      <c r="F6467" t="s">
        <v>28</v>
      </c>
      <c r="G6467">
        <v>686</v>
      </c>
      <c r="H6467" t="s">
        <v>823</v>
      </c>
      <c r="I6467" t="s">
        <v>22</v>
      </c>
      <c r="J6467" t="s">
        <v>23</v>
      </c>
      <c r="K6467" t="s">
        <v>64</v>
      </c>
      <c r="L6467">
        <v>44</v>
      </c>
      <c r="M6467">
        <v>6.48</v>
      </c>
      <c r="N6467">
        <f>Envios[[#This Row],[Cantidad]]*Envios[[#This Row],[Precio por Unidad]]</f>
        <v>285.12</v>
      </c>
      <c r="O6467" s="2">
        <v>4.0824000000000007</v>
      </c>
      <c r="P6467" s="2">
        <f>Envios[[#This Row],[Cantidad]]*Envios[[#This Row],[Costo por Unidad]]</f>
        <v>179.62560000000002</v>
      </c>
      <c r="Q6467">
        <v>10.050000000000001</v>
      </c>
      <c r="R6467" s="2">
        <f>Envios[[#This Row],[Costo Productos]]+Envios[[#This Row],[Costo de Envío]]</f>
        <v>189.67560000000003</v>
      </c>
      <c r="S6467" t="s">
        <v>1688</v>
      </c>
      <c r="T6467" t="s">
        <v>30</v>
      </c>
      <c r="U6467">
        <v>6</v>
      </c>
      <c r="V6467" t="s">
        <v>69</v>
      </c>
      <c r="W6467" t="s">
        <v>32</v>
      </c>
      <c r="X6467" s="2">
        <f>Envios[[#This Row],[Ventas Totales]]-Envios[[#This Row],[Costos Totales]]</f>
        <v>95.444399999999973</v>
      </c>
    </row>
    <row r="6468" spans="1:24" x14ac:dyDescent="0.25">
      <c r="A6468">
        <v>7550</v>
      </c>
      <c r="B6468">
        <v>54020</v>
      </c>
      <c r="C6468" s="1">
        <v>40939</v>
      </c>
      <c r="D6468" s="1">
        <v>40943</v>
      </c>
      <c r="E6468" t="s">
        <v>19</v>
      </c>
      <c r="F6468" t="s">
        <v>47</v>
      </c>
      <c r="G6468">
        <v>83</v>
      </c>
      <c r="H6468" t="s">
        <v>1939</v>
      </c>
      <c r="I6468" t="s">
        <v>22</v>
      </c>
      <c r="J6468" t="s">
        <v>23</v>
      </c>
      <c r="K6468" t="s">
        <v>64</v>
      </c>
      <c r="L6468">
        <v>35</v>
      </c>
      <c r="M6468">
        <v>18.97</v>
      </c>
      <c r="N6468">
        <f>Envios[[#This Row],[Cantidad]]*Envios[[#This Row],[Precio por Unidad]]</f>
        <v>663.94999999999993</v>
      </c>
      <c r="O6468" s="2">
        <v>11.951099999999999</v>
      </c>
      <c r="P6468" s="2">
        <f>Envios[[#This Row],[Cantidad]]*Envios[[#This Row],[Costo por Unidad]]</f>
        <v>418.28849999999994</v>
      </c>
      <c r="Q6468">
        <v>5.21</v>
      </c>
      <c r="R6468" s="2">
        <f>Envios[[#This Row],[Costo Productos]]+Envios[[#This Row],[Costo de Envío]]</f>
        <v>423.49849999999992</v>
      </c>
      <c r="S6468" t="s">
        <v>102</v>
      </c>
      <c r="T6468" t="s">
        <v>30</v>
      </c>
      <c r="U6468">
        <v>2</v>
      </c>
      <c r="V6468" t="s">
        <v>45</v>
      </c>
      <c r="W6468" t="s">
        <v>45</v>
      </c>
      <c r="X6468" s="2">
        <f>Envios[[#This Row],[Ventas Totales]]-Envios[[#This Row],[Costos Totales]]</f>
        <v>240.45150000000001</v>
      </c>
    </row>
    <row r="6469" spans="1:24" x14ac:dyDescent="0.25">
      <c r="A6469">
        <v>7551</v>
      </c>
      <c r="B6469">
        <v>54020</v>
      </c>
      <c r="C6469" s="1">
        <v>40939</v>
      </c>
      <c r="D6469" s="1">
        <v>40944</v>
      </c>
      <c r="E6469" t="s">
        <v>19</v>
      </c>
      <c r="F6469" t="s">
        <v>47</v>
      </c>
      <c r="G6469">
        <v>690</v>
      </c>
      <c r="H6469" t="s">
        <v>966</v>
      </c>
      <c r="I6469" t="s">
        <v>22</v>
      </c>
      <c r="J6469" t="s">
        <v>23</v>
      </c>
      <c r="K6469" t="s">
        <v>64</v>
      </c>
      <c r="L6469">
        <v>43</v>
      </c>
      <c r="M6469">
        <v>6.48</v>
      </c>
      <c r="N6469">
        <f>Envios[[#This Row],[Cantidad]]*Envios[[#This Row],[Precio por Unidad]]</f>
        <v>278.64000000000004</v>
      </c>
      <c r="O6469" s="2">
        <v>4.0824000000000007</v>
      </c>
      <c r="P6469" s="2">
        <f>Envios[[#This Row],[Cantidad]]*Envios[[#This Row],[Costo por Unidad]]</f>
        <v>175.54320000000004</v>
      </c>
      <c r="Q6469">
        <v>6.86</v>
      </c>
      <c r="R6469" s="2">
        <f>Envios[[#This Row],[Costo Productos]]+Envios[[#This Row],[Costo de Envío]]</f>
        <v>182.40320000000006</v>
      </c>
      <c r="S6469" t="s">
        <v>102</v>
      </c>
      <c r="T6469" t="s">
        <v>30</v>
      </c>
      <c r="U6469">
        <v>2</v>
      </c>
      <c r="V6469" t="s">
        <v>45</v>
      </c>
      <c r="W6469" t="s">
        <v>45</v>
      </c>
      <c r="X6469" s="2">
        <f>Envios[[#This Row],[Ventas Totales]]-Envios[[#This Row],[Costos Totales]]</f>
        <v>96.236799999999988</v>
      </c>
    </row>
    <row r="6470" spans="1:24" x14ac:dyDescent="0.25">
      <c r="A6470">
        <v>5821</v>
      </c>
      <c r="B6470">
        <v>41312</v>
      </c>
      <c r="C6470" s="1">
        <v>40939</v>
      </c>
      <c r="D6470" s="1">
        <v>40940</v>
      </c>
      <c r="E6470" t="s">
        <v>19</v>
      </c>
      <c r="F6470" t="s">
        <v>40</v>
      </c>
      <c r="G6470">
        <v>65</v>
      </c>
      <c r="H6470" t="s">
        <v>314</v>
      </c>
      <c r="I6470" t="s">
        <v>35</v>
      </c>
      <c r="J6470" t="s">
        <v>56</v>
      </c>
      <c r="K6470" t="s">
        <v>91</v>
      </c>
      <c r="L6470">
        <v>21</v>
      </c>
      <c r="M6470">
        <v>39.479999999999997</v>
      </c>
      <c r="N6470">
        <f>Envios[[#This Row],[Cantidad]]*Envios[[#This Row],[Precio por Unidad]]</f>
        <v>829.07999999999993</v>
      </c>
      <c r="O6470" s="2">
        <v>18.160799999999998</v>
      </c>
      <c r="P6470" s="2">
        <f>Envios[[#This Row],[Cantidad]]*Envios[[#This Row],[Costo por Unidad]]</f>
        <v>381.37679999999995</v>
      </c>
      <c r="Q6470">
        <v>1.99</v>
      </c>
      <c r="R6470" s="2">
        <f>Envios[[#This Row],[Costo Productos]]+Envios[[#This Row],[Costo de Envío]]</f>
        <v>383.36679999999996</v>
      </c>
      <c r="S6470" t="s">
        <v>1342</v>
      </c>
      <c r="T6470" t="s">
        <v>39</v>
      </c>
      <c r="U6470">
        <v>1</v>
      </c>
      <c r="V6470" t="s">
        <v>27</v>
      </c>
      <c r="W6470" t="s">
        <v>27</v>
      </c>
      <c r="X6470" s="2">
        <f>Envios[[#This Row],[Ventas Totales]]-Envios[[#This Row],[Costos Totales]]</f>
        <v>445.71319999999997</v>
      </c>
    </row>
    <row r="6471" spans="1:24" x14ac:dyDescent="0.25">
      <c r="A6471">
        <v>2805</v>
      </c>
      <c r="B6471">
        <v>20256</v>
      </c>
      <c r="C6471" s="1">
        <v>40939</v>
      </c>
      <c r="D6471" s="1">
        <v>40944</v>
      </c>
      <c r="E6471" t="s">
        <v>19</v>
      </c>
      <c r="F6471" t="s">
        <v>47</v>
      </c>
      <c r="G6471">
        <v>805</v>
      </c>
      <c r="H6471" t="s">
        <v>1082</v>
      </c>
      <c r="I6471" t="s">
        <v>22</v>
      </c>
      <c r="J6471" t="s">
        <v>23</v>
      </c>
      <c r="K6471" t="s">
        <v>24</v>
      </c>
      <c r="L6471">
        <v>24</v>
      </c>
      <c r="M6471">
        <v>20.89</v>
      </c>
      <c r="N6471">
        <f>Envios[[#This Row],[Cantidad]]*Envios[[#This Row],[Precio por Unidad]]</f>
        <v>501.36</v>
      </c>
      <c r="O6471" s="2">
        <v>3.5513000000000008</v>
      </c>
      <c r="P6471" s="2">
        <f>Envios[[#This Row],[Cantidad]]*Envios[[#This Row],[Costo por Unidad]]</f>
        <v>85.231200000000015</v>
      </c>
      <c r="Q6471">
        <v>11.52</v>
      </c>
      <c r="R6471" s="2">
        <f>Envios[[#This Row],[Costo Productos]]+Envios[[#This Row],[Costo de Envío]]</f>
        <v>96.751200000000011</v>
      </c>
      <c r="S6471" t="s">
        <v>1472</v>
      </c>
      <c r="T6471" t="s">
        <v>26</v>
      </c>
      <c r="U6471">
        <v>4</v>
      </c>
      <c r="V6471" t="s">
        <v>73</v>
      </c>
      <c r="W6471" t="s">
        <v>74</v>
      </c>
      <c r="X6471" s="2">
        <f>Envios[[#This Row],[Ventas Totales]]-Envios[[#This Row],[Costos Totales]]</f>
        <v>404.60879999999997</v>
      </c>
    </row>
    <row r="6472" spans="1:24" x14ac:dyDescent="0.25">
      <c r="A6472">
        <v>8129</v>
      </c>
      <c r="B6472">
        <v>58113</v>
      </c>
      <c r="C6472" s="1">
        <v>40940</v>
      </c>
      <c r="D6472" s="1">
        <v>40942</v>
      </c>
      <c r="E6472" t="s">
        <v>19</v>
      </c>
      <c r="F6472" t="s">
        <v>20</v>
      </c>
      <c r="G6472">
        <v>675</v>
      </c>
      <c r="H6472" t="s">
        <v>257</v>
      </c>
      <c r="I6472" t="s">
        <v>22</v>
      </c>
      <c r="J6472" t="s">
        <v>23</v>
      </c>
      <c r="K6472" t="s">
        <v>76</v>
      </c>
      <c r="L6472">
        <v>48</v>
      </c>
      <c r="M6472">
        <v>7.68</v>
      </c>
      <c r="N6472">
        <f>Envios[[#This Row],[Cantidad]]*Envios[[#This Row],[Precio por Unidad]]</f>
        <v>368.64</v>
      </c>
      <c r="O6472" s="2">
        <v>4.992</v>
      </c>
      <c r="P6472" s="2">
        <f>Envios[[#This Row],[Cantidad]]*Envios[[#This Row],[Costo por Unidad]]</f>
        <v>239.61599999999999</v>
      </c>
      <c r="Q6472">
        <v>6.16</v>
      </c>
      <c r="R6472" s="2">
        <f>Envios[[#This Row],[Costo Productos]]+Envios[[#This Row],[Costo de Envío]]</f>
        <v>245.77599999999998</v>
      </c>
      <c r="S6472" t="s">
        <v>1778</v>
      </c>
      <c r="T6472" t="s">
        <v>26</v>
      </c>
      <c r="U6472">
        <v>1</v>
      </c>
      <c r="V6472" t="s">
        <v>27</v>
      </c>
      <c r="W6472" t="s">
        <v>27</v>
      </c>
      <c r="X6472" s="2">
        <f>Envios[[#This Row],[Ventas Totales]]-Envios[[#This Row],[Costos Totales]]</f>
        <v>122.864</v>
      </c>
    </row>
    <row r="6473" spans="1:24" x14ac:dyDescent="0.25">
      <c r="A6473">
        <v>8130</v>
      </c>
      <c r="B6473">
        <v>58113</v>
      </c>
      <c r="C6473" s="1">
        <v>40940</v>
      </c>
      <c r="D6473" s="1">
        <v>40942</v>
      </c>
      <c r="E6473" t="s">
        <v>33</v>
      </c>
      <c r="F6473" t="s">
        <v>20</v>
      </c>
      <c r="G6473">
        <v>335</v>
      </c>
      <c r="H6473" t="s">
        <v>872</v>
      </c>
      <c r="I6473" t="s">
        <v>22</v>
      </c>
      <c r="J6473" t="s">
        <v>56</v>
      </c>
      <c r="K6473" t="s">
        <v>57</v>
      </c>
      <c r="L6473">
        <v>12</v>
      </c>
      <c r="M6473">
        <v>200.99</v>
      </c>
      <c r="N6473">
        <f>Envios[[#This Row],[Cantidad]]*Envios[[#This Row],[Precio por Unidad]]</f>
        <v>2411.88</v>
      </c>
      <c r="O6473" s="2">
        <v>82.405900000000017</v>
      </c>
      <c r="P6473" s="2">
        <f>Envios[[#This Row],[Cantidad]]*Envios[[#This Row],[Costo por Unidad]]</f>
        <v>988.87080000000014</v>
      </c>
      <c r="Q6473">
        <v>4.2</v>
      </c>
      <c r="R6473" s="2">
        <f>Envios[[#This Row],[Costo Productos]]+Envios[[#This Row],[Costo de Envío]]</f>
        <v>993.07080000000019</v>
      </c>
      <c r="S6473" t="s">
        <v>1778</v>
      </c>
      <c r="T6473" t="s">
        <v>26</v>
      </c>
      <c r="U6473">
        <v>1</v>
      </c>
      <c r="V6473" t="s">
        <v>27</v>
      </c>
      <c r="W6473" t="s">
        <v>27</v>
      </c>
      <c r="X6473" s="2">
        <f>Envios[[#This Row],[Ventas Totales]]-Envios[[#This Row],[Costos Totales]]</f>
        <v>1418.8091999999999</v>
      </c>
    </row>
    <row r="6474" spans="1:24" x14ac:dyDescent="0.25">
      <c r="A6474">
        <v>934</v>
      </c>
      <c r="B6474">
        <v>6757</v>
      </c>
      <c r="C6474" s="1">
        <v>40940</v>
      </c>
      <c r="D6474" s="1">
        <v>40942</v>
      </c>
      <c r="E6474" t="s">
        <v>19</v>
      </c>
      <c r="F6474" t="s">
        <v>28</v>
      </c>
      <c r="G6474">
        <v>140</v>
      </c>
      <c r="H6474" t="s">
        <v>1365</v>
      </c>
      <c r="I6474" t="s">
        <v>22</v>
      </c>
      <c r="J6474" t="s">
        <v>23</v>
      </c>
      <c r="K6474" t="s">
        <v>24</v>
      </c>
      <c r="L6474">
        <v>27</v>
      </c>
      <c r="M6474">
        <v>34.76</v>
      </c>
      <c r="N6474">
        <f>Envios[[#This Row],[Cantidad]]*Envios[[#This Row],[Precio por Unidad]]</f>
        <v>938.52</v>
      </c>
      <c r="O6474" s="2">
        <v>14.946800000000001</v>
      </c>
      <c r="P6474" s="2">
        <f>Envios[[#This Row],[Cantidad]]*Envios[[#This Row],[Costo por Unidad]]</f>
        <v>403.56360000000006</v>
      </c>
      <c r="Q6474">
        <v>8.2200000000000006</v>
      </c>
      <c r="R6474" s="2">
        <f>Envios[[#This Row],[Costo Productos]]+Envios[[#This Row],[Costo de Envío]]</f>
        <v>411.78360000000009</v>
      </c>
      <c r="S6474" t="s">
        <v>1671</v>
      </c>
      <c r="T6474" t="s">
        <v>26</v>
      </c>
      <c r="U6474">
        <v>5</v>
      </c>
      <c r="V6474" t="s">
        <v>87</v>
      </c>
      <c r="W6474" t="s">
        <v>53</v>
      </c>
      <c r="X6474" s="2">
        <f>Envios[[#This Row],[Ventas Totales]]-Envios[[#This Row],[Costos Totales]]</f>
        <v>526.73639999999989</v>
      </c>
    </row>
    <row r="6475" spans="1:24" x14ac:dyDescent="0.25">
      <c r="A6475">
        <v>935</v>
      </c>
      <c r="B6475">
        <v>6757</v>
      </c>
      <c r="C6475" s="1">
        <v>40940</v>
      </c>
      <c r="D6475" s="1">
        <v>40941</v>
      </c>
      <c r="E6475" t="s">
        <v>46</v>
      </c>
      <c r="F6475" t="s">
        <v>28</v>
      </c>
      <c r="G6475">
        <v>842</v>
      </c>
      <c r="H6475" t="s">
        <v>1409</v>
      </c>
      <c r="I6475" t="s">
        <v>119</v>
      </c>
      <c r="J6475" t="s">
        <v>36</v>
      </c>
      <c r="K6475" t="s">
        <v>120</v>
      </c>
      <c r="L6475">
        <v>11</v>
      </c>
      <c r="M6475">
        <v>286.85000000000002</v>
      </c>
      <c r="N6475">
        <f>Envios[[#This Row],[Cantidad]]*Envios[[#This Row],[Precio por Unidad]]</f>
        <v>3155.3500000000004</v>
      </c>
      <c r="O6475" s="2">
        <v>63.106999999999999</v>
      </c>
      <c r="P6475" s="2">
        <f>Envios[[#This Row],[Cantidad]]*Envios[[#This Row],[Costo por Unidad]]</f>
        <v>694.17700000000002</v>
      </c>
      <c r="Q6475">
        <v>61.76</v>
      </c>
      <c r="R6475" s="2">
        <f>Envios[[#This Row],[Costo Productos]]+Envios[[#This Row],[Costo de Envío]]</f>
        <v>755.93700000000001</v>
      </c>
      <c r="S6475" t="s">
        <v>1671</v>
      </c>
      <c r="T6475" t="s">
        <v>26</v>
      </c>
      <c r="U6475">
        <v>5</v>
      </c>
      <c r="V6475" t="s">
        <v>87</v>
      </c>
      <c r="W6475" t="s">
        <v>53</v>
      </c>
      <c r="X6475" s="2">
        <f>Envios[[#This Row],[Ventas Totales]]-Envios[[#This Row],[Costos Totales]]</f>
        <v>2399.4130000000005</v>
      </c>
    </row>
    <row r="6476" spans="1:24" x14ac:dyDescent="0.25">
      <c r="A6476">
        <v>7029</v>
      </c>
      <c r="B6476">
        <v>50148</v>
      </c>
      <c r="C6476" s="1">
        <v>40940</v>
      </c>
      <c r="D6476" s="1">
        <v>40942</v>
      </c>
      <c r="E6476" t="s">
        <v>19</v>
      </c>
      <c r="F6476" t="s">
        <v>28</v>
      </c>
      <c r="G6476">
        <v>108</v>
      </c>
      <c r="H6476" t="s">
        <v>444</v>
      </c>
      <c r="I6476" t="s">
        <v>71</v>
      </c>
      <c r="J6476" t="s">
        <v>56</v>
      </c>
      <c r="K6476" t="s">
        <v>94</v>
      </c>
      <c r="L6476">
        <v>9</v>
      </c>
      <c r="M6476">
        <v>1938.02</v>
      </c>
      <c r="N6476">
        <f>Envios[[#This Row],[Cantidad]]*Envios[[#This Row],[Precio por Unidad]]</f>
        <v>17442.18</v>
      </c>
      <c r="O6476" s="2">
        <v>1201.5724</v>
      </c>
      <c r="P6476" s="2">
        <f>Envios[[#This Row],[Cantidad]]*Envios[[#This Row],[Costo por Unidad]]</f>
        <v>10814.151600000001</v>
      </c>
      <c r="Q6476">
        <v>13.99</v>
      </c>
      <c r="R6476" s="2">
        <f>Envios[[#This Row],[Costo Productos]]+Envios[[#This Row],[Costo de Envío]]</f>
        <v>10828.141600000001</v>
      </c>
      <c r="S6476" t="s">
        <v>223</v>
      </c>
      <c r="T6476" t="s">
        <v>39</v>
      </c>
      <c r="U6476">
        <v>5</v>
      </c>
      <c r="V6476" t="s">
        <v>87</v>
      </c>
      <c r="W6476" t="s">
        <v>53</v>
      </c>
      <c r="X6476" s="2">
        <f>Envios[[#This Row],[Ventas Totales]]-Envios[[#This Row],[Costos Totales]]</f>
        <v>6614.0383999999995</v>
      </c>
    </row>
    <row r="6477" spans="1:24" x14ac:dyDescent="0.25">
      <c r="A6477">
        <v>4845</v>
      </c>
      <c r="B6477">
        <v>34470</v>
      </c>
      <c r="C6477" s="1">
        <v>40940</v>
      </c>
      <c r="D6477" s="1">
        <v>40941</v>
      </c>
      <c r="E6477" t="s">
        <v>46</v>
      </c>
      <c r="F6477" t="s">
        <v>60</v>
      </c>
      <c r="G6477">
        <v>66</v>
      </c>
      <c r="H6477" t="s">
        <v>320</v>
      </c>
      <c r="I6477" t="s">
        <v>119</v>
      </c>
      <c r="J6477" t="s">
        <v>36</v>
      </c>
      <c r="K6477" t="s">
        <v>204</v>
      </c>
      <c r="L6477">
        <v>31</v>
      </c>
      <c r="M6477">
        <v>100.98</v>
      </c>
      <c r="N6477">
        <f>Envios[[#This Row],[Cantidad]]*Envios[[#This Row],[Precio por Unidad]]</f>
        <v>3130.38</v>
      </c>
      <c r="O6477" s="2">
        <v>22.215599999999998</v>
      </c>
      <c r="P6477" s="2">
        <f>Envios[[#This Row],[Cantidad]]*Envios[[#This Row],[Costo por Unidad]]</f>
        <v>688.68359999999996</v>
      </c>
      <c r="Q6477">
        <v>57.38</v>
      </c>
      <c r="R6477" s="2">
        <f>Envios[[#This Row],[Costo Productos]]+Envios[[#This Row],[Costo de Envío]]</f>
        <v>746.06359999999995</v>
      </c>
      <c r="S6477" t="s">
        <v>1820</v>
      </c>
      <c r="T6477" t="s">
        <v>44</v>
      </c>
      <c r="U6477">
        <v>2</v>
      </c>
      <c r="V6477" t="s">
        <v>45</v>
      </c>
      <c r="W6477" t="s">
        <v>45</v>
      </c>
      <c r="X6477" s="2">
        <f>Envios[[#This Row],[Ventas Totales]]-Envios[[#This Row],[Costos Totales]]</f>
        <v>2384.3164000000002</v>
      </c>
    </row>
    <row r="6478" spans="1:24" x14ac:dyDescent="0.25">
      <c r="A6478">
        <v>4567</v>
      </c>
      <c r="B6478">
        <v>32513</v>
      </c>
      <c r="C6478" s="1">
        <v>40941</v>
      </c>
      <c r="D6478" s="1">
        <v>40946</v>
      </c>
      <c r="E6478" t="s">
        <v>19</v>
      </c>
      <c r="F6478" t="s">
        <v>47</v>
      </c>
      <c r="G6478">
        <v>411</v>
      </c>
      <c r="H6478" t="s">
        <v>973</v>
      </c>
      <c r="I6478" t="s">
        <v>22</v>
      </c>
      <c r="J6478" t="s">
        <v>23</v>
      </c>
      <c r="K6478" t="s">
        <v>76</v>
      </c>
      <c r="L6478">
        <v>23</v>
      </c>
      <c r="M6478">
        <v>165.98</v>
      </c>
      <c r="N6478">
        <f>Envios[[#This Row],[Cantidad]]*Envios[[#This Row],[Precio por Unidad]]</f>
        <v>3817.54</v>
      </c>
      <c r="O6478" s="2">
        <v>99.587999999999994</v>
      </c>
      <c r="P6478" s="2">
        <f>Envios[[#This Row],[Cantidad]]*Envios[[#This Row],[Costo por Unidad]]</f>
        <v>2290.5239999999999</v>
      </c>
      <c r="Q6478">
        <v>19.989999999999998</v>
      </c>
      <c r="R6478" s="2">
        <f>Envios[[#This Row],[Costo Productos]]+Envios[[#This Row],[Costo de Envío]]</f>
        <v>2310.5139999999997</v>
      </c>
      <c r="S6478" t="s">
        <v>485</v>
      </c>
      <c r="T6478" t="s">
        <v>30</v>
      </c>
      <c r="U6478">
        <v>3</v>
      </c>
      <c r="V6478" t="s">
        <v>52</v>
      </c>
      <c r="W6478" t="s">
        <v>53</v>
      </c>
      <c r="X6478" s="2">
        <f>Envios[[#This Row],[Ventas Totales]]-Envios[[#This Row],[Costos Totales]]</f>
        <v>1507.0260000000003</v>
      </c>
    </row>
    <row r="6479" spans="1:24" x14ac:dyDescent="0.25">
      <c r="A6479">
        <v>4568</v>
      </c>
      <c r="B6479">
        <v>32513</v>
      </c>
      <c r="C6479" s="1">
        <v>40941</v>
      </c>
      <c r="D6479" s="1">
        <v>40946</v>
      </c>
      <c r="E6479" t="s">
        <v>19</v>
      </c>
      <c r="F6479" t="s">
        <v>47</v>
      </c>
      <c r="G6479">
        <v>1231</v>
      </c>
      <c r="H6479" t="s">
        <v>1555</v>
      </c>
      <c r="I6479" t="s">
        <v>63</v>
      </c>
      <c r="J6479" t="s">
        <v>23</v>
      </c>
      <c r="K6479" t="s">
        <v>85</v>
      </c>
      <c r="L6479">
        <v>40</v>
      </c>
      <c r="M6479">
        <v>1.6</v>
      </c>
      <c r="N6479">
        <f>Envios[[#This Row],[Cantidad]]*Envios[[#This Row],[Precio por Unidad]]</f>
        <v>64</v>
      </c>
      <c r="O6479" s="2">
        <v>0.92800000000000016</v>
      </c>
      <c r="P6479" s="2">
        <f>Envios[[#This Row],[Cantidad]]*Envios[[#This Row],[Costo por Unidad]]</f>
        <v>37.120000000000005</v>
      </c>
      <c r="Q6479">
        <v>1.29</v>
      </c>
      <c r="R6479" s="2">
        <f>Envios[[#This Row],[Costo Productos]]+Envios[[#This Row],[Costo de Envío]]</f>
        <v>38.410000000000004</v>
      </c>
      <c r="S6479" t="s">
        <v>485</v>
      </c>
      <c r="T6479" t="s">
        <v>30</v>
      </c>
      <c r="U6479">
        <v>3</v>
      </c>
      <c r="V6479" t="s">
        <v>52</v>
      </c>
      <c r="W6479" t="s">
        <v>53</v>
      </c>
      <c r="X6479" s="2">
        <f>Envios[[#This Row],[Ventas Totales]]-Envios[[#This Row],[Costos Totales]]</f>
        <v>25.589999999999996</v>
      </c>
    </row>
    <row r="6480" spans="1:24" x14ac:dyDescent="0.25">
      <c r="A6480">
        <v>1204</v>
      </c>
      <c r="B6480">
        <v>8832</v>
      </c>
      <c r="C6480" s="1">
        <v>40941</v>
      </c>
      <c r="D6480" s="1">
        <v>40945</v>
      </c>
      <c r="E6480" t="s">
        <v>19</v>
      </c>
      <c r="F6480" t="s">
        <v>47</v>
      </c>
      <c r="G6480">
        <v>598</v>
      </c>
      <c r="H6480" t="s">
        <v>1136</v>
      </c>
      <c r="I6480" t="s">
        <v>35</v>
      </c>
      <c r="J6480" t="s">
        <v>36</v>
      </c>
      <c r="K6480" t="s">
        <v>37</v>
      </c>
      <c r="L6480">
        <v>39</v>
      </c>
      <c r="M6480">
        <v>17.670000000000002</v>
      </c>
      <c r="N6480">
        <f>Envios[[#This Row],[Cantidad]]*Envios[[#This Row],[Precio por Unidad]]</f>
        <v>689.13000000000011</v>
      </c>
      <c r="O6480" s="2">
        <v>9.3651000000000018</v>
      </c>
      <c r="P6480" s="2">
        <f>Envios[[#This Row],[Cantidad]]*Envios[[#This Row],[Costo por Unidad]]</f>
        <v>365.23890000000006</v>
      </c>
      <c r="Q6480">
        <v>8.99</v>
      </c>
      <c r="R6480" s="2">
        <f>Envios[[#This Row],[Costo Productos]]+Envios[[#This Row],[Costo de Envío]]</f>
        <v>374.22890000000007</v>
      </c>
      <c r="S6480" t="s">
        <v>343</v>
      </c>
      <c r="T6480" t="s">
        <v>26</v>
      </c>
      <c r="U6480">
        <v>11</v>
      </c>
      <c r="V6480" t="s">
        <v>131</v>
      </c>
      <c r="W6480" t="s">
        <v>131</v>
      </c>
      <c r="X6480" s="2">
        <f>Envios[[#This Row],[Ventas Totales]]-Envios[[#This Row],[Costos Totales]]</f>
        <v>314.90110000000004</v>
      </c>
    </row>
    <row r="6481" spans="1:24" x14ac:dyDescent="0.25">
      <c r="A6481">
        <v>5825</v>
      </c>
      <c r="B6481">
        <v>41345</v>
      </c>
      <c r="C6481" s="1">
        <v>40941</v>
      </c>
      <c r="D6481" s="1">
        <v>40941</v>
      </c>
      <c r="E6481" t="s">
        <v>19</v>
      </c>
      <c r="F6481" t="s">
        <v>28</v>
      </c>
      <c r="G6481">
        <v>1020</v>
      </c>
      <c r="H6481" t="s">
        <v>1983</v>
      </c>
      <c r="I6481" t="s">
        <v>63</v>
      </c>
      <c r="J6481" t="s">
        <v>23</v>
      </c>
      <c r="K6481" t="s">
        <v>140</v>
      </c>
      <c r="L6481">
        <v>36</v>
      </c>
      <c r="M6481">
        <v>1.88</v>
      </c>
      <c r="N6481">
        <f>Envios[[#This Row],[Cantidad]]*Envios[[#This Row],[Precio por Unidad]]</f>
        <v>67.679999999999993</v>
      </c>
      <c r="O6481" s="2">
        <v>0.94</v>
      </c>
      <c r="P6481" s="2">
        <f>Envios[[#This Row],[Cantidad]]*Envios[[#This Row],[Costo por Unidad]]</f>
        <v>33.839999999999996</v>
      </c>
      <c r="Q6481">
        <v>0.79</v>
      </c>
      <c r="R6481" s="2">
        <f>Envios[[#This Row],[Costo Productos]]+Envios[[#This Row],[Costo de Envío]]</f>
        <v>34.629999999999995</v>
      </c>
      <c r="S6481" t="s">
        <v>1534</v>
      </c>
      <c r="T6481" t="s">
        <v>44</v>
      </c>
      <c r="U6481">
        <v>1</v>
      </c>
      <c r="V6481" t="s">
        <v>27</v>
      </c>
      <c r="W6481" t="s">
        <v>27</v>
      </c>
      <c r="X6481" s="2">
        <f>Envios[[#This Row],[Ventas Totales]]-Envios[[#This Row],[Costos Totales]]</f>
        <v>33.049999999999997</v>
      </c>
    </row>
    <row r="6482" spans="1:24" x14ac:dyDescent="0.25">
      <c r="A6482">
        <v>3197</v>
      </c>
      <c r="B6482">
        <v>22916</v>
      </c>
      <c r="C6482" s="1">
        <v>40941</v>
      </c>
      <c r="D6482" s="1">
        <v>40942</v>
      </c>
      <c r="E6482" t="s">
        <v>19</v>
      </c>
      <c r="F6482" t="s">
        <v>28</v>
      </c>
      <c r="G6482">
        <v>686</v>
      </c>
      <c r="H6482" t="s">
        <v>823</v>
      </c>
      <c r="I6482" t="s">
        <v>22</v>
      </c>
      <c r="J6482" t="s">
        <v>23</v>
      </c>
      <c r="K6482" t="s">
        <v>64</v>
      </c>
      <c r="L6482">
        <v>18</v>
      </c>
      <c r="M6482">
        <v>6.48</v>
      </c>
      <c r="N6482">
        <f>Envios[[#This Row],[Cantidad]]*Envios[[#This Row],[Precio por Unidad]]</f>
        <v>116.64000000000001</v>
      </c>
      <c r="O6482" s="2">
        <v>4.0824000000000007</v>
      </c>
      <c r="P6482" s="2">
        <f>Envios[[#This Row],[Cantidad]]*Envios[[#This Row],[Costo por Unidad]]</f>
        <v>73.483200000000011</v>
      </c>
      <c r="Q6482">
        <v>10.050000000000001</v>
      </c>
      <c r="R6482" s="2">
        <f>Envios[[#This Row],[Costo Productos]]+Envios[[#This Row],[Costo de Envío]]</f>
        <v>83.533200000000008</v>
      </c>
      <c r="S6482" t="s">
        <v>1105</v>
      </c>
      <c r="T6482" t="s">
        <v>30</v>
      </c>
      <c r="U6482">
        <v>1</v>
      </c>
      <c r="V6482" t="s">
        <v>27</v>
      </c>
      <c r="W6482" t="s">
        <v>27</v>
      </c>
      <c r="X6482" s="2">
        <f>Envios[[#This Row],[Ventas Totales]]-Envios[[#This Row],[Costos Totales]]</f>
        <v>33.106800000000007</v>
      </c>
    </row>
    <row r="6483" spans="1:24" x14ac:dyDescent="0.25">
      <c r="A6483">
        <v>5621</v>
      </c>
      <c r="B6483">
        <v>39813</v>
      </c>
      <c r="C6483" s="1">
        <v>40941</v>
      </c>
      <c r="D6483" s="1">
        <v>40942</v>
      </c>
      <c r="E6483" t="s">
        <v>19</v>
      </c>
      <c r="F6483" t="s">
        <v>60</v>
      </c>
      <c r="G6483">
        <v>228</v>
      </c>
      <c r="H6483" t="s">
        <v>707</v>
      </c>
      <c r="I6483" t="s">
        <v>22</v>
      </c>
      <c r="J6483" t="s">
        <v>23</v>
      </c>
      <c r="K6483" t="s">
        <v>64</v>
      </c>
      <c r="L6483">
        <v>48</v>
      </c>
      <c r="M6483">
        <v>6.48</v>
      </c>
      <c r="N6483">
        <f>Envios[[#This Row],[Cantidad]]*Envios[[#This Row],[Precio por Unidad]]</f>
        <v>311.04000000000002</v>
      </c>
      <c r="O6483" s="2">
        <v>4.0824000000000007</v>
      </c>
      <c r="P6483" s="2">
        <f>Envios[[#This Row],[Cantidad]]*Envios[[#This Row],[Costo por Unidad]]</f>
        <v>195.95520000000005</v>
      </c>
      <c r="Q6483">
        <v>6.6</v>
      </c>
      <c r="R6483" s="2">
        <f>Envios[[#This Row],[Costo Productos]]+Envios[[#This Row],[Costo de Envío]]</f>
        <v>202.55520000000004</v>
      </c>
      <c r="S6483" t="s">
        <v>636</v>
      </c>
      <c r="T6483" t="s">
        <v>39</v>
      </c>
      <c r="U6483">
        <v>5</v>
      </c>
      <c r="V6483" t="s">
        <v>87</v>
      </c>
      <c r="W6483" t="s">
        <v>53</v>
      </c>
      <c r="X6483" s="2">
        <f>Envios[[#This Row],[Ventas Totales]]-Envios[[#This Row],[Costos Totales]]</f>
        <v>108.48479999999998</v>
      </c>
    </row>
    <row r="6484" spans="1:24" x14ac:dyDescent="0.25">
      <c r="A6484">
        <v>971</v>
      </c>
      <c r="B6484">
        <v>7072</v>
      </c>
      <c r="C6484" s="1">
        <v>40943</v>
      </c>
      <c r="D6484" s="1">
        <v>40943</v>
      </c>
      <c r="E6484" t="s">
        <v>19</v>
      </c>
      <c r="F6484" t="s">
        <v>60</v>
      </c>
      <c r="G6484">
        <v>183</v>
      </c>
      <c r="H6484" t="s">
        <v>607</v>
      </c>
      <c r="I6484" t="s">
        <v>22</v>
      </c>
      <c r="J6484" t="s">
        <v>23</v>
      </c>
      <c r="K6484" t="s">
        <v>76</v>
      </c>
      <c r="L6484">
        <v>29</v>
      </c>
      <c r="M6484">
        <v>8.85</v>
      </c>
      <c r="N6484">
        <f>Envios[[#This Row],[Cantidad]]*Envios[[#This Row],[Precio por Unidad]]</f>
        <v>256.64999999999998</v>
      </c>
      <c r="O6484" s="2">
        <v>5.6639999999999997</v>
      </c>
      <c r="P6484" s="2">
        <f>Envios[[#This Row],[Cantidad]]*Envios[[#This Row],[Costo por Unidad]]</f>
        <v>164.256</v>
      </c>
      <c r="Q6484">
        <v>5.6</v>
      </c>
      <c r="R6484" s="2">
        <f>Envios[[#This Row],[Costo Productos]]+Envios[[#This Row],[Costo de Envío]]</f>
        <v>169.85599999999999</v>
      </c>
      <c r="S6484" t="s">
        <v>1903</v>
      </c>
      <c r="T6484" t="s">
        <v>30</v>
      </c>
      <c r="U6484">
        <v>1</v>
      </c>
      <c r="V6484" t="s">
        <v>27</v>
      </c>
      <c r="W6484" t="s">
        <v>27</v>
      </c>
      <c r="X6484" s="2">
        <f>Envios[[#This Row],[Ventas Totales]]-Envios[[#This Row],[Costos Totales]]</f>
        <v>86.793999999999983</v>
      </c>
    </row>
    <row r="6485" spans="1:24" x14ac:dyDescent="0.25">
      <c r="A6485">
        <v>5669</v>
      </c>
      <c r="B6485">
        <v>40100</v>
      </c>
      <c r="C6485" s="1">
        <v>40943</v>
      </c>
      <c r="D6485" s="1">
        <v>40947</v>
      </c>
      <c r="E6485" t="s">
        <v>19</v>
      </c>
      <c r="F6485" t="s">
        <v>47</v>
      </c>
      <c r="G6485">
        <v>94</v>
      </c>
      <c r="H6485" t="s">
        <v>407</v>
      </c>
      <c r="I6485" t="s">
        <v>22</v>
      </c>
      <c r="J6485" t="s">
        <v>23</v>
      </c>
      <c r="K6485" t="s">
        <v>64</v>
      </c>
      <c r="L6485">
        <v>47</v>
      </c>
      <c r="M6485">
        <v>19.98</v>
      </c>
      <c r="N6485">
        <f>Envios[[#This Row],[Cantidad]]*Envios[[#This Row],[Precio por Unidad]]</f>
        <v>939.06000000000006</v>
      </c>
      <c r="O6485" s="2">
        <v>12.387600000000001</v>
      </c>
      <c r="P6485" s="2">
        <f>Envios[[#This Row],[Cantidad]]*Envios[[#This Row],[Costo por Unidad]]</f>
        <v>582.21720000000005</v>
      </c>
      <c r="Q6485">
        <v>5.77</v>
      </c>
      <c r="R6485" s="2">
        <f>Envios[[#This Row],[Costo Productos]]+Envios[[#This Row],[Costo de Envío]]</f>
        <v>587.98720000000003</v>
      </c>
      <c r="S6485" t="s">
        <v>299</v>
      </c>
      <c r="T6485" t="s">
        <v>44</v>
      </c>
      <c r="U6485">
        <v>1</v>
      </c>
      <c r="V6485" t="s">
        <v>27</v>
      </c>
      <c r="W6485" t="s">
        <v>27</v>
      </c>
      <c r="X6485" s="2">
        <f>Envios[[#This Row],[Ventas Totales]]-Envios[[#This Row],[Costos Totales]]</f>
        <v>351.07280000000003</v>
      </c>
    </row>
    <row r="6486" spans="1:24" x14ac:dyDescent="0.25">
      <c r="A6486">
        <v>4796</v>
      </c>
      <c r="B6486">
        <v>34083</v>
      </c>
      <c r="C6486" s="1">
        <v>40944</v>
      </c>
      <c r="D6486" s="1">
        <v>40944</v>
      </c>
      <c r="E6486" t="s">
        <v>33</v>
      </c>
      <c r="F6486" t="s">
        <v>40</v>
      </c>
      <c r="G6486">
        <v>160</v>
      </c>
      <c r="H6486" t="s">
        <v>554</v>
      </c>
      <c r="I6486" t="s">
        <v>35</v>
      </c>
      <c r="J6486" t="s">
        <v>56</v>
      </c>
      <c r="K6486" t="s">
        <v>57</v>
      </c>
      <c r="L6486">
        <v>29</v>
      </c>
      <c r="M6486">
        <v>55.99</v>
      </c>
      <c r="N6486">
        <f>Envios[[#This Row],[Cantidad]]*Envios[[#This Row],[Precio por Unidad]]</f>
        <v>1623.71</v>
      </c>
      <c r="O6486" s="2">
        <v>11.197999999999999</v>
      </c>
      <c r="P6486" s="2">
        <f>Envios[[#This Row],[Cantidad]]*Envios[[#This Row],[Costo por Unidad]]</f>
        <v>324.74199999999996</v>
      </c>
      <c r="Q6486">
        <v>5</v>
      </c>
      <c r="R6486" s="2">
        <f>Envios[[#This Row],[Costo Productos]]+Envios[[#This Row],[Costo de Envío]]</f>
        <v>329.74199999999996</v>
      </c>
      <c r="S6486" t="s">
        <v>1470</v>
      </c>
      <c r="T6486" t="s">
        <v>26</v>
      </c>
      <c r="U6486">
        <v>3</v>
      </c>
      <c r="V6486" t="s">
        <v>52</v>
      </c>
      <c r="W6486" t="s">
        <v>53</v>
      </c>
      <c r="X6486" s="2">
        <f>Envios[[#This Row],[Ventas Totales]]-Envios[[#This Row],[Costos Totales]]</f>
        <v>1293.9680000000001</v>
      </c>
    </row>
    <row r="6487" spans="1:24" x14ac:dyDescent="0.25">
      <c r="A6487">
        <v>2298</v>
      </c>
      <c r="B6487">
        <v>16548</v>
      </c>
      <c r="C6487" s="1">
        <v>40944</v>
      </c>
      <c r="D6487" s="1">
        <v>40946</v>
      </c>
      <c r="E6487" t="s">
        <v>19</v>
      </c>
      <c r="F6487" t="s">
        <v>40</v>
      </c>
      <c r="G6487">
        <v>799</v>
      </c>
      <c r="H6487" t="s">
        <v>1471</v>
      </c>
      <c r="I6487" t="s">
        <v>42</v>
      </c>
      <c r="J6487" t="s">
        <v>36</v>
      </c>
      <c r="K6487" t="s">
        <v>37</v>
      </c>
      <c r="L6487">
        <v>22</v>
      </c>
      <c r="M6487">
        <v>3.28</v>
      </c>
      <c r="N6487">
        <f>Envios[[#This Row],[Cantidad]]*Envios[[#This Row],[Precio por Unidad]]</f>
        <v>72.16</v>
      </c>
      <c r="O6487" s="2">
        <v>1.3776000000000002</v>
      </c>
      <c r="P6487" s="2">
        <f>Envios[[#This Row],[Cantidad]]*Envios[[#This Row],[Costo por Unidad]]</f>
        <v>30.307200000000002</v>
      </c>
      <c r="Q6487">
        <v>3.97</v>
      </c>
      <c r="R6487" s="2">
        <f>Envios[[#This Row],[Costo Productos]]+Envios[[#This Row],[Costo de Envío]]</f>
        <v>34.277200000000001</v>
      </c>
      <c r="S6487" t="s">
        <v>137</v>
      </c>
      <c r="T6487" t="s">
        <v>39</v>
      </c>
      <c r="U6487">
        <v>1</v>
      </c>
      <c r="V6487" t="s">
        <v>27</v>
      </c>
      <c r="W6487" t="s">
        <v>27</v>
      </c>
      <c r="X6487" s="2">
        <f>Envios[[#This Row],[Ventas Totales]]-Envios[[#This Row],[Costos Totales]]</f>
        <v>37.882799999999996</v>
      </c>
    </row>
    <row r="6488" spans="1:24" x14ac:dyDescent="0.25">
      <c r="A6488">
        <v>2299</v>
      </c>
      <c r="B6488">
        <v>16548</v>
      </c>
      <c r="C6488" s="1">
        <v>40944</v>
      </c>
      <c r="D6488" s="1">
        <v>40946</v>
      </c>
      <c r="E6488" t="s">
        <v>19</v>
      </c>
      <c r="F6488" t="s">
        <v>40</v>
      </c>
      <c r="G6488">
        <v>18</v>
      </c>
      <c r="H6488" t="s">
        <v>123</v>
      </c>
      <c r="I6488" t="s">
        <v>42</v>
      </c>
      <c r="J6488" t="s">
        <v>36</v>
      </c>
      <c r="K6488" t="s">
        <v>120</v>
      </c>
      <c r="L6488">
        <v>40</v>
      </c>
      <c r="M6488">
        <v>71.37</v>
      </c>
      <c r="N6488">
        <f>Envios[[#This Row],[Cantidad]]*Envios[[#This Row],[Precio por Unidad]]</f>
        <v>2854.8</v>
      </c>
      <c r="O6488" s="2">
        <v>22.838399999999996</v>
      </c>
      <c r="P6488" s="2">
        <f>Envios[[#This Row],[Cantidad]]*Envios[[#This Row],[Costo por Unidad]]</f>
        <v>913.53599999999983</v>
      </c>
      <c r="Q6488">
        <v>69</v>
      </c>
      <c r="R6488" s="2">
        <f>Envios[[#This Row],[Costo Productos]]+Envios[[#This Row],[Costo de Envío]]</f>
        <v>982.53599999999983</v>
      </c>
      <c r="S6488" t="s">
        <v>207</v>
      </c>
      <c r="T6488" t="s">
        <v>39</v>
      </c>
      <c r="U6488">
        <v>4</v>
      </c>
      <c r="V6488" t="s">
        <v>73</v>
      </c>
      <c r="W6488" t="s">
        <v>74</v>
      </c>
      <c r="X6488" s="2">
        <f>Envios[[#This Row],[Ventas Totales]]-Envios[[#This Row],[Costos Totales]]</f>
        <v>1872.2640000000004</v>
      </c>
    </row>
    <row r="6489" spans="1:24" x14ac:dyDescent="0.25">
      <c r="A6489">
        <v>5667</v>
      </c>
      <c r="B6489">
        <v>40098</v>
      </c>
      <c r="C6489" s="1">
        <v>40944</v>
      </c>
      <c r="D6489" s="1">
        <v>40946</v>
      </c>
      <c r="E6489" t="s">
        <v>19</v>
      </c>
      <c r="F6489" t="s">
        <v>47</v>
      </c>
      <c r="G6489">
        <v>276</v>
      </c>
      <c r="H6489" t="s">
        <v>785</v>
      </c>
      <c r="I6489" t="s">
        <v>22</v>
      </c>
      <c r="J6489" t="s">
        <v>23</v>
      </c>
      <c r="K6489" t="s">
        <v>76</v>
      </c>
      <c r="L6489">
        <v>46</v>
      </c>
      <c r="M6489">
        <v>11.5</v>
      </c>
      <c r="N6489">
        <f>Envios[[#This Row],[Cantidad]]*Envios[[#This Row],[Precio por Unidad]]</f>
        <v>529</v>
      </c>
      <c r="O6489" s="2">
        <v>6.8999999999999995</v>
      </c>
      <c r="P6489" s="2">
        <f>Envios[[#This Row],[Cantidad]]*Envios[[#This Row],[Costo por Unidad]]</f>
        <v>317.39999999999998</v>
      </c>
      <c r="Q6489">
        <v>7.19</v>
      </c>
      <c r="R6489" s="2">
        <f>Envios[[#This Row],[Costo Productos]]+Envios[[#This Row],[Costo de Envío]]</f>
        <v>324.58999999999997</v>
      </c>
      <c r="S6489" t="s">
        <v>194</v>
      </c>
      <c r="T6489" t="s">
        <v>30</v>
      </c>
      <c r="U6489">
        <v>11</v>
      </c>
      <c r="V6489" t="s">
        <v>131</v>
      </c>
      <c r="W6489" t="s">
        <v>131</v>
      </c>
      <c r="X6489" s="2">
        <f>Envios[[#This Row],[Ventas Totales]]-Envios[[#This Row],[Costos Totales]]</f>
        <v>204.41000000000003</v>
      </c>
    </row>
    <row r="6490" spans="1:24" x14ac:dyDescent="0.25">
      <c r="A6490">
        <v>5668</v>
      </c>
      <c r="B6490">
        <v>40098</v>
      </c>
      <c r="C6490" s="1">
        <v>40944</v>
      </c>
      <c r="D6490" s="1">
        <v>40948</v>
      </c>
      <c r="E6490" t="s">
        <v>19</v>
      </c>
      <c r="F6490" t="s">
        <v>47</v>
      </c>
      <c r="G6490">
        <v>859</v>
      </c>
      <c r="H6490" t="s">
        <v>1378</v>
      </c>
      <c r="I6490" t="s">
        <v>63</v>
      </c>
      <c r="J6490" t="s">
        <v>23</v>
      </c>
      <c r="K6490" t="s">
        <v>64</v>
      </c>
      <c r="L6490">
        <v>50</v>
      </c>
      <c r="M6490">
        <v>9.68</v>
      </c>
      <c r="N6490">
        <f>Envios[[#This Row],[Cantidad]]*Envios[[#This Row],[Precio por Unidad]]</f>
        <v>484</v>
      </c>
      <c r="O6490" s="2">
        <v>6.0983999999999998</v>
      </c>
      <c r="P6490" s="2">
        <f>Envios[[#This Row],[Cantidad]]*Envios[[#This Row],[Costo por Unidad]]</f>
        <v>304.92</v>
      </c>
      <c r="Q6490">
        <v>2.0299999999999998</v>
      </c>
      <c r="R6490" s="2">
        <f>Envios[[#This Row],[Costo Productos]]+Envios[[#This Row],[Costo de Envío]]</f>
        <v>306.95</v>
      </c>
      <c r="S6490" t="s">
        <v>194</v>
      </c>
      <c r="T6490" t="s">
        <v>30</v>
      </c>
      <c r="U6490">
        <v>11</v>
      </c>
      <c r="V6490" t="s">
        <v>131</v>
      </c>
      <c r="W6490" t="s">
        <v>131</v>
      </c>
      <c r="X6490" s="2">
        <f>Envios[[#This Row],[Ventas Totales]]-Envios[[#This Row],[Costos Totales]]</f>
        <v>177.05</v>
      </c>
    </row>
    <row r="6491" spans="1:24" x14ac:dyDescent="0.25">
      <c r="A6491">
        <v>7089</v>
      </c>
      <c r="B6491">
        <v>50567</v>
      </c>
      <c r="C6491" s="1">
        <v>40944</v>
      </c>
      <c r="D6491" s="1">
        <v>40945</v>
      </c>
      <c r="E6491" t="s">
        <v>46</v>
      </c>
      <c r="F6491" t="s">
        <v>28</v>
      </c>
      <c r="G6491">
        <v>671</v>
      </c>
      <c r="H6491" t="s">
        <v>1468</v>
      </c>
      <c r="I6491" t="s">
        <v>49</v>
      </c>
      <c r="J6491" t="s">
        <v>36</v>
      </c>
      <c r="K6491" t="s">
        <v>50</v>
      </c>
      <c r="L6491">
        <v>22</v>
      </c>
      <c r="M6491">
        <v>70.98</v>
      </c>
      <c r="N6491">
        <f>Envios[[#This Row],[Cantidad]]*Envios[[#This Row],[Precio por Unidad]]</f>
        <v>1561.5600000000002</v>
      </c>
      <c r="O6491" s="2">
        <v>19.164600000000004</v>
      </c>
      <c r="P6491" s="2">
        <f>Envios[[#This Row],[Cantidad]]*Envios[[#This Row],[Costo por Unidad]]</f>
        <v>421.6212000000001</v>
      </c>
      <c r="Q6491">
        <v>30</v>
      </c>
      <c r="R6491" s="2">
        <f>Envios[[#This Row],[Costo Productos]]+Envios[[#This Row],[Costo de Envío]]</f>
        <v>451.6212000000001</v>
      </c>
      <c r="S6491" t="s">
        <v>1820</v>
      </c>
      <c r="T6491" t="s">
        <v>44</v>
      </c>
      <c r="U6491">
        <v>2</v>
      </c>
      <c r="V6491" t="s">
        <v>45</v>
      </c>
      <c r="W6491" t="s">
        <v>45</v>
      </c>
      <c r="X6491" s="2">
        <f>Envios[[#This Row],[Ventas Totales]]-Envios[[#This Row],[Costos Totales]]</f>
        <v>1109.9388000000001</v>
      </c>
    </row>
    <row r="6492" spans="1:24" x14ac:dyDescent="0.25">
      <c r="A6492">
        <v>402</v>
      </c>
      <c r="B6492">
        <v>2755</v>
      </c>
      <c r="C6492" s="1">
        <v>40945</v>
      </c>
      <c r="D6492" s="1">
        <v>40945</v>
      </c>
      <c r="E6492" t="s">
        <v>19</v>
      </c>
      <c r="F6492" t="s">
        <v>40</v>
      </c>
      <c r="G6492">
        <v>1028</v>
      </c>
      <c r="H6492" t="s">
        <v>1305</v>
      </c>
      <c r="I6492" t="s">
        <v>22</v>
      </c>
      <c r="J6492" t="s">
        <v>23</v>
      </c>
      <c r="K6492" t="s">
        <v>76</v>
      </c>
      <c r="L6492">
        <v>30</v>
      </c>
      <c r="M6492">
        <v>24.95</v>
      </c>
      <c r="N6492">
        <f>Envios[[#This Row],[Cantidad]]*Envios[[#This Row],[Precio por Unidad]]</f>
        <v>748.5</v>
      </c>
      <c r="O6492" s="2">
        <v>15.2195</v>
      </c>
      <c r="P6492" s="2">
        <f>Envios[[#This Row],[Cantidad]]*Envios[[#This Row],[Costo por Unidad]]</f>
        <v>456.58499999999998</v>
      </c>
      <c r="Q6492">
        <v>2.99</v>
      </c>
      <c r="R6492" s="2">
        <f>Envios[[#This Row],[Costo Productos]]+Envios[[#This Row],[Costo de Envío]]</f>
        <v>459.57499999999999</v>
      </c>
      <c r="S6492" t="s">
        <v>1986</v>
      </c>
      <c r="T6492" t="s">
        <v>30</v>
      </c>
      <c r="U6492">
        <v>1</v>
      </c>
      <c r="V6492" t="s">
        <v>27</v>
      </c>
      <c r="W6492" t="s">
        <v>27</v>
      </c>
      <c r="X6492" s="2">
        <f>Envios[[#This Row],[Ventas Totales]]-Envios[[#This Row],[Costos Totales]]</f>
        <v>288.92500000000001</v>
      </c>
    </row>
    <row r="6493" spans="1:24" x14ac:dyDescent="0.25">
      <c r="A6493">
        <v>403</v>
      </c>
      <c r="B6493">
        <v>2755</v>
      </c>
      <c r="C6493" s="1">
        <v>40945</v>
      </c>
      <c r="D6493" s="1">
        <v>40945</v>
      </c>
      <c r="E6493" t="s">
        <v>19</v>
      </c>
      <c r="F6493" t="s">
        <v>40</v>
      </c>
      <c r="G6493">
        <v>76</v>
      </c>
      <c r="H6493" t="s">
        <v>2052</v>
      </c>
      <c r="I6493" t="s">
        <v>22</v>
      </c>
      <c r="J6493" t="s">
        <v>23</v>
      </c>
      <c r="K6493" t="s">
        <v>64</v>
      </c>
      <c r="L6493">
        <v>50</v>
      </c>
      <c r="M6493">
        <v>6.48</v>
      </c>
      <c r="N6493">
        <f>Envios[[#This Row],[Cantidad]]*Envios[[#This Row],[Precio por Unidad]]</f>
        <v>324</v>
      </c>
      <c r="O6493" s="2">
        <v>4.1472000000000007</v>
      </c>
      <c r="P6493" s="2">
        <f>Envios[[#This Row],[Cantidad]]*Envios[[#This Row],[Costo por Unidad]]</f>
        <v>207.36000000000004</v>
      </c>
      <c r="Q6493">
        <v>5.86</v>
      </c>
      <c r="R6493" s="2">
        <f>Envios[[#This Row],[Costo Productos]]+Envios[[#This Row],[Costo de Envío]]</f>
        <v>213.22000000000006</v>
      </c>
      <c r="S6493" t="s">
        <v>1986</v>
      </c>
      <c r="T6493" t="s">
        <v>30</v>
      </c>
      <c r="U6493">
        <v>1</v>
      </c>
      <c r="V6493" t="s">
        <v>27</v>
      </c>
      <c r="W6493" t="s">
        <v>27</v>
      </c>
      <c r="X6493" s="2">
        <f>Envios[[#This Row],[Ventas Totales]]-Envios[[#This Row],[Costos Totales]]</f>
        <v>110.77999999999994</v>
      </c>
    </row>
    <row r="6494" spans="1:24" x14ac:dyDescent="0.25">
      <c r="A6494">
        <v>8248</v>
      </c>
      <c r="B6494">
        <v>58978</v>
      </c>
      <c r="C6494" s="1">
        <v>40945</v>
      </c>
      <c r="D6494" s="1">
        <v>40952</v>
      </c>
      <c r="E6494" t="s">
        <v>19</v>
      </c>
      <c r="F6494" t="s">
        <v>47</v>
      </c>
      <c r="G6494">
        <v>780</v>
      </c>
      <c r="H6494" t="s">
        <v>1230</v>
      </c>
      <c r="I6494" t="s">
        <v>22</v>
      </c>
      <c r="J6494" t="s">
        <v>23</v>
      </c>
      <c r="K6494" t="s">
        <v>64</v>
      </c>
      <c r="L6494">
        <v>13</v>
      </c>
      <c r="M6494">
        <v>5.98</v>
      </c>
      <c r="N6494">
        <f>Envios[[#This Row],[Cantidad]]*Envios[[#This Row],[Precio por Unidad]]</f>
        <v>77.740000000000009</v>
      </c>
      <c r="O6494" s="2">
        <v>3.8272000000000004</v>
      </c>
      <c r="P6494" s="2">
        <f>Envios[[#This Row],[Cantidad]]*Envios[[#This Row],[Costo por Unidad]]</f>
        <v>49.753600000000006</v>
      </c>
      <c r="Q6494">
        <v>5.15</v>
      </c>
      <c r="R6494" s="2">
        <f>Envios[[#This Row],[Costo Productos]]+Envios[[#This Row],[Costo de Envío]]</f>
        <v>54.903600000000004</v>
      </c>
      <c r="S6494" t="s">
        <v>332</v>
      </c>
      <c r="T6494" t="s">
        <v>39</v>
      </c>
      <c r="U6494">
        <v>4</v>
      </c>
      <c r="V6494" t="s">
        <v>73</v>
      </c>
      <c r="W6494" t="s">
        <v>74</v>
      </c>
      <c r="X6494" s="2">
        <f>Envios[[#This Row],[Ventas Totales]]-Envios[[#This Row],[Costos Totales]]</f>
        <v>22.836400000000005</v>
      </c>
    </row>
    <row r="6495" spans="1:24" x14ac:dyDescent="0.25">
      <c r="A6495">
        <v>2343</v>
      </c>
      <c r="B6495">
        <v>16866</v>
      </c>
      <c r="C6495" s="1">
        <v>40945</v>
      </c>
      <c r="D6495" s="1">
        <v>40946</v>
      </c>
      <c r="E6495" t="s">
        <v>19</v>
      </c>
      <c r="F6495" t="s">
        <v>40</v>
      </c>
      <c r="G6495">
        <v>443</v>
      </c>
      <c r="H6495" t="s">
        <v>762</v>
      </c>
      <c r="I6495" t="s">
        <v>22</v>
      </c>
      <c r="J6495" t="s">
        <v>56</v>
      </c>
      <c r="K6495" t="s">
        <v>57</v>
      </c>
      <c r="L6495">
        <v>43</v>
      </c>
      <c r="M6495">
        <v>65.989999999999995</v>
      </c>
      <c r="N6495">
        <f>Envios[[#This Row],[Cantidad]]*Envios[[#This Row],[Precio por Unidad]]</f>
        <v>2837.5699999999997</v>
      </c>
      <c r="O6495" s="2">
        <v>27.055900000000001</v>
      </c>
      <c r="P6495" s="2">
        <f>Envios[[#This Row],[Cantidad]]*Envios[[#This Row],[Costo por Unidad]]</f>
        <v>1163.4037000000001</v>
      </c>
      <c r="Q6495">
        <v>3.99</v>
      </c>
      <c r="R6495" s="2">
        <f>Envios[[#This Row],[Costo Productos]]+Envios[[#This Row],[Costo de Envío]]</f>
        <v>1167.3937000000001</v>
      </c>
      <c r="S6495" t="s">
        <v>1725</v>
      </c>
      <c r="T6495" t="s">
        <v>44</v>
      </c>
      <c r="U6495">
        <v>9</v>
      </c>
      <c r="V6495" t="s">
        <v>31</v>
      </c>
      <c r="W6495" t="s">
        <v>32</v>
      </c>
      <c r="X6495" s="2">
        <f>Envios[[#This Row],[Ventas Totales]]-Envios[[#This Row],[Costos Totales]]</f>
        <v>1670.1762999999996</v>
      </c>
    </row>
    <row r="6496" spans="1:24" x14ac:dyDescent="0.25">
      <c r="A6496">
        <v>3424</v>
      </c>
      <c r="B6496">
        <v>24448</v>
      </c>
      <c r="C6496" s="1">
        <v>40945</v>
      </c>
      <c r="D6496" s="1">
        <v>40947</v>
      </c>
      <c r="E6496" t="s">
        <v>46</v>
      </c>
      <c r="F6496" t="s">
        <v>20</v>
      </c>
      <c r="G6496">
        <v>881</v>
      </c>
      <c r="H6496" t="s">
        <v>827</v>
      </c>
      <c r="I6496" t="s">
        <v>119</v>
      </c>
      <c r="J6496" t="s">
        <v>36</v>
      </c>
      <c r="K6496" t="s">
        <v>120</v>
      </c>
      <c r="L6496">
        <v>46</v>
      </c>
      <c r="M6496">
        <v>236.97</v>
      </c>
      <c r="N6496">
        <f>Envios[[#This Row],[Cantidad]]*Envios[[#This Row],[Precio por Unidad]]</f>
        <v>10900.62</v>
      </c>
      <c r="O6496" s="2">
        <v>92.418300000000002</v>
      </c>
      <c r="P6496" s="2">
        <f>Envios[[#This Row],[Cantidad]]*Envios[[#This Row],[Costo por Unidad]]</f>
        <v>4251.2417999999998</v>
      </c>
      <c r="Q6496">
        <v>59.24</v>
      </c>
      <c r="R6496" s="2">
        <f>Envios[[#This Row],[Costo Productos]]+Envios[[#This Row],[Costo de Envío]]</f>
        <v>4310.4817999999996</v>
      </c>
      <c r="S6496" t="s">
        <v>508</v>
      </c>
      <c r="T6496" t="s">
        <v>30</v>
      </c>
      <c r="U6496">
        <v>9</v>
      </c>
      <c r="V6496" t="s">
        <v>31</v>
      </c>
      <c r="W6496" t="s">
        <v>32</v>
      </c>
      <c r="X6496" s="2">
        <f>Envios[[#This Row],[Ventas Totales]]-Envios[[#This Row],[Costos Totales]]</f>
        <v>6590.1382000000012</v>
      </c>
    </row>
    <row r="6497" spans="1:24" x14ac:dyDescent="0.25">
      <c r="A6497">
        <v>7124</v>
      </c>
      <c r="B6497">
        <v>50822</v>
      </c>
      <c r="C6497" s="1">
        <v>40946</v>
      </c>
      <c r="D6497" s="1">
        <v>40947</v>
      </c>
      <c r="E6497" t="s">
        <v>19</v>
      </c>
      <c r="F6497" t="s">
        <v>28</v>
      </c>
      <c r="G6497">
        <v>68</v>
      </c>
      <c r="H6497" t="s">
        <v>327</v>
      </c>
      <c r="I6497" t="s">
        <v>42</v>
      </c>
      <c r="J6497" t="s">
        <v>36</v>
      </c>
      <c r="K6497" t="s">
        <v>50</v>
      </c>
      <c r="L6497">
        <v>6</v>
      </c>
      <c r="M6497">
        <v>276.2</v>
      </c>
      <c r="N6497">
        <f>Envios[[#This Row],[Cantidad]]*Envios[[#This Row],[Precio por Unidad]]</f>
        <v>1657.1999999999998</v>
      </c>
      <c r="O6497" s="2">
        <v>193.33999999999997</v>
      </c>
      <c r="P6497" s="2">
        <f>Envios[[#This Row],[Cantidad]]*Envios[[#This Row],[Costo por Unidad]]</f>
        <v>1160.04</v>
      </c>
      <c r="Q6497">
        <v>24.49</v>
      </c>
      <c r="R6497" s="2">
        <f>Envios[[#This Row],[Costo Productos]]+Envios[[#This Row],[Costo de Envío]]</f>
        <v>1184.53</v>
      </c>
      <c r="S6497" t="s">
        <v>718</v>
      </c>
      <c r="T6497" t="s">
        <v>26</v>
      </c>
      <c r="U6497">
        <v>3</v>
      </c>
      <c r="V6497" t="s">
        <v>52</v>
      </c>
      <c r="W6497" t="s">
        <v>53</v>
      </c>
      <c r="X6497" s="2">
        <f>Envios[[#This Row],[Ventas Totales]]-Envios[[#This Row],[Costos Totales]]</f>
        <v>472.66999999999985</v>
      </c>
    </row>
    <row r="6498" spans="1:24" x14ac:dyDescent="0.25">
      <c r="A6498">
        <v>7125</v>
      </c>
      <c r="B6498">
        <v>50822</v>
      </c>
      <c r="C6498" s="1">
        <v>40946</v>
      </c>
      <c r="D6498" s="1">
        <v>40947</v>
      </c>
      <c r="E6498" t="s">
        <v>33</v>
      </c>
      <c r="F6498" t="s">
        <v>28</v>
      </c>
      <c r="G6498">
        <v>486</v>
      </c>
      <c r="H6498" t="s">
        <v>1019</v>
      </c>
      <c r="I6498" t="s">
        <v>35</v>
      </c>
      <c r="J6498" t="s">
        <v>56</v>
      </c>
      <c r="K6498" t="s">
        <v>91</v>
      </c>
      <c r="L6498">
        <v>37</v>
      </c>
      <c r="M6498">
        <v>8.1199999999999992</v>
      </c>
      <c r="N6498">
        <f>Envios[[#This Row],[Cantidad]]*Envios[[#This Row],[Precio por Unidad]]</f>
        <v>300.44</v>
      </c>
      <c r="O6498" s="2">
        <v>1.8675999999999997</v>
      </c>
      <c r="P6498" s="2">
        <f>Envios[[#This Row],[Cantidad]]*Envios[[#This Row],[Costo por Unidad]]</f>
        <v>69.101199999999992</v>
      </c>
      <c r="Q6498">
        <v>2.83</v>
      </c>
      <c r="R6498" s="2">
        <f>Envios[[#This Row],[Costo Productos]]+Envios[[#This Row],[Costo de Envío]]</f>
        <v>71.93119999999999</v>
      </c>
      <c r="S6498" t="s">
        <v>718</v>
      </c>
      <c r="T6498" t="s">
        <v>26</v>
      </c>
      <c r="U6498">
        <v>3</v>
      </c>
      <c r="V6498" t="s">
        <v>52</v>
      </c>
      <c r="W6498" t="s">
        <v>53</v>
      </c>
      <c r="X6498" s="2">
        <f>Envios[[#This Row],[Ventas Totales]]-Envios[[#This Row],[Costos Totales]]</f>
        <v>228.50880000000001</v>
      </c>
    </row>
    <row r="6499" spans="1:24" x14ac:dyDescent="0.25">
      <c r="A6499">
        <v>3978</v>
      </c>
      <c r="B6499">
        <v>28390</v>
      </c>
      <c r="C6499" s="1">
        <v>40946</v>
      </c>
      <c r="D6499" s="1">
        <v>40948</v>
      </c>
      <c r="E6499" t="s">
        <v>19</v>
      </c>
      <c r="F6499" t="s">
        <v>20</v>
      </c>
      <c r="G6499">
        <v>1128</v>
      </c>
      <c r="H6499" t="s">
        <v>1622</v>
      </c>
      <c r="I6499" t="s">
        <v>22</v>
      </c>
      <c r="J6499" t="s">
        <v>36</v>
      </c>
      <c r="K6499" t="s">
        <v>37</v>
      </c>
      <c r="L6499">
        <v>44</v>
      </c>
      <c r="M6499">
        <v>20.28</v>
      </c>
      <c r="N6499">
        <f>Envios[[#This Row],[Cantidad]]*Envios[[#This Row],[Precio por Unidad]]</f>
        <v>892.32</v>
      </c>
      <c r="O6499" s="2">
        <v>9.5315999999999992</v>
      </c>
      <c r="P6499" s="2">
        <f>Envios[[#This Row],[Cantidad]]*Envios[[#This Row],[Costo por Unidad]]</f>
        <v>419.39039999999994</v>
      </c>
      <c r="Q6499">
        <v>6.68</v>
      </c>
      <c r="R6499" s="2">
        <f>Envios[[#This Row],[Costo Productos]]+Envios[[#This Row],[Costo de Envío]]</f>
        <v>426.07039999999995</v>
      </c>
      <c r="S6499" t="s">
        <v>1714</v>
      </c>
      <c r="T6499" t="s">
        <v>26</v>
      </c>
      <c r="U6499">
        <v>2</v>
      </c>
      <c r="V6499" t="s">
        <v>45</v>
      </c>
      <c r="W6499" t="s">
        <v>45</v>
      </c>
      <c r="X6499" s="2">
        <f>Envios[[#This Row],[Ventas Totales]]-Envios[[#This Row],[Costos Totales]]</f>
        <v>466.2496000000001</v>
      </c>
    </row>
    <row r="6500" spans="1:24" x14ac:dyDescent="0.25">
      <c r="A6500">
        <v>1613</v>
      </c>
      <c r="B6500">
        <v>11683</v>
      </c>
      <c r="C6500" s="1">
        <v>40946</v>
      </c>
      <c r="D6500" s="1">
        <v>40946</v>
      </c>
      <c r="E6500" t="s">
        <v>19</v>
      </c>
      <c r="F6500" t="s">
        <v>40</v>
      </c>
      <c r="G6500">
        <v>424</v>
      </c>
      <c r="H6500" t="s">
        <v>261</v>
      </c>
      <c r="I6500" t="s">
        <v>22</v>
      </c>
      <c r="J6500" t="s">
        <v>56</v>
      </c>
      <c r="K6500" t="s">
        <v>57</v>
      </c>
      <c r="L6500">
        <v>28</v>
      </c>
      <c r="M6500">
        <v>65.989999999999995</v>
      </c>
      <c r="N6500">
        <f>Envios[[#This Row],[Cantidad]]*Envios[[#This Row],[Precio por Unidad]]</f>
        <v>1847.7199999999998</v>
      </c>
      <c r="O6500" s="2">
        <v>27.715800000000002</v>
      </c>
      <c r="P6500" s="2">
        <f>Envios[[#This Row],[Cantidad]]*Envios[[#This Row],[Costo por Unidad]]</f>
        <v>776.04240000000004</v>
      </c>
      <c r="Q6500">
        <v>5.99</v>
      </c>
      <c r="R6500" s="2">
        <f>Envios[[#This Row],[Costo Productos]]+Envios[[#This Row],[Costo de Envío]]</f>
        <v>782.03240000000005</v>
      </c>
      <c r="S6500" t="s">
        <v>1855</v>
      </c>
      <c r="T6500" t="s">
        <v>30</v>
      </c>
      <c r="U6500">
        <v>2</v>
      </c>
      <c r="V6500" t="s">
        <v>45</v>
      </c>
      <c r="W6500" t="s">
        <v>45</v>
      </c>
      <c r="X6500" s="2">
        <f>Envios[[#This Row],[Ventas Totales]]-Envios[[#This Row],[Costos Totales]]</f>
        <v>1065.6875999999997</v>
      </c>
    </row>
    <row r="6501" spans="1:24" x14ac:dyDescent="0.25">
      <c r="A6501">
        <v>1121</v>
      </c>
      <c r="B6501">
        <v>8224</v>
      </c>
      <c r="C6501" s="1">
        <v>40946</v>
      </c>
      <c r="D6501" s="1">
        <v>40948</v>
      </c>
      <c r="E6501" t="s">
        <v>19</v>
      </c>
      <c r="F6501" t="s">
        <v>40</v>
      </c>
      <c r="G6501">
        <v>1182</v>
      </c>
      <c r="H6501" t="s">
        <v>1407</v>
      </c>
      <c r="I6501" t="s">
        <v>63</v>
      </c>
      <c r="J6501" t="s">
        <v>23</v>
      </c>
      <c r="K6501" t="s">
        <v>85</v>
      </c>
      <c r="L6501">
        <v>41</v>
      </c>
      <c r="M6501">
        <v>2.21</v>
      </c>
      <c r="N6501">
        <f>Envios[[#This Row],[Cantidad]]*Envios[[#This Row],[Precio por Unidad]]</f>
        <v>90.61</v>
      </c>
      <c r="O6501" s="2">
        <v>1.3701999999999999</v>
      </c>
      <c r="P6501" s="2">
        <f>Envios[[#This Row],[Cantidad]]*Envios[[#This Row],[Costo por Unidad]]</f>
        <v>56.178199999999997</v>
      </c>
      <c r="Q6501">
        <v>1</v>
      </c>
      <c r="R6501" s="2">
        <f>Envios[[#This Row],[Costo Productos]]+Envios[[#This Row],[Costo de Envío]]</f>
        <v>57.178199999999997</v>
      </c>
      <c r="S6501" t="s">
        <v>1731</v>
      </c>
      <c r="T6501" t="s">
        <v>30</v>
      </c>
      <c r="U6501">
        <v>1</v>
      </c>
      <c r="V6501" t="s">
        <v>27</v>
      </c>
      <c r="W6501" t="s">
        <v>27</v>
      </c>
      <c r="X6501" s="2">
        <f>Envios[[#This Row],[Ventas Totales]]-Envios[[#This Row],[Costos Totales]]</f>
        <v>33.431800000000003</v>
      </c>
    </row>
    <row r="6502" spans="1:24" x14ac:dyDescent="0.25">
      <c r="A6502">
        <v>3914</v>
      </c>
      <c r="B6502">
        <v>27909</v>
      </c>
      <c r="C6502" s="1">
        <v>40946</v>
      </c>
      <c r="D6502" s="1">
        <v>40948</v>
      </c>
      <c r="E6502" t="s">
        <v>19</v>
      </c>
      <c r="F6502" t="s">
        <v>60</v>
      </c>
      <c r="G6502">
        <v>231</v>
      </c>
      <c r="H6502" t="s">
        <v>1673</v>
      </c>
      <c r="I6502" t="s">
        <v>22</v>
      </c>
      <c r="J6502" t="s">
        <v>23</v>
      </c>
      <c r="K6502" t="s">
        <v>64</v>
      </c>
      <c r="L6502">
        <v>1</v>
      </c>
      <c r="M6502">
        <v>54.96</v>
      </c>
      <c r="N6502">
        <f>Envios[[#This Row],[Cantidad]]*Envios[[#This Row],[Precio por Unidad]]</f>
        <v>54.96</v>
      </c>
      <c r="O6502" s="2">
        <v>35.174399999999999</v>
      </c>
      <c r="P6502" s="2">
        <f>Envios[[#This Row],[Cantidad]]*Envios[[#This Row],[Costo por Unidad]]</f>
        <v>35.174399999999999</v>
      </c>
      <c r="Q6502">
        <v>10.75</v>
      </c>
      <c r="R6502" s="2">
        <f>Envios[[#This Row],[Costo Productos]]+Envios[[#This Row],[Costo de Envío]]</f>
        <v>45.924399999999999</v>
      </c>
      <c r="S6502" t="s">
        <v>1383</v>
      </c>
      <c r="T6502" t="s">
        <v>30</v>
      </c>
      <c r="U6502">
        <v>8</v>
      </c>
      <c r="V6502" t="s">
        <v>96</v>
      </c>
      <c r="W6502" t="s">
        <v>96</v>
      </c>
      <c r="X6502" s="2">
        <f>Envios[[#This Row],[Ventas Totales]]-Envios[[#This Row],[Costos Totales]]</f>
        <v>9.0356000000000023</v>
      </c>
    </row>
    <row r="6503" spans="1:24" x14ac:dyDescent="0.25">
      <c r="A6503">
        <v>3915</v>
      </c>
      <c r="B6503">
        <v>27909</v>
      </c>
      <c r="C6503" s="1">
        <v>40946</v>
      </c>
      <c r="D6503" s="1">
        <v>40949</v>
      </c>
      <c r="E6503" t="s">
        <v>19</v>
      </c>
      <c r="F6503" t="s">
        <v>60</v>
      </c>
      <c r="G6503">
        <v>232</v>
      </c>
      <c r="H6503" t="s">
        <v>715</v>
      </c>
      <c r="I6503" t="s">
        <v>63</v>
      </c>
      <c r="J6503" t="s">
        <v>23</v>
      </c>
      <c r="K6503" t="s">
        <v>140</v>
      </c>
      <c r="L6503">
        <v>47</v>
      </c>
      <c r="M6503">
        <v>1.26</v>
      </c>
      <c r="N6503">
        <f>Envios[[#This Row],[Cantidad]]*Envios[[#This Row],[Precio por Unidad]]</f>
        <v>59.22</v>
      </c>
      <c r="O6503" s="2">
        <v>0.23939999999999995</v>
      </c>
      <c r="P6503" s="2">
        <f>Envios[[#This Row],[Cantidad]]*Envios[[#This Row],[Costo por Unidad]]</f>
        <v>11.251799999999998</v>
      </c>
      <c r="Q6503">
        <v>0.7</v>
      </c>
      <c r="R6503" s="2">
        <f>Envios[[#This Row],[Costo Productos]]+Envios[[#This Row],[Costo de Envío]]</f>
        <v>11.951799999999997</v>
      </c>
      <c r="S6503" t="s">
        <v>1383</v>
      </c>
      <c r="T6503" t="s">
        <v>30</v>
      </c>
      <c r="U6503">
        <v>8</v>
      </c>
      <c r="V6503" t="s">
        <v>96</v>
      </c>
      <c r="W6503" t="s">
        <v>96</v>
      </c>
      <c r="X6503" s="2">
        <f>Envios[[#This Row],[Ventas Totales]]-Envios[[#This Row],[Costos Totales]]</f>
        <v>47.2682</v>
      </c>
    </row>
    <row r="6504" spans="1:24" x14ac:dyDescent="0.25">
      <c r="A6504">
        <v>4800</v>
      </c>
      <c r="B6504">
        <v>34117</v>
      </c>
      <c r="C6504" s="1">
        <v>40946</v>
      </c>
      <c r="D6504" s="1">
        <v>40948</v>
      </c>
      <c r="E6504" t="s">
        <v>19</v>
      </c>
      <c r="F6504" t="s">
        <v>20</v>
      </c>
      <c r="G6504">
        <v>241</v>
      </c>
      <c r="H6504" t="s">
        <v>737</v>
      </c>
      <c r="I6504" t="s">
        <v>22</v>
      </c>
      <c r="J6504" t="s">
        <v>23</v>
      </c>
      <c r="K6504" t="s">
        <v>76</v>
      </c>
      <c r="L6504">
        <v>45</v>
      </c>
      <c r="M6504">
        <v>6.75</v>
      </c>
      <c r="N6504">
        <f>Envios[[#This Row],[Cantidad]]*Envios[[#This Row],[Precio por Unidad]]</f>
        <v>303.75</v>
      </c>
      <c r="O6504" s="2">
        <v>4.3875000000000002</v>
      </c>
      <c r="P6504" s="2">
        <f>Envios[[#This Row],[Cantidad]]*Envios[[#This Row],[Costo por Unidad]]</f>
        <v>197.4375</v>
      </c>
      <c r="Q6504">
        <v>2.99</v>
      </c>
      <c r="R6504" s="2">
        <f>Envios[[#This Row],[Costo Productos]]+Envios[[#This Row],[Costo de Envío]]</f>
        <v>200.42750000000001</v>
      </c>
      <c r="S6504" t="s">
        <v>168</v>
      </c>
      <c r="T6504" t="s">
        <v>26</v>
      </c>
      <c r="U6504">
        <v>5</v>
      </c>
      <c r="V6504" t="s">
        <v>87</v>
      </c>
      <c r="W6504" t="s">
        <v>53</v>
      </c>
      <c r="X6504" s="2">
        <f>Envios[[#This Row],[Ventas Totales]]-Envios[[#This Row],[Costos Totales]]</f>
        <v>103.32249999999999</v>
      </c>
    </row>
    <row r="6505" spans="1:24" x14ac:dyDescent="0.25">
      <c r="A6505">
        <v>5305</v>
      </c>
      <c r="B6505">
        <v>37763</v>
      </c>
      <c r="C6505" s="1">
        <v>40947</v>
      </c>
      <c r="D6505" s="1">
        <v>40948</v>
      </c>
      <c r="E6505" t="s">
        <v>19</v>
      </c>
      <c r="F6505" t="s">
        <v>40</v>
      </c>
      <c r="G6505">
        <v>1059</v>
      </c>
      <c r="H6505" t="s">
        <v>1251</v>
      </c>
      <c r="I6505" t="s">
        <v>22</v>
      </c>
      <c r="J6505" t="s">
        <v>23</v>
      </c>
      <c r="K6505" t="s">
        <v>76</v>
      </c>
      <c r="L6505">
        <v>29</v>
      </c>
      <c r="M6505">
        <v>5.94</v>
      </c>
      <c r="N6505">
        <f>Envios[[#This Row],[Cantidad]]*Envios[[#This Row],[Precio por Unidad]]</f>
        <v>172.26000000000002</v>
      </c>
      <c r="O6505" s="2">
        <v>3.6828000000000003</v>
      </c>
      <c r="P6505" s="2">
        <f>Envios[[#This Row],[Cantidad]]*Envios[[#This Row],[Costo por Unidad]]</f>
        <v>106.80120000000001</v>
      </c>
      <c r="Q6505">
        <v>9.92</v>
      </c>
      <c r="R6505" s="2">
        <f>Envios[[#This Row],[Costo Productos]]+Envios[[#This Row],[Costo de Envío]]</f>
        <v>116.72120000000001</v>
      </c>
      <c r="S6505" t="s">
        <v>1531</v>
      </c>
      <c r="T6505" t="s">
        <v>39</v>
      </c>
      <c r="U6505">
        <v>2</v>
      </c>
      <c r="V6505" t="s">
        <v>45</v>
      </c>
      <c r="W6505" t="s">
        <v>45</v>
      </c>
      <c r="X6505" s="2">
        <f>Envios[[#This Row],[Ventas Totales]]-Envios[[#This Row],[Costos Totales]]</f>
        <v>55.538800000000009</v>
      </c>
    </row>
    <row r="6506" spans="1:24" x14ac:dyDescent="0.25">
      <c r="A6506">
        <v>5306</v>
      </c>
      <c r="B6506">
        <v>37763</v>
      </c>
      <c r="C6506" s="1">
        <v>40947</v>
      </c>
      <c r="D6506" s="1">
        <v>40948</v>
      </c>
      <c r="E6506" t="s">
        <v>19</v>
      </c>
      <c r="F6506" t="s">
        <v>40</v>
      </c>
      <c r="G6506">
        <v>592</v>
      </c>
      <c r="H6506" t="s">
        <v>2073</v>
      </c>
      <c r="I6506" t="s">
        <v>22</v>
      </c>
      <c r="J6506" t="s">
        <v>56</v>
      </c>
      <c r="K6506" t="s">
        <v>57</v>
      </c>
      <c r="L6506">
        <v>24</v>
      </c>
      <c r="M6506">
        <v>65.989999999999995</v>
      </c>
      <c r="N6506">
        <f>Envios[[#This Row],[Cantidad]]*Envios[[#This Row],[Precio por Unidad]]</f>
        <v>1583.7599999999998</v>
      </c>
      <c r="O6506" s="2">
        <v>29.695499999999996</v>
      </c>
      <c r="P6506" s="2">
        <f>Envios[[#This Row],[Cantidad]]*Envios[[#This Row],[Costo por Unidad]]</f>
        <v>712.69199999999989</v>
      </c>
      <c r="Q6506">
        <v>2.5</v>
      </c>
      <c r="R6506" s="2">
        <f>Envios[[#This Row],[Costo Productos]]+Envios[[#This Row],[Costo de Envío]]</f>
        <v>715.19199999999989</v>
      </c>
      <c r="S6506" t="s">
        <v>1531</v>
      </c>
      <c r="T6506" t="s">
        <v>39</v>
      </c>
      <c r="U6506">
        <v>2</v>
      </c>
      <c r="V6506" t="s">
        <v>45</v>
      </c>
      <c r="W6506" t="s">
        <v>45</v>
      </c>
      <c r="X6506" s="2">
        <f>Envios[[#This Row],[Ventas Totales]]-Envios[[#This Row],[Costos Totales]]</f>
        <v>868.56799999999987</v>
      </c>
    </row>
    <row r="6507" spans="1:24" x14ac:dyDescent="0.25">
      <c r="A6507">
        <v>3805</v>
      </c>
      <c r="B6507">
        <v>27109</v>
      </c>
      <c r="C6507" s="1">
        <v>40947</v>
      </c>
      <c r="D6507" s="1">
        <v>40949</v>
      </c>
      <c r="E6507" t="s">
        <v>19</v>
      </c>
      <c r="F6507" t="s">
        <v>60</v>
      </c>
      <c r="G6507">
        <v>219</v>
      </c>
      <c r="H6507" t="s">
        <v>1569</v>
      </c>
      <c r="I6507" t="s">
        <v>22</v>
      </c>
      <c r="J6507" t="s">
        <v>56</v>
      </c>
      <c r="K6507" t="s">
        <v>91</v>
      </c>
      <c r="L6507">
        <v>48</v>
      </c>
      <c r="M6507">
        <v>10.97</v>
      </c>
      <c r="N6507">
        <f>Envios[[#This Row],[Cantidad]]*Envios[[#This Row],[Precio por Unidad]]</f>
        <v>526.56000000000006</v>
      </c>
      <c r="O6507" s="2">
        <v>3.9492000000000003</v>
      </c>
      <c r="P6507" s="2">
        <f>Envios[[#This Row],[Cantidad]]*Envios[[#This Row],[Costo por Unidad]]</f>
        <v>189.5616</v>
      </c>
      <c r="Q6507">
        <v>6.5</v>
      </c>
      <c r="R6507" s="2">
        <f>Envios[[#This Row],[Costo Productos]]+Envios[[#This Row],[Costo de Envío]]</f>
        <v>196.0616</v>
      </c>
      <c r="S6507" t="s">
        <v>1799</v>
      </c>
      <c r="T6507" t="s">
        <v>39</v>
      </c>
      <c r="U6507">
        <v>8</v>
      </c>
      <c r="V6507" t="s">
        <v>96</v>
      </c>
      <c r="W6507" t="s">
        <v>96</v>
      </c>
      <c r="X6507" s="2">
        <f>Envios[[#This Row],[Ventas Totales]]-Envios[[#This Row],[Costos Totales]]</f>
        <v>330.49840000000006</v>
      </c>
    </row>
    <row r="6508" spans="1:24" x14ac:dyDescent="0.25">
      <c r="A6508">
        <v>3953</v>
      </c>
      <c r="B6508">
        <v>28198</v>
      </c>
      <c r="C6508" s="1">
        <v>40947</v>
      </c>
      <c r="D6508" s="1">
        <v>40948</v>
      </c>
      <c r="E6508" t="s">
        <v>19</v>
      </c>
      <c r="F6508" t="s">
        <v>28</v>
      </c>
      <c r="G6508">
        <v>487</v>
      </c>
      <c r="H6508" t="s">
        <v>1048</v>
      </c>
      <c r="I6508" t="s">
        <v>22</v>
      </c>
      <c r="J6508" t="s">
        <v>56</v>
      </c>
      <c r="K6508" t="s">
        <v>57</v>
      </c>
      <c r="L6508">
        <v>50</v>
      </c>
      <c r="M6508">
        <v>175.99</v>
      </c>
      <c r="N6508">
        <f>Envios[[#This Row],[Cantidad]]*Envios[[#This Row],[Precio por Unidad]]</f>
        <v>8799.5</v>
      </c>
      <c r="O6508" s="2">
        <v>75.675700000000006</v>
      </c>
      <c r="P6508" s="2">
        <f>Envios[[#This Row],[Cantidad]]*Envios[[#This Row],[Costo por Unidad]]</f>
        <v>3783.7850000000003</v>
      </c>
      <c r="Q6508">
        <v>8.99</v>
      </c>
      <c r="R6508" s="2">
        <f>Envios[[#This Row],[Costo Productos]]+Envios[[#This Row],[Costo de Envío]]</f>
        <v>3792.7750000000001</v>
      </c>
      <c r="S6508" t="s">
        <v>796</v>
      </c>
      <c r="T6508" t="s">
        <v>39</v>
      </c>
      <c r="U6508">
        <v>7</v>
      </c>
      <c r="V6508" t="s">
        <v>81</v>
      </c>
      <c r="W6508" t="s">
        <v>74</v>
      </c>
      <c r="X6508" s="2">
        <f>Envios[[#This Row],[Ventas Totales]]-Envios[[#This Row],[Costos Totales]]</f>
        <v>5006.7250000000004</v>
      </c>
    </row>
    <row r="6509" spans="1:24" x14ac:dyDescent="0.25">
      <c r="A6509">
        <v>3224</v>
      </c>
      <c r="B6509">
        <v>23140</v>
      </c>
      <c r="C6509" s="1">
        <v>40947</v>
      </c>
      <c r="D6509" s="1">
        <v>40949</v>
      </c>
      <c r="E6509" t="s">
        <v>19</v>
      </c>
      <c r="F6509" t="s">
        <v>20</v>
      </c>
      <c r="G6509">
        <v>551</v>
      </c>
      <c r="H6509" t="s">
        <v>1102</v>
      </c>
      <c r="I6509" t="s">
        <v>35</v>
      </c>
      <c r="J6509" t="s">
        <v>36</v>
      </c>
      <c r="K6509" t="s">
        <v>37</v>
      </c>
      <c r="L6509">
        <v>18</v>
      </c>
      <c r="M6509">
        <v>99.23</v>
      </c>
      <c r="N6509">
        <f>Envios[[#This Row],[Cantidad]]*Envios[[#This Row],[Precio por Unidad]]</f>
        <v>1786.14</v>
      </c>
      <c r="O6509" s="2">
        <v>64.499500000000012</v>
      </c>
      <c r="P6509" s="2">
        <f>Envios[[#This Row],[Cantidad]]*Envios[[#This Row],[Costo por Unidad]]</f>
        <v>1160.9910000000002</v>
      </c>
      <c r="Q6509">
        <v>8.99</v>
      </c>
      <c r="R6509" s="2">
        <f>Envios[[#This Row],[Costo Productos]]+Envios[[#This Row],[Costo de Envío]]</f>
        <v>1169.9810000000002</v>
      </c>
      <c r="S6509" t="s">
        <v>1348</v>
      </c>
      <c r="T6509" t="s">
        <v>44</v>
      </c>
      <c r="U6509">
        <v>6</v>
      </c>
      <c r="V6509" t="s">
        <v>69</v>
      </c>
      <c r="W6509" t="s">
        <v>32</v>
      </c>
      <c r="X6509" s="2">
        <f>Envios[[#This Row],[Ventas Totales]]-Envios[[#This Row],[Costos Totales]]</f>
        <v>616.15899999999988</v>
      </c>
    </row>
    <row r="6510" spans="1:24" x14ac:dyDescent="0.25">
      <c r="A6510">
        <v>3225</v>
      </c>
      <c r="B6510">
        <v>23140</v>
      </c>
      <c r="C6510" s="1">
        <v>40947</v>
      </c>
      <c r="D6510" s="1">
        <v>40947</v>
      </c>
      <c r="E6510" t="s">
        <v>19</v>
      </c>
      <c r="F6510" t="s">
        <v>20</v>
      </c>
      <c r="G6510">
        <v>175</v>
      </c>
      <c r="H6510" t="s">
        <v>587</v>
      </c>
      <c r="I6510" t="s">
        <v>63</v>
      </c>
      <c r="J6510" t="s">
        <v>23</v>
      </c>
      <c r="K6510" t="s">
        <v>85</v>
      </c>
      <c r="L6510">
        <v>16</v>
      </c>
      <c r="M6510">
        <v>7.08</v>
      </c>
      <c r="N6510">
        <f>Envios[[#This Row],[Cantidad]]*Envios[[#This Row],[Precio por Unidad]]</f>
        <v>113.28</v>
      </c>
      <c r="O6510" s="2">
        <v>3.7524000000000002</v>
      </c>
      <c r="P6510" s="2">
        <f>Envios[[#This Row],[Cantidad]]*Envios[[#This Row],[Costo por Unidad]]</f>
        <v>60.038400000000003</v>
      </c>
      <c r="Q6510">
        <v>2.35</v>
      </c>
      <c r="R6510" s="2">
        <f>Envios[[#This Row],[Costo Productos]]+Envios[[#This Row],[Costo de Envío]]</f>
        <v>62.388400000000004</v>
      </c>
      <c r="S6510" t="s">
        <v>1348</v>
      </c>
      <c r="T6510" t="s">
        <v>44</v>
      </c>
      <c r="U6510">
        <v>6</v>
      </c>
      <c r="V6510" t="s">
        <v>69</v>
      </c>
      <c r="W6510" t="s">
        <v>32</v>
      </c>
      <c r="X6510" s="2">
        <f>Envios[[#This Row],[Ventas Totales]]-Envios[[#This Row],[Costos Totales]]</f>
        <v>50.891599999999997</v>
      </c>
    </row>
    <row r="6511" spans="1:24" x14ac:dyDescent="0.25">
      <c r="A6511">
        <v>3864</v>
      </c>
      <c r="B6511">
        <v>27557</v>
      </c>
      <c r="C6511" s="1">
        <v>40947</v>
      </c>
      <c r="D6511" s="1">
        <v>40952</v>
      </c>
      <c r="E6511" t="s">
        <v>19</v>
      </c>
      <c r="F6511" t="s">
        <v>47</v>
      </c>
      <c r="G6511">
        <v>1116</v>
      </c>
      <c r="H6511" t="s">
        <v>1883</v>
      </c>
      <c r="I6511" t="s">
        <v>22</v>
      </c>
      <c r="J6511" t="s">
        <v>23</v>
      </c>
      <c r="K6511" t="s">
        <v>188</v>
      </c>
      <c r="L6511">
        <v>18</v>
      </c>
      <c r="M6511">
        <v>2.88</v>
      </c>
      <c r="N6511">
        <f>Envios[[#This Row],[Cantidad]]*Envios[[#This Row],[Precio por Unidad]]</f>
        <v>51.839999999999996</v>
      </c>
      <c r="O6511" s="2">
        <v>1.8431999999999999</v>
      </c>
      <c r="P6511" s="2">
        <f>Envios[[#This Row],[Cantidad]]*Envios[[#This Row],[Costo por Unidad]]</f>
        <v>33.177599999999998</v>
      </c>
      <c r="Q6511">
        <v>5.33</v>
      </c>
      <c r="R6511" s="2">
        <f>Envios[[#This Row],[Costo Productos]]+Envios[[#This Row],[Costo de Envío]]</f>
        <v>38.507599999999996</v>
      </c>
      <c r="S6511" t="s">
        <v>141</v>
      </c>
      <c r="T6511" t="s">
        <v>30</v>
      </c>
      <c r="U6511">
        <v>1</v>
      </c>
      <c r="V6511" t="s">
        <v>27</v>
      </c>
      <c r="W6511" t="s">
        <v>27</v>
      </c>
      <c r="X6511" s="2">
        <f>Envios[[#This Row],[Ventas Totales]]-Envios[[#This Row],[Costos Totales]]</f>
        <v>13.3324</v>
      </c>
    </row>
    <row r="6512" spans="1:24" x14ac:dyDescent="0.25">
      <c r="A6512">
        <v>6197</v>
      </c>
      <c r="B6512">
        <v>43906</v>
      </c>
      <c r="C6512" s="1">
        <v>40947</v>
      </c>
      <c r="D6512" s="1">
        <v>40948</v>
      </c>
      <c r="E6512" t="s">
        <v>19</v>
      </c>
      <c r="F6512" t="s">
        <v>20</v>
      </c>
      <c r="G6512">
        <v>645</v>
      </c>
      <c r="H6512" t="s">
        <v>269</v>
      </c>
      <c r="I6512" t="s">
        <v>22</v>
      </c>
      <c r="J6512" t="s">
        <v>56</v>
      </c>
      <c r="K6512" t="s">
        <v>91</v>
      </c>
      <c r="L6512">
        <v>50</v>
      </c>
      <c r="M6512">
        <v>73.98</v>
      </c>
      <c r="N6512">
        <f>Envios[[#This Row],[Cantidad]]*Envios[[#This Row],[Precio por Unidad]]</f>
        <v>3699</v>
      </c>
      <c r="O6512" s="2">
        <v>25.893000000000001</v>
      </c>
      <c r="P6512" s="2">
        <f>Envios[[#This Row],[Cantidad]]*Envios[[#This Row],[Costo por Unidad]]</f>
        <v>1294.6500000000001</v>
      </c>
      <c r="Q6512">
        <v>14.52</v>
      </c>
      <c r="R6512" s="2">
        <f>Envios[[#This Row],[Costo Productos]]+Envios[[#This Row],[Costo de Envío]]</f>
        <v>1309.17</v>
      </c>
      <c r="S6512" t="s">
        <v>29</v>
      </c>
      <c r="T6512" t="s">
        <v>30</v>
      </c>
      <c r="U6512">
        <v>9</v>
      </c>
      <c r="V6512" t="s">
        <v>31</v>
      </c>
      <c r="W6512" t="s">
        <v>32</v>
      </c>
      <c r="X6512" s="2">
        <f>Envios[[#This Row],[Ventas Totales]]-Envios[[#This Row],[Costos Totales]]</f>
        <v>2389.83</v>
      </c>
    </row>
    <row r="6513" spans="1:24" x14ac:dyDescent="0.25">
      <c r="A6513">
        <v>609</v>
      </c>
      <c r="B6513">
        <v>4162</v>
      </c>
      <c r="C6513" s="1">
        <v>40948</v>
      </c>
      <c r="D6513" s="1">
        <v>40952</v>
      </c>
      <c r="E6513" t="s">
        <v>19</v>
      </c>
      <c r="F6513" t="s">
        <v>47</v>
      </c>
      <c r="G6513">
        <v>221</v>
      </c>
      <c r="H6513" t="s">
        <v>694</v>
      </c>
      <c r="I6513" t="s">
        <v>22</v>
      </c>
      <c r="J6513" t="s">
        <v>23</v>
      </c>
      <c r="K6513" t="s">
        <v>24</v>
      </c>
      <c r="L6513">
        <v>2</v>
      </c>
      <c r="M6513">
        <v>193.17</v>
      </c>
      <c r="N6513">
        <f>Envios[[#This Row],[Cantidad]]*Envios[[#This Row],[Precio por Unidad]]</f>
        <v>386.34</v>
      </c>
      <c r="O6513" s="2">
        <v>56.019300000000001</v>
      </c>
      <c r="P6513" s="2">
        <f>Envios[[#This Row],[Cantidad]]*Envios[[#This Row],[Costo por Unidad]]</f>
        <v>112.0386</v>
      </c>
      <c r="Q6513">
        <v>19.989999999999998</v>
      </c>
      <c r="R6513" s="2">
        <f>Envios[[#This Row],[Costo Productos]]+Envios[[#This Row],[Costo de Envío]]</f>
        <v>132.02860000000001</v>
      </c>
      <c r="S6513" t="s">
        <v>862</v>
      </c>
      <c r="T6513" t="s">
        <v>26</v>
      </c>
      <c r="U6513">
        <v>4</v>
      </c>
      <c r="V6513" t="s">
        <v>73</v>
      </c>
      <c r="W6513" t="s">
        <v>74</v>
      </c>
      <c r="X6513" s="2">
        <f>Envios[[#This Row],[Ventas Totales]]-Envios[[#This Row],[Costos Totales]]</f>
        <v>254.31139999999996</v>
      </c>
    </row>
    <row r="6514" spans="1:24" x14ac:dyDescent="0.25">
      <c r="A6514">
        <v>7164</v>
      </c>
      <c r="B6514">
        <v>51111</v>
      </c>
      <c r="C6514" s="1">
        <v>40948</v>
      </c>
      <c r="D6514" s="1">
        <v>40950</v>
      </c>
      <c r="E6514" t="s">
        <v>19</v>
      </c>
      <c r="F6514" t="s">
        <v>40</v>
      </c>
      <c r="G6514">
        <v>239</v>
      </c>
      <c r="H6514" t="s">
        <v>733</v>
      </c>
      <c r="I6514" t="s">
        <v>22</v>
      </c>
      <c r="J6514" t="s">
        <v>56</v>
      </c>
      <c r="K6514" t="s">
        <v>57</v>
      </c>
      <c r="L6514">
        <v>1</v>
      </c>
      <c r="M6514">
        <v>65.989999999999995</v>
      </c>
      <c r="N6514">
        <f>Envios[[#This Row],[Cantidad]]*Envios[[#This Row],[Precio por Unidad]]</f>
        <v>65.989999999999995</v>
      </c>
      <c r="O6514" s="2">
        <v>29.695499999999996</v>
      </c>
      <c r="P6514" s="2">
        <f>Envios[[#This Row],[Cantidad]]*Envios[[#This Row],[Costo por Unidad]]</f>
        <v>29.695499999999996</v>
      </c>
      <c r="Q6514">
        <v>5.92</v>
      </c>
      <c r="R6514" s="2">
        <f>Envios[[#This Row],[Costo Productos]]+Envios[[#This Row],[Costo de Envío]]</f>
        <v>35.615499999999997</v>
      </c>
      <c r="S6514" t="s">
        <v>1833</v>
      </c>
      <c r="T6514" t="s">
        <v>44</v>
      </c>
      <c r="U6514">
        <v>10</v>
      </c>
      <c r="V6514" t="s">
        <v>206</v>
      </c>
      <c r="W6514" t="s">
        <v>74</v>
      </c>
      <c r="X6514" s="2">
        <f>Envios[[#This Row],[Ventas Totales]]-Envios[[#This Row],[Costos Totales]]</f>
        <v>30.374499999999998</v>
      </c>
    </row>
    <row r="6515" spans="1:24" x14ac:dyDescent="0.25">
      <c r="A6515">
        <v>1559</v>
      </c>
      <c r="B6515">
        <v>11239</v>
      </c>
      <c r="C6515" s="1">
        <v>40948</v>
      </c>
      <c r="D6515" s="1">
        <v>40950</v>
      </c>
      <c r="E6515" t="s">
        <v>46</v>
      </c>
      <c r="F6515" t="s">
        <v>60</v>
      </c>
      <c r="G6515">
        <v>103</v>
      </c>
      <c r="H6515" t="s">
        <v>428</v>
      </c>
      <c r="I6515" t="s">
        <v>119</v>
      </c>
      <c r="J6515" t="s">
        <v>36</v>
      </c>
      <c r="K6515" t="s">
        <v>120</v>
      </c>
      <c r="L6515">
        <v>33</v>
      </c>
      <c r="M6515">
        <v>179.29</v>
      </c>
      <c r="N6515">
        <f>Envios[[#This Row],[Cantidad]]*Envios[[#This Row],[Precio por Unidad]]</f>
        <v>5916.57</v>
      </c>
      <c r="O6515" s="2">
        <v>46.615400000000001</v>
      </c>
      <c r="P6515" s="2">
        <f>Envios[[#This Row],[Cantidad]]*Envios[[#This Row],[Costo por Unidad]]</f>
        <v>1538.3081999999999</v>
      </c>
      <c r="Q6515">
        <v>29.21</v>
      </c>
      <c r="R6515" s="2">
        <f>Envios[[#This Row],[Costo Productos]]+Envios[[#This Row],[Costo de Envío]]</f>
        <v>1567.5182</v>
      </c>
      <c r="S6515" t="s">
        <v>2060</v>
      </c>
      <c r="T6515" t="s">
        <v>26</v>
      </c>
      <c r="U6515">
        <v>1</v>
      </c>
      <c r="V6515" t="s">
        <v>27</v>
      </c>
      <c r="W6515" t="s">
        <v>27</v>
      </c>
      <c r="X6515" s="2">
        <f>Envios[[#This Row],[Ventas Totales]]-Envios[[#This Row],[Costos Totales]]</f>
        <v>4349.0517999999993</v>
      </c>
    </row>
    <row r="6516" spans="1:24" x14ac:dyDescent="0.25">
      <c r="A6516">
        <v>4162</v>
      </c>
      <c r="B6516">
        <v>29507</v>
      </c>
      <c r="C6516" s="1">
        <v>40948</v>
      </c>
      <c r="D6516" s="1">
        <v>40950</v>
      </c>
      <c r="E6516" t="s">
        <v>46</v>
      </c>
      <c r="F6516" t="s">
        <v>47</v>
      </c>
      <c r="G6516">
        <v>401</v>
      </c>
      <c r="H6516" t="s">
        <v>958</v>
      </c>
      <c r="I6516" t="s">
        <v>119</v>
      </c>
      <c r="J6516" t="s">
        <v>36</v>
      </c>
      <c r="K6516" t="s">
        <v>120</v>
      </c>
      <c r="L6516">
        <v>14</v>
      </c>
      <c r="M6516">
        <v>280.98</v>
      </c>
      <c r="N6516">
        <f>Envios[[#This Row],[Cantidad]]*Envios[[#This Row],[Precio por Unidad]]</f>
        <v>3933.7200000000003</v>
      </c>
      <c r="O6516" s="2">
        <v>61.815599999999996</v>
      </c>
      <c r="P6516" s="2">
        <f>Envios[[#This Row],[Cantidad]]*Envios[[#This Row],[Costo por Unidad]]</f>
        <v>865.41839999999991</v>
      </c>
      <c r="Q6516">
        <v>35.67</v>
      </c>
      <c r="R6516" s="2">
        <f>Envios[[#This Row],[Costo Productos]]+Envios[[#This Row],[Costo de Envío]]</f>
        <v>901.08839999999987</v>
      </c>
      <c r="S6516" t="s">
        <v>237</v>
      </c>
      <c r="T6516" t="s">
        <v>39</v>
      </c>
      <c r="U6516">
        <v>1</v>
      </c>
      <c r="V6516" t="s">
        <v>27</v>
      </c>
      <c r="W6516" t="s">
        <v>27</v>
      </c>
      <c r="X6516" s="2">
        <f>Envios[[#This Row],[Ventas Totales]]-Envios[[#This Row],[Costos Totales]]</f>
        <v>3032.6316000000006</v>
      </c>
    </row>
    <row r="6517" spans="1:24" x14ac:dyDescent="0.25">
      <c r="A6517">
        <v>4163</v>
      </c>
      <c r="B6517">
        <v>29507</v>
      </c>
      <c r="C6517" s="1">
        <v>40948</v>
      </c>
      <c r="D6517" s="1">
        <v>40953</v>
      </c>
      <c r="E6517" t="s">
        <v>19</v>
      </c>
      <c r="F6517" t="s">
        <v>47</v>
      </c>
      <c r="G6517">
        <v>838</v>
      </c>
      <c r="H6517" t="s">
        <v>218</v>
      </c>
      <c r="I6517" t="s">
        <v>22</v>
      </c>
      <c r="J6517" t="s">
        <v>56</v>
      </c>
      <c r="K6517" t="s">
        <v>57</v>
      </c>
      <c r="L6517">
        <v>41</v>
      </c>
      <c r="M6517">
        <v>35.99</v>
      </c>
      <c r="N6517">
        <f>Envios[[#This Row],[Cantidad]]*Envios[[#This Row],[Precio por Unidad]]</f>
        <v>1475.5900000000001</v>
      </c>
      <c r="O6517" s="2">
        <v>16.195499999999999</v>
      </c>
      <c r="P6517" s="2">
        <f>Envios[[#This Row],[Cantidad]]*Envios[[#This Row],[Costo por Unidad]]</f>
        <v>664.01549999999997</v>
      </c>
      <c r="Q6517">
        <v>1.1000000000000001</v>
      </c>
      <c r="R6517" s="2">
        <f>Envios[[#This Row],[Costo Productos]]+Envios[[#This Row],[Costo de Envío]]</f>
        <v>665.1155</v>
      </c>
      <c r="S6517" t="s">
        <v>237</v>
      </c>
      <c r="T6517" t="s">
        <v>39</v>
      </c>
      <c r="U6517">
        <v>1</v>
      </c>
      <c r="V6517" t="s">
        <v>27</v>
      </c>
      <c r="W6517" t="s">
        <v>27</v>
      </c>
      <c r="X6517" s="2">
        <f>Envios[[#This Row],[Ventas Totales]]-Envios[[#This Row],[Costos Totales]]</f>
        <v>810.47450000000015</v>
      </c>
    </row>
    <row r="6518" spans="1:24" x14ac:dyDescent="0.25">
      <c r="A6518">
        <v>1510</v>
      </c>
      <c r="B6518">
        <v>10917</v>
      </c>
      <c r="C6518" s="1">
        <v>40949</v>
      </c>
      <c r="D6518" s="1">
        <v>40951</v>
      </c>
      <c r="E6518" t="s">
        <v>33</v>
      </c>
      <c r="F6518" t="s">
        <v>60</v>
      </c>
      <c r="G6518">
        <v>952</v>
      </c>
      <c r="H6518" t="s">
        <v>1649</v>
      </c>
      <c r="I6518" t="s">
        <v>22</v>
      </c>
      <c r="J6518" t="s">
        <v>56</v>
      </c>
      <c r="K6518" t="s">
        <v>57</v>
      </c>
      <c r="L6518">
        <v>14</v>
      </c>
      <c r="M6518">
        <v>115.99</v>
      </c>
      <c r="N6518">
        <f>Envios[[#This Row],[Cantidad]]*Envios[[#This Row],[Precio por Unidad]]</f>
        <v>1623.86</v>
      </c>
      <c r="O6518" s="2">
        <v>49.875700000000002</v>
      </c>
      <c r="P6518" s="2">
        <f>Envios[[#This Row],[Cantidad]]*Envios[[#This Row],[Costo por Unidad]]</f>
        <v>698.25980000000004</v>
      </c>
      <c r="Q6518">
        <v>5.99</v>
      </c>
      <c r="R6518" s="2">
        <f>Envios[[#This Row],[Costo Productos]]+Envios[[#This Row],[Costo de Envío]]</f>
        <v>704.24980000000005</v>
      </c>
      <c r="S6518" t="s">
        <v>696</v>
      </c>
      <c r="T6518" t="s">
        <v>30</v>
      </c>
      <c r="U6518">
        <v>5</v>
      </c>
      <c r="V6518" t="s">
        <v>87</v>
      </c>
      <c r="W6518" t="s">
        <v>53</v>
      </c>
      <c r="X6518" s="2">
        <f>Envios[[#This Row],[Ventas Totales]]-Envios[[#This Row],[Costos Totales]]</f>
        <v>919.61019999999985</v>
      </c>
    </row>
    <row r="6519" spans="1:24" x14ac:dyDescent="0.25">
      <c r="A6519">
        <v>7116</v>
      </c>
      <c r="B6519">
        <v>50784</v>
      </c>
      <c r="C6519" s="1">
        <v>40949</v>
      </c>
      <c r="D6519" s="1">
        <v>40950</v>
      </c>
      <c r="E6519" t="s">
        <v>19</v>
      </c>
      <c r="F6519" t="s">
        <v>20</v>
      </c>
      <c r="G6519">
        <v>281</v>
      </c>
      <c r="H6519" t="s">
        <v>573</v>
      </c>
      <c r="I6519" t="s">
        <v>22</v>
      </c>
      <c r="J6519" t="s">
        <v>56</v>
      </c>
      <c r="K6519" t="s">
        <v>91</v>
      </c>
      <c r="L6519">
        <v>20</v>
      </c>
      <c r="M6519">
        <v>32.979999999999997</v>
      </c>
      <c r="N6519">
        <f>Envios[[#This Row],[Cantidad]]*Envios[[#This Row],[Precio por Unidad]]</f>
        <v>659.59999999999991</v>
      </c>
      <c r="O6519" s="2">
        <v>8.2449999999999992</v>
      </c>
      <c r="P6519" s="2">
        <f>Envios[[#This Row],[Cantidad]]*Envios[[#This Row],[Costo por Unidad]]</f>
        <v>164.89999999999998</v>
      </c>
      <c r="Q6519">
        <v>5.5</v>
      </c>
      <c r="R6519" s="2">
        <f>Envios[[#This Row],[Costo Productos]]+Envios[[#This Row],[Costo de Envío]]</f>
        <v>170.39999999999998</v>
      </c>
      <c r="S6519" t="s">
        <v>536</v>
      </c>
      <c r="T6519" t="s">
        <v>30</v>
      </c>
      <c r="U6519">
        <v>9</v>
      </c>
      <c r="V6519" t="s">
        <v>31</v>
      </c>
      <c r="W6519" t="s">
        <v>32</v>
      </c>
      <c r="X6519" s="2">
        <f>Envios[[#This Row],[Ventas Totales]]-Envios[[#This Row],[Costos Totales]]</f>
        <v>489.19999999999993</v>
      </c>
    </row>
    <row r="6520" spans="1:24" x14ac:dyDescent="0.25">
      <c r="A6520">
        <v>4989</v>
      </c>
      <c r="B6520">
        <v>35492</v>
      </c>
      <c r="C6520" s="1">
        <v>40949</v>
      </c>
      <c r="D6520" s="1">
        <v>40951</v>
      </c>
      <c r="E6520" t="s">
        <v>33</v>
      </c>
      <c r="F6520" t="s">
        <v>28</v>
      </c>
      <c r="G6520">
        <v>781</v>
      </c>
      <c r="H6520" t="s">
        <v>1039</v>
      </c>
      <c r="I6520" t="s">
        <v>35</v>
      </c>
      <c r="J6520" t="s">
        <v>36</v>
      </c>
      <c r="K6520" t="s">
        <v>37</v>
      </c>
      <c r="L6520">
        <v>36</v>
      </c>
      <c r="M6520">
        <v>12.64</v>
      </c>
      <c r="N6520">
        <f>Envios[[#This Row],[Cantidad]]*Envios[[#This Row],[Precio por Unidad]]</f>
        <v>455.04</v>
      </c>
      <c r="O6520" s="2">
        <v>6.5728000000000009</v>
      </c>
      <c r="P6520" s="2">
        <f>Envios[[#This Row],[Cantidad]]*Envios[[#This Row],[Costo por Unidad]]</f>
        <v>236.62080000000003</v>
      </c>
      <c r="Q6520">
        <v>4.9800000000000004</v>
      </c>
      <c r="R6520" s="2">
        <f>Envios[[#This Row],[Costo Productos]]+Envios[[#This Row],[Costo de Envío]]</f>
        <v>241.60080000000002</v>
      </c>
      <c r="S6520" t="s">
        <v>1059</v>
      </c>
      <c r="T6520" t="s">
        <v>30</v>
      </c>
      <c r="U6520">
        <v>2</v>
      </c>
      <c r="V6520" t="s">
        <v>45</v>
      </c>
      <c r="W6520" t="s">
        <v>45</v>
      </c>
      <c r="X6520" s="2">
        <f>Envios[[#This Row],[Ventas Totales]]-Envios[[#This Row],[Costos Totales]]</f>
        <v>213.4392</v>
      </c>
    </row>
    <row r="6521" spans="1:24" x14ac:dyDescent="0.25">
      <c r="A6521">
        <v>4299</v>
      </c>
      <c r="B6521">
        <v>30599</v>
      </c>
      <c r="C6521" s="1">
        <v>40949</v>
      </c>
      <c r="D6521" s="1">
        <v>40951</v>
      </c>
      <c r="E6521" t="s">
        <v>19</v>
      </c>
      <c r="F6521" t="s">
        <v>40</v>
      </c>
      <c r="G6521">
        <v>569</v>
      </c>
      <c r="H6521" t="s">
        <v>1113</v>
      </c>
      <c r="I6521" t="s">
        <v>63</v>
      </c>
      <c r="J6521" t="s">
        <v>23</v>
      </c>
      <c r="K6521" t="s">
        <v>64</v>
      </c>
      <c r="L6521">
        <v>23</v>
      </c>
      <c r="M6521">
        <v>4.76</v>
      </c>
      <c r="N6521">
        <f>Envios[[#This Row],[Cantidad]]*Envios[[#This Row],[Precio por Unidad]]</f>
        <v>109.47999999999999</v>
      </c>
      <c r="O6521" s="2">
        <v>2.9036</v>
      </c>
      <c r="P6521" s="2">
        <f>Envios[[#This Row],[Cantidad]]*Envios[[#This Row],[Costo por Unidad]]</f>
        <v>66.782799999999995</v>
      </c>
      <c r="Q6521">
        <v>0.88</v>
      </c>
      <c r="R6521" s="2">
        <f>Envios[[#This Row],[Costo Productos]]+Envios[[#This Row],[Costo de Envío]]</f>
        <v>67.66279999999999</v>
      </c>
      <c r="S6521" t="s">
        <v>1398</v>
      </c>
      <c r="T6521" t="s">
        <v>30</v>
      </c>
      <c r="U6521">
        <v>1</v>
      </c>
      <c r="V6521" t="s">
        <v>27</v>
      </c>
      <c r="W6521" t="s">
        <v>27</v>
      </c>
      <c r="X6521" s="2">
        <f>Envios[[#This Row],[Ventas Totales]]-Envios[[#This Row],[Costos Totales]]</f>
        <v>41.8172</v>
      </c>
    </row>
    <row r="6522" spans="1:24" x14ac:dyDescent="0.25">
      <c r="A6522">
        <v>4690</v>
      </c>
      <c r="B6522">
        <v>33414</v>
      </c>
      <c r="C6522" s="1">
        <v>40949</v>
      </c>
      <c r="D6522" s="1">
        <v>40949</v>
      </c>
      <c r="E6522" t="s">
        <v>19</v>
      </c>
      <c r="F6522" t="s">
        <v>40</v>
      </c>
      <c r="G6522">
        <v>1060</v>
      </c>
      <c r="H6522" t="s">
        <v>1265</v>
      </c>
      <c r="I6522" t="s">
        <v>63</v>
      </c>
      <c r="J6522" t="s">
        <v>23</v>
      </c>
      <c r="K6522" t="s">
        <v>85</v>
      </c>
      <c r="L6522">
        <v>9</v>
      </c>
      <c r="M6522">
        <v>4.13</v>
      </c>
      <c r="N6522">
        <f>Envios[[#This Row],[Cantidad]]*Envios[[#This Row],[Precio por Unidad]]</f>
        <v>37.17</v>
      </c>
      <c r="O6522" s="2">
        <v>1.7759000000000003</v>
      </c>
      <c r="P6522" s="2">
        <f>Envios[[#This Row],[Cantidad]]*Envios[[#This Row],[Costo por Unidad]]</f>
        <v>15.983100000000002</v>
      </c>
      <c r="Q6522">
        <v>1.17</v>
      </c>
      <c r="R6522" s="2">
        <f>Envios[[#This Row],[Costo Productos]]+Envios[[#This Row],[Costo de Envío]]</f>
        <v>17.153100000000002</v>
      </c>
      <c r="S6522" t="s">
        <v>1454</v>
      </c>
      <c r="T6522" t="s">
        <v>26</v>
      </c>
      <c r="U6522">
        <v>7</v>
      </c>
      <c r="V6522" t="s">
        <v>81</v>
      </c>
      <c r="W6522" t="s">
        <v>74</v>
      </c>
      <c r="X6522" s="2">
        <f>Envios[[#This Row],[Ventas Totales]]-Envios[[#This Row],[Costos Totales]]</f>
        <v>20.0169</v>
      </c>
    </row>
    <row r="6523" spans="1:24" x14ac:dyDescent="0.25">
      <c r="A6523">
        <v>7670</v>
      </c>
      <c r="B6523">
        <v>54981</v>
      </c>
      <c r="C6523" s="1">
        <v>40950</v>
      </c>
      <c r="D6523" s="1">
        <v>40951</v>
      </c>
      <c r="E6523" t="s">
        <v>19</v>
      </c>
      <c r="F6523" t="s">
        <v>20</v>
      </c>
      <c r="G6523">
        <v>930</v>
      </c>
      <c r="H6523" t="s">
        <v>1256</v>
      </c>
      <c r="I6523" t="s">
        <v>22</v>
      </c>
      <c r="J6523" t="s">
        <v>23</v>
      </c>
      <c r="K6523" t="s">
        <v>76</v>
      </c>
      <c r="L6523">
        <v>31</v>
      </c>
      <c r="M6523">
        <v>31.74</v>
      </c>
      <c r="N6523">
        <f>Envios[[#This Row],[Cantidad]]*Envios[[#This Row],[Precio por Unidad]]</f>
        <v>983.93999999999994</v>
      </c>
      <c r="O6523" s="2">
        <v>19.996199999999998</v>
      </c>
      <c r="P6523" s="2">
        <f>Envios[[#This Row],[Cantidad]]*Envios[[#This Row],[Costo por Unidad]]</f>
        <v>619.8821999999999</v>
      </c>
      <c r="Q6523">
        <v>12.62</v>
      </c>
      <c r="R6523" s="2">
        <f>Envios[[#This Row],[Costo Productos]]+Envios[[#This Row],[Costo de Envío]]</f>
        <v>632.5021999999999</v>
      </c>
      <c r="S6523" t="s">
        <v>1496</v>
      </c>
      <c r="T6523" t="s">
        <v>44</v>
      </c>
      <c r="U6523">
        <v>2</v>
      </c>
      <c r="V6523" t="s">
        <v>45</v>
      </c>
      <c r="W6523" t="s">
        <v>45</v>
      </c>
      <c r="X6523" s="2">
        <f>Envios[[#This Row],[Ventas Totales]]-Envios[[#This Row],[Costos Totales]]</f>
        <v>351.43780000000004</v>
      </c>
    </row>
    <row r="6524" spans="1:24" x14ac:dyDescent="0.25">
      <c r="A6524">
        <v>1836</v>
      </c>
      <c r="B6524">
        <v>13157</v>
      </c>
      <c r="C6524" s="1">
        <v>40950</v>
      </c>
      <c r="D6524" s="1">
        <v>40951</v>
      </c>
      <c r="E6524" t="s">
        <v>19</v>
      </c>
      <c r="F6524" t="s">
        <v>28</v>
      </c>
      <c r="G6524">
        <v>595</v>
      </c>
      <c r="H6524" t="s">
        <v>1030</v>
      </c>
      <c r="I6524" t="s">
        <v>71</v>
      </c>
      <c r="J6524" t="s">
        <v>56</v>
      </c>
      <c r="K6524" t="s">
        <v>57</v>
      </c>
      <c r="L6524">
        <v>2</v>
      </c>
      <c r="M6524">
        <v>20.99</v>
      </c>
      <c r="N6524">
        <f>Envios[[#This Row],[Cantidad]]*Envios[[#This Row],[Precio por Unidad]]</f>
        <v>41.98</v>
      </c>
      <c r="O6524" s="2">
        <v>8.8157999999999994</v>
      </c>
      <c r="P6524" s="2">
        <f>Envios[[#This Row],[Cantidad]]*Envios[[#This Row],[Costo por Unidad]]</f>
        <v>17.631599999999999</v>
      </c>
      <c r="Q6524">
        <v>4.8099999999999996</v>
      </c>
      <c r="R6524" s="2">
        <f>Envios[[#This Row],[Costo Productos]]+Envios[[#This Row],[Costo de Envío]]</f>
        <v>22.441599999999998</v>
      </c>
      <c r="S6524" t="s">
        <v>1318</v>
      </c>
      <c r="T6524" t="s">
        <v>30</v>
      </c>
      <c r="U6524">
        <v>11</v>
      </c>
      <c r="V6524" t="s">
        <v>131</v>
      </c>
      <c r="W6524" t="s">
        <v>131</v>
      </c>
      <c r="X6524" s="2">
        <f>Envios[[#This Row],[Ventas Totales]]-Envios[[#This Row],[Costos Totales]]</f>
        <v>19.538399999999999</v>
      </c>
    </row>
    <row r="6525" spans="1:24" x14ac:dyDescent="0.25">
      <c r="A6525">
        <v>2365</v>
      </c>
      <c r="B6525">
        <v>17093</v>
      </c>
      <c r="C6525" s="1">
        <v>40950</v>
      </c>
      <c r="D6525" s="1">
        <v>40952</v>
      </c>
      <c r="E6525" t="s">
        <v>46</v>
      </c>
      <c r="F6525" t="s">
        <v>40</v>
      </c>
      <c r="G6525">
        <v>977</v>
      </c>
      <c r="H6525" t="s">
        <v>1806</v>
      </c>
      <c r="I6525" t="s">
        <v>49</v>
      </c>
      <c r="J6525" t="s">
        <v>36</v>
      </c>
      <c r="K6525" t="s">
        <v>50</v>
      </c>
      <c r="L6525">
        <v>50</v>
      </c>
      <c r="M6525">
        <v>95.98</v>
      </c>
      <c r="N6525">
        <f>Envios[[#This Row],[Cantidad]]*Envios[[#This Row],[Precio por Unidad]]</f>
        <v>4799</v>
      </c>
      <c r="O6525" s="2">
        <v>40.311600000000006</v>
      </c>
      <c r="P6525" s="2">
        <f>Envios[[#This Row],[Cantidad]]*Envios[[#This Row],[Costo por Unidad]]</f>
        <v>2015.5800000000004</v>
      </c>
      <c r="Q6525">
        <v>58.2</v>
      </c>
      <c r="R6525" s="2">
        <f>Envios[[#This Row],[Costo Productos]]+Envios[[#This Row],[Costo de Envío]]</f>
        <v>2073.7800000000002</v>
      </c>
      <c r="S6525" t="s">
        <v>1059</v>
      </c>
      <c r="T6525" t="s">
        <v>30</v>
      </c>
      <c r="U6525">
        <v>11</v>
      </c>
      <c r="V6525" t="s">
        <v>131</v>
      </c>
      <c r="W6525" t="s">
        <v>131</v>
      </c>
      <c r="X6525" s="2">
        <f>Envios[[#This Row],[Ventas Totales]]-Envios[[#This Row],[Costos Totales]]</f>
        <v>2725.22</v>
      </c>
    </row>
    <row r="6526" spans="1:24" x14ac:dyDescent="0.25">
      <c r="A6526">
        <v>1090</v>
      </c>
      <c r="B6526">
        <v>8007</v>
      </c>
      <c r="C6526" s="1">
        <v>40950</v>
      </c>
      <c r="D6526" s="1">
        <v>40950</v>
      </c>
      <c r="E6526" t="s">
        <v>19</v>
      </c>
      <c r="F6526" t="s">
        <v>47</v>
      </c>
      <c r="G6526">
        <v>790</v>
      </c>
      <c r="H6526" t="s">
        <v>770</v>
      </c>
      <c r="I6526" t="s">
        <v>22</v>
      </c>
      <c r="J6526" t="s">
        <v>56</v>
      </c>
      <c r="K6526" t="s">
        <v>57</v>
      </c>
      <c r="L6526">
        <v>5</v>
      </c>
      <c r="M6526">
        <v>205.99</v>
      </c>
      <c r="N6526">
        <f>Envios[[#This Row],[Cantidad]]*Envios[[#This Row],[Precio por Unidad]]</f>
        <v>1029.95</v>
      </c>
      <c r="O6526" s="2">
        <v>82.396000000000015</v>
      </c>
      <c r="P6526" s="2">
        <f>Envios[[#This Row],[Cantidad]]*Envios[[#This Row],[Costo por Unidad]]</f>
        <v>411.98000000000008</v>
      </c>
      <c r="Q6526">
        <v>8.99</v>
      </c>
      <c r="R6526" s="2">
        <f>Envios[[#This Row],[Costo Productos]]+Envios[[#This Row],[Costo de Envío]]</f>
        <v>420.97000000000008</v>
      </c>
      <c r="S6526" t="s">
        <v>1354</v>
      </c>
      <c r="T6526" t="s">
        <v>30</v>
      </c>
      <c r="U6526">
        <v>4</v>
      </c>
      <c r="V6526" t="s">
        <v>73</v>
      </c>
      <c r="W6526" t="s">
        <v>74</v>
      </c>
      <c r="X6526" s="2">
        <f>Envios[[#This Row],[Ventas Totales]]-Envios[[#This Row],[Costos Totales]]</f>
        <v>608.98</v>
      </c>
    </row>
    <row r="6527" spans="1:24" x14ac:dyDescent="0.25">
      <c r="A6527">
        <v>1091</v>
      </c>
      <c r="B6527">
        <v>8007</v>
      </c>
      <c r="C6527" s="1">
        <v>40950</v>
      </c>
      <c r="D6527" s="1">
        <v>40950</v>
      </c>
      <c r="E6527" t="s">
        <v>19</v>
      </c>
      <c r="F6527" t="s">
        <v>47</v>
      </c>
      <c r="G6527">
        <v>286</v>
      </c>
      <c r="H6527" t="s">
        <v>805</v>
      </c>
      <c r="I6527" t="s">
        <v>22</v>
      </c>
      <c r="J6527" t="s">
        <v>56</v>
      </c>
      <c r="K6527" t="s">
        <v>94</v>
      </c>
      <c r="L6527">
        <v>35</v>
      </c>
      <c r="M6527">
        <v>99.99</v>
      </c>
      <c r="N6527">
        <f>Envios[[#This Row],[Cantidad]]*Envios[[#This Row],[Precio por Unidad]]</f>
        <v>3499.6499999999996</v>
      </c>
      <c r="O6527" s="2">
        <v>47.995199999999997</v>
      </c>
      <c r="P6527" s="2">
        <f>Envios[[#This Row],[Cantidad]]*Envios[[#This Row],[Costo por Unidad]]</f>
        <v>1679.8319999999999</v>
      </c>
      <c r="Q6527">
        <v>19.989999999999998</v>
      </c>
      <c r="R6527" s="2">
        <f>Envios[[#This Row],[Costo Productos]]+Envios[[#This Row],[Costo de Envío]]</f>
        <v>1699.8219999999999</v>
      </c>
      <c r="S6527" t="s">
        <v>1354</v>
      </c>
      <c r="T6527" t="s">
        <v>30</v>
      </c>
      <c r="U6527">
        <v>6</v>
      </c>
      <c r="V6527" t="s">
        <v>69</v>
      </c>
      <c r="W6527" t="s">
        <v>32</v>
      </c>
      <c r="X6527" s="2">
        <f>Envios[[#This Row],[Ventas Totales]]-Envios[[#This Row],[Costos Totales]]</f>
        <v>1799.8279999999997</v>
      </c>
    </row>
    <row r="6528" spans="1:24" x14ac:dyDescent="0.25">
      <c r="A6528">
        <v>7899</v>
      </c>
      <c r="B6528">
        <v>56514</v>
      </c>
      <c r="C6528" s="1">
        <v>40950</v>
      </c>
      <c r="D6528" s="1">
        <v>40957</v>
      </c>
      <c r="E6528" t="s">
        <v>19</v>
      </c>
      <c r="F6528" t="s">
        <v>47</v>
      </c>
      <c r="G6528">
        <v>122</v>
      </c>
      <c r="H6528" t="s">
        <v>2086</v>
      </c>
      <c r="I6528" t="s">
        <v>22</v>
      </c>
      <c r="J6528" t="s">
        <v>23</v>
      </c>
      <c r="K6528" t="s">
        <v>76</v>
      </c>
      <c r="L6528">
        <v>3</v>
      </c>
      <c r="M6528">
        <v>30.98</v>
      </c>
      <c r="N6528">
        <f>Envios[[#This Row],[Cantidad]]*Envios[[#This Row],[Precio por Unidad]]</f>
        <v>92.94</v>
      </c>
      <c r="O6528" s="2">
        <v>19.517400000000002</v>
      </c>
      <c r="P6528" s="2">
        <f>Envios[[#This Row],[Cantidad]]*Envios[[#This Row],[Costo por Unidad]]</f>
        <v>58.552200000000006</v>
      </c>
      <c r="Q6528">
        <v>11.63</v>
      </c>
      <c r="R6528" s="2">
        <f>Envios[[#This Row],[Costo Productos]]+Envios[[#This Row],[Costo de Envío]]</f>
        <v>70.182200000000009</v>
      </c>
      <c r="S6528" t="s">
        <v>2111</v>
      </c>
      <c r="T6528" t="s">
        <v>30</v>
      </c>
      <c r="U6528">
        <v>2</v>
      </c>
      <c r="V6528" t="s">
        <v>45</v>
      </c>
      <c r="W6528" t="s">
        <v>45</v>
      </c>
      <c r="X6528" s="2">
        <f>Envios[[#This Row],[Ventas Totales]]-Envios[[#This Row],[Costos Totales]]</f>
        <v>22.757799999999989</v>
      </c>
    </row>
    <row r="6529" spans="1:24" x14ac:dyDescent="0.25">
      <c r="A6529">
        <v>7900</v>
      </c>
      <c r="B6529">
        <v>56514</v>
      </c>
      <c r="C6529" s="1">
        <v>40950</v>
      </c>
      <c r="D6529" s="1">
        <v>40957</v>
      </c>
      <c r="E6529" t="s">
        <v>19</v>
      </c>
      <c r="F6529" t="s">
        <v>47</v>
      </c>
      <c r="G6529">
        <v>1098</v>
      </c>
      <c r="H6529" t="s">
        <v>981</v>
      </c>
      <c r="I6529" t="s">
        <v>22</v>
      </c>
      <c r="J6529" t="s">
        <v>23</v>
      </c>
      <c r="K6529" t="s">
        <v>64</v>
      </c>
      <c r="L6529">
        <v>35</v>
      </c>
      <c r="M6529">
        <v>4.9800000000000004</v>
      </c>
      <c r="N6529">
        <f>Envios[[#This Row],[Cantidad]]*Envios[[#This Row],[Precio por Unidad]]</f>
        <v>174.3</v>
      </c>
      <c r="O6529" s="2">
        <v>3.0876000000000001</v>
      </c>
      <c r="P6529" s="2">
        <f>Envios[[#This Row],[Cantidad]]*Envios[[#This Row],[Costo por Unidad]]</f>
        <v>108.066</v>
      </c>
      <c r="Q6529">
        <v>7.54</v>
      </c>
      <c r="R6529" s="2">
        <f>Envios[[#This Row],[Costo Productos]]+Envios[[#This Row],[Costo de Envío]]</f>
        <v>115.60600000000001</v>
      </c>
      <c r="S6529" t="s">
        <v>2111</v>
      </c>
      <c r="T6529" t="s">
        <v>30</v>
      </c>
      <c r="U6529">
        <v>2</v>
      </c>
      <c r="V6529" t="s">
        <v>45</v>
      </c>
      <c r="W6529" t="s">
        <v>45</v>
      </c>
      <c r="X6529" s="2">
        <f>Envios[[#This Row],[Ventas Totales]]-Envios[[#This Row],[Costos Totales]]</f>
        <v>58.694000000000003</v>
      </c>
    </row>
    <row r="6530" spans="1:24" x14ac:dyDescent="0.25">
      <c r="A6530">
        <v>2556</v>
      </c>
      <c r="B6530">
        <v>18500</v>
      </c>
      <c r="C6530" s="1">
        <v>40950</v>
      </c>
      <c r="D6530" s="1">
        <v>40951</v>
      </c>
      <c r="E6530" t="s">
        <v>46</v>
      </c>
      <c r="F6530" t="s">
        <v>28</v>
      </c>
      <c r="G6530">
        <v>127</v>
      </c>
      <c r="H6530" t="s">
        <v>1491</v>
      </c>
      <c r="I6530" t="s">
        <v>119</v>
      </c>
      <c r="J6530" t="s">
        <v>36</v>
      </c>
      <c r="K6530" t="s">
        <v>204</v>
      </c>
      <c r="L6530">
        <v>44</v>
      </c>
      <c r="M6530">
        <v>58.14</v>
      </c>
      <c r="N6530">
        <f>Envios[[#This Row],[Cantidad]]*Envios[[#This Row],[Precio por Unidad]]</f>
        <v>2558.16</v>
      </c>
      <c r="O6530" s="2">
        <v>22.674600000000002</v>
      </c>
      <c r="P6530" s="2">
        <f>Envios[[#This Row],[Cantidad]]*Envios[[#This Row],[Costo por Unidad]]</f>
        <v>997.68240000000003</v>
      </c>
      <c r="Q6530">
        <v>36.61</v>
      </c>
      <c r="R6530" s="2">
        <f>Envios[[#This Row],[Costo Productos]]+Envios[[#This Row],[Costo de Envío]]</f>
        <v>1034.2924</v>
      </c>
      <c r="S6530" t="s">
        <v>68</v>
      </c>
      <c r="T6530" t="s">
        <v>26</v>
      </c>
      <c r="U6530">
        <v>6</v>
      </c>
      <c r="V6530" t="s">
        <v>69</v>
      </c>
      <c r="W6530" t="s">
        <v>32</v>
      </c>
      <c r="X6530" s="2">
        <f>Envios[[#This Row],[Ventas Totales]]-Envios[[#This Row],[Costos Totales]]</f>
        <v>1523.8675999999998</v>
      </c>
    </row>
    <row r="6531" spans="1:24" x14ac:dyDescent="0.25">
      <c r="A6531">
        <v>2557</v>
      </c>
      <c r="B6531">
        <v>18500</v>
      </c>
      <c r="C6531" s="1">
        <v>40950</v>
      </c>
      <c r="D6531" s="1">
        <v>40951</v>
      </c>
      <c r="E6531" t="s">
        <v>19</v>
      </c>
      <c r="F6531" t="s">
        <v>28</v>
      </c>
      <c r="G6531">
        <v>281</v>
      </c>
      <c r="H6531" t="s">
        <v>573</v>
      </c>
      <c r="I6531" t="s">
        <v>22</v>
      </c>
      <c r="J6531" t="s">
        <v>56</v>
      </c>
      <c r="K6531" t="s">
        <v>91</v>
      </c>
      <c r="L6531">
        <v>30</v>
      </c>
      <c r="M6531">
        <v>32.979999999999997</v>
      </c>
      <c r="N6531">
        <f>Envios[[#This Row],[Cantidad]]*Envios[[#This Row],[Precio por Unidad]]</f>
        <v>989.39999999999986</v>
      </c>
      <c r="O6531" s="2">
        <v>8.2449999999999992</v>
      </c>
      <c r="P6531" s="2">
        <f>Envios[[#This Row],[Cantidad]]*Envios[[#This Row],[Costo por Unidad]]</f>
        <v>247.34999999999997</v>
      </c>
      <c r="Q6531">
        <v>5.5</v>
      </c>
      <c r="R6531" s="2">
        <f>Envios[[#This Row],[Costo Productos]]+Envios[[#This Row],[Costo de Envío]]</f>
        <v>252.84999999999997</v>
      </c>
      <c r="S6531" t="s">
        <v>68</v>
      </c>
      <c r="T6531" t="s">
        <v>26</v>
      </c>
      <c r="U6531">
        <v>6</v>
      </c>
      <c r="V6531" t="s">
        <v>69</v>
      </c>
      <c r="W6531" t="s">
        <v>32</v>
      </c>
      <c r="X6531" s="2">
        <f>Envios[[#This Row],[Ventas Totales]]-Envios[[#This Row],[Costos Totales]]</f>
        <v>736.55</v>
      </c>
    </row>
    <row r="6532" spans="1:24" x14ac:dyDescent="0.25">
      <c r="A6532">
        <v>2558</v>
      </c>
      <c r="B6532">
        <v>18500</v>
      </c>
      <c r="C6532" s="1">
        <v>40950</v>
      </c>
      <c r="D6532" s="1">
        <v>40952</v>
      </c>
      <c r="E6532" t="s">
        <v>19</v>
      </c>
      <c r="F6532" t="s">
        <v>28</v>
      </c>
      <c r="G6532">
        <v>74</v>
      </c>
      <c r="H6532" t="s">
        <v>345</v>
      </c>
      <c r="I6532" t="s">
        <v>42</v>
      </c>
      <c r="J6532" t="s">
        <v>23</v>
      </c>
      <c r="K6532" t="s">
        <v>24</v>
      </c>
      <c r="L6532">
        <v>30</v>
      </c>
      <c r="M6532">
        <v>80.98</v>
      </c>
      <c r="N6532">
        <f>Envios[[#This Row],[Cantidad]]*Envios[[#This Row],[Precio por Unidad]]</f>
        <v>2429.4</v>
      </c>
      <c r="O6532" s="2">
        <v>15.386199999999997</v>
      </c>
      <c r="P6532" s="2">
        <f>Envios[[#This Row],[Cantidad]]*Envios[[#This Row],[Costo por Unidad]]</f>
        <v>461.5859999999999</v>
      </c>
      <c r="Q6532">
        <v>35</v>
      </c>
      <c r="R6532" s="2">
        <f>Envios[[#This Row],[Costo Productos]]+Envios[[#This Row],[Costo de Envío]]</f>
        <v>496.5859999999999</v>
      </c>
      <c r="S6532" t="s">
        <v>68</v>
      </c>
      <c r="T6532" t="s">
        <v>26</v>
      </c>
      <c r="U6532">
        <v>6</v>
      </c>
      <c r="V6532" t="s">
        <v>69</v>
      </c>
      <c r="W6532" t="s">
        <v>32</v>
      </c>
      <c r="X6532" s="2">
        <f>Envios[[#This Row],[Ventas Totales]]-Envios[[#This Row],[Costos Totales]]</f>
        <v>1932.8140000000003</v>
      </c>
    </row>
    <row r="6533" spans="1:24" x14ac:dyDescent="0.25">
      <c r="A6533">
        <v>614</v>
      </c>
      <c r="B6533">
        <v>4199</v>
      </c>
      <c r="C6533" s="1">
        <v>40951</v>
      </c>
      <c r="D6533" s="1">
        <v>40952</v>
      </c>
      <c r="E6533" t="s">
        <v>33</v>
      </c>
      <c r="F6533" t="s">
        <v>60</v>
      </c>
      <c r="G6533">
        <v>460</v>
      </c>
      <c r="H6533" t="s">
        <v>1003</v>
      </c>
      <c r="I6533" t="s">
        <v>63</v>
      </c>
      <c r="J6533" t="s">
        <v>36</v>
      </c>
      <c r="K6533" t="s">
        <v>37</v>
      </c>
      <c r="L6533">
        <v>43</v>
      </c>
      <c r="M6533">
        <v>14.2</v>
      </c>
      <c r="N6533">
        <f>Envios[[#This Row],[Cantidad]]*Envios[[#This Row],[Precio por Unidad]]</f>
        <v>610.6</v>
      </c>
      <c r="O6533" s="2">
        <v>7.6680000000000001</v>
      </c>
      <c r="P6533" s="2">
        <f>Envios[[#This Row],[Cantidad]]*Envios[[#This Row],[Costo por Unidad]]</f>
        <v>329.72399999999999</v>
      </c>
      <c r="Q6533">
        <v>5.3</v>
      </c>
      <c r="R6533" s="2">
        <f>Envios[[#This Row],[Costo Productos]]+Envios[[#This Row],[Costo de Envío]]</f>
        <v>335.024</v>
      </c>
      <c r="S6533" t="s">
        <v>1892</v>
      </c>
      <c r="T6533" t="s">
        <v>30</v>
      </c>
      <c r="U6533">
        <v>5</v>
      </c>
      <c r="V6533" t="s">
        <v>87</v>
      </c>
      <c r="W6533" t="s">
        <v>53</v>
      </c>
      <c r="X6533" s="2">
        <f>Envios[[#This Row],[Ventas Totales]]-Envios[[#This Row],[Costos Totales]]</f>
        <v>275.57600000000002</v>
      </c>
    </row>
    <row r="6534" spans="1:24" x14ac:dyDescent="0.25">
      <c r="A6534">
        <v>5447</v>
      </c>
      <c r="B6534">
        <v>38661</v>
      </c>
      <c r="C6534" s="1">
        <v>40951</v>
      </c>
      <c r="D6534" s="1">
        <v>40952</v>
      </c>
      <c r="E6534" t="s">
        <v>19</v>
      </c>
      <c r="F6534" t="s">
        <v>20</v>
      </c>
      <c r="G6534">
        <v>228</v>
      </c>
      <c r="H6534" t="s">
        <v>707</v>
      </c>
      <c r="I6534" t="s">
        <v>22</v>
      </c>
      <c r="J6534" t="s">
        <v>23</v>
      </c>
      <c r="K6534" t="s">
        <v>64</v>
      </c>
      <c r="L6534">
        <v>48</v>
      </c>
      <c r="M6534">
        <v>6.48</v>
      </c>
      <c r="N6534">
        <f>Envios[[#This Row],[Cantidad]]*Envios[[#This Row],[Precio por Unidad]]</f>
        <v>311.04000000000002</v>
      </c>
      <c r="O6534" s="2">
        <v>4.0824000000000007</v>
      </c>
      <c r="P6534" s="2">
        <f>Envios[[#This Row],[Cantidad]]*Envios[[#This Row],[Costo por Unidad]]</f>
        <v>195.95520000000005</v>
      </c>
      <c r="Q6534">
        <v>6.6</v>
      </c>
      <c r="R6534" s="2">
        <f>Envios[[#This Row],[Costo Productos]]+Envios[[#This Row],[Costo de Envío]]</f>
        <v>202.55520000000004</v>
      </c>
      <c r="S6534" t="s">
        <v>1495</v>
      </c>
      <c r="T6534" t="s">
        <v>30</v>
      </c>
      <c r="U6534">
        <v>3</v>
      </c>
      <c r="V6534" t="s">
        <v>52</v>
      </c>
      <c r="W6534" t="s">
        <v>53</v>
      </c>
      <c r="X6534" s="2">
        <f>Envios[[#This Row],[Ventas Totales]]-Envios[[#This Row],[Costos Totales]]</f>
        <v>108.48479999999998</v>
      </c>
    </row>
    <row r="6535" spans="1:24" x14ac:dyDescent="0.25">
      <c r="A6535">
        <v>5448</v>
      </c>
      <c r="B6535">
        <v>38661</v>
      </c>
      <c r="C6535" s="1">
        <v>40951</v>
      </c>
      <c r="D6535" s="1">
        <v>40954</v>
      </c>
      <c r="E6535" t="s">
        <v>19</v>
      </c>
      <c r="F6535" t="s">
        <v>20</v>
      </c>
      <c r="G6535">
        <v>315</v>
      </c>
      <c r="H6535" t="s">
        <v>851</v>
      </c>
      <c r="I6535" t="s">
        <v>35</v>
      </c>
      <c r="J6535" t="s">
        <v>56</v>
      </c>
      <c r="K6535" t="s">
        <v>57</v>
      </c>
      <c r="L6535">
        <v>6</v>
      </c>
      <c r="M6535">
        <v>35.99</v>
      </c>
      <c r="N6535">
        <f>Envios[[#This Row],[Cantidad]]*Envios[[#This Row],[Precio por Unidad]]</f>
        <v>215.94</v>
      </c>
      <c r="O6535" s="2">
        <v>23.393500000000003</v>
      </c>
      <c r="P6535" s="2">
        <f>Envios[[#This Row],[Cantidad]]*Envios[[#This Row],[Costo por Unidad]]</f>
        <v>140.36100000000002</v>
      </c>
      <c r="Q6535">
        <v>0.99</v>
      </c>
      <c r="R6535" s="2">
        <f>Envios[[#This Row],[Costo Productos]]+Envios[[#This Row],[Costo de Envío]]</f>
        <v>141.35100000000003</v>
      </c>
      <c r="S6535" t="s">
        <v>1495</v>
      </c>
      <c r="T6535" t="s">
        <v>30</v>
      </c>
      <c r="U6535">
        <v>3</v>
      </c>
      <c r="V6535" t="s">
        <v>52</v>
      </c>
      <c r="W6535" t="s">
        <v>53</v>
      </c>
      <c r="X6535" s="2">
        <f>Envios[[#This Row],[Ventas Totales]]-Envios[[#This Row],[Costos Totales]]</f>
        <v>74.58899999999997</v>
      </c>
    </row>
    <row r="6536" spans="1:24" x14ac:dyDescent="0.25">
      <c r="A6536">
        <v>1468</v>
      </c>
      <c r="B6536">
        <v>10593</v>
      </c>
      <c r="C6536" s="1">
        <v>40951</v>
      </c>
      <c r="D6536" s="1">
        <v>40952</v>
      </c>
      <c r="E6536" t="s">
        <v>19</v>
      </c>
      <c r="F6536" t="s">
        <v>20</v>
      </c>
      <c r="G6536">
        <v>291</v>
      </c>
      <c r="H6536" t="s">
        <v>670</v>
      </c>
      <c r="I6536" t="s">
        <v>35</v>
      </c>
      <c r="J6536" t="s">
        <v>56</v>
      </c>
      <c r="K6536" t="s">
        <v>91</v>
      </c>
      <c r="L6536">
        <v>27</v>
      </c>
      <c r="M6536">
        <v>15.98</v>
      </c>
      <c r="N6536">
        <f>Envios[[#This Row],[Cantidad]]*Envios[[#This Row],[Precio por Unidad]]</f>
        <v>431.46000000000004</v>
      </c>
      <c r="O6536" s="2">
        <v>5.7527999999999997</v>
      </c>
      <c r="P6536" s="2">
        <f>Envios[[#This Row],[Cantidad]]*Envios[[#This Row],[Costo por Unidad]]</f>
        <v>155.32559999999998</v>
      </c>
      <c r="Q6536">
        <v>8.99</v>
      </c>
      <c r="R6536" s="2">
        <f>Envios[[#This Row],[Costo Productos]]+Envios[[#This Row],[Costo de Envío]]</f>
        <v>164.31559999999999</v>
      </c>
      <c r="S6536" t="s">
        <v>234</v>
      </c>
      <c r="T6536" t="s">
        <v>44</v>
      </c>
      <c r="U6536">
        <v>4</v>
      </c>
      <c r="V6536" t="s">
        <v>73</v>
      </c>
      <c r="W6536" t="s">
        <v>74</v>
      </c>
      <c r="X6536" s="2">
        <f>Envios[[#This Row],[Ventas Totales]]-Envios[[#This Row],[Costos Totales]]</f>
        <v>267.14440000000002</v>
      </c>
    </row>
    <row r="6537" spans="1:24" x14ac:dyDescent="0.25">
      <c r="A6537">
        <v>1469</v>
      </c>
      <c r="B6537">
        <v>10593</v>
      </c>
      <c r="C6537" s="1">
        <v>40951</v>
      </c>
      <c r="D6537" s="1">
        <v>40953</v>
      </c>
      <c r="E6537" t="s">
        <v>19</v>
      </c>
      <c r="F6537" t="s">
        <v>20</v>
      </c>
      <c r="G6537">
        <v>793</v>
      </c>
      <c r="H6537" t="s">
        <v>1961</v>
      </c>
      <c r="I6537" t="s">
        <v>22</v>
      </c>
      <c r="J6537" t="s">
        <v>36</v>
      </c>
      <c r="K6537" t="s">
        <v>37</v>
      </c>
      <c r="L6537">
        <v>26</v>
      </c>
      <c r="M6537">
        <v>27.42</v>
      </c>
      <c r="N6537">
        <f>Envios[[#This Row],[Cantidad]]*Envios[[#This Row],[Precio por Unidad]]</f>
        <v>712.92000000000007</v>
      </c>
      <c r="O6537" s="2">
        <v>15.355200000000002</v>
      </c>
      <c r="P6537" s="2">
        <f>Envios[[#This Row],[Cantidad]]*Envios[[#This Row],[Costo por Unidad]]</f>
        <v>399.23520000000002</v>
      </c>
      <c r="Q6537">
        <v>19.46</v>
      </c>
      <c r="R6537" s="2">
        <f>Envios[[#This Row],[Costo Productos]]+Envios[[#This Row],[Costo de Envío]]</f>
        <v>418.6952</v>
      </c>
      <c r="S6537" t="s">
        <v>234</v>
      </c>
      <c r="T6537" t="s">
        <v>44</v>
      </c>
      <c r="U6537">
        <v>4</v>
      </c>
      <c r="V6537" t="s">
        <v>73</v>
      </c>
      <c r="W6537" t="s">
        <v>74</v>
      </c>
      <c r="X6537" s="2">
        <f>Envios[[#This Row],[Ventas Totales]]-Envios[[#This Row],[Costos Totales]]</f>
        <v>294.22480000000007</v>
      </c>
    </row>
    <row r="6538" spans="1:24" x14ac:dyDescent="0.25">
      <c r="A6538">
        <v>2000</v>
      </c>
      <c r="B6538">
        <v>14272</v>
      </c>
      <c r="C6538" s="1">
        <v>40951</v>
      </c>
      <c r="D6538" s="1">
        <v>40953</v>
      </c>
      <c r="E6538" t="s">
        <v>19</v>
      </c>
      <c r="F6538" t="s">
        <v>28</v>
      </c>
      <c r="G6538">
        <v>1012</v>
      </c>
      <c r="H6538" t="s">
        <v>1786</v>
      </c>
      <c r="I6538" t="s">
        <v>22</v>
      </c>
      <c r="J6538" t="s">
        <v>23</v>
      </c>
      <c r="K6538" t="s">
        <v>67</v>
      </c>
      <c r="L6538">
        <v>32</v>
      </c>
      <c r="M6538">
        <v>80.98</v>
      </c>
      <c r="N6538">
        <f>Envios[[#This Row],[Cantidad]]*Envios[[#This Row],[Precio por Unidad]]</f>
        <v>2591.36</v>
      </c>
      <c r="O6538" s="2">
        <v>33.201800000000006</v>
      </c>
      <c r="P6538" s="2">
        <f>Envios[[#This Row],[Cantidad]]*Envios[[#This Row],[Costo por Unidad]]</f>
        <v>1062.4576000000002</v>
      </c>
      <c r="Q6538">
        <v>4.5</v>
      </c>
      <c r="R6538" s="2">
        <f>Envios[[#This Row],[Costo Productos]]+Envios[[#This Row],[Costo de Envío]]</f>
        <v>1066.9576000000002</v>
      </c>
      <c r="S6538" t="s">
        <v>430</v>
      </c>
      <c r="T6538" t="s">
        <v>44</v>
      </c>
      <c r="U6538">
        <v>2</v>
      </c>
      <c r="V6538" t="s">
        <v>45</v>
      </c>
      <c r="W6538" t="s">
        <v>45</v>
      </c>
      <c r="X6538" s="2">
        <f>Envios[[#This Row],[Ventas Totales]]-Envios[[#This Row],[Costos Totales]]</f>
        <v>1524.4023999999999</v>
      </c>
    </row>
    <row r="6539" spans="1:24" x14ac:dyDescent="0.25">
      <c r="A6539">
        <v>4811</v>
      </c>
      <c r="B6539">
        <v>34211</v>
      </c>
      <c r="C6539" s="1">
        <v>40952</v>
      </c>
      <c r="D6539" s="1">
        <v>40955</v>
      </c>
      <c r="E6539" t="s">
        <v>19</v>
      </c>
      <c r="F6539" t="s">
        <v>40</v>
      </c>
      <c r="G6539">
        <v>809</v>
      </c>
      <c r="H6539" t="s">
        <v>1239</v>
      </c>
      <c r="I6539" t="s">
        <v>63</v>
      </c>
      <c r="J6539" t="s">
        <v>23</v>
      </c>
      <c r="K6539" t="s">
        <v>85</v>
      </c>
      <c r="L6539">
        <v>15</v>
      </c>
      <c r="M6539">
        <v>9.93</v>
      </c>
      <c r="N6539">
        <f>Envios[[#This Row],[Cantidad]]*Envios[[#This Row],[Precio por Unidad]]</f>
        <v>148.94999999999999</v>
      </c>
      <c r="O6539" s="2">
        <v>5.6601000000000008</v>
      </c>
      <c r="P6539" s="2">
        <f>Envios[[#This Row],[Cantidad]]*Envios[[#This Row],[Costo por Unidad]]</f>
        <v>84.901500000000013</v>
      </c>
      <c r="Q6539">
        <v>1.0900000000000001</v>
      </c>
      <c r="R6539" s="2">
        <f>Envios[[#This Row],[Costo Productos]]+Envios[[#This Row],[Costo de Envío]]</f>
        <v>85.991500000000016</v>
      </c>
      <c r="S6539" t="s">
        <v>280</v>
      </c>
      <c r="T6539" t="s">
        <v>26</v>
      </c>
      <c r="U6539">
        <v>1</v>
      </c>
      <c r="V6539" t="s">
        <v>27</v>
      </c>
      <c r="W6539" t="s">
        <v>27</v>
      </c>
      <c r="X6539" s="2">
        <f>Envios[[#This Row],[Ventas Totales]]-Envios[[#This Row],[Costos Totales]]</f>
        <v>62.958499999999972</v>
      </c>
    </row>
    <row r="6540" spans="1:24" x14ac:dyDescent="0.25">
      <c r="A6540">
        <v>4657</v>
      </c>
      <c r="B6540">
        <v>33184</v>
      </c>
      <c r="C6540" s="1">
        <v>40952</v>
      </c>
      <c r="D6540" s="1">
        <v>40954</v>
      </c>
      <c r="E6540" t="s">
        <v>19</v>
      </c>
      <c r="F6540" t="s">
        <v>40</v>
      </c>
      <c r="G6540">
        <v>985</v>
      </c>
      <c r="H6540" t="s">
        <v>1208</v>
      </c>
      <c r="I6540" t="s">
        <v>22</v>
      </c>
      <c r="J6540" t="s">
        <v>23</v>
      </c>
      <c r="K6540" t="s">
        <v>76</v>
      </c>
      <c r="L6540">
        <v>32</v>
      </c>
      <c r="M6540">
        <v>11.7</v>
      </c>
      <c r="N6540">
        <f>Envios[[#This Row],[Cantidad]]*Envios[[#This Row],[Precio por Unidad]]</f>
        <v>374.4</v>
      </c>
      <c r="O6540" s="2">
        <v>7.02</v>
      </c>
      <c r="P6540" s="2">
        <f>Envios[[#This Row],[Cantidad]]*Envios[[#This Row],[Costo por Unidad]]</f>
        <v>224.64</v>
      </c>
      <c r="Q6540">
        <v>5.63</v>
      </c>
      <c r="R6540" s="2">
        <f>Envios[[#This Row],[Costo Productos]]+Envios[[#This Row],[Costo de Envío]]</f>
        <v>230.26999999999998</v>
      </c>
      <c r="S6540" t="s">
        <v>1688</v>
      </c>
      <c r="T6540" t="s">
        <v>26</v>
      </c>
      <c r="U6540">
        <v>6</v>
      </c>
      <c r="V6540" t="s">
        <v>69</v>
      </c>
      <c r="W6540" t="s">
        <v>32</v>
      </c>
      <c r="X6540" s="2">
        <f>Envios[[#This Row],[Ventas Totales]]-Envios[[#This Row],[Costos Totales]]</f>
        <v>144.13</v>
      </c>
    </row>
    <row r="6541" spans="1:24" x14ac:dyDescent="0.25">
      <c r="A6541">
        <v>4658</v>
      </c>
      <c r="B6541">
        <v>33184</v>
      </c>
      <c r="C6541" s="1">
        <v>40952</v>
      </c>
      <c r="D6541" s="1">
        <v>40954</v>
      </c>
      <c r="E6541" t="s">
        <v>19</v>
      </c>
      <c r="F6541" t="s">
        <v>40</v>
      </c>
      <c r="G6541">
        <v>1189</v>
      </c>
      <c r="H6541" t="s">
        <v>1315</v>
      </c>
      <c r="I6541" t="s">
        <v>22</v>
      </c>
      <c r="J6541" t="s">
        <v>23</v>
      </c>
      <c r="K6541" t="s">
        <v>76</v>
      </c>
      <c r="L6541">
        <v>1</v>
      </c>
      <c r="M6541">
        <v>1889.99</v>
      </c>
      <c r="N6541">
        <f>Envios[[#This Row],[Cantidad]]*Envios[[#This Row],[Precio por Unidad]]</f>
        <v>1889.99</v>
      </c>
      <c r="O6541" s="2">
        <v>1209.5935999999999</v>
      </c>
      <c r="P6541" s="2">
        <f>Envios[[#This Row],[Cantidad]]*Envios[[#This Row],[Costo por Unidad]]</f>
        <v>1209.5935999999999</v>
      </c>
      <c r="Q6541">
        <v>19.989999999999998</v>
      </c>
      <c r="R6541" s="2">
        <f>Envios[[#This Row],[Costo Productos]]+Envios[[#This Row],[Costo de Envío]]</f>
        <v>1229.5835999999999</v>
      </c>
      <c r="S6541" t="s">
        <v>1688</v>
      </c>
      <c r="T6541" t="s">
        <v>26</v>
      </c>
      <c r="U6541">
        <v>6</v>
      </c>
      <c r="V6541" t="s">
        <v>69</v>
      </c>
      <c r="W6541" t="s">
        <v>32</v>
      </c>
      <c r="X6541" s="2">
        <f>Envios[[#This Row],[Ventas Totales]]-Envios[[#This Row],[Costos Totales]]</f>
        <v>660.40640000000008</v>
      </c>
    </row>
    <row r="6542" spans="1:24" x14ac:dyDescent="0.25">
      <c r="A6542">
        <v>5738</v>
      </c>
      <c r="B6542">
        <v>40772</v>
      </c>
      <c r="C6542" s="1">
        <v>40952</v>
      </c>
      <c r="D6542" s="1">
        <v>40953</v>
      </c>
      <c r="E6542" t="s">
        <v>19</v>
      </c>
      <c r="F6542" t="s">
        <v>60</v>
      </c>
      <c r="G6542">
        <v>627</v>
      </c>
      <c r="H6542" t="s">
        <v>1155</v>
      </c>
      <c r="I6542" t="s">
        <v>63</v>
      </c>
      <c r="J6542" t="s">
        <v>23</v>
      </c>
      <c r="K6542" t="s">
        <v>140</v>
      </c>
      <c r="L6542">
        <v>15</v>
      </c>
      <c r="M6542">
        <v>7.89</v>
      </c>
      <c r="N6542">
        <f>Envios[[#This Row],[Cantidad]]*Envios[[#This Row],[Precio por Unidad]]</f>
        <v>118.35</v>
      </c>
      <c r="O6542" s="2">
        <v>4.734</v>
      </c>
      <c r="P6542" s="2">
        <f>Envios[[#This Row],[Cantidad]]*Envios[[#This Row],[Costo por Unidad]]</f>
        <v>71.010000000000005</v>
      </c>
      <c r="Q6542">
        <v>2.82</v>
      </c>
      <c r="R6542" s="2">
        <f>Envios[[#This Row],[Costo Productos]]+Envios[[#This Row],[Costo de Envío]]</f>
        <v>73.83</v>
      </c>
      <c r="S6542" t="s">
        <v>1053</v>
      </c>
      <c r="T6542" t="s">
        <v>39</v>
      </c>
      <c r="U6542">
        <v>6</v>
      </c>
      <c r="V6542" t="s">
        <v>69</v>
      </c>
      <c r="W6542" t="s">
        <v>32</v>
      </c>
      <c r="X6542" s="2">
        <f>Envios[[#This Row],[Ventas Totales]]-Envios[[#This Row],[Costos Totales]]</f>
        <v>44.519999999999996</v>
      </c>
    </row>
    <row r="6543" spans="1:24" x14ac:dyDescent="0.25">
      <c r="A6543">
        <v>7555</v>
      </c>
      <c r="B6543">
        <v>54053</v>
      </c>
      <c r="C6543" s="1">
        <v>40953</v>
      </c>
      <c r="D6543" s="1">
        <v>40954</v>
      </c>
      <c r="E6543" t="s">
        <v>33</v>
      </c>
      <c r="F6543" t="s">
        <v>20</v>
      </c>
      <c r="G6543">
        <v>160</v>
      </c>
      <c r="H6543" t="s">
        <v>554</v>
      </c>
      <c r="I6543" t="s">
        <v>35</v>
      </c>
      <c r="J6543" t="s">
        <v>56</v>
      </c>
      <c r="K6543" t="s">
        <v>57</v>
      </c>
      <c r="L6543">
        <v>18</v>
      </c>
      <c r="M6543">
        <v>55.99</v>
      </c>
      <c r="N6543">
        <f>Envios[[#This Row],[Cantidad]]*Envios[[#This Row],[Precio por Unidad]]</f>
        <v>1007.82</v>
      </c>
      <c r="O6543" s="2">
        <v>11.197999999999999</v>
      </c>
      <c r="P6543" s="2">
        <f>Envios[[#This Row],[Cantidad]]*Envios[[#This Row],[Costo por Unidad]]</f>
        <v>201.56399999999996</v>
      </c>
      <c r="Q6543">
        <v>5</v>
      </c>
      <c r="R6543" s="2">
        <f>Envios[[#This Row],[Costo Productos]]+Envios[[#This Row],[Costo de Envío]]</f>
        <v>206.56399999999996</v>
      </c>
      <c r="S6543" t="s">
        <v>987</v>
      </c>
      <c r="T6543" t="s">
        <v>39</v>
      </c>
      <c r="U6543">
        <v>4</v>
      </c>
      <c r="V6543" t="s">
        <v>73</v>
      </c>
      <c r="W6543" t="s">
        <v>74</v>
      </c>
      <c r="X6543" s="2">
        <f>Envios[[#This Row],[Ventas Totales]]-Envios[[#This Row],[Costos Totales]]</f>
        <v>801.25600000000009</v>
      </c>
    </row>
    <row r="6544" spans="1:24" x14ac:dyDescent="0.25">
      <c r="A6544">
        <v>7556</v>
      </c>
      <c r="B6544">
        <v>54053</v>
      </c>
      <c r="C6544" s="1">
        <v>40953</v>
      </c>
      <c r="D6544" s="1">
        <v>40954</v>
      </c>
      <c r="E6544" t="s">
        <v>19</v>
      </c>
      <c r="F6544" t="s">
        <v>20</v>
      </c>
      <c r="G6544">
        <v>104</v>
      </c>
      <c r="H6544" t="s">
        <v>433</v>
      </c>
      <c r="I6544" t="s">
        <v>22</v>
      </c>
      <c r="J6544" t="s">
        <v>56</v>
      </c>
      <c r="K6544" t="s">
        <v>57</v>
      </c>
      <c r="L6544">
        <v>34</v>
      </c>
      <c r="M6544">
        <v>200.99</v>
      </c>
      <c r="N6544">
        <f>Envios[[#This Row],[Cantidad]]*Envios[[#This Row],[Precio por Unidad]]</f>
        <v>6833.66</v>
      </c>
      <c r="O6544" s="2">
        <v>82.405900000000017</v>
      </c>
      <c r="P6544" s="2">
        <f>Envios[[#This Row],[Cantidad]]*Envios[[#This Row],[Costo por Unidad]]</f>
        <v>2801.8006000000005</v>
      </c>
      <c r="Q6544">
        <v>8.08</v>
      </c>
      <c r="R6544" s="2">
        <f>Envios[[#This Row],[Costo Productos]]+Envios[[#This Row],[Costo de Envío]]</f>
        <v>2809.8806000000004</v>
      </c>
      <c r="S6544" t="s">
        <v>987</v>
      </c>
      <c r="T6544" t="s">
        <v>39</v>
      </c>
      <c r="U6544">
        <v>2</v>
      </c>
      <c r="V6544" t="s">
        <v>45</v>
      </c>
      <c r="W6544" t="s">
        <v>45</v>
      </c>
      <c r="X6544" s="2">
        <f>Envios[[#This Row],[Ventas Totales]]-Envios[[#This Row],[Costos Totales]]</f>
        <v>4023.7793999999994</v>
      </c>
    </row>
    <row r="6545" spans="1:24" x14ac:dyDescent="0.25">
      <c r="A6545">
        <v>227</v>
      </c>
      <c r="B6545">
        <v>1537</v>
      </c>
      <c r="C6545" s="1">
        <v>40953</v>
      </c>
      <c r="D6545" s="1">
        <v>40953</v>
      </c>
      <c r="E6545" t="s">
        <v>19</v>
      </c>
      <c r="F6545" t="s">
        <v>40</v>
      </c>
      <c r="G6545">
        <v>391</v>
      </c>
      <c r="H6545" t="s">
        <v>736</v>
      </c>
      <c r="I6545" t="s">
        <v>22</v>
      </c>
      <c r="J6545" t="s">
        <v>23</v>
      </c>
      <c r="K6545" t="s">
        <v>76</v>
      </c>
      <c r="L6545">
        <v>5</v>
      </c>
      <c r="M6545">
        <v>2.16</v>
      </c>
      <c r="N6545">
        <f>Envios[[#This Row],[Cantidad]]*Envios[[#This Row],[Precio por Unidad]]</f>
        <v>10.8</v>
      </c>
      <c r="O6545" s="2">
        <v>1.3608</v>
      </c>
      <c r="P6545" s="2">
        <f>Envios[[#This Row],[Cantidad]]*Envios[[#This Row],[Costo por Unidad]]</f>
        <v>6.8040000000000003</v>
      </c>
      <c r="Q6545">
        <v>6.05</v>
      </c>
      <c r="R6545" s="2">
        <f>Envios[[#This Row],[Costo Productos]]+Envios[[#This Row],[Costo de Envío]]</f>
        <v>12.853999999999999</v>
      </c>
      <c r="S6545" t="s">
        <v>130</v>
      </c>
      <c r="T6545" t="s">
        <v>30</v>
      </c>
      <c r="U6545">
        <v>2</v>
      </c>
      <c r="V6545" t="s">
        <v>45</v>
      </c>
      <c r="W6545" t="s">
        <v>45</v>
      </c>
      <c r="X6545" s="2">
        <f>Envios[[#This Row],[Ventas Totales]]-Envios[[#This Row],[Costos Totales]]</f>
        <v>-2.0539999999999985</v>
      </c>
    </row>
    <row r="6546" spans="1:24" x14ac:dyDescent="0.25">
      <c r="A6546">
        <v>6097</v>
      </c>
      <c r="B6546">
        <v>43203</v>
      </c>
      <c r="C6546" s="1">
        <v>40953</v>
      </c>
      <c r="D6546" s="1">
        <v>40955</v>
      </c>
      <c r="E6546" t="s">
        <v>19</v>
      </c>
      <c r="F6546" t="s">
        <v>40</v>
      </c>
      <c r="G6546">
        <v>323</v>
      </c>
      <c r="H6546" t="s">
        <v>861</v>
      </c>
      <c r="I6546" t="s">
        <v>22</v>
      </c>
      <c r="J6546" t="s">
        <v>23</v>
      </c>
      <c r="K6546" t="s">
        <v>64</v>
      </c>
      <c r="L6546">
        <v>32</v>
      </c>
      <c r="M6546">
        <v>6.68</v>
      </c>
      <c r="N6546">
        <f>Envios[[#This Row],[Cantidad]]*Envios[[#This Row],[Precio por Unidad]]</f>
        <v>213.76</v>
      </c>
      <c r="O6546" s="2">
        <v>4.2084000000000001</v>
      </c>
      <c r="P6546" s="2">
        <f>Envios[[#This Row],[Cantidad]]*Envios[[#This Row],[Costo por Unidad]]</f>
        <v>134.6688</v>
      </c>
      <c r="Q6546">
        <v>5.2</v>
      </c>
      <c r="R6546" s="2">
        <f>Envios[[#This Row],[Costo Productos]]+Envios[[#This Row],[Costo de Envío]]</f>
        <v>139.86879999999999</v>
      </c>
      <c r="S6546" t="s">
        <v>200</v>
      </c>
      <c r="T6546" t="s">
        <v>44</v>
      </c>
      <c r="U6546">
        <v>8</v>
      </c>
      <c r="V6546" t="s">
        <v>96</v>
      </c>
      <c r="W6546" t="s">
        <v>96</v>
      </c>
      <c r="X6546" s="2">
        <f>Envios[[#This Row],[Ventas Totales]]-Envios[[#This Row],[Costos Totales]]</f>
        <v>73.891199999999998</v>
      </c>
    </row>
    <row r="6547" spans="1:24" x14ac:dyDescent="0.25">
      <c r="A6547">
        <v>175</v>
      </c>
      <c r="B6547">
        <v>1154</v>
      </c>
      <c r="C6547" s="1">
        <v>40953</v>
      </c>
      <c r="D6547" s="1">
        <v>40955</v>
      </c>
      <c r="E6547" t="s">
        <v>46</v>
      </c>
      <c r="F6547" t="s">
        <v>60</v>
      </c>
      <c r="G6547">
        <v>17</v>
      </c>
      <c r="H6547" t="s">
        <v>1975</v>
      </c>
      <c r="I6547" t="s">
        <v>119</v>
      </c>
      <c r="J6547" t="s">
        <v>36</v>
      </c>
      <c r="K6547" t="s">
        <v>204</v>
      </c>
      <c r="L6547">
        <v>44</v>
      </c>
      <c r="M6547">
        <v>100.98</v>
      </c>
      <c r="N6547">
        <f>Envios[[#This Row],[Cantidad]]*Envios[[#This Row],[Precio por Unidad]]</f>
        <v>4443.12</v>
      </c>
      <c r="O6547" s="2">
        <v>40.392000000000003</v>
      </c>
      <c r="P6547" s="2">
        <f>Envios[[#This Row],[Cantidad]]*Envios[[#This Row],[Costo por Unidad]]</f>
        <v>1777.248</v>
      </c>
      <c r="Q6547">
        <v>26.22</v>
      </c>
      <c r="R6547" s="2">
        <f>Envios[[#This Row],[Costo Productos]]+Envios[[#This Row],[Costo de Envío]]</f>
        <v>1803.4680000000001</v>
      </c>
      <c r="S6547" t="s">
        <v>441</v>
      </c>
      <c r="T6547" t="s">
        <v>44</v>
      </c>
      <c r="U6547">
        <v>12</v>
      </c>
      <c r="V6547" t="s">
        <v>260</v>
      </c>
      <c r="W6547" t="s">
        <v>260</v>
      </c>
      <c r="X6547" s="2">
        <f>Envios[[#This Row],[Ventas Totales]]-Envios[[#This Row],[Costos Totales]]</f>
        <v>2639.652</v>
      </c>
    </row>
    <row r="6548" spans="1:24" x14ac:dyDescent="0.25">
      <c r="A6548">
        <v>176</v>
      </c>
      <c r="B6548">
        <v>1154</v>
      </c>
      <c r="C6548" s="1">
        <v>40953</v>
      </c>
      <c r="D6548" s="1">
        <v>40955</v>
      </c>
      <c r="E6548" t="s">
        <v>19</v>
      </c>
      <c r="F6548" t="s">
        <v>60</v>
      </c>
      <c r="G6548">
        <v>18</v>
      </c>
      <c r="H6548" t="s">
        <v>123</v>
      </c>
      <c r="I6548" t="s">
        <v>42</v>
      </c>
      <c r="J6548" t="s">
        <v>36</v>
      </c>
      <c r="K6548" t="s">
        <v>120</v>
      </c>
      <c r="L6548">
        <v>11</v>
      </c>
      <c r="M6548">
        <v>71.37</v>
      </c>
      <c r="N6548">
        <f>Envios[[#This Row],[Cantidad]]*Envios[[#This Row],[Precio por Unidad]]</f>
        <v>785.07</v>
      </c>
      <c r="O6548" s="2">
        <v>22.838399999999996</v>
      </c>
      <c r="P6548" s="2">
        <f>Envios[[#This Row],[Cantidad]]*Envios[[#This Row],[Costo por Unidad]]</f>
        <v>251.22239999999996</v>
      </c>
      <c r="Q6548">
        <v>69</v>
      </c>
      <c r="R6548" s="2">
        <f>Envios[[#This Row],[Costo Productos]]+Envios[[#This Row],[Costo de Envío]]</f>
        <v>320.22239999999999</v>
      </c>
      <c r="S6548" t="s">
        <v>441</v>
      </c>
      <c r="T6548" t="s">
        <v>44</v>
      </c>
      <c r="U6548">
        <v>12</v>
      </c>
      <c r="V6548" t="s">
        <v>260</v>
      </c>
      <c r="W6548" t="s">
        <v>260</v>
      </c>
      <c r="X6548" s="2">
        <f>Envios[[#This Row],[Ventas Totales]]-Envios[[#This Row],[Costos Totales]]</f>
        <v>464.84760000000006</v>
      </c>
    </row>
    <row r="6549" spans="1:24" x14ac:dyDescent="0.25">
      <c r="A6549">
        <v>178</v>
      </c>
      <c r="B6549">
        <v>1154</v>
      </c>
      <c r="C6549" s="1">
        <v>40953</v>
      </c>
      <c r="D6549" s="1">
        <v>40954</v>
      </c>
      <c r="E6549" t="s">
        <v>33</v>
      </c>
      <c r="F6549" t="s">
        <v>60</v>
      </c>
      <c r="G6549">
        <v>1038</v>
      </c>
      <c r="H6549" t="s">
        <v>1164</v>
      </c>
      <c r="I6549" t="s">
        <v>22</v>
      </c>
      <c r="J6549" t="s">
        <v>23</v>
      </c>
      <c r="K6549" t="s">
        <v>67</v>
      </c>
      <c r="L6549">
        <v>7</v>
      </c>
      <c r="M6549">
        <v>70.97</v>
      </c>
      <c r="N6549">
        <f>Envios[[#This Row],[Cantidad]]*Envios[[#This Row],[Precio por Unidad]]</f>
        <v>496.78999999999996</v>
      </c>
      <c r="O6549" s="2">
        <v>29.097700000000003</v>
      </c>
      <c r="P6549" s="2">
        <f>Envios[[#This Row],[Cantidad]]*Envios[[#This Row],[Costo por Unidad]]</f>
        <v>203.68390000000002</v>
      </c>
      <c r="Q6549">
        <v>3.5</v>
      </c>
      <c r="R6549" s="2">
        <f>Envios[[#This Row],[Costo Productos]]+Envios[[#This Row],[Costo de Envío]]</f>
        <v>207.18390000000002</v>
      </c>
      <c r="S6549" t="s">
        <v>2062</v>
      </c>
      <c r="T6549" t="s">
        <v>44</v>
      </c>
      <c r="U6549">
        <v>10</v>
      </c>
      <c r="V6549" t="s">
        <v>206</v>
      </c>
      <c r="W6549" t="s">
        <v>74</v>
      </c>
      <c r="X6549" s="2">
        <f>Envios[[#This Row],[Ventas Totales]]-Envios[[#This Row],[Costos Totales]]</f>
        <v>289.60609999999997</v>
      </c>
    </row>
    <row r="6550" spans="1:24" x14ac:dyDescent="0.25">
      <c r="A6550">
        <v>177</v>
      </c>
      <c r="B6550">
        <v>1154</v>
      </c>
      <c r="C6550" s="1">
        <v>40953</v>
      </c>
      <c r="D6550" s="1">
        <v>40955</v>
      </c>
      <c r="E6550" t="s">
        <v>19</v>
      </c>
      <c r="F6550" t="s">
        <v>60</v>
      </c>
      <c r="G6550">
        <v>386</v>
      </c>
      <c r="H6550" t="s">
        <v>745</v>
      </c>
      <c r="I6550" t="s">
        <v>22</v>
      </c>
      <c r="J6550" t="s">
        <v>23</v>
      </c>
      <c r="K6550" t="s">
        <v>188</v>
      </c>
      <c r="L6550">
        <v>23</v>
      </c>
      <c r="M6550">
        <v>4.91</v>
      </c>
      <c r="N6550">
        <f>Envios[[#This Row],[Cantidad]]*Envios[[#This Row],[Precio por Unidad]]</f>
        <v>112.93</v>
      </c>
      <c r="O6550" s="2">
        <v>3.1424000000000003</v>
      </c>
      <c r="P6550" s="2">
        <f>Envios[[#This Row],[Cantidad]]*Envios[[#This Row],[Costo por Unidad]]</f>
        <v>72.275200000000012</v>
      </c>
      <c r="Q6550">
        <v>0.5</v>
      </c>
      <c r="R6550" s="2">
        <f>Envios[[#This Row],[Costo Productos]]+Envios[[#This Row],[Costo de Envío]]</f>
        <v>72.775200000000012</v>
      </c>
      <c r="S6550" t="s">
        <v>2062</v>
      </c>
      <c r="T6550" t="s">
        <v>44</v>
      </c>
      <c r="U6550">
        <v>2</v>
      </c>
      <c r="V6550" t="s">
        <v>45</v>
      </c>
      <c r="W6550" t="s">
        <v>45</v>
      </c>
      <c r="X6550" s="2">
        <f>Envios[[#This Row],[Ventas Totales]]-Envios[[#This Row],[Costos Totales]]</f>
        <v>40.154799999999994</v>
      </c>
    </row>
    <row r="6551" spans="1:24" x14ac:dyDescent="0.25">
      <c r="A6551">
        <v>4538</v>
      </c>
      <c r="B6551">
        <v>32292</v>
      </c>
      <c r="C6551" s="1">
        <v>40954</v>
      </c>
      <c r="D6551" s="1">
        <v>40961</v>
      </c>
      <c r="E6551" t="s">
        <v>19</v>
      </c>
      <c r="F6551" t="s">
        <v>47</v>
      </c>
      <c r="G6551">
        <v>952</v>
      </c>
      <c r="H6551" t="s">
        <v>1649</v>
      </c>
      <c r="I6551" t="s">
        <v>22</v>
      </c>
      <c r="J6551" t="s">
        <v>56</v>
      </c>
      <c r="K6551" t="s">
        <v>57</v>
      </c>
      <c r="L6551">
        <v>49</v>
      </c>
      <c r="M6551">
        <v>115.99</v>
      </c>
      <c r="N6551">
        <f>Envios[[#This Row],[Cantidad]]*Envios[[#This Row],[Precio por Unidad]]</f>
        <v>5683.5099999999993</v>
      </c>
      <c r="O6551" s="2">
        <v>49.875700000000002</v>
      </c>
      <c r="P6551" s="2">
        <f>Envios[[#This Row],[Cantidad]]*Envios[[#This Row],[Costo por Unidad]]</f>
        <v>2443.9093000000003</v>
      </c>
      <c r="Q6551">
        <v>5.99</v>
      </c>
      <c r="R6551" s="2">
        <f>Envios[[#This Row],[Costo Productos]]+Envios[[#This Row],[Costo de Envío]]</f>
        <v>2449.8993</v>
      </c>
      <c r="S6551" t="s">
        <v>1283</v>
      </c>
      <c r="T6551" t="s">
        <v>30</v>
      </c>
      <c r="U6551">
        <v>2</v>
      </c>
      <c r="V6551" t="s">
        <v>45</v>
      </c>
      <c r="W6551" t="s">
        <v>45</v>
      </c>
      <c r="X6551" s="2">
        <f>Envios[[#This Row],[Ventas Totales]]-Envios[[#This Row],[Costos Totales]]</f>
        <v>3233.6106999999993</v>
      </c>
    </row>
    <row r="6552" spans="1:24" x14ac:dyDescent="0.25">
      <c r="A6552">
        <v>4539</v>
      </c>
      <c r="B6552">
        <v>32292</v>
      </c>
      <c r="C6552" s="1">
        <v>40954</v>
      </c>
      <c r="D6552" s="1">
        <v>40956</v>
      </c>
      <c r="E6552" t="s">
        <v>19</v>
      </c>
      <c r="F6552" t="s">
        <v>47</v>
      </c>
      <c r="G6552">
        <v>776</v>
      </c>
      <c r="H6552" t="s">
        <v>351</v>
      </c>
      <c r="I6552" t="s">
        <v>63</v>
      </c>
      <c r="J6552" t="s">
        <v>23</v>
      </c>
      <c r="K6552" t="s">
        <v>85</v>
      </c>
      <c r="L6552">
        <v>1</v>
      </c>
      <c r="M6552">
        <v>11.55</v>
      </c>
      <c r="N6552">
        <f>Envios[[#This Row],[Cantidad]]*Envios[[#This Row],[Precio por Unidad]]</f>
        <v>11.55</v>
      </c>
      <c r="O6552" s="2">
        <v>5.1974999999999998</v>
      </c>
      <c r="P6552" s="2">
        <f>Envios[[#This Row],[Cantidad]]*Envios[[#This Row],[Costo por Unidad]]</f>
        <v>5.1974999999999998</v>
      </c>
      <c r="Q6552">
        <v>2.36</v>
      </c>
      <c r="R6552" s="2">
        <f>Envios[[#This Row],[Costo Productos]]+Envios[[#This Row],[Costo de Envío]]</f>
        <v>7.5574999999999992</v>
      </c>
      <c r="S6552" t="s">
        <v>1283</v>
      </c>
      <c r="T6552" t="s">
        <v>30</v>
      </c>
      <c r="U6552">
        <v>1</v>
      </c>
      <c r="V6552" t="s">
        <v>27</v>
      </c>
      <c r="W6552" t="s">
        <v>27</v>
      </c>
      <c r="X6552" s="2">
        <f>Envios[[#This Row],[Ventas Totales]]-Envios[[#This Row],[Costos Totales]]</f>
        <v>3.9925000000000015</v>
      </c>
    </row>
    <row r="6553" spans="1:24" x14ac:dyDescent="0.25">
      <c r="A6553">
        <v>5357</v>
      </c>
      <c r="B6553">
        <v>38052</v>
      </c>
      <c r="C6553" s="1">
        <v>40954</v>
      </c>
      <c r="D6553" s="1">
        <v>40954</v>
      </c>
      <c r="E6553" t="s">
        <v>19</v>
      </c>
      <c r="F6553" t="s">
        <v>47</v>
      </c>
      <c r="G6553">
        <v>563</v>
      </c>
      <c r="H6553" t="s">
        <v>1989</v>
      </c>
      <c r="I6553" t="s">
        <v>35</v>
      </c>
      <c r="J6553" t="s">
        <v>56</v>
      </c>
      <c r="K6553" t="s">
        <v>91</v>
      </c>
      <c r="L6553">
        <v>13</v>
      </c>
      <c r="M6553">
        <v>40.98</v>
      </c>
      <c r="N6553">
        <f>Envios[[#This Row],[Cantidad]]*Envios[[#This Row],[Precio por Unidad]]</f>
        <v>532.74</v>
      </c>
      <c r="O6553" s="2">
        <v>22.948800000000002</v>
      </c>
      <c r="P6553" s="2">
        <f>Envios[[#This Row],[Cantidad]]*Envios[[#This Row],[Costo por Unidad]]</f>
        <v>298.33440000000002</v>
      </c>
      <c r="Q6553">
        <v>1.99</v>
      </c>
      <c r="R6553" s="2">
        <f>Envios[[#This Row],[Costo Productos]]+Envios[[#This Row],[Costo de Envío]]</f>
        <v>300.32440000000003</v>
      </c>
      <c r="S6553" t="s">
        <v>1516</v>
      </c>
      <c r="T6553" t="s">
        <v>39</v>
      </c>
      <c r="U6553">
        <v>1</v>
      </c>
      <c r="V6553" t="s">
        <v>27</v>
      </c>
      <c r="W6553" t="s">
        <v>27</v>
      </c>
      <c r="X6553" s="2">
        <f>Envios[[#This Row],[Ventas Totales]]-Envios[[#This Row],[Costos Totales]]</f>
        <v>232.41559999999998</v>
      </c>
    </row>
    <row r="6554" spans="1:24" x14ac:dyDescent="0.25">
      <c r="A6554">
        <v>4153</v>
      </c>
      <c r="B6554">
        <v>29473</v>
      </c>
      <c r="C6554" s="1">
        <v>40954</v>
      </c>
      <c r="D6554" s="1">
        <v>40956</v>
      </c>
      <c r="E6554" t="s">
        <v>19</v>
      </c>
      <c r="F6554" t="s">
        <v>28</v>
      </c>
      <c r="G6554">
        <v>52</v>
      </c>
      <c r="H6554" t="s">
        <v>267</v>
      </c>
      <c r="I6554" t="s">
        <v>71</v>
      </c>
      <c r="J6554" t="s">
        <v>56</v>
      </c>
      <c r="K6554" t="s">
        <v>57</v>
      </c>
      <c r="L6554">
        <v>31</v>
      </c>
      <c r="M6554">
        <v>7.99</v>
      </c>
      <c r="N6554">
        <f>Envios[[#This Row],[Cantidad]]*Envios[[#This Row],[Precio por Unidad]]</f>
        <v>247.69</v>
      </c>
      <c r="O6554" s="2">
        <v>3.1960000000000002</v>
      </c>
      <c r="P6554" s="2">
        <f>Envios[[#This Row],[Cantidad]]*Envios[[#This Row],[Costo por Unidad]]</f>
        <v>99.076000000000008</v>
      </c>
      <c r="Q6554">
        <v>5.03</v>
      </c>
      <c r="R6554" s="2">
        <f>Envios[[#This Row],[Costo Productos]]+Envios[[#This Row],[Costo de Envío]]</f>
        <v>104.10600000000001</v>
      </c>
      <c r="S6554" t="s">
        <v>1736</v>
      </c>
      <c r="T6554" t="s">
        <v>39</v>
      </c>
      <c r="U6554">
        <v>4</v>
      </c>
      <c r="V6554" t="s">
        <v>73</v>
      </c>
      <c r="W6554" t="s">
        <v>74</v>
      </c>
      <c r="X6554" s="2">
        <f>Envios[[#This Row],[Ventas Totales]]-Envios[[#This Row],[Costos Totales]]</f>
        <v>143.584</v>
      </c>
    </row>
    <row r="6555" spans="1:24" x14ac:dyDescent="0.25">
      <c r="A6555">
        <v>4152</v>
      </c>
      <c r="B6555">
        <v>29473</v>
      </c>
      <c r="C6555" s="1">
        <v>40954</v>
      </c>
      <c r="D6555" s="1">
        <v>40955</v>
      </c>
      <c r="E6555" t="s">
        <v>46</v>
      </c>
      <c r="F6555" t="s">
        <v>28</v>
      </c>
      <c r="G6555">
        <v>1127</v>
      </c>
      <c r="H6555" t="s">
        <v>1504</v>
      </c>
      <c r="I6555" t="s">
        <v>119</v>
      </c>
      <c r="J6555" t="s">
        <v>36</v>
      </c>
      <c r="K6555" t="s">
        <v>120</v>
      </c>
      <c r="L6555">
        <v>40</v>
      </c>
      <c r="M6555">
        <v>320.64</v>
      </c>
      <c r="N6555">
        <f>Envios[[#This Row],[Cantidad]]*Envios[[#This Row],[Precio por Unidad]]</f>
        <v>12825.599999999999</v>
      </c>
      <c r="O6555" s="2">
        <v>118.63679999999999</v>
      </c>
      <c r="P6555" s="2">
        <f>Envios[[#This Row],[Cantidad]]*Envios[[#This Row],[Costo por Unidad]]</f>
        <v>4745.4719999999998</v>
      </c>
      <c r="Q6555">
        <v>29.2</v>
      </c>
      <c r="R6555" s="2">
        <f>Envios[[#This Row],[Costo Productos]]+Envios[[#This Row],[Costo de Envío]]</f>
        <v>4774.6719999999996</v>
      </c>
      <c r="S6555" t="s">
        <v>1736</v>
      </c>
      <c r="T6555" t="s">
        <v>39</v>
      </c>
      <c r="U6555">
        <v>2</v>
      </c>
      <c r="V6555" t="s">
        <v>45</v>
      </c>
      <c r="W6555" t="s">
        <v>45</v>
      </c>
      <c r="X6555" s="2">
        <f>Envios[[#This Row],[Ventas Totales]]-Envios[[#This Row],[Costos Totales]]</f>
        <v>8050.927999999999</v>
      </c>
    </row>
    <row r="6556" spans="1:24" x14ac:dyDescent="0.25">
      <c r="A6556">
        <v>7601</v>
      </c>
      <c r="B6556">
        <v>54371</v>
      </c>
      <c r="C6556" s="1">
        <v>40954</v>
      </c>
      <c r="D6556" s="1">
        <v>40954</v>
      </c>
      <c r="E6556" t="s">
        <v>19</v>
      </c>
      <c r="F6556" t="s">
        <v>40</v>
      </c>
      <c r="G6556">
        <v>296</v>
      </c>
      <c r="H6556" t="s">
        <v>1615</v>
      </c>
      <c r="I6556" t="s">
        <v>63</v>
      </c>
      <c r="J6556" t="s">
        <v>23</v>
      </c>
      <c r="K6556" t="s">
        <v>140</v>
      </c>
      <c r="L6556">
        <v>28</v>
      </c>
      <c r="M6556">
        <v>3.78</v>
      </c>
      <c r="N6556">
        <f>Envios[[#This Row],[Cantidad]]*Envios[[#This Row],[Precio por Unidad]]</f>
        <v>105.83999999999999</v>
      </c>
      <c r="O6556" s="2">
        <v>2.3057999999999996</v>
      </c>
      <c r="P6556" s="2">
        <f>Envios[[#This Row],[Cantidad]]*Envios[[#This Row],[Costo por Unidad]]</f>
        <v>64.562399999999997</v>
      </c>
      <c r="Q6556">
        <v>0.71</v>
      </c>
      <c r="R6556" s="2">
        <f>Envios[[#This Row],[Costo Productos]]+Envios[[#This Row],[Costo de Envío]]</f>
        <v>65.27239999999999</v>
      </c>
      <c r="S6556" t="s">
        <v>1459</v>
      </c>
      <c r="T6556" t="s">
        <v>30</v>
      </c>
      <c r="U6556">
        <v>9</v>
      </c>
      <c r="V6556" t="s">
        <v>31</v>
      </c>
      <c r="W6556" t="s">
        <v>32</v>
      </c>
      <c r="X6556" s="2">
        <f>Envios[[#This Row],[Ventas Totales]]-Envios[[#This Row],[Costos Totales]]</f>
        <v>40.567599999999999</v>
      </c>
    </row>
    <row r="6557" spans="1:24" x14ac:dyDescent="0.25">
      <c r="A6557">
        <v>7602</v>
      </c>
      <c r="B6557">
        <v>54371</v>
      </c>
      <c r="C6557" s="1">
        <v>40954</v>
      </c>
      <c r="D6557" s="1">
        <v>40956</v>
      </c>
      <c r="E6557" t="s">
        <v>19</v>
      </c>
      <c r="F6557" t="s">
        <v>40</v>
      </c>
      <c r="G6557">
        <v>1239</v>
      </c>
      <c r="H6557" t="s">
        <v>2029</v>
      </c>
      <c r="I6557" t="s">
        <v>22</v>
      </c>
      <c r="J6557" t="s">
        <v>23</v>
      </c>
      <c r="K6557" t="s">
        <v>76</v>
      </c>
      <c r="L6557">
        <v>7</v>
      </c>
      <c r="M6557">
        <v>16.739999999999998</v>
      </c>
      <c r="N6557">
        <f>Envios[[#This Row],[Cantidad]]*Envios[[#This Row],[Precio por Unidad]]</f>
        <v>117.17999999999999</v>
      </c>
      <c r="O6557" s="2">
        <v>10.7136</v>
      </c>
      <c r="P6557" s="2">
        <f>Envios[[#This Row],[Cantidad]]*Envios[[#This Row],[Costo por Unidad]]</f>
        <v>74.995199999999997</v>
      </c>
      <c r="Q6557">
        <v>5.08</v>
      </c>
      <c r="R6557" s="2">
        <f>Envios[[#This Row],[Costo Productos]]+Envios[[#This Row],[Costo de Envío]]</f>
        <v>80.075199999999995</v>
      </c>
      <c r="S6557" t="s">
        <v>1459</v>
      </c>
      <c r="T6557" t="s">
        <v>30</v>
      </c>
      <c r="U6557">
        <v>9</v>
      </c>
      <c r="V6557" t="s">
        <v>31</v>
      </c>
      <c r="W6557" t="s">
        <v>32</v>
      </c>
      <c r="X6557" s="2">
        <f>Envios[[#This Row],[Ventas Totales]]-Envios[[#This Row],[Costos Totales]]</f>
        <v>37.104799999999997</v>
      </c>
    </row>
    <row r="6558" spans="1:24" x14ac:dyDescent="0.25">
      <c r="A6558">
        <v>1992</v>
      </c>
      <c r="B6558">
        <v>14212</v>
      </c>
      <c r="C6558" s="1">
        <v>40955</v>
      </c>
      <c r="D6558" s="1">
        <v>40956</v>
      </c>
      <c r="E6558" t="s">
        <v>19</v>
      </c>
      <c r="F6558" t="s">
        <v>60</v>
      </c>
      <c r="G6558">
        <v>874</v>
      </c>
      <c r="H6558" t="s">
        <v>1268</v>
      </c>
      <c r="I6558" t="s">
        <v>22</v>
      </c>
      <c r="J6558" t="s">
        <v>36</v>
      </c>
      <c r="K6558" t="s">
        <v>37</v>
      </c>
      <c r="L6558">
        <v>4</v>
      </c>
      <c r="M6558">
        <v>6.24</v>
      </c>
      <c r="N6558">
        <f>Envios[[#This Row],[Cantidad]]*Envios[[#This Row],[Precio por Unidad]]</f>
        <v>24.96</v>
      </c>
      <c r="O6558" s="2">
        <v>2.4960000000000004</v>
      </c>
      <c r="P6558" s="2">
        <f>Envios[[#This Row],[Cantidad]]*Envios[[#This Row],[Costo por Unidad]]</f>
        <v>9.9840000000000018</v>
      </c>
      <c r="Q6558">
        <v>5.22</v>
      </c>
      <c r="R6558" s="2">
        <f>Envios[[#This Row],[Costo Productos]]+Envios[[#This Row],[Costo de Envío]]</f>
        <v>15.204000000000001</v>
      </c>
      <c r="S6558" t="s">
        <v>778</v>
      </c>
      <c r="T6558" t="s">
        <v>26</v>
      </c>
      <c r="U6558">
        <v>5</v>
      </c>
      <c r="V6558" t="s">
        <v>87</v>
      </c>
      <c r="W6558" t="s">
        <v>53</v>
      </c>
      <c r="X6558" s="2">
        <f>Envios[[#This Row],[Ventas Totales]]-Envios[[#This Row],[Costos Totales]]</f>
        <v>9.7560000000000002</v>
      </c>
    </row>
    <row r="6559" spans="1:24" x14ac:dyDescent="0.25">
      <c r="A6559">
        <v>1993</v>
      </c>
      <c r="B6559">
        <v>14212</v>
      </c>
      <c r="C6559" s="1">
        <v>40955</v>
      </c>
      <c r="D6559" s="1">
        <v>40957</v>
      </c>
      <c r="E6559" t="s">
        <v>19</v>
      </c>
      <c r="F6559" t="s">
        <v>60</v>
      </c>
      <c r="G6559">
        <v>403</v>
      </c>
      <c r="H6559" t="s">
        <v>961</v>
      </c>
      <c r="I6559" t="s">
        <v>22</v>
      </c>
      <c r="J6559" t="s">
        <v>23</v>
      </c>
      <c r="K6559" t="s">
        <v>188</v>
      </c>
      <c r="L6559">
        <v>8</v>
      </c>
      <c r="M6559">
        <v>2.61</v>
      </c>
      <c r="N6559">
        <f>Envios[[#This Row],[Cantidad]]*Envios[[#This Row],[Precio por Unidad]]</f>
        <v>20.88</v>
      </c>
      <c r="O6559" s="2">
        <v>1.5920999999999998</v>
      </c>
      <c r="P6559" s="2">
        <f>Envios[[#This Row],[Cantidad]]*Envios[[#This Row],[Costo por Unidad]]</f>
        <v>12.736799999999999</v>
      </c>
      <c r="Q6559">
        <v>0.5</v>
      </c>
      <c r="R6559" s="2">
        <f>Envios[[#This Row],[Costo Productos]]+Envios[[#This Row],[Costo de Envío]]</f>
        <v>13.236799999999999</v>
      </c>
      <c r="S6559" t="s">
        <v>778</v>
      </c>
      <c r="T6559" t="s">
        <v>26</v>
      </c>
      <c r="U6559">
        <v>5</v>
      </c>
      <c r="V6559" t="s">
        <v>87</v>
      </c>
      <c r="W6559" t="s">
        <v>53</v>
      </c>
      <c r="X6559" s="2">
        <f>Envios[[#This Row],[Ventas Totales]]-Envios[[#This Row],[Costos Totales]]</f>
        <v>7.6432000000000002</v>
      </c>
    </row>
    <row r="6560" spans="1:24" x14ac:dyDescent="0.25">
      <c r="A6560">
        <v>4364</v>
      </c>
      <c r="B6560">
        <v>31106</v>
      </c>
      <c r="C6560" s="1">
        <v>40955</v>
      </c>
      <c r="D6560" s="1">
        <v>40955</v>
      </c>
      <c r="E6560" t="s">
        <v>19</v>
      </c>
      <c r="F6560" t="s">
        <v>47</v>
      </c>
      <c r="G6560">
        <v>283</v>
      </c>
      <c r="H6560" t="s">
        <v>798</v>
      </c>
      <c r="I6560" t="s">
        <v>22</v>
      </c>
      <c r="J6560" t="s">
        <v>23</v>
      </c>
      <c r="K6560" t="s">
        <v>188</v>
      </c>
      <c r="L6560">
        <v>37</v>
      </c>
      <c r="M6560">
        <v>2.61</v>
      </c>
      <c r="N6560">
        <f>Envios[[#This Row],[Cantidad]]*Envios[[#This Row],[Precio por Unidad]]</f>
        <v>96.57</v>
      </c>
      <c r="O6560" s="2">
        <v>1.5920999999999998</v>
      </c>
      <c r="P6560" s="2">
        <f>Envios[[#This Row],[Cantidad]]*Envios[[#This Row],[Costo por Unidad]]</f>
        <v>58.907699999999991</v>
      </c>
      <c r="Q6560">
        <v>0.5</v>
      </c>
      <c r="R6560" s="2">
        <f>Envios[[#This Row],[Costo Productos]]+Envios[[#This Row],[Costo de Envío]]</f>
        <v>59.407699999999991</v>
      </c>
      <c r="S6560" t="s">
        <v>1506</v>
      </c>
      <c r="T6560" t="s">
        <v>30</v>
      </c>
      <c r="U6560">
        <v>6</v>
      </c>
      <c r="V6560" t="s">
        <v>69</v>
      </c>
      <c r="W6560" t="s">
        <v>32</v>
      </c>
      <c r="X6560" s="2">
        <f>Envios[[#This Row],[Ventas Totales]]-Envios[[#This Row],[Costos Totales]]</f>
        <v>37.162300000000002</v>
      </c>
    </row>
    <row r="6561" spans="1:24" x14ac:dyDescent="0.25">
      <c r="A6561">
        <v>4365</v>
      </c>
      <c r="B6561">
        <v>31106</v>
      </c>
      <c r="C6561" s="1">
        <v>40955</v>
      </c>
      <c r="D6561" s="1">
        <v>40960</v>
      </c>
      <c r="E6561" t="s">
        <v>19</v>
      </c>
      <c r="F6561" t="s">
        <v>47</v>
      </c>
      <c r="G6561">
        <v>1252</v>
      </c>
      <c r="H6561" t="s">
        <v>2112</v>
      </c>
      <c r="I6561" t="s">
        <v>22</v>
      </c>
      <c r="J6561" t="s">
        <v>36</v>
      </c>
      <c r="K6561" t="s">
        <v>37</v>
      </c>
      <c r="L6561">
        <v>7</v>
      </c>
      <c r="M6561">
        <v>25.13</v>
      </c>
      <c r="N6561">
        <f>Envios[[#This Row],[Cantidad]]*Envios[[#This Row],[Precio por Unidad]]</f>
        <v>175.91</v>
      </c>
      <c r="O6561" s="2">
        <v>10.554600000000001</v>
      </c>
      <c r="P6561" s="2">
        <f>Envios[[#This Row],[Cantidad]]*Envios[[#This Row],[Costo por Unidad]]</f>
        <v>73.882200000000012</v>
      </c>
      <c r="Q6561">
        <v>9.8699999999999992</v>
      </c>
      <c r="R6561" s="2">
        <f>Envios[[#This Row],[Costo Productos]]+Envios[[#This Row],[Costo de Envío]]</f>
        <v>83.752200000000016</v>
      </c>
      <c r="S6561" t="s">
        <v>1506</v>
      </c>
      <c r="T6561" t="s">
        <v>30</v>
      </c>
      <c r="U6561">
        <v>6</v>
      </c>
      <c r="V6561" t="s">
        <v>69</v>
      </c>
      <c r="W6561" t="s">
        <v>32</v>
      </c>
      <c r="X6561" s="2">
        <f>Envios[[#This Row],[Ventas Totales]]-Envios[[#This Row],[Costos Totales]]</f>
        <v>92.15779999999998</v>
      </c>
    </row>
    <row r="6562" spans="1:24" x14ac:dyDescent="0.25">
      <c r="A6562">
        <v>4366</v>
      </c>
      <c r="B6562">
        <v>31106</v>
      </c>
      <c r="C6562" s="1">
        <v>40955</v>
      </c>
      <c r="D6562" s="1">
        <v>40957</v>
      </c>
      <c r="E6562" t="s">
        <v>19</v>
      </c>
      <c r="F6562" t="s">
        <v>47</v>
      </c>
      <c r="G6562">
        <v>1178</v>
      </c>
      <c r="H6562" t="s">
        <v>1324</v>
      </c>
      <c r="I6562" t="s">
        <v>35</v>
      </c>
      <c r="J6562" t="s">
        <v>23</v>
      </c>
      <c r="K6562" t="s">
        <v>291</v>
      </c>
      <c r="L6562">
        <v>45</v>
      </c>
      <c r="M6562">
        <v>5.68</v>
      </c>
      <c r="N6562">
        <f>Envios[[#This Row],[Cantidad]]*Envios[[#This Row],[Precio por Unidad]]</f>
        <v>255.6</v>
      </c>
      <c r="O6562" s="2">
        <v>2.4991999999999996</v>
      </c>
      <c r="P6562" s="2">
        <f>Envios[[#This Row],[Cantidad]]*Envios[[#This Row],[Costo por Unidad]]</f>
        <v>112.46399999999998</v>
      </c>
      <c r="Q6562">
        <v>3.6</v>
      </c>
      <c r="R6562" s="2">
        <f>Envios[[#This Row],[Costo Productos]]+Envios[[#This Row],[Costo de Envío]]</f>
        <v>116.06399999999998</v>
      </c>
      <c r="S6562" t="s">
        <v>1506</v>
      </c>
      <c r="T6562" t="s">
        <v>30</v>
      </c>
      <c r="U6562">
        <v>6</v>
      </c>
      <c r="V6562" t="s">
        <v>69</v>
      </c>
      <c r="W6562" t="s">
        <v>32</v>
      </c>
      <c r="X6562" s="2">
        <f>Envios[[#This Row],[Ventas Totales]]-Envios[[#This Row],[Costos Totales]]</f>
        <v>139.536</v>
      </c>
    </row>
    <row r="6563" spans="1:24" x14ac:dyDescent="0.25">
      <c r="A6563">
        <v>4367</v>
      </c>
      <c r="B6563">
        <v>31106</v>
      </c>
      <c r="C6563" s="1">
        <v>40955</v>
      </c>
      <c r="D6563" s="1">
        <v>40962</v>
      </c>
      <c r="E6563" t="s">
        <v>19</v>
      </c>
      <c r="F6563" t="s">
        <v>47</v>
      </c>
      <c r="G6563">
        <v>359</v>
      </c>
      <c r="H6563" t="s">
        <v>1959</v>
      </c>
      <c r="I6563" t="s">
        <v>22</v>
      </c>
      <c r="J6563" t="s">
        <v>56</v>
      </c>
      <c r="K6563" t="s">
        <v>57</v>
      </c>
      <c r="L6563">
        <v>43</v>
      </c>
      <c r="M6563">
        <v>125.99</v>
      </c>
      <c r="N6563">
        <f>Envios[[#This Row],[Cantidad]]*Envios[[#This Row],[Precio por Unidad]]</f>
        <v>5417.57</v>
      </c>
      <c r="O6563" s="2">
        <v>50.396000000000001</v>
      </c>
      <c r="P6563" s="2">
        <f>Envios[[#This Row],[Cantidad]]*Envios[[#This Row],[Costo por Unidad]]</f>
        <v>2167.0280000000002</v>
      </c>
      <c r="Q6563">
        <v>5.63</v>
      </c>
      <c r="R6563" s="2">
        <f>Envios[[#This Row],[Costo Productos]]+Envios[[#This Row],[Costo de Envío]]</f>
        <v>2172.6580000000004</v>
      </c>
      <c r="S6563" t="s">
        <v>1506</v>
      </c>
      <c r="T6563" t="s">
        <v>30</v>
      </c>
      <c r="U6563">
        <v>6</v>
      </c>
      <c r="V6563" t="s">
        <v>69</v>
      </c>
      <c r="W6563" t="s">
        <v>32</v>
      </c>
      <c r="X6563" s="2">
        <f>Envios[[#This Row],[Ventas Totales]]-Envios[[#This Row],[Costos Totales]]</f>
        <v>3244.9119999999994</v>
      </c>
    </row>
    <row r="6564" spans="1:24" x14ac:dyDescent="0.25">
      <c r="A6564">
        <v>5662</v>
      </c>
      <c r="B6564">
        <v>40067</v>
      </c>
      <c r="C6564" s="1">
        <v>40956</v>
      </c>
      <c r="D6564" s="1">
        <v>40958</v>
      </c>
      <c r="E6564" t="s">
        <v>19</v>
      </c>
      <c r="F6564" t="s">
        <v>47</v>
      </c>
      <c r="G6564">
        <v>308</v>
      </c>
      <c r="H6564" t="s">
        <v>1367</v>
      </c>
      <c r="I6564" t="s">
        <v>22</v>
      </c>
      <c r="J6564" t="s">
        <v>56</v>
      </c>
      <c r="K6564" t="s">
        <v>57</v>
      </c>
      <c r="L6564">
        <v>38</v>
      </c>
      <c r="M6564">
        <v>65.989999999999995</v>
      </c>
      <c r="N6564">
        <f>Envios[[#This Row],[Cantidad]]*Envios[[#This Row],[Precio por Unidad]]</f>
        <v>2507.62</v>
      </c>
      <c r="O6564" s="2">
        <v>28.375700000000002</v>
      </c>
      <c r="P6564" s="2">
        <f>Envios[[#This Row],[Cantidad]]*Envios[[#This Row],[Costo por Unidad]]</f>
        <v>1078.2766000000001</v>
      </c>
      <c r="Q6564">
        <v>5.31</v>
      </c>
      <c r="R6564" s="2">
        <f>Envios[[#This Row],[Costo Productos]]+Envios[[#This Row],[Costo de Envío]]</f>
        <v>1083.5866000000001</v>
      </c>
      <c r="S6564" t="s">
        <v>373</v>
      </c>
      <c r="T6564" t="s">
        <v>30</v>
      </c>
      <c r="U6564">
        <v>8</v>
      </c>
      <c r="V6564" t="s">
        <v>96</v>
      </c>
      <c r="W6564" t="s">
        <v>96</v>
      </c>
      <c r="X6564" s="2">
        <f>Envios[[#This Row],[Ventas Totales]]-Envios[[#This Row],[Costos Totales]]</f>
        <v>1424.0333999999998</v>
      </c>
    </row>
    <row r="6565" spans="1:24" x14ac:dyDescent="0.25">
      <c r="A6565">
        <v>5731</v>
      </c>
      <c r="B6565">
        <v>40673</v>
      </c>
      <c r="C6565" s="1">
        <v>40956</v>
      </c>
      <c r="D6565" s="1">
        <v>40961</v>
      </c>
      <c r="E6565" t="s">
        <v>19</v>
      </c>
      <c r="F6565" t="s">
        <v>47</v>
      </c>
      <c r="G6565">
        <v>328</v>
      </c>
      <c r="H6565" t="s">
        <v>1740</v>
      </c>
      <c r="I6565" t="s">
        <v>22</v>
      </c>
      <c r="J6565" t="s">
        <v>23</v>
      </c>
      <c r="K6565" t="s">
        <v>113</v>
      </c>
      <c r="L6565">
        <v>14</v>
      </c>
      <c r="M6565">
        <v>10.94</v>
      </c>
      <c r="N6565">
        <f>Envios[[#This Row],[Cantidad]]*Envios[[#This Row],[Precio por Unidad]]</f>
        <v>153.16</v>
      </c>
      <c r="O6565" s="2">
        <v>7.1109999999999998</v>
      </c>
      <c r="P6565" s="2">
        <f>Envios[[#This Row],[Cantidad]]*Envios[[#This Row],[Costo por Unidad]]</f>
        <v>99.554000000000002</v>
      </c>
      <c r="Q6565">
        <v>1.39</v>
      </c>
      <c r="R6565" s="2">
        <f>Envios[[#This Row],[Costo Productos]]+Envios[[#This Row],[Costo de Envío]]</f>
        <v>100.944</v>
      </c>
      <c r="S6565" t="s">
        <v>678</v>
      </c>
      <c r="T6565" t="s">
        <v>44</v>
      </c>
      <c r="U6565">
        <v>3</v>
      </c>
      <c r="V6565" t="s">
        <v>52</v>
      </c>
      <c r="W6565" t="s">
        <v>53</v>
      </c>
      <c r="X6565" s="2">
        <f>Envios[[#This Row],[Ventas Totales]]-Envios[[#This Row],[Costos Totales]]</f>
        <v>52.215999999999994</v>
      </c>
    </row>
    <row r="6566" spans="1:24" x14ac:dyDescent="0.25">
      <c r="A6566">
        <v>5660</v>
      </c>
      <c r="B6566">
        <v>40065</v>
      </c>
      <c r="C6566" s="1">
        <v>40956</v>
      </c>
      <c r="D6566" s="1">
        <v>40957</v>
      </c>
      <c r="E6566" t="s">
        <v>19</v>
      </c>
      <c r="F6566" t="s">
        <v>20</v>
      </c>
      <c r="G6566">
        <v>27</v>
      </c>
      <c r="H6566" t="s">
        <v>165</v>
      </c>
      <c r="I6566" t="s">
        <v>49</v>
      </c>
      <c r="J6566" t="s">
        <v>56</v>
      </c>
      <c r="K6566" t="s">
        <v>166</v>
      </c>
      <c r="L6566">
        <v>49</v>
      </c>
      <c r="M6566">
        <v>449.99</v>
      </c>
      <c r="N6566">
        <f>Envios[[#This Row],[Cantidad]]*Envios[[#This Row],[Precio por Unidad]]</f>
        <v>22049.510000000002</v>
      </c>
      <c r="O6566" s="2">
        <v>278.99380000000002</v>
      </c>
      <c r="P6566" s="2">
        <f>Envios[[#This Row],[Cantidad]]*Envios[[#This Row],[Costo por Unidad]]</f>
        <v>13670.6962</v>
      </c>
      <c r="Q6566">
        <v>24.49</v>
      </c>
      <c r="R6566" s="2">
        <f>Envios[[#This Row],[Costo Productos]]+Envios[[#This Row],[Costo de Envío]]</f>
        <v>13695.1862</v>
      </c>
      <c r="S6566" t="s">
        <v>214</v>
      </c>
      <c r="T6566" t="s">
        <v>39</v>
      </c>
      <c r="U6566">
        <v>5</v>
      </c>
      <c r="V6566" t="s">
        <v>87</v>
      </c>
      <c r="W6566" t="s">
        <v>53</v>
      </c>
      <c r="X6566" s="2">
        <f>Envios[[#This Row],[Ventas Totales]]-Envios[[#This Row],[Costos Totales]]</f>
        <v>8354.3238000000019</v>
      </c>
    </row>
    <row r="6567" spans="1:24" x14ac:dyDescent="0.25">
      <c r="A6567">
        <v>5661</v>
      </c>
      <c r="B6567">
        <v>40065</v>
      </c>
      <c r="C6567" s="1">
        <v>40956</v>
      </c>
      <c r="D6567" s="1">
        <v>40957</v>
      </c>
      <c r="E6567" t="s">
        <v>33</v>
      </c>
      <c r="F6567" t="s">
        <v>20</v>
      </c>
      <c r="G6567">
        <v>164</v>
      </c>
      <c r="H6567" t="s">
        <v>1466</v>
      </c>
      <c r="I6567" t="s">
        <v>63</v>
      </c>
      <c r="J6567" t="s">
        <v>56</v>
      </c>
      <c r="K6567" t="s">
        <v>57</v>
      </c>
      <c r="L6567">
        <v>4</v>
      </c>
      <c r="M6567">
        <v>20.99</v>
      </c>
      <c r="N6567">
        <f>Envios[[#This Row],[Cantidad]]*Envios[[#This Row],[Precio por Unidad]]</f>
        <v>83.96</v>
      </c>
      <c r="O6567" s="2">
        <v>13.223699999999999</v>
      </c>
      <c r="P6567" s="2">
        <f>Envios[[#This Row],[Cantidad]]*Envios[[#This Row],[Costo por Unidad]]</f>
        <v>52.894799999999996</v>
      </c>
      <c r="Q6567">
        <v>0.99</v>
      </c>
      <c r="R6567" s="2">
        <f>Envios[[#This Row],[Costo Productos]]+Envios[[#This Row],[Costo de Envío]]</f>
        <v>53.884799999999998</v>
      </c>
      <c r="S6567" t="s">
        <v>214</v>
      </c>
      <c r="T6567" t="s">
        <v>39</v>
      </c>
      <c r="U6567">
        <v>5</v>
      </c>
      <c r="V6567" t="s">
        <v>87</v>
      </c>
      <c r="W6567" t="s">
        <v>53</v>
      </c>
      <c r="X6567" s="2">
        <f>Envios[[#This Row],[Ventas Totales]]-Envios[[#This Row],[Costos Totales]]</f>
        <v>30.075199999999995</v>
      </c>
    </row>
    <row r="6568" spans="1:24" x14ac:dyDescent="0.25">
      <c r="A6568">
        <v>5901</v>
      </c>
      <c r="B6568">
        <v>41830</v>
      </c>
      <c r="C6568" s="1">
        <v>40956</v>
      </c>
      <c r="D6568" s="1">
        <v>40963</v>
      </c>
      <c r="E6568" t="s">
        <v>46</v>
      </c>
      <c r="F6568" t="s">
        <v>47</v>
      </c>
      <c r="G6568">
        <v>365</v>
      </c>
      <c r="H6568" t="s">
        <v>199</v>
      </c>
      <c r="I6568" t="s">
        <v>49</v>
      </c>
      <c r="J6568" t="s">
        <v>56</v>
      </c>
      <c r="K6568" t="s">
        <v>94</v>
      </c>
      <c r="L6568">
        <v>42</v>
      </c>
      <c r="M6568">
        <v>120.97</v>
      </c>
      <c r="N6568">
        <f>Envios[[#This Row],[Cantidad]]*Envios[[#This Row],[Precio por Unidad]]</f>
        <v>5080.74</v>
      </c>
      <c r="O6568" s="2">
        <v>75.001400000000004</v>
      </c>
      <c r="P6568" s="2">
        <f>Envios[[#This Row],[Cantidad]]*Envios[[#This Row],[Costo por Unidad]]</f>
        <v>3150.0588000000002</v>
      </c>
      <c r="Q6568">
        <v>26.3</v>
      </c>
      <c r="R6568" s="2">
        <f>Envios[[#This Row],[Costo Productos]]+Envios[[#This Row],[Costo de Envío]]</f>
        <v>3176.3588000000004</v>
      </c>
      <c r="S6568" t="s">
        <v>1882</v>
      </c>
      <c r="T6568" t="s">
        <v>44</v>
      </c>
      <c r="U6568">
        <v>2</v>
      </c>
      <c r="V6568" t="s">
        <v>45</v>
      </c>
      <c r="W6568" t="s">
        <v>45</v>
      </c>
      <c r="X6568" s="2">
        <f>Envios[[#This Row],[Ventas Totales]]-Envios[[#This Row],[Costos Totales]]</f>
        <v>1904.3811999999994</v>
      </c>
    </row>
    <row r="6569" spans="1:24" x14ac:dyDescent="0.25">
      <c r="A6569">
        <v>631</v>
      </c>
      <c r="B6569">
        <v>4391</v>
      </c>
      <c r="C6569" s="1">
        <v>40956</v>
      </c>
      <c r="D6569" s="1">
        <v>40958</v>
      </c>
      <c r="E6569" t="s">
        <v>19</v>
      </c>
      <c r="F6569" t="s">
        <v>20</v>
      </c>
      <c r="G6569">
        <v>150</v>
      </c>
      <c r="H6569" t="s">
        <v>537</v>
      </c>
      <c r="I6569" t="s">
        <v>22</v>
      </c>
      <c r="J6569" t="s">
        <v>56</v>
      </c>
      <c r="K6569" t="s">
        <v>57</v>
      </c>
      <c r="L6569">
        <v>20</v>
      </c>
      <c r="M6569">
        <v>155.99</v>
      </c>
      <c r="N6569">
        <f>Envios[[#This Row],[Cantidad]]*Envios[[#This Row],[Precio por Unidad]]</f>
        <v>3119.8</v>
      </c>
      <c r="O6569" s="2">
        <v>70.195499999999996</v>
      </c>
      <c r="P6569" s="2">
        <f>Envios[[#This Row],[Cantidad]]*Envios[[#This Row],[Costo por Unidad]]</f>
        <v>1403.9099999999999</v>
      </c>
      <c r="Q6569">
        <v>3.9</v>
      </c>
      <c r="R6569" s="2">
        <f>Envios[[#This Row],[Costo Productos]]+Envios[[#This Row],[Costo de Envío]]</f>
        <v>1407.81</v>
      </c>
      <c r="S6569" t="s">
        <v>437</v>
      </c>
      <c r="T6569" t="s">
        <v>44</v>
      </c>
      <c r="U6569">
        <v>3</v>
      </c>
      <c r="V6569" t="s">
        <v>52</v>
      </c>
      <c r="W6569" t="s">
        <v>53</v>
      </c>
      <c r="X6569" s="2">
        <f>Envios[[#This Row],[Ventas Totales]]-Envios[[#This Row],[Costos Totales]]</f>
        <v>1711.9900000000002</v>
      </c>
    </row>
    <row r="6570" spans="1:24" x14ac:dyDescent="0.25">
      <c r="A6570">
        <v>1995</v>
      </c>
      <c r="B6570">
        <v>14240</v>
      </c>
      <c r="C6570" s="1">
        <v>40956</v>
      </c>
      <c r="D6570" s="1">
        <v>40957</v>
      </c>
      <c r="E6570" t="s">
        <v>19</v>
      </c>
      <c r="F6570" t="s">
        <v>20</v>
      </c>
      <c r="G6570">
        <v>431</v>
      </c>
      <c r="H6570" t="s">
        <v>1995</v>
      </c>
      <c r="I6570" t="s">
        <v>22</v>
      </c>
      <c r="J6570" t="s">
        <v>23</v>
      </c>
      <c r="K6570" t="s">
        <v>76</v>
      </c>
      <c r="L6570">
        <v>24</v>
      </c>
      <c r="M6570">
        <v>2.78</v>
      </c>
      <c r="N6570">
        <f>Envios[[#This Row],[Cantidad]]*Envios[[#This Row],[Precio por Unidad]]</f>
        <v>66.72</v>
      </c>
      <c r="O6570" s="2">
        <v>1.6957999999999998</v>
      </c>
      <c r="P6570" s="2">
        <f>Envios[[#This Row],[Cantidad]]*Envios[[#This Row],[Costo por Unidad]]</f>
        <v>40.69919999999999</v>
      </c>
      <c r="Q6570">
        <v>1.49</v>
      </c>
      <c r="R6570" s="2">
        <f>Envios[[#This Row],[Costo Productos]]+Envios[[#This Row],[Costo de Envío]]</f>
        <v>42.189199999999992</v>
      </c>
      <c r="S6570" t="s">
        <v>727</v>
      </c>
      <c r="T6570" t="s">
        <v>30</v>
      </c>
      <c r="U6570">
        <v>3</v>
      </c>
      <c r="V6570" t="s">
        <v>52</v>
      </c>
      <c r="W6570" t="s">
        <v>53</v>
      </c>
      <c r="X6570" s="2">
        <f>Envios[[#This Row],[Ventas Totales]]-Envios[[#This Row],[Costos Totales]]</f>
        <v>24.530800000000006</v>
      </c>
    </row>
    <row r="6571" spans="1:24" x14ac:dyDescent="0.25">
      <c r="A6571">
        <v>123</v>
      </c>
      <c r="B6571">
        <v>801</v>
      </c>
      <c r="C6571" s="1">
        <v>40956</v>
      </c>
      <c r="D6571" s="1">
        <v>40959</v>
      </c>
      <c r="E6571" t="s">
        <v>19</v>
      </c>
      <c r="F6571" t="s">
        <v>60</v>
      </c>
      <c r="G6571">
        <v>1104</v>
      </c>
      <c r="H6571" t="s">
        <v>1708</v>
      </c>
      <c r="I6571" t="s">
        <v>35</v>
      </c>
      <c r="J6571" t="s">
        <v>23</v>
      </c>
      <c r="K6571" t="s">
        <v>85</v>
      </c>
      <c r="L6571">
        <v>20</v>
      </c>
      <c r="M6571">
        <v>2.74</v>
      </c>
      <c r="N6571">
        <f>Envios[[#This Row],[Cantidad]]*Envios[[#This Row],[Precio por Unidad]]</f>
        <v>54.800000000000004</v>
      </c>
      <c r="O6571" s="2">
        <v>1.1508000000000003</v>
      </c>
      <c r="P6571" s="2">
        <f>Envios[[#This Row],[Cantidad]]*Envios[[#This Row],[Costo por Unidad]]</f>
        <v>23.016000000000005</v>
      </c>
      <c r="Q6571">
        <v>3.5</v>
      </c>
      <c r="R6571" s="2">
        <f>Envios[[#This Row],[Costo Productos]]+Envios[[#This Row],[Costo de Envío]]</f>
        <v>26.516000000000005</v>
      </c>
      <c r="S6571" t="s">
        <v>507</v>
      </c>
      <c r="T6571" t="s">
        <v>30</v>
      </c>
      <c r="U6571">
        <v>9</v>
      </c>
      <c r="V6571" t="s">
        <v>31</v>
      </c>
      <c r="W6571" t="s">
        <v>32</v>
      </c>
      <c r="X6571" s="2">
        <f>Envios[[#This Row],[Ventas Totales]]-Envios[[#This Row],[Costos Totales]]</f>
        <v>28.283999999999999</v>
      </c>
    </row>
    <row r="6572" spans="1:24" x14ac:dyDescent="0.25">
      <c r="A6572">
        <v>3480</v>
      </c>
      <c r="B6572">
        <v>24775</v>
      </c>
      <c r="C6572" s="1">
        <v>40956</v>
      </c>
      <c r="D6572" s="1">
        <v>40958</v>
      </c>
      <c r="E6572" t="s">
        <v>46</v>
      </c>
      <c r="F6572" t="s">
        <v>60</v>
      </c>
      <c r="G6572">
        <v>17</v>
      </c>
      <c r="H6572" t="s">
        <v>1975</v>
      </c>
      <c r="I6572" t="s">
        <v>119</v>
      </c>
      <c r="J6572" t="s">
        <v>36</v>
      </c>
      <c r="K6572" t="s">
        <v>204</v>
      </c>
      <c r="L6572">
        <v>15</v>
      </c>
      <c r="M6572">
        <v>100.98</v>
      </c>
      <c r="N6572">
        <f>Envios[[#This Row],[Cantidad]]*Envios[[#This Row],[Precio por Unidad]]</f>
        <v>1514.7</v>
      </c>
      <c r="O6572" s="2">
        <v>40.392000000000003</v>
      </c>
      <c r="P6572" s="2">
        <f>Envios[[#This Row],[Cantidad]]*Envios[[#This Row],[Costo por Unidad]]</f>
        <v>605.88</v>
      </c>
      <c r="Q6572">
        <v>56.22</v>
      </c>
      <c r="R6572" s="2">
        <f>Envios[[#This Row],[Costo Productos]]+Envios[[#This Row],[Costo de Envío]]</f>
        <v>662.1</v>
      </c>
      <c r="S6572" t="s">
        <v>250</v>
      </c>
      <c r="T6572" t="s">
        <v>44</v>
      </c>
      <c r="U6572">
        <v>6</v>
      </c>
      <c r="V6572" t="s">
        <v>69</v>
      </c>
      <c r="W6572" t="s">
        <v>32</v>
      </c>
      <c r="X6572" s="2">
        <f>Envios[[#This Row],[Ventas Totales]]-Envios[[#This Row],[Costos Totales]]</f>
        <v>852.6</v>
      </c>
    </row>
    <row r="6573" spans="1:24" x14ac:dyDescent="0.25">
      <c r="A6573">
        <v>3481</v>
      </c>
      <c r="B6573">
        <v>24775</v>
      </c>
      <c r="C6573" s="1">
        <v>40956</v>
      </c>
      <c r="D6573" s="1">
        <v>40957</v>
      </c>
      <c r="E6573" t="s">
        <v>19</v>
      </c>
      <c r="F6573" t="s">
        <v>60</v>
      </c>
      <c r="G6573">
        <v>508</v>
      </c>
      <c r="H6573" t="s">
        <v>1616</v>
      </c>
      <c r="I6573" t="s">
        <v>22</v>
      </c>
      <c r="J6573" t="s">
        <v>36</v>
      </c>
      <c r="K6573" t="s">
        <v>37</v>
      </c>
      <c r="L6573">
        <v>6</v>
      </c>
      <c r="M6573">
        <v>14.58</v>
      </c>
      <c r="N6573">
        <f>Envios[[#This Row],[Cantidad]]*Envios[[#This Row],[Precio por Unidad]]</f>
        <v>87.48</v>
      </c>
      <c r="O6573" s="2">
        <v>7.5815999999999999</v>
      </c>
      <c r="P6573" s="2">
        <f>Envios[[#This Row],[Cantidad]]*Envios[[#This Row],[Costo por Unidad]]</f>
        <v>45.489599999999996</v>
      </c>
      <c r="Q6573">
        <v>57.4</v>
      </c>
      <c r="R6573" s="2">
        <f>Envios[[#This Row],[Costo Productos]]+Envios[[#This Row],[Costo de Envío]]</f>
        <v>102.8896</v>
      </c>
      <c r="S6573" t="s">
        <v>250</v>
      </c>
      <c r="T6573" t="s">
        <v>44</v>
      </c>
      <c r="U6573">
        <v>6</v>
      </c>
      <c r="V6573" t="s">
        <v>69</v>
      </c>
      <c r="W6573" t="s">
        <v>32</v>
      </c>
      <c r="X6573" s="2">
        <f>Envios[[#This Row],[Ventas Totales]]-Envios[[#This Row],[Costos Totales]]</f>
        <v>-15.409599999999998</v>
      </c>
    </row>
    <row r="6574" spans="1:24" x14ac:dyDescent="0.25">
      <c r="A6574">
        <v>5264</v>
      </c>
      <c r="B6574">
        <v>37445</v>
      </c>
      <c r="C6574" s="1">
        <v>40957</v>
      </c>
      <c r="D6574" s="1">
        <v>40958</v>
      </c>
      <c r="E6574" t="s">
        <v>19</v>
      </c>
      <c r="F6574" t="s">
        <v>20</v>
      </c>
      <c r="G6574">
        <v>480</v>
      </c>
      <c r="H6574" t="s">
        <v>542</v>
      </c>
      <c r="I6574" t="s">
        <v>22</v>
      </c>
      <c r="J6574" t="s">
        <v>23</v>
      </c>
      <c r="K6574" t="s">
        <v>67</v>
      </c>
      <c r="L6574">
        <v>37</v>
      </c>
      <c r="M6574">
        <v>60.22</v>
      </c>
      <c r="N6574">
        <f>Envios[[#This Row],[Cantidad]]*Envios[[#This Row],[Precio por Unidad]]</f>
        <v>2228.14</v>
      </c>
      <c r="O6574" s="2">
        <v>25.894600000000004</v>
      </c>
      <c r="P6574" s="2">
        <f>Envios[[#This Row],[Cantidad]]*Envios[[#This Row],[Costo por Unidad]]</f>
        <v>958.1002000000002</v>
      </c>
      <c r="Q6574">
        <v>3.5</v>
      </c>
      <c r="R6574" s="2">
        <f>Envios[[#This Row],[Costo Productos]]+Envios[[#This Row],[Costo de Envío]]</f>
        <v>961.6002000000002</v>
      </c>
      <c r="S6574" t="s">
        <v>871</v>
      </c>
      <c r="T6574" t="s">
        <v>30</v>
      </c>
      <c r="U6574">
        <v>3</v>
      </c>
      <c r="V6574" t="s">
        <v>52</v>
      </c>
      <c r="W6574" t="s">
        <v>53</v>
      </c>
      <c r="X6574" s="2">
        <f>Envios[[#This Row],[Ventas Totales]]-Envios[[#This Row],[Costos Totales]]</f>
        <v>1266.5397999999996</v>
      </c>
    </row>
    <row r="6575" spans="1:24" x14ac:dyDescent="0.25">
      <c r="A6575">
        <v>4523</v>
      </c>
      <c r="B6575">
        <v>32192</v>
      </c>
      <c r="C6575" s="1">
        <v>40957</v>
      </c>
      <c r="D6575" s="1">
        <v>40957</v>
      </c>
      <c r="E6575" t="s">
        <v>19</v>
      </c>
      <c r="F6575" t="s">
        <v>40</v>
      </c>
      <c r="G6575">
        <v>589</v>
      </c>
      <c r="H6575" t="s">
        <v>1788</v>
      </c>
      <c r="I6575" t="s">
        <v>22</v>
      </c>
      <c r="J6575" t="s">
        <v>56</v>
      </c>
      <c r="K6575" t="s">
        <v>57</v>
      </c>
      <c r="L6575">
        <v>4</v>
      </c>
      <c r="M6575">
        <v>45.99</v>
      </c>
      <c r="N6575">
        <f>Envios[[#This Row],[Cantidad]]*Envios[[#This Row],[Precio por Unidad]]</f>
        <v>183.96</v>
      </c>
      <c r="O6575" s="2">
        <v>20.235599999999998</v>
      </c>
      <c r="P6575" s="2">
        <f>Envios[[#This Row],[Cantidad]]*Envios[[#This Row],[Costo por Unidad]]</f>
        <v>80.942399999999992</v>
      </c>
      <c r="Q6575">
        <v>2.5</v>
      </c>
      <c r="R6575" s="2">
        <f>Envios[[#This Row],[Costo Productos]]+Envios[[#This Row],[Costo de Envío]]</f>
        <v>83.442399999999992</v>
      </c>
      <c r="S6575" t="s">
        <v>1671</v>
      </c>
      <c r="T6575" t="s">
        <v>26</v>
      </c>
      <c r="U6575">
        <v>5</v>
      </c>
      <c r="V6575" t="s">
        <v>87</v>
      </c>
      <c r="W6575" t="s">
        <v>53</v>
      </c>
      <c r="X6575" s="2">
        <f>Envios[[#This Row],[Ventas Totales]]-Envios[[#This Row],[Costos Totales]]</f>
        <v>100.51760000000002</v>
      </c>
    </row>
    <row r="6576" spans="1:24" x14ac:dyDescent="0.25">
      <c r="A6576">
        <v>7292</v>
      </c>
      <c r="B6576">
        <v>52003</v>
      </c>
      <c r="C6576" s="1">
        <v>40957</v>
      </c>
      <c r="D6576" s="1">
        <v>40964</v>
      </c>
      <c r="E6576" t="s">
        <v>46</v>
      </c>
      <c r="F6576" t="s">
        <v>47</v>
      </c>
      <c r="G6576">
        <v>770</v>
      </c>
      <c r="H6576" t="s">
        <v>118</v>
      </c>
      <c r="I6576" t="s">
        <v>119</v>
      </c>
      <c r="J6576" t="s">
        <v>36</v>
      </c>
      <c r="K6576" t="s">
        <v>120</v>
      </c>
      <c r="L6576">
        <v>11</v>
      </c>
      <c r="M6576">
        <v>212.6</v>
      </c>
      <c r="N6576">
        <f>Envios[[#This Row],[Cantidad]]*Envios[[#This Row],[Precio por Unidad]]</f>
        <v>2338.6</v>
      </c>
      <c r="O6576" s="2">
        <v>76.536000000000001</v>
      </c>
      <c r="P6576" s="2">
        <f>Envios[[#This Row],[Cantidad]]*Envios[[#This Row],[Costo por Unidad]]</f>
        <v>841.89599999999996</v>
      </c>
      <c r="Q6576">
        <v>110.2</v>
      </c>
      <c r="R6576" s="2">
        <f>Envios[[#This Row],[Costo Productos]]+Envios[[#This Row],[Costo de Envío]]</f>
        <v>952.096</v>
      </c>
      <c r="S6576" t="s">
        <v>744</v>
      </c>
      <c r="T6576" t="s">
        <v>39</v>
      </c>
      <c r="U6576">
        <v>3</v>
      </c>
      <c r="V6576" t="s">
        <v>52</v>
      </c>
      <c r="W6576" t="s">
        <v>53</v>
      </c>
      <c r="X6576" s="2">
        <f>Envios[[#This Row],[Ventas Totales]]-Envios[[#This Row],[Costos Totales]]</f>
        <v>1386.5039999999999</v>
      </c>
    </row>
    <row r="6577" spans="1:24" x14ac:dyDescent="0.25">
      <c r="A6577">
        <v>7293</v>
      </c>
      <c r="B6577">
        <v>52003</v>
      </c>
      <c r="C6577" s="1">
        <v>40957</v>
      </c>
      <c r="D6577" s="1">
        <v>40957</v>
      </c>
      <c r="E6577" t="s">
        <v>19</v>
      </c>
      <c r="F6577" t="s">
        <v>47</v>
      </c>
      <c r="G6577">
        <v>141</v>
      </c>
      <c r="H6577" t="s">
        <v>515</v>
      </c>
      <c r="I6577" t="s">
        <v>35</v>
      </c>
      <c r="J6577" t="s">
        <v>56</v>
      </c>
      <c r="K6577" t="s">
        <v>57</v>
      </c>
      <c r="L6577">
        <v>2</v>
      </c>
      <c r="M6577">
        <v>55.99</v>
      </c>
      <c r="N6577">
        <f>Envios[[#This Row],[Cantidad]]*Envios[[#This Row],[Precio por Unidad]]</f>
        <v>111.98</v>
      </c>
      <c r="O6577" s="2">
        <v>9.5183000000000018</v>
      </c>
      <c r="P6577" s="2">
        <f>Envios[[#This Row],[Cantidad]]*Envios[[#This Row],[Costo por Unidad]]</f>
        <v>19.036600000000004</v>
      </c>
      <c r="Q6577">
        <v>5</v>
      </c>
      <c r="R6577" s="2">
        <f>Envios[[#This Row],[Costo Productos]]+Envios[[#This Row],[Costo de Envío]]</f>
        <v>24.036600000000004</v>
      </c>
      <c r="S6577" t="s">
        <v>744</v>
      </c>
      <c r="T6577" t="s">
        <v>39</v>
      </c>
      <c r="U6577">
        <v>3</v>
      </c>
      <c r="V6577" t="s">
        <v>52</v>
      </c>
      <c r="W6577" t="s">
        <v>53</v>
      </c>
      <c r="X6577" s="2">
        <f>Envios[[#This Row],[Ventas Totales]]-Envios[[#This Row],[Costos Totales]]</f>
        <v>87.943399999999997</v>
      </c>
    </row>
    <row r="6578" spans="1:24" x14ac:dyDescent="0.25">
      <c r="A6578">
        <v>1726</v>
      </c>
      <c r="B6578">
        <v>12418</v>
      </c>
      <c r="C6578" s="1">
        <v>40957</v>
      </c>
      <c r="D6578" s="1">
        <v>40959</v>
      </c>
      <c r="E6578" t="s">
        <v>19</v>
      </c>
      <c r="F6578" t="s">
        <v>40</v>
      </c>
      <c r="G6578">
        <v>1097</v>
      </c>
      <c r="H6578" t="s">
        <v>1306</v>
      </c>
      <c r="I6578" t="s">
        <v>71</v>
      </c>
      <c r="J6578" t="s">
        <v>23</v>
      </c>
      <c r="K6578" t="s">
        <v>24</v>
      </c>
      <c r="L6578">
        <v>38</v>
      </c>
      <c r="M6578">
        <v>7.98</v>
      </c>
      <c r="N6578">
        <f>Envios[[#This Row],[Cantidad]]*Envios[[#This Row],[Precio por Unidad]]</f>
        <v>303.24</v>
      </c>
      <c r="O6578" s="2">
        <v>3.2718000000000003</v>
      </c>
      <c r="P6578" s="2">
        <f>Envios[[#This Row],[Cantidad]]*Envios[[#This Row],[Costo por Unidad]]</f>
        <v>124.32840000000002</v>
      </c>
      <c r="Q6578">
        <v>6.5</v>
      </c>
      <c r="R6578" s="2">
        <f>Envios[[#This Row],[Costo Productos]]+Envios[[#This Row],[Costo de Envío]]</f>
        <v>130.82840000000002</v>
      </c>
      <c r="S6578" t="s">
        <v>249</v>
      </c>
      <c r="T6578" t="s">
        <v>44</v>
      </c>
      <c r="U6578">
        <v>11</v>
      </c>
      <c r="V6578" t="s">
        <v>131</v>
      </c>
      <c r="W6578" t="s">
        <v>131</v>
      </c>
      <c r="X6578" s="2">
        <f>Envios[[#This Row],[Ventas Totales]]-Envios[[#This Row],[Costos Totales]]</f>
        <v>172.41159999999999</v>
      </c>
    </row>
    <row r="6579" spans="1:24" x14ac:dyDescent="0.25">
      <c r="A6579">
        <v>5937</v>
      </c>
      <c r="B6579">
        <v>42115</v>
      </c>
      <c r="C6579" s="1">
        <v>40957</v>
      </c>
      <c r="D6579" s="1">
        <v>40957</v>
      </c>
      <c r="E6579" t="s">
        <v>19</v>
      </c>
      <c r="F6579" t="s">
        <v>60</v>
      </c>
      <c r="G6579">
        <v>48</v>
      </c>
      <c r="H6579" t="s">
        <v>258</v>
      </c>
      <c r="I6579" t="s">
        <v>35</v>
      </c>
      <c r="J6579" t="s">
        <v>56</v>
      </c>
      <c r="K6579" t="s">
        <v>91</v>
      </c>
      <c r="L6579">
        <v>21</v>
      </c>
      <c r="M6579">
        <v>31.78</v>
      </c>
      <c r="N6579">
        <f>Envios[[#This Row],[Cantidad]]*Envios[[#This Row],[Precio por Unidad]]</f>
        <v>667.38</v>
      </c>
      <c r="O6579" s="2">
        <v>18.432400000000001</v>
      </c>
      <c r="P6579" s="2">
        <f>Envios[[#This Row],[Cantidad]]*Envios[[#This Row],[Costo por Unidad]]</f>
        <v>387.08040000000005</v>
      </c>
      <c r="Q6579">
        <v>1.99</v>
      </c>
      <c r="R6579" s="2">
        <f>Envios[[#This Row],[Costo Productos]]+Envios[[#This Row],[Costo de Envío]]</f>
        <v>389.07040000000006</v>
      </c>
      <c r="S6579" t="s">
        <v>249</v>
      </c>
      <c r="T6579" t="s">
        <v>44</v>
      </c>
      <c r="U6579">
        <v>11</v>
      </c>
      <c r="V6579" t="s">
        <v>131</v>
      </c>
      <c r="W6579" t="s">
        <v>131</v>
      </c>
      <c r="X6579" s="2">
        <f>Envios[[#This Row],[Ventas Totales]]-Envios[[#This Row],[Costos Totales]]</f>
        <v>278.30959999999993</v>
      </c>
    </row>
    <row r="6580" spans="1:24" x14ac:dyDescent="0.25">
      <c r="A6580">
        <v>5938</v>
      </c>
      <c r="B6580">
        <v>42115</v>
      </c>
      <c r="C6580" s="1">
        <v>40957</v>
      </c>
      <c r="D6580" s="1">
        <v>40958</v>
      </c>
      <c r="E6580" t="s">
        <v>19</v>
      </c>
      <c r="F6580" t="s">
        <v>60</v>
      </c>
      <c r="G6580">
        <v>159</v>
      </c>
      <c r="H6580" t="s">
        <v>215</v>
      </c>
      <c r="I6580" t="s">
        <v>71</v>
      </c>
      <c r="J6580" t="s">
        <v>23</v>
      </c>
      <c r="K6580" t="s">
        <v>24</v>
      </c>
      <c r="L6580">
        <v>19</v>
      </c>
      <c r="M6580">
        <v>28.28</v>
      </c>
      <c r="N6580">
        <f>Envios[[#This Row],[Cantidad]]*Envios[[#This Row],[Precio por Unidad]]</f>
        <v>537.32000000000005</v>
      </c>
      <c r="O6580" s="2">
        <v>11.877600000000001</v>
      </c>
      <c r="P6580" s="2">
        <f>Envios[[#This Row],[Cantidad]]*Envios[[#This Row],[Costo por Unidad]]</f>
        <v>225.67440000000002</v>
      </c>
      <c r="Q6580">
        <v>13.99</v>
      </c>
      <c r="R6580" s="2">
        <f>Envios[[#This Row],[Costo Productos]]+Envios[[#This Row],[Costo de Envío]]</f>
        <v>239.66440000000003</v>
      </c>
      <c r="S6580" t="s">
        <v>249</v>
      </c>
      <c r="T6580" t="s">
        <v>44</v>
      </c>
      <c r="U6580">
        <v>11</v>
      </c>
      <c r="V6580" t="s">
        <v>131</v>
      </c>
      <c r="W6580" t="s">
        <v>131</v>
      </c>
      <c r="X6580" s="2">
        <f>Envios[[#This Row],[Ventas Totales]]-Envios[[#This Row],[Costos Totales]]</f>
        <v>297.65560000000005</v>
      </c>
    </row>
    <row r="6581" spans="1:24" x14ac:dyDescent="0.25">
      <c r="A6581">
        <v>5215</v>
      </c>
      <c r="B6581">
        <v>37123</v>
      </c>
      <c r="C6581" s="1">
        <v>40957</v>
      </c>
      <c r="D6581" s="1">
        <v>40958</v>
      </c>
      <c r="E6581" t="s">
        <v>46</v>
      </c>
      <c r="F6581" t="s">
        <v>20</v>
      </c>
      <c r="G6581">
        <v>907</v>
      </c>
      <c r="H6581" t="s">
        <v>1282</v>
      </c>
      <c r="I6581" t="s">
        <v>119</v>
      </c>
      <c r="J6581" t="s">
        <v>36</v>
      </c>
      <c r="K6581" t="s">
        <v>120</v>
      </c>
      <c r="L6581">
        <v>50</v>
      </c>
      <c r="M6581">
        <v>15.23</v>
      </c>
      <c r="N6581">
        <f>Envios[[#This Row],[Cantidad]]*Envios[[#This Row],[Precio por Unidad]]</f>
        <v>761.5</v>
      </c>
      <c r="O6581" s="2">
        <v>3.6551999999999998</v>
      </c>
      <c r="P6581" s="2">
        <f>Envios[[#This Row],[Cantidad]]*Envios[[#This Row],[Costo por Unidad]]</f>
        <v>182.76</v>
      </c>
      <c r="Q6581">
        <v>27.75</v>
      </c>
      <c r="R6581" s="2">
        <f>Envios[[#This Row],[Costo Productos]]+Envios[[#This Row],[Costo de Envío]]</f>
        <v>210.51</v>
      </c>
      <c r="S6581" t="s">
        <v>1674</v>
      </c>
      <c r="T6581" t="s">
        <v>26</v>
      </c>
      <c r="U6581">
        <v>1</v>
      </c>
      <c r="V6581" t="s">
        <v>27</v>
      </c>
      <c r="W6581" t="s">
        <v>27</v>
      </c>
      <c r="X6581" s="2">
        <f>Envios[[#This Row],[Ventas Totales]]-Envios[[#This Row],[Costos Totales]]</f>
        <v>550.99</v>
      </c>
    </row>
    <row r="6582" spans="1:24" x14ac:dyDescent="0.25">
      <c r="A6582">
        <v>3677</v>
      </c>
      <c r="B6582">
        <v>26309</v>
      </c>
      <c r="C6582" s="1">
        <v>40958</v>
      </c>
      <c r="D6582" s="1">
        <v>40960</v>
      </c>
      <c r="E6582" t="s">
        <v>19</v>
      </c>
      <c r="F6582" t="s">
        <v>47</v>
      </c>
      <c r="G6582">
        <v>247</v>
      </c>
      <c r="H6582" t="s">
        <v>747</v>
      </c>
      <c r="I6582" t="s">
        <v>22</v>
      </c>
      <c r="J6582" t="s">
        <v>23</v>
      </c>
      <c r="K6582" t="s">
        <v>188</v>
      </c>
      <c r="L6582">
        <v>42</v>
      </c>
      <c r="M6582">
        <v>3.08</v>
      </c>
      <c r="N6582">
        <f>Envios[[#This Row],[Cantidad]]*Envios[[#This Row],[Precio por Unidad]]</f>
        <v>129.36000000000001</v>
      </c>
      <c r="O6582" s="2">
        <v>1.9404000000000001</v>
      </c>
      <c r="P6582" s="2">
        <f>Envios[[#This Row],[Cantidad]]*Envios[[#This Row],[Costo por Unidad]]</f>
        <v>81.496800000000007</v>
      </c>
      <c r="Q6582">
        <v>0.99</v>
      </c>
      <c r="R6582" s="2">
        <f>Envios[[#This Row],[Costo Productos]]+Envios[[#This Row],[Costo de Envío]]</f>
        <v>82.486800000000002</v>
      </c>
      <c r="S6582" t="s">
        <v>1317</v>
      </c>
      <c r="T6582" t="s">
        <v>30</v>
      </c>
      <c r="U6582">
        <v>5</v>
      </c>
      <c r="V6582" t="s">
        <v>87</v>
      </c>
      <c r="W6582" t="s">
        <v>53</v>
      </c>
      <c r="X6582" s="2">
        <f>Envios[[#This Row],[Ventas Totales]]-Envios[[#This Row],[Costos Totales]]</f>
        <v>46.873200000000011</v>
      </c>
    </row>
    <row r="6583" spans="1:24" x14ac:dyDescent="0.25">
      <c r="A6583">
        <v>813</v>
      </c>
      <c r="B6583">
        <v>5860</v>
      </c>
      <c r="C6583" s="1">
        <v>40958</v>
      </c>
      <c r="D6583" s="1">
        <v>40960</v>
      </c>
      <c r="E6583" t="s">
        <v>19</v>
      </c>
      <c r="F6583" t="s">
        <v>40</v>
      </c>
      <c r="G6583">
        <v>489</v>
      </c>
      <c r="H6583" t="s">
        <v>1052</v>
      </c>
      <c r="I6583" t="s">
        <v>63</v>
      </c>
      <c r="J6583" t="s">
        <v>23</v>
      </c>
      <c r="K6583" t="s">
        <v>85</v>
      </c>
      <c r="L6583">
        <v>12</v>
      </c>
      <c r="M6583">
        <v>4.84</v>
      </c>
      <c r="N6583">
        <f>Envios[[#This Row],[Cantidad]]*Envios[[#This Row],[Precio por Unidad]]</f>
        <v>58.08</v>
      </c>
      <c r="O6583" s="2">
        <v>2.3231999999999999</v>
      </c>
      <c r="P6583" s="2">
        <f>Envios[[#This Row],[Cantidad]]*Envios[[#This Row],[Costo por Unidad]]</f>
        <v>27.878399999999999</v>
      </c>
      <c r="Q6583">
        <v>0.71</v>
      </c>
      <c r="R6583" s="2">
        <f>Envios[[#This Row],[Costo Productos]]+Envios[[#This Row],[Costo de Envío]]</f>
        <v>28.5884</v>
      </c>
      <c r="S6583" t="s">
        <v>1642</v>
      </c>
      <c r="T6583" t="s">
        <v>39</v>
      </c>
      <c r="U6583">
        <v>5</v>
      </c>
      <c r="V6583" t="s">
        <v>87</v>
      </c>
      <c r="W6583" t="s">
        <v>53</v>
      </c>
      <c r="X6583" s="2">
        <f>Envios[[#This Row],[Ventas Totales]]-Envios[[#This Row],[Costos Totales]]</f>
        <v>29.491599999999998</v>
      </c>
    </row>
    <row r="6584" spans="1:24" x14ac:dyDescent="0.25">
      <c r="A6584">
        <v>167</v>
      </c>
      <c r="B6584">
        <v>1057</v>
      </c>
      <c r="C6584" s="1">
        <v>40958</v>
      </c>
      <c r="D6584" s="1">
        <v>40960</v>
      </c>
      <c r="E6584" t="s">
        <v>19</v>
      </c>
      <c r="F6584" t="s">
        <v>60</v>
      </c>
      <c r="G6584">
        <v>929</v>
      </c>
      <c r="H6584" t="s">
        <v>1692</v>
      </c>
      <c r="I6584" t="s">
        <v>35</v>
      </c>
      <c r="J6584" t="s">
        <v>56</v>
      </c>
      <c r="K6584" t="s">
        <v>91</v>
      </c>
      <c r="L6584">
        <v>41</v>
      </c>
      <c r="M6584">
        <v>8.4600000000000009</v>
      </c>
      <c r="N6584">
        <f>Envios[[#This Row],[Cantidad]]*Envios[[#This Row],[Precio por Unidad]]</f>
        <v>346.86</v>
      </c>
      <c r="O6584" s="2">
        <v>3.2994000000000003</v>
      </c>
      <c r="P6584" s="2">
        <f>Envios[[#This Row],[Cantidad]]*Envios[[#This Row],[Costo por Unidad]]</f>
        <v>135.27540000000002</v>
      </c>
      <c r="Q6584">
        <v>3.62</v>
      </c>
      <c r="R6584" s="2">
        <f>Envios[[#This Row],[Costo Productos]]+Envios[[#This Row],[Costo de Envío]]</f>
        <v>138.89540000000002</v>
      </c>
      <c r="S6584" t="s">
        <v>2113</v>
      </c>
      <c r="T6584" t="s">
        <v>30</v>
      </c>
      <c r="U6584">
        <v>1</v>
      </c>
      <c r="V6584" t="s">
        <v>27</v>
      </c>
      <c r="W6584" t="s">
        <v>27</v>
      </c>
      <c r="X6584" s="2">
        <f>Envios[[#This Row],[Ventas Totales]]-Envios[[#This Row],[Costos Totales]]</f>
        <v>207.96459999999999</v>
      </c>
    </row>
    <row r="6585" spans="1:24" x14ac:dyDescent="0.25">
      <c r="A6585">
        <v>5036</v>
      </c>
      <c r="B6585">
        <v>35905</v>
      </c>
      <c r="C6585" s="1">
        <v>40958</v>
      </c>
      <c r="D6585" s="1">
        <v>40963</v>
      </c>
      <c r="E6585" t="s">
        <v>33</v>
      </c>
      <c r="F6585" t="s">
        <v>47</v>
      </c>
      <c r="G6585">
        <v>114</v>
      </c>
      <c r="H6585" t="s">
        <v>462</v>
      </c>
      <c r="I6585" t="s">
        <v>63</v>
      </c>
      <c r="J6585" t="s">
        <v>23</v>
      </c>
      <c r="K6585" t="s">
        <v>85</v>
      </c>
      <c r="L6585">
        <v>20</v>
      </c>
      <c r="M6585">
        <v>1.68</v>
      </c>
      <c r="N6585">
        <f>Envios[[#This Row],[Cantidad]]*Envios[[#This Row],[Precio por Unidad]]</f>
        <v>33.6</v>
      </c>
      <c r="O6585" s="2">
        <v>0.68880000000000008</v>
      </c>
      <c r="P6585" s="2">
        <f>Envios[[#This Row],[Cantidad]]*Envios[[#This Row],[Costo por Unidad]]</f>
        <v>13.776000000000002</v>
      </c>
      <c r="Q6585">
        <v>1.57</v>
      </c>
      <c r="R6585" s="2">
        <f>Envios[[#This Row],[Costo Productos]]+Envios[[#This Row],[Costo de Envío]]</f>
        <v>15.346000000000002</v>
      </c>
      <c r="S6585" t="s">
        <v>1318</v>
      </c>
      <c r="T6585" t="s">
        <v>30</v>
      </c>
      <c r="U6585">
        <v>2</v>
      </c>
      <c r="V6585" t="s">
        <v>45</v>
      </c>
      <c r="W6585" t="s">
        <v>45</v>
      </c>
      <c r="X6585" s="2">
        <f>Envios[[#This Row],[Ventas Totales]]-Envios[[#This Row],[Costos Totales]]</f>
        <v>18.253999999999998</v>
      </c>
    </row>
    <row r="6586" spans="1:24" x14ac:dyDescent="0.25">
      <c r="A6586">
        <v>5510</v>
      </c>
      <c r="B6586">
        <v>39075</v>
      </c>
      <c r="C6586" s="1">
        <v>40958</v>
      </c>
      <c r="D6586" s="1">
        <v>40959</v>
      </c>
      <c r="E6586" t="s">
        <v>19</v>
      </c>
      <c r="F6586" t="s">
        <v>40</v>
      </c>
      <c r="G6586">
        <v>1007</v>
      </c>
      <c r="H6586" t="s">
        <v>1716</v>
      </c>
      <c r="I6586" t="s">
        <v>22</v>
      </c>
      <c r="J6586" t="s">
        <v>23</v>
      </c>
      <c r="K6586" t="s">
        <v>188</v>
      </c>
      <c r="L6586">
        <v>50</v>
      </c>
      <c r="M6586">
        <v>10.35</v>
      </c>
      <c r="N6586">
        <f>Envios[[#This Row],[Cantidad]]*Envios[[#This Row],[Precio por Unidad]]</f>
        <v>517.5</v>
      </c>
      <c r="O6586" s="2">
        <v>6.5205000000000002</v>
      </c>
      <c r="P6586" s="2">
        <f>Envios[[#This Row],[Cantidad]]*Envios[[#This Row],[Costo por Unidad]]</f>
        <v>326.02500000000003</v>
      </c>
      <c r="Q6586">
        <v>0.99</v>
      </c>
      <c r="R6586" s="2">
        <f>Envios[[#This Row],[Costo Productos]]+Envios[[#This Row],[Costo de Envío]]</f>
        <v>327.01500000000004</v>
      </c>
      <c r="S6586" t="s">
        <v>892</v>
      </c>
      <c r="T6586" t="s">
        <v>30</v>
      </c>
      <c r="U6586">
        <v>5</v>
      </c>
      <c r="V6586" t="s">
        <v>87</v>
      </c>
      <c r="W6586" t="s">
        <v>53</v>
      </c>
      <c r="X6586" s="2">
        <f>Envios[[#This Row],[Ventas Totales]]-Envios[[#This Row],[Costos Totales]]</f>
        <v>190.48499999999996</v>
      </c>
    </row>
    <row r="6587" spans="1:24" x14ac:dyDescent="0.25">
      <c r="A6587">
        <v>1776</v>
      </c>
      <c r="B6587">
        <v>12711</v>
      </c>
      <c r="C6587" s="1">
        <v>40958</v>
      </c>
      <c r="D6587" s="1">
        <v>40959</v>
      </c>
      <c r="E6587" t="s">
        <v>19</v>
      </c>
      <c r="F6587" t="s">
        <v>60</v>
      </c>
      <c r="G6587">
        <v>678</v>
      </c>
      <c r="H6587" t="s">
        <v>644</v>
      </c>
      <c r="I6587" t="s">
        <v>35</v>
      </c>
      <c r="J6587" t="s">
        <v>23</v>
      </c>
      <c r="K6587" t="s">
        <v>85</v>
      </c>
      <c r="L6587">
        <v>32</v>
      </c>
      <c r="M6587">
        <v>43.98</v>
      </c>
      <c r="N6587">
        <f>Envios[[#This Row],[Cantidad]]*Envios[[#This Row],[Precio por Unidad]]</f>
        <v>1407.36</v>
      </c>
      <c r="O6587" s="2">
        <v>18.471599999999999</v>
      </c>
      <c r="P6587" s="2">
        <f>Envios[[#This Row],[Cantidad]]*Envios[[#This Row],[Costo por Unidad]]</f>
        <v>591.09119999999996</v>
      </c>
      <c r="Q6587">
        <v>8.99</v>
      </c>
      <c r="R6587" s="2">
        <f>Envios[[#This Row],[Costo Productos]]+Envios[[#This Row],[Costo de Envío]]</f>
        <v>600.08119999999997</v>
      </c>
      <c r="S6587" t="s">
        <v>1428</v>
      </c>
      <c r="T6587" t="s">
        <v>30</v>
      </c>
      <c r="U6587">
        <v>6</v>
      </c>
      <c r="V6587" t="s">
        <v>69</v>
      </c>
      <c r="W6587" t="s">
        <v>32</v>
      </c>
      <c r="X6587" s="2">
        <f>Envios[[#This Row],[Ventas Totales]]-Envios[[#This Row],[Costos Totales]]</f>
        <v>807.27879999999993</v>
      </c>
    </row>
    <row r="6588" spans="1:24" x14ac:dyDescent="0.25">
      <c r="A6588">
        <v>1777</v>
      </c>
      <c r="B6588">
        <v>12711</v>
      </c>
      <c r="C6588" s="1">
        <v>40958</v>
      </c>
      <c r="D6588" s="1">
        <v>40959</v>
      </c>
      <c r="E6588" t="s">
        <v>19</v>
      </c>
      <c r="F6588" t="s">
        <v>60</v>
      </c>
      <c r="G6588">
        <v>236</v>
      </c>
      <c r="H6588" t="s">
        <v>725</v>
      </c>
      <c r="I6588" t="s">
        <v>35</v>
      </c>
      <c r="J6588" t="s">
        <v>23</v>
      </c>
      <c r="K6588" t="s">
        <v>291</v>
      </c>
      <c r="L6588">
        <v>45</v>
      </c>
      <c r="M6588">
        <v>12.98</v>
      </c>
      <c r="N6588">
        <f>Envios[[#This Row],[Cantidad]]*Envios[[#This Row],[Precio por Unidad]]</f>
        <v>584.1</v>
      </c>
      <c r="O6588" s="2">
        <v>5.1920000000000002</v>
      </c>
      <c r="P6588" s="2">
        <f>Envios[[#This Row],[Cantidad]]*Envios[[#This Row],[Costo por Unidad]]</f>
        <v>233.64000000000001</v>
      </c>
      <c r="Q6588">
        <v>3.14</v>
      </c>
      <c r="R6588" s="2">
        <f>Envios[[#This Row],[Costo Productos]]+Envios[[#This Row],[Costo de Envío]]</f>
        <v>236.78</v>
      </c>
      <c r="S6588" t="s">
        <v>1428</v>
      </c>
      <c r="T6588" t="s">
        <v>30</v>
      </c>
      <c r="U6588">
        <v>6</v>
      </c>
      <c r="V6588" t="s">
        <v>69</v>
      </c>
      <c r="W6588" t="s">
        <v>32</v>
      </c>
      <c r="X6588" s="2">
        <f>Envios[[#This Row],[Ventas Totales]]-Envios[[#This Row],[Costos Totales]]</f>
        <v>347.32000000000005</v>
      </c>
    </row>
    <row r="6589" spans="1:24" x14ac:dyDescent="0.25">
      <c r="A6589">
        <v>2</v>
      </c>
      <c r="B6589">
        <v>6</v>
      </c>
      <c r="C6589" s="1">
        <v>40959</v>
      </c>
      <c r="D6589" s="1">
        <v>40960</v>
      </c>
      <c r="E6589" t="s">
        <v>19</v>
      </c>
      <c r="F6589" t="s">
        <v>40</v>
      </c>
      <c r="G6589">
        <v>587</v>
      </c>
      <c r="H6589" t="s">
        <v>865</v>
      </c>
      <c r="I6589" t="s">
        <v>35</v>
      </c>
      <c r="J6589" t="s">
        <v>23</v>
      </c>
      <c r="K6589" t="s">
        <v>291</v>
      </c>
      <c r="L6589">
        <v>2</v>
      </c>
      <c r="M6589">
        <v>2.08</v>
      </c>
      <c r="N6589">
        <f>Envios[[#This Row],[Cantidad]]*Envios[[#This Row],[Precio por Unidad]]</f>
        <v>4.16</v>
      </c>
      <c r="O6589" s="2">
        <v>0.93599999999999994</v>
      </c>
      <c r="P6589" s="2">
        <f>Envios[[#This Row],[Cantidad]]*Envios[[#This Row],[Costo por Unidad]]</f>
        <v>1.8719999999999999</v>
      </c>
      <c r="Q6589">
        <v>2.56</v>
      </c>
      <c r="R6589" s="2">
        <f>Envios[[#This Row],[Costo Productos]]+Envios[[#This Row],[Costo de Envío]]</f>
        <v>4.4320000000000004</v>
      </c>
      <c r="S6589" t="s">
        <v>148</v>
      </c>
      <c r="T6589" t="s">
        <v>30</v>
      </c>
      <c r="U6589">
        <v>5</v>
      </c>
      <c r="V6589" t="s">
        <v>87</v>
      </c>
      <c r="W6589" t="s">
        <v>53</v>
      </c>
      <c r="X6589" s="2">
        <f>Envios[[#This Row],[Ventas Totales]]-Envios[[#This Row],[Costos Totales]]</f>
        <v>-0.27200000000000024</v>
      </c>
    </row>
    <row r="6590" spans="1:24" x14ac:dyDescent="0.25">
      <c r="A6590">
        <v>6527</v>
      </c>
      <c r="B6590">
        <v>46466</v>
      </c>
      <c r="C6590" s="1">
        <v>40960</v>
      </c>
      <c r="D6590" s="1">
        <v>40961</v>
      </c>
      <c r="E6590" t="s">
        <v>19</v>
      </c>
      <c r="F6590" t="s">
        <v>28</v>
      </c>
      <c r="G6590">
        <v>1029</v>
      </c>
      <c r="H6590" t="s">
        <v>2005</v>
      </c>
      <c r="I6590" t="s">
        <v>63</v>
      </c>
      <c r="J6590" t="s">
        <v>36</v>
      </c>
      <c r="K6590" t="s">
        <v>37</v>
      </c>
      <c r="L6590">
        <v>7</v>
      </c>
      <c r="M6590">
        <v>37.93</v>
      </c>
      <c r="N6590">
        <f>Envios[[#This Row],[Cantidad]]*Envios[[#This Row],[Precio por Unidad]]</f>
        <v>265.51</v>
      </c>
      <c r="O6590" s="2">
        <v>12.516899999999998</v>
      </c>
      <c r="P6590" s="2">
        <f>Envios[[#This Row],[Cantidad]]*Envios[[#This Row],[Costo por Unidad]]</f>
        <v>87.618299999999991</v>
      </c>
      <c r="Q6590">
        <v>13.99</v>
      </c>
      <c r="R6590" s="2">
        <f>Envios[[#This Row],[Costo Productos]]+Envios[[#This Row],[Costo de Envío]]</f>
        <v>101.60829999999999</v>
      </c>
      <c r="S6590" t="s">
        <v>2043</v>
      </c>
      <c r="T6590" t="s">
        <v>44</v>
      </c>
      <c r="U6590">
        <v>1</v>
      </c>
      <c r="V6590" t="s">
        <v>27</v>
      </c>
      <c r="W6590" t="s">
        <v>27</v>
      </c>
      <c r="X6590" s="2">
        <f>Envios[[#This Row],[Ventas Totales]]-Envios[[#This Row],[Costos Totales]]</f>
        <v>163.90170000000001</v>
      </c>
    </row>
    <row r="6591" spans="1:24" x14ac:dyDescent="0.25">
      <c r="A6591">
        <v>1277</v>
      </c>
      <c r="B6591">
        <v>9281</v>
      </c>
      <c r="C6591" s="1">
        <v>40962</v>
      </c>
      <c r="D6591" s="1">
        <v>40964</v>
      </c>
      <c r="E6591" t="s">
        <v>33</v>
      </c>
      <c r="F6591" t="s">
        <v>60</v>
      </c>
      <c r="G6591">
        <v>184</v>
      </c>
      <c r="H6591" t="s">
        <v>1332</v>
      </c>
      <c r="I6591" t="s">
        <v>22</v>
      </c>
      <c r="J6591" t="s">
        <v>23</v>
      </c>
      <c r="K6591" t="s">
        <v>64</v>
      </c>
      <c r="L6591">
        <v>31</v>
      </c>
      <c r="M6591">
        <v>6.48</v>
      </c>
      <c r="N6591">
        <f>Envios[[#This Row],[Cantidad]]*Envios[[#This Row],[Precio por Unidad]]</f>
        <v>200.88000000000002</v>
      </c>
      <c r="O6591" s="2">
        <v>4.1472000000000007</v>
      </c>
      <c r="P6591" s="2">
        <f>Envios[[#This Row],[Cantidad]]*Envios[[#This Row],[Costo por Unidad]]</f>
        <v>128.56320000000002</v>
      </c>
      <c r="Q6591">
        <v>6.81</v>
      </c>
      <c r="R6591" s="2">
        <f>Envios[[#This Row],[Costo Productos]]+Envios[[#This Row],[Costo de Envío]]</f>
        <v>135.37320000000003</v>
      </c>
      <c r="S6591" t="s">
        <v>280</v>
      </c>
      <c r="T6591" t="s">
        <v>26</v>
      </c>
      <c r="U6591">
        <v>1</v>
      </c>
      <c r="V6591" t="s">
        <v>27</v>
      </c>
      <c r="W6591" t="s">
        <v>27</v>
      </c>
      <c r="X6591" s="2">
        <f>Envios[[#This Row],[Ventas Totales]]-Envios[[#This Row],[Costos Totales]]</f>
        <v>65.506799999999998</v>
      </c>
    </row>
    <row r="6592" spans="1:24" x14ac:dyDescent="0.25">
      <c r="A6592">
        <v>1278</v>
      </c>
      <c r="B6592">
        <v>9281</v>
      </c>
      <c r="C6592" s="1">
        <v>40962</v>
      </c>
      <c r="D6592" s="1">
        <v>40964</v>
      </c>
      <c r="E6592" t="s">
        <v>19</v>
      </c>
      <c r="F6592" t="s">
        <v>60</v>
      </c>
      <c r="G6592">
        <v>959</v>
      </c>
      <c r="H6592" t="s">
        <v>317</v>
      </c>
      <c r="I6592" t="s">
        <v>63</v>
      </c>
      <c r="J6592" t="s">
        <v>23</v>
      </c>
      <c r="K6592" t="s">
        <v>85</v>
      </c>
      <c r="L6592">
        <v>24</v>
      </c>
      <c r="M6592">
        <v>2.78</v>
      </c>
      <c r="N6592">
        <f>Envios[[#This Row],[Cantidad]]*Envios[[#This Row],[Precio por Unidad]]</f>
        <v>66.72</v>
      </c>
      <c r="O6592" s="2">
        <v>1.1397999999999999</v>
      </c>
      <c r="P6592" s="2">
        <f>Envios[[#This Row],[Cantidad]]*Envios[[#This Row],[Costo por Unidad]]</f>
        <v>27.355199999999996</v>
      </c>
      <c r="Q6592">
        <v>0.97</v>
      </c>
      <c r="R6592" s="2">
        <f>Envios[[#This Row],[Costo Productos]]+Envios[[#This Row],[Costo de Envío]]</f>
        <v>28.325199999999995</v>
      </c>
      <c r="S6592" t="s">
        <v>280</v>
      </c>
      <c r="T6592" t="s">
        <v>26</v>
      </c>
      <c r="U6592">
        <v>1</v>
      </c>
      <c r="V6592" t="s">
        <v>27</v>
      </c>
      <c r="W6592" t="s">
        <v>27</v>
      </c>
      <c r="X6592" s="2">
        <f>Envios[[#This Row],[Ventas Totales]]-Envios[[#This Row],[Costos Totales]]</f>
        <v>38.394800000000004</v>
      </c>
    </row>
    <row r="6593" spans="1:24" x14ac:dyDescent="0.25">
      <c r="A6593">
        <v>4975</v>
      </c>
      <c r="B6593">
        <v>35392</v>
      </c>
      <c r="C6593" s="1">
        <v>40962</v>
      </c>
      <c r="D6593" s="1">
        <v>40962</v>
      </c>
      <c r="E6593" t="s">
        <v>19</v>
      </c>
      <c r="F6593" t="s">
        <v>20</v>
      </c>
      <c r="G6593">
        <v>601</v>
      </c>
      <c r="H6593" t="s">
        <v>807</v>
      </c>
      <c r="I6593" t="s">
        <v>22</v>
      </c>
      <c r="J6593" t="s">
        <v>23</v>
      </c>
      <c r="K6593" t="s">
        <v>64</v>
      </c>
      <c r="L6593">
        <v>9</v>
      </c>
      <c r="M6593">
        <v>6.48</v>
      </c>
      <c r="N6593">
        <f>Envios[[#This Row],[Cantidad]]*Envios[[#This Row],[Precio por Unidad]]</f>
        <v>58.320000000000007</v>
      </c>
      <c r="O6593" s="2">
        <v>4.1472000000000007</v>
      </c>
      <c r="P6593" s="2">
        <f>Envios[[#This Row],[Cantidad]]*Envios[[#This Row],[Costo por Unidad]]</f>
        <v>37.324800000000003</v>
      </c>
      <c r="Q6593">
        <v>9.68</v>
      </c>
      <c r="R6593" s="2">
        <f>Envios[[#This Row],[Costo Productos]]+Envios[[#This Row],[Costo de Envío]]</f>
        <v>47.004800000000003</v>
      </c>
      <c r="S6593" t="s">
        <v>1444</v>
      </c>
      <c r="T6593" t="s">
        <v>26</v>
      </c>
      <c r="U6593">
        <v>7</v>
      </c>
      <c r="V6593" t="s">
        <v>81</v>
      </c>
      <c r="W6593" t="s">
        <v>74</v>
      </c>
      <c r="X6593" s="2">
        <f>Envios[[#This Row],[Ventas Totales]]-Envios[[#This Row],[Costos Totales]]</f>
        <v>11.315200000000004</v>
      </c>
    </row>
    <row r="6594" spans="1:24" x14ac:dyDescent="0.25">
      <c r="A6594">
        <v>5675</v>
      </c>
      <c r="B6594">
        <v>40132</v>
      </c>
      <c r="C6594" s="1">
        <v>40962</v>
      </c>
      <c r="D6594" s="1">
        <v>40968</v>
      </c>
      <c r="E6594" t="s">
        <v>46</v>
      </c>
      <c r="F6594" t="s">
        <v>47</v>
      </c>
      <c r="G6594">
        <v>309</v>
      </c>
      <c r="H6594" t="s">
        <v>1807</v>
      </c>
      <c r="I6594" t="s">
        <v>49</v>
      </c>
      <c r="J6594" t="s">
        <v>36</v>
      </c>
      <c r="K6594" t="s">
        <v>50</v>
      </c>
      <c r="L6594">
        <v>26</v>
      </c>
      <c r="M6594">
        <v>50.98</v>
      </c>
      <c r="N6594">
        <f>Envios[[#This Row],[Cantidad]]*Envios[[#This Row],[Precio por Unidad]]</f>
        <v>1325.48</v>
      </c>
      <c r="O6594" s="2">
        <v>22.431199999999997</v>
      </c>
      <c r="P6594" s="2">
        <f>Envios[[#This Row],[Cantidad]]*Envios[[#This Row],[Costo por Unidad]]</f>
        <v>583.21119999999996</v>
      </c>
      <c r="Q6594">
        <v>14.19</v>
      </c>
      <c r="R6594" s="2">
        <f>Envios[[#This Row],[Costo Productos]]+Envios[[#This Row],[Costo de Envío]]</f>
        <v>597.40120000000002</v>
      </c>
      <c r="S6594" t="s">
        <v>2114</v>
      </c>
      <c r="T6594" t="s">
        <v>30</v>
      </c>
      <c r="U6594">
        <v>8</v>
      </c>
      <c r="V6594" t="s">
        <v>96</v>
      </c>
      <c r="W6594" t="s">
        <v>96</v>
      </c>
      <c r="X6594" s="2">
        <f>Envios[[#This Row],[Ventas Totales]]-Envios[[#This Row],[Costos Totales]]</f>
        <v>728.0788</v>
      </c>
    </row>
    <row r="6595" spans="1:24" x14ac:dyDescent="0.25">
      <c r="A6595">
        <v>5676</v>
      </c>
      <c r="B6595">
        <v>40132</v>
      </c>
      <c r="C6595" s="1">
        <v>40962</v>
      </c>
      <c r="D6595" s="1">
        <v>40968</v>
      </c>
      <c r="E6595" t="s">
        <v>46</v>
      </c>
      <c r="F6595" t="s">
        <v>47</v>
      </c>
      <c r="G6595">
        <v>310</v>
      </c>
      <c r="H6595" t="s">
        <v>1343</v>
      </c>
      <c r="I6595" t="s">
        <v>119</v>
      </c>
      <c r="J6595" t="s">
        <v>36</v>
      </c>
      <c r="K6595" t="s">
        <v>120</v>
      </c>
      <c r="L6595">
        <v>36</v>
      </c>
      <c r="M6595">
        <v>124.49</v>
      </c>
      <c r="N6595">
        <f>Envios[[#This Row],[Cantidad]]*Envios[[#This Row],[Precio por Unidad]]</f>
        <v>4481.6399999999994</v>
      </c>
      <c r="O6595" s="2">
        <v>46.061299999999996</v>
      </c>
      <c r="P6595" s="2">
        <f>Envios[[#This Row],[Cantidad]]*Envios[[#This Row],[Costo por Unidad]]</f>
        <v>1658.2067999999999</v>
      </c>
      <c r="Q6595">
        <v>51.94</v>
      </c>
      <c r="R6595" s="2">
        <f>Envios[[#This Row],[Costo Productos]]+Envios[[#This Row],[Costo de Envío]]</f>
        <v>1710.1468</v>
      </c>
      <c r="S6595" t="s">
        <v>2114</v>
      </c>
      <c r="T6595" t="s">
        <v>30</v>
      </c>
      <c r="U6595">
        <v>8</v>
      </c>
      <c r="V6595" t="s">
        <v>96</v>
      </c>
      <c r="W6595" t="s">
        <v>96</v>
      </c>
      <c r="X6595" s="2">
        <f>Envios[[#This Row],[Ventas Totales]]-Envios[[#This Row],[Costos Totales]]</f>
        <v>2771.4931999999994</v>
      </c>
    </row>
    <row r="6596" spans="1:24" x14ac:dyDescent="0.25">
      <c r="A6596">
        <v>5677</v>
      </c>
      <c r="B6596">
        <v>40132</v>
      </c>
      <c r="C6596" s="1">
        <v>40962</v>
      </c>
      <c r="D6596" s="1">
        <v>40970</v>
      </c>
      <c r="E6596" t="s">
        <v>19</v>
      </c>
      <c r="F6596" t="s">
        <v>47</v>
      </c>
      <c r="G6596">
        <v>292</v>
      </c>
      <c r="H6596" t="s">
        <v>813</v>
      </c>
      <c r="I6596" t="s">
        <v>22</v>
      </c>
      <c r="J6596" t="s">
        <v>23</v>
      </c>
      <c r="K6596" t="s">
        <v>76</v>
      </c>
      <c r="L6596">
        <v>16</v>
      </c>
      <c r="M6596">
        <v>22.38</v>
      </c>
      <c r="N6596">
        <f>Envios[[#This Row],[Cantidad]]*Envios[[#This Row],[Precio por Unidad]]</f>
        <v>358.08</v>
      </c>
      <c r="O6596" s="2">
        <v>13.875599999999999</v>
      </c>
      <c r="P6596" s="2">
        <f>Envios[[#This Row],[Cantidad]]*Envios[[#This Row],[Costo por Unidad]]</f>
        <v>222.00959999999998</v>
      </c>
      <c r="Q6596">
        <v>15.1</v>
      </c>
      <c r="R6596" s="2">
        <f>Envios[[#This Row],[Costo Productos]]+Envios[[#This Row],[Costo de Envío]]</f>
        <v>237.10959999999997</v>
      </c>
      <c r="S6596" t="s">
        <v>2114</v>
      </c>
      <c r="T6596" t="s">
        <v>30</v>
      </c>
      <c r="U6596">
        <v>8</v>
      </c>
      <c r="V6596" t="s">
        <v>96</v>
      </c>
      <c r="W6596" t="s">
        <v>96</v>
      </c>
      <c r="X6596" s="2">
        <f>Envios[[#This Row],[Ventas Totales]]-Envios[[#This Row],[Costos Totales]]</f>
        <v>120.97040000000001</v>
      </c>
    </row>
    <row r="6597" spans="1:24" x14ac:dyDescent="0.25">
      <c r="A6597">
        <v>5911</v>
      </c>
      <c r="B6597">
        <v>41921</v>
      </c>
      <c r="C6597" s="1">
        <v>40962</v>
      </c>
      <c r="D6597" s="1">
        <v>40965</v>
      </c>
      <c r="E6597" t="s">
        <v>46</v>
      </c>
      <c r="F6597" t="s">
        <v>28</v>
      </c>
      <c r="G6597">
        <v>39</v>
      </c>
      <c r="H6597" t="s">
        <v>216</v>
      </c>
      <c r="I6597" t="s">
        <v>49</v>
      </c>
      <c r="J6597" t="s">
        <v>36</v>
      </c>
      <c r="K6597" t="s">
        <v>50</v>
      </c>
      <c r="L6597">
        <v>32</v>
      </c>
      <c r="M6597">
        <v>500.98</v>
      </c>
      <c r="N6597">
        <f>Envios[[#This Row],[Cantidad]]*Envios[[#This Row],[Precio por Unidad]]</f>
        <v>16031.36</v>
      </c>
      <c r="O6597" s="2">
        <v>200.39200000000002</v>
      </c>
      <c r="P6597" s="2">
        <f>Envios[[#This Row],[Cantidad]]*Envios[[#This Row],[Costo por Unidad]]</f>
        <v>6412.5440000000008</v>
      </c>
      <c r="Q6597">
        <v>26</v>
      </c>
      <c r="R6597" s="2">
        <f>Envios[[#This Row],[Costo Productos]]+Envios[[#This Row],[Costo de Envío]]</f>
        <v>6438.5440000000008</v>
      </c>
      <c r="S6597" t="s">
        <v>471</v>
      </c>
      <c r="T6597" t="s">
        <v>39</v>
      </c>
      <c r="U6597">
        <v>5</v>
      </c>
      <c r="V6597" t="s">
        <v>87</v>
      </c>
      <c r="W6597" t="s">
        <v>53</v>
      </c>
      <c r="X6597" s="2">
        <f>Envios[[#This Row],[Ventas Totales]]-Envios[[#This Row],[Costos Totales]]</f>
        <v>9592.8159999999989</v>
      </c>
    </row>
    <row r="6598" spans="1:24" x14ac:dyDescent="0.25">
      <c r="A6598">
        <v>5912</v>
      </c>
      <c r="B6598">
        <v>41921</v>
      </c>
      <c r="C6598" s="1">
        <v>40962</v>
      </c>
      <c r="D6598" s="1">
        <v>40963</v>
      </c>
      <c r="E6598" t="s">
        <v>33</v>
      </c>
      <c r="F6598" t="s">
        <v>28</v>
      </c>
      <c r="G6598">
        <v>189</v>
      </c>
      <c r="H6598" t="s">
        <v>523</v>
      </c>
      <c r="I6598" t="s">
        <v>22</v>
      </c>
      <c r="J6598" t="s">
        <v>23</v>
      </c>
      <c r="K6598" t="s">
        <v>113</v>
      </c>
      <c r="L6598">
        <v>29</v>
      </c>
      <c r="M6598">
        <v>11.58</v>
      </c>
      <c r="N6598">
        <f>Envios[[#This Row],[Cantidad]]*Envios[[#This Row],[Precio por Unidad]]</f>
        <v>335.82</v>
      </c>
      <c r="O6598" s="2">
        <v>7.5270000000000001</v>
      </c>
      <c r="P6598" s="2">
        <f>Envios[[#This Row],[Cantidad]]*Envios[[#This Row],[Costo por Unidad]]</f>
        <v>218.28300000000002</v>
      </c>
      <c r="Q6598">
        <v>6.97</v>
      </c>
      <c r="R6598" s="2">
        <f>Envios[[#This Row],[Costo Productos]]+Envios[[#This Row],[Costo de Envío]]</f>
        <v>225.25300000000001</v>
      </c>
      <c r="S6598" t="s">
        <v>471</v>
      </c>
      <c r="T6598" t="s">
        <v>39</v>
      </c>
      <c r="U6598">
        <v>5</v>
      </c>
      <c r="V6598" t="s">
        <v>87</v>
      </c>
      <c r="W6598" t="s">
        <v>53</v>
      </c>
      <c r="X6598" s="2">
        <f>Envios[[#This Row],[Ventas Totales]]-Envios[[#This Row],[Costos Totales]]</f>
        <v>110.56699999999998</v>
      </c>
    </row>
    <row r="6599" spans="1:24" x14ac:dyDescent="0.25">
      <c r="A6599">
        <v>7181</v>
      </c>
      <c r="B6599">
        <v>51239</v>
      </c>
      <c r="C6599" s="1">
        <v>40962</v>
      </c>
      <c r="D6599" s="1">
        <v>40964</v>
      </c>
      <c r="E6599" t="s">
        <v>46</v>
      </c>
      <c r="F6599" t="s">
        <v>47</v>
      </c>
      <c r="G6599">
        <v>530</v>
      </c>
      <c r="H6599" t="s">
        <v>1826</v>
      </c>
      <c r="I6599" t="s">
        <v>49</v>
      </c>
      <c r="J6599" t="s">
        <v>36</v>
      </c>
      <c r="K6599" t="s">
        <v>120</v>
      </c>
      <c r="L6599">
        <v>48</v>
      </c>
      <c r="M6599">
        <v>85.29</v>
      </c>
      <c r="N6599">
        <f>Envios[[#This Row],[Cantidad]]*Envios[[#This Row],[Precio por Unidad]]</f>
        <v>4093.92</v>
      </c>
      <c r="O6599" s="2">
        <v>37.5276</v>
      </c>
      <c r="P6599" s="2">
        <f>Envios[[#This Row],[Cantidad]]*Envios[[#This Row],[Costo por Unidad]]</f>
        <v>1801.3247999999999</v>
      </c>
      <c r="Q6599">
        <v>60</v>
      </c>
      <c r="R6599" s="2">
        <f>Envios[[#This Row],[Costo Productos]]+Envios[[#This Row],[Costo de Envío]]</f>
        <v>1861.3247999999999</v>
      </c>
      <c r="S6599" t="s">
        <v>471</v>
      </c>
      <c r="T6599" t="s">
        <v>39</v>
      </c>
      <c r="U6599">
        <v>5</v>
      </c>
      <c r="V6599" t="s">
        <v>87</v>
      </c>
      <c r="W6599" t="s">
        <v>53</v>
      </c>
      <c r="X6599" s="2">
        <f>Envios[[#This Row],[Ventas Totales]]-Envios[[#This Row],[Costos Totales]]</f>
        <v>2232.5952000000002</v>
      </c>
    </row>
    <row r="6600" spans="1:24" x14ac:dyDescent="0.25">
      <c r="A6600">
        <v>1150</v>
      </c>
      <c r="B6600">
        <v>8388</v>
      </c>
      <c r="C6600" s="1">
        <v>40962</v>
      </c>
      <c r="D6600" s="1">
        <v>40964</v>
      </c>
      <c r="E6600" t="s">
        <v>19</v>
      </c>
      <c r="F6600" t="s">
        <v>47</v>
      </c>
      <c r="G6600">
        <v>381</v>
      </c>
      <c r="H6600" t="s">
        <v>933</v>
      </c>
      <c r="I6600" t="s">
        <v>63</v>
      </c>
      <c r="J6600" t="s">
        <v>36</v>
      </c>
      <c r="K6600" t="s">
        <v>37</v>
      </c>
      <c r="L6600">
        <v>39</v>
      </c>
      <c r="M6600">
        <v>7.59</v>
      </c>
      <c r="N6600">
        <f>Envios[[#This Row],[Cantidad]]*Envios[[#This Row],[Precio por Unidad]]</f>
        <v>296.01</v>
      </c>
      <c r="O6600" s="2">
        <v>4.4022000000000006</v>
      </c>
      <c r="P6600" s="2">
        <f>Envios[[#This Row],[Cantidad]]*Envios[[#This Row],[Costo por Unidad]]</f>
        <v>171.68580000000003</v>
      </c>
      <c r="Q6600">
        <v>4</v>
      </c>
      <c r="R6600" s="2">
        <f>Envios[[#This Row],[Costo Productos]]+Envios[[#This Row],[Costo de Envío]]</f>
        <v>175.68580000000003</v>
      </c>
      <c r="S6600" t="s">
        <v>330</v>
      </c>
      <c r="T6600" t="s">
        <v>44</v>
      </c>
      <c r="U6600">
        <v>1</v>
      </c>
      <c r="V6600" t="s">
        <v>27</v>
      </c>
      <c r="W6600" t="s">
        <v>27</v>
      </c>
      <c r="X6600" s="2">
        <f>Envios[[#This Row],[Ventas Totales]]-Envios[[#This Row],[Costos Totales]]</f>
        <v>120.32419999999996</v>
      </c>
    </row>
    <row r="6601" spans="1:24" x14ac:dyDescent="0.25">
      <c r="A6601">
        <v>1151</v>
      </c>
      <c r="B6601">
        <v>8388</v>
      </c>
      <c r="C6601" s="1">
        <v>40962</v>
      </c>
      <c r="D6601" s="1">
        <v>40964</v>
      </c>
      <c r="E6601" t="s">
        <v>19</v>
      </c>
      <c r="F6601" t="s">
        <v>47</v>
      </c>
      <c r="G6601">
        <v>985</v>
      </c>
      <c r="H6601" t="s">
        <v>1208</v>
      </c>
      <c r="I6601" t="s">
        <v>22</v>
      </c>
      <c r="J6601" t="s">
        <v>23</v>
      </c>
      <c r="K6601" t="s">
        <v>76</v>
      </c>
      <c r="L6601">
        <v>37</v>
      </c>
      <c r="M6601">
        <v>11.7</v>
      </c>
      <c r="N6601">
        <f>Envios[[#This Row],[Cantidad]]*Envios[[#This Row],[Precio por Unidad]]</f>
        <v>432.9</v>
      </c>
      <c r="O6601" s="2">
        <v>7.02</v>
      </c>
      <c r="P6601" s="2">
        <f>Envios[[#This Row],[Cantidad]]*Envios[[#This Row],[Costo por Unidad]]</f>
        <v>259.74</v>
      </c>
      <c r="Q6601">
        <v>5.63</v>
      </c>
      <c r="R6601" s="2">
        <f>Envios[[#This Row],[Costo Productos]]+Envios[[#This Row],[Costo de Envío]]</f>
        <v>265.37</v>
      </c>
      <c r="S6601" t="s">
        <v>330</v>
      </c>
      <c r="T6601" t="s">
        <v>44</v>
      </c>
      <c r="U6601">
        <v>1</v>
      </c>
      <c r="V6601" t="s">
        <v>27</v>
      </c>
      <c r="W6601" t="s">
        <v>27</v>
      </c>
      <c r="X6601" s="2">
        <f>Envios[[#This Row],[Ventas Totales]]-Envios[[#This Row],[Costos Totales]]</f>
        <v>167.52999999999997</v>
      </c>
    </row>
    <row r="6602" spans="1:24" x14ac:dyDescent="0.25">
      <c r="A6602">
        <v>1152</v>
      </c>
      <c r="B6602">
        <v>8388</v>
      </c>
      <c r="C6602" s="1">
        <v>40962</v>
      </c>
      <c r="D6602" s="1">
        <v>40964</v>
      </c>
      <c r="E6602" t="s">
        <v>19</v>
      </c>
      <c r="F6602" t="s">
        <v>47</v>
      </c>
      <c r="G6602">
        <v>651</v>
      </c>
      <c r="H6602" t="s">
        <v>686</v>
      </c>
      <c r="I6602" t="s">
        <v>63</v>
      </c>
      <c r="J6602" t="s">
        <v>23</v>
      </c>
      <c r="K6602" t="s">
        <v>64</v>
      </c>
      <c r="L6602">
        <v>42</v>
      </c>
      <c r="M6602">
        <v>6.98</v>
      </c>
      <c r="N6602">
        <f>Envios[[#This Row],[Cantidad]]*Envios[[#This Row],[Precio por Unidad]]</f>
        <v>293.16000000000003</v>
      </c>
      <c r="O6602" s="2">
        <v>4.3276000000000003</v>
      </c>
      <c r="P6602" s="2">
        <f>Envios[[#This Row],[Cantidad]]*Envios[[#This Row],[Costo por Unidad]]</f>
        <v>181.75920000000002</v>
      </c>
      <c r="Q6602">
        <v>1.6</v>
      </c>
      <c r="R6602" s="2">
        <f>Envios[[#This Row],[Costo Productos]]+Envios[[#This Row],[Costo de Envío]]</f>
        <v>183.35920000000002</v>
      </c>
      <c r="S6602" t="s">
        <v>330</v>
      </c>
      <c r="T6602" t="s">
        <v>44</v>
      </c>
      <c r="U6602">
        <v>1</v>
      </c>
      <c r="V6602" t="s">
        <v>27</v>
      </c>
      <c r="W6602" t="s">
        <v>27</v>
      </c>
      <c r="X6602" s="2">
        <f>Envios[[#This Row],[Ventas Totales]]-Envios[[#This Row],[Costos Totales]]</f>
        <v>109.80080000000001</v>
      </c>
    </row>
    <row r="6603" spans="1:24" x14ac:dyDescent="0.25">
      <c r="A6603">
        <v>1626</v>
      </c>
      <c r="B6603">
        <v>11776</v>
      </c>
      <c r="C6603" s="1">
        <v>40963</v>
      </c>
      <c r="D6603" s="1">
        <v>40963</v>
      </c>
      <c r="E6603" t="s">
        <v>33</v>
      </c>
      <c r="F6603" t="s">
        <v>47</v>
      </c>
      <c r="G6603">
        <v>232</v>
      </c>
      <c r="H6603" t="s">
        <v>715</v>
      </c>
      <c r="I6603" t="s">
        <v>63</v>
      </c>
      <c r="J6603" t="s">
        <v>23</v>
      </c>
      <c r="K6603" t="s">
        <v>140</v>
      </c>
      <c r="L6603">
        <v>40</v>
      </c>
      <c r="M6603">
        <v>1.26</v>
      </c>
      <c r="N6603">
        <f>Envios[[#This Row],[Cantidad]]*Envios[[#This Row],[Precio por Unidad]]</f>
        <v>50.4</v>
      </c>
      <c r="O6603" s="2">
        <v>0.23939999999999995</v>
      </c>
      <c r="P6603" s="2">
        <f>Envios[[#This Row],[Cantidad]]*Envios[[#This Row],[Costo por Unidad]]</f>
        <v>9.575999999999997</v>
      </c>
      <c r="Q6603">
        <v>0.7</v>
      </c>
      <c r="R6603" s="2">
        <f>Envios[[#This Row],[Costo Productos]]+Envios[[#This Row],[Costo de Envío]]</f>
        <v>10.275999999999996</v>
      </c>
      <c r="S6603" t="s">
        <v>58</v>
      </c>
      <c r="T6603" t="s">
        <v>26</v>
      </c>
      <c r="U6603">
        <v>3</v>
      </c>
      <c r="V6603" t="s">
        <v>52</v>
      </c>
      <c r="W6603" t="s">
        <v>53</v>
      </c>
      <c r="X6603" s="2">
        <f>Envios[[#This Row],[Ventas Totales]]-Envios[[#This Row],[Costos Totales]]</f>
        <v>40.124000000000002</v>
      </c>
    </row>
    <row r="6604" spans="1:24" x14ac:dyDescent="0.25">
      <c r="A6604">
        <v>1911</v>
      </c>
      <c r="B6604">
        <v>13668</v>
      </c>
      <c r="C6604" s="1">
        <v>40963</v>
      </c>
      <c r="D6604" s="1">
        <v>40965</v>
      </c>
      <c r="E6604" t="s">
        <v>19</v>
      </c>
      <c r="F6604" t="s">
        <v>60</v>
      </c>
      <c r="G6604">
        <v>874</v>
      </c>
      <c r="H6604" t="s">
        <v>1268</v>
      </c>
      <c r="I6604" t="s">
        <v>22</v>
      </c>
      <c r="J6604" t="s">
        <v>36</v>
      </c>
      <c r="K6604" t="s">
        <v>37</v>
      </c>
      <c r="L6604">
        <v>42</v>
      </c>
      <c r="M6604">
        <v>6.24</v>
      </c>
      <c r="N6604">
        <f>Envios[[#This Row],[Cantidad]]*Envios[[#This Row],[Precio por Unidad]]</f>
        <v>262.08</v>
      </c>
      <c r="O6604" s="2">
        <v>2.4960000000000004</v>
      </c>
      <c r="P6604" s="2">
        <f>Envios[[#This Row],[Cantidad]]*Envios[[#This Row],[Costo por Unidad]]</f>
        <v>104.83200000000002</v>
      </c>
      <c r="Q6604">
        <v>5.22</v>
      </c>
      <c r="R6604" s="2">
        <f>Envios[[#This Row],[Costo Productos]]+Envios[[#This Row],[Costo de Envío]]</f>
        <v>110.05200000000002</v>
      </c>
      <c r="S6604" t="s">
        <v>1928</v>
      </c>
      <c r="T6604" t="s">
        <v>44</v>
      </c>
      <c r="U6604">
        <v>11</v>
      </c>
      <c r="V6604" t="s">
        <v>131</v>
      </c>
      <c r="W6604" t="s">
        <v>131</v>
      </c>
      <c r="X6604" s="2">
        <f>Envios[[#This Row],[Ventas Totales]]-Envios[[#This Row],[Costos Totales]]</f>
        <v>152.02799999999996</v>
      </c>
    </row>
    <row r="6605" spans="1:24" x14ac:dyDescent="0.25">
      <c r="A6605">
        <v>3548</v>
      </c>
      <c r="B6605">
        <v>25314</v>
      </c>
      <c r="C6605" s="1">
        <v>40963</v>
      </c>
      <c r="D6605" s="1">
        <v>40965</v>
      </c>
      <c r="E6605" t="s">
        <v>19</v>
      </c>
      <c r="F6605" t="s">
        <v>20</v>
      </c>
      <c r="G6605">
        <v>974</v>
      </c>
      <c r="H6605" t="s">
        <v>1609</v>
      </c>
      <c r="I6605" t="s">
        <v>22</v>
      </c>
      <c r="J6605" t="s">
        <v>56</v>
      </c>
      <c r="K6605" t="s">
        <v>57</v>
      </c>
      <c r="L6605">
        <v>43</v>
      </c>
      <c r="M6605">
        <v>205.99</v>
      </c>
      <c r="N6605">
        <f>Envios[[#This Row],[Cantidad]]*Envios[[#This Row],[Precio por Unidad]]</f>
        <v>8857.57</v>
      </c>
      <c r="O6605" s="2">
        <v>84.455900000000014</v>
      </c>
      <c r="P6605" s="2">
        <f>Envios[[#This Row],[Cantidad]]*Envios[[#This Row],[Costo por Unidad]]</f>
        <v>3631.6037000000006</v>
      </c>
      <c r="Q6605">
        <v>5</v>
      </c>
      <c r="R6605" s="2">
        <f>Envios[[#This Row],[Costo Productos]]+Envios[[#This Row],[Costo de Envío]]</f>
        <v>3636.6037000000006</v>
      </c>
      <c r="S6605" t="s">
        <v>1506</v>
      </c>
      <c r="T6605" t="s">
        <v>30</v>
      </c>
      <c r="U6605">
        <v>6</v>
      </c>
      <c r="V6605" t="s">
        <v>69</v>
      </c>
      <c r="W6605" t="s">
        <v>32</v>
      </c>
      <c r="X6605" s="2">
        <f>Envios[[#This Row],[Ventas Totales]]-Envios[[#This Row],[Costos Totales]]</f>
        <v>5220.9662999999991</v>
      </c>
    </row>
    <row r="6606" spans="1:24" x14ac:dyDescent="0.25">
      <c r="A6606">
        <v>3595</v>
      </c>
      <c r="B6606">
        <v>25637</v>
      </c>
      <c r="C6606" s="1">
        <v>40964</v>
      </c>
      <c r="D6606" s="1">
        <v>40966</v>
      </c>
      <c r="E6606" t="s">
        <v>46</v>
      </c>
      <c r="F6606" t="s">
        <v>40</v>
      </c>
      <c r="G6606">
        <v>387</v>
      </c>
      <c r="H6606" t="s">
        <v>767</v>
      </c>
      <c r="I6606" t="s">
        <v>119</v>
      </c>
      <c r="J6606" t="s">
        <v>36</v>
      </c>
      <c r="K6606" t="s">
        <v>120</v>
      </c>
      <c r="L6606">
        <v>12</v>
      </c>
      <c r="M6606">
        <v>259.70999999999998</v>
      </c>
      <c r="N6606">
        <f>Envios[[#This Row],[Cantidad]]*Envios[[#This Row],[Precio por Unidad]]</f>
        <v>3116.5199999999995</v>
      </c>
      <c r="O6606" s="2">
        <v>101.28689999999999</v>
      </c>
      <c r="P6606" s="2">
        <f>Envios[[#This Row],[Cantidad]]*Envios[[#This Row],[Costo por Unidad]]</f>
        <v>1215.4427999999998</v>
      </c>
      <c r="Q6606">
        <v>66.67</v>
      </c>
      <c r="R6606" s="2">
        <f>Envios[[#This Row],[Costo Productos]]+Envios[[#This Row],[Costo de Envío]]</f>
        <v>1282.1127999999999</v>
      </c>
      <c r="S6606" t="s">
        <v>1444</v>
      </c>
      <c r="T6606" t="s">
        <v>26</v>
      </c>
      <c r="U6606">
        <v>7</v>
      </c>
      <c r="V6606" t="s">
        <v>81</v>
      </c>
      <c r="W6606" t="s">
        <v>74</v>
      </c>
      <c r="X6606" s="2">
        <f>Envios[[#This Row],[Ventas Totales]]-Envios[[#This Row],[Costos Totales]]</f>
        <v>1834.4071999999996</v>
      </c>
    </row>
    <row r="6607" spans="1:24" x14ac:dyDescent="0.25">
      <c r="A6607">
        <v>7438</v>
      </c>
      <c r="B6607">
        <v>53026</v>
      </c>
      <c r="C6607" s="1">
        <v>40965</v>
      </c>
      <c r="D6607" s="1">
        <v>40971</v>
      </c>
      <c r="E6607" t="s">
        <v>19</v>
      </c>
      <c r="F6607" t="s">
        <v>47</v>
      </c>
      <c r="G6607">
        <v>945</v>
      </c>
      <c r="H6607" t="s">
        <v>1600</v>
      </c>
      <c r="I6607" t="s">
        <v>35</v>
      </c>
      <c r="J6607" t="s">
        <v>23</v>
      </c>
      <c r="K6607" t="s">
        <v>291</v>
      </c>
      <c r="L6607">
        <v>35</v>
      </c>
      <c r="M6607">
        <v>9.31</v>
      </c>
      <c r="N6607">
        <f>Envios[[#This Row],[Cantidad]]*Envios[[#This Row],[Precio por Unidad]]</f>
        <v>325.85000000000002</v>
      </c>
      <c r="O6607" s="2">
        <v>4.0964</v>
      </c>
      <c r="P6607" s="2">
        <f>Envios[[#This Row],[Cantidad]]*Envios[[#This Row],[Costo por Unidad]]</f>
        <v>143.374</v>
      </c>
      <c r="Q6607">
        <v>3.98</v>
      </c>
      <c r="R6607" s="2">
        <f>Envios[[#This Row],[Costo Productos]]+Envios[[#This Row],[Costo de Envío]]</f>
        <v>147.35399999999998</v>
      </c>
      <c r="S6607" t="s">
        <v>1575</v>
      </c>
      <c r="T6607" t="s">
        <v>39</v>
      </c>
      <c r="U6607">
        <v>5</v>
      </c>
      <c r="V6607" t="s">
        <v>87</v>
      </c>
      <c r="W6607" t="s">
        <v>53</v>
      </c>
      <c r="X6607" s="2">
        <f>Envios[[#This Row],[Ventas Totales]]-Envios[[#This Row],[Costos Totales]]</f>
        <v>178.49600000000004</v>
      </c>
    </row>
    <row r="6608" spans="1:24" x14ac:dyDescent="0.25">
      <c r="A6608">
        <v>7459</v>
      </c>
      <c r="B6608">
        <v>53221</v>
      </c>
      <c r="C6608" s="1">
        <v>40965</v>
      </c>
      <c r="D6608" s="1">
        <v>40966</v>
      </c>
      <c r="E6608" t="s">
        <v>19</v>
      </c>
      <c r="F6608" t="s">
        <v>40</v>
      </c>
      <c r="G6608">
        <v>806</v>
      </c>
      <c r="H6608" t="s">
        <v>1237</v>
      </c>
      <c r="I6608" t="s">
        <v>35</v>
      </c>
      <c r="J6608" t="s">
        <v>36</v>
      </c>
      <c r="K6608" t="s">
        <v>37</v>
      </c>
      <c r="L6608">
        <v>29</v>
      </c>
      <c r="M6608">
        <v>15.68</v>
      </c>
      <c r="N6608">
        <f>Envios[[#This Row],[Cantidad]]*Envios[[#This Row],[Precio por Unidad]]</f>
        <v>454.71999999999997</v>
      </c>
      <c r="O6608" s="2">
        <v>8.4672000000000001</v>
      </c>
      <c r="P6608" s="2">
        <f>Envios[[#This Row],[Cantidad]]*Envios[[#This Row],[Costo por Unidad]]</f>
        <v>245.5488</v>
      </c>
      <c r="Q6608">
        <v>3.73</v>
      </c>
      <c r="R6608" s="2">
        <f>Envios[[#This Row],[Costo Productos]]+Envios[[#This Row],[Costo de Envío]]</f>
        <v>249.27879999999999</v>
      </c>
      <c r="S6608" t="s">
        <v>1612</v>
      </c>
      <c r="T6608" t="s">
        <v>30</v>
      </c>
      <c r="U6608">
        <v>9</v>
      </c>
      <c r="V6608" t="s">
        <v>31</v>
      </c>
      <c r="W6608" t="s">
        <v>32</v>
      </c>
      <c r="X6608" s="2">
        <f>Envios[[#This Row],[Ventas Totales]]-Envios[[#This Row],[Costos Totales]]</f>
        <v>205.44119999999998</v>
      </c>
    </row>
    <row r="6609" spans="1:24" x14ac:dyDescent="0.25">
      <c r="A6609">
        <v>8264</v>
      </c>
      <c r="B6609">
        <v>59075</v>
      </c>
      <c r="C6609" s="1">
        <v>40965</v>
      </c>
      <c r="D6609" s="1">
        <v>40968</v>
      </c>
      <c r="E6609" t="s">
        <v>19</v>
      </c>
      <c r="F6609" t="s">
        <v>47</v>
      </c>
      <c r="G6609">
        <v>1024</v>
      </c>
      <c r="H6609" t="s">
        <v>1755</v>
      </c>
      <c r="I6609" t="s">
        <v>22</v>
      </c>
      <c r="J6609" t="s">
        <v>23</v>
      </c>
      <c r="K6609" t="s">
        <v>64</v>
      </c>
      <c r="L6609">
        <v>38</v>
      </c>
      <c r="M6609">
        <v>11.19</v>
      </c>
      <c r="N6609">
        <f>Envios[[#This Row],[Cantidad]]*Envios[[#This Row],[Precio por Unidad]]</f>
        <v>425.21999999999997</v>
      </c>
      <c r="O6609" s="2">
        <v>7.0496999999999996</v>
      </c>
      <c r="P6609" s="2">
        <f>Envios[[#This Row],[Cantidad]]*Envios[[#This Row],[Costo por Unidad]]</f>
        <v>267.8886</v>
      </c>
      <c r="Q6609">
        <v>5.03</v>
      </c>
      <c r="R6609" s="2">
        <f>Envios[[#This Row],[Costo Productos]]+Envios[[#This Row],[Costo de Envío]]</f>
        <v>272.91859999999997</v>
      </c>
      <c r="S6609" t="s">
        <v>189</v>
      </c>
      <c r="T6609" t="s">
        <v>26</v>
      </c>
      <c r="U6609">
        <v>1</v>
      </c>
      <c r="V6609" t="s">
        <v>27</v>
      </c>
      <c r="W6609" t="s">
        <v>27</v>
      </c>
      <c r="X6609" s="2">
        <f>Envios[[#This Row],[Ventas Totales]]-Envios[[#This Row],[Costos Totales]]</f>
        <v>152.3014</v>
      </c>
    </row>
    <row r="6610" spans="1:24" x14ac:dyDescent="0.25">
      <c r="A6610">
        <v>8265</v>
      </c>
      <c r="B6610">
        <v>59075</v>
      </c>
      <c r="C6610" s="1">
        <v>40965</v>
      </c>
      <c r="D6610" s="1">
        <v>40973</v>
      </c>
      <c r="E6610" t="s">
        <v>19</v>
      </c>
      <c r="F6610" t="s">
        <v>47</v>
      </c>
      <c r="G6610">
        <v>572</v>
      </c>
      <c r="H6610" t="s">
        <v>1117</v>
      </c>
      <c r="I6610" t="s">
        <v>35</v>
      </c>
      <c r="J6610" t="s">
        <v>56</v>
      </c>
      <c r="K6610" t="s">
        <v>91</v>
      </c>
      <c r="L6610">
        <v>4</v>
      </c>
      <c r="M6610">
        <v>4.7699999999999996</v>
      </c>
      <c r="N6610">
        <f>Envios[[#This Row],[Cantidad]]*Envios[[#This Row],[Precio por Unidad]]</f>
        <v>19.079999999999998</v>
      </c>
      <c r="O6610" s="2">
        <v>1.3355999999999999</v>
      </c>
      <c r="P6610" s="2">
        <f>Envios[[#This Row],[Cantidad]]*Envios[[#This Row],[Costo por Unidad]]</f>
        <v>5.3423999999999996</v>
      </c>
      <c r="Q6610">
        <v>2.39</v>
      </c>
      <c r="R6610" s="2">
        <f>Envios[[#This Row],[Costo Productos]]+Envios[[#This Row],[Costo de Envío]]</f>
        <v>7.7324000000000002</v>
      </c>
      <c r="S6610" t="s">
        <v>189</v>
      </c>
      <c r="T6610" t="s">
        <v>26</v>
      </c>
      <c r="U6610">
        <v>4</v>
      </c>
      <c r="V6610" t="s">
        <v>73</v>
      </c>
      <c r="W6610" t="s">
        <v>74</v>
      </c>
      <c r="X6610" s="2">
        <f>Envios[[#This Row],[Ventas Totales]]-Envios[[#This Row],[Costos Totales]]</f>
        <v>11.347599999999998</v>
      </c>
    </row>
    <row r="6611" spans="1:24" x14ac:dyDescent="0.25">
      <c r="A6611">
        <v>8000</v>
      </c>
      <c r="B6611">
        <v>57157</v>
      </c>
      <c r="C6611" s="1">
        <v>40965</v>
      </c>
      <c r="D6611" s="1">
        <v>40968</v>
      </c>
      <c r="E6611" t="s">
        <v>19</v>
      </c>
      <c r="F6611" t="s">
        <v>60</v>
      </c>
      <c r="G6611">
        <v>1186</v>
      </c>
      <c r="H6611" t="s">
        <v>1249</v>
      </c>
      <c r="I6611" t="s">
        <v>22</v>
      </c>
      <c r="J6611" t="s">
        <v>23</v>
      </c>
      <c r="K6611" t="s">
        <v>67</v>
      </c>
      <c r="L6611">
        <v>18</v>
      </c>
      <c r="M6611">
        <v>10.98</v>
      </c>
      <c r="N6611">
        <f>Envios[[#This Row],[Cantidad]]*Envios[[#This Row],[Precio por Unidad]]</f>
        <v>197.64000000000001</v>
      </c>
      <c r="O6611" s="2">
        <v>4.611600000000001</v>
      </c>
      <c r="P6611" s="2">
        <f>Envios[[#This Row],[Cantidad]]*Envios[[#This Row],[Costo por Unidad]]</f>
        <v>83.008800000000022</v>
      </c>
      <c r="Q6611">
        <v>3.99</v>
      </c>
      <c r="R6611" s="2">
        <f>Envios[[#This Row],[Costo Productos]]+Envios[[#This Row],[Costo de Envío]]</f>
        <v>86.998800000000017</v>
      </c>
      <c r="S6611" t="s">
        <v>1354</v>
      </c>
      <c r="T6611" t="s">
        <v>30</v>
      </c>
      <c r="U6611">
        <v>6</v>
      </c>
      <c r="V6611" t="s">
        <v>69</v>
      </c>
      <c r="W6611" t="s">
        <v>32</v>
      </c>
      <c r="X6611" s="2">
        <f>Envios[[#This Row],[Ventas Totales]]-Envios[[#This Row],[Costos Totales]]</f>
        <v>110.6412</v>
      </c>
    </row>
    <row r="6612" spans="1:24" x14ac:dyDescent="0.25">
      <c r="A6612">
        <v>2621</v>
      </c>
      <c r="B6612">
        <v>18950</v>
      </c>
      <c r="C6612" s="1">
        <v>40966</v>
      </c>
      <c r="D6612" s="1">
        <v>40972</v>
      </c>
      <c r="E6612" t="s">
        <v>46</v>
      </c>
      <c r="F6612" t="s">
        <v>47</v>
      </c>
      <c r="G6612">
        <v>607</v>
      </c>
      <c r="H6612" t="s">
        <v>931</v>
      </c>
      <c r="I6612" t="s">
        <v>49</v>
      </c>
      <c r="J6612" t="s">
        <v>56</v>
      </c>
      <c r="K6612" t="s">
        <v>94</v>
      </c>
      <c r="L6612">
        <v>33</v>
      </c>
      <c r="M6612">
        <v>90.97</v>
      </c>
      <c r="N6612">
        <f>Envios[[#This Row],[Cantidad]]*Envios[[#This Row],[Precio por Unidad]]</f>
        <v>3002.0099999999998</v>
      </c>
      <c r="O6612" s="2">
        <v>58.220799999999997</v>
      </c>
      <c r="P6612" s="2">
        <f>Envios[[#This Row],[Cantidad]]*Envios[[#This Row],[Costo por Unidad]]</f>
        <v>1921.2864</v>
      </c>
      <c r="Q6612">
        <v>14</v>
      </c>
      <c r="R6612" s="2">
        <f>Envios[[#This Row],[Costo Productos]]+Envios[[#This Row],[Costo de Envío]]</f>
        <v>1935.2864</v>
      </c>
      <c r="S6612" t="s">
        <v>1344</v>
      </c>
      <c r="T6612" t="s">
        <v>26</v>
      </c>
      <c r="U6612">
        <v>2</v>
      </c>
      <c r="V6612" t="s">
        <v>45</v>
      </c>
      <c r="W6612" t="s">
        <v>45</v>
      </c>
      <c r="X6612" s="2">
        <f>Envios[[#This Row],[Ventas Totales]]-Envios[[#This Row],[Costos Totales]]</f>
        <v>1066.7235999999998</v>
      </c>
    </row>
    <row r="6613" spans="1:24" x14ac:dyDescent="0.25">
      <c r="A6613">
        <v>2672</v>
      </c>
      <c r="B6613">
        <v>19332</v>
      </c>
      <c r="C6613" s="1">
        <v>40966</v>
      </c>
      <c r="D6613" s="1">
        <v>40968</v>
      </c>
      <c r="E6613" t="s">
        <v>46</v>
      </c>
      <c r="F6613" t="s">
        <v>20</v>
      </c>
      <c r="G6613">
        <v>103</v>
      </c>
      <c r="H6613" t="s">
        <v>428</v>
      </c>
      <c r="I6613" t="s">
        <v>119</v>
      </c>
      <c r="J6613" t="s">
        <v>36</v>
      </c>
      <c r="K6613" t="s">
        <v>120</v>
      </c>
      <c r="L6613">
        <v>46</v>
      </c>
      <c r="M6613">
        <v>179.29</v>
      </c>
      <c r="N6613">
        <f>Envios[[#This Row],[Cantidad]]*Envios[[#This Row],[Precio por Unidad]]</f>
        <v>8247.34</v>
      </c>
      <c r="O6613" s="2">
        <v>46.615400000000001</v>
      </c>
      <c r="P6613" s="2">
        <f>Envios[[#This Row],[Cantidad]]*Envios[[#This Row],[Costo por Unidad]]</f>
        <v>2144.3083999999999</v>
      </c>
      <c r="Q6613">
        <v>29.21</v>
      </c>
      <c r="R6613" s="2">
        <f>Envios[[#This Row],[Costo Productos]]+Envios[[#This Row],[Costo de Envío]]</f>
        <v>2173.5183999999999</v>
      </c>
      <c r="S6613" t="s">
        <v>1344</v>
      </c>
      <c r="T6613" t="s">
        <v>39</v>
      </c>
      <c r="U6613">
        <v>2</v>
      </c>
      <c r="V6613" t="s">
        <v>45</v>
      </c>
      <c r="W6613" t="s">
        <v>45</v>
      </c>
      <c r="X6613" s="2">
        <f>Envios[[#This Row],[Ventas Totales]]-Envios[[#This Row],[Costos Totales]]</f>
        <v>6073.8216000000002</v>
      </c>
    </row>
    <row r="6614" spans="1:24" x14ac:dyDescent="0.25">
      <c r="A6614">
        <v>6994</v>
      </c>
      <c r="B6614">
        <v>49954</v>
      </c>
      <c r="C6614" s="1">
        <v>40966</v>
      </c>
      <c r="D6614" s="1">
        <v>40968</v>
      </c>
      <c r="E6614" t="s">
        <v>19</v>
      </c>
      <c r="F6614" t="s">
        <v>60</v>
      </c>
      <c r="G6614">
        <v>406</v>
      </c>
      <c r="H6614" t="s">
        <v>970</v>
      </c>
      <c r="I6614" t="s">
        <v>22</v>
      </c>
      <c r="J6614" t="s">
        <v>56</v>
      </c>
      <c r="K6614" t="s">
        <v>57</v>
      </c>
      <c r="L6614">
        <v>36</v>
      </c>
      <c r="M6614">
        <v>65.989999999999995</v>
      </c>
      <c r="N6614">
        <f>Envios[[#This Row],[Cantidad]]*Envios[[#This Row],[Precio por Unidad]]</f>
        <v>2375.64</v>
      </c>
      <c r="O6614" s="2">
        <v>29.035599999999995</v>
      </c>
      <c r="P6614" s="2">
        <f>Envios[[#This Row],[Cantidad]]*Envios[[#This Row],[Costo por Unidad]]</f>
        <v>1045.2815999999998</v>
      </c>
      <c r="Q6614">
        <v>8.99</v>
      </c>
      <c r="R6614" s="2">
        <f>Envios[[#This Row],[Costo Productos]]+Envios[[#This Row],[Costo de Envío]]</f>
        <v>1054.2715999999998</v>
      </c>
      <c r="S6614" t="s">
        <v>829</v>
      </c>
      <c r="T6614" t="s">
        <v>44</v>
      </c>
      <c r="U6614">
        <v>5</v>
      </c>
      <c r="V6614" t="s">
        <v>87</v>
      </c>
      <c r="W6614" t="s">
        <v>53</v>
      </c>
      <c r="X6614" s="2">
        <f>Envios[[#This Row],[Ventas Totales]]-Envios[[#This Row],[Costos Totales]]</f>
        <v>1321.3684000000001</v>
      </c>
    </row>
    <row r="6615" spans="1:24" x14ac:dyDescent="0.25">
      <c r="A6615">
        <v>191</v>
      </c>
      <c r="B6615">
        <v>1282</v>
      </c>
      <c r="C6615" s="1">
        <v>40966</v>
      </c>
      <c r="D6615" s="1">
        <v>40968</v>
      </c>
      <c r="E6615" t="s">
        <v>19</v>
      </c>
      <c r="F6615" t="s">
        <v>40</v>
      </c>
      <c r="G6615">
        <v>48</v>
      </c>
      <c r="H6615" t="s">
        <v>258</v>
      </c>
      <c r="I6615" t="s">
        <v>35</v>
      </c>
      <c r="J6615" t="s">
        <v>56</v>
      </c>
      <c r="K6615" t="s">
        <v>91</v>
      </c>
      <c r="L6615">
        <v>26</v>
      </c>
      <c r="M6615">
        <v>31.78</v>
      </c>
      <c r="N6615">
        <f>Envios[[#This Row],[Cantidad]]*Envios[[#This Row],[Precio por Unidad]]</f>
        <v>826.28</v>
      </c>
      <c r="O6615" s="2">
        <v>18.432400000000001</v>
      </c>
      <c r="P6615" s="2">
        <f>Envios[[#This Row],[Cantidad]]*Envios[[#This Row],[Costo por Unidad]]</f>
        <v>479.24240000000003</v>
      </c>
      <c r="Q6615">
        <v>1.99</v>
      </c>
      <c r="R6615" s="2">
        <f>Envios[[#This Row],[Costo Productos]]+Envios[[#This Row],[Costo de Envío]]</f>
        <v>481.23240000000004</v>
      </c>
      <c r="S6615" t="s">
        <v>799</v>
      </c>
      <c r="T6615" t="s">
        <v>44</v>
      </c>
      <c r="U6615">
        <v>3</v>
      </c>
      <c r="V6615" t="s">
        <v>52</v>
      </c>
      <c r="W6615" t="s">
        <v>53</v>
      </c>
      <c r="X6615" s="2">
        <f>Envios[[#This Row],[Ventas Totales]]-Envios[[#This Row],[Costos Totales]]</f>
        <v>345.04759999999993</v>
      </c>
    </row>
    <row r="6616" spans="1:24" x14ac:dyDescent="0.25">
      <c r="A6616">
        <v>192</v>
      </c>
      <c r="B6616">
        <v>1282</v>
      </c>
      <c r="C6616" s="1">
        <v>40966</v>
      </c>
      <c r="D6616" s="1">
        <v>40968</v>
      </c>
      <c r="E6616" t="s">
        <v>19</v>
      </c>
      <c r="F6616" t="s">
        <v>40</v>
      </c>
      <c r="G6616">
        <v>149</v>
      </c>
      <c r="H6616" t="s">
        <v>535</v>
      </c>
      <c r="I6616" t="s">
        <v>63</v>
      </c>
      <c r="J6616" t="s">
        <v>23</v>
      </c>
      <c r="K6616" t="s">
        <v>85</v>
      </c>
      <c r="L6616">
        <v>10</v>
      </c>
      <c r="M6616">
        <v>2.78</v>
      </c>
      <c r="N6616">
        <f>Envios[[#This Row],[Cantidad]]*Envios[[#This Row],[Precio por Unidad]]</f>
        <v>27.799999999999997</v>
      </c>
      <c r="O6616" s="2">
        <v>1.1676</v>
      </c>
      <c r="P6616" s="2">
        <f>Envios[[#This Row],[Cantidad]]*Envios[[#This Row],[Costo por Unidad]]</f>
        <v>11.676</v>
      </c>
      <c r="Q6616">
        <v>1.34</v>
      </c>
      <c r="R6616" s="2">
        <f>Envios[[#This Row],[Costo Productos]]+Envios[[#This Row],[Costo de Envío]]</f>
        <v>13.016</v>
      </c>
      <c r="S6616" t="s">
        <v>799</v>
      </c>
      <c r="T6616" t="s">
        <v>44</v>
      </c>
      <c r="U6616">
        <v>3</v>
      </c>
      <c r="V6616" t="s">
        <v>52</v>
      </c>
      <c r="W6616" t="s">
        <v>53</v>
      </c>
      <c r="X6616" s="2">
        <f>Envios[[#This Row],[Ventas Totales]]-Envios[[#This Row],[Costos Totales]]</f>
        <v>14.783999999999997</v>
      </c>
    </row>
    <row r="6617" spans="1:24" x14ac:dyDescent="0.25">
      <c r="A6617">
        <v>7106</v>
      </c>
      <c r="B6617">
        <v>50721</v>
      </c>
      <c r="C6617" s="1">
        <v>40966</v>
      </c>
      <c r="D6617" s="1">
        <v>40968</v>
      </c>
      <c r="E6617" t="s">
        <v>19</v>
      </c>
      <c r="F6617" t="s">
        <v>20</v>
      </c>
      <c r="G6617">
        <v>890</v>
      </c>
      <c r="H6617" t="s">
        <v>1276</v>
      </c>
      <c r="I6617" t="s">
        <v>22</v>
      </c>
      <c r="J6617" t="s">
        <v>23</v>
      </c>
      <c r="K6617" t="s">
        <v>76</v>
      </c>
      <c r="L6617">
        <v>33</v>
      </c>
      <c r="M6617">
        <v>304.99</v>
      </c>
      <c r="N6617">
        <f>Envios[[#This Row],[Cantidad]]*Envios[[#This Row],[Precio por Unidad]]</f>
        <v>10064.67</v>
      </c>
      <c r="O6617" s="2">
        <v>182.994</v>
      </c>
      <c r="P6617" s="2">
        <f>Envios[[#This Row],[Cantidad]]*Envios[[#This Row],[Costo por Unidad]]</f>
        <v>6038.8019999999997</v>
      </c>
      <c r="Q6617">
        <v>19.989999999999998</v>
      </c>
      <c r="R6617" s="2">
        <f>Envios[[#This Row],[Costo Productos]]+Envios[[#This Row],[Costo de Envío]]</f>
        <v>6058.7919999999995</v>
      </c>
      <c r="S6617" t="s">
        <v>1795</v>
      </c>
      <c r="T6617" t="s">
        <v>44</v>
      </c>
      <c r="U6617">
        <v>1</v>
      </c>
      <c r="V6617" t="s">
        <v>27</v>
      </c>
      <c r="W6617" t="s">
        <v>27</v>
      </c>
      <c r="X6617" s="2">
        <f>Envios[[#This Row],[Ventas Totales]]-Envios[[#This Row],[Costos Totales]]</f>
        <v>4005.8780000000006</v>
      </c>
    </row>
    <row r="6618" spans="1:24" x14ac:dyDescent="0.25">
      <c r="A6618">
        <v>1044</v>
      </c>
      <c r="B6618">
        <v>7653</v>
      </c>
      <c r="C6618" s="1">
        <v>40966</v>
      </c>
      <c r="D6618" s="1">
        <v>40969</v>
      </c>
      <c r="E6618" t="s">
        <v>19</v>
      </c>
      <c r="F6618" t="s">
        <v>28</v>
      </c>
      <c r="G6618">
        <v>791</v>
      </c>
      <c r="H6618" t="s">
        <v>416</v>
      </c>
      <c r="I6618" t="s">
        <v>22</v>
      </c>
      <c r="J6618" t="s">
        <v>23</v>
      </c>
      <c r="K6618" t="s">
        <v>64</v>
      </c>
      <c r="L6618">
        <v>32</v>
      </c>
      <c r="M6618">
        <v>48.04</v>
      </c>
      <c r="N6618">
        <f>Envios[[#This Row],[Cantidad]]*Envios[[#This Row],[Precio por Unidad]]</f>
        <v>1537.28</v>
      </c>
      <c r="O6618" s="2">
        <v>30.2652</v>
      </c>
      <c r="P6618" s="2">
        <f>Envios[[#This Row],[Cantidad]]*Envios[[#This Row],[Costo por Unidad]]</f>
        <v>968.4864</v>
      </c>
      <c r="Q6618">
        <v>5.09</v>
      </c>
      <c r="R6618" s="2">
        <f>Envios[[#This Row],[Costo Productos]]+Envios[[#This Row],[Costo de Envío]]</f>
        <v>973.57640000000004</v>
      </c>
      <c r="S6618" t="s">
        <v>1988</v>
      </c>
      <c r="T6618" t="s">
        <v>39</v>
      </c>
      <c r="U6618">
        <v>9</v>
      </c>
      <c r="V6618" t="s">
        <v>31</v>
      </c>
      <c r="W6618" t="s">
        <v>32</v>
      </c>
      <c r="X6618" s="2">
        <f>Envios[[#This Row],[Ventas Totales]]-Envios[[#This Row],[Costos Totales]]</f>
        <v>563.70359999999994</v>
      </c>
    </row>
    <row r="6619" spans="1:24" x14ac:dyDescent="0.25">
      <c r="A6619">
        <v>7867</v>
      </c>
      <c r="B6619">
        <v>56261</v>
      </c>
      <c r="C6619" s="1">
        <v>40966</v>
      </c>
      <c r="D6619" s="1">
        <v>40968</v>
      </c>
      <c r="E6619" t="s">
        <v>46</v>
      </c>
      <c r="F6619" t="s">
        <v>60</v>
      </c>
      <c r="G6619">
        <v>568</v>
      </c>
      <c r="H6619" t="s">
        <v>629</v>
      </c>
      <c r="I6619" t="s">
        <v>119</v>
      </c>
      <c r="J6619" t="s">
        <v>36</v>
      </c>
      <c r="K6619" t="s">
        <v>120</v>
      </c>
      <c r="L6619">
        <v>43</v>
      </c>
      <c r="M6619">
        <v>376.13</v>
      </c>
      <c r="N6619">
        <f>Envios[[#This Row],[Cantidad]]*Envios[[#This Row],[Precio por Unidad]]</f>
        <v>16173.59</v>
      </c>
      <c r="O6619" s="2">
        <v>97.793800000000005</v>
      </c>
      <c r="P6619" s="2">
        <f>Envios[[#This Row],[Cantidad]]*Envios[[#This Row],[Costo por Unidad]]</f>
        <v>4205.1334000000006</v>
      </c>
      <c r="Q6619">
        <v>85.63</v>
      </c>
      <c r="R6619" s="2">
        <f>Envios[[#This Row],[Costo Productos]]+Envios[[#This Row],[Costo de Envío]]</f>
        <v>4290.7634000000007</v>
      </c>
      <c r="S6619" t="s">
        <v>1329</v>
      </c>
      <c r="T6619" t="s">
        <v>39</v>
      </c>
      <c r="U6619">
        <v>3</v>
      </c>
      <c r="V6619" t="s">
        <v>52</v>
      </c>
      <c r="W6619" t="s">
        <v>53</v>
      </c>
      <c r="X6619" s="2">
        <f>Envios[[#This Row],[Ventas Totales]]-Envios[[#This Row],[Costos Totales]]</f>
        <v>11882.8266</v>
      </c>
    </row>
    <row r="6620" spans="1:24" x14ac:dyDescent="0.25">
      <c r="A6620">
        <v>5085</v>
      </c>
      <c r="B6620">
        <v>36257</v>
      </c>
      <c r="C6620" s="1">
        <v>40966</v>
      </c>
      <c r="D6620" s="1">
        <v>40968</v>
      </c>
      <c r="E6620" t="s">
        <v>19</v>
      </c>
      <c r="F6620" t="s">
        <v>20</v>
      </c>
      <c r="G6620">
        <v>188</v>
      </c>
      <c r="H6620" t="s">
        <v>1635</v>
      </c>
      <c r="I6620" t="s">
        <v>35</v>
      </c>
      <c r="J6620" t="s">
        <v>56</v>
      </c>
      <c r="K6620" t="s">
        <v>91</v>
      </c>
      <c r="L6620">
        <v>43</v>
      </c>
      <c r="M6620">
        <v>20.89</v>
      </c>
      <c r="N6620">
        <f>Envios[[#This Row],[Cantidad]]*Envios[[#This Row],[Precio por Unidad]]</f>
        <v>898.27</v>
      </c>
      <c r="O6620" s="2">
        <v>10.8628</v>
      </c>
      <c r="P6620" s="2">
        <f>Envios[[#This Row],[Cantidad]]*Envios[[#This Row],[Costo por Unidad]]</f>
        <v>467.10039999999998</v>
      </c>
      <c r="Q6620">
        <v>1.99</v>
      </c>
      <c r="R6620" s="2">
        <f>Envios[[#This Row],[Costo Productos]]+Envios[[#This Row],[Costo de Envío]]</f>
        <v>469.09039999999999</v>
      </c>
      <c r="S6620" t="s">
        <v>1454</v>
      </c>
      <c r="T6620" t="s">
        <v>26</v>
      </c>
      <c r="U6620">
        <v>5</v>
      </c>
      <c r="V6620" t="s">
        <v>87</v>
      </c>
      <c r="W6620" t="s">
        <v>53</v>
      </c>
      <c r="X6620" s="2">
        <f>Envios[[#This Row],[Ventas Totales]]-Envios[[#This Row],[Costos Totales]]</f>
        <v>429.17959999999999</v>
      </c>
    </row>
    <row r="6621" spans="1:24" x14ac:dyDescent="0.25">
      <c r="A6621">
        <v>8286</v>
      </c>
      <c r="B6621">
        <v>59204</v>
      </c>
      <c r="C6621" s="1">
        <v>40968</v>
      </c>
      <c r="D6621" s="1">
        <v>40969</v>
      </c>
      <c r="E6621" t="s">
        <v>19</v>
      </c>
      <c r="F6621" t="s">
        <v>28</v>
      </c>
      <c r="G6621">
        <v>777</v>
      </c>
      <c r="H6621" t="s">
        <v>1715</v>
      </c>
      <c r="I6621" t="s">
        <v>22</v>
      </c>
      <c r="J6621" t="s">
        <v>23</v>
      </c>
      <c r="K6621" t="s">
        <v>76</v>
      </c>
      <c r="L6621">
        <v>25</v>
      </c>
      <c r="M6621">
        <v>5.8</v>
      </c>
      <c r="N6621">
        <f>Envios[[#This Row],[Cantidad]]*Envios[[#This Row],[Precio por Unidad]]</f>
        <v>145</v>
      </c>
      <c r="O6621" s="2">
        <v>3.48</v>
      </c>
      <c r="P6621" s="2">
        <f>Envios[[#This Row],[Cantidad]]*Envios[[#This Row],[Costo por Unidad]]</f>
        <v>87</v>
      </c>
      <c r="Q6621">
        <v>5.59</v>
      </c>
      <c r="R6621" s="2">
        <f>Envios[[#This Row],[Costo Productos]]+Envios[[#This Row],[Costo de Envío]]</f>
        <v>92.59</v>
      </c>
      <c r="S6621" t="s">
        <v>1946</v>
      </c>
      <c r="T6621" t="s">
        <v>44</v>
      </c>
      <c r="U6621">
        <v>9</v>
      </c>
      <c r="V6621" t="s">
        <v>31</v>
      </c>
      <c r="W6621" t="s">
        <v>32</v>
      </c>
      <c r="X6621" s="2">
        <f>Envios[[#This Row],[Ventas Totales]]-Envios[[#This Row],[Costos Totales]]</f>
        <v>52.41</v>
      </c>
    </row>
    <row r="6622" spans="1:24" x14ac:dyDescent="0.25">
      <c r="A6622">
        <v>8284</v>
      </c>
      <c r="B6622">
        <v>59204</v>
      </c>
      <c r="C6622" s="1">
        <v>40968</v>
      </c>
      <c r="D6622" s="1">
        <v>40969</v>
      </c>
      <c r="E6622" t="s">
        <v>19</v>
      </c>
      <c r="F6622" t="s">
        <v>28</v>
      </c>
      <c r="G6622">
        <v>930</v>
      </c>
      <c r="H6622" t="s">
        <v>1256</v>
      </c>
      <c r="I6622" t="s">
        <v>22</v>
      </c>
      <c r="J6622" t="s">
        <v>23</v>
      </c>
      <c r="K6622" t="s">
        <v>76</v>
      </c>
      <c r="L6622">
        <v>8</v>
      </c>
      <c r="M6622">
        <v>31.74</v>
      </c>
      <c r="N6622">
        <f>Envios[[#This Row],[Cantidad]]*Envios[[#This Row],[Precio por Unidad]]</f>
        <v>253.92</v>
      </c>
      <c r="O6622" s="2">
        <v>19.996199999999998</v>
      </c>
      <c r="P6622" s="2">
        <f>Envios[[#This Row],[Cantidad]]*Envios[[#This Row],[Costo por Unidad]]</f>
        <v>159.96959999999999</v>
      </c>
      <c r="Q6622">
        <v>12.62</v>
      </c>
      <c r="R6622" s="2">
        <f>Envios[[#This Row],[Costo Productos]]+Envios[[#This Row],[Costo de Envío]]</f>
        <v>172.58959999999999</v>
      </c>
      <c r="S6622" t="s">
        <v>1946</v>
      </c>
      <c r="T6622" t="s">
        <v>44</v>
      </c>
      <c r="U6622">
        <v>3</v>
      </c>
      <c r="V6622" t="s">
        <v>52</v>
      </c>
      <c r="W6622" t="s">
        <v>53</v>
      </c>
      <c r="X6622" s="2">
        <f>Envios[[#This Row],[Ventas Totales]]-Envios[[#This Row],[Costos Totales]]</f>
        <v>81.330399999999997</v>
      </c>
    </row>
    <row r="6623" spans="1:24" x14ac:dyDescent="0.25">
      <c r="A6623">
        <v>8285</v>
      </c>
      <c r="B6623">
        <v>59204</v>
      </c>
      <c r="C6623" s="1">
        <v>40968</v>
      </c>
      <c r="D6623" s="1">
        <v>40969</v>
      </c>
      <c r="E6623" t="s">
        <v>19</v>
      </c>
      <c r="F6623" t="s">
        <v>28</v>
      </c>
      <c r="G6623">
        <v>535</v>
      </c>
      <c r="H6623" t="s">
        <v>1091</v>
      </c>
      <c r="I6623" t="s">
        <v>63</v>
      </c>
      <c r="J6623" t="s">
        <v>23</v>
      </c>
      <c r="K6623" t="s">
        <v>64</v>
      </c>
      <c r="L6623">
        <v>7</v>
      </c>
      <c r="M6623">
        <v>37.94</v>
      </c>
      <c r="N6623">
        <f>Envios[[#This Row],[Cantidad]]*Envios[[#This Row],[Precio por Unidad]]</f>
        <v>265.58</v>
      </c>
      <c r="O6623" s="2">
        <v>23.5228</v>
      </c>
      <c r="P6623" s="2">
        <f>Envios[[#This Row],[Cantidad]]*Envios[[#This Row],[Costo por Unidad]]</f>
        <v>164.65960000000001</v>
      </c>
      <c r="Q6623">
        <v>5.08</v>
      </c>
      <c r="R6623" s="2">
        <f>Envios[[#This Row],[Costo Productos]]+Envios[[#This Row],[Costo de Envío]]</f>
        <v>169.73960000000002</v>
      </c>
      <c r="S6623" t="s">
        <v>1946</v>
      </c>
      <c r="T6623" t="s">
        <v>44</v>
      </c>
      <c r="U6623">
        <v>3</v>
      </c>
      <c r="V6623" t="s">
        <v>52</v>
      </c>
      <c r="W6623" t="s">
        <v>53</v>
      </c>
      <c r="X6623" s="2">
        <f>Envios[[#This Row],[Ventas Totales]]-Envios[[#This Row],[Costos Totales]]</f>
        <v>95.84039999999996</v>
      </c>
    </row>
    <row r="6624" spans="1:24" x14ac:dyDescent="0.25">
      <c r="A6624">
        <v>7881</v>
      </c>
      <c r="B6624">
        <v>56358</v>
      </c>
      <c r="C6624" s="1">
        <v>40969</v>
      </c>
      <c r="D6624" s="1">
        <v>40971</v>
      </c>
      <c r="E6624" t="s">
        <v>19</v>
      </c>
      <c r="F6624" t="s">
        <v>40</v>
      </c>
      <c r="G6624">
        <v>345</v>
      </c>
      <c r="H6624" t="s">
        <v>2006</v>
      </c>
      <c r="I6624" t="s">
        <v>22</v>
      </c>
      <c r="J6624" t="s">
        <v>36</v>
      </c>
      <c r="K6624" t="s">
        <v>37</v>
      </c>
      <c r="L6624">
        <v>1</v>
      </c>
      <c r="M6624">
        <v>5.89</v>
      </c>
      <c r="N6624">
        <f>Envios[[#This Row],[Cantidad]]*Envios[[#This Row],[Precio por Unidad]]</f>
        <v>5.89</v>
      </c>
      <c r="O6624" s="2">
        <v>3.4751000000000003</v>
      </c>
      <c r="P6624" s="2">
        <f>Envios[[#This Row],[Cantidad]]*Envios[[#This Row],[Costo por Unidad]]</f>
        <v>3.4751000000000003</v>
      </c>
      <c r="Q6624">
        <v>5.57</v>
      </c>
      <c r="R6624" s="2">
        <f>Envios[[#This Row],[Costo Productos]]+Envios[[#This Row],[Costo de Envío]]</f>
        <v>9.0451000000000015</v>
      </c>
      <c r="S6624" t="s">
        <v>2031</v>
      </c>
      <c r="T6624" t="s">
        <v>39</v>
      </c>
      <c r="U6624">
        <v>3</v>
      </c>
      <c r="V6624" t="s">
        <v>52</v>
      </c>
      <c r="W6624" t="s">
        <v>53</v>
      </c>
      <c r="X6624" s="2">
        <f>Envios[[#This Row],[Ventas Totales]]-Envios[[#This Row],[Costos Totales]]</f>
        <v>-3.1551000000000018</v>
      </c>
    </row>
    <row r="6625" spans="1:24" x14ac:dyDescent="0.25">
      <c r="A6625">
        <v>1096</v>
      </c>
      <c r="B6625">
        <v>8035</v>
      </c>
      <c r="C6625" s="1">
        <v>40969</v>
      </c>
      <c r="D6625" s="1">
        <v>40971</v>
      </c>
      <c r="E6625" t="s">
        <v>19</v>
      </c>
      <c r="F6625" t="s">
        <v>28</v>
      </c>
      <c r="G6625">
        <v>801</v>
      </c>
      <c r="H6625" t="s">
        <v>382</v>
      </c>
      <c r="I6625" t="s">
        <v>71</v>
      </c>
      <c r="J6625" t="s">
        <v>23</v>
      </c>
      <c r="K6625" t="s">
        <v>67</v>
      </c>
      <c r="L6625">
        <v>7</v>
      </c>
      <c r="M6625">
        <v>14.42</v>
      </c>
      <c r="N6625">
        <f>Envios[[#This Row],[Cantidad]]*Envios[[#This Row],[Precio por Unidad]]</f>
        <v>100.94</v>
      </c>
      <c r="O6625" s="2">
        <v>6.9215999999999998</v>
      </c>
      <c r="P6625" s="2">
        <f>Envios[[#This Row],[Cantidad]]*Envios[[#This Row],[Costo por Unidad]]</f>
        <v>48.4512</v>
      </c>
      <c r="Q6625">
        <v>6.75</v>
      </c>
      <c r="R6625" s="2">
        <f>Envios[[#This Row],[Costo Productos]]+Envios[[#This Row],[Costo de Envío]]</f>
        <v>55.2012</v>
      </c>
      <c r="S6625" t="s">
        <v>1090</v>
      </c>
      <c r="T6625" t="s">
        <v>30</v>
      </c>
      <c r="U6625">
        <v>1</v>
      </c>
      <c r="V6625" t="s">
        <v>27</v>
      </c>
      <c r="W6625" t="s">
        <v>27</v>
      </c>
      <c r="X6625" s="2">
        <f>Envios[[#This Row],[Ventas Totales]]-Envios[[#This Row],[Costos Totales]]</f>
        <v>45.738799999999998</v>
      </c>
    </row>
    <row r="6626" spans="1:24" x14ac:dyDescent="0.25">
      <c r="A6626">
        <v>4721</v>
      </c>
      <c r="B6626">
        <v>33606</v>
      </c>
      <c r="C6626" s="1">
        <v>40969</v>
      </c>
      <c r="D6626" s="1">
        <v>40971</v>
      </c>
      <c r="E6626" t="s">
        <v>19</v>
      </c>
      <c r="F6626" t="s">
        <v>20</v>
      </c>
      <c r="G6626">
        <v>517</v>
      </c>
      <c r="H6626" t="s">
        <v>1453</v>
      </c>
      <c r="I6626" t="s">
        <v>35</v>
      </c>
      <c r="J6626" t="s">
        <v>36</v>
      </c>
      <c r="K6626" t="s">
        <v>37</v>
      </c>
      <c r="L6626">
        <v>46</v>
      </c>
      <c r="M6626">
        <v>8.75</v>
      </c>
      <c r="N6626">
        <f>Envios[[#This Row],[Cantidad]]*Envios[[#This Row],[Precio por Unidad]]</f>
        <v>402.5</v>
      </c>
      <c r="O6626" s="2">
        <v>4.9875000000000007</v>
      </c>
      <c r="P6626" s="2">
        <f>Envios[[#This Row],[Cantidad]]*Envios[[#This Row],[Costo por Unidad]]</f>
        <v>229.42500000000004</v>
      </c>
      <c r="Q6626">
        <v>8.5399999999999991</v>
      </c>
      <c r="R6626" s="2">
        <f>Envios[[#This Row],[Costo Productos]]+Envios[[#This Row],[Costo de Envío]]</f>
        <v>237.96500000000003</v>
      </c>
      <c r="S6626" t="s">
        <v>942</v>
      </c>
      <c r="T6626" t="s">
        <v>26</v>
      </c>
      <c r="U6626">
        <v>2</v>
      </c>
      <c r="V6626" t="s">
        <v>45</v>
      </c>
      <c r="W6626" t="s">
        <v>45</v>
      </c>
      <c r="X6626" s="2">
        <f>Envios[[#This Row],[Ventas Totales]]-Envios[[#This Row],[Costos Totales]]</f>
        <v>164.53499999999997</v>
      </c>
    </row>
    <row r="6627" spans="1:24" x14ac:dyDescent="0.25">
      <c r="A6627">
        <v>6380</v>
      </c>
      <c r="B6627">
        <v>45317</v>
      </c>
      <c r="C6627" s="1">
        <v>40969</v>
      </c>
      <c r="D6627" s="1">
        <v>40976</v>
      </c>
      <c r="E6627" t="s">
        <v>19</v>
      </c>
      <c r="F6627" t="s">
        <v>47</v>
      </c>
      <c r="G6627">
        <v>168</v>
      </c>
      <c r="H6627" t="s">
        <v>372</v>
      </c>
      <c r="I6627" t="s">
        <v>35</v>
      </c>
      <c r="J6627" t="s">
        <v>56</v>
      </c>
      <c r="K6627" t="s">
        <v>91</v>
      </c>
      <c r="L6627">
        <v>36</v>
      </c>
      <c r="M6627">
        <v>39.24</v>
      </c>
      <c r="N6627">
        <f>Envios[[#This Row],[Cantidad]]*Envios[[#This Row],[Precio por Unidad]]</f>
        <v>1412.64</v>
      </c>
      <c r="O6627" s="2">
        <v>19.227599999999999</v>
      </c>
      <c r="P6627" s="2">
        <f>Envios[[#This Row],[Cantidad]]*Envios[[#This Row],[Costo por Unidad]]</f>
        <v>692.19359999999995</v>
      </c>
      <c r="Q6627">
        <v>1.99</v>
      </c>
      <c r="R6627" s="2">
        <f>Envios[[#This Row],[Costo Productos]]+Envios[[#This Row],[Costo de Envío]]</f>
        <v>694.18359999999996</v>
      </c>
      <c r="S6627" t="s">
        <v>963</v>
      </c>
      <c r="T6627" t="s">
        <v>26</v>
      </c>
      <c r="U6627">
        <v>4</v>
      </c>
      <c r="V6627" t="s">
        <v>73</v>
      </c>
      <c r="W6627" t="s">
        <v>74</v>
      </c>
      <c r="X6627" s="2">
        <f>Envios[[#This Row],[Ventas Totales]]-Envios[[#This Row],[Costos Totales]]</f>
        <v>718.45640000000014</v>
      </c>
    </row>
    <row r="6628" spans="1:24" x14ac:dyDescent="0.25">
      <c r="A6628">
        <v>6381</v>
      </c>
      <c r="B6628">
        <v>45317</v>
      </c>
      <c r="C6628" s="1">
        <v>40969</v>
      </c>
      <c r="D6628" s="1">
        <v>40976</v>
      </c>
      <c r="E6628" t="s">
        <v>19</v>
      </c>
      <c r="F6628" t="s">
        <v>47</v>
      </c>
      <c r="G6628">
        <v>677</v>
      </c>
      <c r="H6628" t="s">
        <v>882</v>
      </c>
      <c r="I6628" t="s">
        <v>22</v>
      </c>
      <c r="J6628" t="s">
        <v>36</v>
      </c>
      <c r="K6628" t="s">
        <v>37</v>
      </c>
      <c r="L6628">
        <v>28</v>
      </c>
      <c r="M6628">
        <v>34.229999999999997</v>
      </c>
      <c r="N6628">
        <f>Envios[[#This Row],[Cantidad]]*Envios[[#This Row],[Precio por Unidad]]</f>
        <v>958.43999999999994</v>
      </c>
      <c r="O6628" s="2">
        <v>15.403499999999998</v>
      </c>
      <c r="P6628" s="2">
        <f>Envios[[#This Row],[Cantidad]]*Envios[[#This Row],[Costo por Unidad]]</f>
        <v>431.29799999999994</v>
      </c>
      <c r="Q6628">
        <v>5.0199999999999996</v>
      </c>
      <c r="R6628" s="2">
        <f>Envios[[#This Row],[Costo Productos]]+Envios[[#This Row],[Costo de Envío]]</f>
        <v>436.31799999999993</v>
      </c>
      <c r="S6628" t="s">
        <v>963</v>
      </c>
      <c r="T6628" t="s">
        <v>26</v>
      </c>
      <c r="U6628">
        <v>4</v>
      </c>
      <c r="V6628" t="s">
        <v>73</v>
      </c>
      <c r="W6628" t="s">
        <v>74</v>
      </c>
      <c r="X6628" s="2">
        <f>Envios[[#This Row],[Ventas Totales]]-Envios[[#This Row],[Costos Totales]]</f>
        <v>522.12200000000007</v>
      </c>
    </row>
    <row r="6629" spans="1:24" x14ac:dyDescent="0.25">
      <c r="A6629">
        <v>3841</v>
      </c>
      <c r="B6629">
        <v>27392</v>
      </c>
      <c r="C6629" s="1">
        <v>40970</v>
      </c>
      <c r="D6629" s="1">
        <v>40979</v>
      </c>
      <c r="E6629" t="s">
        <v>19</v>
      </c>
      <c r="F6629" t="s">
        <v>47</v>
      </c>
      <c r="G6629">
        <v>223</v>
      </c>
      <c r="H6629" t="s">
        <v>630</v>
      </c>
      <c r="I6629" t="s">
        <v>71</v>
      </c>
      <c r="J6629" t="s">
        <v>56</v>
      </c>
      <c r="K6629" t="s">
        <v>94</v>
      </c>
      <c r="L6629">
        <v>37</v>
      </c>
      <c r="M6629">
        <v>150.97999999999999</v>
      </c>
      <c r="N6629">
        <f>Envios[[#This Row],[Cantidad]]*Envios[[#This Row],[Precio por Unidad]]</f>
        <v>5586.2599999999993</v>
      </c>
      <c r="O6629" s="2">
        <v>93.607599999999991</v>
      </c>
      <c r="P6629" s="2">
        <f>Envios[[#This Row],[Cantidad]]*Envios[[#This Row],[Costo por Unidad]]</f>
        <v>3463.4811999999997</v>
      </c>
      <c r="Q6629">
        <v>13.99</v>
      </c>
      <c r="R6629" s="2">
        <f>Envios[[#This Row],[Costo Productos]]+Envios[[#This Row],[Costo de Envío]]</f>
        <v>3477.4711999999995</v>
      </c>
      <c r="S6629" t="s">
        <v>1849</v>
      </c>
      <c r="T6629" t="s">
        <v>30</v>
      </c>
      <c r="U6629">
        <v>8</v>
      </c>
      <c r="V6629" t="s">
        <v>96</v>
      </c>
      <c r="W6629" t="s">
        <v>96</v>
      </c>
      <c r="X6629" s="2">
        <f>Envios[[#This Row],[Ventas Totales]]-Envios[[#This Row],[Costos Totales]]</f>
        <v>2108.7887999999998</v>
      </c>
    </row>
    <row r="6630" spans="1:24" x14ac:dyDescent="0.25">
      <c r="A6630">
        <v>8243</v>
      </c>
      <c r="B6630">
        <v>58917</v>
      </c>
      <c r="C6630" s="1">
        <v>40970</v>
      </c>
      <c r="D6630" s="1">
        <v>40971</v>
      </c>
      <c r="E6630" t="s">
        <v>19</v>
      </c>
      <c r="F6630" t="s">
        <v>20</v>
      </c>
      <c r="G6630">
        <v>111</v>
      </c>
      <c r="H6630" t="s">
        <v>450</v>
      </c>
      <c r="I6630" t="s">
        <v>42</v>
      </c>
      <c r="J6630" t="s">
        <v>56</v>
      </c>
      <c r="K6630" t="s">
        <v>166</v>
      </c>
      <c r="L6630">
        <v>27</v>
      </c>
      <c r="M6630">
        <v>499.99</v>
      </c>
      <c r="N6630">
        <f>Envios[[#This Row],[Cantidad]]*Envios[[#This Row],[Precio por Unidad]]</f>
        <v>13499.73</v>
      </c>
      <c r="O6630" s="2">
        <v>319.99360000000001</v>
      </c>
      <c r="P6630" s="2">
        <f>Envios[[#This Row],[Cantidad]]*Envios[[#This Row],[Costo por Unidad]]</f>
        <v>8639.8271999999997</v>
      </c>
      <c r="Q6630">
        <v>24.49</v>
      </c>
      <c r="R6630" s="2">
        <f>Envios[[#This Row],[Costo Productos]]+Envios[[#This Row],[Costo de Envío]]</f>
        <v>8664.3171999999995</v>
      </c>
      <c r="S6630" t="s">
        <v>1501</v>
      </c>
      <c r="T6630" t="s">
        <v>26</v>
      </c>
      <c r="U6630">
        <v>2</v>
      </c>
      <c r="V6630" t="s">
        <v>45</v>
      </c>
      <c r="W6630" t="s">
        <v>45</v>
      </c>
      <c r="X6630" s="2">
        <f>Envios[[#This Row],[Ventas Totales]]-Envios[[#This Row],[Costos Totales]]</f>
        <v>4835.4128000000001</v>
      </c>
    </row>
    <row r="6631" spans="1:24" x14ac:dyDescent="0.25">
      <c r="A6631">
        <v>8244</v>
      </c>
      <c r="B6631">
        <v>58917</v>
      </c>
      <c r="C6631" s="1">
        <v>40970</v>
      </c>
      <c r="D6631" s="1">
        <v>40970</v>
      </c>
      <c r="E6631" t="s">
        <v>19</v>
      </c>
      <c r="F6631" t="s">
        <v>20</v>
      </c>
      <c r="G6631">
        <v>366</v>
      </c>
      <c r="H6631" t="s">
        <v>911</v>
      </c>
      <c r="I6631" t="s">
        <v>35</v>
      </c>
      <c r="J6631" t="s">
        <v>23</v>
      </c>
      <c r="K6631" t="s">
        <v>85</v>
      </c>
      <c r="L6631">
        <v>3</v>
      </c>
      <c r="M6631">
        <v>21.98</v>
      </c>
      <c r="N6631">
        <f>Envios[[#This Row],[Cantidad]]*Envios[[#This Row],[Precio por Unidad]]</f>
        <v>65.94</v>
      </c>
      <c r="O6631" s="2">
        <v>9.891</v>
      </c>
      <c r="P6631" s="2">
        <f>Envios[[#This Row],[Cantidad]]*Envios[[#This Row],[Costo por Unidad]]</f>
        <v>29.673000000000002</v>
      </c>
      <c r="Q6631">
        <v>2.87</v>
      </c>
      <c r="R6631" s="2">
        <f>Envios[[#This Row],[Costo Productos]]+Envios[[#This Row],[Costo de Envío]]</f>
        <v>32.542999999999999</v>
      </c>
      <c r="S6631" t="s">
        <v>1501</v>
      </c>
      <c r="T6631" t="s">
        <v>26</v>
      </c>
      <c r="U6631">
        <v>2</v>
      </c>
      <c r="V6631" t="s">
        <v>45</v>
      </c>
      <c r="W6631" t="s">
        <v>45</v>
      </c>
      <c r="X6631" s="2">
        <f>Envios[[#This Row],[Ventas Totales]]-Envios[[#This Row],[Costos Totales]]</f>
        <v>33.396999999999998</v>
      </c>
    </row>
    <row r="6632" spans="1:24" x14ac:dyDescent="0.25">
      <c r="A6632">
        <v>7086</v>
      </c>
      <c r="B6632">
        <v>50564</v>
      </c>
      <c r="C6632" s="1">
        <v>40970</v>
      </c>
      <c r="D6632" s="1">
        <v>40972</v>
      </c>
      <c r="E6632" t="s">
        <v>19</v>
      </c>
      <c r="F6632" t="s">
        <v>20</v>
      </c>
      <c r="G6632">
        <v>245</v>
      </c>
      <c r="H6632" t="s">
        <v>1443</v>
      </c>
      <c r="I6632" t="s">
        <v>22</v>
      </c>
      <c r="J6632" t="s">
        <v>23</v>
      </c>
      <c r="K6632" t="s">
        <v>76</v>
      </c>
      <c r="L6632">
        <v>30</v>
      </c>
      <c r="M6632">
        <v>387.99</v>
      </c>
      <c r="N6632">
        <f>Envios[[#This Row],[Cantidad]]*Envios[[#This Row],[Precio por Unidad]]</f>
        <v>11639.7</v>
      </c>
      <c r="O6632" s="2">
        <v>240.5538</v>
      </c>
      <c r="P6632" s="2">
        <f>Envios[[#This Row],[Cantidad]]*Envios[[#This Row],[Costo por Unidad]]</f>
        <v>7216.6139999999996</v>
      </c>
      <c r="Q6632">
        <v>19.989999999999998</v>
      </c>
      <c r="R6632" s="2">
        <f>Envios[[#This Row],[Costo Productos]]+Envios[[#This Row],[Costo de Envío]]</f>
        <v>7236.6039999999994</v>
      </c>
      <c r="S6632" t="s">
        <v>1020</v>
      </c>
      <c r="T6632" t="s">
        <v>44</v>
      </c>
      <c r="U6632">
        <v>1</v>
      </c>
      <c r="V6632" t="s">
        <v>27</v>
      </c>
      <c r="W6632" t="s">
        <v>27</v>
      </c>
      <c r="X6632" s="2">
        <f>Envios[[#This Row],[Ventas Totales]]-Envios[[#This Row],[Costos Totales]]</f>
        <v>4403.0960000000014</v>
      </c>
    </row>
    <row r="6633" spans="1:24" x14ac:dyDescent="0.25">
      <c r="A6633">
        <v>2974</v>
      </c>
      <c r="B6633">
        <v>21478</v>
      </c>
      <c r="C6633" s="1">
        <v>40970</v>
      </c>
      <c r="D6633" s="1">
        <v>40972</v>
      </c>
      <c r="E6633" t="s">
        <v>19</v>
      </c>
      <c r="F6633" t="s">
        <v>47</v>
      </c>
      <c r="G6633">
        <v>218</v>
      </c>
      <c r="H6633" t="s">
        <v>683</v>
      </c>
      <c r="I6633" t="s">
        <v>35</v>
      </c>
      <c r="J6633" t="s">
        <v>36</v>
      </c>
      <c r="K6633" t="s">
        <v>37</v>
      </c>
      <c r="L6633">
        <v>16</v>
      </c>
      <c r="M6633">
        <v>25.38</v>
      </c>
      <c r="N6633">
        <f>Envios[[#This Row],[Cantidad]]*Envios[[#This Row],[Precio por Unidad]]</f>
        <v>406.08</v>
      </c>
      <c r="O6633" s="2">
        <v>12.69</v>
      </c>
      <c r="P6633" s="2">
        <f>Envios[[#This Row],[Cantidad]]*Envios[[#This Row],[Costo por Unidad]]</f>
        <v>203.04</v>
      </c>
      <c r="Q6633">
        <v>8.99</v>
      </c>
      <c r="R6633" s="2">
        <f>Envios[[#This Row],[Costo Productos]]+Envios[[#This Row],[Costo de Envío]]</f>
        <v>212.03</v>
      </c>
      <c r="S6633" t="s">
        <v>919</v>
      </c>
      <c r="T6633" t="s">
        <v>44</v>
      </c>
      <c r="U6633">
        <v>9</v>
      </c>
      <c r="V6633" t="s">
        <v>31</v>
      </c>
      <c r="W6633" t="s">
        <v>32</v>
      </c>
      <c r="X6633" s="2">
        <f>Envios[[#This Row],[Ventas Totales]]-Envios[[#This Row],[Costos Totales]]</f>
        <v>194.04999999999998</v>
      </c>
    </row>
    <row r="6634" spans="1:24" x14ac:dyDescent="0.25">
      <c r="A6634">
        <v>2975</v>
      </c>
      <c r="B6634">
        <v>21478</v>
      </c>
      <c r="C6634" s="1">
        <v>40970</v>
      </c>
      <c r="D6634" s="1">
        <v>40974</v>
      </c>
      <c r="E6634" t="s">
        <v>19</v>
      </c>
      <c r="F6634" t="s">
        <v>47</v>
      </c>
      <c r="G6634">
        <v>734</v>
      </c>
      <c r="H6634" t="s">
        <v>1206</v>
      </c>
      <c r="I6634" t="s">
        <v>22</v>
      </c>
      <c r="J6634" t="s">
        <v>23</v>
      </c>
      <c r="K6634" t="s">
        <v>64</v>
      </c>
      <c r="L6634">
        <v>33</v>
      </c>
      <c r="M6634">
        <v>48.04</v>
      </c>
      <c r="N6634">
        <f>Envios[[#This Row],[Cantidad]]*Envios[[#This Row],[Precio por Unidad]]</f>
        <v>1585.32</v>
      </c>
      <c r="O6634" s="2">
        <v>30.2652</v>
      </c>
      <c r="P6634" s="2">
        <f>Envios[[#This Row],[Cantidad]]*Envios[[#This Row],[Costo por Unidad]]</f>
        <v>998.75160000000005</v>
      </c>
      <c r="Q6634">
        <v>5.79</v>
      </c>
      <c r="R6634" s="2">
        <f>Envios[[#This Row],[Costo Productos]]+Envios[[#This Row],[Costo de Envío]]</f>
        <v>1004.5416</v>
      </c>
      <c r="S6634" t="s">
        <v>919</v>
      </c>
      <c r="T6634" t="s">
        <v>44</v>
      </c>
      <c r="U6634">
        <v>9</v>
      </c>
      <c r="V6634" t="s">
        <v>31</v>
      </c>
      <c r="W6634" t="s">
        <v>32</v>
      </c>
      <c r="X6634" s="2">
        <f>Envios[[#This Row],[Ventas Totales]]-Envios[[#This Row],[Costos Totales]]</f>
        <v>580.77839999999992</v>
      </c>
    </row>
    <row r="6635" spans="1:24" x14ac:dyDescent="0.25">
      <c r="A6635">
        <v>7968</v>
      </c>
      <c r="B6635">
        <v>56967</v>
      </c>
      <c r="C6635" s="1">
        <v>40970</v>
      </c>
      <c r="D6635" s="1">
        <v>40977</v>
      </c>
      <c r="E6635" t="s">
        <v>33</v>
      </c>
      <c r="F6635" t="s">
        <v>47</v>
      </c>
      <c r="G6635">
        <v>435</v>
      </c>
      <c r="H6635" t="s">
        <v>714</v>
      </c>
      <c r="I6635" t="s">
        <v>22</v>
      </c>
      <c r="J6635" t="s">
        <v>56</v>
      </c>
      <c r="K6635" t="s">
        <v>91</v>
      </c>
      <c r="L6635">
        <v>17</v>
      </c>
      <c r="M6635">
        <v>83.1</v>
      </c>
      <c r="N6635">
        <f>Envios[[#This Row],[Cantidad]]*Envios[[#This Row],[Precio por Unidad]]</f>
        <v>1412.6999999999998</v>
      </c>
      <c r="O6635" s="2">
        <v>45.704999999999998</v>
      </c>
      <c r="P6635" s="2">
        <f>Envios[[#This Row],[Cantidad]]*Envios[[#This Row],[Costo por Unidad]]</f>
        <v>776.98500000000001</v>
      </c>
      <c r="Q6635">
        <v>6.13</v>
      </c>
      <c r="R6635" s="2">
        <f>Envios[[#This Row],[Costo Productos]]+Envios[[#This Row],[Costo de Envío]]</f>
        <v>783.11500000000001</v>
      </c>
      <c r="S6635" t="s">
        <v>622</v>
      </c>
      <c r="T6635" t="s">
        <v>44</v>
      </c>
      <c r="U6635">
        <v>1</v>
      </c>
      <c r="V6635" t="s">
        <v>27</v>
      </c>
      <c r="W6635" t="s">
        <v>27</v>
      </c>
      <c r="X6635" s="2">
        <f>Envios[[#This Row],[Ventas Totales]]-Envios[[#This Row],[Costos Totales]]</f>
        <v>629.58499999999981</v>
      </c>
    </row>
    <row r="6636" spans="1:24" x14ac:dyDescent="0.25">
      <c r="A6636">
        <v>6613</v>
      </c>
      <c r="B6636">
        <v>47042</v>
      </c>
      <c r="C6636" s="1">
        <v>40970</v>
      </c>
      <c r="D6636" s="1">
        <v>40971</v>
      </c>
      <c r="E6636" t="s">
        <v>19</v>
      </c>
      <c r="F6636" t="s">
        <v>60</v>
      </c>
      <c r="G6636">
        <v>294</v>
      </c>
      <c r="H6636" t="s">
        <v>817</v>
      </c>
      <c r="I6636" t="s">
        <v>35</v>
      </c>
      <c r="J6636" t="s">
        <v>56</v>
      </c>
      <c r="K6636" t="s">
        <v>57</v>
      </c>
      <c r="L6636">
        <v>45</v>
      </c>
      <c r="M6636">
        <v>35.99</v>
      </c>
      <c r="N6636">
        <f>Envios[[#This Row],[Cantidad]]*Envios[[#This Row],[Precio por Unidad]]</f>
        <v>1619.5500000000002</v>
      </c>
      <c r="O6636" s="2">
        <v>21.953900000000001</v>
      </c>
      <c r="P6636" s="2">
        <f>Envios[[#This Row],[Cantidad]]*Envios[[#This Row],[Costo por Unidad]]</f>
        <v>987.92550000000006</v>
      </c>
      <c r="Q6636">
        <v>3.3</v>
      </c>
      <c r="R6636" s="2">
        <f>Envios[[#This Row],[Costo Productos]]+Envios[[#This Row],[Costo de Envío]]</f>
        <v>991.22550000000001</v>
      </c>
      <c r="S6636" t="s">
        <v>354</v>
      </c>
      <c r="T6636" t="s">
        <v>44</v>
      </c>
      <c r="U6636">
        <v>1</v>
      </c>
      <c r="V6636" t="s">
        <v>27</v>
      </c>
      <c r="W6636" t="s">
        <v>27</v>
      </c>
      <c r="X6636" s="2">
        <f>Envios[[#This Row],[Ventas Totales]]-Envios[[#This Row],[Costos Totales]]</f>
        <v>628.32450000000017</v>
      </c>
    </row>
    <row r="6637" spans="1:24" x14ac:dyDescent="0.25">
      <c r="A6637">
        <v>65</v>
      </c>
      <c r="B6637">
        <v>384</v>
      </c>
      <c r="C6637" s="1">
        <v>40970</v>
      </c>
      <c r="D6637" s="1">
        <v>40977</v>
      </c>
      <c r="E6637" t="s">
        <v>46</v>
      </c>
      <c r="F6637" t="s">
        <v>47</v>
      </c>
      <c r="G6637">
        <v>848</v>
      </c>
      <c r="H6637" t="s">
        <v>740</v>
      </c>
      <c r="I6637" t="s">
        <v>119</v>
      </c>
      <c r="J6637" t="s">
        <v>36</v>
      </c>
      <c r="K6637" t="s">
        <v>120</v>
      </c>
      <c r="L6637">
        <v>50</v>
      </c>
      <c r="M6637">
        <v>146.05000000000001</v>
      </c>
      <c r="N6637">
        <f>Envios[[#This Row],[Cantidad]]*Envios[[#This Row],[Precio por Unidad]]</f>
        <v>7302.5000000000009</v>
      </c>
      <c r="O6637" s="2">
        <v>42.354500000000009</v>
      </c>
      <c r="P6637" s="2">
        <f>Envios[[#This Row],[Cantidad]]*Envios[[#This Row],[Costo por Unidad]]</f>
        <v>2117.7250000000004</v>
      </c>
      <c r="Q6637">
        <v>80.2</v>
      </c>
      <c r="R6637" s="2">
        <f>Envios[[#This Row],[Costo Productos]]+Envios[[#This Row],[Costo de Envío]]</f>
        <v>2197.9250000000002</v>
      </c>
      <c r="S6637" t="s">
        <v>1916</v>
      </c>
      <c r="T6637" t="s">
        <v>30</v>
      </c>
      <c r="U6637">
        <v>5</v>
      </c>
      <c r="V6637" t="s">
        <v>87</v>
      </c>
      <c r="W6637" t="s">
        <v>53</v>
      </c>
      <c r="X6637" s="2">
        <f>Envios[[#This Row],[Ventas Totales]]-Envios[[#This Row],[Costos Totales]]</f>
        <v>5104.5750000000007</v>
      </c>
    </row>
    <row r="6638" spans="1:24" x14ac:dyDescent="0.25">
      <c r="A6638">
        <v>3604</v>
      </c>
      <c r="B6638">
        <v>25767</v>
      </c>
      <c r="C6638" s="1">
        <v>40971</v>
      </c>
      <c r="D6638" s="1">
        <v>40971</v>
      </c>
      <c r="E6638" t="s">
        <v>19</v>
      </c>
      <c r="F6638" t="s">
        <v>20</v>
      </c>
      <c r="G6638">
        <v>65</v>
      </c>
      <c r="H6638" t="s">
        <v>314</v>
      </c>
      <c r="I6638" t="s">
        <v>35</v>
      </c>
      <c r="J6638" t="s">
        <v>56</v>
      </c>
      <c r="K6638" t="s">
        <v>91</v>
      </c>
      <c r="L6638">
        <v>7</v>
      </c>
      <c r="M6638">
        <v>39.479999999999997</v>
      </c>
      <c r="N6638">
        <f>Envios[[#This Row],[Cantidad]]*Envios[[#This Row],[Precio por Unidad]]</f>
        <v>276.35999999999996</v>
      </c>
      <c r="O6638" s="2">
        <v>18.160799999999998</v>
      </c>
      <c r="P6638" s="2">
        <f>Envios[[#This Row],[Cantidad]]*Envios[[#This Row],[Costo por Unidad]]</f>
        <v>127.12559999999999</v>
      </c>
      <c r="Q6638">
        <v>1.99</v>
      </c>
      <c r="R6638" s="2">
        <f>Envios[[#This Row],[Costo Productos]]+Envios[[#This Row],[Costo de Envío]]</f>
        <v>129.1156</v>
      </c>
      <c r="S6638" t="s">
        <v>1338</v>
      </c>
      <c r="T6638" t="s">
        <v>30</v>
      </c>
      <c r="U6638">
        <v>8</v>
      </c>
      <c r="V6638" t="s">
        <v>96</v>
      </c>
      <c r="W6638" t="s">
        <v>96</v>
      </c>
      <c r="X6638" s="2">
        <f>Envios[[#This Row],[Ventas Totales]]-Envios[[#This Row],[Costos Totales]]</f>
        <v>147.24439999999996</v>
      </c>
    </row>
    <row r="6639" spans="1:24" x14ac:dyDescent="0.25">
      <c r="A6639">
        <v>3605</v>
      </c>
      <c r="B6639">
        <v>25767</v>
      </c>
      <c r="C6639" s="1">
        <v>40971</v>
      </c>
      <c r="D6639" s="1">
        <v>40972</v>
      </c>
      <c r="E6639" t="s">
        <v>19</v>
      </c>
      <c r="F6639" t="s">
        <v>20</v>
      </c>
      <c r="G6639">
        <v>205</v>
      </c>
      <c r="H6639" t="s">
        <v>1646</v>
      </c>
      <c r="I6639" t="s">
        <v>22</v>
      </c>
      <c r="J6639" t="s">
        <v>23</v>
      </c>
      <c r="K6639" t="s">
        <v>64</v>
      </c>
      <c r="L6639">
        <v>15</v>
      </c>
      <c r="M6639">
        <v>38.76</v>
      </c>
      <c r="N6639">
        <f>Envios[[#This Row],[Cantidad]]*Envios[[#This Row],[Precio por Unidad]]</f>
        <v>581.4</v>
      </c>
      <c r="O6639" s="2">
        <v>24.8064</v>
      </c>
      <c r="P6639" s="2">
        <f>Envios[[#This Row],[Cantidad]]*Envios[[#This Row],[Costo por Unidad]]</f>
        <v>372.096</v>
      </c>
      <c r="Q6639">
        <v>13.26</v>
      </c>
      <c r="R6639" s="2">
        <f>Envios[[#This Row],[Costo Productos]]+Envios[[#This Row],[Costo de Envío]]</f>
        <v>385.35599999999999</v>
      </c>
      <c r="S6639" t="s">
        <v>1338</v>
      </c>
      <c r="T6639" t="s">
        <v>30</v>
      </c>
      <c r="U6639">
        <v>8</v>
      </c>
      <c r="V6639" t="s">
        <v>96</v>
      </c>
      <c r="W6639" t="s">
        <v>96</v>
      </c>
      <c r="X6639" s="2">
        <f>Envios[[#This Row],[Ventas Totales]]-Envios[[#This Row],[Costos Totales]]</f>
        <v>196.04399999999998</v>
      </c>
    </row>
    <row r="6640" spans="1:24" x14ac:dyDescent="0.25">
      <c r="A6640">
        <v>5047</v>
      </c>
      <c r="B6640">
        <v>35968</v>
      </c>
      <c r="C6640" s="1">
        <v>40971</v>
      </c>
      <c r="D6640" s="1">
        <v>40973</v>
      </c>
      <c r="E6640" t="s">
        <v>19</v>
      </c>
      <c r="F6640" t="s">
        <v>40</v>
      </c>
      <c r="G6640">
        <v>771</v>
      </c>
      <c r="H6640" t="s">
        <v>2032</v>
      </c>
      <c r="I6640" t="s">
        <v>22</v>
      </c>
      <c r="J6640" t="s">
        <v>23</v>
      </c>
      <c r="K6640" t="s">
        <v>76</v>
      </c>
      <c r="L6640">
        <v>21</v>
      </c>
      <c r="M6640">
        <v>6.23</v>
      </c>
      <c r="N6640">
        <f>Envios[[#This Row],[Cantidad]]*Envios[[#This Row],[Precio por Unidad]]</f>
        <v>130.83000000000001</v>
      </c>
      <c r="O6640" s="2">
        <v>3.9872000000000005</v>
      </c>
      <c r="P6640" s="2">
        <f>Envios[[#This Row],[Cantidad]]*Envios[[#This Row],[Costo por Unidad]]</f>
        <v>83.731200000000015</v>
      </c>
      <c r="Q6640">
        <v>6.97</v>
      </c>
      <c r="R6640" s="2">
        <f>Envios[[#This Row],[Costo Productos]]+Envios[[#This Row],[Costo de Envío]]</f>
        <v>90.701200000000014</v>
      </c>
      <c r="S6640" t="s">
        <v>292</v>
      </c>
      <c r="T6640" t="s">
        <v>30</v>
      </c>
      <c r="U6640">
        <v>3</v>
      </c>
      <c r="V6640" t="s">
        <v>52</v>
      </c>
      <c r="W6640" t="s">
        <v>53</v>
      </c>
      <c r="X6640" s="2">
        <f>Envios[[#This Row],[Ventas Totales]]-Envios[[#This Row],[Costos Totales]]</f>
        <v>40.128799999999998</v>
      </c>
    </row>
    <row r="6641" spans="1:24" x14ac:dyDescent="0.25">
      <c r="A6641">
        <v>7214</v>
      </c>
      <c r="B6641">
        <v>51489</v>
      </c>
      <c r="C6641" s="1">
        <v>40971</v>
      </c>
      <c r="D6641" s="1">
        <v>40973</v>
      </c>
      <c r="E6641" t="s">
        <v>19</v>
      </c>
      <c r="F6641" t="s">
        <v>60</v>
      </c>
      <c r="G6641">
        <v>426</v>
      </c>
      <c r="H6641" t="s">
        <v>482</v>
      </c>
      <c r="I6641" t="s">
        <v>71</v>
      </c>
      <c r="J6641" t="s">
        <v>36</v>
      </c>
      <c r="K6641" t="s">
        <v>37</v>
      </c>
      <c r="L6641">
        <v>42</v>
      </c>
      <c r="M6641">
        <v>110.98</v>
      </c>
      <c r="N6641">
        <f>Envios[[#This Row],[Cantidad]]*Envios[[#This Row],[Precio por Unidad]]</f>
        <v>4661.16</v>
      </c>
      <c r="O6641" s="2">
        <v>34.403800000000004</v>
      </c>
      <c r="P6641" s="2">
        <f>Envios[[#This Row],[Cantidad]]*Envios[[#This Row],[Costo por Unidad]]</f>
        <v>1444.9596000000001</v>
      </c>
      <c r="Q6641">
        <v>13.99</v>
      </c>
      <c r="R6641" s="2">
        <f>Envios[[#This Row],[Costo Productos]]+Envios[[#This Row],[Costo de Envío]]</f>
        <v>1458.9496000000001</v>
      </c>
      <c r="S6641" t="s">
        <v>676</v>
      </c>
      <c r="T6641" t="s">
        <v>30</v>
      </c>
      <c r="U6641">
        <v>3</v>
      </c>
      <c r="V6641" t="s">
        <v>52</v>
      </c>
      <c r="W6641" t="s">
        <v>53</v>
      </c>
      <c r="X6641" s="2">
        <f>Envios[[#This Row],[Ventas Totales]]-Envios[[#This Row],[Costos Totales]]</f>
        <v>3202.2103999999999</v>
      </c>
    </row>
    <row r="6642" spans="1:24" x14ac:dyDescent="0.25">
      <c r="A6642">
        <v>7215</v>
      </c>
      <c r="B6642">
        <v>51489</v>
      </c>
      <c r="C6642" s="1">
        <v>40971</v>
      </c>
      <c r="D6642" s="1">
        <v>40973</v>
      </c>
      <c r="E6642" t="s">
        <v>19</v>
      </c>
      <c r="F6642" t="s">
        <v>60</v>
      </c>
      <c r="G6642">
        <v>1098</v>
      </c>
      <c r="H6642" t="s">
        <v>981</v>
      </c>
      <c r="I6642" t="s">
        <v>22</v>
      </c>
      <c r="J6642" t="s">
        <v>23</v>
      </c>
      <c r="K6642" t="s">
        <v>64</v>
      </c>
      <c r="L6642">
        <v>5</v>
      </c>
      <c r="M6642">
        <v>4.9800000000000004</v>
      </c>
      <c r="N6642">
        <f>Envios[[#This Row],[Cantidad]]*Envios[[#This Row],[Precio por Unidad]]</f>
        <v>24.900000000000002</v>
      </c>
      <c r="O6642" s="2">
        <v>3.0876000000000001</v>
      </c>
      <c r="P6642" s="2">
        <f>Envios[[#This Row],[Cantidad]]*Envios[[#This Row],[Costo por Unidad]]</f>
        <v>15.438000000000001</v>
      </c>
      <c r="Q6642">
        <v>7.54</v>
      </c>
      <c r="R6642" s="2">
        <f>Envios[[#This Row],[Costo Productos]]+Envios[[#This Row],[Costo de Envío]]</f>
        <v>22.978000000000002</v>
      </c>
      <c r="S6642" t="s">
        <v>676</v>
      </c>
      <c r="T6642" t="s">
        <v>30</v>
      </c>
      <c r="U6642">
        <v>3</v>
      </c>
      <c r="V6642" t="s">
        <v>52</v>
      </c>
      <c r="W6642" t="s">
        <v>53</v>
      </c>
      <c r="X6642" s="2">
        <f>Envios[[#This Row],[Ventas Totales]]-Envios[[#This Row],[Costos Totales]]</f>
        <v>1.9220000000000006</v>
      </c>
    </row>
    <row r="6643" spans="1:24" x14ac:dyDescent="0.25">
      <c r="A6643">
        <v>7216</v>
      </c>
      <c r="B6643">
        <v>51489</v>
      </c>
      <c r="C6643" s="1">
        <v>40971</v>
      </c>
      <c r="D6643" s="1">
        <v>40971</v>
      </c>
      <c r="E6643" t="s">
        <v>19</v>
      </c>
      <c r="F6643" t="s">
        <v>60</v>
      </c>
      <c r="G6643">
        <v>826</v>
      </c>
      <c r="H6643" t="s">
        <v>1900</v>
      </c>
      <c r="I6643" t="s">
        <v>63</v>
      </c>
      <c r="J6643" t="s">
        <v>23</v>
      </c>
      <c r="K6643" t="s">
        <v>140</v>
      </c>
      <c r="L6643">
        <v>22</v>
      </c>
      <c r="M6643">
        <v>1.81</v>
      </c>
      <c r="N6643">
        <f>Envios[[#This Row],[Cantidad]]*Envios[[#This Row],[Precio por Unidad]]</f>
        <v>39.82</v>
      </c>
      <c r="O6643" s="2">
        <v>0.92310000000000003</v>
      </c>
      <c r="P6643" s="2">
        <f>Envios[[#This Row],[Cantidad]]*Envios[[#This Row],[Costo por Unidad]]</f>
        <v>20.308199999999999</v>
      </c>
      <c r="Q6643">
        <v>1.56</v>
      </c>
      <c r="R6643" s="2">
        <f>Envios[[#This Row],[Costo Productos]]+Envios[[#This Row],[Costo de Envío]]</f>
        <v>21.868199999999998</v>
      </c>
      <c r="S6643" t="s">
        <v>676</v>
      </c>
      <c r="T6643" t="s">
        <v>30</v>
      </c>
      <c r="U6643">
        <v>3</v>
      </c>
      <c r="V6643" t="s">
        <v>52</v>
      </c>
      <c r="W6643" t="s">
        <v>53</v>
      </c>
      <c r="X6643" s="2">
        <f>Envios[[#This Row],[Ventas Totales]]-Envios[[#This Row],[Costos Totales]]</f>
        <v>17.951800000000002</v>
      </c>
    </row>
    <row r="6644" spans="1:24" x14ac:dyDescent="0.25">
      <c r="A6644">
        <v>4621</v>
      </c>
      <c r="B6644">
        <v>32902</v>
      </c>
      <c r="C6644" s="1">
        <v>40971</v>
      </c>
      <c r="D6644" s="1">
        <v>40972</v>
      </c>
      <c r="E6644" t="s">
        <v>33</v>
      </c>
      <c r="F6644" t="s">
        <v>20</v>
      </c>
      <c r="G6644">
        <v>684</v>
      </c>
      <c r="H6644" t="s">
        <v>84</v>
      </c>
      <c r="I6644" t="s">
        <v>63</v>
      </c>
      <c r="J6644" t="s">
        <v>23</v>
      </c>
      <c r="K6644" t="s">
        <v>85</v>
      </c>
      <c r="L6644">
        <v>34</v>
      </c>
      <c r="M6644">
        <v>4.26</v>
      </c>
      <c r="N6644">
        <f>Envios[[#This Row],[Cantidad]]*Envios[[#This Row],[Precio por Unidad]]</f>
        <v>144.84</v>
      </c>
      <c r="O6644" s="2">
        <v>2.3856000000000002</v>
      </c>
      <c r="P6644" s="2">
        <f>Envios[[#This Row],[Cantidad]]*Envios[[#This Row],[Costo por Unidad]]</f>
        <v>81.110399999999998</v>
      </c>
      <c r="Q6644">
        <v>1.2</v>
      </c>
      <c r="R6644" s="2">
        <f>Envios[[#This Row],[Costo Productos]]+Envios[[#This Row],[Costo de Envío]]</f>
        <v>82.310400000000001</v>
      </c>
      <c r="S6644" t="s">
        <v>231</v>
      </c>
      <c r="T6644" t="s">
        <v>44</v>
      </c>
      <c r="U6644">
        <v>2</v>
      </c>
      <c r="V6644" t="s">
        <v>45</v>
      </c>
      <c r="W6644" t="s">
        <v>45</v>
      </c>
      <c r="X6644" s="2">
        <f>Envios[[#This Row],[Ventas Totales]]-Envios[[#This Row],[Costos Totales]]</f>
        <v>62.529600000000002</v>
      </c>
    </row>
    <row r="6645" spans="1:24" x14ac:dyDescent="0.25">
      <c r="A6645">
        <v>4622</v>
      </c>
      <c r="B6645">
        <v>32902</v>
      </c>
      <c r="C6645" s="1">
        <v>40971</v>
      </c>
      <c r="D6645" s="1">
        <v>40973</v>
      </c>
      <c r="E6645" t="s">
        <v>46</v>
      </c>
      <c r="F6645" t="s">
        <v>20</v>
      </c>
      <c r="G6645">
        <v>462</v>
      </c>
      <c r="H6645" t="s">
        <v>1015</v>
      </c>
      <c r="I6645" t="s">
        <v>49</v>
      </c>
      <c r="J6645" t="s">
        <v>23</v>
      </c>
      <c r="K6645" t="s">
        <v>67</v>
      </c>
      <c r="L6645">
        <v>23</v>
      </c>
      <c r="M6645">
        <v>68.81</v>
      </c>
      <c r="N6645">
        <f>Envios[[#This Row],[Cantidad]]*Envios[[#This Row],[Precio por Unidad]]</f>
        <v>1582.63</v>
      </c>
      <c r="O6645" s="2">
        <v>40.59790000000001</v>
      </c>
      <c r="P6645" s="2">
        <f>Envios[[#This Row],[Cantidad]]*Envios[[#This Row],[Costo por Unidad]]</f>
        <v>933.75170000000026</v>
      </c>
      <c r="Q6645">
        <v>60</v>
      </c>
      <c r="R6645" s="2">
        <f>Envios[[#This Row],[Costo Productos]]+Envios[[#This Row],[Costo de Envío]]</f>
        <v>993.75170000000026</v>
      </c>
      <c r="S6645" t="s">
        <v>231</v>
      </c>
      <c r="T6645" t="s">
        <v>44</v>
      </c>
      <c r="U6645">
        <v>3</v>
      </c>
      <c r="V6645" t="s">
        <v>52</v>
      </c>
      <c r="W6645" t="s">
        <v>53</v>
      </c>
      <c r="X6645" s="2">
        <f>Envios[[#This Row],[Ventas Totales]]-Envios[[#This Row],[Costos Totales]]</f>
        <v>588.87829999999985</v>
      </c>
    </row>
    <row r="6646" spans="1:24" x14ac:dyDescent="0.25">
      <c r="A6646">
        <v>4623</v>
      </c>
      <c r="B6646">
        <v>32902</v>
      </c>
      <c r="C6646" s="1">
        <v>40971</v>
      </c>
      <c r="D6646" s="1">
        <v>40973</v>
      </c>
      <c r="E6646" t="s">
        <v>19</v>
      </c>
      <c r="F6646" t="s">
        <v>20</v>
      </c>
      <c r="G6646">
        <v>279</v>
      </c>
      <c r="H6646" t="s">
        <v>595</v>
      </c>
      <c r="I6646" t="s">
        <v>35</v>
      </c>
      <c r="J6646" t="s">
        <v>23</v>
      </c>
      <c r="K6646" t="s">
        <v>291</v>
      </c>
      <c r="L6646">
        <v>8</v>
      </c>
      <c r="M6646">
        <v>6.84</v>
      </c>
      <c r="N6646">
        <f>Envios[[#This Row],[Cantidad]]*Envios[[#This Row],[Precio por Unidad]]</f>
        <v>54.72</v>
      </c>
      <c r="O6646" s="2">
        <v>2.8728000000000002</v>
      </c>
      <c r="P6646" s="2">
        <f>Envios[[#This Row],[Cantidad]]*Envios[[#This Row],[Costo por Unidad]]</f>
        <v>22.982400000000002</v>
      </c>
      <c r="Q6646">
        <v>8.3699999999999992</v>
      </c>
      <c r="R6646" s="2">
        <f>Envios[[#This Row],[Costo Productos]]+Envios[[#This Row],[Costo de Envío]]</f>
        <v>31.352400000000003</v>
      </c>
      <c r="S6646" t="s">
        <v>231</v>
      </c>
      <c r="T6646" t="s">
        <v>44</v>
      </c>
      <c r="U6646">
        <v>3</v>
      </c>
      <c r="V6646" t="s">
        <v>52</v>
      </c>
      <c r="W6646" t="s">
        <v>53</v>
      </c>
      <c r="X6646" s="2">
        <f>Envios[[#This Row],[Ventas Totales]]-Envios[[#This Row],[Costos Totales]]</f>
        <v>23.367599999999996</v>
      </c>
    </row>
    <row r="6647" spans="1:24" x14ac:dyDescent="0.25">
      <c r="A6647">
        <v>5874</v>
      </c>
      <c r="B6647">
        <v>41666</v>
      </c>
      <c r="C6647" s="1">
        <v>40971</v>
      </c>
      <c r="D6647" s="1">
        <v>40972</v>
      </c>
      <c r="E6647" t="s">
        <v>33</v>
      </c>
      <c r="F6647" t="s">
        <v>28</v>
      </c>
      <c r="G6647">
        <v>385</v>
      </c>
      <c r="H6647" t="s">
        <v>938</v>
      </c>
      <c r="I6647" t="s">
        <v>71</v>
      </c>
      <c r="J6647" t="s">
        <v>56</v>
      </c>
      <c r="K6647" t="s">
        <v>57</v>
      </c>
      <c r="L6647">
        <v>26</v>
      </c>
      <c r="M6647">
        <v>28.99</v>
      </c>
      <c r="N6647">
        <f>Envios[[#This Row],[Cantidad]]*Envios[[#This Row],[Precio por Unidad]]</f>
        <v>753.74</v>
      </c>
      <c r="O6647" s="2">
        <v>12.755599999999998</v>
      </c>
      <c r="P6647" s="2">
        <f>Envios[[#This Row],[Cantidad]]*Envios[[#This Row],[Costo por Unidad]]</f>
        <v>331.64559999999994</v>
      </c>
      <c r="Q6647">
        <v>8.59</v>
      </c>
      <c r="R6647" s="2">
        <f>Envios[[#This Row],[Costo Productos]]+Envios[[#This Row],[Costo de Envío]]</f>
        <v>340.23559999999992</v>
      </c>
      <c r="S6647" t="s">
        <v>205</v>
      </c>
      <c r="T6647" t="s">
        <v>26</v>
      </c>
      <c r="U6647">
        <v>10</v>
      </c>
      <c r="V6647" t="s">
        <v>206</v>
      </c>
      <c r="W6647" t="s">
        <v>74</v>
      </c>
      <c r="X6647" s="2">
        <f>Envios[[#This Row],[Ventas Totales]]-Envios[[#This Row],[Costos Totales]]</f>
        <v>413.50440000000009</v>
      </c>
    </row>
    <row r="6648" spans="1:24" x14ac:dyDescent="0.25">
      <c r="A6648">
        <v>6110</v>
      </c>
      <c r="B6648">
        <v>43296</v>
      </c>
      <c r="C6648" s="1">
        <v>40971</v>
      </c>
      <c r="D6648" s="1">
        <v>40972</v>
      </c>
      <c r="E6648" t="s">
        <v>19</v>
      </c>
      <c r="F6648" t="s">
        <v>28</v>
      </c>
      <c r="G6648">
        <v>450</v>
      </c>
      <c r="H6648" t="s">
        <v>909</v>
      </c>
      <c r="I6648" t="s">
        <v>22</v>
      </c>
      <c r="J6648" t="s">
        <v>23</v>
      </c>
      <c r="K6648" t="s">
        <v>76</v>
      </c>
      <c r="L6648">
        <v>41</v>
      </c>
      <c r="M6648">
        <v>40.98</v>
      </c>
      <c r="N6648">
        <f>Envios[[#This Row],[Cantidad]]*Envios[[#This Row],[Precio por Unidad]]</f>
        <v>1680.1799999999998</v>
      </c>
      <c r="O6648" s="2">
        <v>25.817399999999999</v>
      </c>
      <c r="P6648" s="2">
        <f>Envios[[#This Row],[Cantidad]]*Envios[[#This Row],[Costo por Unidad]]</f>
        <v>1058.5134</v>
      </c>
      <c r="Q6648">
        <v>7.47</v>
      </c>
      <c r="R6648" s="2">
        <f>Envios[[#This Row],[Costo Productos]]+Envios[[#This Row],[Costo de Envío]]</f>
        <v>1065.9834000000001</v>
      </c>
      <c r="S6648" t="s">
        <v>111</v>
      </c>
      <c r="T6648" t="s">
        <v>30</v>
      </c>
      <c r="U6648">
        <v>5</v>
      </c>
      <c r="V6648" t="s">
        <v>87</v>
      </c>
      <c r="W6648" t="s">
        <v>53</v>
      </c>
      <c r="X6648" s="2">
        <f>Envios[[#This Row],[Ventas Totales]]-Envios[[#This Row],[Costos Totales]]</f>
        <v>614.19659999999976</v>
      </c>
    </row>
    <row r="6649" spans="1:24" x14ac:dyDescent="0.25">
      <c r="A6649">
        <v>615</v>
      </c>
      <c r="B6649">
        <v>4230</v>
      </c>
      <c r="C6649" s="1">
        <v>40971</v>
      </c>
      <c r="D6649" s="1">
        <v>40972</v>
      </c>
      <c r="E6649" t="s">
        <v>19</v>
      </c>
      <c r="F6649" t="s">
        <v>60</v>
      </c>
      <c r="G6649">
        <v>201</v>
      </c>
      <c r="H6649" t="s">
        <v>301</v>
      </c>
      <c r="I6649" t="s">
        <v>35</v>
      </c>
      <c r="J6649" t="s">
        <v>36</v>
      </c>
      <c r="K6649" t="s">
        <v>37</v>
      </c>
      <c r="L6649">
        <v>18</v>
      </c>
      <c r="M6649">
        <v>22.72</v>
      </c>
      <c r="N6649">
        <f>Envios[[#This Row],[Cantidad]]*Envios[[#This Row],[Precio por Unidad]]</f>
        <v>408.96</v>
      </c>
      <c r="O6649" s="2">
        <v>12.7232</v>
      </c>
      <c r="P6649" s="2">
        <f>Envios[[#This Row],[Cantidad]]*Envios[[#This Row],[Costo por Unidad]]</f>
        <v>229.01760000000002</v>
      </c>
      <c r="Q6649">
        <v>8.99</v>
      </c>
      <c r="R6649" s="2">
        <f>Envios[[#This Row],[Costo Productos]]+Envios[[#This Row],[Costo de Envío]]</f>
        <v>238.00760000000002</v>
      </c>
      <c r="S6649" t="s">
        <v>1205</v>
      </c>
      <c r="T6649" t="s">
        <v>30</v>
      </c>
      <c r="U6649">
        <v>11</v>
      </c>
      <c r="V6649" t="s">
        <v>131</v>
      </c>
      <c r="W6649" t="s">
        <v>131</v>
      </c>
      <c r="X6649" s="2">
        <f>Envios[[#This Row],[Ventas Totales]]-Envios[[#This Row],[Costos Totales]]</f>
        <v>170.95239999999995</v>
      </c>
    </row>
    <row r="6650" spans="1:24" x14ac:dyDescent="0.25">
      <c r="A6650">
        <v>616</v>
      </c>
      <c r="B6650">
        <v>4230</v>
      </c>
      <c r="C6650" s="1">
        <v>40971</v>
      </c>
      <c r="D6650" s="1">
        <v>40973</v>
      </c>
      <c r="E6650" t="s">
        <v>33</v>
      </c>
      <c r="F6650" t="s">
        <v>60</v>
      </c>
      <c r="G6650">
        <v>903</v>
      </c>
      <c r="H6650" t="s">
        <v>1254</v>
      </c>
      <c r="I6650" t="s">
        <v>22</v>
      </c>
      <c r="J6650" t="s">
        <v>56</v>
      </c>
      <c r="K6650" t="s">
        <v>57</v>
      </c>
      <c r="L6650">
        <v>46</v>
      </c>
      <c r="M6650">
        <v>65.989999999999995</v>
      </c>
      <c r="N6650">
        <f>Envios[[#This Row],[Cantidad]]*Envios[[#This Row],[Precio por Unidad]]</f>
        <v>3035.54</v>
      </c>
      <c r="O6650" s="2">
        <v>29.035599999999995</v>
      </c>
      <c r="P6650" s="2">
        <f>Envios[[#This Row],[Cantidad]]*Envios[[#This Row],[Costo por Unidad]]</f>
        <v>1335.6375999999998</v>
      </c>
      <c r="Q6650">
        <v>8.99</v>
      </c>
      <c r="R6650" s="2">
        <f>Envios[[#This Row],[Costo Productos]]+Envios[[#This Row],[Costo de Envío]]</f>
        <v>1344.6275999999998</v>
      </c>
      <c r="S6650" t="s">
        <v>1205</v>
      </c>
      <c r="T6650" t="s">
        <v>30</v>
      </c>
      <c r="U6650">
        <v>11</v>
      </c>
      <c r="V6650" t="s">
        <v>131</v>
      </c>
      <c r="W6650" t="s">
        <v>131</v>
      </c>
      <c r="X6650" s="2">
        <f>Envios[[#This Row],[Ventas Totales]]-Envios[[#This Row],[Costos Totales]]</f>
        <v>1690.9124000000002</v>
      </c>
    </row>
    <row r="6651" spans="1:24" x14ac:dyDescent="0.25">
      <c r="A6651">
        <v>280</v>
      </c>
      <c r="B6651">
        <v>1925</v>
      </c>
      <c r="C6651" s="1">
        <v>40972</v>
      </c>
      <c r="D6651" s="1">
        <v>40973</v>
      </c>
      <c r="E6651" t="s">
        <v>19</v>
      </c>
      <c r="F6651" t="s">
        <v>60</v>
      </c>
      <c r="G6651">
        <v>68</v>
      </c>
      <c r="H6651" t="s">
        <v>327</v>
      </c>
      <c r="I6651" t="s">
        <v>42</v>
      </c>
      <c r="J6651" t="s">
        <v>36</v>
      </c>
      <c r="K6651" t="s">
        <v>50</v>
      </c>
      <c r="L6651">
        <v>7</v>
      </c>
      <c r="M6651">
        <v>276.2</v>
      </c>
      <c r="N6651">
        <f>Envios[[#This Row],[Cantidad]]*Envios[[#This Row],[Precio por Unidad]]</f>
        <v>1933.3999999999999</v>
      </c>
      <c r="O6651" s="2">
        <v>193.33999999999997</v>
      </c>
      <c r="P6651" s="2">
        <f>Envios[[#This Row],[Cantidad]]*Envios[[#This Row],[Costo por Unidad]]</f>
        <v>1353.3799999999999</v>
      </c>
      <c r="Q6651">
        <v>24.49</v>
      </c>
      <c r="R6651" s="2">
        <f>Envios[[#This Row],[Costo Productos]]+Envios[[#This Row],[Costo de Envío]]</f>
        <v>1377.87</v>
      </c>
      <c r="S6651" t="s">
        <v>455</v>
      </c>
      <c r="T6651" t="s">
        <v>30</v>
      </c>
      <c r="U6651">
        <v>3</v>
      </c>
      <c r="V6651" t="s">
        <v>52</v>
      </c>
      <c r="W6651" t="s">
        <v>53</v>
      </c>
      <c r="X6651" s="2">
        <f>Envios[[#This Row],[Ventas Totales]]-Envios[[#This Row],[Costos Totales]]</f>
        <v>555.53</v>
      </c>
    </row>
    <row r="6652" spans="1:24" x14ac:dyDescent="0.25">
      <c r="A6652">
        <v>279</v>
      </c>
      <c r="B6652">
        <v>1925</v>
      </c>
      <c r="C6652" s="1">
        <v>40972</v>
      </c>
      <c r="D6652" s="1">
        <v>40974</v>
      </c>
      <c r="E6652" t="s">
        <v>19</v>
      </c>
      <c r="F6652" t="s">
        <v>60</v>
      </c>
      <c r="G6652">
        <v>378</v>
      </c>
      <c r="H6652" t="s">
        <v>928</v>
      </c>
      <c r="I6652" t="s">
        <v>35</v>
      </c>
      <c r="J6652" t="s">
        <v>56</v>
      </c>
      <c r="K6652" t="s">
        <v>91</v>
      </c>
      <c r="L6652">
        <v>40</v>
      </c>
      <c r="M6652">
        <v>22.98</v>
      </c>
      <c r="N6652">
        <f>Envios[[#This Row],[Cantidad]]*Envios[[#This Row],[Precio por Unidad]]</f>
        <v>919.2</v>
      </c>
      <c r="O6652" s="2">
        <v>12.4092</v>
      </c>
      <c r="P6652" s="2">
        <f>Envios[[#This Row],[Cantidad]]*Envios[[#This Row],[Costo por Unidad]]</f>
        <v>496.36799999999999</v>
      </c>
      <c r="Q6652">
        <v>1.99</v>
      </c>
      <c r="R6652" s="2">
        <f>Envios[[#This Row],[Costo Productos]]+Envios[[#This Row],[Costo de Envío]]</f>
        <v>498.358</v>
      </c>
      <c r="S6652" t="s">
        <v>455</v>
      </c>
      <c r="T6652" t="s">
        <v>30</v>
      </c>
      <c r="U6652">
        <v>6</v>
      </c>
      <c r="V6652" t="s">
        <v>69</v>
      </c>
      <c r="W6652" t="s">
        <v>32</v>
      </c>
      <c r="X6652" s="2">
        <f>Envios[[#This Row],[Ventas Totales]]-Envios[[#This Row],[Costos Totales]]</f>
        <v>420.84200000000004</v>
      </c>
    </row>
    <row r="6653" spans="1:24" x14ac:dyDescent="0.25">
      <c r="A6653">
        <v>5224</v>
      </c>
      <c r="B6653">
        <v>37188</v>
      </c>
      <c r="C6653" s="1">
        <v>40972</v>
      </c>
      <c r="D6653" s="1">
        <v>40973</v>
      </c>
      <c r="E6653" t="s">
        <v>33</v>
      </c>
      <c r="F6653" t="s">
        <v>60</v>
      </c>
      <c r="G6653">
        <v>10</v>
      </c>
      <c r="H6653" t="s">
        <v>1779</v>
      </c>
      <c r="I6653" t="s">
        <v>22</v>
      </c>
      <c r="J6653" t="s">
        <v>23</v>
      </c>
      <c r="K6653" t="s">
        <v>64</v>
      </c>
      <c r="L6653">
        <v>24</v>
      </c>
      <c r="M6653">
        <v>4.9800000000000004</v>
      </c>
      <c r="N6653">
        <f>Envios[[#This Row],[Cantidad]]*Envios[[#This Row],[Precio por Unidad]]</f>
        <v>119.52000000000001</v>
      </c>
      <c r="O6653" s="2">
        <v>3.0876000000000001</v>
      </c>
      <c r="P6653" s="2">
        <f>Envios[[#This Row],[Cantidad]]*Envios[[#This Row],[Costo por Unidad]]</f>
        <v>74.102400000000003</v>
      </c>
      <c r="Q6653">
        <v>8.33</v>
      </c>
      <c r="R6653" s="2">
        <f>Envios[[#This Row],[Costo Productos]]+Envios[[#This Row],[Costo de Envío]]</f>
        <v>82.432400000000001</v>
      </c>
      <c r="S6653" t="s">
        <v>350</v>
      </c>
      <c r="T6653" t="s">
        <v>44</v>
      </c>
      <c r="U6653">
        <v>2</v>
      </c>
      <c r="V6653" t="s">
        <v>45</v>
      </c>
      <c r="W6653" t="s">
        <v>45</v>
      </c>
      <c r="X6653" s="2">
        <f>Envios[[#This Row],[Ventas Totales]]-Envios[[#This Row],[Costos Totales]]</f>
        <v>37.087600000000009</v>
      </c>
    </row>
    <row r="6654" spans="1:24" x14ac:dyDescent="0.25">
      <c r="A6654">
        <v>7234</v>
      </c>
      <c r="B6654">
        <v>51559</v>
      </c>
      <c r="C6654" s="1">
        <v>40972</v>
      </c>
      <c r="D6654" s="1">
        <v>40981</v>
      </c>
      <c r="E6654" t="s">
        <v>19</v>
      </c>
      <c r="F6654" t="s">
        <v>47</v>
      </c>
      <c r="G6654">
        <v>872</v>
      </c>
      <c r="H6654" t="s">
        <v>1264</v>
      </c>
      <c r="I6654" t="s">
        <v>35</v>
      </c>
      <c r="J6654" t="s">
        <v>23</v>
      </c>
      <c r="K6654" t="s">
        <v>85</v>
      </c>
      <c r="L6654">
        <v>34</v>
      </c>
      <c r="M6654">
        <v>25.98</v>
      </c>
      <c r="N6654">
        <f>Envios[[#This Row],[Cantidad]]*Envios[[#This Row],[Precio por Unidad]]</f>
        <v>883.32</v>
      </c>
      <c r="O6654" s="2">
        <v>11.171400000000002</v>
      </c>
      <c r="P6654" s="2">
        <f>Envios[[#This Row],[Cantidad]]*Envios[[#This Row],[Costo por Unidad]]</f>
        <v>379.82760000000007</v>
      </c>
      <c r="Q6654">
        <v>4.08</v>
      </c>
      <c r="R6654" s="2">
        <f>Envios[[#This Row],[Costo Productos]]+Envios[[#This Row],[Costo de Envío]]</f>
        <v>383.90760000000006</v>
      </c>
      <c r="S6654" t="s">
        <v>77</v>
      </c>
      <c r="T6654" t="s">
        <v>39</v>
      </c>
      <c r="U6654">
        <v>1</v>
      </c>
      <c r="V6654" t="s">
        <v>27</v>
      </c>
      <c r="W6654" t="s">
        <v>27</v>
      </c>
      <c r="X6654" s="2">
        <f>Envios[[#This Row],[Ventas Totales]]-Envios[[#This Row],[Costos Totales]]</f>
        <v>499.41239999999999</v>
      </c>
    </row>
    <row r="6655" spans="1:24" x14ac:dyDescent="0.25">
      <c r="A6655">
        <v>6522</v>
      </c>
      <c r="B6655">
        <v>46404</v>
      </c>
      <c r="C6655" s="1">
        <v>40972</v>
      </c>
      <c r="D6655" s="1">
        <v>40973</v>
      </c>
      <c r="E6655" t="s">
        <v>19</v>
      </c>
      <c r="F6655" t="s">
        <v>60</v>
      </c>
      <c r="G6655">
        <v>589</v>
      </c>
      <c r="H6655" t="s">
        <v>1788</v>
      </c>
      <c r="I6655" t="s">
        <v>22</v>
      </c>
      <c r="J6655" t="s">
        <v>56</v>
      </c>
      <c r="K6655" t="s">
        <v>57</v>
      </c>
      <c r="L6655">
        <v>50</v>
      </c>
      <c r="M6655">
        <v>45.99</v>
      </c>
      <c r="N6655">
        <f>Envios[[#This Row],[Cantidad]]*Envios[[#This Row],[Precio por Unidad]]</f>
        <v>2299.5</v>
      </c>
      <c r="O6655" s="2">
        <v>20.235599999999998</v>
      </c>
      <c r="P6655" s="2">
        <f>Envios[[#This Row],[Cantidad]]*Envios[[#This Row],[Costo por Unidad]]</f>
        <v>1011.7799999999999</v>
      </c>
      <c r="Q6655">
        <v>2.5</v>
      </c>
      <c r="R6655" s="2">
        <f>Envios[[#This Row],[Costo Productos]]+Envios[[#This Row],[Costo de Envío]]</f>
        <v>1014.2799999999999</v>
      </c>
      <c r="S6655" t="s">
        <v>220</v>
      </c>
      <c r="T6655" t="s">
        <v>26</v>
      </c>
      <c r="U6655">
        <v>1</v>
      </c>
      <c r="V6655" t="s">
        <v>27</v>
      </c>
      <c r="W6655" t="s">
        <v>27</v>
      </c>
      <c r="X6655" s="2">
        <f>Envios[[#This Row],[Ventas Totales]]-Envios[[#This Row],[Costos Totales]]</f>
        <v>1285.2200000000003</v>
      </c>
    </row>
    <row r="6656" spans="1:24" x14ac:dyDescent="0.25">
      <c r="A6656">
        <v>6785</v>
      </c>
      <c r="B6656">
        <v>48322</v>
      </c>
      <c r="C6656" s="1">
        <v>40972</v>
      </c>
      <c r="D6656" s="1">
        <v>40973</v>
      </c>
      <c r="E6656" t="s">
        <v>19</v>
      </c>
      <c r="F6656" t="s">
        <v>28</v>
      </c>
      <c r="G6656">
        <v>910</v>
      </c>
      <c r="H6656" t="s">
        <v>642</v>
      </c>
      <c r="I6656" t="s">
        <v>63</v>
      </c>
      <c r="J6656" t="s">
        <v>23</v>
      </c>
      <c r="K6656" t="s">
        <v>85</v>
      </c>
      <c r="L6656">
        <v>14</v>
      </c>
      <c r="M6656">
        <v>2.94</v>
      </c>
      <c r="N6656">
        <f>Envios[[#This Row],[Cantidad]]*Envios[[#This Row],[Precio por Unidad]]</f>
        <v>41.16</v>
      </c>
      <c r="O6656" s="2">
        <v>1.2348000000000001</v>
      </c>
      <c r="P6656" s="2">
        <f>Envios[[#This Row],[Cantidad]]*Envios[[#This Row],[Costo por Unidad]]</f>
        <v>17.287200000000002</v>
      </c>
      <c r="Q6656">
        <v>0.7</v>
      </c>
      <c r="R6656" s="2">
        <f>Envios[[#This Row],[Costo Productos]]+Envios[[#This Row],[Costo de Envío]]</f>
        <v>17.987200000000001</v>
      </c>
      <c r="S6656" t="s">
        <v>1329</v>
      </c>
      <c r="T6656" t="s">
        <v>39</v>
      </c>
      <c r="U6656">
        <v>3</v>
      </c>
      <c r="V6656" t="s">
        <v>52</v>
      </c>
      <c r="W6656" t="s">
        <v>53</v>
      </c>
      <c r="X6656" s="2">
        <f>Envios[[#This Row],[Ventas Totales]]-Envios[[#This Row],[Costos Totales]]</f>
        <v>23.172799999999995</v>
      </c>
    </row>
    <row r="6657" spans="1:24" x14ac:dyDescent="0.25">
      <c r="A6657">
        <v>6239</v>
      </c>
      <c r="B6657">
        <v>44199</v>
      </c>
      <c r="C6657" s="1">
        <v>40972</v>
      </c>
      <c r="D6657" s="1">
        <v>40976</v>
      </c>
      <c r="E6657" t="s">
        <v>19</v>
      </c>
      <c r="F6657" t="s">
        <v>47</v>
      </c>
      <c r="G6657">
        <v>12</v>
      </c>
      <c r="H6657" t="s">
        <v>1467</v>
      </c>
      <c r="I6657" t="s">
        <v>63</v>
      </c>
      <c r="J6657" t="s">
        <v>23</v>
      </c>
      <c r="K6657" t="s">
        <v>140</v>
      </c>
      <c r="L6657">
        <v>12</v>
      </c>
      <c r="M6657">
        <v>3.95</v>
      </c>
      <c r="N6657">
        <f>Envios[[#This Row],[Cantidad]]*Envios[[#This Row],[Precio por Unidad]]</f>
        <v>47.400000000000006</v>
      </c>
      <c r="O6657" s="2">
        <v>1.8565</v>
      </c>
      <c r="P6657" s="2">
        <f>Envios[[#This Row],[Cantidad]]*Envios[[#This Row],[Costo por Unidad]]</f>
        <v>22.277999999999999</v>
      </c>
      <c r="Q6657">
        <v>2</v>
      </c>
      <c r="R6657" s="2">
        <f>Envios[[#This Row],[Costo Productos]]+Envios[[#This Row],[Costo de Envío]]</f>
        <v>24.277999999999999</v>
      </c>
      <c r="S6657" t="s">
        <v>209</v>
      </c>
      <c r="T6657" t="s">
        <v>44</v>
      </c>
      <c r="U6657">
        <v>3</v>
      </c>
      <c r="V6657" t="s">
        <v>52</v>
      </c>
      <c r="W6657" t="s">
        <v>53</v>
      </c>
      <c r="X6657" s="2">
        <f>Envios[[#This Row],[Ventas Totales]]-Envios[[#This Row],[Costos Totales]]</f>
        <v>23.122000000000007</v>
      </c>
    </row>
    <row r="6658" spans="1:24" x14ac:dyDescent="0.25">
      <c r="A6658">
        <v>5987</v>
      </c>
      <c r="B6658">
        <v>42437</v>
      </c>
      <c r="C6658" s="1">
        <v>40973</v>
      </c>
      <c r="D6658" s="1">
        <v>40975</v>
      </c>
      <c r="E6658" t="s">
        <v>46</v>
      </c>
      <c r="F6658" t="s">
        <v>60</v>
      </c>
      <c r="G6658">
        <v>27</v>
      </c>
      <c r="H6658" t="s">
        <v>165</v>
      </c>
      <c r="I6658" t="s">
        <v>49</v>
      </c>
      <c r="J6658" t="s">
        <v>56</v>
      </c>
      <c r="K6658" t="s">
        <v>166</v>
      </c>
      <c r="L6658">
        <v>43</v>
      </c>
      <c r="M6658">
        <v>449.99</v>
      </c>
      <c r="N6658">
        <f>Envios[[#This Row],[Cantidad]]*Envios[[#This Row],[Precio por Unidad]]</f>
        <v>19349.57</v>
      </c>
      <c r="O6658" s="2">
        <v>278.99380000000002</v>
      </c>
      <c r="P6658" s="2">
        <f>Envios[[#This Row],[Cantidad]]*Envios[[#This Row],[Costo por Unidad]]</f>
        <v>11996.733400000001</v>
      </c>
      <c r="Q6658">
        <v>49</v>
      </c>
      <c r="R6658" s="2">
        <f>Envios[[#This Row],[Costo Productos]]+Envios[[#This Row],[Costo de Envío]]</f>
        <v>12045.733400000001</v>
      </c>
      <c r="S6658" t="s">
        <v>1658</v>
      </c>
      <c r="T6658" t="s">
        <v>30</v>
      </c>
      <c r="U6658">
        <v>9</v>
      </c>
      <c r="V6658" t="s">
        <v>31</v>
      </c>
      <c r="W6658" t="s">
        <v>32</v>
      </c>
      <c r="X6658" s="2">
        <f>Envios[[#This Row],[Ventas Totales]]-Envios[[#This Row],[Costos Totales]]</f>
        <v>7303.8365999999987</v>
      </c>
    </row>
    <row r="6659" spans="1:24" x14ac:dyDescent="0.25">
      <c r="A6659">
        <v>5988</v>
      </c>
      <c r="B6659">
        <v>42437</v>
      </c>
      <c r="C6659" s="1">
        <v>40973</v>
      </c>
      <c r="D6659" s="1">
        <v>40974</v>
      </c>
      <c r="E6659" t="s">
        <v>19</v>
      </c>
      <c r="F6659" t="s">
        <v>60</v>
      </c>
      <c r="G6659">
        <v>314</v>
      </c>
      <c r="H6659" t="s">
        <v>849</v>
      </c>
      <c r="I6659" t="s">
        <v>35</v>
      </c>
      <c r="J6659" t="s">
        <v>23</v>
      </c>
      <c r="K6659" t="s">
        <v>85</v>
      </c>
      <c r="L6659">
        <v>14</v>
      </c>
      <c r="M6659">
        <v>21.38</v>
      </c>
      <c r="N6659">
        <f>Envios[[#This Row],[Cantidad]]*Envios[[#This Row],[Precio por Unidad]]</f>
        <v>299.32</v>
      </c>
      <c r="O6659" s="2">
        <v>8.7658000000000005</v>
      </c>
      <c r="P6659" s="2">
        <f>Envios[[#This Row],[Cantidad]]*Envios[[#This Row],[Costo por Unidad]]</f>
        <v>122.72120000000001</v>
      </c>
      <c r="Q6659">
        <v>8.99</v>
      </c>
      <c r="R6659" s="2">
        <f>Envios[[#This Row],[Costo Productos]]+Envios[[#This Row],[Costo de Envío]]</f>
        <v>131.71120000000002</v>
      </c>
      <c r="S6659" t="s">
        <v>1658</v>
      </c>
      <c r="T6659" t="s">
        <v>30</v>
      </c>
      <c r="U6659">
        <v>9</v>
      </c>
      <c r="V6659" t="s">
        <v>31</v>
      </c>
      <c r="W6659" t="s">
        <v>32</v>
      </c>
      <c r="X6659" s="2">
        <f>Envios[[#This Row],[Ventas Totales]]-Envios[[#This Row],[Costos Totales]]</f>
        <v>167.60879999999997</v>
      </c>
    </row>
    <row r="6660" spans="1:24" x14ac:dyDescent="0.25">
      <c r="A6660">
        <v>3467</v>
      </c>
      <c r="B6660">
        <v>24677</v>
      </c>
      <c r="C6660" s="1">
        <v>40973</v>
      </c>
      <c r="D6660" s="1">
        <v>40975</v>
      </c>
      <c r="E6660" t="s">
        <v>19</v>
      </c>
      <c r="F6660" t="s">
        <v>47</v>
      </c>
      <c r="G6660">
        <v>682</v>
      </c>
      <c r="H6660" t="s">
        <v>1386</v>
      </c>
      <c r="I6660" t="s">
        <v>35</v>
      </c>
      <c r="J6660" t="s">
        <v>56</v>
      </c>
      <c r="K6660" t="s">
        <v>91</v>
      </c>
      <c r="L6660">
        <v>44</v>
      </c>
      <c r="M6660">
        <v>8.5</v>
      </c>
      <c r="N6660">
        <f>Envios[[#This Row],[Cantidad]]*Envios[[#This Row],[Precio por Unidad]]</f>
        <v>374</v>
      </c>
      <c r="O6660" s="2">
        <v>4.335</v>
      </c>
      <c r="P6660" s="2">
        <f>Envios[[#This Row],[Cantidad]]*Envios[[#This Row],[Costo por Unidad]]</f>
        <v>190.74</v>
      </c>
      <c r="Q6660">
        <v>1.99</v>
      </c>
      <c r="R6660" s="2">
        <f>Envios[[#This Row],[Costo Productos]]+Envios[[#This Row],[Costo de Envío]]</f>
        <v>192.73000000000002</v>
      </c>
      <c r="S6660" t="s">
        <v>1387</v>
      </c>
      <c r="T6660" t="s">
        <v>39</v>
      </c>
      <c r="U6660">
        <v>11</v>
      </c>
      <c r="V6660" t="s">
        <v>131</v>
      </c>
      <c r="W6660" t="s">
        <v>131</v>
      </c>
      <c r="X6660" s="2">
        <f>Envios[[#This Row],[Ventas Totales]]-Envios[[#This Row],[Costos Totales]]</f>
        <v>181.26999999999998</v>
      </c>
    </row>
    <row r="6661" spans="1:24" x14ac:dyDescent="0.25">
      <c r="A6661">
        <v>324</v>
      </c>
      <c r="B6661">
        <v>2240</v>
      </c>
      <c r="C6661" s="1">
        <v>40973</v>
      </c>
      <c r="D6661" s="1">
        <v>40974</v>
      </c>
      <c r="E6661" t="s">
        <v>19</v>
      </c>
      <c r="F6661" t="s">
        <v>40</v>
      </c>
      <c r="G6661">
        <v>451</v>
      </c>
      <c r="H6661" t="s">
        <v>1017</v>
      </c>
      <c r="I6661" t="s">
        <v>22</v>
      </c>
      <c r="J6661" t="s">
        <v>36</v>
      </c>
      <c r="K6661" t="s">
        <v>37</v>
      </c>
      <c r="L6661">
        <v>17</v>
      </c>
      <c r="M6661">
        <v>10.64</v>
      </c>
      <c r="N6661">
        <f>Envios[[#This Row],[Cantidad]]*Envios[[#This Row],[Precio por Unidad]]</f>
        <v>180.88</v>
      </c>
      <c r="O6661" s="2">
        <v>4.5752000000000006</v>
      </c>
      <c r="P6661" s="2">
        <f>Envios[[#This Row],[Cantidad]]*Envios[[#This Row],[Costo por Unidad]]</f>
        <v>77.778400000000005</v>
      </c>
      <c r="Q6661">
        <v>5.16</v>
      </c>
      <c r="R6661" s="2">
        <f>Envios[[#This Row],[Costo Productos]]+Envios[[#This Row],[Costo de Envío]]</f>
        <v>82.938400000000001</v>
      </c>
      <c r="S6661" t="s">
        <v>510</v>
      </c>
      <c r="T6661" t="s">
        <v>39</v>
      </c>
      <c r="U6661">
        <v>6</v>
      </c>
      <c r="V6661" t="s">
        <v>69</v>
      </c>
      <c r="W6661" t="s">
        <v>32</v>
      </c>
      <c r="X6661" s="2">
        <f>Envios[[#This Row],[Ventas Totales]]-Envios[[#This Row],[Costos Totales]]</f>
        <v>97.941599999999994</v>
      </c>
    </row>
    <row r="6662" spans="1:24" x14ac:dyDescent="0.25">
      <c r="A6662">
        <v>325</v>
      </c>
      <c r="B6662">
        <v>2240</v>
      </c>
      <c r="C6662" s="1">
        <v>40973</v>
      </c>
      <c r="D6662" s="1">
        <v>40974</v>
      </c>
      <c r="E6662" t="s">
        <v>19</v>
      </c>
      <c r="F6662" t="s">
        <v>40</v>
      </c>
      <c r="G6662">
        <v>1187</v>
      </c>
      <c r="H6662" t="s">
        <v>513</v>
      </c>
      <c r="I6662" t="s">
        <v>35</v>
      </c>
      <c r="J6662" t="s">
        <v>23</v>
      </c>
      <c r="K6662" t="s">
        <v>85</v>
      </c>
      <c r="L6662">
        <v>5</v>
      </c>
      <c r="M6662">
        <v>28.15</v>
      </c>
      <c r="N6662">
        <f>Envios[[#This Row],[Cantidad]]*Envios[[#This Row],[Precio por Unidad]]</f>
        <v>140.75</v>
      </c>
      <c r="O6662" s="2">
        <v>12.667499999999999</v>
      </c>
      <c r="P6662" s="2">
        <f>Envios[[#This Row],[Cantidad]]*Envios[[#This Row],[Costo por Unidad]]</f>
        <v>63.337499999999991</v>
      </c>
      <c r="Q6662">
        <v>6.17</v>
      </c>
      <c r="R6662" s="2">
        <f>Envios[[#This Row],[Costo Productos]]+Envios[[#This Row],[Costo de Envío]]</f>
        <v>69.507499999999993</v>
      </c>
      <c r="S6662" t="s">
        <v>510</v>
      </c>
      <c r="T6662" t="s">
        <v>39</v>
      </c>
      <c r="U6662">
        <v>6</v>
      </c>
      <c r="V6662" t="s">
        <v>69</v>
      </c>
      <c r="W6662" t="s">
        <v>32</v>
      </c>
      <c r="X6662" s="2">
        <f>Envios[[#This Row],[Ventas Totales]]-Envios[[#This Row],[Costos Totales]]</f>
        <v>71.242500000000007</v>
      </c>
    </row>
    <row r="6663" spans="1:24" x14ac:dyDescent="0.25">
      <c r="A6663">
        <v>1957</v>
      </c>
      <c r="B6663">
        <v>13991</v>
      </c>
      <c r="C6663" s="1">
        <v>40974</v>
      </c>
      <c r="D6663" s="1">
        <v>40976</v>
      </c>
      <c r="E6663" t="s">
        <v>19</v>
      </c>
      <c r="F6663" t="s">
        <v>20</v>
      </c>
      <c r="G6663">
        <v>875</v>
      </c>
      <c r="H6663" t="s">
        <v>1227</v>
      </c>
      <c r="I6663" t="s">
        <v>35</v>
      </c>
      <c r="J6663" t="s">
        <v>56</v>
      </c>
      <c r="K6663" t="s">
        <v>91</v>
      </c>
      <c r="L6663">
        <v>24</v>
      </c>
      <c r="M6663">
        <v>6.48</v>
      </c>
      <c r="N6663">
        <f>Envios[[#This Row],[Cantidad]]*Envios[[#This Row],[Precio por Unidad]]</f>
        <v>155.52000000000001</v>
      </c>
      <c r="O6663" s="2">
        <v>1.8792000000000004</v>
      </c>
      <c r="P6663" s="2">
        <f>Envios[[#This Row],[Cantidad]]*Envios[[#This Row],[Costo por Unidad]]</f>
        <v>45.100800000000007</v>
      </c>
      <c r="Q6663">
        <v>2.74</v>
      </c>
      <c r="R6663" s="2">
        <f>Envios[[#This Row],[Costo Productos]]+Envios[[#This Row],[Costo de Envío]]</f>
        <v>47.840800000000009</v>
      </c>
      <c r="S6663" t="s">
        <v>311</v>
      </c>
      <c r="T6663" t="s">
        <v>30</v>
      </c>
      <c r="U6663">
        <v>11</v>
      </c>
      <c r="V6663" t="s">
        <v>131</v>
      </c>
      <c r="W6663" t="s">
        <v>131</v>
      </c>
      <c r="X6663" s="2">
        <f>Envios[[#This Row],[Ventas Totales]]-Envios[[#This Row],[Costos Totales]]</f>
        <v>107.67920000000001</v>
      </c>
    </row>
    <row r="6664" spans="1:24" x14ac:dyDescent="0.25">
      <c r="A6664">
        <v>1958</v>
      </c>
      <c r="B6664">
        <v>13991</v>
      </c>
      <c r="C6664" s="1">
        <v>40974</v>
      </c>
      <c r="D6664" s="1">
        <v>40975</v>
      </c>
      <c r="E6664" t="s">
        <v>19</v>
      </c>
      <c r="F6664" t="s">
        <v>20</v>
      </c>
      <c r="G6664">
        <v>1009</v>
      </c>
      <c r="H6664" t="s">
        <v>1945</v>
      </c>
      <c r="I6664" t="s">
        <v>42</v>
      </c>
      <c r="J6664" t="s">
        <v>36</v>
      </c>
      <c r="K6664" t="s">
        <v>120</v>
      </c>
      <c r="L6664">
        <v>21</v>
      </c>
      <c r="M6664">
        <v>111.96</v>
      </c>
      <c r="N6664">
        <f>Envios[[#This Row],[Cantidad]]*Envios[[#This Row],[Precio por Unidad]]</f>
        <v>2351.16</v>
      </c>
      <c r="O6664" s="2">
        <v>41.425199999999997</v>
      </c>
      <c r="P6664" s="2">
        <f>Envios[[#This Row],[Cantidad]]*Envios[[#This Row],[Costo por Unidad]]</f>
        <v>869.92919999999992</v>
      </c>
      <c r="Q6664">
        <v>69</v>
      </c>
      <c r="R6664" s="2">
        <f>Envios[[#This Row],[Costo Productos]]+Envios[[#This Row],[Costo de Envío]]</f>
        <v>938.92919999999992</v>
      </c>
      <c r="S6664" t="s">
        <v>311</v>
      </c>
      <c r="T6664" t="s">
        <v>30</v>
      </c>
      <c r="U6664">
        <v>11</v>
      </c>
      <c r="V6664" t="s">
        <v>131</v>
      </c>
      <c r="W6664" t="s">
        <v>131</v>
      </c>
      <c r="X6664" s="2">
        <f>Envios[[#This Row],[Ventas Totales]]-Envios[[#This Row],[Costos Totales]]</f>
        <v>1412.2307999999998</v>
      </c>
    </row>
    <row r="6665" spans="1:24" x14ac:dyDescent="0.25">
      <c r="A6665">
        <v>2104</v>
      </c>
      <c r="B6665">
        <v>15044</v>
      </c>
      <c r="C6665" s="1">
        <v>40974</v>
      </c>
      <c r="D6665" s="1">
        <v>40978</v>
      </c>
      <c r="E6665" t="s">
        <v>19</v>
      </c>
      <c r="F6665" t="s">
        <v>47</v>
      </c>
      <c r="G6665">
        <v>438</v>
      </c>
      <c r="H6665" t="s">
        <v>1597</v>
      </c>
      <c r="I6665" t="s">
        <v>22</v>
      </c>
      <c r="J6665" t="s">
        <v>56</v>
      </c>
      <c r="K6665" t="s">
        <v>91</v>
      </c>
      <c r="L6665">
        <v>42</v>
      </c>
      <c r="M6665">
        <v>39.99</v>
      </c>
      <c r="N6665">
        <f>Envios[[#This Row],[Cantidad]]*Envios[[#This Row],[Precio por Unidad]]</f>
        <v>1679.5800000000002</v>
      </c>
      <c r="O6665" s="2">
        <v>17.9955</v>
      </c>
      <c r="P6665" s="2">
        <f>Envios[[#This Row],[Cantidad]]*Envios[[#This Row],[Costo por Unidad]]</f>
        <v>755.81100000000004</v>
      </c>
      <c r="Q6665">
        <v>10.25</v>
      </c>
      <c r="R6665" s="2">
        <f>Envios[[#This Row],[Costo Productos]]+Envios[[#This Row],[Costo de Envío]]</f>
        <v>766.06100000000004</v>
      </c>
      <c r="S6665" t="s">
        <v>114</v>
      </c>
      <c r="T6665" t="s">
        <v>30</v>
      </c>
      <c r="U6665">
        <v>13</v>
      </c>
      <c r="V6665" t="s">
        <v>115</v>
      </c>
      <c r="W6665" t="s">
        <v>74</v>
      </c>
      <c r="X6665" s="2">
        <f>Envios[[#This Row],[Ventas Totales]]-Envios[[#This Row],[Costos Totales]]</f>
        <v>913.51900000000012</v>
      </c>
    </row>
    <row r="6666" spans="1:24" x14ac:dyDescent="0.25">
      <c r="A6666">
        <v>7272</v>
      </c>
      <c r="B6666">
        <v>51876</v>
      </c>
      <c r="C6666" s="1">
        <v>40974</v>
      </c>
      <c r="D6666" s="1">
        <v>40975</v>
      </c>
      <c r="E6666" t="s">
        <v>19</v>
      </c>
      <c r="F6666" t="s">
        <v>60</v>
      </c>
      <c r="G6666">
        <v>141</v>
      </c>
      <c r="H6666" t="s">
        <v>515</v>
      </c>
      <c r="I6666" t="s">
        <v>35</v>
      </c>
      <c r="J6666" t="s">
        <v>56</v>
      </c>
      <c r="K6666" t="s">
        <v>57</v>
      </c>
      <c r="L6666">
        <v>2</v>
      </c>
      <c r="M6666">
        <v>55.99</v>
      </c>
      <c r="N6666">
        <f>Envios[[#This Row],[Cantidad]]*Envios[[#This Row],[Precio por Unidad]]</f>
        <v>111.98</v>
      </c>
      <c r="O6666" s="2">
        <v>9.5183000000000018</v>
      </c>
      <c r="P6666" s="2">
        <f>Envios[[#This Row],[Cantidad]]*Envios[[#This Row],[Costo por Unidad]]</f>
        <v>19.036600000000004</v>
      </c>
      <c r="Q6666">
        <v>5</v>
      </c>
      <c r="R6666" s="2">
        <f>Envios[[#This Row],[Costo Productos]]+Envios[[#This Row],[Costo de Envío]]</f>
        <v>24.036600000000004</v>
      </c>
      <c r="S6666" t="s">
        <v>38</v>
      </c>
      <c r="T6666" t="s">
        <v>39</v>
      </c>
      <c r="U6666">
        <v>9</v>
      </c>
      <c r="V6666" t="s">
        <v>31</v>
      </c>
      <c r="W6666" t="s">
        <v>32</v>
      </c>
      <c r="X6666" s="2">
        <f>Envios[[#This Row],[Ventas Totales]]-Envios[[#This Row],[Costos Totales]]</f>
        <v>87.943399999999997</v>
      </c>
    </row>
    <row r="6667" spans="1:24" x14ac:dyDescent="0.25">
      <c r="A6667">
        <v>7387</v>
      </c>
      <c r="B6667">
        <v>52645</v>
      </c>
      <c r="C6667" s="1">
        <v>40975</v>
      </c>
      <c r="D6667" s="1">
        <v>40980</v>
      </c>
      <c r="E6667" t="s">
        <v>19</v>
      </c>
      <c r="F6667" t="s">
        <v>47</v>
      </c>
      <c r="G6667">
        <v>341</v>
      </c>
      <c r="H6667" t="s">
        <v>880</v>
      </c>
      <c r="I6667" t="s">
        <v>63</v>
      </c>
      <c r="J6667" t="s">
        <v>23</v>
      </c>
      <c r="K6667" t="s">
        <v>85</v>
      </c>
      <c r="L6667">
        <v>11</v>
      </c>
      <c r="M6667">
        <v>5.85</v>
      </c>
      <c r="N6667">
        <f>Envios[[#This Row],[Cantidad]]*Envios[[#This Row],[Precio por Unidad]]</f>
        <v>64.349999999999994</v>
      </c>
      <c r="O6667" s="2">
        <v>2.5739999999999994</v>
      </c>
      <c r="P6667" s="2">
        <f>Envios[[#This Row],[Cantidad]]*Envios[[#This Row],[Costo por Unidad]]</f>
        <v>28.313999999999993</v>
      </c>
      <c r="Q6667">
        <v>2.27</v>
      </c>
      <c r="R6667" s="2">
        <f>Envios[[#This Row],[Costo Productos]]+Envios[[#This Row],[Costo de Envío]]</f>
        <v>30.583999999999993</v>
      </c>
      <c r="S6667" t="s">
        <v>280</v>
      </c>
      <c r="T6667" t="s">
        <v>30</v>
      </c>
      <c r="U6667">
        <v>1</v>
      </c>
      <c r="V6667" t="s">
        <v>27</v>
      </c>
      <c r="W6667" t="s">
        <v>27</v>
      </c>
      <c r="X6667" s="2">
        <f>Envios[[#This Row],[Ventas Totales]]-Envios[[#This Row],[Costos Totales]]</f>
        <v>33.766000000000005</v>
      </c>
    </row>
    <row r="6668" spans="1:24" x14ac:dyDescent="0.25">
      <c r="A6668">
        <v>7388</v>
      </c>
      <c r="B6668">
        <v>52645</v>
      </c>
      <c r="C6668" s="1">
        <v>40975</v>
      </c>
      <c r="D6668" s="1">
        <v>40984</v>
      </c>
      <c r="E6668" t="s">
        <v>19</v>
      </c>
      <c r="F6668" t="s">
        <v>47</v>
      </c>
      <c r="G6668">
        <v>1038</v>
      </c>
      <c r="H6668" t="s">
        <v>1164</v>
      </c>
      <c r="I6668" t="s">
        <v>22</v>
      </c>
      <c r="J6668" t="s">
        <v>23</v>
      </c>
      <c r="K6668" t="s">
        <v>67</v>
      </c>
      <c r="L6668">
        <v>10</v>
      </c>
      <c r="M6668">
        <v>70.97</v>
      </c>
      <c r="N6668">
        <f>Envios[[#This Row],[Cantidad]]*Envios[[#This Row],[Precio por Unidad]]</f>
        <v>709.7</v>
      </c>
      <c r="O6668" s="2">
        <v>29.097700000000003</v>
      </c>
      <c r="P6668" s="2">
        <f>Envios[[#This Row],[Cantidad]]*Envios[[#This Row],[Costo por Unidad]]</f>
        <v>290.97700000000003</v>
      </c>
      <c r="Q6668">
        <v>3.5</v>
      </c>
      <c r="R6668" s="2">
        <f>Envios[[#This Row],[Costo Productos]]+Envios[[#This Row],[Costo de Envío]]</f>
        <v>294.47700000000003</v>
      </c>
      <c r="S6668" t="s">
        <v>280</v>
      </c>
      <c r="T6668" t="s">
        <v>30</v>
      </c>
      <c r="U6668">
        <v>1</v>
      </c>
      <c r="V6668" t="s">
        <v>27</v>
      </c>
      <c r="W6668" t="s">
        <v>27</v>
      </c>
      <c r="X6668" s="2">
        <f>Envios[[#This Row],[Ventas Totales]]-Envios[[#This Row],[Costos Totales]]</f>
        <v>415.22300000000001</v>
      </c>
    </row>
    <row r="6669" spans="1:24" x14ac:dyDescent="0.25">
      <c r="A6669">
        <v>7776</v>
      </c>
      <c r="B6669">
        <v>55651</v>
      </c>
      <c r="C6669" s="1">
        <v>40975</v>
      </c>
      <c r="D6669" s="1">
        <v>40978</v>
      </c>
      <c r="E6669" t="s">
        <v>19</v>
      </c>
      <c r="F6669" t="s">
        <v>28</v>
      </c>
      <c r="G6669">
        <v>267</v>
      </c>
      <c r="H6669" t="s">
        <v>1984</v>
      </c>
      <c r="I6669" t="s">
        <v>35</v>
      </c>
      <c r="J6669" t="s">
        <v>36</v>
      </c>
      <c r="K6669" t="s">
        <v>37</v>
      </c>
      <c r="L6669">
        <v>41</v>
      </c>
      <c r="M6669">
        <v>20.239999999999998</v>
      </c>
      <c r="N6669">
        <f>Envios[[#This Row],[Cantidad]]*Envios[[#This Row],[Precio por Unidad]]</f>
        <v>829.83999999999992</v>
      </c>
      <c r="O6669" s="2">
        <v>10.929600000000001</v>
      </c>
      <c r="P6669" s="2">
        <f>Envios[[#This Row],[Cantidad]]*Envios[[#This Row],[Costo por Unidad]]</f>
        <v>448.11360000000002</v>
      </c>
      <c r="Q6669">
        <v>8.99</v>
      </c>
      <c r="R6669" s="2">
        <f>Envios[[#This Row],[Costo Productos]]+Envios[[#This Row],[Costo de Envío]]</f>
        <v>457.10360000000003</v>
      </c>
      <c r="S6669" t="s">
        <v>1659</v>
      </c>
      <c r="T6669" t="s">
        <v>30</v>
      </c>
      <c r="U6669">
        <v>9</v>
      </c>
      <c r="V6669" t="s">
        <v>31</v>
      </c>
      <c r="W6669" t="s">
        <v>32</v>
      </c>
      <c r="X6669" s="2">
        <f>Envios[[#This Row],[Ventas Totales]]-Envios[[#This Row],[Costos Totales]]</f>
        <v>372.73639999999989</v>
      </c>
    </row>
    <row r="6670" spans="1:24" x14ac:dyDescent="0.25">
      <c r="A6670">
        <v>7777</v>
      </c>
      <c r="B6670">
        <v>55651</v>
      </c>
      <c r="C6670" s="1">
        <v>40975</v>
      </c>
      <c r="D6670" s="1">
        <v>40976</v>
      </c>
      <c r="E6670" t="s">
        <v>19</v>
      </c>
      <c r="F6670" t="s">
        <v>28</v>
      </c>
      <c r="G6670">
        <v>425</v>
      </c>
      <c r="H6670" t="s">
        <v>393</v>
      </c>
      <c r="I6670" t="s">
        <v>22</v>
      </c>
      <c r="J6670" t="s">
        <v>23</v>
      </c>
      <c r="K6670" t="s">
        <v>24</v>
      </c>
      <c r="L6670">
        <v>2</v>
      </c>
      <c r="M6670">
        <v>27.75</v>
      </c>
      <c r="N6670">
        <f>Envios[[#This Row],[Cantidad]]*Envios[[#This Row],[Precio por Unidad]]</f>
        <v>55.5</v>
      </c>
      <c r="O6670" s="2">
        <v>9.1574999999999989</v>
      </c>
      <c r="P6670" s="2">
        <f>Envios[[#This Row],[Cantidad]]*Envios[[#This Row],[Costo por Unidad]]</f>
        <v>18.314999999999998</v>
      </c>
      <c r="Q6670">
        <v>19.989999999999998</v>
      </c>
      <c r="R6670" s="2">
        <f>Envios[[#This Row],[Costo Productos]]+Envios[[#This Row],[Costo de Envío]]</f>
        <v>38.304999999999993</v>
      </c>
      <c r="S6670" t="s">
        <v>1659</v>
      </c>
      <c r="T6670" t="s">
        <v>30</v>
      </c>
      <c r="U6670">
        <v>9</v>
      </c>
      <c r="V6670" t="s">
        <v>31</v>
      </c>
      <c r="W6670" t="s">
        <v>32</v>
      </c>
      <c r="X6670" s="2">
        <f>Envios[[#This Row],[Ventas Totales]]-Envios[[#This Row],[Costos Totales]]</f>
        <v>17.195000000000007</v>
      </c>
    </row>
    <row r="6671" spans="1:24" x14ac:dyDescent="0.25">
      <c r="A6671">
        <v>7775</v>
      </c>
      <c r="B6671">
        <v>55651</v>
      </c>
      <c r="C6671" s="1">
        <v>40975</v>
      </c>
      <c r="D6671" s="1">
        <v>40976</v>
      </c>
      <c r="E6671" t="s">
        <v>19</v>
      </c>
      <c r="F6671" t="s">
        <v>28</v>
      </c>
      <c r="G6671">
        <v>371</v>
      </c>
      <c r="H6671" t="s">
        <v>107</v>
      </c>
      <c r="I6671" t="s">
        <v>22</v>
      </c>
      <c r="J6671" t="s">
        <v>56</v>
      </c>
      <c r="K6671" t="s">
        <v>57</v>
      </c>
      <c r="L6671">
        <v>11</v>
      </c>
      <c r="M6671">
        <v>110.99</v>
      </c>
      <c r="N6671">
        <f>Envios[[#This Row],[Cantidad]]*Envios[[#This Row],[Precio por Unidad]]</f>
        <v>1220.8899999999999</v>
      </c>
      <c r="O6671" s="2">
        <v>47.725700000000003</v>
      </c>
      <c r="P6671" s="2">
        <f>Envios[[#This Row],[Cantidad]]*Envios[[#This Row],[Costo por Unidad]]</f>
        <v>524.98270000000002</v>
      </c>
      <c r="Q6671">
        <v>2.5</v>
      </c>
      <c r="R6671" s="2">
        <f>Envios[[#This Row],[Costo Productos]]+Envios[[#This Row],[Costo de Envío]]</f>
        <v>527.48270000000002</v>
      </c>
      <c r="S6671" t="s">
        <v>1659</v>
      </c>
      <c r="T6671" t="s">
        <v>30</v>
      </c>
      <c r="U6671">
        <v>3</v>
      </c>
      <c r="V6671" t="s">
        <v>52</v>
      </c>
      <c r="W6671" t="s">
        <v>53</v>
      </c>
      <c r="X6671" s="2">
        <f>Envios[[#This Row],[Ventas Totales]]-Envios[[#This Row],[Costos Totales]]</f>
        <v>693.40729999999985</v>
      </c>
    </row>
    <row r="6672" spans="1:24" x14ac:dyDescent="0.25">
      <c r="A6672">
        <v>8338</v>
      </c>
      <c r="B6672">
        <v>59586</v>
      </c>
      <c r="C6672" s="1">
        <v>40975</v>
      </c>
      <c r="D6672" s="1">
        <v>40979</v>
      </c>
      <c r="E6672" t="s">
        <v>19</v>
      </c>
      <c r="F6672" t="s">
        <v>47</v>
      </c>
      <c r="G6672">
        <v>1217</v>
      </c>
      <c r="H6672" t="s">
        <v>1228</v>
      </c>
      <c r="I6672" t="s">
        <v>22</v>
      </c>
      <c r="J6672" t="s">
        <v>23</v>
      </c>
      <c r="K6672" t="s">
        <v>64</v>
      </c>
      <c r="L6672">
        <v>25</v>
      </c>
      <c r="M6672">
        <v>6.68</v>
      </c>
      <c r="N6672">
        <f>Envios[[#This Row],[Cantidad]]*Envios[[#This Row],[Precio por Unidad]]</f>
        <v>167</v>
      </c>
      <c r="O6672" s="2">
        <v>4.2084000000000001</v>
      </c>
      <c r="P6672" s="2">
        <f>Envios[[#This Row],[Cantidad]]*Envios[[#This Row],[Costo por Unidad]]</f>
        <v>105.21000000000001</v>
      </c>
      <c r="Q6672">
        <v>5.41</v>
      </c>
      <c r="R6672" s="2">
        <f>Envios[[#This Row],[Costo Productos]]+Envios[[#This Row],[Costo de Envío]]</f>
        <v>110.62</v>
      </c>
      <c r="S6672" t="s">
        <v>984</v>
      </c>
      <c r="T6672" t="s">
        <v>39</v>
      </c>
      <c r="U6672">
        <v>5</v>
      </c>
      <c r="V6672" t="s">
        <v>87</v>
      </c>
      <c r="W6672" t="s">
        <v>53</v>
      </c>
      <c r="X6672" s="2">
        <f>Envios[[#This Row],[Ventas Totales]]-Envios[[#This Row],[Costos Totales]]</f>
        <v>56.379999999999995</v>
      </c>
    </row>
    <row r="6673" spans="1:24" x14ac:dyDescent="0.25">
      <c r="A6673">
        <v>6945</v>
      </c>
      <c r="B6673">
        <v>49602</v>
      </c>
      <c r="C6673" s="1">
        <v>40976</v>
      </c>
      <c r="D6673" s="1">
        <v>40977</v>
      </c>
      <c r="E6673" t="s">
        <v>46</v>
      </c>
      <c r="F6673" t="s">
        <v>40</v>
      </c>
      <c r="G6673">
        <v>209</v>
      </c>
      <c r="H6673" t="s">
        <v>663</v>
      </c>
      <c r="I6673" t="s">
        <v>119</v>
      </c>
      <c r="J6673" t="s">
        <v>36</v>
      </c>
      <c r="K6673" t="s">
        <v>204</v>
      </c>
      <c r="L6673">
        <v>31</v>
      </c>
      <c r="M6673">
        <v>150.97999999999999</v>
      </c>
      <c r="N6673">
        <f>Envios[[#This Row],[Cantidad]]*Envios[[#This Row],[Precio por Unidad]]</f>
        <v>4680.38</v>
      </c>
      <c r="O6673" s="2">
        <v>52.842999999999996</v>
      </c>
      <c r="P6673" s="2">
        <f>Envios[[#This Row],[Cantidad]]*Envios[[#This Row],[Costo por Unidad]]</f>
        <v>1638.1329999999998</v>
      </c>
      <c r="Q6673">
        <v>66.27</v>
      </c>
      <c r="R6673" s="2">
        <f>Envios[[#This Row],[Costo Productos]]+Envios[[#This Row],[Costo de Envío]]</f>
        <v>1704.4029999999998</v>
      </c>
      <c r="S6673" t="s">
        <v>210</v>
      </c>
      <c r="T6673" t="s">
        <v>44</v>
      </c>
      <c r="U6673">
        <v>5</v>
      </c>
      <c r="V6673" t="s">
        <v>87</v>
      </c>
      <c r="W6673" t="s">
        <v>53</v>
      </c>
      <c r="X6673" s="2">
        <f>Envios[[#This Row],[Ventas Totales]]-Envios[[#This Row],[Costos Totales]]</f>
        <v>2975.9770000000003</v>
      </c>
    </row>
    <row r="6674" spans="1:24" x14ac:dyDescent="0.25">
      <c r="A6674">
        <v>7240</v>
      </c>
      <c r="B6674">
        <v>51620</v>
      </c>
      <c r="C6674" s="1">
        <v>40976</v>
      </c>
      <c r="D6674" s="1">
        <v>40977</v>
      </c>
      <c r="E6674" t="s">
        <v>19</v>
      </c>
      <c r="F6674" t="s">
        <v>28</v>
      </c>
      <c r="G6674">
        <v>28</v>
      </c>
      <c r="H6674" t="s">
        <v>171</v>
      </c>
      <c r="I6674" t="s">
        <v>22</v>
      </c>
      <c r="J6674" t="s">
        <v>23</v>
      </c>
      <c r="K6674" t="s">
        <v>24</v>
      </c>
      <c r="L6674">
        <v>12</v>
      </c>
      <c r="M6674">
        <v>13.48</v>
      </c>
      <c r="N6674">
        <f>Envios[[#This Row],[Cantidad]]*Envios[[#This Row],[Precio por Unidad]]</f>
        <v>161.76</v>
      </c>
      <c r="O6674" s="2">
        <v>5.5268000000000006</v>
      </c>
      <c r="P6674" s="2">
        <f>Envios[[#This Row],[Cantidad]]*Envios[[#This Row],[Costo por Unidad]]</f>
        <v>66.321600000000004</v>
      </c>
      <c r="Q6674">
        <v>4.51</v>
      </c>
      <c r="R6674" s="2">
        <f>Envios[[#This Row],[Costo Productos]]+Envios[[#This Row],[Costo de Envío]]</f>
        <v>70.831600000000009</v>
      </c>
      <c r="S6674" t="s">
        <v>1283</v>
      </c>
      <c r="T6674" t="s">
        <v>30</v>
      </c>
      <c r="U6674">
        <v>2</v>
      </c>
      <c r="V6674" t="s">
        <v>45</v>
      </c>
      <c r="W6674" t="s">
        <v>45</v>
      </c>
      <c r="X6674" s="2">
        <f>Envios[[#This Row],[Ventas Totales]]-Envios[[#This Row],[Costos Totales]]</f>
        <v>90.928399999999982</v>
      </c>
    </row>
    <row r="6675" spans="1:24" x14ac:dyDescent="0.25">
      <c r="A6675">
        <v>4420</v>
      </c>
      <c r="B6675">
        <v>31523</v>
      </c>
      <c r="C6675" s="1">
        <v>40976</v>
      </c>
      <c r="D6675" s="1">
        <v>40978</v>
      </c>
      <c r="E6675" t="s">
        <v>19</v>
      </c>
      <c r="F6675" t="s">
        <v>47</v>
      </c>
      <c r="G6675">
        <v>875</v>
      </c>
      <c r="H6675" t="s">
        <v>1227</v>
      </c>
      <c r="I6675" t="s">
        <v>35</v>
      </c>
      <c r="J6675" t="s">
        <v>56</v>
      </c>
      <c r="K6675" t="s">
        <v>91</v>
      </c>
      <c r="L6675">
        <v>17</v>
      </c>
      <c r="M6675">
        <v>6.48</v>
      </c>
      <c r="N6675">
        <f>Envios[[#This Row],[Cantidad]]*Envios[[#This Row],[Precio por Unidad]]</f>
        <v>110.16000000000001</v>
      </c>
      <c r="O6675" s="2">
        <v>1.8792000000000004</v>
      </c>
      <c r="P6675" s="2">
        <f>Envios[[#This Row],[Cantidad]]*Envios[[#This Row],[Costo por Unidad]]</f>
        <v>31.946400000000008</v>
      </c>
      <c r="Q6675">
        <v>2.74</v>
      </c>
      <c r="R6675" s="2">
        <f>Envios[[#This Row],[Costo Productos]]+Envios[[#This Row],[Costo de Envío]]</f>
        <v>34.686400000000006</v>
      </c>
      <c r="S6675" t="s">
        <v>1756</v>
      </c>
      <c r="T6675" t="s">
        <v>44</v>
      </c>
      <c r="U6675">
        <v>1</v>
      </c>
      <c r="V6675" t="s">
        <v>27</v>
      </c>
      <c r="W6675" t="s">
        <v>27</v>
      </c>
      <c r="X6675" s="2">
        <f>Envios[[#This Row],[Ventas Totales]]-Envios[[#This Row],[Costos Totales]]</f>
        <v>75.473600000000005</v>
      </c>
    </row>
    <row r="6676" spans="1:24" x14ac:dyDescent="0.25">
      <c r="A6676">
        <v>4421</v>
      </c>
      <c r="B6676">
        <v>31523</v>
      </c>
      <c r="C6676" s="1">
        <v>40976</v>
      </c>
      <c r="D6676" s="1">
        <v>40981</v>
      </c>
      <c r="E6676" t="s">
        <v>19</v>
      </c>
      <c r="F6676" t="s">
        <v>47</v>
      </c>
      <c r="G6676">
        <v>430</v>
      </c>
      <c r="H6676" t="s">
        <v>399</v>
      </c>
      <c r="I6676" t="s">
        <v>22</v>
      </c>
      <c r="J6676" t="s">
        <v>23</v>
      </c>
      <c r="K6676" t="s">
        <v>113</v>
      </c>
      <c r="L6676">
        <v>19</v>
      </c>
      <c r="M6676">
        <v>8.74</v>
      </c>
      <c r="N6676">
        <f>Envios[[#This Row],[Cantidad]]*Envios[[#This Row],[Precio por Unidad]]</f>
        <v>166.06</v>
      </c>
      <c r="O6676" s="2">
        <v>5.4188000000000001</v>
      </c>
      <c r="P6676" s="2">
        <f>Envios[[#This Row],[Cantidad]]*Envios[[#This Row],[Costo por Unidad]]</f>
        <v>102.9572</v>
      </c>
      <c r="Q6676">
        <v>8.2899999999999991</v>
      </c>
      <c r="R6676" s="2">
        <f>Envios[[#This Row],[Costo Productos]]+Envios[[#This Row],[Costo de Envío]]</f>
        <v>111.24719999999999</v>
      </c>
      <c r="S6676" t="s">
        <v>1756</v>
      </c>
      <c r="T6676" t="s">
        <v>44</v>
      </c>
      <c r="U6676">
        <v>1</v>
      </c>
      <c r="V6676" t="s">
        <v>27</v>
      </c>
      <c r="W6676" t="s">
        <v>27</v>
      </c>
      <c r="X6676" s="2">
        <f>Envios[[#This Row],[Ventas Totales]]-Envios[[#This Row],[Costos Totales]]</f>
        <v>54.81280000000001</v>
      </c>
    </row>
    <row r="6677" spans="1:24" x14ac:dyDescent="0.25">
      <c r="A6677">
        <v>5996</v>
      </c>
      <c r="B6677">
        <v>42471</v>
      </c>
      <c r="C6677" s="1">
        <v>40977</v>
      </c>
      <c r="D6677" s="1">
        <v>40979</v>
      </c>
      <c r="E6677" t="s">
        <v>19</v>
      </c>
      <c r="F6677" t="s">
        <v>47</v>
      </c>
      <c r="G6677">
        <v>1080</v>
      </c>
      <c r="H6677" t="s">
        <v>1781</v>
      </c>
      <c r="I6677" t="s">
        <v>63</v>
      </c>
      <c r="J6677" t="s">
        <v>23</v>
      </c>
      <c r="K6677" t="s">
        <v>85</v>
      </c>
      <c r="L6677">
        <v>23</v>
      </c>
      <c r="M6677">
        <v>1.95</v>
      </c>
      <c r="N6677">
        <f>Envios[[#This Row],[Cantidad]]*Envios[[#This Row],[Precio por Unidad]]</f>
        <v>44.85</v>
      </c>
      <c r="O6677" s="2">
        <v>1.0529999999999999</v>
      </c>
      <c r="P6677" s="2">
        <f>Envios[[#This Row],[Cantidad]]*Envios[[#This Row],[Costo por Unidad]]</f>
        <v>24.218999999999998</v>
      </c>
      <c r="Q6677">
        <v>1.63</v>
      </c>
      <c r="R6677" s="2">
        <f>Envios[[#This Row],[Costo Productos]]+Envios[[#This Row],[Costo de Envío]]</f>
        <v>25.848999999999997</v>
      </c>
      <c r="S6677" t="s">
        <v>1432</v>
      </c>
      <c r="T6677" t="s">
        <v>39</v>
      </c>
      <c r="U6677">
        <v>2</v>
      </c>
      <c r="V6677" t="s">
        <v>45</v>
      </c>
      <c r="W6677" t="s">
        <v>45</v>
      </c>
      <c r="X6677" s="2">
        <f>Envios[[#This Row],[Ventas Totales]]-Envios[[#This Row],[Costos Totales]]</f>
        <v>19.001000000000005</v>
      </c>
    </row>
    <row r="6678" spans="1:24" x14ac:dyDescent="0.25">
      <c r="A6678">
        <v>424</v>
      </c>
      <c r="B6678">
        <v>2848</v>
      </c>
      <c r="C6678" s="1">
        <v>40977</v>
      </c>
      <c r="D6678" s="1">
        <v>40979</v>
      </c>
      <c r="E6678" t="s">
        <v>33</v>
      </c>
      <c r="F6678" t="s">
        <v>60</v>
      </c>
      <c r="G6678">
        <v>631</v>
      </c>
      <c r="H6678" t="s">
        <v>2115</v>
      </c>
      <c r="I6678" t="s">
        <v>71</v>
      </c>
      <c r="J6678" t="s">
        <v>36</v>
      </c>
      <c r="K6678" t="s">
        <v>37</v>
      </c>
      <c r="L6678">
        <v>35</v>
      </c>
      <c r="M6678">
        <v>43.31</v>
      </c>
      <c r="N6678">
        <f>Envios[[#This Row],[Cantidad]]*Envios[[#This Row],[Precio por Unidad]]</f>
        <v>1515.8500000000001</v>
      </c>
      <c r="O6678" s="2">
        <v>10.827500000000001</v>
      </c>
      <c r="P6678" s="2">
        <f>Envios[[#This Row],[Cantidad]]*Envios[[#This Row],[Costo por Unidad]]</f>
        <v>378.96250000000003</v>
      </c>
      <c r="Q6678">
        <v>15.9</v>
      </c>
      <c r="R6678" s="2">
        <f>Envios[[#This Row],[Costo Productos]]+Envios[[#This Row],[Costo de Envío]]</f>
        <v>394.86250000000001</v>
      </c>
      <c r="S6678" t="s">
        <v>799</v>
      </c>
      <c r="T6678" t="s">
        <v>44</v>
      </c>
      <c r="U6678">
        <v>3</v>
      </c>
      <c r="V6678" t="s">
        <v>52</v>
      </c>
      <c r="W6678" t="s">
        <v>53</v>
      </c>
      <c r="X6678" s="2">
        <f>Envios[[#This Row],[Ventas Totales]]-Envios[[#This Row],[Costos Totales]]</f>
        <v>1120.9875000000002</v>
      </c>
    </row>
    <row r="6679" spans="1:24" x14ac:dyDescent="0.25">
      <c r="A6679">
        <v>425</v>
      </c>
      <c r="B6679">
        <v>2848</v>
      </c>
      <c r="C6679" s="1">
        <v>40977</v>
      </c>
      <c r="D6679" s="1">
        <v>40979</v>
      </c>
      <c r="E6679" t="s">
        <v>19</v>
      </c>
      <c r="F6679" t="s">
        <v>60</v>
      </c>
      <c r="G6679">
        <v>632</v>
      </c>
      <c r="H6679" t="s">
        <v>1001</v>
      </c>
      <c r="I6679" t="s">
        <v>22</v>
      </c>
      <c r="J6679" t="s">
        <v>56</v>
      </c>
      <c r="K6679" t="s">
        <v>57</v>
      </c>
      <c r="L6679">
        <v>8</v>
      </c>
      <c r="M6679">
        <v>125.99</v>
      </c>
      <c r="N6679">
        <f>Envios[[#This Row],[Cantidad]]*Envios[[#This Row],[Precio por Unidad]]</f>
        <v>1007.92</v>
      </c>
      <c r="O6679" s="2">
        <v>56.695499999999996</v>
      </c>
      <c r="P6679" s="2">
        <f>Envios[[#This Row],[Cantidad]]*Envios[[#This Row],[Costo por Unidad]]</f>
        <v>453.56399999999996</v>
      </c>
      <c r="Q6679">
        <v>8.99</v>
      </c>
      <c r="R6679" s="2">
        <f>Envios[[#This Row],[Costo Productos]]+Envios[[#This Row],[Costo de Envío]]</f>
        <v>462.55399999999997</v>
      </c>
      <c r="S6679" t="s">
        <v>799</v>
      </c>
      <c r="T6679" t="s">
        <v>44</v>
      </c>
      <c r="U6679">
        <v>3</v>
      </c>
      <c r="V6679" t="s">
        <v>52</v>
      </c>
      <c r="W6679" t="s">
        <v>53</v>
      </c>
      <c r="X6679" s="2">
        <f>Envios[[#This Row],[Ventas Totales]]-Envios[[#This Row],[Costos Totales]]</f>
        <v>545.36599999999999</v>
      </c>
    </row>
    <row r="6680" spans="1:24" x14ac:dyDescent="0.25">
      <c r="A6680">
        <v>3078</v>
      </c>
      <c r="B6680">
        <v>22085</v>
      </c>
      <c r="C6680" s="1">
        <v>40977</v>
      </c>
      <c r="D6680" s="1">
        <v>40979</v>
      </c>
      <c r="E6680" t="s">
        <v>19</v>
      </c>
      <c r="F6680" t="s">
        <v>47</v>
      </c>
      <c r="G6680">
        <v>679</v>
      </c>
      <c r="H6680" t="s">
        <v>994</v>
      </c>
      <c r="I6680" t="s">
        <v>22</v>
      </c>
      <c r="J6680" t="s">
        <v>23</v>
      </c>
      <c r="K6680" t="s">
        <v>64</v>
      </c>
      <c r="L6680">
        <v>41</v>
      </c>
      <c r="M6680">
        <v>6.48</v>
      </c>
      <c r="N6680">
        <f>Envios[[#This Row],[Cantidad]]*Envios[[#This Row],[Precio por Unidad]]</f>
        <v>265.68</v>
      </c>
      <c r="O6680" s="2">
        <v>4.0824000000000007</v>
      </c>
      <c r="P6680" s="2">
        <f>Envios[[#This Row],[Cantidad]]*Envios[[#This Row],[Costo por Unidad]]</f>
        <v>167.37840000000003</v>
      </c>
      <c r="Q6680">
        <v>7.37</v>
      </c>
      <c r="R6680" s="2">
        <f>Envios[[#This Row],[Costo Productos]]+Envios[[#This Row],[Costo de Envío]]</f>
        <v>174.74840000000003</v>
      </c>
      <c r="S6680" t="s">
        <v>1554</v>
      </c>
      <c r="T6680" t="s">
        <v>44</v>
      </c>
      <c r="U6680">
        <v>9</v>
      </c>
      <c r="V6680" t="s">
        <v>31</v>
      </c>
      <c r="W6680" t="s">
        <v>32</v>
      </c>
      <c r="X6680" s="2">
        <f>Envios[[#This Row],[Ventas Totales]]-Envios[[#This Row],[Costos Totales]]</f>
        <v>90.931599999999975</v>
      </c>
    </row>
    <row r="6681" spans="1:24" x14ac:dyDescent="0.25">
      <c r="A6681">
        <v>3079</v>
      </c>
      <c r="B6681">
        <v>22085</v>
      </c>
      <c r="C6681" s="1">
        <v>40977</v>
      </c>
      <c r="D6681" s="1">
        <v>40977</v>
      </c>
      <c r="E6681" t="s">
        <v>19</v>
      </c>
      <c r="F6681" t="s">
        <v>47</v>
      </c>
      <c r="G6681">
        <v>1066</v>
      </c>
      <c r="H6681" t="s">
        <v>774</v>
      </c>
      <c r="I6681" t="s">
        <v>22</v>
      </c>
      <c r="J6681" t="s">
        <v>23</v>
      </c>
      <c r="K6681" t="s">
        <v>24</v>
      </c>
      <c r="L6681">
        <v>27</v>
      </c>
      <c r="M6681">
        <v>17.7</v>
      </c>
      <c r="N6681">
        <f>Envios[[#This Row],[Cantidad]]*Envios[[#This Row],[Precio por Unidad]]</f>
        <v>477.9</v>
      </c>
      <c r="O6681" s="2">
        <v>7.2570000000000006</v>
      </c>
      <c r="P6681" s="2">
        <f>Envios[[#This Row],[Cantidad]]*Envios[[#This Row],[Costo por Unidad]]</f>
        <v>195.93900000000002</v>
      </c>
      <c r="Q6681">
        <v>9.4700000000000006</v>
      </c>
      <c r="R6681" s="2">
        <f>Envios[[#This Row],[Costo Productos]]+Envios[[#This Row],[Costo de Envío]]</f>
        <v>205.40900000000002</v>
      </c>
      <c r="S6681" t="s">
        <v>1554</v>
      </c>
      <c r="T6681" t="s">
        <v>44</v>
      </c>
      <c r="U6681">
        <v>9</v>
      </c>
      <c r="V6681" t="s">
        <v>31</v>
      </c>
      <c r="W6681" t="s">
        <v>32</v>
      </c>
      <c r="X6681" s="2">
        <f>Envios[[#This Row],[Ventas Totales]]-Envios[[#This Row],[Costos Totales]]</f>
        <v>272.49099999999999</v>
      </c>
    </row>
    <row r="6682" spans="1:24" x14ac:dyDescent="0.25">
      <c r="A6682">
        <v>7453</v>
      </c>
      <c r="B6682">
        <v>53156</v>
      </c>
      <c r="C6682" s="1">
        <v>40978</v>
      </c>
      <c r="D6682" s="1">
        <v>40979</v>
      </c>
      <c r="E6682" t="s">
        <v>19</v>
      </c>
      <c r="F6682" t="s">
        <v>40</v>
      </c>
      <c r="G6682">
        <v>370</v>
      </c>
      <c r="H6682" t="s">
        <v>298</v>
      </c>
      <c r="I6682" t="s">
        <v>22</v>
      </c>
      <c r="J6682" t="s">
        <v>23</v>
      </c>
      <c r="K6682" t="s">
        <v>188</v>
      </c>
      <c r="L6682">
        <v>47</v>
      </c>
      <c r="M6682">
        <v>4.13</v>
      </c>
      <c r="N6682">
        <f>Envios[[#This Row],[Cantidad]]*Envios[[#This Row],[Precio por Unidad]]</f>
        <v>194.10999999999999</v>
      </c>
      <c r="O6682" s="2">
        <v>2.5192999999999999</v>
      </c>
      <c r="P6682" s="2">
        <f>Envios[[#This Row],[Cantidad]]*Envios[[#This Row],[Costo por Unidad]]</f>
        <v>118.4071</v>
      </c>
      <c r="Q6682">
        <v>0.99</v>
      </c>
      <c r="R6682" s="2">
        <f>Envios[[#This Row],[Costo Productos]]+Envios[[#This Row],[Costo de Envío]]</f>
        <v>119.39709999999999</v>
      </c>
      <c r="S6682" t="s">
        <v>2087</v>
      </c>
      <c r="T6682" t="s">
        <v>30</v>
      </c>
      <c r="U6682">
        <v>8</v>
      </c>
      <c r="V6682" t="s">
        <v>96</v>
      </c>
      <c r="W6682" t="s">
        <v>96</v>
      </c>
      <c r="X6682" s="2">
        <f>Envios[[#This Row],[Ventas Totales]]-Envios[[#This Row],[Costos Totales]]</f>
        <v>74.712899999999991</v>
      </c>
    </row>
    <row r="6683" spans="1:24" x14ac:dyDescent="0.25">
      <c r="A6683">
        <v>3471</v>
      </c>
      <c r="B6683">
        <v>24707</v>
      </c>
      <c r="C6683" s="1">
        <v>40978</v>
      </c>
      <c r="D6683" s="1">
        <v>40979</v>
      </c>
      <c r="E6683" t="s">
        <v>19</v>
      </c>
      <c r="F6683" t="s">
        <v>28</v>
      </c>
      <c r="G6683">
        <v>358</v>
      </c>
      <c r="H6683" t="s">
        <v>900</v>
      </c>
      <c r="I6683" t="s">
        <v>42</v>
      </c>
      <c r="J6683" t="s">
        <v>36</v>
      </c>
      <c r="K6683" t="s">
        <v>37</v>
      </c>
      <c r="L6683">
        <v>14</v>
      </c>
      <c r="M6683">
        <v>136.97999999999999</v>
      </c>
      <c r="N6683">
        <f>Envios[[#This Row],[Cantidad]]*Envios[[#This Row],[Precio por Unidad]]</f>
        <v>1917.7199999999998</v>
      </c>
      <c r="O6683" s="2">
        <v>56.161799999999999</v>
      </c>
      <c r="P6683" s="2">
        <f>Envios[[#This Row],[Cantidad]]*Envios[[#This Row],[Costo por Unidad]]</f>
        <v>786.26520000000005</v>
      </c>
      <c r="Q6683">
        <v>24.49</v>
      </c>
      <c r="R6683" s="2">
        <f>Envios[[#This Row],[Costo Productos]]+Envios[[#This Row],[Costo de Envío]]</f>
        <v>810.75520000000006</v>
      </c>
      <c r="S6683" t="s">
        <v>1090</v>
      </c>
      <c r="T6683" t="s">
        <v>30</v>
      </c>
      <c r="U6683">
        <v>1</v>
      </c>
      <c r="V6683" t="s">
        <v>27</v>
      </c>
      <c r="W6683" t="s">
        <v>27</v>
      </c>
      <c r="X6683" s="2">
        <f>Envios[[#This Row],[Ventas Totales]]-Envios[[#This Row],[Costos Totales]]</f>
        <v>1106.9647999999997</v>
      </c>
    </row>
    <row r="6684" spans="1:24" x14ac:dyDescent="0.25">
      <c r="A6684">
        <v>3472</v>
      </c>
      <c r="B6684">
        <v>24707</v>
      </c>
      <c r="C6684" s="1">
        <v>40978</v>
      </c>
      <c r="D6684" s="1">
        <v>40980</v>
      </c>
      <c r="E6684" t="s">
        <v>19</v>
      </c>
      <c r="F6684" t="s">
        <v>28</v>
      </c>
      <c r="G6684">
        <v>479</v>
      </c>
      <c r="H6684" t="s">
        <v>1043</v>
      </c>
      <c r="I6684" t="s">
        <v>63</v>
      </c>
      <c r="J6684" t="s">
        <v>23</v>
      </c>
      <c r="K6684" t="s">
        <v>140</v>
      </c>
      <c r="L6684">
        <v>3</v>
      </c>
      <c r="M6684">
        <v>1.48</v>
      </c>
      <c r="N6684">
        <f>Envios[[#This Row],[Cantidad]]*Envios[[#This Row],[Precio por Unidad]]</f>
        <v>4.4399999999999995</v>
      </c>
      <c r="O6684" s="2">
        <v>0.93240000000000001</v>
      </c>
      <c r="P6684" s="2">
        <f>Envios[[#This Row],[Cantidad]]*Envios[[#This Row],[Costo por Unidad]]</f>
        <v>2.7972000000000001</v>
      </c>
      <c r="Q6684">
        <v>0.7</v>
      </c>
      <c r="R6684" s="2">
        <f>Envios[[#This Row],[Costo Productos]]+Envios[[#This Row],[Costo de Envío]]</f>
        <v>3.4972000000000003</v>
      </c>
      <c r="S6684" t="s">
        <v>1090</v>
      </c>
      <c r="T6684" t="s">
        <v>30</v>
      </c>
      <c r="U6684">
        <v>1</v>
      </c>
      <c r="V6684" t="s">
        <v>27</v>
      </c>
      <c r="W6684" t="s">
        <v>27</v>
      </c>
      <c r="X6684" s="2">
        <f>Envios[[#This Row],[Ventas Totales]]-Envios[[#This Row],[Costos Totales]]</f>
        <v>0.94279999999999919</v>
      </c>
    </row>
    <row r="6685" spans="1:24" x14ac:dyDescent="0.25">
      <c r="A6685">
        <v>2331</v>
      </c>
      <c r="B6685">
        <v>16804</v>
      </c>
      <c r="C6685" s="1">
        <v>40978</v>
      </c>
      <c r="D6685" s="1">
        <v>40980</v>
      </c>
      <c r="E6685" t="s">
        <v>19</v>
      </c>
      <c r="F6685" t="s">
        <v>20</v>
      </c>
      <c r="G6685">
        <v>299</v>
      </c>
      <c r="H6685" t="s">
        <v>825</v>
      </c>
      <c r="I6685" t="s">
        <v>22</v>
      </c>
      <c r="J6685" t="s">
        <v>23</v>
      </c>
      <c r="K6685" t="s">
        <v>64</v>
      </c>
      <c r="L6685">
        <v>46</v>
      </c>
      <c r="M6685">
        <v>55.98</v>
      </c>
      <c r="N6685">
        <f>Envios[[#This Row],[Cantidad]]*Envios[[#This Row],[Precio por Unidad]]</f>
        <v>2575.08</v>
      </c>
      <c r="O6685" s="2">
        <v>35.827199999999998</v>
      </c>
      <c r="P6685" s="2">
        <f>Envios[[#This Row],[Cantidad]]*Envios[[#This Row],[Costo por Unidad]]</f>
        <v>1648.0511999999999</v>
      </c>
      <c r="Q6685">
        <v>13.88</v>
      </c>
      <c r="R6685" s="2">
        <f>Envios[[#This Row],[Costo Productos]]+Envios[[#This Row],[Costo de Envío]]</f>
        <v>1661.9312</v>
      </c>
      <c r="S6685" t="s">
        <v>1381</v>
      </c>
      <c r="T6685" t="s">
        <v>39</v>
      </c>
      <c r="U6685">
        <v>1</v>
      </c>
      <c r="V6685" t="s">
        <v>27</v>
      </c>
      <c r="W6685" t="s">
        <v>27</v>
      </c>
      <c r="X6685" s="2">
        <f>Envios[[#This Row],[Ventas Totales]]-Envios[[#This Row],[Costos Totales]]</f>
        <v>913.14879999999994</v>
      </c>
    </row>
    <row r="6686" spans="1:24" x14ac:dyDescent="0.25">
      <c r="A6686">
        <v>2332</v>
      </c>
      <c r="B6686">
        <v>16804</v>
      </c>
      <c r="C6686" s="1">
        <v>40978</v>
      </c>
      <c r="D6686" s="1">
        <v>40979</v>
      </c>
      <c r="E6686" t="s">
        <v>33</v>
      </c>
      <c r="F6686" t="s">
        <v>20</v>
      </c>
      <c r="G6686">
        <v>576</v>
      </c>
      <c r="H6686" t="s">
        <v>1741</v>
      </c>
      <c r="I6686" t="s">
        <v>22</v>
      </c>
      <c r="J6686" t="s">
        <v>23</v>
      </c>
      <c r="K6686" t="s">
        <v>64</v>
      </c>
      <c r="L6686">
        <v>36</v>
      </c>
      <c r="M6686">
        <v>5.78</v>
      </c>
      <c r="N6686">
        <f>Envios[[#This Row],[Cantidad]]*Envios[[#This Row],[Precio por Unidad]]</f>
        <v>208.08</v>
      </c>
      <c r="O6686" s="2">
        <v>3.6992000000000003</v>
      </c>
      <c r="P6686" s="2">
        <f>Envios[[#This Row],[Cantidad]]*Envios[[#This Row],[Costo por Unidad]]</f>
        <v>133.1712</v>
      </c>
      <c r="Q6686">
        <v>4.96</v>
      </c>
      <c r="R6686" s="2">
        <f>Envios[[#This Row],[Costo Productos]]+Envios[[#This Row],[Costo de Envío]]</f>
        <v>138.13120000000001</v>
      </c>
      <c r="S6686" t="s">
        <v>1381</v>
      </c>
      <c r="T6686" t="s">
        <v>39</v>
      </c>
      <c r="U6686">
        <v>1</v>
      </c>
      <c r="V6686" t="s">
        <v>27</v>
      </c>
      <c r="W6686" t="s">
        <v>27</v>
      </c>
      <c r="X6686" s="2">
        <f>Envios[[#This Row],[Ventas Totales]]-Envios[[#This Row],[Costos Totales]]</f>
        <v>69.948800000000006</v>
      </c>
    </row>
    <row r="6687" spans="1:24" x14ac:dyDescent="0.25">
      <c r="A6687">
        <v>7180</v>
      </c>
      <c r="B6687">
        <v>51237</v>
      </c>
      <c r="C6687" s="1">
        <v>40978</v>
      </c>
      <c r="D6687" s="1">
        <v>40980</v>
      </c>
      <c r="E6687" t="s">
        <v>19</v>
      </c>
      <c r="F6687" t="s">
        <v>28</v>
      </c>
      <c r="G6687">
        <v>560</v>
      </c>
      <c r="H6687" t="s">
        <v>177</v>
      </c>
      <c r="I6687" t="s">
        <v>22</v>
      </c>
      <c r="J6687" t="s">
        <v>56</v>
      </c>
      <c r="K6687" t="s">
        <v>57</v>
      </c>
      <c r="L6687">
        <v>26</v>
      </c>
      <c r="M6687">
        <v>205.99</v>
      </c>
      <c r="N6687">
        <f>Envios[[#This Row],[Cantidad]]*Envios[[#This Row],[Precio por Unidad]]</f>
        <v>5355.74</v>
      </c>
      <c r="O6687" s="2">
        <v>84.455900000000014</v>
      </c>
      <c r="P6687" s="2">
        <f>Envios[[#This Row],[Cantidad]]*Envios[[#This Row],[Costo por Unidad]]</f>
        <v>2195.8534000000004</v>
      </c>
      <c r="Q6687">
        <v>5.99</v>
      </c>
      <c r="R6687" s="2">
        <f>Envios[[#This Row],[Costo Productos]]+Envios[[#This Row],[Costo de Envío]]</f>
        <v>2201.8434000000002</v>
      </c>
      <c r="S6687" t="s">
        <v>220</v>
      </c>
      <c r="T6687" t="s">
        <v>26</v>
      </c>
      <c r="U6687">
        <v>1</v>
      </c>
      <c r="V6687" t="s">
        <v>27</v>
      </c>
      <c r="W6687" t="s">
        <v>27</v>
      </c>
      <c r="X6687" s="2">
        <f>Envios[[#This Row],[Ventas Totales]]-Envios[[#This Row],[Costos Totales]]</f>
        <v>3153.8965999999996</v>
      </c>
    </row>
    <row r="6688" spans="1:24" x14ac:dyDescent="0.25">
      <c r="A6688">
        <v>7798</v>
      </c>
      <c r="B6688">
        <v>55779</v>
      </c>
      <c r="C6688" s="1">
        <v>40978</v>
      </c>
      <c r="D6688" s="1">
        <v>40979</v>
      </c>
      <c r="E6688" t="s">
        <v>46</v>
      </c>
      <c r="F6688" t="s">
        <v>60</v>
      </c>
      <c r="G6688">
        <v>584</v>
      </c>
      <c r="H6688" t="s">
        <v>690</v>
      </c>
      <c r="I6688" t="s">
        <v>49</v>
      </c>
      <c r="J6688" t="s">
        <v>36</v>
      </c>
      <c r="K6688" t="s">
        <v>50</v>
      </c>
      <c r="L6688">
        <v>26</v>
      </c>
      <c r="M6688">
        <v>160.97999999999999</v>
      </c>
      <c r="N6688">
        <f>Envios[[#This Row],[Cantidad]]*Envios[[#This Row],[Precio por Unidad]]</f>
        <v>4185.4799999999996</v>
      </c>
      <c r="O6688" s="2">
        <v>61.172399999999996</v>
      </c>
      <c r="P6688" s="2">
        <f>Envios[[#This Row],[Cantidad]]*Envios[[#This Row],[Costo por Unidad]]</f>
        <v>1590.4823999999999</v>
      </c>
      <c r="Q6688">
        <v>30</v>
      </c>
      <c r="R6688" s="2">
        <f>Envios[[#This Row],[Costo Productos]]+Envios[[#This Row],[Costo de Envío]]</f>
        <v>1620.4823999999999</v>
      </c>
      <c r="S6688" t="s">
        <v>1505</v>
      </c>
      <c r="T6688" t="s">
        <v>44</v>
      </c>
      <c r="U6688">
        <v>1</v>
      </c>
      <c r="V6688" t="s">
        <v>27</v>
      </c>
      <c r="W6688" t="s">
        <v>27</v>
      </c>
      <c r="X6688" s="2">
        <f>Envios[[#This Row],[Ventas Totales]]-Envios[[#This Row],[Costos Totales]]</f>
        <v>2564.9975999999997</v>
      </c>
    </row>
    <row r="6689" spans="1:24" x14ac:dyDescent="0.25">
      <c r="A6689">
        <v>996</v>
      </c>
      <c r="B6689">
        <v>7174</v>
      </c>
      <c r="C6689" s="1">
        <v>40978</v>
      </c>
      <c r="D6689" s="1">
        <v>40980</v>
      </c>
      <c r="E6689" t="s">
        <v>19</v>
      </c>
      <c r="F6689" t="s">
        <v>40</v>
      </c>
      <c r="G6689">
        <v>1273</v>
      </c>
      <c r="H6689" t="s">
        <v>2116</v>
      </c>
      <c r="I6689" t="s">
        <v>35</v>
      </c>
      <c r="J6689" t="s">
        <v>36</v>
      </c>
      <c r="K6689" t="s">
        <v>37</v>
      </c>
      <c r="L6689">
        <v>10</v>
      </c>
      <c r="M6689">
        <v>13.73</v>
      </c>
      <c r="N6689">
        <f>Envios[[#This Row],[Cantidad]]*Envios[[#This Row],[Precio por Unidad]]</f>
        <v>137.30000000000001</v>
      </c>
      <c r="O6689" s="2">
        <v>7.0023</v>
      </c>
      <c r="P6689" s="2">
        <f>Envios[[#This Row],[Cantidad]]*Envios[[#This Row],[Costo por Unidad]]</f>
        <v>70.022999999999996</v>
      </c>
      <c r="Q6689">
        <v>8.99</v>
      </c>
      <c r="R6689" s="2">
        <f>Envios[[#This Row],[Costo Productos]]+Envios[[#This Row],[Costo de Envío]]</f>
        <v>79.012999999999991</v>
      </c>
      <c r="S6689" t="s">
        <v>1848</v>
      </c>
      <c r="T6689" t="s">
        <v>39</v>
      </c>
      <c r="U6689">
        <v>11</v>
      </c>
      <c r="V6689" t="s">
        <v>131</v>
      </c>
      <c r="W6689" t="s">
        <v>131</v>
      </c>
      <c r="X6689" s="2">
        <f>Envios[[#This Row],[Ventas Totales]]-Envios[[#This Row],[Costos Totales]]</f>
        <v>58.28700000000002</v>
      </c>
    </row>
    <row r="6690" spans="1:24" x14ac:dyDescent="0.25">
      <c r="A6690">
        <v>6561</v>
      </c>
      <c r="B6690">
        <v>46631</v>
      </c>
      <c r="C6690" s="1">
        <v>40979</v>
      </c>
      <c r="D6690" s="1">
        <v>40981</v>
      </c>
      <c r="E6690" t="s">
        <v>19</v>
      </c>
      <c r="F6690" t="s">
        <v>40</v>
      </c>
      <c r="G6690">
        <v>782</v>
      </c>
      <c r="H6690" t="s">
        <v>1433</v>
      </c>
      <c r="I6690" t="s">
        <v>22</v>
      </c>
      <c r="J6690" t="s">
        <v>23</v>
      </c>
      <c r="K6690" t="s">
        <v>64</v>
      </c>
      <c r="L6690">
        <v>39</v>
      </c>
      <c r="M6690">
        <v>22.84</v>
      </c>
      <c r="N6690">
        <f>Envios[[#This Row],[Cantidad]]*Envios[[#This Row],[Precio por Unidad]]</f>
        <v>890.76</v>
      </c>
      <c r="O6690" s="2">
        <v>13.932399999999999</v>
      </c>
      <c r="P6690" s="2">
        <f>Envios[[#This Row],[Cantidad]]*Envios[[#This Row],[Costo por Unidad]]</f>
        <v>543.36360000000002</v>
      </c>
      <c r="Q6690">
        <v>16.920000000000002</v>
      </c>
      <c r="R6690" s="2">
        <f>Envios[[#This Row],[Costo Productos]]+Envios[[#This Row],[Costo de Envío]]</f>
        <v>560.28359999999998</v>
      </c>
      <c r="S6690" t="s">
        <v>388</v>
      </c>
      <c r="T6690" t="s">
        <v>30</v>
      </c>
      <c r="U6690">
        <v>3</v>
      </c>
      <c r="V6690" t="s">
        <v>52</v>
      </c>
      <c r="W6690" t="s">
        <v>53</v>
      </c>
      <c r="X6690" s="2">
        <f>Envios[[#This Row],[Ventas Totales]]-Envios[[#This Row],[Costos Totales]]</f>
        <v>330.47640000000001</v>
      </c>
    </row>
    <row r="6691" spans="1:24" x14ac:dyDescent="0.25">
      <c r="A6691">
        <v>5952</v>
      </c>
      <c r="B6691">
        <v>42243</v>
      </c>
      <c r="C6691" s="1">
        <v>40979</v>
      </c>
      <c r="D6691" s="1">
        <v>40981</v>
      </c>
      <c r="E6691" t="s">
        <v>19</v>
      </c>
      <c r="F6691" t="s">
        <v>28</v>
      </c>
      <c r="G6691">
        <v>97</v>
      </c>
      <c r="H6691" t="s">
        <v>2042</v>
      </c>
      <c r="I6691" t="s">
        <v>22</v>
      </c>
      <c r="J6691" t="s">
        <v>23</v>
      </c>
      <c r="K6691" t="s">
        <v>76</v>
      </c>
      <c r="L6691">
        <v>42</v>
      </c>
      <c r="M6691">
        <v>43.41</v>
      </c>
      <c r="N6691">
        <f>Envios[[#This Row],[Cantidad]]*Envios[[#This Row],[Precio por Unidad]]</f>
        <v>1823.2199999999998</v>
      </c>
      <c r="O6691" s="2">
        <v>26.480099999999997</v>
      </c>
      <c r="P6691" s="2">
        <f>Envios[[#This Row],[Cantidad]]*Envios[[#This Row],[Costo por Unidad]]</f>
        <v>1112.1641999999999</v>
      </c>
      <c r="Q6691">
        <v>2.99</v>
      </c>
      <c r="R6691" s="2">
        <f>Envios[[#This Row],[Costo Productos]]+Envios[[#This Row],[Costo de Envío]]</f>
        <v>1115.1541999999999</v>
      </c>
      <c r="S6691" t="s">
        <v>229</v>
      </c>
      <c r="T6691" t="s">
        <v>26</v>
      </c>
      <c r="U6691">
        <v>9</v>
      </c>
      <c r="V6691" t="s">
        <v>31</v>
      </c>
      <c r="W6691" t="s">
        <v>32</v>
      </c>
      <c r="X6691" s="2">
        <f>Envios[[#This Row],[Ventas Totales]]-Envios[[#This Row],[Costos Totales]]</f>
        <v>708.06579999999985</v>
      </c>
    </row>
    <row r="6692" spans="1:24" x14ac:dyDescent="0.25">
      <c r="A6692">
        <v>5953</v>
      </c>
      <c r="B6692">
        <v>42243</v>
      </c>
      <c r="C6692" s="1">
        <v>40979</v>
      </c>
      <c r="D6692" s="1">
        <v>40981</v>
      </c>
      <c r="E6692" t="s">
        <v>19</v>
      </c>
      <c r="F6692" t="s">
        <v>28</v>
      </c>
      <c r="G6692">
        <v>854</v>
      </c>
      <c r="H6692" t="s">
        <v>1551</v>
      </c>
      <c r="I6692" t="s">
        <v>22</v>
      </c>
      <c r="J6692" t="s">
        <v>23</v>
      </c>
      <c r="K6692" t="s">
        <v>64</v>
      </c>
      <c r="L6692">
        <v>19</v>
      </c>
      <c r="M6692">
        <v>7.35</v>
      </c>
      <c r="N6692">
        <f>Envios[[#This Row],[Cantidad]]*Envios[[#This Row],[Precio por Unidad]]</f>
        <v>139.65</v>
      </c>
      <c r="O6692" s="2">
        <v>4.5569999999999995</v>
      </c>
      <c r="P6692" s="2">
        <f>Envios[[#This Row],[Cantidad]]*Envios[[#This Row],[Costo por Unidad]]</f>
        <v>86.582999999999984</v>
      </c>
      <c r="Q6692">
        <v>5.96</v>
      </c>
      <c r="R6692" s="2">
        <f>Envios[[#This Row],[Costo Productos]]+Envios[[#This Row],[Costo de Envío]]</f>
        <v>92.542999999999978</v>
      </c>
      <c r="S6692" t="s">
        <v>229</v>
      </c>
      <c r="T6692" t="s">
        <v>26</v>
      </c>
      <c r="U6692">
        <v>9</v>
      </c>
      <c r="V6692" t="s">
        <v>31</v>
      </c>
      <c r="W6692" t="s">
        <v>32</v>
      </c>
      <c r="X6692" s="2">
        <f>Envios[[#This Row],[Ventas Totales]]-Envios[[#This Row],[Costos Totales]]</f>
        <v>47.107000000000028</v>
      </c>
    </row>
    <row r="6693" spans="1:24" x14ac:dyDescent="0.25">
      <c r="A6693">
        <v>434</v>
      </c>
      <c r="B6693">
        <v>2912</v>
      </c>
      <c r="C6693" s="1">
        <v>40979</v>
      </c>
      <c r="D6693" s="1">
        <v>40981</v>
      </c>
      <c r="E6693" t="s">
        <v>46</v>
      </c>
      <c r="F6693" t="s">
        <v>47</v>
      </c>
      <c r="G6693">
        <v>383</v>
      </c>
      <c r="H6693" t="s">
        <v>936</v>
      </c>
      <c r="I6693" t="s">
        <v>49</v>
      </c>
      <c r="J6693" t="s">
        <v>56</v>
      </c>
      <c r="K6693" t="s">
        <v>94</v>
      </c>
      <c r="L6693">
        <v>7</v>
      </c>
      <c r="M6693">
        <v>2550.14</v>
      </c>
      <c r="N6693">
        <f>Envios[[#This Row],[Cantidad]]*Envios[[#This Row],[Precio por Unidad]]</f>
        <v>17850.98</v>
      </c>
      <c r="O6693" s="2">
        <v>1096.5602000000001</v>
      </c>
      <c r="P6693" s="2">
        <f>Envios[[#This Row],[Cantidad]]*Envios[[#This Row],[Costo por Unidad]]</f>
        <v>7675.9214000000011</v>
      </c>
      <c r="Q6693">
        <v>29.7</v>
      </c>
      <c r="R6693" s="2">
        <f>Envios[[#This Row],[Costo Productos]]+Envios[[#This Row],[Costo de Envío]]</f>
        <v>7705.6214000000009</v>
      </c>
      <c r="S6693" t="s">
        <v>133</v>
      </c>
      <c r="T6693" t="s">
        <v>30</v>
      </c>
      <c r="U6693">
        <v>1</v>
      </c>
      <c r="V6693" t="s">
        <v>27</v>
      </c>
      <c r="W6693" t="s">
        <v>27</v>
      </c>
      <c r="X6693" s="2">
        <f>Envios[[#This Row],[Ventas Totales]]-Envios[[#This Row],[Costos Totales]]</f>
        <v>10145.3586</v>
      </c>
    </row>
    <row r="6694" spans="1:24" x14ac:dyDescent="0.25">
      <c r="A6694">
        <v>435</v>
      </c>
      <c r="B6694">
        <v>2912</v>
      </c>
      <c r="C6694" s="1">
        <v>40979</v>
      </c>
      <c r="D6694" s="1">
        <v>40986</v>
      </c>
      <c r="E6694" t="s">
        <v>33</v>
      </c>
      <c r="F6694" t="s">
        <v>47</v>
      </c>
      <c r="G6694">
        <v>948</v>
      </c>
      <c r="H6694" t="s">
        <v>1293</v>
      </c>
      <c r="I6694" t="s">
        <v>22</v>
      </c>
      <c r="J6694" t="s">
        <v>23</v>
      </c>
      <c r="K6694" t="s">
        <v>64</v>
      </c>
      <c r="L6694">
        <v>9</v>
      </c>
      <c r="M6694">
        <v>55.98</v>
      </c>
      <c r="N6694">
        <f>Envios[[#This Row],[Cantidad]]*Envios[[#This Row],[Precio por Unidad]]</f>
        <v>503.82</v>
      </c>
      <c r="O6694" s="2">
        <v>35.827199999999998</v>
      </c>
      <c r="P6694" s="2">
        <f>Envios[[#This Row],[Cantidad]]*Envios[[#This Row],[Costo por Unidad]]</f>
        <v>322.44479999999999</v>
      </c>
      <c r="Q6694">
        <v>4.8600000000000003</v>
      </c>
      <c r="R6694" s="2">
        <f>Envios[[#This Row],[Costo Productos]]+Envios[[#This Row],[Costo de Envío]]</f>
        <v>327.3048</v>
      </c>
      <c r="S6694" t="s">
        <v>133</v>
      </c>
      <c r="T6694" t="s">
        <v>30</v>
      </c>
      <c r="U6694">
        <v>1</v>
      </c>
      <c r="V6694" t="s">
        <v>27</v>
      </c>
      <c r="W6694" t="s">
        <v>27</v>
      </c>
      <c r="X6694" s="2">
        <f>Envios[[#This Row],[Ventas Totales]]-Envios[[#This Row],[Costos Totales]]</f>
        <v>176.51519999999999</v>
      </c>
    </row>
    <row r="6695" spans="1:24" x14ac:dyDescent="0.25">
      <c r="A6695">
        <v>3300</v>
      </c>
      <c r="B6695">
        <v>23584</v>
      </c>
      <c r="C6695" s="1">
        <v>40980</v>
      </c>
      <c r="D6695" s="1">
        <v>40982</v>
      </c>
      <c r="E6695" t="s">
        <v>46</v>
      </c>
      <c r="F6695" t="s">
        <v>60</v>
      </c>
      <c r="G6695">
        <v>187</v>
      </c>
      <c r="H6695" t="s">
        <v>617</v>
      </c>
      <c r="I6695" t="s">
        <v>49</v>
      </c>
      <c r="J6695" t="s">
        <v>56</v>
      </c>
      <c r="K6695" t="s">
        <v>94</v>
      </c>
      <c r="L6695">
        <v>14</v>
      </c>
      <c r="M6695">
        <v>200.97</v>
      </c>
      <c r="N6695">
        <f>Envios[[#This Row],[Cantidad]]*Envios[[#This Row],[Precio por Unidad]]</f>
        <v>2813.58</v>
      </c>
      <c r="O6695" s="2">
        <v>128.6208</v>
      </c>
      <c r="P6695" s="2">
        <f>Envios[[#This Row],[Cantidad]]*Envios[[#This Row],[Costo por Unidad]]</f>
        <v>1800.6912</v>
      </c>
      <c r="Q6695">
        <v>15.59</v>
      </c>
      <c r="R6695" s="2">
        <f>Envios[[#This Row],[Costo Productos]]+Envios[[#This Row],[Costo de Envío]]</f>
        <v>1816.2811999999999</v>
      </c>
      <c r="S6695" t="s">
        <v>373</v>
      </c>
      <c r="T6695" t="s">
        <v>30</v>
      </c>
      <c r="U6695">
        <v>8</v>
      </c>
      <c r="V6695" t="s">
        <v>96</v>
      </c>
      <c r="W6695" t="s">
        <v>96</v>
      </c>
      <c r="X6695" s="2">
        <f>Envios[[#This Row],[Ventas Totales]]-Envios[[#This Row],[Costos Totales]]</f>
        <v>997.29880000000003</v>
      </c>
    </row>
    <row r="6696" spans="1:24" x14ac:dyDescent="0.25">
      <c r="A6696">
        <v>6229</v>
      </c>
      <c r="B6696">
        <v>44099</v>
      </c>
      <c r="C6696" s="1">
        <v>40980</v>
      </c>
      <c r="D6696" s="1">
        <v>40982</v>
      </c>
      <c r="E6696" t="s">
        <v>19</v>
      </c>
      <c r="F6696" t="s">
        <v>28</v>
      </c>
      <c r="G6696">
        <v>1171</v>
      </c>
      <c r="H6696" t="s">
        <v>1411</v>
      </c>
      <c r="I6696" t="s">
        <v>22</v>
      </c>
      <c r="J6696" t="s">
        <v>23</v>
      </c>
      <c r="K6696" t="s">
        <v>76</v>
      </c>
      <c r="L6696">
        <v>34</v>
      </c>
      <c r="M6696">
        <v>367.99</v>
      </c>
      <c r="N6696">
        <f>Envios[[#This Row],[Cantidad]]*Envios[[#This Row],[Precio por Unidad]]</f>
        <v>12511.66</v>
      </c>
      <c r="O6696" s="2">
        <v>220.79400000000001</v>
      </c>
      <c r="P6696" s="2">
        <f>Envios[[#This Row],[Cantidad]]*Envios[[#This Row],[Costo por Unidad]]</f>
        <v>7506.9960000000001</v>
      </c>
      <c r="Q6696">
        <v>19.989999999999998</v>
      </c>
      <c r="R6696" s="2">
        <f>Envios[[#This Row],[Costo Productos]]+Envios[[#This Row],[Costo de Envío]]</f>
        <v>7526.9859999999999</v>
      </c>
      <c r="S6696" t="s">
        <v>51</v>
      </c>
      <c r="T6696" t="s">
        <v>30</v>
      </c>
      <c r="U6696">
        <v>3</v>
      </c>
      <c r="V6696" t="s">
        <v>52</v>
      </c>
      <c r="W6696" t="s">
        <v>53</v>
      </c>
      <c r="X6696" s="2">
        <f>Envios[[#This Row],[Ventas Totales]]-Envios[[#This Row],[Costos Totales]]</f>
        <v>4984.674</v>
      </c>
    </row>
    <row r="6697" spans="1:24" x14ac:dyDescent="0.25">
      <c r="A6697">
        <v>6230</v>
      </c>
      <c r="B6697">
        <v>44099</v>
      </c>
      <c r="C6697" s="1">
        <v>40980</v>
      </c>
      <c r="D6697" s="1">
        <v>40982</v>
      </c>
      <c r="E6697" t="s">
        <v>19</v>
      </c>
      <c r="F6697" t="s">
        <v>28</v>
      </c>
      <c r="G6697">
        <v>689</v>
      </c>
      <c r="H6697" t="s">
        <v>1188</v>
      </c>
      <c r="I6697" t="s">
        <v>22</v>
      </c>
      <c r="J6697" t="s">
        <v>23</v>
      </c>
      <c r="K6697" t="s">
        <v>76</v>
      </c>
      <c r="L6697">
        <v>19</v>
      </c>
      <c r="M6697">
        <v>4.24</v>
      </c>
      <c r="N6697">
        <f>Envios[[#This Row],[Cantidad]]*Envios[[#This Row],[Precio por Unidad]]</f>
        <v>80.56</v>
      </c>
      <c r="O6697" s="2">
        <v>2.7560000000000002</v>
      </c>
      <c r="P6697" s="2">
        <f>Envios[[#This Row],[Cantidad]]*Envios[[#This Row],[Costo por Unidad]]</f>
        <v>52.364000000000004</v>
      </c>
      <c r="Q6697">
        <v>5.41</v>
      </c>
      <c r="R6697" s="2">
        <f>Envios[[#This Row],[Costo Productos]]+Envios[[#This Row],[Costo de Envío]]</f>
        <v>57.774000000000001</v>
      </c>
      <c r="S6697" t="s">
        <v>51</v>
      </c>
      <c r="T6697" t="s">
        <v>30</v>
      </c>
      <c r="U6697">
        <v>3</v>
      </c>
      <c r="V6697" t="s">
        <v>52</v>
      </c>
      <c r="W6697" t="s">
        <v>53</v>
      </c>
      <c r="X6697" s="2">
        <f>Envios[[#This Row],[Ventas Totales]]-Envios[[#This Row],[Costos Totales]]</f>
        <v>22.786000000000001</v>
      </c>
    </row>
    <row r="6698" spans="1:24" x14ac:dyDescent="0.25">
      <c r="A6698">
        <v>4505</v>
      </c>
      <c r="B6698">
        <v>32067</v>
      </c>
      <c r="C6698" s="1">
        <v>40980</v>
      </c>
      <c r="D6698" s="1">
        <v>40981</v>
      </c>
      <c r="E6698" t="s">
        <v>19</v>
      </c>
      <c r="F6698" t="s">
        <v>20</v>
      </c>
      <c r="G6698">
        <v>45</v>
      </c>
      <c r="H6698" t="s">
        <v>248</v>
      </c>
      <c r="I6698" t="s">
        <v>22</v>
      </c>
      <c r="J6698" t="s">
        <v>56</v>
      </c>
      <c r="K6698" t="s">
        <v>57</v>
      </c>
      <c r="L6698">
        <v>27</v>
      </c>
      <c r="M6698">
        <v>125.99</v>
      </c>
      <c r="N6698">
        <f>Envios[[#This Row],[Cantidad]]*Envios[[#This Row],[Precio por Unidad]]</f>
        <v>3401.73</v>
      </c>
      <c r="O6698" s="2">
        <v>52.915800000000004</v>
      </c>
      <c r="P6698" s="2">
        <f>Envios[[#This Row],[Cantidad]]*Envios[[#This Row],[Costo por Unidad]]</f>
        <v>1428.7266000000002</v>
      </c>
      <c r="Q6698">
        <v>7.69</v>
      </c>
      <c r="R6698" s="2">
        <f>Envios[[#This Row],[Costo Productos]]+Envios[[#This Row],[Costo de Envío]]</f>
        <v>1436.4166000000002</v>
      </c>
      <c r="S6698" t="s">
        <v>58</v>
      </c>
      <c r="T6698" t="s">
        <v>26</v>
      </c>
      <c r="U6698">
        <v>1</v>
      </c>
      <c r="V6698" t="s">
        <v>27</v>
      </c>
      <c r="W6698" t="s">
        <v>27</v>
      </c>
      <c r="X6698" s="2">
        <f>Envios[[#This Row],[Ventas Totales]]-Envios[[#This Row],[Costos Totales]]</f>
        <v>1965.3133999999998</v>
      </c>
    </row>
    <row r="6699" spans="1:24" x14ac:dyDescent="0.25">
      <c r="A6699">
        <v>2367</v>
      </c>
      <c r="B6699">
        <v>17152</v>
      </c>
      <c r="C6699" s="1">
        <v>40980</v>
      </c>
      <c r="D6699" s="1">
        <v>40981</v>
      </c>
      <c r="E6699" t="s">
        <v>19</v>
      </c>
      <c r="F6699" t="s">
        <v>20</v>
      </c>
      <c r="G6699">
        <v>970</v>
      </c>
      <c r="H6699" t="s">
        <v>1418</v>
      </c>
      <c r="I6699" t="s">
        <v>22</v>
      </c>
      <c r="J6699" t="s">
        <v>23</v>
      </c>
      <c r="K6699" t="s">
        <v>24</v>
      </c>
      <c r="L6699">
        <v>32</v>
      </c>
      <c r="M6699">
        <v>6.98</v>
      </c>
      <c r="N6699">
        <f>Envios[[#This Row],[Cantidad]]*Envios[[#This Row],[Precio por Unidad]]</f>
        <v>223.36</v>
      </c>
      <c r="O6699" s="2">
        <v>1.1866000000000003</v>
      </c>
      <c r="P6699" s="2">
        <f>Envios[[#This Row],[Cantidad]]*Envios[[#This Row],[Costo por Unidad]]</f>
        <v>37.97120000000001</v>
      </c>
      <c r="Q6699">
        <v>9.69</v>
      </c>
      <c r="R6699" s="2">
        <f>Envios[[#This Row],[Costo Productos]]+Envios[[#This Row],[Costo de Envío]]</f>
        <v>47.661200000000008</v>
      </c>
      <c r="S6699" t="s">
        <v>127</v>
      </c>
      <c r="T6699" t="s">
        <v>44</v>
      </c>
      <c r="U6699">
        <v>1</v>
      </c>
      <c r="V6699" t="s">
        <v>27</v>
      </c>
      <c r="W6699" t="s">
        <v>27</v>
      </c>
      <c r="X6699" s="2">
        <f>Envios[[#This Row],[Ventas Totales]]-Envios[[#This Row],[Costos Totales]]</f>
        <v>175.69880000000001</v>
      </c>
    </row>
    <row r="6700" spans="1:24" x14ac:dyDescent="0.25">
      <c r="A6700">
        <v>2801</v>
      </c>
      <c r="B6700">
        <v>20194</v>
      </c>
      <c r="C6700" s="1">
        <v>40981</v>
      </c>
      <c r="D6700" s="1">
        <v>40983</v>
      </c>
      <c r="E6700" t="s">
        <v>19</v>
      </c>
      <c r="F6700" t="s">
        <v>20</v>
      </c>
      <c r="G6700">
        <v>305</v>
      </c>
      <c r="H6700" t="s">
        <v>1825</v>
      </c>
      <c r="I6700" t="s">
        <v>35</v>
      </c>
      <c r="J6700" t="s">
        <v>36</v>
      </c>
      <c r="K6700" t="s">
        <v>37</v>
      </c>
      <c r="L6700">
        <v>10</v>
      </c>
      <c r="M6700">
        <v>20.239999999999998</v>
      </c>
      <c r="N6700">
        <f>Envios[[#This Row],[Cantidad]]*Envios[[#This Row],[Precio por Unidad]]</f>
        <v>202.39999999999998</v>
      </c>
      <c r="O6700" s="2">
        <v>10.3224</v>
      </c>
      <c r="P6700" s="2">
        <f>Envios[[#This Row],[Cantidad]]*Envios[[#This Row],[Costo por Unidad]]</f>
        <v>103.224</v>
      </c>
      <c r="Q6700">
        <v>6.67</v>
      </c>
      <c r="R6700" s="2">
        <f>Envios[[#This Row],[Costo Productos]]+Envios[[#This Row],[Costo de Envío]]</f>
        <v>109.89400000000001</v>
      </c>
      <c r="S6700" t="s">
        <v>969</v>
      </c>
      <c r="T6700" t="s">
        <v>39</v>
      </c>
      <c r="U6700">
        <v>3</v>
      </c>
      <c r="V6700" t="s">
        <v>52</v>
      </c>
      <c r="W6700" t="s">
        <v>53</v>
      </c>
      <c r="X6700" s="2">
        <f>Envios[[#This Row],[Ventas Totales]]-Envios[[#This Row],[Costos Totales]]</f>
        <v>92.505999999999972</v>
      </c>
    </row>
    <row r="6701" spans="1:24" x14ac:dyDescent="0.25">
      <c r="A6701">
        <v>4174</v>
      </c>
      <c r="B6701">
        <v>29607</v>
      </c>
      <c r="C6701" s="1">
        <v>40981</v>
      </c>
      <c r="D6701" s="1">
        <v>40983</v>
      </c>
      <c r="E6701" t="s">
        <v>19</v>
      </c>
      <c r="F6701" t="s">
        <v>28</v>
      </c>
      <c r="G6701">
        <v>759</v>
      </c>
      <c r="H6701" t="s">
        <v>1408</v>
      </c>
      <c r="I6701" t="s">
        <v>22</v>
      </c>
      <c r="J6701" t="s">
        <v>23</v>
      </c>
      <c r="K6701" t="s">
        <v>64</v>
      </c>
      <c r="L6701">
        <v>20</v>
      </c>
      <c r="M6701">
        <v>12.28</v>
      </c>
      <c r="N6701">
        <f>Envios[[#This Row],[Cantidad]]*Envios[[#This Row],[Precio por Unidad]]</f>
        <v>245.6</v>
      </c>
      <c r="O6701" s="2">
        <v>7.6135999999999999</v>
      </c>
      <c r="P6701" s="2">
        <f>Envios[[#This Row],[Cantidad]]*Envios[[#This Row],[Costo por Unidad]]</f>
        <v>152.27199999999999</v>
      </c>
      <c r="Q6701">
        <v>5.09</v>
      </c>
      <c r="R6701" s="2">
        <f>Envios[[#This Row],[Costo Productos]]+Envios[[#This Row],[Costo de Envío]]</f>
        <v>157.36199999999999</v>
      </c>
      <c r="S6701" t="s">
        <v>622</v>
      </c>
      <c r="T6701" t="s">
        <v>44</v>
      </c>
      <c r="U6701">
        <v>1</v>
      </c>
      <c r="V6701" t="s">
        <v>27</v>
      </c>
      <c r="W6701" t="s">
        <v>27</v>
      </c>
      <c r="X6701" s="2">
        <f>Envios[[#This Row],[Ventas Totales]]-Envios[[#This Row],[Costos Totales]]</f>
        <v>88.238</v>
      </c>
    </row>
    <row r="6702" spans="1:24" x14ac:dyDescent="0.25">
      <c r="A6702">
        <v>4947</v>
      </c>
      <c r="B6702">
        <v>35173</v>
      </c>
      <c r="C6702" s="1">
        <v>40981</v>
      </c>
      <c r="D6702" s="1">
        <v>40983</v>
      </c>
      <c r="E6702" t="s">
        <v>46</v>
      </c>
      <c r="F6702" t="s">
        <v>40</v>
      </c>
      <c r="G6702">
        <v>895</v>
      </c>
      <c r="H6702" t="s">
        <v>664</v>
      </c>
      <c r="I6702" t="s">
        <v>119</v>
      </c>
      <c r="J6702" t="s">
        <v>36</v>
      </c>
      <c r="K6702" t="s">
        <v>204</v>
      </c>
      <c r="L6702">
        <v>29</v>
      </c>
      <c r="M6702">
        <v>240.98</v>
      </c>
      <c r="N6702">
        <f>Envios[[#This Row],[Cantidad]]*Envios[[#This Row],[Precio por Unidad]]</f>
        <v>6988.42</v>
      </c>
      <c r="O6702" s="2">
        <v>106.03119999999998</v>
      </c>
      <c r="P6702" s="2">
        <f>Envios[[#This Row],[Cantidad]]*Envios[[#This Row],[Costo por Unidad]]</f>
        <v>3074.9047999999993</v>
      </c>
      <c r="Q6702">
        <v>60.2</v>
      </c>
      <c r="R6702" s="2">
        <f>Envios[[#This Row],[Costo Productos]]+Envios[[#This Row],[Costo de Envío]]</f>
        <v>3135.1047999999992</v>
      </c>
      <c r="S6702" t="s">
        <v>1417</v>
      </c>
      <c r="T6702" t="s">
        <v>30</v>
      </c>
      <c r="U6702">
        <v>5</v>
      </c>
      <c r="V6702" t="s">
        <v>87</v>
      </c>
      <c r="W6702" t="s">
        <v>53</v>
      </c>
      <c r="X6702" s="2">
        <f>Envios[[#This Row],[Ventas Totales]]-Envios[[#This Row],[Costos Totales]]</f>
        <v>3853.3152000000009</v>
      </c>
    </row>
    <row r="6703" spans="1:24" x14ac:dyDescent="0.25">
      <c r="A6703">
        <v>4948</v>
      </c>
      <c r="B6703">
        <v>35173</v>
      </c>
      <c r="C6703" s="1">
        <v>40981</v>
      </c>
      <c r="D6703" s="1">
        <v>40983</v>
      </c>
      <c r="E6703" t="s">
        <v>19</v>
      </c>
      <c r="F6703" t="s">
        <v>40</v>
      </c>
      <c r="G6703">
        <v>163</v>
      </c>
      <c r="H6703" t="s">
        <v>561</v>
      </c>
      <c r="I6703" t="s">
        <v>22</v>
      </c>
      <c r="J6703" t="s">
        <v>56</v>
      </c>
      <c r="K6703" t="s">
        <v>57</v>
      </c>
      <c r="L6703">
        <v>13</v>
      </c>
      <c r="M6703">
        <v>125.99</v>
      </c>
      <c r="N6703">
        <f>Envios[[#This Row],[Cantidad]]*Envios[[#This Row],[Precio por Unidad]]</f>
        <v>1637.87</v>
      </c>
      <c r="O6703" s="2">
        <v>54.175700000000006</v>
      </c>
      <c r="P6703" s="2">
        <f>Envios[[#This Row],[Cantidad]]*Envios[[#This Row],[Costo por Unidad]]</f>
        <v>704.28410000000008</v>
      </c>
      <c r="Q6703">
        <v>8.08</v>
      </c>
      <c r="R6703" s="2">
        <f>Envios[[#This Row],[Costo Productos]]+Envios[[#This Row],[Costo de Envío]]</f>
        <v>712.36410000000012</v>
      </c>
      <c r="S6703" t="s">
        <v>1417</v>
      </c>
      <c r="T6703" t="s">
        <v>30</v>
      </c>
      <c r="U6703">
        <v>5</v>
      </c>
      <c r="V6703" t="s">
        <v>87</v>
      </c>
      <c r="W6703" t="s">
        <v>53</v>
      </c>
      <c r="X6703" s="2">
        <f>Envios[[#This Row],[Ventas Totales]]-Envios[[#This Row],[Costos Totales]]</f>
        <v>925.50589999999977</v>
      </c>
    </row>
    <row r="6704" spans="1:24" x14ac:dyDescent="0.25">
      <c r="A6704">
        <v>289</v>
      </c>
      <c r="B6704">
        <v>2022</v>
      </c>
      <c r="C6704" s="1">
        <v>40982</v>
      </c>
      <c r="D6704" s="1">
        <v>40983</v>
      </c>
      <c r="E6704" t="s">
        <v>19</v>
      </c>
      <c r="F6704" t="s">
        <v>60</v>
      </c>
      <c r="G6704">
        <v>796</v>
      </c>
      <c r="H6704" t="s">
        <v>1410</v>
      </c>
      <c r="I6704" t="s">
        <v>22</v>
      </c>
      <c r="J6704" t="s">
        <v>23</v>
      </c>
      <c r="K6704" t="s">
        <v>67</v>
      </c>
      <c r="L6704">
        <v>45</v>
      </c>
      <c r="M6704">
        <v>3.95</v>
      </c>
      <c r="N6704">
        <f>Envios[[#This Row],[Cantidad]]*Envios[[#This Row],[Precio por Unidad]]</f>
        <v>177.75</v>
      </c>
      <c r="O6704" s="2">
        <v>1.6195000000000002</v>
      </c>
      <c r="P6704" s="2">
        <f>Envios[[#This Row],[Cantidad]]*Envios[[#This Row],[Costo por Unidad]]</f>
        <v>72.877500000000012</v>
      </c>
      <c r="Q6704">
        <v>5.13</v>
      </c>
      <c r="R6704" s="2">
        <f>Envios[[#This Row],[Costo Productos]]+Envios[[#This Row],[Costo de Envío]]</f>
        <v>78.007500000000007</v>
      </c>
      <c r="S6704" t="s">
        <v>280</v>
      </c>
      <c r="T6704" t="s">
        <v>30</v>
      </c>
      <c r="U6704">
        <v>1</v>
      </c>
      <c r="V6704" t="s">
        <v>27</v>
      </c>
      <c r="W6704" t="s">
        <v>27</v>
      </c>
      <c r="X6704" s="2">
        <f>Envios[[#This Row],[Ventas Totales]]-Envios[[#This Row],[Costos Totales]]</f>
        <v>99.742499999999993</v>
      </c>
    </row>
    <row r="6705" spans="1:24" x14ac:dyDescent="0.25">
      <c r="A6705">
        <v>2064</v>
      </c>
      <c r="B6705">
        <v>14784</v>
      </c>
      <c r="C6705" s="1">
        <v>40982</v>
      </c>
      <c r="D6705" s="1">
        <v>40983</v>
      </c>
      <c r="E6705" t="s">
        <v>46</v>
      </c>
      <c r="F6705" t="s">
        <v>28</v>
      </c>
      <c r="G6705">
        <v>1089</v>
      </c>
      <c r="H6705" t="s">
        <v>1860</v>
      </c>
      <c r="I6705" t="s">
        <v>119</v>
      </c>
      <c r="J6705" t="s">
        <v>36</v>
      </c>
      <c r="K6705" t="s">
        <v>120</v>
      </c>
      <c r="L6705">
        <v>43</v>
      </c>
      <c r="M6705">
        <v>44.43</v>
      </c>
      <c r="N6705">
        <f>Envios[[#This Row],[Cantidad]]*Envios[[#This Row],[Precio por Unidad]]</f>
        <v>1910.49</v>
      </c>
      <c r="O6705" s="2">
        <v>14.661899999999997</v>
      </c>
      <c r="P6705" s="2">
        <f>Envios[[#This Row],[Cantidad]]*Envios[[#This Row],[Costo por Unidad]]</f>
        <v>630.46169999999984</v>
      </c>
      <c r="Q6705">
        <v>46.59</v>
      </c>
      <c r="R6705" s="2">
        <f>Envios[[#This Row],[Costo Productos]]+Envios[[#This Row],[Costo de Envío]]</f>
        <v>677.05169999999987</v>
      </c>
      <c r="S6705" t="s">
        <v>1752</v>
      </c>
      <c r="T6705" t="s">
        <v>26</v>
      </c>
      <c r="U6705">
        <v>2</v>
      </c>
      <c r="V6705" t="s">
        <v>45</v>
      </c>
      <c r="W6705" t="s">
        <v>45</v>
      </c>
      <c r="X6705" s="2">
        <f>Envios[[#This Row],[Ventas Totales]]-Envios[[#This Row],[Costos Totales]]</f>
        <v>1233.4383000000003</v>
      </c>
    </row>
    <row r="6706" spans="1:24" x14ac:dyDescent="0.25">
      <c r="A6706">
        <v>3854</v>
      </c>
      <c r="B6706">
        <v>27490</v>
      </c>
      <c r="C6706" s="1">
        <v>40982</v>
      </c>
      <c r="D6706" s="1">
        <v>40984</v>
      </c>
      <c r="E6706" t="s">
        <v>19</v>
      </c>
      <c r="F6706" t="s">
        <v>40</v>
      </c>
      <c r="G6706">
        <v>930</v>
      </c>
      <c r="H6706" t="s">
        <v>1256</v>
      </c>
      <c r="I6706" t="s">
        <v>22</v>
      </c>
      <c r="J6706" t="s">
        <v>23</v>
      </c>
      <c r="K6706" t="s">
        <v>76</v>
      </c>
      <c r="L6706">
        <v>18</v>
      </c>
      <c r="M6706">
        <v>31.74</v>
      </c>
      <c r="N6706">
        <f>Envios[[#This Row],[Cantidad]]*Envios[[#This Row],[Precio por Unidad]]</f>
        <v>571.31999999999994</v>
      </c>
      <c r="O6706" s="2">
        <v>19.996199999999998</v>
      </c>
      <c r="P6706" s="2">
        <f>Envios[[#This Row],[Cantidad]]*Envios[[#This Row],[Costo por Unidad]]</f>
        <v>359.93159999999995</v>
      </c>
      <c r="Q6706">
        <v>12.62</v>
      </c>
      <c r="R6706" s="2">
        <f>Envios[[#This Row],[Costo Productos]]+Envios[[#This Row],[Costo de Envío]]</f>
        <v>372.55159999999995</v>
      </c>
      <c r="S6706" t="s">
        <v>1014</v>
      </c>
      <c r="T6706" t="s">
        <v>30</v>
      </c>
      <c r="U6706">
        <v>1</v>
      </c>
      <c r="V6706" t="s">
        <v>27</v>
      </c>
      <c r="W6706" t="s">
        <v>27</v>
      </c>
      <c r="X6706" s="2">
        <f>Envios[[#This Row],[Ventas Totales]]-Envios[[#This Row],[Costos Totales]]</f>
        <v>198.76839999999999</v>
      </c>
    </row>
    <row r="6707" spans="1:24" x14ac:dyDescent="0.25">
      <c r="A6707">
        <v>6089</v>
      </c>
      <c r="B6707">
        <v>43138</v>
      </c>
      <c r="C6707" s="1">
        <v>40982</v>
      </c>
      <c r="D6707" s="1">
        <v>40986</v>
      </c>
      <c r="E6707" t="s">
        <v>19</v>
      </c>
      <c r="F6707" t="s">
        <v>47</v>
      </c>
      <c r="G6707">
        <v>143</v>
      </c>
      <c r="H6707" t="s">
        <v>518</v>
      </c>
      <c r="I6707" t="s">
        <v>22</v>
      </c>
      <c r="J6707" t="s">
        <v>23</v>
      </c>
      <c r="K6707" t="s">
        <v>76</v>
      </c>
      <c r="L6707">
        <v>43</v>
      </c>
      <c r="M6707">
        <v>30.56</v>
      </c>
      <c r="N6707">
        <f>Envios[[#This Row],[Cantidad]]*Envios[[#This Row],[Precio por Unidad]]</f>
        <v>1314.08</v>
      </c>
      <c r="O6707" s="2">
        <v>19.864000000000001</v>
      </c>
      <c r="P6707" s="2">
        <f>Envios[[#This Row],[Cantidad]]*Envios[[#This Row],[Costo por Unidad]]</f>
        <v>854.15200000000004</v>
      </c>
      <c r="Q6707">
        <v>2.99</v>
      </c>
      <c r="R6707" s="2">
        <f>Envios[[#This Row],[Costo Productos]]+Envios[[#This Row],[Costo de Envío]]</f>
        <v>857.14200000000005</v>
      </c>
      <c r="S6707" t="s">
        <v>43</v>
      </c>
      <c r="T6707" t="s">
        <v>44</v>
      </c>
      <c r="U6707">
        <v>6</v>
      </c>
      <c r="V6707" t="s">
        <v>69</v>
      </c>
      <c r="W6707" t="s">
        <v>32</v>
      </c>
      <c r="X6707" s="2">
        <f>Envios[[#This Row],[Ventas Totales]]-Envios[[#This Row],[Costos Totales]]</f>
        <v>456.93799999999987</v>
      </c>
    </row>
    <row r="6708" spans="1:24" x14ac:dyDescent="0.25">
      <c r="A6708">
        <v>6090</v>
      </c>
      <c r="B6708">
        <v>43138</v>
      </c>
      <c r="C6708" s="1">
        <v>40982</v>
      </c>
      <c r="D6708" s="1">
        <v>40984</v>
      </c>
      <c r="E6708" t="s">
        <v>46</v>
      </c>
      <c r="F6708" t="s">
        <v>47</v>
      </c>
      <c r="G6708">
        <v>1183</v>
      </c>
      <c r="H6708" t="s">
        <v>1314</v>
      </c>
      <c r="I6708" t="s">
        <v>119</v>
      </c>
      <c r="J6708" t="s">
        <v>36</v>
      </c>
      <c r="K6708" t="s">
        <v>204</v>
      </c>
      <c r="L6708">
        <v>50</v>
      </c>
      <c r="M6708">
        <v>137.47999999999999</v>
      </c>
      <c r="N6708">
        <f>Envios[[#This Row],[Cantidad]]*Envios[[#This Row],[Precio por Unidad]]</f>
        <v>6873.9999999999991</v>
      </c>
      <c r="O6708" s="2">
        <v>30.245599999999992</v>
      </c>
      <c r="P6708" s="2">
        <f>Envios[[#This Row],[Cantidad]]*Envios[[#This Row],[Costo por Unidad]]</f>
        <v>1512.2799999999995</v>
      </c>
      <c r="Q6708">
        <v>32.18</v>
      </c>
      <c r="R6708" s="2">
        <f>Envios[[#This Row],[Costo Productos]]+Envios[[#This Row],[Costo de Envío]]</f>
        <v>1544.4599999999996</v>
      </c>
      <c r="S6708" t="s">
        <v>43</v>
      </c>
      <c r="T6708" t="s">
        <v>44</v>
      </c>
      <c r="U6708">
        <v>6</v>
      </c>
      <c r="V6708" t="s">
        <v>69</v>
      </c>
      <c r="W6708" t="s">
        <v>32</v>
      </c>
      <c r="X6708" s="2">
        <f>Envios[[#This Row],[Ventas Totales]]-Envios[[#This Row],[Costos Totales]]</f>
        <v>5329.5399999999991</v>
      </c>
    </row>
    <row r="6709" spans="1:24" x14ac:dyDescent="0.25">
      <c r="A6709">
        <v>2659</v>
      </c>
      <c r="B6709">
        <v>19207</v>
      </c>
      <c r="C6709" s="1">
        <v>40983</v>
      </c>
      <c r="D6709" s="1">
        <v>40985</v>
      </c>
      <c r="E6709" t="s">
        <v>19</v>
      </c>
      <c r="F6709" t="s">
        <v>40</v>
      </c>
      <c r="G6709">
        <v>1190</v>
      </c>
      <c r="H6709" t="s">
        <v>1742</v>
      </c>
      <c r="I6709" t="s">
        <v>22</v>
      </c>
      <c r="J6709" t="s">
        <v>23</v>
      </c>
      <c r="K6709" t="s">
        <v>188</v>
      </c>
      <c r="L6709">
        <v>23</v>
      </c>
      <c r="M6709">
        <v>3.08</v>
      </c>
      <c r="N6709">
        <f>Envios[[#This Row],[Cantidad]]*Envios[[#This Row],[Precio por Unidad]]</f>
        <v>70.84</v>
      </c>
      <c r="O6709" s="2">
        <v>1.9404000000000001</v>
      </c>
      <c r="P6709" s="2">
        <f>Envios[[#This Row],[Cantidad]]*Envios[[#This Row],[Costo por Unidad]]</f>
        <v>44.629200000000004</v>
      </c>
      <c r="Q6709">
        <v>0.99</v>
      </c>
      <c r="R6709" s="2">
        <f>Envios[[#This Row],[Costo Productos]]+Envios[[#This Row],[Costo de Envío]]</f>
        <v>45.619200000000006</v>
      </c>
      <c r="S6709" t="s">
        <v>406</v>
      </c>
      <c r="T6709" t="s">
        <v>30</v>
      </c>
      <c r="U6709">
        <v>11</v>
      </c>
      <c r="V6709" t="s">
        <v>131</v>
      </c>
      <c r="W6709" t="s">
        <v>131</v>
      </c>
      <c r="X6709" s="2">
        <f>Envios[[#This Row],[Ventas Totales]]-Envios[[#This Row],[Costos Totales]]</f>
        <v>25.220799999999997</v>
      </c>
    </row>
    <row r="6710" spans="1:24" x14ac:dyDescent="0.25">
      <c r="A6710">
        <v>2660</v>
      </c>
      <c r="B6710">
        <v>19207</v>
      </c>
      <c r="C6710" s="1">
        <v>40983</v>
      </c>
      <c r="D6710" s="1">
        <v>40984</v>
      </c>
      <c r="E6710" t="s">
        <v>19</v>
      </c>
      <c r="F6710" t="s">
        <v>40</v>
      </c>
      <c r="G6710">
        <v>232</v>
      </c>
      <c r="H6710" t="s">
        <v>715</v>
      </c>
      <c r="I6710" t="s">
        <v>63</v>
      </c>
      <c r="J6710" t="s">
        <v>23</v>
      </c>
      <c r="K6710" t="s">
        <v>140</v>
      </c>
      <c r="L6710">
        <v>11</v>
      </c>
      <c r="M6710">
        <v>1.26</v>
      </c>
      <c r="N6710">
        <f>Envios[[#This Row],[Cantidad]]*Envios[[#This Row],[Precio por Unidad]]</f>
        <v>13.86</v>
      </c>
      <c r="O6710" s="2">
        <v>0.23939999999999995</v>
      </c>
      <c r="P6710" s="2">
        <f>Envios[[#This Row],[Cantidad]]*Envios[[#This Row],[Costo por Unidad]]</f>
        <v>2.6333999999999995</v>
      </c>
      <c r="Q6710">
        <v>0.7</v>
      </c>
      <c r="R6710" s="2">
        <f>Envios[[#This Row],[Costo Productos]]+Envios[[#This Row],[Costo de Envío]]</f>
        <v>3.3333999999999993</v>
      </c>
      <c r="S6710" t="s">
        <v>406</v>
      </c>
      <c r="T6710" t="s">
        <v>30</v>
      </c>
      <c r="U6710">
        <v>11</v>
      </c>
      <c r="V6710" t="s">
        <v>131</v>
      </c>
      <c r="W6710" t="s">
        <v>131</v>
      </c>
      <c r="X6710" s="2">
        <f>Envios[[#This Row],[Ventas Totales]]-Envios[[#This Row],[Costos Totales]]</f>
        <v>10.5266</v>
      </c>
    </row>
    <row r="6711" spans="1:24" x14ac:dyDescent="0.25">
      <c r="A6711">
        <v>7505</v>
      </c>
      <c r="B6711">
        <v>53571</v>
      </c>
      <c r="C6711" s="1">
        <v>40983</v>
      </c>
      <c r="D6711" s="1">
        <v>40985</v>
      </c>
      <c r="E6711" t="s">
        <v>19</v>
      </c>
      <c r="F6711" t="s">
        <v>40</v>
      </c>
      <c r="G6711">
        <v>237</v>
      </c>
      <c r="H6711" t="s">
        <v>728</v>
      </c>
      <c r="I6711" t="s">
        <v>22</v>
      </c>
      <c r="J6711" t="s">
        <v>23</v>
      </c>
      <c r="K6711" t="s">
        <v>76</v>
      </c>
      <c r="L6711">
        <v>21</v>
      </c>
      <c r="M6711">
        <v>10.91</v>
      </c>
      <c r="N6711">
        <f>Envios[[#This Row],[Cantidad]]*Envios[[#This Row],[Precio por Unidad]]</f>
        <v>229.11</v>
      </c>
      <c r="O6711" s="2">
        <v>6.7641999999999998</v>
      </c>
      <c r="P6711" s="2">
        <f>Envios[[#This Row],[Cantidad]]*Envios[[#This Row],[Costo por Unidad]]</f>
        <v>142.04820000000001</v>
      </c>
      <c r="Q6711">
        <v>2.99</v>
      </c>
      <c r="R6711" s="2">
        <f>Envios[[#This Row],[Costo Productos]]+Envios[[#This Row],[Costo de Envío]]</f>
        <v>145.03820000000002</v>
      </c>
      <c r="S6711" t="s">
        <v>894</v>
      </c>
      <c r="T6711" t="s">
        <v>26</v>
      </c>
      <c r="U6711">
        <v>3</v>
      </c>
      <c r="V6711" t="s">
        <v>52</v>
      </c>
      <c r="W6711" t="s">
        <v>53</v>
      </c>
      <c r="X6711" s="2">
        <f>Envios[[#This Row],[Ventas Totales]]-Envios[[#This Row],[Costos Totales]]</f>
        <v>84.071799999999996</v>
      </c>
    </row>
    <row r="6712" spans="1:24" x14ac:dyDescent="0.25">
      <c r="A6712">
        <v>2930</v>
      </c>
      <c r="B6712">
        <v>21223</v>
      </c>
      <c r="C6712" s="1">
        <v>40983</v>
      </c>
      <c r="D6712" s="1">
        <v>40984</v>
      </c>
      <c r="E6712" t="s">
        <v>46</v>
      </c>
      <c r="F6712" t="s">
        <v>40</v>
      </c>
      <c r="G6712">
        <v>17</v>
      </c>
      <c r="H6712" t="s">
        <v>1975</v>
      </c>
      <c r="I6712" t="s">
        <v>119</v>
      </c>
      <c r="J6712" t="s">
        <v>36</v>
      </c>
      <c r="K6712" t="s">
        <v>204</v>
      </c>
      <c r="L6712">
        <v>3</v>
      </c>
      <c r="M6712">
        <v>100.98</v>
      </c>
      <c r="N6712">
        <f>Envios[[#This Row],[Cantidad]]*Envios[[#This Row],[Precio por Unidad]]</f>
        <v>302.94</v>
      </c>
      <c r="O6712" s="2">
        <v>40.392000000000003</v>
      </c>
      <c r="P6712" s="2">
        <f>Envios[[#This Row],[Cantidad]]*Envios[[#This Row],[Costo por Unidad]]</f>
        <v>121.17600000000002</v>
      </c>
      <c r="Q6712">
        <v>26.22</v>
      </c>
      <c r="R6712" s="2">
        <f>Envios[[#This Row],[Costo Productos]]+Envios[[#This Row],[Costo de Envío]]</f>
        <v>147.39600000000002</v>
      </c>
      <c r="S6712" t="s">
        <v>1624</v>
      </c>
      <c r="T6712" t="s">
        <v>39</v>
      </c>
      <c r="U6712">
        <v>13</v>
      </c>
      <c r="V6712" t="s">
        <v>115</v>
      </c>
      <c r="W6712" t="s">
        <v>74</v>
      </c>
      <c r="X6712" s="2">
        <f>Envios[[#This Row],[Ventas Totales]]-Envios[[#This Row],[Costos Totales]]</f>
        <v>155.54399999999998</v>
      </c>
    </row>
    <row r="6713" spans="1:24" x14ac:dyDescent="0.25">
      <c r="A6713">
        <v>2931</v>
      </c>
      <c r="B6713">
        <v>21223</v>
      </c>
      <c r="C6713" s="1">
        <v>40983</v>
      </c>
      <c r="D6713" s="1">
        <v>40984</v>
      </c>
      <c r="E6713" t="s">
        <v>19</v>
      </c>
      <c r="F6713" t="s">
        <v>40</v>
      </c>
      <c r="G6713">
        <v>455</v>
      </c>
      <c r="H6713" t="s">
        <v>1024</v>
      </c>
      <c r="I6713" t="s">
        <v>71</v>
      </c>
      <c r="J6713" t="s">
        <v>36</v>
      </c>
      <c r="K6713" t="s">
        <v>37</v>
      </c>
      <c r="L6713">
        <v>8</v>
      </c>
      <c r="M6713">
        <v>51.65</v>
      </c>
      <c r="N6713">
        <f>Envios[[#This Row],[Cantidad]]*Envios[[#This Row],[Precio por Unidad]]</f>
        <v>413.2</v>
      </c>
      <c r="O6713" s="2">
        <v>18.077499999999997</v>
      </c>
      <c r="P6713" s="2">
        <f>Envios[[#This Row],[Cantidad]]*Envios[[#This Row],[Costo por Unidad]]</f>
        <v>144.61999999999998</v>
      </c>
      <c r="Q6713">
        <v>18.45</v>
      </c>
      <c r="R6713" s="2">
        <f>Envios[[#This Row],[Costo Productos]]+Envios[[#This Row],[Costo de Envío]]</f>
        <v>163.06999999999996</v>
      </c>
      <c r="S6713" t="s">
        <v>1624</v>
      </c>
      <c r="T6713" t="s">
        <v>39</v>
      </c>
      <c r="U6713">
        <v>13</v>
      </c>
      <c r="V6713" t="s">
        <v>115</v>
      </c>
      <c r="W6713" t="s">
        <v>74</v>
      </c>
      <c r="X6713" s="2">
        <f>Envios[[#This Row],[Ventas Totales]]-Envios[[#This Row],[Costos Totales]]</f>
        <v>250.13000000000002</v>
      </c>
    </row>
    <row r="6714" spans="1:24" x14ac:dyDescent="0.25">
      <c r="A6714">
        <v>2999</v>
      </c>
      <c r="B6714">
        <v>21607</v>
      </c>
      <c r="C6714" s="1">
        <v>40983</v>
      </c>
      <c r="D6714" s="1">
        <v>40985</v>
      </c>
      <c r="E6714" t="s">
        <v>19</v>
      </c>
      <c r="F6714" t="s">
        <v>40</v>
      </c>
      <c r="G6714">
        <v>177</v>
      </c>
      <c r="H6714" t="s">
        <v>593</v>
      </c>
      <c r="I6714" t="s">
        <v>63</v>
      </c>
      <c r="J6714" t="s">
        <v>23</v>
      </c>
      <c r="K6714" t="s">
        <v>85</v>
      </c>
      <c r="L6714">
        <v>17</v>
      </c>
      <c r="M6714">
        <v>36.549999999999997</v>
      </c>
      <c r="N6714">
        <f>Envios[[#This Row],[Cantidad]]*Envios[[#This Row],[Precio por Unidad]]</f>
        <v>621.34999999999991</v>
      </c>
      <c r="O6714" s="2">
        <v>21.564500000000002</v>
      </c>
      <c r="P6714" s="2">
        <f>Envios[[#This Row],[Cantidad]]*Envios[[#This Row],[Costo por Unidad]]</f>
        <v>366.59650000000005</v>
      </c>
      <c r="Q6714">
        <v>13.89</v>
      </c>
      <c r="R6714" s="2">
        <f>Envios[[#This Row],[Costo Productos]]+Envios[[#This Row],[Costo de Envío]]</f>
        <v>380.48650000000004</v>
      </c>
      <c r="S6714" t="s">
        <v>602</v>
      </c>
      <c r="T6714" t="s">
        <v>44</v>
      </c>
      <c r="U6714">
        <v>8</v>
      </c>
      <c r="V6714" t="s">
        <v>96</v>
      </c>
      <c r="W6714" t="s">
        <v>96</v>
      </c>
      <c r="X6714" s="2">
        <f>Envios[[#This Row],[Ventas Totales]]-Envios[[#This Row],[Costos Totales]]</f>
        <v>240.86349999999987</v>
      </c>
    </row>
    <row r="6715" spans="1:24" x14ac:dyDescent="0.25">
      <c r="A6715">
        <v>7431</v>
      </c>
      <c r="B6715">
        <v>52995</v>
      </c>
      <c r="C6715" s="1">
        <v>40983</v>
      </c>
      <c r="D6715" s="1">
        <v>40983</v>
      </c>
      <c r="E6715" t="s">
        <v>19</v>
      </c>
      <c r="F6715" t="s">
        <v>40</v>
      </c>
      <c r="G6715">
        <v>287</v>
      </c>
      <c r="H6715" t="s">
        <v>132</v>
      </c>
      <c r="I6715" t="s">
        <v>22</v>
      </c>
      <c r="J6715" t="s">
        <v>23</v>
      </c>
      <c r="K6715" t="s">
        <v>76</v>
      </c>
      <c r="L6715">
        <v>8</v>
      </c>
      <c r="M6715">
        <v>3.36</v>
      </c>
      <c r="N6715">
        <f>Envios[[#This Row],[Cantidad]]*Envios[[#This Row],[Precio por Unidad]]</f>
        <v>26.88</v>
      </c>
      <c r="O6715" s="2">
        <v>2.016</v>
      </c>
      <c r="P6715" s="2">
        <f>Envios[[#This Row],[Cantidad]]*Envios[[#This Row],[Costo por Unidad]]</f>
        <v>16.128</v>
      </c>
      <c r="Q6715">
        <v>6.27</v>
      </c>
      <c r="R6715" s="2">
        <f>Envios[[#This Row],[Costo Productos]]+Envios[[#This Row],[Costo de Envío]]</f>
        <v>22.398</v>
      </c>
      <c r="S6715" t="s">
        <v>608</v>
      </c>
      <c r="T6715" t="s">
        <v>39</v>
      </c>
      <c r="U6715">
        <v>1</v>
      </c>
      <c r="V6715" t="s">
        <v>27</v>
      </c>
      <c r="W6715" t="s">
        <v>27</v>
      </c>
      <c r="X6715" s="2">
        <f>Envios[[#This Row],[Ventas Totales]]-Envios[[#This Row],[Costos Totales]]</f>
        <v>4.4819999999999993</v>
      </c>
    </row>
    <row r="6716" spans="1:24" x14ac:dyDescent="0.25">
      <c r="A6716">
        <v>2422</v>
      </c>
      <c r="B6716">
        <v>17571</v>
      </c>
      <c r="C6716" s="1">
        <v>40983</v>
      </c>
      <c r="D6716" s="1">
        <v>40984</v>
      </c>
      <c r="E6716" t="s">
        <v>19</v>
      </c>
      <c r="F6716" t="s">
        <v>40</v>
      </c>
      <c r="G6716">
        <v>969</v>
      </c>
      <c r="H6716" t="s">
        <v>802</v>
      </c>
      <c r="I6716" t="s">
        <v>63</v>
      </c>
      <c r="J6716" t="s">
        <v>23</v>
      </c>
      <c r="K6716" t="s">
        <v>140</v>
      </c>
      <c r="L6716">
        <v>32</v>
      </c>
      <c r="M6716">
        <v>2.98</v>
      </c>
      <c r="N6716">
        <f>Envios[[#This Row],[Cantidad]]*Envios[[#This Row],[Precio por Unidad]]</f>
        <v>95.36</v>
      </c>
      <c r="O6716" s="2">
        <v>1.8177999999999999</v>
      </c>
      <c r="P6716" s="2">
        <f>Envios[[#This Row],[Cantidad]]*Envios[[#This Row],[Costo por Unidad]]</f>
        <v>58.169599999999996</v>
      </c>
      <c r="Q6716">
        <v>1.58</v>
      </c>
      <c r="R6716" s="2">
        <f>Envios[[#This Row],[Costo Productos]]+Envios[[#This Row],[Costo de Envío]]</f>
        <v>59.749599999999994</v>
      </c>
      <c r="S6716" t="s">
        <v>1848</v>
      </c>
      <c r="T6716" t="s">
        <v>39</v>
      </c>
      <c r="U6716">
        <v>11</v>
      </c>
      <c r="V6716" t="s">
        <v>131</v>
      </c>
      <c r="W6716" t="s">
        <v>131</v>
      </c>
      <c r="X6716" s="2">
        <f>Envios[[#This Row],[Ventas Totales]]-Envios[[#This Row],[Costos Totales]]</f>
        <v>35.610400000000006</v>
      </c>
    </row>
    <row r="6717" spans="1:24" x14ac:dyDescent="0.25">
      <c r="A6717">
        <v>2423</v>
      </c>
      <c r="B6717">
        <v>17571</v>
      </c>
      <c r="C6717" s="1">
        <v>40983</v>
      </c>
      <c r="D6717" s="1">
        <v>40985</v>
      </c>
      <c r="E6717" t="s">
        <v>33</v>
      </c>
      <c r="F6717" t="s">
        <v>40</v>
      </c>
      <c r="G6717">
        <v>281</v>
      </c>
      <c r="H6717" t="s">
        <v>573</v>
      </c>
      <c r="I6717" t="s">
        <v>22</v>
      </c>
      <c r="J6717" t="s">
        <v>56</v>
      </c>
      <c r="K6717" t="s">
        <v>91</v>
      </c>
      <c r="L6717">
        <v>50</v>
      </c>
      <c r="M6717">
        <v>32.979999999999997</v>
      </c>
      <c r="N6717">
        <f>Envios[[#This Row],[Cantidad]]*Envios[[#This Row],[Precio por Unidad]]</f>
        <v>1648.9999999999998</v>
      </c>
      <c r="O6717" s="2">
        <v>8.2449999999999992</v>
      </c>
      <c r="P6717" s="2">
        <f>Envios[[#This Row],[Cantidad]]*Envios[[#This Row],[Costo por Unidad]]</f>
        <v>412.24999999999994</v>
      </c>
      <c r="Q6717">
        <v>5.5</v>
      </c>
      <c r="R6717" s="2">
        <f>Envios[[#This Row],[Costo Productos]]+Envios[[#This Row],[Costo de Envío]]</f>
        <v>417.74999999999994</v>
      </c>
      <c r="S6717" t="s">
        <v>1848</v>
      </c>
      <c r="T6717" t="s">
        <v>39</v>
      </c>
      <c r="U6717">
        <v>11</v>
      </c>
      <c r="V6717" t="s">
        <v>131</v>
      </c>
      <c r="W6717" t="s">
        <v>131</v>
      </c>
      <c r="X6717" s="2">
        <f>Envios[[#This Row],[Ventas Totales]]-Envios[[#This Row],[Costos Totales]]</f>
        <v>1231.2499999999998</v>
      </c>
    </row>
    <row r="6718" spans="1:24" x14ac:dyDescent="0.25">
      <c r="A6718">
        <v>2486</v>
      </c>
      <c r="B6718">
        <v>18112</v>
      </c>
      <c r="C6718" s="1">
        <v>40984</v>
      </c>
      <c r="D6718" s="1">
        <v>40985</v>
      </c>
      <c r="E6718" t="s">
        <v>19</v>
      </c>
      <c r="F6718" t="s">
        <v>40</v>
      </c>
      <c r="G6718">
        <v>803</v>
      </c>
      <c r="H6718" t="s">
        <v>1236</v>
      </c>
      <c r="I6718" t="s">
        <v>63</v>
      </c>
      <c r="J6718" t="s">
        <v>23</v>
      </c>
      <c r="K6718" t="s">
        <v>64</v>
      </c>
      <c r="L6718">
        <v>13</v>
      </c>
      <c r="M6718">
        <v>6.45</v>
      </c>
      <c r="N6718">
        <f>Envios[[#This Row],[Cantidad]]*Envios[[#This Row],[Precio por Unidad]]</f>
        <v>83.850000000000009</v>
      </c>
      <c r="O6718" s="2">
        <v>4.1280000000000001</v>
      </c>
      <c r="P6718" s="2">
        <f>Envios[[#This Row],[Cantidad]]*Envios[[#This Row],[Costo por Unidad]]</f>
        <v>53.664000000000001</v>
      </c>
      <c r="Q6718">
        <v>1.34</v>
      </c>
      <c r="R6718" s="2">
        <f>Envios[[#This Row],[Costo Productos]]+Envios[[#This Row],[Costo de Envío]]</f>
        <v>55.004000000000005</v>
      </c>
      <c r="S6718" t="s">
        <v>285</v>
      </c>
      <c r="T6718" t="s">
        <v>26</v>
      </c>
      <c r="U6718">
        <v>1</v>
      </c>
      <c r="V6718" t="s">
        <v>27</v>
      </c>
      <c r="W6718" t="s">
        <v>27</v>
      </c>
      <c r="X6718" s="2">
        <f>Envios[[#This Row],[Ventas Totales]]-Envios[[#This Row],[Costos Totales]]</f>
        <v>28.846000000000004</v>
      </c>
    </row>
    <row r="6719" spans="1:24" x14ac:dyDescent="0.25">
      <c r="A6719">
        <v>7745</v>
      </c>
      <c r="B6719">
        <v>55458</v>
      </c>
      <c r="C6719" s="1">
        <v>40984</v>
      </c>
      <c r="D6719" s="1">
        <v>40986</v>
      </c>
      <c r="E6719" t="s">
        <v>19</v>
      </c>
      <c r="F6719" t="s">
        <v>20</v>
      </c>
      <c r="G6719">
        <v>492</v>
      </c>
      <c r="H6719" t="s">
        <v>1054</v>
      </c>
      <c r="I6719" t="s">
        <v>22</v>
      </c>
      <c r="J6719" t="s">
        <v>23</v>
      </c>
      <c r="K6719" t="s">
        <v>76</v>
      </c>
      <c r="L6719">
        <v>32</v>
      </c>
      <c r="M6719">
        <v>3.52</v>
      </c>
      <c r="N6719">
        <f>Envios[[#This Row],[Cantidad]]*Envios[[#This Row],[Precio por Unidad]]</f>
        <v>112.64</v>
      </c>
      <c r="O6719" s="2">
        <v>2.1823999999999999</v>
      </c>
      <c r="P6719" s="2">
        <f>Envios[[#This Row],[Cantidad]]*Envios[[#This Row],[Costo por Unidad]]</f>
        <v>69.836799999999997</v>
      </c>
      <c r="Q6719">
        <v>6.83</v>
      </c>
      <c r="R6719" s="2">
        <f>Envios[[#This Row],[Costo Productos]]+Envios[[#This Row],[Costo de Envío]]</f>
        <v>76.666799999999995</v>
      </c>
      <c r="S6719" t="s">
        <v>1574</v>
      </c>
      <c r="T6719" t="s">
        <v>44</v>
      </c>
      <c r="U6719">
        <v>1</v>
      </c>
      <c r="V6719" t="s">
        <v>27</v>
      </c>
      <c r="W6719" t="s">
        <v>27</v>
      </c>
      <c r="X6719" s="2">
        <f>Envios[[#This Row],[Ventas Totales]]-Envios[[#This Row],[Costos Totales]]</f>
        <v>35.973200000000006</v>
      </c>
    </row>
    <row r="6720" spans="1:24" x14ac:dyDescent="0.25">
      <c r="A6720">
        <v>7746</v>
      </c>
      <c r="B6720">
        <v>55458</v>
      </c>
      <c r="C6720" s="1">
        <v>40984</v>
      </c>
      <c r="D6720" s="1">
        <v>40986</v>
      </c>
      <c r="E6720" t="s">
        <v>19</v>
      </c>
      <c r="F6720" t="s">
        <v>20</v>
      </c>
      <c r="G6720">
        <v>942</v>
      </c>
      <c r="H6720" t="s">
        <v>1060</v>
      </c>
      <c r="I6720" t="s">
        <v>22</v>
      </c>
      <c r="J6720" t="s">
        <v>23</v>
      </c>
      <c r="K6720" t="s">
        <v>24</v>
      </c>
      <c r="L6720">
        <v>13</v>
      </c>
      <c r="M6720">
        <v>14.98</v>
      </c>
      <c r="N6720">
        <f>Envios[[#This Row],[Cantidad]]*Envios[[#This Row],[Precio por Unidad]]</f>
        <v>194.74</v>
      </c>
      <c r="O6720" s="2">
        <v>6.4414000000000007</v>
      </c>
      <c r="P6720" s="2">
        <f>Envios[[#This Row],[Cantidad]]*Envios[[#This Row],[Costo por Unidad]]</f>
        <v>83.738200000000006</v>
      </c>
      <c r="Q6720">
        <v>7.69</v>
      </c>
      <c r="R6720" s="2">
        <f>Envios[[#This Row],[Costo Productos]]+Envios[[#This Row],[Costo de Envío]]</f>
        <v>91.428200000000004</v>
      </c>
      <c r="S6720" t="s">
        <v>1574</v>
      </c>
      <c r="T6720" t="s">
        <v>44</v>
      </c>
      <c r="U6720">
        <v>1</v>
      </c>
      <c r="V6720" t="s">
        <v>27</v>
      </c>
      <c r="W6720" t="s">
        <v>27</v>
      </c>
      <c r="X6720" s="2">
        <f>Envios[[#This Row],[Ventas Totales]]-Envios[[#This Row],[Costos Totales]]</f>
        <v>103.31180000000001</v>
      </c>
    </row>
    <row r="6721" spans="1:24" x14ac:dyDescent="0.25">
      <c r="A6721">
        <v>641</v>
      </c>
      <c r="B6721">
        <v>4515</v>
      </c>
      <c r="C6721" s="1">
        <v>40984</v>
      </c>
      <c r="D6721" s="1">
        <v>40985</v>
      </c>
      <c r="E6721" t="s">
        <v>19</v>
      </c>
      <c r="F6721" t="s">
        <v>60</v>
      </c>
      <c r="G6721">
        <v>106</v>
      </c>
      <c r="H6721" t="s">
        <v>1447</v>
      </c>
      <c r="I6721" t="s">
        <v>71</v>
      </c>
      <c r="J6721" t="s">
        <v>56</v>
      </c>
      <c r="K6721" t="s">
        <v>94</v>
      </c>
      <c r="L6721">
        <v>7</v>
      </c>
      <c r="M6721">
        <v>120.97</v>
      </c>
      <c r="N6721">
        <f>Envios[[#This Row],[Cantidad]]*Envios[[#This Row],[Precio por Unidad]]</f>
        <v>846.79</v>
      </c>
      <c r="O6721" s="2">
        <v>77.4208</v>
      </c>
      <c r="P6721" s="2">
        <f>Envios[[#This Row],[Cantidad]]*Envios[[#This Row],[Costo por Unidad]]</f>
        <v>541.94560000000001</v>
      </c>
      <c r="Q6721">
        <v>7.11</v>
      </c>
      <c r="R6721" s="2">
        <f>Envios[[#This Row],[Costo Productos]]+Envios[[#This Row],[Costo de Envío]]</f>
        <v>549.05560000000003</v>
      </c>
      <c r="S6721" t="s">
        <v>430</v>
      </c>
      <c r="T6721" t="s">
        <v>39</v>
      </c>
      <c r="U6721">
        <v>2</v>
      </c>
      <c r="V6721" t="s">
        <v>45</v>
      </c>
      <c r="W6721" t="s">
        <v>45</v>
      </c>
      <c r="X6721" s="2">
        <f>Envios[[#This Row],[Ventas Totales]]-Envios[[#This Row],[Costos Totales]]</f>
        <v>297.73439999999994</v>
      </c>
    </row>
    <row r="6722" spans="1:24" x14ac:dyDescent="0.25">
      <c r="A6722">
        <v>1551</v>
      </c>
      <c r="B6722">
        <v>11202</v>
      </c>
      <c r="C6722" s="1">
        <v>40985</v>
      </c>
      <c r="D6722" s="1">
        <v>40986</v>
      </c>
      <c r="E6722" t="s">
        <v>19</v>
      </c>
      <c r="F6722" t="s">
        <v>28</v>
      </c>
      <c r="G6722">
        <v>97</v>
      </c>
      <c r="H6722" t="s">
        <v>2042</v>
      </c>
      <c r="I6722" t="s">
        <v>22</v>
      </c>
      <c r="J6722" t="s">
        <v>23</v>
      </c>
      <c r="K6722" t="s">
        <v>76</v>
      </c>
      <c r="L6722">
        <v>8</v>
      </c>
      <c r="M6722">
        <v>43.41</v>
      </c>
      <c r="N6722">
        <f>Envios[[#This Row],[Cantidad]]*Envios[[#This Row],[Precio por Unidad]]</f>
        <v>347.28</v>
      </c>
      <c r="O6722" s="2">
        <v>26.480099999999997</v>
      </c>
      <c r="P6722" s="2">
        <f>Envios[[#This Row],[Cantidad]]*Envios[[#This Row],[Costo por Unidad]]</f>
        <v>211.84079999999997</v>
      </c>
      <c r="Q6722">
        <v>2.99</v>
      </c>
      <c r="R6722" s="2">
        <f>Envios[[#This Row],[Costo Productos]]+Envios[[#This Row],[Costo de Envío]]</f>
        <v>214.83079999999998</v>
      </c>
      <c r="S6722" t="s">
        <v>292</v>
      </c>
      <c r="T6722" t="s">
        <v>30</v>
      </c>
      <c r="U6722">
        <v>8</v>
      </c>
      <c r="V6722" t="s">
        <v>96</v>
      </c>
      <c r="W6722" t="s">
        <v>96</v>
      </c>
      <c r="X6722" s="2">
        <f>Envios[[#This Row],[Ventas Totales]]-Envios[[#This Row],[Costos Totales]]</f>
        <v>132.44919999999999</v>
      </c>
    </row>
    <row r="6723" spans="1:24" x14ac:dyDescent="0.25">
      <c r="A6723">
        <v>7710</v>
      </c>
      <c r="B6723">
        <v>55268</v>
      </c>
      <c r="C6723" s="1">
        <v>40985</v>
      </c>
      <c r="D6723" s="1">
        <v>40986</v>
      </c>
      <c r="E6723" t="s">
        <v>33</v>
      </c>
      <c r="F6723" t="s">
        <v>20</v>
      </c>
      <c r="G6723">
        <v>24</v>
      </c>
      <c r="H6723" t="s">
        <v>153</v>
      </c>
      <c r="I6723" t="s">
        <v>35</v>
      </c>
      <c r="J6723" t="s">
        <v>56</v>
      </c>
      <c r="K6723" t="s">
        <v>91</v>
      </c>
      <c r="L6723">
        <v>11</v>
      </c>
      <c r="M6723">
        <v>4.8899999999999997</v>
      </c>
      <c r="N6723">
        <f>Envios[[#This Row],[Cantidad]]*Envios[[#This Row],[Precio por Unidad]]</f>
        <v>53.79</v>
      </c>
      <c r="O6723" s="2">
        <v>1.6625999999999996</v>
      </c>
      <c r="P6723" s="2">
        <f>Envios[[#This Row],[Cantidad]]*Envios[[#This Row],[Costo por Unidad]]</f>
        <v>18.288599999999995</v>
      </c>
      <c r="Q6723">
        <v>4.93</v>
      </c>
      <c r="R6723" s="2">
        <f>Envios[[#This Row],[Costo Productos]]+Envios[[#This Row],[Costo de Envío]]</f>
        <v>23.218599999999995</v>
      </c>
      <c r="S6723" t="s">
        <v>1639</v>
      </c>
      <c r="T6723" t="s">
        <v>44</v>
      </c>
      <c r="U6723">
        <v>4</v>
      </c>
      <c r="V6723" t="s">
        <v>73</v>
      </c>
      <c r="W6723" t="s">
        <v>74</v>
      </c>
      <c r="X6723" s="2">
        <f>Envios[[#This Row],[Ventas Totales]]-Envios[[#This Row],[Costos Totales]]</f>
        <v>30.571400000000004</v>
      </c>
    </row>
    <row r="6724" spans="1:24" x14ac:dyDescent="0.25">
      <c r="A6724">
        <v>3464</v>
      </c>
      <c r="B6724">
        <v>24672</v>
      </c>
      <c r="C6724" s="1">
        <v>40985</v>
      </c>
      <c r="D6724" s="1">
        <v>40988</v>
      </c>
      <c r="E6724" t="s">
        <v>19</v>
      </c>
      <c r="F6724" t="s">
        <v>28</v>
      </c>
      <c r="G6724">
        <v>381</v>
      </c>
      <c r="H6724" t="s">
        <v>933</v>
      </c>
      <c r="I6724" t="s">
        <v>63</v>
      </c>
      <c r="J6724" t="s">
        <v>36</v>
      </c>
      <c r="K6724" t="s">
        <v>37</v>
      </c>
      <c r="L6724">
        <v>5</v>
      </c>
      <c r="M6724">
        <v>7.59</v>
      </c>
      <c r="N6724">
        <f>Envios[[#This Row],[Cantidad]]*Envios[[#This Row],[Precio por Unidad]]</f>
        <v>37.950000000000003</v>
      </c>
      <c r="O6724" s="2">
        <v>4.4022000000000006</v>
      </c>
      <c r="P6724" s="2">
        <f>Envios[[#This Row],[Cantidad]]*Envios[[#This Row],[Costo por Unidad]]</f>
        <v>22.011000000000003</v>
      </c>
      <c r="Q6724">
        <v>4</v>
      </c>
      <c r="R6724" s="2">
        <f>Envios[[#This Row],[Costo Productos]]+Envios[[#This Row],[Costo de Envío]]</f>
        <v>26.011000000000003</v>
      </c>
      <c r="S6724" t="s">
        <v>477</v>
      </c>
      <c r="T6724" t="s">
        <v>39</v>
      </c>
      <c r="U6724">
        <v>2</v>
      </c>
      <c r="V6724" t="s">
        <v>45</v>
      </c>
      <c r="W6724" t="s">
        <v>45</v>
      </c>
      <c r="X6724" s="2">
        <f>Envios[[#This Row],[Ventas Totales]]-Envios[[#This Row],[Costos Totales]]</f>
        <v>11.939</v>
      </c>
    </row>
    <row r="6725" spans="1:24" x14ac:dyDescent="0.25">
      <c r="A6725">
        <v>3465</v>
      </c>
      <c r="B6725">
        <v>24672</v>
      </c>
      <c r="C6725" s="1">
        <v>40985</v>
      </c>
      <c r="D6725" s="1">
        <v>40987</v>
      </c>
      <c r="E6725" t="s">
        <v>19</v>
      </c>
      <c r="F6725" t="s">
        <v>28</v>
      </c>
      <c r="G6725">
        <v>447</v>
      </c>
      <c r="H6725" t="s">
        <v>1008</v>
      </c>
      <c r="I6725" t="s">
        <v>63</v>
      </c>
      <c r="J6725" t="s">
        <v>23</v>
      </c>
      <c r="K6725" t="s">
        <v>64</v>
      </c>
      <c r="L6725">
        <v>37</v>
      </c>
      <c r="M6725">
        <v>5.43</v>
      </c>
      <c r="N6725">
        <f>Envios[[#This Row],[Cantidad]]*Envios[[#This Row],[Precio por Unidad]]</f>
        <v>200.91</v>
      </c>
      <c r="O6725" s="2">
        <v>3.4752000000000001</v>
      </c>
      <c r="P6725" s="2">
        <f>Envios[[#This Row],[Cantidad]]*Envios[[#This Row],[Costo por Unidad]]</f>
        <v>128.58240000000001</v>
      </c>
      <c r="Q6725">
        <v>0.95</v>
      </c>
      <c r="R6725" s="2">
        <f>Envios[[#This Row],[Costo Productos]]+Envios[[#This Row],[Costo de Envío]]</f>
        <v>129.5324</v>
      </c>
      <c r="S6725" t="s">
        <v>477</v>
      </c>
      <c r="T6725" t="s">
        <v>39</v>
      </c>
      <c r="U6725">
        <v>2</v>
      </c>
      <c r="V6725" t="s">
        <v>45</v>
      </c>
      <c r="W6725" t="s">
        <v>45</v>
      </c>
      <c r="X6725" s="2">
        <f>Envios[[#This Row],[Ventas Totales]]-Envios[[#This Row],[Costos Totales]]</f>
        <v>71.377600000000001</v>
      </c>
    </row>
    <row r="6726" spans="1:24" x14ac:dyDescent="0.25">
      <c r="A6726">
        <v>3466</v>
      </c>
      <c r="B6726">
        <v>24672</v>
      </c>
      <c r="C6726" s="1">
        <v>40985</v>
      </c>
      <c r="D6726" s="1">
        <v>40987</v>
      </c>
      <c r="E6726" t="s">
        <v>19</v>
      </c>
      <c r="F6726" t="s">
        <v>28</v>
      </c>
      <c r="G6726">
        <v>81</v>
      </c>
      <c r="H6726" t="s">
        <v>368</v>
      </c>
      <c r="I6726" t="s">
        <v>42</v>
      </c>
      <c r="J6726" t="s">
        <v>23</v>
      </c>
      <c r="K6726" t="s">
        <v>24</v>
      </c>
      <c r="L6726">
        <v>37</v>
      </c>
      <c r="M6726">
        <v>279.48</v>
      </c>
      <c r="N6726">
        <f>Envios[[#This Row],[Cantidad]]*Envios[[#This Row],[Precio por Unidad]]</f>
        <v>10340.76</v>
      </c>
      <c r="O6726" s="2">
        <v>55.895999999999994</v>
      </c>
      <c r="P6726" s="2">
        <f>Envios[[#This Row],[Cantidad]]*Envios[[#This Row],[Costo por Unidad]]</f>
        <v>2068.1519999999996</v>
      </c>
      <c r="Q6726">
        <v>35</v>
      </c>
      <c r="R6726" s="2">
        <f>Envios[[#This Row],[Costo Productos]]+Envios[[#This Row],[Costo de Envío]]</f>
        <v>2103.1519999999996</v>
      </c>
      <c r="S6726" t="s">
        <v>477</v>
      </c>
      <c r="T6726" t="s">
        <v>39</v>
      </c>
      <c r="U6726">
        <v>2</v>
      </c>
      <c r="V6726" t="s">
        <v>45</v>
      </c>
      <c r="W6726" t="s">
        <v>45</v>
      </c>
      <c r="X6726" s="2">
        <f>Envios[[#This Row],[Ventas Totales]]-Envios[[#This Row],[Costos Totales]]</f>
        <v>8237.6080000000002</v>
      </c>
    </row>
    <row r="6727" spans="1:24" x14ac:dyDescent="0.25">
      <c r="A6727">
        <v>6992</v>
      </c>
      <c r="B6727">
        <v>49953</v>
      </c>
      <c r="C6727" s="1">
        <v>40985</v>
      </c>
      <c r="D6727" s="1">
        <v>40986</v>
      </c>
      <c r="E6727" t="s">
        <v>19</v>
      </c>
      <c r="F6727" t="s">
        <v>40</v>
      </c>
      <c r="G6727">
        <v>407</v>
      </c>
      <c r="H6727" t="s">
        <v>971</v>
      </c>
      <c r="I6727" t="s">
        <v>22</v>
      </c>
      <c r="J6727" t="s">
        <v>56</v>
      </c>
      <c r="K6727" t="s">
        <v>91</v>
      </c>
      <c r="L6727">
        <v>18</v>
      </c>
      <c r="M6727">
        <v>15.98</v>
      </c>
      <c r="N6727">
        <f>Envios[[#This Row],[Cantidad]]*Envios[[#This Row],[Precio por Unidad]]</f>
        <v>287.64</v>
      </c>
      <c r="O6727" s="2">
        <v>10.067400000000001</v>
      </c>
      <c r="P6727" s="2">
        <f>Envios[[#This Row],[Cantidad]]*Envios[[#This Row],[Costo por Unidad]]</f>
        <v>181.21320000000003</v>
      </c>
      <c r="Q6727">
        <v>6.5</v>
      </c>
      <c r="R6727" s="2">
        <f>Envios[[#This Row],[Costo Productos]]+Envios[[#This Row],[Costo de Envío]]</f>
        <v>187.71320000000003</v>
      </c>
      <c r="S6727" t="s">
        <v>1972</v>
      </c>
      <c r="T6727" t="s">
        <v>44</v>
      </c>
      <c r="U6727">
        <v>6</v>
      </c>
      <c r="V6727" t="s">
        <v>69</v>
      </c>
      <c r="W6727" t="s">
        <v>32</v>
      </c>
      <c r="X6727" s="2">
        <f>Envios[[#This Row],[Ventas Totales]]-Envios[[#This Row],[Costos Totales]]</f>
        <v>99.926799999999957</v>
      </c>
    </row>
    <row r="6728" spans="1:24" x14ac:dyDescent="0.25">
      <c r="A6728">
        <v>6993</v>
      </c>
      <c r="B6728">
        <v>49953</v>
      </c>
      <c r="C6728" s="1">
        <v>40985</v>
      </c>
      <c r="D6728" s="1">
        <v>40985</v>
      </c>
      <c r="E6728" t="s">
        <v>33</v>
      </c>
      <c r="F6728" t="s">
        <v>40</v>
      </c>
      <c r="G6728">
        <v>228</v>
      </c>
      <c r="H6728" t="s">
        <v>707</v>
      </c>
      <c r="I6728" t="s">
        <v>22</v>
      </c>
      <c r="J6728" t="s">
        <v>23</v>
      </c>
      <c r="K6728" t="s">
        <v>64</v>
      </c>
      <c r="L6728">
        <v>36</v>
      </c>
      <c r="M6728">
        <v>6.48</v>
      </c>
      <c r="N6728">
        <f>Envios[[#This Row],[Cantidad]]*Envios[[#This Row],[Precio por Unidad]]</f>
        <v>233.28000000000003</v>
      </c>
      <c r="O6728" s="2">
        <v>4.0824000000000007</v>
      </c>
      <c r="P6728" s="2">
        <f>Envios[[#This Row],[Cantidad]]*Envios[[#This Row],[Costo por Unidad]]</f>
        <v>146.96640000000002</v>
      </c>
      <c r="Q6728">
        <v>6.6</v>
      </c>
      <c r="R6728" s="2">
        <f>Envios[[#This Row],[Costo Productos]]+Envios[[#This Row],[Costo de Envío]]</f>
        <v>153.56640000000002</v>
      </c>
      <c r="S6728" t="s">
        <v>1972</v>
      </c>
      <c r="T6728" t="s">
        <v>44</v>
      </c>
      <c r="U6728">
        <v>6</v>
      </c>
      <c r="V6728" t="s">
        <v>69</v>
      </c>
      <c r="W6728" t="s">
        <v>32</v>
      </c>
      <c r="X6728" s="2">
        <f>Envios[[#This Row],[Ventas Totales]]-Envios[[#This Row],[Costos Totales]]</f>
        <v>79.713600000000014</v>
      </c>
    </row>
    <row r="6729" spans="1:24" x14ac:dyDescent="0.25">
      <c r="A6729">
        <v>3730</v>
      </c>
      <c r="B6729">
        <v>26660</v>
      </c>
      <c r="C6729" s="1">
        <v>40986</v>
      </c>
      <c r="D6729" s="1">
        <v>40986</v>
      </c>
      <c r="E6729" t="s">
        <v>19</v>
      </c>
      <c r="F6729" t="s">
        <v>28</v>
      </c>
      <c r="G6729">
        <v>496</v>
      </c>
      <c r="H6729" t="s">
        <v>1056</v>
      </c>
      <c r="I6729" t="s">
        <v>63</v>
      </c>
      <c r="J6729" t="s">
        <v>23</v>
      </c>
      <c r="K6729" t="s">
        <v>64</v>
      </c>
      <c r="L6729">
        <v>1</v>
      </c>
      <c r="M6729">
        <v>8.9499999999999993</v>
      </c>
      <c r="N6729">
        <f>Envios[[#This Row],[Cantidad]]*Envios[[#This Row],[Precio por Unidad]]</f>
        <v>8.9499999999999993</v>
      </c>
      <c r="O6729" s="2">
        <v>5.4594999999999994</v>
      </c>
      <c r="P6729" s="2">
        <f>Envios[[#This Row],[Cantidad]]*Envios[[#This Row],[Costo por Unidad]]</f>
        <v>5.4594999999999994</v>
      </c>
      <c r="Q6729">
        <v>2.0099999999999998</v>
      </c>
      <c r="R6729" s="2">
        <f>Envios[[#This Row],[Costo Productos]]+Envios[[#This Row],[Costo de Envío]]</f>
        <v>7.4694999999999991</v>
      </c>
      <c r="S6729" t="s">
        <v>350</v>
      </c>
      <c r="T6729" t="s">
        <v>44</v>
      </c>
      <c r="U6729">
        <v>2</v>
      </c>
      <c r="V6729" t="s">
        <v>45</v>
      </c>
      <c r="W6729" t="s">
        <v>45</v>
      </c>
      <c r="X6729" s="2">
        <f>Envios[[#This Row],[Ventas Totales]]-Envios[[#This Row],[Costos Totales]]</f>
        <v>1.4805000000000001</v>
      </c>
    </row>
    <row r="6730" spans="1:24" x14ac:dyDescent="0.25">
      <c r="A6730">
        <v>52</v>
      </c>
      <c r="B6730">
        <v>322</v>
      </c>
      <c r="C6730" s="1">
        <v>40986</v>
      </c>
      <c r="D6730" s="1">
        <v>40988</v>
      </c>
      <c r="E6730" t="s">
        <v>19</v>
      </c>
      <c r="F6730" t="s">
        <v>60</v>
      </c>
      <c r="G6730">
        <v>685</v>
      </c>
      <c r="H6730" t="s">
        <v>2105</v>
      </c>
      <c r="I6730" t="s">
        <v>22</v>
      </c>
      <c r="J6730" t="s">
        <v>56</v>
      </c>
      <c r="K6730" t="s">
        <v>57</v>
      </c>
      <c r="L6730">
        <v>20</v>
      </c>
      <c r="M6730">
        <v>155.99</v>
      </c>
      <c r="N6730">
        <f>Envios[[#This Row],[Cantidad]]*Envios[[#This Row],[Precio por Unidad]]</f>
        <v>3119.8</v>
      </c>
      <c r="O6730" s="2">
        <v>62.396000000000008</v>
      </c>
      <c r="P6730" s="2">
        <f>Envios[[#This Row],[Cantidad]]*Envios[[#This Row],[Costo por Unidad]]</f>
        <v>1247.92</v>
      </c>
      <c r="Q6730">
        <v>8.08</v>
      </c>
      <c r="R6730" s="2">
        <f>Envios[[#This Row],[Costo Productos]]+Envios[[#This Row],[Costo de Envío]]</f>
        <v>1256</v>
      </c>
      <c r="S6730" t="s">
        <v>466</v>
      </c>
      <c r="T6730" t="s">
        <v>30</v>
      </c>
      <c r="U6730">
        <v>3</v>
      </c>
      <c r="V6730" t="s">
        <v>52</v>
      </c>
      <c r="W6730" t="s">
        <v>53</v>
      </c>
      <c r="X6730" s="2">
        <f>Envios[[#This Row],[Ventas Totales]]-Envios[[#This Row],[Costos Totales]]</f>
        <v>1863.8000000000002</v>
      </c>
    </row>
    <row r="6731" spans="1:24" x14ac:dyDescent="0.25">
      <c r="A6731">
        <v>53</v>
      </c>
      <c r="B6731">
        <v>322</v>
      </c>
      <c r="C6731" s="1">
        <v>40986</v>
      </c>
      <c r="D6731" s="1">
        <v>40988</v>
      </c>
      <c r="E6731" t="s">
        <v>19</v>
      </c>
      <c r="F6731" t="s">
        <v>60</v>
      </c>
      <c r="G6731">
        <v>686</v>
      </c>
      <c r="H6731" t="s">
        <v>823</v>
      </c>
      <c r="I6731" t="s">
        <v>22</v>
      </c>
      <c r="J6731" t="s">
        <v>23</v>
      </c>
      <c r="K6731" t="s">
        <v>64</v>
      </c>
      <c r="L6731">
        <v>46</v>
      </c>
      <c r="M6731">
        <v>6.48</v>
      </c>
      <c r="N6731">
        <f>Envios[[#This Row],[Cantidad]]*Envios[[#This Row],[Precio por Unidad]]</f>
        <v>298.08000000000004</v>
      </c>
      <c r="O6731" s="2">
        <v>4.0824000000000007</v>
      </c>
      <c r="P6731" s="2">
        <f>Envios[[#This Row],[Cantidad]]*Envios[[#This Row],[Costo por Unidad]]</f>
        <v>187.79040000000003</v>
      </c>
      <c r="Q6731">
        <v>10.050000000000001</v>
      </c>
      <c r="R6731" s="2">
        <f>Envios[[#This Row],[Costo Productos]]+Envios[[#This Row],[Costo de Envío]]</f>
        <v>197.84040000000005</v>
      </c>
      <c r="S6731" t="s">
        <v>466</v>
      </c>
      <c r="T6731" t="s">
        <v>30</v>
      </c>
      <c r="U6731">
        <v>3</v>
      </c>
      <c r="V6731" t="s">
        <v>52</v>
      </c>
      <c r="W6731" t="s">
        <v>53</v>
      </c>
      <c r="X6731" s="2">
        <f>Envios[[#This Row],[Ventas Totales]]-Envios[[#This Row],[Costos Totales]]</f>
        <v>100.2396</v>
      </c>
    </row>
    <row r="6732" spans="1:24" x14ac:dyDescent="0.25">
      <c r="A6732">
        <v>267</v>
      </c>
      <c r="B6732">
        <v>1856</v>
      </c>
      <c r="C6732" s="1">
        <v>40987</v>
      </c>
      <c r="D6732" s="1">
        <v>40989</v>
      </c>
      <c r="E6732" t="s">
        <v>19</v>
      </c>
      <c r="F6732" t="s">
        <v>40</v>
      </c>
      <c r="G6732">
        <v>350</v>
      </c>
      <c r="H6732" t="s">
        <v>788</v>
      </c>
      <c r="I6732" t="s">
        <v>42</v>
      </c>
      <c r="J6732" t="s">
        <v>23</v>
      </c>
      <c r="K6732" t="s">
        <v>67</v>
      </c>
      <c r="L6732">
        <v>24</v>
      </c>
      <c r="M6732">
        <v>60.98</v>
      </c>
      <c r="N6732">
        <f>Envios[[#This Row],[Cantidad]]*Envios[[#This Row],[Precio por Unidad]]</f>
        <v>1463.52</v>
      </c>
      <c r="O6732" s="2">
        <v>25.001799999999999</v>
      </c>
      <c r="P6732" s="2">
        <f>Envios[[#This Row],[Cantidad]]*Envios[[#This Row],[Costo por Unidad]]</f>
        <v>600.04319999999996</v>
      </c>
      <c r="Q6732">
        <v>49</v>
      </c>
      <c r="R6732" s="2">
        <f>Envios[[#This Row],[Costo Productos]]+Envios[[#This Row],[Costo de Envío]]</f>
        <v>649.04319999999996</v>
      </c>
      <c r="S6732" t="s">
        <v>1561</v>
      </c>
      <c r="T6732" t="s">
        <v>44</v>
      </c>
      <c r="U6732">
        <v>3</v>
      </c>
      <c r="V6732" t="s">
        <v>52</v>
      </c>
      <c r="W6732" t="s">
        <v>53</v>
      </c>
      <c r="X6732" s="2">
        <f>Envios[[#This Row],[Ventas Totales]]-Envios[[#This Row],[Costos Totales]]</f>
        <v>814.47680000000003</v>
      </c>
    </row>
    <row r="6733" spans="1:24" x14ac:dyDescent="0.25">
      <c r="A6733">
        <v>268</v>
      </c>
      <c r="B6733">
        <v>1856</v>
      </c>
      <c r="C6733" s="1">
        <v>40987</v>
      </c>
      <c r="D6733" s="1">
        <v>40988</v>
      </c>
      <c r="E6733" t="s">
        <v>19</v>
      </c>
      <c r="F6733" t="s">
        <v>40</v>
      </c>
      <c r="G6733">
        <v>445</v>
      </c>
      <c r="H6733" t="s">
        <v>1803</v>
      </c>
      <c r="I6733" t="s">
        <v>22</v>
      </c>
      <c r="J6733" t="s">
        <v>56</v>
      </c>
      <c r="K6733" t="s">
        <v>57</v>
      </c>
      <c r="L6733">
        <v>43</v>
      </c>
      <c r="M6733">
        <v>125.99</v>
      </c>
      <c r="N6733">
        <f>Envios[[#This Row],[Cantidad]]*Envios[[#This Row],[Precio por Unidad]]</f>
        <v>5417.57</v>
      </c>
      <c r="O6733" s="2">
        <v>54.175700000000006</v>
      </c>
      <c r="P6733" s="2">
        <f>Envios[[#This Row],[Cantidad]]*Envios[[#This Row],[Costo por Unidad]]</f>
        <v>2329.5551000000005</v>
      </c>
      <c r="Q6733">
        <v>8.08</v>
      </c>
      <c r="R6733" s="2">
        <f>Envios[[#This Row],[Costo Productos]]+Envios[[#This Row],[Costo de Envío]]</f>
        <v>2337.6351000000004</v>
      </c>
      <c r="S6733" t="s">
        <v>1561</v>
      </c>
      <c r="T6733" t="s">
        <v>44</v>
      </c>
      <c r="U6733">
        <v>3</v>
      </c>
      <c r="V6733" t="s">
        <v>52</v>
      </c>
      <c r="W6733" t="s">
        <v>53</v>
      </c>
      <c r="X6733" s="2">
        <f>Envios[[#This Row],[Ventas Totales]]-Envios[[#This Row],[Costos Totales]]</f>
        <v>3079.9348999999993</v>
      </c>
    </row>
    <row r="6734" spans="1:24" x14ac:dyDescent="0.25">
      <c r="A6734">
        <v>269</v>
      </c>
      <c r="B6734">
        <v>1856</v>
      </c>
      <c r="C6734" s="1">
        <v>40987</v>
      </c>
      <c r="D6734" s="1">
        <v>40988</v>
      </c>
      <c r="E6734" t="s">
        <v>19</v>
      </c>
      <c r="F6734" t="s">
        <v>40</v>
      </c>
      <c r="G6734">
        <v>630</v>
      </c>
      <c r="H6734" t="s">
        <v>913</v>
      </c>
      <c r="I6734" t="s">
        <v>22</v>
      </c>
      <c r="J6734" t="s">
        <v>56</v>
      </c>
      <c r="K6734" t="s">
        <v>57</v>
      </c>
      <c r="L6734">
        <v>44</v>
      </c>
      <c r="M6734">
        <v>125.99</v>
      </c>
      <c r="N6734">
        <f>Envios[[#This Row],[Cantidad]]*Envios[[#This Row],[Precio por Unidad]]</f>
        <v>5543.5599999999995</v>
      </c>
      <c r="O6734" s="2">
        <v>51.655900000000003</v>
      </c>
      <c r="P6734" s="2">
        <f>Envios[[#This Row],[Cantidad]]*Envios[[#This Row],[Costo por Unidad]]</f>
        <v>2272.8596000000002</v>
      </c>
      <c r="Q6734">
        <v>8.8000000000000007</v>
      </c>
      <c r="R6734" s="2">
        <f>Envios[[#This Row],[Costo Productos]]+Envios[[#This Row],[Costo de Envío]]</f>
        <v>2281.6596000000004</v>
      </c>
      <c r="S6734" t="s">
        <v>1561</v>
      </c>
      <c r="T6734" t="s">
        <v>44</v>
      </c>
      <c r="U6734">
        <v>3</v>
      </c>
      <c r="V6734" t="s">
        <v>52</v>
      </c>
      <c r="W6734" t="s">
        <v>53</v>
      </c>
      <c r="X6734" s="2">
        <f>Envios[[#This Row],[Ventas Totales]]-Envios[[#This Row],[Costos Totales]]</f>
        <v>3261.9003999999991</v>
      </c>
    </row>
    <row r="6735" spans="1:24" x14ac:dyDescent="0.25">
      <c r="A6735">
        <v>56</v>
      </c>
      <c r="B6735">
        <v>324</v>
      </c>
      <c r="C6735" s="1">
        <v>40987</v>
      </c>
      <c r="D6735" s="1">
        <v>40989</v>
      </c>
      <c r="E6735" t="s">
        <v>19</v>
      </c>
      <c r="F6735" t="s">
        <v>60</v>
      </c>
      <c r="G6735">
        <v>225</v>
      </c>
      <c r="H6735" t="s">
        <v>702</v>
      </c>
      <c r="I6735" t="s">
        <v>71</v>
      </c>
      <c r="J6735" t="s">
        <v>56</v>
      </c>
      <c r="K6735" t="s">
        <v>57</v>
      </c>
      <c r="L6735">
        <v>25</v>
      </c>
      <c r="M6735">
        <v>179.99</v>
      </c>
      <c r="N6735">
        <f>Envios[[#This Row],[Cantidad]]*Envios[[#This Row],[Precio por Unidad]]</f>
        <v>4499.75</v>
      </c>
      <c r="O6735" s="2">
        <v>77.395700000000019</v>
      </c>
      <c r="P6735" s="2">
        <f>Envios[[#This Row],[Cantidad]]*Envios[[#This Row],[Costo por Unidad]]</f>
        <v>1934.8925000000004</v>
      </c>
      <c r="Q6735">
        <v>13.99</v>
      </c>
      <c r="R6735" s="2">
        <f>Envios[[#This Row],[Costo Productos]]+Envios[[#This Row],[Costo de Envío]]</f>
        <v>1948.8825000000004</v>
      </c>
      <c r="S6735" t="s">
        <v>2017</v>
      </c>
      <c r="T6735" t="s">
        <v>26</v>
      </c>
      <c r="U6735">
        <v>6</v>
      </c>
      <c r="V6735" t="s">
        <v>69</v>
      </c>
      <c r="W6735" t="s">
        <v>32</v>
      </c>
      <c r="X6735" s="2">
        <f>Envios[[#This Row],[Ventas Totales]]-Envios[[#This Row],[Costos Totales]]</f>
        <v>2550.8674999999994</v>
      </c>
    </row>
    <row r="6736" spans="1:24" x14ac:dyDescent="0.25">
      <c r="A6736">
        <v>7623</v>
      </c>
      <c r="B6736">
        <v>54534</v>
      </c>
      <c r="C6736" s="1">
        <v>40987</v>
      </c>
      <c r="D6736" s="1">
        <v>40989</v>
      </c>
      <c r="E6736" t="s">
        <v>19</v>
      </c>
      <c r="F6736" t="s">
        <v>40</v>
      </c>
      <c r="G6736">
        <v>854</v>
      </c>
      <c r="H6736" t="s">
        <v>1551</v>
      </c>
      <c r="I6736" t="s">
        <v>22</v>
      </c>
      <c r="J6736" t="s">
        <v>23</v>
      </c>
      <c r="K6736" t="s">
        <v>64</v>
      </c>
      <c r="L6736">
        <v>16</v>
      </c>
      <c r="M6736">
        <v>7.35</v>
      </c>
      <c r="N6736">
        <f>Envios[[#This Row],[Cantidad]]*Envios[[#This Row],[Precio por Unidad]]</f>
        <v>117.6</v>
      </c>
      <c r="O6736" s="2">
        <v>4.5569999999999995</v>
      </c>
      <c r="P6736" s="2">
        <f>Envios[[#This Row],[Cantidad]]*Envios[[#This Row],[Costo por Unidad]]</f>
        <v>72.911999999999992</v>
      </c>
      <c r="Q6736">
        <v>5.96</v>
      </c>
      <c r="R6736" s="2">
        <f>Envios[[#This Row],[Costo Productos]]+Envios[[#This Row],[Costo de Envío]]</f>
        <v>78.871999999999986</v>
      </c>
      <c r="S6736" t="s">
        <v>520</v>
      </c>
      <c r="T6736" t="s">
        <v>26</v>
      </c>
      <c r="U6736">
        <v>3</v>
      </c>
      <c r="V6736" t="s">
        <v>52</v>
      </c>
      <c r="W6736" t="s">
        <v>53</v>
      </c>
      <c r="X6736" s="2">
        <f>Envios[[#This Row],[Ventas Totales]]-Envios[[#This Row],[Costos Totales]]</f>
        <v>38.728000000000009</v>
      </c>
    </row>
    <row r="6737" spans="1:24" x14ac:dyDescent="0.25">
      <c r="A6737">
        <v>3489</v>
      </c>
      <c r="B6737">
        <v>24865</v>
      </c>
      <c r="C6737" s="1">
        <v>40987</v>
      </c>
      <c r="D6737" s="1">
        <v>40988</v>
      </c>
      <c r="E6737" t="s">
        <v>19</v>
      </c>
      <c r="F6737" t="s">
        <v>20</v>
      </c>
      <c r="G6737">
        <v>503</v>
      </c>
      <c r="H6737" t="s">
        <v>1066</v>
      </c>
      <c r="I6737" t="s">
        <v>22</v>
      </c>
      <c r="J6737" t="s">
        <v>23</v>
      </c>
      <c r="K6737" t="s">
        <v>113</v>
      </c>
      <c r="L6737">
        <v>46</v>
      </c>
      <c r="M6737">
        <v>3.69</v>
      </c>
      <c r="N6737">
        <f>Envios[[#This Row],[Cantidad]]*Envios[[#This Row],[Precio por Unidad]]</f>
        <v>169.74</v>
      </c>
      <c r="O6737" s="2">
        <v>2.2509000000000001</v>
      </c>
      <c r="P6737" s="2">
        <f>Envios[[#This Row],[Cantidad]]*Envios[[#This Row],[Costo por Unidad]]</f>
        <v>103.54140000000001</v>
      </c>
      <c r="Q6737">
        <v>2.5</v>
      </c>
      <c r="R6737" s="2">
        <f>Envios[[#This Row],[Costo Productos]]+Envios[[#This Row],[Costo de Envío]]</f>
        <v>106.04140000000001</v>
      </c>
      <c r="S6737" t="s">
        <v>1224</v>
      </c>
      <c r="T6737" t="s">
        <v>39</v>
      </c>
      <c r="U6737">
        <v>9</v>
      </c>
      <c r="V6737" t="s">
        <v>31</v>
      </c>
      <c r="W6737" t="s">
        <v>32</v>
      </c>
      <c r="X6737" s="2">
        <f>Envios[[#This Row],[Ventas Totales]]-Envios[[#This Row],[Costos Totales]]</f>
        <v>63.698599999999999</v>
      </c>
    </row>
    <row r="6738" spans="1:24" x14ac:dyDescent="0.25">
      <c r="A6738">
        <v>3717</v>
      </c>
      <c r="B6738">
        <v>26535</v>
      </c>
      <c r="C6738" s="1">
        <v>40988</v>
      </c>
      <c r="D6738" s="1">
        <v>40990</v>
      </c>
      <c r="E6738" t="s">
        <v>19</v>
      </c>
      <c r="F6738" t="s">
        <v>40</v>
      </c>
      <c r="G6738">
        <v>997</v>
      </c>
      <c r="H6738" t="s">
        <v>1076</v>
      </c>
      <c r="I6738" t="s">
        <v>22</v>
      </c>
      <c r="J6738" t="s">
        <v>23</v>
      </c>
      <c r="K6738" t="s">
        <v>76</v>
      </c>
      <c r="L6738">
        <v>33</v>
      </c>
      <c r="M6738">
        <v>3.98</v>
      </c>
      <c r="N6738">
        <f>Envios[[#This Row],[Cantidad]]*Envios[[#This Row],[Precio por Unidad]]</f>
        <v>131.34</v>
      </c>
      <c r="O6738" s="2">
        <v>2.4676</v>
      </c>
      <c r="P6738" s="2">
        <f>Envios[[#This Row],[Cantidad]]*Envios[[#This Row],[Costo por Unidad]]</f>
        <v>81.430800000000005</v>
      </c>
      <c r="Q6738">
        <v>5.26</v>
      </c>
      <c r="R6738" s="2">
        <f>Envios[[#This Row],[Costo Productos]]+Envios[[#This Row],[Costo de Envío]]</f>
        <v>86.69080000000001</v>
      </c>
      <c r="S6738" t="s">
        <v>1653</v>
      </c>
      <c r="T6738" t="s">
        <v>30</v>
      </c>
      <c r="U6738">
        <v>1</v>
      </c>
      <c r="V6738" t="s">
        <v>27</v>
      </c>
      <c r="W6738" t="s">
        <v>27</v>
      </c>
      <c r="X6738" s="2">
        <f>Envios[[#This Row],[Ventas Totales]]-Envios[[#This Row],[Costos Totales]]</f>
        <v>44.649199999999993</v>
      </c>
    </row>
    <row r="6739" spans="1:24" x14ac:dyDescent="0.25">
      <c r="A6739">
        <v>4230</v>
      </c>
      <c r="B6739">
        <v>30051</v>
      </c>
      <c r="C6739" s="1">
        <v>40988</v>
      </c>
      <c r="D6739" s="1">
        <v>40989</v>
      </c>
      <c r="E6739" t="s">
        <v>19</v>
      </c>
      <c r="F6739" t="s">
        <v>40</v>
      </c>
      <c r="G6739">
        <v>341</v>
      </c>
      <c r="H6739" t="s">
        <v>880</v>
      </c>
      <c r="I6739" t="s">
        <v>63</v>
      </c>
      <c r="J6739" t="s">
        <v>23</v>
      </c>
      <c r="K6739" t="s">
        <v>85</v>
      </c>
      <c r="L6739">
        <v>42</v>
      </c>
      <c r="M6739">
        <v>5.85</v>
      </c>
      <c r="N6739">
        <f>Envios[[#This Row],[Cantidad]]*Envios[[#This Row],[Precio por Unidad]]</f>
        <v>245.7</v>
      </c>
      <c r="O6739" s="2">
        <v>2.5739999999999994</v>
      </c>
      <c r="P6739" s="2">
        <f>Envios[[#This Row],[Cantidad]]*Envios[[#This Row],[Costo por Unidad]]</f>
        <v>108.10799999999998</v>
      </c>
      <c r="Q6739">
        <v>2.27</v>
      </c>
      <c r="R6739" s="2">
        <f>Envios[[#This Row],[Costo Productos]]+Envios[[#This Row],[Costo de Envío]]</f>
        <v>110.37799999999997</v>
      </c>
      <c r="S6739" t="s">
        <v>1706</v>
      </c>
      <c r="T6739" t="s">
        <v>44</v>
      </c>
      <c r="U6739">
        <v>5</v>
      </c>
      <c r="V6739" t="s">
        <v>87</v>
      </c>
      <c r="W6739" t="s">
        <v>53</v>
      </c>
      <c r="X6739" s="2">
        <f>Envios[[#This Row],[Ventas Totales]]-Envios[[#This Row],[Costos Totales]]</f>
        <v>135.322</v>
      </c>
    </row>
    <row r="6740" spans="1:24" x14ac:dyDescent="0.25">
      <c r="A6740">
        <v>7684</v>
      </c>
      <c r="B6740">
        <v>55073</v>
      </c>
      <c r="C6740" s="1">
        <v>40988</v>
      </c>
      <c r="D6740" s="1">
        <v>40988</v>
      </c>
      <c r="E6740" t="s">
        <v>19</v>
      </c>
      <c r="F6740" t="s">
        <v>47</v>
      </c>
      <c r="G6740">
        <v>940</v>
      </c>
      <c r="H6740" t="s">
        <v>1760</v>
      </c>
      <c r="I6740" t="s">
        <v>22</v>
      </c>
      <c r="J6740" t="s">
        <v>56</v>
      </c>
      <c r="K6740" t="s">
        <v>57</v>
      </c>
      <c r="L6740">
        <v>40</v>
      </c>
      <c r="M6740">
        <v>65.989999999999995</v>
      </c>
      <c r="N6740">
        <f>Envios[[#This Row],[Cantidad]]*Envios[[#This Row],[Precio por Unidad]]</f>
        <v>2639.6</v>
      </c>
      <c r="O6740" s="2">
        <v>28.375700000000002</v>
      </c>
      <c r="P6740" s="2">
        <f>Envios[[#This Row],[Cantidad]]*Envios[[#This Row],[Costo por Unidad]]</f>
        <v>1135.028</v>
      </c>
      <c r="Q6740">
        <v>3.99</v>
      </c>
      <c r="R6740" s="2">
        <f>Envios[[#This Row],[Costo Productos]]+Envios[[#This Row],[Costo de Envío]]</f>
        <v>1139.018</v>
      </c>
      <c r="S6740" t="s">
        <v>1144</v>
      </c>
      <c r="T6740" t="s">
        <v>30</v>
      </c>
      <c r="U6740">
        <v>1</v>
      </c>
      <c r="V6740" t="s">
        <v>27</v>
      </c>
      <c r="W6740" t="s">
        <v>27</v>
      </c>
      <c r="X6740" s="2">
        <f>Envios[[#This Row],[Ventas Totales]]-Envios[[#This Row],[Costos Totales]]</f>
        <v>1500.5819999999999</v>
      </c>
    </row>
    <row r="6741" spans="1:24" x14ac:dyDescent="0.25">
      <c r="A6741">
        <v>6938</v>
      </c>
      <c r="B6741">
        <v>49510</v>
      </c>
      <c r="C6741" s="1">
        <v>40988</v>
      </c>
      <c r="D6741" s="1">
        <v>40989</v>
      </c>
      <c r="E6741" t="s">
        <v>19</v>
      </c>
      <c r="F6741" t="s">
        <v>60</v>
      </c>
      <c r="G6741">
        <v>615</v>
      </c>
      <c r="H6741" t="s">
        <v>1611</v>
      </c>
      <c r="I6741" t="s">
        <v>63</v>
      </c>
      <c r="J6741" t="s">
        <v>23</v>
      </c>
      <c r="K6741" t="s">
        <v>85</v>
      </c>
      <c r="L6741">
        <v>16</v>
      </c>
      <c r="M6741">
        <v>2.58</v>
      </c>
      <c r="N6741">
        <f>Envios[[#This Row],[Cantidad]]*Envios[[#This Row],[Precio por Unidad]]</f>
        <v>41.28</v>
      </c>
      <c r="O6741" s="2">
        <v>1.0578000000000001</v>
      </c>
      <c r="P6741" s="2">
        <f>Envios[[#This Row],[Cantidad]]*Envios[[#This Row],[Costo por Unidad]]</f>
        <v>16.924800000000001</v>
      </c>
      <c r="Q6741">
        <v>1.3</v>
      </c>
      <c r="R6741" s="2">
        <f>Envios[[#This Row],[Costo Productos]]+Envios[[#This Row],[Costo de Envío]]</f>
        <v>18.224800000000002</v>
      </c>
      <c r="S6741" t="s">
        <v>1868</v>
      </c>
      <c r="T6741" t="s">
        <v>30</v>
      </c>
      <c r="U6741">
        <v>3</v>
      </c>
      <c r="V6741" t="s">
        <v>52</v>
      </c>
      <c r="W6741" t="s">
        <v>53</v>
      </c>
      <c r="X6741" s="2">
        <f>Envios[[#This Row],[Ventas Totales]]-Envios[[#This Row],[Costos Totales]]</f>
        <v>23.055199999999999</v>
      </c>
    </row>
    <row r="6742" spans="1:24" x14ac:dyDescent="0.25">
      <c r="A6742">
        <v>8121</v>
      </c>
      <c r="B6742">
        <v>58051</v>
      </c>
      <c r="C6742" s="1">
        <v>40988</v>
      </c>
      <c r="D6742" s="1">
        <v>40990</v>
      </c>
      <c r="E6742" t="s">
        <v>19</v>
      </c>
      <c r="F6742" t="s">
        <v>20</v>
      </c>
      <c r="G6742">
        <v>840</v>
      </c>
      <c r="H6742" t="s">
        <v>627</v>
      </c>
      <c r="I6742" t="s">
        <v>22</v>
      </c>
      <c r="J6742" t="s">
        <v>56</v>
      </c>
      <c r="K6742" t="s">
        <v>91</v>
      </c>
      <c r="L6742">
        <v>6</v>
      </c>
      <c r="M6742">
        <v>39.979999999999997</v>
      </c>
      <c r="N6742">
        <f>Envios[[#This Row],[Cantidad]]*Envios[[#This Row],[Precio por Unidad]]</f>
        <v>239.88</v>
      </c>
      <c r="O6742" s="2">
        <v>13.193399999999997</v>
      </c>
      <c r="P6742" s="2">
        <f>Envios[[#This Row],[Cantidad]]*Envios[[#This Row],[Costo por Unidad]]</f>
        <v>79.160399999999981</v>
      </c>
      <c r="Q6742">
        <v>7.12</v>
      </c>
      <c r="R6742" s="2">
        <f>Envios[[#This Row],[Costo Productos]]+Envios[[#This Row],[Costo de Envío]]</f>
        <v>86.280399999999986</v>
      </c>
      <c r="S6742" t="s">
        <v>182</v>
      </c>
      <c r="T6742" t="s">
        <v>30</v>
      </c>
      <c r="U6742">
        <v>1</v>
      </c>
      <c r="V6742" t="s">
        <v>27</v>
      </c>
      <c r="W6742" t="s">
        <v>27</v>
      </c>
      <c r="X6742" s="2">
        <f>Envios[[#This Row],[Ventas Totales]]-Envios[[#This Row],[Costos Totales]]</f>
        <v>153.59960000000001</v>
      </c>
    </row>
    <row r="6743" spans="1:24" x14ac:dyDescent="0.25">
      <c r="A6743">
        <v>673</v>
      </c>
      <c r="B6743">
        <v>4705</v>
      </c>
      <c r="C6743" s="1">
        <v>40989</v>
      </c>
      <c r="D6743" s="1">
        <v>40991</v>
      </c>
      <c r="E6743" t="s">
        <v>19</v>
      </c>
      <c r="F6743" t="s">
        <v>40</v>
      </c>
      <c r="G6743">
        <v>1097</v>
      </c>
      <c r="H6743" t="s">
        <v>1306</v>
      </c>
      <c r="I6743" t="s">
        <v>71</v>
      </c>
      <c r="J6743" t="s">
        <v>23</v>
      </c>
      <c r="K6743" t="s">
        <v>24</v>
      </c>
      <c r="L6743">
        <v>16</v>
      </c>
      <c r="M6743">
        <v>7.98</v>
      </c>
      <c r="N6743">
        <f>Envios[[#This Row],[Cantidad]]*Envios[[#This Row],[Precio por Unidad]]</f>
        <v>127.68</v>
      </c>
      <c r="O6743" s="2">
        <v>3.2718000000000003</v>
      </c>
      <c r="P6743" s="2">
        <f>Envios[[#This Row],[Cantidad]]*Envios[[#This Row],[Costo por Unidad]]</f>
        <v>52.348800000000004</v>
      </c>
      <c r="Q6743">
        <v>6.5</v>
      </c>
      <c r="R6743" s="2">
        <f>Envios[[#This Row],[Costo Productos]]+Envios[[#This Row],[Costo de Envío]]</f>
        <v>58.848800000000004</v>
      </c>
      <c r="S6743" t="s">
        <v>1917</v>
      </c>
      <c r="T6743" t="s">
        <v>30</v>
      </c>
      <c r="U6743">
        <v>5</v>
      </c>
      <c r="V6743" t="s">
        <v>87</v>
      </c>
      <c r="W6743" t="s">
        <v>53</v>
      </c>
      <c r="X6743" s="2">
        <f>Envios[[#This Row],[Ventas Totales]]-Envios[[#This Row],[Costos Totales]]</f>
        <v>68.831199999999995</v>
      </c>
    </row>
    <row r="6744" spans="1:24" x14ac:dyDescent="0.25">
      <c r="A6744">
        <v>4431</v>
      </c>
      <c r="B6744">
        <v>31586</v>
      </c>
      <c r="C6744" s="1">
        <v>40989</v>
      </c>
      <c r="D6744" s="1">
        <v>40993</v>
      </c>
      <c r="E6744" t="s">
        <v>33</v>
      </c>
      <c r="F6744" t="s">
        <v>47</v>
      </c>
      <c r="G6744">
        <v>716</v>
      </c>
      <c r="H6744" t="s">
        <v>90</v>
      </c>
      <c r="I6744" t="s">
        <v>22</v>
      </c>
      <c r="J6744" t="s">
        <v>56</v>
      </c>
      <c r="K6744" t="s">
        <v>91</v>
      </c>
      <c r="L6744">
        <v>22</v>
      </c>
      <c r="M6744">
        <v>43.22</v>
      </c>
      <c r="N6744">
        <f>Envios[[#This Row],[Cantidad]]*Envios[[#This Row],[Precio por Unidad]]</f>
        <v>950.83999999999992</v>
      </c>
      <c r="O6744" s="2">
        <v>15.559199999999999</v>
      </c>
      <c r="P6744" s="2">
        <f>Envios[[#This Row],[Cantidad]]*Envios[[#This Row],[Costo por Unidad]]</f>
        <v>342.30239999999998</v>
      </c>
      <c r="Q6744">
        <v>4</v>
      </c>
      <c r="R6744" s="2">
        <f>Envios[[#This Row],[Costo Productos]]+Envios[[#This Row],[Costo de Envío]]</f>
        <v>346.30239999999998</v>
      </c>
      <c r="S6744" t="s">
        <v>157</v>
      </c>
      <c r="T6744" t="s">
        <v>44</v>
      </c>
      <c r="U6744">
        <v>6</v>
      </c>
      <c r="V6744" t="s">
        <v>69</v>
      </c>
      <c r="W6744" t="s">
        <v>32</v>
      </c>
      <c r="X6744" s="2">
        <f>Envios[[#This Row],[Ventas Totales]]-Envios[[#This Row],[Costos Totales]]</f>
        <v>604.53759999999988</v>
      </c>
    </row>
    <row r="6745" spans="1:24" x14ac:dyDescent="0.25">
      <c r="A6745">
        <v>4432</v>
      </c>
      <c r="B6745">
        <v>31586</v>
      </c>
      <c r="C6745" s="1">
        <v>40989</v>
      </c>
      <c r="D6745" s="1">
        <v>40998</v>
      </c>
      <c r="E6745" t="s">
        <v>33</v>
      </c>
      <c r="F6745" t="s">
        <v>47</v>
      </c>
      <c r="G6745">
        <v>213</v>
      </c>
      <c r="H6745" t="s">
        <v>1427</v>
      </c>
      <c r="I6745" t="s">
        <v>22</v>
      </c>
      <c r="J6745" t="s">
        <v>56</v>
      </c>
      <c r="K6745" t="s">
        <v>57</v>
      </c>
      <c r="L6745">
        <v>25</v>
      </c>
      <c r="M6745">
        <v>205.99</v>
      </c>
      <c r="N6745">
        <f>Envios[[#This Row],[Cantidad]]*Envios[[#This Row],[Precio por Unidad]]</f>
        <v>5149.75</v>
      </c>
      <c r="O6745" s="2">
        <v>90.635599999999997</v>
      </c>
      <c r="P6745" s="2">
        <f>Envios[[#This Row],[Cantidad]]*Envios[[#This Row],[Costo por Unidad]]</f>
        <v>2265.89</v>
      </c>
      <c r="Q6745">
        <v>5.26</v>
      </c>
      <c r="R6745" s="2">
        <f>Envios[[#This Row],[Costo Productos]]+Envios[[#This Row],[Costo de Envío]]</f>
        <v>2271.15</v>
      </c>
      <c r="S6745" t="s">
        <v>157</v>
      </c>
      <c r="T6745" t="s">
        <v>44</v>
      </c>
      <c r="U6745">
        <v>6</v>
      </c>
      <c r="V6745" t="s">
        <v>69</v>
      </c>
      <c r="W6745" t="s">
        <v>32</v>
      </c>
      <c r="X6745" s="2">
        <f>Envios[[#This Row],[Ventas Totales]]-Envios[[#This Row],[Costos Totales]]</f>
        <v>2878.6</v>
      </c>
    </row>
    <row r="6746" spans="1:24" x14ac:dyDescent="0.25">
      <c r="A6746">
        <v>1345</v>
      </c>
      <c r="B6746">
        <v>9826</v>
      </c>
      <c r="C6746" s="1">
        <v>40990</v>
      </c>
      <c r="D6746" s="1">
        <v>40992</v>
      </c>
      <c r="E6746" t="s">
        <v>19</v>
      </c>
      <c r="F6746" t="s">
        <v>28</v>
      </c>
      <c r="G6746">
        <v>823</v>
      </c>
      <c r="H6746" t="s">
        <v>1243</v>
      </c>
      <c r="I6746" t="s">
        <v>35</v>
      </c>
      <c r="J6746" t="s">
        <v>56</v>
      </c>
      <c r="K6746" t="s">
        <v>91</v>
      </c>
      <c r="L6746">
        <v>7</v>
      </c>
      <c r="M6746">
        <v>17.48</v>
      </c>
      <c r="N6746">
        <f>Envios[[#This Row],[Cantidad]]*Envios[[#This Row],[Precio por Unidad]]</f>
        <v>122.36</v>
      </c>
      <c r="O6746" s="2">
        <v>9.6140000000000008</v>
      </c>
      <c r="P6746" s="2">
        <f>Envios[[#This Row],[Cantidad]]*Envios[[#This Row],[Costo por Unidad]]</f>
        <v>67.298000000000002</v>
      </c>
      <c r="Q6746">
        <v>1.99</v>
      </c>
      <c r="R6746" s="2">
        <f>Envios[[#This Row],[Costo Productos]]+Envios[[#This Row],[Costo de Envío]]</f>
        <v>69.287999999999997</v>
      </c>
      <c r="S6746" t="s">
        <v>565</v>
      </c>
      <c r="T6746" t="s">
        <v>39</v>
      </c>
      <c r="U6746">
        <v>9</v>
      </c>
      <c r="V6746" t="s">
        <v>31</v>
      </c>
      <c r="W6746" t="s">
        <v>32</v>
      </c>
      <c r="X6746" s="2">
        <f>Envios[[#This Row],[Ventas Totales]]-Envios[[#This Row],[Costos Totales]]</f>
        <v>53.072000000000003</v>
      </c>
    </row>
    <row r="6747" spans="1:24" x14ac:dyDescent="0.25">
      <c r="A6747">
        <v>4210</v>
      </c>
      <c r="B6747">
        <v>29926</v>
      </c>
      <c r="C6747" s="1">
        <v>40990</v>
      </c>
      <c r="D6747" s="1">
        <v>40992</v>
      </c>
      <c r="E6747" t="s">
        <v>19</v>
      </c>
      <c r="F6747" t="s">
        <v>28</v>
      </c>
      <c r="G6747">
        <v>614</v>
      </c>
      <c r="H6747" t="s">
        <v>1850</v>
      </c>
      <c r="I6747" t="s">
        <v>22</v>
      </c>
      <c r="J6747" t="s">
        <v>23</v>
      </c>
      <c r="K6747" t="s">
        <v>76</v>
      </c>
      <c r="L6747">
        <v>9</v>
      </c>
      <c r="M6747">
        <v>2.08</v>
      </c>
      <c r="N6747">
        <f>Envios[[#This Row],[Cantidad]]*Envios[[#This Row],[Precio por Unidad]]</f>
        <v>18.72</v>
      </c>
      <c r="O6747" s="2">
        <v>1.2896000000000001</v>
      </c>
      <c r="P6747" s="2">
        <f>Envios[[#This Row],[Cantidad]]*Envios[[#This Row],[Costo por Unidad]]</f>
        <v>11.606400000000001</v>
      </c>
      <c r="Q6747">
        <v>1.49</v>
      </c>
      <c r="R6747" s="2">
        <f>Envios[[#This Row],[Costo Productos]]+Envios[[#This Row],[Costo de Envío]]</f>
        <v>13.096400000000001</v>
      </c>
      <c r="S6747" t="s">
        <v>223</v>
      </c>
      <c r="T6747" t="s">
        <v>30</v>
      </c>
      <c r="U6747">
        <v>5</v>
      </c>
      <c r="V6747" t="s">
        <v>87</v>
      </c>
      <c r="W6747" t="s">
        <v>53</v>
      </c>
      <c r="X6747" s="2">
        <f>Envios[[#This Row],[Ventas Totales]]-Envios[[#This Row],[Costos Totales]]</f>
        <v>5.6235999999999979</v>
      </c>
    </row>
    <row r="6748" spans="1:24" x14ac:dyDescent="0.25">
      <c r="A6748">
        <v>1565</v>
      </c>
      <c r="B6748">
        <v>11301</v>
      </c>
      <c r="C6748" s="1">
        <v>40990</v>
      </c>
      <c r="D6748" s="1">
        <v>40990</v>
      </c>
      <c r="E6748" t="s">
        <v>19</v>
      </c>
      <c r="F6748" t="s">
        <v>28</v>
      </c>
      <c r="G6748">
        <v>707</v>
      </c>
      <c r="H6748" t="s">
        <v>1104</v>
      </c>
      <c r="I6748" t="s">
        <v>22</v>
      </c>
      <c r="J6748" t="s">
        <v>56</v>
      </c>
      <c r="K6748" t="s">
        <v>91</v>
      </c>
      <c r="L6748">
        <v>29</v>
      </c>
      <c r="M6748">
        <v>39.979999999999997</v>
      </c>
      <c r="N6748">
        <f>Envios[[#This Row],[Cantidad]]*Envios[[#This Row],[Precio por Unidad]]</f>
        <v>1159.4199999999998</v>
      </c>
      <c r="O6748" s="2">
        <v>11.994000000000002</v>
      </c>
      <c r="P6748" s="2">
        <f>Envios[[#This Row],[Cantidad]]*Envios[[#This Row],[Costo por Unidad]]</f>
        <v>347.82600000000002</v>
      </c>
      <c r="Q6748">
        <v>4</v>
      </c>
      <c r="R6748" s="2">
        <f>Envios[[#This Row],[Costo Productos]]+Envios[[#This Row],[Costo de Envío]]</f>
        <v>351.82600000000002</v>
      </c>
      <c r="S6748" t="s">
        <v>415</v>
      </c>
      <c r="T6748" t="s">
        <v>39</v>
      </c>
      <c r="U6748">
        <v>3</v>
      </c>
      <c r="V6748" t="s">
        <v>52</v>
      </c>
      <c r="W6748" t="s">
        <v>53</v>
      </c>
      <c r="X6748" s="2">
        <f>Envios[[#This Row],[Ventas Totales]]-Envios[[#This Row],[Costos Totales]]</f>
        <v>807.59399999999982</v>
      </c>
    </row>
    <row r="6749" spans="1:24" x14ac:dyDescent="0.25">
      <c r="A6749">
        <v>583</v>
      </c>
      <c r="B6749">
        <v>3973</v>
      </c>
      <c r="C6749" s="1">
        <v>40991</v>
      </c>
      <c r="D6749" s="1">
        <v>40993</v>
      </c>
      <c r="E6749" t="s">
        <v>19</v>
      </c>
      <c r="F6749" t="s">
        <v>40</v>
      </c>
      <c r="G6749">
        <v>806</v>
      </c>
      <c r="H6749" t="s">
        <v>1237</v>
      </c>
      <c r="I6749" t="s">
        <v>35</v>
      </c>
      <c r="J6749" t="s">
        <v>36</v>
      </c>
      <c r="K6749" t="s">
        <v>37</v>
      </c>
      <c r="L6749">
        <v>21</v>
      </c>
      <c r="M6749">
        <v>15.68</v>
      </c>
      <c r="N6749">
        <f>Envios[[#This Row],[Cantidad]]*Envios[[#This Row],[Precio por Unidad]]</f>
        <v>329.28</v>
      </c>
      <c r="O6749" s="2">
        <v>8.4672000000000001</v>
      </c>
      <c r="P6749" s="2">
        <f>Envios[[#This Row],[Cantidad]]*Envios[[#This Row],[Costo por Unidad]]</f>
        <v>177.81120000000001</v>
      </c>
      <c r="Q6749">
        <v>3.73</v>
      </c>
      <c r="R6749" s="2">
        <f>Envios[[#This Row],[Costo Productos]]+Envios[[#This Row],[Costo de Envío]]</f>
        <v>181.5412</v>
      </c>
      <c r="S6749" t="s">
        <v>1085</v>
      </c>
      <c r="T6749" t="s">
        <v>30</v>
      </c>
      <c r="U6749">
        <v>1</v>
      </c>
      <c r="V6749" t="s">
        <v>27</v>
      </c>
      <c r="W6749" t="s">
        <v>27</v>
      </c>
      <c r="X6749" s="2">
        <f>Envios[[#This Row],[Ventas Totales]]-Envios[[#This Row],[Costos Totales]]</f>
        <v>147.73879999999997</v>
      </c>
    </row>
    <row r="6750" spans="1:24" x14ac:dyDescent="0.25">
      <c r="A6750">
        <v>2162</v>
      </c>
      <c r="B6750">
        <v>15616</v>
      </c>
      <c r="C6750" s="1">
        <v>40991</v>
      </c>
      <c r="D6750" s="1">
        <v>40992</v>
      </c>
      <c r="E6750" t="s">
        <v>33</v>
      </c>
      <c r="F6750" t="s">
        <v>60</v>
      </c>
      <c r="G6750">
        <v>458</v>
      </c>
      <c r="H6750" t="s">
        <v>1026</v>
      </c>
      <c r="I6750" t="s">
        <v>22</v>
      </c>
      <c r="J6750" t="s">
        <v>56</v>
      </c>
      <c r="K6750" t="s">
        <v>91</v>
      </c>
      <c r="L6750">
        <v>12</v>
      </c>
      <c r="M6750">
        <v>30.98</v>
      </c>
      <c r="N6750">
        <f>Envios[[#This Row],[Cantidad]]*Envios[[#This Row],[Precio por Unidad]]</f>
        <v>371.76</v>
      </c>
      <c r="O6750" s="2">
        <v>11.152799999999999</v>
      </c>
      <c r="P6750" s="2">
        <f>Envios[[#This Row],[Cantidad]]*Envios[[#This Row],[Costo por Unidad]]</f>
        <v>133.83359999999999</v>
      </c>
      <c r="Q6750">
        <v>6.5</v>
      </c>
      <c r="R6750" s="2">
        <f>Envios[[#This Row],[Costo Productos]]+Envios[[#This Row],[Costo de Envío]]</f>
        <v>140.33359999999999</v>
      </c>
      <c r="S6750" t="s">
        <v>246</v>
      </c>
      <c r="T6750" t="s">
        <v>30</v>
      </c>
      <c r="U6750">
        <v>11</v>
      </c>
      <c r="V6750" t="s">
        <v>131</v>
      </c>
      <c r="W6750" t="s">
        <v>131</v>
      </c>
      <c r="X6750" s="2">
        <f>Envios[[#This Row],[Ventas Totales]]-Envios[[#This Row],[Costos Totales]]</f>
        <v>231.4264</v>
      </c>
    </row>
    <row r="6751" spans="1:24" x14ac:dyDescent="0.25">
      <c r="A6751">
        <v>2163</v>
      </c>
      <c r="B6751">
        <v>15616</v>
      </c>
      <c r="C6751" s="1">
        <v>40991</v>
      </c>
      <c r="D6751" s="1">
        <v>40993</v>
      </c>
      <c r="E6751" t="s">
        <v>19</v>
      </c>
      <c r="F6751" t="s">
        <v>60</v>
      </c>
      <c r="G6751">
        <v>1060</v>
      </c>
      <c r="H6751" t="s">
        <v>1265</v>
      </c>
      <c r="I6751" t="s">
        <v>63</v>
      </c>
      <c r="J6751" t="s">
        <v>23</v>
      </c>
      <c r="K6751" t="s">
        <v>85</v>
      </c>
      <c r="L6751">
        <v>34</v>
      </c>
      <c r="M6751">
        <v>4.13</v>
      </c>
      <c r="N6751">
        <f>Envios[[#This Row],[Cantidad]]*Envios[[#This Row],[Precio por Unidad]]</f>
        <v>140.41999999999999</v>
      </c>
      <c r="O6751" s="2">
        <v>1.7759000000000003</v>
      </c>
      <c r="P6751" s="2">
        <f>Envios[[#This Row],[Cantidad]]*Envios[[#This Row],[Costo por Unidad]]</f>
        <v>60.380600000000008</v>
      </c>
      <c r="Q6751">
        <v>1.17</v>
      </c>
      <c r="R6751" s="2">
        <f>Envios[[#This Row],[Costo Productos]]+Envios[[#This Row],[Costo de Envío]]</f>
        <v>61.55060000000001</v>
      </c>
      <c r="S6751" t="s">
        <v>246</v>
      </c>
      <c r="T6751" t="s">
        <v>30</v>
      </c>
      <c r="U6751">
        <v>11</v>
      </c>
      <c r="V6751" t="s">
        <v>131</v>
      </c>
      <c r="W6751" t="s">
        <v>131</v>
      </c>
      <c r="X6751" s="2">
        <f>Envios[[#This Row],[Ventas Totales]]-Envios[[#This Row],[Costos Totales]]</f>
        <v>78.869399999999985</v>
      </c>
    </row>
    <row r="6752" spans="1:24" x14ac:dyDescent="0.25">
      <c r="A6752">
        <v>5469</v>
      </c>
      <c r="B6752">
        <v>38853</v>
      </c>
      <c r="C6752" s="1">
        <v>40991</v>
      </c>
      <c r="D6752" s="1">
        <v>40995</v>
      </c>
      <c r="E6752" t="s">
        <v>19</v>
      </c>
      <c r="F6752" t="s">
        <v>47</v>
      </c>
      <c r="G6752">
        <v>902</v>
      </c>
      <c r="H6752" t="s">
        <v>1901</v>
      </c>
      <c r="I6752" t="s">
        <v>22</v>
      </c>
      <c r="J6752" t="s">
        <v>56</v>
      </c>
      <c r="K6752" t="s">
        <v>57</v>
      </c>
      <c r="L6752">
        <v>13</v>
      </c>
      <c r="M6752">
        <v>65.989999999999995</v>
      </c>
      <c r="N6752">
        <f>Envios[[#This Row],[Cantidad]]*Envios[[#This Row],[Precio por Unidad]]</f>
        <v>857.86999999999989</v>
      </c>
      <c r="O6752" s="2">
        <v>29.695499999999996</v>
      </c>
      <c r="P6752" s="2">
        <f>Envios[[#This Row],[Cantidad]]*Envios[[#This Row],[Costo por Unidad]]</f>
        <v>386.04149999999993</v>
      </c>
      <c r="Q6752">
        <v>2.5</v>
      </c>
      <c r="R6752" s="2">
        <f>Envios[[#This Row],[Costo Productos]]+Envios[[#This Row],[Costo de Envío]]</f>
        <v>388.54149999999993</v>
      </c>
      <c r="S6752" t="s">
        <v>492</v>
      </c>
      <c r="T6752" t="s">
        <v>44</v>
      </c>
      <c r="U6752">
        <v>1</v>
      </c>
      <c r="V6752" t="s">
        <v>27</v>
      </c>
      <c r="W6752" t="s">
        <v>27</v>
      </c>
      <c r="X6752" s="2">
        <f>Envios[[#This Row],[Ventas Totales]]-Envios[[#This Row],[Costos Totales]]</f>
        <v>469.32849999999996</v>
      </c>
    </row>
    <row r="6753" spans="1:24" x14ac:dyDescent="0.25">
      <c r="A6753">
        <v>1718</v>
      </c>
      <c r="B6753">
        <v>12352</v>
      </c>
      <c r="C6753" s="1">
        <v>40991</v>
      </c>
      <c r="D6753" s="1">
        <v>40992</v>
      </c>
      <c r="E6753" t="s">
        <v>19</v>
      </c>
      <c r="F6753" t="s">
        <v>28</v>
      </c>
      <c r="G6753">
        <v>107</v>
      </c>
      <c r="H6753" t="s">
        <v>440</v>
      </c>
      <c r="I6753" t="s">
        <v>22</v>
      </c>
      <c r="J6753" t="s">
        <v>23</v>
      </c>
      <c r="K6753" t="s">
        <v>76</v>
      </c>
      <c r="L6753">
        <v>5</v>
      </c>
      <c r="M6753">
        <v>5.81</v>
      </c>
      <c r="N6753">
        <f>Envios[[#This Row],[Cantidad]]*Envios[[#This Row],[Precio por Unidad]]</f>
        <v>29.049999999999997</v>
      </c>
      <c r="O6753" s="2">
        <v>3.5440999999999998</v>
      </c>
      <c r="P6753" s="2">
        <f>Envios[[#This Row],[Cantidad]]*Envios[[#This Row],[Costo por Unidad]]</f>
        <v>17.720499999999998</v>
      </c>
      <c r="Q6753">
        <v>8.49</v>
      </c>
      <c r="R6753" s="2">
        <f>Envios[[#This Row],[Costo Productos]]+Envios[[#This Row],[Costo de Envío]]</f>
        <v>26.210499999999996</v>
      </c>
      <c r="S6753" t="s">
        <v>2114</v>
      </c>
      <c r="T6753" t="s">
        <v>30</v>
      </c>
      <c r="U6753">
        <v>8</v>
      </c>
      <c r="V6753" t="s">
        <v>96</v>
      </c>
      <c r="W6753" t="s">
        <v>96</v>
      </c>
      <c r="X6753" s="2">
        <f>Envios[[#This Row],[Ventas Totales]]-Envios[[#This Row],[Costos Totales]]</f>
        <v>2.839500000000001</v>
      </c>
    </row>
    <row r="6754" spans="1:24" x14ac:dyDescent="0.25">
      <c r="A6754">
        <v>6249</v>
      </c>
      <c r="B6754">
        <v>44261</v>
      </c>
      <c r="C6754" s="1">
        <v>40991</v>
      </c>
      <c r="D6754" s="1">
        <v>40993</v>
      </c>
      <c r="E6754" t="s">
        <v>33</v>
      </c>
      <c r="F6754" t="s">
        <v>20</v>
      </c>
      <c r="G6754">
        <v>464</v>
      </c>
      <c r="H6754" t="s">
        <v>667</v>
      </c>
      <c r="I6754" t="s">
        <v>22</v>
      </c>
      <c r="J6754" t="s">
        <v>23</v>
      </c>
      <c r="K6754" t="s">
        <v>76</v>
      </c>
      <c r="L6754">
        <v>31</v>
      </c>
      <c r="M6754">
        <v>420.98</v>
      </c>
      <c r="N6754">
        <f>Envios[[#This Row],[Cantidad]]*Envios[[#This Row],[Precio por Unidad]]</f>
        <v>13050.380000000001</v>
      </c>
      <c r="O6754" s="2">
        <v>273.637</v>
      </c>
      <c r="P6754" s="2">
        <f>Envios[[#This Row],[Cantidad]]*Envios[[#This Row],[Costo por Unidad]]</f>
        <v>8482.7469999999994</v>
      </c>
      <c r="Q6754">
        <v>19.989999999999998</v>
      </c>
      <c r="R6754" s="2">
        <f>Envios[[#This Row],[Costo Productos]]+Envios[[#This Row],[Costo de Envío]]</f>
        <v>8502.7369999999992</v>
      </c>
      <c r="S6754" t="s">
        <v>1663</v>
      </c>
      <c r="T6754" t="s">
        <v>30</v>
      </c>
      <c r="U6754">
        <v>3</v>
      </c>
      <c r="V6754" t="s">
        <v>52</v>
      </c>
      <c r="W6754" t="s">
        <v>53</v>
      </c>
      <c r="X6754" s="2">
        <f>Envios[[#This Row],[Ventas Totales]]-Envios[[#This Row],[Costos Totales]]</f>
        <v>4547.6430000000018</v>
      </c>
    </row>
    <row r="6755" spans="1:24" x14ac:dyDescent="0.25">
      <c r="A6755">
        <v>6250</v>
      </c>
      <c r="B6755">
        <v>44261</v>
      </c>
      <c r="C6755" s="1">
        <v>40991</v>
      </c>
      <c r="D6755" s="1">
        <v>40993</v>
      </c>
      <c r="E6755" t="s">
        <v>46</v>
      </c>
      <c r="F6755" t="s">
        <v>20</v>
      </c>
      <c r="G6755">
        <v>230</v>
      </c>
      <c r="H6755" t="s">
        <v>713</v>
      </c>
      <c r="I6755" t="s">
        <v>119</v>
      </c>
      <c r="J6755" t="s">
        <v>36</v>
      </c>
      <c r="K6755" t="s">
        <v>204</v>
      </c>
      <c r="L6755">
        <v>34</v>
      </c>
      <c r="M6755">
        <v>140.97999999999999</v>
      </c>
      <c r="N6755">
        <f>Envios[[#This Row],[Cantidad]]*Envios[[#This Row],[Precio por Unidad]]</f>
        <v>4793.32</v>
      </c>
      <c r="O6755" s="2">
        <v>32.425399999999996</v>
      </c>
      <c r="P6755" s="2">
        <f>Envios[[#This Row],[Cantidad]]*Envios[[#This Row],[Costo por Unidad]]</f>
        <v>1102.4635999999998</v>
      </c>
      <c r="Q6755">
        <v>36.090000000000003</v>
      </c>
      <c r="R6755" s="2">
        <f>Envios[[#This Row],[Costo Productos]]+Envios[[#This Row],[Costo de Envío]]</f>
        <v>1138.5535999999997</v>
      </c>
      <c r="S6755" t="s">
        <v>1663</v>
      </c>
      <c r="T6755" t="s">
        <v>30</v>
      </c>
      <c r="U6755">
        <v>3</v>
      </c>
      <c r="V6755" t="s">
        <v>52</v>
      </c>
      <c r="W6755" t="s">
        <v>53</v>
      </c>
      <c r="X6755" s="2">
        <f>Envios[[#This Row],[Ventas Totales]]-Envios[[#This Row],[Costos Totales]]</f>
        <v>3654.7664</v>
      </c>
    </row>
    <row r="6756" spans="1:24" x14ac:dyDescent="0.25">
      <c r="A6756">
        <v>6251</v>
      </c>
      <c r="B6756">
        <v>44261</v>
      </c>
      <c r="C6756" s="1">
        <v>40991</v>
      </c>
      <c r="D6756" s="1">
        <v>40992</v>
      </c>
      <c r="E6756" t="s">
        <v>46</v>
      </c>
      <c r="F6756" t="s">
        <v>20</v>
      </c>
      <c r="G6756">
        <v>1275</v>
      </c>
      <c r="H6756" t="s">
        <v>1316</v>
      </c>
      <c r="I6756" t="s">
        <v>119</v>
      </c>
      <c r="J6756" t="s">
        <v>56</v>
      </c>
      <c r="K6756" t="s">
        <v>94</v>
      </c>
      <c r="L6756">
        <v>1</v>
      </c>
      <c r="M6756">
        <v>3502.14</v>
      </c>
      <c r="N6756">
        <f>Envios[[#This Row],[Cantidad]]*Envios[[#This Row],[Precio por Unidad]]</f>
        <v>3502.14</v>
      </c>
      <c r="O6756" s="2">
        <v>1505.9202</v>
      </c>
      <c r="P6756" s="2">
        <f>Envios[[#This Row],[Cantidad]]*Envios[[#This Row],[Costo por Unidad]]</f>
        <v>1505.9202</v>
      </c>
      <c r="Q6756">
        <v>8.73</v>
      </c>
      <c r="R6756" s="2">
        <f>Envios[[#This Row],[Costo Productos]]+Envios[[#This Row],[Costo de Envío]]</f>
        <v>1514.6502</v>
      </c>
      <c r="S6756" t="s">
        <v>1663</v>
      </c>
      <c r="T6756" t="s">
        <v>30</v>
      </c>
      <c r="U6756">
        <v>3</v>
      </c>
      <c r="V6756" t="s">
        <v>52</v>
      </c>
      <c r="W6756" t="s">
        <v>53</v>
      </c>
      <c r="X6756" s="2">
        <f>Envios[[#This Row],[Ventas Totales]]-Envios[[#This Row],[Costos Totales]]</f>
        <v>1987.4897999999998</v>
      </c>
    </row>
    <row r="6757" spans="1:24" x14ac:dyDescent="0.25">
      <c r="A6757">
        <v>6252</v>
      </c>
      <c r="B6757">
        <v>44261</v>
      </c>
      <c r="C6757" s="1">
        <v>40991</v>
      </c>
      <c r="D6757" s="1">
        <v>40994</v>
      </c>
      <c r="E6757" t="s">
        <v>19</v>
      </c>
      <c r="F6757" t="s">
        <v>20</v>
      </c>
      <c r="G6757">
        <v>708</v>
      </c>
      <c r="H6757" t="s">
        <v>902</v>
      </c>
      <c r="I6757" t="s">
        <v>63</v>
      </c>
      <c r="J6757" t="s">
        <v>56</v>
      </c>
      <c r="K6757" t="s">
        <v>57</v>
      </c>
      <c r="L6757">
        <v>10</v>
      </c>
      <c r="M6757">
        <v>35.99</v>
      </c>
      <c r="N6757">
        <f>Envios[[#This Row],[Cantidad]]*Envios[[#This Row],[Precio por Unidad]]</f>
        <v>359.90000000000003</v>
      </c>
      <c r="O6757" s="2">
        <v>22.313800000000001</v>
      </c>
      <c r="P6757" s="2">
        <f>Envios[[#This Row],[Cantidad]]*Envios[[#This Row],[Costo por Unidad]]</f>
        <v>223.13800000000001</v>
      </c>
      <c r="Q6757">
        <v>5.99</v>
      </c>
      <c r="R6757" s="2">
        <f>Envios[[#This Row],[Costo Productos]]+Envios[[#This Row],[Costo de Envío]]</f>
        <v>229.12800000000001</v>
      </c>
      <c r="S6757" t="s">
        <v>1663</v>
      </c>
      <c r="T6757" t="s">
        <v>30</v>
      </c>
      <c r="U6757">
        <v>3</v>
      </c>
      <c r="V6757" t="s">
        <v>52</v>
      </c>
      <c r="W6757" t="s">
        <v>53</v>
      </c>
      <c r="X6757" s="2">
        <f>Envios[[#This Row],[Ventas Totales]]-Envios[[#This Row],[Costos Totales]]</f>
        <v>130.77200000000002</v>
      </c>
    </row>
    <row r="6758" spans="1:24" x14ac:dyDescent="0.25">
      <c r="A6758">
        <v>1082</v>
      </c>
      <c r="B6758">
        <v>7941</v>
      </c>
      <c r="C6758" s="1">
        <v>40991</v>
      </c>
      <c r="D6758" s="1">
        <v>40998</v>
      </c>
      <c r="E6758" t="s">
        <v>19</v>
      </c>
      <c r="F6758" t="s">
        <v>47</v>
      </c>
      <c r="G6758">
        <v>180</v>
      </c>
      <c r="H6758" t="s">
        <v>1828</v>
      </c>
      <c r="I6758" t="s">
        <v>22</v>
      </c>
      <c r="J6758" t="s">
        <v>23</v>
      </c>
      <c r="K6758" t="s">
        <v>24</v>
      </c>
      <c r="L6758">
        <v>50</v>
      </c>
      <c r="M6758">
        <v>55.29</v>
      </c>
      <c r="N6758">
        <f>Envios[[#This Row],[Cantidad]]*Envios[[#This Row],[Precio por Unidad]]</f>
        <v>2764.5</v>
      </c>
      <c r="O6758" s="2">
        <v>22.668900000000001</v>
      </c>
      <c r="P6758" s="2">
        <f>Envios[[#This Row],[Cantidad]]*Envios[[#This Row],[Costo por Unidad]]</f>
        <v>1133.4449999999999</v>
      </c>
      <c r="Q6758">
        <v>5.08</v>
      </c>
      <c r="R6758" s="2">
        <f>Envios[[#This Row],[Costo Productos]]+Envios[[#This Row],[Costo de Envío]]</f>
        <v>1138.5249999999999</v>
      </c>
      <c r="S6758" t="s">
        <v>274</v>
      </c>
      <c r="T6758" t="s">
        <v>30</v>
      </c>
      <c r="U6758">
        <v>6</v>
      </c>
      <c r="V6758" t="s">
        <v>69</v>
      </c>
      <c r="W6758" t="s">
        <v>32</v>
      </c>
      <c r="X6758" s="2">
        <f>Envios[[#This Row],[Ventas Totales]]-Envios[[#This Row],[Costos Totales]]</f>
        <v>1625.9750000000001</v>
      </c>
    </row>
    <row r="6759" spans="1:24" x14ac:dyDescent="0.25">
      <c r="A6759">
        <v>5596</v>
      </c>
      <c r="B6759">
        <v>39655</v>
      </c>
      <c r="C6759" s="1">
        <v>40991</v>
      </c>
      <c r="D6759" s="1">
        <v>40991</v>
      </c>
      <c r="E6759" t="s">
        <v>19</v>
      </c>
      <c r="F6759" t="s">
        <v>20</v>
      </c>
      <c r="G6759">
        <v>574</v>
      </c>
      <c r="H6759" t="s">
        <v>1118</v>
      </c>
      <c r="I6759" t="s">
        <v>35</v>
      </c>
      <c r="J6759" t="s">
        <v>56</v>
      </c>
      <c r="K6759" t="s">
        <v>91</v>
      </c>
      <c r="L6759">
        <v>35</v>
      </c>
      <c r="M6759">
        <v>7.28</v>
      </c>
      <c r="N6759">
        <f>Envios[[#This Row],[Cantidad]]*Envios[[#This Row],[Precio por Unidad]]</f>
        <v>254.8</v>
      </c>
      <c r="O6759" s="2">
        <v>2.3295999999999997</v>
      </c>
      <c r="P6759" s="2">
        <f>Envios[[#This Row],[Cantidad]]*Envios[[#This Row],[Costo por Unidad]]</f>
        <v>81.535999999999987</v>
      </c>
      <c r="Q6759">
        <v>3.52</v>
      </c>
      <c r="R6759" s="2">
        <f>Envios[[#This Row],[Costo Productos]]+Envios[[#This Row],[Costo de Envío]]</f>
        <v>85.055999999999983</v>
      </c>
      <c r="S6759" t="s">
        <v>508</v>
      </c>
      <c r="T6759" t="s">
        <v>30</v>
      </c>
      <c r="U6759">
        <v>3</v>
      </c>
      <c r="V6759" t="s">
        <v>52</v>
      </c>
      <c r="W6759" t="s">
        <v>53</v>
      </c>
      <c r="X6759" s="2">
        <f>Envios[[#This Row],[Ventas Totales]]-Envios[[#This Row],[Costos Totales]]</f>
        <v>169.74400000000003</v>
      </c>
    </row>
    <row r="6760" spans="1:24" x14ac:dyDescent="0.25">
      <c r="A6760">
        <v>6949</v>
      </c>
      <c r="B6760">
        <v>49634</v>
      </c>
      <c r="C6760" s="1">
        <v>40991</v>
      </c>
      <c r="D6760" s="1">
        <v>40993</v>
      </c>
      <c r="E6760" t="s">
        <v>19</v>
      </c>
      <c r="F6760" t="s">
        <v>40</v>
      </c>
      <c r="G6760">
        <v>616</v>
      </c>
      <c r="H6760" t="s">
        <v>1147</v>
      </c>
      <c r="I6760" t="s">
        <v>22</v>
      </c>
      <c r="J6760" t="s">
        <v>23</v>
      </c>
      <c r="K6760" t="s">
        <v>76</v>
      </c>
      <c r="L6760">
        <v>45</v>
      </c>
      <c r="M6760">
        <v>2.88</v>
      </c>
      <c r="N6760">
        <f>Envios[[#This Row],[Cantidad]]*Envios[[#This Row],[Precio por Unidad]]</f>
        <v>129.6</v>
      </c>
      <c r="O6760" s="2">
        <v>1.8431999999999999</v>
      </c>
      <c r="P6760" s="2">
        <f>Envios[[#This Row],[Cantidad]]*Envios[[#This Row],[Costo por Unidad]]</f>
        <v>82.944000000000003</v>
      </c>
      <c r="Q6760">
        <v>1.49</v>
      </c>
      <c r="R6760" s="2">
        <f>Envios[[#This Row],[Costo Productos]]+Envios[[#This Row],[Costo de Envío]]</f>
        <v>84.433999999999997</v>
      </c>
      <c r="S6760" t="s">
        <v>712</v>
      </c>
      <c r="T6760" t="s">
        <v>39</v>
      </c>
      <c r="U6760">
        <v>3</v>
      </c>
      <c r="V6760" t="s">
        <v>52</v>
      </c>
      <c r="W6760" t="s">
        <v>53</v>
      </c>
      <c r="X6760" s="2">
        <f>Envios[[#This Row],[Ventas Totales]]-Envios[[#This Row],[Costos Totales]]</f>
        <v>45.165999999999997</v>
      </c>
    </row>
    <row r="6761" spans="1:24" x14ac:dyDescent="0.25">
      <c r="A6761">
        <v>6947</v>
      </c>
      <c r="B6761">
        <v>49634</v>
      </c>
      <c r="C6761" s="1">
        <v>40991</v>
      </c>
      <c r="D6761" s="1">
        <v>40992</v>
      </c>
      <c r="E6761" t="s">
        <v>19</v>
      </c>
      <c r="F6761" t="s">
        <v>40</v>
      </c>
      <c r="G6761">
        <v>227</v>
      </c>
      <c r="H6761" t="s">
        <v>706</v>
      </c>
      <c r="I6761" t="s">
        <v>22</v>
      </c>
      <c r="J6761" t="s">
        <v>23</v>
      </c>
      <c r="K6761" t="s">
        <v>67</v>
      </c>
      <c r="L6761">
        <v>39</v>
      </c>
      <c r="M6761">
        <v>10.89</v>
      </c>
      <c r="N6761">
        <f>Envios[[#This Row],[Cantidad]]*Envios[[#This Row],[Precio por Unidad]]</f>
        <v>424.71000000000004</v>
      </c>
      <c r="O6761" s="2">
        <v>4.464900000000001</v>
      </c>
      <c r="P6761" s="2">
        <f>Envios[[#This Row],[Cantidad]]*Envios[[#This Row],[Costo por Unidad]]</f>
        <v>174.13110000000003</v>
      </c>
      <c r="Q6761">
        <v>4.5</v>
      </c>
      <c r="R6761" s="2">
        <f>Envios[[#This Row],[Costo Productos]]+Envios[[#This Row],[Costo de Envío]]</f>
        <v>178.63110000000003</v>
      </c>
      <c r="S6761" t="s">
        <v>712</v>
      </c>
      <c r="T6761" t="s">
        <v>39</v>
      </c>
      <c r="U6761">
        <v>4</v>
      </c>
      <c r="V6761" t="s">
        <v>73</v>
      </c>
      <c r="W6761" t="s">
        <v>74</v>
      </c>
      <c r="X6761" s="2">
        <f>Envios[[#This Row],[Ventas Totales]]-Envios[[#This Row],[Costos Totales]]</f>
        <v>246.0789</v>
      </c>
    </row>
    <row r="6762" spans="1:24" x14ac:dyDescent="0.25">
      <c r="A6762">
        <v>6948</v>
      </c>
      <c r="B6762">
        <v>49634</v>
      </c>
      <c r="C6762" s="1">
        <v>40991</v>
      </c>
      <c r="D6762" s="1">
        <v>40993</v>
      </c>
      <c r="E6762" t="s">
        <v>19</v>
      </c>
      <c r="F6762" t="s">
        <v>40</v>
      </c>
      <c r="G6762">
        <v>398</v>
      </c>
      <c r="H6762" t="s">
        <v>172</v>
      </c>
      <c r="I6762" t="s">
        <v>35</v>
      </c>
      <c r="J6762" t="s">
        <v>56</v>
      </c>
      <c r="K6762" t="s">
        <v>91</v>
      </c>
      <c r="L6762">
        <v>3</v>
      </c>
      <c r="M6762">
        <v>28.48</v>
      </c>
      <c r="N6762">
        <f>Envios[[#This Row],[Cantidad]]*Envios[[#This Row],[Precio por Unidad]]</f>
        <v>85.44</v>
      </c>
      <c r="O6762" s="2">
        <v>17.088000000000001</v>
      </c>
      <c r="P6762" s="2">
        <f>Envios[[#This Row],[Cantidad]]*Envios[[#This Row],[Costo por Unidad]]</f>
        <v>51.264000000000003</v>
      </c>
      <c r="Q6762">
        <v>1.99</v>
      </c>
      <c r="R6762" s="2">
        <f>Envios[[#This Row],[Costo Productos]]+Envios[[#This Row],[Costo de Envío]]</f>
        <v>53.254000000000005</v>
      </c>
      <c r="S6762" t="s">
        <v>712</v>
      </c>
      <c r="T6762" t="s">
        <v>39</v>
      </c>
      <c r="U6762">
        <v>4</v>
      </c>
      <c r="V6762" t="s">
        <v>73</v>
      </c>
      <c r="W6762" t="s">
        <v>74</v>
      </c>
      <c r="X6762" s="2">
        <f>Envios[[#This Row],[Ventas Totales]]-Envios[[#This Row],[Costos Totales]]</f>
        <v>32.185999999999993</v>
      </c>
    </row>
    <row r="6763" spans="1:24" x14ac:dyDescent="0.25">
      <c r="A6763">
        <v>4209</v>
      </c>
      <c r="B6763">
        <v>29921</v>
      </c>
      <c r="C6763" s="1">
        <v>40991</v>
      </c>
      <c r="D6763" s="1">
        <v>40993</v>
      </c>
      <c r="E6763" t="s">
        <v>19</v>
      </c>
      <c r="F6763" t="s">
        <v>28</v>
      </c>
      <c r="G6763">
        <v>355</v>
      </c>
      <c r="H6763" t="s">
        <v>895</v>
      </c>
      <c r="I6763" t="s">
        <v>22</v>
      </c>
      <c r="J6763" t="s">
        <v>23</v>
      </c>
      <c r="K6763" t="s">
        <v>76</v>
      </c>
      <c r="L6763">
        <v>33</v>
      </c>
      <c r="M6763">
        <v>120.98</v>
      </c>
      <c r="N6763">
        <f>Envios[[#This Row],[Cantidad]]*Envios[[#This Row],[Precio por Unidad]]</f>
        <v>3992.34</v>
      </c>
      <c r="O6763" s="2">
        <v>78.637</v>
      </c>
      <c r="P6763" s="2">
        <f>Envios[[#This Row],[Cantidad]]*Envios[[#This Row],[Costo por Unidad]]</f>
        <v>2595.0210000000002</v>
      </c>
      <c r="Q6763">
        <v>9.07</v>
      </c>
      <c r="R6763" s="2">
        <f>Envios[[#This Row],[Costo Productos]]+Envios[[#This Row],[Costo de Envío]]</f>
        <v>2604.0910000000003</v>
      </c>
      <c r="S6763" t="s">
        <v>526</v>
      </c>
      <c r="T6763" t="s">
        <v>26</v>
      </c>
      <c r="U6763">
        <v>3</v>
      </c>
      <c r="V6763" t="s">
        <v>52</v>
      </c>
      <c r="W6763" t="s">
        <v>53</v>
      </c>
      <c r="X6763" s="2">
        <f>Envios[[#This Row],[Ventas Totales]]-Envios[[#This Row],[Costos Totales]]</f>
        <v>1388.2489999999998</v>
      </c>
    </row>
    <row r="6764" spans="1:24" x14ac:dyDescent="0.25">
      <c r="A6764">
        <v>2277</v>
      </c>
      <c r="B6764">
        <v>16390</v>
      </c>
      <c r="C6764" s="1">
        <v>40992</v>
      </c>
      <c r="D6764" s="1">
        <v>40994</v>
      </c>
      <c r="E6764" t="s">
        <v>19</v>
      </c>
      <c r="F6764" t="s">
        <v>28</v>
      </c>
      <c r="G6764">
        <v>343</v>
      </c>
      <c r="H6764" t="s">
        <v>881</v>
      </c>
      <c r="I6764" t="s">
        <v>35</v>
      </c>
      <c r="J6764" t="s">
        <v>23</v>
      </c>
      <c r="K6764" t="s">
        <v>291</v>
      </c>
      <c r="L6764">
        <v>8</v>
      </c>
      <c r="M6764">
        <v>10.98</v>
      </c>
      <c r="N6764">
        <f>Envios[[#This Row],[Cantidad]]*Envios[[#This Row],[Precio por Unidad]]</f>
        <v>87.84</v>
      </c>
      <c r="O6764" s="2">
        <v>4.7214000000000009</v>
      </c>
      <c r="P6764" s="2">
        <f>Envios[[#This Row],[Cantidad]]*Envios[[#This Row],[Costo por Unidad]]</f>
        <v>37.771200000000007</v>
      </c>
      <c r="Q6764">
        <v>3.37</v>
      </c>
      <c r="R6764" s="2">
        <f>Envios[[#This Row],[Costo Productos]]+Envios[[#This Row],[Costo de Envío]]</f>
        <v>41.141200000000005</v>
      </c>
      <c r="S6764" t="s">
        <v>315</v>
      </c>
      <c r="T6764" t="s">
        <v>39</v>
      </c>
      <c r="U6764">
        <v>5</v>
      </c>
      <c r="V6764" t="s">
        <v>87</v>
      </c>
      <c r="W6764" t="s">
        <v>53</v>
      </c>
      <c r="X6764" s="2">
        <f>Envios[[#This Row],[Ventas Totales]]-Envios[[#This Row],[Costos Totales]]</f>
        <v>46.698799999999999</v>
      </c>
    </row>
    <row r="6765" spans="1:24" x14ac:dyDescent="0.25">
      <c r="A6765">
        <v>8325</v>
      </c>
      <c r="B6765">
        <v>59491</v>
      </c>
      <c r="C6765" s="1">
        <v>40992</v>
      </c>
      <c r="D6765" s="1">
        <v>40995</v>
      </c>
      <c r="E6765" t="s">
        <v>19</v>
      </c>
      <c r="F6765" t="s">
        <v>20</v>
      </c>
      <c r="G6765">
        <v>245</v>
      </c>
      <c r="H6765" t="s">
        <v>1443</v>
      </c>
      <c r="I6765" t="s">
        <v>22</v>
      </c>
      <c r="J6765" t="s">
        <v>23</v>
      </c>
      <c r="K6765" t="s">
        <v>76</v>
      </c>
      <c r="L6765">
        <v>31</v>
      </c>
      <c r="M6765">
        <v>387.99</v>
      </c>
      <c r="N6765">
        <f>Envios[[#This Row],[Cantidad]]*Envios[[#This Row],[Precio por Unidad]]</f>
        <v>12027.69</v>
      </c>
      <c r="O6765" s="2">
        <v>240.5538</v>
      </c>
      <c r="P6765" s="2">
        <f>Envios[[#This Row],[Cantidad]]*Envios[[#This Row],[Costo por Unidad]]</f>
        <v>7457.1678000000002</v>
      </c>
      <c r="Q6765">
        <v>19.989999999999998</v>
      </c>
      <c r="R6765" s="2">
        <f>Envios[[#This Row],[Costo Productos]]+Envios[[#This Row],[Costo de Envío]]</f>
        <v>7477.1578</v>
      </c>
      <c r="S6765" t="s">
        <v>1966</v>
      </c>
      <c r="T6765" t="s">
        <v>44</v>
      </c>
      <c r="U6765">
        <v>1</v>
      </c>
      <c r="V6765" t="s">
        <v>27</v>
      </c>
      <c r="W6765" t="s">
        <v>27</v>
      </c>
      <c r="X6765" s="2">
        <f>Envios[[#This Row],[Ventas Totales]]-Envios[[#This Row],[Costos Totales]]</f>
        <v>4550.5322000000006</v>
      </c>
    </row>
    <row r="6766" spans="1:24" x14ac:dyDescent="0.25">
      <c r="A6766">
        <v>8322</v>
      </c>
      <c r="B6766">
        <v>59491</v>
      </c>
      <c r="C6766" s="1">
        <v>40992</v>
      </c>
      <c r="D6766" s="1">
        <v>40993</v>
      </c>
      <c r="E6766" t="s">
        <v>19</v>
      </c>
      <c r="F6766" t="s">
        <v>20</v>
      </c>
      <c r="G6766">
        <v>340</v>
      </c>
      <c r="H6766" t="s">
        <v>878</v>
      </c>
      <c r="I6766" t="s">
        <v>22</v>
      </c>
      <c r="J6766" t="s">
        <v>23</v>
      </c>
      <c r="K6766" t="s">
        <v>76</v>
      </c>
      <c r="L6766">
        <v>8</v>
      </c>
      <c r="M6766">
        <v>3.58</v>
      </c>
      <c r="N6766">
        <f>Envios[[#This Row],[Cantidad]]*Envios[[#This Row],[Precio por Unidad]]</f>
        <v>28.64</v>
      </c>
      <c r="O6766" s="2">
        <v>2.2553999999999998</v>
      </c>
      <c r="P6766" s="2">
        <f>Envios[[#This Row],[Cantidad]]*Envios[[#This Row],[Costo por Unidad]]</f>
        <v>18.043199999999999</v>
      </c>
      <c r="Q6766">
        <v>5.47</v>
      </c>
      <c r="R6766" s="2">
        <f>Envios[[#This Row],[Costo Productos]]+Envios[[#This Row],[Costo de Envío]]</f>
        <v>23.513199999999998</v>
      </c>
      <c r="S6766" t="s">
        <v>1966</v>
      </c>
      <c r="T6766" t="s">
        <v>44</v>
      </c>
      <c r="U6766">
        <v>6</v>
      </c>
      <c r="V6766" t="s">
        <v>69</v>
      </c>
      <c r="W6766" t="s">
        <v>32</v>
      </c>
      <c r="X6766" s="2">
        <f>Envios[[#This Row],[Ventas Totales]]-Envios[[#This Row],[Costos Totales]]</f>
        <v>5.1268000000000029</v>
      </c>
    </row>
    <row r="6767" spans="1:24" x14ac:dyDescent="0.25">
      <c r="A6767">
        <v>8323</v>
      </c>
      <c r="B6767">
        <v>59491</v>
      </c>
      <c r="C6767" s="1">
        <v>40992</v>
      </c>
      <c r="D6767" s="1">
        <v>40992</v>
      </c>
      <c r="E6767" t="s">
        <v>19</v>
      </c>
      <c r="F6767" t="s">
        <v>20</v>
      </c>
      <c r="G6767">
        <v>1164</v>
      </c>
      <c r="H6767" t="s">
        <v>1122</v>
      </c>
      <c r="I6767" t="s">
        <v>22</v>
      </c>
      <c r="J6767" t="s">
        <v>23</v>
      </c>
      <c r="K6767" t="s">
        <v>76</v>
      </c>
      <c r="L6767">
        <v>6</v>
      </c>
      <c r="M6767">
        <v>7.38</v>
      </c>
      <c r="N6767">
        <f>Envios[[#This Row],[Cantidad]]*Envios[[#This Row],[Precio por Unidad]]</f>
        <v>44.28</v>
      </c>
      <c r="O6767" s="2">
        <v>4.7232000000000003</v>
      </c>
      <c r="P6767" s="2">
        <f>Envios[[#This Row],[Cantidad]]*Envios[[#This Row],[Costo por Unidad]]</f>
        <v>28.339200000000002</v>
      </c>
      <c r="Q6767">
        <v>11.51</v>
      </c>
      <c r="R6767" s="2">
        <f>Envios[[#This Row],[Costo Productos]]+Envios[[#This Row],[Costo de Envío]]</f>
        <v>39.849200000000003</v>
      </c>
      <c r="S6767" t="s">
        <v>1966</v>
      </c>
      <c r="T6767" t="s">
        <v>44</v>
      </c>
      <c r="U6767">
        <v>6</v>
      </c>
      <c r="V6767" t="s">
        <v>69</v>
      </c>
      <c r="W6767" t="s">
        <v>32</v>
      </c>
      <c r="X6767" s="2">
        <f>Envios[[#This Row],[Ventas Totales]]-Envios[[#This Row],[Costos Totales]]</f>
        <v>4.4307999999999979</v>
      </c>
    </row>
    <row r="6768" spans="1:24" x14ac:dyDescent="0.25">
      <c r="A6768">
        <v>8324</v>
      </c>
      <c r="B6768">
        <v>59491</v>
      </c>
      <c r="C6768" s="1">
        <v>40992</v>
      </c>
      <c r="D6768" s="1">
        <v>40994</v>
      </c>
      <c r="E6768" t="s">
        <v>19</v>
      </c>
      <c r="F6768" t="s">
        <v>20</v>
      </c>
      <c r="G6768">
        <v>138</v>
      </c>
      <c r="H6768" t="s">
        <v>506</v>
      </c>
      <c r="I6768" t="s">
        <v>35</v>
      </c>
      <c r="J6768" t="s">
        <v>36</v>
      </c>
      <c r="K6768" t="s">
        <v>37</v>
      </c>
      <c r="L6768">
        <v>46</v>
      </c>
      <c r="M6768">
        <v>12.22</v>
      </c>
      <c r="N6768">
        <f>Envios[[#This Row],[Cantidad]]*Envios[[#This Row],[Precio por Unidad]]</f>
        <v>562.12</v>
      </c>
      <c r="O6768" s="2">
        <v>5.4989999999999997</v>
      </c>
      <c r="P6768" s="2">
        <f>Envios[[#This Row],[Cantidad]]*Envios[[#This Row],[Costo por Unidad]]</f>
        <v>252.95399999999998</v>
      </c>
      <c r="Q6768">
        <v>2.85</v>
      </c>
      <c r="R6768" s="2">
        <f>Envios[[#This Row],[Costo Productos]]+Envios[[#This Row],[Costo de Envío]]</f>
        <v>255.80399999999997</v>
      </c>
      <c r="S6768" t="s">
        <v>1966</v>
      </c>
      <c r="T6768" t="s">
        <v>44</v>
      </c>
      <c r="U6768">
        <v>6</v>
      </c>
      <c r="V6768" t="s">
        <v>69</v>
      </c>
      <c r="W6768" t="s">
        <v>32</v>
      </c>
      <c r="X6768" s="2">
        <f>Envios[[#This Row],[Ventas Totales]]-Envios[[#This Row],[Costos Totales]]</f>
        <v>306.31600000000003</v>
      </c>
    </row>
    <row r="6769" spans="1:24" x14ac:dyDescent="0.25">
      <c r="A6769">
        <v>254</v>
      </c>
      <c r="B6769">
        <v>1764</v>
      </c>
      <c r="C6769" s="1">
        <v>40992</v>
      </c>
      <c r="D6769" s="1">
        <v>40995</v>
      </c>
      <c r="E6769" t="s">
        <v>19</v>
      </c>
      <c r="F6769" t="s">
        <v>60</v>
      </c>
      <c r="G6769">
        <v>516</v>
      </c>
      <c r="H6769" t="s">
        <v>729</v>
      </c>
      <c r="I6769" t="s">
        <v>22</v>
      </c>
      <c r="J6769" t="s">
        <v>23</v>
      </c>
      <c r="K6769" t="s">
        <v>64</v>
      </c>
      <c r="L6769">
        <v>7</v>
      </c>
      <c r="M6769">
        <v>8.34</v>
      </c>
      <c r="N6769">
        <f>Envios[[#This Row],[Cantidad]]*Envios[[#This Row],[Precio por Unidad]]</f>
        <v>58.379999999999995</v>
      </c>
      <c r="O6769" s="2">
        <v>5.0039999999999996</v>
      </c>
      <c r="P6769" s="2">
        <f>Envios[[#This Row],[Cantidad]]*Envios[[#This Row],[Costo por Unidad]]</f>
        <v>35.027999999999999</v>
      </c>
      <c r="Q6769">
        <v>4.82</v>
      </c>
      <c r="R6769" s="2">
        <f>Envios[[#This Row],[Costo Productos]]+Envios[[#This Row],[Costo de Envío]]</f>
        <v>39.847999999999999</v>
      </c>
      <c r="S6769" t="s">
        <v>1829</v>
      </c>
      <c r="T6769" t="s">
        <v>26</v>
      </c>
      <c r="U6769">
        <v>5</v>
      </c>
      <c r="V6769" t="s">
        <v>87</v>
      </c>
      <c r="W6769" t="s">
        <v>53</v>
      </c>
      <c r="X6769" s="2">
        <f>Envios[[#This Row],[Ventas Totales]]-Envios[[#This Row],[Costos Totales]]</f>
        <v>18.531999999999996</v>
      </c>
    </row>
    <row r="6770" spans="1:24" x14ac:dyDescent="0.25">
      <c r="A6770">
        <v>6465</v>
      </c>
      <c r="B6770">
        <v>46023</v>
      </c>
      <c r="C6770" s="1">
        <v>40992</v>
      </c>
      <c r="D6770" s="1">
        <v>40993</v>
      </c>
      <c r="E6770" t="s">
        <v>19</v>
      </c>
      <c r="F6770" t="s">
        <v>40</v>
      </c>
      <c r="G6770">
        <v>117</v>
      </c>
      <c r="H6770" t="s">
        <v>472</v>
      </c>
      <c r="I6770" t="s">
        <v>71</v>
      </c>
      <c r="J6770" t="s">
        <v>23</v>
      </c>
      <c r="K6770" t="s">
        <v>67</v>
      </c>
      <c r="L6770">
        <v>50</v>
      </c>
      <c r="M6770">
        <v>21.66</v>
      </c>
      <c r="N6770">
        <f>Envios[[#This Row],[Cantidad]]*Envios[[#This Row],[Precio por Unidad]]</f>
        <v>1083</v>
      </c>
      <c r="O6770" s="2">
        <v>10.396799999999999</v>
      </c>
      <c r="P6770" s="2">
        <f>Envios[[#This Row],[Cantidad]]*Envios[[#This Row],[Costo por Unidad]]</f>
        <v>519.83999999999992</v>
      </c>
      <c r="Q6770">
        <v>13.99</v>
      </c>
      <c r="R6770" s="2">
        <f>Envios[[#This Row],[Costo Productos]]+Envios[[#This Row],[Costo de Envío]]</f>
        <v>533.82999999999993</v>
      </c>
      <c r="S6770" t="s">
        <v>904</v>
      </c>
      <c r="T6770" t="s">
        <v>26</v>
      </c>
      <c r="U6770">
        <v>5</v>
      </c>
      <c r="V6770" t="s">
        <v>87</v>
      </c>
      <c r="W6770" t="s">
        <v>53</v>
      </c>
      <c r="X6770" s="2">
        <f>Envios[[#This Row],[Ventas Totales]]-Envios[[#This Row],[Costos Totales]]</f>
        <v>549.17000000000007</v>
      </c>
    </row>
    <row r="6771" spans="1:24" x14ac:dyDescent="0.25">
      <c r="A6771">
        <v>1340</v>
      </c>
      <c r="B6771">
        <v>9794</v>
      </c>
      <c r="C6771" s="1">
        <v>40992</v>
      </c>
      <c r="D6771" s="1">
        <v>40993</v>
      </c>
      <c r="E6771" t="s">
        <v>19</v>
      </c>
      <c r="F6771" t="s">
        <v>40</v>
      </c>
      <c r="G6771">
        <v>1178</v>
      </c>
      <c r="H6771" t="s">
        <v>1324</v>
      </c>
      <c r="I6771" t="s">
        <v>35</v>
      </c>
      <c r="J6771" t="s">
        <v>23</v>
      </c>
      <c r="K6771" t="s">
        <v>291</v>
      </c>
      <c r="L6771">
        <v>25</v>
      </c>
      <c r="M6771">
        <v>5.68</v>
      </c>
      <c r="N6771">
        <f>Envios[[#This Row],[Cantidad]]*Envios[[#This Row],[Precio por Unidad]]</f>
        <v>142</v>
      </c>
      <c r="O6771" s="2">
        <v>2.4991999999999996</v>
      </c>
      <c r="P6771" s="2">
        <f>Envios[[#This Row],[Cantidad]]*Envios[[#This Row],[Costo por Unidad]]</f>
        <v>62.47999999999999</v>
      </c>
      <c r="Q6771">
        <v>3.6</v>
      </c>
      <c r="R6771" s="2">
        <f>Envios[[#This Row],[Costo Productos]]+Envios[[#This Row],[Costo de Envío]]</f>
        <v>66.079999999999984</v>
      </c>
      <c r="S6771" t="s">
        <v>1114</v>
      </c>
      <c r="T6771" t="s">
        <v>39</v>
      </c>
      <c r="U6771">
        <v>3</v>
      </c>
      <c r="V6771" t="s">
        <v>52</v>
      </c>
      <c r="W6771" t="s">
        <v>53</v>
      </c>
      <c r="X6771" s="2">
        <f>Envios[[#This Row],[Ventas Totales]]-Envios[[#This Row],[Costos Totales]]</f>
        <v>75.920000000000016</v>
      </c>
    </row>
    <row r="6772" spans="1:24" x14ac:dyDescent="0.25">
      <c r="A6772">
        <v>766</v>
      </c>
      <c r="B6772">
        <v>5473</v>
      </c>
      <c r="C6772" s="1">
        <v>40992</v>
      </c>
      <c r="D6772" s="1">
        <v>40994</v>
      </c>
      <c r="E6772" t="s">
        <v>19</v>
      </c>
      <c r="F6772" t="s">
        <v>40</v>
      </c>
      <c r="G6772">
        <v>430</v>
      </c>
      <c r="H6772" t="s">
        <v>399</v>
      </c>
      <c r="I6772" t="s">
        <v>22</v>
      </c>
      <c r="J6772" t="s">
        <v>23</v>
      </c>
      <c r="K6772" t="s">
        <v>113</v>
      </c>
      <c r="L6772">
        <v>42</v>
      </c>
      <c r="M6772">
        <v>8.74</v>
      </c>
      <c r="N6772">
        <f>Envios[[#This Row],[Cantidad]]*Envios[[#This Row],[Precio por Unidad]]</f>
        <v>367.08</v>
      </c>
      <c r="O6772" s="2">
        <v>5.4188000000000001</v>
      </c>
      <c r="P6772" s="2">
        <f>Envios[[#This Row],[Cantidad]]*Envios[[#This Row],[Costo por Unidad]]</f>
        <v>227.58959999999999</v>
      </c>
      <c r="Q6772">
        <v>8.2899999999999991</v>
      </c>
      <c r="R6772" s="2">
        <f>Envios[[#This Row],[Costo Productos]]+Envios[[#This Row],[Costo de Envío]]</f>
        <v>235.87959999999998</v>
      </c>
      <c r="S6772" t="s">
        <v>2063</v>
      </c>
      <c r="T6772" t="s">
        <v>26</v>
      </c>
      <c r="U6772">
        <v>3</v>
      </c>
      <c r="V6772" t="s">
        <v>52</v>
      </c>
      <c r="W6772" t="s">
        <v>53</v>
      </c>
      <c r="X6772" s="2">
        <f>Envios[[#This Row],[Ventas Totales]]-Envios[[#This Row],[Costos Totales]]</f>
        <v>131.2004</v>
      </c>
    </row>
    <row r="6773" spans="1:24" x14ac:dyDescent="0.25">
      <c r="A6773">
        <v>1534</v>
      </c>
      <c r="B6773">
        <v>11045</v>
      </c>
      <c r="C6773" s="1">
        <v>40993</v>
      </c>
      <c r="D6773" s="1">
        <v>40994</v>
      </c>
      <c r="E6773" t="s">
        <v>19</v>
      </c>
      <c r="F6773" t="s">
        <v>28</v>
      </c>
      <c r="G6773">
        <v>72</v>
      </c>
      <c r="H6773" t="s">
        <v>1478</v>
      </c>
      <c r="I6773" t="s">
        <v>22</v>
      </c>
      <c r="J6773" t="s">
        <v>23</v>
      </c>
      <c r="K6773" t="s">
        <v>64</v>
      </c>
      <c r="L6773">
        <v>35</v>
      </c>
      <c r="M6773">
        <v>19.98</v>
      </c>
      <c r="N6773">
        <f>Envios[[#This Row],[Cantidad]]*Envios[[#This Row],[Precio por Unidad]]</f>
        <v>699.30000000000007</v>
      </c>
      <c r="O6773" s="2">
        <v>12.387600000000001</v>
      </c>
      <c r="P6773" s="2">
        <f>Envios[[#This Row],[Cantidad]]*Envios[[#This Row],[Costo por Unidad]]</f>
        <v>433.56600000000003</v>
      </c>
      <c r="Q6773">
        <v>5.97</v>
      </c>
      <c r="R6773" s="2">
        <f>Envios[[#This Row],[Costo Productos]]+Envios[[#This Row],[Costo de Envío]]</f>
        <v>439.53600000000006</v>
      </c>
      <c r="S6773" t="s">
        <v>437</v>
      </c>
      <c r="T6773" t="s">
        <v>44</v>
      </c>
      <c r="U6773">
        <v>3</v>
      </c>
      <c r="V6773" t="s">
        <v>52</v>
      </c>
      <c r="W6773" t="s">
        <v>53</v>
      </c>
      <c r="X6773" s="2">
        <f>Envios[[#This Row],[Ventas Totales]]-Envios[[#This Row],[Costos Totales]]</f>
        <v>259.76400000000001</v>
      </c>
    </row>
    <row r="6774" spans="1:24" x14ac:dyDescent="0.25">
      <c r="A6774">
        <v>581</v>
      </c>
      <c r="B6774">
        <v>3970</v>
      </c>
      <c r="C6774" s="1">
        <v>40994</v>
      </c>
      <c r="D6774" s="1">
        <v>40996</v>
      </c>
      <c r="E6774" t="s">
        <v>19</v>
      </c>
      <c r="F6774" t="s">
        <v>28</v>
      </c>
      <c r="G6774">
        <v>398</v>
      </c>
      <c r="H6774" t="s">
        <v>172</v>
      </c>
      <c r="I6774" t="s">
        <v>35</v>
      </c>
      <c r="J6774" t="s">
        <v>56</v>
      </c>
      <c r="K6774" t="s">
        <v>91</v>
      </c>
      <c r="L6774">
        <v>39</v>
      </c>
      <c r="M6774">
        <v>28.48</v>
      </c>
      <c r="N6774">
        <f>Envios[[#This Row],[Cantidad]]*Envios[[#This Row],[Precio por Unidad]]</f>
        <v>1110.72</v>
      </c>
      <c r="O6774" s="2">
        <v>17.088000000000001</v>
      </c>
      <c r="P6774" s="2">
        <f>Envios[[#This Row],[Cantidad]]*Envios[[#This Row],[Costo por Unidad]]</f>
        <v>666.43200000000002</v>
      </c>
      <c r="Q6774">
        <v>1.99</v>
      </c>
      <c r="R6774" s="2">
        <f>Envios[[#This Row],[Costo Productos]]+Envios[[#This Row],[Costo de Envío]]</f>
        <v>668.42200000000003</v>
      </c>
      <c r="S6774" t="s">
        <v>832</v>
      </c>
      <c r="T6774" t="s">
        <v>44</v>
      </c>
      <c r="U6774">
        <v>7</v>
      </c>
      <c r="V6774" t="s">
        <v>81</v>
      </c>
      <c r="W6774" t="s">
        <v>74</v>
      </c>
      <c r="X6774" s="2">
        <f>Envios[[#This Row],[Ventas Totales]]-Envios[[#This Row],[Costos Totales]]</f>
        <v>442.298</v>
      </c>
    </row>
    <row r="6775" spans="1:24" x14ac:dyDescent="0.25">
      <c r="A6775">
        <v>582</v>
      </c>
      <c r="B6775">
        <v>3970</v>
      </c>
      <c r="C6775" s="1">
        <v>40994</v>
      </c>
      <c r="D6775" s="1">
        <v>40995</v>
      </c>
      <c r="E6775" t="s">
        <v>46</v>
      </c>
      <c r="F6775" t="s">
        <v>28</v>
      </c>
      <c r="G6775">
        <v>439</v>
      </c>
      <c r="H6775" t="s">
        <v>999</v>
      </c>
      <c r="I6775" t="s">
        <v>49</v>
      </c>
      <c r="J6775" t="s">
        <v>23</v>
      </c>
      <c r="K6775" t="s">
        <v>24</v>
      </c>
      <c r="L6775">
        <v>13</v>
      </c>
      <c r="M6775">
        <v>20.98</v>
      </c>
      <c r="N6775">
        <f>Envios[[#This Row],[Cantidad]]*Envios[[#This Row],[Precio por Unidad]]</f>
        <v>272.74</v>
      </c>
      <c r="O6775" s="2">
        <v>8.1821999999999999</v>
      </c>
      <c r="P6775" s="2">
        <f>Envios[[#This Row],[Cantidad]]*Envios[[#This Row],[Costo por Unidad]]</f>
        <v>106.3686</v>
      </c>
      <c r="Q6775">
        <v>45</v>
      </c>
      <c r="R6775" s="2">
        <f>Envios[[#This Row],[Costo Productos]]+Envios[[#This Row],[Costo de Envío]]</f>
        <v>151.36860000000001</v>
      </c>
      <c r="S6775" t="s">
        <v>832</v>
      </c>
      <c r="T6775" t="s">
        <v>44</v>
      </c>
      <c r="U6775">
        <v>7</v>
      </c>
      <c r="V6775" t="s">
        <v>81</v>
      </c>
      <c r="W6775" t="s">
        <v>74</v>
      </c>
      <c r="X6775" s="2">
        <f>Envios[[#This Row],[Ventas Totales]]-Envios[[#This Row],[Costos Totales]]</f>
        <v>121.37139999999999</v>
      </c>
    </row>
    <row r="6776" spans="1:24" x14ac:dyDescent="0.25">
      <c r="A6776">
        <v>5785</v>
      </c>
      <c r="B6776">
        <v>41056</v>
      </c>
      <c r="C6776" s="1">
        <v>40994</v>
      </c>
      <c r="D6776" s="1">
        <v>40997</v>
      </c>
      <c r="E6776" t="s">
        <v>19</v>
      </c>
      <c r="F6776" t="s">
        <v>60</v>
      </c>
      <c r="G6776">
        <v>884</v>
      </c>
      <c r="H6776" t="s">
        <v>948</v>
      </c>
      <c r="I6776" t="s">
        <v>22</v>
      </c>
      <c r="J6776" t="s">
        <v>56</v>
      </c>
      <c r="K6776" t="s">
        <v>91</v>
      </c>
      <c r="L6776">
        <v>4</v>
      </c>
      <c r="M6776">
        <v>34.979999999999997</v>
      </c>
      <c r="N6776">
        <f>Envios[[#This Row],[Cantidad]]*Envios[[#This Row],[Precio por Unidad]]</f>
        <v>139.91999999999999</v>
      </c>
      <c r="O6776" s="2">
        <v>8.3951999999999991</v>
      </c>
      <c r="P6776" s="2">
        <f>Envios[[#This Row],[Cantidad]]*Envios[[#This Row],[Costo por Unidad]]</f>
        <v>33.580799999999996</v>
      </c>
      <c r="Q6776">
        <v>7.53</v>
      </c>
      <c r="R6776" s="2">
        <f>Envios[[#This Row],[Costo Productos]]+Envios[[#This Row],[Costo de Envío]]</f>
        <v>41.110799999999998</v>
      </c>
      <c r="S6776" t="s">
        <v>853</v>
      </c>
      <c r="T6776" t="s">
        <v>26</v>
      </c>
      <c r="U6776">
        <v>11</v>
      </c>
      <c r="V6776" t="s">
        <v>131</v>
      </c>
      <c r="W6776" t="s">
        <v>131</v>
      </c>
      <c r="X6776" s="2">
        <f>Envios[[#This Row],[Ventas Totales]]-Envios[[#This Row],[Costos Totales]]</f>
        <v>98.80919999999999</v>
      </c>
    </row>
    <row r="6777" spans="1:24" x14ac:dyDescent="0.25">
      <c r="A6777">
        <v>960</v>
      </c>
      <c r="B6777">
        <v>6950</v>
      </c>
      <c r="C6777" s="1">
        <v>40994</v>
      </c>
      <c r="D6777" s="1">
        <v>40996</v>
      </c>
      <c r="E6777" t="s">
        <v>19</v>
      </c>
      <c r="F6777" t="s">
        <v>47</v>
      </c>
      <c r="G6777">
        <v>178</v>
      </c>
      <c r="H6777" t="s">
        <v>1330</v>
      </c>
      <c r="I6777" t="s">
        <v>35</v>
      </c>
      <c r="J6777" t="s">
        <v>56</v>
      </c>
      <c r="K6777" t="s">
        <v>57</v>
      </c>
      <c r="L6777">
        <v>4</v>
      </c>
      <c r="M6777">
        <v>55.99</v>
      </c>
      <c r="N6777">
        <f>Envios[[#This Row],[Cantidad]]*Envios[[#This Row],[Precio por Unidad]]</f>
        <v>223.96</v>
      </c>
      <c r="O6777" s="2">
        <v>22.955900000000003</v>
      </c>
      <c r="P6777" s="2">
        <f>Envios[[#This Row],[Cantidad]]*Envios[[#This Row],[Costo por Unidad]]</f>
        <v>91.823600000000013</v>
      </c>
      <c r="Q6777">
        <v>3.3</v>
      </c>
      <c r="R6777" s="2">
        <f>Envios[[#This Row],[Costo Productos]]+Envios[[#This Row],[Costo de Envío]]</f>
        <v>95.12360000000001</v>
      </c>
      <c r="S6777" t="s">
        <v>184</v>
      </c>
      <c r="T6777" t="s">
        <v>44</v>
      </c>
      <c r="U6777">
        <v>2</v>
      </c>
      <c r="V6777" t="s">
        <v>45</v>
      </c>
      <c r="W6777" t="s">
        <v>45</v>
      </c>
      <c r="X6777" s="2">
        <f>Envios[[#This Row],[Ventas Totales]]-Envios[[#This Row],[Costos Totales]]</f>
        <v>128.8364</v>
      </c>
    </row>
    <row r="6778" spans="1:24" x14ac:dyDescent="0.25">
      <c r="A6778">
        <v>3439</v>
      </c>
      <c r="B6778">
        <v>24546</v>
      </c>
      <c r="C6778" s="1">
        <v>40994</v>
      </c>
      <c r="D6778" s="1">
        <v>40995</v>
      </c>
      <c r="E6778" t="s">
        <v>19</v>
      </c>
      <c r="F6778" t="s">
        <v>60</v>
      </c>
      <c r="G6778">
        <v>343</v>
      </c>
      <c r="H6778" t="s">
        <v>881</v>
      </c>
      <c r="I6778" t="s">
        <v>35</v>
      </c>
      <c r="J6778" t="s">
        <v>23</v>
      </c>
      <c r="K6778" t="s">
        <v>291</v>
      </c>
      <c r="L6778">
        <v>7</v>
      </c>
      <c r="M6778">
        <v>10.98</v>
      </c>
      <c r="N6778">
        <f>Envios[[#This Row],[Cantidad]]*Envios[[#This Row],[Precio por Unidad]]</f>
        <v>76.86</v>
      </c>
      <c r="O6778" s="2">
        <v>4.7214000000000009</v>
      </c>
      <c r="P6778" s="2">
        <f>Envios[[#This Row],[Cantidad]]*Envios[[#This Row],[Costo por Unidad]]</f>
        <v>33.049800000000005</v>
      </c>
      <c r="Q6778">
        <v>3.37</v>
      </c>
      <c r="R6778" s="2">
        <f>Envios[[#This Row],[Costo Productos]]+Envios[[#This Row],[Costo de Envío]]</f>
        <v>36.419800000000002</v>
      </c>
      <c r="S6778" t="s">
        <v>1012</v>
      </c>
      <c r="T6778" t="s">
        <v>44</v>
      </c>
      <c r="U6778">
        <v>1</v>
      </c>
      <c r="V6778" t="s">
        <v>27</v>
      </c>
      <c r="W6778" t="s">
        <v>27</v>
      </c>
      <c r="X6778" s="2">
        <f>Envios[[#This Row],[Ventas Totales]]-Envios[[#This Row],[Costos Totales]]</f>
        <v>40.440199999999997</v>
      </c>
    </row>
    <row r="6779" spans="1:24" x14ac:dyDescent="0.25">
      <c r="A6779">
        <v>2911</v>
      </c>
      <c r="B6779">
        <v>20995</v>
      </c>
      <c r="C6779" s="1">
        <v>40995</v>
      </c>
      <c r="D6779" s="1">
        <v>40996</v>
      </c>
      <c r="E6779" t="s">
        <v>46</v>
      </c>
      <c r="F6779" t="s">
        <v>28</v>
      </c>
      <c r="G6779">
        <v>209</v>
      </c>
      <c r="H6779" t="s">
        <v>663</v>
      </c>
      <c r="I6779" t="s">
        <v>119</v>
      </c>
      <c r="J6779" t="s">
        <v>36</v>
      </c>
      <c r="K6779" t="s">
        <v>204</v>
      </c>
      <c r="L6779">
        <v>37</v>
      </c>
      <c r="M6779">
        <v>150.97999999999999</v>
      </c>
      <c r="N6779">
        <f>Envios[[#This Row],[Cantidad]]*Envios[[#This Row],[Precio por Unidad]]</f>
        <v>5586.2599999999993</v>
      </c>
      <c r="O6779" s="2">
        <v>52.842999999999996</v>
      </c>
      <c r="P6779" s="2">
        <f>Envios[[#This Row],[Cantidad]]*Envios[[#This Row],[Costo por Unidad]]</f>
        <v>1955.1909999999998</v>
      </c>
      <c r="Q6779">
        <v>66.27</v>
      </c>
      <c r="R6779" s="2">
        <f>Envios[[#This Row],[Costo Productos]]+Envios[[#This Row],[Costo de Envío]]</f>
        <v>2021.4609999999998</v>
      </c>
      <c r="S6779" t="s">
        <v>907</v>
      </c>
      <c r="T6779" t="s">
        <v>39</v>
      </c>
      <c r="U6779">
        <v>11</v>
      </c>
      <c r="V6779" t="s">
        <v>131</v>
      </c>
      <c r="W6779" t="s">
        <v>131</v>
      </c>
      <c r="X6779" s="2">
        <f>Envios[[#This Row],[Ventas Totales]]-Envios[[#This Row],[Costos Totales]]</f>
        <v>3564.7989999999995</v>
      </c>
    </row>
    <row r="6780" spans="1:24" x14ac:dyDescent="0.25">
      <c r="A6780">
        <v>5024</v>
      </c>
      <c r="B6780">
        <v>35814</v>
      </c>
      <c r="C6780" s="1">
        <v>40995</v>
      </c>
      <c r="D6780" s="1">
        <v>40996</v>
      </c>
      <c r="E6780" t="s">
        <v>19</v>
      </c>
      <c r="F6780" t="s">
        <v>20</v>
      </c>
      <c r="G6780">
        <v>465</v>
      </c>
      <c r="H6780" t="s">
        <v>361</v>
      </c>
      <c r="I6780" t="s">
        <v>22</v>
      </c>
      <c r="J6780" t="s">
        <v>36</v>
      </c>
      <c r="K6780" t="s">
        <v>37</v>
      </c>
      <c r="L6780">
        <v>11</v>
      </c>
      <c r="M6780">
        <v>29.18</v>
      </c>
      <c r="N6780">
        <f>Envios[[#This Row],[Cantidad]]*Envios[[#This Row],[Precio por Unidad]]</f>
        <v>320.98</v>
      </c>
      <c r="O6780" s="2">
        <v>16.924400000000002</v>
      </c>
      <c r="P6780" s="2">
        <f>Envios[[#This Row],[Cantidad]]*Envios[[#This Row],[Costo por Unidad]]</f>
        <v>186.16840000000002</v>
      </c>
      <c r="Q6780">
        <v>8.5500000000000007</v>
      </c>
      <c r="R6780" s="2">
        <f>Envios[[#This Row],[Costo Productos]]+Envios[[#This Row],[Costo de Envío]]</f>
        <v>194.71840000000003</v>
      </c>
      <c r="S6780" t="s">
        <v>1488</v>
      </c>
      <c r="T6780" t="s">
        <v>44</v>
      </c>
      <c r="U6780">
        <v>3</v>
      </c>
      <c r="V6780" t="s">
        <v>52</v>
      </c>
      <c r="W6780" t="s">
        <v>53</v>
      </c>
      <c r="X6780" s="2">
        <f>Envios[[#This Row],[Ventas Totales]]-Envios[[#This Row],[Costos Totales]]</f>
        <v>126.26159999999999</v>
      </c>
    </row>
    <row r="6781" spans="1:24" x14ac:dyDescent="0.25">
      <c r="A6781">
        <v>7751</v>
      </c>
      <c r="B6781">
        <v>55462</v>
      </c>
      <c r="C6781" s="1">
        <v>40995</v>
      </c>
      <c r="D6781" s="1">
        <v>40997</v>
      </c>
      <c r="E6781" t="s">
        <v>19</v>
      </c>
      <c r="F6781" t="s">
        <v>28</v>
      </c>
      <c r="G6781">
        <v>839</v>
      </c>
      <c r="H6781" t="s">
        <v>116</v>
      </c>
      <c r="I6781" t="s">
        <v>22</v>
      </c>
      <c r="J6781" t="s">
        <v>23</v>
      </c>
      <c r="K6781" t="s">
        <v>76</v>
      </c>
      <c r="L6781">
        <v>13</v>
      </c>
      <c r="M6781">
        <v>5.58</v>
      </c>
      <c r="N6781">
        <f>Envios[[#This Row],[Cantidad]]*Envios[[#This Row],[Precio por Unidad]]</f>
        <v>72.540000000000006</v>
      </c>
      <c r="O6781" s="2">
        <v>3.5154000000000001</v>
      </c>
      <c r="P6781" s="2">
        <f>Envios[[#This Row],[Cantidad]]*Envios[[#This Row],[Costo por Unidad]]</f>
        <v>45.700200000000002</v>
      </c>
      <c r="Q6781">
        <v>2.99</v>
      </c>
      <c r="R6781" s="2">
        <f>Envios[[#This Row],[Costo Productos]]+Envios[[#This Row],[Costo de Envío]]</f>
        <v>48.690200000000004</v>
      </c>
      <c r="S6781" t="s">
        <v>1424</v>
      </c>
      <c r="T6781" t="s">
        <v>44</v>
      </c>
      <c r="U6781">
        <v>9</v>
      </c>
      <c r="V6781" t="s">
        <v>31</v>
      </c>
      <c r="W6781" t="s">
        <v>32</v>
      </c>
      <c r="X6781" s="2">
        <f>Envios[[#This Row],[Ventas Totales]]-Envios[[#This Row],[Costos Totales]]</f>
        <v>23.849800000000002</v>
      </c>
    </row>
    <row r="6782" spans="1:24" x14ac:dyDescent="0.25">
      <c r="A6782">
        <v>7752</v>
      </c>
      <c r="B6782">
        <v>55462</v>
      </c>
      <c r="C6782" s="1">
        <v>40995</v>
      </c>
      <c r="D6782" s="1">
        <v>40996</v>
      </c>
      <c r="E6782" t="s">
        <v>19</v>
      </c>
      <c r="F6782" t="s">
        <v>28</v>
      </c>
      <c r="G6782">
        <v>840</v>
      </c>
      <c r="H6782" t="s">
        <v>627</v>
      </c>
      <c r="I6782" t="s">
        <v>22</v>
      </c>
      <c r="J6782" t="s">
        <v>56</v>
      </c>
      <c r="K6782" t="s">
        <v>91</v>
      </c>
      <c r="L6782">
        <v>31</v>
      </c>
      <c r="M6782">
        <v>39.979999999999997</v>
      </c>
      <c r="N6782">
        <f>Envios[[#This Row],[Cantidad]]*Envios[[#This Row],[Precio por Unidad]]</f>
        <v>1239.3799999999999</v>
      </c>
      <c r="O6782" s="2">
        <v>13.193399999999997</v>
      </c>
      <c r="P6782" s="2">
        <f>Envios[[#This Row],[Cantidad]]*Envios[[#This Row],[Costo por Unidad]]</f>
        <v>408.9953999999999</v>
      </c>
      <c r="Q6782">
        <v>7.12</v>
      </c>
      <c r="R6782" s="2">
        <f>Envios[[#This Row],[Costo Productos]]+Envios[[#This Row],[Costo de Envío]]</f>
        <v>416.11539999999991</v>
      </c>
      <c r="S6782" t="s">
        <v>1424</v>
      </c>
      <c r="T6782" t="s">
        <v>44</v>
      </c>
      <c r="U6782">
        <v>9</v>
      </c>
      <c r="V6782" t="s">
        <v>31</v>
      </c>
      <c r="W6782" t="s">
        <v>32</v>
      </c>
      <c r="X6782" s="2">
        <f>Envios[[#This Row],[Ventas Totales]]-Envios[[#This Row],[Costos Totales]]</f>
        <v>823.26459999999997</v>
      </c>
    </row>
    <row r="6783" spans="1:24" x14ac:dyDescent="0.25">
      <c r="A6783">
        <v>7753</v>
      </c>
      <c r="B6783">
        <v>55462</v>
      </c>
      <c r="C6783" s="1">
        <v>40995</v>
      </c>
      <c r="D6783" s="1">
        <v>40996</v>
      </c>
      <c r="E6783" t="s">
        <v>19</v>
      </c>
      <c r="F6783" t="s">
        <v>28</v>
      </c>
      <c r="G6783">
        <v>719</v>
      </c>
      <c r="H6783" t="s">
        <v>305</v>
      </c>
      <c r="I6783" t="s">
        <v>22</v>
      </c>
      <c r="J6783" t="s">
        <v>56</v>
      </c>
      <c r="K6783" t="s">
        <v>57</v>
      </c>
      <c r="L6783">
        <v>35</v>
      </c>
      <c r="M6783">
        <v>125.99</v>
      </c>
      <c r="N6783">
        <f>Envios[[#This Row],[Cantidad]]*Envios[[#This Row],[Precio por Unidad]]</f>
        <v>4409.6499999999996</v>
      </c>
      <c r="O6783" s="2">
        <v>51.655900000000003</v>
      </c>
      <c r="P6783" s="2">
        <f>Envios[[#This Row],[Cantidad]]*Envios[[#This Row],[Costo por Unidad]]</f>
        <v>1807.9565</v>
      </c>
      <c r="Q6783">
        <v>8.99</v>
      </c>
      <c r="R6783" s="2">
        <f>Envios[[#This Row],[Costo Productos]]+Envios[[#This Row],[Costo de Envío]]</f>
        <v>1816.9465</v>
      </c>
      <c r="S6783" t="s">
        <v>1424</v>
      </c>
      <c r="T6783" t="s">
        <v>44</v>
      </c>
      <c r="U6783">
        <v>9</v>
      </c>
      <c r="V6783" t="s">
        <v>31</v>
      </c>
      <c r="W6783" t="s">
        <v>32</v>
      </c>
      <c r="X6783" s="2">
        <f>Envios[[#This Row],[Ventas Totales]]-Envios[[#This Row],[Costos Totales]]</f>
        <v>2592.7034999999996</v>
      </c>
    </row>
    <row r="6784" spans="1:24" x14ac:dyDescent="0.25">
      <c r="A6784">
        <v>4114</v>
      </c>
      <c r="B6784">
        <v>29280</v>
      </c>
      <c r="C6784" s="1">
        <v>40996</v>
      </c>
      <c r="D6784" s="1">
        <v>40997</v>
      </c>
      <c r="E6784" t="s">
        <v>19</v>
      </c>
      <c r="F6784" t="s">
        <v>28</v>
      </c>
      <c r="G6784">
        <v>1113</v>
      </c>
      <c r="H6784" t="s">
        <v>1952</v>
      </c>
      <c r="I6784" t="s">
        <v>35</v>
      </c>
      <c r="J6784" t="s">
        <v>56</v>
      </c>
      <c r="K6784" t="s">
        <v>91</v>
      </c>
      <c r="L6784">
        <v>30</v>
      </c>
      <c r="M6784">
        <v>28.38</v>
      </c>
      <c r="N6784">
        <f>Envios[[#This Row],[Cantidad]]*Envios[[#This Row],[Precio por Unidad]]</f>
        <v>851.4</v>
      </c>
      <c r="O6784" s="2">
        <v>13.9062</v>
      </c>
      <c r="P6784" s="2">
        <f>Envios[[#This Row],[Cantidad]]*Envios[[#This Row],[Costo por Unidad]]</f>
        <v>417.18599999999998</v>
      </c>
      <c r="Q6784">
        <v>1.99</v>
      </c>
      <c r="R6784" s="2">
        <f>Envios[[#This Row],[Costo Productos]]+Envios[[#This Row],[Costo de Envío]]</f>
        <v>419.17599999999999</v>
      </c>
      <c r="S6784" t="s">
        <v>698</v>
      </c>
      <c r="T6784" t="s">
        <v>26</v>
      </c>
      <c r="U6784">
        <v>4</v>
      </c>
      <c r="V6784" t="s">
        <v>73</v>
      </c>
      <c r="W6784" t="s">
        <v>74</v>
      </c>
      <c r="X6784" s="2">
        <f>Envios[[#This Row],[Ventas Totales]]-Envios[[#This Row],[Costos Totales]]</f>
        <v>432.22399999999999</v>
      </c>
    </row>
    <row r="6785" spans="1:24" x14ac:dyDescent="0.25">
      <c r="A6785">
        <v>4113</v>
      </c>
      <c r="B6785">
        <v>29280</v>
      </c>
      <c r="C6785" s="1">
        <v>40996</v>
      </c>
      <c r="D6785" s="1">
        <v>40997</v>
      </c>
      <c r="E6785" t="s">
        <v>19</v>
      </c>
      <c r="F6785" t="s">
        <v>28</v>
      </c>
      <c r="G6785">
        <v>420</v>
      </c>
      <c r="H6785" t="s">
        <v>1521</v>
      </c>
      <c r="I6785" t="s">
        <v>35</v>
      </c>
      <c r="J6785" t="s">
        <v>23</v>
      </c>
      <c r="K6785" t="s">
        <v>85</v>
      </c>
      <c r="L6785">
        <v>19</v>
      </c>
      <c r="M6785">
        <v>11.66</v>
      </c>
      <c r="N6785">
        <f>Envios[[#This Row],[Cantidad]]*Envios[[#This Row],[Precio por Unidad]]</f>
        <v>221.54</v>
      </c>
      <c r="O6785" s="2">
        <v>4.8972000000000007</v>
      </c>
      <c r="P6785" s="2">
        <f>Envios[[#This Row],[Cantidad]]*Envios[[#This Row],[Costo por Unidad]]</f>
        <v>93.046800000000019</v>
      </c>
      <c r="Q6785">
        <v>7.95</v>
      </c>
      <c r="R6785" s="2">
        <f>Envios[[#This Row],[Costo Productos]]+Envios[[#This Row],[Costo de Envío]]</f>
        <v>100.99680000000002</v>
      </c>
      <c r="S6785" t="s">
        <v>698</v>
      </c>
      <c r="T6785" t="s">
        <v>26</v>
      </c>
      <c r="U6785">
        <v>2</v>
      </c>
      <c r="V6785" t="s">
        <v>45</v>
      </c>
      <c r="W6785" t="s">
        <v>45</v>
      </c>
      <c r="X6785" s="2">
        <f>Envios[[#This Row],[Ventas Totales]]-Envios[[#This Row],[Costos Totales]]</f>
        <v>120.54319999999997</v>
      </c>
    </row>
    <row r="6786" spans="1:24" x14ac:dyDescent="0.25">
      <c r="A6786">
        <v>2544</v>
      </c>
      <c r="B6786">
        <v>18464</v>
      </c>
      <c r="C6786" s="1">
        <v>40996</v>
      </c>
      <c r="D6786" s="1">
        <v>40998</v>
      </c>
      <c r="E6786" t="s">
        <v>46</v>
      </c>
      <c r="F6786" t="s">
        <v>20</v>
      </c>
      <c r="G6786">
        <v>417</v>
      </c>
      <c r="H6786" t="s">
        <v>1705</v>
      </c>
      <c r="I6786" t="s">
        <v>49</v>
      </c>
      <c r="J6786" t="s">
        <v>23</v>
      </c>
      <c r="K6786" t="s">
        <v>67</v>
      </c>
      <c r="L6786">
        <v>27</v>
      </c>
      <c r="M6786">
        <v>180.98</v>
      </c>
      <c r="N6786">
        <f>Envios[[#This Row],[Cantidad]]*Envios[[#This Row],[Precio por Unidad]]</f>
        <v>4886.46</v>
      </c>
      <c r="O6786" s="2">
        <v>77.821400000000011</v>
      </c>
      <c r="P6786" s="2">
        <f>Envios[[#This Row],[Cantidad]]*Envios[[#This Row],[Costo por Unidad]]</f>
        <v>2101.1778000000004</v>
      </c>
      <c r="Q6786">
        <v>55.24</v>
      </c>
      <c r="R6786" s="2">
        <f>Envios[[#This Row],[Costo Productos]]+Envios[[#This Row],[Costo de Envío]]</f>
        <v>2156.4178000000002</v>
      </c>
      <c r="S6786" t="s">
        <v>2088</v>
      </c>
      <c r="T6786" t="s">
        <v>26</v>
      </c>
      <c r="U6786">
        <v>4</v>
      </c>
      <c r="V6786" t="s">
        <v>73</v>
      </c>
      <c r="W6786" t="s">
        <v>74</v>
      </c>
      <c r="X6786" s="2">
        <f>Envios[[#This Row],[Ventas Totales]]-Envios[[#This Row],[Costos Totales]]</f>
        <v>2730.0421999999999</v>
      </c>
    </row>
    <row r="6787" spans="1:24" x14ac:dyDescent="0.25">
      <c r="A6787">
        <v>2545</v>
      </c>
      <c r="B6787">
        <v>18464</v>
      </c>
      <c r="C6787" s="1">
        <v>40996</v>
      </c>
      <c r="D6787" s="1">
        <v>40996</v>
      </c>
      <c r="E6787" t="s">
        <v>46</v>
      </c>
      <c r="F6787" t="s">
        <v>20</v>
      </c>
      <c r="G6787">
        <v>209</v>
      </c>
      <c r="H6787" t="s">
        <v>663</v>
      </c>
      <c r="I6787" t="s">
        <v>119</v>
      </c>
      <c r="J6787" t="s">
        <v>36</v>
      </c>
      <c r="K6787" t="s">
        <v>204</v>
      </c>
      <c r="L6787">
        <v>37</v>
      </c>
      <c r="M6787">
        <v>150.97999999999999</v>
      </c>
      <c r="N6787">
        <f>Envios[[#This Row],[Cantidad]]*Envios[[#This Row],[Precio por Unidad]]</f>
        <v>5586.2599999999993</v>
      </c>
      <c r="O6787" s="2">
        <v>52.842999999999996</v>
      </c>
      <c r="P6787" s="2">
        <f>Envios[[#This Row],[Cantidad]]*Envios[[#This Row],[Costo por Unidad]]</f>
        <v>1955.1909999999998</v>
      </c>
      <c r="Q6787">
        <v>66.27</v>
      </c>
      <c r="R6787" s="2">
        <f>Envios[[#This Row],[Costo Productos]]+Envios[[#This Row],[Costo de Envío]]</f>
        <v>2021.4609999999998</v>
      </c>
      <c r="S6787" t="s">
        <v>2088</v>
      </c>
      <c r="T6787" t="s">
        <v>26</v>
      </c>
      <c r="U6787">
        <v>4</v>
      </c>
      <c r="V6787" t="s">
        <v>73</v>
      </c>
      <c r="W6787" t="s">
        <v>74</v>
      </c>
      <c r="X6787" s="2">
        <f>Envios[[#This Row],[Ventas Totales]]-Envios[[#This Row],[Costos Totales]]</f>
        <v>3564.7989999999995</v>
      </c>
    </row>
    <row r="6788" spans="1:24" x14ac:dyDescent="0.25">
      <c r="A6788">
        <v>2546</v>
      </c>
      <c r="B6788">
        <v>18464</v>
      </c>
      <c r="C6788" s="1">
        <v>40996</v>
      </c>
      <c r="D6788" s="1">
        <v>40998</v>
      </c>
      <c r="E6788" t="s">
        <v>19</v>
      </c>
      <c r="F6788" t="s">
        <v>20</v>
      </c>
      <c r="G6788">
        <v>803</v>
      </c>
      <c r="H6788" t="s">
        <v>1236</v>
      </c>
      <c r="I6788" t="s">
        <v>63</v>
      </c>
      <c r="J6788" t="s">
        <v>23</v>
      </c>
      <c r="K6788" t="s">
        <v>64</v>
      </c>
      <c r="L6788">
        <v>31</v>
      </c>
      <c r="M6788">
        <v>6.45</v>
      </c>
      <c r="N6788">
        <f>Envios[[#This Row],[Cantidad]]*Envios[[#This Row],[Precio por Unidad]]</f>
        <v>199.95000000000002</v>
      </c>
      <c r="O6788" s="2">
        <v>4.1280000000000001</v>
      </c>
      <c r="P6788" s="2">
        <f>Envios[[#This Row],[Cantidad]]*Envios[[#This Row],[Costo por Unidad]]</f>
        <v>127.968</v>
      </c>
      <c r="Q6788">
        <v>1.34</v>
      </c>
      <c r="R6788" s="2">
        <f>Envios[[#This Row],[Costo Productos]]+Envios[[#This Row],[Costo de Envío]]</f>
        <v>129.30799999999999</v>
      </c>
      <c r="S6788" t="s">
        <v>2088</v>
      </c>
      <c r="T6788" t="s">
        <v>26</v>
      </c>
      <c r="U6788">
        <v>4</v>
      </c>
      <c r="V6788" t="s">
        <v>73</v>
      </c>
      <c r="W6788" t="s">
        <v>74</v>
      </c>
      <c r="X6788" s="2">
        <f>Envios[[#This Row],[Ventas Totales]]-Envios[[#This Row],[Costos Totales]]</f>
        <v>70.642000000000024</v>
      </c>
    </row>
    <row r="6789" spans="1:24" x14ac:dyDescent="0.25">
      <c r="A6789">
        <v>2547</v>
      </c>
      <c r="B6789">
        <v>18464</v>
      </c>
      <c r="C6789" s="1">
        <v>40996</v>
      </c>
      <c r="D6789" s="1">
        <v>40998</v>
      </c>
      <c r="E6789" t="s">
        <v>19</v>
      </c>
      <c r="F6789" t="s">
        <v>20</v>
      </c>
      <c r="G6789">
        <v>79</v>
      </c>
      <c r="H6789" t="s">
        <v>1595</v>
      </c>
      <c r="I6789" t="s">
        <v>63</v>
      </c>
      <c r="J6789" t="s">
        <v>23</v>
      </c>
      <c r="K6789" t="s">
        <v>140</v>
      </c>
      <c r="L6789">
        <v>41</v>
      </c>
      <c r="M6789">
        <v>1.89</v>
      </c>
      <c r="N6789">
        <f>Envios[[#This Row],[Cantidad]]*Envios[[#This Row],[Precio por Unidad]]</f>
        <v>77.489999999999995</v>
      </c>
      <c r="O6789" s="2">
        <v>0.32130000000000009</v>
      </c>
      <c r="P6789" s="2">
        <f>Envios[[#This Row],[Cantidad]]*Envios[[#This Row],[Costo por Unidad]]</f>
        <v>13.173300000000003</v>
      </c>
      <c r="Q6789">
        <v>0.76</v>
      </c>
      <c r="R6789" s="2">
        <f>Envios[[#This Row],[Costo Productos]]+Envios[[#This Row],[Costo de Envío]]</f>
        <v>13.933300000000003</v>
      </c>
      <c r="S6789" t="s">
        <v>2088</v>
      </c>
      <c r="T6789" t="s">
        <v>26</v>
      </c>
      <c r="U6789">
        <v>4</v>
      </c>
      <c r="V6789" t="s">
        <v>73</v>
      </c>
      <c r="W6789" t="s">
        <v>74</v>
      </c>
      <c r="X6789" s="2">
        <f>Envios[[#This Row],[Ventas Totales]]-Envios[[#This Row],[Costos Totales]]</f>
        <v>63.556699999999992</v>
      </c>
    </row>
    <row r="6790" spans="1:24" x14ac:dyDescent="0.25">
      <c r="A6790">
        <v>3115</v>
      </c>
      <c r="B6790">
        <v>22373</v>
      </c>
      <c r="C6790" s="1">
        <v>40996</v>
      </c>
      <c r="D6790" s="1">
        <v>40997</v>
      </c>
      <c r="E6790" t="s">
        <v>33</v>
      </c>
      <c r="F6790" t="s">
        <v>20</v>
      </c>
      <c r="G6790">
        <v>430</v>
      </c>
      <c r="H6790" t="s">
        <v>399</v>
      </c>
      <c r="I6790" t="s">
        <v>22</v>
      </c>
      <c r="J6790" t="s">
        <v>23</v>
      </c>
      <c r="K6790" t="s">
        <v>113</v>
      </c>
      <c r="L6790">
        <v>26</v>
      </c>
      <c r="M6790">
        <v>8.74</v>
      </c>
      <c r="N6790">
        <f>Envios[[#This Row],[Cantidad]]*Envios[[#This Row],[Precio por Unidad]]</f>
        <v>227.24</v>
      </c>
      <c r="O6790" s="2">
        <v>5.4188000000000001</v>
      </c>
      <c r="P6790" s="2">
        <f>Envios[[#This Row],[Cantidad]]*Envios[[#This Row],[Costo por Unidad]]</f>
        <v>140.8888</v>
      </c>
      <c r="Q6790">
        <v>8.2899999999999991</v>
      </c>
      <c r="R6790" s="2">
        <f>Envios[[#This Row],[Costo Productos]]+Envios[[#This Row],[Costo de Envío]]</f>
        <v>149.1788</v>
      </c>
      <c r="S6790" t="s">
        <v>1653</v>
      </c>
      <c r="T6790" t="s">
        <v>30</v>
      </c>
      <c r="U6790">
        <v>1</v>
      </c>
      <c r="V6790" t="s">
        <v>27</v>
      </c>
      <c r="W6790" t="s">
        <v>27</v>
      </c>
      <c r="X6790" s="2">
        <f>Envios[[#This Row],[Ventas Totales]]-Envios[[#This Row],[Costos Totales]]</f>
        <v>78.061200000000014</v>
      </c>
    </row>
    <row r="6791" spans="1:24" x14ac:dyDescent="0.25">
      <c r="A6791">
        <v>5725</v>
      </c>
      <c r="B6791">
        <v>40611</v>
      </c>
      <c r="C6791" s="1">
        <v>40996</v>
      </c>
      <c r="D6791" s="1">
        <v>40998</v>
      </c>
      <c r="E6791" t="s">
        <v>33</v>
      </c>
      <c r="F6791" t="s">
        <v>40</v>
      </c>
      <c r="G6791">
        <v>158</v>
      </c>
      <c r="H6791" t="s">
        <v>552</v>
      </c>
      <c r="I6791" t="s">
        <v>22</v>
      </c>
      <c r="J6791" t="s">
        <v>23</v>
      </c>
      <c r="K6791" t="s">
        <v>64</v>
      </c>
      <c r="L6791">
        <v>12</v>
      </c>
      <c r="M6791">
        <v>4.28</v>
      </c>
      <c r="N6791">
        <f>Envios[[#This Row],[Cantidad]]*Envios[[#This Row],[Precio por Unidad]]</f>
        <v>51.36</v>
      </c>
      <c r="O6791" s="2">
        <v>2.5680000000000001</v>
      </c>
      <c r="P6791" s="2">
        <f>Envios[[#This Row],[Cantidad]]*Envios[[#This Row],[Costo por Unidad]]</f>
        <v>30.816000000000003</v>
      </c>
      <c r="Q6791">
        <v>5.17</v>
      </c>
      <c r="R6791" s="2">
        <f>Envios[[#This Row],[Costo Productos]]+Envios[[#This Row],[Costo de Envío]]</f>
        <v>35.986000000000004</v>
      </c>
      <c r="S6791" t="s">
        <v>903</v>
      </c>
      <c r="T6791" t="s">
        <v>44</v>
      </c>
      <c r="U6791">
        <v>6</v>
      </c>
      <c r="V6791" t="s">
        <v>69</v>
      </c>
      <c r="W6791" t="s">
        <v>32</v>
      </c>
      <c r="X6791" s="2">
        <f>Envios[[#This Row],[Ventas Totales]]-Envios[[#This Row],[Costos Totales]]</f>
        <v>15.373999999999995</v>
      </c>
    </row>
    <row r="6792" spans="1:24" x14ac:dyDescent="0.25">
      <c r="A6792">
        <v>5726</v>
      </c>
      <c r="B6792">
        <v>40611</v>
      </c>
      <c r="C6792" s="1">
        <v>40996</v>
      </c>
      <c r="D6792" s="1">
        <v>40998</v>
      </c>
      <c r="E6792" t="s">
        <v>19</v>
      </c>
      <c r="F6792" t="s">
        <v>40</v>
      </c>
      <c r="G6792">
        <v>294</v>
      </c>
      <c r="H6792" t="s">
        <v>817</v>
      </c>
      <c r="I6792" t="s">
        <v>35</v>
      </c>
      <c r="J6792" t="s">
        <v>56</v>
      </c>
      <c r="K6792" t="s">
        <v>57</v>
      </c>
      <c r="L6792">
        <v>43</v>
      </c>
      <c r="M6792">
        <v>35.99</v>
      </c>
      <c r="N6792">
        <f>Envios[[#This Row],[Cantidad]]*Envios[[#This Row],[Precio por Unidad]]</f>
        <v>1547.5700000000002</v>
      </c>
      <c r="O6792" s="2">
        <v>21.953900000000001</v>
      </c>
      <c r="P6792" s="2">
        <f>Envios[[#This Row],[Cantidad]]*Envios[[#This Row],[Costo por Unidad]]</f>
        <v>944.01769999999999</v>
      </c>
      <c r="Q6792">
        <v>3.3</v>
      </c>
      <c r="R6792" s="2">
        <f>Envios[[#This Row],[Costo Productos]]+Envios[[#This Row],[Costo de Envío]]</f>
        <v>947.31769999999995</v>
      </c>
      <c r="S6792" t="s">
        <v>903</v>
      </c>
      <c r="T6792" t="s">
        <v>44</v>
      </c>
      <c r="U6792">
        <v>6</v>
      </c>
      <c r="V6792" t="s">
        <v>69</v>
      </c>
      <c r="W6792" t="s">
        <v>32</v>
      </c>
      <c r="X6792" s="2">
        <f>Envios[[#This Row],[Ventas Totales]]-Envios[[#This Row],[Costos Totales]]</f>
        <v>600.25230000000022</v>
      </c>
    </row>
    <row r="6793" spans="1:24" x14ac:dyDescent="0.25">
      <c r="A6793">
        <v>4825</v>
      </c>
      <c r="B6793">
        <v>34279</v>
      </c>
      <c r="C6793" s="1">
        <v>40996</v>
      </c>
      <c r="D6793" s="1">
        <v>40998</v>
      </c>
      <c r="E6793" t="s">
        <v>46</v>
      </c>
      <c r="F6793" t="s">
        <v>40</v>
      </c>
      <c r="G6793">
        <v>197</v>
      </c>
      <c r="H6793" t="s">
        <v>635</v>
      </c>
      <c r="I6793" t="s">
        <v>49</v>
      </c>
      <c r="J6793" t="s">
        <v>36</v>
      </c>
      <c r="K6793" t="s">
        <v>120</v>
      </c>
      <c r="L6793">
        <v>3</v>
      </c>
      <c r="M6793">
        <v>349.45</v>
      </c>
      <c r="N6793">
        <f>Envios[[#This Row],[Cantidad]]*Envios[[#This Row],[Precio por Unidad]]</f>
        <v>1048.3499999999999</v>
      </c>
      <c r="O6793" s="2">
        <v>244.61499999999998</v>
      </c>
      <c r="P6793" s="2">
        <f>Envios[[#This Row],[Cantidad]]*Envios[[#This Row],[Costo por Unidad]]</f>
        <v>733.84499999999991</v>
      </c>
      <c r="Q6793">
        <v>60</v>
      </c>
      <c r="R6793" s="2">
        <f>Envios[[#This Row],[Costo Productos]]+Envios[[#This Row],[Costo de Envío]]</f>
        <v>793.84499999999991</v>
      </c>
      <c r="S6793" t="s">
        <v>1387</v>
      </c>
      <c r="T6793" t="s">
        <v>39</v>
      </c>
      <c r="U6793">
        <v>3</v>
      </c>
      <c r="V6793" t="s">
        <v>52</v>
      </c>
      <c r="W6793" t="s">
        <v>53</v>
      </c>
      <c r="X6793" s="2">
        <f>Envios[[#This Row],[Ventas Totales]]-Envios[[#This Row],[Costos Totales]]</f>
        <v>254.505</v>
      </c>
    </row>
    <row r="6794" spans="1:24" x14ac:dyDescent="0.25">
      <c r="A6794">
        <v>1446</v>
      </c>
      <c r="B6794">
        <v>10439</v>
      </c>
      <c r="C6794" s="1">
        <v>40996</v>
      </c>
      <c r="D6794" s="1">
        <v>40998</v>
      </c>
      <c r="E6794" t="s">
        <v>19</v>
      </c>
      <c r="F6794" t="s">
        <v>40</v>
      </c>
      <c r="G6794">
        <v>701</v>
      </c>
      <c r="H6794" t="s">
        <v>1919</v>
      </c>
      <c r="I6794" t="s">
        <v>22</v>
      </c>
      <c r="J6794" t="s">
        <v>23</v>
      </c>
      <c r="K6794" t="s">
        <v>76</v>
      </c>
      <c r="L6794">
        <v>41</v>
      </c>
      <c r="M6794">
        <v>18.940000000000001</v>
      </c>
      <c r="N6794">
        <f>Envios[[#This Row],[Cantidad]]*Envios[[#This Row],[Precio por Unidad]]</f>
        <v>776.54000000000008</v>
      </c>
      <c r="O6794" s="2">
        <v>12.311000000000002</v>
      </c>
      <c r="P6794" s="2">
        <f>Envios[[#This Row],[Cantidad]]*Envios[[#This Row],[Costo por Unidad]]</f>
        <v>504.75100000000009</v>
      </c>
      <c r="Q6794">
        <v>1.49</v>
      </c>
      <c r="R6794" s="2">
        <f>Envios[[#This Row],[Costo Productos]]+Envios[[#This Row],[Costo de Envío]]</f>
        <v>506.2410000000001</v>
      </c>
      <c r="S6794" t="s">
        <v>960</v>
      </c>
      <c r="T6794" t="s">
        <v>39</v>
      </c>
      <c r="U6794">
        <v>5</v>
      </c>
      <c r="V6794" t="s">
        <v>87</v>
      </c>
      <c r="W6794" t="s">
        <v>53</v>
      </c>
      <c r="X6794" s="2">
        <f>Envios[[#This Row],[Ventas Totales]]-Envios[[#This Row],[Costos Totales]]</f>
        <v>270.29899999999998</v>
      </c>
    </row>
    <row r="6795" spans="1:24" x14ac:dyDescent="0.25">
      <c r="A6795">
        <v>1447</v>
      </c>
      <c r="B6795">
        <v>10439</v>
      </c>
      <c r="C6795" s="1">
        <v>40996</v>
      </c>
      <c r="D6795" s="1">
        <v>40998</v>
      </c>
      <c r="E6795" t="s">
        <v>19</v>
      </c>
      <c r="F6795" t="s">
        <v>40</v>
      </c>
      <c r="G6795">
        <v>667</v>
      </c>
      <c r="H6795" t="s">
        <v>1002</v>
      </c>
      <c r="I6795" t="s">
        <v>22</v>
      </c>
      <c r="J6795" t="s">
        <v>56</v>
      </c>
      <c r="K6795" t="s">
        <v>91</v>
      </c>
      <c r="L6795">
        <v>30</v>
      </c>
      <c r="M6795">
        <v>17.98</v>
      </c>
      <c r="N6795">
        <f>Envios[[#This Row],[Cantidad]]*Envios[[#This Row],[Precio por Unidad]]</f>
        <v>539.4</v>
      </c>
      <c r="O6795" s="2">
        <v>3.7757999999999994</v>
      </c>
      <c r="P6795" s="2">
        <f>Envios[[#This Row],[Cantidad]]*Envios[[#This Row],[Costo por Unidad]]</f>
        <v>113.27399999999999</v>
      </c>
      <c r="Q6795">
        <v>4</v>
      </c>
      <c r="R6795" s="2">
        <f>Envios[[#This Row],[Costo Productos]]+Envios[[#This Row],[Costo de Envío]]</f>
        <v>117.27399999999999</v>
      </c>
      <c r="S6795" t="s">
        <v>960</v>
      </c>
      <c r="T6795" t="s">
        <v>39</v>
      </c>
      <c r="U6795">
        <v>5</v>
      </c>
      <c r="V6795" t="s">
        <v>87</v>
      </c>
      <c r="W6795" t="s">
        <v>53</v>
      </c>
      <c r="X6795" s="2">
        <f>Envios[[#This Row],[Ventas Totales]]-Envios[[#This Row],[Costos Totales]]</f>
        <v>422.12599999999998</v>
      </c>
    </row>
    <row r="6796" spans="1:24" x14ac:dyDescent="0.25">
      <c r="A6796">
        <v>1448</v>
      </c>
      <c r="B6796">
        <v>10439</v>
      </c>
      <c r="C6796" s="1">
        <v>40996</v>
      </c>
      <c r="D6796" s="1">
        <v>40997</v>
      </c>
      <c r="E6796" t="s">
        <v>19</v>
      </c>
      <c r="F6796" t="s">
        <v>40</v>
      </c>
      <c r="G6796">
        <v>352</v>
      </c>
      <c r="H6796" t="s">
        <v>589</v>
      </c>
      <c r="I6796" t="s">
        <v>22</v>
      </c>
      <c r="J6796" t="s">
        <v>23</v>
      </c>
      <c r="K6796" t="s">
        <v>188</v>
      </c>
      <c r="L6796">
        <v>27</v>
      </c>
      <c r="M6796">
        <v>2.89</v>
      </c>
      <c r="N6796">
        <f>Envios[[#This Row],[Cantidad]]*Envios[[#This Row],[Precio por Unidad]]</f>
        <v>78.03</v>
      </c>
      <c r="O6796" s="2">
        <v>1.7918000000000001</v>
      </c>
      <c r="P6796" s="2">
        <f>Envios[[#This Row],[Cantidad]]*Envios[[#This Row],[Costo por Unidad]]</f>
        <v>48.378599999999999</v>
      </c>
      <c r="Q6796">
        <v>0.5</v>
      </c>
      <c r="R6796" s="2">
        <f>Envios[[#This Row],[Costo Productos]]+Envios[[#This Row],[Costo de Envío]]</f>
        <v>48.878599999999999</v>
      </c>
      <c r="S6796" t="s">
        <v>960</v>
      </c>
      <c r="T6796" t="s">
        <v>39</v>
      </c>
      <c r="U6796">
        <v>5</v>
      </c>
      <c r="V6796" t="s">
        <v>87</v>
      </c>
      <c r="W6796" t="s">
        <v>53</v>
      </c>
      <c r="X6796" s="2">
        <f>Envios[[#This Row],[Ventas Totales]]-Envios[[#This Row],[Costos Totales]]</f>
        <v>29.151400000000002</v>
      </c>
    </row>
    <row r="6797" spans="1:24" x14ac:dyDescent="0.25">
      <c r="A6797">
        <v>1449</v>
      </c>
      <c r="B6797">
        <v>10439</v>
      </c>
      <c r="C6797" s="1">
        <v>40996</v>
      </c>
      <c r="D6797" s="1">
        <v>40998</v>
      </c>
      <c r="E6797" t="s">
        <v>33</v>
      </c>
      <c r="F6797" t="s">
        <v>40</v>
      </c>
      <c r="G6797">
        <v>1149</v>
      </c>
      <c r="H6797" t="s">
        <v>2054</v>
      </c>
      <c r="I6797" t="s">
        <v>22</v>
      </c>
      <c r="J6797" t="s">
        <v>36</v>
      </c>
      <c r="K6797" t="s">
        <v>37</v>
      </c>
      <c r="L6797">
        <v>46</v>
      </c>
      <c r="M6797">
        <v>4.4800000000000004</v>
      </c>
      <c r="N6797">
        <f>Envios[[#This Row],[Cantidad]]*Envios[[#This Row],[Precio por Unidad]]</f>
        <v>206.08</v>
      </c>
      <c r="O6797" s="2">
        <v>2.0608</v>
      </c>
      <c r="P6797" s="2">
        <f>Envios[[#This Row],[Cantidad]]*Envios[[#This Row],[Costo por Unidad]]</f>
        <v>94.796800000000005</v>
      </c>
      <c r="Q6797">
        <v>7.24</v>
      </c>
      <c r="R6797" s="2">
        <f>Envios[[#This Row],[Costo Productos]]+Envios[[#This Row],[Costo de Envío]]</f>
        <v>102.0368</v>
      </c>
      <c r="S6797" t="s">
        <v>960</v>
      </c>
      <c r="T6797" t="s">
        <v>39</v>
      </c>
      <c r="U6797">
        <v>5</v>
      </c>
      <c r="V6797" t="s">
        <v>87</v>
      </c>
      <c r="W6797" t="s">
        <v>53</v>
      </c>
      <c r="X6797" s="2">
        <f>Envios[[#This Row],[Ventas Totales]]-Envios[[#This Row],[Costos Totales]]</f>
        <v>104.04320000000001</v>
      </c>
    </row>
    <row r="6798" spans="1:24" x14ac:dyDescent="0.25">
      <c r="A6798">
        <v>5126</v>
      </c>
      <c r="B6798">
        <v>36512</v>
      </c>
      <c r="C6798" s="1">
        <v>40996</v>
      </c>
      <c r="D6798" s="1">
        <v>40997</v>
      </c>
      <c r="E6798" t="s">
        <v>46</v>
      </c>
      <c r="F6798" t="s">
        <v>40</v>
      </c>
      <c r="G6798">
        <v>146</v>
      </c>
      <c r="H6798" t="s">
        <v>142</v>
      </c>
      <c r="I6798" t="s">
        <v>49</v>
      </c>
      <c r="J6798" t="s">
        <v>36</v>
      </c>
      <c r="K6798" t="s">
        <v>50</v>
      </c>
      <c r="L6798">
        <v>30</v>
      </c>
      <c r="M6798">
        <v>355.98</v>
      </c>
      <c r="N6798">
        <f>Envios[[#This Row],[Cantidad]]*Envios[[#This Row],[Precio por Unidad]]</f>
        <v>10679.400000000001</v>
      </c>
      <c r="O6798" s="2">
        <v>128.15280000000001</v>
      </c>
      <c r="P6798" s="2">
        <f>Envios[[#This Row],[Cantidad]]*Envios[[#This Row],[Costo por Unidad]]</f>
        <v>3844.5840000000003</v>
      </c>
      <c r="Q6798">
        <v>58.92</v>
      </c>
      <c r="R6798" s="2">
        <f>Envios[[#This Row],[Costo Productos]]+Envios[[#This Row],[Costo de Envío]]</f>
        <v>3903.5040000000004</v>
      </c>
      <c r="S6798" t="s">
        <v>1379</v>
      </c>
      <c r="T6798" t="s">
        <v>26</v>
      </c>
      <c r="U6798">
        <v>9</v>
      </c>
      <c r="V6798" t="s">
        <v>31</v>
      </c>
      <c r="W6798" t="s">
        <v>32</v>
      </c>
      <c r="X6798" s="2">
        <f>Envios[[#This Row],[Ventas Totales]]-Envios[[#This Row],[Costos Totales]]</f>
        <v>6775.8960000000006</v>
      </c>
    </row>
    <row r="6799" spans="1:24" x14ac:dyDescent="0.25">
      <c r="A6799">
        <v>5127</v>
      </c>
      <c r="B6799">
        <v>36512</v>
      </c>
      <c r="C6799" s="1">
        <v>40996</v>
      </c>
      <c r="D6799" s="1">
        <v>40999</v>
      </c>
      <c r="E6799" t="s">
        <v>19</v>
      </c>
      <c r="F6799" t="s">
        <v>40</v>
      </c>
      <c r="G6799">
        <v>222</v>
      </c>
      <c r="H6799" t="s">
        <v>150</v>
      </c>
      <c r="I6799" t="s">
        <v>42</v>
      </c>
      <c r="J6799" t="s">
        <v>36</v>
      </c>
      <c r="K6799" t="s">
        <v>37</v>
      </c>
      <c r="L6799">
        <v>3</v>
      </c>
      <c r="M6799">
        <v>19.989999999999998</v>
      </c>
      <c r="N6799">
        <f>Envios[[#This Row],[Cantidad]]*Envios[[#This Row],[Precio por Unidad]]</f>
        <v>59.97</v>
      </c>
      <c r="O6799" s="2">
        <v>7.9959999999999996</v>
      </c>
      <c r="P6799" s="2">
        <f>Envios[[#This Row],[Cantidad]]*Envios[[#This Row],[Costo por Unidad]]</f>
        <v>23.988</v>
      </c>
      <c r="Q6799">
        <v>11.17</v>
      </c>
      <c r="R6799" s="2">
        <f>Envios[[#This Row],[Costo Productos]]+Envios[[#This Row],[Costo de Envío]]</f>
        <v>35.158000000000001</v>
      </c>
      <c r="S6799" t="s">
        <v>1379</v>
      </c>
      <c r="T6799" t="s">
        <v>26</v>
      </c>
      <c r="U6799">
        <v>9</v>
      </c>
      <c r="V6799" t="s">
        <v>31</v>
      </c>
      <c r="W6799" t="s">
        <v>32</v>
      </c>
      <c r="X6799" s="2">
        <f>Envios[[#This Row],[Ventas Totales]]-Envios[[#This Row],[Costos Totales]]</f>
        <v>24.811999999999998</v>
      </c>
    </row>
    <row r="6800" spans="1:24" x14ac:dyDescent="0.25">
      <c r="A6800">
        <v>3128</v>
      </c>
      <c r="B6800">
        <v>22466</v>
      </c>
      <c r="C6800" s="1">
        <v>40996</v>
      </c>
      <c r="D6800" s="1">
        <v>41003</v>
      </c>
      <c r="E6800" t="s">
        <v>46</v>
      </c>
      <c r="F6800" t="s">
        <v>47</v>
      </c>
      <c r="G6800">
        <v>748</v>
      </c>
      <c r="H6800" t="s">
        <v>1218</v>
      </c>
      <c r="I6800" t="s">
        <v>49</v>
      </c>
      <c r="J6800" t="s">
        <v>36</v>
      </c>
      <c r="K6800" t="s">
        <v>50</v>
      </c>
      <c r="L6800">
        <v>31</v>
      </c>
      <c r="M6800">
        <v>180.98</v>
      </c>
      <c r="N6800">
        <f>Envios[[#This Row],[Cantidad]]*Envios[[#This Row],[Precio por Unidad]]</f>
        <v>5610.38</v>
      </c>
      <c r="O6800" s="2">
        <v>56.103800000000007</v>
      </c>
      <c r="P6800" s="2">
        <f>Envios[[#This Row],[Cantidad]]*Envios[[#This Row],[Costo por Unidad]]</f>
        <v>1739.2178000000001</v>
      </c>
      <c r="Q6800">
        <v>30</v>
      </c>
      <c r="R6800" s="2">
        <f>Envios[[#This Row],[Costo Productos]]+Envios[[#This Row],[Costo de Envío]]</f>
        <v>1769.2178000000001</v>
      </c>
      <c r="S6800" t="s">
        <v>1205</v>
      </c>
      <c r="T6800" t="s">
        <v>30</v>
      </c>
      <c r="U6800">
        <v>11</v>
      </c>
      <c r="V6800" t="s">
        <v>131</v>
      </c>
      <c r="W6800" t="s">
        <v>131</v>
      </c>
      <c r="X6800" s="2">
        <f>Envios[[#This Row],[Ventas Totales]]-Envios[[#This Row],[Costos Totales]]</f>
        <v>3841.1621999999998</v>
      </c>
    </row>
    <row r="6801" spans="1:24" x14ac:dyDescent="0.25">
      <c r="A6801">
        <v>3129</v>
      </c>
      <c r="B6801">
        <v>22466</v>
      </c>
      <c r="C6801" s="1">
        <v>40996</v>
      </c>
      <c r="D6801" s="1">
        <v>41003</v>
      </c>
      <c r="E6801" t="s">
        <v>19</v>
      </c>
      <c r="F6801" t="s">
        <v>47</v>
      </c>
      <c r="G6801">
        <v>172</v>
      </c>
      <c r="H6801" t="s">
        <v>580</v>
      </c>
      <c r="I6801" t="s">
        <v>63</v>
      </c>
      <c r="J6801" t="s">
        <v>23</v>
      </c>
      <c r="K6801" t="s">
        <v>64</v>
      </c>
      <c r="L6801">
        <v>40</v>
      </c>
      <c r="M6801">
        <v>10.31</v>
      </c>
      <c r="N6801">
        <f>Envios[[#This Row],[Cantidad]]*Envios[[#This Row],[Precio por Unidad]]</f>
        <v>412.40000000000003</v>
      </c>
      <c r="O6801" s="2">
        <v>6.3921999999999999</v>
      </c>
      <c r="P6801" s="2">
        <f>Envios[[#This Row],[Cantidad]]*Envios[[#This Row],[Costo por Unidad]]</f>
        <v>255.68799999999999</v>
      </c>
      <c r="Q6801">
        <v>1.79</v>
      </c>
      <c r="R6801" s="2">
        <f>Envios[[#This Row],[Costo Productos]]+Envios[[#This Row],[Costo de Envío]]</f>
        <v>257.47800000000001</v>
      </c>
      <c r="S6801" t="s">
        <v>1205</v>
      </c>
      <c r="T6801" t="s">
        <v>30</v>
      </c>
      <c r="U6801">
        <v>11</v>
      </c>
      <c r="V6801" t="s">
        <v>131</v>
      </c>
      <c r="W6801" t="s">
        <v>131</v>
      </c>
      <c r="X6801" s="2">
        <f>Envios[[#This Row],[Ventas Totales]]-Envios[[#This Row],[Costos Totales]]</f>
        <v>154.92200000000003</v>
      </c>
    </row>
    <row r="6802" spans="1:24" x14ac:dyDescent="0.25">
      <c r="A6802">
        <v>3785</v>
      </c>
      <c r="B6802">
        <v>26979</v>
      </c>
      <c r="C6802" s="1">
        <v>40996</v>
      </c>
      <c r="D6802" s="1">
        <v>40998</v>
      </c>
      <c r="E6802" t="s">
        <v>19</v>
      </c>
      <c r="F6802" t="s">
        <v>28</v>
      </c>
      <c r="G6802">
        <v>518</v>
      </c>
      <c r="H6802" t="s">
        <v>837</v>
      </c>
      <c r="I6802" t="s">
        <v>63</v>
      </c>
      <c r="J6802" t="s">
        <v>23</v>
      </c>
      <c r="K6802" t="s">
        <v>64</v>
      </c>
      <c r="L6802">
        <v>43</v>
      </c>
      <c r="M6802">
        <v>7.98</v>
      </c>
      <c r="N6802">
        <f>Envios[[#This Row],[Cantidad]]*Envios[[#This Row],[Precio por Unidad]]</f>
        <v>343.14000000000004</v>
      </c>
      <c r="O6802" s="2">
        <v>5.1870000000000003</v>
      </c>
      <c r="P6802" s="2">
        <f>Envios[[#This Row],[Cantidad]]*Envios[[#This Row],[Costo por Unidad]]</f>
        <v>223.04100000000003</v>
      </c>
      <c r="Q6802">
        <v>1.25</v>
      </c>
      <c r="R6802" s="2">
        <f>Envios[[#This Row],[Costo Productos]]+Envios[[#This Row],[Costo de Envío]]</f>
        <v>224.29100000000003</v>
      </c>
      <c r="S6802" t="s">
        <v>584</v>
      </c>
      <c r="T6802" t="s">
        <v>30</v>
      </c>
      <c r="U6802">
        <v>5</v>
      </c>
      <c r="V6802" t="s">
        <v>87</v>
      </c>
      <c r="W6802" t="s">
        <v>53</v>
      </c>
      <c r="X6802" s="2">
        <f>Envios[[#This Row],[Ventas Totales]]-Envios[[#This Row],[Costos Totales]]</f>
        <v>118.84900000000002</v>
      </c>
    </row>
    <row r="6803" spans="1:24" x14ac:dyDescent="0.25">
      <c r="A6803">
        <v>3786</v>
      </c>
      <c r="B6803">
        <v>26979</v>
      </c>
      <c r="C6803" s="1">
        <v>40996</v>
      </c>
      <c r="D6803" s="1">
        <v>40998</v>
      </c>
      <c r="E6803" t="s">
        <v>19</v>
      </c>
      <c r="F6803" t="s">
        <v>28</v>
      </c>
      <c r="G6803">
        <v>685</v>
      </c>
      <c r="H6803" t="s">
        <v>2105</v>
      </c>
      <c r="I6803" t="s">
        <v>22</v>
      </c>
      <c r="J6803" t="s">
        <v>56</v>
      </c>
      <c r="K6803" t="s">
        <v>57</v>
      </c>
      <c r="L6803">
        <v>50</v>
      </c>
      <c r="M6803">
        <v>155.99</v>
      </c>
      <c r="N6803">
        <f>Envios[[#This Row],[Cantidad]]*Envios[[#This Row],[Precio por Unidad]]</f>
        <v>7799.5</v>
      </c>
      <c r="O6803" s="2">
        <v>62.396000000000008</v>
      </c>
      <c r="P6803" s="2">
        <f>Envios[[#This Row],[Cantidad]]*Envios[[#This Row],[Costo por Unidad]]</f>
        <v>3119.8</v>
      </c>
      <c r="Q6803">
        <v>8.08</v>
      </c>
      <c r="R6803" s="2">
        <f>Envios[[#This Row],[Costo Productos]]+Envios[[#This Row],[Costo de Envío]]</f>
        <v>3127.88</v>
      </c>
      <c r="S6803" t="s">
        <v>584</v>
      </c>
      <c r="T6803" t="s">
        <v>30</v>
      </c>
      <c r="U6803">
        <v>5</v>
      </c>
      <c r="V6803" t="s">
        <v>87</v>
      </c>
      <c r="W6803" t="s">
        <v>53</v>
      </c>
      <c r="X6803" s="2">
        <f>Envios[[#This Row],[Ventas Totales]]-Envios[[#This Row],[Costos Totales]]</f>
        <v>4671.62</v>
      </c>
    </row>
    <row r="6804" spans="1:24" x14ac:dyDescent="0.25">
      <c r="A6804">
        <v>6575</v>
      </c>
      <c r="B6804">
        <v>46787</v>
      </c>
      <c r="C6804" s="1">
        <v>40997</v>
      </c>
      <c r="D6804" s="1">
        <v>40999</v>
      </c>
      <c r="E6804" t="s">
        <v>19</v>
      </c>
      <c r="F6804" t="s">
        <v>28</v>
      </c>
      <c r="G6804">
        <v>1122</v>
      </c>
      <c r="H6804" t="s">
        <v>335</v>
      </c>
      <c r="I6804" t="s">
        <v>22</v>
      </c>
      <c r="J6804" t="s">
        <v>23</v>
      </c>
      <c r="K6804" t="s">
        <v>64</v>
      </c>
      <c r="L6804">
        <v>28</v>
      </c>
      <c r="M6804">
        <v>6.48</v>
      </c>
      <c r="N6804">
        <f>Envios[[#This Row],[Cantidad]]*Envios[[#This Row],[Precio por Unidad]]</f>
        <v>181.44</v>
      </c>
      <c r="O6804" s="2">
        <v>4.0824000000000007</v>
      </c>
      <c r="P6804" s="2">
        <f>Envios[[#This Row],[Cantidad]]*Envios[[#This Row],[Costo por Unidad]]</f>
        <v>114.30720000000002</v>
      </c>
      <c r="Q6804">
        <v>9.17</v>
      </c>
      <c r="R6804" s="2">
        <f>Envios[[#This Row],[Costo Productos]]+Envios[[#This Row],[Costo de Envío]]</f>
        <v>123.47720000000002</v>
      </c>
      <c r="S6804" t="s">
        <v>1734</v>
      </c>
      <c r="T6804" t="s">
        <v>30</v>
      </c>
      <c r="U6804">
        <v>2</v>
      </c>
      <c r="V6804" t="s">
        <v>45</v>
      </c>
      <c r="W6804" t="s">
        <v>45</v>
      </c>
      <c r="X6804" s="2">
        <f>Envios[[#This Row],[Ventas Totales]]-Envios[[#This Row],[Costos Totales]]</f>
        <v>57.962799999999973</v>
      </c>
    </row>
    <row r="6805" spans="1:24" x14ac:dyDescent="0.25">
      <c r="A6805">
        <v>6576</v>
      </c>
      <c r="B6805">
        <v>46787</v>
      </c>
      <c r="C6805" s="1">
        <v>40997</v>
      </c>
      <c r="D6805" s="1">
        <v>40999</v>
      </c>
      <c r="E6805" t="s">
        <v>19</v>
      </c>
      <c r="F6805" t="s">
        <v>28</v>
      </c>
      <c r="G6805">
        <v>419</v>
      </c>
      <c r="H6805" t="s">
        <v>982</v>
      </c>
      <c r="I6805" t="s">
        <v>35</v>
      </c>
      <c r="J6805" t="s">
        <v>23</v>
      </c>
      <c r="K6805" t="s">
        <v>85</v>
      </c>
      <c r="L6805">
        <v>32</v>
      </c>
      <c r="M6805">
        <v>22.99</v>
      </c>
      <c r="N6805">
        <f>Envios[[#This Row],[Cantidad]]*Envios[[#This Row],[Precio por Unidad]]</f>
        <v>735.68</v>
      </c>
      <c r="O6805" s="2">
        <v>9.8856999999999999</v>
      </c>
      <c r="P6805" s="2">
        <f>Envios[[#This Row],[Cantidad]]*Envios[[#This Row],[Costo por Unidad]]</f>
        <v>316.3424</v>
      </c>
      <c r="Q6805">
        <v>8.99</v>
      </c>
      <c r="R6805" s="2">
        <f>Envios[[#This Row],[Costo Productos]]+Envios[[#This Row],[Costo de Envío]]</f>
        <v>325.33240000000001</v>
      </c>
      <c r="S6805" t="s">
        <v>1734</v>
      </c>
      <c r="T6805" t="s">
        <v>30</v>
      </c>
      <c r="U6805">
        <v>2</v>
      </c>
      <c r="V6805" t="s">
        <v>45</v>
      </c>
      <c r="W6805" t="s">
        <v>45</v>
      </c>
      <c r="X6805" s="2">
        <f>Envios[[#This Row],[Ventas Totales]]-Envios[[#This Row],[Costos Totales]]</f>
        <v>410.34759999999994</v>
      </c>
    </row>
    <row r="6806" spans="1:24" x14ac:dyDescent="0.25">
      <c r="A6806">
        <v>4590</v>
      </c>
      <c r="B6806">
        <v>32642</v>
      </c>
      <c r="C6806" s="1">
        <v>40997</v>
      </c>
      <c r="D6806" s="1">
        <v>40999</v>
      </c>
      <c r="E6806" t="s">
        <v>19</v>
      </c>
      <c r="F6806" t="s">
        <v>28</v>
      </c>
      <c r="G6806">
        <v>398</v>
      </c>
      <c r="H6806" t="s">
        <v>172</v>
      </c>
      <c r="I6806" t="s">
        <v>35</v>
      </c>
      <c r="J6806" t="s">
        <v>56</v>
      </c>
      <c r="K6806" t="s">
        <v>91</v>
      </c>
      <c r="L6806">
        <v>50</v>
      </c>
      <c r="M6806">
        <v>28.48</v>
      </c>
      <c r="N6806">
        <f>Envios[[#This Row],[Cantidad]]*Envios[[#This Row],[Precio por Unidad]]</f>
        <v>1424</v>
      </c>
      <c r="O6806" s="2">
        <v>17.088000000000001</v>
      </c>
      <c r="P6806" s="2">
        <f>Envios[[#This Row],[Cantidad]]*Envios[[#This Row],[Costo por Unidad]]</f>
        <v>854.40000000000009</v>
      </c>
      <c r="Q6806">
        <v>1.99</v>
      </c>
      <c r="R6806" s="2">
        <f>Envios[[#This Row],[Costo Productos]]+Envios[[#This Row],[Costo de Envío]]</f>
        <v>856.3900000000001</v>
      </c>
      <c r="S6806" t="s">
        <v>137</v>
      </c>
      <c r="T6806" t="s">
        <v>30</v>
      </c>
      <c r="U6806">
        <v>1</v>
      </c>
      <c r="V6806" t="s">
        <v>27</v>
      </c>
      <c r="W6806" t="s">
        <v>27</v>
      </c>
      <c r="X6806" s="2">
        <f>Envios[[#This Row],[Ventas Totales]]-Envios[[#This Row],[Costos Totales]]</f>
        <v>567.6099999999999</v>
      </c>
    </row>
    <row r="6807" spans="1:24" x14ac:dyDescent="0.25">
      <c r="A6807">
        <v>2112</v>
      </c>
      <c r="B6807">
        <v>15104</v>
      </c>
      <c r="C6807" s="1">
        <v>40997</v>
      </c>
      <c r="D6807" s="1">
        <v>41000</v>
      </c>
      <c r="E6807" t="s">
        <v>19</v>
      </c>
      <c r="F6807" t="s">
        <v>28</v>
      </c>
      <c r="G6807">
        <v>752</v>
      </c>
      <c r="H6807" t="s">
        <v>2033</v>
      </c>
      <c r="I6807" t="s">
        <v>22</v>
      </c>
      <c r="J6807" t="s">
        <v>23</v>
      </c>
      <c r="K6807" t="s">
        <v>76</v>
      </c>
      <c r="L6807">
        <v>23</v>
      </c>
      <c r="M6807">
        <v>4.82</v>
      </c>
      <c r="N6807">
        <f>Envios[[#This Row],[Cantidad]]*Envios[[#This Row],[Precio por Unidad]]</f>
        <v>110.86000000000001</v>
      </c>
      <c r="O6807" s="2">
        <v>3.0848000000000004</v>
      </c>
      <c r="P6807" s="2">
        <f>Envios[[#This Row],[Cantidad]]*Envios[[#This Row],[Costo por Unidad]]</f>
        <v>70.950400000000016</v>
      </c>
      <c r="Q6807">
        <v>1.49</v>
      </c>
      <c r="R6807" s="2">
        <f>Envios[[#This Row],[Costo Productos]]+Envios[[#This Row],[Costo de Envío]]</f>
        <v>72.440400000000011</v>
      </c>
      <c r="S6807" t="s">
        <v>904</v>
      </c>
      <c r="T6807" t="s">
        <v>26</v>
      </c>
      <c r="U6807">
        <v>5</v>
      </c>
      <c r="V6807" t="s">
        <v>87</v>
      </c>
      <c r="W6807" t="s">
        <v>53</v>
      </c>
      <c r="X6807" s="2">
        <f>Envios[[#This Row],[Ventas Totales]]-Envios[[#This Row],[Costos Totales]]</f>
        <v>38.419600000000003</v>
      </c>
    </row>
    <row r="6808" spans="1:24" x14ac:dyDescent="0.25">
      <c r="A6808">
        <v>4198</v>
      </c>
      <c r="B6808">
        <v>29831</v>
      </c>
      <c r="C6808" s="1">
        <v>40997</v>
      </c>
      <c r="D6808" s="1">
        <v>40998</v>
      </c>
      <c r="E6808" t="s">
        <v>46</v>
      </c>
      <c r="F6808" t="s">
        <v>60</v>
      </c>
      <c r="G6808">
        <v>462</v>
      </c>
      <c r="H6808" t="s">
        <v>1015</v>
      </c>
      <c r="I6808" t="s">
        <v>49</v>
      </c>
      <c r="J6808" t="s">
        <v>23</v>
      </c>
      <c r="K6808" t="s">
        <v>67</v>
      </c>
      <c r="L6808">
        <v>29</v>
      </c>
      <c r="M6808">
        <v>68.81</v>
      </c>
      <c r="N6808">
        <f>Envios[[#This Row],[Cantidad]]*Envios[[#This Row],[Precio por Unidad]]</f>
        <v>1995.49</v>
      </c>
      <c r="O6808" s="2">
        <v>40.59790000000001</v>
      </c>
      <c r="P6808" s="2">
        <f>Envios[[#This Row],[Cantidad]]*Envios[[#This Row],[Costo por Unidad]]</f>
        <v>1177.3391000000004</v>
      </c>
      <c r="Q6808">
        <v>60</v>
      </c>
      <c r="R6808" s="2">
        <f>Envios[[#This Row],[Costo Productos]]+Envios[[#This Row],[Costo de Envío]]</f>
        <v>1237.3391000000004</v>
      </c>
      <c r="S6808" t="s">
        <v>558</v>
      </c>
      <c r="T6808" t="s">
        <v>26</v>
      </c>
      <c r="U6808">
        <v>11</v>
      </c>
      <c r="V6808" t="s">
        <v>131</v>
      </c>
      <c r="W6808" t="s">
        <v>131</v>
      </c>
      <c r="X6808" s="2">
        <f>Envios[[#This Row],[Ventas Totales]]-Envios[[#This Row],[Costos Totales]]</f>
        <v>758.15089999999964</v>
      </c>
    </row>
    <row r="6809" spans="1:24" x14ac:dyDescent="0.25">
      <c r="A6809">
        <v>1467</v>
      </c>
      <c r="B6809">
        <v>10567</v>
      </c>
      <c r="C6809" s="1">
        <v>40997</v>
      </c>
      <c r="D6809" s="1">
        <v>40998</v>
      </c>
      <c r="E6809" t="s">
        <v>46</v>
      </c>
      <c r="F6809" t="s">
        <v>20</v>
      </c>
      <c r="G6809">
        <v>100</v>
      </c>
      <c r="H6809" t="s">
        <v>420</v>
      </c>
      <c r="I6809" t="s">
        <v>119</v>
      </c>
      <c r="J6809" t="s">
        <v>36</v>
      </c>
      <c r="K6809" t="s">
        <v>120</v>
      </c>
      <c r="L6809">
        <v>10</v>
      </c>
      <c r="M6809">
        <v>146.34</v>
      </c>
      <c r="N6809">
        <f>Envios[[#This Row],[Cantidad]]*Envios[[#This Row],[Precio por Unidad]]</f>
        <v>1463.4</v>
      </c>
      <c r="O6809" s="2">
        <v>51.219000000000001</v>
      </c>
      <c r="P6809" s="2">
        <f>Envios[[#This Row],[Cantidad]]*Envios[[#This Row],[Costo por Unidad]]</f>
        <v>512.19000000000005</v>
      </c>
      <c r="Q6809">
        <v>43.75</v>
      </c>
      <c r="R6809" s="2">
        <f>Envios[[#This Row],[Costo Productos]]+Envios[[#This Row],[Costo de Envío]]</f>
        <v>555.94000000000005</v>
      </c>
      <c r="S6809" t="s">
        <v>1191</v>
      </c>
      <c r="T6809" t="s">
        <v>44</v>
      </c>
      <c r="U6809">
        <v>6</v>
      </c>
      <c r="V6809" t="s">
        <v>69</v>
      </c>
      <c r="W6809" t="s">
        <v>32</v>
      </c>
      <c r="X6809" s="2">
        <f>Envios[[#This Row],[Ventas Totales]]-Envios[[#This Row],[Costos Totales]]</f>
        <v>907.46</v>
      </c>
    </row>
    <row r="6810" spans="1:24" x14ac:dyDescent="0.25">
      <c r="A6810">
        <v>5335</v>
      </c>
      <c r="B6810">
        <v>37895</v>
      </c>
      <c r="C6810" s="1">
        <v>40998</v>
      </c>
      <c r="D6810" s="1">
        <v>41001</v>
      </c>
      <c r="E6810" t="s">
        <v>19</v>
      </c>
      <c r="F6810" t="s">
        <v>60</v>
      </c>
      <c r="G6810">
        <v>194</v>
      </c>
      <c r="H6810" t="s">
        <v>1918</v>
      </c>
      <c r="I6810" t="s">
        <v>63</v>
      </c>
      <c r="J6810" t="s">
        <v>23</v>
      </c>
      <c r="K6810" t="s">
        <v>64</v>
      </c>
      <c r="L6810">
        <v>14</v>
      </c>
      <c r="M6810">
        <v>21.98</v>
      </c>
      <c r="N6810">
        <f>Envios[[#This Row],[Cantidad]]*Envios[[#This Row],[Precio por Unidad]]</f>
        <v>307.72000000000003</v>
      </c>
      <c r="O6810" s="2">
        <v>13.4078</v>
      </c>
      <c r="P6810" s="2">
        <f>Envios[[#This Row],[Cantidad]]*Envios[[#This Row],[Costo por Unidad]]</f>
        <v>187.70920000000001</v>
      </c>
      <c r="Q6810">
        <v>8.32</v>
      </c>
      <c r="R6810" s="2">
        <f>Envios[[#This Row],[Costo Productos]]+Envios[[#This Row],[Costo de Envío]]</f>
        <v>196.0292</v>
      </c>
      <c r="S6810" t="s">
        <v>1344</v>
      </c>
      <c r="T6810" t="s">
        <v>26</v>
      </c>
      <c r="U6810">
        <v>2</v>
      </c>
      <c r="V6810" t="s">
        <v>45</v>
      </c>
      <c r="W6810" t="s">
        <v>45</v>
      </c>
      <c r="X6810" s="2">
        <f>Envios[[#This Row],[Ventas Totales]]-Envios[[#This Row],[Costos Totales]]</f>
        <v>111.69080000000002</v>
      </c>
    </row>
    <row r="6811" spans="1:24" x14ac:dyDescent="0.25">
      <c r="A6811">
        <v>1549</v>
      </c>
      <c r="B6811">
        <v>11173</v>
      </c>
      <c r="C6811" s="1">
        <v>40998</v>
      </c>
      <c r="D6811" s="1">
        <v>41000</v>
      </c>
      <c r="E6811" t="s">
        <v>19</v>
      </c>
      <c r="F6811" t="s">
        <v>60</v>
      </c>
      <c r="G6811">
        <v>1167</v>
      </c>
      <c r="H6811" t="s">
        <v>1331</v>
      </c>
      <c r="I6811" t="s">
        <v>35</v>
      </c>
      <c r="J6811" t="s">
        <v>56</v>
      </c>
      <c r="K6811" t="s">
        <v>91</v>
      </c>
      <c r="L6811">
        <v>37</v>
      </c>
      <c r="M6811">
        <v>5.98</v>
      </c>
      <c r="N6811">
        <f>Envios[[#This Row],[Cantidad]]*Envios[[#This Row],[Precio por Unidad]]</f>
        <v>221.26000000000002</v>
      </c>
      <c r="O6811" s="2">
        <v>1.9135999999999997</v>
      </c>
      <c r="P6811" s="2">
        <f>Envios[[#This Row],[Cantidad]]*Envios[[#This Row],[Costo por Unidad]]</f>
        <v>70.80319999999999</v>
      </c>
      <c r="Q6811">
        <v>3.85</v>
      </c>
      <c r="R6811" s="2">
        <f>Envios[[#This Row],[Costo Productos]]+Envios[[#This Row],[Costo de Envío]]</f>
        <v>74.653199999999984</v>
      </c>
      <c r="S6811" t="s">
        <v>2059</v>
      </c>
      <c r="T6811" t="s">
        <v>30</v>
      </c>
      <c r="U6811">
        <v>1</v>
      </c>
      <c r="V6811" t="s">
        <v>27</v>
      </c>
      <c r="W6811" t="s">
        <v>27</v>
      </c>
      <c r="X6811" s="2">
        <f>Envios[[#This Row],[Ventas Totales]]-Envios[[#This Row],[Costos Totales]]</f>
        <v>146.60680000000002</v>
      </c>
    </row>
    <row r="6812" spans="1:24" x14ac:dyDescent="0.25">
      <c r="A6812">
        <v>2192</v>
      </c>
      <c r="B6812">
        <v>15782</v>
      </c>
      <c r="C6812" s="1">
        <v>40998</v>
      </c>
      <c r="D6812" s="1">
        <v>41000</v>
      </c>
      <c r="E6812" t="s">
        <v>19</v>
      </c>
      <c r="F6812" t="s">
        <v>20</v>
      </c>
      <c r="G6812">
        <v>18</v>
      </c>
      <c r="H6812" t="s">
        <v>123</v>
      </c>
      <c r="I6812" t="s">
        <v>42</v>
      </c>
      <c r="J6812" t="s">
        <v>36</v>
      </c>
      <c r="K6812" t="s">
        <v>120</v>
      </c>
      <c r="L6812">
        <v>35</v>
      </c>
      <c r="M6812">
        <v>71.37</v>
      </c>
      <c r="N6812">
        <f>Envios[[#This Row],[Cantidad]]*Envios[[#This Row],[Precio por Unidad]]</f>
        <v>2497.9500000000003</v>
      </c>
      <c r="O6812" s="2">
        <v>22.838399999999996</v>
      </c>
      <c r="P6812" s="2">
        <f>Envios[[#This Row],[Cantidad]]*Envios[[#This Row],[Costo por Unidad]]</f>
        <v>799.34399999999982</v>
      </c>
      <c r="Q6812">
        <v>69</v>
      </c>
      <c r="R6812" s="2">
        <f>Envios[[#This Row],[Costo Productos]]+Envios[[#This Row],[Costo de Envío]]</f>
        <v>868.34399999999982</v>
      </c>
      <c r="S6812" t="s">
        <v>2049</v>
      </c>
      <c r="T6812" t="s">
        <v>26</v>
      </c>
      <c r="U6812">
        <v>5</v>
      </c>
      <c r="V6812" t="s">
        <v>87</v>
      </c>
      <c r="W6812" t="s">
        <v>53</v>
      </c>
      <c r="X6812" s="2">
        <f>Envios[[#This Row],[Ventas Totales]]-Envios[[#This Row],[Costos Totales]]</f>
        <v>1629.6060000000004</v>
      </c>
    </row>
    <row r="6813" spans="1:24" x14ac:dyDescent="0.25">
      <c r="A6813">
        <v>5216</v>
      </c>
      <c r="B6813">
        <v>37124</v>
      </c>
      <c r="C6813" s="1">
        <v>40998</v>
      </c>
      <c r="D6813" s="1">
        <v>41000</v>
      </c>
      <c r="E6813" t="s">
        <v>19</v>
      </c>
      <c r="F6813" t="s">
        <v>47</v>
      </c>
      <c r="G6813">
        <v>288</v>
      </c>
      <c r="H6813" t="s">
        <v>277</v>
      </c>
      <c r="I6813" t="s">
        <v>42</v>
      </c>
      <c r="J6813" t="s">
        <v>56</v>
      </c>
      <c r="K6813" t="s">
        <v>166</v>
      </c>
      <c r="L6813">
        <v>33</v>
      </c>
      <c r="M6813">
        <v>699.99</v>
      </c>
      <c r="N6813">
        <f>Envios[[#This Row],[Cantidad]]*Envios[[#This Row],[Precio por Unidad]]</f>
        <v>23099.670000000002</v>
      </c>
      <c r="O6813" s="2">
        <v>412.99410000000006</v>
      </c>
      <c r="P6813" s="2">
        <f>Envios[[#This Row],[Cantidad]]*Envios[[#This Row],[Costo por Unidad]]</f>
        <v>13628.805300000002</v>
      </c>
      <c r="Q6813">
        <v>24.49</v>
      </c>
      <c r="R6813" s="2">
        <f>Envios[[#This Row],[Costo Productos]]+Envios[[#This Row],[Costo de Envío]]</f>
        <v>13653.295300000002</v>
      </c>
      <c r="S6813" t="s">
        <v>287</v>
      </c>
      <c r="T6813" t="s">
        <v>30</v>
      </c>
      <c r="U6813">
        <v>9</v>
      </c>
      <c r="V6813" t="s">
        <v>31</v>
      </c>
      <c r="W6813" t="s">
        <v>32</v>
      </c>
      <c r="X6813" s="2">
        <f>Envios[[#This Row],[Ventas Totales]]-Envios[[#This Row],[Costos Totales]]</f>
        <v>9446.3747000000003</v>
      </c>
    </row>
    <row r="6814" spans="1:24" x14ac:dyDescent="0.25">
      <c r="A6814">
        <v>6922</v>
      </c>
      <c r="B6814">
        <v>49351</v>
      </c>
      <c r="C6814" s="1">
        <v>40998</v>
      </c>
      <c r="D6814" s="1">
        <v>41002</v>
      </c>
      <c r="E6814" t="s">
        <v>19</v>
      </c>
      <c r="F6814" t="s">
        <v>47</v>
      </c>
      <c r="G6814">
        <v>924</v>
      </c>
      <c r="H6814" t="s">
        <v>1287</v>
      </c>
      <c r="I6814" t="s">
        <v>63</v>
      </c>
      <c r="J6814" t="s">
        <v>23</v>
      </c>
      <c r="K6814" t="s">
        <v>85</v>
      </c>
      <c r="L6814">
        <v>27</v>
      </c>
      <c r="M6814">
        <v>3.98</v>
      </c>
      <c r="N6814">
        <f>Envios[[#This Row],[Cantidad]]*Envios[[#This Row],[Precio por Unidad]]</f>
        <v>107.46</v>
      </c>
      <c r="O6814" s="2">
        <v>1.9501999999999999</v>
      </c>
      <c r="P6814" s="2">
        <f>Envios[[#This Row],[Cantidad]]*Envios[[#This Row],[Costo por Unidad]]</f>
        <v>52.6554</v>
      </c>
      <c r="Q6814">
        <v>0.83</v>
      </c>
      <c r="R6814" s="2">
        <f>Envios[[#This Row],[Costo Productos]]+Envios[[#This Row],[Costo de Envío]]</f>
        <v>53.485399999999998</v>
      </c>
      <c r="S6814" t="s">
        <v>362</v>
      </c>
      <c r="T6814" t="s">
        <v>30</v>
      </c>
      <c r="U6814">
        <v>6</v>
      </c>
      <c r="V6814" t="s">
        <v>69</v>
      </c>
      <c r="W6814" t="s">
        <v>32</v>
      </c>
      <c r="X6814" s="2">
        <f>Envios[[#This Row],[Ventas Totales]]-Envios[[#This Row],[Costos Totales]]</f>
        <v>53.974599999999995</v>
      </c>
    </row>
    <row r="6815" spans="1:24" x14ac:dyDescent="0.25">
      <c r="A6815">
        <v>2903</v>
      </c>
      <c r="B6815">
        <v>20964</v>
      </c>
      <c r="C6815" s="1">
        <v>40998</v>
      </c>
      <c r="D6815" s="1">
        <v>41000</v>
      </c>
      <c r="E6815" t="s">
        <v>19</v>
      </c>
      <c r="F6815" t="s">
        <v>60</v>
      </c>
      <c r="G6815">
        <v>454</v>
      </c>
      <c r="H6815" t="s">
        <v>1021</v>
      </c>
      <c r="I6815" t="s">
        <v>22</v>
      </c>
      <c r="J6815" t="s">
        <v>56</v>
      </c>
      <c r="K6815" t="s">
        <v>57</v>
      </c>
      <c r="L6815">
        <v>11</v>
      </c>
      <c r="M6815">
        <v>65.989999999999995</v>
      </c>
      <c r="N6815">
        <f>Envios[[#This Row],[Cantidad]]*Envios[[#This Row],[Precio por Unidad]]</f>
        <v>725.89</v>
      </c>
      <c r="O6815" s="2">
        <v>27.715800000000002</v>
      </c>
      <c r="P6815" s="2">
        <f>Envios[[#This Row],[Cantidad]]*Envios[[#This Row],[Costo por Unidad]]</f>
        <v>304.87380000000002</v>
      </c>
      <c r="Q6815">
        <v>8.99</v>
      </c>
      <c r="R6815" s="2">
        <f>Envios[[#This Row],[Costo Productos]]+Envios[[#This Row],[Costo de Envío]]</f>
        <v>313.86380000000003</v>
      </c>
      <c r="S6815" t="s">
        <v>1377</v>
      </c>
      <c r="T6815" t="s">
        <v>39</v>
      </c>
      <c r="U6815">
        <v>7</v>
      </c>
      <c r="V6815" t="s">
        <v>81</v>
      </c>
      <c r="W6815" t="s">
        <v>74</v>
      </c>
      <c r="X6815" s="2">
        <f>Envios[[#This Row],[Ventas Totales]]-Envios[[#This Row],[Costos Totales]]</f>
        <v>412.02619999999996</v>
      </c>
    </row>
    <row r="6816" spans="1:24" x14ac:dyDescent="0.25">
      <c r="A6816">
        <v>7717</v>
      </c>
      <c r="B6816">
        <v>55299</v>
      </c>
      <c r="C6816" s="1">
        <v>40998</v>
      </c>
      <c r="D6816" s="1">
        <v>40998</v>
      </c>
      <c r="E6816" t="s">
        <v>19</v>
      </c>
      <c r="F6816" t="s">
        <v>47</v>
      </c>
      <c r="G6816">
        <v>1153</v>
      </c>
      <c r="H6816" t="s">
        <v>645</v>
      </c>
      <c r="I6816" t="s">
        <v>63</v>
      </c>
      <c r="J6816" t="s">
        <v>23</v>
      </c>
      <c r="K6816" t="s">
        <v>140</v>
      </c>
      <c r="L6816">
        <v>20</v>
      </c>
      <c r="M6816">
        <v>1.1399999999999999</v>
      </c>
      <c r="N6816">
        <f>Envios[[#This Row],[Cantidad]]*Envios[[#This Row],[Precio por Unidad]]</f>
        <v>22.799999999999997</v>
      </c>
      <c r="O6816" s="2">
        <v>0.70679999999999998</v>
      </c>
      <c r="P6816" s="2">
        <f>Envios[[#This Row],[Cantidad]]*Envios[[#This Row],[Costo por Unidad]]</f>
        <v>14.135999999999999</v>
      </c>
      <c r="Q6816">
        <v>0.7</v>
      </c>
      <c r="R6816" s="2">
        <f>Envios[[#This Row],[Costo Productos]]+Envios[[#This Row],[Costo de Envío]]</f>
        <v>14.835999999999999</v>
      </c>
      <c r="S6816" t="s">
        <v>892</v>
      </c>
      <c r="T6816" t="s">
        <v>30</v>
      </c>
      <c r="U6816">
        <v>11</v>
      </c>
      <c r="V6816" t="s">
        <v>131</v>
      </c>
      <c r="W6816" t="s">
        <v>131</v>
      </c>
      <c r="X6816" s="2">
        <f>Envios[[#This Row],[Ventas Totales]]-Envios[[#This Row],[Costos Totales]]</f>
        <v>7.9639999999999986</v>
      </c>
    </row>
    <row r="6817" spans="1:24" x14ac:dyDescent="0.25">
      <c r="A6817">
        <v>7144</v>
      </c>
      <c r="B6817">
        <v>50978</v>
      </c>
      <c r="C6817" s="1">
        <v>40999</v>
      </c>
      <c r="D6817" s="1">
        <v>41001</v>
      </c>
      <c r="E6817" t="s">
        <v>19</v>
      </c>
      <c r="F6817" t="s">
        <v>20</v>
      </c>
      <c r="G6817">
        <v>527</v>
      </c>
      <c r="H6817" t="s">
        <v>1817</v>
      </c>
      <c r="I6817" t="s">
        <v>22</v>
      </c>
      <c r="J6817" t="s">
        <v>23</v>
      </c>
      <c r="K6817" t="s">
        <v>24</v>
      </c>
      <c r="L6817">
        <v>4</v>
      </c>
      <c r="M6817">
        <v>210.55</v>
      </c>
      <c r="N6817">
        <f>Envios[[#This Row],[Cantidad]]*Envios[[#This Row],[Precio por Unidad]]</f>
        <v>842.2</v>
      </c>
      <c r="O6817" s="2">
        <v>84.220000000000013</v>
      </c>
      <c r="P6817" s="2">
        <f>Envios[[#This Row],[Cantidad]]*Envios[[#This Row],[Costo por Unidad]]</f>
        <v>336.88000000000005</v>
      </c>
      <c r="Q6817">
        <v>9.99</v>
      </c>
      <c r="R6817" s="2">
        <f>Envios[[#This Row],[Costo Productos]]+Envios[[#This Row],[Costo de Envío]]</f>
        <v>346.87000000000006</v>
      </c>
      <c r="S6817" t="s">
        <v>529</v>
      </c>
      <c r="T6817" t="s">
        <v>30</v>
      </c>
      <c r="U6817">
        <v>11</v>
      </c>
      <c r="V6817" t="s">
        <v>131</v>
      </c>
      <c r="W6817" t="s">
        <v>131</v>
      </c>
      <c r="X6817" s="2">
        <f>Envios[[#This Row],[Ventas Totales]]-Envios[[#This Row],[Costos Totales]]</f>
        <v>495.33</v>
      </c>
    </row>
    <row r="6818" spans="1:24" x14ac:dyDescent="0.25">
      <c r="A6818">
        <v>5755</v>
      </c>
      <c r="B6818">
        <v>40839</v>
      </c>
      <c r="C6818" s="1">
        <v>40999</v>
      </c>
      <c r="D6818" s="1">
        <v>41000</v>
      </c>
      <c r="E6818" t="s">
        <v>46</v>
      </c>
      <c r="F6818" t="s">
        <v>28</v>
      </c>
      <c r="G6818">
        <v>742</v>
      </c>
      <c r="H6818" t="s">
        <v>539</v>
      </c>
      <c r="I6818" t="s">
        <v>119</v>
      </c>
      <c r="J6818" t="s">
        <v>56</v>
      </c>
      <c r="K6818" t="s">
        <v>94</v>
      </c>
      <c r="L6818">
        <v>23</v>
      </c>
      <c r="M6818">
        <v>119.99</v>
      </c>
      <c r="N6818">
        <f>Envios[[#This Row],[Cantidad]]*Envios[[#This Row],[Precio por Unidad]]</f>
        <v>2759.77</v>
      </c>
      <c r="O6818" s="2">
        <v>73.193899999999999</v>
      </c>
      <c r="P6818" s="2">
        <f>Envios[[#This Row],[Cantidad]]*Envios[[#This Row],[Costo por Unidad]]</f>
        <v>1683.4596999999999</v>
      </c>
      <c r="Q6818">
        <v>56.14</v>
      </c>
      <c r="R6818" s="2">
        <f>Envios[[#This Row],[Costo Productos]]+Envios[[#This Row],[Costo de Envío]]</f>
        <v>1739.5997</v>
      </c>
      <c r="S6818" t="s">
        <v>576</v>
      </c>
      <c r="T6818" t="s">
        <v>30</v>
      </c>
      <c r="U6818">
        <v>1</v>
      </c>
      <c r="V6818" t="s">
        <v>27</v>
      </c>
      <c r="W6818" t="s">
        <v>27</v>
      </c>
      <c r="X6818" s="2">
        <f>Envios[[#This Row],[Ventas Totales]]-Envios[[#This Row],[Costos Totales]]</f>
        <v>1020.1703</v>
      </c>
    </row>
    <row r="6819" spans="1:24" x14ac:dyDescent="0.25">
      <c r="A6819">
        <v>4678</v>
      </c>
      <c r="B6819">
        <v>33284</v>
      </c>
      <c r="C6819" s="1">
        <v>40999</v>
      </c>
      <c r="D6819" s="1">
        <v>41001</v>
      </c>
      <c r="E6819" t="s">
        <v>19</v>
      </c>
      <c r="F6819" t="s">
        <v>47</v>
      </c>
      <c r="G6819">
        <v>751</v>
      </c>
      <c r="H6819" t="s">
        <v>1707</v>
      </c>
      <c r="I6819" t="s">
        <v>35</v>
      </c>
      <c r="J6819" t="s">
        <v>36</v>
      </c>
      <c r="K6819" t="s">
        <v>37</v>
      </c>
      <c r="L6819">
        <v>21</v>
      </c>
      <c r="M6819">
        <v>22.23</v>
      </c>
      <c r="N6819">
        <f>Envios[[#This Row],[Cantidad]]*Envios[[#This Row],[Precio por Unidad]]</f>
        <v>466.83</v>
      </c>
      <c r="O6819" s="2">
        <v>13.115700000000002</v>
      </c>
      <c r="P6819" s="2">
        <f>Envios[[#This Row],[Cantidad]]*Envios[[#This Row],[Costo por Unidad]]</f>
        <v>275.42970000000003</v>
      </c>
      <c r="Q6819">
        <v>8.99</v>
      </c>
      <c r="R6819" s="2">
        <f>Envios[[#This Row],[Costo Productos]]+Envios[[#This Row],[Costo de Envío]]</f>
        <v>284.41970000000003</v>
      </c>
      <c r="S6819" t="s">
        <v>925</v>
      </c>
      <c r="T6819" t="s">
        <v>30</v>
      </c>
      <c r="U6819">
        <v>3</v>
      </c>
      <c r="V6819" t="s">
        <v>52</v>
      </c>
      <c r="W6819" t="s">
        <v>53</v>
      </c>
      <c r="X6819" s="2">
        <f>Envios[[#This Row],[Ventas Totales]]-Envios[[#This Row],[Costos Totales]]</f>
        <v>182.41029999999995</v>
      </c>
    </row>
    <row r="6820" spans="1:24" x14ac:dyDescent="0.25">
      <c r="A6820">
        <v>4041</v>
      </c>
      <c r="B6820">
        <v>28835</v>
      </c>
      <c r="C6820" s="1">
        <v>40999</v>
      </c>
      <c r="D6820" s="1">
        <v>41001</v>
      </c>
      <c r="E6820" t="s">
        <v>19</v>
      </c>
      <c r="F6820" t="s">
        <v>40</v>
      </c>
      <c r="G6820">
        <v>912</v>
      </c>
      <c r="H6820" t="s">
        <v>760</v>
      </c>
      <c r="I6820" t="s">
        <v>22</v>
      </c>
      <c r="J6820" t="s">
        <v>23</v>
      </c>
      <c r="K6820" t="s">
        <v>24</v>
      </c>
      <c r="L6820">
        <v>1</v>
      </c>
      <c r="M6820">
        <v>178.47</v>
      </c>
      <c r="N6820">
        <f>Envios[[#This Row],[Cantidad]]*Envios[[#This Row],[Precio por Unidad]]</f>
        <v>178.47</v>
      </c>
      <c r="O6820" s="2">
        <v>80.311499999999995</v>
      </c>
      <c r="P6820" s="2">
        <f>Envios[[#This Row],[Cantidad]]*Envios[[#This Row],[Costo por Unidad]]</f>
        <v>80.311499999999995</v>
      </c>
      <c r="Q6820">
        <v>19.989999999999998</v>
      </c>
      <c r="R6820" s="2">
        <f>Envios[[#This Row],[Costo Productos]]+Envios[[#This Row],[Costo de Envío]]</f>
        <v>100.30149999999999</v>
      </c>
      <c r="S6820" t="s">
        <v>229</v>
      </c>
      <c r="T6820" t="s">
        <v>26</v>
      </c>
      <c r="U6820">
        <v>2</v>
      </c>
      <c r="V6820" t="s">
        <v>45</v>
      </c>
      <c r="W6820" t="s">
        <v>45</v>
      </c>
      <c r="X6820" s="2">
        <f>Envios[[#This Row],[Ventas Totales]]-Envios[[#This Row],[Costos Totales]]</f>
        <v>78.168500000000009</v>
      </c>
    </row>
    <row r="6821" spans="1:24" x14ac:dyDescent="0.25">
      <c r="A6821">
        <v>6612</v>
      </c>
      <c r="B6821">
        <v>47041</v>
      </c>
      <c r="C6821" s="1">
        <v>41000</v>
      </c>
      <c r="D6821" s="1">
        <v>41002</v>
      </c>
      <c r="E6821" t="s">
        <v>19</v>
      </c>
      <c r="F6821" t="s">
        <v>40</v>
      </c>
      <c r="G6821">
        <v>1030</v>
      </c>
      <c r="H6821" t="s">
        <v>1872</v>
      </c>
      <c r="I6821" t="s">
        <v>63</v>
      </c>
      <c r="J6821" t="s">
        <v>23</v>
      </c>
      <c r="K6821" t="s">
        <v>85</v>
      </c>
      <c r="L6821">
        <v>35</v>
      </c>
      <c r="M6821">
        <v>4.63</v>
      </c>
      <c r="N6821">
        <f>Envios[[#This Row],[Cantidad]]*Envios[[#This Row],[Precio por Unidad]]</f>
        <v>162.04999999999998</v>
      </c>
      <c r="O6821" s="2">
        <v>2.2223999999999999</v>
      </c>
      <c r="P6821" s="2">
        <f>Envios[[#This Row],[Cantidad]]*Envios[[#This Row],[Costo por Unidad]]</f>
        <v>77.783999999999992</v>
      </c>
      <c r="Q6821">
        <v>1.93</v>
      </c>
      <c r="R6821" s="2">
        <f>Envios[[#This Row],[Costo Productos]]+Envios[[#This Row],[Costo de Envío]]</f>
        <v>79.713999999999999</v>
      </c>
      <c r="S6821" t="s">
        <v>381</v>
      </c>
      <c r="T6821" t="s">
        <v>44</v>
      </c>
      <c r="U6821">
        <v>1</v>
      </c>
      <c r="V6821" t="s">
        <v>27</v>
      </c>
      <c r="W6821" t="s">
        <v>27</v>
      </c>
      <c r="X6821" s="2">
        <f>Envios[[#This Row],[Ventas Totales]]-Envios[[#This Row],[Costos Totales]]</f>
        <v>82.335999999999984</v>
      </c>
    </row>
    <row r="6822" spans="1:24" x14ac:dyDescent="0.25">
      <c r="A6822">
        <v>2994</v>
      </c>
      <c r="B6822">
        <v>21604</v>
      </c>
      <c r="C6822" s="1">
        <v>41000</v>
      </c>
      <c r="D6822" s="1">
        <v>41002</v>
      </c>
      <c r="E6822" t="s">
        <v>33</v>
      </c>
      <c r="F6822" t="s">
        <v>28</v>
      </c>
      <c r="G6822">
        <v>245</v>
      </c>
      <c r="H6822" t="s">
        <v>1443</v>
      </c>
      <c r="I6822" t="s">
        <v>22</v>
      </c>
      <c r="J6822" t="s">
        <v>23</v>
      </c>
      <c r="K6822" t="s">
        <v>76</v>
      </c>
      <c r="L6822">
        <v>6</v>
      </c>
      <c r="M6822">
        <v>387.99</v>
      </c>
      <c r="N6822">
        <f>Envios[[#This Row],[Cantidad]]*Envios[[#This Row],[Precio por Unidad]]</f>
        <v>2327.94</v>
      </c>
      <c r="O6822" s="2">
        <v>240.5538</v>
      </c>
      <c r="P6822" s="2">
        <f>Envios[[#This Row],[Cantidad]]*Envios[[#This Row],[Costo por Unidad]]</f>
        <v>1443.3227999999999</v>
      </c>
      <c r="Q6822">
        <v>19.989999999999998</v>
      </c>
      <c r="R6822" s="2">
        <f>Envios[[#This Row],[Costo Productos]]+Envios[[#This Row],[Costo de Envío]]</f>
        <v>1463.3127999999999</v>
      </c>
      <c r="S6822" t="s">
        <v>1534</v>
      </c>
      <c r="T6822" t="s">
        <v>44</v>
      </c>
      <c r="U6822">
        <v>1</v>
      </c>
      <c r="V6822" t="s">
        <v>27</v>
      </c>
      <c r="W6822" t="s">
        <v>27</v>
      </c>
      <c r="X6822" s="2">
        <f>Envios[[#This Row],[Ventas Totales]]-Envios[[#This Row],[Costos Totales]]</f>
        <v>864.62720000000013</v>
      </c>
    </row>
    <row r="6823" spans="1:24" x14ac:dyDescent="0.25">
      <c r="A6823">
        <v>1170</v>
      </c>
      <c r="B6823">
        <v>8546</v>
      </c>
      <c r="C6823" s="1">
        <v>41000</v>
      </c>
      <c r="D6823" s="1">
        <v>41002</v>
      </c>
      <c r="E6823" t="s">
        <v>33</v>
      </c>
      <c r="F6823" t="s">
        <v>20</v>
      </c>
      <c r="G6823">
        <v>322</v>
      </c>
      <c r="H6823" t="s">
        <v>860</v>
      </c>
      <c r="I6823" t="s">
        <v>35</v>
      </c>
      <c r="J6823" t="s">
        <v>56</v>
      </c>
      <c r="K6823" t="s">
        <v>91</v>
      </c>
      <c r="L6823">
        <v>4</v>
      </c>
      <c r="M6823">
        <v>10.01</v>
      </c>
      <c r="N6823">
        <f>Envios[[#This Row],[Cantidad]]*Envios[[#This Row],[Precio por Unidad]]</f>
        <v>40.04</v>
      </c>
      <c r="O6823" s="2">
        <v>5.9059000000000008</v>
      </c>
      <c r="P6823" s="2">
        <f>Envios[[#This Row],[Cantidad]]*Envios[[#This Row],[Costo por Unidad]]</f>
        <v>23.623600000000003</v>
      </c>
      <c r="Q6823">
        <v>1.99</v>
      </c>
      <c r="R6823" s="2">
        <f>Envios[[#This Row],[Costo Productos]]+Envios[[#This Row],[Costo de Envío]]</f>
        <v>25.613600000000002</v>
      </c>
      <c r="S6823" t="s">
        <v>806</v>
      </c>
      <c r="T6823" t="s">
        <v>26</v>
      </c>
      <c r="U6823">
        <v>7</v>
      </c>
      <c r="V6823" t="s">
        <v>81</v>
      </c>
      <c r="W6823" t="s">
        <v>74</v>
      </c>
      <c r="X6823" s="2">
        <f>Envios[[#This Row],[Ventas Totales]]-Envios[[#This Row],[Costos Totales]]</f>
        <v>14.426399999999997</v>
      </c>
    </row>
    <row r="6824" spans="1:24" x14ac:dyDescent="0.25">
      <c r="A6824">
        <v>2504</v>
      </c>
      <c r="B6824">
        <v>18208</v>
      </c>
      <c r="C6824" s="1">
        <v>41000</v>
      </c>
      <c r="D6824" s="1">
        <v>41002</v>
      </c>
      <c r="E6824" t="s">
        <v>19</v>
      </c>
      <c r="F6824" t="s">
        <v>40</v>
      </c>
      <c r="G6824">
        <v>477</v>
      </c>
      <c r="H6824" t="s">
        <v>852</v>
      </c>
      <c r="I6824" t="s">
        <v>22</v>
      </c>
      <c r="J6824" t="s">
        <v>23</v>
      </c>
      <c r="K6824" t="s">
        <v>113</v>
      </c>
      <c r="L6824">
        <v>34</v>
      </c>
      <c r="M6824">
        <v>5.68</v>
      </c>
      <c r="N6824">
        <f>Envios[[#This Row],[Cantidad]]*Envios[[#This Row],[Precio por Unidad]]</f>
        <v>193.12</v>
      </c>
      <c r="O6824" s="2">
        <v>3.5215999999999998</v>
      </c>
      <c r="P6824" s="2">
        <f>Envios[[#This Row],[Cantidad]]*Envios[[#This Row],[Costo por Unidad]]</f>
        <v>119.73439999999999</v>
      </c>
      <c r="Q6824">
        <v>1.39</v>
      </c>
      <c r="R6824" s="2">
        <f>Envios[[#This Row],[Costo Productos]]+Envios[[#This Row],[Costo de Envío]]</f>
        <v>121.12439999999999</v>
      </c>
      <c r="S6824" t="s">
        <v>449</v>
      </c>
      <c r="T6824" t="s">
        <v>30</v>
      </c>
      <c r="U6824">
        <v>6</v>
      </c>
      <c r="V6824" t="s">
        <v>69</v>
      </c>
      <c r="W6824" t="s">
        <v>32</v>
      </c>
      <c r="X6824" s="2">
        <f>Envios[[#This Row],[Ventas Totales]]-Envios[[#This Row],[Costos Totales]]</f>
        <v>71.99560000000001</v>
      </c>
    </row>
    <row r="6825" spans="1:24" x14ac:dyDescent="0.25">
      <c r="A6825">
        <v>2505</v>
      </c>
      <c r="B6825">
        <v>18208</v>
      </c>
      <c r="C6825" s="1">
        <v>41000</v>
      </c>
      <c r="D6825" s="1">
        <v>41002</v>
      </c>
      <c r="E6825" t="s">
        <v>19</v>
      </c>
      <c r="F6825" t="s">
        <v>40</v>
      </c>
      <c r="G6825">
        <v>1079</v>
      </c>
      <c r="H6825" t="s">
        <v>1621</v>
      </c>
      <c r="I6825" t="s">
        <v>63</v>
      </c>
      <c r="J6825" t="s">
        <v>23</v>
      </c>
      <c r="K6825" t="s">
        <v>85</v>
      </c>
      <c r="L6825">
        <v>36</v>
      </c>
      <c r="M6825">
        <v>2.2799999999999998</v>
      </c>
      <c r="N6825">
        <f>Envios[[#This Row],[Cantidad]]*Envios[[#This Row],[Precio por Unidad]]</f>
        <v>82.08</v>
      </c>
      <c r="O6825" s="2">
        <v>1.3452000000000002</v>
      </c>
      <c r="P6825" s="2">
        <f>Envios[[#This Row],[Cantidad]]*Envios[[#This Row],[Costo por Unidad]]</f>
        <v>48.427200000000006</v>
      </c>
      <c r="Q6825">
        <v>5.2</v>
      </c>
      <c r="R6825" s="2">
        <f>Envios[[#This Row],[Costo Productos]]+Envios[[#This Row],[Costo de Envío]]</f>
        <v>53.627200000000009</v>
      </c>
      <c r="S6825" t="s">
        <v>449</v>
      </c>
      <c r="T6825" t="s">
        <v>30</v>
      </c>
      <c r="U6825">
        <v>6</v>
      </c>
      <c r="V6825" t="s">
        <v>69</v>
      </c>
      <c r="W6825" t="s">
        <v>32</v>
      </c>
      <c r="X6825" s="2">
        <f>Envios[[#This Row],[Ventas Totales]]-Envios[[#This Row],[Costos Totales]]</f>
        <v>28.452799999999989</v>
      </c>
    </row>
    <row r="6826" spans="1:24" x14ac:dyDescent="0.25">
      <c r="A6826">
        <v>4925</v>
      </c>
      <c r="B6826">
        <v>35045</v>
      </c>
      <c r="C6826" s="1">
        <v>41001</v>
      </c>
      <c r="D6826" s="1">
        <v>41003</v>
      </c>
      <c r="E6826" t="s">
        <v>19</v>
      </c>
      <c r="F6826" t="s">
        <v>28</v>
      </c>
      <c r="G6826">
        <v>28</v>
      </c>
      <c r="H6826" t="s">
        <v>171</v>
      </c>
      <c r="I6826" t="s">
        <v>22</v>
      </c>
      <c r="J6826" t="s">
        <v>23</v>
      </c>
      <c r="K6826" t="s">
        <v>24</v>
      </c>
      <c r="L6826">
        <v>44</v>
      </c>
      <c r="M6826">
        <v>13.48</v>
      </c>
      <c r="N6826">
        <f>Envios[[#This Row],[Cantidad]]*Envios[[#This Row],[Precio por Unidad]]</f>
        <v>593.12</v>
      </c>
      <c r="O6826" s="2">
        <v>5.5268000000000006</v>
      </c>
      <c r="P6826" s="2">
        <f>Envios[[#This Row],[Cantidad]]*Envios[[#This Row],[Costo por Unidad]]</f>
        <v>243.17920000000004</v>
      </c>
      <c r="Q6826">
        <v>4.51</v>
      </c>
      <c r="R6826" s="2">
        <f>Envios[[#This Row],[Costo Productos]]+Envios[[#This Row],[Costo de Envío]]</f>
        <v>247.68920000000003</v>
      </c>
      <c r="S6826" t="s">
        <v>241</v>
      </c>
      <c r="T6826" t="s">
        <v>26</v>
      </c>
      <c r="U6826">
        <v>9</v>
      </c>
      <c r="V6826" t="s">
        <v>31</v>
      </c>
      <c r="W6826" t="s">
        <v>32</v>
      </c>
      <c r="X6826" s="2">
        <f>Envios[[#This Row],[Ventas Totales]]-Envios[[#This Row],[Costos Totales]]</f>
        <v>345.43079999999998</v>
      </c>
    </row>
    <row r="6827" spans="1:24" x14ac:dyDescent="0.25">
      <c r="A6827">
        <v>1903</v>
      </c>
      <c r="B6827">
        <v>13633</v>
      </c>
      <c r="C6827" s="1">
        <v>41002</v>
      </c>
      <c r="D6827" s="1">
        <v>41003</v>
      </c>
      <c r="E6827" t="s">
        <v>46</v>
      </c>
      <c r="F6827" t="s">
        <v>40</v>
      </c>
      <c r="G6827">
        <v>964</v>
      </c>
      <c r="H6827" t="s">
        <v>2117</v>
      </c>
      <c r="I6827" t="s">
        <v>49</v>
      </c>
      <c r="J6827" t="s">
        <v>36</v>
      </c>
      <c r="K6827" t="s">
        <v>50</v>
      </c>
      <c r="L6827">
        <v>18</v>
      </c>
      <c r="M6827">
        <v>150.97999999999999</v>
      </c>
      <c r="N6827">
        <f>Envios[[#This Row],[Cantidad]]*Envios[[#This Row],[Precio por Unidad]]</f>
        <v>2717.64</v>
      </c>
      <c r="O6827" s="2">
        <v>61.901800000000001</v>
      </c>
      <c r="P6827" s="2">
        <f>Envios[[#This Row],[Cantidad]]*Envios[[#This Row],[Costo por Unidad]]</f>
        <v>1114.2324000000001</v>
      </c>
      <c r="Q6827">
        <v>57.2</v>
      </c>
      <c r="R6827" s="2">
        <f>Envios[[#This Row],[Costo Productos]]+Envios[[#This Row],[Costo de Envío]]</f>
        <v>1171.4324000000001</v>
      </c>
      <c r="S6827" t="s">
        <v>280</v>
      </c>
      <c r="T6827" t="s">
        <v>30</v>
      </c>
      <c r="U6827">
        <v>1</v>
      </c>
      <c r="V6827" t="s">
        <v>27</v>
      </c>
      <c r="W6827" t="s">
        <v>27</v>
      </c>
      <c r="X6827" s="2">
        <f>Envios[[#This Row],[Ventas Totales]]-Envios[[#This Row],[Costos Totales]]</f>
        <v>1546.2075999999997</v>
      </c>
    </row>
    <row r="6828" spans="1:24" x14ac:dyDescent="0.25">
      <c r="A6828">
        <v>1904</v>
      </c>
      <c r="B6828">
        <v>13633</v>
      </c>
      <c r="C6828" s="1">
        <v>41002</v>
      </c>
      <c r="D6828" s="1">
        <v>41003</v>
      </c>
      <c r="E6828" t="s">
        <v>19</v>
      </c>
      <c r="F6828" t="s">
        <v>40</v>
      </c>
      <c r="G6828">
        <v>1</v>
      </c>
      <c r="H6828" t="s">
        <v>1990</v>
      </c>
      <c r="I6828" t="s">
        <v>42</v>
      </c>
      <c r="J6828" t="s">
        <v>23</v>
      </c>
      <c r="K6828" t="s">
        <v>24</v>
      </c>
      <c r="L6828">
        <v>39</v>
      </c>
      <c r="M6828">
        <v>38.94</v>
      </c>
      <c r="N6828">
        <f>Envios[[#This Row],[Cantidad]]*Envios[[#This Row],[Precio por Unidad]]</f>
        <v>1518.6599999999999</v>
      </c>
      <c r="O6828" s="2">
        <v>7.7879999999999976</v>
      </c>
      <c r="P6828" s="2">
        <f>Envios[[#This Row],[Cantidad]]*Envios[[#This Row],[Costo por Unidad]]</f>
        <v>303.73199999999991</v>
      </c>
      <c r="Q6828">
        <v>35</v>
      </c>
      <c r="R6828" s="2">
        <f>Envios[[#This Row],[Costo Productos]]+Envios[[#This Row],[Costo de Envío]]</f>
        <v>338.73199999999991</v>
      </c>
      <c r="S6828" t="s">
        <v>280</v>
      </c>
      <c r="T6828" t="s">
        <v>30</v>
      </c>
      <c r="U6828">
        <v>1</v>
      </c>
      <c r="V6828" t="s">
        <v>27</v>
      </c>
      <c r="W6828" t="s">
        <v>27</v>
      </c>
      <c r="X6828" s="2">
        <f>Envios[[#This Row],[Ventas Totales]]-Envios[[#This Row],[Costos Totales]]</f>
        <v>1179.9279999999999</v>
      </c>
    </row>
    <row r="6829" spans="1:24" x14ac:dyDescent="0.25">
      <c r="A6829">
        <v>8111</v>
      </c>
      <c r="B6829">
        <v>57894</v>
      </c>
      <c r="C6829" s="1">
        <v>41002</v>
      </c>
      <c r="D6829" s="1">
        <v>41004</v>
      </c>
      <c r="E6829" t="s">
        <v>46</v>
      </c>
      <c r="F6829" t="s">
        <v>47</v>
      </c>
      <c r="G6829">
        <v>841</v>
      </c>
      <c r="H6829" t="s">
        <v>427</v>
      </c>
      <c r="I6829" t="s">
        <v>49</v>
      </c>
      <c r="J6829" t="s">
        <v>56</v>
      </c>
      <c r="K6829" t="s">
        <v>94</v>
      </c>
      <c r="L6829">
        <v>47</v>
      </c>
      <c r="M6829">
        <v>306.14</v>
      </c>
      <c r="N6829">
        <f>Envios[[#This Row],[Cantidad]]*Envios[[#This Row],[Precio por Unidad]]</f>
        <v>14388.58</v>
      </c>
      <c r="O6829" s="2">
        <v>134.70159999999998</v>
      </c>
      <c r="P6829" s="2">
        <f>Envios[[#This Row],[Cantidad]]*Envios[[#This Row],[Costo por Unidad]]</f>
        <v>6330.9751999999989</v>
      </c>
      <c r="Q6829">
        <v>26.53</v>
      </c>
      <c r="R6829" s="2">
        <f>Envios[[#This Row],[Costo Productos]]+Envios[[#This Row],[Costo de Envío]]</f>
        <v>6357.5051999999987</v>
      </c>
      <c r="S6829" t="s">
        <v>436</v>
      </c>
      <c r="T6829" t="s">
        <v>44</v>
      </c>
      <c r="U6829">
        <v>2</v>
      </c>
      <c r="V6829" t="s">
        <v>45</v>
      </c>
      <c r="W6829" t="s">
        <v>45</v>
      </c>
      <c r="X6829" s="2">
        <f>Envios[[#This Row],[Ventas Totales]]-Envios[[#This Row],[Costos Totales]]</f>
        <v>8031.0748000000012</v>
      </c>
    </row>
    <row r="6830" spans="1:24" x14ac:dyDescent="0.25">
      <c r="A6830">
        <v>4720</v>
      </c>
      <c r="B6830">
        <v>33605</v>
      </c>
      <c r="C6830" s="1">
        <v>41002</v>
      </c>
      <c r="D6830" s="1">
        <v>41004</v>
      </c>
      <c r="E6830" t="s">
        <v>19</v>
      </c>
      <c r="F6830" t="s">
        <v>60</v>
      </c>
      <c r="G6830">
        <v>492</v>
      </c>
      <c r="H6830" t="s">
        <v>1054</v>
      </c>
      <c r="I6830" t="s">
        <v>22</v>
      </c>
      <c r="J6830" t="s">
        <v>23</v>
      </c>
      <c r="K6830" t="s">
        <v>76</v>
      </c>
      <c r="L6830">
        <v>42</v>
      </c>
      <c r="M6830">
        <v>3.52</v>
      </c>
      <c r="N6830">
        <f>Envios[[#This Row],[Cantidad]]*Envios[[#This Row],[Precio por Unidad]]</f>
        <v>147.84</v>
      </c>
      <c r="O6830" s="2">
        <v>2.1823999999999999</v>
      </c>
      <c r="P6830" s="2">
        <f>Envios[[#This Row],[Cantidad]]*Envios[[#This Row],[Costo por Unidad]]</f>
        <v>91.660799999999995</v>
      </c>
      <c r="Q6830">
        <v>6.83</v>
      </c>
      <c r="R6830" s="2">
        <f>Envios[[#This Row],[Costo Productos]]+Envios[[#This Row],[Costo de Envío]]</f>
        <v>98.490799999999993</v>
      </c>
      <c r="S6830" t="s">
        <v>499</v>
      </c>
      <c r="T6830" t="s">
        <v>30</v>
      </c>
      <c r="U6830">
        <v>9</v>
      </c>
      <c r="V6830" t="s">
        <v>31</v>
      </c>
      <c r="W6830" t="s">
        <v>32</v>
      </c>
      <c r="X6830" s="2">
        <f>Envios[[#This Row],[Ventas Totales]]-Envios[[#This Row],[Costos Totales]]</f>
        <v>49.34920000000001</v>
      </c>
    </row>
    <row r="6831" spans="1:24" x14ac:dyDescent="0.25">
      <c r="A6831">
        <v>7371</v>
      </c>
      <c r="B6831">
        <v>52518</v>
      </c>
      <c r="C6831" s="1">
        <v>41002</v>
      </c>
      <c r="D6831" s="1">
        <v>41003</v>
      </c>
      <c r="E6831" t="s">
        <v>19</v>
      </c>
      <c r="F6831" t="s">
        <v>60</v>
      </c>
      <c r="G6831">
        <v>125</v>
      </c>
      <c r="H6831" t="s">
        <v>486</v>
      </c>
      <c r="I6831" t="s">
        <v>22</v>
      </c>
      <c r="J6831" t="s">
        <v>56</v>
      </c>
      <c r="K6831" t="s">
        <v>91</v>
      </c>
      <c r="L6831">
        <v>8</v>
      </c>
      <c r="M6831">
        <v>20.95</v>
      </c>
      <c r="N6831">
        <f>Envios[[#This Row],[Cantidad]]*Envios[[#This Row],[Precio por Unidad]]</f>
        <v>167.6</v>
      </c>
      <c r="O6831" s="2">
        <v>8.3800000000000008</v>
      </c>
      <c r="P6831" s="2">
        <f>Envios[[#This Row],[Cantidad]]*Envios[[#This Row],[Costo por Unidad]]</f>
        <v>67.040000000000006</v>
      </c>
      <c r="Q6831">
        <v>4</v>
      </c>
      <c r="R6831" s="2">
        <f>Envios[[#This Row],[Costo Productos]]+Envios[[#This Row],[Costo de Envío]]</f>
        <v>71.040000000000006</v>
      </c>
      <c r="S6831" t="s">
        <v>223</v>
      </c>
      <c r="T6831" t="s">
        <v>39</v>
      </c>
      <c r="U6831">
        <v>5</v>
      </c>
      <c r="V6831" t="s">
        <v>87</v>
      </c>
      <c r="W6831" t="s">
        <v>53</v>
      </c>
      <c r="X6831" s="2">
        <f>Envios[[#This Row],[Ventas Totales]]-Envios[[#This Row],[Costos Totales]]</f>
        <v>96.559999999999988</v>
      </c>
    </row>
    <row r="6832" spans="1:24" x14ac:dyDescent="0.25">
      <c r="A6832">
        <v>1021</v>
      </c>
      <c r="B6832">
        <v>7458</v>
      </c>
      <c r="C6832" s="1">
        <v>41003</v>
      </c>
      <c r="D6832" s="1">
        <v>41005</v>
      </c>
      <c r="E6832" t="s">
        <v>19</v>
      </c>
      <c r="F6832" t="s">
        <v>60</v>
      </c>
      <c r="G6832">
        <v>863</v>
      </c>
      <c r="H6832" t="s">
        <v>1541</v>
      </c>
      <c r="I6832" t="s">
        <v>22</v>
      </c>
      <c r="J6832" t="s">
        <v>23</v>
      </c>
      <c r="K6832" t="s">
        <v>76</v>
      </c>
      <c r="L6832">
        <v>16</v>
      </c>
      <c r="M6832">
        <v>14.45</v>
      </c>
      <c r="N6832">
        <f>Envios[[#This Row],[Cantidad]]*Envios[[#This Row],[Precio por Unidad]]</f>
        <v>231.2</v>
      </c>
      <c r="O6832" s="2">
        <v>8.9589999999999996</v>
      </c>
      <c r="P6832" s="2">
        <f>Envios[[#This Row],[Cantidad]]*Envios[[#This Row],[Costo por Unidad]]</f>
        <v>143.34399999999999</v>
      </c>
      <c r="Q6832">
        <v>7.17</v>
      </c>
      <c r="R6832" s="2">
        <f>Envios[[#This Row],[Costo Productos]]+Envios[[#This Row],[Costo de Envío]]</f>
        <v>150.51399999999998</v>
      </c>
      <c r="S6832" t="s">
        <v>1488</v>
      </c>
      <c r="T6832" t="s">
        <v>30</v>
      </c>
      <c r="U6832">
        <v>4</v>
      </c>
      <c r="V6832" t="s">
        <v>73</v>
      </c>
      <c r="W6832" t="s">
        <v>74</v>
      </c>
      <c r="X6832" s="2">
        <f>Envios[[#This Row],[Ventas Totales]]-Envios[[#This Row],[Costos Totales]]</f>
        <v>80.686000000000007</v>
      </c>
    </row>
    <row r="6833" spans="1:24" x14ac:dyDescent="0.25">
      <c r="A6833">
        <v>1022</v>
      </c>
      <c r="B6833">
        <v>7458</v>
      </c>
      <c r="C6833" s="1">
        <v>41003</v>
      </c>
      <c r="D6833" s="1">
        <v>41004</v>
      </c>
      <c r="E6833" t="s">
        <v>19</v>
      </c>
      <c r="F6833" t="s">
        <v>60</v>
      </c>
      <c r="G6833">
        <v>219</v>
      </c>
      <c r="H6833" t="s">
        <v>1569</v>
      </c>
      <c r="I6833" t="s">
        <v>22</v>
      </c>
      <c r="J6833" t="s">
        <v>56</v>
      </c>
      <c r="K6833" t="s">
        <v>91</v>
      </c>
      <c r="L6833">
        <v>46</v>
      </c>
      <c r="M6833">
        <v>10.97</v>
      </c>
      <c r="N6833">
        <f>Envios[[#This Row],[Cantidad]]*Envios[[#This Row],[Precio por Unidad]]</f>
        <v>504.62</v>
      </c>
      <c r="O6833" s="2">
        <v>3.9492000000000003</v>
      </c>
      <c r="P6833" s="2">
        <f>Envios[[#This Row],[Cantidad]]*Envios[[#This Row],[Costo por Unidad]]</f>
        <v>181.66320000000002</v>
      </c>
      <c r="Q6833">
        <v>6.5</v>
      </c>
      <c r="R6833" s="2">
        <f>Envios[[#This Row],[Costo Productos]]+Envios[[#This Row],[Costo de Envío]]</f>
        <v>188.16320000000002</v>
      </c>
      <c r="S6833" t="s">
        <v>1488</v>
      </c>
      <c r="T6833" t="s">
        <v>30</v>
      </c>
      <c r="U6833">
        <v>4</v>
      </c>
      <c r="V6833" t="s">
        <v>73</v>
      </c>
      <c r="W6833" t="s">
        <v>74</v>
      </c>
      <c r="X6833" s="2">
        <f>Envios[[#This Row],[Ventas Totales]]-Envios[[#This Row],[Costos Totales]]</f>
        <v>316.45679999999999</v>
      </c>
    </row>
    <row r="6834" spans="1:24" x14ac:dyDescent="0.25">
      <c r="A6834">
        <v>1023</v>
      </c>
      <c r="B6834">
        <v>7458</v>
      </c>
      <c r="C6834" s="1">
        <v>41003</v>
      </c>
      <c r="D6834" s="1">
        <v>41005</v>
      </c>
      <c r="E6834" t="s">
        <v>19</v>
      </c>
      <c r="F6834" t="s">
        <v>60</v>
      </c>
      <c r="G6834">
        <v>65</v>
      </c>
      <c r="H6834" t="s">
        <v>314</v>
      </c>
      <c r="I6834" t="s">
        <v>35</v>
      </c>
      <c r="J6834" t="s">
        <v>56</v>
      </c>
      <c r="K6834" t="s">
        <v>91</v>
      </c>
      <c r="L6834">
        <v>9</v>
      </c>
      <c r="M6834">
        <v>39.479999999999997</v>
      </c>
      <c r="N6834">
        <f>Envios[[#This Row],[Cantidad]]*Envios[[#This Row],[Precio por Unidad]]</f>
        <v>355.32</v>
      </c>
      <c r="O6834" s="2">
        <v>18.160799999999998</v>
      </c>
      <c r="P6834" s="2">
        <f>Envios[[#This Row],[Cantidad]]*Envios[[#This Row],[Costo por Unidad]]</f>
        <v>163.44719999999998</v>
      </c>
      <c r="Q6834">
        <v>1.99</v>
      </c>
      <c r="R6834" s="2">
        <f>Envios[[#This Row],[Costo Productos]]+Envios[[#This Row],[Costo de Envío]]</f>
        <v>165.43719999999999</v>
      </c>
      <c r="S6834" t="s">
        <v>1488</v>
      </c>
      <c r="T6834" t="s">
        <v>30</v>
      </c>
      <c r="U6834">
        <v>11</v>
      </c>
      <c r="V6834" t="s">
        <v>131</v>
      </c>
      <c r="W6834" t="s">
        <v>131</v>
      </c>
      <c r="X6834" s="2">
        <f>Envios[[#This Row],[Ventas Totales]]-Envios[[#This Row],[Costos Totales]]</f>
        <v>189.8828</v>
      </c>
    </row>
    <row r="6835" spans="1:24" x14ac:dyDescent="0.25">
      <c r="A6835">
        <v>28</v>
      </c>
      <c r="B6835">
        <v>194</v>
      </c>
      <c r="C6835" s="1">
        <v>41003</v>
      </c>
      <c r="D6835" s="1">
        <v>41005</v>
      </c>
      <c r="E6835" t="s">
        <v>19</v>
      </c>
      <c r="F6835" t="s">
        <v>28</v>
      </c>
      <c r="G6835">
        <v>1008</v>
      </c>
      <c r="H6835" t="s">
        <v>1260</v>
      </c>
      <c r="I6835" t="s">
        <v>63</v>
      </c>
      <c r="J6835" t="s">
        <v>36</v>
      </c>
      <c r="K6835" t="s">
        <v>37</v>
      </c>
      <c r="L6835">
        <v>49</v>
      </c>
      <c r="M6835">
        <v>7.28</v>
      </c>
      <c r="N6835">
        <f>Envios[[#This Row],[Cantidad]]*Envios[[#This Row],[Precio por Unidad]]</f>
        <v>356.72</v>
      </c>
      <c r="O6835" s="2">
        <v>4.2224000000000004</v>
      </c>
      <c r="P6835" s="2">
        <f>Envios[[#This Row],[Cantidad]]*Envios[[#This Row],[Costo por Unidad]]</f>
        <v>206.89760000000001</v>
      </c>
      <c r="Q6835">
        <v>7.98</v>
      </c>
      <c r="R6835" s="2">
        <f>Envios[[#This Row],[Costo Productos]]+Envios[[#This Row],[Costo de Envío]]</f>
        <v>214.8776</v>
      </c>
      <c r="S6835" t="s">
        <v>687</v>
      </c>
      <c r="T6835" t="s">
        <v>30</v>
      </c>
      <c r="U6835">
        <v>5</v>
      </c>
      <c r="V6835" t="s">
        <v>87</v>
      </c>
      <c r="W6835" t="s">
        <v>53</v>
      </c>
      <c r="X6835" s="2">
        <f>Envios[[#This Row],[Ventas Totales]]-Envios[[#This Row],[Costos Totales]]</f>
        <v>141.84240000000003</v>
      </c>
    </row>
    <row r="6836" spans="1:24" x14ac:dyDescent="0.25">
      <c r="A6836">
        <v>29</v>
      </c>
      <c r="B6836">
        <v>194</v>
      </c>
      <c r="C6836" s="1">
        <v>41003</v>
      </c>
      <c r="D6836" s="1">
        <v>41005</v>
      </c>
      <c r="E6836" t="s">
        <v>19</v>
      </c>
      <c r="F6836" t="s">
        <v>28</v>
      </c>
      <c r="G6836">
        <v>550</v>
      </c>
      <c r="H6836" t="s">
        <v>1399</v>
      </c>
      <c r="I6836" t="s">
        <v>63</v>
      </c>
      <c r="J6836" t="s">
        <v>23</v>
      </c>
      <c r="K6836" t="s">
        <v>291</v>
      </c>
      <c r="L6836">
        <v>6</v>
      </c>
      <c r="M6836">
        <v>3.14</v>
      </c>
      <c r="N6836">
        <f>Envios[[#This Row],[Cantidad]]*Envios[[#This Row],[Precio por Unidad]]</f>
        <v>18.84</v>
      </c>
      <c r="O6836" s="2">
        <v>0.50240000000000007</v>
      </c>
      <c r="P6836" s="2">
        <f>Envios[[#This Row],[Cantidad]]*Envios[[#This Row],[Costo por Unidad]]</f>
        <v>3.0144000000000002</v>
      </c>
      <c r="Q6836">
        <v>1.92</v>
      </c>
      <c r="R6836" s="2">
        <f>Envios[[#This Row],[Costo Productos]]+Envios[[#This Row],[Costo de Envío]]</f>
        <v>4.9344000000000001</v>
      </c>
      <c r="S6836" t="s">
        <v>687</v>
      </c>
      <c r="T6836" t="s">
        <v>30</v>
      </c>
      <c r="U6836">
        <v>5</v>
      </c>
      <c r="V6836" t="s">
        <v>87</v>
      </c>
      <c r="W6836" t="s">
        <v>53</v>
      </c>
      <c r="X6836" s="2">
        <f>Envios[[#This Row],[Ventas Totales]]-Envios[[#This Row],[Costos Totales]]</f>
        <v>13.9056</v>
      </c>
    </row>
    <row r="6837" spans="1:24" x14ac:dyDescent="0.25">
      <c r="A6837">
        <v>2126</v>
      </c>
      <c r="B6837">
        <v>15142</v>
      </c>
      <c r="C6837" s="1">
        <v>41003</v>
      </c>
      <c r="D6837" s="1">
        <v>41005</v>
      </c>
      <c r="E6837" t="s">
        <v>19</v>
      </c>
      <c r="F6837" t="s">
        <v>40</v>
      </c>
      <c r="G6837">
        <v>422</v>
      </c>
      <c r="H6837" t="s">
        <v>985</v>
      </c>
      <c r="I6837" t="s">
        <v>22</v>
      </c>
      <c r="J6837" t="s">
        <v>23</v>
      </c>
      <c r="K6837" t="s">
        <v>76</v>
      </c>
      <c r="L6837">
        <v>21</v>
      </c>
      <c r="M6837">
        <v>15.28</v>
      </c>
      <c r="N6837">
        <f>Envios[[#This Row],[Cantidad]]*Envios[[#This Row],[Precio por Unidad]]</f>
        <v>320.88</v>
      </c>
      <c r="O6837" s="2">
        <v>9.7791999999999994</v>
      </c>
      <c r="P6837" s="2">
        <f>Envios[[#This Row],[Cantidad]]*Envios[[#This Row],[Costo por Unidad]]</f>
        <v>205.36319999999998</v>
      </c>
      <c r="Q6837">
        <v>10.91</v>
      </c>
      <c r="R6837" s="2">
        <f>Envios[[#This Row],[Costo Productos]]+Envios[[#This Row],[Costo de Envío]]</f>
        <v>216.27319999999997</v>
      </c>
      <c r="S6837" t="s">
        <v>297</v>
      </c>
      <c r="T6837" t="s">
        <v>30</v>
      </c>
      <c r="U6837">
        <v>9</v>
      </c>
      <c r="V6837" t="s">
        <v>31</v>
      </c>
      <c r="W6837" t="s">
        <v>32</v>
      </c>
      <c r="X6837" s="2">
        <f>Envios[[#This Row],[Ventas Totales]]-Envios[[#This Row],[Costos Totales]]</f>
        <v>104.60680000000002</v>
      </c>
    </row>
    <row r="6838" spans="1:24" x14ac:dyDescent="0.25">
      <c r="A6838">
        <v>4048</v>
      </c>
      <c r="B6838">
        <v>28868</v>
      </c>
      <c r="C6838" s="1">
        <v>41004</v>
      </c>
      <c r="D6838" s="1">
        <v>41005</v>
      </c>
      <c r="E6838" t="s">
        <v>19</v>
      </c>
      <c r="F6838" t="s">
        <v>20</v>
      </c>
      <c r="G6838">
        <v>650</v>
      </c>
      <c r="H6838" t="s">
        <v>235</v>
      </c>
      <c r="I6838" t="s">
        <v>22</v>
      </c>
      <c r="J6838" t="s">
        <v>23</v>
      </c>
      <c r="K6838" t="s">
        <v>64</v>
      </c>
      <c r="L6838">
        <v>30</v>
      </c>
      <c r="M6838">
        <v>6.48</v>
      </c>
      <c r="N6838">
        <f>Envios[[#This Row],[Cantidad]]*Envios[[#This Row],[Precio por Unidad]]</f>
        <v>194.4</v>
      </c>
      <c r="O6838" s="2">
        <v>4.0824000000000007</v>
      </c>
      <c r="P6838" s="2">
        <f>Envios[[#This Row],[Cantidad]]*Envios[[#This Row],[Costo por Unidad]]</f>
        <v>122.47200000000002</v>
      </c>
      <c r="Q6838">
        <v>8.73</v>
      </c>
      <c r="R6838" s="2">
        <f>Envios[[#This Row],[Costo Productos]]+Envios[[#This Row],[Costo de Envío]]</f>
        <v>131.20200000000003</v>
      </c>
      <c r="S6838" t="s">
        <v>1494</v>
      </c>
      <c r="T6838" t="s">
        <v>26</v>
      </c>
      <c r="U6838">
        <v>3</v>
      </c>
      <c r="V6838" t="s">
        <v>52</v>
      </c>
      <c r="W6838" t="s">
        <v>53</v>
      </c>
      <c r="X6838" s="2">
        <f>Envios[[#This Row],[Ventas Totales]]-Envios[[#This Row],[Costos Totales]]</f>
        <v>63.197999999999979</v>
      </c>
    </row>
    <row r="6839" spans="1:24" x14ac:dyDescent="0.25">
      <c r="A6839">
        <v>1088</v>
      </c>
      <c r="B6839">
        <v>8005</v>
      </c>
      <c r="C6839" s="1">
        <v>41004</v>
      </c>
      <c r="D6839" s="1">
        <v>41006</v>
      </c>
      <c r="E6839" t="s">
        <v>19</v>
      </c>
      <c r="F6839" t="s">
        <v>60</v>
      </c>
      <c r="G6839">
        <v>123</v>
      </c>
      <c r="H6839" t="s">
        <v>1591</v>
      </c>
      <c r="I6839" t="s">
        <v>22</v>
      </c>
      <c r="J6839" t="s">
        <v>23</v>
      </c>
      <c r="K6839" t="s">
        <v>76</v>
      </c>
      <c r="L6839">
        <v>24</v>
      </c>
      <c r="M6839">
        <v>34.54</v>
      </c>
      <c r="N6839">
        <f>Envios[[#This Row],[Cantidad]]*Envios[[#This Row],[Precio por Unidad]]</f>
        <v>828.96</v>
      </c>
      <c r="O6839" s="2">
        <v>21.760200000000001</v>
      </c>
      <c r="P6839" s="2">
        <f>Envios[[#This Row],[Cantidad]]*Envios[[#This Row],[Costo por Unidad]]</f>
        <v>522.24480000000005</v>
      </c>
      <c r="Q6839">
        <v>14.72</v>
      </c>
      <c r="R6839" s="2">
        <f>Envios[[#This Row],[Costo Productos]]+Envios[[#This Row],[Costo de Envío]]</f>
        <v>536.96480000000008</v>
      </c>
      <c r="S6839" t="s">
        <v>385</v>
      </c>
      <c r="T6839" t="s">
        <v>26</v>
      </c>
      <c r="U6839">
        <v>5</v>
      </c>
      <c r="V6839" t="s">
        <v>87</v>
      </c>
      <c r="W6839" t="s">
        <v>53</v>
      </c>
      <c r="X6839" s="2">
        <f>Envios[[#This Row],[Ventas Totales]]-Envios[[#This Row],[Costos Totales]]</f>
        <v>291.99519999999995</v>
      </c>
    </row>
    <row r="6840" spans="1:24" x14ac:dyDescent="0.25">
      <c r="A6840">
        <v>2476</v>
      </c>
      <c r="B6840">
        <v>17986</v>
      </c>
      <c r="C6840" s="1">
        <v>41004</v>
      </c>
      <c r="D6840" s="1">
        <v>41006</v>
      </c>
      <c r="E6840" t="s">
        <v>19</v>
      </c>
      <c r="F6840" t="s">
        <v>40</v>
      </c>
      <c r="G6840">
        <v>583</v>
      </c>
      <c r="H6840" t="s">
        <v>1126</v>
      </c>
      <c r="I6840" t="s">
        <v>22</v>
      </c>
      <c r="J6840" t="s">
        <v>23</v>
      </c>
      <c r="K6840" t="s">
        <v>76</v>
      </c>
      <c r="L6840">
        <v>43</v>
      </c>
      <c r="M6840">
        <v>2.08</v>
      </c>
      <c r="N6840">
        <f>Envios[[#This Row],[Cantidad]]*Envios[[#This Row],[Precio por Unidad]]</f>
        <v>89.44</v>
      </c>
      <c r="O6840" s="2">
        <v>1.3312000000000002</v>
      </c>
      <c r="P6840" s="2">
        <f>Envios[[#This Row],[Cantidad]]*Envios[[#This Row],[Costo por Unidad]]</f>
        <v>57.241600000000005</v>
      </c>
      <c r="Q6840">
        <v>1.49</v>
      </c>
      <c r="R6840" s="2">
        <f>Envios[[#This Row],[Costo Productos]]+Envios[[#This Row],[Costo de Envío]]</f>
        <v>58.731600000000007</v>
      </c>
      <c r="S6840" t="s">
        <v>266</v>
      </c>
      <c r="T6840" t="s">
        <v>26</v>
      </c>
      <c r="U6840">
        <v>1</v>
      </c>
      <c r="V6840" t="s">
        <v>27</v>
      </c>
      <c r="W6840" t="s">
        <v>27</v>
      </c>
      <c r="X6840" s="2">
        <f>Envios[[#This Row],[Ventas Totales]]-Envios[[#This Row],[Costos Totales]]</f>
        <v>30.70839999999999</v>
      </c>
    </row>
    <row r="6841" spans="1:24" x14ac:dyDescent="0.25">
      <c r="A6841">
        <v>3042</v>
      </c>
      <c r="B6841">
        <v>21856</v>
      </c>
      <c r="C6841" s="1">
        <v>41004</v>
      </c>
      <c r="D6841" s="1">
        <v>41006</v>
      </c>
      <c r="E6841" t="s">
        <v>19</v>
      </c>
      <c r="F6841" t="s">
        <v>40</v>
      </c>
      <c r="G6841">
        <v>99</v>
      </c>
      <c r="H6841" t="s">
        <v>1481</v>
      </c>
      <c r="I6841" t="s">
        <v>22</v>
      </c>
      <c r="J6841" t="s">
        <v>23</v>
      </c>
      <c r="K6841" t="s">
        <v>188</v>
      </c>
      <c r="L6841">
        <v>47</v>
      </c>
      <c r="M6841">
        <v>3.69</v>
      </c>
      <c r="N6841">
        <f>Envios[[#This Row],[Cantidad]]*Envios[[#This Row],[Precio por Unidad]]</f>
        <v>173.43</v>
      </c>
      <c r="O6841" s="2">
        <v>2.2877999999999998</v>
      </c>
      <c r="P6841" s="2">
        <f>Envios[[#This Row],[Cantidad]]*Envios[[#This Row],[Costo por Unidad]]</f>
        <v>107.52659999999999</v>
      </c>
      <c r="Q6841">
        <v>0.5</v>
      </c>
      <c r="R6841" s="2">
        <f>Envios[[#This Row],[Costo Productos]]+Envios[[#This Row],[Costo de Envío]]</f>
        <v>108.02659999999999</v>
      </c>
      <c r="S6841" t="s">
        <v>526</v>
      </c>
      <c r="T6841" t="s">
        <v>30</v>
      </c>
      <c r="U6841">
        <v>3</v>
      </c>
      <c r="V6841" t="s">
        <v>52</v>
      </c>
      <c r="W6841" t="s">
        <v>53</v>
      </c>
      <c r="X6841" s="2">
        <f>Envios[[#This Row],[Ventas Totales]]-Envios[[#This Row],[Costos Totales]]</f>
        <v>65.403400000000019</v>
      </c>
    </row>
    <row r="6842" spans="1:24" x14ac:dyDescent="0.25">
      <c r="A6842">
        <v>3043</v>
      </c>
      <c r="B6842">
        <v>21856</v>
      </c>
      <c r="C6842" s="1">
        <v>41004</v>
      </c>
      <c r="D6842" s="1">
        <v>41004</v>
      </c>
      <c r="E6842" t="s">
        <v>19</v>
      </c>
      <c r="F6842" t="s">
        <v>40</v>
      </c>
      <c r="G6842">
        <v>550</v>
      </c>
      <c r="H6842" t="s">
        <v>1399</v>
      </c>
      <c r="I6842" t="s">
        <v>63</v>
      </c>
      <c r="J6842" t="s">
        <v>23</v>
      </c>
      <c r="K6842" t="s">
        <v>291</v>
      </c>
      <c r="L6842">
        <v>26</v>
      </c>
      <c r="M6842">
        <v>3.14</v>
      </c>
      <c r="N6842">
        <f>Envios[[#This Row],[Cantidad]]*Envios[[#This Row],[Precio por Unidad]]</f>
        <v>81.64</v>
      </c>
      <c r="O6842" s="2">
        <v>0.50240000000000007</v>
      </c>
      <c r="P6842" s="2">
        <f>Envios[[#This Row],[Cantidad]]*Envios[[#This Row],[Costo por Unidad]]</f>
        <v>13.062400000000002</v>
      </c>
      <c r="Q6842">
        <v>1.92</v>
      </c>
      <c r="R6842" s="2">
        <f>Envios[[#This Row],[Costo Productos]]+Envios[[#This Row],[Costo de Envío]]</f>
        <v>14.982400000000002</v>
      </c>
      <c r="S6842" t="s">
        <v>526</v>
      </c>
      <c r="T6842" t="s">
        <v>30</v>
      </c>
      <c r="U6842">
        <v>3</v>
      </c>
      <c r="V6842" t="s">
        <v>52</v>
      </c>
      <c r="W6842" t="s">
        <v>53</v>
      </c>
      <c r="X6842" s="2">
        <f>Envios[[#This Row],[Ventas Totales]]-Envios[[#This Row],[Costos Totales]]</f>
        <v>66.657600000000002</v>
      </c>
    </row>
    <row r="6843" spans="1:24" x14ac:dyDescent="0.25">
      <c r="A6843">
        <v>4147</v>
      </c>
      <c r="B6843">
        <v>29411</v>
      </c>
      <c r="C6843" s="1">
        <v>41005</v>
      </c>
      <c r="D6843" s="1">
        <v>41006</v>
      </c>
      <c r="E6843" t="s">
        <v>19</v>
      </c>
      <c r="F6843" t="s">
        <v>20</v>
      </c>
      <c r="G6843">
        <v>1001</v>
      </c>
      <c r="H6843" t="s">
        <v>1497</v>
      </c>
      <c r="I6843" t="s">
        <v>22</v>
      </c>
      <c r="J6843" t="s">
        <v>23</v>
      </c>
      <c r="K6843" t="s">
        <v>67</v>
      </c>
      <c r="L6843">
        <v>29</v>
      </c>
      <c r="M6843">
        <v>2.2200000000000002</v>
      </c>
      <c r="N6843">
        <f>Envios[[#This Row],[Cantidad]]*Envios[[#This Row],[Precio por Unidad]]</f>
        <v>64.38000000000001</v>
      </c>
      <c r="O6843" s="2">
        <v>0.999</v>
      </c>
      <c r="P6843" s="2">
        <f>Envios[[#This Row],[Cantidad]]*Envios[[#This Row],[Costo por Unidad]]</f>
        <v>28.971</v>
      </c>
      <c r="Q6843">
        <v>5</v>
      </c>
      <c r="R6843" s="2">
        <f>Envios[[#This Row],[Costo Productos]]+Envios[[#This Row],[Costo de Envío]]</f>
        <v>33.971000000000004</v>
      </c>
      <c r="S6843" t="s">
        <v>1010</v>
      </c>
      <c r="T6843" t="s">
        <v>30</v>
      </c>
      <c r="U6843">
        <v>1</v>
      </c>
      <c r="V6843" t="s">
        <v>27</v>
      </c>
      <c r="W6843" t="s">
        <v>27</v>
      </c>
      <c r="X6843" s="2">
        <f>Envios[[#This Row],[Ventas Totales]]-Envios[[#This Row],[Costos Totales]]</f>
        <v>30.409000000000006</v>
      </c>
    </row>
    <row r="6844" spans="1:24" x14ac:dyDescent="0.25">
      <c r="A6844">
        <v>4148</v>
      </c>
      <c r="B6844">
        <v>29411</v>
      </c>
      <c r="C6844" s="1">
        <v>41005</v>
      </c>
      <c r="D6844" s="1">
        <v>41006</v>
      </c>
      <c r="E6844" t="s">
        <v>19</v>
      </c>
      <c r="F6844" t="s">
        <v>20</v>
      </c>
      <c r="G6844">
        <v>69</v>
      </c>
      <c r="H6844" t="s">
        <v>331</v>
      </c>
      <c r="I6844" t="s">
        <v>22</v>
      </c>
      <c r="J6844" t="s">
        <v>23</v>
      </c>
      <c r="K6844" t="s">
        <v>113</v>
      </c>
      <c r="L6844">
        <v>33</v>
      </c>
      <c r="M6844">
        <v>15.67</v>
      </c>
      <c r="N6844">
        <f>Envios[[#This Row],[Cantidad]]*Envios[[#This Row],[Precio por Unidad]]</f>
        <v>517.11</v>
      </c>
      <c r="O6844" s="2">
        <v>9.7154000000000007</v>
      </c>
      <c r="P6844" s="2">
        <f>Envios[[#This Row],[Cantidad]]*Envios[[#This Row],[Costo por Unidad]]</f>
        <v>320.60820000000001</v>
      </c>
      <c r="Q6844">
        <v>1.39</v>
      </c>
      <c r="R6844" s="2">
        <f>Envios[[#This Row],[Costo Productos]]+Envios[[#This Row],[Costo de Envío]]</f>
        <v>321.9982</v>
      </c>
      <c r="S6844" t="s">
        <v>1010</v>
      </c>
      <c r="T6844" t="s">
        <v>30</v>
      </c>
      <c r="U6844">
        <v>1</v>
      </c>
      <c r="V6844" t="s">
        <v>27</v>
      </c>
      <c r="W6844" t="s">
        <v>27</v>
      </c>
      <c r="X6844" s="2">
        <f>Envios[[#This Row],[Ventas Totales]]-Envios[[#This Row],[Costos Totales]]</f>
        <v>195.11180000000002</v>
      </c>
    </row>
    <row r="6845" spans="1:24" x14ac:dyDescent="0.25">
      <c r="A6845">
        <v>4149</v>
      </c>
      <c r="B6845">
        <v>29411</v>
      </c>
      <c r="C6845" s="1">
        <v>41005</v>
      </c>
      <c r="D6845" s="1">
        <v>41005</v>
      </c>
      <c r="E6845" t="s">
        <v>46</v>
      </c>
      <c r="F6845" t="s">
        <v>20</v>
      </c>
      <c r="G6845">
        <v>756</v>
      </c>
      <c r="H6845" t="s">
        <v>977</v>
      </c>
      <c r="I6845" t="s">
        <v>119</v>
      </c>
      <c r="J6845" t="s">
        <v>56</v>
      </c>
      <c r="K6845" t="s">
        <v>94</v>
      </c>
      <c r="L6845">
        <v>38</v>
      </c>
      <c r="M6845">
        <v>400.97</v>
      </c>
      <c r="N6845">
        <f>Envios[[#This Row],[Cantidad]]*Envios[[#This Row],[Precio por Unidad]]</f>
        <v>15236.86</v>
      </c>
      <c r="O6845" s="2">
        <v>256.62080000000003</v>
      </c>
      <c r="P6845" s="2">
        <f>Envios[[#This Row],[Cantidad]]*Envios[[#This Row],[Costo por Unidad]]</f>
        <v>9751.590400000001</v>
      </c>
      <c r="Q6845">
        <v>48.26</v>
      </c>
      <c r="R6845" s="2">
        <f>Envios[[#This Row],[Costo Productos]]+Envios[[#This Row],[Costo de Envío]]</f>
        <v>9799.8504000000012</v>
      </c>
      <c r="S6845" t="s">
        <v>1010</v>
      </c>
      <c r="T6845" t="s">
        <v>30</v>
      </c>
      <c r="U6845">
        <v>1</v>
      </c>
      <c r="V6845" t="s">
        <v>27</v>
      </c>
      <c r="W6845" t="s">
        <v>27</v>
      </c>
      <c r="X6845" s="2">
        <f>Envios[[#This Row],[Ventas Totales]]-Envios[[#This Row],[Costos Totales]]</f>
        <v>5437.0095999999994</v>
      </c>
    </row>
    <row r="6846" spans="1:24" x14ac:dyDescent="0.25">
      <c r="A6846">
        <v>4150</v>
      </c>
      <c r="B6846">
        <v>29411</v>
      </c>
      <c r="C6846" s="1">
        <v>41005</v>
      </c>
      <c r="D6846" s="1">
        <v>41005</v>
      </c>
      <c r="E6846" t="s">
        <v>19</v>
      </c>
      <c r="F6846" t="s">
        <v>20</v>
      </c>
      <c r="G6846">
        <v>453</v>
      </c>
      <c r="H6846" t="s">
        <v>1018</v>
      </c>
      <c r="I6846" t="s">
        <v>71</v>
      </c>
      <c r="J6846" t="s">
        <v>56</v>
      </c>
      <c r="K6846" t="s">
        <v>94</v>
      </c>
      <c r="L6846">
        <v>45</v>
      </c>
      <c r="M6846">
        <v>23.99</v>
      </c>
      <c r="N6846">
        <f>Envios[[#This Row],[Cantidad]]*Envios[[#This Row],[Precio por Unidad]]</f>
        <v>1079.55</v>
      </c>
      <c r="O6846" s="2">
        <v>14.873799999999999</v>
      </c>
      <c r="P6846" s="2">
        <f>Envios[[#This Row],[Cantidad]]*Envios[[#This Row],[Costo por Unidad]]</f>
        <v>669.32099999999991</v>
      </c>
      <c r="Q6846">
        <v>6.3</v>
      </c>
      <c r="R6846" s="2">
        <f>Envios[[#This Row],[Costo Productos]]+Envios[[#This Row],[Costo de Envío]]</f>
        <v>675.62099999999987</v>
      </c>
      <c r="S6846" t="s">
        <v>1010</v>
      </c>
      <c r="T6846" t="s">
        <v>30</v>
      </c>
      <c r="U6846">
        <v>1</v>
      </c>
      <c r="V6846" t="s">
        <v>27</v>
      </c>
      <c r="W6846" t="s">
        <v>27</v>
      </c>
      <c r="X6846" s="2">
        <f>Envios[[#This Row],[Ventas Totales]]-Envios[[#This Row],[Costos Totales]]</f>
        <v>403.92900000000009</v>
      </c>
    </row>
    <row r="6847" spans="1:24" x14ac:dyDescent="0.25">
      <c r="A6847">
        <v>5526</v>
      </c>
      <c r="B6847">
        <v>39143</v>
      </c>
      <c r="C6847" s="1">
        <v>41005</v>
      </c>
      <c r="D6847" s="1">
        <v>41005</v>
      </c>
      <c r="E6847" t="s">
        <v>46</v>
      </c>
      <c r="F6847" t="s">
        <v>40</v>
      </c>
      <c r="G6847">
        <v>209</v>
      </c>
      <c r="H6847" t="s">
        <v>663</v>
      </c>
      <c r="I6847" t="s">
        <v>119</v>
      </c>
      <c r="J6847" t="s">
        <v>36</v>
      </c>
      <c r="K6847" t="s">
        <v>204</v>
      </c>
      <c r="L6847">
        <v>46</v>
      </c>
      <c r="M6847">
        <v>150.97999999999999</v>
      </c>
      <c r="N6847">
        <f>Envios[[#This Row],[Cantidad]]*Envios[[#This Row],[Precio por Unidad]]</f>
        <v>6945.08</v>
      </c>
      <c r="O6847" s="2">
        <v>52.842999999999996</v>
      </c>
      <c r="P6847" s="2">
        <f>Envios[[#This Row],[Cantidad]]*Envios[[#This Row],[Costo por Unidad]]</f>
        <v>2430.7779999999998</v>
      </c>
      <c r="Q6847">
        <v>66.27</v>
      </c>
      <c r="R6847" s="2">
        <f>Envios[[#This Row],[Costo Productos]]+Envios[[#This Row],[Costo de Envío]]</f>
        <v>2497.0479999999998</v>
      </c>
      <c r="S6847" t="s">
        <v>1837</v>
      </c>
      <c r="T6847" t="s">
        <v>39</v>
      </c>
      <c r="U6847">
        <v>6</v>
      </c>
      <c r="V6847" t="s">
        <v>69</v>
      </c>
      <c r="W6847" t="s">
        <v>32</v>
      </c>
      <c r="X6847" s="2">
        <f>Envios[[#This Row],[Ventas Totales]]-Envios[[#This Row],[Costos Totales]]</f>
        <v>4448.0320000000002</v>
      </c>
    </row>
    <row r="6848" spans="1:24" x14ac:dyDescent="0.25">
      <c r="A6848">
        <v>677</v>
      </c>
      <c r="B6848">
        <v>4738</v>
      </c>
      <c r="C6848" s="1">
        <v>41006</v>
      </c>
      <c r="D6848" s="1">
        <v>41007</v>
      </c>
      <c r="E6848" t="s">
        <v>19</v>
      </c>
      <c r="F6848" t="s">
        <v>20</v>
      </c>
      <c r="G6848">
        <v>22</v>
      </c>
      <c r="H6848" t="s">
        <v>139</v>
      </c>
      <c r="I6848" t="s">
        <v>63</v>
      </c>
      <c r="J6848" t="s">
        <v>23</v>
      </c>
      <c r="K6848" t="s">
        <v>140</v>
      </c>
      <c r="L6848">
        <v>2</v>
      </c>
      <c r="M6848">
        <v>4.71</v>
      </c>
      <c r="N6848">
        <f>Envios[[#This Row],[Cantidad]]*Envios[[#This Row],[Precio por Unidad]]</f>
        <v>9.42</v>
      </c>
      <c r="O6848" s="2">
        <v>0.94199999999999984</v>
      </c>
      <c r="P6848" s="2">
        <f>Envios[[#This Row],[Cantidad]]*Envios[[#This Row],[Costo por Unidad]]</f>
        <v>1.8839999999999997</v>
      </c>
      <c r="Q6848">
        <v>0.7</v>
      </c>
      <c r="R6848" s="2">
        <f>Envios[[#This Row],[Costo Productos]]+Envios[[#This Row],[Costo de Envío]]</f>
        <v>2.5839999999999996</v>
      </c>
      <c r="S6848" t="s">
        <v>1006</v>
      </c>
      <c r="T6848" t="s">
        <v>44</v>
      </c>
      <c r="U6848">
        <v>11</v>
      </c>
      <c r="V6848" t="s">
        <v>131</v>
      </c>
      <c r="W6848" t="s">
        <v>131</v>
      </c>
      <c r="X6848" s="2">
        <f>Envios[[#This Row],[Ventas Totales]]-Envios[[#This Row],[Costos Totales]]</f>
        <v>6.8360000000000003</v>
      </c>
    </row>
    <row r="6849" spans="1:24" x14ac:dyDescent="0.25">
      <c r="A6849">
        <v>6422</v>
      </c>
      <c r="B6849">
        <v>45635</v>
      </c>
      <c r="C6849" s="1">
        <v>41006</v>
      </c>
      <c r="D6849" s="1">
        <v>41015</v>
      </c>
      <c r="E6849" t="s">
        <v>19</v>
      </c>
      <c r="F6849" t="s">
        <v>47</v>
      </c>
      <c r="G6849">
        <v>139</v>
      </c>
      <c r="H6849" t="s">
        <v>511</v>
      </c>
      <c r="I6849" t="s">
        <v>35</v>
      </c>
      <c r="J6849" t="s">
        <v>56</v>
      </c>
      <c r="K6849" t="s">
        <v>91</v>
      </c>
      <c r="L6849">
        <v>50</v>
      </c>
      <c r="M6849">
        <v>43.98</v>
      </c>
      <c r="N6849">
        <f>Envios[[#This Row],[Cantidad]]*Envios[[#This Row],[Precio por Unidad]]</f>
        <v>2199</v>
      </c>
      <c r="O6849" s="2">
        <v>24.628800000000002</v>
      </c>
      <c r="P6849" s="2">
        <f>Envios[[#This Row],[Cantidad]]*Envios[[#This Row],[Costo por Unidad]]</f>
        <v>1231.44</v>
      </c>
      <c r="Q6849">
        <v>1.99</v>
      </c>
      <c r="R6849" s="2">
        <f>Envios[[#This Row],[Costo Productos]]+Envios[[#This Row],[Costo de Envío]]</f>
        <v>1233.43</v>
      </c>
      <c r="S6849" t="s">
        <v>1658</v>
      </c>
      <c r="T6849" t="s">
        <v>30</v>
      </c>
      <c r="U6849">
        <v>1</v>
      </c>
      <c r="V6849" t="s">
        <v>27</v>
      </c>
      <c r="W6849" t="s">
        <v>27</v>
      </c>
      <c r="X6849" s="2">
        <f>Envios[[#This Row],[Ventas Totales]]-Envios[[#This Row],[Costos Totales]]</f>
        <v>965.56999999999994</v>
      </c>
    </row>
    <row r="6850" spans="1:24" x14ac:dyDescent="0.25">
      <c r="A6850">
        <v>3606</v>
      </c>
      <c r="B6850">
        <v>25793</v>
      </c>
      <c r="C6850" s="1">
        <v>41006</v>
      </c>
      <c r="D6850" s="1">
        <v>41008</v>
      </c>
      <c r="E6850" t="s">
        <v>19</v>
      </c>
      <c r="F6850" t="s">
        <v>47</v>
      </c>
      <c r="G6850">
        <v>20</v>
      </c>
      <c r="H6850" t="s">
        <v>1798</v>
      </c>
      <c r="I6850" t="s">
        <v>22</v>
      </c>
      <c r="J6850" t="s">
        <v>56</v>
      </c>
      <c r="K6850" t="s">
        <v>57</v>
      </c>
      <c r="L6850">
        <v>27</v>
      </c>
      <c r="M6850">
        <v>155.99</v>
      </c>
      <c r="N6850">
        <f>Envios[[#This Row],[Cantidad]]*Envios[[#This Row],[Precio por Unidad]]</f>
        <v>4211.7300000000005</v>
      </c>
      <c r="O6850" s="2">
        <v>65.515800000000013</v>
      </c>
      <c r="P6850" s="2">
        <f>Envios[[#This Row],[Cantidad]]*Envios[[#This Row],[Costo por Unidad]]</f>
        <v>1768.9266000000002</v>
      </c>
      <c r="Q6850">
        <v>8.99</v>
      </c>
      <c r="R6850" s="2">
        <f>Envios[[#This Row],[Costo Productos]]+Envios[[#This Row],[Costo de Envío]]</f>
        <v>1777.9166000000002</v>
      </c>
      <c r="S6850" t="s">
        <v>446</v>
      </c>
      <c r="T6850" t="s">
        <v>39</v>
      </c>
      <c r="U6850">
        <v>7</v>
      </c>
      <c r="V6850" t="s">
        <v>81</v>
      </c>
      <c r="W6850" t="s">
        <v>74</v>
      </c>
      <c r="X6850" s="2">
        <f>Envios[[#This Row],[Ventas Totales]]-Envios[[#This Row],[Costos Totales]]</f>
        <v>2433.8134</v>
      </c>
    </row>
    <row r="6851" spans="1:24" x14ac:dyDescent="0.25">
      <c r="A6851">
        <v>6125</v>
      </c>
      <c r="B6851">
        <v>43364</v>
      </c>
      <c r="C6851" s="1">
        <v>41006</v>
      </c>
      <c r="D6851" s="1">
        <v>41009</v>
      </c>
      <c r="E6851" t="s">
        <v>19</v>
      </c>
      <c r="F6851" t="s">
        <v>20</v>
      </c>
      <c r="G6851">
        <v>203</v>
      </c>
      <c r="H6851" t="s">
        <v>649</v>
      </c>
      <c r="I6851" t="s">
        <v>22</v>
      </c>
      <c r="J6851" t="s">
        <v>23</v>
      </c>
      <c r="K6851" t="s">
        <v>113</v>
      </c>
      <c r="L6851">
        <v>21</v>
      </c>
      <c r="M6851">
        <v>23.99</v>
      </c>
      <c r="N6851">
        <f>Envios[[#This Row],[Cantidad]]*Envios[[#This Row],[Precio por Unidad]]</f>
        <v>503.78999999999996</v>
      </c>
      <c r="O6851" s="2">
        <v>15.593499999999999</v>
      </c>
      <c r="P6851" s="2">
        <f>Envios[[#This Row],[Cantidad]]*Envios[[#This Row],[Costo por Unidad]]</f>
        <v>327.46349999999995</v>
      </c>
      <c r="Q6851">
        <v>6.71</v>
      </c>
      <c r="R6851" s="2">
        <f>Envios[[#This Row],[Costo Productos]]+Envios[[#This Row],[Costo de Envío]]</f>
        <v>334.17349999999993</v>
      </c>
      <c r="S6851" t="s">
        <v>200</v>
      </c>
      <c r="T6851" t="s">
        <v>30</v>
      </c>
      <c r="U6851">
        <v>8</v>
      </c>
      <c r="V6851" t="s">
        <v>96</v>
      </c>
      <c r="W6851" t="s">
        <v>96</v>
      </c>
      <c r="X6851" s="2">
        <f>Envios[[#This Row],[Ventas Totales]]-Envios[[#This Row],[Costos Totales]]</f>
        <v>169.61650000000003</v>
      </c>
    </row>
    <row r="6852" spans="1:24" x14ac:dyDescent="0.25">
      <c r="A6852">
        <v>2995</v>
      </c>
      <c r="B6852">
        <v>21605</v>
      </c>
      <c r="C6852" s="1">
        <v>41007</v>
      </c>
      <c r="D6852" s="1">
        <v>41009</v>
      </c>
      <c r="E6852" t="s">
        <v>46</v>
      </c>
      <c r="F6852" t="s">
        <v>20</v>
      </c>
      <c r="G6852">
        <v>766</v>
      </c>
      <c r="H6852" t="s">
        <v>1109</v>
      </c>
      <c r="I6852" t="s">
        <v>49</v>
      </c>
      <c r="J6852" t="s">
        <v>36</v>
      </c>
      <c r="K6852" t="s">
        <v>50</v>
      </c>
      <c r="L6852">
        <v>32</v>
      </c>
      <c r="M6852">
        <v>60.98</v>
      </c>
      <c r="N6852">
        <f>Envios[[#This Row],[Cantidad]]*Envios[[#This Row],[Precio por Unidad]]</f>
        <v>1951.36</v>
      </c>
      <c r="O6852" s="2">
        <v>18.294</v>
      </c>
      <c r="P6852" s="2">
        <f>Envios[[#This Row],[Cantidad]]*Envios[[#This Row],[Costo por Unidad]]</f>
        <v>585.40800000000002</v>
      </c>
      <c r="Q6852">
        <v>30</v>
      </c>
      <c r="R6852" s="2">
        <f>Envios[[#This Row],[Costo Productos]]+Envios[[#This Row],[Costo de Envío]]</f>
        <v>615.40800000000002</v>
      </c>
      <c r="S6852" t="s">
        <v>1581</v>
      </c>
      <c r="T6852" t="s">
        <v>26</v>
      </c>
      <c r="U6852">
        <v>6</v>
      </c>
      <c r="V6852" t="s">
        <v>69</v>
      </c>
      <c r="W6852" t="s">
        <v>32</v>
      </c>
      <c r="X6852" s="2">
        <f>Envios[[#This Row],[Ventas Totales]]-Envios[[#This Row],[Costos Totales]]</f>
        <v>1335.9519999999998</v>
      </c>
    </row>
    <row r="6853" spans="1:24" x14ac:dyDescent="0.25">
      <c r="A6853">
        <v>2996</v>
      </c>
      <c r="B6853">
        <v>21605</v>
      </c>
      <c r="C6853" s="1">
        <v>41007</v>
      </c>
      <c r="D6853" s="1">
        <v>41009</v>
      </c>
      <c r="E6853" t="s">
        <v>19</v>
      </c>
      <c r="F6853" t="s">
        <v>20</v>
      </c>
      <c r="G6853">
        <v>451</v>
      </c>
      <c r="H6853" t="s">
        <v>1017</v>
      </c>
      <c r="I6853" t="s">
        <v>22</v>
      </c>
      <c r="J6853" t="s">
        <v>36</v>
      </c>
      <c r="K6853" t="s">
        <v>37</v>
      </c>
      <c r="L6853">
        <v>46</v>
      </c>
      <c r="M6853">
        <v>10.64</v>
      </c>
      <c r="N6853">
        <f>Envios[[#This Row],[Cantidad]]*Envios[[#This Row],[Precio por Unidad]]</f>
        <v>489.44000000000005</v>
      </c>
      <c r="O6853" s="2">
        <v>4.5752000000000006</v>
      </c>
      <c r="P6853" s="2">
        <f>Envios[[#This Row],[Cantidad]]*Envios[[#This Row],[Costo por Unidad]]</f>
        <v>210.45920000000004</v>
      </c>
      <c r="Q6853">
        <v>5.16</v>
      </c>
      <c r="R6853" s="2">
        <f>Envios[[#This Row],[Costo Productos]]+Envios[[#This Row],[Costo de Envío]]</f>
        <v>215.61920000000003</v>
      </c>
      <c r="S6853" t="s">
        <v>1581</v>
      </c>
      <c r="T6853" t="s">
        <v>26</v>
      </c>
      <c r="U6853">
        <v>6</v>
      </c>
      <c r="V6853" t="s">
        <v>69</v>
      </c>
      <c r="W6853" t="s">
        <v>32</v>
      </c>
      <c r="X6853" s="2">
        <f>Envios[[#This Row],[Ventas Totales]]-Envios[[#This Row],[Costos Totales]]</f>
        <v>273.82080000000002</v>
      </c>
    </row>
    <row r="6854" spans="1:24" x14ac:dyDescent="0.25">
      <c r="A6854">
        <v>7600</v>
      </c>
      <c r="B6854">
        <v>54370</v>
      </c>
      <c r="C6854" s="1">
        <v>41007</v>
      </c>
      <c r="D6854" s="1">
        <v>41007</v>
      </c>
      <c r="E6854" t="s">
        <v>19</v>
      </c>
      <c r="F6854" t="s">
        <v>40</v>
      </c>
      <c r="G6854">
        <v>220</v>
      </c>
      <c r="H6854" t="s">
        <v>688</v>
      </c>
      <c r="I6854" t="s">
        <v>22</v>
      </c>
      <c r="J6854" t="s">
        <v>56</v>
      </c>
      <c r="K6854" t="s">
        <v>91</v>
      </c>
      <c r="L6854">
        <v>49</v>
      </c>
      <c r="M6854">
        <v>99.99</v>
      </c>
      <c r="N6854">
        <f>Envios[[#This Row],[Cantidad]]*Envios[[#This Row],[Precio por Unidad]]</f>
        <v>4899.5099999999993</v>
      </c>
      <c r="O6854" s="2">
        <v>47.995199999999997</v>
      </c>
      <c r="P6854" s="2">
        <f>Envios[[#This Row],[Cantidad]]*Envios[[#This Row],[Costo por Unidad]]</f>
        <v>2351.7647999999999</v>
      </c>
      <c r="Q6854">
        <v>19.989999999999998</v>
      </c>
      <c r="R6854" s="2">
        <f>Envios[[#This Row],[Costo Productos]]+Envios[[#This Row],[Costo de Envío]]</f>
        <v>2371.7547999999997</v>
      </c>
      <c r="S6854" t="s">
        <v>995</v>
      </c>
      <c r="T6854" t="s">
        <v>30</v>
      </c>
      <c r="U6854">
        <v>2</v>
      </c>
      <c r="V6854" t="s">
        <v>45</v>
      </c>
      <c r="W6854" t="s">
        <v>45</v>
      </c>
      <c r="X6854" s="2">
        <f>Envios[[#This Row],[Ventas Totales]]-Envios[[#This Row],[Costos Totales]]</f>
        <v>2527.7551999999996</v>
      </c>
    </row>
    <row r="6855" spans="1:24" x14ac:dyDescent="0.25">
      <c r="A6855">
        <v>2178</v>
      </c>
      <c r="B6855">
        <v>15687</v>
      </c>
      <c r="C6855" s="1">
        <v>41008</v>
      </c>
      <c r="D6855" s="1">
        <v>41011</v>
      </c>
      <c r="E6855" t="s">
        <v>46</v>
      </c>
      <c r="F6855" t="s">
        <v>60</v>
      </c>
      <c r="G6855">
        <v>775</v>
      </c>
      <c r="H6855" t="s">
        <v>347</v>
      </c>
      <c r="I6855" t="s">
        <v>119</v>
      </c>
      <c r="J6855" t="s">
        <v>36</v>
      </c>
      <c r="K6855" t="s">
        <v>204</v>
      </c>
      <c r="L6855">
        <v>48</v>
      </c>
      <c r="M6855">
        <v>70.98</v>
      </c>
      <c r="N6855">
        <f>Envios[[#This Row],[Cantidad]]*Envios[[#This Row],[Precio por Unidad]]</f>
        <v>3407.04</v>
      </c>
      <c r="O6855" s="2">
        <v>31.231199999999998</v>
      </c>
      <c r="P6855" s="2">
        <f>Envios[[#This Row],[Cantidad]]*Envios[[#This Row],[Costo por Unidad]]</f>
        <v>1499.0975999999998</v>
      </c>
      <c r="Q6855">
        <v>46.74</v>
      </c>
      <c r="R6855" s="2">
        <f>Envios[[#This Row],[Costo Productos]]+Envios[[#This Row],[Costo de Envío]]</f>
        <v>1545.8375999999998</v>
      </c>
      <c r="S6855" t="s">
        <v>262</v>
      </c>
      <c r="T6855" t="s">
        <v>26</v>
      </c>
      <c r="U6855">
        <v>1</v>
      </c>
      <c r="V6855" t="s">
        <v>27</v>
      </c>
      <c r="W6855" t="s">
        <v>27</v>
      </c>
      <c r="X6855" s="2">
        <f>Envios[[#This Row],[Ventas Totales]]-Envios[[#This Row],[Costos Totales]]</f>
        <v>1861.2024000000001</v>
      </c>
    </row>
    <row r="6856" spans="1:24" x14ac:dyDescent="0.25">
      <c r="A6856">
        <v>6268</v>
      </c>
      <c r="B6856">
        <v>44386</v>
      </c>
      <c r="C6856" s="1">
        <v>41008</v>
      </c>
      <c r="D6856" s="1">
        <v>41010</v>
      </c>
      <c r="E6856" t="s">
        <v>19</v>
      </c>
      <c r="F6856" t="s">
        <v>28</v>
      </c>
      <c r="G6856">
        <v>482</v>
      </c>
      <c r="H6856" t="s">
        <v>1046</v>
      </c>
      <c r="I6856" t="s">
        <v>22</v>
      </c>
      <c r="J6856" t="s">
        <v>23</v>
      </c>
      <c r="K6856" t="s">
        <v>76</v>
      </c>
      <c r="L6856">
        <v>27</v>
      </c>
      <c r="M6856">
        <v>4.91</v>
      </c>
      <c r="N6856">
        <f>Envios[[#This Row],[Cantidad]]*Envios[[#This Row],[Precio por Unidad]]</f>
        <v>132.57</v>
      </c>
      <c r="O6856" s="2">
        <v>3.0442</v>
      </c>
      <c r="P6856" s="2">
        <f>Envios[[#This Row],[Cantidad]]*Envios[[#This Row],[Costo por Unidad]]</f>
        <v>82.193399999999997</v>
      </c>
      <c r="Q6856">
        <v>4.97</v>
      </c>
      <c r="R6856" s="2">
        <f>Envios[[#This Row],[Costo Productos]]+Envios[[#This Row],[Costo de Envío]]</f>
        <v>87.163399999999996</v>
      </c>
      <c r="S6856" t="s">
        <v>1617</v>
      </c>
      <c r="T6856" t="s">
        <v>44</v>
      </c>
      <c r="U6856">
        <v>1</v>
      </c>
      <c r="V6856" t="s">
        <v>27</v>
      </c>
      <c r="W6856" t="s">
        <v>27</v>
      </c>
      <c r="X6856" s="2">
        <f>Envios[[#This Row],[Ventas Totales]]-Envios[[#This Row],[Costos Totales]]</f>
        <v>45.406599999999997</v>
      </c>
    </row>
    <row r="6857" spans="1:24" x14ac:dyDescent="0.25">
      <c r="A6857">
        <v>6269</v>
      </c>
      <c r="B6857">
        <v>44386</v>
      </c>
      <c r="C6857" s="1">
        <v>41008</v>
      </c>
      <c r="D6857" s="1">
        <v>41010</v>
      </c>
      <c r="E6857" t="s">
        <v>19</v>
      </c>
      <c r="F6857" t="s">
        <v>28</v>
      </c>
      <c r="G6857">
        <v>398</v>
      </c>
      <c r="H6857" t="s">
        <v>172</v>
      </c>
      <c r="I6857" t="s">
        <v>35</v>
      </c>
      <c r="J6857" t="s">
        <v>56</v>
      </c>
      <c r="K6857" t="s">
        <v>91</v>
      </c>
      <c r="L6857">
        <v>43</v>
      </c>
      <c r="M6857">
        <v>28.48</v>
      </c>
      <c r="N6857">
        <f>Envios[[#This Row],[Cantidad]]*Envios[[#This Row],[Precio por Unidad]]</f>
        <v>1224.6400000000001</v>
      </c>
      <c r="O6857" s="2">
        <v>17.088000000000001</v>
      </c>
      <c r="P6857" s="2">
        <f>Envios[[#This Row],[Cantidad]]*Envios[[#This Row],[Costo por Unidad]]</f>
        <v>734.78399999999999</v>
      </c>
      <c r="Q6857">
        <v>1.99</v>
      </c>
      <c r="R6857" s="2">
        <f>Envios[[#This Row],[Costo Productos]]+Envios[[#This Row],[Costo de Envío]]</f>
        <v>736.774</v>
      </c>
      <c r="S6857" t="s">
        <v>1617</v>
      </c>
      <c r="T6857" t="s">
        <v>44</v>
      </c>
      <c r="U6857">
        <v>1</v>
      </c>
      <c r="V6857" t="s">
        <v>27</v>
      </c>
      <c r="W6857" t="s">
        <v>27</v>
      </c>
      <c r="X6857" s="2">
        <f>Envios[[#This Row],[Ventas Totales]]-Envios[[#This Row],[Costos Totales]]</f>
        <v>487.8660000000001</v>
      </c>
    </row>
    <row r="6858" spans="1:24" x14ac:dyDescent="0.25">
      <c r="A6858">
        <v>2246</v>
      </c>
      <c r="B6858">
        <v>16193</v>
      </c>
      <c r="C6858" s="1">
        <v>41008</v>
      </c>
      <c r="D6858" s="1">
        <v>41010</v>
      </c>
      <c r="E6858" t="s">
        <v>19</v>
      </c>
      <c r="F6858" t="s">
        <v>40</v>
      </c>
      <c r="G6858">
        <v>140</v>
      </c>
      <c r="H6858" t="s">
        <v>1365</v>
      </c>
      <c r="I6858" t="s">
        <v>22</v>
      </c>
      <c r="J6858" t="s">
        <v>23</v>
      </c>
      <c r="K6858" t="s">
        <v>24</v>
      </c>
      <c r="L6858">
        <v>8</v>
      </c>
      <c r="M6858">
        <v>34.76</v>
      </c>
      <c r="N6858">
        <f>Envios[[#This Row],[Cantidad]]*Envios[[#This Row],[Precio por Unidad]]</f>
        <v>278.08</v>
      </c>
      <c r="O6858" s="2">
        <v>14.946800000000001</v>
      </c>
      <c r="P6858" s="2">
        <f>Envios[[#This Row],[Cantidad]]*Envios[[#This Row],[Costo por Unidad]]</f>
        <v>119.57440000000001</v>
      </c>
      <c r="Q6858">
        <v>8.2200000000000006</v>
      </c>
      <c r="R6858" s="2">
        <f>Envios[[#This Row],[Costo Productos]]+Envios[[#This Row],[Costo de Envío]]</f>
        <v>127.79440000000001</v>
      </c>
      <c r="S6858" t="s">
        <v>1849</v>
      </c>
      <c r="T6858" t="s">
        <v>30</v>
      </c>
      <c r="U6858">
        <v>8</v>
      </c>
      <c r="V6858" t="s">
        <v>96</v>
      </c>
      <c r="W6858" t="s">
        <v>96</v>
      </c>
      <c r="X6858" s="2">
        <f>Envios[[#This Row],[Ventas Totales]]-Envios[[#This Row],[Costos Totales]]</f>
        <v>150.28559999999999</v>
      </c>
    </row>
    <row r="6859" spans="1:24" x14ac:dyDescent="0.25">
      <c r="A6859">
        <v>2247</v>
      </c>
      <c r="B6859">
        <v>16193</v>
      </c>
      <c r="C6859" s="1">
        <v>41008</v>
      </c>
      <c r="D6859" s="1">
        <v>41010</v>
      </c>
      <c r="E6859" t="s">
        <v>19</v>
      </c>
      <c r="F6859" t="s">
        <v>40</v>
      </c>
      <c r="G6859">
        <v>141</v>
      </c>
      <c r="H6859" t="s">
        <v>515</v>
      </c>
      <c r="I6859" t="s">
        <v>35</v>
      </c>
      <c r="J6859" t="s">
        <v>56</v>
      </c>
      <c r="K6859" t="s">
        <v>57</v>
      </c>
      <c r="L6859">
        <v>29</v>
      </c>
      <c r="M6859">
        <v>55.99</v>
      </c>
      <c r="N6859">
        <f>Envios[[#This Row],[Cantidad]]*Envios[[#This Row],[Precio por Unidad]]</f>
        <v>1623.71</v>
      </c>
      <c r="O6859" s="2">
        <v>9.5183000000000018</v>
      </c>
      <c r="P6859" s="2">
        <f>Envios[[#This Row],[Cantidad]]*Envios[[#This Row],[Costo por Unidad]]</f>
        <v>276.03070000000002</v>
      </c>
      <c r="Q6859">
        <v>5</v>
      </c>
      <c r="R6859" s="2">
        <f>Envios[[#This Row],[Costo Productos]]+Envios[[#This Row],[Costo de Envío]]</f>
        <v>281.03070000000002</v>
      </c>
      <c r="S6859" t="s">
        <v>1849</v>
      </c>
      <c r="T6859" t="s">
        <v>30</v>
      </c>
      <c r="U6859">
        <v>8</v>
      </c>
      <c r="V6859" t="s">
        <v>96</v>
      </c>
      <c r="W6859" t="s">
        <v>96</v>
      </c>
      <c r="X6859" s="2">
        <f>Envios[[#This Row],[Ventas Totales]]-Envios[[#This Row],[Costos Totales]]</f>
        <v>1342.6793</v>
      </c>
    </row>
    <row r="6860" spans="1:24" x14ac:dyDescent="0.25">
      <c r="A6860">
        <v>5072</v>
      </c>
      <c r="B6860">
        <v>36132</v>
      </c>
      <c r="C6860" s="1">
        <v>41008</v>
      </c>
      <c r="D6860" s="1">
        <v>41013</v>
      </c>
      <c r="E6860" t="s">
        <v>46</v>
      </c>
      <c r="F6860" t="s">
        <v>47</v>
      </c>
      <c r="G6860">
        <v>881</v>
      </c>
      <c r="H6860" t="s">
        <v>827</v>
      </c>
      <c r="I6860" t="s">
        <v>119</v>
      </c>
      <c r="J6860" t="s">
        <v>36</v>
      </c>
      <c r="K6860" t="s">
        <v>120</v>
      </c>
      <c r="L6860">
        <v>3</v>
      </c>
      <c r="M6860">
        <v>236.97</v>
      </c>
      <c r="N6860">
        <f>Envios[[#This Row],[Cantidad]]*Envios[[#This Row],[Precio por Unidad]]</f>
        <v>710.91</v>
      </c>
      <c r="O6860" s="2">
        <v>92.418300000000002</v>
      </c>
      <c r="P6860" s="2">
        <f>Envios[[#This Row],[Cantidad]]*Envios[[#This Row],[Costo por Unidad]]</f>
        <v>277.25490000000002</v>
      </c>
      <c r="Q6860">
        <v>59.24</v>
      </c>
      <c r="R6860" s="2">
        <f>Envios[[#This Row],[Costo Productos]]+Envios[[#This Row],[Costo de Envío]]</f>
        <v>336.49490000000003</v>
      </c>
      <c r="S6860" t="s">
        <v>1829</v>
      </c>
      <c r="T6860" t="s">
        <v>44</v>
      </c>
      <c r="U6860">
        <v>1</v>
      </c>
      <c r="V6860" t="s">
        <v>27</v>
      </c>
      <c r="W6860" t="s">
        <v>27</v>
      </c>
      <c r="X6860" s="2">
        <f>Envios[[#This Row],[Ventas Totales]]-Envios[[#This Row],[Costos Totales]]</f>
        <v>374.41509999999994</v>
      </c>
    </row>
    <row r="6861" spans="1:24" x14ac:dyDescent="0.25">
      <c r="A6861">
        <v>2134</v>
      </c>
      <c r="B6861">
        <v>15236</v>
      </c>
      <c r="C6861" s="1">
        <v>41008</v>
      </c>
      <c r="D6861" s="1">
        <v>41009</v>
      </c>
      <c r="E6861" t="s">
        <v>19</v>
      </c>
      <c r="F6861" t="s">
        <v>40</v>
      </c>
      <c r="G6861">
        <v>237</v>
      </c>
      <c r="H6861" t="s">
        <v>728</v>
      </c>
      <c r="I6861" t="s">
        <v>22</v>
      </c>
      <c r="J6861" t="s">
        <v>23</v>
      </c>
      <c r="K6861" t="s">
        <v>76</v>
      </c>
      <c r="L6861">
        <v>33</v>
      </c>
      <c r="M6861">
        <v>10.91</v>
      </c>
      <c r="N6861">
        <f>Envios[[#This Row],[Cantidad]]*Envios[[#This Row],[Precio por Unidad]]</f>
        <v>360.03000000000003</v>
      </c>
      <c r="O6861" s="2">
        <v>6.7641999999999998</v>
      </c>
      <c r="P6861" s="2">
        <f>Envios[[#This Row],[Cantidad]]*Envios[[#This Row],[Costo por Unidad]]</f>
        <v>223.21859999999998</v>
      </c>
      <c r="Q6861">
        <v>2.99</v>
      </c>
      <c r="R6861" s="2">
        <f>Envios[[#This Row],[Costo Productos]]+Envios[[#This Row],[Costo de Envío]]</f>
        <v>226.20859999999999</v>
      </c>
      <c r="S6861" t="s">
        <v>820</v>
      </c>
      <c r="T6861" t="s">
        <v>44</v>
      </c>
      <c r="U6861">
        <v>1</v>
      </c>
      <c r="V6861" t="s">
        <v>27</v>
      </c>
      <c r="W6861" t="s">
        <v>27</v>
      </c>
      <c r="X6861" s="2">
        <f>Envios[[#This Row],[Ventas Totales]]-Envios[[#This Row],[Costos Totales]]</f>
        <v>133.82140000000004</v>
      </c>
    </row>
    <row r="6862" spans="1:24" x14ac:dyDescent="0.25">
      <c r="A6862">
        <v>2135</v>
      </c>
      <c r="B6862">
        <v>15236</v>
      </c>
      <c r="C6862" s="1">
        <v>41008</v>
      </c>
      <c r="D6862" s="1">
        <v>41010</v>
      </c>
      <c r="E6862" t="s">
        <v>33</v>
      </c>
      <c r="F6862" t="s">
        <v>40</v>
      </c>
      <c r="G6862">
        <v>1205</v>
      </c>
      <c r="H6862" t="s">
        <v>1875</v>
      </c>
      <c r="I6862" t="s">
        <v>63</v>
      </c>
      <c r="J6862" t="s">
        <v>36</v>
      </c>
      <c r="K6862" t="s">
        <v>37</v>
      </c>
      <c r="L6862">
        <v>30</v>
      </c>
      <c r="M6862">
        <v>12.07</v>
      </c>
      <c r="N6862">
        <f>Envios[[#This Row],[Cantidad]]*Envios[[#This Row],[Precio por Unidad]]</f>
        <v>362.1</v>
      </c>
      <c r="O6862" s="2">
        <v>5.7935999999999996</v>
      </c>
      <c r="P6862" s="2">
        <f>Envios[[#This Row],[Cantidad]]*Envios[[#This Row],[Costo por Unidad]]</f>
        <v>173.80799999999999</v>
      </c>
      <c r="Q6862">
        <v>6.2</v>
      </c>
      <c r="R6862" s="2">
        <f>Envios[[#This Row],[Costo Productos]]+Envios[[#This Row],[Costo de Envío]]</f>
        <v>180.00799999999998</v>
      </c>
      <c r="S6862" t="s">
        <v>820</v>
      </c>
      <c r="T6862" t="s">
        <v>44</v>
      </c>
      <c r="U6862">
        <v>1</v>
      </c>
      <c r="V6862" t="s">
        <v>27</v>
      </c>
      <c r="W6862" t="s">
        <v>27</v>
      </c>
      <c r="X6862" s="2">
        <f>Envios[[#This Row],[Ventas Totales]]-Envios[[#This Row],[Costos Totales]]</f>
        <v>182.09200000000004</v>
      </c>
    </row>
    <row r="6863" spans="1:24" x14ac:dyDescent="0.25">
      <c r="A6863">
        <v>6551</v>
      </c>
      <c r="B6863">
        <v>46566</v>
      </c>
      <c r="C6863" s="1">
        <v>41008</v>
      </c>
      <c r="D6863" s="1">
        <v>41009</v>
      </c>
      <c r="E6863" t="s">
        <v>19</v>
      </c>
      <c r="F6863" t="s">
        <v>28</v>
      </c>
      <c r="G6863">
        <v>698</v>
      </c>
      <c r="H6863" t="s">
        <v>2077</v>
      </c>
      <c r="I6863" t="s">
        <v>35</v>
      </c>
      <c r="J6863" t="s">
        <v>56</v>
      </c>
      <c r="K6863" t="s">
        <v>91</v>
      </c>
      <c r="L6863">
        <v>49</v>
      </c>
      <c r="M6863">
        <v>31.11</v>
      </c>
      <c r="N6863">
        <f>Envios[[#This Row],[Cantidad]]*Envios[[#This Row],[Precio por Unidad]]</f>
        <v>1524.3899999999999</v>
      </c>
      <c r="O6863" s="2">
        <v>11.1996</v>
      </c>
      <c r="P6863" s="2">
        <f>Envios[[#This Row],[Cantidad]]*Envios[[#This Row],[Costo por Unidad]]</f>
        <v>548.78039999999999</v>
      </c>
      <c r="Q6863">
        <v>3.6</v>
      </c>
      <c r="R6863" s="2">
        <f>Envios[[#This Row],[Costo Productos]]+Envios[[#This Row],[Costo de Envío]]</f>
        <v>552.38040000000001</v>
      </c>
      <c r="S6863" t="s">
        <v>1393</v>
      </c>
      <c r="T6863" t="s">
        <v>44</v>
      </c>
      <c r="U6863">
        <v>1</v>
      </c>
      <c r="V6863" t="s">
        <v>27</v>
      </c>
      <c r="W6863" t="s">
        <v>27</v>
      </c>
      <c r="X6863" s="2">
        <f>Envios[[#This Row],[Ventas Totales]]-Envios[[#This Row],[Costos Totales]]</f>
        <v>972.00959999999986</v>
      </c>
    </row>
    <row r="6864" spans="1:24" x14ac:dyDescent="0.25">
      <c r="A6864">
        <v>7508</v>
      </c>
      <c r="B6864">
        <v>53574</v>
      </c>
      <c r="C6864" s="1">
        <v>41008</v>
      </c>
      <c r="D6864" s="1">
        <v>41009</v>
      </c>
      <c r="E6864" t="s">
        <v>19</v>
      </c>
      <c r="F6864" t="s">
        <v>28</v>
      </c>
      <c r="G6864">
        <v>74</v>
      </c>
      <c r="H6864" t="s">
        <v>345</v>
      </c>
      <c r="I6864" t="s">
        <v>42</v>
      </c>
      <c r="J6864" t="s">
        <v>23</v>
      </c>
      <c r="K6864" t="s">
        <v>24</v>
      </c>
      <c r="L6864">
        <v>8</v>
      </c>
      <c r="M6864">
        <v>80.98</v>
      </c>
      <c r="N6864">
        <f>Envios[[#This Row],[Cantidad]]*Envios[[#This Row],[Precio por Unidad]]</f>
        <v>647.84</v>
      </c>
      <c r="O6864" s="2">
        <v>15.386199999999997</v>
      </c>
      <c r="P6864" s="2">
        <f>Envios[[#This Row],[Cantidad]]*Envios[[#This Row],[Costo por Unidad]]</f>
        <v>123.08959999999998</v>
      </c>
      <c r="Q6864">
        <v>35</v>
      </c>
      <c r="R6864" s="2">
        <f>Envios[[#This Row],[Costo Productos]]+Envios[[#This Row],[Costo de Envío]]</f>
        <v>158.08959999999996</v>
      </c>
      <c r="S6864" t="s">
        <v>1092</v>
      </c>
      <c r="T6864" t="s">
        <v>30</v>
      </c>
      <c r="U6864">
        <v>1</v>
      </c>
      <c r="V6864" t="s">
        <v>27</v>
      </c>
      <c r="W6864" t="s">
        <v>27</v>
      </c>
      <c r="X6864" s="2">
        <f>Envios[[#This Row],[Ventas Totales]]-Envios[[#This Row],[Costos Totales]]</f>
        <v>489.75040000000007</v>
      </c>
    </row>
    <row r="6865" spans="1:24" x14ac:dyDescent="0.25">
      <c r="A6865">
        <v>6781</v>
      </c>
      <c r="B6865">
        <v>48293</v>
      </c>
      <c r="C6865" s="1">
        <v>41008</v>
      </c>
      <c r="D6865" s="1">
        <v>41009</v>
      </c>
      <c r="E6865" t="s">
        <v>19</v>
      </c>
      <c r="F6865" t="s">
        <v>60</v>
      </c>
      <c r="G6865">
        <v>182</v>
      </c>
      <c r="H6865" t="s">
        <v>604</v>
      </c>
      <c r="I6865" t="s">
        <v>22</v>
      </c>
      <c r="J6865" t="s">
        <v>23</v>
      </c>
      <c r="K6865" t="s">
        <v>113</v>
      </c>
      <c r="L6865">
        <v>47</v>
      </c>
      <c r="M6865">
        <v>7.64</v>
      </c>
      <c r="N6865">
        <f>Envios[[#This Row],[Cantidad]]*Envios[[#This Row],[Precio por Unidad]]</f>
        <v>359.08</v>
      </c>
      <c r="O6865" s="2">
        <v>4.8895999999999997</v>
      </c>
      <c r="P6865" s="2">
        <f>Envios[[#This Row],[Cantidad]]*Envios[[#This Row],[Costo por Unidad]]</f>
        <v>229.81119999999999</v>
      </c>
      <c r="Q6865">
        <v>1.39</v>
      </c>
      <c r="R6865" s="2">
        <f>Envios[[#This Row],[Costo Productos]]+Envios[[#This Row],[Costo de Envío]]</f>
        <v>231.20119999999997</v>
      </c>
      <c r="S6865" t="s">
        <v>692</v>
      </c>
      <c r="T6865" t="s">
        <v>30</v>
      </c>
      <c r="U6865">
        <v>3</v>
      </c>
      <c r="V6865" t="s">
        <v>52</v>
      </c>
      <c r="W6865" t="s">
        <v>53</v>
      </c>
      <c r="X6865" s="2">
        <f>Envios[[#This Row],[Ventas Totales]]-Envios[[#This Row],[Costos Totales]]</f>
        <v>127.87880000000001</v>
      </c>
    </row>
    <row r="6866" spans="1:24" x14ac:dyDescent="0.25">
      <c r="A6866">
        <v>469</v>
      </c>
      <c r="B6866">
        <v>3205</v>
      </c>
      <c r="C6866" s="1">
        <v>41009</v>
      </c>
      <c r="D6866" s="1">
        <v>41009</v>
      </c>
      <c r="E6866" t="s">
        <v>19</v>
      </c>
      <c r="F6866" t="s">
        <v>47</v>
      </c>
      <c r="G6866">
        <v>806</v>
      </c>
      <c r="H6866" t="s">
        <v>1237</v>
      </c>
      <c r="I6866" t="s">
        <v>35</v>
      </c>
      <c r="J6866" t="s">
        <v>36</v>
      </c>
      <c r="K6866" t="s">
        <v>37</v>
      </c>
      <c r="L6866">
        <v>8</v>
      </c>
      <c r="M6866">
        <v>15.68</v>
      </c>
      <c r="N6866">
        <f>Envios[[#This Row],[Cantidad]]*Envios[[#This Row],[Precio por Unidad]]</f>
        <v>125.44</v>
      </c>
      <c r="O6866" s="2">
        <v>8.4672000000000001</v>
      </c>
      <c r="P6866" s="2">
        <f>Envios[[#This Row],[Cantidad]]*Envios[[#This Row],[Costo por Unidad]]</f>
        <v>67.7376</v>
      </c>
      <c r="Q6866">
        <v>3.73</v>
      </c>
      <c r="R6866" s="2">
        <f>Envios[[#This Row],[Costo Productos]]+Envios[[#This Row],[Costo de Envío]]</f>
        <v>71.467600000000004</v>
      </c>
      <c r="S6866" t="s">
        <v>1531</v>
      </c>
      <c r="T6866" t="s">
        <v>39</v>
      </c>
      <c r="U6866">
        <v>2</v>
      </c>
      <c r="V6866" t="s">
        <v>45</v>
      </c>
      <c r="W6866" t="s">
        <v>45</v>
      </c>
      <c r="X6866" s="2">
        <f>Envios[[#This Row],[Ventas Totales]]-Envios[[#This Row],[Costos Totales]]</f>
        <v>53.972399999999993</v>
      </c>
    </row>
    <row r="6867" spans="1:24" x14ac:dyDescent="0.25">
      <c r="A6867">
        <v>470</v>
      </c>
      <c r="B6867">
        <v>3205</v>
      </c>
      <c r="C6867" s="1">
        <v>41009</v>
      </c>
      <c r="D6867" s="1">
        <v>41013</v>
      </c>
      <c r="E6867" t="s">
        <v>33</v>
      </c>
      <c r="F6867" t="s">
        <v>47</v>
      </c>
      <c r="G6867">
        <v>18</v>
      </c>
      <c r="H6867" t="s">
        <v>123</v>
      </c>
      <c r="I6867" t="s">
        <v>42</v>
      </c>
      <c r="J6867" t="s">
        <v>36</v>
      </c>
      <c r="K6867" t="s">
        <v>120</v>
      </c>
      <c r="L6867">
        <v>42</v>
      </c>
      <c r="M6867">
        <v>71.37</v>
      </c>
      <c r="N6867">
        <f>Envios[[#This Row],[Cantidad]]*Envios[[#This Row],[Precio por Unidad]]</f>
        <v>2997.54</v>
      </c>
      <c r="O6867" s="2">
        <v>22.838399999999996</v>
      </c>
      <c r="P6867" s="2">
        <f>Envios[[#This Row],[Cantidad]]*Envios[[#This Row],[Costo por Unidad]]</f>
        <v>959.2127999999999</v>
      </c>
      <c r="Q6867">
        <v>69</v>
      </c>
      <c r="R6867" s="2">
        <f>Envios[[#This Row],[Costo Productos]]+Envios[[#This Row],[Costo de Envío]]</f>
        <v>1028.2127999999998</v>
      </c>
      <c r="S6867" t="s">
        <v>1531</v>
      </c>
      <c r="T6867" t="s">
        <v>39</v>
      </c>
      <c r="U6867">
        <v>2</v>
      </c>
      <c r="V6867" t="s">
        <v>45</v>
      </c>
      <c r="W6867" t="s">
        <v>45</v>
      </c>
      <c r="X6867" s="2">
        <f>Envios[[#This Row],[Ventas Totales]]-Envios[[#This Row],[Costos Totales]]</f>
        <v>1969.3272000000002</v>
      </c>
    </row>
    <row r="6868" spans="1:24" x14ac:dyDescent="0.25">
      <c r="A6868">
        <v>3919</v>
      </c>
      <c r="B6868">
        <v>27939</v>
      </c>
      <c r="C6868" s="1">
        <v>41009</v>
      </c>
      <c r="D6868" s="1">
        <v>41011</v>
      </c>
      <c r="E6868" t="s">
        <v>19</v>
      </c>
      <c r="F6868" t="s">
        <v>28</v>
      </c>
      <c r="G6868">
        <v>680</v>
      </c>
      <c r="H6868" t="s">
        <v>771</v>
      </c>
      <c r="I6868" t="s">
        <v>22</v>
      </c>
      <c r="J6868" t="s">
        <v>23</v>
      </c>
      <c r="K6868" t="s">
        <v>64</v>
      </c>
      <c r="L6868">
        <v>8</v>
      </c>
      <c r="M6868">
        <v>6.68</v>
      </c>
      <c r="N6868">
        <f>Envios[[#This Row],[Cantidad]]*Envios[[#This Row],[Precio por Unidad]]</f>
        <v>53.44</v>
      </c>
      <c r="O6868" s="2">
        <v>4.2084000000000001</v>
      </c>
      <c r="P6868" s="2">
        <f>Envios[[#This Row],[Cantidad]]*Envios[[#This Row],[Costo por Unidad]]</f>
        <v>33.667200000000001</v>
      </c>
      <c r="Q6868">
        <v>5.66</v>
      </c>
      <c r="R6868" s="2">
        <f>Envios[[#This Row],[Costo Productos]]+Envios[[#This Row],[Costo de Envío]]</f>
        <v>39.327200000000005</v>
      </c>
      <c r="S6868" t="s">
        <v>1892</v>
      </c>
      <c r="T6868" t="s">
        <v>30</v>
      </c>
      <c r="U6868">
        <v>5</v>
      </c>
      <c r="V6868" t="s">
        <v>87</v>
      </c>
      <c r="W6868" t="s">
        <v>53</v>
      </c>
      <c r="X6868" s="2">
        <f>Envios[[#This Row],[Ventas Totales]]-Envios[[#This Row],[Costos Totales]]</f>
        <v>14.112799999999993</v>
      </c>
    </row>
    <row r="6869" spans="1:24" x14ac:dyDescent="0.25">
      <c r="A6869">
        <v>1938</v>
      </c>
      <c r="B6869">
        <v>13894</v>
      </c>
      <c r="C6869" s="1">
        <v>41009</v>
      </c>
      <c r="D6869" s="1">
        <v>41010</v>
      </c>
      <c r="E6869" t="s">
        <v>19</v>
      </c>
      <c r="F6869" t="s">
        <v>28</v>
      </c>
      <c r="G6869">
        <v>867</v>
      </c>
      <c r="H6869" t="s">
        <v>1512</v>
      </c>
      <c r="I6869" t="s">
        <v>63</v>
      </c>
      <c r="J6869" t="s">
        <v>23</v>
      </c>
      <c r="K6869" t="s">
        <v>85</v>
      </c>
      <c r="L6869">
        <v>31</v>
      </c>
      <c r="M6869">
        <v>2.94</v>
      </c>
      <c r="N6869">
        <f>Envios[[#This Row],[Cantidad]]*Envios[[#This Row],[Precio por Unidad]]</f>
        <v>91.14</v>
      </c>
      <c r="O6869" s="2">
        <v>1.764</v>
      </c>
      <c r="P6869" s="2">
        <f>Envios[[#This Row],[Cantidad]]*Envios[[#This Row],[Costo por Unidad]]</f>
        <v>54.683999999999997</v>
      </c>
      <c r="Q6869">
        <v>0.81</v>
      </c>
      <c r="R6869" s="2">
        <f>Envios[[#This Row],[Costo Productos]]+Envios[[#This Row],[Costo de Envío]]</f>
        <v>55.494</v>
      </c>
      <c r="S6869" t="s">
        <v>641</v>
      </c>
      <c r="T6869" t="s">
        <v>44</v>
      </c>
      <c r="U6869">
        <v>1</v>
      </c>
      <c r="V6869" t="s">
        <v>27</v>
      </c>
      <c r="W6869" t="s">
        <v>27</v>
      </c>
      <c r="X6869" s="2">
        <f>Envios[[#This Row],[Ventas Totales]]-Envios[[#This Row],[Costos Totales]]</f>
        <v>35.646000000000001</v>
      </c>
    </row>
    <row r="6870" spans="1:24" x14ac:dyDescent="0.25">
      <c r="A6870">
        <v>1939</v>
      </c>
      <c r="B6870">
        <v>13894</v>
      </c>
      <c r="C6870" s="1">
        <v>41009</v>
      </c>
      <c r="D6870" s="1">
        <v>41010</v>
      </c>
      <c r="E6870" t="s">
        <v>19</v>
      </c>
      <c r="F6870" t="s">
        <v>28</v>
      </c>
      <c r="G6870">
        <v>926</v>
      </c>
      <c r="H6870" t="s">
        <v>1288</v>
      </c>
      <c r="I6870" t="s">
        <v>35</v>
      </c>
      <c r="J6870" t="s">
        <v>56</v>
      </c>
      <c r="K6870" t="s">
        <v>57</v>
      </c>
      <c r="L6870">
        <v>50</v>
      </c>
      <c r="M6870">
        <v>35.99</v>
      </c>
      <c r="N6870">
        <f>Envios[[#This Row],[Cantidad]]*Envios[[#This Row],[Precio por Unidad]]</f>
        <v>1799.5</v>
      </c>
      <c r="O6870" s="2">
        <v>23.033600000000003</v>
      </c>
      <c r="P6870" s="2">
        <f>Envios[[#This Row],[Cantidad]]*Envios[[#This Row],[Costo por Unidad]]</f>
        <v>1151.68</v>
      </c>
      <c r="Q6870">
        <v>1.25</v>
      </c>
      <c r="R6870" s="2">
        <f>Envios[[#This Row],[Costo Productos]]+Envios[[#This Row],[Costo de Envío]]</f>
        <v>1152.93</v>
      </c>
      <c r="S6870" t="s">
        <v>641</v>
      </c>
      <c r="T6870" t="s">
        <v>44</v>
      </c>
      <c r="U6870">
        <v>1</v>
      </c>
      <c r="V6870" t="s">
        <v>27</v>
      </c>
      <c r="W6870" t="s">
        <v>27</v>
      </c>
      <c r="X6870" s="2">
        <f>Envios[[#This Row],[Ventas Totales]]-Envios[[#This Row],[Costos Totales]]</f>
        <v>646.56999999999994</v>
      </c>
    </row>
    <row r="6871" spans="1:24" x14ac:dyDescent="0.25">
      <c r="A6871">
        <v>7894</v>
      </c>
      <c r="B6871">
        <v>56453</v>
      </c>
      <c r="C6871" s="1">
        <v>41010</v>
      </c>
      <c r="D6871" s="1">
        <v>41011</v>
      </c>
      <c r="E6871" t="s">
        <v>46</v>
      </c>
      <c r="F6871" t="s">
        <v>60</v>
      </c>
      <c r="G6871">
        <v>383</v>
      </c>
      <c r="H6871" t="s">
        <v>936</v>
      </c>
      <c r="I6871" t="s">
        <v>49</v>
      </c>
      <c r="J6871" t="s">
        <v>56</v>
      </c>
      <c r="K6871" t="s">
        <v>94</v>
      </c>
      <c r="L6871">
        <v>1</v>
      </c>
      <c r="M6871">
        <v>2550.14</v>
      </c>
      <c r="N6871">
        <f>Envios[[#This Row],[Cantidad]]*Envios[[#This Row],[Precio por Unidad]]</f>
        <v>2550.14</v>
      </c>
      <c r="O6871" s="2">
        <v>1096.5602000000001</v>
      </c>
      <c r="P6871" s="2">
        <f>Envios[[#This Row],[Cantidad]]*Envios[[#This Row],[Costo por Unidad]]</f>
        <v>1096.5602000000001</v>
      </c>
      <c r="Q6871">
        <v>29.7</v>
      </c>
      <c r="R6871" s="2">
        <f>Envios[[#This Row],[Costo Productos]]+Envios[[#This Row],[Costo de Envío]]</f>
        <v>1126.2602000000002</v>
      </c>
      <c r="S6871" t="s">
        <v>516</v>
      </c>
      <c r="T6871" t="s">
        <v>30</v>
      </c>
      <c r="U6871">
        <v>8</v>
      </c>
      <c r="V6871" t="s">
        <v>96</v>
      </c>
      <c r="W6871" t="s">
        <v>96</v>
      </c>
      <c r="X6871" s="2">
        <f>Envios[[#This Row],[Ventas Totales]]-Envios[[#This Row],[Costos Totales]]</f>
        <v>1423.8797999999997</v>
      </c>
    </row>
    <row r="6872" spans="1:24" x14ac:dyDescent="0.25">
      <c r="A6872">
        <v>6884</v>
      </c>
      <c r="B6872">
        <v>49062</v>
      </c>
      <c r="C6872" s="1">
        <v>41010</v>
      </c>
      <c r="D6872" s="1">
        <v>41017</v>
      </c>
      <c r="E6872" t="s">
        <v>19</v>
      </c>
      <c r="F6872" t="s">
        <v>47</v>
      </c>
      <c r="G6872">
        <v>1194</v>
      </c>
      <c r="H6872" t="s">
        <v>490</v>
      </c>
      <c r="I6872" t="s">
        <v>63</v>
      </c>
      <c r="J6872" t="s">
        <v>23</v>
      </c>
      <c r="K6872" t="s">
        <v>85</v>
      </c>
      <c r="L6872">
        <v>33</v>
      </c>
      <c r="M6872">
        <v>2.98</v>
      </c>
      <c r="N6872">
        <f>Envios[[#This Row],[Cantidad]]*Envios[[#This Row],[Precio por Unidad]]</f>
        <v>98.34</v>
      </c>
      <c r="O6872" s="2">
        <v>1.2814000000000001</v>
      </c>
      <c r="P6872" s="2">
        <f>Envios[[#This Row],[Cantidad]]*Envios[[#This Row],[Costo por Unidad]]</f>
        <v>42.286200000000001</v>
      </c>
      <c r="Q6872">
        <v>2.0299999999999998</v>
      </c>
      <c r="R6872" s="2">
        <f>Envios[[#This Row],[Costo Productos]]+Envios[[#This Row],[Costo de Envío]]</f>
        <v>44.316200000000002</v>
      </c>
      <c r="S6872" t="s">
        <v>249</v>
      </c>
      <c r="T6872" t="s">
        <v>44</v>
      </c>
      <c r="U6872">
        <v>9</v>
      </c>
      <c r="V6872" t="s">
        <v>31</v>
      </c>
      <c r="W6872" t="s">
        <v>32</v>
      </c>
      <c r="X6872" s="2">
        <f>Envios[[#This Row],[Ventas Totales]]-Envios[[#This Row],[Costos Totales]]</f>
        <v>54.023800000000001</v>
      </c>
    </row>
    <row r="6873" spans="1:24" x14ac:dyDescent="0.25">
      <c r="A6873">
        <v>6755</v>
      </c>
      <c r="B6873">
        <v>48128</v>
      </c>
      <c r="C6873" s="1">
        <v>41010</v>
      </c>
      <c r="D6873" s="1">
        <v>41011</v>
      </c>
      <c r="E6873" t="s">
        <v>33</v>
      </c>
      <c r="F6873" t="s">
        <v>28</v>
      </c>
      <c r="G6873">
        <v>111</v>
      </c>
      <c r="H6873" t="s">
        <v>450</v>
      </c>
      <c r="I6873" t="s">
        <v>42</v>
      </c>
      <c r="J6873" t="s">
        <v>56</v>
      </c>
      <c r="K6873" t="s">
        <v>166</v>
      </c>
      <c r="L6873">
        <v>5</v>
      </c>
      <c r="M6873">
        <v>499.99</v>
      </c>
      <c r="N6873">
        <f>Envios[[#This Row],[Cantidad]]*Envios[[#This Row],[Precio por Unidad]]</f>
        <v>2499.9499999999998</v>
      </c>
      <c r="O6873" s="2">
        <v>319.99360000000001</v>
      </c>
      <c r="P6873" s="2">
        <f>Envios[[#This Row],[Cantidad]]*Envios[[#This Row],[Costo por Unidad]]</f>
        <v>1599.9680000000001</v>
      </c>
      <c r="Q6873">
        <v>24.49</v>
      </c>
      <c r="R6873" s="2">
        <f>Envios[[#This Row],[Costo Productos]]+Envios[[#This Row],[Costo de Envío]]</f>
        <v>1624.4580000000001</v>
      </c>
      <c r="S6873" t="s">
        <v>500</v>
      </c>
      <c r="T6873" t="s">
        <v>39</v>
      </c>
      <c r="U6873">
        <v>6</v>
      </c>
      <c r="V6873" t="s">
        <v>69</v>
      </c>
      <c r="W6873" t="s">
        <v>32</v>
      </c>
      <c r="X6873" s="2">
        <f>Envios[[#This Row],[Ventas Totales]]-Envios[[#This Row],[Costos Totales]]</f>
        <v>875.49199999999973</v>
      </c>
    </row>
    <row r="6874" spans="1:24" x14ac:dyDescent="0.25">
      <c r="A6874">
        <v>8098</v>
      </c>
      <c r="B6874">
        <v>57767</v>
      </c>
      <c r="C6874" s="1">
        <v>41010</v>
      </c>
      <c r="D6874" s="1">
        <v>41012</v>
      </c>
      <c r="E6874" t="s">
        <v>19</v>
      </c>
      <c r="F6874" t="s">
        <v>60</v>
      </c>
      <c r="G6874">
        <v>428</v>
      </c>
      <c r="H6874" t="s">
        <v>990</v>
      </c>
      <c r="I6874" t="s">
        <v>22</v>
      </c>
      <c r="J6874" t="s">
        <v>56</v>
      </c>
      <c r="K6874" t="s">
        <v>57</v>
      </c>
      <c r="L6874">
        <v>34</v>
      </c>
      <c r="M6874">
        <v>110.99</v>
      </c>
      <c r="N6874">
        <f>Envios[[#This Row],[Cantidad]]*Envios[[#This Row],[Precio por Unidad]]</f>
        <v>3773.66</v>
      </c>
      <c r="O6874" s="2">
        <v>47.725700000000003</v>
      </c>
      <c r="P6874" s="2">
        <f>Envios[[#This Row],[Cantidad]]*Envios[[#This Row],[Costo por Unidad]]</f>
        <v>1622.6738</v>
      </c>
      <c r="Q6874">
        <v>8.99</v>
      </c>
      <c r="R6874" s="2">
        <f>Envios[[#This Row],[Costo Productos]]+Envios[[#This Row],[Costo de Envío]]</f>
        <v>1631.6638</v>
      </c>
      <c r="S6874" t="s">
        <v>1016</v>
      </c>
      <c r="T6874" t="s">
        <v>30</v>
      </c>
      <c r="U6874">
        <v>6</v>
      </c>
      <c r="V6874" t="s">
        <v>69</v>
      </c>
      <c r="W6874" t="s">
        <v>32</v>
      </c>
      <c r="X6874" s="2">
        <f>Envios[[#This Row],[Ventas Totales]]-Envios[[#This Row],[Costos Totales]]</f>
        <v>2141.9961999999996</v>
      </c>
    </row>
    <row r="6875" spans="1:24" x14ac:dyDescent="0.25">
      <c r="A6875">
        <v>8339</v>
      </c>
      <c r="B6875">
        <v>59589</v>
      </c>
      <c r="C6875" s="1">
        <v>41010</v>
      </c>
      <c r="D6875" s="1">
        <v>41010</v>
      </c>
      <c r="E6875" t="s">
        <v>19</v>
      </c>
      <c r="F6875" t="s">
        <v>28</v>
      </c>
      <c r="G6875">
        <v>394</v>
      </c>
      <c r="H6875" t="s">
        <v>1758</v>
      </c>
      <c r="I6875" t="s">
        <v>22</v>
      </c>
      <c r="J6875" t="s">
        <v>23</v>
      </c>
      <c r="K6875" t="s">
        <v>24</v>
      </c>
      <c r="L6875">
        <v>25</v>
      </c>
      <c r="M6875">
        <v>64.98</v>
      </c>
      <c r="N6875">
        <f>Envios[[#This Row],[Cantidad]]*Envios[[#This Row],[Precio por Unidad]]</f>
        <v>1624.5</v>
      </c>
      <c r="O6875" s="2">
        <v>17.544600000000003</v>
      </c>
      <c r="P6875" s="2">
        <f>Envios[[#This Row],[Cantidad]]*Envios[[#This Row],[Costo por Unidad]]</f>
        <v>438.61500000000007</v>
      </c>
      <c r="Q6875">
        <v>6.88</v>
      </c>
      <c r="R6875" s="2">
        <f>Envios[[#This Row],[Costo Productos]]+Envios[[#This Row],[Costo de Envío]]</f>
        <v>445.49500000000006</v>
      </c>
      <c r="S6875" t="s">
        <v>1534</v>
      </c>
      <c r="T6875" t="s">
        <v>44</v>
      </c>
      <c r="U6875">
        <v>1</v>
      </c>
      <c r="V6875" t="s">
        <v>27</v>
      </c>
      <c r="W6875" t="s">
        <v>27</v>
      </c>
      <c r="X6875" s="2">
        <f>Envios[[#This Row],[Ventas Totales]]-Envios[[#This Row],[Costos Totales]]</f>
        <v>1179.0049999999999</v>
      </c>
    </row>
    <row r="6876" spans="1:24" x14ac:dyDescent="0.25">
      <c r="A6876">
        <v>2629</v>
      </c>
      <c r="B6876">
        <v>19044</v>
      </c>
      <c r="C6876" s="1">
        <v>41010</v>
      </c>
      <c r="D6876" s="1">
        <v>41012</v>
      </c>
      <c r="E6876" t="s">
        <v>19</v>
      </c>
      <c r="F6876" t="s">
        <v>47</v>
      </c>
      <c r="G6876">
        <v>223</v>
      </c>
      <c r="H6876" t="s">
        <v>630</v>
      </c>
      <c r="I6876" t="s">
        <v>71</v>
      </c>
      <c r="J6876" t="s">
        <v>56</v>
      </c>
      <c r="K6876" t="s">
        <v>94</v>
      </c>
      <c r="L6876">
        <v>32</v>
      </c>
      <c r="M6876">
        <v>150.97999999999999</v>
      </c>
      <c r="N6876">
        <f>Envios[[#This Row],[Cantidad]]*Envios[[#This Row],[Precio por Unidad]]</f>
        <v>4831.3599999999997</v>
      </c>
      <c r="O6876" s="2">
        <v>93.607599999999991</v>
      </c>
      <c r="P6876" s="2">
        <f>Envios[[#This Row],[Cantidad]]*Envios[[#This Row],[Costo por Unidad]]</f>
        <v>2995.4431999999997</v>
      </c>
      <c r="Q6876">
        <v>13.99</v>
      </c>
      <c r="R6876" s="2">
        <f>Envios[[#This Row],[Costo Productos]]+Envios[[#This Row],[Costo de Envío]]</f>
        <v>3009.4331999999995</v>
      </c>
      <c r="S6876" t="s">
        <v>1199</v>
      </c>
      <c r="T6876" t="s">
        <v>30</v>
      </c>
      <c r="U6876">
        <v>3</v>
      </c>
      <c r="V6876" t="s">
        <v>52</v>
      </c>
      <c r="W6876" t="s">
        <v>53</v>
      </c>
      <c r="X6876" s="2">
        <f>Envios[[#This Row],[Ventas Totales]]-Envios[[#This Row],[Costos Totales]]</f>
        <v>1821.9268000000002</v>
      </c>
    </row>
    <row r="6877" spans="1:24" x14ac:dyDescent="0.25">
      <c r="A6877">
        <v>2630</v>
      </c>
      <c r="B6877">
        <v>19044</v>
      </c>
      <c r="C6877" s="1">
        <v>41010</v>
      </c>
      <c r="D6877" s="1">
        <v>41017</v>
      </c>
      <c r="E6877" t="s">
        <v>19</v>
      </c>
      <c r="F6877" t="s">
        <v>47</v>
      </c>
      <c r="G6877">
        <v>722</v>
      </c>
      <c r="H6877" t="s">
        <v>836</v>
      </c>
      <c r="I6877" t="s">
        <v>22</v>
      </c>
      <c r="J6877" t="s">
        <v>23</v>
      </c>
      <c r="K6877" t="s">
        <v>24</v>
      </c>
      <c r="L6877">
        <v>29</v>
      </c>
      <c r="M6877">
        <v>9.7100000000000009</v>
      </c>
      <c r="N6877">
        <f>Envios[[#This Row],[Cantidad]]*Envios[[#This Row],[Precio por Unidad]]</f>
        <v>281.59000000000003</v>
      </c>
      <c r="O6877" s="2">
        <v>3.8840000000000003</v>
      </c>
      <c r="P6877" s="2">
        <f>Envios[[#This Row],[Cantidad]]*Envios[[#This Row],[Costo por Unidad]]</f>
        <v>112.63600000000001</v>
      </c>
      <c r="Q6877">
        <v>9.4499999999999993</v>
      </c>
      <c r="R6877" s="2">
        <f>Envios[[#This Row],[Costo Productos]]+Envios[[#This Row],[Costo de Envío]]</f>
        <v>122.08600000000001</v>
      </c>
      <c r="S6877" t="s">
        <v>1199</v>
      </c>
      <c r="T6877" t="s">
        <v>30</v>
      </c>
      <c r="U6877">
        <v>3</v>
      </c>
      <c r="V6877" t="s">
        <v>52</v>
      </c>
      <c r="W6877" t="s">
        <v>53</v>
      </c>
      <c r="X6877" s="2">
        <f>Envios[[#This Row],[Ventas Totales]]-Envios[[#This Row],[Costos Totales]]</f>
        <v>159.50400000000002</v>
      </c>
    </row>
    <row r="6878" spans="1:24" x14ac:dyDescent="0.25">
      <c r="A6878">
        <v>7328</v>
      </c>
      <c r="B6878">
        <v>52225</v>
      </c>
      <c r="C6878" s="1">
        <v>41011</v>
      </c>
      <c r="D6878" s="1">
        <v>41012</v>
      </c>
      <c r="E6878" t="s">
        <v>19</v>
      </c>
      <c r="F6878" t="s">
        <v>60</v>
      </c>
      <c r="G6878">
        <v>138</v>
      </c>
      <c r="H6878" t="s">
        <v>506</v>
      </c>
      <c r="I6878" t="s">
        <v>35</v>
      </c>
      <c r="J6878" t="s">
        <v>36</v>
      </c>
      <c r="K6878" t="s">
        <v>37</v>
      </c>
      <c r="L6878">
        <v>10</v>
      </c>
      <c r="M6878">
        <v>12.22</v>
      </c>
      <c r="N6878">
        <f>Envios[[#This Row],[Cantidad]]*Envios[[#This Row],[Precio por Unidad]]</f>
        <v>122.2</v>
      </c>
      <c r="O6878" s="2">
        <v>5.4989999999999997</v>
      </c>
      <c r="P6878" s="2">
        <f>Envios[[#This Row],[Cantidad]]*Envios[[#This Row],[Costo por Unidad]]</f>
        <v>54.989999999999995</v>
      </c>
      <c r="Q6878">
        <v>2.85</v>
      </c>
      <c r="R6878" s="2">
        <f>Envios[[#This Row],[Costo Productos]]+Envios[[#This Row],[Costo de Envío]]</f>
        <v>57.839999999999996</v>
      </c>
      <c r="S6878" t="s">
        <v>363</v>
      </c>
      <c r="T6878" t="s">
        <v>30</v>
      </c>
      <c r="U6878">
        <v>9</v>
      </c>
      <c r="V6878" t="s">
        <v>31</v>
      </c>
      <c r="W6878" t="s">
        <v>32</v>
      </c>
      <c r="X6878" s="2">
        <f>Envios[[#This Row],[Ventas Totales]]-Envios[[#This Row],[Costos Totales]]</f>
        <v>64.360000000000014</v>
      </c>
    </row>
    <row r="6879" spans="1:24" x14ac:dyDescent="0.25">
      <c r="A6879">
        <v>7329</v>
      </c>
      <c r="B6879">
        <v>52225</v>
      </c>
      <c r="C6879" s="1">
        <v>41011</v>
      </c>
      <c r="D6879" s="1">
        <v>41012</v>
      </c>
      <c r="E6879" t="s">
        <v>19</v>
      </c>
      <c r="F6879" t="s">
        <v>60</v>
      </c>
      <c r="G6879">
        <v>231</v>
      </c>
      <c r="H6879" t="s">
        <v>1673</v>
      </c>
      <c r="I6879" t="s">
        <v>22</v>
      </c>
      <c r="J6879" t="s">
        <v>23</v>
      </c>
      <c r="K6879" t="s">
        <v>64</v>
      </c>
      <c r="L6879">
        <v>33</v>
      </c>
      <c r="M6879">
        <v>54.96</v>
      </c>
      <c r="N6879">
        <f>Envios[[#This Row],[Cantidad]]*Envios[[#This Row],[Precio por Unidad]]</f>
        <v>1813.68</v>
      </c>
      <c r="O6879" s="2">
        <v>35.174399999999999</v>
      </c>
      <c r="P6879" s="2">
        <f>Envios[[#This Row],[Cantidad]]*Envios[[#This Row],[Costo por Unidad]]</f>
        <v>1160.7552000000001</v>
      </c>
      <c r="Q6879">
        <v>10.75</v>
      </c>
      <c r="R6879" s="2">
        <f>Envios[[#This Row],[Costo Productos]]+Envios[[#This Row],[Costo de Envío]]</f>
        <v>1171.5052000000001</v>
      </c>
      <c r="S6879" t="s">
        <v>363</v>
      </c>
      <c r="T6879" t="s">
        <v>30</v>
      </c>
      <c r="U6879">
        <v>9</v>
      </c>
      <c r="V6879" t="s">
        <v>31</v>
      </c>
      <c r="W6879" t="s">
        <v>32</v>
      </c>
      <c r="X6879" s="2">
        <f>Envios[[#This Row],[Ventas Totales]]-Envios[[#This Row],[Costos Totales]]</f>
        <v>642.1748</v>
      </c>
    </row>
    <row r="6880" spans="1:24" x14ac:dyDescent="0.25">
      <c r="A6880">
        <v>6416</v>
      </c>
      <c r="B6880">
        <v>45575</v>
      </c>
      <c r="C6880" s="1">
        <v>41011</v>
      </c>
      <c r="D6880" s="1">
        <v>41011</v>
      </c>
      <c r="E6880" t="s">
        <v>19</v>
      </c>
      <c r="F6880" t="s">
        <v>60</v>
      </c>
      <c r="G6880">
        <v>746</v>
      </c>
      <c r="H6880" t="s">
        <v>1690</v>
      </c>
      <c r="I6880" t="s">
        <v>22</v>
      </c>
      <c r="J6880" t="s">
        <v>23</v>
      </c>
      <c r="K6880" t="s">
        <v>113</v>
      </c>
      <c r="L6880">
        <v>46</v>
      </c>
      <c r="M6880">
        <v>83.98</v>
      </c>
      <c r="N6880">
        <f>Envios[[#This Row],[Cantidad]]*Envios[[#This Row],[Precio por Unidad]]</f>
        <v>3863.0800000000004</v>
      </c>
      <c r="O6880" s="2">
        <v>52.067599999999999</v>
      </c>
      <c r="P6880" s="2">
        <f>Envios[[#This Row],[Cantidad]]*Envios[[#This Row],[Costo por Unidad]]</f>
        <v>2395.1095999999998</v>
      </c>
      <c r="Q6880">
        <v>5.01</v>
      </c>
      <c r="R6880" s="2">
        <f>Envios[[#This Row],[Costo Productos]]+Envios[[#This Row],[Costo de Envío]]</f>
        <v>2400.1196</v>
      </c>
      <c r="S6880" t="s">
        <v>144</v>
      </c>
      <c r="T6880" t="s">
        <v>26</v>
      </c>
      <c r="U6880">
        <v>9</v>
      </c>
      <c r="V6880" t="s">
        <v>31</v>
      </c>
      <c r="W6880" t="s">
        <v>32</v>
      </c>
      <c r="X6880" s="2">
        <f>Envios[[#This Row],[Ventas Totales]]-Envios[[#This Row],[Costos Totales]]</f>
        <v>1462.9604000000004</v>
      </c>
    </row>
    <row r="6881" spans="1:24" x14ac:dyDescent="0.25">
      <c r="A6881">
        <v>7886</v>
      </c>
      <c r="B6881">
        <v>56418</v>
      </c>
      <c r="C6881" s="1">
        <v>41011</v>
      </c>
      <c r="D6881" s="1">
        <v>41012</v>
      </c>
      <c r="E6881" t="s">
        <v>19</v>
      </c>
      <c r="F6881" t="s">
        <v>60</v>
      </c>
      <c r="G6881">
        <v>140</v>
      </c>
      <c r="H6881" t="s">
        <v>1365</v>
      </c>
      <c r="I6881" t="s">
        <v>22</v>
      </c>
      <c r="J6881" t="s">
        <v>23</v>
      </c>
      <c r="K6881" t="s">
        <v>24</v>
      </c>
      <c r="L6881">
        <v>47</v>
      </c>
      <c r="M6881">
        <v>34.76</v>
      </c>
      <c r="N6881">
        <f>Envios[[#This Row],[Cantidad]]*Envios[[#This Row],[Precio por Unidad]]</f>
        <v>1633.7199999999998</v>
      </c>
      <c r="O6881" s="2">
        <v>14.946800000000001</v>
      </c>
      <c r="P6881" s="2">
        <f>Envios[[#This Row],[Cantidad]]*Envios[[#This Row],[Costo por Unidad]]</f>
        <v>702.4996000000001</v>
      </c>
      <c r="Q6881">
        <v>8.2200000000000006</v>
      </c>
      <c r="R6881" s="2">
        <f>Envios[[#This Row],[Costo Productos]]+Envios[[#This Row],[Costo de Envío]]</f>
        <v>710.71960000000013</v>
      </c>
      <c r="S6881" t="s">
        <v>220</v>
      </c>
      <c r="T6881" t="s">
        <v>30</v>
      </c>
      <c r="U6881">
        <v>1</v>
      </c>
      <c r="V6881" t="s">
        <v>27</v>
      </c>
      <c r="W6881" t="s">
        <v>27</v>
      </c>
      <c r="X6881" s="2">
        <f>Envios[[#This Row],[Ventas Totales]]-Envios[[#This Row],[Costos Totales]]</f>
        <v>923.00039999999967</v>
      </c>
    </row>
    <row r="6882" spans="1:24" x14ac:dyDescent="0.25">
      <c r="A6882">
        <v>296</v>
      </c>
      <c r="B6882">
        <v>2052</v>
      </c>
      <c r="C6882" s="1">
        <v>41011</v>
      </c>
      <c r="D6882" s="1">
        <v>41013</v>
      </c>
      <c r="E6882" t="s">
        <v>19</v>
      </c>
      <c r="F6882" t="s">
        <v>20</v>
      </c>
      <c r="G6882">
        <v>531</v>
      </c>
      <c r="H6882" t="s">
        <v>1087</v>
      </c>
      <c r="I6882" t="s">
        <v>22</v>
      </c>
      <c r="J6882" t="s">
        <v>23</v>
      </c>
      <c r="K6882" t="s">
        <v>76</v>
      </c>
      <c r="L6882">
        <v>23</v>
      </c>
      <c r="M6882">
        <v>4.13</v>
      </c>
      <c r="N6882">
        <f>Envios[[#This Row],[Cantidad]]*Envios[[#This Row],[Precio por Unidad]]</f>
        <v>94.99</v>
      </c>
      <c r="O6882" s="2">
        <v>2.5606</v>
      </c>
      <c r="P6882" s="2">
        <f>Envios[[#This Row],[Cantidad]]*Envios[[#This Row],[Costo por Unidad]]</f>
        <v>58.893799999999999</v>
      </c>
      <c r="Q6882">
        <v>5.34</v>
      </c>
      <c r="R6882" s="2">
        <f>Envios[[#This Row],[Costo Productos]]+Envios[[#This Row],[Costo de Envío]]</f>
        <v>64.233800000000002</v>
      </c>
      <c r="S6882" t="s">
        <v>2001</v>
      </c>
      <c r="T6882" t="s">
        <v>26</v>
      </c>
      <c r="U6882">
        <v>11</v>
      </c>
      <c r="V6882" t="s">
        <v>131</v>
      </c>
      <c r="W6882" t="s">
        <v>131</v>
      </c>
      <c r="X6882" s="2">
        <f>Envios[[#This Row],[Ventas Totales]]-Envios[[#This Row],[Costos Totales]]</f>
        <v>30.756199999999993</v>
      </c>
    </row>
    <row r="6883" spans="1:24" x14ac:dyDescent="0.25">
      <c r="A6883">
        <v>2532</v>
      </c>
      <c r="B6883">
        <v>18373</v>
      </c>
      <c r="C6883" s="1">
        <v>41011</v>
      </c>
      <c r="D6883" s="1">
        <v>41011</v>
      </c>
      <c r="E6883" t="s">
        <v>19</v>
      </c>
      <c r="F6883" t="s">
        <v>60</v>
      </c>
      <c r="G6883">
        <v>126</v>
      </c>
      <c r="H6883" t="s">
        <v>488</v>
      </c>
      <c r="I6883" t="s">
        <v>22</v>
      </c>
      <c r="J6883" t="s">
        <v>23</v>
      </c>
      <c r="K6883" t="s">
        <v>67</v>
      </c>
      <c r="L6883">
        <v>35</v>
      </c>
      <c r="M6883">
        <v>207.48</v>
      </c>
      <c r="N6883">
        <f>Envios[[#This Row],[Cantidad]]*Envios[[#This Row],[Precio por Unidad]]</f>
        <v>7261.7999999999993</v>
      </c>
      <c r="O6883" s="2">
        <v>93.365999999999985</v>
      </c>
      <c r="P6883" s="2">
        <f>Envios[[#This Row],[Cantidad]]*Envios[[#This Row],[Costo por Unidad]]</f>
        <v>3267.8099999999995</v>
      </c>
      <c r="Q6883">
        <v>0.99</v>
      </c>
      <c r="R6883" s="2">
        <f>Envios[[#This Row],[Costo Productos]]+Envios[[#This Row],[Costo de Envío]]</f>
        <v>3268.7999999999993</v>
      </c>
      <c r="S6883" t="s">
        <v>1979</v>
      </c>
      <c r="T6883" t="s">
        <v>30</v>
      </c>
      <c r="U6883">
        <v>2</v>
      </c>
      <c r="V6883" t="s">
        <v>45</v>
      </c>
      <c r="W6883" t="s">
        <v>45</v>
      </c>
      <c r="X6883" s="2">
        <f>Envios[[#This Row],[Ventas Totales]]-Envios[[#This Row],[Costos Totales]]</f>
        <v>3993</v>
      </c>
    </row>
    <row r="6884" spans="1:24" x14ac:dyDescent="0.25">
      <c r="A6884">
        <v>1160</v>
      </c>
      <c r="B6884">
        <v>8450</v>
      </c>
      <c r="C6884" s="1">
        <v>41012</v>
      </c>
      <c r="D6884" s="1">
        <v>41014</v>
      </c>
      <c r="E6884" t="s">
        <v>19</v>
      </c>
      <c r="F6884" t="s">
        <v>40</v>
      </c>
      <c r="G6884">
        <v>869</v>
      </c>
      <c r="H6884" t="s">
        <v>1998</v>
      </c>
      <c r="I6884" t="s">
        <v>22</v>
      </c>
      <c r="J6884" t="s">
        <v>23</v>
      </c>
      <c r="K6884" t="s">
        <v>67</v>
      </c>
      <c r="L6884">
        <v>24</v>
      </c>
      <c r="M6884">
        <v>54.48</v>
      </c>
      <c r="N6884">
        <f>Envios[[#This Row],[Cantidad]]*Envios[[#This Row],[Precio por Unidad]]</f>
        <v>1307.52</v>
      </c>
      <c r="O6884" s="2">
        <v>23.426400000000001</v>
      </c>
      <c r="P6884" s="2">
        <f>Envios[[#This Row],[Cantidad]]*Envios[[#This Row],[Costo por Unidad]]</f>
        <v>562.23360000000002</v>
      </c>
      <c r="Q6884">
        <v>0.99</v>
      </c>
      <c r="R6884" s="2">
        <f>Envios[[#This Row],[Costo Productos]]+Envios[[#This Row],[Costo de Envío]]</f>
        <v>563.22360000000003</v>
      </c>
      <c r="S6884" t="s">
        <v>776</v>
      </c>
      <c r="T6884" t="s">
        <v>44</v>
      </c>
      <c r="U6884">
        <v>6</v>
      </c>
      <c r="V6884" t="s">
        <v>69</v>
      </c>
      <c r="W6884" t="s">
        <v>32</v>
      </c>
      <c r="X6884" s="2">
        <f>Envios[[#This Row],[Ventas Totales]]-Envios[[#This Row],[Costos Totales]]</f>
        <v>744.29639999999995</v>
      </c>
    </row>
    <row r="6885" spans="1:24" x14ac:dyDescent="0.25">
      <c r="A6885">
        <v>1161</v>
      </c>
      <c r="B6885">
        <v>8450</v>
      </c>
      <c r="C6885" s="1">
        <v>41012</v>
      </c>
      <c r="D6885" s="1">
        <v>41013</v>
      </c>
      <c r="E6885" t="s">
        <v>19</v>
      </c>
      <c r="F6885" t="s">
        <v>40</v>
      </c>
      <c r="G6885">
        <v>75</v>
      </c>
      <c r="H6885" t="s">
        <v>348</v>
      </c>
      <c r="I6885" t="s">
        <v>22</v>
      </c>
      <c r="J6885" t="s">
        <v>23</v>
      </c>
      <c r="K6885" t="s">
        <v>76</v>
      </c>
      <c r="L6885">
        <v>22</v>
      </c>
      <c r="M6885">
        <v>1.88</v>
      </c>
      <c r="N6885">
        <f>Envios[[#This Row],[Cantidad]]*Envios[[#This Row],[Precio por Unidad]]</f>
        <v>41.36</v>
      </c>
      <c r="O6885" s="2">
        <v>1.1843999999999999</v>
      </c>
      <c r="P6885" s="2">
        <f>Envios[[#This Row],[Cantidad]]*Envios[[#This Row],[Costo por Unidad]]</f>
        <v>26.056799999999999</v>
      </c>
      <c r="Q6885">
        <v>1.49</v>
      </c>
      <c r="R6885" s="2">
        <f>Envios[[#This Row],[Costo Productos]]+Envios[[#This Row],[Costo de Envío]]</f>
        <v>27.546799999999998</v>
      </c>
      <c r="S6885" t="s">
        <v>776</v>
      </c>
      <c r="T6885" t="s">
        <v>44</v>
      </c>
      <c r="U6885">
        <v>6</v>
      </c>
      <c r="V6885" t="s">
        <v>69</v>
      </c>
      <c r="W6885" t="s">
        <v>32</v>
      </c>
      <c r="X6885" s="2">
        <f>Envios[[#This Row],[Ventas Totales]]-Envios[[#This Row],[Costos Totales]]</f>
        <v>13.813200000000002</v>
      </c>
    </row>
    <row r="6886" spans="1:24" x14ac:dyDescent="0.25">
      <c r="A6886">
        <v>3363</v>
      </c>
      <c r="B6886">
        <v>24066</v>
      </c>
      <c r="C6886" s="1">
        <v>41012</v>
      </c>
      <c r="D6886" s="1">
        <v>41014</v>
      </c>
      <c r="E6886" t="s">
        <v>46</v>
      </c>
      <c r="F6886" t="s">
        <v>20</v>
      </c>
      <c r="G6886">
        <v>209</v>
      </c>
      <c r="H6886" t="s">
        <v>663</v>
      </c>
      <c r="I6886" t="s">
        <v>119</v>
      </c>
      <c r="J6886" t="s">
        <v>36</v>
      </c>
      <c r="K6886" t="s">
        <v>204</v>
      </c>
      <c r="L6886">
        <v>30</v>
      </c>
      <c r="M6886">
        <v>150.97999999999999</v>
      </c>
      <c r="N6886">
        <f>Envios[[#This Row],[Cantidad]]*Envios[[#This Row],[Precio por Unidad]]</f>
        <v>4529.3999999999996</v>
      </c>
      <c r="O6886" s="2">
        <v>52.842999999999996</v>
      </c>
      <c r="P6886" s="2">
        <f>Envios[[#This Row],[Cantidad]]*Envios[[#This Row],[Costo por Unidad]]</f>
        <v>1585.29</v>
      </c>
      <c r="Q6886">
        <v>66.27</v>
      </c>
      <c r="R6886" s="2">
        <f>Envios[[#This Row],[Costo Productos]]+Envios[[#This Row],[Costo de Envío]]</f>
        <v>1651.56</v>
      </c>
      <c r="S6886" t="s">
        <v>1554</v>
      </c>
      <c r="T6886" t="s">
        <v>44</v>
      </c>
      <c r="U6886">
        <v>9</v>
      </c>
      <c r="V6886" t="s">
        <v>31</v>
      </c>
      <c r="W6886" t="s">
        <v>32</v>
      </c>
      <c r="X6886" s="2">
        <f>Envios[[#This Row],[Ventas Totales]]-Envios[[#This Row],[Costos Totales]]</f>
        <v>2877.8399999999997</v>
      </c>
    </row>
    <row r="6887" spans="1:24" x14ac:dyDescent="0.25">
      <c r="A6887">
        <v>5634</v>
      </c>
      <c r="B6887">
        <v>39876</v>
      </c>
      <c r="C6887" s="1">
        <v>41012</v>
      </c>
      <c r="D6887" s="1">
        <v>41014</v>
      </c>
      <c r="E6887" t="s">
        <v>19</v>
      </c>
      <c r="F6887" t="s">
        <v>20</v>
      </c>
      <c r="G6887">
        <v>245</v>
      </c>
      <c r="H6887" t="s">
        <v>1443</v>
      </c>
      <c r="I6887" t="s">
        <v>22</v>
      </c>
      <c r="J6887" t="s">
        <v>23</v>
      </c>
      <c r="K6887" t="s">
        <v>76</v>
      </c>
      <c r="L6887">
        <v>43</v>
      </c>
      <c r="M6887">
        <v>387.99</v>
      </c>
      <c r="N6887">
        <f>Envios[[#This Row],[Cantidad]]*Envios[[#This Row],[Precio por Unidad]]</f>
        <v>16683.57</v>
      </c>
      <c r="O6887" s="2">
        <v>240.5538</v>
      </c>
      <c r="P6887" s="2">
        <f>Envios[[#This Row],[Cantidad]]*Envios[[#This Row],[Costo por Unidad]]</f>
        <v>10343.813399999999</v>
      </c>
      <c r="Q6887">
        <v>19.989999999999998</v>
      </c>
      <c r="R6887" s="2">
        <f>Envios[[#This Row],[Costo Productos]]+Envios[[#This Row],[Costo de Envío]]</f>
        <v>10363.803399999999</v>
      </c>
      <c r="S6887" t="s">
        <v>1988</v>
      </c>
      <c r="T6887" t="s">
        <v>39</v>
      </c>
      <c r="U6887">
        <v>9</v>
      </c>
      <c r="V6887" t="s">
        <v>31</v>
      </c>
      <c r="W6887" t="s">
        <v>32</v>
      </c>
      <c r="X6887" s="2">
        <f>Envios[[#This Row],[Ventas Totales]]-Envios[[#This Row],[Costos Totales]]</f>
        <v>6319.7666000000008</v>
      </c>
    </row>
    <row r="6888" spans="1:24" x14ac:dyDescent="0.25">
      <c r="A6888">
        <v>5635</v>
      </c>
      <c r="B6888">
        <v>39876</v>
      </c>
      <c r="C6888" s="1">
        <v>41012</v>
      </c>
      <c r="D6888" s="1">
        <v>41014</v>
      </c>
      <c r="E6888" t="s">
        <v>19</v>
      </c>
      <c r="F6888" t="s">
        <v>20</v>
      </c>
      <c r="G6888">
        <v>234</v>
      </c>
      <c r="H6888" t="s">
        <v>1951</v>
      </c>
      <c r="I6888" t="s">
        <v>22</v>
      </c>
      <c r="J6888" t="s">
        <v>23</v>
      </c>
      <c r="K6888" t="s">
        <v>76</v>
      </c>
      <c r="L6888">
        <v>46</v>
      </c>
      <c r="M6888">
        <v>18.989999999999998</v>
      </c>
      <c r="N6888">
        <f>Envios[[#This Row],[Cantidad]]*Envios[[#This Row],[Precio por Unidad]]</f>
        <v>873.54</v>
      </c>
      <c r="O6888" s="2">
        <v>11.963699999999999</v>
      </c>
      <c r="P6888" s="2">
        <f>Envios[[#This Row],[Cantidad]]*Envios[[#This Row],[Costo por Unidad]]</f>
        <v>550.33019999999999</v>
      </c>
      <c r="Q6888">
        <v>5.23</v>
      </c>
      <c r="R6888" s="2">
        <f>Envios[[#This Row],[Costo Productos]]+Envios[[#This Row],[Costo de Envío]]</f>
        <v>555.56020000000001</v>
      </c>
      <c r="S6888" t="s">
        <v>1988</v>
      </c>
      <c r="T6888" t="s">
        <v>39</v>
      </c>
      <c r="U6888">
        <v>9</v>
      </c>
      <c r="V6888" t="s">
        <v>31</v>
      </c>
      <c r="W6888" t="s">
        <v>32</v>
      </c>
      <c r="X6888" s="2">
        <f>Envios[[#This Row],[Ventas Totales]]-Envios[[#This Row],[Costos Totales]]</f>
        <v>317.97979999999995</v>
      </c>
    </row>
    <row r="6889" spans="1:24" x14ac:dyDescent="0.25">
      <c r="A6889">
        <v>5636</v>
      </c>
      <c r="B6889">
        <v>39876</v>
      </c>
      <c r="C6889" s="1">
        <v>41012</v>
      </c>
      <c r="D6889" s="1">
        <v>41014</v>
      </c>
      <c r="E6889" t="s">
        <v>46</v>
      </c>
      <c r="F6889" t="s">
        <v>20</v>
      </c>
      <c r="G6889">
        <v>310</v>
      </c>
      <c r="H6889" t="s">
        <v>1343</v>
      </c>
      <c r="I6889" t="s">
        <v>119</v>
      </c>
      <c r="J6889" t="s">
        <v>36</v>
      </c>
      <c r="K6889" t="s">
        <v>120</v>
      </c>
      <c r="L6889">
        <v>41</v>
      </c>
      <c r="M6889">
        <v>124.49</v>
      </c>
      <c r="N6889">
        <f>Envios[[#This Row],[Cantidad]]*Envios[[#This Row],[Precio por Unidad]]</f>
        <v>5104.09</v>
      </c>
      <c r="O6889" s="2">
        <v>46.061299999999996</v>
      </c>
      <c r="P6889" s="2">
        <f>Envios[[#This Row],[Cantidad]]*Envios[[#This Row],[Costo por Unidad]]</f>
        <v>1888.5132999999998</v>
      </c>
      <c r="Q6889">
        <v>51.94</v>
      </c>
      <c r="R6889" s="2">
        <f>Envios[[#This Row],[Costo Productos]]+Envios[[#This Row],[Costo de Envío]]</f>
        <v>1940.4532999999999</v>
      </c>
      <c r="S6889" t="s">
        <v>1988</v>
      </c>
      <c r="T6889" t="s">
        <v>39</v>
      </c>
      <c r="U6889">
        <v>9</v>
      </c>
      <c r="V6889" t="s">
        <v>31</v>
      </c>
      <c r="W6889" t="s">
        <v>32</v>
      </c>
      <c r="X6889" s="2">
        <f>Envios[[#This Row],[Ventas Totales]]-Envios[[#This Row],[Costos Totales]]</f>
        <v>3163.6367</v>
      </c>
    </row>
    <row r="6890" spans="1:24" x14ac:dyDescent="0.25">
      <c r="A6890">
        <v>7174</v>
      </c>
      <c r="B6890">
        <v>51202</v>
      </c>
      <c r="C6890" s="1">
        <v>41012</v>
      </c>
      <c r="D6890" s="1">
        <v>41014</v>
      </c>
      <c r="E6890" t="s">
        <v>19</v>
      </c>
      <c r="F6890" t="s">
        <v>20</v>
      </c>
      <c r="G6890">
        <v>633</v>
      </c>
      <c r="H6890" t="s">
        <v>1100</v>
      </c>
      <c r="I6890" t="s">
        <v>22</v>
      </c>
      <c r="J6890" t="s">
        <v>23</v>
      </c>
      <c r="K6890" t="s">
        <v>64</v>
      </c>
      <c r="L6890">
        <v>4</v>
      </c>
      <c r="M6890">
        <v>5.78</v>
      </c>
      <c r="N6890">
        <f>Envios[[#This Row],[Cantidad]]*Envios[[#This Row],[Precio por Unidad]]</f>
        <v>23.12</v>
      </c>
      <c r="O6890" s="2">
        <v>3.6992000000000003</v>
      </c>
      <c r="P6890" s="2">
        <f>Envios[[#This Row],[Cantidad]]*Envios[[#This Row],[Costo por Unidad]]</f>
        <v>14.796800000000001</v>
      </c>
      <c r="Q6890">
        <v>7.64</v>
      </c>
      <c r="R6890" s="2">
        <f>Envios[[#This Row],[Costo Productos]]+Envios[[#This Row],[Costo de Envío]]</f>
        <v>22.436800000000002</v>
      </c>
      <c r="S6890" t="s">
        <v>648</v>
      </c>
      <c r="T6890" t="s">
        <v>26</v>
      </c>
      <c r="U6890">
        <v>7</v>
      </c>
      <c r="V6890" t="s">
        <v>81</v>
      </c>
      <c r="W6890" t="s">
        <v>74</v>
      </c>
      <c r="X6890" s="2">
        <f>Envios[[#This Row],[Ventas Totales]]-Envios[[#This Row],[Costos Totales]]</f>
        <v>0.68319999999999936</v>
      </c>
    </row>
    <row r="6891" spans="1:24" x14ac:dyDescent="0.25">
      <c r="A6891">
        <v>7175</v>
      </c>
      <c r="B6891">
        <v>51202</v>
      </c>
      <c r="C6891" s="1">
        <v>41012</v>
      </c>
      <c r="D6891" s="1">
        <v>41013</v>
      </c>
      <c r="E6891" t="s">
        <v>19</v>
      </c>
      <c r="F6891" t="s">
        <v>20</v>
      </c>
      <c r="G6891">
        <v>302</v>
      </c>
      <c r="H6891" t="s">
        <v>105</v>
      </c>
      <c r="I6891" t="s">
        <v>22</v>
      </c>
      <c r="J6891" t="s">
        <v>23</v>
      </c>
      <c r="K6891" t="s">
        <v>64</v>
      </c>
      <c r="L6891">
        <v>34</v>
      </c>
      <c r="M6891">
        <v>5.28</v>
      </c>
      <c r="N6891">
        <f>Envios[[#This Row],[Cantidad]]*Envios[[#This Row],[Precio por Unidad]]</f>
        <v>179.52</v>
      </c>
      <c r="O6891" s="2">
        <v>3.1680000000000001</v>
      </c>
      <c r="P6891" s="2">
        <f>Envios[[#This Row],[Cantidad]]*Envios[[#This Row],[Costo por Unidad]]</f>
        <v>107.712</v>
      </c>
      <c r="Q6891">
        <v>5.66</v>
      </c>
      <c r="R6891" s="2">
        <f>Envios[[#This Row],[Costo Productos]]+Envios[[#This Row],[Costo de Envío]]</f>
        <v>113.372</v>
      </c>
      <c r="S6891" t="s">
        <v>648</v>
      </c>
      <c r="T6891" t="s">
        <v>26</v>
      </c>
      <c r="U6891">
        <v>7</v>
      </c>
      <c r="V6891" t="s">
        <v>81</v>
      </c>
      <c r="W6891" t="s">
        <v>74</v>
      </c>
      <c r="X6891" s="2">
        <f>Envios[[#This Row],[Ventas Totales]]-Envios[[#This Row],[Costos Totales]]</f>
        <v>66.14800000000001</v>
      </c>
    </row>
    <row r="6892" spans="1:24" x14ac:dyDescent="0.25">
      <c r="A6892">
        <v>7317</v>
      </c>
      <c r="B6892">
        <v>52164</v>
      </c>
      <c r="C6892" s="1">
        <v>41012</v>
      </c>
      <c r="D6892" s="1">
        <v>41014</v>
      </c>
      <c r="E6892" t="s">
        <v>19</v>
      </c>
      <c r="F6892" t="s">
        <v>40</v>
      </c>
      <c r="G6892">
        <v>868</v>
      </c>
      <c r="H6892" t="s">
        <v>950</v>
      </c>
      <c r="I6892" t="s">
        <v>22</v>
      </c>
      <c r="J6892" t="s">
        <v>56</v>
      </c>
      <c r="K6892" t="s">
        <v>57</v>
      </c>
      <c r="L6892">
        <v>30</v>
      </c>
      <c r="M6892">
        <v>65.989999999999995</v>
      </c>
      <c r="N6892">
        <f>Envios[[#This Row],[Cantidad]]*Envios[[#This Row],[Precio por Unidad]]</f>
        <v>1979.6999999999998</v>
      </c>
      <c r="O6892" s="2">
        <v>27.715800000000002</v>
      </c>
      <c r="P6892" s="2">
        <f>Envios[[#This Row],[Cantidad]]*Envios[[#This Row],[Costo por Unidad]]</f>
        <v>831.47400000000005</v>
      </c>
      <c r="Q6892">
        <v>8.8000000000000007</v>
      </c>
      <c r="R6892" s="2">
        <f>Envios[[#This Row],[Costo Productos]]+Envios[[#This Row],[Costo de Envío]]</f>
        <v>840.274</v>
      </c>
      <c r="S6892" t="s">
        <v>220</v>
      </c>
      <c r="T6892" t="s">
        <v>26</v>
      </c>
      <c r="U6892">
        <v>1</v>
      </c>
      <c r="V6892" t="s">
        <v>27</v>
      </c>
      <c r="W6892" t="s">
        <v>27</v>
      </c>
      <c r="X6892" s="2">
        <f>Envios[[#This Row],[Ventas Totales]]-Envios[[#This Row],[Costos Totales]]</f>
        <v>1139.4259999999999</v>
      </c>
    </row>
    <row r="6893" spans="1:24" x14ac:dyDescent="0.25">
      <c r="A6893">
        <v>2442</v>
      </c>
      <c r="B6893">
        <v>17702</v>
      </c>
      <c r="C6893" s="1">
        <v>41012</v>
      </c>
      <c r="D6893" s="1">
        <v>41012</v>
      </c>
      <c r="E6893" t="s">
        <v>33</v>
      </c>
      <c r="F6893" t="s">
        <v>20</v>
      </c>
      <c r="G6893">
        <v>597</v>
      </c>
      <c r="H6893" t="s">
        <v>1134</v>
      </c>
      <c r="I6893" t="s">
        <v>22</v>
      </c>
      <c r="J6893" t="s">
        <v>56</v>
      </c>
      <c r="K6893" t="s">
        <v>91</v>
      </c>
      <c r="L6893">
        <v>9</v>
      </c>
      <c r="M6893">
        <v>27.48</v>
      </c>
      <c r="N6893">
        <f>Envios[[#This Row],[Cantidad]]*Envios[[#This Row],[Precio por Unidad]]</f>
        <v>247.32</v>
      </c>
      <c r="O6893" s="2">
        <v>6.87</v>
      </c>
      <c r="P6893" s="2">
        <f>Envios[[#This Row],[Cantidad]]*Envios[[#This Row],[Costo por Unidad]]</f>
        <v>61.83</v>
      </c>
      <c r="Q6893">
        <v>4</v>
      </c>
      <c r="R6893" s="2">
        <f>Envios[[#This Row],[Costo Productos]]+Envios[[#This Row],[Costo de Envío]]</f>
        <v>65.83</v>
      </c>
      <c r="S6893" t="s">
        <v>1445</v>
      </c>
      <c r="T6893" t="s">
        <v>44</v>
      </c>
      <c r="U6893">
        <v>3</v>
      </c>
      <c r="V6893" t="s">
        <v>52</v>
      </c>
      <c r="W6893" t="s">
        <v>53</v>
      </c>
      <c r="X6893" s="2">
        <f>Envios[[#This Row],[Ventas Totales]]-Envios[[#This Row],[Costos Totales]]</f>
        <v>181.49</v>
      </c>
    </row>
    <row r="6894" spans="1:24" x14ac:dyDescent="0.25">
      <c r="A6894">
        <v>2441</v>
      </c>
      <c r="B6894">
        <v>17702</v>
      </c>
      <c r="C6894" s="1">
        <v>41012</v>
      </c>
      <c r="D6894" s="1">
        <v>41013</v>
      </c>
      <c r="E6894" t="s">
        <v>19</v>
      </c>
      <c r="F6894" t="s">
        <v>20</v>
      </c>
      <c r="G6894">
        <v>1023</v>
      </c>
      <c r="H6894" t="s">
        <v>425</v>
      </c>
      <c r="I6894" t="s">
        <v>22</v>
      </c>
      <c r="J6894" t="s">
        <v>23</v>
      </c>
      <c r="K6894" t="s">
        <v>67</v>
      </c>
      <c r="L6894">
        <v>48</v>
      </c>
      <c r="M6894">
        <v>7.77</v>
      </c>
      <c r="N6894">
        <f>Envios[[#This Row],[Cantidad]]*Envios[[#This Row],[Precio por Unidad]]</f>
        <v>372.96</v>
      </c>
      <c r="O6894" s="2">
        <v>3.2634000000000003</v>
      </c>
      <c r="P6894" s="2">
        <f>Envios[[#This Row],[Cantidad]]*Envios[[#This Row],[Costo por Unidad]]</f>
        <v>156.64320000000001</v>
      </c>
      <c r="Q6894">
        <v>9.23</v>
      </c>
      <c r="R6894" s="2">
        <f>Envios[[#This Row],[Costo Productos]]+Envios[[#This Row],[Costo de Envío]]</f>
        <v>165.8732</v>
      </c>
      <c r="S6894" t="s">
        <v>1445</v>
      </c>
      <c r="T6894" t="s">
        <v>44</v>
      </c>
      <c r="U6894">
        <v>1</v>
      </c>
      <c r="V6894" t="s">
        <v>27</v>
      </c>
      <c r="W6894" t="s">
        <v>27</v>
      </c>
      <c r="X6894" s="2">
        <f>Envios[[#This Row],[Ventas Totales]]-Envios[[#This Row],[Costos Totales]]</f>
        <v>207.08679999999998</v>
      </c>
    </row>
    <row r="6895" spans="1:24" x14ac:dyDescent="0.25">
      <c r="A6895">
        <v>6274</v>
      </c>
      <c r="B6895">
        <v>44422</v>
      </c>
      <c r="C6895" s="1">
        <v>41012</v>
      </c>
      <c r="D6895" s="1">
        <v>41014</v>
      </c>
      <c r="E6895" t="s">
        <v>19</v>
      </c>
      <c r="F6895" t="s">
        <v>28</v>
      </c>
      <c r="G6895">
        <v>227</v>
      </c>
      <c r="H6895" t="s">
        <v>706</v>
      </c>
      <c r="I6895" t="s">
        <v>22</v>
      </c>
      <c r="J6895" t="s">
        <v>23</v>
      </c>
      <c r="K6895" t="s">
        <v>67</v>
      </c>
      <c r="L6895">
        <v>1</v>
      </c>
      <c r="M6895">
        <v>10.89</v>
      </c>
      <c r="N6895">
        <f>Envios[[#This Row],[Cantidad]]*Envios[[#This Row],[Precio por Unidad]]</f>
        <v>10.89</v>
      </c>
      <c r="O6895" s="2">
        <v>4.464900000000001</v>
      </c>
      <c r="P6895" s="2">
        <f>Envios[[#This Row],[Cantidad]]*Envios[[#This Row],[Costo por Unidad]]</f>
        <v>4.464900000000001</v>
      </c>
      <c r="Q6895">
        <v>4.5</v>
      </c>
      <c r="R6895" s="2">
        <f>Envios[[#This Row],[Costo Productos]]+Envios[[#This Row],[Costo de Envío]]</f>
        <v>8.9649000000000001</v>
      </c>
      <c r="S6895" t="s">
        <v>507</v>
      </c>
      <c r="T6895" t="s">
        <v>30</v>
      </c>
      <c r="U6895">
        <v>9</v>
      </c>
      <c r="V6895" t="s">
        <v>31</v>
      </c>
      <c r="W6895" t="s">
        <v>32</v>
      </c>
      <c r="X6895" s="2">
        <f>Envios[[#This Row],[Ventas Totales]]-Envios[[#This Row],[Costos Totales]]</f>
        <v>1.9251000000000005</v>
      </c>
    </row>
    <row r="6896" spans="1:24" x14ac:dyDescent="0.25">
      <c r="A6896">
        <v>6275</v>
      </c>
      <c r="B6896">
        <v>44422</v>
      </c>
      <c r="C6896" s="1">
        <v>41012</v>
      </c>
      <c r="D6896" s="1">
        <v>41014</v>
      </c>
      <c r="E6896" t="s">
        <v>19</v>
      </c>
      <c r="F6896" t="s">
        <v>28</v>
      </c>
      <c r="G6896">
        <v>3</v>
      </c>
      <c r="H6896" t="s">
        <v>1718</v>
      </c>
      <c r="I6896" t="s">
        <v>22</v>
      </c>
      <c r="J6896" t="s">
        <v>23</v>
      </c>
      <c r="K6896" t="s">
        <v>76</v>
      </c>
      <c r="L6896">
        <v>36</v>
      </c>
      <c r="M6896">
        <v>8.69</v>
      </c>
      <c r="N6896">
        <f>Envios[[#This Row],[Cantidad]]*Envios[[#This Row],[Precio por Unidad]]</f>
        <v>312.83999999999997</v>
      </c>
      <c r="O6896" s="2">
        <v>5.3008999999999995</v>
      </c>
      <c r="P6896" s="2">
        <f>Envios[[#This Row],[Cantidad]]*Envios[[#This Row],[Costo por Unidad]]</f>
        <v>190.83239999999998</v>
      </c>
      <c r="Q6896">
        <v>2.99</v>
      </c>
      <c r="R6896" s="2">
        <f>Envios[[#This Row],[Costo Productos]]+Envios[[#This Row],[Costo de Envío]]</f>
        <v>193.82239999999999</v>
      </c>
      <c r="S6896" t="s">
        <v>507</v>
      </c>
      <c r="T6896" t="s">
        <v>30</v>
      </c>
      <c r="U6896">
        <v>9</v>
      </c>
      <c r="V6896" t="s">
        <v>31</v>
      </c>
      <c r="W6896" t="s">
        <v>32</v>
      </c>
      <c r="X6896" s="2">
        <f>Envios[[#This Row],[Ventas Totales]]-Envios[[#This Row],[Costos Totales]]</f>
        <v>119.01759999999999</v>
      </c>
    </row>
    <row r="6897" spans="1:24" x14ac:dyDescent="0.25">
      <c r="A6897">
        <v>6276</v>
      </c>
      <c r="B6897">
        <v>44422</v>
      </c>
      <c r="C6897" s="1">
        <v>41012</v>
      </c>
      <c r="D6897" s="1">
        <v>41014</v>
      </c>
      <c r="E6897" t="s">
        <v>19</v>
      </c>
      <c r="F6897" t="s">
        <v>28</v>
      </c>
      <c r="G6897">
        <v>164</v>
      </c>
      <c r="H6897" t="s">
        <v>1466</v>
      </c>
      <c r="I6897" t="s">
        <v>63</v>
      </c>
      <c r="J6897" t="s">
        <v>56</v>
      </c>
      <c r="K6897" t="s">
        <v>57</v>
      </c>
      <c r="L6897">
        <v>11</v>
      </c>
      <c r="M6897">
        <v>20.99</v>
      </c>
      <c r="N6897">
        <f>Envios[[#This Row],[Cantidad]]*Envios[[#This Row],[Precio por Unidad]]</f>
        <v>230.89</v>
      </c>
      <c r="O6897" s="2">
        <v>13.223699999999999</v>
      </c>
      <c r="P6897" s="2">
        <f>Envios[[#This Row],[Cantidad]]*Envios[[#This Row],[Costo por Unidad]]</f>
        <v>145.4607</v>
      </c>
      <c r="Q6897">
        <v>0.99</v>
      </c>
      <c r="R6897" s="2">
        <f>Envios[[#This Row],[Costo Productos]]+Envios[[#This Row],[Costo de Envío]]</f>
        <v>146.45070000000001</v>
      </c>
      <c r="S6897" t="s">
        <v>507</v>
      </c>
      <c r="T6897" t="s">
        <v>30</v>
      </c>
      <c r="U6897">
        <v>9</v>
      </c>
      <c r="V6897" t="s">
        <v>31</v>
      </c>
      <c r="W6897" t="s">
        <v>32</v>
      </c>
      <c r="X6897" s="2">
        <f>Envios[[#This Row],[Ventas Totales]]-Envios[[#This Row],[Costos Totales]]</f>
        <v>84.439299999999974</v>
      </c>
    </row>
    <row r="6898" spans="1:24" x14ac:dyDescent="0.25">
      <c r="A6898">
        <v>6074</v>
      </c>
      <c r="B6898">
        <v>43043</v>
      </c>
      <c r="C6898" s="1">
        <v>41013</v>
      </c>
      <c r="D6898" s="1">
        <v>41015</v>
      </c>
      <c r="E6898" t="s">
        <v>19</v>
      </c>
      <c r="F6898" t="s">
        <v>60</v>
      </c>
      <c r="G6898">
        <v>467</v>
      </c>
      <c r="H6898" t="s">
        <v>1034</v>
      </c>
      <c r="I6898" t="s">
        <v>71</v>
      </c>
      <c r="J6898" t="s">
        <v>23</v>
      </c>
      <c r="K6898" t="s">
        <v>67</v>
      </c>
      <c r="L6898">
        <v>4</v>
      </c>
      <c r="M6898">
        <v>225.04</v>
      </c>
      <c r="N6898">
        <f>Envios[[#This Row],[Cantidad]]*Envios[[#This Row],[Precio por Unidad]]</f>
        <v>900.16</v>
      </c>
      <c r="O6898" s="2">
        <v>130.5232</v>
      </c>
      <c r="P6898" s="2">
        <f>Envios[[#This Row],[Cantidad]]*Envios[[#This Row],[Costo por Unidad]]</f>
        <v>522.09280000000001</v>
      </c>
      <c r="Q6898">
        <v>11.79</v>
      </c>
      <c r="R6898" s="2">
        <f>Envios[[#This Row],[Costo Productos]]+Envios[[#This Row],[Costo de Envío]]</f>
        <v>533.88279999999997</v>
      </c>
      <c r="S6898" t="s">
        <v>463</v>
      </c>
      <c r="T6898" t="s">
        <v>30</v>
      </c>
      <c r="U6898">
        <v>3</v>
      </c>
      <c r="V6898" t="s">
        <v>52</v>
      </c>
      <c r="W6898" t="s">
        <v>53</v>
      </c>
      <c r="X6898" s="2">
        <f>Envios[[#This Row],[Ventas Totales]]-Envios[[#This Row],[Costos Totales]]</f>
        <v>366.27719999999999</v>
      </c>
    </row>
    <row r="6899" spans="1:24" x14ac:dyDescent="0.25">
      <c r="A6899">
        <v>7296</v>
      </c>
      <c r="B6899">
        <v>52007</v>
      </c>
      <c r="C6899" s="1">
        <v>41013</v>
      </c>
      <c r="D6899" s="1">
        <v>41013</v>
      </c>
      <c r="E6899" t="s">
        <v>19</v>
      </c>
      <c r="F6899" t="s">
        <v>28</v>
      </c>
      <c r="G6899">
        <v>212</v>
      </c>
      <c r="H6899" t="s">
        <v>669</v>
      </c>
      <c r="I6899" t="s">
        <v>22</v>
      </c>
      <c r="J6899" t="s">
        <v>23</v>
      </c>
      <c r="K6899" t="s">
        <v>188</v>
      </c>
      <c r="L6899">
        <v>25</v>
      </c>
      <c r="M6899">
        <v>2.88</v>
      </c>
      <c r="N6899">
        <f>Envios[[#This Row],[Cantidad]]*Envios[[#This Row],[Precio por Unidad]]</f>
        <v>72</v>
      </c>
      <c r="O6899" s="2">
        <v>1.7567999999999999</v>
      </c>
      <c r="P6899" s="2">
        <f>Envios[[#This Row],[Cantidad]]*Envios[[#This Row],[Costo por Unidad]]</f>
        <v>43.919999999999995</v>
      </c>
      <c r="Q6899">
        <v>0.5</v>
      </c>
      <c r="R6899" s="2">
        <f>Envios[[#This Row],[Costo Productos]]+Envios[[#This Row],[Costo de Envío]]</f>
        <v>44.419999999999995</v>
      </c>
      <c r="S6899" t="s">
        <v>470</v>
      </c>
      <c r="T6899" t="s">
        <v>39</v>
      </c>
      <c r="U6899">
        <v>1</v>
      </c>
      <c r="V6899" t="s">
        <v>27</v>
      </c>
      <c r="W6899" t="s">
        <v>27</v>
      </c>
      <c r="X6899" s="2">
        <f>Envios[[#This Row],[Ventas Totales]]-Envios[[#This Row],[Costos Totales]]</f>
        <v>27.580000000000005</v>
      </c>
    </row>
    <row r="6900" spans="1:24" x14ac:dyDescent="0.25">
      <c r="A6900">
        <v>7297</v>
      </c>
      <c r="B6900">
        <v>52007</v>
      </c>
      <c r="C6900" s="1">
        <v>41013</v>
      </c>
      <c r="D6900" s="1">
        <v>41014</v>
      </c>
      <c r="E6900" t="s">
        <v>46</v>
      </c>
      <c r="F6900" t="s">
        <v>28</v>
      </c>
      <c r="G6900">
        <v>1099</v>
      </c>
      <c r="H6900" t="s">
        <v>1669</v>
      </c>
      <c r="I6900" t="s">
        <v>119</v>
      </c>
      <c r="J6900" t="s">
        <v>36</v>
      </c>
      <c r="K6900" t="s">
        <v>120</v>
      </c>
      <c r="L6900">
        <v>19</v>
      </c>
      <c r="M6900">
        <v>550.98</v>
      </c>
      <c r="N6900">
        <f>Envios[[#This Row],[Cantidad]]*Envios[[#This Row],[Precio por Unidad]]</f>
        <v>10468.620000000001</v>
      </c>
      <c r="O6900" s="2">
        <v>159.78420000000003</v>
      </c>
      <c r="P6900" s="2">
        <f>Envios[[#This Row],[Cantidad]]*Envios[[#This Row],[Costo por Unidad]]</f>
        <v>3035.8998000000006</v>
      </c>
      <c r="Q6900">
        <v>45.7</v>
      </c>
      <c r="R6900" s="2">
        <f>Envios[[#This Row],[Costo Productos]]+Envios[[#This Row],[Costo de Envío]]</f>
        <v>3081.5998000000004</v>
      </c>
      <c r="S6900" t="s">
        <v>470</v>
      </c>
      <c r="T6900" t="s">
        <v>39</v>
      </c>
      <c r="U6900">
        <v>1</v>
      </c>
      <c r="V6900" t="s">
        <v>27</v>
      </c>
      <c r="W6900" t="s">
        <v>27</v>
      </c>
      <c r="X6900" s="2">
        <f>Envios[[#This Row],[Ventas Totales]]-Envios[[#This Row],[Costos Totales]]</f>
        <v>7387.0202000000008</v>
      </c>
    </row>
    <row r="6901" spans="1:24" x14ac:dyDescent="0.25">
      <c r="A6901">
        <v>8382</v>
      </c>
      <c r="B6901">
        <v>59905</v>
      </c>
      <c r="C6901" s="1">
        <v>41013</v>
      </c>
      <c r="D6901" s="1">
        <v>41015</v>
      </c>
      <c r="E6901" t="s">
        <v>19</v>
      </c>
      <c r="F6901" t="s">
        <v>20</v>
      </c>
      <c r="G6901">
        <v>682</v>
      </c>
      <c r="H6901" t="s">
        <v>1386</v>
      </c>
      <c r="I6901" t="s">
        <v>35</v>
      </c>
      <c r="J6901" t="s">
        <v>56</v>
      </c>
      <c r="K6901" t="s">
        <v>91</v>
      </c>
      <c r="L6901">
        <v>19</v>
      </c>
      <c r="M6901">
        <v>8.5</v>
      </c>
      <c r="N6901">
        <f>Envios[[#This Row],[Cantidad]]*Envios[[#This Row],[Precio por Unidad]]</f>
        <v>161.5</v>
      </c>
      <c r="O6901" s="2">
        <v>4.335</v>
      </c>
      <c r="P6901" s="2">
        <f>Envios[[#This Row],[Cantidad]]*Envios[[#This Row],[Costo por Unidad]]</f>
        <v>82.364999999999995</v>
      </c>
      <c r="Q6901">
        <v>1.99</v>
      </c>
      <c r="R6901" s="2">
        <f>Envios[[#This Row],[Costo Productos]]+Envios[[#This Row],[Costo de Envío]]</f>
        <v>84.35499999999999</v>
      </c>
      <c r="S6901" t="s">
        <v>1373</v>
      </c>
      <c r="T6901" t="s">
        <v>26</v>
      </c>
      <c r="U6901">
        <v>3</v>
      </c>
      <c r="V6901" t="s">
        <v>52</v>
      </c>
      <c r="W6901" t="s">
        <v>53</v>
      </c>
      <c r="X6901" s="2">
        <f>Envios[[#This Row],[Ventas Totales]]-Envios[[#This Row],[Costos Totales]]</f>
        <v>77.14500000000001</v>
      </c>
    </row>
    <row r="6902" spans="1:24" x14ac:dyDescent="0.25">
      <c r="A6902">
        <v>8383</v>
      </c>
      <c r="B6902">
        <v>59905</v>
      </c>
      <c r="C6902" s="1">
        <v>41013</v>
      </c>
      <c r="D6902" s="1">
        <v>41015</v>
      </c>
      <c r="E6902" t="s">
        <v>19</v>
      </c>
      <c r="F6902" t="s">
        <v>20</v>
      </c>
      <c r="G6902">
        <v>683</v>
      </c>
      <c r="H6902" t="s">
        <v>1888</v>
      </c>
      <c r="I6902" t="s">
        <v>63</v>
      </c>
      <c r="J6902" t="s">
        <v>23</v>
      </c>
      <c r="K6902" t="s">
        <v>64</v>
      </c>
      <c r="L6902">
        <v>6</v>
      </c>
      <c r="M6902">
        <v>7.4</v>
      </c>
      <c r="N6902">
        <f>Envios[[#This Row],[Cantidad]]*Envios[[#This Row],[Precio por Unidad]]</f>
        <v>44.400000000000006</v>
      </c>
      <c r="O6902" s="2">
        <v>4.4400000000000004</v>
      </c>
      <c r="P6902" s="2">
        <f>Envios[[#This Row],[Cantidad]]*Envios[[#This Row],[Costo por Unidad]]</f>
        <v>26.64</v>
      </c>
      <c r="Q6902">
        <v>1.71</v>
      </c>
      <c r="R6902" s="2">
        <f>Envios[[#This Row],[Costo Productos]]+Envios[[#This Row],[Costo de Envío]]</f>
        <v>28.35</v>
      </c>
      <c r="S6902" t="s">
        <v>1373</v>
      </c>
      <c r="T6902" t="s">
        <v>26</v>
      </c>
      <c r="U6902">
        <v>3</v>
      </c>
      <c r="V6902" t="s">
        <v>52</v>
      </c>
      <c r="W6902" t="s">
        <v>53</v>
      </c>
      <c r="X6902" s="2">
        <f>Envios[[#This Row],[Ventas Totales]]-Envios[[#This Row],[Costos Totales]]</f>
        <v>16.050000000000004</v>
      </c>
    </row>
    <row r="6903" spans="1:24" x14ac:dyDescent="0.25">
      <c r="A6903">
        <v>8384</v>
      </c>
      <c r="B6903">
        <v>59905</v>
      </c>
      <c r="C6903" s="1">
        <v>41013</v>
      </c>
      <c r="D6903" s="1">
        <v>41014</v>
      </c>
      <c r="E6903" t="s">
        <v>33</v>
      </c>
      <c r="F6903" t="s">
        <v>20</v>
      </c>
      <c r="G6903">
        <v>684</v>
      </c>
      <c r="H6903" t="s">
        <v>84</v>
      </c>
      <c r="I6903" t="s">
        <v>63</v>
      </c>
      <c r="J6903" t="s">
        <v>23</v>
      </c>
      <c r="K6903" t="s">
        <v>85</v>
      </c>
      <c r="L6903">
        <v>5</v>
      </c>
      <c r="M6903">
        <v>4.26</v>
      </c>
      <c r="N6903">
        <f>Envios[[#This Row],[Cantidad]]*Envios[[#This Row],[Precio por Unidad]]</f>
        <v>21.299999999999997</v>
      </c>
      <c r="O6903" s="2">
        <v>2.3856000000000002</v>
      </c>
      <c r="P6903" s="2">
        <f>Envios[[#This Row],[Cantidad]]*Envios[[#This Row],[Costo por Unidad]]</f>
        <v>11.928000000000001</v>
      </c>
      <c r="Q6903">
        <v>1.2</v>
      </c>
      <c r="R6903" s="2">
        <f>Envios[[#This Row],[Costo Productos]]+Envios[[#This Row],[Costo de Envío]]</f>
        <v>13.128</v>
      </c>
      <c r="S6903" t="s">
        <v>1373</v>
      </c>
      <c r="T6903" t="s">
        <v>26</v>
      </c>
      <c r="U6903">
        <v>3</v>
      </c>
      <c r="V6903" t="s">
        <v>52</v>
      </c>
      <c r="W6903" t="s">
        <v>53</v>
      </c>
      <c r="X6903" s="2">
        <f>Envios[[#This Row],[Ventas Totales]]-Envios[[#This Row],[Costos Totales]]</f>
        <v>8.171999999999997</v>
      </c>
    </row>
    <row r="6904" spans="1:24" x14ac:dyDescent="0.25">
      <c r="A6904">
        <v>7854</v>
      </c>
      <c r="B6904">
        <v>56161</v>
      </c>
      <c r="C6904" s="1">
        <v>41013</v>
      </c>
      <c r="D6904" s="1">
        <v>41015</v>
      </c>
      <c r="E6904" t="s">
        <v>33</v>
      </c>
      <c r="F6904" t="s">
        <v>20</v>
      </c>
      <c r="G6904">
        <v>438</v>
      </c>
      <c r="H6904" t="s">
        <v>1597</v>
      </c>
      <c r="I6904" t="s">
        <v>22</v>
      </c>
      <c r="J6904" t="s">
        <v>56</v>
      </c>
      <c r="K6904" t="s">
        <v>91</v>
      </c>
      <c r="L6904">
        <v>38</v>
      </c>
      <c r="M6904">
        <v>39.99</v>
      </c>
      <c r="N6904">
        <f>Envios[[#This Row],[Cantidad]]*Envios[[#This Row],[Precio por Unidad]]</f>
        <v>1519.6200000000001</v>
      </c>
      <c r="O6904" s="2">
        <v>17.9955</v>
      </c>
      <c r="P6904" s="2">
        <f>Envios[[#This Row],[Cantidad]]*Envios[[#This Row],[Costo por Unidad]]</f>
        <v>683.82899999999995</v>
      </c>
      <c r="Q6904">
        <v>10.25</v>
      </c>
      <c r="R6904" s="2">
        <f>Envios[[#This Row],[Costo Productos]]+Envios[[#This Row],[Costo de Envío]]</f>
        <v>694.07899999999995</v>
      </c>
      <c r="S6904" t="s">
        <v>249</v>
      </c>
      <c r="T6904" t="s">
        <v>44</v>
      </c>
      <c r="U6904">
        <v>9</v>
      </c>
      <c r="V6904" t="s">
        <v>31</v>
      </c>
      <c r="W6904" t="s">
        <v>32</v>
      </c>
      <c r="X6904" s="2">
        <f>Envios[[#This Row],[Ventas Totales]]-Envios[[#This Row],[Costos Totales]]</f>
        <v>825.54100000000017</v>
      </c>
    </row>
    <row r="6905" spans="1:24" x14ac:dyDescent="0.25">
      <c r="A6905">
        <v>5387</v>
      </c>
      <c r="B6905">
        <v>38310</v>
      </c>
      <c r="C6905" s="1">
        <v>41013</v>
      </c>
      <c r="D6905" s="1">
        <v>41016</v>
      </c>
      <c r="E6905" t="s">
        <v>19</v>
      </c>
      <c r="F6905" t="s">
        <v>20</v>
      </c>
      <c r="G6905">
        <v>502</v>
      </c>
      <c r="H6905" t="s">
        <v>1822</v>
      </c>
      <c r="I6905" t="s">
        <v>42</v>
      </c>
      <c r="J6905" t="s">
        <v>23</v>
      </c>
      <c r="K6905" t="s">
        <v>67</v>
      </c>
      <c r="L6905">
        <v>4</v>
      </c>
      <c r="M6905">
        <v>3.48</v>
      </c>
      <c r="N6905">
        <f>Envios[[#This Row],[Cantidad]]*Envios[[#This Row],[Precio por Unidad]]</f>
        <v>13.92</v>
      </c>
      <c r="O6905" s="2">
        <v>1.4268000000000001</v>
      </c>
      <c r="P6905" s="2">
        <f>Envios[[#This Row],[Cantidad]]*Envios[[#This Row],[Costo por Unidad]]</f>
        <v>5.7072000000000003</v>
      </c>
      <c r="Q6905">
        <v>49</v>
      </c>
      <c r="R6905" s="2">
        <f>Envios[[#This Row],[Costo Productos]]+Envios[[#This Row],[Costo de Envío]]</f>
        <v>54.7072</v>
      </c>
      <c r="S6905" t="s">
        <v>1676</v>
      </c>
      <c r="T6905" t="s">
        <v>30</v>
      </c>
      <c r="U6905">
        <v>13</v>
      </c>
      <c r="V6905" t="s">
        <v>115</v>
      </c>
      <c r="W6905" t="s">
        <v>74</v>
      </c>
      <c r="X6905" s="2">
        <f>Envios[[#This Row],[Ventas Totales]]-Envios[[#This Row],[Costos Totales]]</f>
        <v>-40.787199999999999</v>
      </c>
    </row>
    <row r="6906" spans="1:24" x14ac:dyDescent="0.25">
      <c r="A6906">
        <v>1178</v>
      </c>
      <c r="B6906">
        <v>8609</v>
      </c>
      <c r="C6906" s="1">
        <v>41013</v>
      </c>
      <c r="D6906" s="1">
        <v>41014</v>
      </c>
      <c r="E6906" t="s">
        <v>19</v>
      </c>
      <c r="F6906" t="s">
        <v>60</v>
      </c>
      <c r="G6906">
        <v>33</v>
      </c>
      <c r="H6906" t="s">
        <v>193</v>
      </c>
      <c r="I6906" t="s">
        <v>63</v>
      </c>
      <c r="J6906" t="s">
        <v>56</v>
      </c>
      <c r="K6906" t="s">
        <v>57</v>
      </c>
      <c r="L6906">
        <v>4</v>
      </c>
      <c r="M6906">
        <v>20.99</v>
      </c>
      <c r="N6906">
        <f>Envios[[#This Row],[Cantidad]]*Envios[[#This Row],[Precio por Unidad]]</f>
        <v>83.96</v>
      </c>
      <c r="O6906" s="2">
        <v>3.9880999999999984</v>
      </c>
      <c r="P6906" s="2">
        <f>Envios[[#This Row],[Cantidad]]*Envios[[#This Row],[Costo por Unidad]]</f>
        <v>15.952399999999994</v>
      </c>
      <c r="Q6906">
        <v>2.5</v>
      </c>
      <c r="R6906" s="2">
        <f>Envios[[#This Row],[Costo Productos]]+Envios[[#This Row],[Costo de Envío]]</f>
        <v>18.452399999999994</v>
      </c>
      <c r="S6906" t="s">
        <v>223</v>
      </c>
      <c r="T6906" t="s">
        <v>30</v>
      </c>
      <c r="U6906">
        <v>5</v>
      </c>
      <c r="V6906" t="s">
        <v>87</v>
      </c>
      <c r="W6906" t="s">
        <v>53</v>
      </c>
      <c r="X6906" s="2">
        <f>Envios[[#This Row],[Ventas Totales]]-Envios[[#This Row],[Costos Totales]]</f>
        <v>65.507599999999996</v>
      </c>
    </row>
    <row r="6907" spans="1:24" x14ac:dyDescent="0.25">
      <c r="A6907">
        <v>2859</v>
      </c>
      <c r="B6907">
        <v>20615</v>
      </c>
      <c r="C6907" s="1">
        <v>41014</v>
      </c>
      <c r="D6907" s="1">
        <v>41015</v>
      </c>
      <c r="E6907" t="s">
        <v>33</v>
      </c>
      <c r="F6907" t="s">
        <v>28</v>
      </c>
      <c r="G6907">
        <v>703</v>
      </c>
      <c r="H6907" t="s">
        <v>1640</v>
      </c>
      <c r="I6907" t="s">
        <v>63</v>
      </c>
      <c r="J6907" t="s">
        <v>23</v>
      </c>
      <c r="K6907" t="s">
        <v>64</v>
      </c>
      <c r="L6907">
        <v>29</v>
      </c>
      <c r="M6907">
        <v>4.76</v>
      </c>
      <c r="N6907">
        <f>Envios[[#This Row],[Cantidad]]*Envios[[#This Row],[Precio por Unidad]]</f>
        <v>138.04</v>
      </c>
      <c r="O6907" s="2">
        <v>3.0463999999999998</v>
      </c>
      <c r="P6907" s="2">
        <f>Envios[[#This Row],[Cantidad]]*Envios[[#This Row],[Costo por Unidad]]</f>
        <v>88.34559999999999</v>
      </c>
      <c r="Q6907">
        <v>3.01</v>
      </c>
      <c r="R6907" s="2">
        <f>Envios[[#This Row],[Costo Productos]]+Envios[[#This Row],[Costo de Envío]]</f>
        <v>91.355599999999995</v>
      </c>
      <c r="S6907" t="s">
        <v>154</v>
      </c>
      <c r="T6907" t="s">
        <v>44</v>
      </c>
      <c r="U6907">
        <v>11</v>
      </c>
      <c r="V6907" t="s">
        <v>131</v>
      </c>
      <c r="W6907" t="s">
        <v>131</v>
      </c>
      <c r="X6907" s="2">
        <f>Envios[[#This Row],[Ventas Totales]]-Envios[[#This Row],[Costos Totales]]</f>
        <v>46.684399999999997</v>
      </c>
    </row>
    <row r="6908" spans="1:24" x14ac:dyDescent="0.25">
      <c r="A6908">
        <v>4051</v>
      </c>
      <c r="B6908">
        <v>28871</v>
      </c>
      <c r="C6908" s="1">
        <v>41014</v>
      </c>
      <c r="D6908" s="1">
        <v>41014</v>
      </c>
      <c r="E6908" t="s">
        <v>19</v>
      </c>
      <c r="F6908" t="s">
        <v>20</v>
      </c>
      <c r="G6908">
        <v>240</v>
      </c>
      <c r="H6908" t="s">
        <v>366</v>
      </c>
      <c r="I6908" t="s">
        <v>35</v>
      </c>
      <c r="J6908" t="s">
        <v>56</v>
      </c>
      <c r="K6908" t="s">
        <v>91</v>
      </c>
      <c r="L6908">
        <v>10</v>
      </c>
      <c r="M6908">
        <v>5.0199999999999996</v>
      </c>
      <c r="N6908">
        <f>Envios[[#This Row],[Cantidad]]*Envios[[#This Row],[Precio por Unidad]]</f>
        <v>50.199999999999996</v>
      </c>
      <c r="O6908" s="2">
        <v>1.0541999999999998</v>
      </c>
      <c r="P6908" s="2">
        <f>Envios[[#This Row],[Cantidad]]*Envios[[#This Row],[Costo por Unidad]]</f>
        <v>10.541999999999998</v>
      </c>
      <c r="Q6908">
        <v>5.14</v>
      </c>
      <c r="R6908" s="2">
        <f>Envios[[#This Row],[Costo Productos]]+Envios[[#This Row],[Costo de Envío]]</f>
        <v>15.681999999999999</v>
      </c>
      <c r="S6908" t="s">
        <v>603</v>
      </c>
      <c r="T6908" t="s">
        <v>26</v>
      </c>
      <c r="U6908">
        <v>8</v>
      </c>
      <c r="V6908" t="s">
        <v>96</v>
      </c>
      <c r="W6908" t="s">
        <v>96</v>
      </c>
      <c r="X6908" s="2">
        <f>Envios[[#This Row],[Ventas Totales]]-Envios[[#This Row],[Costos Totales]]</f>
        <v>34.518000000000001</v>
      </c>
    </row>
    <row r="6909" spans="1:24" x14ac:dyDescent="0.25">
      <c r="A6909">
        <v>6226</v>
      </c>
      <c r="B6909">
        <v>44071</v>
      </c>
      <c r="C6909" s="1">
        <v>41014</v>
      </c>
      <c r="D6909" s="1">
        <v>41015</v>
      </c>
      <c r="E6909" t="s">
        <v>19</v>
      </c>
      <c r="F6909" t="s">
        <v>40</v>
      </c>
      <c r="G6909">
        <v>330</v>
      </c>
      <c r="H6909" t="s">
        <v>2064</v>
      </c>
      <c r="I6909" t="s">
        <v>22</v>
      </c>
      <c r="J6909" t="s">
        <v>23</v>
      </c>
      <c r="K6909" t="s">
        <v>76</v>
      </c>
      <c r="L6909">
        <v>19</v>
      </c>
      <c r="M6909">
        <v>5.99</v>
      </c>
      <c r="N6909">
        <f>Envios[[#This Row],[Cantidad]]*Envios[[#This Row],[Precio por Unidad]]</f>
        <v>113.81</v>
      </c>
      <c r="O6909" s="2">
        <v>3.7138</v>
      </c>
      <c r="P6909" s="2">
        <f>Envios[[#This Row],[Cantidad]]*Envios[[#This Row],[Costo por Unidad]]</f>
        <v>70.562200000000004</v>
      </c>
      <c r="Q6909">
        <v>4.92</v>
      </c>
      <c r="R6909" s="2">
        <f>Envios[[#This Row],[Costo Productos]]+Envios[[#This Row],[Costo de Envío]]</f>
        <v>75.482200000000006</v>
      </c>
      <c r="S6909" t="s">
        <v>1849</v>
      </c>
      <c r="T6909" t="s">
        <v>30</v>
      </c>
      <c r="U6909">
        <v>8</v>
      </c>
      <c r="V6909" t="s">
        <v>96</v>
      </c>
      <c r="W6909" t="s">
        <v>96</v>
      </c>
      <c r="X6909" s="2">
        <f>Envios[[#This Row],[Ventas Totales]]-Envios[[#This Row],[Costos Totales]]</f>
        <v>38.327799999999996</v>
      </c>
    </row>
    <row r="6910" spans="1:24" x14ac:dyDescent="0.25">
      <c r="A6910">
        <v>6227</v>
      </c>
      <c r="B6910">
        <v>44071</v>
      </c>
      <c r="C6910" s="1">
        <v>41014</v>
      </c>
      <c r="D6910" s="1">
        <v>41015</v>
      </c>
      <c r="E6910" t="s">
        <v>19</v>
      </c>
      <c r="F6910" t="s">
        <v>40</v>
      </c>
      <c r="G6910">
        <v>307</v>
      </c>
      <c r="H6910" t="s">
        <v>838</v>
      </c>
      <c r="I6910" t="s">
        <v>22</v>
      </c>
      <c r="J6910" t="s">
        <v>56</v>
      </c>
      <c r="K6910" t="s">
        <v>57</v>
      </c>
      <c r="L6910">
        <v>20</v>
      </c>
      <c r="M6910">
        <v>65.989999999999995</v>
      </c>
      <c r="N6910">
        <f>Envios[[#This Row],[Cantidad]]*Envios[[#This Row],[Precio por Unidad]]</f>
        <v>1319.8</v>
      </c>
      <c r="O6910" s="2">
        <v>27.715800000000002</v>
      </c>
      <c r="P6910" s="2">
        <f>Envios[[#This Row],[Cantidad]]*Envios[[#This Row],[Costo por Unidad]]</f>
        <v>554.31600000000003</v>
      </c>
      <c r="Q6910">
        <v>8.99</v>
      </c>
      <c r="R6910" s="2">
        <f>Envios[[#This Row],[Costo Productos]]+Envios[[#This Row],[Costo de Envío]]</f>
        <v>563.30600000000004</v>
      </c>
      <c r="S6910" t="s">
        <v>1849</v>
      </c>
      <c r="T6910" t="s">
        <v>30</v>
      </c>
      <c r="U6910">
        <v>8</v>
      </c>
      <c r="V6910" t="s">
        <v>96</v>
      </c>
      <c r="W6910" t="s">
        <v>96</v>
      </c>
      <c r="X6910" s="2">
        <f>Envios[[#This Row],[Ventas Totales]]-Envios[[#This Row],[Costos Totales]]</f>
        <v>756.49399999999991</v>
      </c>
    </row>
    <row r="6911" spans="1:24" x14ac:dyDescent="0.25">
      <c r="A6911">
        <v>203</v>
      </c>
      <c r="B6911">
        <v>1344</v>
      </c>
      <c r="C6911" s="1">
        <v>41014</v>
      </c>
      <c r="D6911" s="1">
        <v>41021</v>
      </c>
      <c r="E6911" t="s">
        <v>19</v>
      </c>
      <c r="F6911" t="s">
        <v>47</v>
      </c>
      <c r="G6911">
        <v>19</v>
      </c>
      <c r="H6911" t="s">
        <v>129</v>
      </c>
      <c r="I6911" t="s">
        <v>22</v>
      </c>
      <c r="J6911" t="s">
        <v>56</v>
      </c>
      <c r="K6911" t="s">
        <v>57</v>
      </c>
      <c r="L6911">
        <v>15</v>
      </c>
      <c r="M6911">
        <v>65.989999999999995</v>
      </c>
      <c r="N6911">
        <f>Envios[[#This Row],[Cantidad]]*Envios[[#This Row],[Precio por Unidad]]</f>
        <v>989.84999999999991</v>
      </c>
      <c r="O6911" s="2">
        <v>27.055900000000001</v>
      </c>
      <c r="P6911" s="2">
        <f>Envios[[#This Row],[Cantidad]]*Envios[[#This Row],[Costo por Unidad]]</f>
        <v>405.83850000000001</v>
      </c>
      <c r="Q6911">
        <v>5.26</v>
      </c>
      <c r="R6911" s="2">
        <f>Envios[[#This Row],[Costo Productos]]+Envios[[#This Row],[Costo de Envío]]</f>
        <v>411.0985</v>
      </c>
      <c r="S6911" t="s">
        <v>419</v>
      </c>
      <c r="T6911" t="s">
        <v>30</v>
      </c>
      <c r="U6911">
        <v>12</v>
      </c>
      <c r="V6911" t="s">
        <v>260</v>
      </c>
      <c r="W6911" t="s">
        <v>260</v>
      </c>
      <c r="X6911" s="2">
        <f>Envios[[#This Row],[Ventas Totales]]-Envios[[#This Row],[Costos Totales]]</f>
        <v>578.75149999999985</v>
      </c>
    </row>
    <row r="6912" spans="1:24" x14ac:dyDescent="0.25">
      <c r="A6912">
        <v>204</v>
      </c>
      <c r="B6912">
        <v>1344</v>
      </c>
      <c r="C6912" s="1">
        <v>41014</v>
      </c>
      <c r="D6912" s="1">
        <v>41018</v>
      </c>
      <c r="E6912" t="s">
        <v>19</v>
      </c>
      <c r="F6912" t="s">
        <v>47</v>
      </c>
      <c r="G6912">
        <v>20</v>
      </c>
      <c r="H6912" t="s">
        <v>1798</v>
      </c>
      <c r="I6912" t="s">
        <v>22</v>
      </c>
      <c r="J6912" t="s">
        <v>56</v>
      </c>
      <c r="K6912" t="s">
        <v>57</v>
      </c>
      <c r="L6912">
        <v>18</v>
      </c>
      <c r="M6912">
        <v>155.99</v>
      </c>
      <c r="N6912">
        <f>Envios[[#This Row],[Cantidad]]*Envios[[#This Row],[Precio por Unidad]]</f>
        <v>2807.82</v>
      </c>
      <c r="O6912" s="2">
        <v>65.515800000000013</v>
      </c>
      <c r="P6912" s="2">
        <f>Envios[[#This Row],[Cantidad]]*Envios[[#This Row],[Costo por Unidad]]</f>
        <v>1179.2844000000002</v>
      </c>
      <c r="Q6912">
        <v>8.99</v>
      </c>
      <c r="R6912" s="2">
        <f>Envios[[#This Row],[Costo Productos]]+Envios[[#This Row],[Costo de Envío]]</f>
        <v>1188.2744000000002</v>
      </c>
      <c r="S6912" t="s">
        <v>419</v>
      </c>
      <c r="T6912" t="s">
        <v>30</v>
      </c>
      <c r="U6912">
        <v>12</v>
      </c>
      <c r="V6912" t="s">
        <v>260</v>
      </c>
      <c r="W6912" t="s">
        <v>260</v>
      </c>
      <c r="X6912" s="2">
        <f>Envios[[#This Row],[Ventas Totales]]-Envios[[#This Row],[Costos Totales]]</f>
        <v>1619.5455999999999</v>
      </c>
    </row>
    <row r="6913" spans="1:24" x14ac:dyDescent="0.25">
      <c r="A6913">
        <v>7577</v>
      </c>
      <c r="B6913">
        <v>54183</v>
      </c>
      <c r="C6913" s="1">
        <v>41014</v>
      </c>
      <c r="D6913" s="1">
        <v>41016</v>
      </c>
      <c r="E6913" t="s">
        <v>33</v>
      </c>
      <c r="F6913" t="s">
        <v>60</v>
      </c>
      <c r="G6913">
        <v>435</v>
      </c>
      <c r="H6913" t="s">
        <v>714</v>
      </c>
      <c r="I6913" t="s">
        <v>22</v>
      </c>
      <c r="J6913" t="s">
        <v>56</v>
      </c>
      <c r="K6913" t="s">
        <v>91</v>
      </c>
      <c r="L6913">
        <v>32</v>
      </c>
      <c r="M6913">
        <v>82.99</v>
      </c>
      <c r="N6913">
        <f>Envios[[#This Row],[Cantidad]]*Envios[[#This Row],[Precio por Unidad]]</f>
        <v>2655.68</v>
      </c>
      <c r="O6913" s="2">
        <v>45.644500000000001</v>
      </c>
      <c r="P6913" s="2">
        <f>Envios[[#This Row],[Cantidad]]*Envios[[#This Row],[Costo por Unidad]]</f>
        <v>1460.624</v>
      </c>
      <c r="Q6913">
        <v>5.5</v>
      </c>
      <c r="R6913" s="2">
        <f>Envios[[#This Row],[Costo Productos]]+Envios[[#This Row],[Costo de Envío]]</f>
        <v>1466.124</v>
      </c>
      <c r="S6913" t="s">
        <v>2053</v>
      </c>
      <c r="T6913" t="s">
        <v>30</v>
      </c>
      <c r="U6913">
        <v>1</v>
      </c>
      <c r="V6913" t="s">
        <v>27</v>
      </c>
      <c r="W6913" t="s">
        <v>27</v>
      </c>
      <c r="X6913" s="2">
        <f>Envios[[#This Row],[Ventas Totales]]-Envios[[#This Row],[Costos Totales]]</f>
        <v>1189.5559999999998</v>
      </c>
    </row>
    <row r="6914" spans="1:24" x14ac:dyDescent="0.25">
      <c r="A6914">
        <v>7578</v>
      </c>
      <c r="B6914">
        <v>54183</v>
      </c>
      <c r="C6914" s="1">
        <v>41014</v>
      </c>
      <c r="D6914" s="1">
        <v>41015</v>
      </c>
      <c r="E6914" t="s">
        <v>19</v>
      </c>
      <c r="F6914" t="s">
        <v>60</v>
      </c>
      <c r="G6914">
        <v>375</v>
      </c>
      <c r="H6914" t="s">
        <v>310</v>
      </c>
      <c r="I6914" t="s">
        <v>35</v>
      </c>
      <c r="J6914" t="s">
        <v>23</v>
      </c>
      <c r="K6914" t="s">
        <v>85</v>
      </c>
      <c r="L6914">
        <v>9</v>
      </c>
      <c r="M6914">
        <v>11.66</v>
      </c>
      <c r="N6914">
        <f>Envios[[#This Row],[Cantidad]]*Envios[[#This Row],[Precio por Unidad]]</f>
        <v>104.94</v>
      </c>
      <c r="O6914" s="2">
        <v>4.7806000000000006</v>
      </c>
      <c r="P6914" s="2">
        <f>Envios[[#This Row],[Cantidad]]*Envios[[#This Row],[Costo por Unidad]]</f>
        <v>43.025400000000005</v>
      </c>
      <c r="Q6914">
        <v>8.99</v>
      </c>
      <c r="R6914" s="2">
        <f>Envios[[#This Row],[Costo Productos]]+Envios[[#This Row],[Costo de Envío]]</f>
        <v>52.015400000000007</v>
      </c>
      <c r="S6914" t="s">
        <v>2053</v>
      </c>
      <c r="T6914" t="s">
        <v>30</v>
      </c>
      <c r="U6914">
        <v>1</v>
      </c>
      <c r="V6914" t="s">
        <v>27</v>
      </c>
      <c r="W6914" t="s">
        <v>27</v>
      </c>
      <c r="X6914" s="2">
        <f>Envios[[#This Row],[Ventas Totales]]-Envios[[#This Row],[Costos Totales]]</f>
        <v>52.924599999999991</v>
      </c>
    </row>
    <row r="6915" spans="1:24" x14ac:dyDescent="0.25">
      <c r="A6915">
        <v>264</v>
      </c>
      <c r="B6915">
        <v>1826</v>
      </c>
      <c r="C6915" s="1">
        <v>41014</v>
      </c>
      <c r="D6915" s="1">
        <v>41015</v>
      </c>
      <c r="E6915" t="s">
        <v>19</v>
      </c>
      <c r="F6915" t="s">
        <v>40</v>
      </c>
      <c r="G6915">
        <v>62</v>
      </c>
      <c r="H6915" t="s">
        <v>303</v>
      </c>
      <c r="I6915" t="s">
        <v>22</v>
      </c>
      <c r="J6915" t="s">
        <v>23</v>
      </c>
      <c r="K6915" t="s">
        <v>64</v>
      </c>
      <c r="L6915">
        <v>5</v>
      </c>
      <c r="M6915">
        <v>4.9800000000000004</v>
      </c>
      <c r="N6915">
        <f>Envios[[#This Row],[Cantidad]]*Envios[[#This Row],[Precio por Unidad]]</f>
        <v>24.900000000000002</v>
      </c>
      <c r="O6915" s="2">
        <v>3.1872000000000003</v>
      </c>
      <c r="P6915" s="2">
        <f>Envios[[#This Row],[Cantidad]]*Envios[[#This Row],[Costo por Unidad]]</f>
        <v>15.936000000000002</v>
      </c>
      <c r="Q6915">
        <v>4.75</v>
      </c>
      <c r="R6915" s="2">
        <f>Envios[[#This Row],[Costo Productos]]+Envios[[#This Row],[Costo de Envío]]</f>
        <v>20.686</v>
      </c>
      <c r="S6915" t="s">
        <v>200</v>
      </c>
      <c r="T6915" t="s">
        <v>30</v>
      </c>
      <c r="U6915">
        <v>1</v>
      </c>
      <c r="V6915" t="s">
        <v>27</v>
      </c>
      <c r="W6915" t="s">
        <v>27</v>
      </c>
      <c r="X6915" s="2">
        <f>Envios[[#This Row],[Ventas Totales]]-Envios[[#This Row],[Costos Totales]]</f>
        <v>4.2140000000000022</v>
      </c>
    </row>
    <row r="6916" spans="1:24" x14ac:dyDescent="0.25">
      <c r="A6916">
        <v>711</v>
      </c>
      <c r="B6916">
        <v>5028</v>
      </c>
      <c r="C6916" s="1">
        <v>41015</v>
      </c>
      <c r="D6916" s="1">
        <v>41017</v>
      </c>
      <c r="E6916" t="s">
        <v>19</v>
      </c>
      <c r="F6916" t="s">
        <v>20</v>
      </c>
      <c r="G6916">
        <v>812</v>
      </c>
      <c r="H6916" t="s">
        <v>1544</v>
      </c>
      <c r="I6916" t="s">
        <v>63</v>
      </c>
      <c r="J6916" t="s">
        <v>36</v>
      </c>
      <c r="K6916" t="s">
        <v>37</v>
      </c>
      <c r="L6916">
        <v>10</v>
      </c>
      <c r="M6916">
        <v>7.7</v>
      </c>
      <c r="N6916">
        <f>Envios[[#This Row],[Cantidad]]*Envios[[#This Row],[Precio por Unidad]]</f>
        <v>77</v>
      </c>
      <c r="O6916" s="2">
        <v>3.6959999999999997</v>
      </c>
      <c r="P6916" s="2">
        <f>Envios[[#This Row],[Cantidad]]*Envios[[#This Row],[Costo por Unidad]]</f>
        <v>36.959999999999994</v>
      </c>
      <c r="Q6916">
        <v>3.68</v>
      </c>
      <c r="R6916" s="2">
        <f>Envios[[#This Row],[Costo Productos]]+Envios[[#This Row],[Costo de Envío]]</f>
        <v>40.639999999999993</v>
      </c>
      <c r="S6916" t="s">
        <v>1570</v>
      </c>
      <c r="T6916" t="s">
        <v>30</v>
      </c>
      <c r="U6916">
        <v>3</v>
      </c>
      <c r="V6916" t="s">
        <v>52</v>
      </c>
      <c r="W6916" t="s">
        <v>53</v>
      </c>
      <c r="X6916" s="2">
        <f>Envios[[#This Row],[Ventas Totales]]-Envios[[#This Row],[Costos Totales]]</f>
        <v>36.360000000000007</v>
      </c>
    </row>
    <row r="6917" spans="1:24" x14ac:dyDescent="0.25">
      <c r="A6917">
        <v>7146</v>
      </c>
      <c r="B6917">
        <v>50982</v>
      </c>
      <c r="C6917" s="1">
        <v>41015</v>
      </c>
      <c r="D6917" s="1">
        <v>41016</v>
      </c>
      <c r="E6917" t="s">
        <v>19</v>
      </c>
      <c r="F6917" t="s">
        <v>20</v>
      </c>
      <c r="G6917">
        <v>46</v>
      </c>
      <c r="H6917" t="s">
        <v>255</v>
      </c>
      <c r="I6917" t="s">
        <v>22</v>
      </c>
      <c r="J6917" t="s">
        <v>23</v>
      </c>
      <c r="K6917" t="s">
        <v>188</v>
      </c>
      <c r="L6917">
        <v>23</v>
      </c>
      <c r="M6917">
        <v>3.75</v>
      </c>
      <c r="N6917">
        <f>Envios[[#This Row],[Cantidad]]*Envios[[#This Row],[Precio por Unidad]]</f>
        <v>86.25</v>
      </c>
      <c r="O6917" s="2">
        <v>2.3624999999999998</v>
      </c>
      <c r="P6917" s="2">
        <f>Envios[[#This Row],[Cantidad]]*Envios[[#This Row],[Costo por Unidad]]</f>
        <v>54.337499999999999</v>
      </c>
      <c r="Q6917">
        <v>0.5</v>
      </c>
      <c r="R6917" s="2">
        <f>Envios[[#This Row],[Costo Productos]]+Envios[[#This Row],[Costo de Envío]]</f>
        <v>54.837499999999999</v>
      </c>
      <c r="S6917" t="s">
        <v>2118</v>
      </c>
      <c r="T6917" t="s">
        <v>39</v>
      </c>
      <c r="U6917">
        <v>2</v>
      </c>
      <c r="V6917" t="s">
        <v>45</v>
      </c>
      <c r="W6917" t="s">
        <v>45</v>
      </c>
      <c r="X6917" s="2">
        <f>Envios[[#This Row],[Ventas Totales]]-Envios[[#This Row],[Costos Totales]]</f>
        <v>31.412500000000001</v>
      </c>
    </row>
    <row r="6918" spans="1:24" x14ac:dyDescent="0.25">
      <c r="A6918">
        <v>3007</v>
      </c>
      <c r="B6918">
        <v>21638</v>
      </c>
      <c r="C6918" s="1">
        <v>41015</v>
      </c>
      <c r="D6918" s="1">
        <v>41016</v>
      </c>
      <c r="E6918" t="s">
        <v>19</v>
      </c>
      <c r="F6918" t="s">
        <v>20</v>
      </c>
      <c r="G6918">
        <v>726</v>
      </c>
      <c r="H6918" t="s">
        <v>920</v>
      </c>
      <c r="I6918" t="s">
        <v>22</v>
      </c>
      <c r="J6918" t="s">
        <v>23</v>
      </c>
      <c r="K6918" t="s">
        <v>64</v>
      </c>
      <c r="L6918">
        <v>13</v>
      </c>
      <c r="M6918">
        <v>30.98</v>
      </c>
      <c r="N6918">
        <f>Envios[[#This Row],[Cantidad]]*Envios[[#This Row],[Precio por Unidad]]</f>
        <v>402.74</v>
      </c>
      <c r="O6918" s="2">
        <v>18.588000000000001</v>
      </c>
      <c r="P6918" s="2">
        <f>Envios[[#This Row],[Cantidad]]*Envios[[#This Row],[Costo por Unidad]]</f>
        <v>241.64400000000001</v>
      </c>
      <c r="Q6918">
        <v>8.74</v>
      </c>
      <c r="R6918" s="2">
        <f>Envios[[#This Row],[Costo Productos]]+Envios[[#This Row],[Costo de Envío]]</f>
        <v>250.38400000000001</v>
      </c>
      <c r="S6918" t="s">
        <v>1677</v>
      </c>
      <c r="T6918" t="s">
        <v>26</v>
      </c>
      <c r="U6918">
        <v>6</v>
      </c>
      <c r="V6918" t="s">
        <v>69</v>
      </c>
      <c r="W6918" t="s">
        <v>32</v>
      </c>
      <c r="X6918" s="2">
        <f>Envios[[#This Row],[Ventas Totales]]-Envios[[#This Row],[Costos Totales]]</f>
        <v>152.35599999999999</v>
      </c>
    </row>
    <row r="6919" spans="1:24" x14ac:dyDescent="0.25">
      <c r="A6919">
        <v>3626</v>
      </c>
      <c r="B6919">
        <v>25895</v>
      </c>
      <c r="C6919" s="1">
        <v>41016</v>
      </c>
      <c r="D6919" s="1">
        <v>41019</v>
      </c>
      <c r="E6919" t="s">
        <v>19</v>
      </c>
      <c r="F6919" t="s">
        <v>28</v>
      </c>
      <c r="G6919">
        <v>993</v>
      </c>
      <c r="H6919" t="s">
        <v>1994</v>
      </c>
      <c r="I6919" t="s">
        <v>22</v>
      </c>
      <c r="J6919" t="s">
        <v>23</v>
      </c>
      <c r="K6919" t="s">
        <v>76</v>
      </c>
      <c r="L6919">
        <v>37</v>
      </c>
      <c r="M6919">
        <v>19.350000000000001</v>
      </c>
      <c r="N6919">
        <f>Envios[[#This Row],[Cantidad]]*Envios[[#This Row],[Precio por Unidad]]</f>
        <v>715.95</v>
      </c>
      <c r="O6919" s="2">
        <v>11.803500000000001</v>
      </c>
      <c r="P6919" s="2">
        <f>Envios[[#This Row],[Cantidad]]*Envios[[#This Row],[Costo por Unidad]]</f>
        <v>436.72950000000003</v>
      </c>
      <c r="Q6919">
        <v>12.79</v>
      </c>
      <c r="R6919" s="2">
        <f>Envios[[#This Row],[Costo Productos]]+Envios[[#This Row],[Costo de Envío]]</f>
        <v>449.51950000000005</v>
      </c>
      <c r="S6919" t="s">
        <v>1653</v>
      </c>
      <c r="T6919" t="s">
        <v>30</v>
      </c>
      <c r="U6919">
        <v>1</v>
      </c>
      <c r="V6919" t="s">
        <v>27</v>
      </c>
      <c r="W6919" t="s">
        <v>27</v>
      </c>
      <c r="X6919" s="2">
        <f>Envios[[#This Row],[Ventas Totales]]-Envios[[#This Row],[Costos Totales]]</f>
        <v>266.43049999999999</v>
      </c>
    </row>
    <row r="6920" spans="1:24" x14ac:dyDescent="0.25">
      <c r="A6920">
        <v>3374</v>
      </c>
      <c r="B6920">
        <v>24098</v>
      </c>
      <c r="C6920" s="1">
        <v>41016</v>
      </c>
      <c r="D6920" s="1">
        <v>41017</v>
      </c>
      <c r="E6920" t="s">
        <v>19</v>
      </c>
      <c r="F6920" t="s">
        <v>60</v>
      </c>
      <c r="G6920">
        <v>752</v>
      </c>
      <c r="H6920" t="s">
        <v>2033</v>
      </c>
      <c r="I6920" t="s">
        <v>22</v>
      </c>
      <c r="J6920" t="s">
        <v>23</v>
      </c>
      <c r="K6920" t="s">
        <v>76</v>
      </c>
      <c r="L6920">
        <v>42</v>
      </c>
      <c r="M6920">
        <v>4.82</v>
      </c>
      <c r="N6920">
        <f>Envios[[#This Row],[Cantidad]]*Envios[[#This Row],[Precio por Unidad]]</f>
        <v>202.44</v>
      </c>
      <c r="O6920" s="2">
        <v>3.0848000000000004</v>
      </c>
      <c r="P6920" s="2">
        <f>Envios[[#This Row],[Cantidad]]*Envios[[#This Row],[Costo por Unidad]]</f>
        <v>129.56160000000003</v>
      </c>
      <c r="Q6920">
        <v>1.49</v>
      </c>
      <c r="R6920" s="2">
        <f>Envios[[#This Row],[Costo Productos]]+Envios[[#This Row],[Costo de Envío]]</f>
        <v>131.05160000000004</v>
      </c>
      <c r="S6920" t="s">
        <v>1444</v>
      </c>
      <c r="T6920" t="s">
        <v>26</v>
      </c>
      <c r="U6920">
        <v>7</v>
      </c>
      <c r="V6920" t="s">
        <v>81</v>
      </c>
      <c r="W6920" t="s">
        <v>74</v>
      </c>
      <c r="X6920" s="2">
        <f>Envios[[#This Row],[Ventas Totales]]-Envios[[#This Row],[Costos Totales]]</f>
        <v>71.388399999999962</v>
      </c>
    </row>
    <row r="6921" spans="1:24" x14ac:dyDescent="0.25">
      <c r="A6921">
        <v>3375</v>
      </c>
      <c r="B6921">
        <v>24098</v>
      </c>
      <c r="C6921" s="1">
        <v>41016</v>
      </c>
      <c r="D6921" s="1">
        <v>41018</v>
      </c>
      <c r="E6921" t="s">
        <v>19</v>
      </c>
      <c r="F6921" t="s">
        <v>60</v>
      </c>
      <c r="G6921">
        <v>250</v>
      </c>
      <c r="H6921" t="s">
        <v>162</v>
      </c>
      <c r="I6921" t="s">
        <v>63</v>
      </c>
      <c r="J6921" t="s">
        <v>23</v>
      </c>
      <c r="K6921" t="s">
        <v>64</v>
      </c>
      <c r="L6921">
        <v>10</v>
      </c>
      <c r="M6921">
        <v>7.64</v>
      </c>
      <c r="N6921">
        <f>Envios[[#This Row],[Cantidad]]*Envios[[#This Row],[Precio por Unidad]]</f>
        <v>76.399999999999991</v>
      </c>
      <c r="O6921" s="2">
        <v>4.8895999999999997</v>
      </c>
      <c r="P6921" s="2">
        <f>Envios[[#This Row],[Cantidad]]*Envios[[#This Row],[Costo por Unidad]]</f>
        <v>48.896000000000001</v>
      </c>
      <c r="Q6921">
        <v>5.83</v>
      </c>
      <c r="R6921" s="2">
        <f>Envios[[#This Row],[Costo Productos]]+Envios[[#This Row],[Costo de Envío]]</f>
        <v>54.725999999999999</v>
      </c>
      <c r="S6921" t="s">
        <v>1444</v>
      </c>
      <c r="T6921" t="s">
        <v>26</v>
      </c>
      <c r="U6921">
        <v>7</v>
      </c>
      <c r="V6921" t="s">
        <v>81</v>
      </c>
      <c r="W6921" t="s">
        <v>74</v>
      </c>
      <c r="X6921" s="2">
        <f>Envios[[#This Row],[Ventas Totales]]-Envios[[#This Row],[Costos Totales]]</f>
        <v>21.673999999999992</v>
      </c>
    </row>
    <row r="6922" spans="1:24" x14ac:dyDescent="0.25">
      <c r="A6922">
        <v>3376</v>
      </c>
      <c r="B6922">
        <v>24098</v>
      </c>
      <c r="C6922" s="1">
        <v>41016</v>
      </c>
      <c r="D6922" s="1">
        <v>41017</v>
      </c>
      <c r="E6922" t="s">
        <v>19</v>
      </c>
      <c r="F6922" t="s">
        <v>60</v>
      </c>
      <c r="G6922">
        <v>20</v>
      </c>
      <c r="H6922" t="s">
        <v>1798</v>
      </c>
      <c r="I6922" t="s">
        <v>22</v>
      </c>
      <c r="J6922" t="s">
        <v>56</v>
      </c>
      <c r="K6922" t="s">
        <v>57</v>
      </c>
      <c r="L6922">
        <v>32</v>
      </c>
      <c r="M6922">
        <v>155.99</v>
      </c>
      <c r="N6922">
        <f>Envios[[#This Row],[Cantidad]]*Envios[[#This Row],[Precio por Unidad]]</f>
        <v>4991.68</v>
      </c>
      <c r="O6922" s="2">
        <v>65.515800000000013</v>
      </c>
      <c r="P6922" s="2">
        <f>Envios[[#This Row],[Cantidad]]*Envios[[#This Row],[Costo por Unidad]]</f>
        <v>2096.5056000000004</v>
      </c>
      <c r="Q6922">
        <v>8.99</v>
      </c>
      <c r="R6922" s="2">
        <f>Envios[[#This Row],[Costo Productos]]+Envios[[#This Row],[Costo de Envío]]</f>
        <v>2105.4956000000002</v>
      </c>
      <c r="S6922" t="s">
        <v>1444</v>
      </c>
      <c r="T6922" t="s">
        <v>26</v>
      </c>
      <c r="U6922">
        <v>7</v>
      </c>
      <c r="V6922" t="s">
        <v>81</v>
      </c>
      <c r="W6922" t="s">
        <v>74</v>
      </c>
      <c r="X6922" s="2">
        <f>Envios[[#This Row],[Ventas Totales]]-Envios[[#This Row],[Costos Totales]]</f>
        <v>2886.1844000000001</v>
      </c>
    </row>
    <row r="6923" spans="1:24" x14ac:dyDescent="0.25">
      <c r="A6923">
        <v>2934</v>
      </c>
      <c r="B6923">
        <v>21253</v>
      </c>
      <c r="C6923" s="1">
        <v>41016</v>
      </c>
      <c r="D6923" s="1">
        <v>41017</v>
      </c>
      <c r="E6923" t="s">
        <v>19</v>
      </c>
      <c r="F6923" t="s">
        <v>28</v>
      </c>
      <c r="G6923">
        <v>644</v>
      </c>
      <c r="H6923" t="s">
        <v>1738</v>
      </c>
      <c r="I6923" t="s">
        <v>22</v>
      </c>
      <c r="J6923" t="s">
        <v>23</v>
      </c>
      <c r="K6923" t="s">
        <v>113</v>
      </c>
      <c r="L6923">
        <v>5</v>
      </c>
      <c r="M6923">
        <v>83.93</v>
      </c>
      <c r="N6923">
        <f>Envios[[#This Row],[Cantidad]]*Envios[[#This Row],[Precio por Unidad]]</f>
        <v>419.65000000000003</v>
      </c>
      <c r="O6923" s="2">
        <v>52.036600000000007</v>
      </c>
      <c r="P6923" s="2">
        <f>Envios[[#This Row],[Cantidad]]*Envios[[#This Row],[Costo por Unidad]]</f>
        <v>260.18300000000005</v>
      </c>
      <c r="Q6923">
        <v>19.989999999999998</v>
      </c>
      <c r="R6923" s="2">
        <f>Envios[[#This Row],[Costo Productos]]+Envios[[#This Row],[Costo de Envío]]</f>
        <v>280.17300000000006</v>
      </c>
      <c r="S6923" t="s">
        <v>2049</v>
      </c>
      <c r="T6923" t="s">
        <v>26</v>
      </c>
      <c r="U6923">
        <v>5</v>
      </c>
      <c r="V6923" t="s">
        <v>87</v>
      </c>
      <c r="W6923" t="s">
        <v>53</v>
      </c>
      <c r="X6923" s="2">
        <f>Envios[[#This Row],[Ventas Totales]]-Envios[[#This Row],[Costos Totales]]</f>
        <v>139.47699999999998</v>
      </c>
    </row>
    <row r="6924" spans="1:24" x14ac:dyDescent="0.25">
      <c r="A6924">
        <v>3161</v>
      </c>
      <c r="B6924">
        <v>22688</v>
      </c>
      <c r="C6924" s="1">
        <v>41016</v>
      </c>
      <c r="D6924" s="1">
        <v>41017</v>
      </c>
      <c r="E6924" t="s">
        <v>19</v>
      </c>
      <c r="F6924" t="s">
        <v>28</v>
      </c>
      <c r="G6924">
        <v>1050</v>
      </c>
      <c r="H6924" t="s">
        <v>1220</v>
      </c>
      <c r="I6924" t="s">
        <v>22</v>
      </c>
      <c r="J6924" t="s">
        <v>56</v>
      </c>
      <c r="K6924" t="s">
        <v>57</v>
      </c>
      <c r="L6924">
        <v>40</v>
      </c>
      <c r="M6924">
        <v>65.989999999999995</v>
      </c>
      <c r="N6924">
        <f>Envios[[#This Row],[Cantidad]]*Envios[[#This Row],[Precio por Unidad]]</f>
        <v>2639.6</v>
      </c>
      <c r="O6924" s="2">
        <v>29.035599999999995</v>
      </c>
      <c r="P6924" s="2">
        <f>Envios[[#This Row],[Cantidad]]*Envios[[#This Row],[Costo por Unidad]]</f>
        <v>1161.4239999999998</v>
      </c>
      <c r="Q6924">
        <v>5.63</v>
      </c>
      <c r="R6924" s="2">
        <f>Envios[[#This Row],[Costo Productos]]+Envios[[#This Row],[Costo de Envío]]</f>
        <v>1167.0539999999999</v>
      </c>
      <c r="S6924" t="s">
        <v>1903</v>
      </c>
      <c r="T6924" t="s">
        <v>30</v>
      </c>
      <c r="U6924">
        <v>1</v>
      </c>
      <c r="V6924" t="s">
        <v>27</v>
      </c>
      <c r="W6924" t="s">
        <v>27</v>
      </c>
      <c r="X6924" s="2">
        <f>Envios[[#This Row],[Ventas Totales]]-Envios[[#This Row],[Costos Totales]]</f>
        <v>1472.546</v>
      </c>
    </row>
    <row r="6925" spans="1:24" x14ac:dyDescent="0.25">
      <c r="A6925">
        <v>6843</v>
      </c>
      <c r="B6925">
        <v>48742</v>
      </c>
      <c r="C6925" s="1">
        <v>41016</v>
      </c>
      <c r="D6925" s="1">
        <v>41018</v>
      </c>
      <c r="E6925" t="s">
        <v>19</v>
      </c>
      <c r="F6925" t="s">
        <v>40</v>
      </c>
      <c r="G6925">
        <v>701</v>
      </c>
      <c r="H6925" t="s">
        <v>1919</v>
      </c>
      <c r="I6925" t="s">
        <v>22</v>
      </c>
      <c r="J6925" t="s">
        <v>23</v>
      </c>
      <c r="K6925" t="s">
        <v>76</v>
      </c>
      <c r="L6925">
        <v>42</v>
      </c>
      <c r="M6925">
        <v>18.940000000000001</v>
      </c>
      <c r="N6925">
        <f>Envios[[#This Row],[Cantidad]]*Envios[[#This Row],[Precio por Unidad]]</f>
        <v>795.48</v>
      </c>
      <c r="O6925" s="2">
        <v>12.311000000000002</v>
      </c>
      <c r="P6925" s="2">
        <f>Envios[[#This Row],[Cantidad]]*Envios[[#This Row],[Costo por Unidad]]</f>
        <v>517.06200000000013</v>
      </c>
      <c r="Q6925">
        <v>1.49</v>
      </c>
      <c r="R6925" s="2">
        <f>Envios[[#This Row],[Costo Productos]]+Envios[[#This Row],[Costo de Envío]]</f>
        <v>518.55200000000013</v>
      </c>
      <c r="S6925" t="s">
        <v>1599</v>
      </c>
      <c r="T6925" t="s">
        <v>39</v>
      </c>
      <c r="U6925">
        <v>5</v>
      </c>
      <c r="V6925" t="s">
        <v>87</v>
      </c>
      <c r="W6925" t="s">
        <v>53</v>
      </c>
      <c r="X6925" s="2">
        <f>Envios[[#This Row],[Ventas Totales]]-Envios[[#This Row],[Costos Totales]]</f>
        <v>276.92799999999988</v>
      </c>
    </row>
    <row r="6926" spans="1:24" x14ac:dyDescent="0.25">
      <c r="A6926">
        <v>129</v>
      </c>
      <c r="B6926">
        <v>832</v>
      </c>
      <c r="C6926" s="1">
        <v>41017</v>
      </c>
      <c r="D6926" s="1">
        <v>41021</v>
      </c>
      <c r="E6926" t="s">
        <v>19</v>
      </c>
      <c r="F6926" t="s">
        <v>47</v>
      </c>
      <c r="G6926">
        <v>547</v>
      </c>
      <c r="H6926" t="s">
        <v>1462</v>
      </c>
      <c r="I6926" t="s">
        <v>22</v>
      </c>
      <c r="J6926" t="s">
        <v>23</v>
      </c>
      <c r="K6926" t="s">
        <v>64</v>
      </c>
      <c r="L6926">
        <v>7</v>
      </c>
      <c r="M6926">
        <v>6.48</v>
      </c>
      <c r="N6926">
        <f>Envios[[#This Row],[Cantidad]]*Envios[[#This Row],[Precio por Unidad]]</f>
        <v>45.36</v>
      </c>
      <c r="O6926" s="2">
        <v>4.0824000000000007</v>
      </c>
      <c r="P6926" s="2">
        <f>Envios[[#This Row],[Cantidad]]*Envios[[#This Row],[Costo por Unidad]]</f>
        <v>28.576800000000006</v>
      </c>
      <c r="Q6926">
        <v>5.9</v>
      </c>
      <c r="R6926" s="2">
        <f>Envios[[#This Row],[Costo Productos]]+Envios[[#This Row],[Costo de Envío]]</f>
        <v>34.476800000000004</v>
      </c>
      <c r="S6926" t="s">
        <v>696</v>
      </c>
      <c r="T6926" t="s">
        <v>30</v>
      </c>
      <c r="U6926">
        <v>5</v>
      </c>
      <c r="V6926" t="s">
        <v>87</v>
      </c>
      <c r="W6926" t="s">
        <v>53</v>
      </c>
      <c r="X6926" s="2">
        <f>Envios[[#This Row],[Ventas Totales]]-Envios[[#This Row],[Costos Totales]]</f>
        <v>10.883199999999995</v>
      </c>
    </row>
    <row r="6927" spans="1:24" x14ac:dyDescent="0.25">
      <c r="A6927">
        <v>6403</v>
      </c>
      <c r="B6927">
        <v>45476</v>
      </c>
      <c r="C6927" s="1">
        <v>41017</v>
      </c>
      <c r="D6927" s="1">
        <v>41017</v>
      </c>
      <c r="E6927" t="s">
        <v>19</v>
      </c>
      <c r="F6927" t="s">
        <v>60</v>
      </c>
      <c r="G6927">
        <v>5</v>
      </c>
      <c r="H6927" t="s">
        <v>70</v>
      </c>
      <c r="I6927" t="s">
        <v>71</v>
      </c>
      <c r="J6927" t="s">
        <v>23</v>
      </c>
      <c r="K6927" t="s">
        <v>67</v>
      </c>
      <c r="L6927">
        <v>48</v>
      </c>
      <c r="M6927">
        <v>21.78</v>
      </c>
      <c r="N6927">
        <f>Envios[[#This Row],[Cantidad]]*Envios[[#This Row],[Precio por Unidad]]</f>
        <v>1045.44</v>
      </c>
      <c r="O6927" s="2">
        <v>10.89</v>
      </c>
      <c r="P6927" s="2">
        <f>Envios[[#This Row],[Cantidad]]*Envios[[#This Row],[Costo por Unidad]]</f>
        <v>522.72</v>
      </c>
      <c r="Q6927">
        <v>5.94</v>
      </c>
      <c r="R6927" s="2">
        <f>Envios[[#This Row],[Costo Productos]]+Envios[[#This Row],[Costo de Envío]]</f>
        <v>528.66000000000008</v>
      </c>
      <c r="S6927" t="s">
        <v>822</v>
      </c>
      <c r="T6927" t="s">
        <v>44</v>
      </c>
      <c r="U6927">
        <v>11</v>
      </c>
      <c r="V6927" t="s">
        <v>131</v>
      </c>
      <c r="W6927" t="s">
        <v>131</v>
      </c>
      <c r="X6927" s="2">
        <f>Envios[[#This Row],[Ventas Totales]]-Envios[[#This Row],[Costos Totales]]</f>
        <v>516.78</v>
      </c>
    </row>
    <row r="6928" spans="1:24" x14ac:dyDescent="0.25">
      <c r="A6928">
        <v>4551</v>
      </c>
      <c r="B6928">
        <v>32386</v>
      </c>
      <c r="C6928" s="1">
        <v>41017</v>
      </c>
      <c r="D6928" s="1">
        <v>41019</v>
      </c>
      <c r="E6928" t="s">
        <v>19</v>
      </c>
      <c r="F6928" t="s">
        <v>60</v>
      </c>
      <c r="G6928">
        <v>108</v>
      </c>
      <c r="H6928" t="s">
        <v>444</v>
      </c>
      <c r="I6928" t="s">
        <v>71</v>
      </c>
      <c r="J6928" t="s">
        <v>56</v>
      </c>
      <c r="K6928" t="s">
        <v>94</v>
      </c>
      <c r="L6928">
        <v>1</v>
      </c>
      <c r="M6928">
        <v>1938.02</v>
      </c>
      <c r="N6928">
        <f>Envios[[#This Row],[Cantidad]]*Envios[[#This Row],[Precio por Unidad]]</f>
        <v>1938.02</v>
      </c>
      <c r="O6928" s="2">
        <v>1201.5724</v>
      </c>
      <c r="P6928" s="2">
        <f>Envios[[#This Row],[Cantidad]]*Envios[[#This Row],[Costo por Unidad]]</f>
        <v>1201.5724</v>
      </c>
      <c r="Q6928">
        <v>13.99</v>
      </c>
      <c r="R6928" s="2">
        <f>Envios[[#This Row],[Costo Productos]]+Envios[[#This Row],[Costo de Envío]]</f>
        <v>1215.5624</v>
      </c>
      <c r="S6928" t="s">
        <v>1041</v>
      </c>
      <c r="T6928" t="s">
        <v>44</v>
      </c>
      <c r="U6928">
        <v>5</v>
      </c>
      <c r="V6928" t="s">
        <v>87</v>
      </c>
      <c r="W6928" t="s">
        <v>53</v>
      </c>
      <c r="X6928" s="2">
        <f>Envios[[#This Row],[Ventas Totales]]-Envios[[#This Row],[Costos Totales]]</f>
        <v>722.45759999999996</v>
      </c>
    </row>
    <row r="6929" spans="1:24" x14ac:dyDescent="0.25">
      <c r="A6929">
        <v>4920</v>
      </c>
      <c r="B6929">
        <v>35040</v>
      </c>
      <c r="C6929" s="1">
        <v>41017</v>
      </c>
      <c r="D6929" s="1">
        <v>41020</v>
      </c>
      <c r="E6929" t="s">
        <v>19</v>
      </c>
      <c r="F6929" t="s">
        <v>40</v>
      </c>
      <c r="G6929">
        <v>64</v>
      </c>
      <c r="H6929" t="s">
        <v>1430</v>
      </c>
      <c r="I6929" t="s">
        <v>22</v>
      </c>
      <c r="J6929" t="s">
        <v>23</v>
      </c>
      <c r="K6929" t="s">
        <v>24</v>
      </c>
      <c r="L6929">
        <v>44</v>
      </c>
      <c r="M6929">
        <v>10.9</v>
      </c>
      <c r="N6929">
        <f>Envios[[#This Row],[Cantidad]]*Envios[[#This Row],[Precio por Unidad]]</f>
        <v>479.6</v>
      </c>
      <c r="O6929" s="2">
        <v>4.4690000000000003</v>
      </c>
      <c r="P6929" s="2">
        <f>Envios[[#This Row],[Cantidad]]*Envios[[#This Row],[Costo por Unidad]]</f>
        <v>196.63600000000002</v>
      </c>
      <c r="Q6929">
        <v>7.46</v>
      </c>
      <c r="R6929" s="2">
        <f>Envios[[#This Row],[Costo Productos]]+Envios[[#This Row],[Costo de Envío]]</f>
        <v>204.09600000000003</v>
      </c>
      <c r="S6929" t="s">
        <v>835</v>
      </c>
      <c r="T6929" t="s">
        <v>44</v>
      </c>
      <c r="U6929">
        <v>6</v>
      </c>
      <c r="V6929" t="s">
        <v>69</v>
      </c>
      <c r="W6929" t="s">
        <v>32</v>
      </c>
      <c r="X6929" s="2">
        <f>Envios[[#This Row],[Ventas Totales]]-Envios[[#This Row],[Costos Totales]]</f>
        <v>275.50400000000002</v>
      </c>
    </row>
    <row r="6930" spans="1:24" x14ac:dyDescent="0.25">
      <c r="A6930">
        <v>185</v>
      </c>
      <c r="B6930">
        <v>1221</v>
      </c>
      <c r="C6930" s="1">
        <v>41017</v>
      </c>
      <c r="D6930" s="1">
        <v>41017</v>
      </c>
      <c r="E6930" t="s">
        <v>19</v>
      </c>
      <c r="F6930" t="s">
        <v>40</v>
      </c>
      <c r="G6930">
        <v>688</v>
      </c>
      <c r="H6930" t="s">
        <v>465</v>
      </c>
      <c r="I6930" t="s">
        <v>22</v>
      </c>
      <c r="J6930" t="s">
        <v>23</v>
      </c>
      <c r="K6930" t="s">
        <v>76</v>
      </c>
      <c r="L6930">
        <v>1</v>
      </c>
      <c r="M6930">
        <v>8.6</v>
      </c>
      <c r="N6930">
        <f>Envios[[#This Row],[Cantidad]]*Envios[[#This Row],[Precio por Unidad]]</f>
        <v>8.6</v>
      </c>
      <c r="O6930" s="2">
        <v>5.3319999999999999</v>
      </c>
      <c r="P6930" s="2">
        <f>Envios[[#This Row],[Cantidad]]*Envios[[#This Row],[Costo por Unidad]]</f>
        <v>5.3319999999999999</v>
      </c>
      <c r="Q6930">
        <v>6.19</v>
      </c>
      <c r="R6930" s="2">
        <f>Envios[[#This Row],[Costo Productos]]+Envios[[#This Row],[Costo de Envío]]</f>
        <v>11.522</v>
      </c>
      <c r="S6930" t="s">
        <v>925</v>
      </c>
      <c r="T6930" t="s">
        <v>30</v>
      </c>
      <c r="U6930">
        <v>3</v>
      </c>
      <c r="V6930" t="s">
        <v>52</v>
      </c>
      <c r="W6930" t="s">
        <v>53</v>
      </c>
      <c r="X6930" s="2">
        <f>Envios[[#This Row],[Ventas Totales]]-Envios[[#This Row],[Costos Totales]]</f>
        <v>-2.9220000000000006</v>
      </c>
    </row>
    <row r="6931" spans="1:24" x14ac:dyDescent="0.25">
      <c r="A6931">
        <v>186</v>
      </c>
      <c r="B6931">
        <v>1221</v>
      </c>
      <c r="C6931" s="1">
        <v>41017</v>
      </c>
      <c r="D6931" s="1">
        <v>41019</v>
      </c>
      <c r="E6931" t="s">
        <v>19</v>
      </c>
      <c r="F6931" t="s">
        <v>40</v>
      </c>
      <c r="G6931">
        <v>320</v>
      </c>
      <c r="H6931" t="s">
        <v>294</v>
      </c>
      <c r="I6931" t="s">
        <v>22</v>
      </c>
      <c r="J6931" t="s">
        <v>23</v>
      </c>
      <c r="K6931" t="s">
        <v>76</v>
      </c>
      <c r="L6931">
        <v>11</v>
      </c>
      <c r="M6931">
        <v>896.99</v>
      </c>
      <c r="N6931">
        <f>Envios[[#This Row],[Cantidad]]*Envios[[#This Row],[Precio por Unidad]]</f>
        <v>9866.89</v>
      </c>
      <c r="O6931" s="2">
        <v>556.13379999999995</v>
      </c>
      <c r="P6931" s="2">
        <f>Envios[[#This Row],[Cantidad]]*Envios[[#This Row],[Costo por Unidad]]</f>
        <v>6117.4717999999993</v>
      </c>
      <c r="Q6931">
        <v>19.989999999999998</v>
      </c>
      <c r="R6931" s="2">
        <f>Envios[[#This Row],[Costo Productos]]+Envios[[#This Row],[Costo de Envío]]</f>
        <v>6137.4617999999991</v>
      </c>
      <c r="S6931" t="s">
        <v>925</v>
      </c>
      <c r="T6931" t="s">
        <v>30</v>
      </c>
      <c r="U6931">
        <v>3</v>
      </c>
      <c r="V6931" t="s">
        <v>52</v>
      </c>
      <c r="W6931" t="s">
        <v>53</v>
      </c>
      <c r="X6931" s="2">
        <f>Envios[[#This Row],[Ventas Totales]]-Envios[[#This Row],[Costos Totales]]</f>
        <v>3729.4282000000003</v>
      </c>
    </row>
    <row r="6932" spans="1:24" x14ac:dyDescent="0.25">
      <c r="A6932">
        <v>187</v>
      </c>
      <c r="B6932">
        <v>1221</v>
      </c>
      <c r="C6932" s="1">
        <v>41017</v>
      </c>
      <c r="D6932" s="1">
        <v>41019</v>
      </c>
      <c r="E6932" t="s">
        <v>19</v>
      </c>
      <c r="F6932" t="s">
        <v>40</v>
      </c>
      <c r="G6932">
        <v>689</v>
      </c>
      <c r="H6932" t="s">
        <v>1188</v>
      </c>
      <c r="I6932" t="s">
        <v>22</v>
      </c>
      <c r="J6932" t="s">
        <v>23</v>
      </c>
      <c r="K6932" t="s">
        <v>76</v>
      </c>
      <c r="L6932">
        <v>16</v>
      </c>
      <c r="M6932">
        <v>4.24</v>
      </c>
      <c r="N6932">
        <f>Envios[[#This Row],[Cantidad]]*Envios[[#This Row],[Precio por Unidad]]</f>
        <v>67.84</v>
      </c>
      <c r="O6932" s="2">
        <v>2.7560000000000002</v>
      </c>
      <c r="P6932" s="2">
        <f>Envios[[#This Row],[Cantidad]]*Envios[[#This Row],[Costo por Unidad]]</f>
        <v>44.096000000000004</v>
      </c>
      <c r="Q6932">
        <v>5.41</v>
      </c>
      <c r="R6932" s="2">
        <f>Envios[[#This Row],[Costo Productos]]+Envios[[#This Row],[Costo de Envío]]</f>
        <v>49.506</v>
      </c>
      <c r="S6932" t="s">
        <v>925</v>
      </c>
      <c r="T6932" t="s">
        <v>30</v>
      </c>
      <c r="U6932">
        <v>3</v>
      </c>
      <c r="V6932" t="s">
        <v>52</v>
      </c>
      <c r="W6932" t="s">
        <v>53</v>
      </c>
      <c r="X6932" s="2">
        <f>Envios[[#This Row],[Ventas Totales]]-Envios[[#This Row],[Costos Totales]]</f>
        <v>18.334000000000003</v>
      </c>
    </row>
    <row r="6933" spans="1:24" x14ac:dyDescent="0.25">
      <c r="A6933">
        <v>6379</v>
      </c>
      <c r="B6933">
        <v>45315</v>
      </c>
      <c r="C6933" s="1">
        <v>41019</v>
      </c>
      <c r="D6933" s="1">
        <v>41020</v>
      </c>
      <c r="E6933" t="s">
        <v>19</v>
      </c>
      <c r="F6933" t="s">
        <v>28</v>
      </c>
      <c r="G6933">
        <v>140</v>
      </c>
      <c r="H6933" t="s">
        <v>1365</v>
      </c>
      <c r="I6933" t="s">
        <v>22</v>
      </c>
      <c r="J6933" t="s">
        <v>23</v>
      </c>
      <c r="K6933" t="s">
        <v>24</v>
      </c>
      <c r="L6933">
        <v>32</v>
      </c>
      <c r="M6933">
        <v>34.76</v>
      </c>
      <c r="N6933">
        <f>Envios[[#This Row],[Cantidad]]*Envios[[#This Row],[Precio por Unidad]]</f>
        <v>1112.32</v>
      </c>
      <c r="O6933" s="2">
        <v>14.946800000000001</v>
      </c>
      <c r="P6933" s="2">
        <f>Envios[[#This Row],[Cantidad]]*Envios[[#This Row],[Costo por Unidad]]</f>
        <v>478.29760000000005</v>
      </c>
      <c r="Q6933">
        <v>8.2200000000000006</v>
      </c>
      <c r="R6933" s="2">
        <f>Envios[[#This Row],[Costo Productos]]+Envios[[#This Row],[Costo de Envío]]</f>
        <v>486.51760000000007</v>
      </c>
      <c r="S6933" t="s">
        <v>792</v>
      </c>
      <c r="T6933" t="s">
        <v>39</v>
      </c>
      <c r="U6933">
        <v>3</v>
      </c>
      <c r="V6933" t="s">
        <v>52</v>
      </c>
      <c r="W6933" t="s">
        <v>53</v>
      </c>
      <c r="X6933" s="2">
        <f>Envios[[#This Row],[Ventas Totales]]-Envios[[#This Row],[Costos Totales]]</f>
        <v>625.80239999999981</v>
      </c>
    </row>
    <row r="6934" spans="1:24" x14ac:dyDescent="0.25">
      <c r="A6934">
        <v>1153</v>
      </c>
      <c r="B6934">
        <v>8390</v>
      </c>
      <c r="C6934" s="1">
        <v>41020</v>
      </c>
      <c r="D6934" s="1">
        <v>41020</v>
      </c>
      <c r="E6934" t="s">
        <v>19</v>
      </c>
      <c r="F6934" t="s">
        <v>28</v>
      </c>
      <c r="G6934">
        <v>634</v>
      </c>
      <c r="H6934" t="s">
        <v>1157</v>
      </c>
      <c r="I6934" t="s">
        <v>22</v>
      </c>
      <c r="J6934" t="s">
        <v>56</v>
      </c>
      <c r="K6934" t="s">
        <v>91</v>
      </c>
      <c r="L6934">
        <v>24</v>
      </c>
      <c r="M6934">
        <v>30.98</v>
      </c>
      <c r="N6934">
        <f>Envios[[#This Row],[Cantidad]]*Envios[[#This Row],[Precio por Unidad]]</f>
        <v>743.52</v>
      </c>
      <c r="O6934" s="2">
        <v>6.1959999999999988</v>
      </c>
      <c r="P6934" s="2">
        <f>Envios[[#This Row],[Cantidad]]*Envios[[#This Row],[Costo por Unidad]]</f>
        <v>148.70399999999998</v>
      </c>
      <c r="Q6934">
        <v>4</v>
      </c>
      <c r="R6934" s="2">
        <f>Envios[[#This Row],[Costo Productos]]+Envios[[#This Row],[Costo de Envío]]</f>
        <v>152.70399999999998</v>
      </c>
      <c r="S6934" t="s">
        <v>799</v>
      </c>
      <c r="T6934" t="s">
        <v>44</v>
      </c>
      <c r="U6934">
        <v>3</v>
      </c>
      <c r="V6934" t="s">
        <v>52</v>
      </c>
      <c r="W6934" t="s">
        <v>53</v>
      </c>
      <c r="X6934" s="2">
        <f>Envios[[#This Row],[Ventas Totales]]-Envios[[#This Row],[Costos Totales]]</f>
        <v>590.81600000000003</v>
      </c>
    </row>
    <row r="6935" spans="1:24" x14ac:dyDescent="0.25">
      <c r="A6935">
        <v>832</v>
      </c>
      <c r="B6935">
        <v>5986</v>
      </c>
      <c r="C6935" s="1">
        <v>41020</v>
      </c>
      <c r="D6935" s="1">
        <v>41020</v>
      </c>
      <c r="E6935" t="s">
        <v>19</v>
      </c>
      <c r="F6935" t="s">
        <v>20</v>
      </c>
      <c r="G6935">
        <v>1014</v>
      </c>
      <c r="H6935" t="s">
        <v>1217</v>
      </c>
      <c r="I6935" t="s">
        <v>22</v>
      </c>
      <c r="J6935" t="s">
        <v>23</v>
      </c>
      <c r="K6935" t="s">
        <v>67</v>
      </c>
      <c r="L6935">
        <v>48</v>
      </c>
      <c r="M6935">
        <v>120.98</v>
      </c>
      <c r="N6935">
        <f>Envios[[#This Row],[Cantidad]]*Envios[[#This Row],[Precio por Unidad]]</f>
        <v>5807.04</v>
      </c>
      <c r="O6935" s="2">
        <v>48.392000000000003</v>
      </c>
      <c r="P6935" s="2">
        <f>Envios[[#This Row],[Cantidad]]*Envios[[#This Row],[Costo por Unidad]]</f>
        <v>2322.8160000000003</v>
      </c>
      <c r="Q6935">
        <v>3.99</v>
      </c>
      <c r="R6935" s="2">
        <f>Envios[[#This Row],[Costo Productos]]+Envios[[#This Row],[Costo de Envío]]</f>
        <v>2326.806</v>
      </c>
      <c r="S6935" t="s">
        <v>610</v>
      </c>
      <c r="T6935" t="s">
        <v>26</v>
      </c>
      <c r="U6935">
        <v>1</v>
      </c>
      <c r="V6935" t="s">
        <v>27</v>
      </c>
      <c r="W6935" t="s">
        <v>27</v>
      </c>
      <c r="X6935" s="2">
        <f>Envios[[#This Row],[Ventas Totales]]-Envios[[#This Row],[Costos Totales]]</f>
        <v>3480.2339999999999</v>
      </c>
    </row>
    <row r="6936" spans="1:24" x14ac:dyDescent="0.25">
      <c r="A6936">
        <v>833</v>
      </c>
      <c r="B6936">
        <v>5986</v>
      </c>
      <c r="C6936" s="1">
        <v>41020</v>
      </c>
      <c r="D6936" s="1">
        <v>41021</v>
      </c>
      <c r="E6936" t="s">
        <v>46</v>
      </c>
      <c r="F6936" t="s">
        <v>20</v>
      </c>
      <c r="G6936">
        <v>309</v>
      </c>
      <c r="H6936" t="s">
        <v>1807</v>
      </c>
      <c r="I6936" t="s">
        <v>49</v>
      </c>
      <c r="J6936" t="s">
        <v>36</v>
      </c>
      <c r="K6936" t="s">
        <v>50</v>
      </c>
      <c r="L6936">
        <v>20</v>
      </c>
      <c r="M6936">
        <v>50.98</v>
      </c>
      <c r="N6936">
        <f>Envios[[#This Row],[Cantidad]]*Envios[[#This Row],[Precio por Unidad]]</f>
        <v>1019.5999999999999</v>
      </c>
      <c r="O6936" s="2">
        <v>22.431199999999997</v>
      </c>
      <c r="P6936" s="2">
        <f>Envios[[#This Row],[Cantidad]]*Envios[[#This Row],[Costo por Unidad]]</f>
        <v>448.62399999999991</v>
      </c>
      <c r="Q6936">
        <v>14.19</v>
      </c>
      <c r="R6936" s="2">
        <f>Envios[[#This Row],[Costo Productos]]+Envios[[#This Row],[Costo de Envío]]</f>
        <v>462.81399999999991</v>
      </c>
      <c r="S6936" t="s">
        <v>610</v>
      </c>
      <c r="T6936" t="s">
        <v>26</v>
      </c>
      <c r="U6936">
        <v>1</v>
      </c>
      <c r="V6936" t="s">
        <v>27</v>
      </c>
      <c r="W6936" t="s">
        <v>27</v>
      </c>
      <c r="X6936" s="2">
        <f>Envios[[#This Row],[Ventas Totales]]-Envios[[#This Row],[Costos Totales]]</f>
        <v>556.78600000000006</v>
      </c>
    </row>
    <row r="6937" spans="1:24" x14ac:dyDescent="0.25">
      <c r="A6937">
        <v>834</v>
      </c>
      <c r="B6937">
        <v>5986</v>
      </c>
      <c r="C6937" s="1">
        <v>41020</v>
      </c>
      <c r="D6937" s="1">
        <v>41021</v>
      </c>
      <c r="E6937" t="s">
        <v>19</v>
      </c>
      <c r="F6937" t="s">
        <v>20</v>
      </c>
      <c r="G6937">
        <v>24</v>
      </c>
      <c r="H6937" t="s">
        <v>153</v>
      </c>
      <c r="I6937" t="s">
        <v>35</v>
      </c>
      <c r="J6937" t="s">
        <v>56</v>
      </c>
      <c r="K6937" t="s">
        <v>91</v>
      </c>
      <c r="L6937">
        <v>41</v>
      </c>
      <c r="M6937">
        <v>4.8899999999999997</v>
      </c>
      <c r="N6937">
        <f>Envios[[#This Row],[Cantidad]]*Envios[[#This Row],[Precio por Unidad]]</f>
        <v>200.48999999999998</v>
      </c>
      <c r="O6937" s="2">
        <v>1.6625999999999996</v>
      </c>
      <c r="P6937" s="2">
        <f>Envios[[#This Row],[Cantidad]]*Envios[[#This Row],[Costo por Unidad]]</f>
        <v>68.166599999999988</v>
      </c>
      <c r="Q6937">
        <v>4.93</v>
      </c>
      <c r="R6937" s="2">
        <f>Envios[[#This Row],[Costo Productos]]+Envios[[#This Row],[Costo de Envío]]</f>
        <v>73.096599999999995</v>
      </c>
      <c r="S6937" t="s">
        <v>610</v>
      </c>
      <c r="T6937" t="s">
        <v>26</v>
      </c>
      <c r="U6937">
        <v>1</v>
      </c>
      <c r="V6937" t="s">
        <v>27</v>
      </c>
      <c r="W6937" t="s">
        <v>27</v>
      </c>
      <c r="X6937" s="2">
        <f>Envios[[#This Row],[Ventas Totales]]-Envios[[#This Row],[Costos Totales]]</f>
        <v>127.39339999999999</v>
      </c>
    </row>
    <row r="6938" spans="1:24" x14ac:dyDescent="0.25">
      <c r="A6938">
        <v>717</v>
      </c>
      <c r="B6938">
        <v>5095</v>
      </c>
      <c r="C6938" s="1">
        <v>41020</v>
      </c>
      <c r="D6938" s="1">
        <v>41021</v>
      </c>
      <c r="E6938" t="s">
        <v>19</v>
      </c>
      <c r="F6938" t="s">
        <v>20</v>
      </c>
      <c r="G6938">
        <v>630</v>
      </c>
      <c r="H6938" t="s">
        <v>913</v>
      </c>
      <c r="I6938" t="s">
        <v>22</v>
      </c>
      <c r="J6938" t="s">
        <v>56</v>
      </c>
      <c r="K6938" t="s">
        <v>57</v>
      </c>
      <c r="L6938">
        <v>7</v>
      </c>
      <c r="M6938">
        <v>125.99</v>
      </c>
      <c r="N6938">
        <f>Envios[[#This Row],[Cantidad]]*Envios[[#This Row],[Precio por Unidad]]</f>
        <v>881.93</v>
      </c>
      <c r="O6938" s="2">
        <v>51.655900000000003</v>
      </c>
      <c r="P6938" s="2">
        <f>Envios[[#This Row],[Cantidad]]*Envios[[#This Row],[Costo por Unidad]]</f>
        <v>361.59130000000005</v>
      </c>
      <c r="Q6938">
        <v>8.8000000000000007</v>
      </c>
      <c r="R6938" s="2">
        <f>Envios[[#This Row],[Costo Productos]]+Envios[[#This Row],[Costo de Envío]]</f>
        <v>370.39130000000006</v>
      </c>
      <c r="S6938" t="s">
        <v>1416</v>
      </c>
      <c r="T6938" t="s">
        <v>30</v>
      </c>
      <c r="U6938">
        <v>3</v>
      </c>
      <c r="V6938" t="s">
        <v>52</v>
      </c>
      <c r="W6938" t="s">
        <v>53</v>
      </c>
      <c r="X6938" s="2">
        <f>Envios[[#This Row],[Ventas Totales]]-Envios[[#This Row],[Costos Totales]]</f>
        <v>511.53869999999989</v>
      </c>
    </row>
    <row r="6939" spans="1:24" x14ac:dyDescent="0.25">
      <c r="A6939">
        <v>4933</v>
      </c>
      <c r="B6939">
        <v>35104</v>
      </c>
      <c r="C6939" s="1">
        <v>41021</v>
      </c>
      <c r="D6939" s="1">
        <v>41024</v>
      </c>
      <c r="E6939" t="s">
        <v>19</v>
      </c>
      <c r="F6939" t="s">
        <v>20</v>
      </c>
      <c r="G6939">
        <v>900</v>
      </c>
      <c r="H6939" t="s">
        <v>1878</v>
      </c>
      <c r="I6939" t="s">
        <v>22</v>
      </c>
      <c r="J6939" t="s">
        <v>56</v>
      </c>
      <c r="K6939" t="s">
        <v>91</v>
      </c>
      <c r="L6939">
        <v>1</v>
      </c>
      <c r="M6939">
        <v>29.99</v>
      </c>
      <c r="N6939">
        <f>Envios[[#This Row],[Cantidad]]*Envios[[#This Row],[Precio por Unidad]]</f>
        <v>29.99</v>
      </c>
      <c r="O6939" s="2">
        <v>14.695099999999998</v>
      </c>
      <c r="P6939" s="2">
        <f>Envios[[#This Row],[Cantidad]]*Envios[[#This Row],[Costo por Unidad]]</f>
        <v>14.695099999999998</v>
      </c>
      <c r="Q6939">
        <v>5.5</v>
      </c>
      <c r="R6939" s="2">
        <f>Envios[[#This Row],[Costo Productos]]+Envios[[#This Row],[Costo de Envío]]</f>
        <v>20.195099999999996</v>
      </c>
      <c r="S6939" t="s">
        <v>106</v>
      </c>
      <c r="T6939" t="s">
        <v>26</v>
      </c>
      <c r="U6939">
        <v>1</v>
      </c>
      <c r="V6939" t="s">
        <v>27</v>
      </c>
      <c r="W6939" t="s">
        <v>27</v>
      </c>
      <c r="X6939" s="2">
        <f>Envios[[#This Row],[Ventas Totales]]-Envios[[#This Row],[Costos Totales]]</f>
        <v>9.7949000000000019</v>
      </c>
    </row>
    <row r="6940" spans="1:24" x14ac:dyDescent="0.25">
      <c r="A6940">
        <v>4934</v>
      </c>
      <c r="B6940">
        <v>35104</v>
      </c>
      <c r="C6940" s="1">
        <v>41021</v>
      </c>
      <c r="D6940" s="1">
        <v>41023</v>
      </c>
      <c r="E6940" t="s">
        <v>19</v>
      </c>
      <c r="F6940" t="s">
        <v>20</v>
      </c>
      <c r="G6940">
        <v>254</v>
      </c>
      <c r="H6940" t="s">
        <v>1720</v>
      </c>
      <c r="I6940" t="s">
        <v>42</v>
      </c>
      <c r="J6940" t="s">
        <v>36</v>
      </c>
      <c r="K6940" t="s">
        <v>37</v>
      </c>
      <c r="L6940">
        <v>18</v>
      </c>
      <c r="M6940">
        <v>19.940000000000001</v>
      </c>
      <c r="N6940">
        <f>Envios[[#This Row],[Cantidad]]*Envios[[#This Row],[Precio por Unidad]]</f>
        <v>358.92</v>
      </c>
      <c r="O6940" s="2">
        <v>8.5742000000000012</v>
      </c>
      <c r="P6940" s="2">
        <f>Envios[[#This Row],[Cantidad]]*Envios[[#This Row],[Costo por Unidad]]</f>
        <v>154.33560000000003</v>
      </c>
      <c r="Q6940">
        <v>14.87</v>
      </c>
      <c r="R6940" s="2">
        <f>Envios[[#This Row],[Costo Productos]]+Envios[[#This Row],[Costo de Envío]]</f>
        <v>169.20560000000003</v>
      </c>
      <c r="S6940" t="s">
        <v>106</v>
      </c>
      <c r="T6940" t="s">
        <v>26</v>
      </c>
      <c r="U6940">
        <v>1</v>
      </c>
      <c r="V6940" t="s">
        <v>27</v>
      </c>
      <c r="W6940" t="s">
        <v>27</v>
      </c>
      <c r="X6940" s="2">
        <f>Envios[[#This Row],[Ventas Totales]]-Envios[[#This Row],[Costos Totales]]</f>
        <v>189.71439999999998</v>
      </c>
    </row>
    <row r="6941" spans="1:24" x14ac:dyDescent="0.25">
      <c r="A6941">
        <v>8314</v>
      </c>
      <c r="B6941">
        <v>59395</v>
      </c>
      <c r="C6941" s="1">
        <v>41021</v>
      </c>
      <c r="D6941" s="1">
        <v>41023</v>
      </c>
      <c r="E6941" t="s">
        <v>33</v>
      </c>
      <c r="F6941" t="s">
        <v>60</v>
      </c>
      <c r="G6941">
        <v>402</v>
      </c>
      <c r="H6941" t="s">
        <v>1805</v>
      </c>
      <c r="I6941" t="s">
        <v>22</v>
      </c>
      <c r="J6941" t="s">
        <v>23</v>
      </c>
      <c r="K6941" t="s">
        <v>64</v>
      </c>
      <c r="L6941">
        <v>20</v>
      </c>
      <c r="M6941">
        <v>48.04</v>
      </c>
      <c r="N6941">
        <f>Envios[[#This Row],[Cantidad]]*Envios[[#This Row],[Precio por Unidad]]</f>
        <v>960.8</v>
      </c>
      <c r="O6941" s="2">
        <v>30.2652</v>
      </c>
      <c r="P6941" s="2">
        <f>Envios[[#This Row],[Cantidad]]*Envios[[#This Row],[Costo por Unidad]]</f>
        <v>605.30399999999997</v>
      </c>
      <c r="Q6941">
        <v>7.23</v>
      </c>
      <c r="R6941" s="2">
        <f>Envios[[#This Row],[Costo Productos]]+Envios[[#This Row],[Costo de Envío]]</f>
        <v>612.53399999999999</v>
      </c>
      <c r="S6941" t="s">
        <v>1812</v>
      </c>
      <c r="T6941" t="s">
        <v>26</v>
      </c>
      <c r="U6941">
        <v>13</v>
      </c>
      <c r="V6941" t="s">
        <v>115</v>
      </c>
      <c r="W6941" t="s">
        <v>74</v>
      </c>
      <c r="X6941" s="2">
        <f>Envios[[#This Row],[Ventas Totales]]-Envios[[#This Row],[Costos Totales]]</f>
        <v>348.26599999999996</v>
      </c>
    </row>
    <row r="6942" spans="1:24" x14ac:dyDescent="0.25">
      <c r="A6942">
        <v>8080</v>
      </c>
      <c r="B6942">
        <v>57638</v>
      </c>
      <c r="C6942" s="1">
        <v>41021</v>
      </c>
      <c r="D6942" s="1">
        <v>41023</v>
      </c>
      <c r="E6942" t="s">
        <v>19</v>
      </c>
      <c r="F6942" t="s">
        <v>47</v>
      </c>
      <c r="G6942">
        <v>57</v>
      </c>
      <c r="H6942" t="s">
        <v>1511</v>
      </c>
      <c r="I6942" t="s">
        <v>22</v>
      </c>
      <c r="J6942" t="s">
        <v>23</v>
      </c>
      <c r="K6942" t="s">
        <v>64</v>
      </c>
      <c r="L6942">
        <v>49</v>
      </c>
      <c r="M6942">
        <v>11.48</v>
      </c>
      <c r="N6942">
        <f>Envios[[#This Row],[Cantidad]]*Envios[[#This Row],[Precio por Unidad]]</f>
        <v>562.52</v>
      </c>
      <c r="O6942" s="2">
        <v>7.3472000000000008</v>
      </c>
      <c r="P6942" s="2">
        <f>Envios[[#This Row],[Cantidad]]*Envios[[#This Row],[Costo por Unidad]]</f>
        <v>360.01280000000003</v>
      </c>
      <c r="Q6942">
        <v>5.43</v>
      </c>
      <c r="R6942" s="2">
        <f>Envios[[#This Row],[Costo Productos]]+Envios[[#This Row],[Costo de Envío]]</f>
        <v>365.44280000000003</v>
      </c>
      <c r="S6942" t="s">
        <v>160</v>
      </c>
      <c r="T6942" t="s">
        <v>39</v>
      </c>
      <c r="U6942">
        <v>10</v>
      </c>
      <c r="V6942" t="s">
        <v>206</v>
      </c>
      <c r="W6942" t="s">
        <v>74</v>
      </c>
      <c r="X6942" s="2">
        <f>Envios[[#This Row],[Ventas Totales]]-Envios[[#This Row],[Costos Totales]]</f>
        <v>197.07719999999995</v>
      </c>
    </row>
    <row r="6943" spans="1:24" x14ac:dyDescent="0.25">
      <c r="A6943">
        <v>8081</v>
      </c>
      <c r="B6943">
        <v>57638</v>
      </c>
      <c r="C6943" s="1">
        <v>41021</v>
      </c>
      <c r="D6943" s="1">
        <v>41023</v>
      </c>
      <c r="E6943" t="s">
        <v>19</v>
      </c>
      <c r="F6943" t="s">
        <v>47</v>
      </c>
      <c r="G6943">
        <v>587</v>
      </c>
      <c r="H6943" t="s">
        <v>865</v>
      </c>
      <c r="I6943" t="s">
        <v>35</v>
      </c>
      <c r="J6943" t="s">
        <v>23</v>
      </c>
      <c r="K6943" t="s">
        <v>291</v>
      </c>
      <c r="L6943">
        <v>49</v>
      </c>
      <c r="M6943">
        <v>2.08</v>
      </c>
      <c r="N6943">
        <f>Envios[[#This Row],[Cantidad]]*Envios[[#This Row],[Precio por Unidad]]</f>
        <v>101.92</v>
      </c>
      <c r="O6943" s="2">
        <v>0.93599999999999994</v>
      </c>
      <c r="P6943" s="2">
        <f>Envios[[#This Row],[Cantidad]]*Envios[[#This Row],[Costo por Unidad]]</f>
        <v>45.863999999999997</v>
      </c>
      <c r="Q6943">
        <v>2.56</v>
      </c>
      <c r="R6943" s="2">
        <f>Envios[[#This Row],[Costo Productos]]+Envios[[#This Row],[Costo de Envío]]</f>
        <v>48.423999999999999</v>
      </c>
      <c r="S6943" t="s">
        <v>160</v>
      </c>
      <c r="T6943" t="s">
        <v>39</v>
      </c>
      <c r="U6943">
        <v>10</v>
      </c>
      <c r="V6943" t="s">
        <v>206</v>
      </c>
      <c r="W6943" t="s">
        <v>74</v>
      </c>
      <c r="X6943" s="2">
        <f>Envios[[#This Row],[Ventas Totales]]-Envios[[#This Row],[Costos Totales]]</f>
        <v>53.496000000000002</v>
      </c>
    </row>
    <row r="6944" spans="1:24" x14ac:dyDescent="0.25">
      <c r="A6944">
        <v>8079</v>
      </c>
      <c r="B6944">
        <v>57638</v>
      </c>
      <c r="C6944" s="1">
        <v>41021</v>
      </c>
      <c r="D6944" s="1">
        <v>41026</v>
      </c>
      <c r="E6944" t="s">
        <v>46</v>
      </c>
      <c r="F6944" t="s">
        <v>47</v>
      </c>
      <c r="G6944">
        <v>915</v>
      </c>
      <c r="H6944" t="s">
        <v>592</v>
      </c>
      <c r="I6944" t="s">
        <v>119</v>
      </c>
      <c r="J6944" t="s">
        <v>36</v>
      </c>
      <c r="K6944" t="s">
        <v>120</v>
      </c>
      <c r="L6944">
        <v>35</v>
      </c>
      <c r="M6944">
        <v>217.85</v>
      </c>
      <c r="N6944">
        <f>Envios[[#This Row],[Cantidad]]*Envios[[#This Row],[Precio por Unidad]]</f>
        <v>7624.75</v>
      </c>
      <c r="O6944" s="2">
        <v>69.711999999999989</v>
      </c>
      <c r="P6944" s="2">
        <f>Envios[[#This Row],[Cantidad]]*Envios[[#This Row],[Costo por Unidad]]</f>
        <v>2439.9199999999996</v>
      </c>
      <c r="Q6944">
        <v>29.1</v>
      </c>
      <c r="R6944" s="2">
        <f>Envios[[#This Row],[Costo Productos]]+Envios[[#This Row],[Costo de Envío]]</f>
        <v>2469.0199999999995</v>
      </c>
      <c r="S6944" t="s">
        <v>160</v>
      </c>
      <c r="T6944" t="s">
        <v>39</v>
      </c>
      <c r="U6944">
        <v>4</v>
      </c>
      <c r="V6944" t="s">
        <v>73</v>
      </c>
      <c r="W6944" t="s">
        <v>74</v>
      </c>
      <c r="X6944" s="2">
        <f>Envios[[#This Row],[Ventas Totales]]-Envios[[#This Row],[Costos Totales]]</f>
        <v>5155.7300000000005</v>
      </c>
    </row>
    <row r="6945" spans="1:24" x14ac:dyDescent="0.25">
      <c r="A6945">
        <v>5549</v>
      </c>
      <c r="B6945">
        <v>39300</v>
      </c>
      <c r="C6945" s="1">
        <v>41021</v>
      </c>
      <c r="D6945" s="1">
        <v>41023</v>
      </c>
      <c r="E6945" t="s">
        <v>19</v>
      </c>
      <c r="F6945" t="s">
        <v>20</v>
      </c>
      <c r="G6945">
        <v>285</v>
      </c>
      <c r="H6945" t="s">
        <v>803</v>
      </c>
      <c r="I6945" t="s">
        <v>22</v>
      </c>
      <c r="J6945" t="s">
        <v>23</v>
      </c>
      <c r="K6945" t="s">
        <v>67</v>
      </c>
      <c r="L6945">
        <v>9</v>
      </c>
      <c r="M6945">
        <v>4.0599999999999996</v>
      </c>
      <c r="N6945">
        <f>Envios[[#This Row],[Cantidad]]*Envios[[#This Row],[Precio por Unidad]]</f>
        <v>36.54</v>
      </c>
      <c r="O6945" s="2">
        <v>1.6239999999999999</v>
      </c>
      <c r="P6945" s="2">
        <f>Envios[[#This Row],[Cantidad]]*Envios[[#This Row],[Costo por Unidad]]</f>
        <v>14.616</v>
      </c>
      <c r="Q6945">
        <v>6.89</v>
      </c>
      <c r="R6945" s="2">
        <f>Envios[[#This Row],[Costo Productos]]+Envios[[#This Row],[Costo de Envío]]</f>
        <v>21.506</v>
      </c>
      <c r="S6945" t="s">
        <v>1854</v>
      </c>
      <c r="T6945" t="s">
        <v>44</v>
      </c>
      <c r="U6945">
        <v>4</v>
      </c>
      <c r="V6945" t="s">
        <v>73</v>
      </c>
      <c r="W6945" t="s">
        <v>74</v>
      </c>
      <c r="X6945" s="2">
        <f>Envios[[#This Row],[Ventas Totales]]-Envios[[#This Row],[Costos Totales]]</f>
        <v>15.033999999999999</v>
      </c>
    </row>
    <row r="6946" spans="1:24" x14ac:dyDescent="0.25">
      <c r="A6946">
        <v>6427</v>
      </c>
      <c r="B6946">
        <v>45698</v>
      </c>
      <c r="C6946" s="1">
        <v>41022</v>
      </c>
      <c r="D6946" s="1">
        <v>41024</v>
      </c>
      <c r="E6946" t="s">
        <v>19</v>
      </c>
      <c r="F6946" t="s">
        <v>20</v>
      </c>
      <c r="G6946">
        <v>473</v>
      </c>
      <c r="H6946" t="s">
        <v>1038</v>
      </c>
      <c r="I6946" t="s">
        <v>22</v>
      </c>
      <c r="J6946" t="s">
        <v>23</v>
      </c>
      <c r="K6946" t="s">
        <v>76</v>
      </c>
      <c r="L6946">
        <v>40</v>
      </c>
      <c r="M6946">
        <v>172.99</v>
      </c>
      <c r="N6946">
        <f>Envios[[#This Row],[Cantidad]]*Envios[[#This Row],[Precio por Unidad]]</f>
        <v>6919.6</v>
      </c>
      <c r="O6946" s="2">
        <v>105.5239</v>
      </c>
      <c r="P6946" s="2">
        <f>Envios[[#This Row],[Cantidad]]*Envios[[#This Row],[Costo por Unidad]]</f>
        <v>4220.9560000000001</v>
      </c>
      <c r="Q6946">
        <v>19.989999999999998</v>
      </c>
      <c r="R6946" s="2">
        <f>Envios[[#This Row],[Costo Productos]]+Envios[[#This Row],[Costo de Envío]]</f>
        <v>4240.9459999999999</v>
      </c>
      <c r="S6946" t="s">
        <v>2060</v>
      </c>
      <c r="T6946" t="s">
        <v>26</v>
      </c>
      <c r="U6946">
        <v>1</v>
      </c>
      <c r="V6946" t="s">
        <v>27</v>
      </c>
      <c r="W6946" t="s">
        <v>27</v>
      </c>
      <c r="X6946" s="2">
        <f>Envios[[#This Row],[Ventas Totales]]-Envios[[#This Row],[Costos Totales]]</f>
        <v>2678.6540000000005</v>
      </c>
    </row>
    <row r="6947" spans="1:24" x14ac:dyDescent="0.25">
      <c r="A6947">
        <v>6428</v>
      </c>
      <c r="B6947">
        <v>45698</v>
      </c>
      <c r="C6947" s="1">
        <v>41022</v>
      </c>
      <c r="D6947" s="1">
        <v>41025</v>
      </c>
      <c r="E6947" t="s">
        <v>19</v>
      </c>
      <c r="F6947" t="s">
        <v>20</v>
      </c>
      <c r="G6947">
        <v>992</v>
      </c>
      <c r="H6947" t="s">
        <v>2072</v>
      </c>
      <c r="I6947" t="s">
        <v>63</v>
      </c>
      <c r="J6947" t="s">
        <v>23</v>
      </c>
      <c r="K6947" t="s">
        <v>64</v>
      </c>
      <c r="L6947">
        <v>36</v>
      </c>
      <c r="M6947">
        <v>7.28</v>
      </c>
      <c r="N6947">
        <f>Envios[[#This Row],[Cantidad]]*Envios[[#This Row],[Precio por Unidad]]</f>
        <v>262.08</v>
      </c>
      <c r="O6947" s="2">
        <v>4.4408000000000003</v>
      </c>
      <c r="P6947" s="2">
        <f>Envios[[#This Row],[Cantidad]]*Envios[[#This Row],[Costo por Unidad]]</f>
        <v>159.86880000000002</v>
      </c>
      <c r="Q6947">
        <v>4.2300000000000004</v>
      </c>
      <c r="R6947" s="2">
        <f>Envios[[#This Row],[Costo Productos]]+Envios[[#This Row],[Costo de Envío]]</f>
        <v>164.09880000000001</v>
      </c>
      <c r="S6947" t="s">
        <v>2060</v>
      </c>
      <c r="T6947" t="s">
        <v>26</v>
      </c>
      <c r="U6947">
        <v>1</v>
      </c>
      <c r="V6947" t="s">
        <v>27</v>
      </c>
      <c r="W6947" t="s">
        <v>27</v>
      </c>
      <c r="X6947" s="2">
        <f>Envios[[#This Row],[Ventas Totales]]-Envios[[#This Row],[Costos Totales]]</f>
        <v>97.981199999999973</v>
      </c>
    </row>
    <row r="6948" spans="1:24" x14ac:dyDescent="0.25">
      <c r="A6948">
        <v>7268</v>
      </c>
      <c r="B6948">
        <v>51872</v>
      </c>
      <c r="C6948" s="1">
        <v>41022</v>
      </c>
      <c r="D6948" s="1">
        <v>41023</v>
      </c>
      <c r="E6948" t="s">
        <v>19</v>
      </c>
      <c r="F6948" t="s">
        <v>28</v>
      </c>
      <c r="G6948">
        <v>475</v>
      </c>
      <c r="H6948" t="s">
        <v>609</v>
      </c>
      <c r="I6948" t="s">
        <v>42</v>
      </c>
      <c r="J6948" t="s">
        <v>36</v>
      </c>
      <c r="K6948" t="s">
        <v>50</v>
      </c>
      <c r="L6948">
        <v>10</v>
      </c>
      <c r="M6948">
        <v>238.4</v>
      </c>
      <c r="N6948">
        <f>Envios[[#This Row],[Cantidad]]*Envios[[#This Row],[Precio por Unidad]]</f>
        <v>2384</v>
      </c>
      <c r="O6948" s="2">
        <v>166.88</v>
      </c>
      <c r="P6948" s="2">
        <f>Envios[[#This Row],[Cantidad]]*Envios[[#This Row],[Costo por Unidad]]</f>
        <v>1668.8</v>
      </c>
      <c r="Q6948">
        <v>24.49</v>
      </c>
      <c r="R6948" s="2">
        <f>Envios[[#This Row],[Costo Productos]]+Envios[[#This Row],[Costo de Envío]]</f>
        <v>1693.29</v>
      </c>
      <c r="S6948" t="s">
        <v>1873</v>
      </c>
      <c r="T6948" t="s">
        <v>39</v>
      </c>
      <c r="U6948">
        <v>5</v>
      </c>
      <c r="V6948" t="s">
        <v>87</v>
      </c>
      <c r="W6948" t="s">
        <v>53</v>
      </c>
      <c r="X6948" s="2">
        <f>Envios[[#This Row],[Ventas Totales]]-Envios[[#This Row],[Costos Totales]]</f>
        <v>690.71</v>
      </c>
    </row>
    <row r="6949" spans="1:24" x14ac:dyDescent="0.25">
      <c r="A6949">
        <v>7269</v>
      </c>
      <c r="B6949">
        <v>51872</v>
      </c>
      <c r="C6949" s="1">
        <v>41022</v>
      </c>
      <c r="D6949" s="1">
        <v>41024</v>
      </c>
      <c r="E6949" t="s">
        <v>33</v>
      </c>
      <c r="F6949" t="s">
        <v>28</v>
      </c>
      <c r="G6949">
        <v>316</v>
      </c>
      <c r="H6949" t="s">
        <v>1894</v>
      </c>
      <c r="I6949" t="s">
        <v>35</v>
      </c>
      <c r="J6949" t="s">
        <v>56</v>
      </c>
      <c r="K6949" t="s">
        <v>57</v>
      </c>
      <c r="L6949">
        <v>11</v>
      </c>
      <c r="M6949">
        <v>85.99</v>
      </c>
      <c r="N6949">
        <f>Envios[[#This Row],[Cantidad]]*Envios[[#This Row],[Precio por Unidad]]</f>
        <v>945.89</v>
      </c>
      <c r="O6949" s="2">
        <v>52.453899999999997</v>
      </c>
      <c r="P6949" s="2">
        <f>Envios[[#This Row],[Cantidad]]*Envios[[#This Row],[Costo por Unidad]]</f>
        <v>576.99289999999996</v>
      </c>
      <c r="Q6949">
        <v>1.25</v>
      </c>
      <c r="R6949" s="2">
        <f>Envios[[#This Row],[Costo Productos]]+Envios[[#This Row],[Costo de Envío]]</f>
        <v>578.24289999999996</v>
      </c>
      <c r="S6949" t="s">
        <v>1873</v>
      </c>
      <c r="T6949" t="s">
        <v>39</v>
      </c>
      <c r="U6949">
        <v>5</v>
      </c>
      <c r="V6949" t="s">
        <v>87</v>
      </c>
      <c r="W6949" t="s">
        <v>53</v>
      </c>
      <c r="X6949" s="2">
        <f>Envios[[#This Row],[Ventas Totales]]-Envios[[#This Row],[Costos Totales]]</f>
        <v>367.64710000000002</v>
      </c>
    </row>
    <row r="6950" spans="1:24" x14ac:dyDescent="0.25">
      <c r="A6950">
        <v>7270</v>
      </c>
      <c r="B6950">
        <v>51872</v>
      </c>
      <c r="C6950" s="1">
        <v>41022</v>
      </c>
      <c r="D6950" s="1">
        <v>41025</v>
      </c>
      <c r="E6950" t="s">
        <v>19</v>
      </c>
      <c r="F6950" t="s">
        <v>28</v>
      </c>
      <c r="G6950">
        <v>150</v>
      </c>
      <c r="H6950" t="s">
        <v>537</v>
      </c>
      <c r="I6950" t="s">
        <v>22</v>
      </c>
      <c r="J6950" t="s">
        <v>56</v>
      </c>
      <c r="K6950" t="s">
        <v>57</v>
      </c>
      <c r="L6950">
        <v>37</v>
      </c>
      <c r="M6950">
        <v>155.99</v>
      </c>
      <c r="N6950">
        <f>Envios[[#This Row],[Cantidad]]*Envios[[#This Row],[Precio por Unidad]]</f>
        <v>5771.63</v>
      </c>
      <c r="O6950" s="2">
        <v>70.195499999999996</v>
      </c>
      <c r="P6950" s="2">
        <f>Envios[[#This Row],[Cantidad]]*Envios[[#This Row],[Costo por Unidad]]</f>
        <v>2597.2334999999998</v>
      </c>
      <c r="Q6950">
        <v>3.9</v>
      </c>
      <c r="R6950" s="2">
        <f>Envios[[#This Row],[Costo Productos]]+Envios[[#This Row],[Costo de Envío]]</f>
        <v>2601.1334999999999</v>
      </c>
      <c r="S6950" t="s">
        <v>1873</v>
      </c>
      <c r="T6950" t="s">
        <v>39</v>
      </c>
      <c r="U6950">
        <v>5</v>
      </c>
      <c r="V6950" t="s">
        <v>87</v>
      </c>
      <c r="W6950" t="s">
        <v>53</v>
      </c>
      <c r="X6950" s="2">
        <f>Envios[[#This Row],[Ventas Totales]]-Envios[[#This Row],[Costos Totales]]</f>
        <v>3170.4965000000002</v>
      </c>
    </row>
    <row r="6951" spans="1:24" x14ac:dyDescent="0.25">
      <c r="A6951">
        <v>3095</v>
      </c>
      <c r="B6951">
        <v>22183</v>
      </c>
      <c r="C6951" s="1">
        <v>41022</v>
      </c>
      <c r="D6951" s="1">
        <v>41023</v>
      </c>
      <c r="E6951" t="s">
        <v>19</v>
      </c>
      <c r="F6951" t="s">
        <v>28</v>
      </c>
      <c r="G6951">
        <v>877</v>
      </c>
      <c r="H6951" t="s">
        <v>1683</v>
      </c>
      <c r="I6951" t="s">
        <v>63</v>
      </c>
      <c r="J6951" t="s">
        <v>23</v>
      </c>
      <c r="K6951" t="s">
        <v>85</v>
      </c>
      <c r="L6951">
        <v>30</v>
      </c>
      <c r="M6951">
        <v>5.84</v>
      </c>
      <c r="N6951">
        <f>Envios[[#This Row],[Cantidad]]*Envios[[#This Row],[Precio por Unidad]]</f>
        <v>175.2</v>
      </c>
      <c r="O6951" s="2">
        <v>3.6208</v>
      </c>
      <c r="P6951" s="2">
        <f>Envios[[#This Row],[Cantidad]]*Envios[[#This Row],[Costo por Unidad]]</f>
        <v>108.624</v>
      </c>
      <c r="Q6951">
        <v>1</v>
      </c>
      <c r="R6951" s="2">
        <f>Envios[[#This Row],[Costo Productos]]+Envios[[#This Row],[Costo de Envío]]</f>
        <v>109.624</v>
      </c>
      <c r="S6951" t="s">
        <v>1420</v>
      </c>
      <c r="T6951" t="s">
        <v>30</v>
      </c>
      <c r="U6951">
        <v>2</v>
      </c>
      <c r="V6951" t="s">
        <v>45</v>
      </c>
      <c r="W6951" t="s">
        <v>45</v>
      </c>
      <c r="X6951" s="2">
        <f>Envios[[#This Row],[Ventas Totales]]-Envios[[#This Row],[Costos Totales]]</f>
        <v>65.575999999999993</v>
      </c>
    </row>
    <row r="6952" spans="1:24" x14ac:dyDescent="0.25">
      <c r="A6952">
        <v>3230</v>
      </c>
      <c r="B6952">
        <v>23172</v>
      </c>
      <c r="C6952" s="1">
        <v>41023</v>
      </c>
      <c r="D6952" s="1">
        <v>41028</v>
      </c>
      <c r="E6952" t="s">
        <v>19</v>
      </c>
      <c r="F6952" t="s">
        <v>47</v>
      </c>
      <c r="G6952">
        <v>1223</v>
      </c>
      <c r="H6952" t="s">
        <v>2000</v>
      </c>
      <c r="I6952" t="s">
        <v>71</v>
      </c>
      <c r="J6952" t="s">
        <v>56</v>
      </c>
      <c r="K6952" t="s">
        <v>94</v>
      </c>
      <c r="L6952">
        <v>13</v>
      </c>
      <c r="M6952">
        <v>96.45</v>
      </c>
      <c r="N6952">
        <f>Envios[[#This Row],[Cantidad]]*Envios[[#This Row],[Precio por Unidad]]</f>
        <v>1253.8500000000001</v>
      </c>
      <c r="O6952" s="2">
        <v>59.798999999999999</v>
      </c>
      <c r="P6952" s="2">
        <f>Envios[[#This Row],[Cantidad]]*Envios[[#This Row],[Costo por Unidad]]</f>
        <v>777.38699999999994</v>
      </c>
      <c r="Q6952">
        <v>13.99</v>
      </c>
      <c r="R6952" s="2">
        <f>Envios[[#This Row],[Costo Productos]]+Envios[[#This Row],[Costo de Envío]]</f>
        <v>791.37699999999995</v>
      </c>
      <c r="S6952" t="s">
        <v>86</v>
      </c>
      <c r="T6952" t="s">
        <v>44</v>
      </c>
      <c r="U6952">
        <v>5</v>
      </c>
      <c r="V6952" t="s">
        <v>87</v>
      </c>
      <c r="W6952" t="s">
        <v>53</v>
      </c>
      <c r="X6952" s="2">
        <f>Envios[[#This Row],[Ventas Totales]]-Envios[[#This Row],[Costos Totales]]</f>
        <v>462.47300000000018</v>
      </c>
    </row>
    <row r="6953" spans="1:24" x14ac:dyDescent="0.25">
      <c r="A6953">
        <v>6513</v>
      </c>
      <c r="B6953">
        <v>46368</v>
      </c>
      <c r="C6953" s="1">
        <v>41023</v>
      </c>
      <c r="D6953" s="1">
        <v>41025</v>
      </c>
      <c r="E6953" t="s">
        <v>19</v>
      </c>
      <c r="F6953" t="s">
        <v>20</v>
      </c>
      <c r="G6953">
        <v>434</v>
      </c>
      <c r="H6953" t="s">
        <v>324</v>
      </c>
      <c r="I6953" t="s">
        <v>63</v>
      </c>
      <c r="J6953" t="s">
        <v>23</v>
      </c>
      <c r="K6953" t="s">
        <v>85</v>
      </c>
      <c r="L6953">
        <v>48</v>
      </c>
      <c r="M6953">
        <v>3.28</v>
      </c>
      <c r="N6953">
        <f>Envios[[#This Row],[Cantidad]]*Envios[[#This Row],[Precio por Unidad]]</f>
        <v>157.44</v>
      </c>
      <c r="O6953" s="2">
        <v>1.4431999999999998</v>
      </c>
      <c r="P6953" s="2">
        <f>Envios[[#This Row],[Cantidad]]*Envios[[#This Row],[Costo por Unidad]]</f>
        <v>69.273599999999988</v>
      </c>
      <c r="Q6953">
        <v>3.97</v>
      </c>
      <c r="R6953" s="2">
        <f>Envios[[#This Row],[Costo Productos]]+Envios[[#This Row],[Costo de Envío]]</f>
        <v>73.243599999999986</v>
      </c>
      <c r="S6953" t="s">
        <v>311</v>
      </c>
      <c r="T6953" t="s">
        <v>30</v>
      </c>
      <c r="U6953">
        <v>2</v>
      </c>
      <c r="V6953" t="s">
        <v>45</v>
      </c>
      <c r="W6953" t="s">
        <v>45</v>
      </c>
      <c r="X6953" s="2">
        <f>Envios[[#This Row],[Ventas Totales]]-Envios[[#This Row],[Costos Totales]]</f>
        <v>84.196400000000011</v>
      </c>
    </row>
    <row r="6954" spans="1:24" x14ac:dyDescent="0.25">
      <c r="A6954">
        <v>1809</v>
      </c>
      <c r="B6954">
        <v>12931</v>
      </c>
      <c r="C6954" s="1">
        <v>41023</v>
      </c>
      <c r="D6954" s="1">
        <v>41024</v>
      </c>
      <c r="E6954" t="s">
        <v>19</v>
      </c>
      <c r="F6954" t="s">
        <v>28</v>
      </c>
      <c r="G6954">
        <v>1125</v>
      </c>
      <c r="H6954" t="s">
        <v>1120</v>
      </c>
      <c r="I6954" t="s">
        <v>22</v>
      </c>
      <c r="J6954" t="s">
        <v>23</v>
      </c>
      <c r="K6954" t="s">
        <v>24</v>
      </c>
      <c r="L6954">
        <v>11</v>
      </c>
      <c r="M6954">
        <v>59.76</v>
      </c>
      <c r="N6954">
        <f>Envios[[#This Row],[Cantidad]]*Envios[[#This Row],[Precio por Unidad]]</f>
        <v>657.36</v>
      </c>
      <c r="O6954" s="2">
        <v>25.696800000000003</v>
      </c>
      <c r="P6954" s="2">
        <f>Envios[[#This Row],[Cantidad]]*Envios[[#This Row],[Costo por Unidad]]</f>
        <v>282.66480000000001</v>
      </c>
      <c r="Q6954">
        <v>9.7100000000000009</v>
      </c>
      <c r="R6954" s="2">
        <f>Envios[[#This Row],[Costo Productos]]+Envios[[#This Row],[Costo de Envío]]</f>
        <v>292.37479999999999</v>
      </c>
      <c r="S6954" t="s">
        <v>1789</v>
      </c>
      <c r="T6954" t="s">
        <v>44</v>
      </c>
      <c r="U6954">
        <v>2</v>
      </c>
      <c r="V6954" t="s">
        <v>45</v>
      </c>
      <c r="W6954" t="s">
        <v>45</v>
      </c>
      <c r="X6954" s="2">
        <f>Envios[[#This Row],[Ventas Totales]]-Envios[[#This Row],[Costos Totales]]</f>
        <v>364.98520000000002</v>
      </c>
    </row>
    <row r="6955" spans="1:24" x14ac:dyDescent="0.25">
      <c r="A6955">
        <v>3576</v>
      </c>
      <c r="B6955">
        <v>25478</v>
      </c>
      <c r="C6955" s="1">
        <v>41023</v>
      </c>
      <c r="D6955" s="1">
        <v>41023</v>
      </c>
      <c r="E6955" t="s">
        <v>19</v>
      </c>
      <c r="F6955" t="s">
        <v>60</v>
      </c>
      <c r="G6955">
        <v>1033</v>
      </c>
      <c r="H6955" t="s">
        <v>2014</v>
      </c>
      <c r="I6955" t="s">
        <v>22</v>
      </c>
      <c r="J6955" t="s">
        <v>56</v>
      </c>
      <c r="K6955" t="s">
        <v>57</v>
      </c>
      <c r="L6955">
        <v>47</v>
      </c>
      <c r="M6955">
        <v>115.99</v>
      </c>
      <c r="N6955">
        <f>Envios[[#This Row],[Cantidad]]*Envios[[#This Row],[Precio por Unidad]]</f>
        <v>5451.53</v>
      </c>
      <c r="O6955" s="2">
        <v>49.875700000000002</v>
      </c>
      <c r="P6955" s="2">
        <f>Envios[[#This Row],[Cantidad]]*Envios[[#This Row],[Costo por Unidad]]</f>
        <v>2344.1579000000002</v>
      </c>
      <c r="Q6955">
        <v>2.5</v>
      </c>
      <c r="R6955" s="2">
        <f>Envios[[#This Row],[Costo Productos]]+Envios[[#This Row],[Costo de Envío]]</f>
        <v>2346.6579000000002</v>
      </c>
      <c r="S6955" t="s">
        <v>1215</v>
      </c>
      <c r="T6955" t="s">
        <v>39</v>
      </c>
      <c r="U6955">
        <v>1</v>
      </c>
      <c r="V6955" t="s">
        <v>27</v>
      </c>
      <c r="W6955" t="s">
        <v>27</v>
      </c>
      <c r="X6955" s="2">
        <f>Envios[[#This Row],[Ventas Totales]]-Envios[[#This Row],[Costos Totales]]</f>
        <v>3104.8720999999996</v>
      </c>
    </row>
    <row r="6956" spans="1:24" x14ac:dyDescent="0.25">
      <c r="A6956">
        <v>3577</v>
      </c>
      <c r="B6956">
        <v>25478</v>
      </c>
      <c r="C6956" s="1">
        <v>41023</v>
      </c>
      <c r="D6956" s="1">
        <v>41025</v>
      </c>
      <c r="E6956" t="s">
        <v>19</v>
      </c>
      <c r="F6956" t="s">
        <v>60</v>
      </c>
      <c r="G6956">
        <v>983</v>
      </c>
      <c r="H6956" t="s">
        <v>2085</v>
      </c>
      <c r="I6956" t="s">
        <v>63</v>
      </c>
      <c r="J6956" t="s">
        <v>23</v>
      </c>
      <c r="K6956" t="s">
        <v>140</v>
      </c>
      <c r="L6956">
        <v>50</v>
      </c>
      <c r="M6956">
        <v>6.08</v>
      </c>
      <c r="N6956">
        <f>Envios[[#This Row],[Cantidad]]*Envios[[#This Row],[Precio por Unidad]]</f>
        <v>304</v>
      </c>
      <c r="O6956" s="2">
        <v>3.9520000000000004</v>
      </c>
      <c r="P6956" s="2">
        <f>Envios[[#This Row],[Cantidad]]*Envios[[#This Row],[Costo por Unidad]]</f>
        <v>197.60000000000002</v>
      </c>
      <c r="Q6956">
        <v>1.82</v>
      </c>
      <c r="R6956" s="2">
        <f>Envios[[#This Row],[Costo Productos]]+Envios[[#This Row],[Costo de Envío]]</f>
        <v>199.42000000000002</v>
      </c>
      <c r="S6956" t="s">
        <v>1215</v>
      </c>
      <c r="T6956" t="s">
        <v>39</v>
      </c>
      <c r="U6956">
        <v>1</v>
      </c>
      <c r="V6956" t="s">
        <v>27</v>
      </c>
      <c r="W6956" t="s">
        <v>27</v>
      </c>
      <c r="X6956" s="2">
        <f>Envios[[#This Row],[Ventas Totales]]-Envios[[#This Row],[Costos Totales]]</f>
        <v>104.57999999999998</v>
      </c>
    </row>
    <row r="6957" spans="1:24" x14ac:dyDescent="0.25">
      <c r="A6957">
        <v>1092</v>
      </c>
      <c r="B6957">
        <v>8033</v>
      </c>
      <c r="C6957" s="1">
        <v>41023</v>
      </c>
      <c r="D6957" s="1">
        <v>41024</v>
      </c>
      <c r="E6957" t="s">
        <v>19</v>
      </c>
      <c r="F6957" t="s">
        <v>20</v>
      </c>
      <c r="G6957">
        <v>285</v>
      </c>
      <c r="H6957" t="s">
        <v>803</v>
      </c>
      <c r="I6957" t="s">
        <v>22</v>
      </c>
      <c r="J6957" t="s">
        <v>23</v>
      </c>
      <c r="K6957" t="s">
        <v>67</v>
      </c>
      <c r="L6957">
        <v>27</v>
      </c>
      <c r="M6957">
        <v>4.0599999999999996</v>
      </c>
      <c r="N6957">
        <f>Envios[[#This Row],[Cantidad]]*Envios[[#This Row],[Precio por Unidad]]</f>
        <v>109.61999999999999</v>
      </c>
      <c r="O6957" s="2">
        <v>1.6239999999999999</v>
      </c>
      <c r="P6957" s="2">
        <f>Envios[[#This Row],[Cantidad]]*Envios[[#This Row],[Costo por Unidad]]</f>
        <v>43.847999999999999</v>
      </c>
      <c r="Q6957">
        <v>6.89</v>
      </c>
      <c r="R6957" s="2">
        <f>Envios[[#This Row],[Costo Productos]]+Envios[[#This Row],[Costo de Envío]]</f>
        <v>50.738</v>
      </c>
      <c r="S6957" t="s">
        <v>496</v>
      </c>
      <c r="T6957" t="s">
        <v>26</v>
      </c>
      <c r="U6957">
        <v>1</v>
      </c>
      <c r="V6957" t="s">
        <v>27</v>
      </c>
      <c r="W6957" t="s">
        <v>27</v>
      </c>
      <c r="X6957" s="2">
        <f>Envios[[#This Row],[Ventas Totales]]-Envios[[#This Row],[Costos Totales]]</f>
        <v>58.881999999999991</v>
      </c>
    </row>
    <row r="6958" spans="1:24" x14ac:dyDescent="0.25">
      <c r="A6958">
        <v>692</v>
      </c>
      <c r="B6958">
        <v>4805</v>
      </c>
      <c r="C6958" s="1">
        <v>41023</v>
      </c>
      <c r="D6958" s="1">
        <v>41026</v>
      </c>
      <c r="E6958" t="s">
        <v>19</v>
      </c>
      <c r="F6958" t="s">
        <v>40</v>
      </c>
      <c r="G6958">
        <v>679</v>
      </c>
      <c r="H6958" t="s">
        <v>994</v>
      </c>
      <c r="I6958" t="s">
        <v>22</v>
      </c>
      <c r="J6958" t="s">
        <v>23</v>
      </c>
      <c r="K6958" t="s">
        <v>64</v>
      </c>
      <c r="L6958">
        <v>7</v>
      </c>
      <c r="M6958">
        <v>6.48</v>
      </c>
      <c r="N6958">
        <f>Envios[[#This Row],[Cantidad]]*Envios[[#This Row],[Precio por Unidad]]</f>
        <v>45.36</v>
      </c>
      <c r="O6958" s="2">
        <v>4.0824000000000007</v>
      </c>
      <c r="P6958" s="2">
        <f>Envios[[#This Row],[Cantidad]]*Envios[[#This Row],[Costo por Unidad]]</f>
        <v>28.576800000000006</v>
      </c>
      <c r="Q6958">
        <v>7.37</v>
      </c>
      <c r="R6958" s="2">
        <f>Envios[[#This Row],[Costo Productos]]+Envios[[#This Row],[Costo de Envío]]</f>
        <v>35.946800000000003</v>
      </c>
      <c r="S6958" t="s">
        <v>168</v>
      </c>
      <c r="T6958" t="s">
        <v>26</v>
      </c>
      <c r="U6958">
        <v>5</v>
      </c>
      <c r="V6958" t="s">
        <v>87</v>
      </c>
      <c r="W6958" t="s">
        <v>53</v>
      </c>
      <c r="X6958" s="2">
        <f>Envios[[#This Row],[Ventas Totales]]-Envios[[#This Row],[Costos Totales]]</f>
        <v>9.4131999999999962</v>
      </c>
    </row>
    <row r="6959" spans="1:24" x14ac:dyDescent="0.25">
      <c r="A6959">
        <v>4202</v>
      </c>
      <c r="B6959">
        <v>29861</v>
      </c>
      <c r="C6959" s="1">
        <v>41024</v>
      </c>
      <c r="D6959" s="1">
        <v>41025</v>
      </c>
      <c r="E6959" t="s">
        <v>19</v>
      </c>
      <c r="F6959" t="s">
        <v>60</v>
      </c>
      <c r="G6959">
        <v>247</v>
      </c>
      <c r="H6959" t="s">
        <v>747</v>
      </c>
      <c r="I6959" t="s">
        <v>22</v>
      </c>
      <c r="J6959" t="s">
        <v>23</v>
      </c>
      <c r="K6959" t="s">
        <v>188</v>
      </c>
      <c r="L6959">
        <v>11</v>
      </c>
      <c r="M6959">
        <v>3.08</v>
      </c>
      <c r="N6959">
        <f>Envios[[#This Row],[Cantidad]]*Envios[[#This Row],[Precio por Unidad]]</f>
        <v>33.880000000000003</v>
      </c>
      <c r="O6959" s="2">
        <v>1.9404000000000001</v>
      </c>
      <c r="P6959" s="2">
        <f>Envios[[#This Row],[Cantidad]]*Envios[[#This Row],[Costo por Unidad]]</f>
        <v>21.3444</v>
      </c>
      <c r="Q6959">
        <v>0.99</v>
      </c>
      <c r="R6959" s="2">
        <f>Envios[[#This Row],[Costo Productos]]+Envios[[#This Row],[Costo de Envío]]</f>
        <v>22.334399999999999</v>
      </c>
      <c r="S6959" t="s">
        <v>998</v>
      </c>
      <c r="T6959" t="s">
        <v>26</v>
      </c>
      <c r="U6959">
        <v>8</v>
      </c>
      <c r="V6959" t="s">
        <v>96</v>
      </c>
      <c r="W6959" t="s">
        <v>96</v>
      </c>
      <c r="X6959" s="2">
        <f>Envios[[#This Row],[Ventas Totales]]-Envios[[#This Row],[Costos Totales]]</f>
        <v>11.545600000000004</v>
      </c>
    </row>
    <row r="6960" spans="1:24" x14ac:dyDescent="0.25">
      <c r="A6960">
        <v>2987</v>
      </c>
      <c r="B6960">
        <v>21573</v>
      </c>
      <c r="C6960" s="1">
        <v>41024</v>
      </c>
      <c r="D6960" s="1">
        <v>41026</v>
      </c>
      <c r="E6960" t="s">
        <v>19</v>
      </c>
      <c r="F6960" t="s">
        <v>60</v>
      </c>
      <c r="G6960">
        <v>1190</v>
      </c>
      <c r="H6960" t="s">
        <v>1742</v>
      </c>
      <c r="I6960" t="s">
        <v>22</v>
      </c>
      <c r="J6960" t="s">
        <v>23</v>
      </c>
      <c r="K6960" t="s">
        <v>188</v>
      </c>
      <c r="L6960">
        <v>31</v>
      </c>
      <c r="M6960">
        <v>3.08</v>
      </c>
      <c r="N6960">
        <f>Envios[[#This Row],[Cantidad]]*Envios[[#This Row],[Precio por Unidad]]</f>
        <v>95.48</v>
      </c>
      <c r="O6960" s="2">
        <v>1.9404000000000001</v>
      </c>
      <c r="P6960" s="2">
        <f>Envios[[#This Row],[Cantidad]]*Envios[[#This Row],[Costo por Unidad]]</f>
        <v>60.152400000000007</v>
      </c>
      <c r="Q6960">
        <v>0.99</v>
      </c>
      <c r="R6960" s="2">
        <f>Envios[[#This Row],[Costo Productos]]+Envios[[#This Row],[Costo de Envío]]</f>
        <v>61.142400000000009</v>
      </c>
      <c r="S6960" t="s">
        <v>1090</v>
      </c>
      <c r="T6960" t="s">
        <v>30</v>
      </c>
      <c r="U6960">
        <v>1</v>
      </c>
      <c r="V6960" t="s">
        <v>27</v>
      </c>
      <c r="W6960" t="s">
        <v>27</v>
      </c>
      <c r="X6960" s="2">
        <f>Envios[[#This Row],[Ventas Totales]]-Envios[[#This Row],[Costos Totales]]</f>
        <v>34.337599999999995</v>
      </c>
    </row>
    <row r="6961" spans="1:24" x14ac:dyDescent="0.25">
      <c r="A6961">
        <v>2988</v>
      </c>
      <c r="B6961">
        <v>21573</v>
      </c>
      <c r="C6961" s="1">
        <v>41024</v>
      </c>
      <c r="D6961" s="1">
        <v>41026</v>
      </c>
      <c r="E6961" t="s">
        <v>19</v>
      </c>
      <c r="F6961" t="s">
        <v>60</v>
      </c>
      <c r="G6961">
        <v>1207</v>
      </c>
      <c r="H6961" t="s">
        <v>1745</v>
      </c>
      <c r="I6961" t="s">
        <v>35</v>
      </c>
      <c r="J6961" t="s">
        <v>36</v>
      </c>
      <c r="K6961" t="s">
        <v>37</v>
      </c>
      <c r="L6961">
        <v>7</v>
      </c>
      <c r="M6961">
        <v>9.48</v>
      </c>
      <c r="N6961">
        <f>Envios[[#This Row],[Cantidad]]*Envios[[#This Row],[Precio por Unidad]]</f>
        <v>66.36</v>
      </c>
      <c r="O6961" s="2">
        <v>5.6879999999999997</v>
      </c>
      <c r="P6961" s="2">
        <f>Envios[[#This Row],[Cantidad]]*Envios[[#This Row],[Costo por Unidad]]</f>
        <v>39.815999999999995</v>
      </c>
      <c r="Q6961">
        <v>3.72</v>
      </c>
      <c r="R6961" s="2">
        <f>Envios[[#This Row],[Costo Productos]]+Envios[[#This Row],[Costo de Envío]]</f>
        <v>43.535999999999994</v>
      </c>
      <c r="S6961" t="s">
        <v>1090</v>
      </c>
      <c r="T6961" t="s">
        <v>30</v>
      </c>
      <c r="U6961">
        <v>1</v>
      </c>
      <c r="V6961" t="s">
        <v>27</v>
      </c>
      <c r="W6961" t="s">
        <v>27</v>
      </c>
      <c r="X6961" s="2">
        <f>Envios[[#This Row],[Ventas Totales]]-Envios[[#This Row],[Costos Totales]]</f>
        <v>22.824000000000005</v>
      </c>
    </row>
    <row r="6962" spans="1:24" x14ac:dyDescent="0.25">
      <c r="A6962">
        <v>2989</v>
      </c>
      <c r="B6962">
        <v>21573</v>
      </c>
      <c r="C6962" s="1">
        <v>41024</v>
      </c>
      <c r="D6962" s="1">
        <v>41026</v>
      </c>
      <c r="E6962" t="s">
        <v>46</v>
      </c>
      <c r="F6962" t="s">
        <v>60</v>
      </c>
      <c r="G6962">
        <v>827</v>
      </c>
      <c r="H6962" t="s">
        <v>1245</v>
      </c>
      <c r="I6962" t="s">
        <v>119</v>
      </c>
      <c r="J6962" t="s">
        <v>36</v>
      </c>
      <c r="K6962" t="s">
        <v>120</v>
      </c>
      <c r="L6962">
        <v>3</v>
      </c>
      <c r="M6962">
        <v>70.89</v>
      </c>
      <c r="N6962">
        <f>Envios[[#This Row],[Cantidad]]*Envios[[#This Row],[Precio por Unidad]]</f>
        <v>212.67000000000002</v>
      </c>
      <c r="O6962" s="2">
        <v>21.975900000000003</v>
      </c>
      <c r="P6962" s="2">
        <f>Envios[[#This Row],[Cantidad]]*Envios[[#This Row],[Costo por Unidad]]</f>
        <v>65.927700000000016</v>
      </c>
      <c r="Q6962">
        <v>89.3</v>
      </c>
      <c r="R6962" s="2">
        <f>Envios[[#This Row],[Costo Productos]]+Envios[[#This Row],[Costo de Envío]]</f>
        <v>155.22770000000003</v>
      </c>
      <c r="S6962" t="s">
        <v>1090</v>
      </c>
      <c r="T6962" t="s">
        <v>30</v>
      </c>
      <c r="U6962">
        <v>1</v>
      </c>
      <c r="V6962" t="s">
        <v>27</v>
      </c>
      <c r="W6962" t="s">
        <v>27</v>
      </c>
      <c r="X6962" s="2">
        <f>Envios[[#This Row],[Ventas Totales]]-Envios[[#This Row],[Costos Totales]]</f>
        <v>57.442299999999989</v>
      </c>
    </row>
    <row r="6963" spans="1:24" x14ac:dyDescent="0.25">
      <c r="A6963">
        <v>7432</v>
      </c>
      <c r="B6963">
        <v>52999</v>
      </c>
      <c r="C6963" s="1">
        <v>41024</v>
      </c>
      <c r="D6963" s="1">
        <v>41026</v>
      </c>
      <c r="E6963" t="s">
        <v>33</v>
      </c>
      <c r="F6963" t="s">
        <v>40</v>
      </c>
      <c r="G6963">
        <v>381</v>
      </c>
      <c r="H6963" t="s">
        <v>933</v>
      </c>
      <c r="I6963" t="s">
        <v>63</v>
      </c>
      <c r="J6963" t="s">
        <v>36</v>
      </c>
      <c r="K6963" t="s">
        <v>37</v>
      </c>
      <c r="L6963">
        <v>5</v>
      </c>
      <c r="M6963">
        <v>7.59</v>
      </c>
      <c r="N6963">
        <f>Envios[[#This Row],[Cantidad]]*Envios[[#This Row],[Precio por Unidad]]</f>
        <v>37.950000000000003</v>
      </c>
      <c r="O6963" s="2">
        <v>4.4022000000000006</v>
      </c>
      <c r="P6963" s="2">
        <f>Envios[[#This Row],[Cantidad]]*Envios[[#This Row],[Costo por Unidad]]</f>
        <v>22.011000000000003</v>
      </c>
      <c r="Q6963">
        <v>4</v>
      </c>
      <c r="R6963" s="2">
        <f>Envios[[#This Row],[Costo Productos]]+Envios[[#This Row],[Costo de Envío]]</f>
        <v>26.011000000000003</v>
      </c>
      <c r="S6963" t="s">
        <v>122</v>
      </c>
      <c r="T6963" t="s">
        <v>44</v>
      </c>
      <c r="U6963">
        <v>1</v>
      </c>
      <c r="V6963" t="s">
        <v>27</v>
      </c>
      <c r="W6963" t="s">
        <v>27</v>
      </c>
      <c r="X6963" s="2">
        <f>Envios[[#This Row],[Ventas Totales]]-Envios[[#This Row],[Costos Totales]]</f>
        <v>11.939</v>
      </c>
    </row>
    <row r="6964" spans="1:24" x14ac:dyDescent="0.25">
      <c r="A6964">
        <v>7433</v>
      </c>
      <c r="B6964">
        <v>52999</v>
      </c>
      <c r="C6964" s="1">
        <v>41024</v>
      </c>
      <c r="D6964" s="1">
        <v>41026</v>
      </c>
      <c r="E6964" t="s">
        <v>19</v>
      </c>
      <c r="F6964" t="s">
        <v>40</v>
      </c>
      <c r="G6964">
        <v>1040</v>
      </c>
      <c r="H6964" t="s">
        <v>62</v>
      </c>
      <c r="I6964" t="s">
        <v>63</v>
      </c>
      <c r="J6964" t="s">
        <v>23</v>
      </c>
      <c r="K6964" t="s">
        <v>64</v>
      </c>
      <c r="L6964">
        <v>39</v>
      </c>
      <c r="M6964">
        <v>9.11</v>
      </c>
      <c r="N6964">
        <f>Envios[[#This Row],[Cantidad]]*Envios[[#This Row],[Precio por Unidad]]</f>
        <v>355.28999999999996</v>
      </c>
      <c r="O6964" s="2">
        <v>5.4659999999999993</v>
      </c>
      <c r="P6964" s="2">
        <f>Envios[[#This Row],[Cantidad]]*Envios[[#This Row],[Costo por Unidad]]</f>
        <v>213.17399999999998</v>
      </c>
      <c r="Q6964">
        <v>2.15</v>
      </c>
      <c r="R6964" s="2">
        <f>Envios[[#This Row],[Costo Productos]]+Envios[[#This Row],[Costo de Envío]]</f>
        <v>215.32399999999998</v>
      </c>
      <c r="S6964" t="s">
        <v>122</v>
      </c>
      <c r="T6964" t="s">
        <v>44</v>
      </c>
      <c r="U6964">
        <v>1</v>
      </c>
      <c r="V6964" t="s">
        <v>27</v>
      </c>
      <c r="W6964" t="s">
        <v>27</v>
      </c>
      <c r="X6964" s="2">
        <f>Envios[[#This Row],[Ventas Totales]]-Envios[[#This Row],[Costos Totales]]</f>
        <v>139.96599999999998</v>
      </c>
    </row>
    <row r="6965" spans="1:24" x14ac:dyDescent="0.25">
      <c r="A6965">
        <v>7434</v>
      </c>
      <c r="B6965">
        <v>52999</v>
      </c>
      <c r="C6965" s="1">
        <v>41024</v>
      </c>
      <c r="D6965" s="1">
        <v>41024</v>
      </c>
      <c r="E6965" t="s">
        <v>19</v>
      </c>
      <c r="F6965" t="s">
        <v>40</v>
      </c>
      <c r="G6965">
        <v>446</v>
      </c>
      <c r="H6965" t="s">
        <v>1007</v>
      </c>
      <c r="I6965" t="s">
        <v>22</v>
      </c>
      <c r="J6965" t="s">
        <v>23</v>
      </c>
      <c r="K6965" t="s">
        <v>64</v>
      </c>
      <c r="L6965">
        <v>7</v>
      </c>
      <c r="M6965">
        <v>5.78</v>
      </c>
      <c r="N6965">
        <f>Envios[[#This Row],[Cantidad]]*Envios[[#This Row],[Precio por Unidad]]</f>
        <v>40.46</v>
      </c>
      <c r="O6965" s="2">
        <v>3.6992000000000003</v>
      </c>
      <c r="P6965" s="2">
        <f>Envios[[#This Row],[Cantidad]]*Envios[[#This Row],[Costo por Unidad]]</f>
        <v>25.894400000000001</v>
      </c>
      <c r="Q6965">
        <v>5.67</v>
      </c>
      <c r="R6965" s="2">
        <f>Envios[[#This Row],[Costo Productos]]+Envios[[#This Row],[Costo de Envío]]</f>
        <v>31.564399999999999</v>
      </c>
      <c r="S6965" t="s">
        <v>122</v>
      </c>
      <c r="T6965" t="s">
        <v>44</v>
      </c>
      <c r="U6965">
        <v>1</v>
      </c>
      <c r="V6965" t="s">
        <v>27</v>
      </c>
      <c r="W6965" t="s">
        <v>27</v>
      </c>
      <c r="X6965" s="2">
        <f>Envios[[#This Row],[Ventas Totales]]-Envios[[#This Row],[Costos Totales]]</f>
        <v>8.8956000000000017</v>
      </c>
    </row>
    <row r="6966" spans="1:24" x14ac:dyDescent="0.25">
      <c r="A6966">
        <v>2321</v>
      </c>
      <c r="B6966">
        <v>16711</v>
      </c>
      <c r="C6966" s="1">
        <v>41024</v>
      </c>
      <c r="D6966" s="1">
        <v>41026</v>
      </c>
      <c r="E6966" t="s">
        <v>19</v>
      </c>
      <c r="F6966" t="s">
        <v>40</v>
      </c>
      <c r="G6966">
        <v>1153</v>
      </c>
      <c r="H6966" t="s">
        <v>645</v>
      </c>
      <c r="I6966" t="s">
        <v>63</v>
      </c>
      <c r="J6966" t="s">
        <v>23</v>
      </c>
      <c r="K6966" t="s">
        <v>140</v>
      </c>
      <c r="L6966">
        <v>3</v>
      </c>
      <c r="M6966">
        <v>1.1399999999999999</v>
      </c>
      <c r="N6966">
        <f>Envios[[#This Row],[Cantidad]]*Envios[[#This Row],[Precio por Unidad]]</f>
        <v>3.42</v>
      </c>
      <c r="O6966" s="2">
        <v>0.70679999999999998</v>
      </c>
      <c r="P6966" s="2">
        <f>Envios[[#This Row],[Cantidad]]*Envios[[#This Row],[Costo por Unidad]]</f>
        <v>2.1204000000000001</v>
      </c>
      <c r="Q6966">
        <v>0.7</v>
      </c>
      <c r="R6966" s="2">
        <f>Envios[[#This Row],[Costo Productos]]+Envios[[#This Row],[Costo de Envío]]</f>
        <v>2.8204000000000002</v>
      </c>
      <c r="S6966" t="s">
        <v>1441</v>
      </c>
      <c r="T6966" t="s">
        <v>26</v>
      </c>
      <c r="U6966">
        <v>2</v>
      </c>
      <c r="V6966" t="s">
        <v>45</v>
      </c>
      <c r="W6966" t="s">
        <v>45</v>
      </c>
      <c r="X6966" s="2">
        <f>Envios[[#This Row],[Ventas Totales]]-Envios[[#This Row],[Costos Totales]]</f>
        <v>0.59959999999999969</v>
      </c>
    </row>
    <row r="6967" spans="1:24" x14ac:dyDescent="0.25">
      <c r="A6967">
        <v>569</v>
      </c>
      <c r="B6967">
        <v>3845</v>
      </c>
      <c r="C6967" s="1">
        <v>41024</v>
      </c>
      <c r="D6967" s="1">
        <v>41024</v>
      </c>
      <c r="E6967" t="s">
        <v>19</v>
      </c>
      <c r="F6967" t="s">
        <v>60</v>
      </c>
      <c r="G6967">
        <v>448</v>
      </c>
      <c r="H6967" t="s">
        <v>1011</v>
      </c>
      <c r="I6967" t="s">
        <v>22</v>
      </c>
      <c r="J6967" t="s">
        <v>23</v>
      </c>
      <c r="K6967" t="s">
        <v>67</v>
      </c>
      <c r="L6967">
        <v>9</v>
      </c>
      <c r="M6967">
        <v>363.25</v>
      </c>
      <c r="N6967">
        <f>Envios[[#This Row],[Cantidad]]*Envios[[#This Row],[Precio por Unidad]]</f>
        <v>3269.25</v>
      </c>
      <c r="O6967" s="2">
        <v>156.19750000000002</v>
      </c>
      <c r="P6967" s="2">
        <f>Envios[[#This Row],[Cantidad]]*Envios[[#This Row],[Costo por Unidad]]</f>
        <v>1405.7775000000001</v>
      </c>
      <c r="Q6967">
        <v>19.989999999999998</v>
      </c>
      <c r="R6967" s="2">
        <f>Envios[[#This Row],[Costo Productos]]+Envios[[#This Row],[Costo de Envío]]</f>
        <v>1425.7675000000002</v>
      </c>
      <c r="S6967" t="s">
        <v>451</v>
      </c>
      <c r="T6967" t="s">
        <v>39</v>
      </c>
      <c r="U6967">
        <v>5</v>
      </c>
      <c r="V6967" t="s">
        <v>87</v>
      </c>
      <c r="W6967" t="s">
        <v>53</v>
      </c>
      <c r="X6967" s="2">
        <f>Envios[[#This Row],[Ventas Totales]]-Envios[[#This Row],[Costos Totales]]</f>
        <v>1843.4824999999998</v>
      </c>
    </row>
    <row r="6968" spans="1:24" x14ac:dyDescent="0.25">
      <c r="A6968">
        <v>570</v>
      </c>
      <c r="B6968">
        <v>3845</v>
      </c>
      <c r="C6968" s="1">
        <v>41024</v>
      </c>
      <c r="D6968" s="1">
        <v>41026</v>
      </c>
      <c r="E6968" t="s">
        <v>19</v>
      </c>
      <c r="F6968" t="s">
        <v>60</v>
      </c>
      <c r="G6968">
        <v>67</v>
      </c>
      <c r="H6968" t="s">
        <v>323</v>
      </c>
      <c r="I6968" t="s">
        <v>22</v>
      </c>
      <c r="J6968" t="s">
        <v>36</v>
      </c>
      <c r="K6968" t="s">
        <v>37</v>
      </c>
      <c r="L6968">
        <v>22</v>
      </c>
      <c r="M6968">
        <v>19.98</v>
      </c>
      <c r="N6968">
        <f>Envios[[#This Row],[Cantidad]]*Envios[[#This Row],[Precio por Unidad]]</f>
        <v>439.56</v>
      </c>
      <c r="O6968" s="2">
        <v>10.1898</v>
      </c>
      <c r="P6968" s="2">
        <f>Envios[[#This Row],[Cantidad]]*Envios[[#This Row],[Costo por Unidad]]</f>
        <v>224.1756</v>
      </c>
      <c r="Q6968">
        <v>10.49</v>
      </c>
      <c r="R6968" s="2">
        <f>Envios[[#This Row],[Costo Productos]]+Envios[[#This Row],[Costo de Envío]]</f>
        <v>234.66560000000001</v>
      </c>
      <c r="S6968" t="s">
        <v>451</v>
      </c>
      <c r="T6968" t="s">
        <v>39</v>
      </c>
      <c r="U6968">
        <v>5</v>
      </c>
      <c r="V6968" t="s">
        <v>87</v>
      </c>
      <c r="W6968" t="s">
        <v>53</v>
      </c>
      <c r="X6968" s="2">
        <f>Envios[[#This Row],[Ventas Totales]]-Envios[[#This Row],[Costos Totales]]</f>
        <v>204.89439999999999</v>
      </c>
    </row>
    <row r="6969" spans="1:24" x14ac:dyDescent="0.25">
      <c r="A6969">
        <v>571</v>
      </c>
      <c r="B6969">
        <v>3845</v>
      </c>
      <c r="C6969" s="1">
        <v>41024</v>
      </c>
      <c r="D6969" s="1">
        <v>41025</v>
      </c>
      <c r="E6969" t="s">
        <v>19</v>
      </c>
      <c r="F6969" t="s">
        <v>60</v>
      </c>
      <c r="G6969">
        <v>967</v>
      </c>
      <c r="H6969" t="s">
        <v>339</v>
      </c>
      <c r="I6969" t="s">
        <v>63</v>
      </c>
      <c r="J6969" t="s">
        <v>36</v>
      </c>
      <c r="K6969" t="s">
        <v>37</v>
      </c>
      <c r="L6969">
        <v>15</v>
      </c>
      <c r="M6969">
        <v>8.34</v>
      </c>
      <c r="N6969">
        <f>Envios[[#This Row],[Cantidad]]*Envios[[#This Row],[Precio por Unidad]]</f>
        <v>125.1</v>
      </c>
      <c r="O6969" s="2">
        <v>4.7538</v>
      </c>
      <c r="P6969" s="2">
        <f>Envios[[#This Row],[Cantidad]]*Envios[[#This Row],[Costo por Unidad]]</f>
        <v>71.307000000000002</v>
      </c>
      <c r="Q6969">
        <v>0.96</v>
      </c>
      <c r="R6969" s="2">
        <f>Envios[[#This Row],[Costo Productos]]+Envios[[#This Row],[Costo de Envío]]</f>
        <v>72.266999999999996</v>
      </c>
      <c r="S6969" t="s">
        <v>451</v>
      </c>
      <c r="T6969" t="s">
        <v>39</v>
      </c>
      <c r="U6969">
        <v>5</v>
      </c>
      <c r="V6969" t="s">
        <v>87</v>
      </c>
      <c r="W6969" t="s">
        <v>53</v>
      </c>
      <c r="X6969" s="2">
        <f>Envios[[#This Row],[Ventas Totales]]-Envios[[#This Row],[Costos Totales]]</f>
        <v>52.832999999999998</v>
      </c>
    </row>
    <row r="6970" spans="1:24" x14ac:dyDescent="0.25">
      <c r="A6970">
        <v>183</v>
      </c>
      <c r="B6970">
        <v>1217</v>
      </c>
      <c r="C6970" s="1">
        <v>41024</v>
      </c>
      <c r="D6970" s="1">
        <v>41025</v>
      </c>
      <c r="E6970" t="s">
        <v>19</v>
      </c>
      <c r="F6970" t="s">
        <v>40</v>
      </c>
      <c r="G6970">
        <v>398</v>
      </c>
      <c r="H6970" t="s">
        <v>172</v>
      </c>
      <c r="I6970" t="s">
        <v>35</v>
      </c>
      <c r="J6970" t="s">
        <v>56</v>
      </c>
      <c r="K6970" t="s">
        <v>91</v>
      </c>
      <c r="L6970">
        <v>25</v>
      </c>
      <c r="M6970">
        <v>28.48</v>
      </c>
      <c r="N6970">
        <f>Envios[[#This Row],[Cantidad]]*Envios[[#This Row],[Precio por Unidad]]</f>
        <v>712</v>
      </c>
      <c r="O6970" s="2">
        <v>17.088000000000001</v>
      </c>
      <c r="P6970" s="2">
        <f>Envios[[#This Row],[Cantidad]]*Envios[[#This Row],[Costo por Unidad]]</f>
        <v>427.20000000000005</v>
      </c>
      <c r="Q6970">
        <v>1.99</v>
      </c>
      <c r="R6970" s="2">
        <f>Envios[[#This Row],[Costo Productos]]+Envios[[#This Row],[Costo de Envío]]</f>
        <v>429.19000000000005</v>
      </c>
      <c r="S6970" t="s">
        <v>1428</v>
      </c>
      <c r="T6970" t="s">
        <v>30</v>
      </c>
      <c r="U6970">
        <v>6</v>
      </c>
      <c r="V6970" t="s">
        <v>69</v>
      </c>
      <c r="W6970" t="s">
        <v>32</v>
      </c>
      <c r="X6970" s="2">
        <f>Envios[[#This Row],[Ventas Totales]]-Envios[[#This Row],[Costos Totales]]</f>
        <v>282.80999999999995</v>
      </c>
    </row>
    <row r="6971" spans="1:24" x14ac:dyDescent="0.25">
      <c r="A6971">
        <v>6837</v>
      </c>
      <c r="B6971">
        <v>48673</v>
      </c>
      <c r="C6971" s="1">
        <v>41025</v>
      </c>
      <c r="D6971" s="1">
        <v>41026</v>
      </c>
      <c r="E6971" t="s">
        <v>19</v>
      </c>
      <c r="F6971" t="s">
        <v>40</v>
      </c>
      <c r="G6971">
        <v>585</v>
      </c>
      <c r="H6971" t="s">
        <v>1127</v>
      </c>
      <c r="I6971" t="s">
        <v>22</v>
      </c>
      <c r="J6971" t="s">
        <v>23</v>
      </c>
      <c r="K6971" t="s">
        <v>24</v>
      </c>
      <c r="L6971">
        <v>36</v>
      </c>
      <c r="M6971">
        <v>15.31</v>
      </c>
      <c r="N6971">
        <f>Envios[[#This Row],[Cantidad]]*Envios[[#This Row],[Precio por Unidad]]</f>
        <v>551.16</v>
      </c>
      <c r="O6971" s="2">
        <v>6.5833000000000013</v>
      </c>
      <c r="P6971" s="2">
        <f>Envios[[#This Row],[Cantidad]]*Envios[[#This Row],[Costo por Unidad]]</f>
        <v>236.99880000000005</v>
      </c>
      <c r="Q6971">
        <v>8.7799999999999994</v>
      </c>
      <c r="R6971" s="2">
        <f>Envios[[#This Row],[Costo Productos]]+Envios[[#This Row],[Costo de Envío]]</f>
        <v>245.77880000000005</v>
      </c>
      <c r="S6971" t="s">
        <v>1725</v>
      </c>
      <c r="T6971" t="s">
        <v>44</v>
      </c>
      <c r="U6971">
        <v>5</v>
      </c>
      <c r="V6971" t="s">
        <v>87</v>
      </c>
      <c r="W6971" t="s">
        <v>53</v>
      </c>
      <c r="X6971" s="2">
        <f>Envios[[#This Row],[Ventas Totales]]-Envios[[#This Row],[Costos Totales]]</f>
        <v>305.38119999999992</v>
      </c>
    </row>
    <row r="6972" spans="1:24" x14ac:dyDescent="0.25">
      <c r="A6972">
        <v>5954</v>
      </c>
      <c r="B6972">
        <v>42246</v>
      </c>
      <c r="C6972" s="1">
        <v>41025</v>
      </c>
      <c r="D6972" s="1">
        <v>41026</v>
      </c>
      <c r="E6972" t="s">
        <v>19</v>
      </c>
      <c r="F6972" t="s">
        <v>40</v>
      </c>
      <c r="G6972">
        <v>861</v>
      </c>
      <c r="H6972" t="s">
        <v>1262</v>
      </c>
      <c r="I6972" t="s">
        <v>22</v>
      </c>
      <c r="J6972" t="s">
        <v>56</v>
      </c>
      <c r="K6972" t="s">
        <v>91</v>
      </c>
      <c r="L6972">
        <v>40</v>
      </c>
      <c r="M6972">
        <v>77.510000000000005</v>
      </c>
      <c r="N6972">
        <f>Envios[[#This Row],[Cantidad]]*Envios[[#This Row],[Precio por Unidad]]</f>
        <v>3100.4</v>
      </c>
      <c r="O6972" s="2">
        <v>18.602399999999999</v>
      </c>
      <c r="P6972" s="2">
        <f>Envios[[#This Row],[Cantidad]]*Envios[[#This Row],[Costo por Unidad]]</f>
        <v>744.096</v>
      </c>
      <c r="Q6972">
        <v>4</v>
      </c>
      <c r="R6972" s="2">
        <f>Envios[[#This Row],[Costo Productos]]+Envios[[#This Row],[Costo de Envío]]</f>
        <v>748.096</v>
      </c>
      <c r="S6972" t="s">
        <v>1757</v>
      </c>
      <c r="T6972" t="s">
        <v>30</v>
      </c>
      <c r="U6972">
        <v>1</v>
      </c>
      <c r="V6972" t="s">
        <v>27</v>
      </c>
      <c r="W6972" t="s">
        <v>27</v>
      </c>
      <c r="X6972" s="2">
        <f>Envios[[#This Row],[Ventas Totales]]-Envios[[#This Row],[Costos Totales]]</f>
        <v>2352.3040000000001</v>
      </c>
    </row>
    <row r="6973" spans="1:24" x14ac:dyDescent="0.25">
      <c r="A6973">
        <v>5955</v>
      </c>
      <c r="B6973">
        <v>42246</v>
      </c>
      <c r="C6973" s="1">
        <v>41025</v>
      </c>
      <c r="D6973" s="1">
        <v>41027</v>
      </c>
      <c r="E6973" t="s">
        <v>19</v>
      </c>
      <c r="F6973" t="s">
        <v>40</v>
      </c>
      <c r="G6973">
        <v>489</v>
      </c>
      <c r="H6973" t="s">
        <v>1052</v>
      </c>
      <c r="I6973" t="s">
        <v>63</v>
      </c>
      <c r="J6973" t="s">
        <v>23</v>
      </c>
      <c r="K6973" t="s">
        <v>85</v>
      </c>
      <c r="L6973">
        <v>5</v>
      </c>
      <c r="M6973">
        <v>4.84</v>
      </c>
      <c r="N6973">
        <f>Envios[[#This Row],[Cantidad]]*Envios[[#This Row],[Precio por Unidad]]</f>
        <v>24.2</v>
      </c>
      <c r="O6973" s="2">
        <v>2.3231999999999999</v>
      </c>
      <c r="P6973" s="2">
        <f>Envios[[#This Row],[Cantidad]]*Envios[[#This Row],[Costo por Unidad]]</f>
        <v>11.616</v>
      </c>
      <c r="Q6973">
        <v>0.71</v>
      </c>
      <c r="R6973" s="2">
        <f>Envios[[#This Row],[Costo Productos]]+Envios[[#This Row],[Costo de Envío]]</f>
        <v>12.326000000000001</v>
      </c>
      <c r="S6973" t="s">
        <v>1757</v>
      </c>
      <c r="T6973" t="s">
        <v>30</v>
      </c>
      <c r="U6973">
        <v>1</v>
      </c>
      <c r="V6973" t="s">
        <v>27</v>
      </c>
      <c r="W6973" t="s">
        <v>27</v>
      </c>
      <c r="X6973" s="2">
        <f>Envios[[#This Row],[Ventas Totales]]-Envios[[#This Row],[Costos Totales]]</f>
        <v>11.873999999999999</v>
      </c>
    </row>
    <row r="6974" spans="1:24" x14ac:dyDescent="0.25">
      <c r="A6974">
        <v>4257</v>
      </c>
      <c r="B6974">
        <v>30310</v>
      </c>
      <c r="C6974" s="1">
        <v>41025</v>
      </c>
      <c r="D6974" s="1">
        <v>41027</v>
      </c>
      <c r="E6974" t="s">
        <v>19</v>
      </c>
      <c r="F6974" t="s">
        <v>28</v>
      </c>
      <c r="G6974">
        <v>630</v>
      </c>
      <c r="H6974" t="s">
        <v>913</v>
      </c>
      <c r="I6974" t="s">
        <v>22</v>
      </c>
      <c r="J6974" t="s">
        <v>56</v>
      </c>
      <c r="K6974" t="s">
        <v>57</v>
      </c>
      <c r="L6974">
        <v>21</v>
      </c>
      <c r="M6974">
        <v>125.99</v>
      </c>
      <c r="N6974">
        <f>Envios[[#This Row],[Cantidad]]*Envios[[#This Row],[Precio por Unidad]]</f>
        <v>2645.79</v>
      </c>
      <c r="O6974" s="2">
        <v>51.655900000000003</v>
      </c>
      <c r="P6974" s="2">
        <f>Envios[[#This Row],[Cantidad]]*Envios[[#This Row],[Costo por Unidad]]</f>
        <v>1084.7739000000001</v>
      </c>
      <c r="Q6974">
        <v>8.8000000000000007</v>
      </c>
      <c r="R6974" s="2">
        <f>Envios[[#This Row],[Costo Productos]]+Envios[[#This Row],[Costo de Envío]]</f>
        <v>1093.5739000000001</v>
      </c>
      <c r="S6974" t="s">
        <v>504</v>
      </c>
      <c r="T6974" t="s">
        <v>39</v>
      </c>
      <c r="U6974">
        <v>3</v>
      </c>
      <c r="V6974" t="s">
        <v>52</v>
      </c>
      <c r="W6974" t="s">
        <v>53</v>
      </c>
      <c r="X6974" s="2">
        <f>Envios[[#This Row],[Ventas Totales]]-Envios[[#This Row],[Costos Totales]]</f>
        <v>1552.2160999999999</v>
      </c>
    </row>
    <row r="6975" spans="1:24" x14ac:dyDescent="0.25">
      <c r="A6975">
        <v>4656</v>
      </c>
      <c r="B6975">
        <v>33159</v>
      </c>
      <c r="C6975" s="1">
        <v>41026</v>
      </c>
      <c r="D6975" s="1">
        <v>41028</v>
      </c>
      <c r="E6975" t="s">
        <v>19</v>
      </c>
      <c r="F6975" t="s">
        <v>28</v>
      </c>
      <c r="G6975">
        <v>164</v>
      </c>
      <c r="H6975" t="s">
        <v>1466</v>
      </c>
      <c r="I6975" t="s">
        <v>63</v>
      </c>
      <c r="J6975" t="s">
        <v>56</v>
      </c>
      <c r="K6975" t="s">
        <v>57</v>
      </c>
      <c r="L6975">
        <v>3</v>
      </c>
      <c r="M6975">
        <v>20.99</v>
      </c>
      <c r="N6975">
        <f>Envios[[#This Row],[Cantidad]]*Envios[[#This Row],[Precio por Unidad]]</f>
        <v>62.97</v>
      </c>
      <c r="O6975" s="2">
        <v>13.223699999999999</v>
      </c>
      <c r="P6975" s="2">
        <f>Envios[[#This Row],[Cantidad]]*Envios[[#This Row],[Costo por Unidad]]</f>
        <v>39.671099999999996</v>
      </c>
      <c r="Q6975">
        <v>0.99</v>
      </c>
      <c r="R6975" s="2">
        <f>Envios[[#This Row],[Costo Productos]]+Envios[[#This Row],[Costo de Envío]]</f>
        <v>40.661099999999998</v>
      </c>
      <c r="S6975" t="s">
        <v>394</v>
      </c>
      <c r="T6975" t="s">
        <v>30</v>
      </c>
      <c r="U6975">
        <v>8</v>
      </c>
      <c r="V6975" t="s">
        <v>96</v>
      </c>
      <c r="W6975" t="s">
        <v>96</v>
      </c>
      <c r="X6975" s="2">
        <f>Envios[[#This Row],[Ventas Totales]]-Envios[[#This Row],[Costos Totales]]</f>
        <v>22.308900000000001</v>
      </c>
    </row>
    <row r="6976" spans="1:24" x14ac:dyDescent="0.25">
      <c r="A6976">
        <v>1937</v>
      </c>
      <c r="B6976">
        <v>13892</v>
      </c>
      <c r="C6976" s="1">
        <v>41026</v>
      </c>
      <c r="D6976" s="1">
        <v>41027</v>
      </c>
      <c r="E6976" t="s">
        <v>19</v>
      </c>
      <c r="F6976" t="s">
        <v>20</v>
      </c>
      <c r="G6976">
        <v>415</v>
      </c>
      <c r="H6976" t="s">
        <v>726</v>
      </c>
      <c r="I6976" t="s">
        <v>35</v>
      </c>
      <c r="J6976" t="s">
        <v>56</v>
      </c>
      <c r="K6976" t="s">
        <v>91</v>
      </c>
      <c r="L6976">
        <v>47</v>
      </c>
      <c r="M6976">
        <v>29.89</v>
      </c>
      <c r="N6976">
        <f>Envios[[#This Row],[Cantidad]]*Envios[[#This Row],[Precio por Unidad]]</f>
        <v>1404.83</v>
      </c>
      <c r="O6976" s="2">
        <v>14.945</v>
      </c>
      <c r="P6976" s="2">
        <f>Envios[[#This Row],[Cantidad]]*Envios[[#This Row],[Costo por Unidad]]</f>
        <v>702.41499999999996</v>
      </c>
      <c r="Q6976">
        <v>1.99</v>
      </c>
      <c r="R6976" s="2">
        <f>Envios[[#This Row],[Costo Productos]]+Envios[[#This Row],[Costo de Envío]]</f>
        <v>704.40499999999997</v>
      </c>
      <c r="S6976" t="s">
        <v>631</v>
      </c>
      <c r="T6976" t="s">
        <v>44</v>
      </c>
      <c r="U6976">
        <v>1</v>
      </c>
      <c r="V6976" t="s">
        <v>27</v>
      </c>
      <c r="W6976" t="s">
        <v>27</v>
      </c>
      <c r="X6976" s="2">
        <f>Envios[[#This Row],[Ventas Totales]]-Envios[[#This Row],[Costos Totales]]</f>
        <v>700.42499999999995</v>
      </c>
    </row>
    <row r="6977" spans="1:24" x14ac:dyDescent="0.25">
      <c r="A6977">
        <v>5413</v>
      </c>
      <c r="B6977">
        <v>38498</v>
      </c>
      <c r="C6977" s="1">
        <v>41026</v>
      </c>
      <c r="D6977" s="1">
        <v>41028</v>
      </c>
      <c r="E6977" t="s">
        <v>19</v>
      </c>
      <c r="F6977" t="s">
        <v>60</v>
      </c>
      <c r="G6977">
        <v>808</v>
      </c>
      <c r="H6977" t="s">
        <v>1238</v>
      </c>
      <c r="I6977" t="s">
        <v>35</v>
      </c>
      <c r="J6977" t="s">
        <v>56</v>
      </c>
      <c r="K6977" t="s">
        <v>91</v>
      </c>
      <c r="L6977">
        <v>30</v>
      </c>
      <c r="M6977">
        <v>115.79</v>
      </c>
      <c r="N6977">
        <f>Envios[[#This Row],[Cantidad]]*Envios[[#This Row],[Precio por Unidad]]</f>
        <v>3473.7000000000003</v>
      </c>
      <c r="O6977" s="2">
        <v>59.052900000000001</v>
      </c>
      <c r="P6977" s="2">
        <f>Envios[[#This Row],[Cantidad]]*Envios[[#This Row],[Costo por Unidad]]</f>
        <v>1771.587</v>
      </c>
      <c r="Q6977">
        <v>1.99</v>
      </c>
      <c r="R6977" s="2">
        <f>Envios[[#This Row],[Costo Productos]]+Envios[[#This Row],[Costo de Envío]]</f>
        <v>1773.577</v>
      </c>
      <c r="S6977" t="s">
        <v>567</v>
      </c>
      <c r="T6977" t="s">
        <v>30</v>
      </c>
      <c r="U6977">
        <v>1</v>
      </c>
      <c r="V6977" t="s">
        <v>27</v>
      </c>
      <c r="W6977" t="s">
        <v>27</v>
      </c>
      <c r="X6977" s="2">
        <f>Envios[[#This Row],[Ventas Totales]]-Envios[[#This Row],[Costos Totales]]</f>
        <v>1700.1230000000003</v>
      </c>
    </row>
    <row r="6978" spans="1:24" x14ac:dyDescent="0.25">
      <c r="A6978">
        <v>5414</v>
      </c>
      <c r="B6978">
        <v>38498</v>
      </c>
      <c r="C6978" s="1">
        <v>41026</v>
      </c>
      <c r="D6978" s="1">
        <v>41029</v>
      </c>
      <c r="E6978" t="s">
        <v>19</v>
      </c>
      <c r="F6978" t="s">
        <v>60</v>
      </c>
      <c r="G6978">
        <v>1214</v>
      </c>
      <c r="H6978" t="s">
        <v>1776</v>
      </c>
      <c r="I6978" t="s">
        <v>63</v>
      </c>
      <c r="J6978" t="s">
        <v>23</v>
      </c>
      <c r="K6978" t="s">
        <v>85</v>
      </c>
      <c r="L6978">
        <v>1</v>
      </c>
      <c r="M6978">
        <v>37.44</v>
      </c>
      <c r="N6978">
        <f>Envios[[#This Row],[Cantidad]]*Envios[[#This Row],[Precio por Unidad]]</f>
        <v>37.44</v>
      </c>
      <c r="O6978" s="2">
        <v>20.217600000000001</v>
      </c>
      <c r="P6978" s="2">
        <f>Envios[[#This Row],[Cantidad]]*Envios[[#This Row],[Costo por Unidad]]</f>
        <v>20.217600000000001</v>
      </c>
      <c r="Q6978">
        <v>4.2699999999999996</v>
      </c>
      <c r="R6978" s="2">
        <f>Envios[[#This Row],[Costo Productos]]+Envios[[#This Row],[Costo de Envío]]</f>
        <v>24.4876</v>
      </c>
      <c r="S6978" t="s">
        <v>567</v>
      </c>
      <c r="T6978" t="s">
        <v>30</v>
      </c>
      <c r="U6978">
        <v>1</v>
      </c>
      <c r="V6978" t="s">
        <v>27</v>
      </c>
      <c r="W6978" t="s">
        <v>27</v>
      </c>
      <c r="X6978" s="2">
        <f>Envios[[#This Row],[Ventas Totales]]-Envios[[#This Row],[Costos Totales]]</f>
        <v>12.952399999999997</v>
      </c>
    </row>
    <row r="6979" spans="1:24" x14ac:dyDescent="0.25">
      <c r="A6979">
        <v>4689</v>
      </c>
      <c r="B6979">
        <v>33378</v>
      </c>
      <c r="C6979" s="1">
        <v>41026</v>
      </c>
      <c r="D6979" s="1">
        <v>41027</v>
      </c>
      <c r="E6979" t="s">
        <v>19</v>
      </c>
      <c r="F6979" t="s">
        <v>20</v>
      </c>
      <c r="G6979">
        <v>864</v>
      </c>
      <c r="H6979" t="s">
        <v>1737</v>
      </c>
      <c r="I6979" t="s">
        <v>22</v>
      </c>
      <c r="J6979" t="s">
        <v>23</v>
      </c>
      <c r="K6979" t="s">
        <v>113</v>
      </c>
      <c r="L6979">
        <v>25</v>
      </c>
      <c r="M6979">
        <v>39.979999999999997</v>
      </c>
      <c r="N6979">
        <f>Envios[[#This Row],[Cantidad]]*Envios[[#This Row],[Precio por Unidad]]</f>
        <v>999.49999999999989</v>
      </c>
      <c r="O6979" s="2">
        <v>23.987999999999996</v>
      </c>
      <c r="P6979" s="2">
        <f>Envios[[#This Row],[Cantidad]]*Envios[[#This Row],[Costo por Unidad]]</f>
        <v>599.69999999999993</v>
      </c>
      <c r="Q6979">
        <v>9.83</v>
      </c>
      <c r="R6979" s="2">
        <f>Envios[[#This Row],[Costo Productos]]+Envios[[#This Row],[Costo de Envío]]</f>
        <v>609.53</v>
      </c>
      <c r="S6979" t="s">
        <v>586</v>
      </c>
      <c r="T6979" t="s">
        <v>39</v>
      </c>
      <c r="U6979">
        <v>1</v>
      </c>
      <c r="V6979" t="s">
        <v>27</v>
      </c>
      <c r="W6979" t="s">
        <v>27</v>
      </c>
      <c r="X6979" s="2">
        <f>Envios[[#This Row],[Ventas Totales]]-Envios[[#This Row],[Costos Totales]]</f>
        <v>389.96999999999991</v>
      </c>
    </row>
    <row r="6980" spans="1:24" x14ac:dyDescent="0.25">
      <c r="A6980">
        <v>6511</v>
      </c>
      <c r="B6980">
        <v>46337</v>
      </c>
      <c r="C6980" s="1">
        <v>41026</v>
      </c>
      <c r="D6980" s="1">
        <v>41031</v>
      </c>
      <c r="E6980" t="s">
        <v>19</v>
      </c>
      <c r="F6980" t="s">
        <v>47</v>
      </c>
      <c r="G6980">
        <v>92</v>
      </c>
      <c r="H6980" t="s">
        <v>400</v>
      </c>
      <c r="I6980" t="s">
        <v>63</v>
      </c>
      <c r="J6980" t="s">
        <v>23</v>
      </c>
      <c r="K6980" t="s">
        <v>85</v>
      </c>
      <c r="L6980">
        <v>34</v>
      </c>
      <c r="M6980">
        <v>1.76</v>
      </c>
      <c r="N6980">
        <f>Envios[[#This Row],[Cantidad]]*Envios[[#This Row],[Precio por Unidad]]</f>
        <v>59.84</v>
      </c>
      <c r="O6980" s="2">
        <v>0.77439999999999987</v>
      </c>
      <c r="P6980" s="2">
        <f>Envios[[#This Row],[Cantidad]]*Envios[[#This Row],[Costo por Unidad]]</f>
        <v>26.329599999999996</v>
      </c>
      <c r="Q6980">
        <v>0.7</v>
      </c>
      <c r="R6980" s="2">
        <f>Envios[[#This Row],[Costo Productos]]+Envios[[#This Row],[Costo de Envío]]</f>
        <v>27.029599999999995</v>
      </c>
      <c r="S6980" t="s">
        <v>1044</v>
      </c>
      <c r="T6980" t="s">
        <v>30</v>
      </c>
      <c r="U6980">
        <v>2</v>
      </c>
      <c r="V6980" t="s">
        <v>45</v>
      </c>
      <c r="W6980" t="s">
        <v>45</v>
      </c>
      <c r="X6980" s="2">
        <f>Envios[[#This Row],[Ventas Totales]]-Envios[[#This Row],[Costos Totales]]</f>
        <v>32.810400000000008</v>
      </c>
    </row>
    <row r="6981" spans="1:24" x14ac:dyDescent="0.25">
      <c r="A6981">
        <v>4729</v>
      </c>
      <c r="B6981">
        <v>33670</v>
      </c>
      <c r="C6981" s="1">
        <v>41026</v>
      </c>
      <c r="D6981" s="1">
        <v>41028</v>
      </c>
      <c r="E6981" t="s">
        <v>19</v>
      </c>
      <c r="F6981" t="s">
        <v>20</v>
      </c>
      <c r="G6981">
        <v>1078</v>
      </c>
      <c r="H6981" t="s">
        <v>1960</v>
      </c>
      <c r="I6981" t="s">
        <v>63</v>
      </c>
      <c r="J6981" t="s">
        <v>23</v>
      </c>
      <c r="K6981" t="s">
        <v>85</v>
      </c>
      <c r="L6981">
        <v>50</v>
      </c>
      <c r="M6981">
        <v>4.13</v>
      </c>
      <c r="N6981">
        <f>Envios[[#This Row],[Cantidad]]*Envios[[#This Row],[Precio por Unidad]]</f>
        <v>206.5</v>
      </c>
      <c r="O6981" s="2">
        <v>1.8584999999999998</v>
      </c>
      <c r="P6981" s="2">
        <f>Envios[[#This Row],[Cantidad]]*Envios[[#This Row],[Costo por Unidad]]</f>
        <v>92.924999999999997</v>
      </c>
      <c r="Q6981">
        <v>1.23</v>
      </c>
      <c r="R6981" s="2">
        <f>Envios[[#This Row],[Costo Productos]]+Envios[[#This Row],[Costo de Envío]]</f>
        <v>94.155000000000001</v>
      </c>
      <c r="S6981" t="s">
        <v>657</v>
      </c>
      <c r="T6981" t="s">
        <v>44</v>
      </c>
      <c r="U6981">
        <v>9</v>
      </c>
      <c r="V6981" t="s">
        <v>31</v>
      </c>
      <c r="W6981" t="s">
        <v>32</v>
      </c>
      <c r="X6981" s="2">
        <f>Envios[[#This Row],[Ventas Totales]]-Envios[[#This Row],[Costos Totales]]</f>
        <v>112.345</v>
      </c>
    </row>
    <row r="6982" spans="1:24" x14ac:dyDescent="0.25">
      <c r="A6982">
        <v>4730</v>
      </c>
      <c r="B6982">
        <v>33670</v>
      </c>
      <c r="C6982" s="1">
        <v>41026</v>
      </c>
      <c r="D6982" s="1">
        <v>41027</v>
      </c>
      <c r="E6982" t="s">
        <v>19</v>
      </c>
      <c r="F6982" t="s">
        <v>20</v>
      </c>
      <c r="G6982">
        <v>691</v>
      </c>
      <c r="H6982" t="s">
        <v>1704</v>
      </c>
      <c r="I6982" t="s">
        <v>63</v>
      </c>
      <c r="J6982" t="s">
        <v>23</v>
      </c>
      <c r="K6982" t="s">
        <v>85</v>
      </c>
      <c r="L6982">
        <v>4</v>
      </c>
      <c r="M6982">
        <v>3.28</v>
      </c>
      <c r="N6982">
        <f>Envios[[#This Row],[Cantidad]]*Envios[[#This Row],[Precio por Unidad]]</f>
        <v>13.12</v>
      </c>
      <c r="O6982" s="2">
        <v>1.4431999999999998</v>
      </c>
      <c r="P6982" s="2">
        <f>Envios[[#This Row],[Cantidad]]*Envios[[#This Row],[Costo por Unidad]]</f>
        <v>5.7727999999999993</v>
      </c>
      <c r="Q6982">
        <v>5</v>
      </c>
      <c r="R6982" s="2">
        <f>Envios[[#This Row],[Costo Productos]]+Envios[[#This Row],[Costo de Envío]]</f>
        <v>10.7728</v>
      </c>
      <c r="S6982" t="s">
        <v>657</v>
      </c>
      <c r="T6982" t="s">
        <v>44</v>
      </c>
      <c r="U6982">
        <v>9</v>
      </c>
      <c r="V6982" t="s">
        <v>31</v>
      </c>
      <c r="W6982" t="s">
        <v>32</v>
      </c>
      <c r="X6982" s="2">
        <f>Envios[[#This Row],[Ventas Totales]]-Envios[[#This Row],[Costos Totales]]</f>
        <v>2.3471999999999991</v>
      </c>
    </row>
    <row r="6983" spans="1:24" x14ac:dyDescent="0.25">
      <c r="A6983">
        <v>3766</v>
      </c>
      <c r="B6983">
        <v>26912</v>
      </c>
      <c r="C6983" s="1">
        <v>41026</v>
      </c>
      <c r="D6983" s="1">
        <v>41035</v>
      </c>
      <c r="E6983" t="s">
        <v>19</v>
      </c>
      <c r="F6983" t="s">
        <v>47</v>
      </c>
      <c r="G6983">
        <v>749</v>
      </c>
      <c r="H6983" t="s">
        <v>1389</v>
      </c>
      <c r="I6983" t="s">
        <v>22</v>
      </c>
      <c r="J6983" t="s">
        <v>56</v>
      </c>
      <c r="K6983" t="s">
        <v>91</v>
      </c>
      <c r="L6983">
        <v>21</v>
      </c>
      <c r="M6983">
        <v>53.98</v>
      </c>
      <c r="N6983">
        <f>Envios[[#This Row],[Cantidad]]*Envios[[#This Row],[Precio por Unidad]]</f>
        <v>1133.58</v>
      </c>
      <c r="O6983" s="2">
        <v>20.5124</v>
      </c>
      <c r="P6983" s="2">
        <f>Envios[[#This Row],[Cantidad]]*Envios[[#This Row],[Costo por Unidad]]</f>
        <v>430.7604</v>
      </c>
      <c r="Q6983">
        <v>5.5</v>
      </c>
      <c r="R6983" s="2">
        <f>Envios[[#This Row],[Costo Productos]]+Envios[[#This Row],[Costo de Envío]]</f>
        <v>436.2604</v>
      </c>
      <c r="S6983" t="s">
        <v>442</v>
      </c>
      <c r="T6983" t="s">
        <v>44</v>
      </c>
      <c r="U6983">
        <v>4</v>
      </c>
      <c r="V6983" t="s">
        <v>73</v>
      </c>
      <c r="W6983" t="s">
        <v>74</v>
      </c>
      <c r="X6983" s="2">
        <f>Envios[[#This Row],[Ventas Totales]]-Envios[[#This Row],[Costos Totales]]</f>
        <v>697.31959999999992</v>
      </c>
    </row>
    <row r="6984" spans="1:24" x14ac:dyDescent="0.25">
      <c r="A6984">
        <v>3765</v>
      </c>
      <c r="B6984">
        <v>26912</v>
      </c>
      <c r="C6984" s="1">
        <v>41026</v>
      </c>
      <c r="D6984" s="1">
        <v>41030</v>
      </c>
      <c r="E6984" t="s">
        <v>19</v>
      </c>
      <c r="F6984" t="s">
        <v>47</v>
      </c>
      <c r="G6984">
        <v>213</v>
      </c>
      <c r="H6984" t="s">
        <v>1427</v>
      </c>
      <c r="I6984" t="s">
        <v>22</v>
      </c>
      <c r="J6984" t="s">
        <v>56</v>
      </c>
      <c r="K6984" t="s">
        <v>57</v>
      </c>
      <c r="L6984">
        <v>18</v>
      </c>
      <c r="M6984">
        <v>205.99</v>
      </c>
      <c r="N6984">
        <f>Envios[[#This Row],[Cantidad]]*Envios[[#This Row],[Precio por Unidad]]</f>
        <v>3707.82</v>
      </c>
      <c r="O6984" s="2">
        <v>90.635599999999997</v>
      </c>
      <c r="P6984" s="2">
        <f>Envios[[#This Row],[Cantidad]]*Envios[[#This Row],[Costo por Unidad]]</f>
        <v>1631.4407999999999</v>
      </c>
      <c r="Q6984">
        <v>5.26</v>
      </c>
      <c r="R6984" s="2">
        <f>Envios[[#This Row],[Costo Productos]]+Envios[[#This Row],[Costo de Envío]]</f>
        <v>1636.7007999999998</v>
      </c>
      <c r="S6984" t="s">
        <v>442</v>
      </c>
      <c r="T6984" t="s">
        <v>44</v>
      </c>
      <c r="U6984">
        <v>2</v>
      </c>
      <c r="V6984" t="s">
        <v>45</v>
      </c>
      <c r="W6984" t="s">
        <v>45</v>
      </c>
      <c r="X6984" s="2">
        <f>Envios[[#This Row],[Ventas Totales]]-Envios[[#This Row],[Costos Totales]]</f>
        <v>2071.1192000000001</v>
      </c>
    </row>
    <row r="6985" spans="1:24" x14ac:dyDescent="0.25">
      <c r="A6985">
        <v>2145</v>
      </c>
      <c r="B6985">
        <v>15329</v>
      </c>
      <c r="C6985" s="1">
        <v>41026</v>
      </c>
      <c r="D6985" s="1">
        <v>41026</v>
      </c>
      <c r="E6985" t="s">
        <v>33</v>
      </c>
      <c r="F6985" t="s">
        <v>20</v>
      </c>
      <c r="G6985">
        <v>415</v>
      </c>
      <c r="H6985" t="s">
        <v>726</v>
      </c>
      <c r="I6985" t="s">
        <v>35</v>
      </c>
      <c r="J6985" t="s">
        <v>56</v>
      </c>
      <c r="K6985" t="s">
        <v>91</v>
      </c>
      <c r="L6985">
        <v>34</v>
      </c>
      <c r="M6985">
        <v>29.89</v>
      </c>
      <c r="N6985">
        <f>Envios[[#This Row],[Cantidad]]*Envios[[#This Row],[Precio por Unidad]]</f>
        <v>1016.26</v>
      </c>
      <c r="O6985" s="2">
        <v>14.945</v>
      </c>
      <c r="P6985" s="2">
        <f>Envios[[#This Row],[Cantidad]]*Envios[[#This Row],[Costo por Unidad]]</f>
        <v>508.13</v>
      </c>
      <c r="Q6985">
        <v>1.99</v>
      </c>
      <c r="R6985" s="2">
        <f>Envios[[#This Row],[Costo Productos]]+Envios[[#This Row],[Costo de Envío]]</f>
        <v>510.12</v>
      </c>
      <c r="S6985" t="s">
        <v>367</v>
      </c>
      <c r="T6985" t="s">
        <v>39</v>
      </c>
      <c r="U6985">
        <v>3</v>
      </c>
      <c r="V6985" t="s">
        <v>52</v>
      </c>
      <c r="W6985" t="s">
        <v>53</v>
      </c>
      <c r="X6985" s="2">
        <f>Envios[[#This Row],[Ventas Totales]]-Envios[[#This Row],[Costos Totales]]</f>
        <v>506.14</v>
      </c>
    </row>
    <row r="6986" spans="1:24" x14ac:dyDescent="0.25">
      <c r="A6986">
        <v>3136</v>
      </c>
      <c r="B6986">
        <v>22497</v>
      </c>
      <c r="C6986" s="1">
        <v>41027</v>
      </c>
      <c r="D6986" s="1">
        <v>41028</v>
      </c>
      <c r="E6986" t="s">
        <v>46</v>
      </c>
      <c r="F6986" t="s">
        <v>28</v>
      </c>
      <c r="G6986">
        <v>478</v>
      </c>
      <c r="H6986" t="s">
        <v>1042</v>
      </c>
      <c r="I6986" t="s">
        <v>49</v>
      </c>
      <c r="J6986" t="s">
        <v>56</v>
      </c>
      <c r="K6986" t="s">
        <v>94</v>
      </c>
      <c r="L6986">
        <v>37</v>
      </c>
      <c r="M6986">
        <v>90.97</v>
      </c>
      <c r="N6986">
        <f>Envios[[#This Row],[Cantidad]]*Envios[[#This Row],[Precio por Unidad]]</f>
        <v>3365.89</v>
      </c>
      <c r="O6986" s="2">
        <v>56.401400000000002</v>
      </c>
      <c r="P6986" s="2">
        <f>Envios[[#This Row],[Cantidad]]*Envios[[#This Row],[Costo por Unidad]]</f>
        <v>2086.8517999999999</v>
      </c>
      <c r="Q6986">
        <v>28</v>
      </c>
      <c r="R6986" s="2">
        <f>Envios[[#This Row],[Costo Productos]]+Envios[[#This Row],[Costo de Envío]]</f>
        <v>2114.8517999999999</v>
      </c>
      <c r="S6986" t="s">
        <v>134</v>
      </c>
      <c r="T6986" t="s">
        <v>30</v>
      </c>
      <c r="U6986">
        <v>11</v>
      </c>
      <c r="V6986" t="s">
        <v>131</v>
      </c>
      <c r="W6986" t="s">
        <v>131</v>
      </c>
      <c r="X6986" s="2">
        <f>Envios[[#This Row],[Ventas Totales]]-Envios[[#This Row],[Costos Totales]]</f>
        <v>1251.0382</v>
      </c>
    </row>
    <row r="6987" spans="1:24" x14ac:dyDescent="0.25">
      <c r="A6987">
        <v>3789</v>
      </c>
      <c r="B6987">
        <v>26982</v>
      </c>
      <c r="C6987" s="1">
        <v>41027</v>
      </c>
      <c r="D6987" s="1">
        <v>41028</v>
      </c>
      <c r="E6987" t="s">
        <v>33</v>
      </c>
      <c r="F6987" t="s">
        <v>40</v>
      </c>
      <c r="G6987">
        <v>384</v>
      </c>
      <c r="H6987" t="s">
        <v>647</v>
      </c>
      <c r="I6987" t="s">
        <v>22</v>
      </c>
      <c r="J6987" t="s">
        <v>23</v>
      </c>
      <c r="K6987" t="s">
        <v>64</v>
      </c>
      <c r="L6987">
        <v>37</v>
      </c>
      <c r="M6987">
        <v>55.48</v>
      </c>
      <c r="N6987">
        <f>Envios[[#This Row],[Cantidad]]*Envios[[#This Row],[Precio por Unidad]]</f>
        <v>2052.7599999999998</v>
      </c>
      <c r="O6987" s="2">
        <v>34.952399999999997</v>
      </c>
      <c r="P6987" s="2">
        <f>Envios[[#This Row],[Cantidad]]*Envios[[#This Row],[Costo por Unidad]]</f>
        <v>1293.2387999999999</v>
      </c>
      <c r="Q6987">
        <v>14.3</v>
      </c>
      <c r="R6987" s="2">
        <f>Envios[[#This Row],[Costo Productos]]+Envios[[#This Row],[Costo de Envío]]</f>
        <v>1307.5387999999998</v>
      </c>
      <c r="S6987" t="s">
        <v>426</v>
      </c>
      <c r="T6987" t="s">
        <v>26</v>
      </c>
      <c r="U6987">
        <v>1</v>
      </c>
      <c r="V6987" t="s">
        <v>27</v>
      </c>
      <c r="W6987" t="s">
        <v>27</v>
      </c>
      <c r="X6987" s="2">
        <f>Envios[[#This Row],[Ventas Totales]]-Envios[[#This Row],[Costos Totales]]</f>
        <v>745.22119999999995</v>
      </c>
    </row>
    <row r="6988" spans="1:24" x14ac:dyDescent="0.25">
      <c r="A6988">
        <v>805</v>
      </c>
      <c r="B6988">
        <v>5767</v>
      </c>
      <c r="C6988" s="1">
        <v>41027</v>
      </c>
      <c r="D6988" s="1">
        <v>41028</v>
      </c>
      <c r="E6988" t="s">
        <v>33</v>
      </c>
      <c r="F6988" t="s">
        <v>20</v>
      </c>
      <c r="G6988">
        <v>312</v>
      </c>
      <c r="H6988" t="s">
        <v>846</v>
      </c>
      <c r="I6988" t="s">
        <v>22</v>
      </c>
      <c r="J6988" t="s">
        <v>23</v>
      </c>
      <c r="K6988" t="s">
        <v>76</v>
      </c>
      <c r="L6988">
        <v>36</v>
      </c>
      <c r="M6988">
        <v>4.13</v>
      </c>
      <c r="N6988">
        <f>Envios[[#This Row],[Cantidad]]*Envios[[#This Row],[Precio por Unidad]]</f>
        <v>148.68</v>
      </c>
      <c r="O6988" s="2">
        <v>2.5606</v>
      </c>
      <c r="P6988" s="2">
        <f>Envios[[#This Row],[Cantidad]]*Envios[[#This Row],[Costo por Unidad]]</f>
        <v>92.181600000000003</v>
      </c>
      <c r="Q6988">
        <v>5.04</v>
      </c>
      <c r="R6988" s="2">
        <f>Envios[[#This Row],[Costo Productos]]+Envios[[#This Row],[Costo de Envío]]</f>
        <v>97.221600000000009</v>
      </c>
      <c r="S6988" t="s">
        <v>25</v>
      </c>
      <c r="T6988" t="s">
        <v>26</v>
      </c>
      <c r="U6988">
        <v>5</v>
      </c>
      <c r="V6988" t="s">
        <v>87</v>
      </c>
      <c r="W6988" t="s">
        <v>53</v>
      </c>
      <c r="X6988" s="2">
        <f>Envios[[#This Row],[Ventas Totales]]-Envios[[#This Row],[Costos Totales]]</f>
        <v>51.458399999999997</v>
      </c>
    </row>
    <row r="6989" spans="1:24" x14ac:dyDescent="0.25">
      <c r="A6989">
        <v>806</v>
      </c>
      <c r="B6989">
        <v>5767</v>
      </c>
      <c r="C6989" s="1">
        <v>41027</v>
      </c>
      <c r="D6989" s="1">
        <v>41029</v>
      </c>
      <c r="E6989" t="s">
        <v>19</v>
      </c>
      <c r="F6989" t="s">
        <v>20</v>
      </c>
      <c r="G6989">
        <v>435</v>
      </c>
      <c r="H6989" t="s">
        <v>714</v>
      </c>
      <c r="I6989" t="s">
        <v>22</v>
      </c>
      <c r="J6989" t="s">
        <v>56</v>
      </c>
      <c r="K6989" t="s">
        <v>91</v>
      </c>
      <c r="L6989">
        <v>31</v>
      </c>
      <c r="M6989">
        <v>82.99</v>
      </c>
      <c r="N6989">
        <f>Envios[[#This Row],[Cantidad]]*Envios[[#This Row],[Precio por Unidad]]</f>
        <v>2572.69</v>
      </c>
      <c r="O6989" s="2">
        <v>45.644500000000001</v>
      </c>
      <c r="P6989" s="2">
        <f>Envios[[#This Row],[Cantidad]]*Envios[[#This Row],[Costo por Unidad]]</f>
        <v>1414.9794999999999</v>
      </c>
      <c r="Q6989">
        <v>5.5</v>
      </c>
      <c r="R6989" s="2">
        <f>Envios[[#This Row],[Costo Productos]]+Envios[[#This Row],[Costo de Envío]]</f>
        <v>1420.4794999999999</v>
      </c>
      <c r="S6989" t="s">
        <v>25</v>
      </c>
      <c r="T6989" t="s">
        <v>26</v>
      </c>
      <c r="U6989">
        <v>5</v>
      </c>
      <c r="V6989" t="s">
        <v>87</v>
      </c>
      <c r="W6989" t="s">
        <v>53</v>
      </c>
      <c r="X6989" s="2">
        <f>Envios[[#This Row],[Ventas Totales]]-Envios[[#This Row],[Costos Totales]]</f>
        <v>1152.2105000000001</v>
      </c>
    </row>
    <row r="6990" spans="1:24" x14ac:dyDescent="0.25">
      <c r="A6990">
        <v>4274</v>
      </c>
      <c r="B6990">
        <v>30405</v>
      </c>
      <c r="C6990" s="1">
        <v>41027</v>
      </c>
      <c r="D6990" s="1">
        <v>41032</v>
      </c>
      <c r="E6990" t="s">
        <v>46</v>
      </c>
      <c r="F6990" t="s">
        <v>47</v>
      </c>
      <c r="G6990">
        <v>871</v>
      </c>
      <c r="H6990" t="s">
        <v>1154</v>
      </c>
      <c r="I6990" t="s">
        <v>119</v>
      </c>
      <c r="J6990" t="s">
        <v>36</v>
      </c>
      <c r="K6990" t="s">
        <v>120</v>
      </c>
      <c r="L6990">
        <v>7</v>
      </c>
      <c r="M6990">
        <v>400.98</v>
      </c>
      <c r="N6990">
        <f>Envios[[#This Row],[Cantidad]]*Envios[[#This Row],[Precio por Unidad]]</f>
        <v>2806.86</v>
      </c>
      <c r="O6990" s="2">
        <v>116.28420000000001</v>
      </c>
      <c r="P6990" s="2">
        <f>Envios[[#This Row],[Cantidad]]*Envios[[#This Row],[Costo por Unidad]]</f>
        <v>813.98940000000005</v>
      </c>
      <c r="Q6990">
        <v>42.52</v>
      </c>
      <c r="R6990" s="2">
        <f>Envios[[#This Row],[Costo Productos]]+Envios[[#This Row],[Costo de Envío]]</f>
        <v>856.50940000000003</v>
      </c>
      <c r="S6990" t="s">
        <v>534</v>
      </c>
      <c r="T6990" t="s">
        <v>44</v>
      </c>
      <c r="U6990">
        <v>6</v>
      </c>
      <c r="V6990" t="s">
        <v>69</v>
      </c>
      <c r="W6990" t="s">
        <v>32</v>
      </c>
      <c r="X6990" s="2">
        <f>Envios[[#This Row],[Ventas Totales]]-Envios[[#This Row],[Costos Totales]]</f>
        <v>1950.3506000000002</v>
      </c>
    </row>
    <row r="6991" spans="1:24" x14ac:dyDescent="0.25">
      <c r="A6991">
        <v>3045</v>
      </c>
      <c r="B6991">
        <v>21860</v>
      </c>
      <c r="C6991" s="1">
        <v>41027</v>
      </c>
      <c r="D6991" s="1">
        <v>41028</v>
      </c>
      <c r="E6991" t="s">
        <v>33</v>
      </c>
      <c r="F6991" t="s">
        <v>60</v>
      </c>
      <c r="G6991">
        <v>381</v>
      </c>
      <c r="H6991" t="s">
        <v>933</v>
      </c>
      <c r="I6991" t="s">
        <v>63</v>
      </c>
      <c r="J6991" t="s">
        <v>36</v>
      </c>
      <c r="K6991" t="s">
        <v>37</v>
      </c>
      <c r="L6991">
        <v>9</v>
      </c>
      <c r="M6991">
        <v>7.59</v>
      </c>
      <c r="N6991">
        <f>Envios[[#This Row],[Cantidad]]*Envios[[#This Row],[Precio por Unidad]]</f>
        <v>68.31</v>
      </c>
      <c r="O6991" s="2">
        <v>4.4022000000000006</v>
      </c>
      <c r="P6991" s="2">
        <f>Envios[[#This Row],[Cantidad]]*Envios[[#This Row],[Costo por Unidad]]</f>
        <v>39.619800000000005</v>
      </c>
      <c r="Q6991">
        <v>4</v>
      </c>
      <c r="R6991" s="2">
        <f>Envios[[#This Row],[Costo Productos]]+Envios[[#This Row],[Costo de Envío]]</f>
        <v>43.619800000000005</v>
      </c>
      <c r="S6991" t="s">
        <v>1588</v>
      </c>
      <c r="T6991" t="s">
        <v>39</v>
      </c>
      <c r="U6991">
        <v>6</v>
      </c>
      <c r="V6991" t="s">
        <v>69</v>
      </c>
      <c r="W6991" t="s">
        <v>32</v>
      </c>
      <c r="X6991" s="2">
        <f>Envios[[#This Row],[Ventas Totales]]-Envios[[#This Row],[Costos Totales]]</f>
        <v>24.690199999999997</v>
      </c>
    </row>
    <row r="6992" spans="1:24" x14ac:dyDescent="0.25">
      <c r="A6992">
        <v>3457</v>
      </c>
      <c r="B6992">
        <v>24643</v>
      </c>
      <c r="C6992" s="1">
        <v>41028</v>
      </c>
      <c r="D6992" s="1">
        <v>41030</v>
      </c>
      <c r="E6992" t="s">
        <v>19</v>
      </c>
      <c r="F6992" t="s">
        <v>28</v>
      </c>
      <c r="G6992">
        <v>316</v>
      </c>
      <c r="H6992" t="s">
        <v>1894</v>
      </c>
      <c r="I6992" t="s">
        <v>35</v>
      </c>
      <c r="J6992" t="s">
        <v>56</v>
      </c>
      <c r="K6992" t="s">
        <v>57</v>
      </c>
      <c r="L6992">
        <v>30</v>
      </c>
      <c r="M6992">
        <v>85.99</v>
      </c>
      <c r="N6992">
        <f>Envios[[#This Row],[Cantidad]]*Envios[[#This Row],[Precio por Unidad]]</f>
        <v>2579.6999999999998</v>
      </c>
      <c r="O6992" s="2">
        <v>52.453899999999997</v>
      </c>
      <c r="P6992" s="2">
        <f>Envios[[#This Row],[Cantidad]]*Envios[[#This Row],[Costo por Unidad]]</f>
        <v>1573.617</v>
      </c>
      <c r="Q6992">
        <v>1.25</v>
      </c>
      <c r="R6992" s="2">
        <f>Envios[[#This Row],[Costo Productos]]+Envios[[#This Row],[Costo de Envío]]</f>
        <v>1574.867</v>
      </c>
      <c r="S6992" t="s">
        <v>1446</v>
      </c>
      <c r="T6992" t="s">
        <v>30</v>
      </c>
      <c r="U6992">
        <v>1</v>
      </c>
      <c r="V6992" t="s">
        <v>27</v>
      </c>
      <c r="W6992" t="s">
        <v>27</v>
      </c>
      <c r="X6992" s="2">
        <f>Envios[[#This Row],[Ventas Totales]]-Envios[[#This Row],[Costos Totales]]</f>
        <v>1004.8329999999999</v>
      </c>
    </row>
    <row r="6993" spans="1:24" x14ac:dyDescent="0.25">
      <c r="A6993">
        <v>7372</v>
      </c>
      <c r="B6993">
        <v>52519</v>
      </c>
      <c r="C6993" s="1">
        <v>41028</v>
      </c>
      <c r="D6993" s="1">
        <v>41030</v>
      </c>
      <c r="E6993" t="s">
        <v>19</v>
      </c>
      <c r="F6993" t="s">
        <v>20</v>
      </c>
      <c r="G6993">
        <v>697</v>
      </c>
      <c r="H6993" t="s">
        <v>1194</v>
      </c>
      <c r="I6993" t="s">
        <v>22</v>
      </c>
      <c r="J6993" t="s">
        <v>23</v>
      </c>
      <c r="K6993" t="s">
        <v>67</v>
      </c>
      <c r="L6993">
        <v>6</v>
      </c>
      <c r="M6993">
        <v>20.48</v>
      </c>
      <c r="N6993">
        <f>Envios[[#This Row],[Cantidad]]*Envios[[#This Row],[Precio por Unidad]]</f>
        <v>122.88</v>
      </c>
      <c r="O6993" s="2">
        <v>8.6016000000000012</v>
      </c>
      <c r="P6993" s="2">
        <f>Envios[[#This Row],[Cantidad]]*Envios[[#This Row],[Costo por Unidad]]</f>
        <v>51.609600000000007</v>
      </c>
      <c r="Q6993">
        <v>6.32</v>
      </c>
      <c r="R6993" s="2">
        <f>Envios[[#This Row],[Costo Productos]]+Envios[[#This Row],[Costo de Envío]]</f>
        <v>57.929600000000008</v>
      </c>
      <c r="S6993" t="s">
        <v>152</v>
      </c>
      <c r="T6993" t="s">
        <v>30</v>
      </c>
      <c r="U6993">
        <v>2</v>
      </c>
      <c r="V6993" t="s">
        <v>45</v>
      </c>
      <c r="W6993" t="s">
        <v>45</v>
      </c>
      <c r="X6993" s="2">
        <f>Envios[[#This Row],[Ventas Totales]]-Envios[[#This Row],[Costos Totales]]</f>
        <v>64.950399999999988</v>
      </c>
    </row>
    <row r="6994" spans="1:24" x14ac:dyDescent="0.25">
      <c r="A6994">
        <v>4797</v>
      </c>
      <c r="B6994">
        <v>34086</v>
      </c>
      <c r="C6994" s="1">
        <v>41028</v>
      </c>
      <c r="D6994" s="1">
        <v>41030</v>
      </c>
      <c r="E6994" t="s">
        <v>19</v>
      </c>
      <c r="F6994" t="s">
        <v>20</v>
      </c>
      <c r="G6994">
        <v>592</v>
      </c>
      <c r="H6994" t="s">
        <v>2073</v>
      </c>
      <c r="I6994" t="s">
        <v>22</v>
      </c>
      <c r="J6994" t="s">
        <v>56</v>
      </c>
      <c r="K6994" t="s">
        <v>57</v>
      </c>
      <c r="L6994">
        <v>41</v>
      </c>
      <c r="M6994">
        <v>65.989999999999995</v>
      </c>
      <c r="N6994">
        <f>Envios[[#This Row],[Cantidad]]*Envios[[#This Row],[Precio por Unidad]]</f>
        <v>2705.5899999999997</v>
      </c>
      <c r="O6994" s="2">
        <v>29.695499999999996</v>
      </c>
      <c r="P6994" s="2">
        <f>Envios[[#This Row],[Cantidad]]*Envios[[#This Row],[Costo por Unidad]]</f>
        <v>1217.5154999999997</v>
      </c>
      <c r="Q6994">
        <v>2.5</v>
      </c>
      <c r="R6994" s="2">
        <f>Envios[[#This Row],[Costo Productos]]+Envios[[#This Row],[Costo de Envío]]</f>
        <v>1220.0154999999997</v>
      </c>
      <c r="S6994" t="s">
        <v>608</v>
      </c>
      <c r="T6994" t="s">
        <v>39</v>
      </c>
      <c r="U6994">
        <v>1</v>
      </c>
      <c r="V6994" t="s">
        <v>27</v>
      </c>
      <c r="W6994" t="s">
        <v>27</v>
      </c>
      <c r="X6994" s="2">
        <f>Envios[[#This Row],[Ventas Totales]]-Envios[[#This Row],[Costos Totales]]</f>
        <v>1485.5744999999999</v>
      </c>
    </row>
    <row r="6995" spans="1:24" x14ac:dyDescent="0.25">
      <c r="A6995">
        <v>5066</v>
      </c>
      <c r="B6995">
        <v>36103</v>
      </c>
      <c r="C6995" s="1">
        <v>41028</v>
      </c>
      <c r="D6995" s="1">
        <v>41030</v>
      </c>
      <c r="E6995" t="s">
        <v>19</v>
      </c>
      <c r="F6995" t="s">
        <v>60</v>
      </c>
      <c r="G6995">
        <v>444</v>
      </c>
      <c r="H6995" t="s">
        <v>1483</v>
      </c>
      <c r="I6995" t="s">
        <v>35</v>
      </c>
      <c r="J6995" t="s">
        <v>36</v>
      </c>
      <c r="K6995" t="s">
        <v>37</v>
      </c>
      <c r="L6995">
        <v>10</v>
      </c>
      <c r="M6995">
        <v>4.82</v>
      </c>
      <c r="N6995">
        <f>Envios[[#This Row],[Cantidad]]*Envios[[#This Row],[Precio por Unidad]]</f>
        <v>48.2</v>
      </c>
      <c r="O6995" s="2">
        <v>2.5546000000000002</v>
      </c>
      <c r="P6995" s="2">
        <f>Envios[[#This Row],[Cantidad]]*Envios[[#This Row],[Costo por Unidad]]</f>
        <v>25.546000000000003</v>
      </c>
      <c r="Q6995">
        <v>5.72</v>
      </c>
      <c r="R6995" s="2">
        <f>Envios[[#This Row],[Costo Productos]]+Envios[[#This Row],[Costo de Envío]]</f>
        <v>31.266000000000002</v>
      </c>
      <c r="S6995" t="s">
        <v>279</v>
      </c>
      <c r="T6995" t="s">
        <v>44</v>
      </c>
      <c r="U6995">
        <v>7</v>
      </c>
      <c r="V6995" t="s">
        <v>81</v>
      </c>
      <c r="W6995" t="s">
        <v>74</v>
      </c>
      <c r="X6995" s="2">
        <f>Envios[[#This Row],[Ventas Totales]]-Envios[[#This Row],[Costos Totales]]</f>
        <v>16.934000000000001</v>
      </c>
    </row>
    <row r="6996" spans="1:24" x14ac:dyDescent="0.25">
      <c r="A6996">
        <v>5067</v>
      </c>
      <c r="B6996">
        <v>36103</v>
      </c>
      <c r="C6996" s="1">
        <v>41028</v>
      </c>
      <c r="D6996" s="1">
        <v>41030</v>
      </c>
      <c r="E6996" t="s">
        <v>19</v>
      </c>
      <c r="F6996" t="s">
        <v>60</v>
      </c>
      <c r="G6996">
        <v>315</v>
      </c>
      <c r="H6996" t="s">
        <v>851</v>
      </c>
      <c r="I6996" t="s">
        <v>35</v>
      </c>
      <c r="J6996" t="s">
        <v>56</v>
      </c>
      <c r="K6996" t="s">
        <v>57</v>
      </c>
      <c r="L6996">
        <v>45</v>
      </c>
      <c r="M6996">
        <v>35.99</v>
      </c>
      <c r="N6996">
        <f>Envios[[#This Row],[Cantidad]]*Envios[[#This Row],[Precio por Unidad]]</f>
        <v>1619.5500000000002</v>
      </c>
      <c r="O6996" s="2">
        <v>23.393500000000003</v>
      </c>
      <c r="P6996" s="2">
        <f>Envios[[#This Row],[Cantidad]]*Envios[[#This Row],[Costo por Unidad]]</f>
        <v>1052.7075000000002</v>
      </c>
      <c r="Q6996">
        <v>0.99</v>
      </c>
      <c r="R6996" s="2">
        <f>Envios[[#This Row],[Costo Productos]]+Envios[[#This Row],[Costo de Envío]]</f>
        <v>1053.6975000000002</v>
      </c>
      <c r="S6996" t="s">
        <v>279</v>
      </c>
      <c r="T6996" t="s">
        <v>44</v>
      </c>
      <c r="U6996">
        <v>7</v>
      </c>
      <c r="V6996" t="s">
        <v>81</v>
      </c>
      <c r="W6996" t="s">
        <v>74</v>
      </c>
      <c r="X6996" s="2">
        <f>Envios[[#This Row],[Ventas Totales]]-Envios[[#This Row],[Costos Totales]]</f>
        <v>565.85249999999996</v>
      </c>
    </row>
    <row r="6997" spans="1:24" x14ac:dyDescent="0.25">
      <c r="A6997">
        <v>4025</v>
      </c>
      <c r="B6997">
        <v>28742</v>
      </c>
      <c r="C6997" s="1">
        <v>41028</v>
      </c>
      <c r="D6997" s="1">
        <v>41028</v>
      </c>
      <c r="E6997" t="s">
        <v>19</v>
      </c>
      <c r="F6997" t="s">
        <v>47</v>
      </c>
      <c r="G6997">
        <v>628</v>
      </c>
      <c r="H6997" t="s">
        <v>1603</v>
      </c>
      <c r="I6997" t="s">
        <v>22</v>
      </c>
      <c r="J6997" t="s">
        <v>23</v>
      </c>
      <c r="K6997" t="s">
        <v>24</v>
      </c>
      <c r="L6997">
        <v>35</v>
      </c>
      <c r="M6997">
        <v>16.91</v>
      </c>
      <c r="N6997">
        <f>Envios[[#This Row],[Cantidad]]*Envios[[#This Row],[Precio por Unidad]]</f>
        <v>591.85</v>
      </c>
      <c r="O6997" s="2">
        <v>7.1022000000000007</v>
      </c>
      <c r="P6997" s="2">
        <f>Envios[[#This Row],[Cantidad]]*Envios[[#This Row],[Costo por Unidad]]</f>
        <v>248.57700000000003</v>
      </c>
      <c r="Q6997">
        <v>6.25</v>
      </c>
      <c r="R6997" s="2">
        <f>Envios[[#This Row],[Costo Productos]]+Envios[[#This Row],[Costo de Envío]]</f>
        <v>254.82700000000003</v>
      </c>
      <c r="S6997" t="s">
        <v>773</v>
      </c>
      <c r="T6997" t="s">
        <v>30</v>
      </c>
      <c r="U6997">
        <v>6</v>
      </c>
      <c r="V6997" t="s">
        <v>69</v>
      </c>
      <c r="W6997" t="s">
        <v>32</v>
      </c>
      <c r="X6997" s="2">
        <f>Envios[[#This Row],[Ventas Totales]]-Envios[[#This Row],[Costos Totales]]</f>
        <v>337.02300000000002</v>
      </c>
    </row>
    <row r="6998" spans="1:24" x14ac:dyDescent="0.25">
      <c r="A6998">
        <v>4026</v>
      </c>
      <c r="B6998">
        <v>28742</v>
      </c>
      <c r="C6998" s="1">
        <v>41028</v>
      </c>
      <c r="D6998" s="1">
        <v>41035</v>
      </c>
      <c r="E6998" t="s">
        <v>46</v>
      </c>
      <c r="F6998" t="s">
        <v>47</v>
      </c>
      <c r="G6998">
        <v>568</v>
      </c>
      <c r="H6998" t="s">
        <v>629</v>
      </c>
      <c r="I6998" t="s">
        <v>119</v>
      </c>
      <c r="J6998" t="s">
        <v>36</v>
      </c>
      <c r="K6998" t="s">
        <v>120</v>
      </c>
      <c r="L6998">
        <v>7</v>
      </c>
      <c r="M6998">
        <v>376.13</v>
      </c>
      <c r="N6998">
        <f>Envios[[#This Row],[Cantidad]]*Envios[[#This Row],[Precio por Unidad]]</f>
        <v>2632.91</v>
      </c>
      <c r="O6998" s="2">
        <v>97.793800000000005</v>
      </c>
      <c r="P6998" s="2">
        <f>Envios[[#This Row],[Cantidad]]*Envios[[#This Row],[Costo por Unidad]]</f>
        <v>684.5566</v>
      </c>
      <c r="Q6998">
        <v>85.63</v>
      </c>
      <c r="R6998" s="2">
        <f>Envios[[#This Row],[Costo Productos]]+Envios[[#This Row],[Costo de Envío]]</f>
        <v>770.1866</v>
      </c>
      <c r="S6998" t="s">
        <v>773</v>
      </c>
      <c r="T6998" t="s">
        <v>30</v>
      </c>
      <c r="U6998">
        <v>6</v>
      </c>
      <c r="V6998" t="s">
        <v>69</v>
      </c>
      <c r="W6998" t="s">
        <v>32</v>
      </c>
      <c r="X6998" s="2">
        <f>Envios[[#This Row],[Ventas Totales]]-Envios[[#This Row],[Costos Totales]]</f>
        <v>1862.7233999999999</v>
      </c>
    </row>
    <row r="6999" spans="1:24" x14ac:dyDescent="0.25">
      <c r="A6999">
        <v>392</v>
      </c>
      <c r="B6999">
        <v>2691</v>
      </c>
      <c r="C6999" s="1">
        <v>41028</v>
      </c>
      <c r="D6999" s="1">
        <v>41037</v>
      </c>
      <c r="E6999" t="s">
        <v>46</v>
      </c>
      <c r="F6999" t="s">
        <v>47</v>
      </c>
      <c r="G6999">
        <v>244</v>
      </c>
      <c r="H6999" t="s">
        <v>742</v>
      </c>
      <c r="I6999" t="s">
        <v>119</v>
      </c>
      <c r="J6999" t="s">
        <v>36</v>
      </c>
      <c r="K6999" t="s">
        <v>204</v>
      </c>
      <c r="L6999">
        <v>14</v>
      </c>
      <c r="M6999">
        <v>260.98</v>
      </c>
      <c r="N6999">
        <f>Envios[[#This Row],[Cantidad]]*Envios[[#This Row],[Precio por Unidad]]</f>
        <v>3653.7200000000003</v>
      </c>
      <c r="O6999" s="2">
        <v>107.00180000000002</v>
      </c>
      <c r="P6999" s="2">
        <f>Envios[[#This Row],[Cantidad]]*Envios[[#This Row],[Costo por Unidad]]</f>
        <v>1498.0252000000003</v>
      </c>
      <c r="Q6999">
        <v>41.91</v>
      </c>
      <c r="R6999" s="2">
        <f>Envios[[#This Row],[Costo Productos]]+Envios[[#This Row],[Costo de Envío]]</f>
        <v>1539.9352000000003</v>
      </c>
      <c r="S6999" t="s">
        <v>1757</v>
      </c>
      <c r="T6999" t="s">
        <v>30</v>
      </c>
      <c r="U6999">
        <v>1</v>
      </c>
      <c r="V6999" t="s">
        <v>27</v>
      </c>
      <c r="W6999" t="s">
        <v>27</v>
      </c>
      <c r="X6999" s="2">
        <f>Envios[[#This Row],[Ventas Totales]]-Envios[[#This Row],[Costos Totales]]</f>
        <v>2113.7847999999999</v>
      </c>
    </row>
    <row r="7000" spans="1:24" x14ac:dyDescent="0.25">
      <c r="A7000">
        <v>5384</v>
      </c>
      <c r="B7000">
        <v>38279</v>
      </c>
      <c r="C7000" s="1">
        <v>41028</v>
      </c>
      <c r="D7000" s="1">
        <v>41030</v>
      </c>
      <c r="E7000" t="s">
        <v>19</v>
      </c>
      <c r="F7000" t="s">
        <v>28</v>
      </c>
      <c r="G7000">
        <v>381</v>
      </c>
      <c r="H7000" t="s">
        <v>933</v>
      </c>
      <c r="I7000" t="s">
        <v>63</v>
      </c>
      <c r="J7000" t="s">
        <v>36</v>
      </c>
      <c r="K7000" t="s">
        <v>37</v>
      </c>
      <c r="L7000">
        <v>1</v>
      </c>
      <c r="M7000">
        <v>7.59</v>
      </c>
      <c r="N7000">
        <f>Envios[[#This Row],[Cantidad]]*Envios[[#This Row],[Precio por Unidad]]</f>
        <v>7.59</v>
      </c>
      <c r="O7000" s="2">
        <v>4.4022000000000006</v>
      </c>
      <c r="P7000" s="2">
        <f>Envios[[#This Row],[Cantidad]]*Envios[[#This Row],[Costo por Unidad]]</f>
        <v>4.4022000000000006</v>
      </c>
      <c r="Q7000">
        <v>4</v>
      </c>
      <c r="R7000" s="2">
        <f>Envios[[#This Row],[Costo Productos]]+Envios[[#This Row],[Costo de Envío]]</f>
        <v>8.4022000000000006</v>
      </c>
      <c r="S7000" t="s">
        <v>584</v>
      </c>
      <c r="T7000" t="s">
        <v>30</v>
      </c>
      <c r="U7000">
        <v>5</v>
      </c>
      <c r="V7000" t="s">
        <v>87</v>
      </c>
      <c r="W7000" t="s">
        <v>53</v>
      </c>
      <c r="X7000" s="2">
        <f>Envios[[#This Row],[Ventas Totales]]-Envios[[#This Row],[Costos Totales]]</f>
        <v>-0.8122000000000007</v>
      </c>
    </row>
    <row r="7001" spans="1:24" x14ac:dyDescent="0.25">
      <c r="A7001">
        <v>104</v>
      </c>
      <c r="B7001">
        <v>644</v>
      </c>
      <c r="C7001" s="1">
        <v>41029</v>
      </c>
      <c r="D7001" s="1">
        <v>41030</v>
      </c>
      <c r="E7001" t="s">
        <v>46</v>
      </c>
      <c r="F7001" t="s">
        <v>60</v>
      </c>
      <c r="G7001">
        <v>82</v>
      </c>
      <c r="H7001" t="s">
        <v>371</v>
      </c>
      <c r="I7001" t="s">
        <v>49</v>
      </c>
      <c r="J7001" t="s">
        <v>36</v>
      </c>
      <c r="K7001" t="s">
        <v>50</v>
      </c>
      <c r="L7001">
        <v>5</v>
      </c>
      <c r="M7001">
        <v>320.98</v>
      </c>
      <c r="N7001">
        <f>Envios[[#This Row],[Cantidad]]*Envios[[#This Row],[Precio por Unidad]]</f>
        <v>1604.9</v>
      </c>
      <c r="O7001" s="2">
        <v>138.02140000000003</v>
      </c>
      <c r="P7001" s="2">
        <f>Envios[[#This Row],[Cantidad]]*Envios[[#This Row],[Costo por Unidad]]</f>
        <v>690.1070000000002</v>
      </c>
      <c r="Q7001">
        <v>58.95</v>
      </c>
      <c r="R7001" s="2">
        <f>Envios[[#This Row],[Costo Productos]]+Envios[[#This Row],[Costo de Envío]]</f>
        <v>749.05700000000024</v>
      </c>
      <c r="S7001" t="s">
        <v>152</v>
      </c>
      <c r="T7001" t="s">
        <v>30</v>
      </c>
      <c r="U7001">
        <v>2</v>
      </c>
      <c r="V7001" t="s">
        <v>45</v>
      </c>
      <c r="W7001" t="s">
        <v>45</v>
      </c>
      <c r="X7001" s="2">
        <f>Envios[[#This Row],[Ventas Totales]]-Envios[[#This Row],[Costos Totales]]</f>
        <v>855.84299999999985</v>
      </c>
    </row>
    <row r="7002" spans="1:24" x14ac:dyDescent="0.25">
      <c r="A7002">
        <v>24</v>
      </c>
      <c r="B7002">
        <v>134</v>
      </c>
      <c r="C7002" s="1">
        <v>41029</v>
      </c>
      <c r="D7002" s="1">
        <v>41031</v>
      </c>
      <c r="E7002" t="s">
        <v>19</v>
      </c>
      <c r="F7002" t="s">
        <v>40</v>
      </c>
      <c r="G7002">
        <v>1047</v>
      </c>
      <c r="H7002" t="s">
        <v>41</v>
      </c>
      <c r="I7002" t="s">
        <v>42</v>
      </c>
      <c r="J7002" t="s">
        <v>23</v>
      </c>
      <c r="K7002" t="s">
        <v>24</v>
      </c>
      <c r="L7002">
        <v>11</v>
      </c>
      <c r="M7002">
        <v>95.99</v>
      </c>
      <c r="N7002">
        <f>Envios[[#This Row],[Cantidad]]*Envios[[#This Row],[Precio por Unidad]]</f>
        <v>1055.8899999999999</v>
      </c>
      <c r="O7002" s="2">
        <v>67.192999999999998</v>
      </c>
      <c r="P7002" s="2">
        <f>Envios[[#This Row],[Cantidad]]*Envios[[#This Row],[Costo por Unidad]]</f>
        <v>739.12299999999993</v>
      </c>
      <c r="Q7002">
        <v>35</v>
      </c>
      <c r="R7002" s="2">
        <f>Envios[[#This Row],[Costo Productos]]+Envios[[#This Row],[Costo de Envío]]</f>
        <v>774.12299999999993</v>
      </c>
      <c r="S7002" t="s">
        <v>613</v>
      </c>
      <c r="T7002" t="s">
        <v>44</v>
      </c>
      <c r="U7002">
        <v>1</v>
      </c>
      <c r="V7002" t="s">
        <v>27</v>
      </c>
      <c r="W7002" t="s">
        <v>27</v>
      </c>
      <c r="X7002" s="2">
        <f>Envios[[#This Row],[Ventas Totales]]-Envios[[#This Row],[Costos Totales]]</f>
        <v>281.76699999999994</v>
      </c>
    </row>
    <row r="7003" spans="1:24" x14ac:dyDescent="0.25">
      <c r="A7003">
        <v>2957</v>
      </c>
      <c r="B7003">
        <v>21410</v>
      </c>
      <c r="C7003" s="1">
        <v>41030</v>
      </c>
      <c r="D7003" s="1">
        <v>41032</v>
      </c>
      <c r="E7003" t="s">
        <v>33</v>
      </c>
      <c r="F7003" t="s">
        <v>60</v>
      </c>
      <c r="G7003">
        <v>1250</v>
      </c>
      <c r="H7003" t="s">
        <v>2034</v>
      </c>
      <c r="I7003" t="s">
        <v>42</v>
      </c>
      <c r="J7003" t="s">
        <v>23</v>
      </c>
      <c r="K7003" t="s">
        <v>67</v>
      </c>
      <c r="L7003">
        <v>16</v>
      </c>
      <c r="M7003">
        <v>123.38</v>
      </c>
      <c r="N7003">
        <f>Envios[[#This Row],[Cantidad]]*Envios[[#This Row],[Precio por Unidad]]</f>
        <v>1974.08</v>
      </c>
      <c r="O7003" s="2">
        <v>66.625200000000007</v>
      </c>
      <c r="P7003" s="2">
        <f>Envios[[#This Row],[Cantidad]]*Envios[[#This Row],[Costo por Unidad]]</f>
        <v>1066.0032000000001</v>
      </c>
      <c r="Q7003">
        <v>24.49</v>
      </c>
      <c r="R7003" s="2">
        <f>Envios[[#This Row],[Costo Productos]]+Envios[[#This Row],[Costo de Envío]]</f>
        <v>1090.4932000000001</v>
      </c>
      <c r="S7003" t="s">
        <v>271</v>
      </c>
      <c r="T7003" t="s">
        <v>30</v>
      </c>
      <c r="U7003">
        <v>5</v>
      </c>
      <c r="V7003" t="s">
        <v>87</v>
      </c>
      <c r="W7003" t="s">
        <v>53</v>
      </c>
      <c r="X7003" s="2">
        <f>Envios[[#This Row],[Ventas Totales]]-Envios[[#This Row],[Costos Totales]]</f>
        <v>883.58679999999981</v>
      </c>
    </row>
    <row r="7004" spans="1:24" x14ac:dyDescent="0.25">
      <c r="A7004">
        <v>1373</v>
      </c>
      <c r="B7004">
        <v>9952</v>
      </c>
      <c r="C7004" s="1">
        <v>41030</v>
      </c>
      <c r="D7004" s="1">
        <v>41032</v>
      </c>
      <c r="E7004" t="s">
        <v>33</v>
      </c>
      <c r="F7004" t="s">
        <v>20</v>
      </c>
      <c r="G7004">
        <v>765</v>
      </c>
      <c r="H7004" t="s">
        <v>1563</v>
      </c>
      <c r="I7004" t="s">
        <v>42</v>
      </c>
      <c r="J7004" t="s">
        <v>23</v>
      </c>
      <c r="K7004" t="s">
        <v>24</v>
      </c>
      <c r="L7004">
        <v>47</v>
      </c>
      <c r="M7004">
        <v>167.27</v>
      </c>
      <c r="N7004">
        <f>Envios[[#This Row],[Cantidad]]*Envios[[#This Row],[Precio por Unidad]]</f>
        <v>7861.6900000000005</v>
      </c>
      <c r="O7004" s="2">
        <v>25.090500000000006</v>
      </c>
      <c r="P7004" s="2">
        <f>Envios[[#This Row],[Cantidad]]*Envios[[#This Row],[Costo por Unidad]]</f>
        <v>1179.2535000000003</v>
      </c>
      <c r="Q7004">
        <v>35</v>
      </c>
      <c r="R7004" s="2">
        <f>Envios[[#This Row],[Costo Productos]]+Envios[[#This Row],[Costo de Envío]]</f>
        <v>1214.2535000000003</v>
      </c>
      <c r="S7004" t="s">
        <v>1300</v>
      </c>
      <c r="T7004" t="s">
        <v>44</v>
      </c>
      <c r="U7004">
        <v>7</v>
      </c>
      <c r="V7004" t="s">
        <v>81</v>
      </c>
      <c r="W7004" t="s">
        <v>74</v>
      </c>
      <c r="X7004" s="2">
        <f>Envios[[#This Row],[Ventas Totales]]-Envios[[#This Row],[Costos Totales]]</f>
        <v>6647.4364999999998</v>
      </c>
    </row>
    <row r="7005" spans="1:24" x14ac:dyDescent="0.25">
      <c r="A7005">
        <v>7592</v>
      </c>
      <c r="B7005">
        <v>54339</v>
      </c>
      <c r="C7005" s="1">
        <v>41031</v>
      </c>
      <c r="D7005" s="1">
        <v>41038</v>
      </c>
      <c r="E7005" t="s">
        <v>33</v>
      </c>
      <c r="F7005" t="s">
        <v>47</v>
      </c>
      <c r="G7005">
        <v>326</v>
      </c>
      <c r="H7005" t="s">
        <v>405</v>
      </c>
      <c r="I7005" t="s">
        <v>22</v>
      </c>
      <c r="J7005" t="s">
        <v>23</v>
      </c>
      <c r="K7005" t="s">
        <v>67</v>
      </c>
      <c r="L7005">
        <v>48</v>
      </c>
      <c r="M7005">
        <v>59.98</v>
      </c>
      <c r="N7005">
        <f>Envios[[#This Row],[Cantidad]]*Envios[[#This Row],[Precio por Unidad]]</f>
        <v>2879.04</v>
      </c>
      <c r="O7005" s="2">
        <v>25.791400000000003</v>
      </c>
      <c r="P7005" s="2">
        <f>Envios[[#This Row],[Cantidad]]*Envios[[#This Row],[Costo por Unidad]]</f>
        <v>1237.9872</v>
      </c>
      <c r="Q7005">
        <v>3.99</v>
      </c>
      <c r="R7005" s="2">
        <f>Envios[[#This Row],[Costo Productos]]+Envios[[#This Row],[Costo de Envío]]</f>
        <v>1241.9772</v>
      </c>
      <c r="S7005" t="s">
        <v>280</v>
      </c>
      <c r="T7005" t="s">
        <v>30</v>
      </c>
      <c r="U7005">
        <v>1</v>
      </c>
      <c r="V7005" t="s">
        <v>27</v>
      </c>
      <c r="W7005" t="s">
        <v>27</v>
      </c>
      <c r="X7005" s="2">
        <f>Envios[[#This Row],[Ventas Totales]]-Envios[[#This Row],[Costos Totales]]</f>
        <v>1637.0627999999999</v>
      </c>
    </row>
    <row r="7006" spans="1:24" x14ac:dyDescent="0.25">
      <c r="A7006">
        <v>7593</v>
      </c>
      <c r="B7006">
        <v>54339</v>
      </c>
      <c r="C7006" s="1">
        <v>41031</v>
      </c>
      <c r="D7006" s="1">
        <v>41036</v>
      </c>
      <c r="E7006" t="s">
        <v>19</v>
      </c>
      <c r="F7006" t="s">
        <v>47</v>
      </c>
      <c r="G7006">
        <v>308</v>
      </c>
      <c r="H7006" t="s">
        <v>1367</v>
      </c>
      <c r="I7006" t="s">
        <v>22</v>
      </c>
      <c r="J7006" t="s">
        <v>56</v>
      </c>
      <c r="K7006" t="s">
        <v>57</v>
      </c>
      <c r="L7006">
        <v>41</v>
      </c>
      <c r="M7006">
        <v>65.989999999999995</v>
      </c>
      <c r="N7006">
        <f>Envios[[#This Row],[Cantidad]]*Envios[[#This Row],[Precio por Unidad]]</f>
        <v>2705.5899999999997</v>
      </c>
      <c r="O7006" s="2">
        <v>28.375700000000002</v>
      </c>
      <c r="P7006" s="2">
        <f>Envios[[#This Row],[Cantidad]]*Envios[[#This Row],[Costo por Unidad]]</f>
        <v>1163.4037000000001</v>
      </c>
      <c r="Q7006">
        <v>5.31</v>
      </c>
      <c r="R7006" s="2">
        <f>Envios[[#This Row],[Costo Productos]]+Envios[[#This Row],[Costo de Envío]]</f>
        <v>1168.7137</v>
      </c>
      <c r="S7006" t="s">
        <v>280</v>
      </c>
      <c r="T7006" t="s">
        <v>30</v>
      </c>
      <c r="U7006">
        <v>1</v>
      </c>
      <c r="V7006" t="s">
        <v>27</v>
      </c>
      <c r="W7006" t="s">
        <v>27</v>
      </c>
      <c r="X7006" s="2">
        <f>Envios[[#This Row],[Ventas Totales]]-Envios[[#This Row],[Costos Totales]]</f>
        <v>1536.8762999999997</v>
      </c>
    </row>
    <row r="7007" spans="1:24" x14ac:dyDescent="0.25">
      <c r="A7007">
        <v>7986</v>
      </c>
      <c r="B7007">
        <v>57093</v>
      </c>
      <c r="C7007" s="1">
        <v>41031</v>
      </c>
      <c r="D7007" s="1">
        <v>41038</v>
      </c>
      <c r="E7007" t="s">
        <v>19</v>
      </c>
      <c r="F7007" t="s">
        <v>47</v>
      </c>
      <c r="G7007">
        <v>284</v>
      </c>
      <c r="H7007" t="s">
        <v>801</v>
      </c>
      <c r="I7007" t="s">
        <v>22</v>
      </c>
      <c r="J7007" t="s">
        <v>23</v>
      </c>
      <c r="K7007" t="s">
        <v>76</v>
      </c>
      <c r="L7007">
        <v>3</v>
      </c>
      <c r="M7007">
        <v>5.34</v>
      </c>
      <c r="N7007">
        <f>Envios[[#This Row],[Cantidad]]*Envios[[#This Row],[Precio por Unidad]]</f>
        <v>16.02</v>
      </c>
      <c r="O7007" s="2">
        <v>3.3108</v>
      </c>
      <c r="P7007" s="2">
        <f>Envios[[#This Row],[Cantidad]]*Envios[[#This Row],[Costo por Unidad]]</f>
        <v>9.9323999999999995</v>
      </c>
      <c r="Q7007">
        <v>2.99</v>
      </c>
      <c r="R7007" s="2">
        <f>Envios[[#This Row],[Costo Productos]]+Envios[[#This Row],[Costo de Envío]]</f>
        <v>12.9224</v>
      </c>
      <c r="S7007" t="s">
        <v>1507</v>
      </c>
      <c r="T7007" t="s">
        <v>26</v>
      </c>
      <c r="U7007">
        <v>5</v>
      </c>
      <c r="V7007" t="s">
        <v>87</v>
      </c>
      <c r="W7007" t="s">
        <v>53</v>
      </c>
      <c r="X7007" s="2">
        <f>Envios[[#This Row],[Ventas Totales]]-Envios[[#This Row],[Costos Totales]]</f>
        <v>3.0975999999999999</v>
      </c>
    </row>
    <row r="7008" spans="1:24" x14ac:dyDescent="0.25">
      <c r="A7008">
        <v>7987</v>
      </c>
      <c r="B7008">
        <v>57093</v>
      </c>
      <c r="C7008" s="1">
        <v>41031</v>
      </c>
      <c r="D7008" s="1">
        <v>41038</v>
      </c>
      <c r="E7008" t="s">
        <v>19</v>
      </c>
      <c r="F7008" t="s">
        <v>47</v>
      </c>
      <c r="G7008">
        <v>1044</v>
      </c>
      <c r="H7008" t="s">
        <v>1070</v>
      </c>
      <c r="I7008" t="s">
        <v>22</v>
      </c>
      <c r="J7008" t="s">
        <v>23</v>
      </c>
      <c r="K7008" t="s">
        <v>24</v>
      </c>
      <c r="L7008">
        <v>47</v>
      </c>
      <c r="M7008">
        <v>15.42</v>
      </c>
      <c r="N7008">
        <f>Envios[[#This Row],[Cantidad]]*Envios[[#This Row],[Precio por Unidad]]</f>
        <v>724.74</v>
      </c>
      <c r="O7008" s="2">
        <v>6.3222000000000005</v>
      </c>
      <c r="P7008" s="2">
        <f>Envios[[#This Row],[Cantidad]]*Envios[[#This Row],[Costo por Unidad]]</f>
        <v>297.14340000000004</v>
      </c>
      <c r="Q7008">
        <v>5.41</v>
      </c>
      <c r="R7008" s="2">
        <f>Envios[[#This Row],[Costo Productos]]+Envios[[#This Row],[Costo de Envío]]</f>
        <v>302.55340000000007</v>
      </c>
      <c r="S7008" t="s">
        <v>1507</v>
      </c>
      <c r="T7008" t="s">
        <v>26</v>
      </c>
      <c r="U7008">
        <v>5</v>
      </c>
      <c r="V7008" t="s">
        <v>87</v>
      </c>
      <c r="W7008" t="s">
        <v>53</v>
      </c>
      <c r="X7008" s="2">
        <f>Envios[[#This Row],[Ventas Totales]]-Envios[[#This Row],[Costos Totales]]</f>
        <v>422.18659999999994</v>
      </c>
    </row>
    <row r="7009" spans="1:24" x14ac:dyDescent="0.25">
      <c r="A7009">
        <v>5674</v>
      </c>
      <c r="B7009">
        <v>40131</v>
      </c>
      <c r="C7009" s="1">
        <v>41031</v>
      </c>
      <c r="D7009" s="1">
        <v>41031</v>
      </c>
      <c r="E7009" t="s">
        <v>19</v>
      </c>
      <c r="F7009" t="s">
        <v>47</v>
      </c>
      <c r="G7009">
        <v>724</v>
      </c>
      <c r="H7009" t="s">
        <v>1196</v>
      </c>
      <c r="I7009" t="s">
        <v>22</v>
      </c>
      <c r="J7009" t="s">
        <v>23</v>
      </c>
      <c r="K7009" t="s">
        <v>64</v>
      </c>
      <c r="L7009">
        <v>24</v>
      </c>
      <c r="M7009">
        <v>9.06</v>
      </c>
      <c r="N7009">
        <f>Envios[[#This Row],[Cantidad]]*Envios[[#This Row],[Precio por Unidad]]</f>
        <v>217.44</v>
      </c>
      <c r="O7009" s="2">
        <v>5.4359999999999999</v>
      </c>
      <c r="P7009" s="2">
        <f>Envios[[#This Row],[Cantidad]]*Envios[[#This Row],[Costo por Unidad]]</f>
        <v>130.464</v>
      </c>
      <c r="Q7009">
        <v>9.86</v>
      </c>
      <c r="R7009" s="2">
        <f>Envios[[#This Row],[Costo Productos]]+Envios[[#This Row],[Costo de Envío]]</f>
        <v>140.32400000000001</v>
      </c>
      <c r="S7009" t="s">
        <v>1401</v>
      </c>
      <c r="T7009" t="s">
        <v>44</v>
      </c>
      <c r="U7009">
        <v>1</v>
      </c>
      <c r="V7009" t="s">
        <v>27</v>
      </c>
      <c r="W7009" t="s">
        <v>27</v>
      </c>
      <c r="X7009" s="2">
        <f>Envios[[#This Row],[Ventas Totales]]-Envios[[#This Row],[Costos Totales]]</f>
        <v>77.115999999999985</v>
      </c>
    </row>
    <row r="7010" spans="1:24" x14ac:dyDescent="0.25">
      <c r="A7010">
        <v>513</v>
      </c>
      <c r="B7010">
        <v>3524</v>
      </c>
      <c r="C7010" s="1">
        <v>41031</v>
      </c>
      <c r="D7010" s="1">
        <v>41032</v>
      </c>
      <c r="E7010" t="s">
        <v>19</v>
      </c>
      <c r="F7010" t="s">
        <v>20</v>
      </c>
      <c r="G7010">
        <v>41</v>
      </c>
      <c r="H7010" t="s">
        <v>227</v>
      </c>
      <c r="I7010" t="s">
        <v>22</v>
      </c>
      <c r="J7010" t="s">
        <v>23</v>
      </c>
      <c r="K7010" t="s">
        <v>64</v>
      </c>
      <c r="L7010">
        <v>21</v>
      </c>
      <c r="M7010">
        <v>18.97</v>
      </c>
      <c r="N7010">
        <f>Envios[[#This Row],[Cantidad]]*Envios[[#This Row],[Precio por Unidad]]</f>
        <v>398.37</v>
      </c>
      <c r="O7010" s="2">
        <v>11.951099999999999</v>
      </c>
      <c r="P7010" s="2">
        <f>Envios[[#This Row],[Cantidad]]*Envios[[#This Row],[Costo por Unidad]]</f>
        <v>250.97309999999996</v>
      </c>
      <c r="Q7010">
        <v>9.0299999999999994</v>
      </c>
      <c r="R7010" s="2">
        <f>Envios[[#This Row],[Costo Productos]]+Envios[[#This Row],[Costo de Envío]]</f>
        <v>260.00309999999996</v>
      </c>
      <c r="S7010" t="s">
        <v>143</v>
      </c>
      <c r="T7010" t="s">
        <v>26</v>
      </c>
      <c r="U7010">
        <v>12</v>
      </c>
      <c r="V7010" t="s">
        <v>260</v>
      </c>
      <c r="W7010" t="s">
        <v>260</v>
      </c>
      <c r="X7010" s="2">
        <f>Envios[[#This Row],[Ventas Totales]]-Envios[[#This Row],[Costos Totales]]</f>
        <v>138.36690000000004</v>
      </c>
    </row>
    <row r="7011" spans="1:24" x14ac:dyDescent="0.25">
      <c r="A7011">
        <v>7793</v>
      </c>
      <c r="B7011">
        <v>55749</v>
      </c>
      <c r="C7011" s="1">
        <v>41032</v>
      </c>
      <c r="D7011" s="1">
        <v>41033</v>
      </c>
      <c r="E7011" t="s">
        <v>19</v>
      </c>
      <c r="F7011" t="s">
        <v>60</v>
      </c>
      <c r="G7011">
        <v>430</v>
      </c>
      <c r="H7011" t="s">
        <v>399</v>
      </c>
      <c r="I7011" t="s">
        <v>22</v>
      </c>
      <c r="J7011" t="s">
        <v>23</v>
      </c>
      <c r="K7011" t="s">
        <v>113</v>
      </c>
      <c r="L7011">
        <v>42</v>
      </c>
      <c r="M7011">
        <v>8.74</v>
      </c>
      <c r="N7011">
        <f>Envios[[#This Row],[Cantidad]]*Envios[[#This Row],[Precio por Unidad]]</f>
        <v>367.08</v>
      </c>
      <c r="O7011" s="2">
        <v>5.4188000000000001</v>
      </c>
      <c r="P7011" s="2">
        <f>Envios[[#This Row],[Cantidad]]*Envios[[#This Row],[Costo por Unidad]]</f>
        <v>227.58959999999999</v>
      </c>
      <c r="Q7011">
        <v>1.39</v>
      </c>
      <c r="R7011" s="2">
        <f>Envios[[#This Row],[Costo Productos]]+Envios[[#This Row],[Costo de Envío]]</f>
        <v>228.97959999999998</v>
      </c>
      <c r="S7011" t="s">
        <v>551</v>
      </c>
      <c r="T7011" t="s">
        <v>30</v>
      </c>
      <c r="U7011">
        <v>9</v>
      </c>
      <c r="V7011" t="s">
        <v>31</v>
      </c>
      <c r="W7011" t="s">
        <v>32</v>
      </c>
      <c r="X7011" s="2">
        <f>Envios[[#This Row],[Ventas Totales]]-Envios[[#This Row],[Costos Totales]]</f>
        <v>138.10040000000001</v>
      </c>
    </row>
    <row r="7012" spans="1:24" x14ac:dyDescent="0.25">
      <c r="A7012">
        <v>4270</v>
      </c>
      <c r="B7012">
        <v>30375</v>
      </c>
      <c r="C7012" s="1">
        <v>41032</v>
      </c>
      <c r="D7012" s="1">
        <v>41036</v>
      </c>
      <c r="E7012" t="s">
        <v>19</v>
      </c>
      <c r="F7012" t="s">
        <v>47</v>
      </c>
      <c r="G7012">
        <v>287</v>
      </c>
      <c r="H7012" t="s">
        <v>132</v>
      </c>
      <c r="I7012" t="s">
        <v>22</v>
      </c>
      <c r="J7012" t="s">
        <v>23</v>
      </c>
      <c r="K7012" t="s">
        <v>76</v>
      </c>
      <c r="L7012">
        <v>20</v>
      </c>
      <c r="M7012">
        <v>3.36</v>
      </c>
      <c r="N7012">
        <f>Envios[[#This Row],[Cantidad]]*Envios[[#This Row],[Precio por Unidad]]</f>
        <v>67.2</v>
      </c>
      <c r="O7012" s="2">
        <v>2.016</v>
      </c>
      <c r="P7012" s="2">
        <f>Envios[[#This Row],[Cantidad]]*Envios[[#This Row],[Costo por Unidad]]</f>
        <v>40.32</v>
      </c>
      <c r="Q7012">
        <v>6.27</v>
      </c>
      <c r="R7012" s="2">
        <f>Envios[[#This Row],[Costo Productos]]+Envios[[#This Row],[Costo de Envío]]</f>
        <v>46.59</v>
      </c>
      <c r="S7012" t="s">
        <v>302</v>
      </c>
      <c r="T7012" t="s">
        <v>30</v>
      </c>
      <c r="U7012">
        <v>6</v>
      </c>
      <c r="V7012" t="s">
        <v>69</v>
      </c>
      <c r="W7012" t="s">
        <v>32</v>
      </c>
      <c r="X7012" s="2">
        <f>Envios[[#This Row],[Ventas Totales]]-Envios[[#This Row],[Costos Totales]]</f>
        <v>20.61</v>
      </c>
    </row>
    <row r="7013" spans="1:24" x14ac:dyDescent="0.25">
      <c r="A7013">
        <v>1028</v>
      </c>
      <c r="B7013">
        <v>7488</v>
      </c>
      <c r="C7013" s="1">
        <v>41032</v>
      </c>
      <c r="D7013" s="1">
        <v>41033</v>
      </c>
      <c r="E7013" t="s">
        <v>19</v>
      </c>
      <c r="F7013" t="s">
        <v>60</v>
      </c>
      <c r="G7013">
        <v>26</v>
      </c>
      <c r="H7013" t="s">
        <v>159</v>
      </c>
      <c r="I7013" t="s">
        <v>63</v>
      </c>
      <c r="J7013" t="s">
        <v>23</v>
      </c>
      <c r="K7013" t="s">
        <v>85</v>
      </c>
      <c r="L7013">
        <v>9</v>
      </c>
      <c r="M7013">
        <v>2.84</v>
      </c>
      <c r="N7013">
        <f>Envios[[#This Row],[Cantidad]]*Envios[[#This Row],[Precio por Unidad]]</f>
        <v>25.56</v>
      </c>
      <c r="O7013" s="2">
        <v>1.3063999999999998</v>
      </c>
      <c r="P7013" s="2">
        <f>Envios[[#This Row],[Cantidad]]*Envios[[#This Row],[Costo por Unidad]]</f>
        <v>11.757599999999998</v>
      </c>
      <c r="Q7013">
        <v>0.93</v>
      </c>
      <c r="R7013" s="2">
        <f>Envios[[#This Row],[Costo Productos]]+Envios[[#This Row],[Costo de Envío]]</f>
        <v>12.687599999999998</v>
      </c>
      <c r="S7013" t="s">
        <v>1395</v>
      </c>
      <c r="T7013" t="s">
        <v>30</v>
      </c>
      <c r="U7013">
        <v>5</v>
      </c>
      <c r="V7013" t="s">
        <v>87</v>
      </c>
      <c r="W7013" t="s">
        <v>53</v>
      </c>
      <c r="X7013" s="2">
        <f>Envios[[#This Row],[Ventas Totales]]-Envios[[#This Row],[Costos Totales]]</f>
        <v>12.872400000000001</v>
      </c>
    </row>
    <row r="7014" spans="1:24" x14ac:dyDescent="0.25">
      <c r="A7014">
        <v>7186</v>
      </c>
      <c r="B7014">
        <v>51267</v>
      </c>
      <c r="C7014" s="1">
        <v>41032</v>
      </c>
      <c r="D7014" s="1">
        <v>41037</v>
      </c>
      <c r="E7014" t="s">
        <v>46</v>
      </c>
      <c r="F7014" t="s">
        <v>47</v>
      </c>
      <c r="G7014">
        <v>554</v>
      </c>
      <c r="H7014" t="s">
        <v>203</v>
      </c>
      <c r="I7014" t="s">
        <v>119</v>
      </c>
      <c r="J7014" t="s">
        <v>36</v>
      </c>
      <c r="K7014" t="s">
        <v>204</v>
      </c>
      <c r="L7014">
        <v>46</v>
      </c>
      <c r="M7014">
        <v>100.98</v>
      </c>
      <c r="N7014">
        <f>Envios[[#This Row],[Cantidad]]*Envios[[#This Row],[Precio por Unidad]]</f>
        <v>4645.08</v>
      </c>
      <c r="O7014" s="2">
        <v>38.372399999999999</v>
      </c>
      <c r="P7014" s="2">
        <f>Envios[[#This Row],[Cantidad]]*Envios[[#This Row],[Costo por Unidad]]</f>
        <v>1765.1304</v>
      </c>
      <c r="Q7014">
        <v>35.840000000000003</v>
      </c>
      <c r="R7014" s="2">
        <f>Envios[[#This Row],[Costo Productos]]+Envios[[#This Row],[Costo de Envío]]</f>
        <v>1800.9703999999999</v>
      </c>
      <c r="S7014" t="s">
        <v>231</v>
      </c>
      <c r="T7014" t="s">
        <v>44</v>
      </c>
      <c r="U7014">
        <v>3</v>
      </c>
      <c r="V7014" t="s">
        <v>52</v>
      </c>
      <c r="W7014" t="s">
        <v>53</v>
      </c>
      <c r="X7014" s="2">
        <f>Envios[[#This Row],[Ventas Totales]]-Envios[[#This Row],[Costos Totales]]</f>
        <v>2844.1095999999998</v>
      </c>
    </row>
    <row r="7015" spans="1:24" x14ac:dyDescent="0.25">
      <c r="A7015">
        <v>3202</v>
      </c>
      <c r="B7015">
        <v>22951</v>
      </c>
      <c r="C7015" s="1">
        <v>41032</v>
      </c>
      <c r="D7015" s="1">
        <v>41032</v>
      </c>
      <c r="E7015" t="s">
        <v>19</v>
      </c>
      <c r="F7015" t="s">
        <v>28</v>
      </c>
      <c r="G7015">
        <v>824</v>
      </c>
      <c r="H7015" t="s">
        <v>1484</v>
      </c>
      <c r="I7015" t="s">
        <v>22</v>
      </c>
      <c r="J7015" t="s">
        <v>56</v>
      </c>
      <c r="K7015" t="s">
        <v>57</v>
      </c>
      <c r="L7015">
        <v>24</v>
      </c>
      <c r="M7015">
        <v>65.989999999999995</v>
      </c>
      <c r="N7015">
        <f>Envios[[#This Row],[Cantidad]]*Envios[[#This Row],[Precio por Unidad]]</f>
        <v>1583.7599999999998</v>
      </c>
      <c r="O7015" s="2">
        <v>26.396000000000001</v>
      </c>
      <c r="P7015" s="2">
        <f>Envios[[#This Row],[Cantidad]]*Envios[[#This Row],[Costo por Unidad]]</f>
        <v>633.50400000000002</v>
      </c>
      <c r="Q7015">
        <v>8.99</v>
      </c>
      <c r="R7015" s="2">
        <f>Envios[[#This Row],[Costo Productos]]+Envios[[#This Row],[Costo de Envío]]</f>
        <v>642.49400000000003</v>
      </c>
      <c r="S7015" t="s">
        <v>820</v>
      </c>
      <c r="T7015" t="s">
        <v>30</v>
      </c>
      <c r="U7015">
        <v>1</v>
      </c>
      <c r="V7015" t="s">
        <v>27</v>
      </c>
      <c r="W7015" t="s">
        <v>27</v>
      </c>
      <c r="X7015" s="2">
        <f>Envios[[#This Row],[Ventas Totales]]-Envios[[#This Row],[Costos Totales]]</f>
        <v>941.26599999999974</v>
      </c>
    </row>
    <row r="7016" spans="1:24" x14ac:dyDescent="0.25">
      <c r="A7016">
        <v>2616</v>
      </c>
      <c r="B7016">
        <v>18917</v>
      </c>
      <c r="C7016" s="1">
        <v>41032</v>
      </c>
      <c r="D7016" s="1">
        <v>41034</v>
      </c>
      <c r="E7016" t="s">
        <v>19</v>
      </c>
      <c r="F7016" t="s">
        <v>60</v>
      </c>
      <c r="G7016">
        <v>614</v>
      </c>
      <c r="H7016" t="s">
        <v>1850</v>
      </c>
      <c r="I7016" t="s">
        <v>22</v>
      </c>
      <c r="J7016" t="s">
        <v>23</v>
      </c>
      <c r="K7016" t="s">
        <v>76</v>
      </c>
      <c r="L7016">
        <v>14</v>
      </c>
      <c r="M7016">
        <v>2.08</v>
      </c>
      <c r="N7016">
        <f>Envios[[#This Row],[Cantidad]]*Envios[[#This Row],[Precio por Unidad]]</f>
        <v>29.12</v>
      </c>
      <c r="O7016" s="2">
        <v>1.2896000000000001</v>
      </c>
      <c r="P7016" s="2">
        <f>Envios[[#This Row],[Cantidad]]*Envios[[#This Row],[Costo por Unidad]]</f>
        <v>18.054400000000001</v>
      </c>
      <c r="Q7016">
        <v>1.49</v>
      </c>
      <c r="R7016" s="2">
        <f>Envios[[#This Row],[Costo Productos]]+Envios[[#This Row],[Costo de Envío]]</f>
        <v>19.5444</v>
      </c>
      <c r="S7016" t="s">
        <v>289</v>
      </c>
      <c r="T7016" t="s">
        <v>26</v>
      </c>
      <c r="U7016">
        <v>1</v>
      </c>
      <c r="V7016" t="s">
        <v>27</v>
      </c>
      <c r="W7016" t="s">
        <v>27</v>
      </c>
      <c r="X7016" s="2">
        <f>Envios[[#This Row],[Ventas Totales]]-Envios[[#This Row],[Costos Totales]]</f>
        <v>9.5756000000000014</v>
      </c>
    </row>
    <row r="7017" spans="1:24" x14ac:dyDescent="0.25">
      <c r="A7017">
        <v>1452</v>
      </c>
      <c r="B7017">
        <v>10470</v>
      </c>
      <c r="C7017" s="1">
        <v>41033</v>
      </c>
      <c r="D7017" s="1">
        <v>41035</v>
      </c>
      <c r="E7017" t="s">
        <v>33</v>
      </c>
      <c r="F7017" t="s">
        <v>47</v>
      </c>
      <c r="G7017">
        <v>1145</v>
      </c>
      <c r="H7017" t="s">
        <v>1294</v>
      </c>
      <c r="I7017" t="s">
        <v>22</v>
      </c>
      <c r="J7017" t="s">
        <v>23</v>
      </c>
      <c r="K7017" t="s">
        <v>67</v>
      </c>
      <c r="L7017">
        <v>40</v>
      </c>
      <c r="M7017">
        <v>44.01</v>
      </c>
      <c r="N7017">
        <f>Envios[[#This Row],[Cantidad]]*Envios[[#This Row],[Precio por Unidad]]</f>
        <v>1760.3999999999999</v>
      </c>
      <c r="O7017" s="2">
        <v>18.0441</v>
      </c>
      <c r="P7017" s="2">
        <f>Envios[[#This Row],[Cantidad]]*Envios[[#This Row],[Costo por Unidad]]</f>
        <v>721.76400000000001</v>
      </c>
      <c r="Q7017">
        <v>3.5</v>
      </c>
      <c r="R7017" s="2">
        <f>Envios[[#This Row],[Costo Productos]]+Envios[[#This Row],[Costo de Envío]]</f>
        <v>725.26400000000001</v>
      </c>
      <c r="S7017" t="s">
        <v>576</v>
      </c>
      <c r="T7017" t="s">
        <v>30</v>
      </c>
      <c r="U7017">
        <v>1</v>
      </c>
      <c r="V7017" t="s">
        <v>27</v>
      </c>
      <c r="W7017" t="s">
        <v>27</v>
      </c>
      <c r="X7017" s="2">
        <f>Envios[[#This Row],[Ventas Totales]]-Envios[[#This Row],[Costos Totales]]</f>
        <v>1035.136</v>
      </c>
    </row>
    <row r="7018" spans="1:24" x14ac:dyDescent="0.25">
      <c r="A7018">
        <v>1453</v>
      </c>
      <c r="B7018">
        <v>10470</v>
      </c>
      <c r="C7018" s="1">
        <v>41033</v>
      </c>
      <c r="D7018" s="1">
        <v>41040</v>
      </c>
      <c r="E7018" t="s">
        <v>19</v>
      </c>
      <c r="F7018" t="s">
        <v>47</v>
      </c>
      <c r="G7018">
        <v>23</v>
      </c>
      <c r="H7018" t="s">
        <v>146</v>
      </c>
      <c r="I7018" t="s">
        <v>22</v>
      </c>
      <c r="J7018" t="s">
        <v>23</v>
      </c>
      <c r="K7018" t="s">
        <v>76</v>
      </c>
      <c r="L7018">
        <v>8</v>
      </c>
      <c r="M7018">
        <v>15.99</v>
      </c>
      <c r="N7018">
        <f>Envios[[#This Row],[Cantidad]]*Envios[[#This Row],[Precio por Unidad]]</f>
        <v>127.92</v>
      </c>
      <c r="O7018" s="2">
        <v>10.073700000000001</v>
      </c>
      <c r="P7018" s="2">
        <f>Envios[[#This Row],[Cantidad]]*Envios[[#This Row],[Costo por Unidad]]</f>
        <v>80.589600000000004</v>
      </c>
      <c r="Q7018">
        <v>13.18</v>
      </c>
      <c r="R7018" s="2">
        <f>Envios[[#This Row],[Costo Productos]]+Envios[[#This Row],[Costo de Envío]]</f>
        <v>93.769599999999997</v>
      </c>
      <c r="S7018" t="s">
        <v>576</v>
      </c>
      <c r="T7018" t="s">
        <v>30</v>
      </c>
      <c r="U7018">
        <v>1</v>
      </c>
      <c r="V7018" t="s">
        <v>27</v>
      </c>
      <c r="W7018" t="s">
        <v>27</v>
      </c>
      <c r="X7018" s="2">
        <f>Envios[[#This Row],[Ventas Totales]]-Envios[[#This Row],[Costos Totales]]</f>
        <v>34.150400000000005</v>
      </c>
    </row>
    <row r="7019" spans="1:24" x14ac:dyDescent="0.25">
      <c r="A7019">
        <v>1454</v>
      </c>
      <c r="B7019">
        <v>10470</v>
      </c>
      <c r="C7019" s="1">
        <v>41033</v>
      </c>
      <c r="D7019" s="1">
        <v>41035</v>
      </c>
      <c r="E7019" t="s">
        <v>19</v>
      </c>
      <c r="F7019" t="s">
        <v>47</v>
      </c>
      <c r="G7019">
        <v>606</v>
      </c>
      <c r="H7019" t="s">
        <v>939</v>
      </c>
      <c r="I7019" t="s">
        <v>22</v>
      </c>
      <c r="J7019" t="s">
        <v>56</v>
      </c>
      <c r="K7019" t="s">
        <v>57</v>
      </c>
      <c r="L7019">
        <v>20</v>
      </c>
      <c r="M7019">
        <v>175.99</v>
      </c>
      <c r="N7019">
        <f>Envios[[#This Row],[Cantidad]]*Envios[[#This Row],[Precio por Unidad]]</f>
        <v>3519.8</v>
      </c>
      <c r="O7019" s="2">
        <v>72.155900000000003</v>
      </c>
      <c r="P7019" s="2">
        <f>Envios[[#This Row],[Cantidad]]*Envios[[#This Row],[Costo por Unidad]]</f>
        <v>1443.1179999999999</v>
      </c>
      <c r="Q7019">
        <v>4.99</v>
      </c>
      <c r="R7019" s="2">
        <f>Envios[[#This Row],[Costo Productos]]+Envios[[#This Row],[Costo de Envío]]</f>
        <v>1448.1079999999999</v>
      </c>
      <c r="S7019" t="s">
        <v>576</v>
      </c>
      <c r="T7019" t="s">
        <v>30</v>
      </c>
      <c r="U7019">
        <v>1</v>
      </c>
      <c r="V7019" t="s">
        <v>27</v>
      </c>
      <c r="W7019" t="s">
        <v>27</v>
      </c>
      <c r="X7019" s="2">
        <f>Envios[[#This Row],[Ventas Totales]]-Envios[[#This Row],[Costos Totales]]</f>
        <v>2071.692</v>
      </c>
    </row>
    <row r="7020" spans="1:24" x14ac:dyDescent="0.25">
      <c r="A7020">
        <v>6923</v>
      </c>
      <c r="B7020">
        <v>49380</v>
      </c>
      <c r="C7020" s="1">
        <v>41033</v>
      </c>
      <c r="D7020" s="1">
        <v>41035</v>
      </c>
      <c r="E7020" t="s">
        <v>19</v>
      </c>
      <c r="F7020" t="s">
        <v>28</v>
      </c>
      <c r="G7020">
        <v>108</v>
      </c>
      <c r="H7020" t="s">
        <v>444</v>
      </c>
      <c r="I7020" t="s">
        <v>71</v>
      </c>
      <c r="J7020" t="s">
        <v>56</v>
      </c>
      <c r="K7020" t="s">
        <v>94</v>
      </c>
      <c r="L7020">
        <v>11</v>
      </c>
      <c r="M7020">
        <v>1938.02</v>
      </c>
      <c r="N7020">
        <f>Envios[[#This Row],[Cantidad]]*Envios[[#This Row],[Precio por Unidad]]</f>
        <v>21318.22</v>
      </c>
      <c r="O7020" s="2">
        <v>1201.5724</v>
      </c>
      <c r="P7020" s="2">
        <f>Envios[[#This Row],[Cantidad]]*Envios[[#This Row],[Costo por Unidad]]</f>
        <v>13217.296399999999</v>
      </c>
      <c r="Q7020">
        <v>13.99</v>
      </c>
      <c r="R7020" s="2">
        <f>Envios[[#This Row],[Costo Productos]]+Envios[[#This Row],[Costo de Envío]]</f>
        <v>13231.286399999999</v>
      </c>
      <c r="S7020" t="s">
        <v>198</v>
      </c>
      <c r="T7020" t="s">
        <v>39</v>
      </c>
      <c r="U7020">
        <v>7</v>
      </c>
      <c r="V7020" t="s">
        <v>81</v>
      </c>
      <c r="W7020" t="s">
        <v>74</v>
      </c>
      <c r="X7020" s="2">
        <f>Envios[[#This Row],[Ventas Totales]]-Envios[[#This Row],[Costos Totales]]</f>
        <v>8086.9336000000021</v>
      </c>
    </row>
    <row r="7021" spans="1:24" x14ac:dyDescent="0.25">
      <c r="A7021">
        <v>1455</v>
      </c>
      <c r="B7021">
        <v>10470</v>
      </c>
      <c r="C7021" s="1">
        <v>41033</v>
      </c>
      <c r="D7021" s="1">
        <v>41038</v>
      </c>
      <c r="E7021" t="s">
        <v>19</v>
      </c>
      <c r="F7021" t="s">
        <v>60</v>
      </c>
      <c r="G7021">
        <v>389</v>
      </c>
      <c r="H7021" t="s">
        <v>944</v>
      </c>
      <c r="I7021" t="s">
        <v>22</v>
      </c>
      <c r="J7021" t="s">
        <v>36</v>
      </c>
      <c r="K7021" t="s">
        <v>37</v>
      </c>
      <c r="L7021">
        <v>35</v>
      </c>
      <c r="M7021">
        <v>7.38</v>
      </c>
      <c r="N7021">
        <f>Envios[[#This Row],[Cantidad]]*Envios[[#This Row],[Precio por Unidad]]</f>
        <v>258.3</v>
      </c>
      <c r="O7021" s="2">
        <v>3.2471999999999994</v>
      </c>
      <c r="P7021" s="2">
        <f>Envios[[#This Row],[Cantidad]]*Envios[[#This Row],[Costo por Unidad]]</f>
        <v>113.65199999999999</v>
      </c>
      <c r="Q7021">
        <v>5.21</v>
      </c>
      <c r="R7021" s="2">
        <f>Envios[[#This Row],[Costo Productos]]+Envios[[#This Row],[Costo de Envío]]</f>
        <v>118.86199999999998</v>
      </c>
      <c r="S7021" t="s">
        <v>578</v>
      </c>
      <c r="T7021" t="s">
        <v>30</v>
      </c>
      <c r="U7021">
        <v>3</v>
      </c>
      <c r="V7021" t="s">
        <v>52</v>
      </c>
      <c r="W7021" t="s">
        <v>53</v>
      </c>
      <c r="X7021" s="2">
        <f>Envios[[#This Row],[Ventas Totales]]-Envios[[#This Row],[Costos Totales]]</f>
        <v>139.43800000000005</v>
      </c>
    </row>
    <row r="7022" spans="1:24" x14ac:dyDescent="0.25">
      <c r="A7022">
        <v>1205</v>
      </c>
      <c r="B7022">
        <v>8833</v>
      </c>
      <c r="C7022" s="1">
        <v>41033</v>
      </c>
      <c r="D7022" s="1">
        <v>41037</v>
      </c>
      <c r="E7022" t="s">
        <v>19</v>
      </c>
      <c r="F7022" t="s">
        <v>47</v>
      </c>
      <c r="G7022">
        <v>74</v>
      </c>
      <c r="H7022" t="s">
        <v>345</v>
      </c>
      <c r="I7022" t="s">
        <v>42</v>
      </c>
      <c r="J7022" t="s">
        <v>23</v>
      </c>
      <c r="K7022" t="s">
        <v>24</v>
      </c>
      <c r="L7022">
        <v>40</v>
      </c>
      <c r="M7022">
        <v>80.98</v>
      </c>
      <c r="N7022">
        <f>Envios[[#This Row],[Cantidad]]*Envios[[#This Row],[Precio por Unidad]]</f>
        <v>3239.2000000000003</v>
      </c>
      <c r="O7022" s="2">
        <v>15.386199999999997</v>
      </c>
      <c r="P7022" s="2">
        <f>Envios[[#This Row],[Cantidad]]*Envios[[#This Row],[Costo por Unidad]]</f>
        <v>615.44799999999987</v>
      </c>
      <c r="Q7022">
        <v>35</v>
      </c>
      <c r="R7022" s="2">
        <f>Envios[[#This Row],[Costo Productos]]+Envios[[#This Row],[Costo de Envío]]</f>
        <v>650.44799999999987</v>
      </c>
      <c r="S7022" t="s">
        <v>143</v>
      </c>
      <c r="T7022" t="s">
        <v>26</v>
      </c>
      <c r="U7022">
        <v>12</v>
      </c>
      <c r="V7022" t="s">
        <v>260</v>
      </c>
      <c r="W7022" t="s">
        <v>260</v>
      </c>
      <c r="X7022" s="2">
        <f>Envios[[#This Row],[Ventas Totales]]-Envios[[#This Row],[Costos Totales]]</f>
        <v>2588.7520000000004</v>
      </c>
    </row>
    <row r="7023" spans="1:24" x14ac:dyDescent="0.25">
      <c r="A7023">
        <v>5593</v>
      </c>
      <c r="B7023">
        <v>39652</v>
      </c>
      <c r="C7023" s="1">
        <v>41033</v>
      </c>
      <c r="D7023" s="1">
        <v>41035</v>
      </c>
      <c r="E7023" t="s">
        <v>19</v>
      </c>
      <c r="F7023" t="s">
        <v>47</v>
      </c>
      <c r="G7023">
        <v>888</v>
      </c>
      <c r="H7023" t="s">
        <v>1978</v>
      </c>
      <c r="I7023" t="s">
        <v>22</v>
      </c>
      <c r="J7023" t="s">
        <v>23</v>
      </c>
      <c r="K7023" t="s">
        <v>188</v>
      </c>
      <c r="L7023">
        <v>5</v>
      </c>
      <c r="M7023">
        <v>2.88</v>
      </c>
      <c r="N7023">
        <f>Envios[[#This Row],[Cantidad]]*Envios[[#This Row],[Precio por Unidad]]</f>
        <v>14.399999999999999</v>
      </c>
      <c r="O7023" s="2">
        <v>1.8431999999999999</v>
      </c>
      <c r="P7023" s="2">
        <f>Envios[[#This Row],[Cantidad]]*Envios[[#This Row],[Costo por Unidad]]</f>
        <v>9.2159999999999993</v>
      </c>
      <c r="Q7023">
        <v>0.5</v>
      </c>
      <c r="R7023" s="2">
        <f>Envios[[#This Row],[Costo Productos]]+Envios[[#This Row],[Costo de Envío]]</f>
        <v>9.7159999999999993</v>
      </c>
      <c r="S7023" t="s">
        <v>1224</v>
      </c>
      <c r="T7023" t="s">
        <v>39</v>
      </c>
      <c r="U7023">
        <v>5</v>
      </c>
      <c r="V7023" t="s">
        <v>87</v>
      </c>
      <c r="W7023" t="s">
        <v>53</v>
      </c>
      <c r="X7023" s="2">
        <f>Envios[[#This Row],[Ventas Totales]]-Envios[[#This Row],[Costos Totales]]</f>
        <v>4.6839999999999993</v>
      </c>
    </row>
    <row r="7024" spans="1:24" x14ac:dyDescent="0.25">
      <c r="A7024">
        <v>5594</v>
      </c>
      <c r="B7024">
        <v>39652</v>
      </c>
      <c r="C7024" s="1">
        <v>41033</v>
      </c>
      <c r="D7024" s="1">
        <v>41038</v>
      </c>
      <c r="E7024" t="s">
        <v>19</v>
      </c>
      <c r="F7024" t="s">
        <v>47</v>
      </c>
      <c r="G7024">
        <v>524</v>
      </c>
      <c r="H7024" t="s">
        <v>901</v>
      </c>
      <c r="I7024" t="s">
        <v>22</v>
      </c>
      <c r="J7024" t="s">
        <v>56</v>
      </c>
      <c r="K7024" t="s">
        <v>57</v>
      </c>
      <c r="L7024">
        <v>4</v>
      </c>
      <c r="M7024">
        <v>195.99</v>
      </c>
      <c r="N7024">
        <f>Envios[[#This Row],[Cantidad]]*Envios[[#This Row],[Precio por Unidad]]</f>
        <v>783.96</v>
      </c>
      <c r="O7024" s="2">
        <v>78.396000000000015</v>
      </c>
      <c r="P7024" s="2">
        <f>Envios[[#This Row],[Cantidad]]*Envios[[#This Row],[Costo por Unidad]]</f>
        <v>313.58400000000006</v>
      </c>
      <c r="Q7024">
        <v>8.99</v>
      </c>
      <c r="R7024" s="2">
        <f>Envios[[#This Row],[Costo Productos]]+Envios[[#This Row],[Costo de Envío]]</f>
        <v>322.57400000000007</v>
      </c>
      <c r="S7024" t="s">
        <v>1224</v>
      </c>
      <c r="T7024" t="s">
        <v>39</v>
      </c>
      <c r="U7024">
        <v>5</v>
      </c>
      <c r="V7024" t="s">
        <v>87</v>
      </c>
      <c r="W7024" t="s">
        <v>53</v>
      </c>
      <c r="X7024" s="2">
        <f>Envios[[#This Row],[Ventas Totales]]-Envios[[#This Row],[Costos Totales]]</f>
        <v>461.38599999999997</v>
      </c>
    </row>
    <row r="7025" spans="1:24" x14ac:dyDescent="0.25">
      <c r="A7025">
        <v>6769</v>
      </c>
      <c r="B7025">
        <v>48197</v>
      </c>
      <c r="C7025" s="1">
        <v>41034</v>
      </c>
      <c r="D7025" s="1">
        <v>41036</v>
      </c>
      <c r="E7025" t="s">
        <v>19</v>
      </c>
      <c r="F7025" t="s">
        <v>40</v>
      </c>
      <c r="G7025">
        <v>196</v>
      </c>
      <c r="H7025" t="s">
        <v>1819</v>
      </c>
      <c r="I7025" t="s">
        <v>42</v>
      </c>
      <c r="J7025" t="s">
        <v>36</v>
      </c>
      <c r="K7025" t="s">
        <v>37</v>
      </c>
      <c r="L7025">
        <v>32</v>
      </c>
      <c r="M7025">
        <v>40.97</v>
      </c>
      <c r="N7025">
        <f>Envios[[#This Row],[Cantidad]]*Envios[[#This Row],[Precio por Unidad]]</f>
        <v>1311.04</v>
      </c>
      <c r="O7025" s="2">
        <v>17.617100000000001</v>
      </c>
      <c r="P7025" s="2">
        <f>Envios[[#This Row],[Cantidad]]*Envios[[#This Row],[Costo por Unidad]]</f>
        <v>563.74720000000002</v>
      </c>
      <c r="Q7025">
        <v>14.45</v>
      </c>
      <c r="R7025" s="2">
        <f>Envios[[#This Row],[Costo Productos]]+Envios[[#This Row],[Costo de Envío]]</f>
        <v>578.19720000000007</v>
      </c>
      <c r="S7025" t="s">
        <v>871</v>
      </c>
      <c r="T7025" t="s">
        <v>39</v>
      </c>
      <c r="U7025">
        <v>3</v>
      </c>
      <c r="V7025" t="s">
        <v>52</v>
      </c>
      <c r="W7025" t="s">
        <v>53</v>
      </c>
      <c r="X7025" s="2">
        <f>Envios[[#This Row],[Ventas Totales]]-Envios[[#This Row],[Costos Totales]]</f>
        <v>732.8427999999999</v>
      </c>
    </row>
    <row r="7026" spans="1:24" x14ac:dyDescent="0.25">
      <c r="A7026">
        <v>2261</v>
      </c>
      <c r="B7026">
        <v>16257</v>
      </c>
      <c r="C7026" s="1">
        <v>41034</v>
      </c>
      <c r="D7026" s="1">
        <v>41035</v>
      </c>
      <c r="E7026" t="s">
        <v>19</v>
      </c>
      <c r="F7026" t="s">
        <v>40</v>
      </c>
      <c r="G7026">
        <v>481</v>
      </c>
      <c r="H7026" t="s">
        <v>1045</v>
      </c>
      <c r="I7026" t="s">
        <v>22</v>
      </c>
      <c r="J7026" t="s">
        <v>23</v>
      </c>
      <c r="K7026" t="s">
        <v>113</v>
      </c>
      <c r="L7026">
        <v>16</v>
      </c>
      <c r="M7026">
        <v>5.98</v>
      </c>
      <c r="N7026">
        <f>Envios[[#This Row],[Cantidad]]*Envios[[#This Row],[Precio por Unidad]]</f>
        <v>95.68</v>
      </c>
      <c r="O7026" s="2">
        <v>3.8272000000000004</v>
      </c>
      <c r="P7026" s="2">
        <f>Envios[[#This Row],[Cantidad]]*Envios[[#This Row],[Costo por Unidad]]</f>
        <v>61.235200000000006</v>
      </c>
      <c r="Q7026">
        <v>2.5</v>
      </c>
      <c r="R7026" s="2">
        <f>Envios[[#This Row],[Costo Productos]]+Envios[[#This Row],[Costo de Envío]]</f>
        <v>63.735200000000006</v>
      </c>
      <c r="S7026" t="s">
        <v>1319</v>
      </c>
      <c r="T7026" t="s">
        <v>44</v>
      </c>
      <c r="U7026">
        <v>3</v>
      </c>
      <c r="V7026" t="s">
        <v>52</v>
      </c>
      <c r="W7026" t="s">
        <v>53</v>
      </c>
      <c r="X7026" s="2">
        <f>Envios[[#This Row],[Ventas Totales]]-Envios[[#This Row],[Costos Totales]]</f>
        <v>31.944800000000001</v>
      </c>
    </row>
    <row r="7027" spans="1:24" x14ac:dyDescent="0.25">
      <c r="A7027">
        <v>7493</v>
      </c>
      <c r="B7027">
        <v>53477</v>
      </c>
      <c r="C7027" s="1">
        <v>41034</v>
      </c>
      <c r="D7027" s="1">
        <v>41036</v>
      </c>
      <c r="E7027" t="s">
        <v>46</v>
      </c>
      <c r="F7027" t="s">
        <v>20</v>
      </c>
      <c r="G7027">
        <v>35</v>
      </c>
      <c r="H7027" t="s">
        <v>1553</v>
      </c>
      <c r="I7027" t="s">
        <v>49</v>
      </c>
      <c r="J7027" t="s">
        <v>36</v>
      </c>
      <c r="K7027" t="s">
        <v>50</v>
      </c>
      <c r="L7027">
        <v>32</v>
      </c>
      <c r="M7027">
        <v>95.95</v>
      </c>
      <c r="N7027">
        <f>Envios[[#This Row],[Cantidad]]*Envios[[#This Row],[Precio por Unidad]]</f>
        <v>3070.4</v>
      </c>
      <c r="O7027" s="2">
        <v>41.258500000000005</v>
      </c>
      <c r="P7027" s="2">
        <f>Envios[[#This Row],[Cantidad]]*Envios[[#This Row],[Costo por Unidad]]</f>
        <v>1320.2720000000002</v>
      </c>
      <c r="Q7027">
        <v>74.349999999999994</v>
      </c>
      <c r="R7027" s="2">
        <f>Envios[[#This Row],[Costo Productos]]+Envios[[#This Row],[Costo de Envío]]</f>
        <v>1394.6220000000001</v>
      </c>
      <c r="S7027" t="s">
        <v>701</v>
      </c>
      <c r="T7027" t="s">
        <v>30</v>
      </c>
      <c r="U7027">
        <v>9</v>
      </c>
      <c r="V7027" t="s">
        <v>31</v>
      </c>
      <c r="W7027" t="s">
        <v>32</v>
      </c>
      <c r="X7027" s="2">
        <f>Envios[[#This Row],[Ventas Totales]]-Envios[[#This Row],[Costos Totales]]</f>
        <v>1675.778</v>
      </c>
    </row>
    <row r="7028" spans="1:24" x14ac:dyDescent="0.25">
      <c r="A7028">
        <v>7494</v>
      </c>
      <c r="B7028">
        <v>53477</v>
      </c>
      <c r="C7028" s="1">
        <v>41034</v>
      </c>
      <c r="D7028" s="1">
        <v>41035</v>
      </c>
      <c r="E7028" t="s">
        <v>46</v>
      </c>
      <c r="F7028" t="s">
        <v>20</v>
      </c>
      <c r="G7028">
        <v>71</v>
      </c>
      <c r="H7028" t="s">
        <v>336</v>
      </c>
      <c r="I7028" t="s">
        <v>49</v>
      </c>
      <c r="J7028" t="s">
        <v>36</v>
      </c>
      <c r="K7028" t="s">
        <v>50</v>
      </c>
      <c r="L7028">
        <v>27</v>
      </c>
      <c r="M7028">
        <v>300.98</v>
      </c>
      <c r="N7028">
        <f>Envios[[#This Row],[Cantidad]]*Envios[[#This Row],[Precio por Unidad]]</f>
        <v>8126.4600000000009</v>
      </c>
      <c r="O7028" s="2">
        <v>132.43119999999999</v>
      </c>
      <c r="P7028" s="2">
        <f>Envios[[#This Row],[Cantidad]]*Envios[[#This Row],[Costo por Unidad]]</f>
        <v>3575.6423999999997</v>
      </c>
      <c r="Q7028">
        <v>64.73</v>
      </c>
      <c r="R7028" s="2">
        <f>Envios[[#This Row],[Costo Productos]]+Envios[[#This Row],[Costo de Envío]]</f>
        <v>3640.3723999999997</v>
      </c>
      <c r="S7028" t="s">
        <v>701</v>
      </c>
      <c r="T7028" t="s">
        <v>30</v>
      </c>
      <c r="U7028">
        <v>9</v>
      </c>
      <c r="V7028" t="s">
        <v>31</v>
      </c>
      <c r="W7028" t="s">
        <v>32</v>
      </c>
      <c r="X7028" s="2">
        <f>Envios[[#This Row],[Ventas Totales]]-Envios[[#This Row],[Costos Totales]]</f>
        <v>4486.0876000000007</v>
      </c>
    </row>
    <row r="7029" spans="1:24" x14ac:dyDescent="0.25">
      <c r="A7029">
        <v>7495</v>
      </c>
      <c r="B7029">
        <v>53477</v>
      </c>
      <c r="C7029" s="1">
        <v>41034</v>
      </c>
      <c r="D7029" s="1">
        <v>41036</v>
      </c>
      <c r="E7029" t="s">
        <v>19</v>
      </c>
      <c r="F7029" t="s">
        <v>20</v>
      </c>
      <c r="G7029">
        <v>535</v>
      </c>
      <c r="H7029" t="s">
        <v>1091</v>
      </c>
      <c r="I7029" t="s">
        <v>63</v>
      </c>
      <c r="J7029" t="s">
        <v>23</v>
      </c>
      <c r="K7029" t="s">
        <v>64</v>
      </c>
      <c r="L7029">
        <v>36</v>
      </c>
      <c r="M7029">
        <v>37.94</v>
      </c>
      <c r="N7029">
        <f>Envios[[#This Row],[Cantidad]]*Envios[[#This Row],[Precio por Unidad]]</f>
        <v>1365.84</v>
      </c>
      <c r="O7029" s="2">
        <v>23.5228</v>
      </c>
      <c r="P7029" s="2">
        <f>Envios[[#This Row],[Cantidad]]*Envios[[#This Row],[Costo por Unidad]]</f>
        <v>846.82079999999996</v>
      </c>
      <c r="Q7029">
        <v>5.08</v>
      </c>
      <c r="R7029" s="2">
        <f>Envios[[#This Row],[Costo Productos]]+Envios[[#This Row],[Costo de Envío]]</f>
        <v>851.9008</v>
      </c>
      <c r="S7029" t="s">
        <v>701</v>
      </c>
      <c r="T7029" t="s">
        <v>30</v>
      </c>
      <c r="U7029">
        <v>9</v>
      </c>
      <c r="V7029" t="s">
        <v>31</v>
      </c>
      <c r="W7029" t="s">
        <v>32</v>
      </c>
      <c r="X7029" s="2">
        <f>Envios[[#This Row],[Ventas Totales]]-Envios[[#This Row],[Costos Totales]]</f>
        <v>513.93919999999991</v>
      </c>
    </row>
    <row r="7030" spans="1:24" x14ac:dyDescent="0.25">
      <c r="A7030">
        <v>7496</v>
      </c>
      <c r="B7030">
        <v>53477</v>
      </c>
      <c r="C7030" s="1">
        <v>41034</v>
      </c>
      <c r="D7030" s="1">
        <v>41036</v>
      </c>
      <c r="E7030" t="s">
        <v>19</v>
      </c>
      <c r="F7030" t="s">
        <v>20</v>
      </c>
      <c r="G7030">
        <v>536</v>
      </c>
      <c r="H7030" t="s">
        <v>355</v>
      </c>
      <c r="I7030" t="s">
        <v>22</v>
      </c>
      <c r="J7030" t="s">
        <v>23</v>
      </c>
      <c r="K7030" t="s">
        <v>24</v>
      </c>
      <c r="L7030">
        <v>28</v>
      </c>
      <c r="M7030">
        <v>161.55000000000001</v>
      </c>
      <c r="N7030">
        <f>Envios[[#This Row],[Cantidad]]*Envios[[#This Row],[Precio por Unidad]]</f>
        <v>4523.4000000000005</v>
      </c>
      <c r="O7030" s="2">
        <v>54.927</v>
      </c>
      <c r="P7030" s="2">
        <f>Envios[[#This Row],[Cantidad]]*Envios[[#This Row],[Costo por Unidad]]</f>
        <v>1537.9559999999999</v>
      </c>
      <c r="Q7030">
        <v>19.989999999999998</v>
      </c>
      <c r="R7030" s="2">
        <f>Envios[[#This Row],[Costo Productos]]+Envios[[#This Row],[Costo de Envío]]</f>
        <v>1557.9459999999999</v>
      </c>
      <c r="S7030" t="s">
        <v>701</v>
      </c>
      <c r="T7030" t="s">
        <v>30</v>
      </c>
      <c r="U7030">
        <v>9</v>
      </c>
      <c r="V7030" t="s">
        <v>31</v>
      </c>
      <c r="W7030" t="s">
        <v>32</v>
      </c>
      <c r="X7030" s="2">
        <f>Envios[[#This Row],[Ventas Totales]]-Envios[[#This Row],[Costos Totales]]</f>
        <v>2965.4540000000006</v>
      </c>
    </row>
    <row r="7031" spans="1:24" x14ac:dyDescent="0.25">
      <c r="A7031">
        <v>290</v>
      </c>
      <c r="B7031">
        <v>2023</v>
      </c>
      <c r="C7031" s="1">
        <v>41034</v>
      </c>
      <c r="D7031" s="1">
        <v>41034</v>
      </c>
      <c r="E7031" t="s">
        <v>19</v>
      </c>
      <c r="F7031" t="s">
        <v>47</v>
      </c>
      <c r="G7031">
        <v>637</v>
      </c>
      <c r="H7031" t="s">
        <v>598</v>
      </c>
      <c r="I7031" t="s">
        <v>22</v>
      </c>
      <c r="J7031" t="s">
        <v>56</v>
      </c>
      <c r="K7031" t="s">
        <v>91</v>
      </c>
      <c r="L7031">
        <v>4</v>
      </c>
      <c r="M7031">
        <v>73.98</v>
      </c>
      <c r="N7031">
        <f>Envios[[#This Row],[Cantidad]]*Envios[[#This Row],[Precio por Unidad]]</f>
        <v>295.92</v>
      </c>
      <c r="O7031" s="2">
        <v>17.0154</v>
      </c>
      <c r="P7031" s="2">
        <f>Envios[[#This Row],[Cantidad]]*Envios[[#This Row],[Costo por Unidad]]</f>
        <v>68.061599999999999</v>
      </c>
      <c r="Q7031">
        <v>12.14</v>
      </c>
      <c r="R7031" s="2">
        <f>Envios[[#This Row],[Costo Productos]]+Envios[[#This Row],[Costo de Envío]]</f>
        <v>80.201599999999999</v>
      </c>
      <c r="S7031" t="s">
        <v>1719</v>
      </c>
      <c r="T7031" t="s">
        <v>44</v>
      </c>
      <c r="U7031">
        <v>6</v>
      </c>
      <c r="V7031" t="s">
        <v>69</v>
      </c>
      <c r="W7031" t="s">
        <v>32</v>
      </c>
      <c r="X7031" s="2">
        <f>Envios[[#This Row],[Ventas Totales]]-Envios[[#This Row],[Costos Totales]]</f>
        <v>215.71840000000003</v>
      </c>
    </row>
    <row r="7032" spans="1:24" x14ac:dyDescent="0.25">
      <c r="A7032">
        <v>291</v>
      </c>
      <c r="B7032">
        <v>2023</v>
      </c>
      <c r="C7032" s="1">
        <v>41034</v>
      </c>
      <c r="D7032" s="1">
        <v>41036</v>
      </c>
      <c r="E7032" t="s">
        <v>19</v>
      </c>
      <c r="F7032" t="s">
        <v>47</v>
      </c>
      <c r="G7032">
        <v>931</v>
      </c>
      <c r="H7032" t="s">
        <v>1240</v>
      </c>
      <c r="I7032" t="s">
        <v>22</v>
      </c>
      <c r="J7032" t="s">
        <v>23</v>
      </c>
      <c r="K7032" t="s">
        <v>64</v>
      </c>
      <c r="L7032">
        <v>50</v>
      </c>
      <c r="M7032">
        <v>4.9800000000000004</v>
      </c>
      <c r="N7032">
        <f>Envios[[#This Row],[Cantidad]]*Envios[[#This Row],[Precio por Unidad]]</f>
        <v>249.00000000000003</v>
      </c>
      <c r="O7032" s="2">
        <v>3.0876000000000001</v>
      </c>
      <c r="P7032" s="2">
        <f>Envios[[#This Row],[Cantidad]]*Envios[[#This Row],[Costo por Unidad]]</f>
        <v>154.38</v>
      </c>
      <c r="Q7032">
        <v>5.49</v>
      </c>
      <c r="R7032" s="2">
        <f>Envios[[#This Row],[Costo Productos]]+Envios[[#This Row],[Costo de Envío]]</f>
        <v>159.87</v>
      </c>
      <c r="S7032" t="s">
        <v>1719</v>
      </c>
      <c r="T7032" t="s">
        <v>44</v>
      </c>
      <c r="U7032">
        <v>6</v>
      </c>
      <c r="V7032" t="s">
        <v>69</v>
      </c>
      <c r="W7032" t="s">
        <v>32</v>
      </c>
      <c r="X7032" s="2">
        <f>Envios[[#This Row],[Ventas Totales]]-Envios[[#This Row],[Costos Totales]]</f>
        <v>89.130000000000024</v>
      </c>
    </row>
    <row r="7033" spans="1:24" x14ac:dyDescent="0.25">
      <c r="A7033">
        <v>1288</v>
      </c>
      <c r="B7033">
        <v>9409</v>
      </c>
      <c r="C7033" s="1">
        <v>41034</v>
      </c>
      <c r="D7033" s="1">
        <v>41036</v>
      </c>
      <c r="E7033" t="s">
        <v>19</v>
      </c>
      <c r="F7033" t="s">
        <v>60</v>
      </c>
      <c r="G7033">
        <v>665</v>
      </c>
      <c r="H7033" t="s">
        <v>1050</v>
      </c>
      <c r="I7033" t="s">
        <v>22</v>
      </c>
      <c r="J7033" t="s">
        <v>56</v>
      </c>
      <c r="K7033" t="s">
        <v>91</v>
      </c>
      <c r="L7033">
        <v>12</v>
      </c>
      <c r="M7033">
        <v>152.47999999999999</v>
      </c>
      <c r="N7033">
        <f>Envios[[#This Row],[Cantidad]]*Envios[[#This Row],[Precio por Unidad]]</f>
        <v>1829.7599999999998</v>
      </c>
      <c r="O7033" s="2">
        <v>32.020799999999994</v>
      </c>
      <c r="P7033" s="2">
        <f>Envios[[#This Row],[Cantidad]]*Envios[[#This Row],[Costo por Unidad]]</f>
        <v>384.24959999999993</v>
      </c>
      <c r="Q7033">
        <v>4</v>
      </c>
      <c r="R7033" s="2">
        <f>Envios[[#This Row],[Costo Productos]]+Envios[[#This Row],[Costo de Envío]]</f>
        <v>388.24959999999993</v>
      </c>
      <c r="S7033" t="s">
        <v>183</v>
      </c>
      <c r="T7033" t="s">
        <v>44</v>
      </c>
      <c r="U7033">
        <v>3</v>
      </c>
      <c r="V7033" t="s">
        <v>52</v>
      </c>
      <c r="W7033" t="s">
        <v>53</v>
      </c>
      <c r="X7033" s="2">
        <f>Envios[[#This Row],[Ventas Totales]]-Envios[[#This Row],[Costos Totales]]</f>
        <v>1441.5103999999999</v>
      </c>
    </row>
    <row r="7034" spans="1:24" x14ac:dyDescent="0.25">
      <c r="A7034">
        <v>3822</v>
      </c>
      <c r="B7034">
        <v>27265</v>
      </c>
      <c r="C7034" s="1">
        <v>41035</v>
      </c>
      <c r="D7034" s="1">
        <v>41035</v>
      </c>
      <c r="E7034" t="s">
        <v>19</v>
      </c>
      <c r="F7034" t="s">
        <v>60</v>
      </c>
      <c r="G7034">
        <v>1054</v>
      </c>
      <c r="H7034" t="s">
        <v>1455</v>
      </c>
      <c r="I7034" t="s">
        <v>42</v>
      </c>
      <c r="J7034" t="s">
        <v>56</v>
      </c>
      <c r="K7034" t="s">
        <v>166</v>
      </c>
      <c r="L7034">
        <v>49</v>
      </c>
      <c r="M7034">
        <v>299.99</v>
      </c>
      <c r="N7034">
        <f>Envios[[#This Row],[Cantidad]]*Envios[[#This Row],[Precio por Unidad]]</f>
        <v>14699.51</v>
      </c>
      <c r="O7034" s="2">
        <v>149.995</v>
      </c>
      <c r="P7034" s="2">
        <f>Envios[[#This Row],[Cantidad]]*Envios[[#This Row],[Costo por Unidad]]</f>
        <v>7349.7550000000001</v>
      </c>
      <c r="Q7034">
        <v>11.64</v>
      </c>
      <c r="R7034" s="2">
        <f>Envios[[#This Row],[Costo Productos]]+Envios[[#This Row],[Costo de Envío]]</f>
        <v>7361.3950000000004</v>
      </c>
      <c r="S7034" t="s">
        <v>302</v>
      </c>
      <c r="T7034" t="s">
        <v>30</v>
      </c>
      <c r="U7034">
        <v>6</v>
      </c>
      <c r="V7034" t="s">
        <v>69</v>
      </c>
      <c r="W7034" t="s">
        <v>32</v>
      </c>
      <c r="X7034" s="2">
        <f>Envios[[#This Row],[Ventas Totales]]-Envios[[#This Row],[Costos Totales]]</f>
        <v>7338.1149999999998</v>
      </c>
    </row>
    <row r="7035" spans="1:24" x14ac:dyDescent="0.25">
      <c r="A7035">
        <v>3823</v>
      </c>
      <c r="B7035">
        <v>27265</v>
      </c>
      <c r="C7035" s="1">
        <v>41035</v>
      </c>
      <c r="D7035" s="1">
        <v>41036</v>
      </c>
      <c r="E7035" t="s">
        <v>33</v>
      </c>
      <c r="F7035" t="s">
        <v>60</v>
      </c>
      <c r="G7035">
        <v>327</v>
      </c>
      <c r="H7035" t="s">
        <v>369</v>
      </c>
      <c r="I7035" t="s">
        <v>22</v>
      </c>
      <c r="J7035" t="s">
        <v>23</v>
      </c>
      <c r="K7035" t="s">
        <v>113</v>
      </c>
      <c r="L7035">
        <v>36</v>
      </c>
      <c r="M7035">
        <v>162.93</v>
      </c>
      <c r="N7035">
        <f>Envios[[#This Row],[Cantidad]]*Envios[[#This Row],[Precio por Unidad]]</f>
        <v>5865.4800000000005</v>
      </c>
      <c r="O7035" s="2">
        <v>99.387299999999996</v>
      </c>
      <c r="P7035" s="2">
        <f>Envios[[#This Row],[Cantidad]]*Envios[[#This Row],[Costo por Unidad]]</f>
        <v>3577.9427999999998</v>
      </c>
      <c r="Q7035">
        <v>19.989999999999998</v>
      </c>
      <c r="R7035" s="2">
        <f>Envios[[#This Row],[Costo Productos]]+Envios[[#This Row],[Costo de Envío]]</f>
        <v>3597.9327999999996</v>
      </c>
      <c r="S7035" t="s">
        <v>302</v>
      </c>
      <c r="T7035" t="s">
        <v>30</v>
      </c>
      <c r="U7035">
        <v>6</v>
      </c>
      <c r="V7035" t="s">
        <v>69</v>
      </c>
      <c r="W7035" t="s">
        <v>32</v>
      </c>
      <c r="X7035" s="2">
        <f>Envios[[#This Row],[Ventas Totales]]-Envios[[#This Row],[Costos Totales]]</f>
        <v>2267.5472000000009</v>
      </c>
    </row>
    <row r="7036" spans="1:24" x14ac:dyDescent="0.25">
      <c r="A7036">
        <v>3824</v>
      </c>
      <c r="B7036">
        <v>27265</v>
      </c>
      <c r="C7036" s="1">
        <v>41035</v>
      </c>
      <c r="D7036" s="1">
        <v>41037</v>
      </c>
      <c r="E7036" t="s">
        <v>33</v>
      </c>
      <c r="F7036" t="s">
        <v>60</v>
      </c>
      <c r="G7036">
        <v>967</v>
      </c>
      <c r="H7036" t="s">
        <v>339</v>
      </c>
      <c r="I7036" t="s">
        <v>63</v>
      </c>
      <c r="J7036" t="s">
        <v>36</v>
      </c>
      <c r="K7036" t="s">
        <v>37</v>
      </c>
      <c r="L7036">
        <v>49</v>
      </c>
      <c r="M7036">
        <v>8.34</v>
      </c>
      <c r="N7036">
        <f>Envios[[#This Row],[Cantidad]]*Envios[[#This Row],[Precio por Unidad]]</f>
        <v>408.65999999999997</v>
      </c>
      <c r="O7036" s="2">
        <v>4.7538</v>
      </c>
      <c r="P7036" s="2">
        <f>Envios[[#This Row],[Cantidad]]*Envios[[#This Row],[Costo por Unidad]]</f>
        <v>232.93620000000001</v>
      </c>
      <c r="Q7036">
        <v>0.96</v>
      </c>
      <c r="R7036" s="2">
        <f>Envios[[#This Row],[Costo Productos]]+Envios[[#This Row],[Costo de Envío]]</f>
        <v>233.89620000000002</v>
      </c>
      <c r="S7036" t="s">
        <v>302</v>
      </c>
      <c r="T7036" t="s">
        <v>30</v>
      </c>
      <c r="U7036">
        <v>6</v>
      </c>
      <c r="V7036" t="s">
        <v>69</v>
      </c>
      <c r="W7036" t="s">
        <v>32</v>
      </c>
      <c r="X7036" s="2">
        <f>Envios[[#This Row],[Ventas Totales]]-Envios[[#This Row],[Costos Totales]]</f>
        <v>174.76379999999995</v>
      </c>
    </row>
    <row r="7037" spans="1:24" x14ac:dyDescent="0.25">
      <c r="A7037">
        <v>3104</v>
      </c>
      <c r="B7037">
        <v>22272</v>
      </c>
      <c r="C7037" s="1">
        <v>41035</v>
      </c>
      <c r="D7037" s="1">
        <v>41037</v>
      </c>
      <c r="E7037" t="s">
        <v>19</v>
      </c>
      <c r="F7037" t="s">
        <v>20</v>
      </c>
      <c r="G7037">
        <v>665</v>
      </c>
      <c r="H7037" t="s">
        <v>1050</v>
      </c>
      <c r="I7037" t="s">
        <v>22</v>
      </c>
      <c r="J7037" t="s">
        <v>56</v>
      </c>
      <c r="K7037" t="s">
        <v>91</v>
      </c>
      <c r="L7037">
        <v>37</v>
      </c>
      <c r="M7037">
        <v>152.47999999999999</v>
      </c>
      <c r="N7037">
        <f>Envios[[#This Row],[Cantidad]]*Envios[[#This Row],[Precio por Unidad]]</f>
        <v>5641.7599999999993</v>
      </c>
      <c r="O7037" s="2">
        <v>32.020799999999994</v>
      </c>
      <c r="P7037" s="2">
        <f>Envios[[#This Row],[Cantidad]]*Envios[[#This Row],[Costo por Unidad]]</f>
        <v>1184.7695999999999</v>
      </c>
      <c r="Q7037">
        <v>4</v>
      </c>
      <c r="R7037" s="2">
        <f>Envios[[#This Row],[Costo Productos]]+Envios[[#This Row],[Costo de Envío]]</f>
        <v>1188.7695999999999</v>
      </c>
      <c r="S7037" t="s">
        <v>1012</v>
      </c>
      <c r="T7037" t="s">
        <v>44</v>
      </c>
      <c r="U7037">
        <v>1</v>
      </c>
      <c r="V7037" t="s">
        <v>27</v>
      </c>
      <c r="W7037" t="s">
        <v>27</v>
      </c>
      <c r="X7037" s="2">
        <f>Envios[[#This Row],[Ventas Totales]]-Envios[[#This Row],[Costos Totales]]</f>
        <v>4452.9903999999997</v>
      </c>
    </row>
    <row r="7038" spans="1:24" x14ac:dyDescent="0.25">
      <c r="A7038">
        <v>3105</v>
      </c>
      <c r="B7038">
        <v>22272</v>
      </c>
      <c r="C7038" s="1">
        <v>41035</v>
      </c>
      <c r="D7038" s="1">
        <v>41037</v>
      </c>
      <c r="E7038" t="s">
        <v>19</v>
      </c>
      <c r="F7038" t="s">
        <v>20</v>
      </c>
      <c r="G7038">
        <v>760</v>
      </c>
      <c r="H7038" t="s">
        <v>1197</v>
      </c>
      <c r="I7038" t="s">
        <v>35</v>
      </c>
      <c r="J7038" t="s">
        <v>56</v>
      </c>
      <c r="K7038" t="s">
        <v>91</v>
      </c>
      <c r="L7038">
        <v>30</v>
      </c>
      <c r="M7038">
        <v>35.409999999999997</v>
      </c>
      <c r="N7038">
        <f>Envios[[#This Row],[Cantidad]]*Envios[[#This Row],[Precio por Unidad]]</f>
        <v>1062.3</v>
      </c>
      <c r="O7038" s="2">
        <v>20.183700000000002</v>
      </c>
      <c r="P7038" s="2">
        <f>Envios[[#This Row],[Cantidad]]*Envios[[#This Row],[Costo por Unidad]]</f>
        <v>605.51100000000008</v>
      </c>
      <c r="Q7038">
        <v>1.99</v>
      </c>
      <c r="R7038" s="2">
        <f>Envios[[#This Row],[Costo Productos]]+Envios[[#This Row],[Costo de Envío]]</f>
        <v>607.50100000000009</v>
      </c>
      <c r="S7038" t="s">
        <v>1012</v>
      </c>
      <c r="T7038" t="s">
        <v>44</v>
      </c>
      <c r="U7038">
        <v>1</v>
      </c>
      <c r="V7038" t="s">
        <v>27</v>
      </c>
      <c r="W7038" t="s">
        <v>27</v>
      </c>
      <c r="X7038" s="2">
        <f>Envios[[#This Row],[Ventas Totales]]-Envios[[#This Row],[Costos Totales]]</f>
        <v>454.79899999999986</v>
      </c>
    </row>
    <row r="7039" spans="1:24" x14ac:dyDescent="0.25">
      <c r="A7039">
        <v>936</v>
      </c>
      <c r="B7039">
        <v>6785</v>
      </c>
      <c r="C7039" s="1">
        <v>41035</v>
      </c>
      <c r="D7039" s="1">
        <v>41037</v>
      </c>
      <c r="E7039" t="s">
        <v>19</v>
      </c>
      <c r="F7039" t="s">
        <v>28</v>
      </c>
      <c r="G7039">
        <v>218</v>
      </c>
      <c r="H7039" t="s">
        <v>683</v>
      </c>
      <c r="I7039" t="s">
        <v>35</v>
      </c>
      <c r="J7039" t="s">
        <v>36</v>
      </c>
      <c r="K7039" t="s">
        <v>37</v>
      </c>
      <c r="L7039">
        <v>7</v>
      </c>
      <c r="M7039">
        <v>25.38</v>
      </c>
      <c r="N7039">
        <f>Envios[[#This Row],[Cantidad]]*Envios[[#This Row],[Precio por Unidad]]</f>
        <v>177.66</v>
      </c>
      <c r="O7039" s="2">
        <v>12.69</v>
      </c>
      <c r="P7039" s="2">
        <f>Envios[[#This Row],[Cantidad]]*Envios[[#This Row],[Costo por Unidad]]</f>
        <v>88.83</v>
      </c>
      <c r="Q7039">
        <v>8.99</v>
      </c>
      <c r="R7039" s="2">
        <f>Envios[[#This Row],[Costo Productos]]+Envios[[#This Row],[Costo de Envío]]</f>
        <v>97.82</v>
      </c>
      <c r="S7039" t="s">
        <v>279</v>
      </c>
      <c r="T7039" t="s">
        <v>44</v>
      </c>
      <c r="U7039">
        <v>7</v>
      </c>
      <c r="V7039" t="s">
        <v>81</v>
      </c>
      <c r="W7039" t="s">
        <v>74</v>
      </c>
      <c r="X7039" s="2">
        <f>Envios[[#This Row],[Ventas Totales]]-Envios[[#This Row],[Costos Totales]]</f>
        <v>79.84</v>
      </c>
    </row>
    <row r="7040" spans="1:24" x14ac:dyDescent="0.25">
      <c r="A7040">
        <v>1188</v>
      </c>
      <c r="B7040">
        <v>8679</v>
      </c>
      <c r="C7040" s="1">
        <v>41035</v>
      </c>
      <c r="D7040" s="1">
        <v>41036</v>
      </c>
      <c r="E7040" t="s">
        <v>19</v>
      </c>
      <c r="F7040" t="s">
        <v>28</v>
      </c>
      <c r="G7040">
        <v>1040</v>
      </c>
      <c r="H7040" t="s">
        <v>62</v>
      </c>
      <c r="I7040" t="s">
        <v>63</v>
      </c>
      <c r="J7040" t="s">
        <v>23</v>
      </c>
      <c r="K7040" t="s">
        <v>64</v>
      </c>
      <c r="L7040">
        <v>46</v>
      </c>
      <c r="M7040">
        <v>9.11</v>
      </c>
      <c r="N7040">
        <f>Envios[[#This Row],[Cantidad]]*Envios[[#This Row],[Precio por Unidad]]</f>
        <v>419.05999999999995</v>
      </c>
      <c r="O7040" s="2">
        <v>5.4659999999999993</v>
      </c>
      <c r="P7040" s="2">
        <f>Envios[[#This Row],[Cantidad]]*Envios[[#This Row],[Costo por Unidad]]</f>
        <v>251.43599999999998</v>
      </c>
      <c r="Q7040">
        <v>2.15</v>
      </c>
      <c r="R7040" s="2">
        <f>Envios[[#This Row],[Costo Productos]]+Envios[[#This Row],[Costo de Envío]]</f>
        <v>253.58599999999998</v>
      </c>
      <c r="S7040" t="s">
        <v>1768</v>
      </c>
      <c r="T7040" t="s">
        <v>44</v>
      </c>
      <c r="U7040">
        <v>5</v>
      </c>
      <c r="V7040" t="s">
        <v>87</v>
      </c>
      <c r="W7040" t="s">
        <v>53</v>
      </c>
      <c r="X7040" s="2">
        <f>Envios[[#This Row],[Ventas Totales]]-Envios[[#This Row],[Costos Totales]]</f>
        <v>165.47399999999996</v>
      </c>
    </row>
    <row r="7041" spans="1:24" x14ac:dyDescent="0.25">
      <c r="A7041">
        <v>3032</v>
      </c>
      <c r="B7041">
        <v>21796</v>
      </c>
      <c r="C7041" s="1">
        <v>41035</v>
      </c>
      <c r="D7041" s="1">
        <v>41039</v>
      </c>
      <c r="E7041" t="s">
        <v>19</v>
      </c>
      <c r="F7041" t="s">
        <v>47</v>
      </c>
      <c r="G7041">
        <v>220</v>
      </c>
      <c r="H7041" t="s">
        <v>688</v>
      </c>
      <c r="I7041" t="s">
        <v>22</v>
      </c>
      <c r="J7041" t="s">
        <v>56</v>
      </c>
      <c r="K7041" t="s">
        <v>91</v>
      </c>
      <c r="L7041">
        <v>46</v>
      </c>
      <c r="M7041">
        <v>99.99</v>
      </c>
      <c r="N7041">
        <f>Envios[[#This Row],[Cantidad]]*Envios[[#This Row],[Precio por Unidad]]</f>
        <v>4599.54</v>
      </c>
      <c r="O7041" s="2">
        <v>47.995199999999997</v>
      </c>
      <c r="P7041" s="2">
        <f>Envios[[#This Row],[Cantidad]]*Envios[[#This Row],[Costo por Unidad]]</f>
        <v>2207.7791999999999</v>
      </c>
      <c r="Q7041">
        <v>19.989999999999998</v>
      </c>
      <c r="R7041" s="2">
        <f>Envios[[#This Row],[Costo Productos]]+Envios[[#This Row],[Costo de Envío]]</f>
        <v>2227.7691999999997</v>
      </c>
      <c r="S7041" t="s">
        <v>319</v>
      </c>
      <c r="T7041" t="s">
        <v>44</v>
      </c>
      <c r="U7041">
        <v>1</v>
      </c>
      <c r="V7041" t="s">
        <v>27</v>
      </c>
      <c r="W7041" t="s">
        <v>27</v>
      </c>
      <c r="X7041" s="2">
        <f>Envios[[#This Row],[Ventas Totales]]-Envios[[#This Row],[Costos Totales]]</f>
        <v>2371.7708000000002</v>
      </c>
    </row>
    <row r="7042" spans="1:24" x14ac:dyDescent="0.25">
      <c r="A7042">
        <v>3033</v>
      </c>
      <c r="B7042">
        <v>21796</v>
      </c>
      <c r="C7042" s="1">
        <v>41035</v>
      </c>
      <c r="D7042" s="1">
        <v>41035</v>
      </c>
      <c r="E7042" t="s">
        <v>19</v>
      </c>
      <c r="F7042" t="s">
        <v>47</v>
      </c>
      <c r="G7042">
        <v>595</v>
      </c>
      <c r="H7042" t="s">
        <v>1030</v>
      </c>
      <c r="I7042" t="s">
        <v>71</v>
      </c>
      <c r="J7042" t="s">
        <v>56</v>
      </c>
      <c r="K7042" t="s">
        <v>57</v>
      </c>
      <c r="L7042">
        <v>2</v>
      </c>
      <c r="M7042">
        <v>20.99</v>
      </c>
      <c r="N7042">
        <f>Envios[[#This Row],[Cantidad]]*Envios[[#This Row],[Precio por Unidad]]</f>
        <v>41.98</v>
      </c>
      <c r="O7042" s="2">
        <v>8.8157999999999994</v>
      </c>
      <c r="P7042" s="2">
        <f>Envios[[#This Row],[Cantidad]]*Envios[[#This Row],[Costo por Unidad]]</f>
        <v>17.631599999999999</v>
      </c>
      <c r="Q7042">
        <v>4.8099999999999996</v>
      </c>
      <c r="R7042" s="2">
        <f>Envios[[#This Row],[Costo Productos]]+Envios[[#This Row],[Costo de Envío]]</f>
        <v>22.441599999999998</v>
      </c>
      <c r="S7042" t="s">
        <v>319</v>
      </c>
      <c r="T7042" t="s">
        <v>44</v>
      </c>
      <c r="U7042">
        <v>1</v>
      </c>
      <c r="V7042" t="s">
        <v>27</v>
      </c>
      <c r="W7042" t="s">
        <v>27</v>
      </c>
      <c r="X7042" s="2">
        <f>Envios[[#This Row],[Ventas Totales]]-Envios[[#This Row],[Costos Totales]]</f>
        <v>19.538399999999999</v>
      </c>
    </row>
    <row r="7043" spans="1:24" x14ac:dyDescent="0.25">
      <c r="A7043">
        <v>3034</v>
      </c>
      <c r="B7043">
        <v>21796</v>
      </c>
      <c r="C7043" s="1">
        <v>41035</v>
      </c>
      <c r="D7043" s="1">
        <v>41042</v>
      </c>
      <c r="E7043" t="s">
        <v>19</v>
      </c>
      <c r="F7043" t="s">
        <v>47</v>
      </c>
      <c r="G7043">
        <v>69</v>
      </c>
      <c r="H7043" t="s">
        <v>331</v>
      </c>
      <c r="I7043" t="s">
        <v>22</v>
      </c>
      <c r="J7043" t="s">
        <v>23</v>
      </c>
      <c r="K7043" t="s">
        <v>113</v>
      </c>
      <c r="L7043">
        <v>41</v>
      </c>
      <c r="M7043">
        <v>15.67</v>
      </c>
      <c r="N7043">
        <f>Envios[[#This Row],[Cantidad]]*Envios[[#This Row],[Precio por Unidad]]</f>
        <v>642.47</v>
      </c>
      <c r="O7043" s="2">
        <v>9.7154000000000007</v>
      </c>
      <c r="P7043" s="2">
        <f>Envios[[#This Row],[Cantidad]]*Envios[[#This Row],[Costo por Unidad]]</f>
        <v>398.33140000000003</v>
      </c>
      <c r="Q7043">
        <v>1.39</v>
      </c>
      <c r="R7043" s="2">
        <f>Envios[[#This Row],[Costo Productos]]+Envios[[#This Row],[Costo de Envío]]</f>
        <v>399.72140000000002</v>
      </c>
      <c r="S7043" t="s">
        <v>319</v>
      </c>
      <c r="T7043" t="s">
        <v>44</v>
      </c>
      <c r="U7043">
        <v>1</v>
      </c>
      <c r="V7043" t="s">
        <v>27</v>
      </c>
      <c r="W7043" t="s">
        <v>27</v>
      </c>
      <c r="X7043" s="2">
        <f>Envios[[#This Row],[Ventas Totales]]-Envios[[#This Row],[Costos Totales]]</f>
        <v>242.74860000000001</v>
      </c>
    </row>
    <row r="7044" spans="1:24" x14ac:dyDescent="0.25">
      <c r="A7044">
        <v>3035</v>
      </c>
      <c r="B7044">
        <v>21796</v>
      </c>
      <c r="C7044" s="1">
        <v>41035</v>
      </c>
      <c r="D7044" s="1">
        <v>41040</v>
      </c>
      <c r="E7044" t="s">
        <v>19</v>
      </c>
      <c r="F7044" t="s">
        <v>47</v>
      </c>
      <c r="G7044">
        <v>1153</v>
      </c>
      <c r="H7044" t="s">
        <v>645</v>
      </c>
      <c r="I7044" t="s">
        <v>63</v>
      </c>
      <c r="J7044" t="s">
        <v>23</v>
      </c>
      <c r="K7044" t="s">
        <v>140</v>
      </c>
      <c r="L7044">
        <v>31</v>
      </c>
      <c r="M7044">
        <v>1.1399999999999999</v>
      </c>
      <c r="N7044">
        <f>Envios[[#This Row],[Cantidad]]*Envios[[#This Row],[Precio por Unidad]]</f>
        <v>35.339999999999996</v>
      </c>
      <c r="O7044" s="2">
        <v>0.70679999999999998</v>
      </c>
      <c r="P7044" s="2">
        <f>Envios[[#This Row],[Cantidad]]*Envios[[#This Row],[Costo por Unidad]]</f>
        <v>21.910799999999998</v>
      </c>
      <c r="Q7044">
        <v>0.7</v>
      </c>
      <c r="R7044" s="2">
        <f>Envios[[#This Row],[Costo Productos]]+Envios[[#This Row],[Costo de Envío]]</f>
        <v>22.610799999999998</v>
      </c>
      <c r="S7044" t="s">
        <v>319</v>
      </c>
      <c r="T7044" t="s">
        <v>44</v>
      </c>
      <c r="U7044">
        <v>1</v>
      </c>
      <c r="V7044" t="s">
        <v>27</v>
      </c>
      <c r="W7044" t="s">
        <v>27</v>
      </c>
      <c r="X7044" s="2">
        <f>Envios[[#This Row],[Ventas Totales]]-Envios[[#This Row],[Costos Totales]]</f>
        <v>12.729199999999999</v>
      </c>
    </row>
    <row r="7045" spans="1:24" x14ac:dyDescent="0.25">
      <c r="A7045">
        <v>6599</v>
      </c>
      <c r="B7045">
        <v>46977</v>
      </c>
      <c r="C7045" s="1">
        <v>41036</v>
      </c>
      <c r="D7045" s="1">
        <v>41038</v>
      </c>
      <c r="E7045" t="s">
        <v>19</v>
      </c>
      <c r="F7045" t="s">
        <v>28</v>
      </c>
      <c r="G7045">
        <v>752</v>
      </c>
      <c r="H7045" t="s">
        <v>2033</v>
      </c>
      <c r="I7045" t="s">
        <v>22</v>
      </c>
      <c r="J7045" t="s">
        <v>23</v>
      </c>
      <c r="K7045" t="s">
        <v>76</v>
      </c>
      <c r="L7045">
        <v>10</v>
      </c>
      <c r="M7045">
        <v>4.82</v>
      </c>
      <c r="N7045">
        <f>Envios[[#This Row],[Cantidad]]*Envios[[#This Row],[Precio por Unidad]]</f>
        <v>48.2</v>
      </c>
      <c r="O7045" s="2">
        <v>3.0848000000000004</v>
      </c>
      <c r="P7045" s="2">
        <f>Envios[[#This Row],[Cantidad]]*Envios[[#This Row],[Costo por Unidad]]</f>
        <v>30.848000000000006</v>
      </c>
      <c r="Q7045">
        <v>1.49</v>
      </c>
      <c r="R7045" s="2">
        <f>Envios[[#This Row],[Costo Productos]]+Envios[[#This Row],[Costo de Envío]]</f>
        <v>32.338000000000008</v>
      </c>
      <c r="S7045" t="s">
        <v>1962</v>
      </c>
      <c r="T7045" t="s">
        <v>39</v>
      </c>
      <c r="U7045">
        <v>1</v>
      </c>
      <c r="V7045" t="s">
        <v>27</v>
      </c>
      <c r="W7045" t="s">
        <v>27</v>
      </c>
      <c r="X7045" s="2">
        <f>Envios[[#This Row],[Ventas Totales]]-Envios[[#This Row],[Costos Totales]]</f>
        <v>15.861999999999995</v>
      </c>
    </row>
    <row r="7046" spans="1:24" x14ac:dyDescent="0.25">
      <c r="A7046">
        <v>6600</v>
      </c>
      <c r="B7046">
        <v>46977</v>
      </c>
      <c r="C7046" s="1">
        <v>41036</v>
      </c>
      <c r="D7046" s="1">
        <v>41038</v>
      </c>
      <c r="E7046" t="s">
        <v>19</v>
      </c>
      <c r="F7046" t="s">
        <v>28</v>
      </c>
      <c r="G7046">
        <v>487</v>
      </c>
      <c r="H7046" t="s">
        <v>1048</v>
      </c>
      <c r="I7046" t="s">
        <v>22</v>
      </c>
      <c r="J7046" t="s">
        <v>56</v>
      </c>
      <c r="K7046" t="s">
        <v>57</v>
      </c>
      <c r="L7046">
        <v>19</v>
      </c>
      <c r="M7046">
        <v>175.99</v>
      </c>
      <c r="N7046">
        <f>Envios[[#This Row],[Cantidad]]*Envios[[#This Row],[Precio por Unidad]]</f>
        <v>3343.8100000000004</v>
      </c>
      <c r="O7046" s="2">
        <v>75.675700000000006</v>
      </c>
      <c r="P7046" s="2">
        <f>Envios[[#This Row],[Cantidad]]*Envios[[#This Row],[Costo por Unidad]]</f>
        <v>1437.8383000000001</v>
      </c>
      <c r="Q7046">
        <v>8.99</v>
      </c>
      <c r="R7046" s="2">
        <f>Envios[[#This Row],[Costo Productos]]+Envios[[#This Row],[Costo de Envío]]</f>
        <v>1446.8283000000001</v>
      </c>
      <c r="S7046" t="s">
        <v>1962</v>
      </c>
      <c r="T7046" t="s">
        <v>39</v>
      </c>
      <c r="U7046">
        <v>1</v>
      </c>
      <c r="V7046" t="s">
        <v>27</v>
      </c>
      <c r="W7046" t="s">
        <v>27</v>
      </c>
      <c r="X7046" s="2">
        <f>Envios[[#This Row],[Ventas Totales]]-Envios[[#This Row],[Costos Totales]]</f>
        <v>1896.9817000000003</v>
      </c>
    </row>
    <row r="7047" spans="1:24" x14ac:dyDescent="0.25">
      <c r="A7047">
        <v>8177</v>
      </c>
      <c r="B7047">
        <v>58435</v>
      </c>
      <c r="C7047" s="1">
        <v>41036</v>
      </c>
      <c r="D7047" s="1">
        <v>41038</v>
      </c>
      <c r="E7047" t="s">
        <v>19</v>
      </c>
      <c r="F7047" t="s">
        <v>47</v>
      </c>
      <c r="G7047">
        <v>292</v>
      </c>
      <c r="H7047" t="s">
        <v>813</v>
      </c>
      <c r="I7047" t="s">
        <v>22</v>
      </c>
      <c r="J7047" t="s">
        <v>23</v>
      </c>
      <c r="K7047" t="s">
        <v>76</v>
      </c>
      <c r="L7047">
        <v>11</v>
      </c>
      <c r="M7047">
        <v>22.38</v>
      </c>
      <c r="N7047">
        <f>Envios[[#This Row],[Cantidad]]*Envios[[#This Row],[Precio por Unidad]]</f>
        <v>246.17999999999998</v>
      </c>
      <c r="O7047" s="2">
        <v>13.875599999999999</v>
      </c>
      <c r="P7047" s="2">
        <f>Envios[[#This Row],[Cantidad]]*Envios[[#This Row],[Costo por Unidad]]</f>
        <v>152.63159999999999</v>
      </c>
      <c r="Q7047">
        <v>15.1</v>
      </c>
      <c r="R7047" s="2">
        <f>Envios[[#This Row],[Costo Productos]]+Envios[[#This Row],[Costo de Envío]]</f>
        <v>167.73159999999999</v>
      </c>
      <c r="S7047" t="s">
        <v>546</v>
      </c>
      <c r="T7047" t="s">
        <v>44</v>
      </c>
      <c r="U7047">
        <v>1</v>
      </c>
      <c r="V7047" t="s">
        <v>27</v>
      </c>
      <c r="W7047" t="s">
        <v>27</v>
      </c>
      <c r="X7047" s="2">
        <f>Envios[[#This Row],[Ventas Totales]]-Envios[[#This Row],[Costos Totales]]</f>
        <v>78.448399999999992</v>
      </c>
    </row>
    <row r="7048" spans="1:24" x14ac:dyDescent="0.25">
      <c r="A7048">
        <v>2460</v>
      </c>
      <c r="B7048">
        <v>17862</v>
      </c>
      <c r="C7048" s="1">
        <v>41036</v>
      </c>
      <c r="D7048" s="1">
        <v>41037</v>
      </c>
      <c r="E7048" t="s">
        <v>19</v>
      </c>
      <c r="F7048" t="s">
        <v>40</v>
      </c>
      <c r="G7048">
        <v>155</v>
      </c>
      <c r="H7048" t="s">
        <v>1702</v>
      </c>
      <c r="I7048" t="s">
        <v>22</v>
      </c>
      <c r="J7048" t="s">
        <v>56</v>
      </c>
      <c r="K7048" t="s">
        <v>91</v>
      </c>
      <c r="L7048">
        <v>1</v>
      </c>
      <c r="M7048">
        <v>20.97</v>
      </c>
      <c r="N7048">
        <f>Envios[[#This Row],[Cantidad]]*Envios[[#This Row],[Precio por Unidad]]</f>
        <v>20.97</v>
      </c>
      <c r="O7048" s="2">
        <v>4.6133999999999995</v>
      </c>
      <c r="P7048" s="2">
        <f>Envios[[#This Row],[Cantidad]]*Envios[[#This Row],[Costo por Unidad]]</f>
        <v>4.6133999999999995</v>
      </c>
      <c r="Q7048">
        <v>6.5</v>
      </c>
      <c r="R7048" s="2">
        <f>Envios[[#This Row],[Costo Productos]]+Envios[[#This Row],[Costo de Envío]]</f>
        <v>11.113399999999999</v>
      </c>
      <c r="S7048" t="s">
        <v>274</v>
      </c>
      <c r="T7048" t="s">
        <v>30</v>
      </c>
      <c r="U7048">
        <v>6</v>
      </c>
      <c r="V7048" t="s">
        <v>69</v>
      </c>
      <c r="W7048" t="s">
        <v>32</v>
      </c>
      <c r="X7048" s="2">
        <f>Envios[[#This Row],[Ventas Totales]]-Envios[[#This Row],[Costos Totales]]</f>
        <v>9.8566000000000003</v>
      </c>
    </row>
    <row r="7049" spans="1:24" x14ac:dyDescent="0.25">
      <c r="A7049">
        <v>2461</v>
      </c>
      <c r="B7049">
        <v>17862</v>
      </c>
      <c r="C7049" s="1">
        <v>41036</v>
      </c>
      <c r="D7049" s="1">
        <v>41038</v>
      </c>
      <c r="E7049" t="s">
        <v>33</v>
      </c>
      <c r="F7049" t="s">
        <v>40</v>
      </c>
      <c r="G7049">
        <v>1169</v>
      </c>
      <c r="H7049" t="s">
        <v>247</v>
      </c>
      <c r="I7049" t="s">
        <v>63</v>
      </c>
      <c r="J7049" t="s">
        <v>23</v>
      </c>
      <c r="K7049" t="s">
        <v>85</v>
      </c>
      <c r="L7049">
        <v>31</v>
      </c>
      <c r="M7049">
        <v>2.1</v>
      </c>
      <c r="N7049">
        <f>Envios[[#This Row],[Cantidad]]*Envios[[#This Row],[Precio por Unidad]]</f>
        <v>65.100000000000009</v>
      </c>
      <c r="O7049" s="2">
        <v>0.90300000000000014</v>
      </c>
      <c r="P7049" s="2">
        <f>Envios[[#This Row],[Cantidad]]*Envios[[#This Row],[Costo por Unidad]]</f>
        <v>27.993000000000006</v>
      </c>
      <c r="Q7049">
        <v>0.7</v>
      </c>
      <c r="R7049" s="2">
        <f>Envios[[#This Row],[Costo Productos]]+Envios[[#This Row],[Costo de Envío]]</f>
        <v>28.693000000000005</v>
      </c>
      <c r="S7049" t="s">
        <v>274</v>
      </c>
      <c r="T7049" t="s">
        <v>30</v>
      </c>
      <c r="U7049">
        <v>6</v>
      </c>
      <c r="V7049" t="s">
        <v>69</v>
      </c>
      <c r="W7049" t="s">
        <v>32</v>
      </c>
      <c r="X7049" s="2">
        <f>Envios[[#This Row],[Ventas Totales]]-Envios[[#This Row],[Costos Totales]]</f>
        <v>36.407000000000004</v>
      </c>
    </row>
    <row r="7050" spans="1:24" x14ac:dyDescent="0.25">
      <c r="A7050">
        <v>19</v>
      </c>
      <c r="B7050">
        <v>130</v>
      </c>
      <c r="C7050" s="1">
        <v>41036</v>
      </c>
      <c r="D7050" s="1">
        <v>41038</v>
      </c>
      <c r="E7050" t="s">
        <v>33</v>
      </c>
      <c r="F7050" t="s">
        <v>20</v>
      </c>
      <c r="G7050">
        <v>223</v>
      </c>
      <c r="H7050" t="s">
        <v>630</v>
      </c>
      <c r="I7050" t="s">
        <v>71</v>
      </c>
      <c r="J7050" t="s">
        <v>56</v>
      </c>
      <c r="K7050" t="s">
        <v>94</v>
      </c>
      <c r="L7050">
        <v>3</v>
      </c>
      <c r="M7050">
        <v>150.97999999999999</v>
      </c>
      <c r="N7050">
        <f>Envios[[#This Row],[Cantidad]]*Envios[[#This Row],[Precio por Unidad]]</f>
        <v>452.93999999999994</v>
      </c>
      <c r="O7050" s="2">
        <v>93.607599999999991</v>
      </c>
      <c r="P7050" s="2">
        <f>Envios[[#This Row],[Cantidad]]*Envios[[#This Row],[Costo por Unidad]]</f>
        <v>280.82279999999997</v>
      </c>
      <c r="Q7050">
        <v>13.99</v>
      </c>
      <c r="R7050" s="2">
        <f>Envios[[#This Row],[Costo Productos]]+Envios[[#This Row],[Costo de Envío]]</f>
        <v>294.81279999999998</v>
      </c>
      <c r="S7050" t="s">
        <v>449</v>
      </c>
      <c r="T7050" t="s">
        <v>30</v>
      </c>
      <c r="U7050">
        <v>6</v>
      </c>
      <c r="V7050" t="s">
        <v>69</v>
      </c>
      <c r="W7050" t="s">
        <v>32</v>
      </c>
      <c r="X7050" s="2">
        <f>Envios[[#This Row],[Ventas Totales]]-Envios[[#This Row],[Costos Totales]]</f>
        <v>158.12719999999996</v>
      </c>
    </row>
    <row r="7051" spans="1:24" x14ac:dyDescent="0.25">
      <c r="A7051">
        <v>20</v>
      </c>
      <c r="B7051">
        <v>130</v>
      </c>
      <c r="C7051" s="1">
        <v>41036</v>
      </c>
      <c r="D7051" s="1">
        <v>41037</v>
      </c>
      <c r="E7051" t="s">
        <v>19</v>
      </c>
      <c r="F7051" t="s">
        <v>20</v>
      </c>
      <c r="G7051">
        <v>41</v>
      </c>
      <c r="H7051" t="s">
        <v>227</v>
      </c>
      <c r="I7051" t="s">
        <v>22</v>
      </c>
      <c r="J7051" t="s">
        <v>23</v>
      </c>
      <c r="K7051" t="s">
        <v>64</v>
      </c>
      <c r="L7051">
        <v>29</v>
      </c>
      <c r="M7051">
        <v>18.97</v>
      </c>
      <c r="N7051">
        <f>Envios[[#This Row],[Cantidad]]*Envios[[#This Row],[Precio por Unidad]]</f>
        <v>550.13</v>
      </c>
      <c r="O7051" s="2">
        <v>11.951099999999999</v>
      </c>
      <c r="P7051" s="2">
        <f>Envios[[#This Row],[Cantidad]]*Envios[[#This Row],[Costo por Unidad]]</f>
        <v>346.58189999999996</v>
      </c>
      <c r="Q7051">
        <v>9.0299999999999994</v>
      </c>
      <c r="R7051" s="2">
        <f>Envios[[#This Row],[Costo Productos]]+Envios[[#This Row],[Costo de Envío]]</f>
        <v>355.61189999999993</v>
      </c>
      <c r="S7051" t="s">
        <v>449</v>
      </c>
      <c r="T7051" t="s">
        <v>30</v>
      </c>
      <c r="U7051">
        <v>6</v>
      </c>
      <c r="V7051" t="s">
        <v>69</v>
      </c>
      <c r="W7051" t="s">
        <v>32</v>
      </c>
      <c r="X7051" s="2">
        <f>Envios[[#This Row],[Ventas Totales]]-Envios[[#This Row],[Costos Totales]]</f>
        <v>194.51810000000006</v>
      </c>
    </row>
    <row r="7052" spans="1:24" x14ac:dyDescent="0.25">
      <c r="A7052">
        <v>21</v>
      </c>
      <c r="B7052">
        <v>130</v>
      </c>
      <c r="C7052" s="1">
        <v>41036</v>
      </c>
      <c r="D7052" s="1">
        <v>41039</v>
      </c>
      <c r="E7052" t="s">
        <v>19</v>
      </c>
      <c r="F7052" t="s">
        <v>20</v>
      </c>
      <c r="G7052">
        <v>722</v>
      </c>
      <c r="H7052" t="s">
        <v>836</v>
      </c>
      <c r="I7052" t="s">
        <v>22</v>
      </c>
      <c r="J7052" t="s">
        <v>23</v>
      </c>
      <c r="K7052" t="s">
        <v>24</v>
      </c>
      <c r="L7052">
        <v>23</v>
      </c>
      <c r="M7052">
        <v>9.7100000000000009</v>
      </c>
      <c r="N7052">
        <f>Envios[[#This Row],[Cantidad]]*Envios[[#This Row],[Precio por Unidad]]</f>
        <v>223.33</v>
      </c>
      <c r="O7052" s="2">
        <v>3.8840000000000003</v>
      </c>
      <c r="P7052" s="2">
        <f>Envios[[#This Row],[Cantidad]]*Envios[[#This Row],[Costo por Unidad]]</f>
        <v>89.332000000000008</v>
      </c>
      <c r="Q7052">
        <v>9.4499999999999993</v>
      </c>
      <c r="R7052" s="2">
        <f>Envios[[#This Row],[Costo Productos]]+Envios[[#This Row],[Costo de Envío]]</f>
        <v>98.782000000000011</v>
      </c>
      <c r="S7052" t="s">
        <v>449</v>
      </c>
      <c r="T7052" t="s">
        <v>30</v>
      </c>
      <c r="U7052">
        <v>6</v>
      </c>
      <c r="V7052" t="s">
        <v>69</v>
      </c>
      <c r="W7052" t="s">
        <v>32</v>
      </c>
      <c r="X7052" s="2">
        <f>Envios[[#This Row],[Ventas Totales]]-Envios[[#This Row],[Costos Totales]]</f>
        <v>124.548</v>
      </c>
    </row>
    <row r="7053" spans="1:24" x14ac:dyDescent="0.25">
      <c r="A7053">
        <v>4319</v>
      </c>
      <c r="B7053">
        <v>30784</v>
      </c>
      <c r="C7053" s="1">
        <v>41036</v>
      </c>
      <c r="D7053" s="1">
        <v>41038</v>
      </c>
      <c r="E7053" t="s">
        <v>46</v>
      </c>
      <c r="F7053" t="s">
        <v>28</v>
      </c>
      <c r="G7053">
        <v>526</v>
      </c>
      <c r="H7053" t="s">
        <v>1513</v>
      </c>
      <c r="I7053" t="s">
        <v>119</v>
      </c>
      <c r="J7053" t="s">
        <v>36</v>
      </c>
      <c r="K7053" t="s">
        <v>204</v>
      </c>
      <c r="L7053">
        <v>10</v>
      </c>
      <c r="M7053">
        <v>70.98</v>
      </c>
      <c r="N7053">
        <f>Envios[[#This Row],[Cantidad]]*Envios[[#This Row],[Precio por Unidad]]</f>
        <v>709.80000000000007</v>
      </c>
      <c r="O7053" s="2">
        <v>28.392000000000003</v>
      </c>
      <c r="P7053" s="2">
        <f>Envios[[#This Row],[Cantidad]]*Envios[[#This Row],[Costo por Unidad]]</f>
        <v>283.92</v>
      </c>
      <c r="Q7053">
        <v>26.74</v>
      </c>
      <c r="R7053" s="2">
        <f>Envios[[#This Row],[Costo Productos]]+Envios[[#This Row],[Costo de Envío]]</f>
        <v>310.66000000000003</v>
      </c>
      <c r="S7053" t="s">
        <v>392</v>
      </c>
      <c r="T7053" t="s">
        <v>26</v>
      </c>
      <c r="U7053">
        <v>2</v>
      </c>
      <c r="V7053" t="s">
        <v>45</v>
      </c>
      <c r="W7053" t="s">
        <v>45</v>
      </c>
      <c r="X7053" s="2">
        <f>Envios[[#This Row],[Ventas Totales]]-Envios[[#This Row],[Costos Totales]]</f>
        <v>399.14000000000004</v>
      </c>
    </row>
    <row r="7054" spans="1:24" x14ac:dyDescent="0.25">
      <c r="A7054">
        <v>4320</v>
      </c>
      <c r="B7054">
        <v>30784</v>
      </c>
      <c r="C7054" s="1">
        <v>41036</v>
      </c>
      <c r="D7054" s="1">
        <v>41037</v>
      </c>
      <c r="E7054" t="s">
        <v>19</v>
      </c>
      <c r="F7054" t="s">
        <v>28</v>
      </c>
      <c r="G7054">
        <v>153</v>
      </c>
      <c r="H7054" t="s">
        <v>541</v>
      </c>
      <c r="I7054" t="s">
        <v>63</v>
      </c>
      <c r="J7054" t="s">
        <v>23</v>
      </c>
      <c r="K7054" t="s">
        <v>85</v>
      </c>
      <c r="L7054">
        <v>48</v>
      </c>
      <c r="M7054">
        <v>6.7</v>
      </c>
      <c r="N7054">
        <f>Envios[[#This Row],[Cantidad]]*Envios[[#This Row],[Precio por Unidad]]</f>
        <v>321.60000000000002</v>
      </c>
      <c r="O7054" s="2">
        <v>3.2159999999999997</v>
      </c>
      <c r="P7054" s="2">
        <f>Envios[[#This Row],[Cantidad]]*Envios[[#This Row],[Costo por Unidad]]</f>
        <v>154.36799999999999</v>
      </c>
      <c r="Q7054">
        <v>1.56</v>
      </c>
      <c r="R7054" s="2">
        <f>Envios[[#This Row],[Costo Productos]]+Envios[[#This Row],[Costo de Envío]]</f>
        <v>155.928</v>
      </c>
      <c r="S7054" t="s">
        <v>392</v>
      </c>
      <c r="T7054" t="s">
        <v>26</v>
      </c>
      <c r="U7054">
        <v>2</v>
      </c>
      <c r="V7054" t="s">
        <v>45</v>
      </c>
      <c r="W7054" t="s">
        <v>45</v>
      </c>
      <c r="X7054" s="2">
        <f>Envios[[#This Row],[Ventas Totales]]-Envios[[#This Row],[Costos Totales]]</f>
        <v>165.67200000000003</v>
      </c>
    </row>
    <row r="7055" spans="1:24" x14ac:dyDescent="0.25">
      <c r="A7055">
        <v>2979</v>
      </c>
      <c r="B7055">
        <v>21510</v>
      </c>
      <c r="C7055" s="1">
        <v>41037</v>
      </c>
      <c r="D7055" s="1">
        <v>41037</v>
      </c>
      <c r="E7055" t="s">
        <v>33</v>
      </c>
      <c r="F7055" t="s">
        <v>20</v>
      </c>
      <c r="G7055">
        <v>857</v>
      </c>
      <c r="H7055" t="s">
        <v>1682</v>
      </c>
      <c r="I7055" t="s">
        <v>35</v>
      </c>
      <c r="J7055" t="s">
        <v>56</v>
      </c>
      <c r="K7055" t="s">
        <v>91</v>
      </c>
      <c r="L7055">
        <v>16</v>
      </c>
      <c r="M7055">
        <v>22.24</v>
      </c>
      <c r="N7055">
        <f>Envios[[#This Row],[Cantidad]]*Envios[[#This Row],[Precio por Unidad]]</f>
        <v>355.84</v>
      </c>
      <c r="O7055" s="2">
        <v>12.6768</v>
      </c>
      <c r="P7055" s="2">
        <f>Envios[[#This Row],[Cantidad]]*Envios[[#This Row],[Costo por Unidad]]</f>
        <v>202.8288</v>
      </c>
      <c r="Q7055">
        <v>1.99</v>
      </c>
      <c r="R7055" s="2">
        <f>Envios[[#This Row],[Costo Productos]]+Envios[[#This Row],[Costo de Envío]]</f>
        <v>204.81880000000001</v>
      </c>
      <c r="S7055" t="s">
        <v>1808</v>
      </c>
      <c r="T7055" t="s">
        <v>30</v>
      </c>
      <c r="U7055">
        <v>5</v>
      </c>
      <c r="V7055" t="s">
        <v>87</v>
      </c>
      <c r="W7055" t="s">
        <v>53</v>
      </c>
      <c r="X7055" s="2">
        <f>Envios[[#This Row],[Ventas Totales]]-Envios[[#This Row],[Costos Totales]]</f>
        <v>151.02119999999996</v>
      </c>
    </row>
    <row r="7056" spans="1:24" x14ac:dyDescent="0.25">
      <c r="A7056">
        <v>5405</v>
      </c>
      <c r="B7056">
        <v>38437</v>
      </c>
      <c r="C7056" s="1">
        <v>41037</v>
      </c>
      <c r="D7056" s="1">
        <v>41038</v>
      </c>
      <c r="E7056" t="s">
        <v>46</v>
      </c>
      <c r="F7056" t="s">
        <v>60</v>
      </c>
      <c r="G7056">
        <v>770</v>
      </c>
      <c r="H7056" t="s">
        <v>118</v>
      </c>
      <c r="I7056" t="s">
        <v>119</v>
      </c>
      <c r="J7056" t="s">
        <v>36</v>
      </c>
      <c r="K7056" t="s">
        <v>120</v>
      </c>
      <c r="L7056">
        <v>19</v>
      </c>
      <c r="M7056">
        <v>212.6</v>
      </c>
      <c r="N7056">
        <f>Envios[[#This Row],[Cantidad]]*Envios[[#This Row],[Precio por Unidad]]</f>
        <v>4039.4</v>
      </c>
      <c r="O7056" s="2">
        <v>76.536000000000001</v>
      </c>
      <c r="P7056" s="2">
        <f>Envios[[#This Row],[Cantidad]]*Envios[[#This Row],[Costo por Unidad]]</f>
        <v>1454.184</v>
      </c>
      <c r="Q7056">
        <v>52.2</v>
      </c>
      <c r="R7056" s="2">
        <f>Envios[[#This Row],[Costo Productos]]+Envios[[#This Row],[Costo de Envío]]</f>
        <v>1506.384</v>
      </c>
      <c r="S7056" t="s">
        <v>381</v>
      </c>
      <c r="T7056" t="s">
        <v>26</v>
      </c>
      <c r="U7056">
        <v>1</v>
      </c>
      <c r="V7056" t="s">
        <v>27</v>
      </c>
      <c r="W7056" t="s">
        <v>27</v>
      </c>
      <c r="X7056" s="2">
        <f>Envios[[#This Row],[Ventas Totales]]-Envios[[#This Row],[Costos Totales]]</f>
        <v>2533.0160000000001</v>
      </c>
    </row>
    <row r="7057" spans="1:24" x14ac:dyDescent="0.25">
      <c r="A7057">
        <v>5406</v>
      </c>
      <c r="B7057">
        <v>38437</v>
      </c>
      <c r="C7057" s="1">
        <v>41037</v>
      </c>
      <c r="D7057" s="1">
        <v>41038</v>
      </c>
      <c r="E7057" t="s">
        <v>19</v>
      </c>
      <c r="F7057" t="s">
        <v>60</v>
      </c>
      <c r="G7057">
        <v>828</v>
      </c>
      <c r="H7057" t="s">
        <v>1232</v>
      </c>
      <c r="I7057" t="s">
        <v>63</v>
      </c>
      <c r="J7057" t="s">
        <v>23</v>
      </c>
      <c r="K7057" t="s">
        <v>85</v>
      </c>
      <c r="L7057">
        <v>17</v>
      </c>
      <c r="M7057">
        <v>3.28</v>
      </c>
      <c r="N7057">
        <f>Envios[[#This Row],[Cantidad]]*Envios[[#This Row],[Precio por Unidad]]</f>
        <v>55.76</v>
      </c>
      <c r="O7057" s="2">
        <v>1.4431999999999998</v>
      </c>
      <c r="P7057" s="2">
        <f>Envios[[#This Row],[Cantidad]]*Envios[[#This Row],[Costo por Unidad]]</f>
        <v>24.534399999999998</v>
      </c>
      <c r="Q7057">
        <v>2.31</v>
      </c>
      <c r="R7057" s="2">
        <f>Envios[[#This Row],[Costo Productos]]+Envios[[#This Row],[Costo de Envío]]</f>
        <v>26.844399999999997</v>
      </c>
      <c r="S7057" t="s">
        <v>381</v>
      </c>
      <c r="T7057" t="s">
        <v>26</v>
      </c>
      <c r="U7057">
        <v>1</v>
      </c>
      <c r="V7057" t="s">
        <v>27</v>
      </c>
      <c r="W7057" t="s">
        <v>27</v>
      </c>
      <c r="X7057" s="2">
        <f>Envios[[#This Row],[Ventas Totales]]-Envios[[#This Row],[Costos Totales]]</f>
        <v>28.915600000000001</v>
      </c>
    </row>
    <row r="7058" spans="1:24" x14ac:dyDescent="0.25">
      <c r="A7058">
        <v>7390</v>
      </c>
      <c r="B7058">
        <v>52673</v>
      </c>
      <c r="C7058" s="1">
        <v>41037</v>
      </c>
      <c r="D7058" s="1">
        <v>41038</v>
      </c>
      <c r="E7058" t="s">
        <v>19</v>
      </c>
      <c r="F7058" t="s">
        <v>28</v>
      </c>
      <c r="G7058">
        <v>487</v>
      </c>
      <c r="H7058" t="s">
        <v>1048</v>
      </c>
      <c r="I7058" t="s">
        <v>22</v>
      </c>
      <c r="J7058" t="s">
        <v>56</v>
      </c>
      <c r="K7058" t="s">
        <v>57</v>
      </c>
      <c r="L7058">
        <v>14</v>
      </c>
      <c r="M7058">
        <v>175.99</v>
      </c>
      <c r="N7058">
        <f>Envios[[#This Row],[Cantidad]]*Envios[[#This Row],[Precio por Unidad]]</f>
        <v>2463.86</v>
      </c>
      <c r="O7058" s="2">
        <v>75.675700000000006</v>
      </c>
      <c r="P7058" s="2">
        <f>Envios[[#This Row],[Cantidad]]*Envios[[#This Row],[Costo por Unidad]]</f>
        <v>1059.4598000000001</v>
      </c>
      <c r="Q7058">
        <v>8.99</v>
      </c>
      <c r="R7058" s="2">
        <f>Envios[[#This Row],[Costo Productos]]+Envios[[#This Row],[Costo de Envío]]</f>
        <v>1068.4498000000001</v>
      </c>
      <c r="S7058" t="s">
        <v>148</v>
      </c>
      <c r="T7058" t="s">
        <v>30</v>
      </c>
      <c r="U7058">
        <v>5</v>
      </c>
      <c r="V7058" t="s">
        <v>87</v>
      </c>
      <c r="W7058" t="s">
        <v>53</v>
      </c>
      <c r="X7058" s="2">
        <f>Envios[[#This Row],[Ventas Totales]]-Envios[[#This Row],[Costos Totales]]</f>
        <v>1395.4102</v>
      </c>
    </row>
    <row r="7059" spans="1:24" x14ac:dyDescent="0.25">
      <c r="A7059">
        <v>7391</v>
      </c>
      <c r="B7059">
        <v>52673</v>
      </c>
      <c r="C7059" s="1">
        <v>41037</v>
      </c>
      <c r="D7059" s="1">
        <v>41039</v>
      </c>
      <c r="E7059" t="s">
        <v>19</v>
      </c>
      <c r="F7059" t="s">
        <v>28</v>
      </c>
      <c r="G7059">
        <v>463</v>
      </c>
      <c r="H7059" t="s">
        <v>654</v>
      </c>
      <c r="I7059" t="s">
        <v>22</v>
      </c>
      <c r="J7059" t="s">
        <v>23</v>
      </c>
      <c r="K7059" t="s">
        <v>76</v>
      </c>
      <c r="L7059">
        <v>4</v>
      </c>
      <c r="M7059">
        <v>5.18</v>
      </c>
      <c r="N7059">
        <f>Envios[[#This Row],[Cantidad]]*Envios[[#This Row],[Precio por Unidad]]</f>
        <v>20.72</v>
      </c>
      <c r="O7059" s="2">
        <v>3.3151999999999999</v>
      </c>
      <c r="P7059" s="2">
        <f>Envios[[#This Row],[Cantidad]]*Envios[[#This Row],[Costo por Unidad]]</f>
        <v>13.2608</v>
      </c>
      <c r="Q7059">
        <v>5.74</v>
      </c>
      <c r="R7059" s="2">
        <f>Envios[[#This Row],[Costo Productos]]+Envios[[#This Row],[Costo de Envío]]</f>
        <v>19.000799999999998</v>
      </c>
      <c r="S7059" t="s">
        <v>148</v>
      </c>
      <c r="T7059" t="s">
        <v>30</v>
      </c>
      <c r="U7059">
        <v>5</v>
      </c>
      <c r="V7059" t="s">
        <v>87</v>
      </c>
      <c r="W7059" t="s">
        <v>53</v>
      </c>
      <c r="X7059" s="2">
        <f>Envios[[#This Row],[Ventas Totales]]-Envios[[#This Row],[Costos Totales]]</f>
        <v>1.7192000000000007</v>
      </c>
    </row>
    <row r="7060" spans="1:24" x14ac:dyDescent="0.25">
      <c r="A7060">
        <v>7975</v>
      </c>
      <c r="B7060">
        <v>57058</v>
      </c>
      <c r="C7060" s="1">
        <v>41038</v>
      </c>
      <c r="D7060" s="1">
        <v>41038</v>
      </c>
      <c r="E7060" t="s">
        <v>33</v>
      </c>
      <c r="F7060" t="s">
        <v>28</v>
      </c>
      <c r="G7060">
        <v>582</v>
      </c>
      <c r="H7060" t="s">
        <v>1487</v>
      </c>
      <c r="I7060" t="s">
        <v>22</v>
      </c>
      <c r="J7060" t="s">
        <v>23</v>
      </c>
      <c r="K7060" t="s">
        <v>76</v>
      </c>
      <c r="L7060">
        <v>28</v>
      </c>
      <c r="M7060">
        <v>6.54</v>
      </c>
      <c r="N7060">
        <f>Envios[[#This Row],[Cantidad]]*Envios[[#This Row],[Precio por Unidad]]</f>
        <v>183.12</v>
      </c>
      <c r="O7060" s="2">
        <v>4.1856</v>
      </c>
      <c r="P7060" s="2">
        <f>Envios[[#This Row],[Cantidad]]*Envios[[#This Row],[Costo por Unidad]]</f>
        <v>117.1968</v>
      </c>
      <c r="Q7060">
        <v>5.27</v>
      </c>
      <c r="R7060" s="2">
        <f>Envios[[#This Row],[Costo Productos]]+Envios[[#This Row],[Costo de Envío]]</f>
        <v>122.46679999999999</v>
      </c>
      <c r="S7060" t="s">
        <v>1475</v>
      </c>
      <c r="T7060" t="s">
        <v>30</v>
      </c>
      <c r="U7060">
        <v>9</v>
      </c>
      <c r="V7060" t="s">
        <v>31</v>
      </c>
      <c r="W7060" t="s">
        <v>32</v>
      </c>
      <c r="X7060" s="2">
        <f>Envios[[#This Row],[Ventas Totales]]-Envios[[#This Row],[Costos Totales]]</f>
        <v>60.653200000000012</v>
      </c>
    </row>
    <row r="7061" spans="1:24" x14ac:dyDescent="0.25">
      <c r="A7061">
        <v>7976</v>
      </c>
      <c r="B7061">
        <v>57058</v>
      </c>
      <c r="C7061" s="1">
        <v>41038</v>
      </c>
      <c r="D7061" s="1">
        <v>41039</v>
      </c>
      <c r="E7061" t="s">
        <v>19</v>
      </c>
      <c r="F7061" t="s">
        <v>28</v>
      </c>
      <c r="G7061">
        <v>1146</v>
      </c>
      <c r="H7061" t="s">
        <v>1723</v>
      </c>
      <c r="I7061" t="s">
        <v>22</v>
      </c>
      <c r="J7061" t="s">
        <v>56</v>
      </c>
      <c r="K7061" t="s">
        <v>91</v>
      </c>
      <c r="L7061">
        <v>27</v>
      </c>
      <c r="M7061">
        <v>35.770000000000003</v>
      </c>
      <c r="N7061">
        <f>Envios[[#This Row],[Cantidad]]*Envios[[#This Row],[Precio por Unidad]]</f>
        <v>965.79000000000008</v>
      </c>
      <c r="O7061" s="2">
        <v>8.9425000000000008</v>
      </c>
      <c r="P7061" s="2">
        <f>Envios[[#This Row],[Cantidad]]*Envios[[#This Row],[Costo por Unidad]]</f>
        <v>241.44750000000002</v>
      </c>
      <c r="Q7061">
        <v>9.02</v>
      </c>
      <c r="R7061" s="2">
        <f>Envios[[#This Row],[Costo Productos]]+Envios[[#This Row],[Costo de Envío]]</f>
        <v>250.46750000000003</v>
      </c>
      <c r="S7061" t="s">
        <v>1475</v>
      </c>
      <c r="T7061" t="s">
        <v>30</v>
      </c>
      <c r="U7061">
        <v>9</v>
      </c>
      <c r="V7061" t="s">
        <v>31</v>
      </c>
      <c r="W7061" t="s">
        <v>32</v>
      </c>
      <c r="X7061" s="2">
        <f>Envios[[#This Row],[Ventas Totales]]-Envios[[#This Row],[Costos Totales]]</f>
        <v>715.32249999999999</v>
      </c>
    </row>
    <row r="7062" spans="1:24" x14ac:dyDescent="0.25">
      <c r="A7062">
        <v>1844</v>
      </c>
      <c r="B7062">
        <v>13282</v>
      </c>
      <c r="C7062" s="1">
        <v>41038</v>
      </c>
      <c r="D7062" s="1">
        <v>41043</v>
      </c>
      <c r="E7062" t="s">
        <v>19</v>
      </c>
      <c r="F7062" t="s">
        <v>47</v>
      </c>
      <c r="G7062">
        <v>884</v>
      </c>
      <c r="H7062" t="s">
        <v>948</v>
      </c>
      <c r="I7062" t="s">
        <v>22</v>
      </c>
      <c r="J7062" t="s">
        <v>56</v>
      </c>
      <c r="K7062" t="s">
        <v>91</v>
      </c>
      <c r="L7062">
        <v>22</v>
      </c>
      <c r="M7062">
        <v>34.979999999999997</v>
      </c>
      <c r="N7062">
        <f>Envios[[#This Row],[Cantidad]]*Envios[[#This Row],[Precio por Unidad]]</f>
        <v>769.56</v>
      </c>
      <c r="O7062" s="2">
        <v>8.3951999999999991</v>
      </c>
      <c r="P7062" s="2">
        <f>Envios[[#This Row],[Cantidad]]*Envios[[#This Row],[Costo por Unidad]]</f>
        <v>184.69439999999997</v>
      </c>
      <c r="Q7062">
        <v>7.53</v>
      </c>
      <c r="R7062" s="2">
        <f>Envios[[#This Row],[Costo Productos]]+Envios[[#This Row],[Costo de Envío]]</f>
        <v>192.22439999999997</v>
      </c>
      <c r="S7062" t="s">
        <v>223</v>
      </c>
      <c r="T7062" t="s">
        <v>30</v>
      </c>
      <c r="U7062">
        <v>5</v>
      </c>
      <c r="V7062" t="s">
        <v>87</v>
      </c>
      <c r="W7062" t="s">
        <v>53</v>
      </c>
      <c r="X7062" s="2">
        <f>Envios[[#This Row],[Ventas Totales]]-Envios[[#This Row],[Costos Totales]]</f>
        <v>577.3356</v>
      </c>
    </row>
    <row r="7063" spans="1:24" x14ac:dyDescent="0.25">
      <c r="A7063">
        <v>1845</v>
      </c>
      <c r="B7063">
        <v>13282</v>
      </c>
      <c r="C7063" s="1">
        <v>41038</v>
      </c>
      <c r="D7063" s="1">
        <v>41042</v>
      </c>
      <c r="E7063" t="s">
        <v>19</v>
      </c>
      <c r="F7063" t="s">
        <v>47</v>
      </c>
      <c r="G7063">
        <v>339</v>
      </c>
      <c r="H7063" t="s">
        <v>695</v>
      </c>
      <c r="I7063" t="s">
        <v>22</v>
      </c>
      <c r="J7063" t="s">
        <v>23</v>
      </c>
      <c r="K7063" t="s">
        <v>188</v>
      </c>
      <c r="L7063">
        <v>2</v>
      </c>
      <c r="M7063">
        <v>6.3</v>
      </c>
      <c r="N7063">
        <f>Envios[[#This Row],[Cantidad]]*Envios[[#This Row],[Precio por Unidad]]</f>
        <v>12.6</v>
      </c>
      <c r="O7063" s="2">
        <v>3.843</v>
      </c>
      <c r="P7063" s="2">
        <f>Envios[[#This Row],[Cantidad]]*Envios[[#This Row],[Costo por Unidad]]</f>
        <v>7.6859999999999999</v>
      </c>
      <c r="Q7063">
        <v>0.5</v>
      </c>
      <c r="R7063" s="2">
        <f>Envios[[#This Row],[Costo Productos]]+Envios[[#This Row],[Costo de Envío]]</f>
        <v>8.1859999999999999</v>
      </c>
      <c r="S7063" t="s">
        <v>223</v>
      </c>
      <c r="T7063" t="s">
        <v>30</v>
      </c>
      <c r="U7063">
        <v>5</v>
      </c>
      <c r="V7063" t="s">
        <v>87</v>
      </c>
      <c r="W7063" t="s">
        <v>53</v>
      </c>
      <c r="X7063" s="2">
        <f>Envios[[#This Row],[Ventas Totales]]-Envios[[#This Row],[Costos Totales]]</f>
        <v>4.4139999999999997</v>
      </c>
    </row>
    <row r="7064" spans="1:24" x14ac:dyDescent="0.25">
      <c r="A7064">
        <v>3555</v>
      </c>
      <c r="B7064">
        <v>25348</v>
      </c>
      <c r="C7064" s="1">
        <v>41038</v>
      </c>
      <c r="D7064" s="1">
        <v>41040</v>
      </c>
      <c r="E7064" t="s">
        <v>19</v>
      </c>
      <c r="F7064" t="s">
        <v>60</v>
      </c>
      <c r="G7064">
        <v>410</v>
      </c>
      <c r="H7064" t="s">
        <v>1722</v>
      </c>
      <c r="I7064" t="s">
        <v>22</v>
      </c>
      <c r="J7064" t="s">
        <v>23</v>
      </c>
      <c r="K7064" t="s">
        <v>67</v>
      </c>
      <c r="L7064">
        <v>6</v>
      </c>
      <c r="M7064">
        <v>56.96</v>
      </c>
      <c r="N7064">
        <f>Envios[[#This Row],[Cantidad]]*Envios[[#This Row],[Precio por Unidad]]</f>
        <v>341.76</v>
      </c>
      <c r="O7064" s="2">
        <v>25.062399999999997</v>
      </c>
      <c r="P7064" s="2">
        <f>Envios[[#This Row],[Cantidad]]*Envios[[#This Row],[Costo por Unidad]]</f>
        <v>150.37439999999998</v>
      </c>
      <c r="Q7064">
        <v>13.22</v>
      </c>
      <c r="R7064" s="2">
        <f>Envios[[#This Row],[Costo Productos]]+Envios[[#This Row],[Costo de Envío]]</f>
        <v>163.59439999999998</v>
      </c>
      <c r="S7064" t="s">
        <v>750</v>
      </c>
      <c r="T7064" t="s">
        <v>26</v>
      </c>
      <c r="U7064">
        <v>9</v>
      </c>
      <c r="V7064" t="s">
        <v>31</v>
      </c>
      <c r="W7064" t="s">
        <v>32</v>
      </c>
      <c r="X7064" s="2">
        <f>Envios[[#This Row],[Ventas Totales]]-Envios[[#This Row],[Costos Totales]]</f>
        <v>178.16560000000001</v>
      </c>
    </row>
    <row r="7065" spans="1:24" x14ac:dyDescent="0.25">
      <c r="A7065">
        <v>3556</v>
      </c>
      <c r="B7065">
        <v>25348</v>
      </c>
      <c r="C7065" s="1">
        <v>41038</v>
      </c>
      <c r="D7065" s="1">
        <v>41040</v>
      </c>
      <c r="E7065" t="s">
        <v>19</v>
      </c>
      <c r="F7065" t="s">
        <v>60</v>
      </c>
      <c r="G7065">
        <v>739</v>
      </c>
      <c r="H7065" t="s">
        <v>1210</v>
      </c>
      <c r="I7065" t="s">
        <v>35</v>
      </c>
      <c r="J7065" t="s">
        <v>56</v>
      </c>
      <c r="K7065" t="s">
        <v>57</v>
      </c>
      <c r="L7065">
        <v>7</v>
      </c>
      <c r="M7065">
        <v>55.99</v>
      </c>
      <c r="N7065">
        <f>Envios[[#This Row],[Cantidad]]*Envios[[#This Row],[Precio por Unidad]]</f>
        <v>391.93</v>
      </c>
      <c r="O7065" s="2">
        <v>36.393500000000003</v>
      </c>
      <c r="P7065" s="2">
        <f>Envios[[#This Row],[Cantidad]]*Envios[[#This Row],[Costo por Unidad]]</f>
        <v>254.75450000000001</v>
      </c>
      <c r="Q7065">
        <v>1.25</v>
      </c>
      <c r="R7065" s="2">
        <f>Envios[[#This Row],[Costo Productos]]+Envios[[#This Row],[Costo de Envío]]</f>
        <v>256.00450000000001</v>
      </c>
      <c r="S7065" t="s">
        <v>750</v>
      </c>
      <c r="T7065" t="s">
        <v>26</v>
      </c>
      <c r="U7065">
        <v>9</v>
      </c>
      <c r="V7065" t="s">
        <v>31</v>
      </c>
      <c r="W7065" t="s">
        <v>32</v>
      </c>
      <c r="X7065" s="2">
        <f>Envios[[#This Row],[Ventas Totales]]-Envios[[#This Row],[Costos Totales]]</f>
        <v>135.9255</v>
      </c>
    </row>
    <row r="7066" spans="1:24" x14ac:dyDescent="0.25">
      <c r="A7066">
        <v>3743</v>
      </c>
      <c r="B7066">
        <v>26756</v>
      </c>
      <c r="C7066" s="1">
        <v>41039</v>
      </c>
      <c r="D7066" s="1">
        <v>41039</v>
      </c>
      <c r="E7066" t="s">
        <v>19</v>
      </c>
      <c r="F7066" t="s">
        <v>28</v>
      </c>
      <c r="G7066">
        <v>736</v>
      </c>
      <c r="H7066" t="s">
        <v>1524</v>
      </c>
      <c r="I7066" t="s">
        <v>22</v>
      </c>
      <c r="J7066" t="s">
        <v>56</v>
      </c>
      <c r="K7066" t="s">
        <v>91</v>
      </c>
      <c r="L7066">
        <v>25</v>
      </c>
      <c r="M7066">
        <v>30.97</v>
      </c>
      <c r="N7066">
        <f>Envios[[#This Row],[Cantidad]]*Envios[[#This Row],[Precio por Unidad]]</f>
        <v>774.25</v>
      </c>
      <c r="O7066" s="2">
        <v>8.0521999999999991</v>
      </c>
      <c r="P7066" s="2">
        <f>Envios[[#This Row],[Cantidad]]*Envios[[#This Row],[Costo por Unidad]]</f>
        <v>201.30499999999998</v>
      </c>
      <c r="Q7066">
        <v>4</v>
      </c>
      <c r="R7066" s="2">
        <f>Envios[[#This Row],[Costo Productos]]+Envios[[#This Row],[Costo de Envío]]</f>
        <v>205.30499999999998</v>
      </c>
      <c r="S7066" t="s">
        <v>466</v>
      </c>
      <c r="T7066" t="s">
        <v>44</v>
      </c>
      <c r="U7066">
        <v>3</v>
      </c>
      <c r="V7066" t="s">
        <v>52</v>
      </c>
      <c r="W7066" t="s">
        <v>53</v>
      </c>
      <c r="X7066" s="2">
        <f>Envios[[#This Row],[Ventas Totales]]-Envios[[#This Row],[Costos Totales]]</f>
        <v>568.94500000000005</v>
      </c>
    </row>
    <row r="7067" spans="1:24" x14ac:dyDescent="0.25">
      <c r="A7067">
        <v>3744</v>
      </c>
      <c r="B7067">
        <v>26756</v>
      </c>
      <c r="C7067" s="1">
        <v>41039</v>
      </c>
      <c r="D7067" s="1">
        <v>41041</v>
      </c>
      <c r="E7067" t="s">
        <v>19</v>
      </c>
      <c r="F7067" t="s">
        <v>28</v>
      </c>
      <c r="G7067">
        <v>737</v>
      </c>
      <c r="H7067" t="s">
        <v>1201</v>
      </c>
      <c r="I7067" t="s">
        <v>22</v>
      </c>
      <c r="J7067" t="s">
        <v>23</v>
      </c>
      <c r="K7067" t="s">
        <v>64</v>
      </c>
      <c r="L7067">
        <v>40</v>
      </c>
      <c r="M7067">
        <v>6.48</v>
      </c>
      <c r="N7067">
        <f>Envios[[#This Row],[Cantidad]]*Envios[[#This Row],[Precio por Unidad]]</f>
        <v>259.20000000000005</v>
      </c>
      <c r="O7067" s="2">
        <v>4.0824000000000007</v>
      </c>
      <c r="P7067" s="2">
        <f>Envios[[#This Row],[Cantidad]]*Envios[[#This Row],[Costo por Unidad]]</f>
        <v>163.29600000000002</v>
      </c>
      <c r="Q7067">
        <v>6.22</v>
      </c>
      <c r="R7067" s="2">
        <f>Envios[[#This Row],[Costo Productos]]+Envios[[#This Row],[Costo de Envío]]</f>
        <v>169.51600000000002</v>
      </c>
      <c r="S7067" t="s">
        <v>466</v>
      </c>
      <c r="T7067" t="s">
        <v>44</v>
      </c>
      <c r="U7067">
        <v>3</v>
      </c>
      <c r="V7067" t="s">
        <v>52</v>
      </c>
      <c r="W7067" t="s">
        <v>53</v>
      </c>
      <c r="X7067" s="2">
        <f>Envios[[#This Row],[Ventas Totales]]-Envios[[#This Row],[Costos Totales]]</f>
        <v>89.684000000000026</v>
      </c>
    </row>
    <row r="7068" spans="1:24" x14ac:dyDescent="0.25">
      <c r="A7068">
        <v>3745</v>
      </c>
      <c r="B7068">
        <v>26756</v>
      </c>
      <c r="C7068" s="1">
        <v>41039</v>
      </c>
      <c r="D7068" s="1">
        <v>41041</v>
      </c>
      <c r="E7068" t="s">
        <v>19</v>
      </c>
      <c r="F7068" t="s">
        <v>28</v>
      </c>
      <c r="G7068">
        <v>679</v>
      </c>
      <c r="H7068" t="s">
        <v>994</v>
      </c>
      <c r="I7068" t="s">
        <v>22</v>
      </c>
      <c r="J7068" t="s">
        <v>23</v>
      </c>
      <c r="K7068" t="s">
        <v>64</v>
      </c>
      <c r="L7068">
        <v>20</v>
      </c>
      <c r="M7068">
        <v>6.48</v>
      </c>
      <c r="N7068">
        <f>Envios[[#This Row],[Cantidad]]*Envios[[#This Row],[Precio por Unidad]]</f>
        <v>129.60000000000002</v>
      </c>
      <c r="O7068" s="2">
        <v>4.0824000000000007</v>
      </c>
      <c r="P7068" s="2">
        <f>Envios[[#This Row],[Cantidad]]*Envios[[#This Row],[Costo por Unidad]]</f>
        <v>81.64800000000001</v>
      </c>
      <c r="Q7068">
        <v>7.37</v>
      </c>
      <c r="R7068" s="2">
        <f>Envios[[#This Row],[Costo Productos]]+Envios[[#This Row],[Costo de Envío]]</f>
        <v>89.018000000000015</v>
      </c>
      <c r="S7068" t="s">
        <v>466</v>
      </c>
      <c r="T7068" t="s">
        <v>44</v>
      </c>
      <c r="U7068">
        <v>3</v>
      </c>
      <c r="V7068" t="s">
        <v>52</v>
      </c>
      <c r="W7068" t="s">
        <v>53</v>
      </c>
      <c r="X7068" s="2">
        <f>Envios[[#This Row],[Ventas Totales]]-Envios[[#This Row],[Costos Totales]]</f>
        <v>40.582000000000008</v>
      </c>
    </row>
    <row r="7069" spans="1:24" x14ac:dyDescent="0.25">
      <c r="A7069">
        <v>6143</v>
      </c>
      <c r="B7069">
        <v>43493</v>
      </c>
      <c r="C7069" s="1">
        <v>41039</v>
      </c>
      <c r="D7069" s="1">
        <v>41040</v>
      </c>
      <c r="E7069" t="s">
        <v>19</v>
      </c>
      <c r="F7069" t="s">
        <v>20</v>
      </c>
      <c r="G7069">
        <v>779</v>
      </c>
      <c r="H7069" t="s">
        <v>1753</v>
      </c>
      <c r="I7069" t="s">
        <v>22</v>
      </c>
      <c r="J7069" t="s">
        <v>23</v>
      </c>
      <c r="K7069" t="s">
        <v>64</v>
      </c>
      <c r="L7069">
        <v>22</v>
      </c>
      <c r="M7069">
        <v>6.48</v>
      </c>
      <c r="N7069">
        <f>Envios[[#This Row],[Cantidad]]*Envios[[#This Row],[Precio por Unidad]]</f>
        <v>142.56</v>
      </c>
      <c r="O7069" s="2">
        <v>4.0824000000000007</v>
      </c>
      <c r="P7069" s="2">
        <f>Envios[[#This Row],[Cantidad]]*Envios[[#This Row],[Costo por Unidad]]</f>
        <v>89.81280000000001</v>
      </c>
      <c r="Q7069">
        <v>5.94</v>
      </c>
      <c r="R7069" s="2">
        <f>Envios[[#This Row],[Costo Productos]]+Envios[[#This Row],[Costo de Envío]]</f>
        <v>95.752800000000008</v>
      </c>
      <c r="S7069" t="s">
        <v>1506</v>
      </c>
      <c r="T7069" t="s">
        <v>30</v>
      </c>
      <c r="U7069">
        <v>6</v>
      </c>
      <c r="V7069" t="s">
        <v>69</v>
      </c>
      <c r="W7069" t="s">
        <v>32</v>
      </c>
      <c r="X7069" s="2">
        <f>Envios[[#This Row],[Ventas Totales]]-Envios[[#This Row],[Costos Totales]]</f>
        <v>46.807199999999995</v>
      </c>
    </row>
    <row r="7070" spans="1:24" x14ac:dyDescent="0.25">
      <c r="A7070">
        <v>6144</v>
      </c>
      <c r="B7070">
        <v>43493</v>
      </c>
      <c r="C7070" s="1">
        <v>41039</v>
      </c>
      <c r="D7070" s="1">
        <v>41041</v>
      </c>
      <c r="E7070" t="s">
        <v>19</v>
      </c>
      <c r="F7070" t="s">
        <v>20</v>
      </c>
      <c r="G7070">
        <v>731</v>
      </c>
      <c r="H7070" t="s">
        <v>1359</v>
      </c>
      <c r="I7070" t="s">
        <v>22</v>
      </c>
      <c r="J7070" t="s">
        <v>23</v>
      </c>
      <c r="K7070" t="s">
        <v>64</v>
      </c>
      <c r="L7070">
        <v>14</v>
      </c>
      <c r="M7070">
        <v>4.9800000000000004</v>
      </c>
      <c r="N7070">
        <f>Envios[[#This Row],[Cantidad]]*Envios[[#This Row],[Precio por Unidad]]</f>
        <v>69.72</v>
      </c>
      <c r="O7070" s="2">
        <v>3.0876000000000001</v>
      </c>
      <c r="P7070" s="2">
        <f>Envios[[#This Row],[Cantidad]]*Envios[[#This Row],[Costo por Unidad]]</f>
        <v>43.226399999999998</v>
      </c>
      <c r="Q7070">
        <v>4.7</v>
      </c>
      <c r="R7070" s="2">
        <f>Envios[[#This Row],[Costo Productos]]+Envios[[#This Row],[Costo de Envío]]</f>
        <v>47.926400000000001</v>
      </c>
      <c r="S7070" t="s">
        <v>1506</v>
      </c>
      <c r="T7070" t="s">
        <v>30</v>
      </c>
      <c r="U7070">
        <v>6</v>
      </c>
      <c r="V7070" t="s">
        <v>69</v>
      </c>
      <c r="W7070" t="s">
        <v>32</v>
      </c>
      <c r="X7070" s="2">
        <f>Envios[[#This Row],[Ventas Totales]]-Envios[[#This Row],[Costos Totales]]</f>
        <v>21.793599999999998</v>
      </c>
    </row>
    <row r="7071" spans="1:24" x14ac:dyDescent="0.25">
      <c r="A7071">
        <v>6145</v>
      </c>
      <c r="B7071">
        <v>43493</v>
      </c>
      <c r="C7071" s="1">
        <v>41039</v>
      </c>
      <c r="D7071" s="1">
        <v>41042</v>
      </c>
      <c r="E7071" t="s">
        <v>19</v>
      </c>
      <c r="F7071" t="s">
        <v>20</v>
      </c>
      <c r="G7071">
        <v>141</v>
      </c>
      <c r="H7071" t="s">
        <v>515</v>
      </c>
      <c r="I7071" t="s">
        <v>35</v>
      </c>
      <c r="J7071" t="s">
        <v>56</v>
      </c>
      <c r="K7071" t="s">
        <v>57</v>
      </c>
      <c r="L7071">
        <v>37</v>
      </c>
      <c r="M7071">
        <v>55.99</v>
      </c>
      <c r="N7071">
        <f>Envios[[#This Row],[Cantidad]]*Envios[[#This Row],[Precio por Unidad]]</f>
        <v>2071.63</v>
      </c>
      <c r="O7071" s="2">
        <v>9.5183000000000018</v>
      </c>
      <c r="P7071" s="2">
        <f>Envios[[#This Row],[Cantidad]]*Envios[[#This Row],[Costo por Unidad]]</f>
        <v>352.17710000000005</v>
      </c>
      <c r="Q7071">
        <v>5</v>
      </c>
      <c r="R7071" s="2">
        <f>Envios[[#This Row],[Costo Productos]]+Envios[[#This Row],[Costo de Envío]]</f>
        <v>357.17710000000005</v>
      </c>
      <c r="S7071" t="s">
        <v>1506</v>
      </c>
      <c r="T7071" t="s">
        <v>30</v>
      </c>
      <c r="U7071">
        <v>6</v>
      </c>
      <c r="V7071" t="s">
        <v>69</v>
      </c>
      <c r="W7071" t="s">
        <v>32</v>
      </c>
      <c r="X7071" s="2">
        <f>Envios[[#This Row],[Ventas Totales]]-Envios[[#This Row],[Costos Totales]]</f>
        <v>1714.4529</v>
      </c>
    </row>
    <row r="7072" spans="1:24" x14ac:dyDescent="0.25">
      <c r="A7072">
        <v>718</v>
      </c>
      <c r="B7072">
        <v>5121</v>
      </c>
      <c r="C7072" s="1">
        <v>41039</v>
      </c>
      <c r="D7072" s="1">
        <v>41040</v>
      </c>
      <c r="E7072" t="s">
        <v>19</v>
      </c>
      <c r="F7072" t="s">
        <v>40</v>
      </c>
      <c r="G7072">
        <v>515</v>
      </c>
      <c r="H7072" t="s">
        <v>1079</v>
      </c>
      <c r="I7072" t="s">
        <v>35</v>
      </c>
      <c r="J7072" t="s">
        <v>56</v>
      </c>
      <c r="K7072" t="s">
        <v>57</v>
      </c>
      <c r="L7072">
        <v>45</v>
      </c>
      <c r="M7072">
        <v>55.99</v>
      </c>
      <c r="N7072">
        <f>Envios[[#This Row],[Cantidad]]*Envios[[#This Row],[Precio por Unidad]]</f>
        <v>2519.5500000000002</v>
      </c>
      <c r="O7072" s="2">
        <v>25.195499999999999</v>
      </c>
      <c r="P7072" s="2">
        <f>Envios[[#This Row],[Cantidad]]*Envios[[#This Row],[Costo por Unidad]]</f>
        <v>1133.7974999999999</v>
      </c>
      <c r="Q7072">
        <v>1.25</v>
      </c>
      <c r="R7072" s="2">
        <f>Envios[[#This Row],[Costo Productos]]+Envios[[#This Row],[Costo de Envío]]</f>
        <v>1135.0474999999999</v>
      </c>
      <c r="S7072" t="s">
        <v>727</v>
      </c>
      <c r="T7072" t="s">
        <v>30</v>
      </c>
      <c r="U7072">
        <v>3</v>
      </c>
      <c r="V7072" t="s">
        <v>52</v>
      </c>
      <c r="W7072" t="s">
        <v>53</v>
      </c>
      <c r="X7072" s="2">
        <f>Envios[[#This Row],[Ventas Totales]]-Envios[[#This Row],[Costos Totales]]</f>
        <v>1384.5025000000003</v>
      </c>
    </row>
    <row r="7073" spans="1:24" x14ac:dyDescent="0.25">
      <c r="A7073">
        <v>982</v>
      </c>
      <c r="B7073">
        <v>7106</v>
      </c>
      <c r="C7073" s="1">
        <v>41039</v>
      </c>
      <c r="D7073" s="1">
        <v>41041</v>
      </c>
      <c r="E7073" t="s">
        <v>19</v>
      </c>
      <c r="F7073" t="s">
        <v>47</v>
      </c>
      <c r="G7073">
        <v>512</v>
      </c>
      <c r="H7073" t="s">
        <v>800</v>
      </c>
      <c r="I7073" t="s">
        <v>22</v>
      </c>
      <c r="J7073" t="s">
        <v>23</v>
      </c>
      <c r="K7073" t="s">
        <v>76</v>
      </c>
      <c r="L7073">
        <v>8</v>
      </c>
      <c r="M7073">
        <v>14.27</v>
      </c>
      <c r="N7073">
        <f>Envios[[#This Row],[Cantidad]]*Envios[[#This Row],[Precio por Unidad]]</f>
        <v>114.16</v>
      </c>
      <c r="O7073" s="2">
        <v>8.8474000000000004</v>
      </c>
      <c r="P7073" s="2">
        <f>Envios[[#This Row],[Cantidad]]*Envios[[#This Row],[Costo por Unidad]]</f>
        <v>70.779200000000003</v>
      </c>
      <c r="Q7073">
        <v>7.27</v>
      </c>
      <c r="R7073" s="2">
        <f>Envios[[#This Row],[Costo Productos]]+Envios[[#This Row],[Costo de Envío]]</f>
        <v>78.049199999999999</v>
      </c>
      <c r="S7073" t="s">
        <v>1424</v>
      </c>
      <c r="T7073" t="s">
        <v>44</v>
      </c>
      <c r="U7073">
        <v>4</v>
      </c>
      <c r="V7073" t="s">
        <v>73</v>
      </c>
      <c r="W7073" t="s">
        <v>74</v>
      </c>
      <c r="X7073" s="2">
        <f>Envios[[#This Row],[Ventas Totales]]-Envios[[#This Row],[Costos Totales]]</f>
        <v>36.110799999999998</v>
      </c>
    </row>
    <row r="7074" spans="1:24" x14ac:dyDescent="0.25">
      <c r="A7074">
        <v>983</v>
      </c>
      <c r="B7074">
        <v>7106</v>
      </c>
      <c r="C7074" s="1">
        <v>41039</v>
      </c>
      <c r="D7074" s="1">
        <v>41041</v>
      </c>
      <c r="E7074" t="s">
        <v>19</v>
      </c>
      <c r="F7074" t="s">
        <v>47</v>
      </c>
      <c r="G7074">
        <v>789</v>
      </c>
      <c r="H7074" t="s">
        <v>842</v>
      </c>
      <c r="I7074" t="s">
        <v>22</v>
      </c>
      <c r="J7074" t="s">
        <v>56</v>
      </c>
      <c r="K7074" t="s">
        <v>91</v>
      </c>
      <c r="L7074">
        <v>31</v>
      </c>
      <c r="M7074">
        <v>159.99</v>
      </c>
      <c r="N7074">
        <f>Envios[[#This Row],[Cantidad]]*Envios[[#This Row],[Precio por Unidad]]</f>
        <v>4959.6900000000005</v>
      </c>
      <c r="O7074" s="2">
        <v>81.59490000000001</v>
      </c>
      <c r="P7074" s="2">
        <f>Envios[[#This Row],[Cantidad]]*Envios[[#This Row],[Costo por Unidad]]</f>
        <v>2529.4419000000003</v>
      </c>
      <c r="Q7074">
        <v>5.5</v>
      </c>
      <c r="R7074" s="2">
        <f>Envios[[#This Row],[Costo Productos]]+Envios[[#This Row],[Costo de Envío]]</f>
        <v>2534.9419000000003</v>
      </c>
      <c r="S7074" t="s">
        <v>1424</v>
      </c>
      <c r="T7074" t="s">
        <v>44</v>
      </c>
      <c r="U7074">
        <v>4</v>
      </c>
      <c r="V7074" t="s">
        <v>73</v>
      </c>
      <c r="W7074" t="s">
        <v>74</v>
      </c>
      <c r="X7074" s="2">
        <f>Envios[[#This Row],[Ventas Totales]]-Envios[[#This Row],[Costos Totales]]</f>
        <v>2424.7481000000002</v>
      </c>
    </row>
    <row r="7075" spans="1:24" x14ac:dyDescent="0.25">
      <c r="A7075">
        <v>984</v>
      </c>
      <c r="B7075">
        <v>7106</v>
      </c>
      <c r="C7075" s="1">
        <v>41039</v>
      </c>
      <c r="D7075" s="1">
        <v>41041</v>
      </c>
      <c r="E7075" t="s">
        <v>19</v>
      </c>
      <c r="F7075" t="s">
        <v>47</v>
      </c>
      <c r="G7075">
        <v>425</v>
      </c>
      <c r="H7075" t="s">
        <v>393</v>
      </c>
      <c r="I7075" t="s">
        <v>22</v>
      </c>
      <c r="J7075" t="s">
        <v>23</v>
      </c>
      <c r="K7075" t="s">
        <v>24</v>
      </c>
      <c r="L7075">
        <v>36</v>
      </c>
      <c r="M7075">
        <v>27.75</v>
      </c>
      <c r="N7075">
        <f>Envios[[#This Row],[Cantidad]]*Envios[[#This Row],[Precio por Unidad]]</f>
        <v>999</v>
      </c>
      <c r="O7075" s="2">
        <v>9.1574999999999989</v>
      </c>
      <c r="P7075" s="2">
        <f>Envios[[#This Row],[Cantidad]]*Envios[[#This Row],[Costo por Unidad]]</f>
        <v>329.66999999999996</v>
      </c>
      <c r="Q7075">
        <v>19.989999999999998</v>
      </c>
      <c r="R7075" s="2">
        <f>Envios[[#This Row],[Costo Productos]]+Envios[[#This Row],[Costo de Envío]]</f>
        <v>349.65999999999997</v>
      </c>
      <c r="S7075" t="s">
        <v>1424</v>
      </c>
      <c r="T7075" t="s">
        <v>44</v>
      </c>
      <c r="U7075">
        <v>4</v>
      </c>
      <c r="V7075" t="s">
        <v>73</v>
      </c>
      <c r="W7075" t="s">
        <v>74</v>
      </c>
      <c r="X7075" s="2">
        <f>Envios[[#This Row],[Ventas Totales]]-Envios[[#This Row],[Costos Totales]]</f>
        <v>649.34</v>
      </c>
    </row>
    <row r="7076" spans="1:24" x14ac:dyDescent="0.25">
      <c r="A7076">
        <v>2285</v>
      </c>
      <c r="B7076">
        <v>16454</v>
      </c>
      <c r="C7076" s="1">
        <v>41040</v>
      </c>
      <c r="D7076" s="1">
        <v>41040</v>
      </c>
      <c r="E7076" t="s">
        <v>19</v>
      </c>
      <c r="F7076" t="s">
        <v>28</v>
      </c>
      <c r="G7076">
        <v>313</v>
      </c>
      <c r="H7076" t="s">
        <v>815</v>
      </c>
      <c r="I7076" t="s">
        <v>22</v>
      </c>
      <c r="J7076" t="s">
        <v>23</v>
      </c>
      <c r="K7076" t="s">
        <v>76</v>
      </c>
      <c r="L7076">
        <v>12</v>
      </c>
      <c r="M7076">
        <v>7.1</v>
      </c>
      <c r="N7076">
        <f>Envios[[#This Row],[Cantidad]]*Envios[[#This Row],[Precio por Unidad]]</f>
        <v>85.199999999999989</v>
      </c>
      <c r="O7076" s="2">
        <v>4.3309999999999995</v>
      </c>
      <c r="P7076" s="2">
        <f>Envios[[#This Row],[Cantidad]]*Envios[[#This Row],[Costo por Unidad]]</f>
        <v>51.971999999999994</v>
      </c>
      <c r="Q7076">
        <v>6.05</v>
      </c>
      <c r="R7076" s="2">
        <f>Envios[[#This Row],[Costo Productos]]+Envios[[#This Row],[Costo de Envío]]</f>
        <v>58.021999999999991</v>
      </c>
      <c r="S7076" t="s">
        <v>1617</v>
      </c>
      <c r="T7076" t="s">
        <v>44</v>
      </c>
      <c r="U7076">
        <v>1</v>
      </c>
      <c r="V7076" t="s">
        <v>27</v>
      </c>
      <c r="W7076" t="s">
        <v>27</v>
      </c>
      <c r="X7076" s="2">
        <f>Envios[[#This Row],[Ventas Totales]]-Envios[[#This Row],[Costos Totales]]</f>
        <v>27.177999999999997</v>
      </c>
    </row>
    <row r="7077" spans="1:24" x14ac:dyDescent="0.25">
      <c r="A7077">
        <v>4404</v>
      </c>
      <c r="B7077">
        <v>31393</v>
      </c>
      <c r="C7077" s="1">
        <v>41040</v>
      </c>
      <c r="D7077" s="1">
        <v>41041</v>
      </c>
      <c r="E7077" t="s">
        <v>19</v>
      </c>
      <c r="F7077" t="s">
        <v>60</v>
      </c>
      <c r="G7077">
        <v>254</v>
      </c>
      <c r="H7077" t="s">
        <v>1720</v>
      </c>
      <c r="I7077" t="s">
        <v>42</v>
      </c>
      <c r="J7077" t="s">
        <v>36</v>
      </c>
      <c r="K7077" t="s">
        <v>37</v>
      </c>
      <c r="L7077">
        <v>4</v>
      </c>
      <c r="M7077">
        <v>19.940000000000001</v>
      </c>
      <c r="N7077">
        <f>Envios[[#This Row],[Cantidad]]*Envios[[#This Row],[Precio por Unidad]]</f>
        <v>79.760000000000005</v>
      </c>
      <c r="O7077" s="2">
        <v>8.5742000000000012</v>
      </c>
      <c r="P7077" s="2">
        <f>Envios[[#This Row],[Cantidad]]*Envios[[#This Row],[Costo por Unidad]]</f>
        <v>34.296800000000005</v>
      </c>
      <c r="Q7077">
        <v>14.87</v>
      </c>
      <c r="R7077" s="2">
        <f>Envios[[#This Row],[Costo Productos]]+Envios[[#This Row],[Costo de Envío]]</f>
        <v>49.166800000000002</v>
      </c>
      <c r="S7077" t="s">
        <v>394</v>
      </c>
      <c r="T7077" t="s">
        <v>30</v>
      </c>
      <c r="U7077">
        <v>8</v>
      </c>
      <c r="V7077" t="s">
        <v>96</v>
      </c>
      <c r="W7077" t="s">
        <v>96</v>
      </c>
      <c r="X7077" s="2">
        <f>Envios[[#This Row],[Ventas Totales]]-Envios[[#This Row],[Costos Totales]]</f>
        <v>30.593200000000003</v>
      </c>
    </row>
    <row r="7078" spans="1:24" x14ac:dyDescent="0.25">
      <c r="A7078">
        <v>4405</v>
      </c>
      <c r="B7078">
        <v>31393</v>
      </c>
      <c r="C7078" s="1">
        <v>41040</v>
      </c>
      <c r="D7078" s="1">
        <v>41042</v>
      </c>
      <c r="E7078" t="s">
        <v>19</v>
      </c>
      <c r="F7078" t="s">
        <v>60</v>
      </c>
      <c r="G7078">
        <v>145</v>
      </c>
      <c r="H7078" t="s">
        <v>525</v>
      </c>
      <c r="I7078" t="s">
        <v>63</v>
      </c>
      <c r="J7078" t="s">
        <v>23</v>
      </c>
      <c r="K7078" t="s">
        <v>291</v>
      </c>
      <c r="L7078">
        <v>31</v>
      </c>
      <c r="M7078">
        <v>3.68</v>
      </c>
      <c r="N7078">
        <f>Envios[[#This Row],[Cantidad]]*Envios[[#This Row],[Precio por Unidad]]</f>
        <v>114.08</v>
      </c>
      <c r="O7078" s="2">
        <v>0.62560000000000016</v>
      </c>
      <c r="P7078" s="2">
        <f>Envios[[#This Row],[Cantidad]]*Envios[[#This Row],[Costo por Unidad]]</f>
        <v>19.393600000000006</v>
      </c>
      <c r="Q7078">
        <v>1.32</v>
      </c>
      <c r="R7078" s="2">
        <f>Envios[[#This Row],[Costo Productos]]+Envios[[#This Row],[Costo de Envío]]</f>
        <v>20.713600000000007</v>
      </c>
      <c r="S7078" t="s">
        <v>394</v>
      </c>
      <c r="T7078" t="s">
        <v>30</v>
      </c>
      <c r="U7078">
        <v>8</v>
      </c>
      <c r="V7078" t="s">
        <v>96</v>
      </c>
      <c r="W7078" t="s">
        <v>96</v>
      </c>
      <c r="X7078" s="2">
        <f>Envios[[#This Row],[Ventas Totales]]-Envios[[#This Row],[Costos Totales]]</f>
        <v>93.366399999999999</v>
      </c>
    </row>
    <row r="7079" spans="1:24" x14ac:dyDescent="0.25">
      <c r="A7079">
        <v>2160</v>
      </c>
      <c r="B7079">
        <v>15524</v>
      </c>
      <c r="C7079" s="1">
        <v>41040</v>
      </c>
      <c r="D7079" s="1">
        <v>41041</v>
      </c>
      <c r="E7079" t="s">
        <v>19</v>
      </c>
      <c r="F7079" t="s">
        <v>28</v>
      </c>
      <c r="G7079">
        <v>1178</v>
      </c>
      <c r="H7079" t="s">
        <v>1324</v>
      </c>
      <c r="I7079" t="s">
        <v>35</v>
      </c>
      <c r="J7079" t="s">
        <v>23</v>
      </c>
      <c r="K7079" t="s">
        <v>291</v>
      </c>
      <c r="L7079">
        <v>27</v>
      </c>
      <c r="M7079">
        <v>5.68</v>
      </c>
      <c r="N7079">
        <f>Envios[[#This Row],[Cantidad]]*Envios[[#This Row],[Precio por Unidad]]</f>
        <v>153.35999999999999</v>
      </c>
      <c r="O7079" s="2">
        <v>2.4991999999999996</v>
      </c>
      <c r="P7079" s="2">
        <f>Envios[[#This Row],[Cantidad]]*Envios[[#This Row],[Costo por Unidad]]</f>
        <v>67.478399999999993</v>
      </c>
      <c r="Q7079">
        <v>3.6</v>
      </c>
      <c r="R7079" s="2">
        <f>Envios[[#This Row],[Costo Productos]]+Envios[[#This Row],[Costo de Envío]]</f>
        <v>71.078399999999988</v>
      </c>
      <c r="S7079" t="s">
        <v>338</v>
      </c>
      <c r="T7079" t="s">
        <v>39</v>
      </c>
      <c r="U7079">
        <v>6</v>
      </c>
      <c r="V7079" t="s">
        <v>69</v>
      </c>
      <c r="W7079" t="s">
        <v>32</v>
      </c>
      <c r="X7079" s="2">
        <f>Envios[[#This Row],[Ventas Totales]]-Envios[[#This Row],[Costos Totales]]</f>
        <v>82.281599999999997</v>
      </c>
    </row>
    <row r="7080" spans="1:24" x14ac:dyDescent="0.25">
      <c r="A7080">
        <v>2075</v>
      </c>
      <c r="B7080">
        <v>14851</v>
      </c>
      <c r="C7080" s="1">
        <v>41040</v>
      </c>
      <c r="D7080" s="1">
        <v>41041</v>
      </c>
      <c r="E7080" t="s">
        <v>19</v>
      </c>
      <c r="F7080" t="s">
        <v>40</v>
      </c>
      <c r="G7080">
        <v>500</v>
      </c>
      <c r="H7080" t="s">
        <v>1675</v>
      </c>
      <c r="I7080" t="s">
        <v>42</v>
      </c>
      <c r="J7080" t="s">
        <v>56</v>
      </c>
      <c r="K7080" t="s">
        <v>166</v>
      </c>
      <c r="L7080">
        <v>6</v>
      </c>
      <c r="M7080">
        <v>599.99</v>
      </c>
      <c r="N7080">
        <f>Envios[[#This Row],[Cantidad]]*Envios[[#This Row],[Precio por Unidad]]</f>
        <v>3599.94</v>
      </c>
      <c r="O7080" s="2">
        <v>335.99440000000004</v>
      </c>
      <c r="P7080" s="2">
        <f>Envios[[#This Row],[Cantidad]]*Envios[[#This Row],[Costo por Unidad]]</f>
        <v>2015.9664000000002</v>
      </c>
      <c r="Q7080">
        <v>24.49</v>
      </c>
      <c r="R7080" s="2">
        <f>Envios[[#This Row],[Costo Productos]]+Envios[[#This Row],[Costo de Envío]]</f>
        <v>2040.4564000000003</v>
      </c>
      <c r="S7080" t="s">
        <v>1663</v>
      </c>
      <c r="T7080" t="s">
        <v>30</v>
      </c>
      <c r="U7080">
        <v>11</v>
      </c>
      <c r="V7080" t="s">
        <v>131</v>
      </c>
      <c r="W7080" t="s">
        <v>131</v>
      </c>
      <c r="X7080" s="2">
        <f>Envios[[#This Row],[Ventas Totales]]-Envios[[#This Row],[Costos Totales]]</f>
        <v>1559.4835999999998</v>
      </c>
    </row>
    <row r="7081" spans="1:24" x14ac:dyDescent="0.25">
      <c r="A7081">
        <v>2076</v>
      </c>
      <c r="B7081">
        <v>14851</v>
      </c>
      <c r="C7081" s="1">
        <v>41040</v>
      </c>
      <c r="D7081" s="1">
        <v>41042</v>
      </c>
      <c r="E7081" t="s">
        <v>19</v>
      </c>
      <c r="F7081" t="s">
        <v>40</v>
      </c>
      <c r="G7081">
        <v>406</v>
      </c>
      <c r="H7081" t="s">
        <v>970</v>
      </c>
      <c r="I7081" t="s">
        <v>22</v>
      </c>
      <c r="J7081" t="s">
        <v>56</v>
      </c>
      <c r="K7081" t="s">
        <v>57</v>
      </c>
      <c r="L7081">
        <v>26</v>
      </c>
      <c r="M7081">
        <v>65.989999999999995</v>
      </c>
      <c r="N7081">
        <f>Envios[[#This Row],[Cantidad]]*Envios[[#This Row],[Precio por Unidad]]</f>
        <v>1715.7399999999998</v>
      </c>
      <c r="O7081" s="2">
        <v>29.035599999999995</v>
      </c>
      <c r="P7081" s="2">
        <f>Envios[[#This Row],[Cantidad]]*Envios[[#This Row],[Costo por Unidad]]</f>
        <v>754.92559999999992</v>
      </c>
      <c r="Q7081">
        <v>8.99</v>
      </c>
      <c r="R7081" s="2">
        <f>Envios[[#This Row],[Costo Productos]]+Envios[[#This Row],[Costo de Envío]]</f>
        <v>763.91559999999993</v>
      </c>
      <c r="S7081" t="s">
        <v>1663</v>
      </c>
      <c r="T7081" t="s">
        <v>30</v>
      </c>
      <c r="U7081">
        <v>11</v>
      </c>
      <c r="V7081" t="s">
        <v>131</v>
      </c>
      <c r="W7081" t="s">
        <v>131</v>
      </c>
      <c r="X7081" s="2">
        <f>Envios[[#This Row],[Ventas Totales]]-Envios[[#This Row],[Costos Totales]]</f>
        <v>951.82439999999986</v>
      </c>
    </row>
    <row r="7082" spans="1:24" x14ac:dyDescent="0.25">
      <c r="A7082">
        <v>7928</v>
      </c>
      <c r="B7082">
        <v>56672</v>
      </c>
      <c r="C7082" s="1">
        <v>41041</v>
      </c>
      <c r="D7082" s="1">
        <v>41042</v>
      </c>
      <c r="E7082" t="s">
        <v>19</v>
      </c>
      <c r="F7082" t="s">
        <v>20</v>
      </c>
      <c r="G7082">
        <v>177</v>
      </c>
      <c r="H7082" t="s">
        <v>593</v>
      </c>
      <c r="I7082" t="s">
        <v>63</v>
      </c>
      <c r="J7082" t="s">
        <v>23</v>
      </c>
      <c r="K7082" t="s">
        <v>85</v>
      </c>
      <c r="L7082">
        <v>34</v>
      </c>
      <c r="M7082">
        <v>36.549999999999997</v>
      </c>
      <c r="N7082">
        <f>Envios[[#This Row],[Cantidad]]*Envios[[#This Row],[Precio por Unidad]]</f>
        <v>1242.6999999999998</v>
      </c>
      <c r="O7082" s="2">
        <v>21.564500000000002</v>
      </c>
      <c r="P7082" s="2">
        <f>Envios[[#This Row],[Cantidad]]*Envios[[#This Row],[Costo por Unidad]]</f>
        <v>733.1930000000001</v>
      </c>
      <c r="Q7082">
        <v>13.89</v>
      </c>
      <c r="R7082" s="2">
        <f>Envios[[#This Row],[Costo Productos]]+Envios[[#This Row],[Costo de Envío]]</f>
        <v>747.08300000000008</v>
      </c>
      <c r="S7082" t="s">
        <v>2118</v>
      </c>
      <c r="T7082" t="s">
        <v>39</v>
      </c>
      <c r="U7082">
        <v>2</v>
      </c>
      <c r="V7082" t="s">
        <v>45</v>
      </c>
      <c r="W7082" t="s">
        <v>45</v>
      </c>
      <c r="X7082" s="2">
        <f>Envios[[#This Row],[Ventas Totales]]-Envios[[#This Row],[Costos Totales]]</f>
        <v>495.61699999999973</v>
      </c>
    </row>
    <row r="7083" spans="1:24" x14ac:dyDescent="0.25">
      <c r="A7083">
        <v>7929</v>
      </c>
      <c r="B7083">
        <v>56672</v>
      </c>
      <c r="C7083" s="1">
        <v>41041</v>
      </c>
      <c r="D7083" s="1">
        <v>41043</v>
      </c>
      <c r="E7083" t="s">
        <v>46</v>
      </c>
      <c r="F7083" t="s">
        <v>20</v>
      </c>
      <c r="G7083">
        <v>530</v>
      </c>
      <c r="H7083" t="s">
        <v>1826</v>
      </c>
      <c r="I7083" t="s">
        <v>49</v>
      </c>
      <c r="J7083" t="s">
        <v>36</v>
      </c>
      <c r="K7083" t="s">
        <v>120</v>
      </c>
      <c r="L7083">
        <v>8</v>
      </c>
      <c r="M7083">
        <v>85.29</v>
      </c>
      <c r="N7083">
        <f>Envios[[#This Row],[Cantidad]]*Envios[[#This Row],[Precio por Unidad]]</f>
        <v>682.32</v>
      </c>
      <c r="O7083" s="2">
        <v>37.5276</v>
      </c>
      <c r="P7083" s="2">
        <f>Envios[[#This Row],[Cantidad]]*Envios[[#This Row],[Costo por Unidad]]</f>
        <v>300.2208</v>
      </c>
      <c r="Q7083">
        <v>60</v>
      </c>
      <c r="R7083" s="2">
        <f>Envios[[#This Row],[Costo Productos]]+Envios[[#This Row],[Costo de Envío]]</f>
        <v>360.2208</v>
      </c>
      <c r="S7083" t="s">
        <v>2118</v>
      </c>
      <c r="T7083" t="s">
        <v>39</v>
      </c>
      <c r="U7083">
        <v>2</v>
      </c>
      <c r="V7083" t="s">
        <v>45</v>
      </c>
      <c r="W7083" t="s">
        <v>45</v>
      </c>
      <c r="X7083" s="2">
        <f>Envios[[#This Row],[Ventas Totales]]-Envios[[#This Row],[Costos Totales]]</f>
        <v>322.09920000000005</v>
      </c>
    </row>
    <row r="7084" spans="1:24" x14ac:dyDescent="0.25">
      <c r="A7084">
        <v>7930</v>
      </c>
      <c r="B7084">
        <v>56672</v>
      </c>
      <c r="C7084" s="1">
        <v>41041</v>
      </c>
      <c r="D7084" s="1">
        <v>41043</v>
      </c>
      <c r="E7084" t="s">
        <v>19</v>
      </c>
      <c r="F7084" t="s">
        <v>20</v>
      </c>
      <c r="G7084">
        <v>824</v>
      </c>
      <c r="H7084" t="s">
        <v>1484</v>
      </c>
      <c r="I7084" t="s">
        <v>22</v>
      </c>
      <c r="J7084" t="s">
        <v>56</v>
      </c>
      <c r="K7084" t="s">
        <v>57</v>
      </c>
      <c r="L7084">
        <v>45</v>
      </c>
      <c r="M7084">
        <v>65.989999999999995</v>
      </c>
      <c r="N7084">
        <f>Envios[[#This Row],[Cantidad]]*Envios[[#This Row],[Precio por Unidad]]</f>
        <v>2969.5499999999997</v>
      </c>
      <c r="O7084" s="2">
        <v>26.396000000000001</v>
      </c>
      <c r="P7084" s="2">
        <f>Envios[[#This Row],[Cantidad]]*Envios[[#This Row],[Costo por Unidad]]</f>
        <v>1187.82</v>
      </c>
      <c r="Q7084">
        <v>8.99</v>
      </c>
      <c r="R7084" s="2">
        <f>Envios[[#This Row],[Costo Productos]]+Envios[[#This Row],[Costo de Envío]]</f>
        <v>1196.81</v>
      </c>
      <c r="S7084" t="s">
        <v>2118</v>
      </c>
      <c r="T7084" t="s">
        <v>39</v>
      </c>
      <c r="U7084">
        <v>2</v>
      </c>
      <c r="V7084" t="s">
        <v>45</v>
      </c>
      <c r="W7084" t="s">
        <v>45</v>
      </c>
      <c r="X7084" s="2">
        <f>Envios[[#This Row],[Ventas Totales]]-Envios[[#This Row],[Costos Totales]]</f>
        <v>1772.7399999999998</v>
      </c>
    </row>
    <row r="7085" spans="1:24" x14ac:dyDescent="0.25">
      <c r="A7085">
        <v>1485</v>
      </c>
      <c r="B7085">
        <v>10688</v>
      </c>
      <c r="C7085" s="1">
        <v>41041</v>
      </c>
      <c r="D7085" s="1">
        <v>41042</v>
      </c>
      <c r="E7085" t="s">
        <v>19</v>
      </c>
      <c r="F7085" t="s">
        <v>28</v>
      </c>
      <c r="G7085">
        <v>148</v>
      </c>
      <c r="H7085" t="s">
        <v>530</v>
      </c>
      <c r="I7085" t="s">
        <v>63</v>
      </c>
      <c r="J7085" t="s">
        <v>36</v>
      </c>
      <c r="K7085" t="s">
        <v>37</v>
      </c>
      <c r="L7085">
        <v>14</v>
      </c>
      <c r="M7085">
        <v>41.47</v>
      </c>
      <c r="N7085">
        <f>Envios[[#This Row],[Cantidad]]*Envios[[#This Row],[Precio por Unidad]]</f>
        <v>580.57999999999993</v>
      </c>
      <c r="O7085" s="2">
        <v>11.196900000000001</v>
      </c>
      <c r="P7085" s="2">
        <f>Envios[[#This Row],[Cantidad]]*Envios[[#This Row],[Costo por Unidad]]</f>
        <v>156.75660000000002</v>
      </c>
      <c r="Q7085">
        <v>34.200000000000003</v>
      </c>
      <c r="R7085" s="2">
        <f>Envios[[#This Row],[Costo Productos]]+Envios[[#This Row],[Costo de Envío]]</f>
        <v>190.95660000000004</v>
      </c>
      <c r="S7085" t="s">
        <v>1732</v>
      </c>
      <c r="T7085" t="s">
        <v>30</v>
      </c>
      <c r="U7085">
        <v>10</v>
      </c>
      <c r="V7085" t="s">
        <v>206</v>
      </c>
      <c r="W7085" t="s">
        <v>74</v>
      </c>
      <c r="X7085" s="2">
        <f>Envios[[#This Row],[Ventas Totales]]-Envios[[#This Row],[Costos Totales]]</f>
        <v>389.62339999999989</v>
      </c>
    </row>
    <row r="7086" spans="1:24" x14ac:dyDescent="0.25">
      <c r="A7086">
        <v>3602</v>
      </c>
      <c r="B7086">
        <v>25733</v>
      </c>
      <c r="C7086" s="1">
        <v>41041</v>
      </c>
      <c r="D7086" s="1">
        <v>41046</v>
      </c>
      <c r="E7086" t="s">
        <v>19</v>
      </c>
      <c r="F7086" t="s">
        <v>47</v>
      </c>
      <c r="G7086">
        <v>204</v>
      </c>
      <c r="H7086" t="s">
        <v>650</v>
      </c>
      <c r="I7086" t="s">
        <v>22</v>
      </c>
      <c r="J7086" t="s">
        <v>23</v>
      </c>
      <c r="K7086" t="s">
        <v>76</v>
      </c>
      <c r="L7086">
        <v>24</v>
      </c>
      <c r="M7086">
        <v>24.92</v>
      </c>
      <c r="N7086">
        <f>Envios[[#This Row],[Cantidad]]*Envios[[#This Row],[Precio por Unidad]]</f>
        <v>598.08000000000004</v>
      </c>
      <c r="O7086" s="2">
        <v>15.2012</v>
      </c>
      <c r="P7086" s="2">
        <f>Envios[[#This Row],[Cantidad]]*Envios[[#This Row],[Costo por Unidad]]</f>
        <v>364.8288</v>
      </c>
      <c r="Q7086">
        <v>12.98</v>
      </c>
      <c r="R7086" s="2">
        <f>Envios[[#This Row],[Costo Productos]]+Envios[[#This Row],[Costo de Envío]]</f>
        <v>377.80880000000002</v>
      </c>
      <c r="S7086" t="s">
        <v>671</v>
      </c>
      <c r="T7086" t="s">
        <v>44</v>
      </c>
      <c r="U7086">
        <v>8</v>
      </c>
      <c r="V7086" t="s">
        <v>96</v>
      </c>
      <c r="W7086" t="s">
        <v>96</v>
      </c>
      <c r="X7086" s="2">
        <f>Envios[[#This Row],[Ventas Totales]]-Envios[[#This Row],[Costos Totales]]</f>
        <v>220.27120000000002</v>
      </c>
    </row>
    <row r="7087" spans="1:24" x14ac:dyDescent="0.25">
      <c r="A7087">
        <v>595</v>
      </c>
      <c r="B7087">
        <v>4069</v>
      </c>
      <c r="C7087" s="1">
        <v>41041</v>
      </c>
      <c r="D7087" s="1">
        <v>41043</v>
      </c>
      <c r="E7087" t="s">
        <v>19</v>
      </c>
      <c r="F7087" t="s">
        <v>28</v>
      </c>
      <c r="G7087">
        <v>1191</v>
      </c>
      <c r="H7087" t="s">
        <v>2107</v>
      </c>
      <c r="I7087" t="s">
        <v>22</v>
      </c>
      <c r="J7087" t="s">
        <v>23</v>
      </c>
      <c r="K7087" t="s">
        <v>64</v>
      </c>
      <c r="L7087">
        <v>8</v>
      </c>
      <c r="M7087">
        <v>6.48</v>
      </c>
      <c r="N7087">
        <f>Envios[[#This Row],[Cantidad]]*Envios[[#This Row],[Precio por Unidad]]</f>
        <v>51.84</v>
      </c>
      <c r="O7087" s="2">
        <v>4.0824000000000007</v>
      </c>
      <c r="P7087" s="2">
        <f>Envios[[#This Row],[Cantidad]]*Envios[[#This Row],[Costo por Unidad]]</f>
        <v>32.659200000000006</v>
      </c>
      <c r="Q7087">
        <v>6.74</v>
      </c>
      <c r="R7087" s="2">
        <f>Envios[[#This Row],[Costo Productos]]+Envios[[#This Row],[Costo de Envío]]</f>
        <v>39.399200000000008</v>
      </c>
      <c r="S7087" t="s">
        <v>388</v>
      </c>
      <c r="T7087" t="s">
        <v>39</v>
      </c>
      <c r="U7087">
        <v>5</v>
      </c>
      <c r="V7087" t="s">
        <v>87</v>
      </c>
      <c r="W7087" t="s">
        <v>53</v>
      </c>
      <c r="X7087" s="2">
        <f>Envios[[#This Row],[Ventas Totales]]-Envios[[#This Row],[Costos Totales]]</f>
        <v>12.440799999999996</v>
      </c>
    </row>
    <row r="7088" spans="1:24" x14ac:dyDescent="0.25">
      <c r="A7088">
        <v>596</v>
      </c>
      <c r="B7088">
        <v>4069</v>
      </c>
      <c r="C7088" s="1">
        <v>41041</v>
      </c>
      <c r="D7088" s="1">
        <v>41041</v>
      </c>
      <c r="E7088" t="s">
        <v>33</v>
      </c>
      <c r="F7088" t="s">
        <v>28</v>
      </c>
      <c r="G7088">
        <v>149</v>
      </c>
      <c r="H7088" t="s">
        <v>535</v>
      </c>
      <c r="I7088" t="s">
        <v>63</v>
      </c>
      <c r="J7088" t="s">
        <v>23</v>
      </c>
      <c r="K7088" t="s">
        <v>85</v>
      </c>
      <c r="L7088">
        <v>47</v>
      </c>
      <c r="M7088">
        <v>2.78</v>
      </c>
      <c r="N7088">
        <f>Envios[[#This Row],[Cantidad]]*Envios[[#This Row],[Precio por Unidad]]</f>
        <v>130.66</v>
      </c>
      <c r="O7088" s="2">
        <v>1.1676</v>
      </c>
      <c r="P7088" s="2">
        <f>Envios[[#This Row],[Cantidad]]*Envios[[#This Row],[Costo por Unidad]]</f>
        <v>54.877200000000002</v>
      </c>
      <c r="Q7088">
        <v>1.34</v>
      </c>
      <c r="R7088" s="2">
        <f>Envios[[#This Row],[Costo Productos]]+Envios[[#This Row],[Costo de Envío]]</f>
        <v>56.217200000000005</v>
      </c>
      <c r="S7088" t="s">
        <v>388</v>
      </c>
      <c r="T7088" t="s">
        <v>39</v>
      </c>
      <c r="U7088">
        <v>5</v>
      </c>
      <c r="V7088" t="s">
        <v>87</v>
      </c>
      <c r="W7088" t="s">
        <v>53</v>
      </c>
      <c r="X7088" s="2">
        <f>Envios[[#This Row],[Ventas Totales]]-Envios[[#This Row],[Costos Totales]]</f>
        <v>74.442799999999991</v>
      </c>
    </row>
    <row r="7089" spans="1:24" x14ac:dyDescent="0.25">
      <c r="A7089">
        <v>597</v>
      </c>
      <c r="B7089">
        <v>4069</v>
      </c>
      <c r="C7089" s="1">
        <v>41041</v>
      </c>
      <c r="D7089" s="1">
        <v>41044</v>
      </c>
      <c r="E7089" t="s">
        <v>19</v>
      </c>
      <c r="F7089" t="s">
        <v>28</v>
      </c>
      <c r="G7089">
        <v>681</v>
      </c>
      <c r="H7089" t="s">
        <v>1185</v>
      </c>
      <c r="I7089" t="s">
        <v>63</v>
      </c>
      <c r="J7089" t="s">
        <v>23</v>
      </c>
      <c r="K7089" t="s">
        <v>140</v>
      </c>
      <c r="L7089">
        <v>30</v>
      </c>
      <c r="M7089">
        <v>2.62</v>
      </c>
      <c r="N7089">
        <f>Envios[[#This Row],[Cantidad]]*Envios[[#This Row],[Precio por Unidad]]</f>
        <v>78.600000000000009</v>
      </c>
      <c r="O7089" s="2">
        <v>1.5982000000000001</v>
      </c>
      <c r="P7089" s="2">
        <f>Envios[[#This Row],[Cantidad]]*Envios[[#This Row],[Costo por Unidad]]</f>
        <v>47.946000000000005</v>
      </c>
      <c r="Q7089">
        <v>0.8</v>
      </c>
      <c r="R7089" s="2">
        <f>Envios[[#This Row],[Costo Productos]]+Envios[[#This Row],[Costo de Envío]]</f>
        <v>48.746000000000002</v>
      </c>
      <c r="S7089" t="s">
        <v>388</v>
      </c>
      <c r="T7089" t="s">
        <v>39</v>
      </c>
      <c r="U7089">
        <v>5</v>
      </c>
      <c r="V7089" t="s">
        <v>87</v>
      </c>
      <c r="W7089" t="s">
        <v>53</v>
      </c>
      <c r="X7089" s="2">
        <f>Envios[[#This Row],[Ventas Totales]]-Envios[[#This Row],[Costos Totales]]</f>
        <v>29.854000000000006</v>
      </c>
    </row>
    <row r="7090" spans="1:24" x14ac:dyDescent="0.25">
      <c r="A7090">
        <v>7427</v>
      </c>
      <c r="B7090">
        <v>52932</v>
      </c>
      <c r="C7090" s="1">
        <v>41041</v>
      </c>
      <c r="D7090" s="1">
        <v>41046</v>
      </c>
      <c r="E7090" t="s">
        <v>19</v>
      </c>
      <c r="F7090" t="s">
        <v>47</v>
      </c>
      <c r="G7090">
        <v>228</v>
      </c>
      <c r="H7090" t="s">
        <v>707</v>
      </c>
      <c r="I7090" t="s">
        <v>22</v>
      </c>
      <c r="J7090" t="s">
        <v>23</v>
      </c>
      <c r="K7090" t="s">
        <v>64</v>
      </c>
      <c r="L7090">
        <v>3</v>
      </c>
      <c r="M7090">
        <v>6.48</v>
      </c>
      <c r="N7090">
        <f>Envios[[#This Row],[Cantidad]]*Envios[[#This Row],[Precio por Unidad]]</f>
        <v>19.440000000000001</v>
      </c>
      <c r="O7090" s="2">
        <v>4.0824000000000007</v>
      </c>
      <c r="P7090" s="2">
        <f>Envios[[#This Row],[Cantidad]]*Envios[[#This Row],[Costo por Unidad]]</f>
        <v>12.247200000000003</v>
      </c>
      <c r="Q7090">
        <v>6.6</v>
      </c>
      <c r="R7090" s="2">
        <f>Envios[[#This Row],[Costo Productos]]+Envios[[#This Row],[Costo de Envío]]</f>
        <v>18.847200000000001</v>
      </c>
      <c r="S7090" t="s">
        <v>313</v>
      </c>
      <c r="T7090" t="s">
        <v>44</v>
      </c>
      <c r="U7090">
        <v>1</v>
      </c>
      <c r="V7090" t="s">
        <v>27</v>
      </c>
      <c r="W7090" t="s">
        <v>27</v>
      </c>
      <c r="X7090" s="2">
        <f>Envios[[#This Row],[Ventas Totales]]-Envios[[#This Row],[Costos Totales]]</f>
        <v>0.59280000000000044</v>
      </c>
    </row>
    <row r="7091" spans="1:24" x14ac:dyDescent="0.25">
      <c r="A7091">
        <v>7061</v>
      </c>
      <c r="B7091">
        <v>50403</v>
      </c>
      <c r="C7091" s="1">
        <v>41041</v>
      </c>
      <c r="D7091" s="1">
        <v>41042</v>
      </c>
      <c r="E7091" t="s">
        <v>19</v>
      </c>
      <c r="F7091" t="s">
        <v>40</v>
      </c>
      <c r="G7091">
        <v>651</v>
      </c>
      <c r="H7091" t="s">
        <v>686</v>
      </c>
      <c r="I7091" t="s">
        <v>63</v>
      </c>
      <c r="J7091" t="s">
        <v>23</v>
      </c>
      <c r="K7091" t="s">
        <v>64</v>
      </c>
      <c r="L7091">
        <v>22</v>
      </c>
      <c r="M7091">
        <v>6.98</v>
      </c>
      <c r="N7091">
        <f>Envios[[#This Row],[Cantidad]]*Envios[[#This Row],[Precio por Unidad]]</f>
        <v>153.56</v>
      </c>
      <c r="O7091" s="2">
        <v>4.3276000000000003</v>
      </c>
      <c r="P7091" s="2">
        <f>Envios[[#This Row],[Cantidad]]*Envios[[#This Row],[Costo por Unidad]]</f>
        <v>95.2072</v>
      </c>
      <c r="Q7091">
        <v>1.6</v>
      </c>
      <c r="R7091" s="2">
        <f>Envios[[#This Row],[Costo Productos]]+Envios[[#This Row],[Costo de Envío]]</f>
        <v>96.807199999999995</v>
      </c>
      <c r="S7091" t="s">
        <v>448</v>
      </c>
      <c r="T7091" t="s">
        <v>30</v>
      </c>
      <c r="U7091">
        <v>9</v>
      </c>
      <c r="V7091" t="s">
        <v>31</v>
      </c>
      <c r="W7091" t="s">
        <v>32</v>
      </c>
      <c r="X7091" s="2">
        <f>Envios[[#This Row],[Ventas Totales]]-Envios[[#This Row],[Costos Totales]]</f>
        <v>56.752800000000008</v>
      </c>
    </row>
    <row r="7092" spans="1:24" x14ac:dyDescent="0.25">
      <c r="A7092">
        <v>7062</v>
      </c>
      <c r="B7092">
        <v>50403</v>
      </c>
      <c r="C7092" s="1">
        <v>41041</v>
      </c>
      <c r="D7092" s="1">
        <v>41043</v>
      </c>
      <c r="E7092" t="s">
        <v>19</v>
      </c>
      <c r="F7092" t="s">
        <v>40</v>
      </c>
      <c r="G7092">
        <v>313</v>
      </c>
      <c r="H7092" t="s">
        <v>815</v>
      </c>
      <c r="I7092" t="s">
        <v>22</v>
      </c>
      <c r="J7092" t="s">
        <v>23</v>
      </c>
      <c r="K7092" t="s">
        <v>76</v>
      </c>
      <c r="L7092">
        <v>38</v>
      </c>
      <c r="M7092">
        <v>7.1</v>
      </c>
      <c r="N7092">
        <f>Envios[[#This Row],[Cantidad]]*Envios[[#This Row],[Precio por Unidad]]</f>
        <v>269.8</v>
      </c>
      <c r="O7092" s="2">
        <v>4.3309999999999995</v>
      </c>
      <c r="P7092" s="2">
        <f>Envios[[#This Row],[Cantidad]]*Envios[[#This Row],[Costo por Unidad]]</f>
        <v>164.57799999999997</v>
      </c>
      <c r="Q7092">
        <v>6.05</v>
      </c>
      <c r="R7092" s="2">
        <f>Envios[[#This Row],[Costo Productos]]+Envios[[#This Row],[Costo de Envío]]</f>
        <v>170.62799999999999</v>
      </c>
      <c r="S7092" t="s">
        <v>448</v>
      </c>
      <c r="T7092" t="s">
        <v>30</v>
      </c>
      <c r="U7092">
        <v>3</v>
      </c>
      <c r="V7092" t="s">
        <v>52</v>
      </c>
      <c r="W7092" t="s">
        <v>53</v>
      </c>
      <c r="X7092" s="2">
        <f>Envios[[#This Row],[Ventas Totales]]-Envios[[#This Row],[Costos Totales]]</f>
        <v>99.172000000000025</v>
      </c>
    </row>
    <row r="7093" spans="1:24" x14ac:dyDescent="0.25">
      <c r="A7093">
        <v>4335</v>
      </c>
      <c r="B7093">
        <v>30886</v>
      </c>
      <c r="C7093" s="1">
        <v>41041</v>
      </c>
      <c r="D7093" s="1">
        <v>41046</v>
      </c>
      <c r="E7093" t="s">
        <v>19</v>
      </c>
      <c r="F7093" t="s">
        <v>47</v>
      </c>
      <c r="G7093">
        <v>221</v>
      </c>
      <c r="H7093" t="s">
        <v>694</v>
      </c>
      <c r="I7093" t="s">
        <v>22</v>
      </c>
      <c r="J7093" t="s">
        <v>23</v>
      </c>
      <c r="K7093" t="s">
        <v>24</v>
      </c>
      <c r="L7093">
        <v>28</v>
      </c>
      <c r="M7093">
        <v>193.17</v>
      </c>
      <c r="N7093">
        <f>Envios[[#This Row],[Cantidad]]*Envios[[#This Row],[Precio por Unidad]]</f>
        <v>5408.7599999999993</v>
      </c>
      <c r="O7093" s="2">
        <v>56.019300000000001</v>
      </c>
      <c r="P7093" s="2">
        <f>Envios[[#This Row],[Cantidad]]*Envios[[#This Row],[Costo por Unidad]]</f>
        <v>1568.5404000000001</v>
      </c>
      <c r="Q7093">
        <v>19.989999999999998</v>
      </c>
      <c r="R7093" s="2">
        <f>Envios[[#This Row],[Costo Productos]]+Envios[[#This Row],[Costo de Envío]]</f>
        <v>1588.5304000000001</v>
      </c>
      <c r="S7093" t="s">
        <v>1596</v>
      </c>
      <c r="T7093" t="s">
        <v>39</v>
      </c>
      <c r="U7093">
        <v>9</v>
      </c>
      <c r="V7093" t="s">
        <v>31</v>
      </c>
      <c r="W7093" t="s">
        <v>32</v>
      </c>
      <c r="X7093" s="2">
        <f>Envios[[#This Row],[Ventas Totales]]-Envios[[#This Row],[Costos Totales]]</f>
        <v>3820.2295999999992</v>
      </c>
    </row>
    <row r="7094" spans="1:24" x14ac:dyDescent="0.25">
      <c r="A7094">
        <v>7435</v>
      </c>
      <c r="B7094">
        <v>53024</v>
      </c>
      <c r="C7094" s="1">
        <v>41041</v>
      </c>
      <c r="D7094" s="1">
        <v>41042</v>
      </c>
      <c r="E7094" t="s">
        <v>19</v>
      </c>
      <c r="F7094" t="s">
        <v>40</v>
      </c>
      <c r="G7094">
        <v>699</v>
      </c>
      <c r="H7094" t="s">
        <v>577</v>
      </c>
      <c r="I7094" t="s">
        <v>22</v>
      </c>
      <c r="J7094" t="s">
        <v>36</v>
      </c>
      <c r="K7094" t="s">
        <v>37</v>
      </c>
      <c r="L7094">
        <v>9</v>
      </c>
      <c r="M7094">
        <v>20.28</v>
      </c>
      <c r="N7094">
        <f>Envios[[#This Row],[Cantidad]]*Envios[[#This Row],[Precio por Unidad]]</f>
        <v>182.52</v>
      </c>
      <c r="O7094" s="2">
        <v>10.748400000000002</v>
      </c>
      <c r="P7094" s="2">
        <f>Envios[[#This Row],[Cantidad]]*Envios[[#This Row],[Costo por Unidad]]</f>
        <v>96.735600000000019</v>
      </c>
      <c r="Q7094">
        <v>14.39</v>
      </c>
      <c r="R7094" s="2">
        <f>Envios[[#This Row],[Costo Productos]]+Envios[[#This Row],[Costo de Envío]]</f>
        <v>111.12560000000002</v>
      </c>
      <c r="S7094" t="s">
        <v>1827</v>
      </c>
      <c r="T7094" t="s">
        <v>30</v>
      </c>
      <c r="U7094">
        <v>1</v>
      </c>
      <c r="V7094" t="s">
        <v>27</v>
      </c>
      <c r="W7094" t="s">
        <v>27</v>
      </c>
      <c r="X7094" s="2">
        <f>Envios[[#This Row],[Ventas Totales]]-Envios[[#This Row],[Costos Totales]]</f>
        <v>71.39439999999999</v>
      </c>
    </row>
    <row r="7095" spans="1:24" x14ac:dyDescent="0.25">
      <c r="A7095">
        <v>7436</v>
      </c>
      <c r="B7095">
        <v>53024</v>
      </c>
      <c r="C7095" s="1">
        <v>41041</v>
      </c>
      <c r="D7095" s="1">
        <v>41042</v>
      </c>
      <c r="E7095" t="s">
        <v>19</v>
      </c>
      <c r="F7095" t="s">
        <v>40</v>
      </c>
      <c r="G7095">
        <v>160</v>
      </c>
      <c r="H7095" t="s">
        <v>554</v>
      </c>
      <c r="I7095" t="s">
        <v>35</v>
      </c>
      <c r="J7095" t="s">
        <v>56</v>
      </c>
      <c r="K7095" t="s">
        <v>57</v>
      </c>
      <c r="L7095">
        <v>46</v>
      </c>
      <c r="M7095">
        <v>55.99</v>
      </c>
      <c r="N7095">
        <f>Envios[[#This Row],[Cantidad]]*Envios[[#This Row],[Precio por Unidad]]</f>
        <v>2575.54</v>
      </c>
      <c r="O7095" s="2">
        <v>11.197999999999999</v>
      </c>
      <c r="P7095" s="2">
        <f>Envios[[#This Row],[Cantidad]]*Envios[[#This Row],[Costo por Unidad]]</f>
        <v>515.10799999999995</v>
      </c>
      <c r="Q7095">
        <v>5</v>
      </c>
      <c r="R7095" s="2">
        <f>Envios[[#This Row],[Costo Productos]]+Envios[[#This Row],[Costo de Envío]]</f>
        <v>520.10799999999995</v>
      </c>
      <c r="S7095" t="s">
        <v>1827</v>
      </c>
      <c r="T7095" t="s">
        <v>30</v>
      </c>
      <c r="U7095">
        <v>1</v>
      </c>
      <c r="V7095" t="s">
        <v>27</v>
      </c>
      <c r="W7095" t="s">
        <v>27</v>
      </c>
      <c r="X7095" s="2">
        <f>Envios[[#This Row],[Ventas Totales]]-Envios[[#This Row],[Costos Totales]]</f>
        <v>2055.4319999999998</v>
      </c>
    </row>
    <row r="7096" spans="1:24" x14ac:dyDescent="0.25">
      <c r="A7096">
        <v>2153</v>
      </c>
      <c r="B7096">
        <v>15399</v>
      </c>
      <c r="C7096" s="1">
        <v>41042</v>
      </c>
      <c r="D7096" s="1">
        <v>41043</v>
      </c>
      <c r="E7096" t="s">
        <v>33</v>
      </c>
      <c r="F7096" t="s">
        <v>60</v>
      </c>
      <c r="G7096">
        <v>542</v>
      </c>
      <c r="H7096" t="s">
        <v>1097</v>
      </c>
      <c r="I7096" t="s">
        <v>22</v>
      </c>
      <c r="J7096" t="s">
        <v>56</v>
      </c>
      <c r="K7096" t="s">
        <v>57</v>
      </c>
      <c r="L7096">
        <v>46</v>
      </c>
      <c r="M7096">
        <v>65.989999999999995</v>
      </c>
      <c r="N7096">
        <f>Envios[[#This Row],[Cantidad]]*Envios[[#This Row],[Precio por Unidad]]</f>
        <v>3035.54</v>
      </c>
      <c r="O7096" s="2">
        <v>28.375700000000002</v>
      </c>
      <c r="P7096" s="2">
        <f>Envios[[#This Row],[Cantidad]]*Envios[[#This Row],[Costo por Unidad]]</f>
        <v>1305.2822000000001</v>
      </c>
      <c r="Q7096">
        <v>4.99</v>
      </c>
      <c r="R7096" s="2">
        <f>Envios[[#This Row],[Costo Productos]]+Envios[[#This Row],[Costo de Envío]]</f>
        <v>1310.2722000000001</v>
      </c>
      <c r="S7096" t="s">
        <v>262</v>
      </c>
      <c r="T7096" t="s">
        <v>26</v>
      </c>
      <c r="U7096">
        <v>4</v>
      </c>
      <c r="V7096" t="s">
        <v>73</v>
      </c>
      <c r="W7096" t="s">
        <v>74</v>
      </c>
      <c r="X7096" s="2">
        <f>Envios[[#This Row],[Ventas Totales]]-Envios[[#This Row],[Costos Totales]]</f>
        <v>1725.2677999999999</v>
      </c>
    </row>
    <row r="7097" spans="1:24" x14ac:dyDescent="0.25">
      <c r="A7097">
        <v>2152</v>
      </c>
      <c r="B7097">
        <v>15399</v>
      </c>
      <c r="C7097" s="1">
        <v>41042</v>
      </c>
      <c r="D7097" s="1">
        <v>41044</v>
      </c>
      <c r="E7097" t="s">
        <v>46</v>
      </c>
      <c r="F7097" t="s">
        <v>60</v>
      </c>
      <c r="G7097">
        <v>655</v>
      </c>
      <c r="H7097" t="s">
        <v>1168</v>
      </c>
      <c r="I7097" t="s">
        <v>49</v>
      </c>
      <c r="J7097" t="s">
        <v>36</v>
      </c>
      <c r="K7097" t="s">
        <v>50</v>
      </c>
      <c r="L7097">
        <v>7</v>
      </c>
      <c r="M7097">
        <v>284.98</v>
      </c>
      <c r="N7097">
        <f>Envios[[#This Row],[Cantidad]]*Envios[[#This Row],[Precio por Unidad]]</f>
        <v>1994.8600000000001</v>
      </c>
      <c r="O7097" s="2">
        <v>113.99200000000002</v>
      </c>
      <c r="P7097" s="2">
        <f>Envios[[#This Row],[Cantidad]]*Envios[[#This Row],[Costo por Unidad]]</f>
        <v>797.94400000000019</v>
      </c>
      <c r="Q7097">
        <v>69.55</v>
      </c>
      <c r="R7097" s="2">
        <f>Envios[[#This Row],[Costo Productos]]+Envios[[#This Row],[Costo de Envío]]</f>
        <v>867.49400000000014</v>
      </c>
      <c r="S7097" t="s">
        <v>262</v>
      </c>
      <c r="T7097" t="s">
        <v>26</v>
      </c>
      <c r="U7097">
        <v>2</v>
      </c>
      <c r="V7097" t="s">
        <v>45</v>
      </c>
      <c r="W7097" t="s">
        <v>45</v>
      </c>
      <c r="X7097" s="2">
        <f>Envios[[#This Row],[Ventas Totales]]-Envios[[#This Row],[Costos Totales]]</f>
        <v>1127.366</v>
      </c>
    </row>
    <row r="7098" spans="1:24" x14ac:dyDescent="0.25">
      <c r="A7098">
        <v>2151</v>
      </c>
      <c r="B7098">
        <v>15399</v>
      </c>
      <c r="C7098" s="1">
        <v>41042</v>
      </c>
      <c r="D7098" s="1">
        <v>41044</v>
      </c>
      <c r="E7098" t="s">
        <v>19</v>
      </c>
      <c r="F7098" t="s">
        <v>60</v>
      </c>
      <c r="G7098">
        <v>1108</v>
      </c>
      <c r="H7098" t="s">
        <v>923</v>
      </c>
      <c r="I7098" t="s">
        <v>22</v>
      </c>
      <c r="J7098" t="s">
        <v>56</v>
      </c>
      <c r="K7098" t="s">
        <v>57</v>
      </c>
      <c r="L7098">
        <v>38</v>
      </c>
      <c r="M7098">
        <v>125.99</v>
      </c>
      <c r="N7098">
        <f>Envios[[#This Row],[Cantidad]]*Envios[[#This Row],[Precio por Unidad]]</f>
        <v>4787.62</v>
      </c>
      <c r="O7098" s="2">
        <v>51.655900000000003</v>
      </c>
      <c r="P7098" s="2">
        <f>Envios[[#This Row],[Cantidad]]*Envios[[#This Row],[Costo por Unidad]]</f>
        <v>1962.9242000000002</v>
      </c>
      <c r="Q7098">
        <v>4.2</v>
      </c>
      <c r="R7098" s="2">
        <f>Envios[[#This Row],[Costo Productos]]+Envios[[#This Row],[Costo de Envío]]</f>
        <v>1967.1242000000002</v>
      </c>
      <c r="S7098" t="s">
        <v>262</v>
      </c>
      <c r="T7098" t="s">
        <v>26</v>
      </c>
      <c r="U7098">
        <v>1</v>
      </c>
      <c r="V7098" t="s">
        <v>27</v>
      </c>
      <c r="W7098" t="s">
        <v>27</v>
      </c>
      <c r="X7098" s="2">
        <f>Envios[[#This Row],[Ventas Totales]]-Envios[[#This Row],[Costos Totales]]</f>
        <v>2820.4957999999997</v>
      </c>
    </row>
    <row r="7099" spans="1:24" x14ac:dyDescent="0.25">
      <c r="A7099">
        <v>5138</v>
      </c>
      <c r="B7099">
        <v>36644</v>
      </c>
      <c r="C7099" s="1">
        <v>41042</v>
      </c>
      <c r="D7099" s="1">
        <v>41043</v>
      </c>
      <c r="E7099" t="s">
        <v>19</v>
      </c>
      <c r="F7099" t="s">
        <v>20</v>
      </c>
      <c r="G7099">
        <v>192</v>
      </c>
      <c r="H7099" t="s">
        <v>1818</v>
      </c>
      <c r="I7099" t="s">
        <v>22</v>
      </c>
      <c r="J7099" t="s">
        <v>56</v>
      </c>
      <c r="K7099" t="s">
        <v>91</v>
      </c>
      <c r="L7099">
        <v>24</v>
      </c>
      <c r="M7099">
        <v>99.99</v>
      </c>
      <c r="N7099">
        <f>Envios[[#This Row],[Cantidad]]*Envios[[#This Row],[Precio por Unidad]]</f>
        <v>2399.7599999999998</v>
      </c>
      <c r="O7099" s="2">
        <v>49.994999999999997</v>
      </c>
      <c r="P7099" s="2">
        <f>Envios[[#This Row],[Cantidad]]*Envios[[#This Row],[Costo por Unidad]]</f>
        <v>1199.8799999999999</v>
      </c>
      <c r="Q7099">
        <v>19.989999999999998</v>
      </c>
      <c r="R7099" s="2">
        <f>Envios[[#This Row],[Costo Productos]]+Envios[[#This Row],[Costo de Envío]]</f>
        <v>1219.8699999999999</v>
      </c>
      <c r="S7099" t="s">
        <v>516</v>
      </c>
      <c r="T7099" t="s">
        <v>30</v>
      </c>
      <c r="U7099">
        <v>8</v>
      </c>
      <c r="V7099" t="s">
        <v>96</v>
      </c>
      <c r="W7099" t="s">
        <v>96</v>
      </c>
      <c r="X7099" s="2">
        <f>Envios[[#This Row],[Ventas Totales]]-Envios[[#This Row],[Costos Totales]]</f>
        <v>1179.8899999999999</v>
      </c>
    </row>
    <row r="7100" spans="1:24" x14ac:dyDescent="0.25">
      <c r="A7100">
        <v>8233</v>
      </c>
      <c r="B7100">
        <v>58853</v>
      </c>
      <c r="C7100" s="1">
        <v>41042</v>
      </c>
      <c r="D7100" s="1">
        <v>41043</v>
      </c>
      <c r="E7100" t="s">
        <v>46</v>
      </c>
      <c r="F7100" t="s">
        <v>60</v>
      </c>
      <c r="G7100">
        <v>319</v>
      </c>
      <c r="H7100" t="s">
        <v>856</v>
      </c>
      <c r="I7100" t="s">
        <v>49</v>
      </c>
      <c r="J7100" t="s">
        <v>36</v>
      </c>
      <c r="K7100" t="s">
        <v>50</v>
      </c>
      <c r="L7100">
        <v>27</v>
      </c>
      <c r="M7100">
        <v>200.98</v>
      </c>
      <c r="N7100">
        <f>Envios[[#This Row],[Cantidad]]*Envios[[#This Row],[Precio por Unidad]]</f>
        <v>5426.46</v>
      </c>
      <c r="O7100" s="2">
        <v>84.411600000000007</v>
      </c>
      <c r="P7100" s="2">
        <f>Envios[[#This Row],[Cantidad]]*Envios[[#This Row],[Costo por Unidad]]</f>
        <v>2279.1132000000002</v>
      </c>
      <c r="Q7100">
        <v>23.76</v>
      </c>
      <c r="R7100" s="2">
        <f>Envios[[#This Row],[Costo Productos]]+Envios[[#This Row],[Costo de Envío]]</f>
        <v>2302.8732000000005</v>
      </c>
      <c r="S7100" t="s">
        <v>122</v>
      </c>
      <c r="T7100" t="s">
        <v>44</v>
      </c>
      <c r="U7100">
        <v>1</v>
      </c>
      <c r="V7100" t="s">
        <v>27</v>
      </c>
      <c r="W7100" t="s">
        <v>27</v>
      </c>
      <c r="X7100" s="2">
        <f>Envios[[#This Row],[Ventas Totales]]-Envios[[#This Row],[Costos Totales]]</f>
        <v>3123.5867999999996</v>
      </c>
    </row>
    <row r="7101" spans="1:24" x14ac:dyDescent="0.25">
      <c r="A7101">
        <v>1528</v>
      </c>
      <c r="B7101">
        <v>11011</v>
      </c>
      <c r="C7101" s="1">
        <v>41042</v>
      </c>
      <c r="D7101" s="1">
        <v>41043</v>
      </c>
      <c r="E7101" t="s">
        <v>19</v>
      </c>
      <c r="F7101" t="s">
        <v>20</v>
      </c>
      <c r="G7101">
        <v>430</v>
      </c>
      <c r="H7101" t="s">
        <v>399</v>
      </c>
      <c r="I7101" t="s">
        <v>22</v>
      </c>
      <c r="J7101" t="s">
        <v>23</v>
      </c>
      <c r="K7101" t="s">
        <v>113</v>
      </c>
      <c r="L7101">
        <v>36</v>
      </c>
      <c r="M7101">
        <v>8.74</v>
      </c>
      <c r="N7101">
        <f>Envios[[#This Row],[Cantidad]]*Envios[[#This Row],[Precio por Unidad]]</f>
        <v>314.64</v>
      </c>
      <c r="O7101" s="2">
        <v>5.4188000000000001</v>
      </c>
      <c r="P7101" s="2">
        <f>Envios[[#This Row],[Cantidad]]*Envios[[#This Row],[Costo por Unidad]]</f>
        <v>195.07679999999999</v>
      </c>
      <c r="Q7101">
        <v>8.2899999999999991</v>
      </c>
      <c r="R7101" s="2">
        <f>Envios[[#This Row],[Costo Productos]]+Envios[[#This Row],[Costo de Envío]]</f>
        <v>203.36679999999998</v>
      </c>
      <c r="S7101" t="s">
        <v>1864</v>
      </c>
      <c r="T7101" t="s">
        <v>26</v>
      </c>
      <c r="U7101">
        <v>4</v>
      </c>
      <c r="V7101" t="s">
        <v>73</v>
      </c>
      <c r="W7101" t="s">
        <v>74</v>
      </c>
      <c r="X7101" s="2">
        <f>Envios[[#This Row],[Ventas Totales]]-Envios[[#This Row],[Costos Totales]]</f>
        <v>111.2732</v>
      </c>
    </row>
    <row r="7102" spans="1:24" x14ac:dyDescent="0.25">
      <c r="A7102">
        <v>1527</v>
      </c>
      <c r="B7102">
        <v>11011</v>
      </c>
      <c r="C7102" s="1">
        <v>41042</v>
      </c>
      <c r="D7102" s="1">
        <v>41043</v>
      </c>
      <c r="E7102" t="s">
        <v>19</v>
      </c>
      <c r="F7102" t="s">
        <v>20</v>
      </c>
      <c r="G7102">
        <v>32</v>
      </c>
      <c r="H7102" t="s">
        <v>187</v>
      </c>
      <c r="I7102" t="s">
        <v>22</v>
      </c>
      <c r="J7102" t="s">
        <v>23</v>
      </c>
      <c r="K7102" t="s">
        <v>188</v>
      </c>
      <c r="L7102">
        <v>36</v>
      </c>
      <c r="M7102">
        <v>7.31</v>
      </c>
      <c r="N7102">
        <f>Envios[[#This Row],[Cantidad]]*Envios[[#This Row],[Precio por Unidad]]</f>
        <v>263.15999999999997</v>
      </c>
      <c r="O7102" s="2">
        <v>4.5321999999999996</v>
      </c>
      <c r="P7102" s="2">
        <f>Envios[[#This Row],[Cantidad]]*Envios[[#This Row],[Costo por Unidad]]</f>
        <v>163.1592</v>
      </c>
      <c r="Q7102">
        <v>0.49</v>
      </c>
      <c r="R7102" s="2">
        <f>Envios[[#This Row],[Costo Productos]]+Envios[[#This Row],[Costo de Envío]]</f>
        <v>163.64920000000001</v>
      </c>
      <c r="S7102" t="s">
        <v>1864</v>
      </c>
      <c r="T7102" t="s">
        <v>26</v>
      </c>
      <c r="U7102">
        <v>2</v>
      </c>
      <c r="V7102" t="s">
        <v>45</v>
      </c>
      <c r="W7102" t="s">
        <v>45</v>
      </c>
      <c r="X7102" s="2">
        <f>Envios[[#This Row],[Ventas Totales]]-Envios[[#This Row],[Costos Totales]]</f>
        <v>99.510799999999961</v>
      </c>
    </row>
    <row r="7103" spans="1:24" x14ac:dyDescent="0.25">
      <c r="A7103">
        <v>1526</v>
      </c>
      <c r="B7103">
        <v>11011</v>
      </c>
      <c r="C7103" s="1">
        <v>41042</v>
      </c>
      <c r="D7103" s="1">
        <v>41044</v>
      </c>
      <c r="E7103" t="s">
        <v>46</v>
      </c>
      <c r="F7103" t="s">
        <v>20</v>
      </c>
      <c r="G7103">
        <v>895</v>
      </c>
      <c r="H7103" t="s">
        <v>664</v>
      </c>
      <c r="I7103" t="s">
        <v>119</v>
      </c>
      <c r="J7103" t="s">
        <v>36</v>
      </c>
      <c r="K7103" t="s">
        <v>204</v>
      </c>
      <c r="L7103">
        <v>33</v>
      </c>
      <c r="M7103">
        <v>240.98</v>
      </c>
      <c r="N7103">
        <f>Envios[[#This Row],[Cantidad]]*Envios[[#This Row],[Precio por Unidad]]</f>
        <v>7952.3399999999992</v>
      </c>
      <c r="O7103" s="2">
        <v>106.03119999999998</v>
      </c>
      <c r="P7103" s="2">
        <f>Envios[[#This Row],[Cantidad]]*Envios[[#This Row],[Costo por Unidad]]</f>
        <v>3499.0295999999994</v>
      </c>
      <c r="Q7103">
        <v>60.2</v>
      </c>
      <c r="R7103" s="2">
        <f>Envios[[#This Row],[Costo Productos]]+Envios[[#This Row],[Costo de Envío]]</f>
        <v>3559.2295999999992</v>
      </c>
      <c r="S7103" t="s">
        <v>1864</v>
      </c>
      <c r="T7103" t="s">
        <v>26</v>
      </c>
      <c r="U7103">
        <v>1</v>
      </c>
      <c r="V7103" t="s">
        <v>27</v>
      </c>
      <c r="W7103" t="s">
        <v>27</v>
      </c>
      <c r="X7103" s="2">
        <f>Envios[[#This Row],[Ventas Totales]]-Envios[[#This Row],[Costos Totales]]</f>
        <v>4393.1103999999996</v>
      </c>
    </row>
    <row r="7104" spans="1:24" x14ac:dyDescent="0.25">
      <c r="A7104">
        <v>6609</v>
      </c>
      <c r="B7104">
        <v>47014</v>
      </c>
      <c r="C7104" s="1">
        <v>41042</v>
      </c>
      <c r="D7104" s="1">
        <v>41044</v>
      </c>
      <c r="E7104" t="s">
        <v>46</v>
      </c>
      <c r="F7104" t="s">
        <v>60</v>
      </c>
      <c r="G7104">
        <v>171</v>
      </c>
      <c r="H7104" t="s">
        <v>579</v>
      </c>
      <c r="I7104" t="s">
        <v>49</v>
      </c>
      <c r="J7104" t="s">
        <v>36</v>
      </c>
      <c r="K7104" t="s">
        <v>50</v>
      </c>
      <c r="L7104">
        <v>33</v>
      </c>
      <c r="M7104">
        <v>25.98</v>
      </c>
      <c r="N7104">
        <f>Envios[[#This Row],[Cantidad]]*Envios[[#This Row],[Precio por Unidad]]</f>
        <v>857.34</v>
      </c>
      <c r="O7104" s="2">
        <v>10.392000000000001</v>
      </c>
      <c r="P7104" s="2">
        <f>Envios[[#This Row],[Cantidad]]*Envios[[#This Row],[Costo por Unidad]]</f>
        <v>342.93600000000004</v>
      </c>
      <c r="Q7104">
        <v>14.36</v>
      </c>
      <c r="R7104" s="2">
        <f>Envios[[#This Row],[Costo Productos]]+Envios[[#This Row],[Costo de Envío]]</f>
        <v>357.29600000000005</v>
      </c>
      <c r="S7104" t="s">
        <v>769</v>
      </c>
      <c r="T7104" t="s">
        <v>26</v>
      </c>
      <c r="U7104">
        <v>6</v>
      </c>
      <c r="V7104" t="s">
        <v>69</v>
      </c>
      <c r="W7104" t="s">
        <v>32</v>
      </c>
      <c r="X7104" s="2">
        <f>Envios[[#This Row],[Ventas Totales]]-Envios[[#This Row],[Costos Totales]]</f>
        <v>500.04399999999998</v>
      </c>
    </row>
    <row r="7105" spans="1:24" x14ac:dyDescent="0.25">
      <c r="A7105">
        <v>2437</v>
      </c>
      <c r="B7105">
        <v>17698</v>
      </c>
      <c r="C7105" s="1">
        <v>41042</v>
      </c>
      <c r="D7105" s="1">
        <v>41044</v>
      </c>
      <c r="E7105" t="s">
        <v>19</v>
      </c>
      <c r="F7105" t="s">
        <v>20</v>
      </c>
      <c r="G7105">
        <v>307</v>
      </c>
      <c r="H7105" t="s">
        <v>838</v>
      </c>
      <c r="I7105" t="s">
        <v>22</v>
      </c>
      <c r="J7105" t="s">
        <v>56</v>
      </c>
      <c r="K7105" t="s">
        <v>57</v>
      </c>
      <c r="L7105">
        <v>22</v>
      </c>
      <c r="M7105">
        <v>65.989999999999995</v>
      </c>
      <c r="N7105">
        <f>Envios[[#This Row],[Cantidad]]*Envios[[#This Row],[Precio por Unidad]]</f>
        <v>1451.78</v>
      </c>
      <c r="O7105" s="2">
        <v>27.715800000000002</v>
      </c>
      <c r="P7105" s="2">
        <f>Envios[[#This Row],[Cantidad]]*Envios[[#This Row],[Costo por Unidad]]</f>
        <v>609.74760000000003</v>
      </c>
      <c r="Q7105">
        <v>8.99</v>
      </c>
      <c r="R7105" s="2">
        <f>Envios[[#This Row],[Costo Productos]]+Envios[[#This Row],[Costo de Envío]]</f>
        <v>618.73760000000004</v>
      </c>
      <c r="S7105" t="s">
        <v>1398</v>
      </c>
      <c r="T7105" t="s">
        <v>30</v>
      </c>
      <c r="U7105">
        <v>4</v>
      </c>
      <c r="V7105" t="s">
        <v>73</v>
      </c>
      <c r="W7105" t="s">
        <v>74</v>
      </c>
      <c r="X7105" s="2">
        <f>Envios[[#This Row],[Ventas Totales]]-Envios[[#This Row],[Costos Totales]]</f>
        <v>833.04239999999993</v>
      </c>
    </row>
    <row r="7106" spans="1:24" x14ac:dyDescent="0.25">
      <c r="A7106">
        <v>2438</v>
      </c>
      <c r="B7106">
        <v>17698</v>
      </c>
      <c r="C7106" s="1">
        <v>41042</v>
      </c>
      <c r="D7106" s="1">
        <v>41043</v>
      </c>
      <c r="E7106" t="s">
        <v>19</v>
      </c>
      <c r="F7106" t="s">
        <v>20</v>
      </c>
      <c r="G7106">
        <v>422</v>
      </c>
      <c r="H7106" t="s">
        <v>985</v>
      </c>
      <c r="I7106" t="s">
        <v>22</v>
      </c>
      <c r="J7106" t="s">
        <v>23</v>
      </c>
      <c r="K7106" t="s">
        <v>76</v>
      </c>
      <c r="L7106">
        <v>40</v>
      </c>
      <c r="M7106">
        <v>15.28</v>
      </c>
      <c r="N7106">
        <f>Envios[[#This Row],[Cantidad]]*Envios[[#This Row],[Precio por Unidad]]</f>
        <v>611.19999999999993</v>
      </c>
      <c r="O7106" s="2">
        <v>9.7791999999999994</v>
      </c>
      <c r="P7106" s="2">
        <f>Envios[[#This Row],[Cantidad]]*Envios[[#This Row],[Costo por Unidad]]</f>
        <v>391.16800000000001</v>
      </c>
      <c r="Q7106">
        <v>10.91</v>
      </c>
      <c r="R7106" s="2">
        <f>Envios[[#This Row],[Costo Productos]]+Envios[[#This Row],[Costo de Envío]]</f>
        <v>402.07800000000003</v>
      </c>
      <c r="S7106" t="s">
        <v>1398</v>
      </c>
      <c r="T7106" t="s">
        <v>30</v>
      </c>
      <c r="U7106">
        <v>4</v>
      </c>
      <c r="V7106" t="s">
        <v>73</v>
      </c>
      <c r="W7106" t="s">
        <v>74</v>
      </c>
      <c r="X7106" s="2">
        <f>Envios[[#This Row],[Ventas Totales]]-Envios[[#This Row],[Costos Totales]]</f>
        <v>209.1219999999999</v>
      </c>
    </row>
    <row r="7107" spans="1:24" x14ac:dyDescent="0.25">
      <c r="A7107">
        <v>2436</v>
      </c>
      <c r="B7107">
        <v>17698</v>
      </c>
      <c r="C7107" s="1">
        <v>41042</v>
      </c>
      <c r="D7107" s="1">
        <v>41044</v>
      </c>
      <c r="E7107" t="s">
        <v>19</v>
      </c>
      <c r="F7107" t="s">
        <v>20</v>
      </c>
      <c r="G7107">
        <v>1145</v>
      </c>
      <c r="H7107" t="s">
        <v>1294</v>
      </c>
      <c r="I7107" t="s">
        <v>22</v>
      </c>
      <c r="J7107" t="s">
        <v>23</v>
      </c>
      <c r="K7107" t="s">
        <v>67</v>
      </c>
      <c r="L7107">
        <v>43</v>
      </c>
      <c r="M7107">
        <v>44.01</v>
      </c>
      <c r="N7107">
        <f>Envios[[#This Row],[Cantidad]]*Envios[[#This Row],[Precio por Unidad]]</f>
        <v>1892.4299999999998</v>
      </c>
      <c r="O7107" s="2">
        <v>18.0441</v>
      </c>
      <c r="P7107" s="2">
        <f>Envios[[#This Row],[Cantidad]]*Envios[[#This Row],[Costo por Unidad]]</f>
        <v>775.8963</v>
      </c>
      <c r="Q7107">
        <v>3.5</v>
      </c>
      <c r="R7107" s="2">
        <f>Envios[[#This Row],[Costo Productos]]+Envios[[#This Row],[Costo de Envío]]</f>
        <v>779.3963</v>
      </c>
      <c r="S7107" t="s">
        <v>1398</v>
      </c>
      <c r="T7107" t="s">
        <v>30</v>
      </c>
      <c r="U7107">
        <v>2</v>
      </c>
      <c r="V7107" t="s">
        <v>45</v>
      </c>
      <c r="W7107" t="s">
        <v>45</v>
      </c>
      <c r="X7107" s="2">
        <f>Envios[[#This Row],[Ventas Totales]]-Envios[[#This Row],[Costos Totales]]</f>
        <v>1113.0337</v>
      </c>
    </row>
    <row r="7108" spans="1:24" x14ac:dyDescent="0.25">
      <c r="A7108">
        <v>1105</v>
      </c>
      <c r="B7108">
        <v>8130</v>
      </c>
      <c r="C7108" s="1">
        <v>41042</v>
      </c>
      <c r="D7108" s="1">
        <v>41044</v>
      </c>
      <c r="E7108" t="s">
        <v>19</v>
      </c>
      <c r="F7108" t="s">
        <v>60</v>
      </c>
      <c r="G7108">
        <v>312</v>
      </c>
      <c r="H7108" t="s">
        <v>846</v>
      </c>
      <c r="I7108" t="s">
        <v>22</v>
      </c>
      <c r="J7108" t="s">
        <v>23</v>
      </c>
      <c r="K7108" t="s">
        <v>76</v>
      </c>
      <c r="L7108">
        <v>15</v>
      </c>
      <c r="M7108">
        <v>4.13</v>
      </c>
      <c r="N7108">
        <f>Envios[[#This Row],[Cantidad]]*Envios[[#This Row],[Precio por Unidad]]</f>
        <v>61.949999999999996</v>
      </c>
      <c r="O7108" s="2">
        <v>2.5606</v>
      </c>
      <c r="P7108" s="2">
        <f>Envios[[#This Row],[Cantidad]]*Envios[[#This Row],[Costo por Unidad]]</f>
        <v>38.408999999999999</v>
      </c>
      <c r="Q7108">
        <v>5.04</v>
      </c>
      <c r="R7108" s="2">
        <f>Envios[[#This Row],[Costo Productos]]+Envios[[#This Row],[Costo de Envío]]</f>
        <v>43.448999999999998</v>
      </c>
      <c r="S7108" t="s">
        <v>1834</v>
      </c>
      <c r="T7108" t="s">
        <v>39</v>
      </c>
      <c r="U7108">
        <v>9</v>
      </c>
      <c r="V7108" t="s">
        <v>31</v>
      </c>
      <c r="W7108" t="s">
        <v>32</v>
      </c>
      <c r="X7108" s="2">
        <f>Envios[[#This Row],[Ventas Totales]]-Envios[[#This Row],[Costos Totales]]</f>
        <v>18.500999999999998</v>
      </c>
    </row>
    <row r="7109" spans="1:24" x14ac:dyDescent="0.25">
      <c r="A7109">
        <v>5561</v>
      </c>
      <c r="B7109">
        <v>39365</v>
      </c>
      <c r="C7109" s="1">
        <v>41043</v>
      </c>
      <c r="D7109" s="1">
        <v>41046</v>
      </c>
      <c r="E7109" t="s">
        <v>33</v>
      </c>
      <c r="F7109" t="s">
        <v>20</v>
      </c>
      <c r="G7109">
        <v>415</v>
      </c>
      <c r="H7109" t="s">
        <v>726</v>
      </c>
      <c r="I7109" t="s">
        <v>35</v>
      </c>
      <c r="J7109" t="s">
        <v>56</v>
      </c>
      <c r="K7109" t="s">
        <v>91</v>
      </c>
      <c r="L7109">
        <v>32</v>
      </c>
      <c r="M7109">
        <v>29.89</v>
      </c>
      <c r="N7109">
        <f>Envios[[#This Row],[Cantidad]]*Envios[[#This Row],[Precio por Unidad]]</f>
        <v>956.48</v>
      </c>
      <c r="O7109" s="2">
        <v>14.945</v>
      </c>
      <c r="P7109" s="2">
        <f>Envios[[#This Row],[Cantidad]]*Envios[[#This Row],[Costo por Unidad]]</f>
        <v>478.24</v>
      </c>
      <c r="Q7109">
        <v>1.99</v>
      </c>
      <c r="R7109" s="2">
        <f>Envios[[#This Row],[Costo Productos]]+Envios[[#This Row],[Costo de Envío]]</f>
        <v>480.23</v>
      </c>
      <c r="S7109" t="s">
        <v>381</v>
      </c>
      <c r="T7109" t="s">
        <v>26</v>
      </c>
      <c r="U7109">
        <v>1</v>
      </c>
      <c r="V7109" t="s">
        <v>27</v>
      </c>
      <c r="W7109" t="s">
        <v>27</v>
      </c>
      <c r="X7109" s="2">
        <f>Envios[[#This Row],[Ventas Totales]]-Envios[[#This Row],[Costos Totales]]</f>
        <v>476.25</v>
      </c>
    </row>
    <row r="7110" spans="1:24" x14ac:dyDescent="0.25">
      <c r="A7110">
        <v>2275</v>
      </c>
      <c r="B7110">
        <v>16359</v>
      </c>
      <c r="C7110" s="1">
        <v>41043</v>
      </c>
      <c r="D7110" s="1">
        <v>41044</v>
      </c>
      <c r="E7110" t="s">
        <v>19</v>
      </c>
      <c r="F7110" t="s">
        <v>60</v>
      </c>
      <c r="G7110">
        <v>640</v>
      </c>
      <c r="H7110" t="s">
        <v>1510</v>
      </c>
      <c r="I7110" t="s">
        <v>22</v>
      </c>
      <c r="J7110" t="s">
        <v>23</v>
      </c>
      <c r="K7110" t="s">
        <v>113</v>
      </c>
      <c r="L7110">
        <v>39</v>
      </c>
      <c r="M7110">
        <v>35.89</v>
      </c>
      <c r="N7110">
        <f>Envios[[#This Row],[Cantidad]]*Envios[[#This Row],[Precio por Unidad]]</f>
        <v>1399.71</v>
      </c>
      <c r="O7110" s="2">
        <v>21.533999999999999</v>
      </c>
      <c r="P7110" s="2">
        <f>Envios[[#This Row],[Cantidad]]*Envios[[#This Row],[Costo por Unidad]]</f>
        <v>839.82599999999991</v>
      </c>
      <c r="Q7110">
        <v>14.72</v>
      </c>
      <c r="R7110" s="2">
        <f>Envios[[#This Row],[Costo Productos]]+Envios[[#This Row],[Costo de Envío]]</f>
        <v>854.54599999999994</v>
      </c>
      <c r="S7110" t="s">
        <v>502</v>
      </c>
      <c r="T7110" t="s">
        <v>39</v>
      </c>
      <c r="U7110">
        <v>1</v>
      </c>
      <c r="V7110" t="s">
        <v>27</v>
      </c>
      <c r="W7110" t="s">
        <v>27</v>
      </c>
      <c r="X7110" s="2">
        <f>Envios[[#This Row],[Ventas Totales]]-Envios[[#This Row],[Costos Totales]]</f>
        <v>545.1640000000001</v>
      </c>
    </row>
    <row r="7111" spans="1:24" x14ac:dyDescent="0.25">
      <c r="A7111">
        <v>2276</v>
      </c>
      <c r="B7111">
        <v>16359</v>
      </c>
      <c r="C7111" s="1">
        <v>41043</v>
      </c>
      <c r="D7111" s="1">
        <v>41043</v>
      </c>
      <c r="E7111" t="s">
        <v>19</v>
      </c>
      <c r="F7111" t="s">
        <v>60</v>
      </c>
      <c r="G7111">
        <v>600</v>
      </c>
      <c r="H7111" t="s">
        <v>1139</v>
      </c>
      <c r="I7111" t="s">
        <v>63</v>
      </c>
      <c r="J7111" t="s">
        <v>23</v>
      </c>
      <c r="K7111" t="s">
        <v>85</v>
      </c>
      <c r="L7111">
        <v>8</v>
      </c>
      <c r="M7111">
        <v>3.34</v>
      </c>
      <c r="N7111">
        <f>Envios[[#This Row],[Cantidad]]*Envios[[#This Row],[Precio por Unidad]]</f>
        <v>26.72</v>
      </c>
      <c r="O7111" s="2">
        <v>1.5363999999999998</v>
      </c>
      <c r="P7111" s="2">
        <f>Envios[[#This Row],[Cantidad]]*Envios[[#This Row],[Costo por Unidad]]</f>
        <v>12.291199999999998</v>
      </c>
      <c r="Q7111">
        <v>7.49</v>
      </c>
      <c r="R7111" s="2">
        <f>Envios[[#This Row],[Costo Productos]]+Envios[[#This Row],[Costo de Envío]]</f>
        <v>19.781199999999998</v>
      </c>
      <c r="S7111" t="s">
        <v>502</v>
      </c>
      <c r="T7111" t="s">
        <v>39</v>
      </c>
      <c r="U7111">
        <v>1</v>
      </c>
      <c r="V7111" t="s">
        <v>27</v>
      </c>
      <c r="W7111" t="s">
        <v>27</v>
      </c>
      <c r="X7111" s="2">
        <f>Envios[[#This Row],[Ventas Totales]]-Envios[[#This Row],[Costos Totales]]</f>
        <v>6.9388000000000005</v>
      </c>
    </row>
    <row r="7112" spans="1:24" x14ac:dyDescent="0.25">
      <c r="A7112">
        <v>8134</v>
      </c>
      <c r="B7112">
        <v>58145</v>
      </c>
      <c r="C7112" s="1">
        <v>41045</v>
      </c>
      <c r="D7112" s="1">
        <v>41045</v>
      </c>
      <c r="E7112" t="s">
        <v>33</v>
      </c>
      <c r="F7112" t="s">
        <v>28</v>
      </c>
      <c r="G7112">
        <v>436</v>
      </c>
      <c r="H7112" t="s">
        <v>621</v>
      </c>
      <c r="I7112" t="s">
        <v>71</v>
      </c>
      <c r="J7112" t="s">
        <v>36</v>
      </c>
      <c r="K7112" t="s">
        <v>37</v>
      </c>
      <c r="L7112">
        <v>33</v>
      </c>
      <c r="M7112">
        <v>5.84</v>
      </c>
      <c r="N7112">
        <f>Envios[[#This Row],[Cantidad]]*Envios[[#This Row],[Precio por Unidad]]</f>
        <v>192.72</v>
      </c>
      <c r="O7112" s="2">
        <v>1.5184</v>
      </c>
      <c r="P7112" s="2">
        <f>Envios[[#This Row],[Cantidad]]*Envios[[#This Row],[Costo por Unidad]]</f>
        <v>50.107199999999999</v>
      </c>
      <c r="Q7112">
        <v>1.2</v>
      </c>
      <c r="R7112" s="2">
        <f>Envios[[#This Row],[Costo Productos]]+Envios[[#This Row],[Costo de Envío]]</f>
        <v>51.307200000000002</v>
      </c>
      <c r="S7112" t="s">
        <v>137</v>
      </c>
      <c r="T7112" t="s">
        <v>30</v>
      </c>
      <c r="U7112">
        <v>2</v>
      </c>
      <c r="V7112" t="s">
        <v>45</v>
      </c>
      <c r="W7112" t="s">
        <v>45</v>
      </c>
      <c r="X7112" s="2">
        <f>Envios[[#This Row],[Ventas Totales]]-Envios[[#This Row],[Costos Totales]]</f>
        <v>141.4128</v>
      </c>
    </row>
    <row r="7113" spans="1:24" x14ac:dyDescent="0.25">
      <c r="A7113">
        <v>2221</v>
      </c>
      <c r="B7113">
        <v>16039</v>
      </c>
      <c r="C7113" s="1">
        <v>41045</v>
      </c>
      <c r="D7113" s="1">
        <v>41046</v>
      </c>
      <c r="E7113" t="s">
        <v>19</v>
      </c>
      <c r="F7113" t="s">
        <v>20</v>
      </c>
      <c r="G7113">
        <v>139</v>
      </c>
      <c r="H7113" t="s">
        <v>511</v>
      </c>
      <c r="I7113" t="s">
        <v>35</v>
      </c>
      <c r="J7113" t="s">
        <v>56</v>
      </c>
      <c r="K7113" t="s">
        <v>91</v>
      </c>
      <c r="L7113">
        <v>3</v>
      </c>
      <c r="M7113">
        <v>43.98</v>
      </c>
      <c r="N7113">
        <f>Envios[[#This Row],[Cantidad]]*Envios[[#This Row],[Precio por Unidad]]</f>
        <v>131.94</v>
      </c>
      <c r="O7113" s="2">
        <v>24.628800000000002</v>
      </c>
      <c r="P7113" s="2">
        <f>Envios[[#This Row],[Cantidad]]*Envios[[#This Row],[Costo por Unidad]]</f>
        <v>73.886400000000009</v>
      </c>
      <c r="Q7113">
        <v>1.99</v>
      </c>
      <c r="R7113" s="2">
        <f>Envios[[#This Row],[Costo Productos]]+Envios[[#This Row],[Costo de Envío]]</f>
        <v>75.876400000000004</v>
      </c>
      <c r="S7113" t="s">
        <v>2047</v>
      </c>
      <c r="T7113" t="s">
        <v>44</v>
      </c>
      <c r="U7113">
        <v>8</v>
      </c>
      <c r="V7113" t="s">
        <v>96</v>
      </c>
      <c r="W7113" t="s">
        <v>96</v>
      </c>
      <c r="X7113" s="2">
        <f>Envios[[#This Row],[Ventas Totales]]-Envios[[#This Row],[Costos Totales]]</f>
        <v>56.063599999999994</v>
      </c>
    </row>
    <row r="7114" spans="1:24" x14ac:dyDescent="0.25">
      <c r="A7114">
        <v>7444</v>
      </c>
      <c r="B7114">
        <v>53120</v>
      </c>
      <c r="C7114" s="1">
        <v>41046</v>
      </c>
      <c r="D7114" s="1">
        <v>41048</v>
      </c>
      <c r="E7114" t="s">
        <v>19</v>
      </c>
      <c r="F7114" t="s">
        <v>40</v>
      </c>
      <c r="G7114">
        <v>569</v>
      </c>
      <c r="H7114" t="s">
        <v>1113</v>
      </c>
      <c r="I7114" t="s">
        <v>63</v>
      </c>
      <c r="J7114" t="s">
        <v>23</v>
      </c>
      <c r="K7114" t="s">
        <v>64</v>
      </c>
      <c r="L7114">
        <v>5</v>
      </c>
      <c r="M7114">
        <v>4.76</v>
      </c>
      <c r="N7114">
        <f>Envios[[#This Row],[Cantidad]]*Envios[[#This Row],[Precio por Unidad]]</f>
        <v>23.799999999999997</v>
      </c>
      <c r="O7114" s="2">
        <v>2.9036</v>
      </c>
      <c r="P7114" s="2">
        <f>Envios[[#This Row],[Cantidad]]*Envios[[#This Row],[Costo por Unidad]]</f>
        <v>14.518000000000001</v>
      </c>
      <c r="Q7114">
        <v>0.88</v>
      </c>
      <c r="R7114" s="2">
        <f>Envios[[#This Row],[Costo Productos]]+Envios[[#This Row],[Costo de Envío]]</f>
        <v>15.398000000000001</v>
      </c>
      <c r="S7114" t="s">
        <v>406</v>
      </c>
      <c r="T7114" t="s">
        <v>30</v>
      </c>
      <c r="U7114">
        <v>11</v>
      </c>
      <c r="V7114" t="s">
        <v>131</v>
      </c>
      <c r="W7114" t="s">
        <v>131</v>
      </c>
      <c r="X7114" s="2">
        <f>Envios[[#This Row],[Ventas Totales]]-Envios[[#This Row],[Costos Totales]]</f>
        <v>8.4019999999999957</v>
      </c>
    </row>
    <row r="7115" spans="1:24" x14ac:dyDescent="0.25">
      <c r="A7115">
        <v>8316</v>
      </c>
      <c r="B7115">
        <v>59425</v>
      </c>
      <c r="C7115" s="1">
        <v>41046</v>
      </c>
      <c r="D7115" s="1">
        <v>41048</v>
      </c>
      <c r="E7115" t="s">
        <v>19</v>
      </c>
      <c r="F7115" t="s">
        <v>28</v>
      </c>
      <c r="G7115">
        <v>435</v>
      </c>
      <c r="H7115" t="s">
        <v>714</v>
      </c>
      <c r="I7115" t="s">
        <v>22</v>
      </c>
      <c r="J7115" t="s">
        <v>56</v>
      </c>
      <c r="K7115" t="s">
        <v>91</v>
      </c>
      <c r="L7115">
        <v>24</v>
      </c>
      <c r="M7115">
        <v>83.1</v>
      </c>
      <c r="N7115">
        <f>Envios[[#This Row],[Cantidad]]*Envios[[#This Row],[Precio por Unidad]]</f>
        <v>1994.3999999999999</v>
      </c>
      <c r="O7115" s="2">
        <v>45.704999999999998</v>
      </c>
      <c r="P7115" s="2">
        <f>Envios[[#This Row],[Cantidad]]*Envios[[#This Row],[Costo por Unidad]]</f>
        <v>1096.92</v>
      </c>
      <c r="Q7115">
        <v>6.13</v>
      </c>
      <c r="R7115" s="2">
        <f>Envios[[#This Row],[Costo Productos]]+Envios[[#This Row],[Costo de Envío]]</f>
        <v>1103.0500000000002</v>
      </c>
      <c r="S7115" t="s">
        <v>1948</v>
      </c>
      <c r="T7115" t="s">
        <v>44</v>
      </c>
      <c r="U7115">
        <v>3</v>
      </c>
      <c r="V7115" t="s">
        <v>52</v>
      </c>
      <c r="W7115" t="s">
        <v>53</v>
      </c>
      <c r="X7115" s="2">
        <f>Envios[[#This Row],[Ventas Totales]]-Envios[[#This Row],[Costos Totales]]</f>
        <v>891.34999999999968</v>
      </c>
    </row>
    <row r="7116" spans="1:24" x14ac:dyDescent="0.25">
      <c r="A7116">
        <v>8317</v>
      </c>
      <c r="B7116">
        <v>59425</v>
      </c>
      <c r="C7116" s="1">
        <v>41046</v>
      </c>
      <c r="D7116" s="1">
        <v>41049</v>
      </c>
      <c r="E7116" t="s">
        <v>19</v>
      </c>
      <c r="F7116" t="s">
        <v>28</v>
      </c>
      <c r="G7116">
        <v>535</v>
      </c>
      <c r="H7116" t="s">
        <v>1091</v>
      </c>
      <c r="I7116" t="s">
        <v>63</v>
      </c>
      <c r="J7116" t="s">
        <v>23</v>
      </c>
      <c r="K7116" t="s">
        <v>64</v>
      </c>
      <c r="L7116">
        <v>46</v>
      </c>
      <c r="M7116">
        <v>37.94</v>
      </c>
      <c r="N7116">
        <f>Envios[[#This Row],[Cantidad]]*Envios[[#This Row],[Precio por Unidad]]</f>
        <v>1745.2399999999998</v>
      </c>
      <c r="O7116" s="2">
        <v>23.5228</v>
      </c>
      <c r="P7116" s="2">
        <f>Envios[[#This Row],[Cantidad]]*Envios[[#This Row],[Costo por Unidad]]</f>
        <v>1082.0488</v>
      </c>
      <c r="Q7116">
        <v>5.08</v>
      </c>
      <c r="R7116" s="2">
        <f>Envios[[#This Row],[Costo Productos]]+Envios[[#This Row],[Costo de Envío]]</f>
        <v>1087.1288</v>
      </c>
      <c r="S7116" t="s">
        <v>1948</v>
      </c>
      <c r="T7116" t="s">
        <v>44</v>
      </c>
      <c r="U7116">
        <v>3</v>
      </c>
      <c r="V7116" t="s">
        <v>52</v>
      </c>
      <c r="W7116" t="s">
        <v>53</v>
      </c>
      <c r="X7116" s="2">
        <f>Envios[[#This Row],[Ventas Totales]]-Envios[[#This Row],[Costos Totales]]</f>
        <v>658.11119999999983</v>
      </c>
    </row>
    <row r="7117" spans="1:24" x14ac:dyDescent="0.25">
      <c r="A7117">
        <v>5527</v>
      </c>
      <c r="B7117">
        <v>39168</v>
      </c>
      <c r="C7117" s="1">
        <v>41046</v>
      </c>
      <c r="D7117" s="1">
        <v>41049</v>
      </c>
      <c r="E7117" t="s">
        <v>19</v>
      </c>
      <c r="F7117" t="s">
        <v>20</v>
      </c>
      <c r="G7117">
        <v>744</v>
      </c>
      <c r="H7117" t="s">
        <v>1213</v>
      </c>
      <c r="I7117" t="s">
        <v>22</v>
      </c>
      <c r="J7117" t="s">
        <v>23</v>
      </c>
      <c r="K7117" t="s">
        <v>76</v>
      </c>
      <c r="L7117">
        <v>22</v>
      </c>
      <c r="M7117">
        <v>37.700000000000003</v>
      </c>
      <c r="N7117">
        <f>Envios[[#This Row],[Cantidad]]*Envios[[#This Row],[Precio por Unidad]]</f>
        <v>829.40000000000009</v>
      </c>
      <c r="O7117" s="2">
        <v>24.505000000000003</v>
      </c>
      <c r="P7117" s="2">
        <f>Envios[[#This Row],[Cantidad]]*Envios[[#This Row],[Costo por Unidad]]</f>
        <v>539.11</v>
      </c>
      <c r="Q7117">
        <v>2.99</v>
      </c>
      <c r="R7117" s="2">
        <f>Envios[[#This Row],[Costo Productos]]+Envios[[#This Row],[Costo de Envío]]</f>
        <v>542.1</v>
      </c>
      <c r="S7117" t="s">
        <v>932</v>
      </c>
      <c r="T7117" t="s">
        <v>44</v>
      </c>
      <c r="U7117">
        <v>1</v>
      </c>
      <c r="V7117" t="s">
        <v>27</v>
      </c>
      <c r="W7117" t="s">
        <v>27</v>
      </c>
      <c r="X7117" s="2">
        <f>Envios[[#This Row],[Ventas Totales]]-Envios[[#This Row],[Costos Totales]]</f>
        <v>287.30000000000007</v>
      </c>
    </row>
    <row r="7118" spans="1:24" x14ac:dyDescent="0.25">
      <c r="A7118">
        <v>5528</v>
      </c>
      <c r="B7118">
        <v>39168</v>
      </c>
      <c r="C7118" s="1">
        <v>41046</v>
      </c>
      <c r="D7118" s="1">
        <v>41048</v>
      </c>
      <c r="E7118" t="s">
        <v>19</v>
      </c>
      <c r="F7118" t="s">
        <v>20</v>
      </c>
      <c r="G7118">
        <v>474</v>
      </c>
      <c r="H7118" t="s">
        <v>555</v>
      </c>
      <c r="I7118" t="s">
        <v>22</v>
      </c>
      <c r="J7118" t="s">
        <v>23</v>
      </c>
      <c r="K7118" t="s">
        <v>64</v>
      </c>
      <c r="L7118">
        <v>50</v>
      </c>
      <c r="M7118">
        <v>19.98</v>
      </c>
      <c r="N7118">
        <f>Envios[[#This Row],[Cantidad]]*Envios[[#This Row],[Precio por Unidad]]</f>
        <v>999</v>
      </c>
      <c r="O7118" s="2">
        <v>12.587400000000001</v>
      </c>
      <c r="P7118" s="2">
        <f>Envios[[#This Row],[Cantidad]]*Envios[[#This Row],[Costo por Unidad]]</f>
        <v>629.37</v>
      </c>
      <c r="Q7118">
        <v>8.68</v>
      </c>
      <c r="R7118" s="2">
        <f>Envios[[#This Row],[Costo Productos]]+Envios[[#This Row],[Costo de Envío]]</f>
        <v>638.04999999999995</v>
      </c>
      <c r="S7118" t="s">
        <v>932</v>
      </c>
      <c r="T7118" t="s">
        <v>44</v>
      </c>
      <c r="U7118">
        <v>1</v>
      </c>
      <c r="V7118" t="s">
        <v>27</v>
      </c>
      <c r="W7118" t="s">
        <v>27</v>
      </c>
      <c r="X7118" s="2">
        <f>Envios[[#This Row],[Ventas Totales]]-Envios[[#This Row],[Costos Totales]]</f>
        <v>360.95000000000005</v>
      </c>
    </row>
    <row r="7119" spans="1:24" x14ac:dyDescent="0.25">
      <c r="A7119">
        <v>5529</v>
      </c>
      <c r="B7119">
        <v>39168</v>
      </c>
      <c r="C7119" s="1">
        <v>41046</v>
      </c>
      <c r="D7119" s="1">
        <v>41048</v>
      </c>
      <c r="E7119" t="s">
        <v>19</v>
      </c>
      <c r="F7119" t="s">
        <v>20</v>
      </c>
      <c r="G7119">
        <v>376</v>
      </c>
      <c r="H7119" t="s">
        <v>924</v>
      </c>
      <c r="I7119" t="s">
        <v>35</v>
      </c>
      <c r="J7119" t="s">
        <v>23</v>
      </c>
      <c r="K7119" t="s">
        <v>85</v>
      </c>
      <c r="L7119">
        <v>30</v>
      </c>
      <c r="M7119">
        <v>10.48</v>
      </c>
      <c r="N7119">
        <f>Envios[[#This Row],[Cantidad]]*Envios[[#This Row],[Precio por Unidad]]</f>
        <v>314.40000000000003</v>
      </c>
      <c r="O7119" s="2">
        <v>4.1920000000000002</v>
      </c>
      <c r="P7119" s="2">
        <f>Envios[[#This Row],[Cantidad]]*Envios[[#This Row],[Costo por Unidad]]</f>
        <v>125.76</v>
      </c>
      <c r="Q7119">
        <v>2.89</v>
      </c>
      <c r="R7119" s="2">
        <f>Envios[[#This Row],[Costo Productos]]+Envios[[#This Row],[Costo de Envío]]</f>
        <v>128.65</v>
      </c>
      <c r="S7119" t="s">
        <v>932</v>
      </c>
      <c r="T7119" t="s">
        <v>44</v>
      </c>
      <c r="U7119">
        <v>1</v>
      </c>
      <c r="V7119" t="s">
        <v>27</v>
      </c>
      <c r="W7119" t="s">
        <v>27</v>
      </c>
      <c r="X7119" s="2">
        <f>Envios[[#This Row],[Ventas Totales]]-Envios[[#This Row],[Costos Totales]]</f>
        <v>185.75000000000003</v>
      </c>
    </row>
    <row r="7120" spans="1:24" x14ac:dyDescent="0.25">
      <c r="A7120">
        <v>1891</v>
      </c>
      <c r="B7120">
        <v>13572</v>
      </c>
      <c r="C7120" s="1">
        <v>41046</v>
      </c>
      <c r="D7120" s="1">
        <v>41047</v>
      </c>
      <c r="E7120" t="s">
        <v>19</v>
      </c>
      <c r="F7120" t="s">
        <v>60</v>
      </c>
      <c r="G7120">
        <v>240</v>
      </c>
      <c r="H7120" t="s">
        <v>366</v>
      </c>
      <c r="I7120" t="s">
        <v>35</v>
      </c>
      <c r="J7120" t="s">
        <v>56</v>
      </c>
      <c r="K7120" t="s">
        <v>91</v>
      </c>
      <c r="L7120">
        <v>7</v>
      </c>
      <c r="M7120">
        <v>5.0199999999999996</v>
      </c>
      <c r="N7120">
        <f>Envios[[#This Row],[Cantidad]]*Envios[[#This Row],[Precio por Unidad]]</f>
        <v>35.14</v>
      </c>
      <c r="O7120" s="2">
        <v>1.0541999999999998</v>
      </c>
      <c r="P7120" s="2">
        <f>Envios[[#This Row],[Cantidad]]*Envios[[#This Row],[Costo por Unidad]]</f>
        <v>7.3793999999999986</v>
      </c>
      <c r="Q7120">
        <v>5.14</v>
      </c>
      <c r="R7120" s="2">
        <f>Envios[[#This Row],[Costo Productos]]+Envios[[#This Row],[Costo de Envío]]</f>
        <v>12.519399999999997</v>
      </c>
      <c r="S7120" t="s">
        <v>1568</v>
      </c>
      <c r="T7120" t="s">
        <v>44</v>
      </c>
      <c r="U7120">
        <v>2</v>
      </c>
      <c r="V7120" t="s">
        <v>45</v>
      </c>
      <c r="W7120" t="s">
        <v>45</v>
      </c>
      <c r="X7120" s="2">
        <f>Envios[[#This Row],[Ventas Totales]]-Envios[[#This Row],[Costos Totales]]</f>
        <v>22.620600000000003</v>
      </c>
    </row>
    <row r="7121" spans="1:24" x14ac:dyDescent="0.25">
      <c r="A7121">
        <v>8076</v>
      </c>
      <c r="B7121">
        <v>57602</v>
      </c>
      <c r="C7121" s="1">
        <v>41046</v>
      </c>
      <c r="D7121" s="1">
        <v>41055</v>
      </c>
      <c r="E7121" t="s">
        <v>19</v>
      </c>
      <c r="F7121" t="s">
        <v>47</v>
      </c>
      <c r="G7121">
        <v>1035</v>
      </c>
      <c r="H7121" t="s">
        <v>1762</v>
      </c>
      <c r="I7121" t="s">
        <v>22</v>
      </c>
      <c r="J7121" t="s">
        <v>23</v>
      </c>
      <c r="K7121" t="s">
        <v>188</v>
      </c>
      <c r="L7121">
        <v>43</v>
      </c>
      <c r="M7121">
        <v>2.88</v>
      </c>
      <c r="N7121">
        <f>Envios[[#This Row],[Cantidad]]*Envios[[#This Row],[Precio por Unidad]]</f>
        <v>123.83999999999999</v>
      </c>
      <c r="O7121" s="2">
        <v>1.8431999999999999</v>
      </c>
      <c r="P7121" s="2">
        <f>Envios[[#This Row],[Cantidad]]*Envios[[#This Row],[Costo por Unidad]]</f>
        <v>79.257599999999996</v>
      </c>
      <c r="Q7121">
        <v>0.5</v>
      </c>
      <c r="R7121" s="2">
        <f>Envios[[#This Row],[Costo Productos]]+Envios[[#This Row],[Costo de Envío]]</f>
        <v>79.757599999999996</v>
      </c>
      <c r="S7121" t="s">
        <v>1556</v>
      </c>
      <c r="T7121" t="s">
        <v>39</v>
      </c>
      <c r="U7121">
        <v>9</v>
      </c>
      <c r="V7121" t="s">
        <v>31</v>
      </c>
      <c r="W7121" t="s">
        <v>32</v>
      </c>
      <c r="X7121" s="2">
        <f>Envios[[#This Row],[Ventas Totales]]-Envios[[#This Row],[Costos Totales]]</f>
        <v>44.082399999999993</v>
      </c>
    </row>
    <row r="7122" spans="1:24" x14ac:dyDescent="0.25">
      <c r="A7122">
        <v>7515</v>
      </c>
      <c r="B7122">
        <v>53667</v>
      </c>
      <c r="C7122" s="1">
        <v>41046</v>
      </c>
      <c r="D7122" s="1">
        <v>41048</v>
      </c>
      <c r="E7122" t="s">
        <v>19</v>
      </c>
      <c r="F7122" t="s">
        <v>28</v>
      </c>
      <c r="G7122">
        <v>287</v>
      </c>
      <c r="H7122" t="s">
        <v>132</v>
      </c>
      <c r="I7122" t="s">
        <v>22</v>
      </c>
      <c r="J7122" t="s">
        <v>23</v>
      </c>
      <c r="K7122" t="s">
        <v>76</v>
      </c>
      <c r="L7122">
        <v>33</v>
      </c>
      <c r="M7122">
        <v>3.36</v>
      </c>
      <c r="N7122">
        <f>Envios[[#This Row],[Cantidad]]*Envios[[#This Row],[Precio por Unidad]]</f>
        <v>110.88</v>
      </c>
      <c r="O7122" s="2">
        <v>2.016</v>
      </c>
      <c r="P7122" s="2">
        <f>Envios[[#This Row],[Cantidad]]*Envios[[#This Row],[Costo por Unidad]]</f>
        <v>66.528000000000006</v>
      </c>
      <c r="Q7122">
        <v>6.27</v>
      </c>
      <c r="R7122" s="2">
        <f>Envios[[#This Row],[Costo Productos]]+Envios[[#This Row],[Costo de Envío]]</f>
        <v>72.798000000000002</v>
      </c>
      <c r="S7122" t="s">
        <v>212</v>
      </c>
      <c r="T7122" t="s">
        <v>39</v>
      </c>
      <c r="U7122">
        <v>9</v>
      </c>
      <c r="V7122" t="s">
        <v>31</v>
      </c>
      <c r="W7122" t="s">
        <v>32</v>
      </c>
      <c r="X7122" s="2">
        <f>Envios[[#This Row],[Ventas Totales]]-Envios[[#This Row],[Costos Totales]]</f>
        <v>38.081999999999994</v>
      </c>
    </row>
    <row r="7123" spans="1:24" x14ac:dyDescent="0.25">
      <c r="A7123">
        <v>7516</v>
      </c>
      <c r="B7123">
        <v>53667</v>
      </c>
      <c r="C7123" s="1">
        <v>41046</v>
      </c>
      <c r="D7123" s="1">
        <v>41048</v>
      </c>
      <c r="E7123" t="s">
        <v>19</v>
      </c>
      <c r="F7123" t="s">
        <v>28</v>
      </c>
      <c r="G7123">
        <v>838</v>
      </c>
      <c r="H7123" t="s">
        <v>218</v>
      </c>
      <c r="I7123" t="s">
        <v>22</v>
      </c>
      <c r="J7123" t="s">
        <v>56</v>
      </c>
      <c r="K7123" t="s">
        <v>57</v>
      </c>
      <c r="L7123">
        <v>16</v>
      </c>
      <c r="M7123">
        <v>35.99</v>
      </c>
      <c r="N7123">
        <f>Envios[[#This Row],[Cantidad]]*Envios[[#This Row],[Precio por Unidad]]</f>
        <v>575.84</v>
      </c>
      <c r="O7123" s="2">
        <v>16.195499999999999</v>
      </c>
      <c r="P7123" s="2">
        <f>Envios[[#This Row],[Cantidad]]*Envios[[#This Row],[Costo por Unidad]]</f>
        <v>259.12799999999999</v>
      </c>
      <c r="Q7123">
        <v>1.1000000000000001</v>
      </c>
      <c r="R7123" s="2">
        <f>Envios[[#This Row],[Costo Productos]]+Envios[[#This Row],[Costo de Envío]]</f>
        <v>260.22800000000001</v>
      </c>
      <c r="S7123" t="s">
        <v>212</v>
      </c>
      <c r="T7123" t="s">
        <v>39</v>
      </c>
      <c r="U7123">
        <v>9</v>
      </c>
      <c r="V7123" t="s">
        <v>31</v>
      </c>
      <c r="W7123" t="s">
        <v>32</v>
      </c>
      <c r="X7123" s="2">
        <f>Envios[[#This Row],[Ventas Totales]]-Envios[[#This Row],[Costos Totales]]</f>
        <v>315.61200000000002</v>
      </c>
    </row>
    <row r="7124" spans="1:24" x14ac:dyDescent="0.25">
      <c r="A7124">
        <v>2409</v>
      </c>
      <c r="B7124">
        <v>17447</v>
      </c>
      <c r="C7124" s="1">
        <v>41047</v>
      </c>
      <c r="D7124" s="1">
        <v>41049</v>
      </c>
      <c r="E7124" t="s">
        <v>19</v>
      </c>
      <c r="F7124" t="s">
        <v>47</v>
      </c>
      <c r="G7124">
        <v>442</v>
      </c>
      <c r="H7124" t="s">
        <v>432</v>
      </c>
      <c r="I7124" t="s">
        <v>22</v>
      </c>
      <c r="J7124" t="s">
        <v>23</v>
      </c>
      <c r="K7124" t="s">
        <v>64</v>
      </c>
      <c r="L7124">
        <v>42</v>
      </c>
      <c r="M7124">
        <v>18.97</v>
      </c>
      <c r="N7124">
        <f>Envios[[#This Row],[Cantidad]]*Envios[[#This Row],[Precio por Unidad]]</f>
        <v>796.74</v>
      </c>
      <c r="O7124" s="2">
        <v>11.951099999999999</v>
      </c>
      <c r="P7124" s="2">
        <f>Envios[[#This Row],[Cantidad]]*Envios[[#This Row],[Costo por Unidad]]</f>
        <v>501.94619999999992</v>
      </c>
      <c r="Q7124">
        <v>9.5399999999999991</v>
      </c>
      <c r="R7124" s="2">
        <f>Envios[[#This Row],[Costo Productos]]+Envios[[#This Row],[Costo de Envío]]</f>
        <v>511.48619999999994</v>
      </c>
      <c r="S7124" t="s">
        <v>718</v>
      </c>
      <c r="T7124" t="s">
        <v>44</v>
      </c>
      <c r="U7124">
        <v>3</v>
      </c>
      <c r="V7124" t="s">
        <v>52</v>
      </c>
      <c r="W7124" t="s">
        <v>53</v>
      </c>
      <c r="X7124" s="2">
        <f>Envios[[#This Row],[Ventas Totales]]-Envios[[#This Row],[Costos Totales]]</f>
        <v>285.25380000000007</v>
      </c>
    </row>
    <row r="7125" spans="1:24" x14ac:dyDescent="0.25">
      <c r="A7125">
        <v>7576</v>
      </c>
      <c r="B7125">
        <v>54181</v>
      </c>
      <c r="C7125" s="1">
        <v>41047</v>
      </c>
      <c r="D7125" s="1">
        <v>41049</v>
      </c>
      <c r="E7125" t="s">
        <v>46</v>
      </c>
      <c r="F7125" t="s">
        <v>20</v>
      </c>
      <c r="G7125">
        <v>1168</v>
      </c>
      <c r="H7125" t="s">
        <v>100</v>
      </c>
      <c r="I7125" t="s">
        <v>49</v>
      </c>
      <c r="J7125" t="s">
        <v>56</v>
      </c>
      <c r="K7125" t="s">
        <v>94</v>
      </c>
      <c r="L7125">
        <v>12</v>
      </c>
      <c r="M7125">
        <v>213.45</v>
      </c>
      <c r="N7125">
        <f>Envios[[#This Row],[Cantidad]]*Envios[[#This Row],[Precio por Unidad]]</f>
        <v>2561.3999999999996</v>
      </c>
      <c r="O7125" s="2">
        <v>87.514499999999998</v>
      </c>
      <c r="P7125" s="2">
        <f>Envios[[#This Row],[Cantidad]]*Envios[[#This Row],[Costo por Unidad]]</f>
        <v>1050.174</v>
      </c>
      <c r="Q7125">
        <v>14.7</v>
      </c>
      <c r="R7125" s="2">
        <f>Envios[[#This Row],[Costo Productos]]+Envios[[#This Row],[Costo de Envío]]</f>
        <v>1064.874</v>
      </c>
      <c r="S7125" t="s">
        <v>492</v>
      </c>
      <c r="T7125" t="s">
        <v>44</v>
      </c>
      <c r="U7125">
        <v>1</v>
      </c>
      <c r="V7125" t="s">
        <v>27</v>
      </c>
      <c r="W7125" t="s">
        <v>27</v>
      </c>
      <c r="X7125" s="2">
        <f>Envios[[#This Row],[Ventas Totales]]-Envios[[#This Row],[Costos Totales]]</f>
        <v>1496.5259999999996</v>
      </c>
    </row>
    <row r="7126" spans="1:24" x14ac:dyDescent="0.25">
      <c r="A7126">
        <v>247</v>
      </c>
      <c r="B7126">
        <v>1701</v>
      </c>
      <c r="C7126" s="1">
        <v>41047</v>
      </c>
      <c r="D7126" s="1">
        <v>41049</v>
      </c>
      <c r="E7126" t="s">
        <v>19</v>
      </c>
      <c r="F7126" t="s">
        <v>20</v>
      </c>
      <c r="G7126">
        <v>563</v>
      </c>
      <c r="H7126" t="s">
        <v>1989</v>
      </c>
      <c r="I7126" t="s">
        <v>35</v>
      </c>
      <c r="J7126" t="s">
        <v>56</v>
      </c>
      <c r="K7126" t="s">
        <v>91</v>
      </c>
      <c r="L7126">
        <v>49</v>
      </c>
      <c r="M7126">
        <v>40.98</v>
      </c>
      <c r="N7126">
        <f>Envios[[#This Row],[Cantidad]]*Envios[[#This Row],[Precio por Unidad]]</f>
        <v>2008.0199999999998</v>
      </c>
      <c r="O7126" s="2">
        <v>22.948800000000002</v>
      </c>
      <c r="P7126" s="2">
        <f>Envios[[#This Row],[Cantidad]]*Envios[[#This Row],[Costo por Unidad]]</f>
        <v>1124.4912000000002</v>
      </c>
      <c r="Q7126">
        <v>1.99</v>
      </c>
      <c r="R7126" s="2">
        <f>Envios[[#This Row],[Costo Productos]]+Envios[[#This Row],[Costo de Envío]]</f>
        <v>1126.4812000000002</v>
      </c>
      <c r="S7126" t="s">
        <v>1381</v>
      </c>
      <c r="T7126" t="s">
        <v>39</v>
      </c>
      <c r="U7126">
        <v>1</v>
      </c>
      <c r="V7126" t="s">
        <v>27</v>
      </c>
      <c r="W7126" t="s">
        <v>27</v>
      </c>
      <c r="X7126" s="2">
        <f>Envios[[#This Row],[Ventas Totales]]-Envios[[#This Row],[Costos Totales]]</f>
        <v>881.53879999999958</v>
      </c>
    </row>
    <row r="7127" spans="1:24" x14ac:dyDescent="0.25">
      <c r="A7127">
        <v>248</v>
      </c>
      <c r="B7127">
        <v>1701</v>
      </c>
      <c r="C7127" s="1">
        <v>41047</v>
      </c>
      <c r="D7127" s="1">
        <v>41049</v>
      </c>
      <c r="E7127" t="s">
        <v>19</v>
      </c>
      <c r="F7127" t="s">
        <v>20</v>
      </c>
      <c r="G7127">
        <v>196</v>
      </c>
      <c r="H7127" t="s">
        <v>1819</v>
      </c>
      <c r="I7127" t="s">
        <v>42</v>
      </c>
      <c r="J7127" t="s">
        <v>36</v>
      </c>
      <c r="K7127" t="s">
        <v>37</v>
      </c>
      <c r="L7127">
        <v>1</v>
      </c>
      <c r="M7127">
        <v>40.97</v>
      </c>
      <c r="N7127">
        <f>Envios[[#This Row],[Cantidad]]*Envios[[#This Row],[Precio por Unidad]]</f>
        <v>40.97</v>
      </c>
      <c r="O7127" s="2">
        <v>17.617100000000001</v>
      </c>
      <c r="P7127" s="2">
        <f>Envios[[#This Row],[Cantidad]]*Envios[[#This Row],[Costo por Unidad]]</f>
        <v>17.617100000000001</v>
      </c>
      <c r="Q7127">
        <v>14.45</v>
      </c>
      <c r="R7127" s="2">
        <f>Envios[[#This Row],[Costo Productos]]+Envios[[#This Row],[Costo de Envío]]</f>
        <v>32.067099999999996</v>
      </c>
      <c r="S7127" t="s">
        <v>1381</v>
      </c>
      <c r="T7127" t="s">
        <v>39</v>
      </c>
      <c r="U7127">
        <v>1</v>
      </c>
      <c r="V7127" t="s">
        <v>27</v>
      </c>
      <c r="W7127" t="s">
        <v>27</v>
      </c>
      <c r="X7127" s="2">
        <f>Envios[[#This Row],[Ventas Totales]]-Envios[[#This Row],[Costos Totales]]</f>
        <v>8.9029000000000025</v>
      </c>
    </row>
    <row r="7128" spans="1:24" x14ac:dyDescent="0.25">
      <c r="A7128">
        <v>1281</v>
      </c>
      <c r="B7128">
        <v>9312</v>
      </c>
      <c r="C7128" s="1">
        <v>41047</v>
      </c>
      <c r="D7128" s="1">
        <v>41048</v>
      </c>
      <c r="E7128" t="s">
        <v>46</v>
      </c>
      <c r="F7128" t="s">
        <v>40</v>
      </c>
      <c r="G7128">
        <v>171</v>
      </c>
      <c r="H7128" t="s">
        <v>579</v>
      </c>
      <c r="I7128" t="s">
        <v>49</v>
      </c>
      <c r="J7128" t="s">
        <v>36</v>
      </c>
      <c r="K7128" t="s">
        <v>50</v>
      </c>
      <c r="L7128">
        <v>43</v>
      </c>
      <c r="M7128">
        <v>25.98</v>
      </c>
      <c r="N7128">
        <f>Envios[[#This Row],[Cantidad]]*Envios[[#This Row],[Precio por Unidad]]</f>
        <v>1117.1400000000001</v>
      </c>
      <c r="O7128" s="2">
        <v>10.392000000000001</v>
      </c>
      <c r="P7128" s="2">
        <f>Envios[[#This Row],[Cantidad]]*Envios[[#This Row],[Costo por Unidad]]</f>
        <v>446.85600000000005</v>
      </c>
      <c r="Q7128">
        <v>14.36</v>
      </c>
      <c r="R7128" s="2">
        <f>Envios[[#This Row],[Costo Productos]]+Envios[[#This Row],[Costo de Envío]]</f>
        <v>461.21600000000007</v>
      </c>
      <c r="S7128" t="s">
        <v>1950</v>
      </c>
      <c r="T7128" t="s">
        <v>44</v>
      </c>
      <c r="U7128">
        <v>9</v>
      </c>
      <c r="V7128" t="s">
        <v>31</v>
      </c>
      <c r="W7128" t="s">
        <v>32</v>
      </c>
      <c r="X7128" s="2">
        <f>Envios[[#This Row],[Ventas Totales]]-Envios[[#This Row],[Costos Totales]]</f>
        <v>655.92399999999998</v>
      </c>
    </row>
    <row r="7129" spans="1:24" x14ac:dyDescent="0.25">
      <c r="A7129">
        <v>2860</v>
      </c>
      <c r="B7129">
        <v>20642</v>
      </c>
      <c r="C7129" s="1">
        <v>41048</v>
      </c>
      <c r="D7129" s="1">
        <v>41049</v>
      </c>
      <c r="E7129" t="s">
        <v>19</v>
      </c>
      <c r="F7129" t="s">
        <v>20</v>
      </c>
      <c r="G7129">
        <v>85</v>
      </c>
      <c r="H7129" t="s">
        <v>1560</v>
      </c>
      <c r="I7129" t="s">
        <v>22</v>
      </c>
      <c r="J7129" t="s">
        <v>23</v>
      </c>
      <c r="K7129" t="s">
        <v>188</v>
      </c>
      <c r="L7129">
        <v>32</v>
      </c>
      <c r="M7129">
        <v>4.13</v>
      </c>
      <c r="N7129">
        <f>Envios[[#This Row],[Cantidad]]*Envios[[#This Row],[Precio por Unidad]]</f>
        <v>132.16</v>
      </c>
      <c r="O7129" s="2">
        <v>2.5192999999999999</v>
      </c>
      <c r="P7129" s="2">
        <f>Envios[[#This Row],[Cantidad]]*Envios[[#This Row],[Costo por Unidad]]</f>
        <v>80.617599999999996</v>
      </c>
      <c r="Q7129">
        <v>0.5</v>
      </c>
      <c r="R7129" s="2">
        <f>Envios[[#This Row],[Costo Productos]]+Envios[[#This Row],[Costo de Envío]]</f>
        <v>81.117599999999996</v>
      </c>
      <c r="S7129" t="s">
        <v>2061</v>
      </c>
      <c r="T7129" t="s">
        <v>39</v>
      </c>
      <c r="U7129">
        <v>4</v>
      </c>
      <c r="V7129" t="s">
        <v>73</v>
      </c>
      <c r="W7129" t="s">
        <v>74</v>
      </c>
      <c r="X7129" s="2">
        <f>Envios[[#This Row],[Ventas Totales]]-Envios[[#This Row],[Costos Totales]]</f>
        <v>51.042400000000001</v>
      </c>
    </row>
    <row r="7130" spans="1:24" x14ac:dyDescent="0.25">
      <c r="A7130">
        <v>2861</v>
      </c>
      <c r="B7130">
        <v>20642</v>
      </c>
      <c r="C7130" s="1">
        <v>41048</v>
      </c>
      <c r="D7130" s="1">
        <v>41048</v>
      </c>
      <c r="E7130" t="s">
        <v>46</v>
      </c>
      <c r="F7130" t="s">
        <v>20</v>
      </c>
      <c r="G7130">
        <v>439</v>
      </c>
      <c r="H7130" t="s">
        <v>999</v>
      </c>
      <c r="I7130" t="s">
        <v>49</v>
      </c>
      <c r="J7130" t="s">
        <v>23</v>
      </c>
      <c r="K7130" t="s">
        <v>24</v>
      </c>
      <c r="L7130">
        <v>47</v>
      </c>
      <c r="M7130">
        <v>20.98</v>
      </c>
      <c r="N7130">
        <f>Envios[[#This Row],[Cantidad]]*Envios[[#This Row],[Precio por Unidad]]</f>
        <v>986.06000000000006</v>
      </c>
      <c r="O7130" s="2">
        <v>8.1821999999999999</v>
      </c>
      <c r="P7130" s="2">
        <f>Envios[[#This Row],[Cantidad]]*Envios[[#This Row],[Costo por Unidad]]</f>
        <v>384.5634</v>
      </c>
      <c r="Q7130">
        <v>45</v>
      </c>
      <c r="R7130" s="2">
        <f>Envios[[#This Row],[Costo Productos]]+Envios[[#This Row],[Costo de Envío]]</f>
        <v>429.5634</v>
      </c>
      <c r="S7130" t="s">
        <v>2061</v>
      </c>
      <c r="T7130" t="s">
        <v>39</v>
      </c>
      <c r="U7130">
        <v>5</v>
      </c>
      <c r="V7130" t="s">
        <v>87</v>
      </c>
      <c r="W7130" t="s">
        <v>53</v>
      </c>
      <c r="X7130" s="2">
        <f>Envios[[#This Row],[Ventas Totales]]-Envios[[#This Row],[Costos Totales]]</f>
        <v>556.49660000000006</v>
      </c>
    </row>
    <row r="7131" spans="1:24" x14ac:dyDescent="0.25">
      <c r="A7131">
        <v>3315</v>
      </c>
      <c r="B7131">
        <v>23681</v>
      </c>
      <c r="C7131" s="1">
        <v>41048</v>
      </c>
      <c r="D7131" s="1">
        <v>41050</v>
      </c>
      <c r="E7131" t="s">
        <v>33</v>
      </c>
      <c r="F7131" t="s">
        <v>20</v>
      </c>
      <c r="G7131">
        <v>1047</v>
      </c>
      <c r="H7131" t="s">
        <v>41</v>
      </c>
      <c r="I7131" t="s">
        <v>42</v>
      </c>
      <c r="J7131" t="s">
        <v>23</v>
      </c>
      <c r="K7131" t="s">
        <v>24</v>
      </c>
      <c r="L7131">
        <v>42</v>
      </c>
      <c r="M7131">
        <v>95.99</v>
      </c>
      <c r="N7131">
        <f>Envios[[#This Row],[Cantidad]]*Envios[[#This Row],[Precio por Unidad]]</f>
        <v>4031.58</v>
      </c>
      <c r="O7131" s="2">
        <v>67.192999999999998</v>
      </c>
      <c r="P7131" s="2">
        <f>Envios[[#This Row],[Cantidad]]*Envios[[#This Row],[Costo por Unidad]]</f>
        <v>2822.1059999999998</v>
      </c>
      <c r="Q7131">
        <v>35</v>
      </c>
      <c r="R7131" s="2">
        <f>Envios[[#This Row],[Costo Productos]]+Envios[[#This Row],[Costo de Envío]]</f>
        <v>2857.1059999999998</v>
      </c>
      <c r="S7131" t="s">
        <v>984</v>
      </c>
      <c r="T7131" t="s">
        <v>39</v>
      </c>
      <c r="U7131">
        <v>1</v>
      </c>
      <c r="V7131" t="s">
        <v>27</v>
      </c>
      <c r="W7131" t="s">
        <v>27</v>
      </c>
      <c r="X7131" s="2">
        <f>Envios[[#This Row],[Ventas Totales]]-Envios[[#This Row],[Costos Totales]]</f>
        <v>1174.4740000000002</v>
      </c>
    </row>
    <row r="7132" spans="1:24" x14ac:dyDescent="0.25">
      <c r="A7132">
        <v>1060</v>
      </c>
      <c r="B7132">
        <v>7841</v>
      </c>
      <c r="C7132" s="1">
        <v>41049</v>
      </c>
      <c r="D7132" s="1">
        <v>41051</v>
      </c>
      <c r="E7132" t="s">
        <v>19</v>
      </c>
      <c r="F7132" t="s">
        <v>40</v>
      </c>
      <c r="G7132">
        <v>956</v>
      </c>
      <c r="H7132" t="s">
        <v>1216</v>
      </c>
      <c r="I7132" t="s">
        <v>42</v>
      </c>
      <c r="J7132" t="s">
        <v>36</v>
      </c>
      <c r="K7132" t="s">
        <v>37</v>
      </c>
      <c r="L7132">
        <v>21</v>
      </c>
      <c r="M7132">
        <v>49.34</v>
      </c>
      <c r="N7132">
        <f>Envios[[#This Row],[Cantidad]]*Envios[[#This Row],[Precio por Unidad]]</f>
        <v>1036.1400000000001</v>
      </c>
      <c r="O7132" s="2">
        <v>21.216200000000004</v>
      </c>
      <c r="P7132" s="2">
        <f>Envios[[#This Row],[Cantidad]]*Envios[[#This Row],[Costo por Unidad]]</f>
        <v>445.54020000000008</v>
      </c>
      <c r="Q7132">
        <v>10.25</v>
      </c>
      <c r="R7132" s="2">
        <f>Envios[[#This Row],[Costo Productos]]+Envios[[#This Row],[Costo de Envío]]</f>
        <v>455.79020000000008</v>
      </c>
      <c r="S7132" t="s">
        <v>137</v>
      </c>
      <c r="T7132" t="s">
        <v>39</v>
      </c>
      <c r="U7132">
        <v>1</v>
      </c>
      <c r="V7132" t="s">
        <v>27</v>
      </c>
      <c r="W7132" t="s">
        <v>27</v>
      </c>
      <c r="X7132" s="2">
        <f>Envios[[#This Row],[Ventas Totales]]-Envios[[#This Row],[Costos Totales]]</f>
        <v>580.34979999999996</v>
      </c>
    </row>
    <row r="7133" spans="1:24" x14ac:dyDescent="0.25">
      <c r="A7133">
        <v>1061</v>
      </c>
      <c r="B7133">
        <v>7841</v>
      </c>
      <c r="C7133" s="1">
        <v>41049</v>
      </c>
      <c r="D7133" s="1">
        <v>41051</v>
      </c>
      <c r="E7133" t="s">
        <v>19</v>
      </c>
      <c r="F7133" t="s">
        <v>40</v>
      </c>
      <c r="G7133">
        <v>460</v>
      </c>
      <c r="H7133" t="s">
        <v>1003</v>
      </c>
      <c r="I7133" t="s">
        <v>63</v>
      </c>
      <c r="J7133" t="s">
        <v>36</v>
      </c>
      <c r="K7133" t="s">
        <v>37</v>
      </c>
      <c r="L7133">
        <v>17</v>
      </c>
      <c r="M7133">
        <v>10.06</v>
      </c>
      <c r="N7133">
        <f>Envios[[#This Row],[Cantidad]]*Envios[[#This Row],[Precio por Unidad]]</f>
        <v>171.02</v>
      </c>
      <c r="O7133" s="2">
        <v>5.4324000000000003</v>
      </c>
      <c r="P7133" s="2">
        <f>Envios[[#This Row],[Cantidad]]*Envios[[#This Row],[Costo por Unidad]]</f>
        <v>92.350800000000007</v>
      </c>
      <c r="Q7133">
        <v>2.06</v>
      </c>
      <c r="R7133" s="2">
        <f>Envios[[#This Row],[Costo Productos]]+Envios[[#This Row],[Costo de Envío]]</f>
        <v>94.410800000000009</v>
      </c>
      <c r="S7133" t="s">
        <v>137</v>
      </c>
      <c r="T7133" t="s">
        <v>39</v>
      </c>
      <c r="U7133">
        <v>1</v>
      </c>
      <c r="V7133" t="s">
        <v>27</v>
      </c>
      <c r="W7133" t="s">
        <v>27</v>
      </c>
      <c r="X7133" s="2">
        <f>Envios[[#This Row],[Ventas Totales]]-Envios[[#This Row],[Costos Totales]]</f>
        <v>76.609200000000001</v>
      </c>
    </row>
    <row r="7134" spans="1:24" x14ac:dyDescent="0.25">
      <c r="A7134">
        <v>6879</v>
      </c>
      <c r="B7134">
        <v>49029</v>
      </c>
      <c r="C7134" s="1">
        <v>41049</v>
      </c>
      <c r="D7134" s="1">
        <v>41051</v>
      </c>
      <c r="E7134" t="s">
        <v>33</v>
      </c>
      <c r="F7134" t="s">
        <v>20</v>
      </c>
      <c r="G7134">
        <v>195</v>
      </c>
      <c r="H7134" t="s">
        <v>2010</v>
      </c>
      <c r="I7134" t="s">
        <v>22</v>
      </c>
      <c r="J7134" t="s">
        <v>56</v>
      </c>
      <c r="K7134" t="s">
        <v>57</v>
      </c>
      <c r="L7134">
        <v>49</v>
      </c>
      <c r="M7134">
        <v>195.99</v>
      </c>
      <c r="N7134">
        <f>Envios[[#This Row],[Cantidad]]*Envios[[#This Row],[Precio por Unidad]]</f>
        <v>9603.51</v>
      </c>
      <c r="O7134" s="2">
        <v>80.355900000000005</v>
      </c>
      <c r="P7134" s="2">
        <f>Envios[[#This Row],[Cantidad]]*Envios[[#This Row],[Costo por Unidad]]</f>
        <v>3937.4391000000001</v>
      </c>
      <c r="Q7134">
        <v>3.99</v>
      </c>
      <c r="R7134" s="2">
        <f>Envios[[#This Row],[Costo Productos]]+Envios[[#This Row],[Costo de Envío]]</f>
        <v>3941.4290999999998</v>
      </c>
      <c r="S7134" t="s">
        <v>1166</v>
      </c>
      <c r="T7134" t="s">
        <v>30</v>
      </c>
      <c r="U7134">
        <v>13</v>
      </c>
      <c r="V7134" t="s">
        <v>115</v>
      </c>
      <c r="W7134" t="s">
        <v>74</v>
      </c>
      <c r="X7134" s="2">
        <f>Envios[[#This Row],[Ventas Totales]]-Envios[[#This Row],[Costos Totales]]</f>
        <v>5662.0809000000008</v>
      </c>
    </row>
    <row r="7135" spans="1:24" x14ac:dyDescent="0.25">
      <c r="A7135">
        <v>5251</v>
      </c>
      <c r="B7135">
        <v>37350</v>
      </c>
      <c r="C7135" s="1">
        <v>41049</v>
      </c>
      <c r="D7135" s="1">
        <v>41050</v>
      </c>
      <c r="E7135" t="s">
        <v>19</v>
      </c>
      <c r="F7135" t="s">
        <v>60</v>
      </c>
      <c r="G7135">
        <v>419</v>
      </c>
      <c r="H7135" t="s">
        <v>982</v>
      </c>
      <c r="I7135" t="s">
        <v>35</v>
      </c>
      <c r="J7135" t="s">
        <v>23</v>
      </c>
      <c r="K7135" t="s">
        <v>85</v>
      </c>
      <c r="L7135">
        <v>7</v>
      </c>
      <c r="M7135">
        <v>22.99</v>
      </c>
      <c r="N7135">
        <f>Envios[[#This Row],[Cantidad]]*Envios[[#This Row],[Precio por Unidad]]</f>
        <v>160.92999999999998</v>
      </c>
      <c r="O7135" s="2">
        <v>9.8856999999999999</v>
      </c>
      <c r="P7135" s="2">
        <f>Envios[[#This Row],[Cantidad]]*Envios[[#This Row],[Costo por Unidad]]</f>
        <v>69.1999</v>
      </c>
      <c r="Q7135">
        <v>8.99</v>
      </c>
      <c r="R7135" s="2">
        <f>Envios[[#This Row],[Costo Productos]]+Envios[[#This Row],[Costo de Envío]]</f>
        <v>78.189899999999994</v>
      </c>
      <c r="S7135" t="s">
        <v>768</v>
      </c>
      <c r="T7135" t="s">
        <v>44</v>
      </c>
      <c r="U7135">
        <v>6</v>
      </c>
      <c r="V7135" t="s">
        <v>69</v>
      </c>
      <c r="W7135" t="s">
        <v>32</v>
      </c>
      <c r="X7135" s="2">
        <f>Envios[[#This Row],[Ventas Totales]]-Envios[[#This Row],[Costos Totales]]</f>
        <v>82.740099999999984</v>
      </c>
    </row>
    <row r="7136" spans="1:24" x14ac:dyDescent="0.25">
      <c r="A7136">
        <v>3148</v>
      </c>
      <c r="B7136">
        <v>22563</v>
      </c>
      <c r="C7136" s="1">
        <v>41049</v>
      </c>
      <c r="D7136" s="1">
        <v>41052</v>
      </c>
      <c r="E7136" t="s">
        <v>19</v>
      </c>
      <c r="F7136" t="s">
        <v>60</v>
      </c>
      <c r="G7136">
        <v>812</v>
      </c>
      <c r="H7136" t="s">
        <v>1544</v>
      </c>
      <c r="I7136" t="s">
        <v>63</v>
      </c>
      <c r="J7136" t="s">
        <v>36</v>
      </c>
      <c r="K7136" t="s">
        <v>37</v>
      </c>
      <c r="L7136">
        <v>32</v>
      </c>
      <c r="M7136">
        <v>7.7</v>
      </c>
      <c r="N7136">
        <f>Envios[[#This Row],[Cantidad]]*Envios[[#This Row],[Precio por Unidad]]</f>
        <v>246.4</v>
      </c>
      <c r="O7136" s="2">
        <v>3.6959999999999997</v>
      </c>
      <c r="P7136" s="2">
        <f>Envios[[#This Row],[Cantidad]]*Envios[[#This Row],[Costo por Unidad]]</f>
        <v>118.27199999999999</v>
      </c>
      <c r="Q7136">
        <v>3.68</v>
      </c>
      <c r="R7136" s="2">
        <f>Envios[[#This Row],[Costo Productos]]+Envios[[#This Row],[Costo de Envío]]</f>
        <v>121.952</v>
      </c>
      <c r="S7136" t="s">
        <v>1530</v>
      </c>
      <c r="T7136" t="s">
        <v>44</v>
      </c>
      <c r="U7136">
        <v>5</v>
      </c>
      <c r="V7136" t="s">
        <v>87</v>
      </c>
      <c r="W7136" t="s">
        <v>53</v>
      </c>
      <c r="X7136" s="2">
        <f>Envios[[#This Row],[Ventas Totales]]-Envios[[#This Row],[Costos Totales]]</f>
        <v>124.44800000000001</v>
      </c>
    </row>
    <row r="7137" spans="1:24" x14ac:dyDescent="0.25">
      <c r="A7137">
        <v>172</v>
      </c>
      <c r="B7137">
        <v>1088</v>
      </c>
      <c r="C7137" s="1">
        <v>41049</v>
      </c>
      <c r="D7137" s="1">
        <v>41056</v>
      </c>
      <c r="E7137" t="s">
        <v>19</v>
      </c>
      <c r="F7137" t="s">
        <v>47</v>
      </c>
      <c r="G7137">
        <v>155</v>
      </c>
      <c r="H7137" t="s">
        <v>1702</v>
      </c>
      <c r="I7137" t="s">
        <v>22</v>
      </c>
      <c r="J7137" t="s">
        <v>56</v>
      </c>
      <c r="K7137" t="s">
        <v>91</v>
      </c>
      <c r="L7137">
        <v>13</v>
      </c>
      <c r="M7137">
        <v>20.97</v>
      </c>
      <c r="N7137">
        <f>Envios[[#This Row],[Cantidad]]*Envios[[#This Row],[Precio por Unidad]]</f>
        <v>272.61</v>
      </c>
      <c r="O7137" s="2">
        <v>4.6133999999999995</v>
      </c>
      <c r="P7137" s="2">
        <f>Envios[[#This Row],[Cantidad]]*Envios[[#This Row],[Costo por Unidad]]</f>
        <v>59.974199999999996</v>
      </c>
      <c r="Q7137">
        <v>6.5</v>
      </c>
      <c r="R7137" s="2">
        <f>Envios[[#This Row],[Costo Productos]]+Envios[[#This Row],[Costo de Envío]]</f>
        <v>66.474199999999996</v>
      </c>
      <c r="S7137" t="s">
        <v>80</v>
      </c>
      <c r="T7137" t="s">
        <v>39</v>
      </c>
      <c r="U7137">
        <v>7</v>
      </c>
      <c r="V7137" t="s">
        <v>81</v>
      </c>
      <c r="W7137" t="s">
        <v>74</v>
      </c>
      <c r="X7137" s="2">
        <f>Envios[[#This Row],[Ventas Totales]]-Envios[[#This Row],[Costos Totales]]</f>
        <v>206.13580000000002</v>
      </c>
    </row>
    <row r="7138" spans="1:24" x14ac:dyDescent="0.25">
      <c r="A7138">
        <v>2031</v>
      </c>
      <c r="B7138">
        <v>14497</v>
      </c>
      <c r="C7138" s="1">
        <v>41049</v>
      </c>
      <c r="D7138" s="1">
        <v>41052</v>
      </c>
      <c r="E7138" t="s">
        <v>19</v>
      </c>
      <c r="F7138" t="s">
        <v>28</v>
      </c>
      <c r="G7138">
        <v>590</v>
      </c>
      <c r="H7138" t="s">
        <v>1130</v>
      </c>
      <c r="I7138" t="s">
        <v>22</v>
      </c>
      <c r="J7138" t="s">
        <v>23</v>
      </c>
      <c r="K7138" t="s">
        <v>64</v>
      </c>
      <c r="L7138">
        <v>34</v>
      </c>
      <c r="M7138">
        <v>5.78</v>
      </c>
      <c r="N7138">
        <f>Envios[[#This Row],[Cantidad]]*Envios[[#This Row],[Precio por Unidad]]</f>
        <v>196.52</v>
      </c>
      <c r="O7138" s="2">
        <v>3.6992000000000003</v>
      </c>
      <c r="P7138" s="2">
        <f>Envios[[#This Row],[Cantidad]]*Envios[[#This Row],[Costo por Unidad]]</f>
        <v>125.7728</v>
      </c>
      <c r="Q7138">
        <v>7.96</v>
      </c>
      <c r="R7138" s="2">
        <f>Envios[[#This Row],[Costo Productos]]+Envios[[#This Row],[Costo de Envío]]</f>
        <v>133.7328</v>
      </c>
      <c r="S7138" t="s">
        <v>1895</v>
      </c>
      <c r="T7138" t="s">
        <v>26</v>
      </c>
      <c r="U7138">
        <v>5</v>
      </c>
      <c r="V7138" t="s">
        <v>87</v>
      </c>
      <c r="W7138" t="s">
        <v>53</v>
      </c>
      <c r="X7138" s="2">
        <f>Envios[[#This Row],[Ventas Totales]]-Envios[[#This Row],[Costos Totales]]</f>
        <v>62.787200000000013</v>
      </c>
    </row>
    <row r="7139" spans="1:24" x14ac:dyDescent="0.25">
      <c r="A7139">
        <v>5464</v>
      </c>
      <c r="B7139">
        <v>38817</v>
      </c>
      <c r="C7139" s="1">
        <v>41049</v>
      </c>
      <c r="D7139" s="1">
        <v>41050</v>
      </c>
      <c r="E7139" t="s">
        <v>19</v>
      </c>
      <c r="F7139" t="s">
        <v>40</v>
      </c>
      <c r="G7139">
        <v>280</v>
      </c>
      <c r="H7139" t="s">
        <v>790</v>
      </c>
      <c r="I7139" t="s">
        <v>35</v>
      </c>
      <c r="J7139" t="s">
        <v>56</v>
      </c>
      <c r="K7139" t="s">
        <v>91</v>
      </c>
      <c r="L7139">
        <v>1</v>
      </c>
      <c r="M7139">
        <v>4.9800000000000004</v>
      </c>
      <c r="N7139">
        <f>Envios[[#This Row],[Cantidad]]*Envios[[#This Row],[Precio por Unidad]]</f>
        <v>4.9800000000000004</v>
      </c>
      <c r="O7139" s="2">
        <v>1.7928000000000002</v>
      </c>
      <c r="P7139" s="2">
        <f>Envios[[#This Row],[Cantidad]]*Envios[[#This Row],[Costo por Unidad]]</f>
        <v>1.7928000000000002</v>
      </c>
      <c r="Q7139">
        <v>4.62</v>
      </c>
      <c r="R7139" s="2">
        <f>Envios[[#This Row],[Costo Productos]]+Envios[[#This Row],[Costo de Envío]]</f>
        <v>6.4128000000000007</v>
      </c>
      <c r="S7139" t="s">
        <v>1224</v>
      </c>
      <c r="T7139" t="s">
        <v>39</v>
      </c>
      <c r="U7139">
        <v>5</v>
      </c>
      <c r="V7139" t="s">
        <v>87</v>
      </c>
      <c r="W7139" t="s">
        <v>53</v>
      </c>
      <c r="X7139" s="2">
        <f>Envios[[#This Row],[Ventas Totales]]-Envios[[#This Row],[Costos Totales]]</f>
        <v>-1.4328000000000003</v>
      </c>
    </row>
    <row r="7140" spans="1:24" x14ac:dyDescent="0.25">
      <c r="A7140">
        <v>2440</v>
      </c>
      <c r="B7140">
        <v>17701</v>
      </c>
      <c r="C7140" s="1">
        <v>41050</v>
      </c>
      <c r="D7140" s="1">
        <v>41051</v>
      </c>
      <c r="E7140" t="s">
        <v>19</v>
      </c>
      <c r="F7140" t="s">
        <v>60</v>
      </c>
      <c r="G7140">
        <v>1115</v>
      </c>
      <c r="H7140" t="s">
        <v>1764</v>
      </c>
      <c r="I7140" t="s">
        <v>22</v>
      </c>
      <c r="J7140" t="s">
        <v>23</v>
      </c>
      <c r="K7140" t="s">
        <v>76</v>
      </c>
      <c r="L7140">
        <v>21</v>
      </c>
      <c r="M7140">
        <v>3.74</v>
      </c>
      <c r="N7140">
        <f>Envios[[#This Row],[Cantidad]]*Envios[[#This Row],[Precio por Unidad]]</f>
        <v>78.540000000000006</v>
      </c>
      <c r="O7140" s="2">
        <v>2.431</v>
      </c>
      <c r="P7140" s="2">
        <f>Envios[[#This Row],[Cantidad]]*Envios[[#This Row],[Costo por Unidad]]</f>
        <v>51.051000000000002</v>
      </c>
      <c r="Q7140">
        <v>4.6900000000000004</v>
      </c>
      <c r="R7140" s="2">
        <f>Envios[[#This Row],[Costo Productos]]+Envios[[#This Row],[Costo de Envío]]</f>
        <v>55.741</v>
      </c>
      <c r="S7140" t="s">
        <v>61</v>
      </c>
      <c r="T7140" t="s">
        <v>44</v>
      </c>
      <c r="U7140">
        <v>11</v>
      </c>
      <c r="V7140" t="s">
        <v>131</v>
      </c>
      <c r="W7140" t="s">
        <v>131</v>
      </c>
      <c r="X7140" s="2">
        <f>Envios[[#This Row],[Ventas Totales]]-Envios[[#This Row],[Costos Totales]]</f>
        <v>22.799000000000007</v>
      </c>
    </row>
    <row r="7141" spans="1:24" x14ac:dyDescent="0.25">
      <c r="A7141">
        <v>5286</v>
      </c>
      <c r="B7141">
        <v>37634</v>
      </c>
      <c r="C7141" s="1">
        <v>41050</v>
      </c>
      <c r="D7141" s="1">
        <v>41051</v>
      </c>
      <c r="E7141" t="s">
        <v>19</v>
      </c>
      <c r="F7141" t="s">
        <v>28</v>
      </c>
      <c r="G7141">
        <v>274</v>
      </c>
      <c r="H7141" t="s">
        <v>1717</v>
      </c>
      <c r="I7141" t="s">
        <v>22</v>
      </c>
      <c r="J7141" t="s">
        <v>23</v>
      </c>
      <c r="K7141" t="s">
        <v>24</v>
      </c>
      <c r="L7141">
        <v>32</v>
      </c>
      <c r="M7141">
        <v>12.21</v>
      </c>
      <c r="N7141">
        <f>Envios[[#This Row],[Cantidad]]*Envios[[#This Row],[Precio por Unidad]]</f>
        <v>390.72</v>
      </c>
      <c r="O7141" s="2">
        <v>5.1282000000000005</v>
      </c>
      <c r="P7141" s="2">
        <f>Envios[[#This Row],[Cantidad]]*Envios[[#This Row],[Costo por Unidad]]</f>
        <v>164.10240000000002</v>
      </c>
      <c r="Q7141">
        <v>4.8099999999999996</v>
      </c>
      <c r="R7141" s="2">
        <f>Envios[[#This Row],[Costo Productos]]+Envios[[#This Row],[Costo de Envío]]</f>
        <v>168.91240000000002</v>
      </c>
      <c r="S7141" t="s">
        <v>570</v>
      </c>
      <c r="T7141" t="s">
        <v>30</v>
      </c>
      <c r="U7141">
        <v>8</v>
      </c>
      <c r="V7141" t="s">
        <v>96</v>
      </c>
      <c r="W7141" t="s">
        <v>96</v>
      </c>
      <c r="X7141" s="2">
        <f>Envios[[#This Row],[Ventas Totales]]-Envios[[#This Row],[Costos Totales]]</f>
        <v>221.80760000000001</v>
      </c>
    </row>
    <row r="7142" spans="1:24" x14ac:dyDescent="0.25">
      <c r="A7142">
        <v>4262</v>
      </c>
      <c r="B7142">
        <v>30343</v>
      </c>
      <c r="C7142" s="1">
        <v>41050</v>
      </c>
      <c r="D7142" s="1">
        <v>41051</v>
      </c>
      <c r="E7142" t="s">
        <v>19</v>
      </c>
      <c r="F7142" t="s">
        <v>60</v>
      </c>
      <c r="G7142">
        <v>253</v>
      </c>
      <c r="H7142" t="s">
        <v>353</v>
      </c>
      <c r="I7142" t="s">
        <v>22</v>
      </c>
      <c r="J7142" t="s">
        <v>56</v>
      </c>
      <c r="K7142" t="s">
        <v>91</v>
      </c>
      <c r="L7142">
        <v>48</v>
      </c>
      <c r="M7142">
        <v>30.42</v>
      </c>
      <c r="N7142">
        <f>Envios[[#This Row],[Cantidad]]*Envios[[#This Row],[Precio por Unidad]]</f>
        <v>1460.16</v>
      </c>
      <c r="O7142" s="2">
        <v>7.9092000000000011</v>
      </c>
      <c r="P7142" s="2">
        <f>Envios[[#This Row],[Cantidad]]*Envios[[#This Row],[Costo por Unidad]]</f>
        <v>379.64160000000004</v>
      </c>
      <c r="Q7142">
        <v>8.65</v>
      </c>
      <c r="R7142" s="2">
        <f>Envios[[#This Row],[Costo Productos]]+Envios[[#This Row],[Costo de Envío]]</f>
        <v>388.29160000000002</v>
      </c>
      <c r="S7142" t="s">
        <v>2050</v>
      </c>
      <c r="T7142" t="s">
        <v>30</v>
      </c>
      <c r="U7142">
        <v>5</v>
      </c>
      <c r="V7142" t="s">
        <v>87</v>
      </c>
      <c r="W7142" t="s">
        <v>53</v>
      </c>
      <c r="X7142" s="2">
        <f>Envios[[#This Row],[Ventas Totales]]-Envios[[#This Row],[Costos Totales]]</f>
        <v>1071.8684000000001</v>
      </c>
    </row>
    <row r="7143" spans="1:24" x14ac:dyDescent="0.25">
      <c r="A7143">
        <v>4263</v>
      </c>
      <c r="B7143">
        <v>30343</v>
      </c>
      <c r="C7143" s="1">
        <v>41050</v>
      </c>
      <c r="D7143" s="1">
        <v>41052</v>
      </c>
      <c r="E7143" t="s">
        <v>19</v>
      </c>
      <c r="F7143" t="s">
        <v>60</v>
      </c>
      <c r="G7143">
        <v>346</v>
      </c>
      <c r="H7143" t="s">
        <v>1584</v>
      </c>
      <c r="I7143" t="s">
        <v>22</v>
      </c>
      <c r="J7143" t="s">
        <v>23</v>
      </c>
      <c r="K7143" t="s">
        <v>188</v>
      </c>
      <c r="L7143">
        <v>28</v>
      </c>
      <c r="M7143">
        <v>4.91</v>
      </c>
      <c r="N7143">
        <f>Envios[[#This Row],[Cantidad]]*Envios[[#This Row],[Precio por Unidad]]</f>
        <v>137.48000000000002</v>
      </c>
      <c r="O7143" s="2">
        <v>3.1424000000000003</v>
      </c>
      <c r="P7143" s="2">
        <f>Envios[[#This Row],[Cantidad]]*Envios[[#This Row],[Costo por Unidad]]</f>
        <v>87.987200000000001</v>
      </c>
      <c r="Q7143">
        <v>0.5</v>
      </c>
      <c r="R7143" s="2">
        <f>Envios[[#This Row],[Costo Productos]]+Envios[[#This Row],[Costo de Envío]]</f>
        <v>88.487200000000001</v>
      </c>
      <c r="S7143" t="s">
        <v>2050</v>
      </c>
      <c r="T7143" t="s">
        <v>30</v>
      </c>
      <c r="U7143">
        <v>5</v>
      </c>
      <c r="V7143" t="s">
        <v>87</v>
      </c>
      <c r="W7143" t="s">
        <v>53</v>
      </c>
      <c r="X7143" s="2">
        <f>Envios[[#This Row],[Ventas Totales]]-Envios[[#This Row],[Costos Totales]]</f>
        <v>48.992800000000017</v>
      </c>
    </row>
    <row r="7144" spans="1:24" x14ac:dyDescent="0.25">
      <c r="A7144">
        <v>4264</v>
      </c>
      <c r="B7144">
        <v>30343</v>
      </c>
      <c r="C7144" s="1">
        <v>41050</v>
      </c>
      <c r="D7144" s="1">
        <v>41052</v>
      </c>
      <c r="E7144" t="s">
        <v>19</v>
      </c>
      <c r="F7144" t="s">
        <v>60</v>
      </c>
      <c r="G7144">
        <v>1159</v>
      </c>
      <c r="H7144" t="s">
        <v>281</v>
      </c>
      <c r="I7144" t="s">
        <v>42</v>
      </c>
      <c r="J7144" t="s">
        <v>56</v>
      </c>
      <c r="K7144" t="s">
        <v>94</v>
      </c>
      <c r="L7144">
        <v>8</v>
      </c>
      <c r="M7144">
        <v>6783.02</v>
      </c>
      <c r="N7144">
        <f>Envios[[#This Row],[Cantidad]]*Envios[[#This Row],[Precio por Unidad]]</f>
        <v>54264.160000000003</v>
      </c>
      <c r="O7144" s="2">
        <v>4137.6422000000002</v>
      </c>
      <c r="P7144" s="2">
        <f>Envios[[#This Row],[Cantidad]]*Envios[[#This Row],[Costo por Unidad]]</f>
        <v>33101.137600000002</v>
      </c>
      <c r="Q7144">
        <v>24.49</v>
      </c>
      <c r="R7144" s="2">
        <f>Envios[[#This Row],[Costo Productos]]+Envios[[#This Row],[Costo de Envío]]</f>
        <v>33125.6276</v>
      </c>
      <c r="S7144" t="s">
        <v>2119</v>
      </c>
      <c r="T7144" t="s">
        <v>30</v>
      </c>
      <c r="U7144">
        <v>6</v>
      </c>
      <c r="V7144" t="s">
        <v>69</v>
      </c>
      <c r="W7144" t="s">
        <v>32</v>
      </c>
      <c r="X7144" s="2">
        <f>Envios[[#This Row],[Ventas Totales]]-Envios[[#This Row],[Costos Totales]]</f>
        <v>21138.532400000004</v>
      </c>
    </row>
    <row r="7145" spans="1:24" x14ac:dyDescent="0.25">
      <c r="A7145">
        <v>2549</v>
      </c>
      <c r="B7145">
        <v>18466</v>
      </c>
      <c r="C7145" s="1">
        <v>41050</v>
      </c>
      <c r="D7145" s="1">
        <v>41059</v>
      </c>
      <c r="E7145" t="s">
        <v>19</v>
      </c>
      <c r="F7145" t="s">
        <v>47</v>
      </c>
      <c r="G7145">
        <v>625</v>
      </c>
      <c r="H7145" t="s">
        <v>1857</v>
      </c>
      <c r="I7145" t="s">
        <v>22</v>
      </c>
      <c r="J7145" t="s">
        <v>23</v>
      </c>
      <c r="K7145" t="s">
        <v>113</v>
      </c>
      <c r="L7145">
        <v>25</v>
      </c>
      <c r="M7145">
        <v>11.09</v>
      </c>
      <c r="N7145">
        <f>Envios[[#This Row],[Cantidad]]*Envios[[#This Row],[Precio por Unidad]]</f>
        <v>277.25</v>
      </c>
      <c r="O7145" s="2">
        <v>7.0975999999999999</v>
      </c>
      <c r="P7145" s="2">
        <f>Envios[[#This Row],[Cantidad]]*Envios[[#This Row],[Costo por Unidad]]</f>
        <v>177.44</v>
      </c>
      <c r="Q7145">
        <v>5.25</v>
      </c>
      <c r="R7145" s="2">
        <f>Envios[[#This Row],[Costo Productos]]+Envios[[#This Row],[Costo de Envío]]</f>
        <v>182.69</v>
      </c>
      <c r="S7145" t="s">
        <v>1318</v>
      </c>
      <c r="T7145" t="s">
        <v>30</v>
      </c>
      <c r="U7145">
        <v>11</v>
      </c>
      <c r="V7145" t="s">
        <v>131</v>
      </c>
      <c r="W7145" t="s">
        <v>131</v>
      </c>
      <c r="X7145" s="2">
        <f>Envios[[#This Row],[Ventas Totales]]-Envios[[#This Row],[Costos Totales]]</f>
        <v>94.56</v>
      </c>
    </row>
    <row r="7146" spans="1:24" x14ac:dyDescent="0.25">
      <c r="A7146">
        <v>2550</v>
      </c>
      <c r="B7146">
        <v>18466</v>
      </c>
      <c r="C7146" s="1">
        <v>41050</v>
      </c>
      <c r="D7146" s="1">
        <v>41050</v>
      </c>
      <c r="E7146" t="s">
        <v>33</v>
      </c>
      <c r="F7146" t="s">
        <v>47</v>
      </c>
      <c r="G7146">
        <v>106</v>
      </c>
      <c r="H7146" t="s">
        <v>1447</v>
      </c>
      <c r="I7146" t="s">
        <v>71</v>
      </c>
      <c r="J7146" t="s">
        <v>56</v>
      </c>
      <c r="K7146" t="s">
        <v>94</v>
      </c>
      <c r="L7146">
        <v>24</v>
      </c>
      <c r="M7146">
        <v>120.97</v>
      </c>
      <c r="N7146">
        <f>Envios[[#This Row],[Cantidad]]*Envios[[#This Row],[Precio por Unidad]]</f>
        <v>2903.2799999999997</v>
      </c>
      <c r="O7146" s="2">
        <v>77.4208</v>
      </c>
      <c r="P7146" s="2">
        <f>Envios[[#This Row],[Cantidad]]*Envios[[#This Row],[Costo por Unidad]]</f>
        <v>1858.0992000000001</v>
      </c>
      <c r="Q7146">
        <v>7.11</v>
      </c>
      <c r="R7146" s="2">
        <f>Envios[[#This Row],[Costo Productos]]+Envios[[#This Row],[Costo de Envío]]</f>
        <v>1865.2092</v>
      </c>
      <c r="S7146" t="s">
        <v>1318</v>
      </c>
      <c r="T7146" t="s">
        <v>30</v>
      </c>
      <c r="U7146">
        <v>11</v>
      </c>
      <c r="V7146" t="s">
        <v>131</v>
      </c>
      <c r="W7146" t="s">
        <v>131</v>
      </c>
      <c r="X7146" s="2">
        <f>Envios[[#This Row],[Ventas Totales]]-Envios[[#This Row],[Costos Totales]]</f>
        <v>1038.0707999999997</v>
      </c>
    </row>
    <row r="7147" spans="1:24" x14ac:dyDescent="0.25">
      <c r="A7147">
        <v>7336</v>
      </c>
      <c r="B7147">
        <v>52290</v>
      </c>
      <c r="C7147" s="1">
        <v>41050</v>
      </c>
      <c r="D7147" s="1">
        <v>41054</v>
      </c>
      <c r="E7147" t="s">
        <v>19</v>
      </c>
      <c r="F7147" t="s">
        <v>47</v>
      </c>
      <c r="G7147">
        <v>473</v>
      </c>
      <c r="H7147" t="s">
        <v>1038</v>
      </c>
      <c r="I7147" t="s">
        <v>22</v>
      </c>
      <c r="J7147" t="s">
        <v>23</v>
      </c>
      <c r="K7147" t="s">
        <v>76</v>
      </c>
      <c r="L7147">
        <v>7</v>
      </c>
      <c r="M7147">
        <v>172.99</v>
      </c>
      <c r="N7147">
        <f>Envios[[#This Row],[Cantidad]]*Envios[[#This Row],[Precio por Unidad]]</f>
        <v>1210.93</v>
      </c>
      <c r="O7147" s="2">
        <v>105.5239</v>
      </c>
      <c r="P7147" s="2">
        <f>Envios[[#This Row],[Cantidad]]*Envios[[#This Row],[Costo por Unidad]]</f>
        <v>738.66729999999995</v>
      </c>
      <c r="Q7147">
        <v>19.989999999999998</v>
      </c>
      <c r="R7147" s="2">
        <f>Envios[[#This Row],[Costo Productos]]+Envios[[#This Row],[Costo de Envío]]</f>
        <v>758.65729999999996</v>
      </c>
      <c r="S7147" t="s">
        <v>270</v>
      </c>
      <c r="T7147" t="s">
        <v>26</v>
      </c>
      <c r="U7147">
        <v>2</v>
      </c>
      <c r="V7147" t="s">
        <v>45</v>
      </c>
      <c r="W7147" t="s">
        <v>45</v>
      </c>
      <c r="X7147" s="2">
        <f>Envios[[#This Row],[Ventas Totales]]-Envios[[#This Row],[Costos Totales]]</f>
        <v>452.2727000000001</v>
      </c>
    </row>
    <row r="7148" spans="1:24" x14ac:dyDescent="0.25">
      <c r="A7148">
        <v>7337</v>
      </c>
      <c r="B7148">
        <v>52290</v>
      </c>
      <c r="C7148" s="1">
        <v>41050</v>
      </c>
      <c r="D7148" s="1">
        <v>41059</v>
      </c>
      <c r="E7148" t="s">
        <v>19</v>
      </c>
      <c r="F7148" t="s">
        <v>47</v>
      </c>
      <c r="G7148">
        <v>542</v>
      </c>
      <c r="H7148" t="s">
        <v>1097</v>
      </c>
      <c r="I7148" t="s">
        <v>22</v>
      </c>
      <c r="J7148" t="s">
        <v>56</v>
      </c>
      <c r="K7148" t="s">
        <v>57</v>
      </c>
      <c r="L7148">
        <v>28</v>
      </c>
      <c r="M7148">
        <v>65.989999999999995</v>
      </c>
      <c r="N7148">
        <f>Envios[[#This Row],[Cantidad]]*Envios[[#This Row],[Precio por Unidad]]</f>
        <v>1847.7199999999998</v>
      </c>
      <c r="O7148" s="2">
        <v>28.375700000000002</v>
      </c>
      <c r="P7148" s="2">
        <f>Envios[[#This Row],[Cantidad]]*Envios[[#This Row],[Costo por Unidad]]</f>
        <v>794.51960000000008</v>
      </c>
      <c r="Q7148">
        <v>4.99</v>
      </c>
      <c r="R7148" s="2">
        <f>Envios[[#This Row],[Costo Productos]]+Envios[[#This Row],[Costo de Envío]]</f>
        <v>799.50960000000009</v>
      </c>
      <c r="S7148" t="s">
        <v>270</v>
      </c>
      <c r="T7148" t="s">
        <v>26</v>
      </c>
      <c r="U7148">
        <v>2</v>
      </c>
      <c r="V7148" t="s">
        <v>45</v>
      </c>
      <c r="W7148" t="s">
        <v>45</v>
      </c>
      <c r="X7148" s="2">
        <f>Envios[[#This Row],[Ventas Totales]]-Envios[[#This Row],[Costos Totales]]</f>
        <v>1048.2103999999997</v>
      </c>
    </row>
    <row r="7149" spans="1:24" x14ac:dyDescent="0.25">
      <c r="A7149">
        <v>3967</v>
      </c>
      <c r="B7149">
        <v>28294</v>
      </c>
      <c r="C7149" s="1">
        <v>41051</v>
      </c>
      <c r="D7149" s="1">
        <v>41052</v>
      </c>
      <c r="E7149" t="s">
        <v>19</v>
      </c>
      <c r="F7149" t="s">
        <v>20</v>
      </c>
      <c r="G7149">
        <v>232</v>
      </c>
      <c r="H7149" t="s">
        <v>715</v>
      </c>
      <c r="I7149" t="s">
        <v>63</v>
      </c>
      <c r="J7149" t="s">
        <v>23</v>
      </c>
      <c r="K7149" t="s">
        <v>140</v>
      </c>
      <c r="L7149">
        <v>47</v>
      </c>
      <c r="M7149">
        <v>1.26</v>
      </c>
      <c r="N7149">
        <f>Envios[[#This Row],[Cantidad]]*Envios[[#This Row],[Precio por Unidad]]</f>
        <v>59.22</v>
      </c>
      <c r="O7149" s="2">
        <v>0.23939999999999995</v>
      </c>
      <c r="P7149" s="2">
        <f>Envios[[#This Row],[Cantidad]]*Envios[[#This Row],[Costo por Unidad]]</f>
        <v>11.251799999999998</v>
      </c>
      <c r="Q7149">
        <v>0.7</v>
      </c>
      <c r="R7149" s="2">
        <f>Envios[[#This Row],[Costo Productos]]+Envios[[#This Row],[Costo de Envío]]</f>
        <v>11.951799999999997</v>
      </c>
      <c r="S7149" t="s">
        <v>271</v>
      </c>
      <c r="T7149" t="s">
        <v>30</v>
      </c>
      <c r="U7149">
        <v>6</v>
      </c>
      <c r="V7149" t="s">
        <v>69</v>
      </c>
      <c r="W7149" t="s">
        <v>32</v>
      </c>
      <c r="X7149" s="2">
        <f>Envios[[#This Row],[Ventas Totales]]-Envios[[#This Row],[Costos Totales]]</f>
        <v>47.2682</v>
      </c>
    </row>
    <row r="7150" spans="1:24" x14ac:dyDescent="0.25">
      <c r="A7150">
        <v>2596</v>
      </c>
      <c r="B7150">
        <v>18757</v>
      </c>
      <c r="C7150" s="1">
        <v>41051</v>
      </c>
      <c r="D7150" s="1">
        <v>41053</v>
      </c>
      <c r="E7150" t="s">
        <v>19</v>
      </c>
      <c r="F7150" t="s">
        <v>47</v>
      </c>
      <c r="G7150">
        <v>292</v>
      </c>
      <c r="H7150" t="s">
        <v>813</v>
      </c>
      <c r="I7150" t="s">
        <v>22</v>
      </c>
      <c r="J7150" t="s">
        <v>23</v>
      </c>
      <c r="K7150" t="s">
        <v>76</v>
      </c>
      <c r="L7150">
        <v>9</v>
      </c>
      <c r="M7150">
        <v>22.38</v>
      </c>
      <c r="N7150">
        <f>Envios[[#This Row],[Cantidad]]*Envios[[#This Row],[Precio por Unidad]]</f>
        <v>201.42</v>
      </c>
      <c r="O7150" s="2">
        <v>13.875599999999999</v>
      </c>
      <c r="P7150" s="2">
        <f>Envios[[#This Row],[Cantidad]]*Envios[[#This Row],[Costo por Unidad]]</f>
        <v>124.88039999999998</v>
      </c>
      <c r="Q7150">
        <v>15.1</v>
      </c>
      <c r="R7150" s="2">
        <f>Envios[[#This Row],[Costo Productos]]+Envios[[#This Row],[Costo de Envío]]</f>
        <v>139.98039999999997</v>
      </c>
      <c r="S7150" t="s">
        <v>1391</v>
      </c>
      <c r="T7150" t="s">
        <v>39</v>
      </c>
      <c r="U7150">
        <v>1</v>
      </c>
      <c r="V7150" t="s">
        <v>27</v>
      </c>
      <c r="W7150" t="s">
        <v>27</v>
      </c>
      <c r="X7150" s="2">
        <f>Envios[[#This Row],[Ventas Totales]]-Envios[[#This Row],[Costos Totales]]</f>
        <v>61.439600000000013</v>
      </c>
    </row>
    <row r="7151" spans="1:24" x14ac:dyDescent="0.25">
      <c r="A7151">
        <v>2597</v>
      </c>
      <c r="B7151">
        <v>18757</v>
      </c>
      <c r="C7151" s="1">
        <v>41051</v>
      </c>
      <c r="D7151" s="1">
        <v>41056</v>
      </c>
      <c r="E7151" t="s">
        <v>19</v>
      </c>
      <c r="F7151" t="s">
        <v>47</v>
      </c>
      <c r="G7151">
        <v>1059</v>
      </c>
      <c r="H7151" t="s">
        <v>1251</v>
      </c>
      <c r="I7151" t="s">
        <v>22</v>
      </c>
      <c r="J7151" t="s">
        <v>23</v>
      </c>
      <c r="K7151" t="s">
        <v>76</v>
      </c>
      <c r="L7151">
        <v>5</v>
      </c>
      <c r="M7151">
        <v>5.94</v>
      </c>
      <c r="N7151">
        <f>Envios[[#This Row],[Cantidad]]*Envios[[#This Row],[Precio por Unidad]]</f>
        <v>29.700000000000003</v>
      </c>
      <c r="O7151" s="2">
        <v>3.6828000000000003</v>
      </c>
      <c r="P7151" s="2">
        <f>Envios[[#This Row],[Cantidad]]*Envios[[#This Row],[Costo por Unidad]]</f>
        <v>18.414000000000001</v>
      </c>
      <c r="Q7151">
        <v>9.92</v>
      </c>
      <c r="R7151" s="2">
        <f>Envios[[#This Row],[Costo Productos]]+Envios[[#This Row],[Costo de Envío]]</f>
        <v>28.334000000000003</v>
      </c>
      <c r="S7151" t="s">
        <v>1391</v>
      </c>
      <c r="T7151" t="s">
        <v>39</v>
      </c>
      <c r="U7151">
        <v>1</v>
      </c>
      <c r="V7151" t="s">
        <v>27</v>
      </c>
      <c r="W7151" t="s">
        <v>27</v>
      </c>
      <c r="X7151" s="2">
        <f>Envios[[#This Row],[Ventas Totales]]-Envios[[#This Row],[Costos Totales]]</f>
        <v>1.3659999999999997</v>
      </c>
    </row>
    <row r="7152" spans="1:24" x14ac:dyDescent="0.25">
      <c r="A7152">
        <v>2598</v>
      </c>
      <c r="B7152">
        <v>18757</v>
      </c>
      <c r="C7152" s="1">
        <v>41051</v>
      </c>
      <c r="D7152" s="1">
        <v>41058</v>
      </c>
      <c r="E7152" t="s">
        <v>33</v>
      </c>
      <c r="F7152" t="s">
        <v>47</v>
      </c>
      <c r="G7152">
        <v>651</v>
      </c>
      <c r="H7152" t="s">
        <v>686</v>
      </c>
      <c r="I7152" t="s">
        <v>63</v>
      </c>
      <c r="J7152" t="s">
        <v>23</v>
      </c>
      <c r="K7152" t="s">
        <v>64</v>
      </c>
      <c r="L7152">
        <v>43</v>
      </c>
      <c r="M7152">
        <v>6.98</v>
      </c>
      <c r="N7152">
        <f>Envios[[#This Row],[Cantidad]]*Envios[[#This Row],[Precio por Unidad]]</f>
        <v>300.14000000000004</v>
      </c>
      <c r="O7152" s="2">
        <v>4.3276000000000003</v>
      </c>
      <c r="P7152" s="2">
        <f>Envios[[#This Row],[Cantidad]]*Envios[[#This Row],[Costo por Unidad]]</f>
        <v>186.08680000000001</v>
      </c>
      <c r="Q7152">
        <v>1.6</v>
      </c>
      <c r="R7152" s="2">
        <f>Envios[[#This Row],[Costo Productos]]+Envios[[#This Row],[Costo de Envío]]</f>
        <v>187.68680000000001</v>
      </c>
      <c r="S7152" t="s">
        <v>1391</v>
      </c>
      <c r="T7152" t="s">
        <v>39</v>
      </c>
      <c r="U7152">
        <v>9</v>
      </c>
      <c r="V7152" t="s">
        <v>31</v>
      </c>
      <c r="W7152" t="s">
        <v>32</v>
      </c>
      <c r="X7152" s="2">
        <f>Envios[[#This Row],[Ventas Totales]]-Envios[[#This Row],[Costos Totales]]</f>
        <v>112.45320000000004</v>
      </c>
    </row>
    <row r="7153" spans="1:24" x14ac:dyDescent="0.25">
      <c r="A7153">
        <v>5371</v>
      </c>
      <c r="B7153">
        <v>38182</v>
      </c>
      <c r="C7153" s="1">
        <v>41051</v>
      </c>
      <c r="D7153" s="1">
        <v>41051</v>
      </c>
      <c r="E7153" t="s">
        <v>19</v>
      </c>
      <c r="F7153" t="s">
        <v>20</v>
      </c>
      <c r="G7153">
        <v>818</v>
      </c>
      <c r="H7153" t="s">
        <v>1242</v>
      </c>
      <c r="I7153" t="s">
        <v>42</v>
      </c>
      <c r="J7153" t="s">
        <v>23</v>
      </c>
      <c r="K7153" t="s">
        <v>24</v>
      </c>
      <c r="L7153">
        <v>45</v>
      </c>
      <c r="M7153">
        <v>64.650000000000006</v>
      </c>
      <c r="N7153">
        <f>Envios[[#This Row],[Cantidad]]*Envios[[#This Row],[Precio por Unidad]]</f>
        <v>2909.2500000000005</v>
      </c>
      <c r="O7153" s="2">
        <v>12.929999999999998</v>
      </c>
      <c r="P7153" s="2">
        <f>Envios[[#This Row],[Cantidad]]*Envios[[#This Row],[Costo por Unidad]]</f>
        <v>581.84999999999991</v>
      </c>
      <c r="Q7153">
        <v>35</v>
      </c>
      <c r="R7153" s="2">
        <f>Envios[[#This Row],[Costo Productos]]+Envios[[#This Row],[Costo de Envío]]</f>
        <v>616.84999999999991</v>
      </c>
      <c r="S7153" t="s">
        <v>514</v>
      </c>
      <c r="T7153" t="s">
        <v>44</v>
      </c>
      <c r="U7153">
        <v>6</v>
      </c>
      <c r="V7153" t="s">
        <v>69</v>
      </c>
      <c r="W7153" t="s">
        <v>32</v>
      </c>
      <c r="X7153" s="2">
        <f>Envios[[#This Row],[Ventas Totales]]-Envios[[#This Row],[Costos Totales]]</f>
        <v>2292.4000000000005</v>
      </c>
    </row>
    <row r="7154" spans="1:24" x14ac:dyDescent="0.25">
      <c r="A7154">
        <v>4577</v>
      </c>
      <c r="B7154">
        <v>32608</v>
      </c>
      <c r="C7154" s="1">
        <v>41051</v>
      </c>
      <c r="D7154" s="1">
        <v>41053</v>
      </c>
      <c r="E7154" t="s">
        <v>19</v>
      </c>
      <c r="F7154" t="s">
        <v>20</v>
      </c>
      <c r="G7154">
        <v>1038</v>
      </c>
      <c r="H7154" t="s">
        <v>1164</v>
      </c>
      <c r="I7154" t="s">
        <v>22</v>
      </c>
      <c r="J7154" t="s">
        <v>23</v>
      </c>
      <c r="K7154" t="s">
        <v>67</v>
      </c>
      <c r="L7154">
        <v>20</v>
      </c>
      <c r="M7154">
        <v>70.97</v>
      </c>
      <c r="N7154">
        <f>Envios[[#This Row],[Cantidad]]*Envios[[#This Row],[Precio por Unidad]]</f>
        <v>1419.4</v>
      </c>
      <c r="O7154" s="2">
        <v>29.097700000000003</v>
      </c>
      <c r="P7154" s="2">
        <f>Envios[[#This Row],[Cantidad]]*Envios[[#This Row],[Costo por Unidad]]</f>
        <v>581.95400000000006</v>
      </c>
      <c r="Q7154">
        <v>3.5</v>
      </c>
      <c r="R7154" s="2">
        <f>Envios[[#This Row],[Costo Productos]]+Envios[[#This Row],[Costo de Envío]]</f>
        <v>585.45400000000006</v>
      </c>
      <c r="S7154" t="s">
        <v>307</v>
      </c>
      <c r="T7154" t="s">
        <v>30</v>
      </c>
      <c r="U7154">
        <v>1</v>
      </c>
      <c r="V7154" t="s">
        <v>27</v>
      </c>
      <c r="W7154" t="s">
        <v>27</v>
      </c>
      <c r="X7154" s="2">
        <f>Envios[[#This Row],[Ventas Totales]]-Envios[[#This Row],[Costos Totales]]</f>
        <v>833.94600000000003</v>
      </c>
    </row>
    <row r="7155" spans="1:24" x14ac:dyDescent="0.25">
      <c r="A7155">
        <v>6147</v>
      </c>
      <c r="B7155">
        <v>43523</v>
      </c>
      <c r="C7155" s="1">
        <v>41052</v>
      </c>
      <c r="D7155" s="1">
        <v>41054</v>
      </c>
      <c r="E7155" t="s">
        <v>19</v>
      </c>
      <c r="F7155" t="s">
        <v>28</v>
      </c>
      <c r="G7155">
        <v>588</v>
      </c>
      <c r="H7155" t="s">
        <v>866</v>
      </c>
      <c r="I7155" t="s">
        <v>22</v>
      </c>
      <c r="J7155" t="s">
        <v>23</v>
      </c>
      <c r="K7155" t="s">
        <v>64</v>
      </c>
      <c r="L7155">
        <v>50</v>
      </c>
      <c r="M7155">
        <v>5.98</v>
      </c>
      <c r="N7155">
        <f>Envios[[#This Row],[Cantidad]]*Envios[[#This Row],[Precio por Unidad]]</f>
        <v>299</v>
      </c>
      <c r="O7155" s="2">
        <v>3.8272000000000004</v>
      </c>
      <c r="P7155" s="2">
        <f>Envios[[#This Row],[Cantidad]]*Envios[[#This Row],[Costo por Unidad]]</f>
        <v>191.36</v>
      </c>
      <c r="Q7155">
        <v>5.46</v>
      </c>
      <c r="R7155" s="2">
        <f>Envios[[#This Row],[Costo Productos]]+Envios[[#This Row],[Costo de Envío]]</f>
        <v>196.82000000000002</v>
      </c>
      <c r="S7155" t="s">
        <v>1494</v>
      </c>
      <c r="T7155" t="s">
        <v>26</v>
      </c>
      <c r="U7155">
        <v>3</v>
      </c>
      <c r="V7155" t="s">
        <v>52</v>
      </c>
      <c r="W7155" t="s">
        <v>53</v>
      </c>
      <c r="X7155" s="2">
        <f>Envios[[#This Row],[Ventas Totales]]-Envios[[#This Row],[Costos Totales]]</f>
        <v>102.17999999999998</v>
      </c>
    </row>
    <row r="7156" spans="1:24" x14ac:dyDescent="0.25">
      <c r="A7156">
        <v>1912</v>
      </c>
      <c r="B7156">
        <v>13670</v>
      </c>
      <c r="C7156" s="1">
        <v>41052</v>
      </c>
      <c r="D7156" s="1">
        <v>41055</v>
      </c>
      <c r="E7156" t="s">
        <v>33</v>
      </c>
      <c r="F7156" t="s">
        <v>60</v>
      </c>
      <c r="G7156">
        <v>1065</v>
      </c>
      <c r="H7156" t="s">
        <v>937</v>
      </c>
      <c r="I7156" t="s">
        <v>22</v>
      </c>
      <c r="J7156" t="s">
        <v>23</v>
      </c>
      <c r="K7156" t="s">
        <v>188</v>
      </c>
      <c r="L7156">
        <v>27</v>
      </c>
      <c r="M7156">
        <v>3.69</v>
      </c>
      <c r="N7156">
        <f>Envios[[#This Row],[Cantidad]]*Envios[[#This Row],[Precio por Unidad]]</f>
        <v>99.63</v>
      </c>
      <c r="O7156" s="2">
        <v>2.2877999999999998</v>
      </c>
      <c r="P7156" s="2">
        <f>Envios[[#This Row],[Cantidad]]*Envios[[#This Row],[Costo por Unidad]]</f>
        <v>61.770599999999995</v>
      </c>
      <c r="Q7156">
        <v>0.5</v>
      </c>
      <c r="R7156" s="2">
        <f>Envios[[#This Row],[Costo Productos]]+Envios[[#This Row],[Costo de Envío]]</f>
        <v>62.270599999999995</v>
      </c>
      <c r="S7156" t="s">
        <v>678</v>
      </c>
      <c r="T7156" t="s">
        <v>44</v>
      </c>
      <c r="U7156">
        <v>1</v>
      </c>
      <c r="V7156" t="s">
        <v>27</v>
      </c>
      <c r="W7156" t="s">
        <v>27</v>
      </c>
      <c r="X7156" s="2">
        <f>Envios[[#This Row],[Ventas Totales]]-Envios[[#This Row],[Costos Totales]]</f>
        <v>37.359400000000001</v>
      </c>
    </row>
    <row r="7157" spans="1:24" x14ac:dyDescent="0.25">
      <c r="A7157">
        <v>4510</v>
      </c>
      <c r="B7157">
        <v>32100</v>
      </c>
      <c r="C7157" s="1">
        <v>41052</v>
      </c>
      <c r="D7157" s="1">
        <v>41054</v>
      </c>
      <c r="E7157" t="s">
        <v>19</v>
      </c>
      <c r="F7157" t="s">
        <v>28</v>
      </c>
      <c r="G7157">
        <v>563</v>
      </c>
      <c r="H7157" t="s">
        <v>1989</v>
      </c>
      <c r="I7157" t="s">
        <v>35</v>
      </c>
      <c r="J7157" t="s">
        <v>56</v>
      </c>
      <c r="K7157" t="s">
        <v>91</v>
      </c>
      <c r="L7157">
        <v>29</v>
      </c>
      <c r="M7157">
        <v>40.98</v>
      </c>
      <c r="N7157">
        <f>Envios[[#This Row],[Cantidad]]*Envios[[#This Row],[Precio por Unidad]]</f>
        <v>1188.4199999999998</v>
      </c>
      <c r="O7157" s="2">
        <v>22.948800000000002</v>
      </c>
      <c r="P7157" s="2">
        <f>Envios[[#This Row],[Cantidad]]*Envios[[#This Row],[Costo por Unidad]]</f>
        <v>665.51520000000005</v>
      </c>
      <c r="Q7157">
        <v>1.99</v>
      </c>
      <c r="R7157" s="2">
        <f>Envios[[#This Row],[Costo Productos]]+Envios[[#This Row],[Costo de Envío]]</f>
        <v>667.50520000000006</v>
      </c>
      <c r="S7157" t="s">
        <v>176</v>
      </c>
      <c r="T7157" t="s">
        <v>30</v>
      </c>
      <c r="U7157">
        <v>6</v>
      </c>
      <c r="V7157" t="s">
        <v>69</v>
      </c>
      <c r="W7157" t="s">
        <v>32</v>
      </c>
      <c r="X7157" s="2">
        <f>Envios[[#This Row],[Ventas Totales]]-Envios[[#This Row],[Costos Totales]]</f>
        <v>520.91479999999979</v>
      </c>
    </row>
    <row r="7158" spans="1:24" x14ac:dyDescent="0.25">
      <c r="A7158">
        <v>3568</v>
      </c>
      <c r="B7158">
        <v>25447</v>
      </c>
      <c r="C7158" s="1">
        <v>41052</v>
      </c>
      <c r="D7158" s="1">
        <v>41053</v>
      </c>
      <c r="E7158" t="s">
        <v>19</v>
      </c>
      <c r="F7158" t="s">
        <v>40</v>
      </c>
      <c r="G7158">
        <v>201</v>
      </c>
      <c r="H7158" t="s">
        <v>301</v>
      </c>
      <c r="I7158" t="s">
        <v>35</v>
      </c>
      <c r="J7158" t="s">
        <v>36</v>
      </c>
      <c r="K7158" t="s">
        <v>37</v>
      </c>
      <c r="L7158">
        <v>25</v>
      </c>
      <c r="M7158">
        <v>22.72</v>
      </c>
      <c r="N7158">
        <f>Envios[[#This Row],[Cantidad]]*Envios[[#This Row],[Precio por Unidad]]</f>
        <v>568</v>
      </c>
      <c r="O7158" s="2">
        <v>12.7232</v>
      </c>
      <c r="P7158" s="2">
        <f>Envios[[#This Row],[Cantidad]]*Envios[[#This Row],[Costo por Unidad]]</f>
        <v>318.08</v>
      </c>
      <c r="Q7158">
        <v>8.99</v>
      </c>
      <c r="R7158" s="2">
        <f>Envios[[#This Row],[Costo Productos]]+Envios[[#This Row],[Costo de Envío]]</f>
        <v>327.07</v>
      </c>
      <c r="S7158" t="s">
        <v>514</v>
      </c>
      <c r="T7158" t="s">
        <v>30</v>
      </c>
      <c r="U7158">
        <v>6</v>
      </c>
      <c r="V7158" t="s">
        <v>69</v>
      </c>
      <c r="W7158" t="s">
        <v>32</v>
      </c>
      <c r="X7158" s="2">
        <f>Envios[[#This Row],[Ventas Totales]]-Envios[[#This Row],[Costos Totales]]</f>
        <v>240.93</v>
      </c>
    </row>
    <row r="7159" spans="1:24" x14ac:dyDescent="0.25">
      <c r="A7159">
        <v>3569</v>
      </c>
      <c r="B7159">
        <v>25447</v>
      </c>
      <c r="C7159" s="1">
        <v>41052</v>
      </c>
      <c r="D7159" s="1">
        <v>41055</v>
      </c>
      <c r="E7159" t="s">
        <v>46</v>
      </c>
      <c r="F7159" t="s">
        <v>40</v>
      </c>
      <c r="G7159">
        <v>303</v>
      </c>
      <c r="H7159" t="s">
        <v>831</v>
      </c>
      <c r="I7159" t="s">
        <v>119</v>
      </c>
      <c r="J7159" t="s">
        <v>36</v>
      </c>
      <c r="K7159" t="s">
        <v>120</v>
      </c>
      <c r="L7159">
        <v>18</v>
      </c>
      <c r="M7159">
        <v>296.18</v>
      </c>
      <c r="N7159">
        <f>Envios[[#This Row],[Cantidad]]*Envios[[#This Row],[Precio por Unidad]]</f>
        <v>5331.24</v>
      </c>
      <c r="O7159" s="2">
        <v>71.083200000000005</v>
      </c>
      <c r="P7159" s="2">
        <f>Envios[[#This Row],[Cantidad]]*Envios[[#This Row],[Costo por Unidad]]</f>
        <v>1279.4976000000001</v>
      </c>
      <c r="Q7159">
        <v>54.12</v>
      </c>
      <c r="R7159" s="2">
        <f>Envios[[#This Row],[Costo Productos]]+Envios[[#This Row],[Costo de Envío]]</f>
        <v>1333.6176</v>
      </c>
      <c r="S7159" t="s">
        <v>514</v>
      </c>
      <c r="T7159" t="s">
        <v>30</v>
      </c>
      <c r="U7159">
        <v>6</v>
      </c>
      <c r="V7159" t="s">
        <v>69</v>
      </c>
      <c r="W7159" t="s">
        <v>32</v>
      </c>
      <c r="X7159" s="2">
        <f>Envios[[#This Row],[Ventas Totales]]-Envios[[#This Row],[Costos Totales]]</f>
        <v>3997.6223999999997</v>
      </c>
    </row>
    <row r="7160" spans="1:24" x14ac:dyDescent="0.25">
      <c r="A7160">
        <v>925</v>
      </c>
      <c r="B7160">
        <v>6693</v>
      </c>
      <c r="C7160" s="1">
        <v>41053</v>
      </c>
      <c r="D7160" s="1">
        <v>41055</v>
      </c>
      <c r="E7160" t="s">
        <v>19</v>
      </c>
      <c r="F7160" t="s">
        <v>60</v>
      </c>
      <c r="G7160">
        <v>681</v>
      </c>
      <c r="H7160" t="s">
        <v>1185</v>
      </c>
      <c r="I7160" t="s">
        <v>63</v>
      </c>
      <c r="J7160" t="s">
        <v>23</v>
      </c>
      <c r="K7160" t="s">
        <v>140</v>
      </c>
      <c r="L7160">
        <v>16</v>
      </c>
      <c r="M7160">
        <v>2.62</v>
      </c>
      <c r="N7160">
        <f>Envios[[#This Row],[Cantidad]]*Envios[[#This Row],[Precio por Unidad]]</f>
        <v>41.92</v>
      </c>
      <c r="O7160" s="2">
        <v>1.5982000000000001</v>
      </c>
      <c r="P7160" s="2">
        <f>Envios[[#This Row],[Cantidad]]*Envios[[#This Row],[Costo por Unidad]]</f>
        <v>25.571200000000001</v>
      </c>
      <c r="Q7160">
        <v>0.8</v>
      </c>
      <c r="R7160" s="2">
        <f>Envios[[#This Row],[Costo Productos]]+Envios[[#This Row],[Costo de Envío]]</f>
        <v>26.371200000000002</v>
      </c>
      <c r="S7160" t="s">
        <v>402</v>
      </c>
      <c r="T7160" t="s">
        <v>30</v>
      </c>
      <c r="U7160">
        <v>11</v>
      </c>
      <c r="V7160" t="s">
        <v>131</v>
      </c>
      <c r="W7160" t="s">
        <v>131</v>
      </c>
      <c r="X7160" s="2">
        <f>Envios[[#This Row],[Ventas Totales]]-Envios[[#This Row],[Costos Totales]]</f>
        <v>15.5488</v>
      </c>
    </row>
    <row r="7161" spans="1:24" x14ac:dyDescent="0.25">
      <c r="A7161">
        <v>7466</v>
      </c>
      <c r="B7161">
        <v>53285</v>
      </c>
      <c r="C7161" s="1">
        <v>41053</v>
      </c>
      <c r="D7161" s="1">
        <v>41055</v>
      </c>
      <c r="E7161" t="s">
        <v>19</v>
      </c>
      <c r="F7161" t="s">
        <v>60</v>
      </c>
      <c r="G7161">
        <v>411</v>
      </c>
      <c r="H7161" t="s">
        <v>973</v>
      </c>
      <c r="I7161" t="s">
        <v>22</v>
      </c>
      <c r="J7161" t="s">
        <v>23</v>
      </c>
      <c r="K7161" t="s">
        <v>76</v>
      </c>
      <c r="L7161">
        <v>6</v>
      </c>
      <c r="M7161">
        <v>165.98</v>
      </c>
      <c r="N7161">
        <f>Envios[[#This Row],[Cantidad]]*Envios[[#This Row],[Precio por Unidad]]</f>
        <v>995.87999999999988</v>
      </c>
      <c r="O7161" s="2">
        <v>99.587999999999994</v>
      </c>
      <c r="P7161" s="2">
        <f>Envios[[#This Row],[Cantidad]]*Envios[[#This Row],[Costo por Unidad]]</f>
        <v>597.52800000000002</v>
      </c>
      <c r="Q7161">
        <v>19.989999999999998</v>
      </c>
      <c r="R7161" s="2">
        <f>Envios[[#This Row],[Costo Productos]]+Envios[[#This Row],[Costo de Envío]]</f>
        <v>617.51800000000003</v>
      </c>
      <c r="S7161" t="s">
        <v>814</v>
      </c>
      <c r="T7161" t="s">
        <v>44</v>
      </c>
      <c r="U7161">
        <v>1</v>
      </c>
      <c r="V7161" t="s">
        <v>27</v>
      </c>
      <c r="W7161" t="s">
        <v>27</v>
      </c>
      <c r="X7161" s="2">
        <f>Envios[[#This Row],[Ventas Totales]]-Envios[[#This Row],[Costos Totales]]</f>
        <v>378.36199999999985</v>
      </c>
    </row>
    <row r="7162" spans="1:24" x14ac:dyDescent="0.25">
      <c r="A7162">
        <v>5029</v>
      </c>
      <c r="B7162">
        <v>35842</v>
      </c>
      <c r="C7162" s="1">
        <v>41053</v>
      </c>
      <c r="D7162" s="1">
        <v>41055</v>
      </c>
      <c r="E7162" t="s">
        <v>19</v>
      </c>
      <c r="F7162" t="s">
        <v>20</v>
      </c>
      <c r="G7162">
        <v>185</v>
      </c>
      <c r="H7162" t="s">
        <v>1869</v>
      </c>
      <c r="I7162" t="s">
        <v>22</v>
      </c>
      <c r="J7162" t="s">
        <v>23</v>
      </c>
      <c r="K7162" t="s">
        <v>188</v>
      </c>
      <c r="L7162">
        <v>18</v>
      </c>
      <c r="M7162">
        <v>2.88</v>
      </c>
      <c r="N7162">
        <f>Envios[[#This Row],[Cantidad]]*Envios[[#This Row],[Precio por Unidad]]</f>
        <v>51.839999999999996</v>
      </c>
      <c r="O7162" s="2">
        <v>1.8431999999999999</v>
      </c>
      <c r="P7162" s="2">
        <f>Envios[[#This Row],[Cantidad]]*Envios[[#This Row],[Costo por Unidad]]</f>
        <v>33.177599999999998</v>
      </c>
      <c r="Q7162">
        <v>0.99</v>
      </c>
      <c r="R7162" s="2">
        <f>Envios[[#This Row],[Costo Productos]]+Envios[[#This Row],[Costo de Envío]]</f>
        <v>34.1676</v>
      </c>
      <c r="S7162" t="s">
        <v>1191</v>
      </c>
      <c r="T7162" t="s">
        <v>44</v>
      </c>
      <c r="U7162">
        <v>6</v>
      </c>
      <c r="V7162" t="s">
        <v>69</v>
      </c>
      <c r="W7162" t="s">
        <v>32</v>
      </c>
      <c r="X7162" s="2">
        <f>Envios[[#This Row],[Ventas Totales]]-Envios[[#This Row],[Costos Totales]]</f>
        <v>17.672399999999996</v>
      </c>
    </row>
    <row r="7163" spans="1:24" x14ac:dyDescent="0.25">
      <c r="A7163">
        <v>5194</v>
      </c>
      <c r="B7163">
        <v>36929</v>
      </c>
      <c r="C7163" s="1">
        <v>41054</v>
      </c>
      <c r="D7163" s="1">
        <v>41054</v>
      </c>
      <c r="E7163" t="s">
        <v>19</v>
      </c>
      <c r="F7163" t="s">
        <v>47</v>
      </c>
      <c r="G7163">
        <v>1012</v>
      </c>
      <c r="H7163" t="s">
        <v>1786</v>
      </c>
      <c r="I7163" t="s">
        <v>22</v>
      </c>
      <c r="J7163" t="s">
        <v>23</v>
      </c>
      <c r="K7163" t="s">
        <v>67</v>
      </c>
      <c r="L7163">
        <v>45</v>
      </c>
      <c r="M7163">
        <v>80.98</v>
      </c>
      <c r="N7163">
        <f>Envios[[#This Row],[Cantidad]]*Envios[[#This Row],[Precio por Unidad]]</f>
        <v>3644.1000000000004</v>
      </c>
      <c r="O7163" s="2">
        <v>33.201800000000006</v>
      </c>
      <c r="P7163" s="2">
        <f>Envios[[#This Row],[Cantidad]]*Envios[[#This Row],[Costo por Unidad]]</f>
        <v>1494.0810000000004</v>
      </c>
      <c r="Q7163">
        <v>4.5</v>
      </c>
      <c r="R7163" s="2">
        <f>Envios[[#This Row],[Costo Productos]]+Envios[[#This Row],[Costo de Envío]]</f>
        <v>1498.5810000000004</v>
      </c>
      <c r="S7163" t="s">
        <v>461</v>
      </c>
      <c r="T7163" t="s">
        <v>26</v>
      </c>
      <c r="U7163">
        <v>1</v>
      </c>
      <c r="V7163" t="s">
        <v>27</v>
      </c>
      <c r="W7163" t="s">
        <v>27</v>
      </c>
      <c r="X7163" s="2">
        <f>Envios[[#This Row],[Ventas Totales]]-Envios[[#This Row],[Costos Totales]]</f>
        <v>2145.5190000000002</v>
      </c>
    </row>
    <row r="7164" spans="1:24" x14ac:dyDescent="0.25">
      <c r="A7164">
        <v>5195</v>
      </c>
      <c r="B7164">
        <v>36929</v>
      </c>
      <c r="C7164" s="1">
        <v>41054</v>
      </c>
      <c r="D7164" s="1">
        <v>41058</v>
      </c>
      <c r="E7164" t="s">
        <v>19</v>
      </c>
      <c r="F7164" t="s">
        <v>47</v>
      </c>
      <c r="G7164">
        <v>976</v>
      </c>
      <c r="H7164" t="s">
        <v>888</v>
      </c>
      <c r="I7164" t="s">
        <v>22</v>
      </c>
      <c r="J7164" t="s">
        <v>23</v>
      </c>
      <c r="K7164" t="s">
        <v>24</v>
      </c>
      <c r="L7164">
        <v>37</v>
      </c>
      <c r="M7164">
        <v>33.29</v>
      </c>
      <c r="N7164">
        <f>Envios[[#This Row],[Cantidad]]*Envios[[#This Row],[Precio por Unidad]]</f>
        <v>1231.73</v>
      </c>
      <c r="O7164" s="2">
        <v>12.9831</v>
      </c>
      <c r="P7164" s="2">
        <f>Envios[[#This Row],[Cantidad]]*Envios[[#This Row],[Costo por Unidad]]</f>
        <v>480.37470000000002</v>
      </c>
      <c r="Q7164">
        <v>8.74</v>
      </c>
      <c r="R7164" s="2">
        <f>Envios[[#This Row],[Costo Productos]]+Envios[[#This Row],[Costo de Envío]]</f>
        <v>489.11470000000003</v>
      </c>
      <c r="S7164" t="s">
        <v>461</v>
      </c>
      <c r="T7164" t="s">
        <v>26</v>
      </c>
      <c r="U7164">
        <v>1</v>
      </c>
      <c r="V7164" t="s">
        <v>27</v>
      </c>
      <c r="W7164" t="s">
        <v>27</v>
      </c>
      <c r="X7164" s="2">
        <f>Envios[[#This Row],[Ventas Totales]]-Envios[[#This Row],[Costos Totales]]</f>
        <v>742.61529999999993</v>
      </c>
    </row>
    <row r="7165" spans="1:24" x14ac:dyDescent="0.25">
      <c r="A7165">
        <v>2834</v>
      </c>
      <c r="B7165">
        <v>20451</v>
      </c>
      <c r="C7165" s="1">
        <v>41054</v>
      </c>
      <c r="D7165" s="1">
        <v>41056</v>
      </c>
      <c r="E7165" t="s">
        <v>19</v>
      </c>
      <c r="F7165" t="s">
        <v>60</v>
      </c>
      <c r="G7165">
        <v>496</v>
      </c>
      <c r="H7165" t="s">
        <v>1056</v>
      </c>
      <c r="I7165" t="s">
        <v>63</v>
      </c>
      <c r="J7165" t="s">
        <v>23</v>
      </c>
      <c r="K7165" t="s">
        <v>64</v>
      </c>
      <c r="L7165">
        <v>6</v>
      </c>
      <c r="M7165">
        <v>8.9499999999999993</v>
      </c>
      <c r="N7165">
        <f>Envios[[#This Row],[Cantidad]]*Envios[[#This Row],[Precio por Unidad]]</f>
        <v>53.699999999999996</v>
      </c>
      <c r="O7165" s="2">
        <v>5.4594999999999994</v>
      </c>
      <c r="P7165" s="2">
        <f>Envios[[#This Row],[Cantidad]]*Envios[[#This Row],[Costo por Unidad]]</f>
        <v>32.756999999999998</v>
      </c>
      <c r="Q7165">
        <v>2.0099999999999998</v>
      </c>
      <c r="R7165" s="2">
        <f>Envios[[#This Row],[Costo Productos]]+Envios[[#This Row],[Costo de Envío]]</f>
        <v>34.766999999999996</v>
      </c>
      <c r="S7165" t="s">
        <v>711</v>
      </c>
      <c r="T7165" t="s">
        <v>30</v>
      </c>
      <c r="U7165">
        <v>1</v>
      </c>
      <c r="V7165" t="s">
        <v>27</v>
      </c>
      <c r="W7165" t="s">
        <v>27</v>
      </c>
      <c r="X7165" s="2">
        <f>Envios[[#This Row],[Ventas Totales]]-Envios[[#This Row],[Costos Totales]]</f>
        <v>18.933</v>
      </c>
    </row>
    <row r="7166" spans="1:24" x14ac:dyDescent="0.25">
      <c r="A7166">
        <v>2835</v>
      </c>
      <c r="B7166">
        <v>20451</v>
      </c>
      <c r="C7166" s="1">
        <v>41054</v>
      </c>
      <c r="D7166" s="1">
        <v>41056</v>
      </c>
      <c r="E7166" t="s">
        <v>19</v>
      </c>
      <c r="F7166" t="s">
        <v>60</v>
      </c>
      <c r="G7166">
        <v>180</v>
      </c>
      <c r="H7166" t="s">
        <v>1828</v>
      </c>
      <c r="I7166" t="s">
        <v>22</v>
      </c>
      <c r="J7166" t="s">
        <v>23</v>
      </c>
      <c r="K7166" t="s">
        <v>24</v>
      </c>
      <c r="L7166">
        <v>33</v>
      </c>
      <c r="M7166">
        <v>55.29</v>
      </c>
      <c r="N7166">
        <f>Envios[[#This Row],[Cantidad]]*Envios[[#This Row],[Precio por Unidad]]</f>
        <v>1824.57</v>
      </c>
      <c r="O7166" s="2">
        <v>22.668900000000001</v>
      </c>
      <c r="P7166" s="2">
        <f>Envios[[#This Row],[Cantidad]]*Envios[[#This Row],[Costo por Unidad]]</f>
        <v>748.07370000000003</v>
      </c>
      <c r="Q7166">
        <v>5.08</v>
      </c>
      <c r="R7166" s="2">
        <f>Envios[[#This Row],[Costo Productos]]+Envios[[#This Row],[Costo de Envío]]</f>
        <v>753.15370000000007</v>
      </c>
      <c r="S7166" t="s">
        <v>711</v>
      </c>
      <c r="T7166" t="s">
        <v>30</v>
      </c>
      <c r="U7166">
        <v>1</v>
      </c>
      <c r="V7166" t="s">
        <v>27</v>
      </c>
      <c r="W7166" t="s">
        <v>27</v>
      </c>
      <c r="X7166" s="2">
        <f>Envios[[#This Row],[Ventas Totales]]-Envios[[#This Row],[Costos Totales]]</f>
        <v>1071.4162999999999</v>
      </c>
    </row>
    <row r="7167" spans="1:24" x14ac:dyDescent="0.25">
      <c r="A7167">
        <v>2836</v>
      </c>
      <c r="B7167">
        <v>20451</v>
      </c>
      <c r="C7167" s="1">
        <v>41054</v>
      </c>
      <c r="D7167" s="1">
        <v>41056</v>
      </c>
      <c r="E7167" t="s">
        <v>46</v>
      </c>
      <c r="F7167" t="s">
        <v>60</v>
      </c>
      <c r="G7167">
        <v>1099</v>
      </c>
      <c r="H7167" t="s">
        <v>1669</v>
      </c>
      <c r="I7167" t="s">
        <v>119</v>
      </c>
      <c r="J7167" t="s">
        <v>36</v>
      </c>
      <c r="K7167" t="s">
        <v>120</v>
      </c>
      <c r="L7167">
        <v>17</v>
      </c>
      <c r="M7167">
        <v>550.98</v>
      </c>
      <c r="N7167">
        <f>Envios[[#This Row],[Cantidad]]*Envios[[#This Row],[Precio por Unidad]]</f>
        <v>9366.66</v>
      </c>
      <c r="O7167" s="2">
        <v>159.78420000000003</v>
      </c>
      <c r="P7167" s="2">
        <f>Envios[[#This Row],[Cantidad]]*Envios[[#This Row],[Costo por Unidad]]</f>
        <v>2716.3314000000005</v>
      </c>
      <c r="Q7167">
        <v>45.7</v>
      </c>
      <c r="R7167" s="2">
        <f>Envios[[#This Row],[Costo Productos]]+Envios[[#This Row],[Costo de Envío]]</f>
        <v>2762.0314000000003</v>
      </c>
      <c r="S7167" t="s">
        <v>711</v>
      </c>
      <c r="T7167" t="s">
        <v>30</v>
      </c>
      <c r="U7167">
        <v>1</v>
      </c>
      <c r="V7167" t="s">
        <v>27</v>
      </c>
      <c r="W7167" t="s">
        <v>27</v>
      </c>
      <c r="X7167" s="2">
        <f>Envios[[#This Row],[Ventas Totales]]-Envios[[#This Row],[Costos Totales]]</f>
        <v>6604.6286</v>
      </c>
    </row>
    <row r="7168" spans="1:24" x14ac:dyDescent="0.25">
      <c r="A7168">
        <v>1788</v>
      </c>
      <c r="B7168">
        <v>12804</v>
      </c>
      <c r="C7168" s="1">
        <v>41054</v>
      </c>
      <c r="D7168" s="1">
        <v>41057</v>
      </c>
      <c r="E7168" t="s">
        <v>19</v>
      </c>
      <c r="F7168" t="s">
        <v>28</v>
      </c>
      <c r="G7168">
        <v>412</v>
      </c>
      <c r="H7168" t="s">
        <v>699</v>
      </c>
      <c r="I7168" t="s">
        <v>22</v>
      </c>
      <c r="J7168" t="s">
        <v>23</v>
      </c>
      <c r="K7168" t="s">
        <v>188</v>
      </c>
      <c r="L7168">
        <v>21</v>
      </c>
      <c r="M7168">
        <v>3.08</v>
      </c>
      <c r="N7168">
        <f>Envios[[#This Row],[Cantidad]]*Envios[[#This Row],[Precio por Unidad]]</f>
        <v>64.680000000000007</v>
      </c>
      <c r="O7168" s="2">
        <v>1.9404000000000001</v>
      </c>
      <c r="P7168" s="2">
        <f>Envios[[#This Row],[Cantidad]]*Envios[[#This Row],[Costo por Unidad]]</f>
        <v>40.748400000000004</v>
      </c>
      <c r="Q7168">
        <v>0.5</v>
      </c>
      <c r="R7168" s="2">
        <f>Envios[[#This Row],[Costo Productos]]+Envios[[#This Row],[Costo de Envío]]</f>
        <v>41.248400000000004</v>
      </c>
      <c r="S7168" t="s">
        <v>1619</v>
      </c>
      <c r="T7168" t="s">
        <v>44</v>
      </c>
      <c r="U7168">
        <v>6</v>
      </c>
      <c r="V7168" t="s">
        <v>69</v>
      </c>
      <c r="W7168" t="s">
        <v>32</v>
      </c>
      <c r="X7168" s="2">
        <f>Envios[[#This Row],[Ventas Totales]]-Envios[[#This Row],[Costos Totales]]</f>
        <v>23.431600000000003</v>
      </c>
    </row>
    <row r="7169" spans="1:24" x14ac:dyDescent="0.25">
      <c r="A7169">
        <v>1789</v>
      </c>
      <c r="B7169">
        <v>12804</v>
      </c>
      <c r="C7169" s="1">
        <v>41054</v>
      </c>
      <c r="D7169" s="1">
        <v>41056</v>
      </c>
      <c r="E7169" t="s">
        <v>19</v>
      </c>
      <c r="F7169" t="s">
        <v>28</v>
      </c>
      <c r="G7169">
        <v>262</v>
      </c>
      <c r="H7169" t="s">
        <v>489</v>
      </c>
      <c r="I7169" t="s">
        <v>63</v>
      </c>
      <c r="J7169" t="s">
        <v>23</v>
      </c>
      <c r="K7169" t="s">
        <v>140</v>
      </c>
      <c r="L7169">
        <v>50</v>
      </c>
      <c r="M7169">
        <v>1.81</v>
      </c>
      <c r="N7169">
        <f>Envios[[#This Row],[Cantidad]]*Envios[[#This Row],[Precio por Unidad]]</f>
        <v>90.5</v>
      </c>
      <c r="O7169" s="2">
        <v>0.86880000000000002</v>
      </c>
      <c r="P7169" s="2">
        <f>Envios[[#This Row],[Cantidad]]*Envios[[#This Row],[Costo por Unidad]]</f>
        <v>43.44</v>
      </c>
      <c r="Q7169">
        <v>0.75</v>
      </c>
      <c r="R7169" s="2">
        <f>Envios[[#This Row],[Costo Productos]]+Envios[[#This Row],[Costo de Envío]]</f>
        <v>44.19</v>
      </c>
      <c r="S7169" t="s">
        <v>1619</v>
      </c>
      <c r="T7169" t="s">
        <v>44</v>
      </c>
      <c r="U7169">
        <v>6</v>
      </c>
      <c r="V7169" t="s">
        <v>69</v>
      </c>
      <c r="W7169" t="s">
        <v>32</v>
      </c>
      <c r="X7169" s="2">
        <f>Envios[[#This Row],[Ventas Totales]]-Envios[[#This Row],[Costos Totales]]</f>
        <v>46.31</v>
      </c>
    </row>
    <row r="7170" spans="1:24" x14ac:dyDescent="0.25">
      <c r="A7170">
        <v>1790</v>
      </c>
      <c r="B7170">
        <v>12804</v>
      </c>
      <c r="C7170" s="1">
        <v>41054</v>
      </c>
      <c r="D7170" s="1">
        <v>41056</v>
      </c>
      <c r="E7170" t="s">
        <v>33</v>
      </c>
      <c r="F7170" t="s">
        <v>28</v>
      </c>
      <c r="G7170">
        <v>757</v>
      </c>
      <c r="H7170" t="s">
        <v>1094</v>
      </c>
      <c r="I7170" t="s">
        <v>22</v>
      </c>
      <c r="J7170" t="s">
        <v>23</v>
      </c>
      <c r="K7170" t="s">
        <v>24</v>
      </c>
      <c r="L7170">
        <v>34</v>
      </c>
      <c r="M7170">
        <v>16.059999999999999</v>
      </c>
      <c r="N7170">
        <f>Envios[[#This Row],[Cantidad]]*Envios[[#This Row],[Precio por Unidad]]</f>
        <v>546.04</v>
      </c>
      <c r="O7170" s="2">
        <v>6.5846</v>
      </c>
      <c r="P7170" s="2">
        <f>Envios[[#This Row],[Cantidad]]*Envios[[#This Row],[Costo por Unidad]]</f>
        <v>223.87639999999999</v>
      </c>
      <c r="Q7170">
        <v>8.34</v>
      </c>
      <c r="R7170" s="2">
        <f>Envios[[#This Row],[Costo Productos]]+Envios[[#This Row],[Costo de Envío]]</f>
        <v>232.21639999999999</v>
      </c>
      <c r="S7170" t="s">
        <v>1619</v>
      </c>
      <c r="T7170" t="s">
        <v>44</v>
      </c>
      <c r="U7170">
        <v>6</v>
      </c>
      <c r="V7170" t="s">
        <v>69</v>
      </c>
      <c r="W7170" t="s">
        <v>32</v>
      </c>
      <c r="X7170" s="2">
        <f>Envios[[#This Row],[Ventas Totales]]-Envios[[#This Row],[Costos Totales]]</f>
        <v>313.82359999999994</v>
      </c>
    </row>
    <row r="7171" spans="1:24" x14ac:dyDescent="0.25">
      <c r="A7171">
        <v>2418</v>
      </c>
      <c r="B7171">
        <v>17543</v>
      </c>
      <c r="C7171" s="1">
        <v>41054</v>
      </c>
      <c r="D7171" s="1">
        <v>41054</v>
      </c>
      <c r="E7171" t="s">
        <v>19</v>
      </c>
      <c r="F7171" t="s">
        <v>60</v>
      </c>
      <c r="G7171">
        <v>393</v>
      </c>
      <c r="H7171" t="s">
        <v>949</v>
      </c>
      <c r="I7171" t="s">
        <v>22</v>
      </c>
      <c r="J7171" t="s">
        <v>23</v>
      </c>
      <c r="K7171" t="s">
        <v>64</v>
      </c>
      <c r="L7171">
        <v>1</v>
      </c>
      <c r="M7171">
        <v>6.48</v>
      </c>
      <c r="N7171">
        <f>Envios[[#This Row],[Cantidad]]*Envios[[#This Row],[Precio por Unidad]]</f>
        <v>6.48</v>
      </c>
      <c r="O7171" s="2">
        <v>4.0824000000000007</v>
      </c>
      <c r="P7171" s="2">
        <f>Envios[[#This Row],[Cantidad]]*Envios[[#This Row],[Costo por Unidad]]</f>
        <v>4.0824000000000007</v>
      </c>
      <c r="Q7171">
        <v>9.5399999999999991</v>
      </c>
      <c r="R7171" s="2">
        <f>Envios[[#This Row],[Costo Productos]]+Envios[[#This Row],[Costo de Envío]]</f>
        <v>13.622399999999999</v>
      </c>
      <c r="S7171" t="s">
        <v>253</v>
      </c>
      <c r="T7171" t="s">
        <v>39</v>
      </c>
      <c r="U7171">
        <v>7</v>
      </c>
      <c r="V7171" t="s">
        <v>81</v>
      </c>
      <c r="W7171" t="s">
        <v>74</v>
      </c>
      <c r="X7171" s="2">
        <f>Envios[[#This Row],[Ventas Totales]]-Envios[[#This Row],[Costos Totales]]</f>
        <v>-7.1423999999999985</v>
      </c>
    </row>
    <row r="7172" spans="1:24" x14ac:dyDescent="0.25">
      <c r="A7172">
        <v>2419</v>
      </c>
      <c r="B7172">
        <v>17543</v>
      </c>
      <c r="C7172" s="1">
        <v>41054</v>
      </c>
      <c r="D7172" s="1">
        <v>41056</v>
      </c>
      <c r="E7172" t="s">
        <v>19</v>
      </c>
      <c r="F7172" t="s">
        <v>60</v>
      </c>
      <c r="G7172">
        <v>388</v>
      </c>
      <c r="H7172" t="s">
        <v>1679</v>
      </c>
      <c r="I7172" t="s">
        <v>22</v>
      </c>
      <c r="J7172" t="s">
        <v>23</v>
      </c>
      <c r="K7172" t="s">
        <v>64</v>
      </c>
      <c r="L7172">
        <v>35</v>
      </c>
      <c r="M7172">
        <v>30.98</v>
      </c>
      <c r="N7172">
        <f>Envios[[#This Row],[Cantidad]]*Envios[[#This Row],[Precio por Unidad]]</f>
        <v>1084.3</v>
      </c>
      <c r="O7172" s="2">
        <v>18.588000000000001</v>
      </c>
      <c r="P7172" s="2">
        <f>Envios[[#This Row],[Cantidad]]*Envios[[#This Row],[Costo por Unidad]]</f>
        <v>650.58000000000004</v>
      </c>
      <c r="Q7172">
        <v>17.079999999999998</v>
      </c>
      <c r="R7172" s="2">
        <f>Envios[[#This Row],[Costo Productos]]+Envios[[#This Row],[Costo de Envío]]</f>
        <v>667.66000000000008</v>
      </c>
      <c r="S7172" t="s">
        <v>253</v>
      </c>
      <c r="T7172" t="s">
        <v>39</v>
      </c>
      <c r="U7172">
        <v>7</v>
      </c>
      <c r="V7172" t="s">
        <v>81</v>
      </c>
      <c r="W7172" t="s">
        <v>74</v>
      </c>
      <c r="X7172" s="2">
        <f>Envios[[#This Row],[Ventas Totales]]-Envios[[#This Row],[Costos Totales]]</f>
        <v>416.63999999999987</v>
      </c>
    </row>
    <row r="7173" spans="1:24" x14ac:dyDescent="0.25">
      <c r="A7173">
        <v>2420</v>
      </c>
      <c r="B7173">
        <v>17543</v>
      </c>
      <c r="C7173" s="1">
        <v>41054</v>
      </c>
      <c r="D7173" s="1">
        <v>41056</v>
      </c>
      <c r="E7173" t="s">
        <v>19</v>
      </c>
      <c r="F7173" t="s">
        <v>60</v>
      </c>
      <c r="G7173">
        <v>104</v>
      </c>
      <c r="H7173" t="s">
        <v>433</v>
      </c>
      <c r="I7173" t="s">
        <v>22</v>
      </c>
      <c r="J7173" t="s">
        <v>56</v>
      </c>
      <c r="K7173" t="s">
        <v>57</v>
      </c>
      <c r="L7173">
        <v>26</v>
      </c>
      <c r="M7173">
        <v>200.99</v>
      </c>
      <c r="N7173">
        <f>Envios[[#This Row],[Cantidad]]*Envios[[#This Row],[Precio por Unidad]]</f>
        <v>5225.74</v>
      </c>
      <c r="O7173" s="2">
        <v>82.405900000000017</v>
      </c>
      <c r="P7173" s="2">
        <f>Envios[[#This Row],[Cantidad]]*Envios[[#This Row],[Costo por Unidad]]</f>
        <v>2142.5534000000002</v>
      </c>
      <c r="Q7173">
        <v>8.08</v>
      </c>
      <c r="R7173" s="2">
        <f>Envios[[#This Row],[Costo Productos]]+Envios[[#This Row],[Costo de Envío]]</f>
        <v>2150.6334000000002</v>
      </c>
      <c r="S7173" t="s">
        <v>253</v>
      </c>
      <c r="T7173" t="s">
        <v>39</v>
      </c>
      <c r="U7173">
        <v>7</v>
      </c>
      <c r="V7173" t="s">
        <v>81</v>
      </c>
      <c r="W7173" t="s">
        <v>74</v>
      </c>
      <c r="X7173" s="2">
        <f>Envios[[#This Row],[Ventas Totales]]-Envios[[#This Row],[Costos Totales]]</f>
        <v>3075.1065999999996</v>
      </c>
    </row>
    <row r="7174" spans="1:24" x14ac:dyDescent="0.25">
      <c r="A7174">
        <v>8252</v>
      </c>
      <c r="B7174">
        <v>59015</v>
      </c>
      <c r="C7174" s="1">
        <v>41055</v>
      </c>
      <c r="D7174" s="1">
        <v>41056</v>
      </c>
      <c r="E7174" t="s">
        <v>19</v>
      </c>
      <c r="F7174" t="s">
        <v>28</v>
      </c>
      <c r="G7174">
        <v>682</v>
      </c>
      <c r="H7174" t="s">
        <v>1386</v>
      </c>
      <c r="I7174" t="s">
        <v>35</v>
      </c>
      <c r="J7174" t="s">
        <v>56</v>
      </c>
      <c r="K7174" t="s">
        <v>91</v>
      </c>
      <c r="L7174">
        <v>32</v>
      </c>
      <c r="M7174">
        <v>8.5</v>
      </c>
      <c r="N7174">
        <f>Envios[[#This Row],[Cantidad]]*Envios[[#This Row],[Precio por Unidad]]</f>
        <v>272</v>
      </c>
      <c r="O7174" s="2">
        <v>4.335</v>
      </c>
      <c r="P7174" s="2">
        <f>Envios[[#This Row],[Cantidad]]*Envios[[#This Row],[Costo por Unidad]]</f>
        <v>138.72</v>
      </c>
      <c r="Q7174">
        <v>1.99</v>
      </c>
      <c r="R7174" s="2">
        <f>Envios[[#This Row],[Costo Productos]]+Envios[[#This Row],[Costo de Envío]]</f>
        <v>140.71</v>
      </c>
      <c r="S7174" t="s">
        <v>210</v>
      </c>
      <c r="T7174" t="s">
        <v>26</v>
      </c>
      <c r="U7174">
        <v>1</v>
      </c>
      <c r="V7174" t="s">
        <v>27</v>
      </c>
      <c r="W7174" t="s">
        <v>27</v>
      </c>
      <c r="X7174" s="2">
        <f>Envios[[#This Row],[Ventas Totales]]-Envios[[#This Row],[Costos Totales]]</f>
        <v>131.29</v>
      </c>
    </row>
    <row r="7175" spans="1:24" x14ac:dyDescent="0.25">
      <c r="A7175">
        <v>8253</v>
      </c>
      <c r="B7175">
        <v>59015</v>
      </c>
      <c r="C7175" s="1">
        <v>41055</v>
      </c>
      <c r="D7175" s="1">
        <v>41056</v>
      </c>
      <c r="E7175" t="s">
        <v>19</v>
      </c>
      <c r="F7175" t="s">
        <v>28</v>
      </c>
      <c r="G7175">
        <v>967</v>
      </c>
      <c r="H7175" t="s">
        <v>339</v>
      </c>
      <c r="I7175" t="s">
        <v>63</v>
      </c>
      <c r="J7175" t="s">
        <v>36</v>
      </c>
      <c r="K7175" t="s">
        <v>37</v>
      </c>
      <c r="L7175">
        <v>32</v>
      </c>
      <c r="M7175">
        <v>8.34</v>
      </c>
      <c r="N7175">
        <f>Envios[[#This Row],[Cantidad]]*Envios[[#This Row],[Precio por Unidad]]</f>
        <v>266.88</v>
      </c>
      <c r="O7175" s="2">
        <v>4.7538</v>
      </c>
      <c r="P7175" s="2">
        <f>Envios[[#This Row],[Cantidad]]*Envios[[#This Row],[Costo por Unidad]]</f>
        <v>152.1216</v>
      </c>
      <c r="Q7175">
        <v>0.96</v>
      </c>
      <c r="R7175" s="2">
        <f>Envios[[#This Row],[Costo Productos]]+Envios[[#This Row],[Costo de Envío]]</f>
        <v>153.08160000000001</v>
      </c>
      <c r="S7175" t="s">
        <v>210</v>
      </c>
      <c r="T7175" t="s">
        <v>26</v>
      </c>
      <c r="U7175">
        <v>1</v>
      </c>
      <c r="V7175" t="s">
        <v>27</v>
      </c>
      <c r="W7175" t="s">
        <v>27</v>
      </c>
      <c r="X7175" s="2">
        <f>Envios[[#This Row],[Ventas Totales]]-Envios[[#This Row],[Costos Totales]]</f>
        <v>113.79839999999999</v>
      </c>
    </row>
    <row r="7176" spans="1:24" x14ac:dyDescent="0.25">
      <c r="A7176">
        <v>8254</v>
      </c>
      <c r="B7176">
        <v>59015</v>
      </c>
      <c r="C7176" s="1">
        <v>41055</v>
      </c>
      <c r="D7176" s="1">
        <v>41057</v>
      </c>
      <c r="E7176" t="s">
        <v>19</v>
      </c>
      <c r="F7176" t="s">
        <v>28</v>
      </c>
      <c r="G7176">
        <v>84</v>
      </c>
      <c r="H7176" t="s">
        <v>376</v>
      </c>
      <c r="I7176" t="s">
        <v>22</v>
      </c>
      <c r="J7176" t="s">
        <v>23</v>
      </c>
      <c r="K7176" t="s">
        <v>64</v>
      </c>
      <c r="L7176">
        <v>32</v>
      </c>
      <c r="M7176">
        <v>48.91</v>
      </c>
      <c r="N7176">
        <f>Envios[[#This Row],[Cantidad]]*Envios[[#This Row],[Precio por Unidad]]</f>
        <v>1565.12</v>
      </c>
      <c r="O7176" s="2">
        <v>30.324199999999998</v>
      </c>
      <c r="P7176" s="2">
        <f>Envios[[#This Row],[Cantidad]]*Envios[[#This Row],[Costo por Unidad]]</f>
        <v>970.37439999999992</v>
      </c>
      <c r="Q7176">
        <v>5.81</v>
      </c>
      <c r="R7176" s="2">
        <f>Envios[[#This Row],[Costo Productos]]+Envios[[#This Row],[Costo de Envío]]</f>
        <v>976.18439999999987</v>
      </c>
      <c r="S7176" t="s">
        <v>210</v>
      </c>
      <c r="T7176" t="s">
        <v>26</v>
      </c>
      <c r="U7176">
        <v>1</v>
      </c>
      <c r="V7176" t="s">
        <v>27</v>
      </c>
      <c r="W7176" t="s">
        <v>27</v>
      </c>
      <c r="X7176" s="2">
        <f>Envios[[#This Row],[Ventas Totales]]-Envios[[#This Row],[Costos Totales]]</f>
        <v>588.93560000000002</v>
      </c>
    </row>
    <row r="7177" spans="1:24" x14ac:dyDescent="0.25">
      <c r="A7177">
        <v>3680</v>
      </c>
      <c r="B7177">
        <v>26336</v>
      </c>
      <c r="C7177" s="1">
        <v>41055</v>
      </c>
      <c r="D7177" s="1">
        <v>41057</v>
      </c>
      <c r="E7177" t="s">
        <v>19</v>
      </c>
      <c r="F7177" t="s">
        <v>20</v>
      </c>
      <c r="G7177">
        <v>860</v>
      </c>
      <c r="H7177" t="s">
        <v>409</v>
      </c>
      <c r="I7177" t="s">
        <v>22</v>
      </c>
      <c r="J7177" t="s">
        <v>56</v>
      </c>
      <c r="K7177" t="s">
        <v>91</v>
      </c>
      <c r="L7177">
        <v>39</v>
      </c>
      <c r="M7177">
        <v>40.98</v>
      </c>
      <c r="N7177">
        <f>Envios[[#This Row],[Cantidad]]*Envios[[#This Row],[Precio por Unidad]]</f>
        <v>1598.2199999999998</v>
      </c>
      <c r="O7177" s="2">
        <v>10.6548</v>
      </c>
      <c r="P7177" s="2">
        <f>Envios[[#This Row],[Cantidad]]*Envios[[#This Row],[Costo por Unidad]]</f>
        <v>415.53719999999998</v>
      </c>
      <c r="Q7177">
        <v>6.5</v>
      </c>
      <c r="R7177" s="2">
        <f>Envios[[#This Row],[Costo Productos]]+Envios[[#This Row],[Costo de Envío]]</f>
        <v>422.03719999999998</v>
      </c>
      <c r="S7177" t="s">
        <v>154</v>
      </c>
      <c r="T7177" t="s">
        <v>44</v>
      </c>
      <c r="U7177">
        <v>11</v>
      </c>
      <c r="V7177" t="s">
        <v>131</v>
      </c>
      <c r="W7177" t="s">
        <v>131</v>
      </c>
      <c r="X7177" s="2">
        <f>Envios[[#This Row],[Ventas Totales]]-Envios[[#This Row],[Costos Totales]]</f>
        <v>1176.1827999999998</v>
      </c>
    </row>
    <row r="7178" spans="1:24" x14ac:dyDescent="0.25">
      <c r="A7178">
        <v>3681</v>
      </c>
      <c r="B7178">
        <v>26336</v>
      </c>
      <c r="C7178" s="1">
        <v>41055</v>
      </c>
      <c r="D7178" s="1">
        <v>41056</v>
      </c>
      <c r="E7178" t="s">
        <v>19</v>
      </c>
      <c r="F7178" t="s">
        <v>20</v>
      </c>
      <c r="G7178">
        <v>1268</v>
      </c>
      <c r="H7178" t="s">
        <v>2120</v>
      </c>
      <c r="I7178" t="s">
        <v>22</v>
      </c>
      <c r="J7178" t="s">
        <v>23</v>
      </c>
      <c r="K7178" t="s">
        <v>24</v>
      </c>
      <c r="L7178">
        <v>45</v>
      </c>
      <c r="M7178">
        <v>62.18</v>
      </c>
      <c r="N7178">
        <f>Envios[[#This Row],[Cantidad]]*Envios[[#This Row],[Precio por Unidad]]</f>
        <v>2798.1</v>
      </c>
      <c r="O7178" s="2">
        <v>26.115600000000001</v>
      </c>
      <c r="P7178" s="2">
        <f>Envios[[#This Row],[Cantidad]]*Envios[[#This Row],[Costo por Unidad]]</f>
        <v>1175.202</v>
      </c>
      <c r="Q7178">
        <v>12.78</v>
      </c>
      <c r="R7178" s="2">
        <f>Envios[[#This Row],[Costo Productos]]+Envios[[#This Row],[Costo de Envío]]</f>
        <v>1187.982</v>
      </c>
      <c r="S7178" t="s">
        <v>154</v>
      </c>
      <c r="T7178" t="s">
        <v>44</v>
      </c>
      <c r="U7178">
        <v>11</v>
      </c>
      <c r="V7178" t="s">
        <v>131</v>
      </c>
      <c r="W7178" t="s">
        <v>131</v>
      </c>
      <c r="X7178" s="2">
        <f>Envios[[#This Row],[Ventas Totales]]-Envios[[#This Row],[Costos Totales]]</f>
        <v>1610.1179999999999</v>
      </c>
    </row>
    <row r="7179" spans="1:24" x14ac:dyDescent="0.25">
      <c r="A7179">
        <v>1560</v>
      </c>
      <c r="B7179">
        <v>11269</v>
      </c>
      <c r="C7179" s="1">
        <v>41055</v>
      </c>
      <c r="D7179" s="1">
        <v>41059</v>
      </c>
      <c r="E7179" t="s">
        <v>33</v>
      </c>
      <c r="F7179" t="s">
        <v>47</v>
      </c>
      <c r="G7179">
        <v>424</v>
      </c>
      <c r="H7179" t="s">
        <v>261</v>
      </c>
      <c r="I7179" t="s">
        <v>22</v>
      </c>
      <c r="J7179" t="s">
        <v>56</v>
      </c>
      <c r="K7179" t="s">
        <v>57</v>
      </c>
      <c r="L7179">
        <v>39</v>
      </c>
      <c r="M7179">
        <v>65.989999999999995</v>
      </c>
      <c r="N7179">
        <f>Envios[[#This Row],[Cantidad]]*Envios[[#This Row],[Precio por Unidad]]</f>
        <v>2573.6099999999997</v>
      </c>
      <c r="O7179" s="2">
        <v>27.715800000000002</v>
      </c>
      <c r="P7179" s="2">
        <f>Envios[[#This Row],[Cantidad]]*Envios[[#This Row],[Costo por Unidad]]</f>
        <v>1080.9162000000001</v>
      </c>
      <c r="Q7179">
        <v>5.99</v>
      </c>
      <c r="R7179" s="2">
        <f>Envios[[#This Row],[Costo Productos]]+Envios[[#This Row],[Costo de Envío]]</f>
        <v>1086.9062000000001</v>
      </c>
      <c r="S7179" t="s">
        <v>1624</v>
      </c>
      <c r="T7179" t="s">
        <v>44</v>
      </c>
      <c r="U7179">
        <v>13</v>
      </c>
      <c r="V7179" t="s">
        <v>115</v>
      </c>
      <c r="W7179" t="s">
        <v>74</v>
      </c>
      <c r="X7179" s="2">
        <f>Envios[[#This Row],[Ventas Totales]]-Envios[[#This Row],[Costos Totales]]</f>
        <v>1486.7037999999995</v>
      </c>
    </row>
    <row r="7180" spans="1:24" x14ac:dyDescent="0.25">
      <c r="A7180">
        <v>1561</v>
      </c>
      <c r="B7180">
        <v>11269</v>
      </c>
      <c r="C7180" s="1">
        <v>41055</v>
      </c>
      <c r="D7180" s="1">
        <v>41062</v>
      </c>
      <c r="E7180" t="s">
        <v>19</v>
      </c>
      <c r="F7180" t="s">
        <v>47</v>
      </c>
      <c r="G7180">
        <v>386</v>
      </c>
      <c r="H7180" t="s">
        <v>745</v>
      </c>
      <c r="I7180" t="s">
        <v>22</v>
      </c>
      <c r="J7180" t="s">
        <v>23</v>
      </c>
      <c r="K7180" t="s">
        <v>188</v>
      </c>
      <c r="L7180">
        <v>49</v>
      </c>
      <c r="M7180">
        <v>4.91</v>
      </c>
      <c r="N7180">
        <f>Envios[[#This Row],[Cantidad]]*Envios[[#This Row],[Precio por Unidad]]</f>
        <v>240.59</v>
      </c>
      <c r="O7180" s="2">
        <v>3.1424000000000003</v>
      </c>
      <c r="P7180" s="2">
        <f>Envios[[#This Row],[Cantidad]]*Envios[[#This Row],[Costo por Unidad]]</f>
        <v>153.97760000000002</v>
      </c>
      <c r="Q7180">
        <v>0.5</v>
      </c>
      <c r="R7180" s="2">
        <f>Envios[[#This Row],[Costo Productos]]+Envios[[#This Row],[Costo de Envío]]</f>
        <v>154.47760000000002</v>
      </c>
      <c r="S7180" t="s">
        <v>1624</v>
      </c>
      <c r="T7180" t="s">
        <v>44</v>
      </c>
      <c r="U7180">
        <v>13</v>
      </c>
      <c r="V7180" t="s">
        <v>115</v>
      </c>
      <c r="W7180" t="s">
        <v>74</v>
      </c>
      <c r="X7180" s="2">
        <f>Envios[[#This Row],[Ventas Totales]]-Envios[[#This Row],[Costos Totales]]</f>
        <v>86.11239999999998</v>
      </c>
    </row>
    <row r="7181" spans="1:24" x14ac:dyDescent="0.25">
      <c r="A7181">
        <v>1562</v>
      </c>
      <c r="B7181">
        <v>11269</v>
      </c>
      <c r="C7181" s="1">
        <v>41055</v>
      </c>
      <c r="D7181" s="1">
        <v>41062</v>
      </c>
      <c r="E7181" t="s">
        <v>19</v>
      </c>
      <c r="F7181" t="s">
        <v>47</v>
      </c>
      <c r="G7181">
        <v>425</v>
      </c>
      <c r="H7181" t="s">
        <v>393</v>
      </c>
      <c r="I7181" t="s">
        <v>22</v>
      </c>
      <c r="J7181" t="s">
        <v>23</v>
      </c>
      <c r="K7181" t="s">
        <v>24</v>
      </c>
      <c r="L7181">
        <v>1</v>
      </c>
      <c r="M7181">
        <v>27.75</v>
      </c>
      <c r="N7181">
        <f>Envios[[#This Row],[Cantidad]]*Envios[[#This Row],[Precio por Unidad]]</f>
        <v>27.75</v>
      </c>
      <c r="O7181" s="2">
        <v>9.1574999999999989</v>
      </c>
      <c r="P7181" s="2">
        <f>Envios[[#This Row],[Cantidad]]*Envios[[#This Row],[Costo por Unidad]]</f>
        <v>9.1574999999999989</v>
      </c>
      <c r="Q7181">
        <v>19.989999999999998</v>
      </c>
      <c r="R7181" s="2">
        <f>Envios[[#This Row],[Costo Productos]]+Envios[[#This Row],[Costo de Envío]]</f>
        <v>29.147499999999997</v>
      </c>
      <c r="S7181" t="s">
        <v>1624</v>
      </c>
      <c r="T7181" t="s">
        <v>44</v>
      </c>
      <c r="U7181">
        <v>13</v>
      </c>
      <c r="V7181" t="s">
        <v>115</v>
      </c>
      <c r="W7181" t="s">
        <v>74</v>
      </c>
      <c r="X7181" s="2">
        <f>Envios[[#This Row],[Ventas Totales]]-Envios[[#This Row],[Costos Totales]]</f>
        <v>-1.3974999999999973</v>
      </c>
    </row>
    <row r="7182" spans="1:24" x14ac:dyDescent="0.25">
      <c r="A7182">
        <v>6323</v>
      </c>
      <c r="B7182">
        <v>44768</v>
      </c>
      <c r="C7182" s="1">
        <v>41055</v>
      </c>
      <c r="D7182" s="1">
        <v>41056</v>
      </c>
      <c r="E7182" t="s">
        <v>46</v>
      </c>
      <c r="F7182" t="s">
        <v>40</v>
      </c>
      <c r="G7182">
        <v>146</v>
      </c>
      <c r="H7182" t="s">
        <v>142</v>
      </c>
      <c r="I7182" t="s">
        <v>49</v>
      </c>
      <c r="J7182" t="s">
        <v>36</v>
      </c>
      <c r="K7182" t="s">
        <v>50</v>
      </c>
      <c r="L7182">
        <v>45</v>
      </c>
      <c r="M7182">
        <v>355.98</v>
      </c>
      <c r="N7182">
        <f>Envios[[#This Row],[Cantidad]]*Envios[[#This Row],[Precio por Unidad]]</f>
        <v>16019.1</v>
      </c>
      <c r="O7182" s="2">
        <v>128.15280000000001</v>
      </c>
      <c r="P7182" s="2">
        <f>Envios[[#This Row],[Cantidad]]*Envios[[#This Row],[Costo por Unidad]]</f>
        <v>5766.8760000000002</v>
      </c>
      <c r="Q7182">
        <v>58.92</v>
      </c>
      <c r="R7182" s="2">
        <f>Envios[[#This Row],[Costo Productos]]+Envios[[#This Row],[Costo de Envío]]</f>
        <v>5825.7960000000003</v>
      </c>
      <c r="S7182" t="s">
        <v>1445</v>
      </c>
      <c r="T7182" t="s">
        <v>30</v>
      </c>
      <c r="U7182">
        <v>1</v>
      </c>
      <c r="V7182" t="s">
        <v>27</v>
      </c>
      <c r="W7182" t="s">
        <v>27</v>
      </c>
      <c r="X7182" s="2">
        <f>Envios[[#This Row],[Ventas Totales]]-Envios[[#This Row],[Costos Totales]]</f>
        <v>10193.304</v>
      </c>
    </row>
    <row r="7183" spans="1:24" x14ac:dyDescent="0.25">
      <c r="A7183">
        <v>7748</v>
      </c>
      <c r="B7183">
        <v>55460</v>
      </c>
      <c r="C7183" s="1">
        <v>41055</v>
      </c>
      <c r="D7183" s="1">
        <v>41057</v>
      </c>
      <c r="E7183" t="s">
        <v>19</v>
      </c>
      <c r="F7183" t="s">
        <v>20</v>
      </c>
      <c r="G7183">
        <v>603</v>
      </c>
      <c r="H7183" t="s">
        <v>2002</v>
      </c>
      <c r="I7183" t="s">
        <v>22</v>
      </c>
      <c r="J7183" t="s">
        <v>23</v>
      </c>
      <c r="K7183" t="s">
        <v>67</v>
      </c>
      <c r="L7183">
        <v>49</v>
      </c>
      <c r="M7183">
        <v>41.71</v>
      </c>
      <c r="N7183">
        <f>Envios[[#This Row],[Cantidad]]*Envios[[#This Row],[Precio por Unidad]]</f>
        <v>2043.79</v>
      </c>
      <c r="O7183" s="2">
        <v>18.352399999999999</v>
      </c>
      <c r="P7183" s="2">
        <f>Envios[[#This Row],[Cantidad]]*Envios[[#This Row],[Costo por Unidad]]</f>
        <v>899.26760000000002</v>
      </c>
      <c r="Q7183">
        <v>4.5</v>
      </c>
      <c r="R7183" s="2">
        <f>Envios[[#This Row],[Costo Productos]]+Envios[[#This Row],[Costo de Envío]]</f>
        <v>903.76760000000002</v>
      </c>
      <c r="S7183" t="s">
        <v>117</v>
      </c>
      <c r="T7183" t="s">
        <v>44</v>
      </c>
      <c r="U7183">
        <v>7</v>
      </c>
      <c r="V7183" t="s">
        <v>81</v>
      </c>
      <c r="W7183" t="s">
        <v>74</v>
      </c>
      <c r="X7183" s="2">
        <f>Envios[[#This Row],[Ventas Totales]]-Envios[[#This Row],[Costos Totales]]</f>
        <v>1140.0223999999998</v>
      </c>
    </row>
    <row r="7184" spans="1:24" x14ac:dyDescent="0.25">
      <c r="A7184">
        <v>7749</v>
      </c>
      <c r="B7184">
        <v>55460</v>
      </c>
      <c r="C7184" s="1">
        <v>41055</v>
      </c>
      <c r="D7184" s="1">
        <v>41056</v>
      </c>
      <c r="E7184" t="s">
        <v>19</v>
      </c>
      <c r="F7184" t="s">
        <v>20</v>
      </c>
      <c r="G7184">
        <v>284</v>
      </c>
      <c r="H7184" t="s">
        <v>801</v>
      </c>
      <c r="I7184" t="s">
        <v>22</v>
      </c>
      <c r="J7184" t="s">
        <v>23</v>
      </c>
      <c r="K7184" t="s">
        <v>76</v>
      </c>
      <c r="L7184">
        <v>12</v>
      </c>
      <c r="M7184">
        <v>5.34</v>
      </c>
      <c r="N7184">
        <f>Envios[[#This Row],[Cantidad]]*Envios[[#This Row],[Precio por Unidad]]</f>
        <v>64.08</v>
      </c>
      <c r="O7184" s="2">
        <v>3.3108</v>
      </c>
      <c r="P7184" s="2">
        <f>Envios[[#This Row],[Cantidad]]*Envios[[#This Row],[Costo por Unidad]]</f>
        <v>39.729599999999998</v>
      </c>
      <c r="Q7184">
        <v>2.99</v>
      </c>
      <c r="R7184" s="2">
        <f>Envios[[#This Row],[Costo Productos]]+Envios[[#This Row],[Costo de Envío]]</f>
        <v>42.7196</v>
      </c>
      <c r="S7184" t="s">
        <v>117</v>
      </c>
      <c r="T7184" t="s">
        <v>44</v>
      </c>
      <c r="U7184">
        <v>7</v>
      </c>
      <c r="V7184" t="s">
        <v>81</v>
      </c>
      <c r="W7184" t="s">
        <v>74</v>
      </c>
      <c r="X7184" s="2">
        <f>Envios[[#This Row],[Ventas Totales]]-Envios[[#This Row],[Costos Totales]]</f>
        <v>21.360399999999998</v>
      </c>
    </row>
    <row r="7185" spans="1:24" x14ac:dyDescent="0.25">
      <c r="A7185">
        <v>538</v>
      </c>
      <c r="B7185">
        <v>3650</v>
      </c>
      <c r="C7185" s="1">
        <v>41056</v>
      </c>
      <c r="D7185" s="1">
        <v>41058</v>
      </c>
      <c r="E7185" t="s">
        <v>33</v>
      </c>
      <c r="F7185" t="s">
        <v>40</v>
      </c>
      <c r="G7185">
        <v>340</v>
      </c>
      <c r="H7185" t="s">
        <v>878</v>
      </c>
      <c r="I7185" t="s">
        <v>22</v>
      </c>
      <c r="J7185" t="s">
        <v>23</v>
      </c>
      <c r="K7185" t="s">
        <v>76</v>
      </c>
      <c r="L7185">
        <v>36</v>
      </c>
      <c r="M7185">
        <v>3.58</v>
      </c>
      <c r="N7185">
        <f>Envios[[#This Row],[Cantidad]]*Envios[[#This Row],[Precio por Unidad]]</f>
        <v>128.88</v>
      </c>
      <c r="O7185" s="2">
        <v>2.2553999999999998</v>
      </c>
      <c r="P7185" s="2">
        <f>Envios[[#This Row],[Cantidad]]*Envios[[#This Row],[Costo por Unidad]]</f>
        <v>81.194400000000002</v>
      </c>
      <c r="Q7185">
        <v>5.47</v>
      </c>
      <c r="R7185" s="2">
        <f>Envios[[#This Row],[Costo Productos]]+Envios[[#This Row],[Costo de Envío]]</f>
        <v>86.664400000000001</v>
      </c>
      <c r="S7185" t="s">
        <v>174</v>
      </c>
      <c r="T7185" t="s">
        <v>44</v>
      </c>
      <c r="U7185">
        <v>6</v>
      </c>
      <c r="V7185" t="s">
        <v>69</v>
      </c>
      <c r="W7185" t="s">
        <v>32</v>
      </c>
      <c r="X7185" s="2">
        <f>Envios[[#This Row],[Ventas Totales]]-Envios[[#This Row],[Costos Totales]]</f>
        <v>42.215599999999995</v>
      </c>
    </row>
    <row r="7186" spans="1:24" x14ac:dyDescent="0.25">
      <c r="A7186">
        <v>539</v>
      </c>
      <c r="B7186">
        <v>3650</v>
      </c>
      <c r="C7186" s="1">
        <v>41056</v>
      </c>
      <c r="D7186" s="1">
        <v>41058</v>
      </c>
      <c r="E7186" t="s">
        <v>46</v>
      </c>
      <c r="F7186" t="s">
        <v>40</v>
      </c>
      <c r="G7186">
        <v>199</v>
      </c>
      <c r="H7186" t="s">
        <v>1965</v>
      </c>
      <c r="I7186" t="s">
        <v>49</v>
      </c>
      <c r="J7186" t="s">
        <v>36</v>
      </c>
      <c r="K7186" t="s">
        <v>50</v>
      </c>
      <c r="L7186">
        <v>24</v>
      </c>
      <c r="M7186">
        <v>216.6</v>
      </c>
      <c r="N7186">
        <f>Envios[[#This Row],[Cantidad]]*Envios[[#This Row],[Precio por Unidad]]</f>
        <v>5198.3999999999996</v>
      </c>
      <c r="O7186" s="2">
        <v>88.805999999999997</v>
      </c>
      <c r="P7186" s="2">
        <f>Envios[[#This Row],[Cantidad]]*Envios[[#This Row],[Costo por Unidad]]</f>
        <v>2131.3440000000001</v>
      </c>
      <c r="Q7186">
        <v>64.2</v>
      </c>
      <c r="R7186" s="2">
        <f>Envios[[#This Row],[Costo Productos]]+Envios[[#This Row],[Costo de Envío]]</f>
        <v>2195.5439999999999</v>
      </c>
      <c r="S7186" t="s">
        <v>174</v>
      </c>
      <c r="T7186" t="s">
        <v>44</v>
      </c>
      <c r="U7186">
        <v>6</v>
      </c>
      <c r="V7186" t="s">
        <v>69</v>
      </c>
      <c r="W7186" t="s">
        <v>32</v>
      </c>
      <c r="X7186" s="2">
        <f>Envios[[#This Row],[Ventas Totales]]-Envios[[#This Row],[Costos Totales]]</f>
        <v>3002.8559999999998</v>
      </c>
    </row>
    <row r="7187" spans="1:24" x14ac:dyDescent="0.25">
      <c r="A7187">
        <v>2374</v>
      </c>
      <c r="B7187">
        <v>17216</v>
      </c>
      <c r="C7187" s="1">
        <v>41056</v>
      </c>
      <c r="D7187" s="1">
        <v>41057</v>
      </c>
      <c r="E7187" t="s">
        <v>46</v>
      </c>
      <c r="F7187" t="s">
        <v>28</v>
      </c>
      <c r="G7187">
        <v>82</v>
      </c>
      <c r="H7187" t="s">
        <v>371</v>
      </c>
      <c r="I7187" t="s">
        <v>49</v>
      </c>
      <c r="J7187" t="s">
        <v>36</v>
      </c>
      <c r="K7187" t="s">
        <v>50</v>
      </c>
      <c r="L7187">
        <v>7</v>
      </c>
      <c r="M7187">
        <v>320.98</v>
      </c>
      <c r="N7187">
        <f>Envios[[#This Row],[Cantidad]]*Envios[[#This Row],[Precio por Unidad]]</f>
        <v>2246.86</v>
      </c>
      <c r="O7187" s="2">
        <v>138.02140000000003</v>
      </c>
      <c r="P7187" s="2">
        <f>Envios[[#This Row],[Cantidad]]*Envios[[#This Row],[Costo por Unidad]]</f>
        <v>966.14980000000014</v>
      </c>
      <c r="Q7187">
        <v>58.95</v>
      </c>
      <c r="R7187" s="2">
        <f>Envios[[#This Row],[Costo Productos]]+Envios[[#This Row],[Costo de Envío]]</f>
        <v>1025.0998000000002</v>
      </c>
      <c r="S7187" t="s">
        <v>144</v>
      </c>
      <c r="T7187" t="s">
        <v>26</v>
      </c>
      <c r="U7187">
        <v>2</v>
      </c>
      <c r="V7187" t="s">
        <v>45</v>
      </c>
      <c r="W7187" t="s">
        <v>45</v>
      </c>
      <c r="X7187" s="2">
        <f>Envios[[#This Row],[Ventas Totales]]-Envios[[#This Row],[Costos Totales]]</f>
        <v>1221.7601999999999</v>
      </c>
    </row>
    <row r="7188" spans="1:24" x14ac:dyDescent="0.25">
      <c r="A7188">
        <v>5766</v>
      </c>
      <c r="B7188">
        <v>40933</v>
      </c>
      <c r="C7188" s="1">
        <v>41056</v>
      </c>
      <c r="D7188" s="1">
        <v>41057</v>
      </c>
      <c r="E7188" t="s">
        <v>19</v>
      </c>
      <c r="F7188" t="s">
        <v>20</v>
      </c>
      <c r="G7188">
        <v>852</v>
      </c>
      <c r="H7188" t="s">
        <v>1997</v>
      </c>
      <c r="I7188" t="s">
        <v>63</v>
      </c>
      <c r="J7188" t="s">
        <v>23</v>
      </c>
      <c r="K7188" t="s">
        <v>85</v>
      </c>
      <c r="L7188">
        <v>37</v>
      </c>
      <c r="M7188">
        <v>2.52</v>
      </c>
      <c r="N7188">
        <f>Envios[[#This Row],[Cantidad]]*Envios[[#This Row],[Precio por Unidad]]</f>
        <v>93.24</v>
      </c>
      <c r="O7188" s="2">
        <v>1.4112000000000002</v>
      </c>
      <c r="P7188" s="2">
        <f>Envios[[#This Row],[Cantidad]]*Envios[[#This Row],[Costo por Unidad]]</f>
        <v>52.214400000000012</v>
      </c>
      <c r="Q7188">
        <v>4.28</v>
      </c>
      <c r="R7188" s="2">
        <f>Envios[[#This Row],[Costo Productos]]+Envios[[#This Row],[Costo de Envío]]</f>
        <v>56.494400000000013</v>
      </c>
      <c r="S7188" t="s">
        <v>984</v>
      </c>
      <c r="T7188" t="s">
        <v>39</v>
      </c>
      <c r="U7188">
        <v>5</v>
      </c>
      <c r="V7188" t="s">
        <v>87</v>
      </c>
      <c r="W7188" t="s">
        <v>53</v>
      </c>
      <c r="X7188" s="2">
        <f>Envios[[#This Row],[Ventas Totales]]-Envios[[#This Row],[Costos Totales]]</f>
        <v>36.745599999999982</v>
      </c>
    </row>
    <row r="7189" spans="1:24" x14ac:dyDescent="0.25">
      <c r="A7189">
        <v>3026</v>
      </c>
      <c r="B7189">
        <v>21763</v>
      </c>
      <c r="C7189" s="1">
        <v>41057</v>
      </c>
      <c r="D7189" s="1">
        <v>41062</v>
      </c>
      <c r="E7189" t="s">
        <v>19</v>
      </c>
      <c r="F7189" t="s">
        <v>47</v>
      </c>
      <c r="G7189">
        <v>443</v>
      </c>
      <c r="H7189" t="s">
        <v>762</v>
      </c>
      <c r="I7189" t="s">
        <v>22</v>
      </c>
      <c r="J7189" t="s">
        <v>56</v>
      </c>
      <c r="K7189" t="s">
        <v>57</v>
      </c>
      <c r="L7189">
        <v>22</v>
      </c>
      <c r="M7189">
        <v>65.989999999999995</v>
      </c>
      <c r="N7189">
        <f>Envios[[#This Row],[Cantidad]]*Envios[[#This Row],[Precio por Unidad]]</f>
        <v>1451.78</v>
      </c>
      <c r="O7189" s="2">
        <v>27.055900000000001</v>
      </c>
      <c r="P7189" s="2">
        <f>Envios[[#This Row],[Cantidad]]*Envios[[#This Row],[Costo por Unidad]]</f>
        <v>595.22980000000007</v>
      </c>
      <c r="Q7189">
        <v>3.99</v>
      </c>
      <c r="R7189" s="2">
        <f>Envios[[#This Row],[Costo Productos]]+Envios[[#This Row],[Costo de Envío]]</f>
        <v>599.21980000000008</v>
      </c>
      <c r="S7189" t="s">
        <v>2097</v>
      </c>
      <c r="T7189" t="s">
        <v>26</v>
      </c>
      <c r="U7189">
        <v>5</v>
      </c>
      <c r="V7189" t="s">
        <v>87</v>
      </c>
      <c r="W7189" t="s">
        <v>53</v>
      </c>
      <c r="X7189" s="2">
        <f>Envios[[#This Row],[Ventas Totales]]-Envios[[#This Row],[Costos Totales]]</f>
        <v>852.5601999999999</v>
      </c>
    </row>
    <row r="7190" spans="1:24" x14ac:dyDescent="0.25">
      <c r="A7190">
        <v>6359</v>
      </c>
      <c r="B7190">
        <v>45125</v>
      </c>
      <c r="C7190" s="1">
        <v>41057</v>
      </c>
      <c r="D7190" s="1">
        <v>41058</v>
      </c>
      <c r="E7190" t="s">
        <v>46</v>
      </c>
      <c r="F7190" t="s">
        <v>60</v>
      </c>
      <c r="G7190">
        <v>246</v>
      </c>
      <c r="H7190" t="s">
        <v>743</v>
      </c>
      <c r="I7190" t="s">
        <v>119</v>
      </c>
      <c r="J7190" t="s">
        <v>36</v>
      </c>
      <c r="K7190" t="s">
        <v>204</v>
      </c>
      <c r="L7190">
        <v>6</v>
      </c>
      <c r="M7190">
        <v>160.97999999999999</v>
      </c>
      <c r="N7190">
        <f>Envios[[#This Row],[Cantidad]]*Envios[[#This Row],[Precio por Unidad]]</f>
        <v>965.87999999999988</v>
      </c>
      <c r="O7190" s="2">
        <v>45.074400000000004</v>
      </c>
      <c r="P7190" s="2">
        <f>Envios[[#This Row],[Cantidad]]*Envios[[#This Row],[Costo por Unidad]]</f>
        <v>270.44640000000004</v>
      </c>
      <c r="Q7190">
        <v>35.020000000000003</v>
      </c>
      <c r="R7190" s="2">
        <f>Envios[[#This Row],[Costo Productos]]+Envios[[#This Row],[Costo de Envío]]</f>
        <v>305.46640000000002</v>
      </c>
      <c r="S7190" t="s">
        <v>1867</v>
      </c>
      <c r="T7190" t="s">
        <v>44</v>
      </c>
      <c r="U7190">
        <v>1</v>
      </c>
      <c r="V7190" t="s">
        <v>27</v>
      </c>
      <c r="W7190" t="s">
        <v>27</v>
      </c>
      <c r="X7190" s="2">
        <f>Envios[[#This Row],[Ventas Totales]]-Envios[[#This Row],[Costos Totales]]</f>
        <v>660.41359999999986</v>
      </c>
    </row>
    <row r="7191" spans="1:24" x14ac:dyDescent="0.25">
      <c r="A7191">
        <v>6360</v>
      </c>
      <c r="B7191">
        <v>45125</v>
      </c>
      <c r="C7191" s="1">
        <v>41057</v>
      </c>
      <c r="D7191" s="1">
        <v>41058</v>
      </c>
      <c r="E7191" t="s">
        <v>19</v>
      </c>
      <c r="F7191" t="s">
        <v>60</v>
      </c>
      <c r="G7191">
        <v>606</v>
      </c>
      <c r="H7191" t="s">
        <v>939</v>
      </c>
      <c r="I7191" t="s">
        <v>22</v>
      </c>
      <c r="J7191" t="s">
        <v>56</v>
      </c>
      <c r="K7191" t="s">
        <v>57</v>
      </c>
      <c r="L7191">
        <v>32</v>
      </c>
      <c r="M7191">
        <v>175.99</v>
      </c>
      <c r="N7191">
        <f>Envios[[#This Row],[Cantidad]]*Envios[[#This Row],[Precio por Unidad]]</f>
        <v>5631.68</v>
      </c>
      <c r="O7191" s="2">
        <v>72.155900000000003</v>
      </c>
      <c r="P7191" s="2">
        <f>Envios[[#This Row],[Cantidad]]*Envios[[#This Row],[Costo por Unidad]]</f>
        <v>2308.9888000000001</v>
      </c>
      <c r="Q7191">
        <v>4.99</v>
      </c>
      <c r="R7191" s="2">
        <f>Envios[[#This Row],[Costo Productos]]+Envios[[#This Row],[Costo de Envío]]</f>
        <v>2313.9787999999999</v>
      </c>
      <c r="S7191" t="s">
        <v>1867</v>
      </c>
      <c r="T7191" t="s">
        <v>44</v>
      </c>
      <c r="U7191">
        <v>1</v>
      </c>
      <c r="V7191" t="s">
        <v>27</v>
      </c>
      <c r="W7191" t="s">
        <v>27</v>
      </c>
      <c r="X7191" s="2">
        <f>Envios[[#This Row],[Ventas Totales]]-Envios[[#This Row],[Costos Totales]]</f>
        <v>3317.7012000000004</v>
      </c>
    </row>
    <row r="7192" spans="1:24" x14ac:dyDescent="0.25">
      <c r="A7192">
        <v>8379</v>
      </c>
      <c r="B7192">
        <v>59878</v>
      </c>
      <c r="C7192" s="1">
        <v>41057</v>
      </c>
      <c r="D7192" s="1">
        <v>41058</v>
      </c>
      <c r="E7192" t="s">
        <v>19</v>
      </c>
      <c r="F7192" t="s">
        <v>20</v>
      </c>
      <c r="G7192">
        <v>169</v>
      </c>
      <c r="H7192" t="s">
        <v>574</v>
      </c>
      <c r="I7192" t="s">
        <v>71</v>
      </c>
      <c r="J7192" t="s">
        <v>56</v>
      </c>
      <c r="K7192" t="s">
        <v>94</v>
      </c>
      <c r="L7192">
        <v>6</v>
      </c>
      <c r="M7192">
        <v>17.98</v>
      </c>
      <c r="N7192">
        <f>Envios[[#This Row],[Cantidad]]*Envios[[#This Row],[Precio por Unidad]]</f>
        <v>107.88</v>
      </c>
      <c r="O7192" s="2">
        <v>10.788</v>
      </c>
      <c r="P7192" s="2">
        <f>Envios[[#This Row],[Cantidad]]*Envios[[#This Row],[Costo por Unidad]]</f>
        <v>64.728000000000009</v>
      </c>
      <c r="Q7192">
        <v>8.51</v>
      </c>
      <c r="R7192" s="2">
        <f>Envios[[#This Row],[Costo Productos]]+Envios[[#This Row],[Costo de Envío]]</f>
        <v>73.238000000000014</v>
      </c>
      <c r="S7192" t="s">
        <v>1323</v>
      </c>
      <c r="T7192" t="s">
        <v>30</v>
      </c>
      <c r="U7192">
        <v>1</v>
      </c>
      <c r="V7192" t="s">
        <v>27</v>
      </c>
      <c r="W7192" t="s">
        <v>27</v>
      </c>
      <c r="X7192" s="2">
        <f>Envios[[#This Row],[Ventas Totales]]-Envios[[#This Row],[Costos Totales]]</f>
        <v>34.641999999999982</v>
      </c>
    </row>
    <row r="7193" spans="1:24" x14ac:dyDescent="0.25">
      <c r="A7193">
        <v>8380</v>
      </c>
      <c r="B7193">
        <v>59878</v>
      </c>
      <c r="C7193" s="1">
        <v>41057</v>
      </c>
      <c r="D7193" s="1">
        <v>41058</v>
      </c>
      <c r="E7193" t="s">
        <v>19</v>
      </c>
      <c r="F7193" t="s">
        <v>20</v>
      </c>
      <c r="G7193">
        <v>64</v>
      </c>
      <c r="H7193" t="s">
        <v>1430</v>
      </c>
      <c r="I7193" t="s">
        <v>22</v>
      </c>
      <c r="J7193" t="s">
        <v>23</v>
      </c>
      <c r="K7193" t="s">
        <v>24</v>
      </c>
      <c r="L7193">
        <v>23</v>
      </c>
      <c r="M7193">
        <v>10.9</v>
      </c>
      <c r="N7193">
        <f>Envios[[#This Row],[Cantidad]]*Envios[[#This Row],[Precio por Unidad]]</f>
        <v>250.70000000000002</v>
      </c>
      <c r="O7193" s="2">
        <v>4.4690000000000003</v>
      </c>
      <c r="P7193" s="2">
        <f>Envios[[#This Row],[Cantidad]]*Envios[[#This Row],[Costo por Unidad]]</f>
        <v>102.78700000000001</v>
      </c>
      <c r="Q7193">
        <v>7.46</v>
      </c>
      <c r="R7193" s="2">
        <f>Envios[[#This Row],[Costo Productos]]+Envios[[#This Row],[Costo de Envío]]</f>
        <v>110.247</v>
      </c>
      <c r="S7193" t="s">
        <v>1323</v>
      </c>
      <c r="T7193" t="s">
        <v>30</v>
      </c>
      <c r="U7193">
        <v>1</v>
      </c>
      <c r="V7193" t="s">
        <v>27</v>
      </c>
      <c r="W7193" t="s">
        <v>27</v>
      </c>
      <c r="X7193" s="2">
        <f>Envios[[#This Row],[Ventas Totales]]-Envios[[#This Row],[Costos Totales]]</f>
        <v>140.45300000000003</v>
      </c>
    </row>
    <row r="7194" spans="1:24" x14ac:dyDescent="0.25">
      <c r="A7194">
        <v>4887</v>
      </c>
      <c r="B7194">
        <v>34757</v>
      </c>
      <c r="C7194" s="1">
        <v>41057</v>
      </c>
      <c r="D7194" s="1">
        <v>41059</v>
      </c>
      <c r="E7194" t="s">
        <v>33</v>
      </c>
      <c r="F7194" t="s">
        <v>20</v>
      </c>
      <c r="G7194">
        <v>737</v>
      </c>
      <c r="H7194" t="s">
        <v>1201</v>
      </c>
      <c r="I7194" t="s">
        <v>22</v>
      </c>
      <c r="J7194" t="s">
        <v>23</v>
      </c>
      <c r="K7194" t="s">
        <v>64</v>
      </c>
      <c r="L7194">
        <v>40</v>
      </c>
      <c r="M7194">
        <v>6.48</v>
      </c>
      <c r="N7194">
        <f>Envios[[#This Row],[Cantidad]]*Envios[[#This Row],[Precio por Unidad]]</f>
        <v>259.20000000000005</v>
      </c>
      <c r="O7194" s="2">
        <v>4.0824000000000007</v>
      </c>
      <c r="P7194" s="2">
        <f>Envios[[#This Row],[Cantidad]]*Envios[[#This Row],[Costo por Unidad]]</f>
        <v>163.29600000000002</v>
      </c>
      <c r="Q7194">
        <v>6.22</v>
      </c>
      <c r="R7194" s="2">
        <f>Envios[[#This Row],[Costo Productos]]+Envios[[#This Row],[Costo de Envío]]</f>
        <v>169.51600000000002</v>
      </c>
      <c r="S7194" t="s">
        <v>1957</v>
      </c>
      <c r="T7194" t="s">
        <v>26</v>
      </c>
      <c r="U7194">
        <v>6</v>
      </c>
      <c r="V7194" t="s">
        <v>69</v>
      </c>
      <c r="W7194" t="s">
        <v>32</v>
      </c>
      <c r="X7194" s="2">
        <f>Envios[[#This Row],[Ventas Totales]]-Envios[[#This Row],[Costos Totales]]</f>
        <v>89.684000000000026</v>
      </c>
    </row>
    <row r="7195" spans="1:24" x14ac:dyDescent="0.25">
      <c r="A7195">
        <v>4102</v>
      </c>
      <c r="B7195">
        <v>29218</v>
      </c>
      <c r="C7195" s="1">
        <v>41058</v>
      </c>
      <c r="D7195" s="1">
        <v>41058</v>
      </c>
      <c r="E7195" t="s">
        <v>33</v>
      </c>
      <c r="F7195" t="s">
        <v>47</v>
      </c>
      <c r="G7195">
        <v>55</v>
      </c>
      <c r="H7195" t="s">
        <v>278</v>
      </c>
      <c r="I7195" t="s">
        <v>71</v>
      </c>
      <c r="J7195" t="s">
        <v>36</v>
      </c>
      <c r="K7195" t="s">
        <v>37</v>
      </c>
      <c r="L7195">
        <v>19</v>
      </c>
      <c r="M7195">
        <v>92.23</v>
      </c>
      <c r="N7195">
        <f>Envios[[#This Row],[Cantidad]]*Envios[[#This Row],[Precio por Unidad]]</f>
        <v>1752.3700000000001</v>
      </c>
      <c r="O7195" s="2">
        <v>30.435899999999997</v>
      </c>
      <c r="P7195" s="2">
        <f>Envios[[#This Row],[Cantidad]]*Envios[[#This Row],[Costo por Unidad]]</f>
        <v>578.2820999999999</v>
      </c>
      <c r="Q7195">
        <v>39.61</v>
      </c>
      <c r="R7195" s="2">
        <f>Envios[[#This Row],[Costo Productos]]+Envios[[#This Row],[Costo de Envío]]</f>
        <v>617.89209999999991</v>
      </c>
      <c r="S7195" t="s">
        <v>210</v>
      </c>
      <c r="T7195" t="s">
        <v>44</v>
      </c>
      <c r="U7195">
        <v>5</v>
      </c>
      <c r="V7195" t="s">
        <v>87</v>
      </c>
      <c r="W7195" t="s">
        <v>53</v>
      </c>
      <c r="X7195" s="2">
        <f>Envios[[#This Row],[Ventas Totales]]-Envios[[#This Row],[Costos Totales]]</f>
        <v>1134.4779000000003</v>
      </c>
    </row>
    <row r="7196" spans="1:24" x14ac:dyDescent="0.25">
      <c r="A7196">
        <v>4103</v>
      </c>
      <c r="B7196">
        <v>29218</v>
      </c>
      <c r="C7196" s="1">
        <v>41058</v>
      </c>
      <c r="D7196" s="1">
        <v>41058</v>
      </c>
      <c r="E7196" t="s">
        <v>19</v>
      </c>
      <c r="F7196" t="s">
        <v>47</v>
      </c>
      <c r="G7196">
        <v>817</v>
      </c>
      <c r="H7196" t="s">
        <v>532</v>
      </c>
      <c r="I7196" t="s">
        <v>63</v>
      </c>
      <c r="J7196" t="s">
        <v>23</v>
      </c>
      <c r="K7196" t="s">
        <v>85</v>
      </c>
      <c r="L7196">
        <v>26</v>
      </c>
      <c r="M7196">
        <v>2.88</v>
      </c>
      <c r="N7196">
        <f>Envios[[#This Row],[Cantidad]]*Envios[[#This Row],[Precio por Unidad]]</f>
        <v>74.88</v>
      </c>
      <c r="O7196" s="2">
        <v>1.2671999999999999</v>
      </c>
      <c r="P7196" s="2">
        <f>Envios[[#This Row],[Cantidad]]*Envios[[#This Row],[Costo por Unidad]]</f>
        <v>32.947199999999995</v>
      </c>
      <c r="Q7196">
        <v>0.7</v>
      </c>
      <c r="R7196" s="2">
        <f>Envios[[#This Row],[Costo Productos]]+Envios[[#This Row],[Costo de Envío]]</f>
        <v>33.647199999999998</v>
      </c>
      <c r="S7196" t="s">
        <v>210</v>
      </c>
      <c r="T7196" t="s">
        <v>44</v>
      </c>
      <c r="U7196">
        <v>5</v>
      </c>
      <c r="V7196" t="s">
        <v>87</v>
      </c>
      <c r="W7196" t="s">
        <v>53</v>
      </c>
      <c r="X7196" s="2">
        <f>Envios[[#This Row],[Ventas Totales]]-Envios[[#This Row],[Costos Totales]]</f>
        <v>41.232799999999997</v>
      </c>
    </row>
    <row r="7197" spans="1:24" x14ac:dyDescent="0.25">
      <c r="A7197">
        <v>4104</v>
      </c>
      <c r="B7197">
        <v>29218</v>
      </c>
      <c r="C7197" s="1">
        <v>41058</v>
      </c>
      <c r="D7197" s="1">
        <v>41060</v>
      </c>
      <c r="E7197" t="s">
        <v>19</v>
      </c>
      <c r="F7197" t="s">
        <v>47</v>
      </c>
      <c r="G7197">
        <v>889</v>
      </c>
      <c r="H7197" t="s">
        <v>794</v>
      </c>
      <c r="I7197" t="s">
        <v>22</v>
      </c>
      <c r="J7197" t="s">
        <v>56</v>
      </c>
      <c r="K7197" t="s">
        <v>57</v>
      </c>
      <c r="L7197">
        <v>13</v>
      </c>
      <c r="M7197">
        <v>205.99</v>
      </c>
      <c r="N7197">
        <f>Envios[[#This Row],[Cantidad]]*Envios[[#This Row],[Precio por Unidad]]</f>
        <v>2677.87</v>
      </c>
      <c r="O7197" s="2">
        <v>86.515800000000013</v>
      </c>
      <c r="P7197" s="2">
        <f>Envios[[#This Row],[Cantidad]]*Envios[[#This Row],[Costo por Unidad]]</f>
        <v>1124.7054000000003</v>
      </c>
      <c r="Q7197">
        <v>8.99</v>
      </c>
      <c r="R7197" s="2">
        <f>Envios[[#This Row],[Costo Productos]]+Envios[[#This Row],[Costo de Envío]]</f>
        <v>1133.6954000000003</v>
      </c>
      <c r="S7197" t="s">
        <v>210</v>
      </c>
      <c r="T7197" t="s">
        <v>44</v>
      </c>
      <c r="U7197">
        <v>5</v>
      </c>
      <c r="V7197" t="s">
        <v>87</v>
      </c>
      <c r="W7197" t="s">
        <v>53</v>
      </c>
      <c r="X7197" s="2">
        <f>Envios[[#This Row],[Ventas Totales]]-Envios[[#This Row],[Costos Totales]]</f>
        <v>1544.1745999999996</v>
      </c>
    </row>
    <row r="7198" spans="1:24" x14ac:dyDescent="0.25">
      <c r="A7198">
        <v>4107</v>
      </c>
      <c r="B7198">
        <v>29221</v>
      </c>
      <c r="C7198" s="1">
        <v>41058</v>
      </c>
      <c r="D7198" s="1">
        <v>41061</v>
      </c>
      <c r="E7198" t="s">
        <v>19</v>
      </c>
      <c r="F7198" t="s">
        <v>20</v>
      </c>
      <c r="G7198">
        <v>250</v>
      </c>
      <c r="H7198" t="s">
        <v>162</v>
      </c>
      <c r="I7198" t="s">
        <v>63</v>
      </c>
      <c r="J7198" t="s">
        <v>23</v>
      </c>
      <c r="K7198" t="s">
        <v>64</v>
      </c>
      <c r="L7198">
        <v>41</v>
      </c>
      <c r="M7198">
        <v>7.64</v>
      </c>
      <c r="N7198">
        <f>Envios[[#This Row],[Cantidad]]*Envios[[#This Row],[Precio por Unidad]]</f>
        <v>313.24</v>
      </c>
      <c r="O7198" s="2">
        <v>4.8895999999999997</v>
      </c>
      <c r="P7198" s="2">
        <f>Envios[[#This Row],[Cantidad]]*Envios[[#This Row],[Costo por Unidad]]</f>
        <v>200.47359999999998</v>
      </c>
      <c r="Q7198">
        <v>5.83</v>
      </c>
      <c r="R7198" s="2">
        <f>Envios[[#This Row],[Costo Productos]]+Envios[[#This Row],[Costo de Envío]]</f>
        <v>206.30359999999999</v>
      </c>
      <c r="S7198" t="s">
        <v>244</v>
      </c>
      <c r="T7198" t="s">
        <v>39</v>
      </c>
      <c r="U7198">
        <v>11</v>
      </c>
      <c r="V7198" t="s">
        <v>131</v>
      </c>
      <c r="W7198" t="s">
        <v>131</v>
      </c>
      <c r="X7198" s="2">
        <f>Envios[[#This Row],[Ventas Totales]]-Envios[[#This Row],[Costos Totales]]</f>
        <v>106.93640000000002</v>
      </c>
    </row>
    <row r="7199" spans="1:24" x14ac:dyDescent="0.25">
      <c r="A7199">
        <v>3267</v>
      </c>
      <c r="B7199">
        <v>23363</v>
      </c>
      <c r="C7199" s="1">
        <v>41058</v>
      </c>
      <c r="D7199" s="1">
        <v>41065</v>
      </c>
      <c r="E7199" t="s">
        <v>19</v>
      </c>
      <c r="F7199" t="s">
        <v>47</v>
      </c>
      <c r="G7199">
        <v>482</v>
      </c>
      <c r="H7199" t="s">
        <v>1046</v>
      </c>
      <c r="I7199" t="s">
        <v>22</v>
      </c>
      <c r="J7199" t="s">
        <v>23</v>
      </c>
      <c r="K7199" t="s">
        <v>76</v>
      </c>
      <c r="L7199">
        <v>46</v>
      </c>
      <c r="M7199">
        <v>4.91</v>
      </c>
      <c r="N7199">
        <f>Envios[[#This Row],[Cantidad]]*Envios[[#This Row],[Precio por Unidad]]</f>
        <v>225.86</v>
      </c>
      <c r="O7199" s="2">
        <v>3.0442</v>
      </c>
      <c r="P7199" s="2">
        <f>Envios[[#This Row],[Cantidad]]*Envios[[#This Row],[Costo por Unidad]]</f>
        <v>140.03319999999999</v>
      </c>
      <c r="Q7199">
        <v>4.97</v>
      </c>
      <c r="R7199" s="2">
        <f>Envios[[#This Row],[Costo Productos]]+Envios[[#This Row],[Costo de Envío]]</f>
        <v>145.00319999999999</v>
      </c>
      <c r="S7199" t="s">
        <v>519</v>
      </c>
      <c r="T7199" t="s">
        <v>30</v>
      </c>
      <c r="U7199">
        <v>6</v>
      </c>
      <c r="V7199" t="s">
        <v>69</v>
      </c>
      <c r="W7199" t="s">
        <v>32</v>
      </c>
      <c r="X7199" s="2">
        <f>Envios[[#This Row],[Ventas Totales]]-Envios[[#This Row],[Costos Totales]]</f>
        <v>80.856800000000021</v>
      </c>
    </row>
    <row r="7200" spans="1:24" x14ac:dyDescent="0.25">
      <c r="A7200">
        <v>3593</v>
      </c>
      <c r="B7200">
        <v>25635</v>
      </c>
      <c r="C7200" s="1">
        <v>41058</v>
      </c>
      <c r="D7200" s="1">
        <v>41059</v>
      </c>
      <c r="E7200" t="s">
        <v>33</v>
      </c>
      <c r="F7200" t="s">
        <v>60</v>
      </c>
      <c r="G7200">
        <v>673</v>
      </c>
      <c r="H7200" t="s">
        <v>1143</v>
      </c>
      <c r="I7200" t="s">
        <v>22</v>
      </c>
      <c r="J7200" t="s">
        <v>23</v>
      </c>
      <c r="K7200" t="s">
        <v>67</v>
      </c>
      <c r="L7200">
        <v>14</v>
      </c>
      <c r="M7200">
        <v>42.98</v>
      </c>
      <c r="N7200">
        <f>Envios[[#This Row],[Cantidad]]*Envios[[#This Row],[Precio por Unidad]]</f>
        <v>601.71999999999991</v>
      </c>
      <c r="O7200" s="2">
        <v>18.911199999999997</v>
      </c>
      <c r="P7200" s="2">
        <f>Envios[[#This Row],[Cantidad]]*Envios[[#This Row],[Costo por Unidad]]</f>
        <v>264.75679999999994</v>
      </c>
      <c r="Q7200">
        <v>4.62</v>
      </c>
      <c r="R7200" s="2">
        <f>Envios[[#This Row],[Costo Productos]]+Envios[[#This Row],[Costo de Envío]]</f>
        <v>269.37679999999995</v>
      </c>
      <c r="S7200" t="s">
        <v>712</v>
      </c>
      <c r="T7200" t="s">
        <v>30</v>
      </c>
      <c r="U7200">
        <v>3</v>
      </c>
      <c r="V7200" t="s">
        <v>52</v>
      </c>
      <c r="W7200" t="s">
        <v>53</v>
      </c>
      <c r="X7200" s="2">
        <f>Envios[[#This Row],[Ventas Totales]]-Envios[[#This Row],[Costos Totales]]</f>
        <v>332.34319999999997</v>
      </c>
    </row>
    <row r="7201" spans="1:24" x14ac:dyDescent="0.25">
      <c r="A7201">
        <v>3594</v>
      </c>
      <c r="B7201">
        <v>25635</v>
      </c>
      <c r="C7201" s="1">
        <v>41058</v>
      </c>
      <c r="D7201" s="1">
        <v>41059</v>
      </c>
      <c r="E7201" t="s">
        <v>19</v>
      </c>
      <c r="F7201" t="s">
        <v>60</v>
      </c>
      <c r="G7201">
        <v>733</v>
      </c>
      <c r="H7201" t="s">
        <v>717</v>
      </c>
      <c r="I7201" t="s">
        <v>63</v>
      </c>
      <c r="J7201" t="s">
        <v>36</v>
      </c>
      <c r="K7201" t="s">
        <v>37</v>
      </c>
      <c r="L7201">
        <v>22</v>
      </c>
      <c r="M7201">
        <v>5.08</v>
      </c>
      <c r="N7201">
        <f>Envios[[#This Row],[Cantidad]]*Envios[[#This Row],[Precio por Unidad]]</f>
        <v>111.76</v>
      </c>
      <c r="O7201" s="2">
        <v>2.4891999999999999</v>
      </c>
      <c r="P7201" s="2">
        <f>Envios[[#This Row],[Cantidad]]*Envios[[#This Row],[Costo por Unidad]]</f>
        <v>54.7624</v>
      </c>
      <c r="Q7201">
        <v>3.63</v>
      </c>
      <c r="R7201" s="2">
        <f>Envios[[#This Row],[Costo Productos]]+Envios[[#This Row],[Costo de Envío]]</f>
        <v>58.392400000000002</v>
      </c>
      <c r="S7201" t="s">
        <v>712</v>
      </c>
      <c r="T7201" t="s">
        <v>30</v>
      </c>
      <c r="U7201">
        <v>3</v>
      </c>
      <c r="V7201" t="s">
        <v>52</v>
      </c>
      <c r="W7201" t="s">
        <v>53</v>
      </c>
      <c r="X7201" s="2">
        <f>Envios[[#This Row],[Ventas Totales]]-Envios[[#This Row],[Costos Totales]]</f>
        <v>53.367600000000003</v>
      </c>
    </row>
    <row r="7202" spans="1:24" x14ac:dyDescent="0.25">
      <c r="A7202">
        <v>7948</v>
      </c>
      <c r="B7202">
        <v>56802</v>
      </c>
      <c r="C7202" s="1">
        <v>41058</v>
      </c>
      <c r="D7202" s="1">
        <v>41059</v>
      </c>
      <c r="E7202" t="s">
        <v>19</v>
      </c>
      <c r="F7202" t="s">
        <v>20</v>
      </c>
      <c r="G7202">
        <v>1074</v>
      </c>
      <c r="H7202" t="s">
        <v>412</v>
      </c>
      <c r="I7202" t="s">
        <v>63</v>
      </c>
      <c r="J7202" t="s">
        <v>23</v>
      </c>
      <c r="K7202" t="s">
        <v>85</v>
      </c>
      <c r="L7202">
        <v>50</v>
      </c>
      <c r="M7202">
        <v>1.68</v>
      </c>
      <c r="N7202">
        <f>Envios[[#This Row],[Cantidad]]*Envios[[#This Row],[Precio por Unidad]]</f>
        <v>84</v>
      </c>
      <c r="O7202" s="2">
        <v>1.0920000000000001</v>
      </c>
      <c r="P7202" s="2">
        <f>Envios[[#This Row],[Cantidad]]*Envios[[#This Row],[Costo por Unidad]]</f>
        <v>54.6</v>
      </c>
      <c r="Q7202">
        <v>1</v>
      </c>
      <c r="R7202" s="2">
        <f>Envios[[#This Row],[Costo Productos]]+Envios[[#This Row],[Costo de Envío]]</f>
        <v>55.6</v>
      </c>
      <c r="S7202" t="s">
        <v>2062</v>
      </c>
      <c r="T7202" t="s">
        <v>44</v>
      </c>
      <c r="U7202">
        <v>3</v>
      </c>
      <c r="V7202" t="s">
        <v>52</v>
      </c>
      <c r="W7202" t="s">
        <v>53</v>
      </c>
      <c r="X7202" s="2">
        <f>Envios[[#This Row],[Ventas Totales]]-Envios[[#This Row],[Costos Totales]]</f>
        <v>28.4</v>
      </c>
    </row>
    <row r="7203" spans="1:24" x14ac:dyDescent="0.25">
      <c r="A7203">
        <v>5480</v>
      </c>
      <c r="B7203">
        <v>38914</v>
      </c>
      <c r="C7203" s="1">
        <v>41059</v>
      </c>
      <c r="D7203" s="1">
        <v>41060</v>
      </c>
      <c r="E7203" t="s">
        <v>19</v>
      </c>
      <c r="F7203" t="s">
        <v>28</v>
      </c>
      <c r="G7203">
        <v>451</v>
      </c>
      <c r="H7203" t="s">
        <v>1017</v>
      </c>
      <c r="I7203" t="s">
        <v>22</v>
      </c>
      <c r="J7203" t="s">
        <v>36</v>
      </c>
      <c r="K7203" t="s">
        <v>37</v>
      </c>
      <c r="L7203">
        <v>43</v>
      </c>
      <c r="M7203">
        <v>10.64</v>
      </c>
      <c r="N7203">
        <f>Envios[[#This Row],[Cantidad]]*Envios[[#This Row],[Precio por Unidad]]</f>
        <v>457.52000000000004</v>
      </c>
      <c r="O7203" s="2">
        <v>4.5752000000000006</v>
      </c>
      <c r="P7203" s="2">
        <f>Envios[[#This Row],[Cantidad]]*Envios[[#This Row],[Costo por Unidad]]</f>
        <v>196.73360000000002</v>
      </c>
      <c r="Q7203">
        <v>5.16</v>
      </c>
      <c r="R7203" s="2">
        <f>Envios[[#This Row],[Costo Productos]]+Envios[[#This Row],[Costo de Envío]]</f>
        <v>201.89360000000002</v>
      </c>
      <c r="S7203" t="s">
        <v>1808</v>
      </c>
      <c r="T7203" t="s">
        <v>30</v>
      </c>
      <c r="U7203">
        <v>5</v>
      </c>
      <c r="V7203" t="s">
        <v>87</v>
      </c>
      <c r="W7203" t="s">
        <v>53</v>
      </c>
      <c r="X7203" s="2">
        <f>Envios[[#This Row],[Ventas Totales]]-Envios[[#This Row],[Costos Totales]]</f>
        <v>255.62640000000002</v>
      </c>
    </row>
    <row r="7204" spans="1:24" x14ac:dyDescent="0.25">
      <c r="A7204">
        <v>3810</v>
      </c>
      <c r="B7204">
        <v>27138</v>
      </c>
      <c r="C7204" s="1">
        <v>41059</v>
      </c>
      <c r="D7204" s="1">
        <v>41061</v>
      </c>
      <c r="E7204" t="s">
        <v>46</v>
      </c>
      <c r="F7204" t="s">
        <v>20</v>
      </c>
      <c r="G7204">
        <v>554</v>
      </c>
      <c r="H7204" t="s">
        <v>203</v>
      </c>
      <c r="I7204" t="s">
        <v>119</v>
      </c>
      <c r="J7204" t="s">
        <v>36</v>
      </c>
      <c r="K7204" t="s">
        <v>204</v>
      </c>
      <c r="L7204">
        <v>31</v>
      </c>
      <c r="M7204">
        <v>100.98</v>
      </c>
      <c r="N7204">
        <f>Envios[[#This Row],[Cantidad]]*Envios[[#This Row],[Precio por Unidad]]</f>
        <v>3130.38</v>
      </c>
      <c r="O7204" s="2">
        <v>38.372399999999999</v>
      </c>
      <c r="P7204" s="2">
        <f>Envios[[#This Row],[Cantidad]]*Envios[[#This Row],[Costo por Unidad]]</f>
        <v>1189.5444</v>
      </c>
      <c r="Q7204">
        <v>35.840000000000003</v>
      </c>
      <c r="R7204" s="2">
        <f>Envios[[#This Row],[Costo Productos]]+Envios[[#This Row],[Costo de Envío]]</f>
        <v>1225.3843999999999</v>
      </c>
      <c r="S7204" t="s">
        <v>634</v>
      </c>
      <c r="T7204" t="s">
        <v>44</v>
      </c>
      <c r="U7204">
        <v>5</v>
      </c>
      <c r="V7204" t="s">
        <v>87</v>
      </c>
      <c r="W7204" t="s">
        <v>53</v>
      </c>
      <c r="X7204" s="2">
        <f>Envios[[#This Row],[Ventas Totales]]-Envios[[#This Row],[Costos Totales]]</f>
        <v>1904.9956000000002</v>
      </c>
    </row>
    <row r="7205" spans="1:24" x14ac:dyDescent="0.25">
      <c r="A7205">
        <v>3811</v>
      </c>
      <c r="B7205">
        <v>27138</v>
      </c>
      <c r="C7205" s="1">
        <v>41059</v>
      </c>
      <c r="D7205" s="1">
        <v>41061</v>
      </c>
      <c r="E7205" t="s">
        <v>19</v>
      </c>
      <c r="F7205" t="s">
        <v>20</v>
      </c>
      <c r="G7205">
        <v>454</v>
      </c>
      <c r="H7205" t="s">
        <v>1021</v>
      </c>
      <c r="I7205" t="s">
        <v>22</v>
      </c>
      <c r="J7205" t="s">
        <v>56</v>
      </c>
      <c r="K7205" t="s">
        <v>57</v>
      </c>
      <c r="L7205">
        <v>37</v>
      </c>
      <c r="M7205">
        <v>65.989999999999995</v>
      </c>
      <c r="N7205">
        <f>Envios[[#This Row],[Cantidad]]*Envios[[#This Row],[Precio por Unidad]]</f>
        <v>2441.6299999999997</v>
      </c>
      <c r="O7205" s="2">
        <v>27.715800000000002</v>
      </c>
      <c r="P7205" s="2">
        <f>Envios[[#This Row],[Cantidad]]*Envios[[#This Row],[Costo por Unidad]]</f>
        <v>1025.4846</v>
      </c>
      <c r="Q7205">
        <v>8.99</v>
      </c>
      <c r="R7205" s="2">
        <f>Envios[[#This Row],[Costo Productos]]+Envios[[#This Row],[Costo de Envío]]</f>
        <v>1034.4746</v>
      </c>
      <c r="S7205" t="s">
        <v>634</v>
      </c>
      <c r="T7205" t="s">
        <v>44</v>
      </c>
      <c r="U7205">
        <v>5</v>
      </c>
      <c r="V7205" t="s">
        <v>87</v>
      </c>
      <c r="W7205" t="s">
        <v>53</v>
      </c>
      <c r="X7205" s="2">
        <f>Envios[[#This Row],[Ventas Totales]]-Envios[[#This Row],[Costos Totales]]</f>
        <v>1407.1553999999996</v>
      </c>
    </row>
    <row r="7206" spans="1:24" x14ac:dyDescent="0.25">
      <c r="A7206">
        <v>7030</v>
      </c>
      <c r="B7206">
        <v>50181</v>
      </c>
      <c r="C7206" s="1">
        <v>41059</v>
      </c>
      <c r="D7206" s="1">
        <v>41060</v>
      </c>
      <c r="E7206" t="s">
        <v>46</v>
      </c>
      <c r="F7206" t="s">
        <v>20</v>
      </c>
      <c r="G7206">
        <v>336</v>
      </c>
      <c r="H7206" t="s">
        <v>1804</v>
      </c>
      <c r="I7206" t="s">
        <v>49</v>
      </c>
      <c r="J7206" t="s">
        <v>36</v>
      </c>
      <c r="K7206" t="s">
        <v>50</v>
      </c>
      <c r="L7206">
        <v>2</v>
      </c>
      <c r="M7206">
        <v>135.99</v>
      </c>
      <c r="N7206">
        <f>Envios[[#This Row],[Cantidad]]*Envios[[#This Row],[Precio por Unidad]]</f>
        <v>271.98</v>
      </c>
      <c r="O7206" s="2">
        <v>32.637599999999999</v>
      </c>
      <c r="P7206" s="2">
        <f>Envios[[#This Row],[Cantidad]]*Envios[[#This Row],[Costo por Unidad]]</f>
        <v>65.275199999999998</v>
      </c>
      <c r="Q7206">
        <v>28.63</v>
      </c>
      <c r="R7206" s="2">
        <f>Envios[[#This Row],[Costo Productos]]+Envios[[#This Row],[Costo de Envío]]</f>
        <v>93.905199999999994</v>
      </c>
      <c r="S7206" t="s">
        <v>121</v>
      </c>
      <c r="T7206" t="s">
        <v>26</v>
      </c>
      <c r="U7206">
        <v>1</v>
      </c>
      <c r="V7206" t="s">
        <v>27</v>
      </c>
      <c r="W7206" t="s">
        <v>27</v>
      </c>
      <c r="X7206" s="2">
        <f>Envios[[#This Row],[Ventas Totales]]-Envios[[#This Row],[Costos Totales]]</f>
        <v>178.07480000000004</v>
      </c>
    </row>
    <row r="7207" spans="1:24" x14ac:dyDescent="0.25">
      <c r="A7207">
        <v>5942</v>
      </c>
      <c r="B7207">
        <v>42177</v>
      </c>
      <c r="C7207" s="1">
        <v>41059</v>
      </c>
      <c r="D7207" s="1">
        <v>41060</v>
      </c>
      <c r="E7207" t="s">
        <v>19</v>
      </c>
      <c r="F7207" t="s">
        <v>40</v>
      </c>
      <c r="G7207">
        <v>385</v>
      </c>
      <c r="H7207" t="s">
        <v>938</v>
      </c>
      <c r="I7207" t="s">
        <v>71</v>
      </c>
      <c r="J7207" t="s">
        <v>56</v>
      </c>
      <c r="K7207" t="s">
        <v>57</v>
      </c>
      <c r="L7207">
        <v>49</v>
      </c>
      <c r="M7207">
        <v>28.99</v>
      </c>
      <c r="N7207">
        <f>Envios[[#This Row],[Cantidad]]*Envios[[#This Row],[Precio por Unidad]]</f>
        <v>1420.51</v>
      </c>
      <c r="O7207" s="2">
        <v>12.755599999999998</v>
      </c>
      <c r="P7207" s="2">
        <f>Envios[[#This Row],[Cantidad]]*Envios[[#This Row],[Costo por Unidad]]</f>
        <v>625.0243999999999</v>
      </c>
      <c r="Q7207">
        <v>8.59</v>
      </c>
      <c r="R7207" s="2">
        <f>Envios[[#This Row],[Costo Productos]]+Envios[[#This Row],[Costo de Envío]]</f>
        <v>633.61439999999993</v>
      </c>
      <c r="S7207" t="s">
        <v>2063</v>
      </c>
      <c r="T7207" t="s">
        <v>26</v>
      </c>
      <c r="U7207">
        <v>3</v>
      </c>
      <c r="V7207" t="s">
        <v>52</v>
      </c>
      <c r="W7207" t="s">
        <v>53</v>
      </c>
      <c r="X7207" s="2">
        <f>Envios[[#This Row],[Ventas Totales]]-Envios[[#This Row],[Costos Totales]]</f>
        <v>786.89560000000006</v>
      </c>
    </row>
    <row r="7208" spans="1:24" x14ac:dyDescent="0.25">
      <c r="A7208">
        <v>5943</v>
      </c>
      <c r="B7208">
        <v>42177</v>
      </c>
      <c r="C7208" s="1">
        <v>41059</v>
      </c>
      <c r="D7208" s="1">
        <v>41062</v>
      </c>
      <c r="E7208" t="s">
        <v>19</v>
      </c>
      <c r="F7208" t="s">
        <v>40</v>
      </c>
      <c r="G7208">
        <v>324</v>
      </c>
      <c r="H7208" t="s">
        <v>863</v>
      </c>
      <c r="I7208" t="s">
        <v>71</v>
      </c>
      <c r="J7208" t="s">
        <v>36</v>
      </c>
      <c r="K7208" t="s">
        <v>37</v>
      </c>
      <c r="L7208">
        <v>38</v>
      </c>
      <c r="M7208">
        <v>9.77</v>
      </c>
      <c r="N7208">
        <f>Envios[[#This Row],[Cantidad]]*Envios[[#This Row],[Precio por Unidad]]</f>
        <v>371.26</v>
      </c>
      <c r="O7208" s="2">
        <v>5.0804</v>
      </c>
      <c r="P7208" s="2">
        <f>Envios[[#This Row],[Cantidad]]*Envios[[#This Row],[Costo por Unidad]]</f>
        <v>193.05520000000001</v>
      </c>
      <c r="Q7208">
        <v>6.02</v>
      </c>
      <c r="R7208" s="2">
        <f>Envios[[#This Row],[Costo Productos]]+Envios[[#This Row],[Costo de Envío]]</f>
        <v>199.07520000000002</v>
      </c>
      <c r="S7208" t="s">
        <v>2063</v>
      </c>
      <c r="T7208" t="s">
        <v>26</v>
      </c>
      <c r="U7208">
        <v>3</v>
      </c>
      <c r="V7208" t="s">
        <v>52</v>
      </c>
      <c r="W7208" t="s">
        <v>53</v>
      </c>
      <c r="X7208" s="2">
        <f>Envios[[#This Row],[Ventas Totales]]-Envios[[#This Row],[Costos Totales]]</f>
        <v>172.18479999999997</v>
      </c>
    </row>
    <row r="7209" spans="1:24" x14ac:dyDescent="0.25">
      <c r="A7209">
        <v>6662</v>
      </c>
      <c r="B7209">
        <v>47456</v>
      </c>
      <c r="C7209" s="1">
        <v>41060</v>
      </c>
      <c r="D7209" s="1">
        <v>41067</v>
      </c>
      <c r="E7209" t="s">
        <v>19</v>
      </c>
      <c r="F7209" t="s">
        <v>47</v>
      </c>
      <c r="G7209">
        <v>963</v>
      </c>
      <c r="H7209" t="s">
        <v>1284</v>
      </c>
      <c r="I7209" t="s">
        <v>22</v>
      </c>
      <c r="J7209" t="s">
        <v>23</v>
      </c>
      <c r="K7209" t="s">
        <v>64</v>
      </c>
      <c r="L7209">
        <v>43</v>
      </c>
      <c r="M7209">
        <v>6.48</v>
      </c>
      <c r="N7209">
        <f>Envios[[#This Row],[Cantidad]]*Envios[[#This Row],[Precio por Unidad]]</f>
        <v>278.64000000000004</v>
      </c>
      <c r="O7209" s="2">
        <v>4.0824000000000007</v>
      </c>
      <c r="P7209" s="2">
        <f>Envios[[#This Row],[Cantidad]]*Envios[[#This Row],[Costo por Unidad]]</f>
        <v>175.54320000000004</v>
      </c>
      <c r="Q7209">
        <v>7.91</v>
      </c>
      <c r="R7209" s="2">
        <f>Envios[[#This Row],[Costo Productos]]+Envios[[#This Row],[Costo de Envío]]</f>
        <v>183.45320000000004</v>
      </c>
      <c r="S7209" t="s">
        <v>2050</v>
      </c>
      <c r="T7209" t="s">
        <v>30</v>
      </c>
      <c r="U7209">
        <v>5</v>
      </c>
      <c r="V7209" t="s">
        <v>87</v>
      </c>
      <c r="W7209" t="s">
        <v>53</v>
      </c>
      <c r="X7209" s="2">
        <f>Envios[[#This Row],[Ventas Totales]]-Envios[[#This Row],[Costos Totales]]</f>
        <v>95.186800000000005</v>
      </c>
    </row>
    <row r="7210" spans="1:24" x14ac:dyDescent="0.25">
      <c r="A7210">
        <v>6825</v>
      </c>
      <c r="B7210">
        <v>48614</v>
      </c>
      <c r="C7210" s="1">
        <v>41060</v>
      </c>
      <c r="D7210" s="1">
        <v>41060</v>
      </c>
      <c r="E7210" t="s">
        <v>19</v>
      </c>
      <c r="F7210" t="s">
        <v>60</v>
      </c>
      <c r="G7210">
        <v>524</v>
      </c>
      <c r="H7210" t="s">
        <v>901</v>
      </c>
      <c r="I7210" t="s">
        <v>22</v>
      </c>
      <c r="J7210" t="s">
        <v>56</v>
      </c>
      <c r="K7210" t="s">
        <v>57</v>
      </c>
      <c r="L7210">
        <v>46</v>
      </c>
      <c r="M7210">
        <v>195.99</v>
      </c>
      <c r="N7210">
        <f>Envios[[#This Row],[Cantidad]]*Envios[[#This Row],[Precio por Unidad]]</f>
        <v>9015.5400000000009</v>
      </c>
      <c r="O7210" s="2">
        <v>78.396000000000015</v>
      </c>
      <c r="P7210" s="2">
        <f>Envios[[#This Row],[Cantidad]]*Envios[[#This Row],[Costo por Unidad]]</f>
        <v>3606.2160000000008</v>
      </c>
      <c r="Q7210">
        <v>8.99</v>
      </c>
      <c r="R7210" s="2">
        <f>Envios[[#This Row],[Costo Productos]]+Envios[[#This Row],[Costo de Envío]]</f>
        <v>3615.2060000000006</v>
      </c>
      <c r="S7210" t="s">
        <v>279</v>
      </c>
      <c r="T7210" t="s">
        <v>30</v>
      </c>
      <c r="U7210">
        <v>9</v>
      </c>
      <c r="V7210" t="s">
        <v>31</v>
      </c>
      <c r="W7210" t="s">
        <v>32</v>
      </c>
      <c r="X7210" s="2">
        <f>Envios[[#This Row],[Ventas Totales]]-Envios[[#This Row],[Costos Totales]]</f>
        <v>5400.3340000000007</v>
      </c>
    </row>
    <row r="7211" spans="1:24" x14ac:dyDescent="0.25">
      <c r="A7211">
        <v>6874</v>
      </c>
      <c r="B7211">
        <v>48993</v>
      </c>
      <c r="C7211" s="1">
        <v>41060</v>
      </c>
      <c r="D7211" s="1">
        <v>41060</v>
      </c>
      <c r="E7211" t="s">
        <v>33</v>
      </c>
      <c r="F7211" t="s">
        <v>47</v>
      </c>
      <c r="G7211">
        <v>737</v>
      </c>
      <c r="H7211" t="s">
        <v>1201</v>
      </c>
      <c r="I7211" t="s">
        <v>22</v>
      </c>
      <c r="J7211" t="s">
        <v>23</v>
      </c>
      <c r="K7211" t="s">
        <v>64</v>
      </c>
      <c r="L7211">
        <v>17</v>
      </c>
      <c r="M7211">
        <v>6.48</v>
      </c>
      <c r="N7211">
        <f>Envios[[#This Row],[Cantidad]]*Envios[[#This Row],[Precio por Unidad]]</f>
        <v>110.16000000000001</v>
      </c>
      <c r="O7211" s="2">
        <v>4.0824000000000007</v>
      </c>
      <c r="P7211" s="2">
        <f>Envios[[#This Row],[Cantidad]]*Envios[[#This Row],[Costo por Unidad]]</f>
        <v>69.400800000000018</v>
      </c>
      <c r="Q7211">
        <v>6.22</v>
      </c>
      <c r="R7211" s="2">
        <f>Envios[[#This Row],[Costo Productos]]+Envios[[#This Row],[Costo de Envío]]</f>
        <v>75.620800000000017</v>
      </c>
      <c r="S7211" t="s">
        <v>1834</v>
      </c>
      <c r="T7211" t="s">
        <v>39</v>
      </c>
      <c r="U7211">
        <v>9</v>
      </c>
      <c r="V7211" t="s">
        <v>31</v>
      </c>
      <c r="W7211" t="s">
        <v>32</v>
      </c>
      <c r="X7211" s="2">
        <f>Envios[[#This Row],[Ventas Totales]]-Envios[[#This Row],[Costos Totales]]</f>
        <v>34.539199999999994</v>
      </c>
    </row>
    <row r="7212" spans="1:24" x14ac:dyDescent="0.25">
      <c r="A7212">
        <v>193</v>
      </c>
      <c r="B7212">
        <v>1285</v>
      </c>
      <c r="C7212" s="1">
        <v>41060</v>
      </c>
      <c r="D7212" s="1">
        <v>41060</v>
      </c>
      <c r="E7212" t="s">
        <v>46</v>
      </c>
      <c r="F7212" t="s">
        <v>60</v>
      </c>
      <c r="G7212">
        <v>635</v>
      </c>
      <c r="H7212" t="s">
        <v>915</v>
      </c>
      <c r="I7212" t="s">
        <v>119</v>
      </c>
      <c r="J7212" t="s">
        <v>36</v>
      </c>
      <c r="K7212" t="s">
        <v>204</v>
      </c>
      <c r="L7212">
        <v>27</v>
      </c>
      <c r="M7212">
        <v>130.97999999999999</v>
      </c>
      <c r="N7212">
        <f>Envios[[#This Row],[Cantidad]]*Envios[[#This Row],[Precio por Unidad]]</f>
        <v>3536.4599999999996</v>
      </c>
      <c r="O7212" s="2">
        <v>40.603800000000007</v>
      </c>
      <c r="P7212" s="2">
        <f>Envios[[#This Row],[Cantidad]]*Envios[[#This Row],[Costo por Unidad]]</f>
        <v>1096.3026000000002</v>
      </c>
      <c r="Q7212">
        <v>54.74</v>
      </c>
      <c r="R7212" s="2">
        <f>Envios[[#This Row],[Costo Productos]]+Envios[[#This Row],[Costo de Envío]]</f>
        <v>1151.0426000000002</v>
      </c>
      <c r="S7212" t="s">
        <v>234</v>
      </c>
      <c r="T7212" t="s">
        <v>30</v>
      </c>
      <c r="U7212">
        <v>4</v>
      </c>
      <c r="V7212" t="s">
        <v>73</v>
      </c>
      <c r="W7212" t="s">
        <v>74</v>
      </c>
      <c r="X7212" s="2">
        <f>Envios[[#This Row],[Ventas Totales]]-Envios[[#This Row],[Costos Totales]]</f>
        <v>2385.4173999999994</v>
      </c>
    </row>
    <row r="7213" spans="1:24" x14ac:dyDescent="0.25">
      <c r="A7213">
        <v>194</v>
      </c>
      <c r="B7213">
        <v>1285</v>
      </c>
      <c r="C7213" s="1">
        <v>41060</v>
      </c>
      <c r="D7213" s="1">
        <v>41061</v>
      </c>
      <c r="E7213" t="s">
        <v>46</v>
      </c>
      <c r="F7213" t="s">
        <v>60</v>
      </c>
      <c r="G7213">
        <v>147</v>
      </c>
      <c r="H7213" t="s">
        <v>528</v>
      </c>
      <c r="I7213" t="s">
        <v>119</v>
      </c>
      <c r="J7213" t="s">
        <v>36</v>
      </c>
      <c r="K7213" t="s">
        <v>120</v>
      </c>
      <c r="L7213">
        <v>8</v>
      </c>
      <c r="M7213">
        <v>218.75</v>
      </c>
      <c r="N7213">
        <f>Envios[[#This Row],[Cantidad]]*Envios[[#This Row],[Precio por Unidad]]</f>
        <v>1750</v>
      </c>
      <c r="O7213" s="2">
        <v>50.312499999999993</v>
      </c>
      <c r="P7213" s="2">
        <f>Envios[[#This Row],[Cantidad]]*Envios[[#This Row],[Costo por Unidad]]</f>
        <v>402.49999999999994</v>
      </c>
      <c r="Q7213">
        <v>69.64</v>
      </c>
      <c r="R7213" s="2">
        <f>Envios[[#This Row],[Costo Productos]]+Envios[[#This Row],[Costo de Envío]]</f>
        <v>472.13999999999993</v>
      </c>
      <c r="S7213" t="s">
        <v>234</v>
      </c>
      <c r="T7213" t="s">
        <v>30</v>
      </c>
      <c r="U7213">
        <v>4</v>
      </c>
      <c r="V7213" t="s">
        <v>73</v>
      </c>
      <c r="W7213" t="s">
        <v>74</v>
      </c>
      <c r="X7213" s="2">
        <f>Envios[[#This Row],[Ventas Totales]]-Envios[[#This Row],[Costos Totales]]</f>
        <v>1277.8600000000001</v>
      </c>
    </row>
    <row r="7214" spans="1:24" x14ac:dyDescent="0.25">
      <c r="A7214">
        <v>4640</v>
      </c>
      <c r="B7214">
        <v>33029</v>
      </c>
      <c r="C7214" s="1">
        <v>41060</v>
      </c>
      <c r="D7214" s="1">
        <v>41062</v>
      </c>
      <c r="E7214" t="s">
        <v>46</v>
      </c>
      <c r="F7214" t="s">
        <v>20</v>
      </c>
      <c r="G7214">
        <v>519</v>
      </c>
      <c r="H7214" t="s">
        <v>840</v>
      </c>
      <c r="I7214" t="s">
        <v>119</v>
      </c>
      <c r="J7214" t="s">
        <v>36</v>
      </c>
      <c r="K7214" t="s">
        <v>120</v>
      </c>
      <c r="L7214">
        <v>39</v>
      </c>
      <c r="M7214">
        <v>417.4</v>
      </c>
      <c r="N7214">
        <f>Envios[[#This Row],[Cantidad]]*Envios[[#This Row],[Precio por Unidad]]</f>
        <v>16278.599999999999</v>
      </c>
      <c r="O7214" s="2">
        <v>87.653999999999982</v>
      </c>
      <c r="P7214" s="2">
        <f>Envios[[#This Row],[Cantidad]]*Envios[[#This Row],[Costo por Unidad]]</f>
        <v>3418.5059999999994</v>
      </c>
      <c r="Q7214">
        <v>75.23</v>
      </c>
      <c r="R7214" s="2">
        <f>Envios[[#This Row],[Costo Productos]]+Envios[[#This Row],[Costo de Envío]]</f>
        <v>3493.7359999999994</v>
      </c>
      <c r="S7214" t="s">
        <v>1114</v>
      </c>
      <c r="T7214" t="s">
        <v>39</v>
      </c>
      <c r="U7214">
        <v>2</v>
      </c>
      <c r="V7214" t="s">
        <v>45</v>
      </c>
      <c r="W7214" t="s">
        <v>45</v>
      </c>
      <c r="X7214" s="2">
        <f>Envios[[#This Row],[Ventas Totales]]-Envios[[#This Row],[Costos Totales]]</f>
        <v>12784.864</v>
      </c>
    </row>
    <row r="7215" spans="1:24" x14ac:dyDescent="0.25">
      <c r="A7215">
        <v>4641</v>
      </c>
      <c r="B7215">
        <v>33029</v>
      </c>
      <c r="C7215" s="1">
        <v>41060</v>
      </c>
      <c r="D7215" s="1">
        <v>41061</v>
      </c>
      <c r="E7215" t="s">
        <v>19</v>
      </c>
      <c r="F7215" t="s">
        <v>20</v>
      </c>
      <c r="G7215">
        <v>42</v>
      </c>
      <c r="H7215" t="s">
        <v>1429</v>
      </c>
      <c r="I7215" t="s">
        <v>22</v>
      </c>
      <c r="J7215" t="s">
        <v>56</v>
      </c>
      <c r="K7215" t="s">
        <v>57</v>
      </c>
      <c r="L7215">
        <v>8</v>
      </c>
      <c r="M7215">
        <v>115.99</v>
      </c>
      <c r="N7215">
        <f>Envios[[#This Row],[Cantidad]]*Envios[[#This Row],[Precio por Unidad]]</f>
        <v>927.92</v>
      </c>
      <c r="O7215" s="2">
        <v>49.875700000000002</v>
      </c>
      <c r="P7215" s="2">
        <f>Envios[[#This Row],[Cantidad]]*Envios[[#This Row],[Costo por Unidad]]</f>
        <v>399.00560000000002</v>
      </c>
      <c r="Q7215">
        <v>2.5</v>
      </c>
      <c r="R7215" s="2">
        <f>Envios[[#This Row],[Costo Productos]]+Envios[[#This Row],[Costo de Envío]]</f>
        <v>401.50560000000002</v>
      </c>
      <c r="S7215" t="s">
        <v>1114</v>
      </c>
      <c r="T7215" t="s">
        <v>39</v>
      </c>
      <c r="U7215">
        <v>2</v>
      </c>
      <c r="V7215" t="s">
        <v>45</v>
      </c>
      <c r="W7215" t="s">
        <v>45</v>
      </c>
      <c r="X7215" s="2">
        <f>Envios[[#This Row],[Ventas Totales]]-Envios[[#This Row],[Costos Totales]]</f>
        <v>526.41439999999989</v>
      </c>
    </row>
    <row r="7216" spans="1:24" x14ac:dyDescent="0.25">
      <c r="A7216">
        <v>5177</v>
      </c>
      <c r="B7216">
        <v>36832</v>
      </c>
      <c r="C7216" s="1">
        <v>41061</v>
      </c>
      <c r="D7216" s="1">
        <v>41068</v>
      </c>
      <c r="E7216" t="s">
        <v>19</v>
      </c>
      <c r="F7216" t="s">
        <v>47</v>
      </c>
      <c r="G7216">
        <v>951</v>
      </c>
      <c r="H7216" t="s">
        <v>732</v>
      </c>
      <c r="I7216" t="s">
        <v>22</v>
      </c>
      <c r="J7216" t="s">
        <v>23</v>
      </c>
      <c r="K7216" t="s">
        <v>76</v>
      </c>
      <c r="L7216">
        <v>43</v>
      </c>
      <c r="M7216">
        <v>12.97</v>
      </c>
      <c r="N7216">
        <f>Envios[[#This Row],[Cantidad]]*Envios[[#This Row],[Precio por Unidad]]</f>
        <v>557.71</v>
      </c>
      <c r="O7216" s="2">
        <v>8.4305000000000003</v>
      </c>
      <c r="P7216" s="2">
        <f>Envios[[#This Row],[Cantidad]]*Envios[[#This Row],[Costo por Unidad]]</f>
        <v>362.51150000000001</v>
      </c>
      <c r="Q7216">
        <v>1.49</v>
      </c>
      <c r="R7216" s="2">
        <f>Envios[[#This Row],[Costo Productos]]+Envios[[#This Row],[Costo de Envío]]</f>
        <v>364.00150000000002</v>
      </c>
      <c r="S7216" t="s">
        <v>562</v>
      </c>
      <c r="T7216" t="s">
        <v>26</v>
      </c>
      <c r="U7216">
        <v>3</v>
      </c>
      <c r="V7216" t="s">
        <v>52</v>
      </c>
      <c r="W7216" t="s">
        <v>53</v>
      </c>
      <c r="X7216" s="2">
        <f>Envios[[#This Row],[Ventas Totales]]-Envios[[#This Row],[Costos Totales]]</f>
        <v>193.70850000000002</v>
      </c>
    </row>
    <row r="7217" spans="1:24" x14ac:dyDescent="0.25">
      <c r="A7217">
        <v>5178</v>
      </c>
      <c r="B7217">
        <v>36832</v>
      </c>
      <c r="C7217" s="1">
        <v>41061</v>
      </c>
      <c r="D7217" s="1">
        <v>41066</v>
      </c>
      <c r="E7217" t="s">
        <v>33</v>
      </c>
      <c r="F7217" t="s">
        <v>47</v>
      </c>
      <c r="G7217">
        <v>936</v>
      </c>
      <c r="H7217" t="s">
        <v>1146</v>
      </c>
      <c r="I7217" t="s">
        <v>35</v>
      </c>
      <c r="J7217" t="s">
        <v>56</v>
      </c>
      <c r="K7217" t="s">
        <v>91</v>
      </c>
      <c r="L7217">
        <v>24</v>
      </c>
      <c r="M7217">
        <v>2.12</v>
      </c>
      <c r="N7217">
        <f>Envios[[#This Row],[Cantidad]]*Envios[[#This Row],[Precio por Unidad]]</f>
        <v>50.88</v>
      </c>
      <c r="O7217" s="2">
        <v>0.95399999999999996</v>
      </c>
      <c r="P7217" s="2">
        <f>Envios[[#This Row],[Cantidad]]*Envios[[#This Row],[Costo por Unidad]]</f>
        <v>22.896000000000001</v>
      </c>
      <c r="Q7217">
        <v>1.99</v>
      </c>
      <c r="R7217" s="2">
        <f>Envios[[#This Row],[Costo Productos]]+Envios[[#This Row],[Costo de Envío]]</f>
        <v>24.885999999999999</v>
      </c>
      <c r="S7217" t="s">
        <v>562</v>
      </c>
      <c r="T7217" t="s">
        <v>26</v>
      </c>
      <c r="U7217">
        <v>3</v>
      </c>
      <c r="V7217" t="s">
        <v>52</v>
      </c>
      <c r="W7217" t="s">
        <v>53</v>
      </c>
      <c r="X7217" s="2">
        <f>Envios[[#This Row],[Ventas Totales]]-Envios[[#This Row],[Costos Totales]]</f>
        <v>25.994000000000003</v>
      </c>
    </row>
    <row r="7218" spans="1:24" x14ac:dyDescent="0.25">
      <c r="A7218">
        <v>3342</v>
      </c>
      <c r="B7218">
        <v>23911</v>
      </c>
      <c r="C7218" s="1">
        <v>41061</v>
      </c>
      <c r="D7218" s="1">
        <v>41062</v>
      </c>
      <c r="E7218" t="s">
        <v>46</v>
      </c>
      <c r="F7218" t="s">
        <v>60</v>
      </c>
      <c r="G7218">
        <v>304</v>
      </c>
      <c r="H7218" t="s">
        <v>704</v>
      </c>
      <c r="I7218" t="s">
        <v>49</v>
      </c>
      <c r="J7218" t="s">
        <v>36</v>
      </c>
      <c r="K7218" t="s">
        <v>50</v>
      </c>
      <c r="L7218">
        <v>21</v>
      </c>
      <c r="M7218">
        <v>122.99</v>
      </c>
      <c r="N7218">
        <f>Envios[[#This Row],[Cantidad]]*Envios[[#This Row],[Precio por Unidad]]</f>
        <v>2582.79</v>
      </c>
      <c r="O7218" s="2">
        <v>31.977399999999999</v>
      </c>
      <c r="P7218" s="2">
        <f>Envios[[#This Row],[Cantidad]]*Envios[[#This Row],[Costo por Unidad]]</f>
        <v>671.52539999999999</v>
      </c>
      <c r="Q7218">
        <v>70.2</v>
      </c>
      <c r="R7218" s="2">
        <f>Envios[[#This Row],[Costo Productos]]+Envios[[#This Row],[Costo de Envío]]</f>
        <v>741.72540000000004</v>
      </c>
      <c r="S7218" t="s">
        <v>1041</v>
      </c>
      <c r="T7218" t="s">
        <v>44</v>
      </c>
      <c r="U7218">
        <v>5</v>
      </c>
      <c r="V7218" t="s">
        <v>87</v>
      </c>
      <c r="W7218" t="s">
        <v>53</v>
      </c>
      <c r="X7218" s="2">
        <f>Envios[[#This Row],[Ventas Totales]]-Envios[[#This Row],[Costos Totales]]</f>
        <v>1841.0645999999999</v>
      </c>
    </row>
    <row r="7219" spans="1:24" x14ac:dyDescent="0.25">
      <c r="A7219">
        <v>3343</v>
      </c>
      <c r="B7219">
        <v>23911</v>
      </c>
      <c r="C7219" s="1">
        <v>41061</v>
      </c>
      <c r="D7219" s="1">
        <v>41062</v>
      </c>
      <c r="E7219" t="s">
        <v>19</v>
      </c>
      <c r="F7219" t="s">
        <v>60</v>
      </c>
      <c r="G7219">
        <v>88</v>
      </c>
      <c r="H7219" t="s">
        <v>1476</v>
      </c>
      <c r="I7219" t="s">
        <v>22</v>
      </c>
      <c r="J7219" t="s">
        <v>56</v>
      </c>
      <c r="K7219" t="s">
        <v>91</v>
      </c>
      <c r="L7219">
        <v>19</v>
      </c>
      <c r="M7219">
        <v>50.98</v>
      </c>
      <c r="N7219">
        <f>Envios[[#This Row],[Cantidad]]*Envios[[#This Row],[Precio por Unidad]]</f>
        <v>968.61999999999989</v>
      </c>
      <c r="O7219" s="2">
        <v>13.7646</v>
      </c>
      <c r="P7219" s="2">
        <f>Envios[[#This Row],[Cantidad]]*Envios[[#This Row],[Costo por Unidad]]</f>
        <v>261.5274</v>
      </c>
      <c r="Q7219">
        <v>6.5</v>
      </c>
      <c r="R7219" s="2">
        <f>Envios[[#This Row],[Costo Productos]]+Envios[[#This Row],[Costo de Envío]]</f>
        <v>268.0274</v>
      </c>
      <c r="S7219" t="s">
        <v>1041</v>
      </c>
      <c r="T7219" t="s">
        <v>44</v>
      </c>
      <c r="U7219">
        <v>5</v>
      </c>
      <c r="V7219" t="s">
        <v>87</v>
      </c>
      <c r="W7219" t="s">
        <v>53</v>
      </c>
      <c r="X7219" s="2">
        <f>Envios[[#This Row],[Ventas Totales]]-Envios[[#This Row],[Costos Totales]]</f>
        <v>700.59259999999995</v>
      </c>
    </row>
    <row r="7220" spans="1:24" x14ac:dyDescent="0.25">
      <c r="A7220">
        <v>3344</v>
      </c>
      <c r="B7220">
        <v>23911</v>
      </c>
      <c r="C7220" s="1">
        <v>41061</v>
      </c>
      <c r="D7220" s="1">
        <v>41062</v>
      </c>
      <c r="E7220" t="s">
        <v>19</v>
      </c>
      <c r="F7220" t="s">
        <v>60</v>
      </c>
      <c r="G7220">
        <v>119</v>
      </c>
      <c r="H7220" t="s">
        <v>473</v>
      </c>
      <c r="I7220" t="s">
        <v>22</v>
      </c>
      <c r="J7220" t="s">
        <v>23</v>
      </c>
      <c r="K7220" t="s">
        <v>64</v>
      </c>
      <c r="L7220">
        <v>3</v>
      </c>
      <c r="M7220">
        <v>35.44</v>
      </c>
      <c r="N7220">
        <f>Envios[[#This Row],[Cantidad]]*Envios[[#This Row],[Precio por Unidad]]</f>
        <v>106.32</v>
      </c>
      <c r="O7220" s="2">
        <v>21.972799999999999</v>
      </c>
      <c r="P7220" s="2">
        <f>Envios[[#This Row],[Cantidad]]*Envios[[#This Row],[Costo por Unidad]]</f>
        <v>65.918399999999991</v>
      </c>
      <c r="Q7220">
        <v>7.5</v>
      </c>
      <c r="R7220" s="2">
        <f>Envios[[#This Row],[Costo Productos]]+Envios[[#This Row],[Costo de Envío]]</f>
        <v>73.418399999999991</v>
      </c>
      <c r="S7220" t="s">
        <v>1041</v>
      </c>
      <c r="T7220" t="s">
        <v>44</v>
      </c>
      <c r="U7220">
        <v>5</v>
      </c>
      <c r="V7220" t="s">
        <v>87</v>
      </c>
      <c r="W7220" t="s">
        <v>53</v>
      </c>
      <c r="X7220" s="2">
        <f>Envios[[#This Row],[Ventas Totales]]-Envios[[#This Row],[Costos Totales]]</f>
        <v>32.901600000000002</v>
      </c>
    </row>
    <row r="7221" spans="1:24" x14ac:dyDescent="0.25">
      <c r="A7221">
        <v>7525</v>
      </c>
      <c r="B7221">
        <v>53762</v>
      </c>
      <c r="C7221" s="1">
        <v>41061</v>
      </c>
      <c r="D7221" s="1">
        <v>41062</v>
      </c>
      <c r="E7221" t="s">
        <v>19</v>
      </c>
      <c r="F7221" t="s">
        <v>60</v>
      </c>
      <c r="G7221">
        <v>657</v>
      </c>
      <c r="H7221" t="s">
        <v>1335</v>
      </c>
      <c r="I7221" t="s">
        <v>22</v>
      </c>
      <c r="J7221" t="s">
        <v>23</v>
      </c>
      <c r="K7221" t="s">
        <v>188</v>
      </c>
      <c r="L7221">
        <v>28</v>
      </c>
      <c r="M7221">
        <v>4.9800000000000004</v>
      </c>
      <c r="N7221">
        <f>Envios[[#This Row],[Cantidad]]*Envios[[#This Row],[Precio por Unidad]]</f>
        <v>139.44</v>
      </c>
      <c r="O7221" s="2">
        <v>3.0378000000000003</v>
      </c>
      <c r="P7221" s="2">
        <f>Envios[[#This Row],[Cantidad]]*Envios[[#This Row],[Costo por Unidad]]</f>
        <v>85.058400000000006</v>
      </c>
      <c r="Q7221">
        <v>0.49</v>
      </c>
      <c r="R7221" s="2">
        <f>Envios[[#This Row],[Costo Productos]]+Envios[[#This Row],[Costo de Envío]]</f>
        <v>85.548400000000001</v>
      </c>
      <c r="S7221" t="s">
        <v>2003</v>
      </c>
      <c r="T7221" t="s">
        <v>39</v>
      </c>
      <c r="U7221">
        <v>3</v>
      </c>
      <c r="V7221" t="s">
        <v>52</v>
      </c>
      <c r="W7221" t="s">
        <v>53</v>
      </c>
      <c r="X7221" s="2">
        <f>Envios[[#This Row],[Ventas Totales]]-Envios[[#This Row],[Costos Totales]]</f>
        <v>53.891599999999997</v>
      </c>
    </row>
    <row r="7222" spans="1:24" x14ac:dyDescent="0.25">
      <c r="A7222">
        <v>7135</v>
      </c>
      <c r="B7222">
        <v>50883</v>
      </c>
      <c r="C7222" s="1">
        <v>41061</v>
      </c>
      <c r="D7222" s="1">
        <v>41061</v>
      </c>
      <c r="E7222" t="s">
        <v>46</v>
      </c>
      <c r="F7222" t="s">
        <v>47</v>
      </c>
      <c r="G7222">
        <v>748</v>
      </c>
      <c r="H7222" t="s">
        <v>1218</v>
      </c>
      <c r="I7222" t="s">
        <v>49</v>
      </c>
      <c r="J7222" t="s">
        <v>36</v>
      </c>
      <c r="K7222" t="s">
        <v>50</v>
      </c>
      <c r="L7222">
        <v>35</v>
      </c>
      <c r="M7222">
        <v>180.98</v>
      </c>
      <c r="N7222">
        <f>Envios[[#This Row],[Cantidad]]*Envios[[#This Row],[Precio por Unidad]]</f>
        <v>6334.2999999999993</v>
      </c>
      <c r="O7222" s="2">
        <v>56.103800000000007</v>
      </c>
      <c r="P7222" s="2">
        <f>Envios[[#This Row],[Cantidad]]*Envios[[#This Row],[Costo por Unidad]]</f>
        <v>1963.6330000000003</v>
      </c>
      <c r="Q7222">
        <v>30</v>
      </c>
      <c r="R7222" s="2">
        <f>Envios[[#This Row],[Costo Productos]]+Envios[[#This Row],[Costo de Envío]]</f>
        <v>1993.6330000000003</v>
      </c>
      <c r="S7222" t="s">
        <v>182</v>
      </c>
      <c r="T7222" t="s">
        <v>30</v>
      </c>
      <c r="U7222">
        <v>1</v>
      </c>
      <c r="V7222" t="s">
        <v>27</v>
      </c>
      <c r="W7222" t="s">
        <v>27</v>
      </c>
      <c r="X7222" s="2">
        <f>Envios[[#This Row],[Ventas Totales]]-Envios[[#This Row],[Costos Totales]]</f>
        <v>4340.6669999999995</v>
      </c>
    </row>
    <row r="7223" spans="1:24" x14ac:dyDescent="0.25">
      <c r="A7223">
        <v>466</v>
      </c>
      <c r="B7223">
        <v>3172</v>
      </c>
      <c r="C7223" s="1">
        <v>41062</v>
      </c>
      <c r="D7223" s="1">
        <v>41064</v>
      </c>
      <c r="E7223" t="s">
        <v>19</v>
      </c>
      <c r="F7223" t="s">
        <v>40</v>
      </c>
      <c r="G7223">
        <v>181</v>
      </c>
      <c r="H7223" t="s">
        <v>601</v>
      </c>
      <c r="I7223" t="s">
        <v>35</v>
      </c>
      <c r="J7223" t="s">
        <v>56</v>
      </c>
      <c r="K7223" t="s">
        <v>57</v>
      </c>
      <c r="L7223">
        <v>33</v>
      </c>
      <c r="M7223">
        <v>20.99</v>
      </c>
      <c r="N7223">
        <f>Envios[[#This Row],[Cantidad]]*Envios[[#This Row],[Precio por Unidad]]</f>
        <v>692.67</v>
      </c>
      <c r="O7223" s="2">
        <v>3.9880999999999984</v>
      </c>
      <c r="P7223" s="2">
        <f>Envios[[#This Row],[Cantidad]]*Envios[[#This Row],[Costo por Unidad]]</f>
        <v>131.60729999999995</v>
      </c>
      <c r="Q7223">
        <v>3.3</v>
      </c>
      <c r="R7223" s="2">
        <f>Envios[[#This Row],[Costo Productos]]+Envios[[#This Row],[Costo de Envío]]</f>
        <v>134.90729999999996</v>
      </c>
      <c r="S7223" t="s">
        <v>1642</v>
      </c>
      <c r="T7223" t="s">
        <v>39</v>
      </c>
      <c r="U7223">
        <v>5</v>
      </c>
      <c r="V7223" t="s">
        <v>87</v>
      </c>
      <c r="W7223" t="s">
        <v>53</v>
      </c>
      <c r="X7223" s="2">
        <f>Envios[[#This Row],[Ventas Totales]]-Envios[[#This Row],[Costos Totales]]</f>
        <v>557.7627</v>
      </c>
    </row>
    <row r="7224" spans="1:24" x14ac:dyDescent="0.25">
      <c r="A7224">
        <v>163</v>
      </c>
      <c r="B7224">
        <v>1027</v>
      </c>
      <c r="C7224" s="1">
        <v>41062</v>
      </c>
      <c r="D7224" s="1">
        <v>41064</v>
      </c>
      <c r="E7224" t="s">
        <v>46</v>
      </c>
      <c r="F7224" t="s">
        <v>28</v>
      </c>
      <c r="G7224">
        <v>775</v>
      </c>
      <c r="H7224" t="s">
        <v>347</v>
      </c>
      <c r="I7224" t="s">
        <v>119</v>
      </c>
      <c r="J7224" t="s">
        <v>36</v>
      </c>
      <c r="K7224" t="s">
        <v>204</v>
      </c>
      <c r="L7224">
        <v>19</v>
      </c>
      <c r="M7224">
        <v>70.98</v>
      </c>
      <c r="N7224">
        <f>Envios[[#This Row],[Cantidad]]*Envios[[#This Row],[Precio por Unidad]]</f>
        <v>1348.6200000000001</v>
      </c>
      <c r="O7224" s="2">
        <v>31.231199999999998</v>
      </c>
      <c r="P7224" s="2">
        <f>Envios[[#This Row],[Cantidad]]*Envios[[#This Row],[Costo por Unidad]]</f>
        <v>593.39279999999997</v>
      </c>
      <c r="Q7224">
        <v>46.74</v>
      </c>
      <c r="R7224" s="2">
        <f>Envios[[#This Row],[Costo Productos]]+Envios[[#This Row],[Costo de Envío]]</f>
        <v>640.13279999999997</v>
      </c>
      <c r="S7224" t="s">
        <v>1829</v>
      </c>
      <c r="T7224" t="s">
        <v>44</v>
      </c>
      <c r="U7224">
        <v>5</v>
      </c>
      <c r="V7224" t="s">
        <v>87</v>
      </c>
      <c r="W7224" t="s">
        <v>53</v>
      </c>
      <c r="X7224" s="2">
        <f>Envios[[#This Row],[Ventas Totales]]-Envios[[#This Row],[Costos Totales]]</f>
        <v>708.48720000000014</v>
      </c>
    </row>
    <row r="7225" spans="1:24" x14ac:dyDescent="0.25">
      <c r="A7225">
        <v>542</v>
      </c>
      <c r="B7225">
        <v>3654</v>
      </c>
      <c r="C7225" s="1">
        <v>41062</v>
      </c>
      <c r="D7225" s="1">
        <v>41067</v>
      </c>
      <c r="E7225" t="s">
        <v>19</v>
      </c>
      <c r="F7225" t="s">
        <v>47</v>
      </c>
      <c r="G7225">
        <v>348</v>
      </c>
      <c r="H7225" t="s">
        <v>1604</v>
      </c>
      <c r="I7225" t="s">
        <v>71</v>
      </c>
      <c r="J7225" t="s">
        <v>56</v>
      </c>
      <c r="K7225" t="s">
        <v>94</v>
      </c>
      <c r="L7225">
        <v>39</v>
      </c>
      <c r="M7225">
        <v>204.1</v>
      </c>
      <c r="N7225">
        <f>Envios[[#This Row],[Cantidad]]*Envios[[#This Row],[Precio por Unidad]]</f>
        <v>7959.9</v>
      </c>
      <c r="O7225" s="2">
        <v>128.583</v>
      </c>
      <c r="P7225" s="2">
        <f>Envios[[#This Row],[Cantidad]]*Envios[[#This Row],[Costo por Unidad]]</f>
        <v>5014.7370000000001</v>
      </c>
      <c r="Q7225">
        <v>13.99</v>
      </c>
      <c r="R7225" s="2">
        <f>Envios[[#This Row],[Costo Productos]]+Envios[[#This Row],[Costo de Envío]]</f>
        <v>5028.7269999999999</v>
      </c>
      <c r="S7225" t="s">
        <v>1302</v>
      </c>
      <c r="T7225" t="s">
        <v>30</v>
      </c>
      <c r="U7225">
        <v>4</v>
      </c>
      <c r="V7225" t="s">
        <v>73</v>
      </c>
      <c r="W7225" t="s">
        <v>74</v>
      </c>
      <c r="X7225" s="2">
        <f>Envios[[#This Row],[Ventas Totales]]-Envios[[#This Row],[Costos Totales]]</f>
        <v>2931.1729999999998</v>
      </c>
    </row>
    <row r="7226" spans="1:24" x14ac:dyDescent="0.25">
      <c r="A7226">
        <v>543</v>
      </c>
      <c r="B7226">
        <v>3654</v>
      </c>
      <c r="C7226" s="1">
        <v>41062</v>
      </c>
      <c r="D7226" s="1">
        <v>41062</v>
      </c>
      <c r="E7226" t="s">
        <v>46</v>
      </c>
      <c r="F7226" t="s">
        <v>47</v>
      </c>
      <c r="G7226">
        <v>372</v>
      </c>
      <c r="H7226" t="s">
        <v>563</v>
      </c>
      <c r="I7226" t="s">
        <v>49</v>
      </c>
      <c r="J7226" t="s">
        <v>23</v>
      </c>
      <c r="K7226" t="s">
        <v>67</v>
      </c>
      <c r="L7226">
        <v>47</v>
      </c>
      <c r="M7226">
        <v>279.81</v>
      </c>
      <c r="N7226">
        <f>Envios[[#This Row],[Cantidad]]*Envios[[#This Row],[Precio por Unidad]]</f>
        <v>13151.07</v>
      </c>
      <c r="O7226" s="2">
        <v>114.72210000000001</v>
      </c>
      <c r="P7226" s="2">
        <f>Envios[[#This Row],[Cantidad]]*Envios[[#This Row],[Costo por Unidad]]</f>
        <v>5391.9387000000006</v>
      </c>
      <c r="Q7226">
        <v>23.19</v>
      </c>
      <c r="R7226" s="2">
        <f>Envios[[#This Row],[Costo Productos]]+Envios[[#This Row],[Costo de Envío]]</f>
        <v>5415.1287000000002</v>
      </c>
      <c r="S7226" t="s">
        <v>1302</v>
      </c>
      <c r="T7226" t="s">
        <v>30</v>
      </c>
      <c r="U7226">
        <v>4</v>
      </c>
      <c r="V7226" t="s">
        <v>73</v>
      </c>
      <c r="W7226" t="s">
        <v>74</v>
      </c>
      <c r="X7226" s="2">
        <f>Envios[[#This Row],[Ventas Totales]]-Envios[[#This Row],[Costos Totales]]</f>
        <v>7735.9412999999995</v>
      </c>
    </row>
    <row r="7227" spans="1:24" x14ac:dyDescent="0.25">
      <c r="A7227">
        <v>541</v>
      </c>
      <c r="B7227">
        <v>3654</v>
      </c>
      <c r="C7227" s="1">
        <v>41062</v>
      </c>
      <c r="D7227" s="1">
        <v>41067</v>
      </c>
      <c r="E7227" t="s">
        <v>19</v>
      </c>
      <c r="F7227" t="s">
        <v>47</v>
      </c>
      <c r="G7227">
        <v>110</v>
      </c>
      <c r="H7227" t="s">
        <v>417</v>
      </c>
      <c r="I7227" t="s">
        <v>22</v>
      </c>
      <c r="J7227" t="s">
        <v>36</v>
      </c>
      <c r="K7227" t="s">
        <v>37</v>
      </c>
      <c r="L7227">
        <v>41</v>
      </c>
      <c r="M7227">
        <v>2.08</v>
      </c>
      <c r="N7227">
        <f>Envios[[#This Row],[Cantidad]]*Envios[[#This Row],[Precio por Unidad]]</f>
        <v>85.28</v>
      </c>
      <c r="O7227" s="2">
        <v>1.1856000000000002</v>
      </c>
      <c r="P7227" s="2">
        <f>Envios[[#This Row],[Cantidad]]*Envios[[#This Row],[Costo por Unidad]]</f>
        <v>48.609600000000007</v>
      </c>
      <c r="Q7227">
        <v>5.33</v>
      </c>
      <c r="R7227" s="2">
        <f>Envios[[#This Row],[Costo Productos]]+Envios[[#This Row],[Costo de Envío]]</f>
        <v>53.939600000000006</v>
      </c>
      <c r="S7227" t="s">
        <v>1302</v>
      </c>
      <c r="T7227" t="s">
        <v>30</v>
      </c>
      <c r="U7227">
        <v>11</v>
      </c>
      <c r="V7227" t="s">
        <v>131</v>
      </c>
      <c r="W7227" t="s">
        <v>131</v>
      </c>
      <c r="X7227" s="2">
        <f>Envios[[#This Row],[Ventas Totales]]-Envios[[#This Row],[Costos Totales]]</f>
        <v>31.340399999999995</v>
      </c>
    </row>
    <row r="7228" spans="1:24" x14ac:dyDescent="0.25">
      <c r="A7228">
        <v>1239</v>
      </c>
      <c r="B7228">
        <v>9024</v>
      </c>
      <c r="C7228" s="1">
        <v>41062</v>
      </c>
      <c r="D7228" s="1">
        <v>41062</v>
      </c>
      <c r="E7228" t="s">
        <v>19</v>
      </c>
      <c r="F7228" t="s">
        <v>28</v>
      </c>
      <c r="G7228">
        <v>700</v>
      </c>
      <c r="H7228" t="s">
        <v>1821</v>
      </c>
      <c r="I7228" t="s">
        <v>22</v>
      </c>
      <c r="J7228" t="s">
        <v>56</v>
      </c>
      <c r="K7228" t="s">
        <v>57</v>
      </c>
      <c r="L7228">
        <v>44</v>
      </c>
      <c r="M7228">
        <v>65.989999999999995</v>
      </c>
      <c r="N7228">
        <f>Envios[[#This Row],[Cantidad]]*Envios[[#This Row],[Precio por Unidad]]</f>
        <v>2903.56</v>
      </c>
      <c r="O7228" s="2">
        <v>29.035599999999995</v>
      </c>
      <c r="P7228" s="2">
        <f>Envios[[#This Row],[Cantidad]]*Envios[[#This Row],[Costo por Unidad]]</f>
        <v>1277.5663999999997</v>
      </c>
      <c r="Q7228">
        <v>2.79</v>
      </c>
      <c r="R7228" s="2">
        <f>Envios[[#This Row],[Costo Productos]]+Envios[[#This Row],[Costo de Envío]]</f>
        <v>1280.3563999999997</v>
      </c>
      <c r="S7228" t="s">
        <v>1401</v>
      </c>
      <c r="T7228" t="s">
        <v>44</v>
      </c>
      <c r="U7228">
        <v>4</v>
      </c>
      <c r="V7228" t="s">
        <v>73</v>
      </c>
      <c r="W7228" t="s">
        <v>74</v>
      </c>
      <c r="X7228" s="2">
        <f>Envios[[#This Row],[Ventas Totales]]-Envios[[#This Row],[Costos Totales]]</f>
        <v>1623.2036000000003</v>
      </c>
    </row>
    <row r="7229" spans="1:24" x14ac:dyDescent="0.25">
      <c r="A7229">
        <v>1238</v>
      </c>
      <c r="B7229">
        <v>9024</v>
      </c>
      <c r="C7229" s="1">
        <v>41062</v>
      </c>
      <c r="D7229" s="1">
        <v>41063</v>
      </c>
      <c r="E7229" t="s">
        <v>19</v>
      </c>
      <c r="F7229" t="s">
        <v>28</v>
      </c>
      <c r="G7229">
        <v>447</v>
      </c>
      <c r="H7229" t="s">
        <v>1008</v>
      </c>
      <c r="I7229" t="s">
        <v>63</v>
      </c>
      <c r="J7229" t="s">
        <v>23</v>
      </c>
      <c r="K7229" t="s">
        <v>64</v>
      </c>
      <c r="L7229">
        <v>2</v>
      </c>
      <c r="M7229">
        <v>5.43</v>
      </c>
      <c r="N7229">
        <f>Envios[[#This Row],[Cantidad]]*Envios[[#This Row],[Precio por Unidad]]</f>
        <v>10.86</v>
      </c>
      <c r="O7229" s="2">
        <v>3.4752000000000001</v>
      </c>
      <c r="P7229" s="2">
        <f>Envios[[#This Row],[Cantidad]]*Envios[[#This Row],[Costo por Unidad]]</f>
        <v>6.9504000000000001</v>
      </c>
      <c r="Q7229">
        <v>0.95</v>
      </c>
      <c r="R7229" s="2">
        <f>Envios[[#This Row],[Costo Productos]]+Envios[[#This Row],[Costo de Envío]]</f>
        <v>7.9004000000000003</v>
      </c>
      <c r="S7229" t="s">
        <v>1401</v>
      </c>
      <c r="T7229" t="s">
        <v>44</v>
      </c>
      <c r="U7229">
        <v>2</v>
      </c>
      <c r="V7229" t="s">
        <v>45</v>
      </c>
      <c r="W7229" t="s">
        <v>45</v>
      </c>
      <c r="X7229" s="2">
        <f>Envios[[#This Row],[Ventas Totales]]-Envios[[#This Row],[Costos Totales]]</f>
        <v>2.9595999999999991</v>
      </c>
    </row>
    <row r="7230" spans="1:24" x14ac:dyDescent="0.25">
      <c r="A7230">
        <v>1240</v>
      </c>
      <c r="B7230">
        <v>9024</v>
      </c>
      <c r="C7230" s="1">
        <v>41062</v>
      </c>
      <c r="D7230" s="1">
        <v>41064</v>
      </c>
      <c r="E7230" t="s">
        <v>19</v>
      </c>
      <c r="F7230" t="s">
        <v>28</v>
      </c>
      <c r="G7230">
        <v>1143</v>
      </c>
      <c r="H7230" t="s">
        <v>2093</v>
      </c>
      <c r="I7230" t="s">
        <v>22</v>
      </c>
      <c r="J7230" t="s">
        <v>56</v>
      </c>
      <c r="K7230" t="s">
        <v>91</v>
      </c>
      <c r="L7230">
        <v>30</v>
      </c>
      <c r="M7230">
        <v>40.98</v>
      </c>
      <c r="N7230">
        <f>Envios[[#This Row],[Cantidad]]*Envios[[#This Row],[Precio por Unidad]]</f>
        <v>1229.3999999999999</v>
      </c>
      <c r="O7230" s="2">
        <v>14.752799999999999</v>
      </c>
      <c r="P7230" s="2">
        <f>Envios[[#This Row],[Cantidad]]*Envios[[#This Row],[Costo por Unidad]]</f>
        <v>442.58399999999995</v>
      </c>
      <c r="Q7230">
        <v>6.5</v>
      </c>
      <c r="R7230" s="2">
        <f>Envios[[#This Row],[Costo Productos]]+Envios[[#This Row],[Costo de Envío]]</f>
        <v>449.08399999999995</v>
      </c>
      <c r="S7230" t="s">
        <v>1401</v>
      </c>
      <c r="T7230" t="s">
        <v>44</v>
      </c>
      <c r="U7230">
        <v>2</v>
      </c>
      <c r="V7230" t="s">
        <v>45</v>
      </c>
      <c r="W7230" t="s">
        <v>45</v>
      </c>
      <c r="X7230" s="2">
        <f>Envios[[#This Row],[Ventas Totales]]-Envios[[#This Row],[Costos Totales]]</f>
        <v>780.31599999999992</v>
      </c>
    </row>
    <row r="7231" spans="1:24" x14ac:dyDescent="0.25">
      <c r="A7231">
        <v>1711</v>
      </c>
      <c r="B7231">
        <v>12292</v>
      </c>
      <c r="C7231" s="1">
        <v>41062</v>
      </c>
      <c r="D7231" s="1">
        <v>41062</v>
      </c>
      <c r="E7231" t="s">
        <v>19</v>
      </c>
      <c r="F7231" t="s">
        <v>40</v>
      </c>
      <c r="G7231">
        <v>297</v>
      </c>
      <c r="H7231" t="s">
        <v>1578</v>
      </c>
      <c r="I7231" t="s">
        <v>22</v>
      </c>
      <c r="J7231" t="s">
        <v>56</v>
      </c>
      <c r="K7231" t="s">
        <v>91</v>
      </c>
      <c r="L7231">
        <v>32</v>
      </c>
      <c r="M7231">
        <v>26.31</v>
      </c>
      <c r="N7231">
        <f>Envios[[#This Row],[Cantidad]]*Envios[[#This Row],[Precio por Unidad]]</f>
        <v>841.92</v>
      </c>
      <c r="O7231" s="2">
        <v>6.5774999999999997</v>
      </c>
      <c r="P7231" s="2">
        <f>Envios[[#This Row],[Cantidad]]*Envios[[#This Row],[Costo por Unidad]]</f>
        <v>210.48</v>
      </c>
      <c r="Q7231">
        <v>5.89</v>
      </c>
      <c r="R7231" s="2">
        <f>Envios[[#This Row],[Costo Productos]]+Envios[[#This Row],[Costo de Envío]]</f>
        <v>216.36999999999998</v>
      </c>
      <c r="S7231" t="s">
        <v>1508</v>
      </c>
      <c r="T7231" t="s">
        <v>39</v>
      </c>
      <c r="U7231">
        <v>9</v>
      </c>
      <c r="V7231" t="s">
        <v>31</v>
      </c>
      <c r="W7231" t="s">
        <v>32</v>
      </c>
      <c r="X7231" s="2">
        <f>Envios[[#This Row],[Ventas Totales]]-Envios[[#This Row],[Costos Totales]]</f>
        <v>625.54999999999995</v>
      </c>
    </row>
    <row r="7232" spans="1:24" x14ac:dyDescent="0.25">
      <c r="A7232">
        <v>6475</v>
      </c>
      <c r="B7232">
        <v>46055</v>
      </c>
      <c r="C7232" s="1">
        <v>41062</v>
      </c>
      <c r="D7232" s="1">
        <v>41064</v>
      </c>
      <c r="E7232" t="s">
        <v>19</v>
      </c>
      <c r="F7232" t="s">
        <v>28</v>
      </c>
      <c r="G7232">
        <v>88</v>
      </c>
      <c r="H7232" t="s">
        <v>1476</v>
      </c>
      <c r="I7232" t="s">
        <v>22</v>
      </c>
      <c r="J7232" t="s">
        <v>56</v>
      </c>
      <c r="K7232" t="s">
        <v>91</v>
      </c>
      <c r="L7232">
        <v>25</v>
      </c>
      <c r="M7232">
        <v>50.98</v>
      </c>
      <c r="N7232">
        <f>Envios[[#This Row],[Cantidad]]*Envios[[#This Row],[Precio por Unidad]]</f>
        <v>1274.5</v>
      </c>
      <c r="O7232" s="2">
        <v>13.7646</v>
      </c>
      <c r="P7232" s="2">
        <f>Envios[[#This Row],[Cantidad]]*Envios[[#This Row],[Costo por Unidad]]</f>
        <v>344.11500000000001</v>
      </c>
      <c r="Q7232">
        <v>6.5</v>
      </c>
      <c r="R7232" s="2">
        <f>Envios[[#This Row],[Costo Productos]]+Envios[[#This Row],[Costo de Envío]]</f>
        <v>350.61500000000001</v>
      </c>
      <c r="S7232" t="s">
        <v>640</v>
      </c>
      <c r="T7232" t="s">
        <v>39</v>
      </c>
      <c r="U7232">
        <v>9</v>
      </c>
      <c r="V7232" t="s">
        <v>31</v>
      </c>
      <c r="W7232" t="s">
        <v>32</v>
      </c>
      <c r="X7232" s="2">
        <f>Envios[[#This Row],[Ventas Totales]]-Envios[[#This Row],[Costos Totales]]</f>
        <v>923.88499999999999</v>
      </c>
    </row>
    <row r="7233" spans="1:24" x14ac:dyDescent="0.25">
      <c r="A7233">
        <v>2722</v>
      </c>
      <c r="B7233">
        <v>19652</v>
      </c>
      <c r="C7233" s="1">
        <v>41062</v>
      </c>
      <c r="D7233" s="1">
        <v>41063</v>
      </c>
      <c r="E7233" t="s">
        <v>46</v>
      </c>
      <c r="F7233" t="s">
        <v>60</v>
      </c>
      <c r="G7233">
        <v>674</v>
      </c>
      <c r="H7233" t="s">
        <v>1179</v>
      </c>
      <c r="I7233" t="s">
        <v>49</v>
      </c>
      <c r="J7233" t="s">
        <v>36</v>
      </c>
      <c r="K7233" t="s">
        <v>50</v>
      </c>
      <c r="L7233">
        <v>28</v>
      </c>
      <c r="M7233">
        <v>89.99</v>
      </c>
      <c r="N7233">
        <f>Envios[[#This Row],[Cantidad]]*Envios[[#This Row],[Precio por Unidad]]</f>
        <v>2519.7199999999998</v>
      </c>
      <c r="O7233" s="2">
        <v>30.596599999999995</v>
      </c>
      <c r="P7233" s="2">
        <f>Envios[[#This Row],[Cantidad]]*Envios[[#This Row],[Costo por Unidad]]</f>
        <v>856.70479999999986</v>
      </c>
      <c r="Q7233">
        <v>42</v>
      </c>
      <c r="R7233" s="2">
        <f>Envios[[#This Row],[Costo Productos]]+Envios[[#This Row],[Costo de Envío]]</f>
        <v>898.70479999999986</v>
      </c>
      <c r="S7233" t="s">
        <v>151</v>
      </c>
      <c r="T7233" t="s">
        <v>30</v>
      </c>
      <c r="U7233">
        <v>5</v>
      </c>
      <c r="V7233" t="s">
        <v>87</v>
      </c>
      <c r="W7233" t="s">
        <v>53</v>
      </c>
      <c r="X7233" s="2">
        <f>Envios[[#This Row],[Ventas Totales]]-Envios[[#This Row],[Costos Totales]]</f>
        <v>1621.0151999999998</v>
      </c>
    </row>
    <row r="7234" spans="1:24" x14ac:dyDescent="0.25">
      <c r="A7234">
        <v>2723</v>
      </c>
      <c r="B7234">
        <v>19652</v>
      </c>
      <c r="C7234" s="1">
        <v>41062</v>
      </c>
      <c r="D7234" s="1">
        <v>41064</v>
      </c>
      <c r="E7234" t="s">
        <v>19</v>
      </c>
      <c r="F7234" t="s">
        <v>60</v>
      </c>
      <c r="G7234">
        <v>940</v>
      </c>
      <c r="H7234" t="s">
        <v>1760</v>
      </c>
      <c r="I7234" t="s">
        <v>22</v>
      </c>
      <c r="J7234" t="s">
        <v>56</v>
      </c>
      <c r="K7234" t="s">
        <v>57</v>
      </c>
      <c r="L7234">
        <v>34</v>
      </c>
      <c r="M7234">
        <v>65.989999999999995</v>
      </c>
      <c r="N7234">
        <f>Envios[[#This Row],[Cantidad]]*Envios[[#This Row],[Precio por Unidad]]</f>
        <v>2243.66</v>
      </c>
      <c r="O7234" s="2">
        <v>28.375700000000002</v>
      </c>
      <c r="P7234" s="2">
        <f>Envios[[#This Row],[Cantidad]]*Envios[[#This Row],[Costo por Unidad]]</f>
        <v>964.77380000000005</v>
      </c>
      <c r="Q7234">
        <v>3.99</v>
      </c>
      <c r="R7234" s="2">
        <f>Envios[[#This Row],[Costo Productos]]+Envios[[#This Row],[Costo de Envío]]</f>
        <v>968.76380000000006</v>
      </c>
      <c r="S7234" t="s">
        <v>151</v>
      </c>
      <c r="T7234" t="s">
        <v>30</v>
      </c>
      <c r="U7234">
        <v>5</v>
      </c>
      <c r="V7234" t="s">
        <v>87</v>
      </c>
      <c r="W7234" t="s">
        <v>53</v>
      </c>
      <c r="X7234" s="2">
        <f>Envios[[#This Row],[Ventas Totales]]-Envios[[#This Row],[Costos Totales]]</f>
        <v>1274.8961999999997</v>
      </c>
    </row>
    <row r="7235" spans="1:24" x14ac:dyDescent="0.25">
      <c r="A7235">
        <v>6315</v>
      </c>
      <c r="B7235">
        <v>44679</v>
      </c>
      <c r="C7235" s="1">
        <v>41063</v>
      </c>
      <c r="D7235" s="1">
        <v>41064</v>
      </c>
      <c r="E7235" t="s">
        <v>19</v>
      </c>
      <c r="F7235" t="s">
        <v>28</v>
      </c>
      <c r="G7235">
        <v>1000</v>
      </c>
      <c r="H7235" t="s">
        <v>1301</v>
      </c>
      <c r="I7235" t="s">
        <v>22</v>
      </c>
      <c r="J7235" t="s">
        <v>23</v>
      </c>
      <c r="K7235" t="s">
        <v>76</v>
      </c>
      <c r="L7235">
        <v>22</v>
      </c>
      <c r="M7235">
        <v>5.98</v>
      </c>
      <c r="N7235">
        <f>Envios[[#This Row],[Cantidad]]*Envios[[#This Row],[Precio por Unidad]]</f>
        <v>131.56</v>
      </c>
      <c r="O7235" s="2">
        <v>3.6478000000000002</v>
      </c>
      <c r="P7235" s="2">
        <f>Envios[[#This Row],[Cantidad]]*Envios[[#This Row],[Costo por Unidad]]</f>
        <v>80.251599999999996</v>
      </c>
      <c r="Q7235">
        <v>1.49</v>
      </c>
      <c r="R7235" s="2">
        <f>Envios[[#This Row],[Costo Productos]]+Envios[[#This Row],[Costo de Envío]]</f>
        <v>81.741599999999991</v>
      </c>
      <c r="S7235" t="s">
        <v>553</v>
      </c>
      <c r="T7235" t="s">
        <v>26</v>
      </c>
      <c r="U7235">
        <v>3</v>
      </c>
      <c r="V7235" t="s">
        <v>52</v>
      </c>
      <c r="W7235" t="s">
        <v>53</v>
      </c>
      <c r="X7235" s="2">
        <f>Envios[[#This Row],[Ventas Totales]]-Envios[[#This Row],[Costos Totales]]</f>
        <v>49.818400000000011</v>
      </c>
    </row>
    <row r="7236" spans="1:24" x14ac:dyDescent="0.25">
      <c r="A7236">
        <v>6316</v>
      </c>
      <c r="B7236">
        <v>44679</v>
      </c>
      <c r="C7236" s="1">
        <v>41063</v>
      </c>
      <c r="D7236" s="1">
        <v>41065</v>
      </c>
      <c r="E7236" t="s">
        <v>19</v>
      </c>
      <c r="F7236" t="s">
        <v>28</v>
      </c>
      <c r="G7236">
        <v>925</v>
      </c>
      <c r="H7236" t="s">
        <v>830</v>
      </c>
      <c r="I7236" t="s">
        <v>71</v>
      </c>
      <c r="J7236" t="s">
        <v>36</v>
      </c>
      <c r="K7236" t="s">
        <v>37</v>
      </c>
      <c r="L7236">
        <v>35</v>
      </c>
      <c r="M7236">
        <v>60.65</v>
      </c>
      <c r="N7236">
        <f>Envios[[#This Row],[Cantidad]]*Envios[[#This Row],[Precio por Unidad]]</f>
        <v>2122.75</v>
      </c>
      <c r="O7236" s="2">
        <v>21.834</v>
      </c>
      <c r="P7236" s="2">
        <f>Envios[[#This Row],[Cantidad]]*Envios[[#This Row],[Costo por Unidad]]</f>
        <v>764.18999999999994</v>
      </c>
      <c r="Q7236">
        <v>12.23</v>
      </c>
      <c r="R7236" s="2">
        <f>Envios[[#This Row],[Costo Productos]]+Envios[[#This Row],[Costo de Envío]]</f>
        <v>776.42</v>
      </c>
      <c r="S7236" t="s">
        <v>553</v>
      </c>
      <c r="T7236" t="s">
        <v>26</v>
      </c>
      <c r="U7236">
        <v>3</v>
      </c>
      <c r="V7236" t="s">
        <v>52</v>
      </c>
      <c r="W7236" t="s">
        <v>53</v>
      </c>
      <c r="X7236" s="2">
        <f>Envios[[#This Row],[Ventas Totales]]-Envios[[#This Row],[Costos Totales]]</f>
        <v>1346.33</v>
      </c>
    </row>
    <row r="7237" spans="1:24" x14ac:dyDescent="0.25">
      <c r="A7237">
        <v>3331</v>
      </c>
      <c r="B7237">
        <v>23809</v>
      </c>
      <c r="C7237" s="1">
        <v>41064</v>
      </c>
      <c r="D7237" s="1">
        <v>41066</v>
      </c>
      <c r="E7237" t="s">
        <v>19</v>
      </c>
      <c r="F7237" t="s">
        <v>40</v>
      </c>
      <c r="G7237">
        <v>951</v>
      </c>
      <c r="H7237" t="s">
        <v>732</v>
      </c>
      <c r="I7237" t="s">
        <v>22</v>
      </c>
      <c r="J7237" t="s">
        <v>23</v>
      </c>
      <c r="K7237" t="s">
        <v>76</v>
      </c>
      <c r="L7237">
        <v>7</v>
      </c>
      <c r="M7237">
        <v>12.97</v>
      </c>
      <c r="N7237">
        <f>Envios[[#This Row],[Cantidad]]*Envios[[#This Row],[Precio por Unidad]]</f>
        <v>90.79</v>
      </c>
      <c r="O7237" s="2">
        <v>8.4305000000000003</v>
      </c>
      <c r="P7237" s="2">
        <f>Envios[[#This Row],[Cantidad]]*Envios[[#This Row],[Costo por Unidad]]</f>
        <v>59.013500000000001</v>
      </c>
      <c r="Q7237">
        <v>1.49</v>
      </c>
      <c r="R7237" s="2">
        <f>Envios[[#This Row],[Costo Productos]]+Envios[[#This Row],[Costo de Envío]]</f>
        <v>60.503500000000003</v>
      </c>
      <c r="S7237" t="s">
        <v>806</v>
      </c>
      <c r="T7237" t="s">
        <v>44</v>
      </c>
      <c r="U7237">
        <v>7</v>
      </c>
      <c r="V7237" t="s">
        <v>81</v>
      </c>
      <c r="W7237" t="s">
        <v>74</v>
      </c>
      <c r="X7237" s="2">
        <f>Envios[[#This Row],[Ventas Totales]]-Envios[[#This Row],[Costos Totales]]</f>
        <v>30.286500000000004</v>
      </c>
    </row>
    <row r="7238" spans="1:24" x14ac:dyDescent="0.25">
      <c r="A7238">
        <v>4886</v>
      </c>
      <c r="B7238">
        <v>34754</v>
      </c>
      <c r="C7238" s="1">
        <v>41064</v>
      </c>
      <c r="D7238" s="1">
        <v>41066</v>
      </c>
      <c r="E7238" t="s">
        <v>19</v>
      </c>
      <c r="F7238" t="s">
        <v>60</v>
      </c>
      <c r="G7238">
        <v>535</v>
      </c>
      <c r="H7238" t="s">
        <v>1091</v>
      </c>
      <c r="I7238" t="s">
        <v>63</v>
      </c>
      <c r="J7238" t="s">
        <v>23</v>
      </c>
      <c r="K7238" t="s">
        <v>64</v>
      </c>
      <c r="L7238">
        <v>16</v>
      </c>
      <c r="M7238">
        <v>37.94</v>
      </c>
      <c r="N7238">
        <f>Envios[[#This Row],[Cantidad]]*Envios[[#This Row],[Precio por Unidad]]</f>
        <v>607.04</v>
      </c>
      <c r="O7238" s="2">
        <v>23.5228</v>
      </c>
      <c r="P7238" s="2">
        <f>Envios[[#This Row],[Cantidad]]*Envios[[#This Row],[Costo por Unidad]]</f>
        <v>376.3648</v>
      </c>
      <c r="Q7238">
        <v>5.08</v>
      </c>
      <c r="R7238" s="2">
        <f>Envios[[#This Row],[Costo Productos]]+Envios[[#This Row],[Costo de Envío]]</f>
        <v>381.44479999999999</v>
      </c>
      <c r="S7238" t="s">
        <v>117</v>
      </c>
      <c r="T7238" t="s">
        <v>44</v>
      </c>
      <c r="U7238">
        <v>7</v>
      </c>
      <c r="V7238" t="s">
        <v>81</v>
      </c>
      <c r="W7238" t="s">
        <v>74</v>
      </c>
      <c r="X7238" s="2">
        <f>Envios[[#This Row],[Ventas Totales]]-Envios[[#This Row],[Costos Totales]]</f>
        <v>225.59519999999998</v>
      </c>
    </row>
    <row r="7239" spans="1:24" x14ac:dyDescent="0.25">
      <c r="A7239">
        <v>7952</v>
      </c>
      <c r="B7239">
        <v>56805</v>
      </c>
      <c r="C7239" s="1">
        <v>41065</v>
      </c>
      <c r="D7239" s="1">
        <v>41066</v>
      </c>
      <c r="E7239" t="s">
        <v>46</v>
      </c>
      <c r="F7239" t="s">
        <v>20</v>
      </c>
      <c r="G7239">
        <v>224</v>
      </c>
      <c r="H7239" t="s">
        <v>1503</v>
      </c>
      <c r="I7239" t="s">
        <v>49</v>
      </c>
      <c r="J7239" t="s">
        <v>23</v>
      </c>
      <c r="K7239" t="s">
        <v>24</v>
      </c>
      <c r="L7239">
        <v>38</v>
      </c>
      <c r="M7239">
        <v>370.98</v>
      </c>
      <c r="N7239">
        <f>Envios[[#This Row],[Cantidad]]*Envios[[#This Row],[Precio por Unidad]]</f>
        <v>14097.240000000002</v>
      </c>
      <c r="O7239" s="2">
        <v>129.84299999999999</v>
      </c>
      <c r="P7239" s="2">
        <f>Envios[[#This Row],[Cantidad]]*Envios[[#This Row],[Costo por Unidad]]</f>
        <v>4934.0339999999997</v>
      </c>
      <c r="Q7239">
        <v>99</v>
      </c>
      <c r="R7239" s="2">
        <f>Envios[[#This Row],[Costo Productos]]+Envios[[#This Row],[Costo de Envío]]</f>
        <v>5033.0339999999997</v>
      </c>
      <c r="S7239" t="s">
        <v>1552</v>
      </c>
      <c r="T7239" t="s">
        <v>26</v>
      </c>
      <c r="U7239">
        <v>6</v>
      </c>
      <c r="V7239" t="s">
        <v>69</v>
      </c>
      <c r="W7239" t="s">
        <v>32</v>
      </c>
      <c r="X7239" s="2">
        <f>Envios[[#This Row],[Ventas Totales]]-Envios[[#This Row],[Costos Totales]]</f>
        <v>9064.2060000000019</v>
      </c>
    </row>
    <row r="7240" spans="1:24" x14ac:dyDescent="0.25">
      <c r="A7240">
        <v>5096</v>
      </c>
      <c r="B7240">
        <v>36354</v>
      </c>
      <c r="C7240" s="1">
        <v>41065</v>
      </c>
      <c r="D7240" s="1">
        <v>41067</v>
      </c>
      <c r="E7240" t="s">
        <v>19</v>
      </c>
      <c r="F7240" t="s">
        <v>28</v>
      </c>
      <c r="G7240">
        <v>448</v>
      </c>
      <c r="H7240" t="s">
        <v>1011</v>
      </c>
      <c r="I7240" t="s">
        <v>22</v>
      </c>
      <c r="J7240" t="s">
        <v>23</v>
      </c>
      <c r="K7240" t="s">
        <v>67</v>
      </c>
      <c r="L7240">
        <v>13</v>
      </c>
      <c r="M7240">
        <v>363.25</v>
      </c>
      <c r="N7240">
        <f>Envios[[#This Row],[Cantidad]]*Envios[[#This Row],[Precio por Unidad]]</f>
        <v>4722.25</v>
      </c>
      <c r="O7240" s="2">
        <v>156.19750000000002</v>
      </c>
      <c r="P7240" s="2">
        <f>Envios[[#This Row],[Cantidad]]*Envios[[#This Row],[Costo por Unidad]]</f>
        <v>2030.5675000000003</v>
      </c>
      <c r="Q7240">
        <v>19.989999999999998</v>
      </c>
      <c r="R7240" s="2">
        <f>Envios[[#This Row],[Costo Productos]]+Envios[[#This Row],[Costo de Envío]]</f>
        <v>2050.5575000000003</v>
      </c>
      <c r="S7240" t="s">
        <v>708</v>
      </c>
      <c r="T7240" t="s">
        <v>44</v>
      </c>
      <c r="U7240">
        <v>9</v>
      </c>
      <c r="V7240" t="s">
        <v>31</v>
      </c>
      <c r="W7240" t="s">
        <v>32</v>
      </c>
      <c r="X7240" s="2">
        <f>Envios[[#This Row],[Ventas Totales]]-Envios[[#This Row],[Costos Totales]]</f>
        <v>2671.6924999999997</v>
      </c>
    </row>
    <row r="7241" spans="1:24" x14ac:dyDescent="0.25">
      <c r="A7241">
        <v>5245</v>
      </c>
      <c r="B7241">
        <v>37315</v>
      </c>
      <c r="C7241" s="1">
        <v>41065</v>
      </c>
      <c r="D7241" s="1">
        <v>41072</v>
      </c>
      <c r="E7241" t="s">
        <v>19</v>
      </c>
      <c r="F7241" t="s">
        <v>47</v>
      </c>
      <c r="G7241">
        <v>158</v>
      </c>
      <c r="H7241" t="s">
        <v>552</v>
      </c>
      <c r="I7241" t="s">
        <v>22</v>
      </c>
      <c r="J7241" t="s">
        <v>23</v>
      </c>
      <c r="K7241" t="s">
        <v>64</v>
      </c>
      <c r="L7241">
        <v>43</v>
      </c>
      <c r="M7241">
        <v>4.28</v>
      </c>
      <c r="N7241">
        <f>Envios[[#This Row],[Cantidad]]*Envios[[#This Row],[Precio por Unidad]]</f>
        <v>184.04000000000002</v>
      </c>
      <c r="O7241" s="2">
        <v>2.5680000000000001</v>
      </c>
      <c r="P7241" s="2">
        <f>Envios[[#This Row],[Cantidad]]*Envios[[#This Row],[Costo por Unidad]]</f>
        <v>110.42400000000001</v>
      </c>
      <c r="Q7241">
        <v>5.17</v>
      </c>
      <c r="R7241" s="2">
        <f>Envios[[#This Row],[Costo Productos]]+Envios[[#This Row],[Costo de Envío]]</f>
        <v>115.59400000000001</v>
      </c>
      <c r="S7241" t="s">
        <v>1868</v>
      </c>
      <c r="T7241" t="s">
        <v>30</v>
      </c>
      <c r="U7241">
        <v>3</v>
      </c>
      <c r="V7241" t="s">
        <v>52</v>
      </c>
      <c r="W7241" t="s">
        <v>53</v>
      </c>
      <c r="X7241" s="2">
        <f>Envios[[#This Row],[Ventas Totales]]-Envios[[#This Row],[Costos Totales]]</f>
        <v>68.446000000000012</v>
      </c>
    </row>
    <row r="7242" spans="1:24" x14ac:dyDescent="0.25">
      <c r="A7242">
        <v>5246</v>
      </c>
      <c r="B7242">
        <v>37315</v>
      </c>
      <c r="C7242" s="1">
        <v>41065</v>
      </c>
      <c r="D7242" s="1">
        <v>41072</v>
      </c>
      <c r="E7242" t="s">
        <v>33</v>
      </c>
      <c r="F7242" t="s">
        <v>47</v>
      </c>
      <c r="G7242">
        <v>606</v>
      </c>
      <c r="H7242" t="s">
        <v>939</v>
      </c>
      <c r="I7242" t="s">
        <v>22</v>
      </c>
      <c r="J7242" t="s">
        <v>56</v>
      </c>
      <c r="K7242" t="s">
        <v>57</v>
      </c>
      <c r="L7242">
        <v>31</v>
      </c>
      <c r="M7242">
        <v>175.99</v>
      </c>
      <c r="N7242">
        <f>Envios[[#This Row],[Cantidad]]*Envios[[#This Row],[Precio por Unidad]]</f>
        <v>5455.6900000000005</v>
      </c>
      <c r="O7242" s="2">
        <v>72.155900000000003</v>
      </c>
      <c r="P7242" s="2">
        <f>Envios[[#This Row],[Cantidad]]*Envios[[#This Row],[Costo por Unidad]]</f>
        <v>2236.8328999999999</v>
      </c>
      <c r="Q7242">
        <v>4.99</v>
      </c>
      <c r="R7242" s="2">
        <f>Envios[[#This Row],[Costo Productos]]+Envios[[#This Row],[Costo de Envío]]</f>
        <v>2241.8228999999997</v>
      </c>
      <c r="S7242" t="s">
        <v>1868</v>
      </c>
      <c r="T7242" t="s">
        <v>30</v>
      </c>
      <c r="U7242">
        <v>3</v>
      </c>
      <c r="V7242" t="s">
        <v>52</v>
      </c>
      <c r="W7242" t="s">
        <v>53</v>
      </c>
      <c r="X7242" s="2">
        <f>Envios[[#This Row],[Ventas Totales]]-Envios[[#This Row],[Costos Totales]]</f>
        <v>3213.8671000000008</v>
      </c>
    </row>
    <row r="7243" spans="1:24" x14ac:dyDescent="0.25">
      <c r="A7243">
        <v>5304</v>
      </c>
      <c r="B7243">
        <v>37762</v>
      </c>
      <c r="C7243" s="1">
        <v>41066</v>
      </c>
      <c r="D7243" s="1">
        <v>41067</v>
      </c>
      <c r="E7243" t="s">
        <v>19</v>
      </c>
      <c r="F7243" t="s">
        <v>28</v>
      </c>
      <c r="G7243">
        <v>1191</v>
      </c>
      <c r="H7243" t="s">
        <v>2107</v>
      </c>
      <c r="I7243" t="s">
        <v>22</v>
      </c>
      <c r="J7243" t="s">
        <v>23</v>
      </c>
      <c r="K7243" t="s">
        <v>64</v>
      </c>
      <c r="L7243">
        <v>20</v>
      </c>
      <c r="M7243">
        <v>6.48</v>
      </c>
      <c r="N7243">
        <f>Envios[[#This Row],[Cantidad]]*Envios[[#This Row],[Precio por Unidad]]</f>
        <v>129.60000000000002</v>
      </c>
      <c r="O7243" s="2">
        <v>4.0824000000000007</v>
      </c>
      <c r="P7243" s="2">
        <f>Envios[[#This Row],[Cantidad]]*Envios[[#This Row],[Costo por Unidad]]</f>
        <v>81.64800000000001</v>
      </c>
      <c r="Q7243">
        <v>6.74</v>
      </c>
      <c r="R7243" s="2">
        <f>Envios[[#This Row],[Costo Productos]]+Envios[[#This Row],[Costo de Envío]]</f>
        <v>88.388000000000005</v>
      </c>
      <c r="S7243" t="s">
        <v>1778</v>
      </c>
      <c r="T7243" t="s">
        <v>26</v>
      </c>
      <c r="U7243">
        <v>7</v>
      </c>
      <c r="V7243" t="s">
        <v>81</v>
      </c>
      <c r="W7243" t="s">
        <v>74</v>
      </c>
      <c r="X7243" s="2">
        <f>Envios[[#This Row],[Ventas Totales]]-Envios[[#This Row],[Costos Totales]]</f>
        <v>41.212000000000018</v>
      </c>
    </row>
    <row r="7244" spans="1:24" x14ac:dyDescent="0.25">
      <c r="A7244">
        <v>2161</v>
      </c>
      <c r="B7244">
        <v>15591</v>
      </c>
      <c r="C7244" s="1">
        <v>41066</v>
      </c>
      <c r="D7244" s="1">
        <v>41068</v>
      </c>
      <c r="E7244" t="s">
        <v>19</v>
      </c>
      <c r="F7244" t="s">
        <v>60</v>
      </c>
      <c r="G7244">
        <v>133</v>
      </c>
      <c r="H7244" t="s">
        <v>1340</v>
      </c>
      <c r="I7244" t="s">
        <v>22</v>
      </c>
      <c r="J7244" t="s">
        <v>36</v>
      </c>
      <c r="K7244" t="s">
        <v>37</v>
      </c>
      <c r="L7244">
        <v>31</v>
      </c>
      <c r="M7244">
        <v>12.58</v>
      </c>
      <c r="N7244">
        <f>Envios[[#This Row],[Cantidad]]*Envios[[#This Row],[Precio por Unidad]]</f>
        <v>389.98</v>
      </c>
      <c r="O7244" s="2">
        <v>7.1706000000000012</v>
      </c>
      <c r="P7244" s="2">
        <f>Envios[[#This Row],[Cantidad]]*Envios[[#This Row],[Costo por Unidad]]</f>
        <v>222.28860000000003</v>
      </c>
      <c r="Q7244">
        <v>5.16</v>
      </c>
      <c r="R7244" s="2">
        <f>Envios[[#This Row],[Costo Productos]]+Envios[[#This Row],[Costo de Envío]]</f>
        <v>227.44860000000003</v>
      </c>
      <c r="S7244" t="s">
        <v>998</v>
      </c>
      <c r="T7244" t="s">
        <v>26</v>
      </c>
      <c r="U7244">
        <v>8</v>
      </c>
      <c r="V7244" t="s">
        <v>96</v>
      </c>
      <c r="W7244" t="s">
        <v>96</v>
      </c>
      <c r="X7244" s="2">
        <f>Envios[[#This Row],[Ventas Totales]]-Envios[[#This Row],[Costos Totales]]</f>
        <v>162.53139999999999</v>
      </c>
    </row>
    <row r="7245" spans="1:24" x14ac:dyDescent="0.25">
      <c r="A7245">
        <v>3421</v>
      </c>
      <c r="B7245">
        <v>24390</v>
      </c>
      <c r="C7245" s="1">
        <v>41066</v>
      </c>
      <c r="D7245" s="1">
        <v>41068</v>
      </c>
      <c r="E7245" t="s">
        <v>33</v>
      </c>
      <c r="F7245" t="s">
        <v>47</v>
      </c>
      <c r="G7245">
        <v>88</v>
      </c>
      <c r="H7245" t="s">
        <v>1476</v>
      </c>
      <c r="I7245" t="s">
        <v>22</v>
      </c>
      <c r="J7245" t="s">
        <v>56</v>
      </c>
      <c r="K7245" t="s">
        <v>91</v>
      </c>
      <c r="L7245">
        <v>2</v>
      </c>
      <c r="M7245">
        <v>50.98</v>
      </c>
      <c r="N7245">
        <f>Envios[[#This Row],[Cantidad]]*Envios[[#This Row],[Precio por Unidad]]</f>
        <v>101.96</v>
      </c>
      <c r="O7245" s="2">
        <v>13.7646</v>
      </c>
      <c r="P7245" s="2">
        <f>Envios[[#This Row],[Cantidad]]*Envios[[#This Row],[Costo por Unidad]]</f>
        <v>27.529199999999999</v>
      </c>
      <c r="Q7245">
        <v>6.5</v>
      </c>
      <c r="R7245" s="2">
        <f>Envios[[#This Row],[Costo Productos]]+Envios[[#This Row],[Costo de Envío]]</f>
        <v>34.029200000000003</v>
      </c>
      <c r="S7245" t="s">
        <v>1505</v>
      </c>
      <c r="T7245" t="s">
        <v>44</v>
      </c>
      <c r="U7245">
        <v>1</v>
      </c>
      <c r="V7245" t="s">
        <v>27</v>
      </c>
      <c r="W7245" t="s">
        <v>27</v>
      </c>
      <c r="X7245" s="2">
        <f>Envios[[#This Row],[Ventas Totales]]-Envios[[#This Row],[Costos Totales]]</f>
        <v>67.930799999999991</v>
      </c>
    </row>
    <row r="7246" spans="1:24" x14ac:dyDescent="0.25">
      <c r="A7246">
        <v>2914</v>
      </c>
      <c r="B7246">
        <v>21028</v>
      </c>
      <c r="C7246" s="1">
        <v>41067</v>
      </c>
      <c r="D7246" s="1">
        <v>41069</v>
      </c>
      <c r="E7246" t="s">
        <v>19</v>
      </c>
      <c r="F7246" t="s">
        <v>60</v>
      </c>
      <c r="G7246">
        <v>189</v>
      </c>
      <c r="H7246" t="s">
        <v>523</v>
      </c>
      <c r="I7246" t="s">
        <v>22</v>
      </c>
      <c r="J7246" t="s">
        <v>23</v>
      </c>
      <c r="K7246" t="s">
        <v>113</v>
      </c>
      <c r="L7246">
        <v>38</v>
      </c>
      <c r="M7246">
        <v>11.58</v>
      </c>
      <c r="N7246">
        <f>Envios[[#This Row],[Cantidad]]*Envios[[#This Row],[Precio por Unidad]]</f>
        <v>440.04</v>
      </c>
      <c r="O7246" s="2">
        <v>7.5270000000000001</v>
      </c>
      <c r="P7246" s="2">
        <f>Envios[[#This Row],[Cantidad]]*Envios[[#This Row],[Costo por Unidad]]</f>
        <v>286.02600000000001</v>
      </c>
      <c r="Q7246">
        <v>6.97</v>
      </c>
      <c r="R7246" s="2">
        <f>Envios[[#This Row],[Costo Productos]]+Envios[[#This Row],[Costo de Envío]]</f>
        <v>292.99600000000004</v>
      </c>
      <c r="S7246" t="s">
        <v>1334</v>
      </c>
      <c r="T7246" t="s">
        <v>39</v>
      </c>
      <c r="U7246">
        <v>1</v>
      </c>
      <c r="V7246" t="s">
        <v>27</v>
      </c>
      <c r="W7246" t="s">
        <v>27</v>
      </c>
      <c r="X7246" s="2">
        <f>Envios[[#This Row],[Ventas Totales]]-Envios[[#This Row],[Costos Totales]]</f>
        <v>147.04399999999998</v>
      </c>
    </row>
    <row r="7247" spans="1:24" x14ac:dyDescent="0.25">
      <c r="A7247">
        <v>299</v>
      </c>
      <c r="B7247">
        <v>2054</v>
      </c>
      <c r="C7247" s="1">
        <v>41067</v>
      </c>
      <c r="D7247" s="1">
        <v>41070</v>
      </c>
      <c r="E7247" t="s">
        <v>19</v>
      </c>
      <c r="F7247" t="s">
        <v>40</v>
      </c>
      <c r="G7247">
        <v>448</v>
      </c>
      <c r="H7247" t="s">
        <v>1011</v>
      </c>
      <c r="I7247" t="s">
        <v>22</v>
      </c>
      <c r="J7247" t="s">
        <v>23</v>
      </c>
      <c r="K7247" t="s">
        <v>67</v>
      </c>
      <c r="L7247">
        <v>1</v>
      </c>
      <c r="M7247">
        <v>363.25</v>
      </c>
      <c r="N7247">
        <f>Envios[[#This Row],[Cantidad]]*Envios[[#This Row],[Precio por Unidad]]</f>
        <v>363.25</v>
      </c>
      <c r="O7247" s="2">
        <v>156.19750000000002</v>
      </c>
      <c r="P7247" s="2">
        <f>Envios[[#This Row],[Cantidad]]*Envios[[#This Row],[Costo por Unidad]]</f>
        <v>156.19750000000002</v>
      </c>
      <c r="Q7247">
        <v>19.989999999999998</v>
      </c>
      <c r="R7247" s="2">
        <f>Envios[[#This Row],[Costo Productos]]+Envios[[#This Row],[Costo de Envío]]</f>
        <v>176.18750000000003</v>
      </c>
      <c r="S7247" t="s">
        <v>1736</v>
      </c>
      <c r="T7247" t="s">
        <v>39</v>
      </c>
      <c r="U7247">
        <v>7</v>
      </c>
      <c r="V7247" t="s">
        <v>81</v>
      </c>
      <c r="W7247" t="s">
        <v>74</v>
      </c>
      <c r="X7247" s="2">
        <f>Envios[[#This Row],[Ventas Totales]]-Envios[[#This Row],[Costos Totales]]</f>
        <v>187.06249999999997</v>
      </c>
    </row>
    <row r="7248" spans="1:24" x14ac:dyDescent="0.25">
      <c r="A7248">
        <v>300</v>
      </c>
      <c r="B7248">
        <v>2054</v>
      </c>
      <c r="C7248" s="1">
        <v>41067</v>
      </c>
      <c r="D7248" s="1">
        <v>41069</v>
      </c>
      <c r="E7248" t="s">
        <v>19</v>
      </c>
      <c r="F7248" t="s">
        <v>40</v>
      </c>
      <c r="G7248">
        <v>623</v>
      </c>
      <c r="H7248" t="s">
        <v>1835</v>
      </c>
      <c r="I7248" t="s">
        <v>22</v>
      </c>
      <c r="J7248" t="s">
        <v>36</v>
      </c>
      <c r="K7248" t="s">
        <v>37</v>
      </c>
      <c r="L7248">
        <v>34</v>
      </c>
      <c r="M7248">
        <v>22.98</v>
      </c>
      <c r="N7248">
        <f>Envios[[#This Row],[Cantidad]]*Envios[[#This Row],[Precio por Unidad]]</f>
        <v>781.32</v>
      </c>
      <c r="O7248" s="2">
        <v>11.260199999999999</v>
      </c>
      <c r="P7248" s="2">
        <f>Envios[[#This Row],[Cantidad]]*Envios[[#This Row],[Costo por Unidad]]</f>
        <v>382.84679999999997</v>
      </c>
      <c r="Q7248">
        <v>7.58</v>
      </c>
      <c r="R7248" s="2">
        <f>Envios[[#This Row],[Costo Productos]]+Envios[[#This Row],[Costo de Envío]]</f>
        <v>390.42679999999996</v>
      </c>
      <c r="S7248" t="s">
        <v>1736</v>
      </c>
      <c r="T7248" t="s">
        <v>39</v>
      </c>
      <c r="U7248">
        <v>7</v>
      </c>
      <c r="V7248" t="s">
        <v>81</v>
      </c>
      <c r="W7248" t="s">
        <v>74</v>
      </c>
      <c r="X7248" s="2">
        <f>Envios[[#This Row],[Ventas Totales]]-Envios[[#This Row],[Costos Totales]]</f>
        <v>390.89320000000009</v>
      </c>
    </row>
    <row r="7249" spans="1:24" x14ac:dyDescent="0.25">
      <c r="A7249">
        <v>1297</v>
      </c>
      <c r="B7249">
        <v>9505</v>
      </c>
      <c r="C7249" s="1">
        <v>41067</v>
      </c>
      <c r="D7249" s="1">
        <v>41069</v>
      </c>
      <c r="E7249" t="s">
        <v>19</v>
      </c>
      <c r="F7249" t="s">
        <v>20</v>
      </c>
      <c r="G7249">
        <v>665</v>
      </c>
      <c r="H7249" t="s">
        <v>1050</v>
      </c>
      <c r="I7249" t="s">
        <v>22</v>
      </c>
      <c r="J7249" t="s">
        <v>56</v>
      </c>
      <c r="K7249" t="s">
        <v>91</v>
      </c>
      <c r="L7249">
        <v>2</v>
      </c>
      <c r="M7249">
        <v>152.47999999999999</v>
      </c>
      <c r="N7249">
        <f>Envios[[#This Row],[Cantidad]]*Envios[[#This Row],[Precio por Unidad]]</f>
        <v>304.95999999999998</v>
      </c>
      <c r="O7249" s="2">
        <v>32.020799999999994</v>
      </c>
      <c r="P7249" s="2">
        <f>Envios[[#This Row],[Cantidad]]*Envios[[#This Row],[Costo por Unidad]]</f>
        <v>64.041599999999988</v>
      </c>
      <c r="Q7249">
        <v>4</v>
      </c>
      <c r="R7249" s="2">
        <f>Envios[[#This Row],[Costo Productos]]+Envios[[#This Row],[Costo de Envío]]</f>
        <v>68.041599999999988</v>
      </c>
      <c r="S7249" t="s">
        <v>1300</v>
      </c>
      <c r="T7249" t="s">
        <v>44</v>
      </c>
      <c r="U7249">
        <v>3</v>
      </c>
      <c r="V7249" t="s">
        <v>52</v>
      </c>
      <c r="W7249" t="s">
        <v>53</v>
      </c>
      <c r="X7249" s="2">
        <f>Envios[[#This Row],[Ventas Totales]]-Envios[[#This Row],[Costos Totales]]</f>
        <v>236.91839999999999</v>
      </c>
    </row>
    <row r="7250" spans="1:24" x14ac:dyDescent="0.25">
      <c r="A7250">
        <v>1298</v>
      </c>
      <c r="B7250">
        <v>9505</v>
      </c>
      <c r="C7250" s="1">
        <v>41067</v>
      </c>
      <c r="D7250" s="1">
        <v>41070</v>
      </c>
      <c r="E7250" t="s">
        <v>19</v>
      </c>
      <c r="F7250" t="s">
        <v>20</v>
      </c>
      <c r="G7250">
        <v>281</v>
      </c>
      <c r="H7250" t="s">
        <v>573</v>
      </c>
      <c r="I7250" t="s">
        <v>22</v>
      </c>
      <c r="J7250" t="s">
        <v>56</v>
      </c>
      <c r="K7250" t="s">
        <v>91</v>
      </c>
      <c r="L7250">
        <v>5</v>
      </c>
      <c r="M7250">
        <v>32.979999999999997</v>
      </c>
      <c r="N7250">
        <f>Envios[[#This Row],[Cantidad]]*Envios[[#This Row],[Precio por Unidad]]</f>
        <v>164.89999999999998</v>
      </c>
      <c r="O7250" s="2">
        <v>8.2449999999999992</v>
      </c>
      <c r="P7250" s="2">
        <f>Envios[[#This Row],[Cantidad]]*Envios[[#This Row],[Costo por Unidad]]</f>
        <v>41.224999999999994</v>
      </c>
      <c r="Q7250">
        <v>5.5</v>
      </c>
      <c r="R7250" s="2">
        <f>Envios[[#This Row],[Costo Productos]]+Envios[[#This Row],[Costo de Envío]]</f>
        <v>46.724999999999994</v>
      </c>
      <c r="S7250" t="s">
        <v>1300</v>
      </c>
      <c r="T7250" t="s">
        <v>44</v>
      </c>
      <c r="U7250">
        <v>3</v>
      </c>
      <c r="V7250" t="s">
        <v>52</v>
      </c>
      <c r="W7250" t="s">
        <v>53</v>
      </c>
      <c r="X7250" s="2">
        <f>Envios[[#This Row],[Ventas Totales]]-Envios[[#This Row],[Costos Totales]]</f>
        <v>118.17499999999998</v>
      </c>
    </row>
    <row r="7251" spans="1:24" x14ac:dyDescent="0.25">
      <c r="A7251">
        <v>7023</v>
      </c>
      <c r="B7251">
        <v>50144</v>
      </c>
      <c r="C7251" s="1">
        <v>41067</v>
      </c>
      <c r="D7251" s="1">
        <v>41067</v>
      </c>
      <c r="E7251" t="s">
        <v>33</v>
      </c>
      <c r="F7251" t="s">
        <v>60</v>
      </c>
      <c r="G7251">
        <v>355</v>
      </c>
      <c r="H7251" t="s">
        <v>895</v>
      </c>
      <c r="I7251" t="s">
        <v>22</v>
      </c>
      <c r="J7251" t="s">
        <v>23</v>
      </c>
      <c r="K7251" t="s">
        <v>76</v>
      </c>
      <c r="L7251">
        <v>36</v>
      </c>
      <c r="M7251">
        <v>120.98</v>
      </c>
      <c r="N7251">
        <f>Envios[[#This Row],[Cantidad]]*Envios[[#This Row],[Precio por Unidad]]</f>
        <v>4355.28</v>
      </c>
      <c r="O7251" s="2">
        <v>78.637</v>
      </c>
      <c r="P7251" s="2">
        <f>Envios[[#This Row],[Cantidad]]*Envios[[#This Row],[Costo por Unidad]]</f>
        <v>2830.9319999999998</v>
      </c>
      <c r="Q7251">
        <v>9.07</v>
      </c>
      <c r="R7251" s="2">
        <f>Envios[[#This Row],[Costo Productos]]+Envios[[#This Row],[Costo de Envío]]</f>
        <v>2840.002</v>
      </c>
      <c r="S7251" t="s">
        <v>613</v>
      </c>
      <c r="T7251" t="s">
        <v>44</v>
      </c>
      <c r="U7251">
        <v>1</v>
      </c>
      <c r="V7251" t="s">
        <v>27</v>
      </c>
      <c r="W7251" t="s">
        <v>27</v>
      </c>
      <c r="X7251" s="2">
        <f>Envios[[#This Row],[Ventas Totales]]-Envios[[#This Row],[Costos Totales]]</f>
        <v>1515.2779999999998</v>
      </c>
    </row>
    <row r="7252" spans="1:24" x14ac:dyDescent="0.25">
      <c r="A7252">
        <v>5646</v>
      </c>
      <c r="B7252">
        <v>39943</v>
      </c>
      <c r="C7252" s="1">
        <v>41067</v>
      </c>
      <c r="D7252" s="1">
        <v>41068</v>
      </c>
      <c r="E7252" t="s">
        <v>19</v>
      </c>
      <c r="F7252" t="s">
        <v>20</v>
      </c>
      <c r="G7252">
        <v>738</v>
      </c>
      <c r="H7252" t="s">
        <v>252</v>
      </c>
      <c r="I7252" t="s">
        <v>35</v>
      </c>
      <c r="J7252" t="s">
        <v>56</v>
      </c>
      <c r="K7252" t="s">
        <v>91</v>
      </c>
      <c r="L7252">
        <v>16</v>
      </c>
      <c r="M7252">
        <v>1.7</v>
      </c>
      <c r="N7252">
        <f>Envios[[#This Row],[Cantidad]]*Envios[[#This Row],[Precio por Unidad]]</f>
        <v>27.2</v>
      </c>
      <c r="O7252" s="2">
        <v>0.83299999999999996</v>
      </c>
      <c r="P7252" s="2">
        <f>Envios[[#This Row],[Cantidad]]*Envios[[#This Row],[Costo por Unidad]]</f>
        <v>13.327999999999999</v>
      </c>
      <c r="Q7252">
        <v>1.99</v>
      </c>
      <c r="R7252" s="2">
        <f>Envios[[#This Row],[Costo Productos]]+Envios[[#This Row],[Costo de Envío]]</f>
        <v>15.318</v>
      </c>
      <c r="S7252" t="s">
        <v>360</v>
      </c>
      <c r="T7252" t="s">
        <v>39</v>
      </c>
      <c r="U7252">
        <v>1</v>
      </c>
      <c r="V7252" t="s">
        <v>27</v>
      </c>
      <c r="W7252" t="s">
        <v>27</v>
      </c>
      <c r="X7252" s="2">
        <f>Envios[[#This Row],[Ventas Totales]]-Envios[[#This Row],[Costos Totales]]</f>
        <v>11.882</v>
      </c>
    </row>
    <row r="7253" spans="1:24" x14ac:dyDescent="0.25">
      <c r="A7253">
        <v>5647</v>
      </c>
      <c r="B7253">
        <v>39943</v>
      </c>
      <c r="C7253" s="1">
        <v>41067</v>
      </c>
      <c r="D7253" s="1">
        <v>41069</v>
      </c>
      <c r="E7253" t="s">
        <v>19</v>
      </c>
      <c r="F7253" t="s">
        <v>20</v>
      </c>
      <c r="G7253">
        <v>181</v>
      </c>
      <c r="H7253" t="s">
        <v>601</v>
      </c>
      <c r="I7253" t="s">
        <v>35</v>
      </c>
      <c r="J7253" t="s">
        <v>56</v>
      </c>
      <c r="K7253" t="s">
        <v>57</v>
      </c>
      <c r="L7253">
        <v>12</v>
      </c>
      <c r="M7253">
        <v>20.99</v>
      </c>
      <c r="N7253">
        <f>Envios[[#This Row],[Cantidad]]*Envios[[#This Row],[Precio por Unidad]]</f>
        <v>251.88</v>
      </c>
      <c r="O7253" s="2">
        <v>3.9880999999999984</v>
      </c>
      <c r="P7253" s="2">
        <f>Envios[[#This Row],[Cantidad]]*Envios[[#This Row],[Costo por Unidad]]</f>
        <v>47.857199999999978</v>
      </c>
      <c r="Q7253">
        <v>3.3</v>
      </c>
      <c r="R7253" s="2">
        <f>Envios[[#This Row],[Costo Productos]]+Envios[[#This Row],[Costo de Envío]]</f>
        <v>51.157199999999975</v>
      </c>
      <c r="S7253" t="s">
        <v>360</v>
      </c>
      <c r="T7253" t="s">
        <v>39</v>
      </c>
      <c r="U7253">
        <v>1</v>
      </c>
      <c r="V7253" t="s">
        <v>27</v>
      </c>
      <c r="W7253" t="s">
        <v>27</v>
      </c>
      <c r="X7253" s="2">
        <f>Envios[[#This Row],[Ventas Totales]]-Envios[[#This Row],[Costos Totales]]</f>
        <v>200.72280000000001</v>
      </c>
    </row>
    <row r="7254" spans="1:24" x14ac:dyDescent="0.25">
      <c r="A7254">
        <v>134</v>
      </c>
      <c r="B7254">
        <v>868</v>
      </c>
      <c r="C7254" s="1">
        <v>41068</v>
      </c>
      <c r="D7254" s="1">
        <v>41069</v>
      </c>
      <c r="E7254" t="s">
        <v>19</v>
      </c>
      <c r="F7254" t="s">
        <v>40</v>
      </c>
      <c r="G7254">
        <v>5</v>
      </c>
      <c r="H7254" t="s">
        <v>70</v>
      </c>
      <c r="I7254" t="s">
        <v>71</v>
      </c>
      <c r="J7254" t="s">
        <v>23</v>
      </c>
      <c r="K7254" t="s">
        <v>67</v>
      </c>
      <c r="L7254">
        <v>32</v>
      </c>
      <c r="M7254">
        <v>21.78</v>
      </c>
      <c r="N7254">
        <f>Envios[[#This Row],[Cantidad]]*Envios[[#This Row],[Precio por Unidad]]</f>
        <v>696.96</v>
      </c>
      <c r="O7254" s="2">
        <v>10.89</v>
      </c>
      <c r="P7254" s="2">
        <f>Envios[[#This Row],[Cantidad]]*Envios[[#This Row],[Costo por Unidad]]</f>
        <v>348.48</v>
      </c>
      <c r="Q7254">
        <v>5.94</v>
      </c>
      <c r="R7254" s="2">
        <f>Envios[[#This Row],[Costo Productos]]+Envios[[#This Row],[Costo de Envío]]</f>
        <v>354.42</v>
      </c>
      <c r="S7254" t="s">
        <v>847</v>
      </c>
      <c r="T7254" t="s">
        <v>44</v>
      </c>
      <c r="U7254">
        <v>12</v>
      </c>
      <c r="V7254" t="s">
        <v>260</v>
      </c>
      <c r="W7254" t="s">
        <v>260</v>
      </c>
      <c r="X7254" s="2">
        <f>Envios[[#This Row],[Ventas Totales]]-Envios[[#This Row],[Costos Totales]]</f>
        <v>342.54</v>
      </c>
    </row>
    <row r="7255" spans="1:24" x14ac:dyDescent="0.25">
      <c r="A7255">
        <v>135</v>
      </c>
      <c r="B7255">
        <v>868</v>
      </c>
      <c r="C7255" s="1">
        <v>41068</v>
      </c>
      <c r="D7255" s="1">
        <v>41070</v>
      </c>
      <c r="E7255" t="s">
        <v>19</v>
      </c>
      <c r="F7255" t="s">
        <v>40</v>
      </c>
      <c r="G7255">
        <v>13</v>
      </c>
      <c r="H7255" t="s">
        <v>103</v>
      </c>
      <c r="I7255" t="s">
        <v>35</v>
      </c>
      <c r="J7255" t="s">
        <v>56</v>
      </c>
      <c r="K7255" t="s">
        <v>91</v>
      </c>
      <c r="L7255">
        <v>31</v>
      </c>
      <c r="M7255">
        <v>47.98</v>
      </c>
      <c r="N7255">
        <f>Envios[[#This Row],[Cantidad]]*Envios[[#This Row],[Precio por Unidad]]</f>
        <v>1487.3799999999999</v>
      </c>
      <c r="O7255" s="2">
        <v>13.914200000000001</v>
      </c>
      <c r="P7255" s="2">
        <f>Envios[[#This Row],[Cantidad]]*Envios[[#This Row],[Costo por Unidad]]</f>
        <v>431.34020000000004</v>
      </c>
      <c r="Q7255">
        <v>3.61</v>
      </c>
      <c r="R7255" s="2">
        <f>Envios[[#This Row],[Costo Productos]]+Envios[[#This Row],[Costo de Envío]]</f>
        <v>434.95020000000005</v>
      </c>
      <c r="S7255" t="s">
        <v>847</v>
      </c>
      <c r="T7255" t="s">
        <v>44</v>
      </c>
      <c r="U7255">
        <v>12</v>
      </c>
      <c r="V7255" t="s">
        <v>260</v>
      </c>
      <c r="W7255" t="s">
        <v>260</v>
      </c>
      <c r="X7255" s="2">
        <f>Envios[[#This Row],[Ventas Totales]]-Envios[[#This Row],[Costos Totales]]</f>
        <v>1052.4297999999999</v>
      </c>
    </row>
    <row r="7256" spans="1:24" x14ac:dyDescent="0.25">
      <c r="A7256">
        <v>7743</v>
      </c>
      <c r="B7256">
        <v>55431</v>
      </c>
      <c r="C7256" s="1">
        <v>41068</v>
      </c>
      <c r="D7256" s="1">
        <v>41069</v>
      </c>
      <c r="E7256" t="s">
        <v>19</v>
      </c>
      <c r="F7256" t="s">
        <v>40</v>
      </c>
      <c r="G7256">
        <v>876</v>
      </c>
      <c r="H7256" t="s">
        <v>1693</v>
      </c>
      <c r="I7256" t="s">
        <v>22</v>
      </c>
      <c r="J7256" t="s">
        <v>23</v>
      </c>
      <c r="K7256" t="s">
        <v>67</v>
      </c>
      <c r="L7256">
        <v>13</v>
      </c>
      <c r="M7256">
        <v>289.52999999999997</v>
      </c>
      <c r="N7256">
        <f>Envios[[#This Row],[Cantidad]]*Envios[[#This Row],[Precio por Unidad]]</f>
        <v>3763.8899999999994</v>
      </c>
      <c r="O7256" s="2">
        <v>127.39319999999998</v>
      </c>
      <c r="P7256" s="2">
        <f>Envios[[#This Row],[Cantidad]]*Envios[[#This Row],[Costo por Unidad]]</f>
        <v>1656.1115999999997</v>
      </c>
      <c r="Q7256">
        <v>19.989999999999998</v>
      </c>
      <c r="R7256" s="2">
        <f>Envios[[#This Row],[Costo Productos]]+Envios[[#This Row],[Costo de Envío]]</f>
        <v>1676.1015999999997</v>
      </c>
      <c r="S7256" t="s">
        <v>1932</v>
      </c>
      <c r="T7256" t="s">
        <v>30</v>
      </c>
      <c r="U7256">
        <v>1</v>
      </c>
      <c r="V7256" t="s">
        <v>27</v>
      </c>
      <c r="W7256" t="s">
        <v>27</v>
      </c>
      <c r="X7256" s="2">
        <f>Envios[[#This Row],[Ventas Totales]]-Envios[[#This Row],[Costos Totales]]</f>
        <v>2087.7883999999995</v>
      </c>
    </row>
    <row r="7257" spans="1:24" x14ac:dyDescent="0.25">
      <c r="A7257">
        <v>7744</v>
      </c>
      <c r="B7257">
        <v>55431</v>
      </c>
      <c r="C7257" s="1">
        <v>41068</v>
      </c>
      <c r="D7257" s="1">
        <v>41069</v>
      </c>
      <c r="E7257" t="s">
        <v>19</v>
      </c>
      <c r="F7257" t="s">
        <v>40</v>
      </c>
      <c r="G7257">
        <v>1231</v>
      </c>
      <c r="H7257" t="s">
        <v>1555</v>
      </c>
      <c r="I7257" t="s">
        <v>63</v>
      </c>
      <c r="J7257" t="s">
        <v>23</v>
      </c>
      <c r="K7257" t="s">
        <v>85</v>
      </c>
      <c r="L7257">
        <v>39</v>
      </c>
      <c r="M7257">
        <v>1.6</v>
      </c>
      <c r="N7257">
        <f>Envios[[#This Row],[Cantidad]]*Envios[[#This Row],[Precio por Unidad]]</f>
        <v>62.400000000000006</v>
      </c>
      <c r="O7257" s="2">
        <v>0.92800000000000016</v>
      </c>
      <c r="P7257" s="2">
        <f>Envios[[#This Row],[Cantidad]]*Envios[[#This Row],[Costo por Unidad]]</f>
        <v>36.192000000000007</v>
      </c>
      <c r="Q7257">
        <v>1.29</v>
      </c>
      <c r="R7257" s="2">
        <f>Envios[[#This Row],[Costo Productos]]+Envios[[#This Row],[Costo de Envío]]</f>
        <v>37.482000000000006</v>
      </c>
      <c r="S7257" t="s">
        <v>1932</v>
      </c>
      <c r="T7257" t="s">
        <v>30</v>
      </c>
      <c r="U7257">
        <v>3</v>
      </c>
      <c r="V7257" t="s">
        <v>52</v>
      </c>
      <c r="W7257" t="s">
        <v>53</v>
      </c>
      <c r="X7257" s="2">
        <f>Envios[[#This Row],[Ventas Totales]]-Envios[[#This Row],[Costos Totales]]</f>
        <v>24.917999999999999</v>
      </c>
    </row>
    <row r="7258" spans="1:24" x14ac:dyDescent="0.25">
      <c r="A7258">
        <v>4199</v>
      </c>
      <c r="B7258">
        <v>29856</v>
      </c>
      <c r="C7258" s="1">
        <v>41068</v>
      </c>
      <c r="D7258" s="1">
        <v>41071</v>
      </c>
      <c r="E7258" t="s">
        <v>19</v>
      </c>
      <c r="F7258" t="s">
        <v>28</v>
      </c>
      <c r="G7258">
        <v>663</v>
      </c>
      <c r="H7258" t="s">
        <v>697</v>
      </c>
      <c r="I7258" t="s">
        <v>63</v>
      </c>
      <c r="J7258" t="s">
        <v>23</v>
      </c>
      <c r="K7258" t="s">
        <v>64</v>
      </c>
      <c r="L7258">
        <v>24</v>
      </c>
      <c r="M7258">
        <v>4.9800000000000004</v>
      </c>
      <c r="N7258">
        <f>Envios[[#This Row],[Cantidad]]*Envios[[#This Row],[Precio por Unidad]]</f>
        <v>119.52000000000001</v>
      </c>
      <c r="O7258" s="2">
        <v>3.1872000000000003</v>
      </c>
      <c r="P7258" s="2">
        <f>Envios[[#This Row],[Cantidad]]*Envios[[#This Row],[Costo por Unidad]]</f>
        <v>76.492800000000003</v>
      </c>
      <c r="Q7258">
        <v>0.8</v>
      </c>
      <c r="R7258" s="2">
        <f>Envios[[#This Row],[Costo Productos]]+Envios[[#This Row],[Costo de Envío]]</f>
        <v>77.2928</v>
      </c>
      <c r="S7258" t="s">
        <v>1651</v>
      </c>
      <c r="T7258" t="s">
        <v>39</v>
      </c>
      <c r="U7258">
        <v>1</v>
      </c>
      <c r="V7258" t="s">
        <v>27</v>
      </c>
      <c r="W7258" t="s">
        <v>27</v>
      </c>
      <c r="X7258" s="2">
        <f>Envios[[#This Row],[Ventas Totales]]-Envios[[#This Row],[Costos Totales]]</f>
        <v>42.227200000000011</v>
      </c>
    </row>
    <row r="7259" spans="1:24" x14ac:dyDescent="0.25">
      <c r="A7259">
        <v>2752</v>
      </c>
      <c r="B7259">
        <v>19874</v>
      </c>
      <c r="C7259" s="1">
        <v>41068</v>
      </c>
      <c r="D7259" s="1">
        <v>41069</v>
      </c>
      <c r="E7259" t="s">
        <v>19</v>
      </c>
      <c r="F7259" t="s">
        <v>20</v>
      </c>
      <c r="G7259">
        <v>722</v>
      </c>
      <c r="H7259" t="s">
        <v>836</v>
      </c>
      <c r="I7259" t="s">
        <v>22</v>
      </c>
      <c r="J7259" t="s">
        <v>23</v>
      </c>
      <c r="K7259" t="s">
        <v>24</v>
      </c>
      <c r="L7259">
        <v>31</v>
      </c>
      <c r="M7259">
        <v>9.7100000000000009</v>
      </c>
      <c r="N7259">
        <f>Envios[[#This Row],[Cantidad]]*Envios[[#This Row],[Precio por Unidad]]</f>
        <v>301.01000000000005</v>
      </c>
      <c r="O7259" s="2">
        <v>3.8840000000000003</v>
      </c>
      <c r="P7259" s="2">
        <f>Envios[[#This Row],[Cantidad]]*Envios[[#This Row],[Costo por Unidad]]</f>
        <v>120.40400000000001</v>
      </c>
      <c r="Q7259">
        <v>9.4499999999999993</v>
      </c>
      <c r="R7259" s="2">
        <f>Envios[[#This Row],[Costo Productos]]+Envios[[#This Row],[Costo de Envío]]</f>
        <v>129.85400000000001</v>
      </c>
      <c r="S7259" t="s">
        <v>457</v>
      </c>
      <c r="T7259" t="s">
        <v>26</v>
      </c>
      <c r="U7259">
        <v>2</v>
      </c>
      <c r="V7259" t="s">
        <v>45</v>
      </c>
      <c r="W7259" t="s">
        <v>45</v>
      </c>
      <c r="X7259" s="2">
        <f>Envios[[#This Row],[Ventas Totales]]-Envios[[#This Row],[Costos Totales]]</f>
        <v>171.15600000000003</v>
      </c>
    </row>
    <row r="7260" spans="1:24" x14ac:dyDescent="0.25">
      <c r="A7260">
        <v>5602</v>
      </c>
      <c r="B7260">
        <v>39686</v>
      </c>
      <c r="C7260" s="1">
        <v>41068</v>
      </c>
      <c r="D7260" s="1">
        <v>41069</v>
      </c>
      <c r="E7260" t="s">
        <v>46</v>
      </c>
      <c r="F7260" t="s">
        <v>40</v>
      </c>
      <c r="G7260">
        <v>898</v>
      </c>
      <c r="H7260" t="s">
        <v>491</v>
      </c>
      <c r="I7260" t="s">
        <v>49</v>
      </c>
      <c r="J7260" t="s">
        <v>23</v>
      </c>
      <c r="K7260" t="s">
        <v>67</v>
      </c>
      <c r="L7260">
        <v>2</v>
      </c>
      <c r="M7260">
        <v>328.14</v>
      </c>
      <c r="N7260">
        <f>Envios[[#This Row],[Cantidad]]*Envios[[#This Row],[Precio por Unidad]]</f>
        <v>656.28</v>
      </c>
      <c r="O7260" s="2">
        <v>141.1002</v>
      </c>
      <c r="P7260" s="2">
        <f>Envios[[#This Row],[Cantidad]]*Envios[[#This Row],[Costo por Unidad]]</f>
        <v>282.2004</v>
      </c>
      <c r="Q7260">
        <v>91.05</v>
      </c>
      <c r="R7260" s="2">
        <f>Envios[[#This Row],[Costo Productos]]+Envios[[#This Row],[Costo de Envío]]</f>
        <v>373.25040000000001</v>
      </c>
      <c r="S7260" t="s">
        <v>1619</v>
      </c>
      <c r="T7260" t="s">
        <v>44</v>
      </c>
      <c r="U7260">
        <v>1</v>
      </c>
      <c r="V7260" t="s">
        <v>27</v>
      </c>
      <c r="W7260" t="s">
        <v>27</v>
      </c>
      <c r="X7260" s="2">
        <f>Envios[[#This Row],[Ventas Totales]]-Envios[[#This Row],[Costos Totales]]</f>
        <v>283.02959999999996</v>
      </c>
    </row>
    <row r="7261" spans="1:24" x14ac:dyDescent="0.25">
      <c r="A7261">
        <v>5603</v>
      </c>
      <c r="B7261">
        <v>39686</v>
      </c>
      <c r="C7261" s="1">
        <v>41068</v>
      </c>
      <c r="D7261" s="1">
        <v>41069</v>
      </c>
      <c r="E7261" t="s">
        <v>19</v>
      </c>
      <c r="F7261" t="s">
        <v>40</v>
      </c>
      <c r="G7261">
        <v>268</v>
      </c>
      <c r="H7261" t="s">
        <v>775</v>
      </c>
      <c r="I7261" t="s">
        <v>22</v>
      </c>
      <c r="J7261" t="s">
        <v>56</v>
      </c>
      <c r="K7261" t="s">
        <v>57</v>
      </c>
      <c r="L7261">
        <v>48</v>
      </c>
      <c r="M7261">
        <v>65.989999999999995</v>
      </c>
      <c r="N7261">
        <f>Envios[[#This Row],[Cantidad]]*Envios[[#This Row],[Precio por Unidad]]</f>
        <v>3167.5199999999995</v>
      </c>
      <c r="O7261" s="2">
        <v>29.035599999999995</v>
      </c>
      <c r="P7261" s="2">
        <f>Envios[[#This Row],[Cantidad]]*Envios[[#This Row],[Costo por Unidad]]</f>
        <v>1393.7087999999999</v>
      </c>
      <c r="Q7261">
        <v>5.26</v>
      </c>
      <c r="R7261" s="2">
        <f>Envios[[#This Row],[Costo Productos]]+Envios[[#This Row],[Costo de Envío]]</f>
        <v>1398.9687999999999</v>
      </c>
      <c r="S7261" t="s">
        <v>1619</v>
      </c>
      <c r="T7261" t="s">
        <v>44</v>
      </c>
      <c r="U7261">
        <v>1</v>
      </c>
      <c r="V7261" t="s">
        <v>27</v>
      </c>
      <c r="W7261" t="s">
        <v>27</v>
      </c>
      <c r="X7261" s="2">
        <f>Envios[[#This Row],[Ventas Totales]]-Envios[[#This Row],[Costos Totales]]</f>
        <v>1768.5511999999997</v>
      </c>
    </row>
    <row r="7262" spans="1:24" x14ac:dyDescent="0.25">
      <c r="A7262">
        <v>4918</v>
      </c>
      <c r="B7262">
        <v>35012</v>
      </c>
      <c r="C7262" s="1">
        <v>41068</v>
      </c>
      <c r="D7262" s="1">
        <v>41068</v>
      </c>
      <c r="E7262" t="s">
        <v>19</v>
      </c>
      <c r="F7262" t="s">
        <v>28</v>
      </c>
      <c r="G7262">
        <v>166</v>
      </c>
      <c r="H7262" t="s">
        <v>569</v>
      </c>
      <c r="I7262" t="s">
        <v>22</v>
      </c>
      <c r="J7262" t="s">
        <v>23</v>
      </c>
      <c r="K7262" t="s">
        <v>67</v>
      </c>
      <c r="L7262">
        <v>10</v>
      </c>
      <c r="M7262">
        <v>11.97</v>
      </c>
      <c r="N7262">
        <f>Envios[[#This Row],[Cantidad]]*Envios[[#This Row],[Precio por Unidad]]</f>
        <v>119.7</v>
      </c>
      <c r="O7262" s="2">
        <v>5.027400000000001</v>
      </c>
      <c r="P7262" s="2">
        <f>Envios[[#This Row],[Cantidad]]*Envios[[#This Row],[Costo por Unidad]]</f>
        <v>50.274000000000008</v>
      </c>
      <c r="Q7262">
        <v>4.9800000000000004</v>
      </c>
      <c r="R7262" s="2">
        <f>Envios[[#This Row],[Costo Productos]]+Envios[[#This Row],[Costo de Envío]]</f>
        <v>55.254000000000005</v>
      </c>
      <c r="S7262" t="s">
        <v>786</v>
      </c>
      <c r="T7262" t="s">
        <v>30</v>
      </c>
      <c r="U7262">
        <v>1</v>
      </c>
      <c r="V7262" t="s">
        <v>27</v>
      </c>
      <c r="W7262" t="s">
        <v>27</v>
      </c>
      <c r="X7262" s="2">
        <f>Envios[[#This Row],[Ventas Totales]]-Envios[[#This Row],[Costos Totales]]</f>
        <v>64.445999999999998</v>
      </c>
    </row>
    <row r="7263" spans="1:24" x14ac:dyDescent="0.25">
      <c r="A7263">
        <v>4919</v>
      </c>
      <c r="B7263">
        <v>35012</v>
      </c>
      <c r="C7263" s="1">
        <v>41068</v>
      </c>
      <c r="D7263" s="1">
        <v>41069</v>
      </c>
      <c r="E7263" t="s">
        <v>19</v>
      </c>
      <c r="F7263" t="s">
        <v>28</v>
      </c>
      <c r="G7263">
        <v>788</v>
      </c>
      <c r="H7263" t="s">
        <v>1645</v>
      </c>
      <c r="I7263" t="s">
        <v>22</v>
      </c>
      <c r="J7263" t="s">
        <v>56</v>
      </c>
      <c r="K7263" t="s">
        <v>57</v>
      </c>
      <c r="L7263">
        <v>11</v>
      </c>
      <c r="M7263">
        <v>195.99</v>
      </c>
      <c r="N7263">
        <f>Envios[[#This Row],[Cantidad]]*Envios[[#This Row],[Precio por Unidad]]</f>
        <v>2155.8900000000003</v>
      </c>
      <c r="O7263" s="2">
        <v>86.235599999999991</v>
      </c>
      <c r="P7263" s="2">
        <f>Envios[[#This Row],[Cantidad]]*Envios[[#This Row],[Costo por Unidad]]</f>
        <v>948.59159999999986</v>
      </c>
      <c r="Q7263">
        <v>4.2</v>
      </c>
      <c r="R7263" s="2">
        <f>Envios[[#This Row],[Costo Productos]]+Envios[[#This Row],[Costo de Envío]]</f>
        <v>952.7915999999999</v>
      </c>
      <c r="S7263" t="s">
        <v>786</v>
      </c>
      <c r="T7263" t="s">
        <v>30</v>
      </c>
      <c r="U7263">
        <v>1</v>
      </c>
      <c r="V7263" t="s">
        <v>27</v>
      </c>
      <c r="W7263" t="s">
        <v>27</v>
      </c>
      <c r="X7263" s="2">
        <f>Envios[[#This Row],[Ventas Totales]]-Envios[[#This Row],[Costos Totales]]</f>
        <v>1203.0984000000003</v>
      </c>
    </row>
    <row r="7264" spans="1:24" x14ac:dyDescent="0.25">
      <c r="A7264">
        <v>6423</v>
      </c>
      <c r="B7264">
        <v>45664</v>
      </c>
      <c r="C7264" s="1">
        <v>41069</v>
      </c>
      <c r="D7264" s="1">
        <v>41070</v>
      </c>
      <c r="E7264" t="s">
        <v>19</v>
      </c>
      <c r="F7264" t="s">
        <v>40</v>
      </c>
      <c r="G7264">
        <v>67</v>
      </c>
      <c r="H7264" t="s">
        <v>323</v>
      </c>
      <c r="I7264" t="s">
        <v>22</v>
      </c>
      <c r="J7264" t="s">
        <v>36</v>
      </c>
      <c r="K7264" t="s">
        <v>37</v>
      </c>
      <c r="L7264">
        <v>24</v>
      </c>
      <c r="M7264">
        <v>19.98</v>
      </c>
      <c r="N7264">
        <f>Envios[[#This Row],[Cantidad]]*Envios[[#This Row],[Precio por Unidad]]</f>
        <v>479.52</v>
      </c>
      <c r="O7264" s="2">
        <v>10.1898</v>
      </c>
      <c r="P7264" s="2">
        <f>Envios[[#This Row],[Cantidad]]*Envios[[#This Row],[Costo por Unidad]]</f>
        <v>244.55520000000001</v>
      </c>
      <c r="Q7264">
        <v>10.49</v>
      </c>
      <c r="R7264" s="2">
        <f>Envios[[#This Row],[Costo Productos]]+Envios[[#This Row],[Costo de Envío]]</f>
        <v>255.04520000000002</v>
      </c>
      <c r="S7264" t="s">
        <v>1488</v>
      </c>
      <c r="T7264" t="s">
        <v>44</v>
      </c>
      <c r="U7264">
        <v>3</v>
      </c>
      <c r="V7264" t="s">
        <v>52</v>
      </c>
      <c r="W7264" t="s">
        <v>53</v>
      </c>
      <c r="X7264" s="2">
        <f>Envios[[#This Row],[Ventas Totales]]-Envios[[#This Row],[Costos Totales]]</f>
        <v>224.47479999999996</v>
      </c>
    </row>
    <row r="7265" spans="1:24" x14ac:dyDescent="0.25">
      <c r="A7265">
        <v>5467</v>
      </c>
      <c r="B7265">
        <v>38851</v>
      </c>
      <c r="C7265" s="1">
        <v>41070</v>
      </c>
      <c r="D7265" s="1">
        <v>41071</v>
      </c>
      <c r="E7265" t="s">
        <v>19</v>
      </c>
      <c r="F7265" t="s">
        <v>60</v>
      </c>
      <c r="G7265">
        <v>1115</v>
      </c>
      <c r="H7265" t="s">
        <v>1764</v>
      </c>
      <c r="I7265" t="s">
        <v>22</v>
      </c>
      <c r="J7265" t="s">
        <v>23</v>
      </c>
      <c r="K7265" t="s">
        <v>76</v>
      </c>
      <c r="L7265">
        <v>1</v>
      </c>
      <c r="M7265">
        <v>3.74</v>
      </c>
      <c r="N7265">
        <f>Envios[[#This Row],[Cantidad]]*Envios[[#This Row],[Precio por Unidad]]</f>
        <v>3.74</v>
      </c>
      <c r="O7265" s="2">
        <v>2.431</v>
      </c>
      <c r="P7265" s="2">
        <f>Envios[[#This Row],[Cantidad]]*Envios[[#This Row],[Costo por Unidad]]</f>
        <v>2.431</v>
      </c>
      <c r="Q7265">
        <v>4.6900000000000004</v>
      </c>
      <c r="R7265" s="2">
        <f>Envios[[#This Row],[Costo Productos]]+Envios[[#This Row],[Costo de Envío]]</f>
        <v>7.1210000000000004</v>
      </c>
      <c r="S7265" t="s">
        <v>61</v>
      </c>
      <c r="T7265" t="s">
        <v>30</v>
      </c>
      <c r="U7265">
        <v>4</v>
      </c>
      <c r="V7265" t="s">
        <v>73</v>
      </c>
      <c r="W7265" t="s">
        <v>74</v>
      </c>
      <c r="X7265" s="2">
        <f>Envios[[#This Row],[Ventas Totales]]-Envios[[#This Row],[Costos Totales]]</f>
        <v>-3.3810000000000002</v>
      </c>
    </row>
    <row r="7266" spans="1:24" x14ac:dyDescent="0.25">
      <c r="A7266">
        <v>5645</v>
      </c>
      <c r="B7266">
        <v>39938</v>
      </c>
      <c r="C7266" s="1">
        <v>41070</v>
      </c>
      <c r="D7266" s="1">
        <v>41071</v>
      </c>
      <c r="E7266" t="s">
        <v>19</v>
      </c>
      <c r="F7266" t="s">
        <v>20</v>
      </c>
      <c r="G7266">
        <v>559</v>
      </c>
      <c r="H7266" t="s">
        <v>1593</v>
      </c>
      <c r="I7266" t="s">
        <v>35</v>
      </c>
      <c r="J7266" t="s">
        <v>23</v>
      </c>
      <c r="K7266" t="s">
        <v>85</v>
      </c>
      <c r="L7266">
        <v>5</v>
      </c>
      <c r="M7266">
        <v>34.58</v>
      </c>
      <c r="N7266">
        <f>Envios[[#This Row],[Cantidad]]*Envios[[#This Row],[Precio por Unidad]]</f>
        <v>172.89999999999998</v>
      </c>
      <c r="O7266" s="2">
        <v>15.215199999999998</v>
      </c>
      <c r="P7266" s="2">
        <f>Envios[[#This Row],[Cantidad]]*Envios[[#This Row],[Costo por Unidad]]</f>
        <v>76.075999999999993</v>
      </c>
      <c r="Q7266">
        <v>8.99</v>
      </c>
      <c r="R7266" s="2">
        <f>Envios[[#This Row],[Costo Productos]]+Envios[[#This Row],[Costo de Envío]]</f>
        <v>85.065999999999988</v>
      </c>
      <c r="S7266" t="s">
        <v>406</v>
      </c>
      <c r="T7266" t="s">
        <v>30</v>
      </c>
      <c r="U7266">
        <v>11</v>
      </c>
      <c r="V7266" t="s">
        <v>131</v>
      </c>
      <c r="W7266" t="s">
        <v>131</v>
      </c>
      <c r="X7266" s="2">
        <f>Envios[[#This Row],[Ventas Totales]]-Envios[[#This Row],[Costos Totales]]</f>
        <v>87.833999999999989</v>
      </c>
    </row>
    <row r="7267" spans="1:24" x14ac:dyDescent="0.25">
      <c r="A7267">
        <v>6188</v>
      </c>
      <c r="B7267">
        <v>43874</v>
      </c>
      <c r="C7267" s="1">
        <v>41070</v>
      </c>
      <c r="D7267" s="1">
        <v>41071</v>
      </c>
      <c r="E7267" t="s">
        <v>19</v>
      </c>
      <c r="F7267" t="s">
        <v>20</v>
      </c>
      <c r="G7267">
        <v>691</v>
      </c>
      <c r="H7267" t="s">
        <v>1704</v>
      </c>
      <c r="I7267" t="s">
        <v>63</v>
      </c>
      <c r="J7267" t="s">
        <v>23</v>
      </c>
      <c r="K7267" t="s">
        <v>85</v>
      </c>
      <c r="L7267">
        <v>46</v>
      </c>
      <c r="M7267">
        <v>3.28</v>
      </c>
      <c r="N7267">
        <f>Envios[[#This Row],[Cantidad]]*Envios[[#This Row],[Precio por Unidad]]</f>
        <v>150.88</v>
      </c>
      <c r="O7267" s="2">
        <v>1.4431999999999998</v>
      </c>
      <c r="P7267" s="2">
        <f>Envios[[#This Row],[Cantidad]]*Envios[[#This Row],[Costo por Unidad]]</f>
        <v>66.387199999999993</v>
      </c>
      <c r="Q7267">
        <v>5</v>
      </c>
      <c r="R7267" s="2">
        <f>Envios[[#This Row],[Costo Productos]]+Envios[[#This Row],[Costo de Envío]]</f>
        <v>71.387199999999993</v>
      </c>
      <c r="S7267" t="s">
        <v>1522</v>
      </c>
      <c r="T7267" t="s">
        <v>44</v>
      </c>
      <c r="U7267">
        <v>1</v>
      </c>
      <c r="V7267" t="s">
        <v>27</v>
      </c>
      <c r="W7267" t="s">
        <v>27</v>
      </c>
      <c r="X7267" s="2">
        <f>Envios[[#This Row],[Ventas Totales]]-Envios[[#This Row],[Costos Totales]]</f>
        <v>79.492800000000003</v>
      </c>
    </row>
    <row r="7268" spans="1:24" x14ac:dyDescent="0.25">
      <c r="A7268">
        <v>6051</v>
      </c>
      <c r="B7268">
        <v>42887</v>
      </c>
      <c r="C7268" s="1">
        <v>41070</v>
      </c>
      <c r="D7268" s="1">
        <v>41071</v>
      </c>
      <c r="E7268" t="s">
        <v>19</v>
      </c>
      <c r="F7268" t="s">
        <v>28</v>
      </c>
      <c r="G7268">
        <v>433</v>
      </c>
      <c r="H7268" t="s">
        <v>956</v>
      </c>
      <c r="I7268" t="s">
        <v>22</v>
      </c>
      <c r="J7268" t="s">
        <v>23</v>
      </c>
      <c r="K7268" t="s">
        <v>113</v>
      </c>
      <c r="L7268">
        <v>3</v>
      </c>
      <c r="M7268">
        <v>9.7799999999999994</v>
      </c>
      <c r="N7268">
        <f>Envios[[#This Row],[Cantidad]]*Envios[[#This Row],[Precio por Unidad]]</f>
        <v>29.339999999999996</v>
      </c>
      <c r="O7268" s="2">
        <v>5.9657999999999998</v>
      </c>
      <c r="P7268" s="2">
        <f>Envios[[#This Row],[Cantidad]]*Envios[[#This Row],[Costo por Unidad]]</f>
        <v>17.897399999999998</v>
      </c>
      <c r="Q7268">
        <v>5.76</v>
      </c>
      <c r="R7268" s="2">
        <f>Envios[[#This Row],[Costo Productos]]+Envios[[#This Row],[Costo de Envío]]</f>
        <v>23.657399999999996</v>
      </c>
      <c r="S7268" t="s">
        <v>253</v>
      </c>
      <c r="T7268" t="s">
        <v>39</v>
      </c>
      <c r="U7268">
        <v>9</v>
      </c>
      <c r="V7268" t="s">
        <v>31</v>
      </c>
      <c r="W7268" t="s">
        <v>32</v>
      </c>
      <c r="X7268" s="2">
        <f>Envios[[#This Row],[Ventas Totales]]-Envios[[#This Row],[Costos Totales]]</f>
        <v>5.6826000000000008</v>
      </c>
    </row>
    <row r="7269" spans="1:24" x14ac:dyDescent="0.25">
      <c r="A7269">
        <v>6052</v>
      </c>
      <c r="B7269">
        <v>42887</v>
      </c>
      <c r="C7269" s="1">
        <v>41070</v>
      </c>
      <c r="D7269" s="1">
        <v>41072</v>
      </c>
      <c r="E7269" t="s">
        <v>19</v>
      </c>
      <c r="F7269" t="s">
        <v>28</v>
      </c>
      <c r="G7269">
        <v>314</v>
      </c>
      <c r="H7269" t="s">
        <v>849</v>
      </c>
      <c r="I7269" t="s">
        <v>35</v>
      </c>
      <c r="J7269" t="s">
        <v>23</v>
      </c>
      <c r="K7269" t="s">
        <v>85</v>
      </c>
      <c r="L7269">
        <v>11</v>
      </c>
      <c r="M7269">
        <v>21.38</v>
      </c>
      <c r="N7269">
        <f>Envios[[#This Row],[Cantidad]]*Envios[[#This Row],[Precio por Unidad]]</f>
        <v>235.17999999999998</v>
      </c>
      <c r="O7269" s="2">
        <v>8.7658000000000005</v>
      </c>
      <c r="P7269" s="2">
        <f>Envios[[#This Row],[Cantidad]]*Envios[[#This Row],[Costo por Unidad]]</f>
        <v>96.4238</v>
      </c>
      <c r="Q7269">
        <v>8.99</v>
      </c>
      <c r="R7269" s="2">
        <f>Envios[[#This Row],[Costo Productos]]+Envios[[#This Row],[Costo de Envío]]</f>
        <v>105.41379999999999</v>
      </c>
      <c r="S7269" t="s">
        <v>253</v>
      </c>
      <c r="T7269" t="s">
        <v>39</v>
      </c>
      <c r="U7269">
        <v>9</v>
      </c>
      <c r="V7269" t="s">
        <v>31</v>
      </c>
      <c r="W7269" t="s">
        <v>32</v>
      </c>
      <c r="X7269" s="2">
        <f>Envios[[#This Row],[Ventas Totales]]-Envios[[#This Row],[Costos Totales]]</f>
        <v>129.76619999999997</v>
      </c>
    </row>
    <row r="7270" spans="1:24" x14ac:dyDescent="0.25">
      <c r="A7270">
        <v>6053</v>
      </c>
      <c r="B7270">
        <v>42887</v>
      </c>
      <c r="C7270" s="1">
        <v>41070</v>
      </c>
      <c r="D7270" s="1">
        <v>41072</v>
      </c>
      <c r="E7270" t="s">
        <v>46</v>
      </c>
      <c r="F7270" t="s">
        <v>28</v>
      </c>
      <c r="G7270">
        <v>732</v>
      </c>
      <c r="H7270" t="s">
        <v>1204</v>
      </c>
      <c r="I7270" t="s">
        <v>119</v>
      </c>
      <c r="J7270" t="s">
        <v>36</v>
      </c>
      <c r="K7270" t="s">
        <v>120</v>
      </c>
      <c r="L7270">
        <v>3</v>
      </c>
      <c r="M7270">
        <v>145.97999999999999</v>
      </c>
      <c r="N7270">
        <f>Envios[[#This Row],[Cantidad]]*Envios[[#This Row],[Precio por Unidad]]</f>
        <v>437.93999999999994</v>
      </c>
      <c r="O7270" s="2">
        <v>45.253800000000005</v>
      </c>
      <c r="P7270" s="2">
        <f>Envios[[#This Row],[Cantidad]]*Envios[[#This Row],[Costo por Unidad]]</f>
        <v>135.76140000000001</v>
      </c>
      <c r="Q7270">
        <v>51.92</v>
      </c>
      <c r="R7270" s="2">
        <f>Envios[[#This Row],[Costo Productos]]+Envios[[#This Row],[Costo de Envío]]</f>
        <v>187.6814</v>
      </c>
      <c r="S7270" t="s">
        <v>253</v>
      </c>
      <c r="T7270" t="s">
        <v>39</v>
      </c>
      <c r="U7270">
        <v>9</v>
      </c>
      <c r="V7270" t="s">
        <v>31</v>
      </c>
      <c r="W7270" t="s">
        <v>32</v>
      </c>
      <c r="X7270" s="2">
        <f>Envios[[#This Row],[Ventas Totales]]-Envios[[#This Row],[Costos Totales]]</f>
        <v>250.25859999999994</v>
      </c>
    </row>
    <row r="7271" spans="1:24" x14ac:dyDescent="0.25">
      <c r="A7271">
        <v>6137</v>
      </c>
      <c r="B7271">
        <v>43460</v>
      </c>
      <c r="C7271" s="1">
        <v>41071</v>
      </c>
      <c r="D7271" s="1">
        <v>41072</v>
      </c>
      <c r="E7271" t="s">
        <v>19</v>
      </c>
      <c r="F7271" t="s">
        <v>28</v>
      </c>
      <c r="G7271">
        <v>404</v>
      </c>
      <c r="H7271" t="s">
        <v>965</v>
      </c>
      <c r="I7271" t="s">
        <v>22</v>
      </c>
      <c r="J7271" t="s">
        <v>23</v>
      </c>
      <c r="K7271" t="s">
        <v>76</v>
      </c>
      <c r="L7271">
        <v>2</v>
      </c>
      <c r="M7271">
        <v>8.0399999999999991</v>
      </c>
      <c r="N7271">
        <f>Envios[[#This Row],[Cantidad]]*Envios[[#This Row],[Precio por Unidad]]</f>
        <v>16.079999999999998</v>
      </c>
      <c r="O7271" s="2">
        <v>4.823999999999999</v>
      </c>
      <c r="P7271" s="2">
        <f>Envios[[#This Row],[Cantidad]]*Envios[[#This Row],[Costo por Unidad]]</f>
        <v>9.6479999999999979</v>
      </c>
      <c r="Q7271">
        <v>8.94</v>
      </c>
      <c r="R7271" s="2">
        <f>Envios[[#This Row],[Costo Productos]]+Envios[[#This Row],[Costo de Envío]]</f>
        <v>18.587999999999997</v>
      </c>
      <c r="S7271" t="s">
        <v>402</v>
      </c>
      <c r="T7271" t="s">
        <v>30</v>
      </c>
      <c r="U7271">
        <v>10</v>
      </c>
      <c r="V7271" t="s">
        <v>206</v>
      </c>
      <c r="W7271" t="s">
        <v>74</v>
      </c>
      <c r="X7271" s="2">
        <f>Envios[[#This Row],[Ventas Totales]]-Envios[[#This Row],[Costos Totales]]</f>
        <v>-2.5079999999999991</v>
      </c>
    </row>
    <row r="7272" spans="1:24" x14ac:dyDescent="0.25">
      <c r="A7272">
        <v>1752</v>
      </c>
      <c r="B7272">
        <v>12551</v>
      </c>
      <c r="C7272" s="1">
        <v>41071</v>
      </c>
      <c r="D7272" s="1">
        <v>41078</v>
      </c>
      <c r="E7272" t="s">
        <v>19</v>
      </c>
      <c r="F7272" t="s">
        <v>47</v>
      </c>
      <c r="G7272">
        <v>825</v>
      </c>
      <c r="H7272" t="s">
        <v>158</v>
      </c>
      <c r="I7272" t="s">
        <v>22</v>
      </c>
      <c r="J7272" t="s">
        <v>56</v>
      </c>
      <c r="K7272" t="s">
        <v>57</v>
      </c>
      <c r="L7272">
        <v>46</v>
      </c>
      <c r="M7272">
        <v>125.99</v>
      </c>
      <c r="N7272">
        <f>Envios[[#This Row],[Cantidad]]*Envios[[#This Row],[Precio por Unidad]]</f>
        <v>5795.54</v>
      </c>
      <c r="O7272" s="2">
        <v>56.695499999999996</v>
      </c>
      <c r="P7272" s="2">
        <f>Envios[[#This Row],[Cantidad]]*Envios[[#This Row],[Costo por Unidad]]</f>
        <v>2607.9929999999999</v>
      </c>
      <c r="Q7272">
        <v>5.26</v>
      </c>
      <c r="R7272" s="2">
        <f>Envios[[#This Row],[Costo Productos]]+Envios[[#This Row],[Costo de Envío]]</f>
        <v>2613.2530000000002</v>
      </c>
      <c r="S7272" t="s">
        <v>266</v>
      </c>
      <c r="T7272" t="s">
        <v>26</v>
      </c>
      <c r="U7272">
        <v>1</v>
      </c>
      <c r="V7272" t="s">
        <v>27</v>
      </c>
      <c r="W7272" t="s">
        <v>27</v>
      </c>
      <c r="X7272" s="2">
        <f>Envios[[#This Row],[Ventas Totales]]-Envios[[#This Row],[Costos Totales]]</f>
        <v>3182.2869999999998</v>
      </c>
    </row>
    <row r="7273" spans="1:24" x14ac:dyDescent="0.25">
      <c r="A7273">
        <v>8204</v>
      </c>
      <c r="B7273">
        <v>58658</v>
      </c>
      <c r="C7273" s="1">
        <v>41071</v>
      </c>
      <c r="D7273" s="1">
        <v>41072</v>
      </c>
      <c r="E7273" t="s">
        <v>46</v>
      </c>
      <c r="F7273" t="s">
        <v>28</v>
      </c>
      <c r="G7273">
        <v>944</v>
      </c>
      <c r="H7273" t="s">
        <v>819</v>
      </c>
      <c r="I7273" t="s">
        <v>119</v>
      </c>
      <c r="J7273" t="s">
        <v>36</v>
      </c>
      <c r="K7273" t="s">
        <v>204</v>
      </c>
      <c r="L7273">
        <v>7</v>
      </c>
      <c r="M7273">
        <v>120.98</v>
      </c>
      <c r="N7273">
        <f>Envios[[#This Row],[Cantidad]]*Envios[[#This Row],[Precio por Unidad]]</f>
        <v>846.86</v>
      </c>
      <c r="O7273" s="2">
        <v>30.245000000000001</v>
      </c>
      <c r="P7273" s="2">
        <f>Envios[[#This Row],[Cantidad]]*Envios[[#This Row],[Costo por Unidad]]</f>
        <v>211.715</v>
      </c>
      <c r="Q7273">
        <v>58.64</v>
      </c>
      <c r="R7273" s="2">
        <f>Envios[[#This Row],[Costo Productos]]+Envios[[#This Row],[Costo de Envío]]</f>
        <v>270.35500000000002</v>
      </c>
      <c r="S7273" t="s">
        <v>797</v>
      </c>
      <c r="T7273" t="s">
        <v>39</v>
      </c>
      <c r="U7273">
        <v>5</v>
      </c>
      <c r="V7273" t="s">
        <v>87</v>
      </c>
      <c r="W7273" t="s">
        <v>53</v>
      </c>
      <c r="X7273" s="2">
        <f>Envios[[#This Row],[Ventas Totales]]-Envios[[#This Row],[Costos Totales]]</f>
        <v>576.505</v>
      </c>
    </row>
    <row r="7274" spans="1:24" x14ac:dyDescent="0.25">
      <c r="A7274">
        <v>8205</v>
      </c>
      <c r="B7274">
        <v>58658</v>
      </c>
      <c r="C7274" s="1">
        <v>41071</v>
      </c>
      <c r="D7274" s="1">
        <v>41072</v>
      </c>
      <c r="E7274" t="s">
        <v>19</v>
      </c>
      <c r="F7274" t="s">
        <v>28</v>
      </c>
      <c r="G7274">
        <v>155</v>
      </c>
      <c r="H7274" t="s">
        <v>1702</v>
      </c>
      <c r="I7274" t="s">
        <v>22</v>
      </c>
      <c r="J7274" t="s">
        <v>56</v>
      </c>
      <c r="K7274" t="s">
        <v>91</v>
      </c>
      <c r="L7274">
        <v>41</v>
      </c>
      <c r="M7274">
        <v>20.97</v>
      </c>
      <c r="N7274">
        <f>Envios[[#This Row],[Cantidad]]*Envios[[#This Row],[Precio por Unidad]]</f>
        <v>859.77</v>
      </c>
      <c r="O7274" s="2">
        <v>4.6133999999999995</v>
      </c>
      <c r="P7274" s="2">
        <f>Envios[[#This Row],[Cantidad]]*Envios[[#This Row],[Costo por Unidad]]</f>
        <v>189.14939999999999</v>
      </c>
      <c r="Q7274">
        <v>6.5</v>
      </c>
      <c r="R7274" s="2">
        <f>Envios[[#This Row],[Costo Productos]]+Envios[[#This Row],[Costo de Envío]]</f>
        <v>195.64939999999999</v>
      </c>
      <c r="S7274" t="s">
        <v>797</v>
      </c>
      <c r="T7274" t="s">
        <v>39</v>
      </c>
      <c r="U7274">
        <v>5</v>
      </c>
      <c r="V7274" t="s">
        <v>87</v>
      </c>
      <c r="W7274" t="s">
        <v>53</v>
      </c>
      <c r="X7274" s="2">
        <f>Envios[[#This Row],[Ventas Totales]]-Envios[[#This Row],[Costos Totales]]</f>
        <v>664.12059999999997</v>
      </c>
    </row>
    <row r="7275" spans="1:24" x14ac:dyDescent="0.25">
      <c r="A7275">
        <v>8206</v>
      </c>
      <c r="B7275">
        <v>58658</v>
      </c>
      <c r="C7275" s="1">
        <v>41071</v>
      </c>
      <c r="D7275" s="1">
        <v>41073</v>
      </c>
      <c r="E7275" t="s">
        <v>19</v>
      </c>
      <c r="F7275" t="s">
        <v>28</v>
      </c>
      <c r="G7275">
        <v>164</v>
      </c>
      <c r="H7275" t="s">
        <v>1466</v>
      </c>
      <c r="I7275" t="s">
        <v>63</v>
      </c>
      <c r="J7275" t="s">
        <v>56</v>
      </c>
      <c r="K7275" t="s">
        <v>57</v>
      </c>
      <c r="L7275">
        <v>46</v>
      </c>
      <c r="M7275">
        <v>20.99</v>
      </c>
      <c r="N7275">
        <f>Envios[[#This Row],[Cantidad]]*Envios[[#This Row],[Precio por Unidad]]</f>
        <v>965.54</v>
      </c>
      <c r="O7275" s="2">
        <v>13.223699999999999</v>
      </c>
      <c r="P7275" s="2">
        <f>Envios[[#This Row],[Cantidad]]*Envios[[#This Row],[Costo por Unidad]]</f>
        <v>608.29019999999991</v>
      </c>
      <c r="Q7275">
        <v>0.99</v>
      </c>
      <c r="R7275" s="2">
        <f>Envios[[#This Row],[Costo Productos]]+Envios[[#This Row],[Costo de Envío]]</f>
        <v>609.28019999999992</v>
      </c>
      <c r="S7275" t="s">
        <v>797</v>
      </c>
      <c r="T7275" t="s">
        <v>39</v>
      </c>
      <c r="U7275">
        <v>5</v>
      </c>
      <c r="V7275" t="s">
        <v>87</v>
      </c>
      <c r="W7275" t="s">
        <v>53</v>
      </c>
      <c r="X7275" s="2">
        <f>Envios[[#This Row],[Ventas Totales]]-Envios[[#This Row],[Costos Totales]]</f>
        <v>356.25980000000004</v>
      </c>
    </row>
    <row r="7276" spans="1:24" x14ac:dyDescent="0.25">
      <c r="A7276">
        <v>6330</v>
      </c>
      <c r="B7276">
        <v>44839</v>
      </c>
      <c r="C7276" s="1">
        <v>41071</v>
      </c>
      <c r="D7276" s="1">
        <v>41073</v>
      </c>
      <c r="E7276" t="s">
        <v>33</v>
      </c>
      <c r="F7276" t="s">
        <v>60</v>
      </c>
      <c r="G7276">
        <v>91</v>
      </c>
      <c r="H7276" t="s">
        <v>1436</v>
      </c>
      <c r="I7276" t="s">
        <v>22</v>
      </c>
      <c r="J7276" t="s">
        <v>36</v>
      </c>
      <c r="K7276" t="s">
        <v>37</v>
      </c>
      <c r="L7276">
        <v>27</v>
      </c>
      <c r="M7276">
        <v>33.979999999999997</v>
      </c>
      <c r="N7276">
        <f>Envios[[#This Row],[Cantidad]]*Envios[[#This Row],[Precio por Unidad]]</f>
        <v>917.45999999999992</v>
      </c>
      <c r="O7276" s="2">
        <v>15.290999999999997</v>
      </c>
      <c r="P7276" s="2">
        <f>Envios[[#This Row],[Cantidad]]*Envios[[#This Row],[Costo por Unidad]]</f>
        <v>412.85699999999991</v>
      </c>
      <c r="Q7276">
        <v>19.989999999999998</v>
      </c>
      <c r="R7276" s="2">
        <f>Envios[[#This Row],[Costo Productos]]+Envios[[#This Row],[Costo de Envío]]</f>
        <v>432.84699999999992</v>
      </c>
      <c r="S7276" t="s">
        <v>233</v>
      </c>
      <c r="T7276" t="s">
        <v>39</v>
      </c>
      <c r="U7276">
        <v>8</v>
      </c>
      <c r="V7276" t="s">
        <v>96</v>
      </c>
      <c r="W7276" t="s">
        <v>96</v>
      </c>
      <c r="X7276" s="2">
        <f>Envios[[#This Row],[Ventas Totales]]-Envios[[#This Row],[Costos Totales]]</f>
        <v>484.613</v>
      </c>
    </row>
    <row r="7277" spans="1:24" x14ac:dyDescent="0.25">
      <c r="A7277">
        <v>7143</v>
      </c>
      <c r="B7277">
        <v>50977</v>
      </c>
      <c r="C7277" s="1">
        <v>41071</v>
      </c>
      <c r="D7277" s="1">
        <v>41071</v>
      </c>
      <c r="E7277" t="s">
        <v>33</v>
      </c>
      <c r="F7277" t="s">
        <v>47</v>
      </c>
      <c r="G7277">
        <v>41</v>
      </c>
      <c r="H7277" t="s">
        <v>227</v>
      </c>
      <c r="I7277" t="s">
        <v>22</v>
      </c>
      <c r="J7277" t="s">
        <v>23</v>
      </c>
      <c r="K7277" t="s">
        <v>64</v>
      </c>
      <c r="L7277">
        <v>1</v>
      </c>
      <c r="M7277">
        <v>18.97</v>
      </c>
      <c r="N7277">
        <f>Envios[[#This Row],[Cantidad]]*Envios[[#This Row],[Precio por Unidad]]</f>
        <v>18.97</v>
      </c>
      <c r="O7277" s="2">
        <v>11.951099999999999</v>
      </c>
      <c r="P7277" s="2">
        <f>Envios[[#This Row],[Cantidad]]*Envios[[#This Row],[Costo por Unidad]]</f>
        <v>11.951099999999999</v>
      </c>
      <c r="Q7277">
        <v>9.0299999999999994</v>
      </c>
      <c r="R7277" s="2">
        <f>Envios[[#This Row],[Costo Productos]]+Envios[[#This Row],[Costo de Envío]]</f>
        <v>20.981099999999998</v>
      </c>
      <c r="S7277" t="s">
        <v>1848</v>
      </c>
      <c r="T7277" t="s">
        <v>39</v>
      </c>
      <c r="U7277">
        <v>3</v>
      </c>
      <c r="V7277" t="s">
        <v>52</v>
      </c>
      <c r="W7277" t="s">
        <v>53</v>
      </c>
      <c r="X7277" s="2">
        <f>Envios[[#This Row],[Ventas Totales]]-Envios[[#This Row],[Costos Totales]]</f>
        <v>-2.011099999999999</v>
      </c>
    </row>
    <row r="7278" spans="1:24" x14ac:dyDescent="0.25">
      <c r="A7278">
        <v>4056</v>
      </c>
      <c r="B7278">
        <v>28901</v>
      </c>
      <c r="C7278" s="1">
        <v>41071</v>
      </c>
      <c r="D7278" s="1">
        <v>41072</v>
      </c>
      <c r="E7278" t="s">
        <v>19</v>
      </c>
      <c r="F7278" t="s">
        <v>20</v>
      </c>
      <c r="G7278">
        <v>647</v>
      </c>
      <c r="H7278" t="s">
        <v>1911</v>
      </c>
      <c r="I7278" t="s">
        <v>22</v>
      </c>
      <c r="J7278" t="s">
        <v>23</v>
      </c>
      <c r="K7278" t="s">
        <v>64</v>
      </c>
      <c r="L7278">
        <v>23</v>
      </c>
      <c r="M7278">
        <v>40.99</v>
      </c>
      <c r="N7278">
        <f>Envios[[#This Row],[Cantidad]]*Envios[[#This Row],[Precio por Unidad]]</f>
        <v>942.7700000000001</v>
      </c>
      <c r="O7278" s="2">
        <v>26.233600000000003</v>
      </c>
      <c r="P7278" s="2">
        <f>Envios[[#This Row],[Cantidad]]*Envios[[#This Row],[Costo por Unidad]]</f>
        <v>603.3728000000001</v>
      </c>
      <c r="Q7278">
        <v>5.86</v>
      </c>
      <c r="R7278" s="2">
        <f>Envios[[#This Row],[Costo Productos]]+Envios[[#This Row],[Costo de Envío]]</f>
        <v>609.23280000000011</v>
      </c>
      <c r="S7278" t="s">
        <v>963</v>
      </c>
      <c r="T7278" t="s">
        <v>26</v>
      </c>
      <c r="U7278">
        <v>3</v>
      </c>
      <c r="V7278" t="s">
        <v>52</v>
      </c>
      <c r="W7278" t="s">
        <v>53</v>
      </c>
      <c r="X7278" s="2">
        <f>Envios[[#This Row],[Ventas Totales]]-Envios[[#This Row],[Costos Totales]]</f>
        <v>333.53719999999998</v>
      </c>
    </row>
    <row r="7279" spans="1:24" x14ac:dyDescent="0.25">
      <c r="A7279">
        <v>911</v>
      </c>
      <c r="B7279">
        <v>6535</v>
      </c>
      <c r="C7279" s="1">
        <v>41072</v>
      </c>
      <c r="D7279" s="1">
        <v>41075</v>
      </c>
      <c r="E7279" t="s">
        <v>33</v>
      </c>
      <c r="F7279" t="s">
        <v>60</v>
      </c>
      <c r="G7279">
        <v>61</v>
      </c>
      <c r="H7279" t="s">
        <v>2067</v>
      </c>
      <c r="I7279" t="s">
        <v>35</v>
      </c>
      <c r="J7279" t="s">
        <v>23</v>
      </c>
      <c r="K7279" t="s">
        <v>85</v>
      </c>
      <c r="L7279">
        <v>11</v>
      </c>
      <c r="M7279">
        <v>28.15</v>
      </c>
      <c r="N7279">
        <f>Envios[[#This Row],[Cantidad]]*Envios[[#This Row],[Precio por Unidad]]</f>
        <v>309.64999999999998</v>
      </c>
      <c r="O7279" s="2">
        <v>12.104500000000002</v>
      </c>
      <c r="P7279" s="2">
        <f>Envios[[#This Row],[Cantidad]]*Envios[[#This Row],[Costo por Unidad]]</f>
        <v>133.14950000000002</v>
      </c>
      <c r="Q7279">
        <v>8.99</v>
      </c>
      <c r="R7279" s="2">
        <f>Envios[[#This Row],[Costo Productos]]+Envios[[#This Row],[Costo de Envío]]</f>
        <v>142.13950000000003</v>
      </c>
      <c r="S7279" t="s">
        <v>1917</v>
      </c>
      <c r="T7279" t="s">
        <v>30</v>
      </c>
      <c r="U7279">
        <v>12</v>
      </c>
      <c r="V7279" t="s">
        <v>260</v>
      </c>
      <c r="W7279" t="s">
        <v>260</v>
      </c>
      <c r="X7279" s="2">
        <f>Envios[[#This Row],[Ventas Totales]]-Envios[[#This Row],[Costos Totales]]</f>
        <v>167.51049999999995</v>
      </c>
    </row>
    <row r="7280" spans="1:24" x14ac:dyDescent="0.25">
      <c r="A7280">
        <v>3667</v>
      </c>
      <c r="B7280">
        <v>26274</v>
      </c>
      <c r="C7280" s="1">
        <v>41072</v>
      </c>
      <c r="D7280" s="1">
        <v>41073</v>
      </c>
      <c r="E7280" t="s">
        <v>19</v>
      </c>
      <c r="F7280" t="s">
        <v>40</v>
      </c>
      <c r="G7280">
        <v>1040</v>
      </c>
      <c r="H7280" t="s">
        <v>62</v>
      </c>
      <c r="I7280" t="s">
        <v>63</v>
      </c>
      <c r="J7280" t="s">
        <v>23</v>
      </c>
      <c r="K7280" t="s">
        <v>64</v>
      </c>
      <c r="L7280">
        <v>41</v>
      </c>
      <c r="M7280">
        <v>9.11</v>
      </c>
      <c r="N7280">
        <f>Envios[[#This Row],[Cantidad]]*Envios[[#This Row],[Precio por Unidad]]</f>
        <v>373.51</v>
      </c>
      <c r="O7280" s="2">
        <v>5.4659999999999993</v>
      </c>
      <c r="P7280" s="2">
        <f>Envios[[#This Row],[Cantidad]]*Envios[[#This Row],[Costo por Unidad]]</f>
        <v>224.10599999999997</v>
      </c>
      <c r="Q7280">
        <v>2.15</v>
      </c>
      <c r="R7280" s="2">
        <f>Envios[[#This Row],[Costo Productos]]+Envios[[#This Row],[Costo de Envío]]</f>
        <v>226.25599999999997</v>
      </c>
      <c r="S7280" t="s">
        <v>51</v>
      </c>
      <c r="T7280" t="s">
        <v>30</v>
      </c>
      <c r="U7280">
        <v>11</v>
      </c>
      <c r="V7280" t="s">
        <v>131</v>
      </c>
      <c r="W7280" t="s">
        <v>131</v>
      </c>
      <c r="X7280" s="2">
        <f>Envios[[#This Row],[Ventas Totales]]-Envios[[#This Row],[Costos Totales]]</f>
        <v>147.25400000000002</v>
      </c>
    </row>
    <row r="7281" spans="1:24" x14ac:dyDescent="0.25">
      <c r="A7281">
        <v>1500</v>
      </c>
      <c r="B7281">
        <v>10823</v>
      </c>
      <c r="C7281" s="1">
        <v>41072</v>
      </c>
      <c r="D7281" s="1">
        <v>41072</v>
      </c>
      <c r="E7281" t="s">
        <v>19</v>
      </c>
      <c r="F7281" t="s">
        <v>47</v>
      </c>
      <c r="G7281">
        <v>97</v>
      </c>
      <c r="H7281" t="s">
        <v>2042</v>
      </c>
      <c r="I7281" t="s">
        <v>22</v>
      </c>
      <c r="J7281" t="s">
        <v>23</v>
      </c>
      <c r="K7281" t="s">
        <v>76</v>
      </c>
      <c r="L7281">
        <v>3</v>
      </c>
      <c r="M7281">
        <v>43.41</v>
      </c>
      <c r="N7281">
        <f>Envios[[#This Row],[Cantidad]]*Envios[[#This Row],[Precio por Unidad]]</f>
        <v>130.22999999999999</v>
      </c>
      <c r="O7281" s="2">
        <v>26.480099999999997</v>
      </c>
      <c r="P7281" s="2">
        <f>Envios[[#This Row],[Cantidad]]*Envios[[#This Row],[Costo por Unidad]]</f>
        <v>79.440299999999993</v>
      </c>
      <c r="Q7281">
        <v>2.99</v>
      </c>
      <c r="R7281" s="2">
        <f>Envios[[#This Row],[Costo Productos]]+Envios[[#This Row],[Costo de Envío]]</f>
        <v>82.430299999999988</v>
      </c>
      <c r="S7281" t="s">
        <v>780</v>
      </c>
      <c r="T7281" t="s">
        <v>44</v>
      </c>
      <c r="U7281">
        <v>2</v>
      </c>
      <c r="V7281" t="s">
        <v>45</v>
      </c>
      <c r="W7281" t="s">
        <v>45</v>
      </c>
      <c r="X7281" s="2">
        <f>Envios[[#This Row],[Ventas Totales]]-Envios[[#This Row],[Costos Totales]]</f>
        <v>47.799700000000001</v>
      </c>
    </row>
    <row r="7282" spans="1:24" x14ac:dyDescent="0.25">
      <c r="A7282">
        <v>2411</v>
      </c>
      <c r="B7282">
        <v>17507</v>
      </c>
      <c r="C7282" s="1">
        <v>41072</v>
      </c>
      <c r="D7282" s="1">
        <v>41072</v>
      </c>
      <c r="E7282" t="s">
        <v>19</v>
      </c>
      <c r="F7282" t="s">
        <v>28</v>
      </c>
      <c r="G7282">
        <v>720</v>
      </c>
      <c r="H7282" t="s">
        <v>293</v>
      </c>
      <c r="I7282" t="s">
        <v>22</v>
      </c>
      <c r="J7282" t="s">
        <v>23</v>
      </c>
      <c r="K7282" t="s">
        <v>67</v>
      </c>
      <c r="L7282">
        <v>27</v>
      </c>
      <c r="M7282">
        <v>14.56</v>
      </c>
      <c r="N7282">
        <f>Envios[[#This Row],[Cantidad]]*Envios[[#This Row],[Precio por Unidad]]</f>
        <v>393.12</v>
      </c>
      <c r="O7282" s="2">
        <v>6.1152000000000006</v>
      </c>
      <c r="P7282" s="2">
        <f>Envios[[#This Row],[Cantidad]]*Envios[[#This Row],[Costo por Unidad]]</f>
        <v>165.11040000000003</v>
      </c>
      <c r="Q7282">
        <v>3.5</v>
      </c>
      <c r="R7282" s="2">
        <f>Envios[[#This Row],[Costo Productos]]+Envios[[#This Row],[Costo de Envío]]</f>
        <v>168.61040000000003</v>
      </c>
      <c r="S7282" t="s">
        <v>925</v>
      </c>
      <c r="T7282" t="s">
        <v>30</v>
      </c>
      <c r="U7282">
        <v>3</v>
      </c>
      <c r="V7282" t="s">
        <v>52</v>
      </c>
      <c r="W7282" t="s">
        <v>53</v>
      </c>
      <c r="X7282" s="2">
        <f>Envios[[#This Row],[Ventas Totales]]-Envios[[#This Row],[Costos Totales]]</f>
        <v>224.50959999999998</v>
      </c>
    </row>
    <row r="7283" spans="1:24" x14ac:dyDescent="0.25">
      <c r="A7283">
        <v>2412</v>
      </c>
      <c r="B7283">
        <v>17507</v>
      </c>
      <c r="C7283" s="1">
        <v>41072</v>
      </c>
      <c r="D7283" s="1">
        <v>41074</v>
      </c>
      <c r="E7283" t="s">
        <v>46</v>
      </c>
      <c r="F7283" t="s">
        <v>28</v>
      </c>
      <c r="G7283">
        <v>243</v>
      </c>
      <c r="H7283" t="s">
        <v>741</v>
      </c>
      <c r="I7283" t="s">
        <v>49</v>
      </c>
      <c r="J7283" t="s">
        <v>56</v>
      </c>
      <c r="K7283" t="s">
        <v>94</v>
      </c>
      <c r="L7283">
        <v>22</v>
      </c>
      <c r="M7283">
        <v>270.97000000000003</v>
      </c>
      <c r="N7283">
        <f>Envios[[#This Row],[Cantidad]]*Envios[[#This Row],[Precio por Unidad]]</f>
        <v>5961.34</v>
      </c>
      <c r="O7283" s="2">
        <v>119.2268</v>
      </c>
      <c r="P7283" s="2">
        <f>Envios[[#This Row],[Cantidad]]*Envios[[#This Row],[Costo por Unidad]]</f>
        <v>2622.9895999999999</v>
      </c>
      <c r="Q7283">
        <v>28.06</v>
      </c>
      <c r="R7283" s="2">
        <f>Envios[[#This Row],[Costo Productos]]+Envios[[#This Row],[Costo de Envío]]</f>
        <v>2651.0495999999998</v>
      </c>
      <c r="S7283" t="s">
        <v>925</v>
      </c>
      <c r="T7283" t="s">
        <v>30</v>
      </c>
      <c r="U7283">
        <v>3</v>
      </c>
      <c r="V7283" t="s">
        <v>52</v>
      </c>
      <c r="W7283" t="s">
        <v>53</v>
      </c>
      <c r="X7283" s="2">
        <f>Envios[[#This Row],[Ventas Totales]]-Envios[[#This Row],[Costos Totales]]</f>
        <v>3310.2904000000003</v>
      </c>
    </row>
    <row r="7284" spans="1:24" x14ac:dyDescent="0.25">
      <c r="A7284">
        <v>3759</v>
      </c>
      <c r="B7284">
        <v>26853</v>
      </c>
      <c r="C7284" s="1">
        <v>41072</v>
      </c>
      <c r="D7284" s="1">
        <v>41076</v>
      </c>
      <c r="E7284" t="s">
        <v>19</v>
      </c>
      <c r="F7284" t="s">
        <v>47</v>
      </c>
      <c r="G7284">
        <v>897</v>
      </c>
      <c r="H7284" t="s">
        <v>1456</v>
      </c>
      <c r="I7284" t="s">
        <v>22</v>
      </c>
      <c r="J7284" t="s">
        <v>23</v>
      </c>
      <c r="K7284" t="s">
        <v>113</v>
      </c>
      <c r="L7284">
        <v>21</v>
      </c>
      <c r="M7284">
        <v>2.66</v>
      </c>
      <c r="N7284">
        <f>Envios[[#This Row],[Cantidad]]*Envios[[#This Row],[Precio por Unidad]]</f>
        <v>55.86</v>
      </c>
      <c r="O7284" s="2">
        <v>1.7024000000000001</v>
      </c>
      <c r="P7284" s="2">
        <f>Envios[[#This Row],[Cantidad]]*Envios[[#This Row],[Costo por Unidad]]</f>
        <v>35.750400000000006</v>
      </c>
      <c r="Q7284">
        <v>6.35</v>
      </c>
      <c r="R7284" s="2">
        <f>Envios[[#This Row],[Costo Productos]]+Envios[[#This Row],[Costo de Envío]]</f>
        <v>42.100400000000008</v>
      </c>
      <c r="S7284" t="s">
        <v>590</v>
      </c>
      <c r="T7284" t="s">
        <v>26</v>
      </c>
      <c r="U7284">
        <v>1</v>
      </c>
      <c r="V7284" t="s">
        <v>27</v>
      </c>
      <c r="W7284" t="s">
        <v>27</v>
      </c>
      <c r="X7284" s="2">
        <f>Envios[[#This Row],[Ventas Totales]]-Envios[[#This Row],[Costos Totales]]</f>
        <v>13.759599999999992</v>
      </c>
    </row>
    <row r="7285" spans="1:24" x14ac:dyDescent="0.25">
      <c r="A7285">
        <v>6183</v>
      </c>
      <c r="B7285">
        <v>43815</v>
      </c>
      <c r="C7285" s="1">
        <v>41073</v>
      </c>
      <c r="D7285" s="1">
        <v>41074</v>
      </c>
      <c r="E7285" t="s">
        <v>19</v>
      </c>
      <c r="F7285" t="s">
        <v>40</v>
      </c>
      <c r="G7285">
        <v>1226</v>
      </c>
      <c r="H7285" t="s">
        <v>2058</v>
      </c>
      <c r="I7285" t="s">
        <v>22</v>
      </c>
      <c r="J7285" t="s">
        <v>23</v>
      </c>
      <c r="K7285" t="s">
        <v>76</v>
      </c>
      <c r="L7285">
        <v>40</v>
      </c>
      <c r="M7285">
        <v>16.510000000000002</v>
      </c>
      <c r="N7285">
        <f>Envios[[#This Row],[Cantidad]]*Envios[[#This Row],[Precio por Unidad]]</f>
        <v>660.40000000000009</v>
      </c>
      <c r="O7285" s="2">
        <v>10.401300000000001</v>
      </c>
      <c r="P7285" s="2">
        <f>Envios[[#This Row],[Cantidad]]*Envios[[#This Row],[Costo por Unidad]]</f>
        <v>416.05200000000002</v>
      </c>
      <c r="Q7285">
        <v>2.99</v>
      </c>
      <c r="R7285" s="2">
        <f>Envios[[#This Row],[Costo Productos]]+Envios[[#This Row],[Costo de Envío]]</f>
        <v>419.04200000000003</v>
      </c>
      <c r="S7285" t="s">
        <v>1946</v>
      </c>
      <c r="T7285" t="s">
        <v>44</v>
      </c>
      <c r="U7285">
        <v>3</v>
      </c>
      <c r="V7285" t="s">
        <v>52</v>
      </c>
      <c r="W7285" t="s">
        <v>53</v>
      </c>
      <c r="X7285" s="2">
        <f>Envios[[#This Row],[Ventas Totales]]-Envios[[#This Row],[Costos Totales]]</f>
        <v>241.35800000000006</v>
      </c>
    </row>
    <row r="7286" spans="1:24" x14ac:dyDescent="0.25">
      <c r="A7286">
        <v>6184</v>
      </c>
      <c r="B7286">
        <v>43815</v>
      </c>
      <c r="C7286" s="1">
        <v>41073</v>
      </c>
      <c r="D7286" s="1">
        <v>41074</v>
      </c>
      <c r="E7286" t="s">
        <v>19</v>
      </c>
      <c r="F7286" t="s">
        <v>40</v>
      </c>
      <c r="G7286">
        <v>821</v>
      </c>
      <c r="H7286" t="s">
        <v>905</v>
      </c>
      <c r="I7286" t="s">
        <v>22</v>
      </c>
      <c r="J7286" t="s">
        <v>23</v>
      </c>
      <c r="K7286" t="s">
        <v>64</v>
      </c>
      <c r="L7286">
        <v>22</v>
      </c>
      <c r="M7286">
        <v>55.48</v>
      </c>
      <c r="N7286">
        <f>Envios[[#This Row],[Cantidad]]*Envios[[#This Row],[Precio por Unidad]]</f>
        <v>1220.56</v>
      </c>
      <c r="O7286" s="2">
        <v>34.952399999999997</v>
      </c>
      <c r="P7286" s="2">
        <f>Envios[[#This Row],[Cantidad]]*Envios[[#This Row],[Costo por Unidad]]</f>
        <v>768.95279999999991</v>
      </c>
      <c r="Q7286">
        <v>6.79</v>
      </c>
      <c r="R7286" s="2">
        <f>Envios[[#This Row],[Costo Productos]]+Envios[[#This Row],[Costo de Envío]]</f>
        <v>775.74279999999987</v>
      </c>
      <c r="S7286" t="s">
        <v>1946</v>
      </c>
      <c r="T7286" t="s">
        <v>44</v>
      </c>
      <c r="U7286">
        <v>3</v>
      </c>
      <c r="V7286" t="s">
        <v>52</v>
      </c>
      <c r="W7286" t="s">
        <v>53</v>
      </c>
      <c r="X7286" s="2">
        <f>Envios[[#This Row],[Ventas Totales]]-Envios[[#This Row],[Costos Totales]]</f>
        <v>444.81720000000007</v>
      </c>
    </row>
    <row r="7287" spans="1:24" x14ac:dyDescent="0.25">
      <c r="A7287">
        <v>6185</v>
      </c>
      <c r="B7287">
        <v>43815</v>
      </c>
      <c r="C7287" s="1">
        <v>41073</v>
      </c>
      <c r="D7287" s="1">
        <v>41074</v>
      </c>
      <c r="E7287" t="s">
        <v>19</v>
      </c>
      <c r="F7287" t="s">
        <v>40</v>
      </c>
      <c r="G7287">
        <v>1185</v>
      </c>
      <c r="H7287" t="s">
        <v>1529</v>
      </c>
      <c r="I7287" t="s">
        <v>42</v>
      </c>
      <c r="J7287" t="s">
        <v>23</v>
      </c>
      <c r="K7287" t="s">
        <v>24</v>
      </c>
      <c r="L7287">
        <v>45</v>
      </c>
      <c r="M7287">
        <v>78.8</v>
      </c>
      <c r="N7287">
        <f>Envios[[#This Row],[Cantidad]]*Envios[[#This Row],[Precio por Unidad]]</f>
        <v>3546</v>
      </c>
      <c r="O7287" s="2">
        <v>13.396000000000003</v>
      </c>
      <c r="P7287" s="2">
        <f>Envios[[#This Row],[Cantidad]]*Envios[[#This Row],[Costo por Unidad]]</f>
        <v>602.82000000000016</v>
      </c>
      <c r="Q7287">
        <v>35</v>
      </c>
      <c r="R7287" s="2">
        <f>Envios[[#This Row],[Costo Productos]]+Envios[[#This Row],[Costo de Envío]]</f>
        <v>637.82000000000016</v>
      </c>
      <c r="S7287" t="s">
        <v>1946</v>
      </c>
      <c r="T7287" t="s">
        <v>44</v>
      </c>
      <c r="U7287">
        <v>3</v>
      </c>
      <c r="V7287" t="s">
        <v>52</v>
      </c>
      <c r="W7287" t="s">
        <v>53</v>
      </c>
      <c r="X7287" s="2">
        <f>Envios[[#This Row],[Ventas Totales]]-Envios[[#This Row],[Costos Totales]]</f>
        <v>2908.18</v>
      </c>
    </row>
    <row r="7288" spans="1:24" x14ac:dyDescent="0.25">
      <c r="A7288">
        <v>1305</v>
      </c>
      <c r="B7288">
        <v>9573</v>
      </c>
      <c r="C7288" s="1">
        <v>41073</v>
      </c>
      <c r="D7288" s="1">
        <v>41074</v>
      </c>
      <c r="E7288" t="s">
        <v>19</v>
      </c>
      <c r="F7288" t="s">
        <v>28</v>
      </c>
      <c r="G7288">
        <v>550</v>
      </c>
      <c r="H7288" t="s">
        <v>1399</v>
      </c>
      <c r="I7288" t="s">
        <v>63</v>
      </c>
      <c r="J7288" t="s">
        <v>23</v>
      </c>
      <c r="K7288" t="s">
        <v>291</v>
      </c>
      <c r="L7288">
        <v>41</v>
      </c>
      <c r="M7288">
        <v>3.14</v>
      </c>
      <c r="N7288">
        <f>Envios[[#This Row],[Cantidad]]*Envios[[#This Row],[Precio por Unidad]]</f>
        <v>128.74</v>
      </c>
      <c r="O7288" s="2">
        <v>0.50240000000000007</v>
      </c>
      <c r="P7288" s="2">
        <f>Envios[[#This Row],[Cantidad]]*Envios[[#This Row],[Costo por Unidad]]</f>
        <v>20.598400000000002</v>
      </c>
      <c r="Q7288">
        <v>1.92</v>
      </c>
      <c r="R7288" s="2">
        <f>Envios[[#This Row],[Costo Productos]]+Envios[[#This Row],[Costo de Envío]]</f>
        <v>22.5184</v>
      </c>
      <c r="S7288" t="s">
        <v>799</v>
      </c>
      <c r="T7288" t="s">
        <v>44</v>
      </c>
      <c r="U7288">
        <v>3</v>
      </c>
      <c r="V7288" t="s">
        <v>52</v>
      </c>
      <c r="W7288" t="s">
        <v>53</v>
      </c>
      <c r="X7288" s="2">
        <f>Envios[[#This Row],[Ventas Totales]]-Envios[[#This Row],[Costos Totales]]</f>
        <v>106.22160000000001</v>
      </c>
    </row>
    <row r="7289" spans="1:24" x14ac:dyDescent="0.25">
      <c r="A7289">
        <v>1306</v>
      </c>
      <c r="B7289">
        <v>9573</v>
      </c>
      <c r="C7289" s="1">
        <v>41073</v>
      </c>
      <c r="D7289" s="1">
        <v>41074</v>
      </c>
      <c r="E7289" t="s">
        <v>33</v>
      </c>
      <c r="F7289" t="s">
        <v>28</v>
      </c>
      <c r="G7289">
        <v>63</v>
      </c>
      <c r="H7289" t="s">
        <v>308</v>
      </c>
      <c r="I7289" t="s">
        <v>63</v>
      </c>
      <c r="J7289" t="s">
        <v>23</v>
      </c>
      <c r="K7289" t="s">
        <v>64</v>
      </c>
      <c r="L7289">
        <v>21</v>
      </c>
      <c r="M7289">
        <v>6.35</v>
      </c>
      <c r="N7289">
        <f>Envios[[#This Row],[Cantidad]]*Envios[[#This Row],[Precio por Unidad]]</f>
        <v>133.35</v>
      </c>
      <c r="O7289" s="2">
        <v>3.8734999999999995</v>
      </c>
      <c r="P7289" s="2">
        <f>Envios[[#This Row],[Cantidad]]*Envios[[#This Row],[Costo por Unidad]]</f>
        <v>81.343499999999992</v>
      </c>
      <c r="Q7289">
        <v>1.02</v>
      </c>
      <c r="R7289" s="2">
        <f>Envios[[#This Row],[Costo Productos]]+Envios[[#This Row],[Costo de Envío]]</f>
        <v>82.363499999999988</v>
      </c>
      <c r="S7289" t="s">
        <v>799</v>
      </c>
      <c r="T7289" t="s">
        <v>44</v>
      </c>
      <c r="U7289">
        <v>5</v>
      </c>
      <c r="V7289" t="s">
        <v>87</v>
      </c>
      <c r="W7289" t="s">
        <v>53</v>
      </c>
      <c r="X7289" s="2">
        <f>Envios[[#This Row],[Ventas Totales]]-Envios[[#This Row],[Costos Totales]]</f>
        <v>50.986500000000007</v>
      </c>
    </row>
    <row r="7290" spans="1:24" x14ac:dyDescent="0.25">
      <c r="A7290">
        <v>6859</v>
      </c>
      <c r="B7290">
        <v>48868</v>
      </c>
      <c r="C7290" s="1">
        <v>41073</v>
      </c>
      <c r="D7290" s="1">
        <v>41075</v>
      </c>
      <c r="E7290" t="s">
        <v>33</v>
      </c>
      <c r="F7290" t="s">
        <v>40</v>
      </c>
      <c r="G7290">
        <v>765</v>
      </c>
      <c r="H7290" t="s">
        <v>1563</v>
      </c>
      <c r="I7290" t="s">
        <v>42</v>
      </c>
      <c r="J7290" t="s">
        <v>23</v>
      </c>
      <c r="K7290" t="s">
        <v>24</v>
      </c>
      <c r="L7290">
        <v>47</v>
      </c>
      <c r="M7290">
        <v>167.27</v>
      </c>
      <c r="N7290">
        <f>Envios[[#This Row],[Cantidad]]*Envios[[#This Row],[Precio por Unidad]]</f>
        <v>7861.6900000000005</v>
      </c>
      <c r="O7290" s="2">
        <v>25.090500000000006</v>
      </c>
      <c r="P7290" s="2">
        <f>Envios[[#This Row],[Cantidad]]*Envios[[#This Row],[Costo por Unidad]]</f>
        <v>1179.2535000000003</v>
      </c>
      <c r="Q7290">
        <v>35</v>
      </c>
      <c r="R7290" s="2">
        <f>Envios[[#This Row],[Costo Productos]]+Envios[[#This Row],[Costo de Envío]]</f>
        <v>1214.2535000000003</v>
      </c>
      <c r="S7290" t="s">
        <v>1823</v>
      </c>
      <c r="T7290" t="s">
        <v>30</v>
      </c>
      <c r="U7290">
        <v>6</v>
      </c>
      <c r="V7290" t="s">
        <v>69</v>
      </c>
      <c r="W7290" t="s">
        <v>32</v>
      </c>
      <c r="X7290" s="2">
        <f>Envios[[#This Row],[Ventas Totales]]-Envios[[#This Row],[Costos Totales]]</f>
        <v>6647.4364999999998</v>
      </c>
    </row>
    <row r="7291" spans="1:24" x14ac:dyDescent="0.25">
      <c r="A7291">
        <v>6860</v>
      </c>
      <c r="B7291">
        <v>48868</v>
      </c>
      <c r="C7291" s="1">
        <v>41073</v>
      </c>
      <c r="D7291" s="1">
        <v>41074</v>
      </c>
      <c r="E7291" t="s">
        <v>19</v>
      </c>
      <c r="F7291" t="s">
        <v>40</v>
      </c>
      <c r="G7291">
        <v>195</v>
      </c>
      <c r="H7291" t="s">
        <v>2010</v>
      </c>
      <c r="I7291" t="s">
        <v>22</v>
      </c>
      <c r="J7291" t="s">
        <v>56</v>
      </c>
      <c r="K7291" t="s">
        <v>57</v>
      </c>
      <c r="L7291">
        <v>43</v>
      </c>
      <c r="M7291">
        <v>195.99</v>
      </c>
      <c r="N7291">
        <f>Envios[[#This Row],[Cantidad]]*Envios[[#This Row],[Precio por Unidad]]</f>
        <v>8427.57</v>
      </c>
      <c r="O7291" s="2">
        <v>80.355900000000005</v>
      </c>
      <c r="P7291" s="2">
        <f>Envios[[#This Row],[Cantidad]]*Envios[[#This Row],[Costo por Unidad]]</f>
        <v>3455.3037000000004</v>
      </c>
      <c r="Q7291">
        <v>3.99</v>
      </c>
      <c r="R7291" s="2">
        <f>Envios[[#This Row],[Costo Productos]]+Envios[[#This Row],[Costo de Envío]]</f>
        <v>3459.2937000000002</v>
      </c>
      <c r="S7291" t="s">
        <v>1823</v>
      </c>
      <c r="T7291" t="s">
        <v>30</v>
      </c>
      <c r="U7291">
        <v>6</v>
      </c>
      <c r="V7291" t="s">
        <v>69</v>
      </c>
      <c r="W7291" t="s">
        <v>32</v>
      </c>
      <c r="X7291" s="2">
        <f>Envios[[#This Row],[Ventas Totales]]-Envios[[#This Row],[Costos Totales]]</f>
        <v>4968.2762999999995</v>
      </c>
    </row>
    <row r="7292" spans="1:24" x14ac:dyDescent="0.25">
      <c r="A7292">
        <v>4055</v>
      </c>
      <c r="B7292">
        <v>28899</v>
      </c>
      <c r="C7292" s="1">
        <v>41074</v>
      </c>
      <c r="D7292" s="1">
        <v>41076</v>
      </c>
      <c r="E7292" t="s">
        <v>19</v>
      </c>
      <c r="F7292" t="s">
        <v>47</v>
      </c>
      <c r="G7292">
        <v>974</v>
      </c>
      <c r="H7292" t="s">
        <v>1609</v>
      </c>
      <c r="I7292" t="s">
        <v>22</v>
      </c>
      <c r="J7292" t="s">
        <v>56</v>
      </c>
      <c r="K7292" t="s">
        <v>57</v>
      </c>
      <c r="L7292">
        <v>27</v>
      </c>
      <c r="M7292">
        <v>205.99</v>
      </c>
      <c r="N7292">
        <f>Envios[[#This Row],[Cantidad]]*Envios[[#This Row],[Precio por Unidad]]</f>
        <v>5561.7300000000005</v>
      </c>
      <c r="O7292" s="2">
        <v>84.455900000000014</v>
      </c>
      <c r="P7292" s="2">
        <f>Envios[[#This Row],[Cantidad]]*Envios[[#This Row],[Costo por Unidad]]</f>
        <v>2280.3093000000003</v>
      </c>
      <c r="Q7292">
        <v>5</v>
      </c>
      <c r="R7292" s="2">
        <f>Envios[[#This Row],[Costo Productos]]+Envios[[#This Row],[Costo de Envío]]</f>
        <v>2285.3093000000003</v>
      </c>
      <c r="S7292" t="s">
        <v>556</v>
      </c>
      <c r="T7292" t="s">
        <v>39</v>
      </c>
      <c r="U7292">
        <v>6</v>
      </c>
      <c r="V7292" t="s">
        <v>69</v>
      </c>
      <c r="W7292" t="s">
        <v>32</v>
      </c>
      <c r="X7292" s="2">
        <f>Envios[[#This Row],[Ventas Totales]]-Envios[[#This Row],[Costos Totales]]</f>
        <v>3276.4207000000001</v>
      </c>
    </row>
    <row r="7293" spans="1:24" x14ac:dyDescent="0.25">
      <c r="A7293">
        <v>1996</v>
      </c>
      <c r="B7293">
        <v>14241</v>
      </c>
      <c r="C7293" s="1">
        <v>41074</v>
      </c>
      <c r="D7293" s="1">
        <v>41075</v>
      </c>
      <c r="E7293" t="s">
        <v>19</v>
      </c>
      <c r="F7293" t="s">
        <v>60</v>
      </c>
      <c r="G7293">
        <v>776</v>
      </c>
      <c r="H7293" t="s">
        <v>351</v>
      </c>
      <c r="I7293" t="s">
        <v>63</v>
      </c>
      <c r="J7293" t="s">
        <v>23</v>
      </c>
      <c r="K7293" t="s">
        <v>85</v>
      </c>
      <c r="L7293">
        <v>22</v>
      </c>
      <c r="M7293">
        <v>11.55</v>
      </c>
      <c r="N7293">
        <f>Envios[[#This Row],[Cantidad]]*Envios[[#This Row],[Precio por Unidad]]</f>
        <v>254.10000000000002</v>
      </c>
      <c r="O7293" s="2">
        <v>5.1974999999999998</v>
      </c>
      <c r="P7293" s="2">
        <f>Envios[[#This Row],[Cantidad]]*Envios[[#This Row],[Costo por Unidad]]</f>
        <v>114.345</v>
      </c>
      <c r="Q7293">
        <v>2.36</v>
      </c>
      <c r="R7293" s="2">
        <f>Envios[[#This Row],[Costo Productos]]+Envios[[#This Row],[Costo de Envío]]</f>
        <v>116.705</v>
      </c>
      <c r="S7293" t="s">
        <v>1348</v>
      </c>
      <c r="T7293" t="s">
        <v>44</v>
      </c>
      <c r="U7293">
        <v>6</v>
      </c>
      <c r="V7293" t="s">
        <v>69</v>
      </c>
      <c r="W7293" t="s">
        <v>32</v>
      </c>
      <c r="X7293" s="2">
        <f>Envios[[#This Row],[Ventas Totales]]-Envios[[#This Row],[Costos Totales]]</f>
        <v>137.39500000000004</v>
      </c>
    </row>
    <row r="7294" spans="1:24" x14ac:dyDescent="0.25">
      <c r="A7294">
        <v>6077</v>
      </c>
      <c r="B7294">
        <v>43045</v>
      </c>
      <c r="C7294" s="1">
        <v>41074</v>
      </c>
      <c r="D7294" s="1">
        <v>41076</v>
      </c>
      <c r="E7294" t="s">
        <v>19</v>
      </c>
      <c r="F7294" t="s">
        <v>28</v>
      </c>
      <c r="G7294">
        <v>1084</v>
      </c>
      <c r="H7294" t="s">
        <v>1297</v>
      </c>
      <c r="I7294" t="s">
        <v>42</v>
      </c>
      <c r="J7294" t="s">
        <v>36</v>
      </c>
      <c r="K7294" t="s">
        <v>37</v>
      </c>
      <c r="L7294">
        <v>47</v>
      </c>
      <c r="M7294">
        <v>105.29</v>
      </c>
      <c r="N7294">
        <f>Envios[[#This Row],[Cantidad]]*Envios[[#This Row],[Precio por Unidad]]</f>
        <v>4948.63</v>
      </c>
      <c r="O7294" s="2">
        <v>22.110899999999997</v>
      </c>
      <c r="P7294" s="2">
        <f>Envios[[#This Row],[Cantidad]]*Envios[[#This Row],[Costo por Unidad]]</f>
        <v>1039.2122999999999</v>
      </c>
      <c r="Q7294">
        <v>10.119999999999999</v>
      </c>
      <c r="R7294" s="2">
        <f>Envios[[#This Row],[Costo Productos]]+Envios[[#This Row],[Costo de Envío]]</f>
        <v>1049.3322999999998</v>
      </c>
      <c r="S7294" t="s">
        <v>274</v>
      </c>
      <c r="T7294" t="s">
        <v>30</v>
      </c>
      <c r="U7294">
        <v>6</v>
      </c>
      <c r="V7294" t="s">
        <v>69</v>
      </c>
      <c r="W7294" t="s">
        <v>32</v>
      </c>
      <c r="X7294" s="2">
        <f>Envios[[#This Row],[Ventas Totales]]-Envios[[#This Row],[Costos Totales]]</f>
        <v>3899.2977000000001</v>
      </c>
    </row>
    <row r="7295" spans="1:24" x14ac:dyDescent="0.25">
      <c r="A7295">
        <v>6078</v>
      </c>
      <c r="B7295">
        <v>43045</v>
      </c>
      <c r="C7295" s="1">
        <v>41074</v>
      </c>
      <c r="D7295" s="1">
        <v>41074</v>
      </c>
      <c r="E7295" t="s">
        <v>46</v>
      </c>
      <c r="F7295" t="s">
        <v>28</v>
      </c>
      <c r="G7295">
        <v>468</v>
      </c>
      <c r="H7295" t="s">
        <v>545</v>
      </c>
      <c r="I7295" t="s">
        <v>119</v>
      </c>
      <c r="J7295" t="s">
        <v>36</v>
      </c>
      <c r="K7295" t="s">
        <v>120</v>
      </c>
      <c r="L7295">
        <v>12</v>
      </c>
      <c r="M7295">
        <v>31.76</v>
      </c>
      <c r="N7295">
        <f>Envios[[#This Row],[Cantidad]]*Envios[[#This Row],[Precio por Unidad]]</f>
        <v>381.12</v>
      </c>
      <c r="O7295" s="2">
        <v>11.116</v>
      </c>
      <c r="P7295" s="2">
        <f>Envios[[#This Row],[Cantidad]]*Envios[[#This Row],[Costo por Unidad]]</f>
        <v>133.392</v>
      </c>
      <c r="Q7295">
        <v>45.51</v>
      </c>
      <c r="R7295" s="2">
        <f>Envios[[#This Row],[Costo Productos]]+Envios[[#This Row],[Costo de Envío]]</f>
        <v>178.90199999999999</v>
      </c>
      <c r="S7295" t="s">
        <v>274</v>
      </c>
      <c r="T7295" t="s">
        <v>30</v>
      </c>
      <c r="U7295">
        <v>6</v>
      </c>
      <c r="V7295" t="s">
        <v>69</v>
      </c>
      <c r="W7295" t="s">
        <v>32</v>
      </c>
      <c r="X7295" s="2">
        <f>Envios[[#This Row],[Ventas Totales]]-Envios[[#This Row],[Costos Totales]]</f>
        <v>202.21800000000002</v>
      </c>
    </row>
    <row r="7296" spans="1:24" x14ac:dyDescent="0.25">
      <c r="A7296">
        <v>1862</v>
      </c>
      <c r="B7296">
        <v>13383</v>
      </c>
      <c r="C7296" s="1">
        <v>41075</v>
      </c>
      <c r="D7296" s="1">
        <v>41077</v>
      </c>
      <c r="E7296" t="s">
        <v>19</v>
      </c>
      <c r="F7296" t="s">
        <v>40</v>
      </c>
      <c r="G7296">
        <v>543</v>
      </c>
      <c r="H7296" t="s">
        <v>240</v>
      </c>
      <c r="I7296" t="s">
        <v>42</v>
      </c>
      <c r="J7296" t="s">
        <v>23</v>
      </c>
      <c r="K7296" t="s">
        <v>24</v>
      </c>
      <c r="L7296">
        <v>35</v>
      </c>
      <c r="M7296">
        <v>20.34</v>
      </c>
      <c r="N7296">
        <f>Envios[[#This Row],[Cantidad]]*Envios[[#This Row],[Precio por Unidad]]</f>
        <v>711.9</v>
      </c>
      <c r="O7296" s="2">
        <v>3.2544000000000004</v>
      </c>
      <c r="P7296" s="2">
        <f>Envios[[#This Row],[Cantidad]]*Envios[[#This Row],[Costo por Unidad]]</f>
        <v>113.90400000000001</v>
      </c>
      <c r="Q7296">
        <v>35</v>
      </c>
      <c r="R7296" s="2">
        <f>Envios[[#This Row],[Costo Productos]]+Envios[[#This Row],[Costo de Envío]]</f>
        <v>148.904</v>
      </c>
      <c r="S7296" t="s">
        <v>309</v>
      </c>
      <c r="T7296" t="s">
        <v>39</v>
      </c>
      <c r="U7296">
        <v>1</v>
      </c>
      <c r="V7296" t="s">
        <v>27</v>
      </c>
      <c r="W7296" t="s">
        <v>27</v>
      </c>
      <c r="X7296" s="2">
        <f>Envios[[#This Row],[Ventas Totales]]-Envios[[#This Row],[Costos Totales]]</f>
        <v>562.99599999999998</v>
      </c>
    </row>
    <row r="7297" spans="1:24" x14ac:dyDescent="0.25">
      <c r="A7297">
        <v>865</v>
      </c>
      <c r="B7297">
        <v>6183</v>
      </c>
      <c r="C7297" s="1">
        <v>41075</v>
      </c>
      <c r="D7297" s="1">
        <v>41076</v>
      </c>
      <c r="E7297" t="s">
        <v>19</v>
      </c>
      <c r="F7297" t="s">
        <v>28</v>
      </c>
      <c r="G7297">
        <v>1052</v>
      </c>
      <c r="H7297" t="s">
        <v>1652</v>
      </c>
      <c r="I7297" t="s">
        <v>22</v>
      </c>
      <c r="J7297" t="s">
        <v>23</v>
      </c>
      <c r="K7297" t="s">
        <v>64</v>
      </c>
      <c r="L7297">
        <v>41</v>
      </c>
      <c r="M7297">
        <v>48.94</v>
      </c>
      <c r="N7297">
        <f>Envios[[#This Row],[Cantidad]]*Envios[[#This Row],[Precio por Unidad]]</f>
        <v>2006.54</v>
      </c>
      <c r="O7297" s="2">
        <v>31.811</v>
      </c>
      <c r="P7297" s="2">
        <f>Envios[[#This Row],[Cantidad]]*Envios[[#This Row],[Costo por Unidad]]</f>
        <v>1304.251</v>
      </c>
      <c r="Q7297">
        <v>5.86</v>
      </c>
      <c r="R7297" s="2">
        <f>Envios[[#This Row],[Costo Productos]]+Envios[[#This Row],[Costo de Envío]]</f>
        <v>1310.1109999999999</v>
      </c>
      <c r="S7297" t="s">
        <v>391</v>
      </c>
      <c r="T7297" t="s">
        <v>26</v>
      </c>
      <c r="U7297">
        <v>7</v>
      </c>
      <c r="V7297" t="s">
        <v>81</v>
      </c>
      <c r="W7297" t="s">
        <v>74</v>
      </c>
      <c r="X7297" s="2">
        <f>Envios[[#This Row],[Ventas Totales]]-Envios[[#This Row],[Costos Totales]]</f>
        <v>696.42900000000009</v>
      </c>
    </row>
    <row r="7298" spans="1:24" x14ac:dyDescent="0.25">
      <c r="A7298">
        <v>2344</v>
      </c>
      <c r="B7298">
        <v>16897</v>
      </c>
      <c r="C7298" s="1">
        <v>41075</v>
      </c>
      <c r="D7298" s="1">
        <v>41077</v>
      </c>
      <c r="E7298" t="s">
        <v>46</v>
      </c>
      <c r="F7298" t="s">
        <v>40</v>
      </c>
      <c r="G7298">
        <v>82</v>
      </c>
      <c r="H7298" t="s">
        <v>371</v>
      </c>
      <c r="I7298" t="s">
        <v>49</v>
      </c>
      <c r="J7298" t="s">
        <v>36</v>
      </c>
      <c r="K7298" t="s">
        <v>50</v>
      </c>
      <c r="L7298">
        <v>1</v>
      </c>
      <c r="M7298">
        <v>320.98</v>
      </c>
      <c r="N7298">
        <f>Envios[[#This Row],[Cantidad]]*Envios[[#This Row],[Precio por Unidad]]</f>
        <v>320.98</v>
      </c>
      <c r="O7298" s="2">
        <v>138.02140000000003</v>
      </c>
      <c r="P7298" s="2">
        <f>Envios[[#This Row],[Cantidad]]*Envios[[#This Row],[Costo por Unidad]]</f>
        <v>138.02140000000003</v>
      </c>
      <c r="Q7298">
        <v>58.95</v>
      </c>
      <c r="R7298" s="2">
        <f>Envios[[#This Row],[Costo Productos]]+Envios[[#This Row],[Costo de Envío]]</f>
        <v>196.97140000000002</v>
      </c>
      <c r="S7298" t="s">
        <v>237</v>
      </c>
      <c r="T7298" t="s">
        <v>39</v>
      </c>
      <c r="U7298">
        <v>1</v>
      </c>
      <c r="V7298" t="s">
        <v>27</v>
      </c>
      <c r="W7298" t="s">
        <v>27</v>
      </c>
      <c r="X7298" s="2">
        <f>Envios[[#This Row],[Ventas Totales]]-Envios[[#This Row],[Costos Totales]]</f>
        <v>124.0086</v>
      </c>
    </row>
    <row r="7299" spans="1:24" x14ac:dyDescent="0.25">
      <c r="A7299">
        <v>2345</v>
      </c>
      <c r="B7299">
        <v>16897</v>
      </c>
      <c r="C7299" s="1">
        <v>41075</v>
      </c>
      <c r="D7299" s="1">
        <v>41077</v>
      </c>
      <c r="E7299" t="s">
        <v>19</v>
      </c>
      <c r="F7299" t="s">
        <v>40</v>
      </c>
      <c r="G7299">
        <v>1182</v>
      </c>
      <c r="H7299" t="s">
        <v>1407</v>
      </c>
      <c r="I7299" t="s">
        <v>63</v>
      </c>
      <c r="J7299" t="s">
        <v>23</v>
      </c>
      <c r="K7299" t="s">
        <v>85</v>
      </c>
      <c r="L7299">
        <v>48</v>
      </c>
      <c r="M7299">
        <v>2.21</v>
      </c>
      <c r="N7299">
        <f>Envios[[#This Row],[Cantidad]]*Envios[[#This Row],[Precio por Unidad]]</f>
        <v>106.08</v>
      </c>
      <c r="O7299" s="2">
        <v>1.3701999999999999</v>
      </c>
      <c r="P7299" s="2">
        <f>Envios[[#This Row],[Cantidad]]*Envios[[#This Row],[Costo por Unidad]]</f>
        <v>65.769599999999997</v>
      </c>
      <c r="Q7299">
        <v>1</v>
      </c>
      <c r="R7299" s="2">
        <f>Envios[[#This Row],[Costo Productos]]+Envios[[#This Row],[Costo de Envío]]</f>
        <v>66.769599999999997</v>
      </c>
      <c r="S7299" t="s">
        <v>237</v>
      </c>
      <c r="T7299" t="s">
        <v>39</v>
      </c>
      <c r="U7299">
        <v>1</v>
      </c>
      <c r="V7299" t="s">
        <v>27</v>
      </c>
      <c r="W7299" t="s">
        <v>27</v>
      </c>
      <c r="X7299" s="2">
        <f>Envios[[#This Row],[Ventas Totales]]-Envios[[#This Row],[Costos Totales]]</f>
        <v>39.310400000000001</v>
      </c>
    </row>
    <row r="7300" spans="1:24" x14ac:dyDescent="0.25">
      <c r="A7300">
        <v>2761</v>
      </c>
      <c r="B7300">
        <v>19972</v>
      </c>
      <c r="C7300" s="1">
        <v>41076</v>
      </c>
      <c r="D7300" s="1">
        <v>41078</v>
      </c>
      <c r="E7300" t="s">
        <v>19</v>
      </c>
      <c r="F7300" t="s">
        <v>60</v>
      </c>
      <c r="G7300">
        <v>216</v>
      </c>
      <c r="H7300" t="s">
        <v>1413</v>
      </c>
      <c r="I7300" t="s">
        <v>35</v>
      </c>
      <c r="J7300" t="s">
        <v>36</v>
      </c>
      <c r="K7300" t="s">
        <v>37</v>
      </c>
      <c r="L7300">
        <v>6</v>
      </c>
      <c r="M7300">
        <v>14.98</v>
      </c>
      <c r="N7300">
        <f>Envios[[#This Row],[Cantidad]]*Envios[[#This Row],[Precio por Unidad]]</f>
        <v>89.88</v>
      </c>
      <c r="O7300" s="2">
        <v>9.1378000000000004</v>
      </c>
      <c r="P7300" s="2">
        <f>Envios[[#This Row],[Cantidad]]*Envios[[#This Row],[Costo por Unidad]]</f>
        <v>54.826800000000006</v>
      </c>
      <c r="Q7300">
        <v>8.99</v>
      </c>
      <c r="R7300" s="2">
        <f>Envios[[#This Row],[Costo Productos]]+Envios[[#This Row],[Costo de Envío]]</f>
        <v>63.816800000000008</v>
      </c>
      <c r="S7300" t="s">
        <v>410</v>
      </c>
      <c r="T7300" t="s">
        <v>30</v>
      </c>
      <c r="U7300">
        <v>3</v>
      </c>
      <c r="V7300" t="s">
        <v>52</v>
      </c>
      <c r="W7300" t="s">
        <v>53</v>
      </c>
      <c r="X7300" s="2">
        <f>Envios[[#This Row],[Ventas Totales]]-Envios[[#This Row],[Costos Totales]]</f>
        <v>26.063199999999988</v>
      </c>
    </row>
    <row r="7301" spans="1:24" x14ac:dyDescent="0.25">
      <c r="A7301">
        <v>4205</v>
      </c>
      <c r="B7301">
        <v>29893</v>
      </c>
      <c r="C7301" s="1">
        <v>41076</v>
      </c>
      <c r="D7301" s="1">
        <v>41077</v>
      </c>
      <c r="E7301" t="s">
        <v>46</v>
      </c>
      <c r="F7301" t="s">
        <v>28</v>
      </c>
      <c r="G7301">
        <v>277</v>
      </c>
      <c r="H7301" t="s">
        <v>1371</v>
      </c>
      <c r="I7301" t="s">
        <v>49</v>
      </c>
      <c r="J7301" t="s">
        <v>23</v>
      </c>
      <c r="K7301" t="s">
        <v>24</v>
      </c>
      <c r="L7301">
        <v>24</v>
      </c>
      <c r="M7301">
        <v>225.02</v>
      </c>
      <c r="N7301">
        <f>Envios[[#This Row],[Cantidad]]*Envios[[#This Row],[Precio por Unidad]]</f>
        <v>5400.4800000000005</v>
      </c>
      <c r="O7301" s="2">
        <v>63.005600000000008</v>
      </c>
      <c r="P7301" s="2">
        <f>Envios[[#This Row],[Cantidad]]*Envios[[#This Row],[Costo por Unidad]]</f>
        <v>1512.1344000000001</v>
      </c>
      <c r="Q7301">
        <v>28.66</v>
      </c>
      <c r="R7301" s="2">
        <f>Envios[[#This Row],[Costo Productos]]+Envios[[#This Row],[Costo de Envío]]</f>
        <v>1540.7944000000002</v>
      </c>
      <c r="S7301" t="s">
        <v>1754</v>
      </c>
      <c r="T7301" t="s">
        <v>26</v>
      </c>
      <c r="U7301">
        <v>4</v>
      </c>
      <c r="V7301" t="s">
        <v>73</v>
      </c>
      <c r="W7301" t="s">
        <v>74</v>
      </c>
      <c r="X7301" s="2">
        <f>Envios[[#This Row],[Ventas Totales]]-Envios[[#This Row],[Costos Totales]]</f>
        <v>3859.6856000000002</v>
      </c>
    </row>
    <row r="7302" spans="1:24" x14ac:dyDescent="0.25">
      <c r="A7302">
        <v>7521</v>
      </c>
      <c r="B7302">
        <v>53698</v>
      </c>
      <c r="C7302" s="1">
        <v>41076</v>
      </c>
      <c r="D7302" s="1">
        <v>41077</v>
      </c>
      <c r="E7302" t="s">
        <v>33</v>
      </c>
      <c r="F7302" t="s">
        <v>28</v>
      </c>
      <c r="G7302">
        <v>489</v>
      </c>
      <c r="H7302" t="s">
        <v>1052</v>
      </c>
      <c r="I7302" t="s">
        <v>63</v>
      </c>
      <c r="J7302" t="s">
        <v>23</v>
      </c>
      <c r="K7302" t="s">
        <v>85</v>
      </c>
      <c r="L7302">
        <v>10</v>
      </c>
      <c r="M7302">
        <v>4.84</v>
      </c>
      <c r="N7302">
        <f>Envios[[#This Row],[Cantidad]]*Envios[[#This Row],[Precio por Unidad]]</f>
        <v>48.4</v>
      </c>
      <c r="O7302" s="2">
        <v>2.3231999999999999</v>
      </c>
      <c r="P7302" s="2">
        <f>Envios[[#This Row],[Cantidad]]*Envios[[#This Row],[Costo por Unidad]]</f>
        <v>23.231999999999999</v>
      </c>
      <c r="Q7302">
        <v>0.71</v>
      </c>
      <c r="R7302" s="2">
        <f>Envios[[#This Row],[Costo Productos]]+Envios[[#This Row],[Costo de Envío]]</f>
        <v>23.942</v>
      </c>
      <c r="S7302" t="s">
        <v>1071</v>
      </c>
      <c r="T7302" t="s">
        <v>39</v>
      </c>
      <c r="U7302">
        <v>1</v>
      </c>
      <c r="V7302" t="s">
        <v>27</v>
      </c>
      <c r="W7302" t="s">
        <v>27</v>
      </c>
      <c r="X7302" s="2">
        <f>Envios[[#This Row],[Ventas Totales]]-Envios[[#This Row],[Costos Totales]]</f>
        <v>24.457999999999998</v>
      </c>
    </row>
    <row r="7303" spans="1:24" x14ac:dyDescent="0.25">
      <c r="A7303">
        <v>4237</v>
      </c>
      <c r="B7303">
        <v>30147</v>
      </c>
      <c r="C7303" s="1">
        <v>41077</v>
      </c>
      <c r="D7303" s="1">
        <v>41079</v>
      </c>
      <c r="E7303" t="s">
        <v>19</v>
      </c>
      <c r="F7303" t="s">
        <v>40</v>
      </c>
      <c r="G7303">
        <v>67</v>
      </c>
      <c r="H7303" t="s">
        <v>323</v>
      </c>
      <c r="I7303" t="s">
        <v>22</v>
      </c>
      <c r="J7303" t="s">
        <v>36</v>
      </c>
      <c r="K7303" t="s">
        <v>37</v>
      </c>
      <c r="L7303">
        <v>37</v>
      </c>
      <c r="M7303">
        <v>19.98</v>
      </c>
      <c r="N7303">
        <f>Envios[[#This Row],[Cantidad]]*Envios[[#This Row],[Precio por Unidad]]</f>
        <v>739.26</v>
      </c>
      <c r="O7303" s="2">
        <v>10.1898</v>
      </c>
      <c r="P7303" s="2">
        <f>Envios[[#This Row],[Cantidad]]*Envios[[#This Row],[Costo por Unidad]]</f>
        <v>377.02260000000001</v>
      </c>
      <c r="Q7303">
        <v>10.49</v>
      </c>
      <c r="R7303" s="2">
        <f>Envios[[#This Row],[Costo Productos]]+Envios[[#This Row],[Costo de Envío]]</f>
        <v>387.51260000000002</v>
      </c>
      <c r="S7303" t="s">
        <v>125</v>
      </c>
      <c r="T7303" t="s">
        <v>39</v>
      </c>
      <c r="U7303">
        <v>3</v>
      </c>
      <c r="V7303" t="s">
        <v>52</v>
      </c>
      <c r="W7303" t="s">
        <v>53</v>
      </c>
      <c r="X7303" s="2">
        <f>Envios[[#This Row],[Ventas Totales]]-Envios[[#This Row],[Costos Totales]]</f>
        <v>351.74739999999997</v>
      </c>
    </row>
    <row r="7304" spans="1:24" x14ac:dyDescent="0.25">
      <c r="A7304">
        <v>206</v>
      </c>
      <c r="B7304">
        <v>1346</v>
      </c>
      <c r="C7304" s="1">
        <v>41077</v>
      </c>
      <c r="D7304" s="1">
        <v>41079</v>
      </c>
      <c r="E7304" t="s">
        <v>46</v>
      </c>
      <c r="F7304" t="s">
        <v>20</v>
      </c>
      <c r="G7304">
        <v>17</v>
      </c>
      <c r="H7304" t="s">
        <v>1975</v>
      </c>
      <c r="I7304" t="s">
        <v>119</v>
      </c>
      <c r="J7304" t="s">
        <v>36</v>
      </c>
      <c r="K7304" t="s">
        <v>204</v>
      </c>
      <c r="L7304">
        <v>48</v>
      </c>
      <c r="M7304">
        <v>100.98</v>
      </c>
      <c r="N7304">
        <f>Envios[[#This Row],[Cantidad]]*Envios[[#This Row],[Precio por Unidad]]</f>
        <v>4847.04</v>
      </c>
      <c r="O7304" s="2">
        <v>40.392000000000003</v>
      </c>
      <c r="P7304" s="2">
        <f>Envios[[#This Row],[Cantidad]]*Envios[[#This Row],[Costo por Unidad]]</f>
        <v>1938.8160000000003</v>
      </c>
      <c r="Q7304">
        <v>26.22</v>
      </c>
      <c r="R7304" s="2">
        <f>Envios[[#This Row],[Costo Productos]]+Envios[[#This Row],[Costo de Envío]]</f>
        <v>1965.0360000000003</v>
      </c>
      <c r="S7304" t="s">
        <v>474</v>
      </c>
      <c r="T7304" t="s">
        <v>30</v>
      </c>
      <c r="U7304">
        <v>4</v>
      </c>
      <c r="V7304" t="s">
        <v>73</v>
      </c>
      <c r="W7304" t="s">
        <v>74</v>
      </c>
      <c r="X7304" s="2">
        <f>Envios[[#This Row],[Ventas Totales]]-Envios[[#This Row],[Costos Totales]]</f>
        <v>2882.0039999999999</v>
      </c>
    </row>
    <row r="7305" spans="1:24" x14ac:dyDescent="0.25">
      <c r="A7305">
        <v>8347</v>
      </c>
      <c r="B7305">
        <v>59680</v>
      </c>
      <c r="C7305" s="1">
        <v>41078</v>
      </c>
      <c r="D7305" s="1">
        <v>41079</v>
      </c>
      <c r="E7305" t="s">
        <v>19</v>
      </c>
      <c r="F7305" t="s">
        <v>60</v>
      </c>
      <c r="G7305">
        <v>1267</v>
      </c>
      <c r="H7305" t="s">
        <v>2009</v>
      </c>
      <c r="I7305" t="s">
        <v>35</v>
      </c>
      <c r="J7305" t="s">
        <v>56</v>
      </c>
      <c r="K7305" t="s">
        <v>91</v>
      </c>
      <c r="L7305">
        <v>15</v>
      </c>
      <c r="M7305">
        <v>0.99</v>
      </c>
      <c r="N7305">
        <f>Envios[[#This Row],[Cantidad]]*Envios[[#This Row],[Precio por Unidad]]</f>
        <v>14.85</v>
      </c>
      <c r="O7305" s="2">
        <v>0.3861</v>
      </c>
      <c r="P7305" s="2">
        <f>Envios[[#This Row],[Cantidad]]*Envios[[#This Row],[Costo por Unidad]]</f>
        <v>5.7915000000000001</v>
      </c>
      <c r="Q7305">
        <v>2.96</v>
      </c>
      <c r="R7305" s="2">
        <f>Envios[[#This Row],[Costo Productos]]+Envios[[#This Row],[Costo de Envío]]</f>
        <v>8.7515000000000001</v>
      </c>
      <c r="S7305" t="s">
        <v>661</v>
      </c>
      <c r="T7305" t="s">
        <v>39</v>
      </c>
      <c r="U7305">
        <v>7</v>
      </c>
      <c r="V7305" t="s">
        <v>81</v>
      </c>
      <c r="W7305" t="s">
        <v>74</v>
      </c>
      <c r="X7305" s="2">
        <f>Envios[[#This Row],[Ventas Totales]]-Envios[[#This Row],[Costos Totales]]</f>
        <v>6.0984999999999996</v>
      </c>
    </row>
    <row r="7306" spans="1:24" x14ac:dyDescent="0.25">
      <c r="A7306">
        <v>6138</v>
      </c>
      <c r="B7306">
        <v>43488</v>
      </c>
      <c r="C7306" s="1">
        <v>41078</v>
      </c>
      <c r="D7306" s="1">
        <v>41079</v>
      </c>
      <c r="E7306" t="s">
        <v>19</v>
      </c>
      <c r="F7306" t="s">
        <v>60</v>
      </c>
      <c r="G7306">
        <v>610</v>
      </c>
      <c r="H7306" t="s">
        <v>1746</v>
      </c>
      <c r="I7306" t="s">
        <v>22</v>
      </c>
      <c r="J7306" t="s">
        <v>23</v>
      </c>
      <c r="K7306" t="s">
        <v>67</v>
      </c>
      <c r="L7306">
        <v>46</v>
      </c>
      <c r="M7306">
        <v>48.92</v>
      </c>
      <c r="N7306">
        <f>Envios[[#This Row],[Cantidad]]*Envios[[#This Row],[Precio por Unidad]]</f>
        <v>2250.3200000000002</v>
      </c>
      <c r="O7306" s="2">
        <v>20.057200000000002</v>
      </c>
      <c r="P7306" s="2">
        <f>Envios[[#This Row],[Cantidad]]*Envios[[#This Row],[Costo por Unidad]]</f>
        <v>922.63120000000004</v>
      </c>
      <c r="Q7306">
        <v>4.5</v>
      </c>
      <c r="R7306" s="2">
        <f>Envios[[#This Row],[Costo Productos]]+Envios[[#This Row],[Costo de Envío]]</f>
        <v>927.13120000000004</v>
      </c>
      <c r="S7306" t="s">
        <v>418</v>
      </c>
      <c r="T7306" t="s">
        <v>44</v>
      </c>
      <c r="U7306">
        <v>2</v>
      </c>
      <c r="V7306" t="s">
        <v>45</v>
      </c>
      <c r="W7306" t="s">
        <v>45</v>
      </c>
      <c r="X7306" s="2">
        <f>Envios[[#This Row],[Ventas Totales]]-Envios[[#This Row],[Costos Totales]]</f>
        <v>1323.1888000000001</v>
      </c>
    </row>
    <row r="7307" spans="1:24" x14ac:dyDescent="0.25">
      <c r="A7307">
        <v>6139</v>
      </c>
      <c r="B7307">
        <v>43488</v>
      </c>
      <c r="C7307" s="1">
        <v>41078</v>
      </c>
      <c r="D7307" s="1">
        <v>41079</v>
      </c>
      <c r="E7307" t="s">
        <v>19</v>
      </c>
      <c r="F7307" t="s">
        <v>60</v>
      </c>
      <c r="G7307">
        <v>899</v>
      </c>
      <c r="H7307" t="s">
        <v>1013</v>
      </c>
      <c r="I7307" t="s">
        <v>22</v>
      </c>
      <c r="J7307" t="s">
        <v>23</v>
      </c>
      <c r="K7307" t="s">
        <v>113</v>
      </c>
      <c r="L7307">
        <v>46</v>
      </c>
      <c r="M7307">
        <v>15.57</v>
      </c>
      <c r="N7307">
        <f>Envios[[#This Row],[Cantidad]]*Envios[[#This Row],[Precio por Unidad]]</f>
        <v>716.22</v>
      </c>
      <c r="O7307" s="2">
        <v>9.6533999999999995</v>
      </c>
      <c r="P7307" s="2">
        <f>Envios[[#This Row],[Cantidad]]*Envios[[#This Row],[Costo por Unidad]]</f>
        <v>444.0564</v>
      </c>
      <c r="Q7307">
        <v>1.39</v>
      </c>
      <c r="R7307" s="2">
        <f>Envios[[#This Row],[Costo Productos]]+Envios[[#This Row],[Costo de Envío]]</f>
        <v>445.44639999999998</v>
      </c>
      <c r="S7307" t="s">
        <v>418</v>
      </c>
      <c r="T7307" t="s">
        <v>44</v>
      </c>
      <c r="U7307">
        <v>2</v>
      </c>
      <c r="V7307" t="s">
        <v>45</v>
      </c>
      <c r="W7307" t="s">
        <v>45</v>
      </c>
      <c r="X7307" s="2">
        <f>Envios[[#This Row],[Ventas Totales]]-Envios[[#This Row],[Costos Totales]]</f>
        <v>270.77360000000004</v>
      </c>
    </row>
    <row r="7308" spans="1:24" x14ac:dyDescent="0.25">
      <c r="A7308">
        <v>6140</v>
      </c>
      <c r="B7308">
        <v>43488</v>
      </c>
      <c r="C7308" s="1">
        <v>41078</v>
      </c>
      <c r="D7308" s="1">
        <v>41079</v>
      </c>
      <c r="E7308" t="s">
        <v>19</v>
      </c>
      <c r="F7308" t="s">
        <v>60</v>
      </c>
      <c r="G7308">
        <v>305</v>
      </c>
      <c r="H7308" t="s">
        <v>1825</v>
      </c>
      <c r="I7308" t="s">
        <v>35</v>
      </c>
      <c r="J7308" t="s">
        <v>36</v>
      </c>
      <c r="K7308" t="s">
        <v>37</v>
      </c>
      <c r="L7308">
        <v>28</v>
      </c>
      <c r="M7308">
        <v>20.239999999999998</v>
      </c>
      <c r="N7308">
        <f>Envios[[#This Row],[Cantidad]]*Envios[[#This Row],[Precio por Unidad]]</f>
        <v>566.71999999999991</v>
      </c>
      <c r="O7308" s="2">
        <v>10.3224</v>
      </c>
      <c r="P7308" s="2">
        <f>Envios[[#This Row],[Cantidad]]*Envios[[#This Row],[Costo por Unidad]]</f>
        <v>289.02719999999999</v>
      </c>
      <c r="Q7308">
        <v>6.67</v>
      </c>
      <c r="R7308" s="2">
        <f>Envios[[#This Row],[Costo Productos]]+Envios[[#This Row],[Costo de Envío]]</f>
        <v>295.69720000000001</v>
      </c>
      <c r="S7308" t="s">
        <v>418</v>
      </c>
      <c r="T7308" t="s">
        <v>44</v>
      </c>
      <c r="U7308">
        <v>2</v>
      </c>
      <c r="V7308" t="s">
        <v>45</v>
      </c>
      <c r="W7308" t="s">
        <v>45</v>
      </c>
      <c r="X7308" s="2">
        <f>Envios[[#This Row],[Ventas Totales]]-Envios[[#This Row],[Costos Totales]]</f>
        <v>271.0227999999999</v>
      </c>
    </row>
    <row r="7309" spans="1:24" x14ac:dyDescent="0.25">
      <c r="A7309">
        <v>6141</v>
      </c>
      <c r="B7309">
        <v>43488</v>
      </c>
      <c r="C7309" s="1">
        <v>41078</v>
      </c>
      <c r="D7309" s="1">
        <v>41080</v>
      </c>
      <c r="E7309" t="s">
        <v>19</v>
      </c>
      <c r="F7309" t="s">
        <v>60</v>
      </c>
      <c r="G7309">
        <v>642</v>
      </c>
      <c r="H7309" t="s">
        <v>751</v>
      </c>
      <c r="I7309" t="s">
        <v>22</v>
      </c>
      <c r="J7309" t="s">
        <v>23</v>
      </c>
      <c r="K7309" t="s">
        <v>76</v>
      </c>
      <c r="L7309">
        <v>13</v>
      </c>
      <c r="M7309">
        <v>14.48</v>
      </c>
      <c r="N7309">
        <f>Envios[[#This Row],[Cantidad]]*Envios[[#This Row],[Precio por Unidad]]</f>
        <v>188.24</v>
      </c>
      <c r="O7309" s="2">
        <v>8.9776000000000007</v>
      </c>
      <c r="P7309" s="2">
        <f>Envios[[#This Row],[Cantidad]]*Envios[[#This Row],[Costo por Unidad]]</f>
        <v>116.70880000000001</v>
      </c>
      <c r="Q7309">
        <v>6.46</v>
      </c>
      <c r="R7309" s="2">
        <f>Envios[[#This Row],[Costo Productos]]+Envios[[#This Row],[Costo de Envío]]</f>
        <v>123.1688</v>
      </c>
      <c r="S7309" t="s">
        <v>418</v>
      </c>
      <c r="T7309" t="s">
        <v>44</v>
      </c>
      <c r="U7309">
        <v>2</v>
      </c>
      <c r="V7309" t="s">
        <v>45</v>
      </c>
      <c r="W7309" t="s">
        <v>45</v>
      </c>
      <c r="X7309" s="2">
        <f>Envios[[#This Row],[Ventas Totales]]-Envios[[#This Row],[Costos Totales]]</f>
        <v>65.071200000000005</v>
      </c>
    </row>
    <row r="7310" spans="1:24" x14ac:dyDescent="0.25">
      <c r="A7310">
        <v>6142</v>
      </c>
      <c r="B7310">
        <v>43488</v>
      </c>
      <c r="C7310" s="1">
        <v>41078</v>
      </c>
      <c r="D7310" s="1">
        <v>41080</v>
      </c>
      <c r="E7310" t="s">
        <v>19</v>
      </c>
      <c r="F7310" t="s">
        <v>60</v>
      </c>
      <c r="G7310">
        <v>1132</v>
      </c>
      <c r="H7310" t="s">
        <v>2121</v>
      </c>
      <c r="I7310" t="s">
        <v>42</v>
      </c>
      <c r="J7310" t="s">
        <v>56</v>
      </c>
      <c r="K7310" t="s">
        <v>166</v>
      </c>
      <c r="L7310">
        <v>3</v>
      </c>
      <c r="M7310">
        <v>449.99</v>
      </c>
      <c r="N7310">
        <f>Envios[[#This Row],[Cantidad]]*Envios[[#This Row],[Precio por Unidad]]</f>
        <v>1349.97</v>
      </c>
      <c r="O7310" s="2">
        <v>269.99399999999997</v>
      </c>
      <c r="P7310" s="2">
        <f>Envios[[#This Row],[Cantidad]]*Envios[[#This Row],[Costo por Unidad]]</f>
        <v>809.98199999999997</v>
      </c>
      <c r="Q7310">
        <v>24.49</v>
      </c>
      <c r="R7310" s="2">
        <f>Envios[[#This Row],[Costo Productos]]+Envios[[#This Row],[Costo de Envío]]</f>
        <v>834.47199999999998</v>
      </c>
      <c r="S7310" t="s">
        <v>418</v>
      </c>
      <c r="T7310" t="s">
        <v>44</v>
      </c>
      <c r="U7310">
        <v>2</v>
      </c>
      <c r="V7310" t="s">
        <v>45</v>
      </c>
      <c r="W7310" t="s">
        <v>45</v>
      </c>
      <c r="X7310" s="2">
        <f>Envios[[#This Row],[Ventas Totales]]-Envios[[#This Row],[Costos Totales]]</f>
        <v>515.49800000000005</v>
      </c>
    </row>
    <row r="7311" spans="1:24" x14ac:dyDescent="0.25">
      <c r="A7311">
        <v>952</v>
      </c>
      <c r="B7311">
        <v>6885</v>
      </c>
      <c r="C7311" s="1">
        <v>41079</v>
      </c>
      <c r="D7311" s="1">
        <v>41081</v>
      </c>
      <c r="E7311" t="s">
        <v>46</v>
      </c>
      <c r="F7311" t="s">
        <v>47</v>
      </c>
      <c r="G7311">
        <v>661</v>
      </c>
      <c r="H7311" t="s">
        <v>962</v>
      </c>
      <c r="I7311" t="s">
        <v>49</v>
      </c>
      <c r="J7311" t="s">
        <v>36</v>
      </c>
      <c r="K7311" t="s">
        <v>50</v>
      </c>
      <c r="L7311">
        <v>4</v>
      </c>
      <c r="M7311">
        <v>113.98</v>
      </c>
      <c r="N7311">
        <f>Envios[[#This Row],[Cantidad]]*Envios[[#This Row],[Precio por Unidad]]</f>
        <v>455.92</v>
      </c>
      <c r="O7311" s="2">
        <v>35.333800000000011</v>
      </c>
      <c r="P7311" s="2">
        <f>Envios[[#This Row],[Cantidad]]*Envios[[#This Row],[Costo por Unidad]]</f>
        <v>141.33520000000004</v>
      </c>
      <c r="Q7311">
        <v>30</v>
      </c>
      <c r="R7311" s="2">
        <f>Envios[[#This Row],[Costo Productos]]+Envios[[#This Row],[Costo de Envío]]</f>
        <v>171.33520000000004</v>
      </c>
      <c r="S7311" t="s">
        <v>1525</v>
      </c>
      <c r="T7311" t="s">
        <v>30</v>
      </c>
      <c r="U7311">
        <v>4</v>
      </c>
      <c r="V7311" t="s">
        <v>73</v>
      </c>
      <c r="W7311" t="s">
        <v>74</v>
      </c>
      <c r="X7311" s="2">
        <f>Envios[[#This Row],[Ventas Totales]]-Envios[[#This Row],[Costos Totales]]</f>
        <v>284.58479999999997</v>
      </c>
    </row>
    <row r="7312" spans="1:24" x14ac:dyDescent="0.25">
      <c r="A7312">
        <v>953</v>
      </c>
      <c r="B7312">
        <v>6885</v>
      </c>
      <c r="C7312" s="1">
        <v>41079</v>
      </c>
      <c r="D7312" s="1">
        <v>41079</v>
      </c>
      <c r="E7312" t="s">
        <v>19</v>
      </c>
      <c r="F7312" t="s">
        <v>47</v>
      </c>
      <c r="G7312">
        <v>453</v>
      </c>
      <c r="H7312" t="s">
        <v>1018</v>
      </c>
      <c r="I7312" t="s">
        <v>71</v>
      </c>
      <c r="J7312" t="s">
        <v>56</v>
      </c>
      <c r="K7312" t="s">
        <v>94</v>
      </c>
      <c r="L7312">
        <v>40</v>
      </c>
      <c r="M7312">
        <v>23.99</v>
      </c>
      <c r="N7312">
        <f>Envios[[#This Row],[Cantidad]]*Envios[[#This Row],[Precio por Unidad]]</f>
        <v>959.59999999999991</v>
      </c>
      <c r="O7312" s="2">
        <v>14.873799999999999</v>
      </c>
      <c r="P7312" s="2">
        <f>Envios[[#This Row],[Cantidad]]*Envios[[#This Row],[Costo por Unidad]]</f>
        <v>594.952</v>
      </c>
      <c r="Q7312">
        <v>6.3</v>
      </c>
      <c r="R7312" s="2">
        <f>Envios[[#This Row],[Costo Productos]]+Envios[[#This Row],[Costo de Envío]]</f>
        <v>601.25199999999995</v>
      </c>
      <c r="S7312" t="s">
        <v>1525</v>
      </c>
      <c r="T7312" t="s">
        <v>30</v>
      </c>
      <c r="U7312">
        <v>4</v>
      </c>
      <c r="V7312" t="s">
        <v>73</v>
      </c>
      <c r="W7312" t="s">
        <v>74</v>
      </c>
      <c r="X7312" s="2">
        <f>Envios[[#This Row],[Ventas Totales]]-Envios[[#This Row],[Costos Totales]]</f>
        <v>358.34799999999996</v>
      </c>
    </row>
    <row r="7313" spans="1:24" x14ac:dyDescent="0.25">
      <c r="A7313">
        <v>6533</v>
      </c>
      <c r="B7313">
        <v>46497</v>
      </c>
      <c r="C7313" s="1">
        <v>41079</v>
      </c>
      <c r="D7313" s="1">
        <v>41080</v>
      </c>
      <c r="E7313" t="s">
        <v>19</v>
      </c>
      <c r="F7313" t="s">
        <v>20</v>
      </c>
      <c r="G7313">
        <v>490</v>
      </c>
      <c r="H7313" t="s">
        <v>1914</v>
      </c>
      <c r="I7313" t="s">
        <v>35</v>
      </c>
      <c r="J7313" t="s">
        <v>23</v>
      </c>
      <c r="K7313" t="s">
        <v>85</v>
      </c>
      <c r="L7313">
        <v>30</v>
      </c>
      <c r="M7313">
        <v>20.149999999999999</v>
      </c>
      <c r="N7313">
        <f>Envios[[#This Row],[Cantidad]]*Envios[[#This Row],[Precio por Unidad]]</f>
        <v>604.5</v>
      </c>
      <c r="O7313" s="2">
        <v>8.463000000000001</v>
      </c>
      <c r="P7313" s="2">
        <f>Envios[[#This Row],[Cantidad]]*Envios[[#This Row],[Costo por Unidad]]</f>
        <v>253.89000000000004</v>
      </c>
      <c r="Q7313">
        <v>8.99</v>
      </c>
      <c r="R7313" s="2">
        <f>Envios[[#This Row],[Costo Productos]]+Envios[[#This Row],[Costo de Envío]]</f>
        <v>262.88000000000005</v>
      </c>
      <c r="S7313" t="s">
        <v>1986</v>
      </c>
      <c r="T7313" t="s">
        <v>30</v>
      </c>
      <c r="U7313">
        <v>1</v>
      </c>
      <c r="V7313" t="s">
        <v>27</v>
      </c>
      <c r="W7313" t="s">
        <v>27</v>
      </c>
      <c r="X7313" s="2">
        <f>Envios[[#This Row],[Ventas Totales]]-Envios[[#This Row],[Costos Totales]]</f>
        <v>341.61999999999995</v>
      </c>
    </row>
    <row r="7314" spans="1:24" x14ac:dyDescent="0.25">
      <c r="A7314">
        <v>4709</v>
      </c>
      <c r="B7314">
        <v>33541</v>
      </c>
      <c r="C7314" s="1">
        <v>41079</v>
      </c>
      <c r="D7314" s="1">
        <v>41079</v>
      </c>
      <c r="E7314" t="s">
        <v>19</v>
      </c>
      <c r="F7314" t="s">
        <v>60</v>
      </c>
      <c r="G7314">
        <v>958</v>
      </c>
      <c r="H7314" t="s">
        <v>1523</v>
      </c>
      <c r="I7314" t="s">
        <v>35</v>
      </c>
      <c r="J7314" t="s">
        <v>36</v>
      </c>
      <c r="K7314" t="s">
        <v>37</v>
      </c>
      <c r="L7314">
        <v>43</v>
      </c>
      <c r="M7314">
        <v>12.2</v>
      </c>
      <c r="N7314">
        <f>Envios[[#This Row],[Cantidad]]*Envios[[#This Row],[Precio por Unidad]]</f>
        <v>524.6</v>
      </c>
      <c r="O7314" s="2">
        <v>6.9540000000000006</v>
      </c>
      <c r="P7314" s="2">
        <f>Envios[[#This Row],[Cantidad]]*Envios[[#This Row],[Costo por Unidad]]</f>
        <v>299.02200000000005</v>
      </c>
      <c r="Q7314">
        <v>6.02</v>
      </c>
      <c r="R7314" s="2">
        <f>Envios[[#This Row],[Costo Productos]]+Envios[[#This Row],[Costo de Envío]]</f>
        <v>305.04200000000003</v>
      </c>
      <c r="S7314" t="s">
        <v>220</v>
      </c>
      <c r="T7314" t="s">
        <v>26</v>
      </c>
      <c r="U7314">
        <v>1</v>
      </c>
      <c r="V7314" t="s">
        <v>27</v>
      </c>
      <c r="W7314" t="s">
        <v>27</v>
      </c>
      <c r="X7314" s="2">
        <f>Envios[[#This Row],[Ventas Totales]]-Envios[[#This Row],[Costos Totales]]</f>
        <v>219.55799999999999</v>
      </c>
    </row>
    <row r="7315" spans="1:24" x14ac:dyDescent="0.25">
      <c r="A7315">
        <v>3695</v>
      </c>
      <c r="B7315">
        <v>26407</v>
      </c>
      <c r="C7315" s="1">
        <v>41079</v>
      </c>
      <c r="D7315" s="1">
        <v>41081</v>
      </c>
      <c r="E7315" t="s">
        <v>19</v>
      </c>
      <c r="F7315" t="s">
        <v>60</v>
      </c>
      <c r="G7315">
        <v>81</v>
      </c>
      <c r="H7315" t="s">
        <v>368</v>
      </c>
      <c r="I7315" t="s">
        <v>42</v>
      </c>
      <c r="J7315" t="s">
        <v>23</v>
      </c>
      <c r="K7315" t="s">
        <v>24</v>
      </c>
      <c r="L7315">
        <v>34</v>
      </c>
      <c r="M7315">
        <v>279.48</v>
      </c>
      <c r="N7315">
        <f>Envios[[#This Row],[Cantidad]]*Envios[[#This Row],[Precio por Unidad]]</f>
        <v>9502.32</v>
      </c>
      <c r="O7315" s="2">
        <v>55.895999999999994</v>
      </c>
      <c r="P7315" s="2">
        <f>Envios[[#This Row],[Cantidad]]*Envios[[#This Row],[Costo por Unidad]]</f>
        <v>1900.4639999999997</v>
      </c>
      <c r="Q7315">
        <v>35</v>
      </c>
      <c r="R7315" s="2">
        <f>Envios[[#This Row],[Costo Productos]]+Envios[[#This Row],[Costo de Envío]]</f>
        <v>1935.4639999999997</v>
      </c>
      <c r="S7315" t="s">
        <v>481</v>
      </c>
      <c r="T7315" t="s">
        <v>44</v>
      </c>
      <c r="U7315">
        <v>2</v>
      </c>
      <c r="V7315" t="s">
        <v>45</v>
      </c>
      <c r="W7315" t="s">
        <v>45</v>
      </c>
      <c r="X7315" s="2">
        <f>Envios[[#This Row],[Ventas Totales]]-Envios[[#This Row],[Costos Totales]]</f>
        <v>7566.8559999999998</v>
      </c>
    </row>
    <row r="7316" spans="1:24" x14ac:dyDescent="0.25">
      <c r="A7316">
        <v>3696</v>
      </c>
      <c r="B7316">
        <v>26407</v>
      </c>
      <c r="C7316" s="1">
        <v>41079</v>
      </c>
      <c r="D7316" s="1">
        <v>41080</v>
      </c>
      <c r="E7316" t="s">
        <v>19</v>
      </c>
      <c r="F7316" t="s">
        <v>60</v>
      </c>
      <c r="G7316">
        <v>293</v>
      </c>
      <c r="H7316" t="s">
        <v>2008</v>
      </c>
      <c r="I7316" t="s">
        <v>22</v>
      </c>
      <c r="J7316" t="s">
        <v>56</v>
      </c>
      <c r="K7316" t="s">
        <v>57</v>
      </c>
      <c r="L7316">
        <v>16</v>
      </c>
      <c r="M7316">
        <v>155.99</v>
      </c>
      <c r="N7316">
        <f>Envios[[#This Row],[Cantidad]]*Envios[[#This Row],[Precio por Unidad]]</f>
        <v>2495.84</v>
      </c>
      <c r="O7316" s="2">
        <v>70.195499999999996</v>
      </c>
      <c r="P7316" s="2">
        <f>Envios[[#This Row],[Cantidad]]*Envios[[#This Row],[Costo por Unidad]]</f>
        <v>1123.1279999999999</v>
      </c>
      <c r="Q7316">
        <v>8.99</v>
      </c>
      <c r="R7316" s="2">
        <f>Envios[[#This Row],[Costo Productos]]+Envios[[#This Row],[Costo de Envío]]</f>
        <v>1132.1179999999999</v>
      </c>
      <c r="S7316" t="s">
        <v>481</v>
      </c>
      <c r="T7316" t="s">
        <v>44</v>
      </c>
      <c r="U7316">
        <v>2</v>
      </c>
      <c r="V7316" t="s">
        <v>45</v>
      </c>
      <c r="W7316" t="s">
        <v>45</v>
      </c>
      <c r="X7316" s="2">
        <f>Envios[[#This Row],[Ventas Totales]]-Envios[[#This Row],[Costos Totales]]</f>
        <v>1363.7220000000002</v>
      </c>
    </row>
    <row r="7317" spans="1:24" x14ac:dyDescent="0.25">
      <c r="A7317">
        <v>4669</v>
      </c>
      <c r="B7317">
        <v>33222</v>
      </c>
      <c r="C7317" s="1">
        <v>41079</v>
      </c>
      <c r="D7317" s="1">
        <v>41081</v>
      </c>
      <c r="E7317" t="s">
        <v>19</v>
      </c>
      <c r="F7317" t="s">
        <v>28</v>
      </c>
      <c r="G7317">
        <v>292</v>
      </c>
      <c r="H7317" t="s">
        <v>813</v>
      </c>
      <c r="I7317" t="s">
        <v>22</v>
      </c>
      <c r="J7317" t="s">
        <v>23</v>
      </c>
      <c r="K7317" t="s">
        <v>76</v>
      </c>
      <c r="L7317">
        <v>18</v>
      </c>
      <c r="M7317">
        <v>22.38</v>
      </c>
      <c r="N7317">
        <f>Envios[[#This Row],[Cantidad]]*Envios[[#This Row],[Precio por Unidad]]</f>
        <v>402.84</v>
      </c>
      <c r="O7317" s="2">
        <v>13.875599999999999</v>
      </c>
      <c r="P7317" s="2">
        <f>Envios[[#This Row],[Cantidad]]*Envios[[#This Row],[Costo por Unidad]]</f>
        <v>249.76079999999996</v>
      </c>
      <c r="Q7317">
        <v>15.1</v>
      </c>
      <c r="R7317" s="2">
        <f>Envios[[#This Row],[Costo Productos]]+Envios[[#This Row],[Costo de Envío]]</f>
        <v>264.86079999999998</v>
      </c>
      <c r="S7317" t="s">
        <v>439</v>
      </c>
      <c r="T7317" t="s">
        <v>44</v>
      </c>
      <c r="U7317">
        <v>3</v>
      </c>
      <c r="V7317" t="s">
        <v>52</v>
      </c>
      <c r="W7317" t="s">
        <v>53</v>
      </c>
      <c r="X7317" s="2">
        <f>Envios[[#This Row],[Ventas Totales]]-Envios[[#This Row],[Costos Totales]]</f>
        <v>137.97919999999999</v>
      </c>
    </row>
    <row r="7318" spans="1:24" x14ac:dyDescent="0.25">
      <c r="A7318">
        <v>4670</v>
      </c>
      <c r="B7318">
        <v>33222</v>
      </c>
      <c r="C7318" s="1">
        <v>41079</v>
      </c>
      <c r="D7318" s="1">
        <v>41080</v>
      </c>
      <c r="E7318" t="s">
        <v>46</v>
      </c>
      <c r="F7318" t="s">
        <v>28</v>
      </c>
      <c r="G7318">
        <v>766</v>
      </c>
      <c r="H7318" t="s">
        <v>1109</v>
      </c>
      <c r="I7318" t="s">
        <v>49</v>
      </c>
      <c r="J7318" t="s">
        <v>36</v>
      </c>
      <c r="K7318" t="s">
        <v>50</v>
      </c>
      <c r="L7318">
        <v>30</v>
      </c>
      <c r="M7318">
        <v>60.98</v>
      </c>
      <c r="N7318">
        <f>Envios[[#This Row],[Cantidad]]*Envios[[#This Row],[Precio por Unidad]]</f>
        <v>1829.3999999999999</v>
      </c>
      <c r="O7318" s="2">
        <v>18.294</v>
      </c>
      <c r="P7318" s="2">
        <f>Envios[[#This Row],[Cantidad]]*Envios[[#This Row],[Costo por Unidad]]</f>
        <v>548.82000000000005</v>
      </c>
      <c r="Q7318">
        <v>30</v>
      </c>
      <c r="R7318" s="2">
        <f>Envios[[#This Row],[Costo Productos]]+Envios[[#This Row],[Costo de Envío]]</f>
        <v>578.82000000000005</v>
      </c>
      <c r="S7318" t="s">
        <v>439</v>
      </c>
      <c r="T7318" t="s">
        <v>44</v>
      </c>
      <c r="U7318">
        <v>3</v>
      </c>
      <c r="V7318" t="s">
        <v>52</v>
      </c>
      <c r="W7318" t="s">
        <v>53</v>
      </c>
      <c r="X7318" s="2">
        <f>Envios[[#This Row],[Ventas Totales]]-Envios[[#This Row],[Costos Totales]]</f>
        <v>1250.58</v>
      </c>
    </row>
    <row r="7319" spans="1:24" x14ac:dyDescent="0.25">
      <c r="A7319">
        <v>4671</v>
      </c>
      <c r="B7319">
        <v>33222</v>
      </c>
      <c r="C7319" s="1">
        <v>41079</v>
      </c>
      <c r="D7319" s="1">
        <v>41081</v>
      </c>
      <c r="E7319" t="s">
        <v>19</v>
      </c>
      <c r="F7319" t="s">
        <v>28</v>
      </c>
      <c r="G7319">
        <v>25</v>
      </c>
      <c r="H7319" t="s">
        <v>156</v>
      </c>
      <c r="I7319" t="s">
        <v>63</v>
      </c>
      <c r="J7319" t="s">
        <v>23</v>
      </c>
      <c r="K7319" t="s">
        <v>85</v>
      </c>
      <c r="L7319">
        <v>48</v>
      </c>
      <c r="M7319">
        <v>2.88</v>
      </c>
      <c r="N7319">
        <f>Envios[[#This Row],[Cantidad]]*Envios[[#This Row],[Precio por Unidad]]</f>
        <v>138.24</v>
      </c>
      <c r="O7319" s="2">
        <v>1.2671999999999999</v>
      </c>
      <c r="P7319" s="2">
        <f>Envios[[#This Row],[Cantidad]]*Envios[[#This Row],[Costo por Unidad]]</f>
        <v>60.825599999999994</v>
      </c>
      <c r="Q7319">
        <v>0.7</v>
      </c>
      <c r="R7319" s="2">
        <f>Envios[[#This Row],[Costo Productos]]+Envios[[#This Row],[Costo de Envío]]</f>
        <v>61.525599999999997</v>
      </c>
      <c r="S7319" t="s">
        <v>439</v>
      </c>
      <c r="T7319" t="s">
        <v>44</v>
      </c>
      <c r="U7319">
        <v>3</v>
      </c>
      <c r="V7319" t="s">
        <v>52</v>
      </c>
      <c r="W7319" t="s">
        <v>53</v>
      </c>
      <c r="X7319" s="2">
        <f>Envios[[#This Row],[Ventas Totales]]-Envios[[#This Row],[Costos Totales]]</f>
        <v>76.714400000000012</v>
      </c>
    </row>
    <row r="7320" spans="1:24" x14ac:dyDescent="0.25">
      <c r="A7320">
        <v>1138</v>
      </c>
      <c r="B7320">
        <v>8294</v>
      </c>
      <c r="C7320" s="1">
        <v>41080</v>
      </c>
      <c r="D7320" s="1">
        <v>41081</v>
      </c>
      <c r="E7320" t="s">
        <v>19</v>
      </c>
      <c r="F7320" t="s">
        <v>28</v>
      </c>
      <c r="G7320">
        <v>52</v>
      </c>
      <c r="H7320" t="s">
        <v>267</v>
      </c>
      <c r="I7320" t="s">
        <v>71</v>
      </c>
      <c r="J7320" t="s">
        <v>56</v>
      </c>
      <c r="K7320" t="s">
        <v>57</v>
      </c>
      <c r="L7320">
        <v>28</v>
      </c>
      <c r="M7320">
        <v>7.99</v>
      </c>
      <c r="N7320">
        <f>Envios[[#This Row],[Cantidad]]*Envios[[#This Row],[Precio por Unidad]]</f>
        <v>223.72</v>
      </c>
      <c r="O7320" s="2">
        <v>3.1960000000000002</v>
      </c>
      <c r="P7320" s="2">
        <f>Envios[[#This Row],[Cantidad]]*Envios[[#This Row],[Costo por Unidad]]</f>
        <v>89.488</v>
      </c>
      <c r="Q7320">
        <v>5.03</v>
      </c>
      <c r="R7320" s="2">
        <f>Envios[[#This Row],[Costo Productos]]+Envios[[#This Row],[Costo de Envío]]</f>
        <v>94.518000000000001</v>
      </c>
      <c r="S7320" t="s">
        <v>1554</v>
      </c>
      <c r="T7320" t="s">
        <v>44</v>
      </c>
      <c r="U7320">
        <v>9</v>
      </c>
      <c r="V7320" t="s">
        <v>31</v>
      </c>
      <c r="W7320" t="s">
        <v>32</v>
      </c>
      <c r="X7320" s="2">
        <f>Envios[[#This Row],[Ventas Totales]]-Envios[[#This Row],[Costos Totales]]</f>
        <v>129.202</v>
      </c>
    </row>
    <row r="7321" spans="1:24" x14ac:dyDescent="0.25">
      <c r="A7321">
        <v>156</v>
      </c>
      <c r="B7321">
        <v>967</v>
      </c>
      <c r="C7321" s="1">
        <v>41080</v>
      </c>
      <c r="D7321" s="1">
        <v>41082</v>
      </c>
      <c r="E7321" t="s">
        <v>19</v>
      </c>
      <c r="F7321" t="s">
        <v>28</v>
      </c>
      <c r="G7321">
        <v>538</v>
      </c>
      <c r="H7321" t="s">
        <v>784</v>
      </c>
      <c r="I7321" t="s">
        <v>71</v>
      </c>
      <c r="J7321" t="s">
        <v>56</v>
      </c>
      <c r="K7321" t="s">
        <v>94</v>
      </c>
      <c r="L7321">
        <v>6</v>
      </c>
      <c r="M7321">
        <v>13.99</v>
      </c>
      <c r="N7321">
        <f>Envios[[#This Row],[Cantidad]]*Envios[[#This Row],[Precio por Unidad]]</f>
        <v>83.94</v>
      </c>
      <c r="O7321" s="2">
        <v>8.5338999999999992</v>
      </c>
      <c r="P7321" s="2">
        <f>Envios[[#This Row],[Cantidad]]*Envios[[#This Row],[Costo por Unidad]]</f>
        <v>51.203399999999995</v>
      </c>
      <c r="Q7321">
        <v>7.51</v>
      </c>
      <c r="R7321" s="2">
        <f>Envios[[#This Row],[Costo Productos]]+Envios[[#This Row],[Costo de Envío]]</f>
        <v>58.713399999999993</v>
      </c>
      <c r="S7321" t="s">
        <v>1759</v>
      </c>
      <c r="T7321" t="s">
        <v>39</v>
      </c>
      <c r="U7321">
        <v>11</v>
      </c>
      <c r="V7321" t="s">
        <v>131</v>
      </c>
      <c r="W7321" t="s">
        <v>131</v>
      </c>
      <c r="X7321" s="2">
        <f>Envios[[#This Row],[Ventas Totales]]-Envios[[#This Row],[Costos Totales]]</f>
        <v>25.226600000000005</v>
      </c>
    </row>
    <row r="7322" spans="1:24" x14ac:dyDescent="0.25">
      <c r="A7322">
        <v>157</v>
      </c>
      <c r="B7322">
        <v>967</v>
      </c>
      <c r="C7322" s="1">
        <v>41080</v>
      </c>
      <c r="D7322" s="1">
        <v>41081</v>
      </c>
      <c r="E7322" t="s">
        <v>19</v>
      </c>
      <c r="F7322" t="s">
        <v>28</v>
      </c>
      <c r="G7322">
        <v>762</v>
      </c>
      <c r="H7322" t="s">
        <v>2036</v>
      </c>
      <c r="I7322" t="s">
        <v>35</v>
      </c>
      <c r="J7322" t="s">
        <v>23</v>
      </c>
      <c r="K7322" t="s">
        <v>85</v>
      </c>
      <c r="L7322">
        <v>42</v>
      </c>
      <c r="M7322">
        <v>37.74</v>
      </c>
      <c r="N7322">
        <f>Envios[[#This Row],[Cantidad]]*Envios[[#This Row],[Precio por Unidad]]</f>
        <v>1585.0800000000002</v>
      </c>
      <c r="O7322" s="2">
        <v>15.473400000000002</v>
      </c>
      <c r="P7322" s="2">
        <f>Envios[[#This Row],[Cantidad]]*Envios[[#This Row],[Costo por Unidad]]</f>
        <v>649.88280000000009</v>
      </c>
      <c r="Q7322">
        <v>2.9</v>
      </c>
      <c r="R7322" s="2">
        <f>Envios[[#This Row],[Costo Productos]]+Envios[[#This Row],[Costo de Envío]]</f>
        <v>652.78280000000007</v>
      </c>
      <c r="S7322" t="s">
        <v>1759</v>
      </c>
      <c r="T7322" t="s">
        <v>39</v>
      </c>
      <c r="U7322">
        <v>11</v>
      </c>
      <c r="V7322" t="s">
        <v>131</v>
      </c>
      <c r="W7322" t="s">
        <v>131</v>
      </c>
      <c r="X7322" s="2">
        <f>Envios[[#This Row],[Ventas Totales]]-Envios[[#This Row],[Costos Totales]]</f>
        <v>932.29720000000009</v>
      </c>
    </row>
    <row r="7323" spans="1:24" x14ac:dyDescent="0.25">
      <c r="A7323">
        <v>158</v>
      </c>
      <c r="B7323">
        <v>967</v>
      </c>
      <c r="C7323" s="1">
        <v>41080</v>
      </c>
      <c r="D7323" s="1">
        <v>41083</v>
      </c>
      <c r="E7323" t="s">
        <v>46</v>
      </c>
      <c r="F7323" t="s">
        <v>28</v>
      </c>
      <c r="G7323">
        <v>1133</v>
      </c>
      <c r="H7323" t="s">
        <v>1231</v>
      </c>
      <c r="I7323" t="s">
        <v>119</v>
      </c>
      <c r="J7323" t="s">
        <v>36</v>
      </c>
      <c r="K7323" t="s">
        <v>120</v>
      </c>
      <c r="L7323">
        <v>48</v>
      </c>
      <c r="M7323">
        <v>227.55</v>
      </c>
      <c r="N7323">
        <f>Envios[[#This Row],[Cantidad]]*Envios[[#This Row],[Precio por Unidad]]</f>
        <v>10922.400000000001</v>
      </c>
      <c r="O7323" s="2">
        <v>72.815999999999988</v>
      </c>
      <c r="P7323" s="2">
        <f>Envios[[#This Row],[Cantidad]]*Envios[[#This Row],[Costo por Unidad]]</f>
        <v>3495.1679999999997</v>
      </c>
      <c r="Q7323">
        <v>32.479999999999997</v>
      </c>
      <c r="R7323" s="2">
        <f>Envios[[#This Row],[Costo Productos]]+Envios[[#This Row],[Costo de Envío]]</f>
        <v>3527.6479999999997</v>
      </c>
      <c r="S7323" t="s">
        <v>1759</v>
      </c>
      <c r="T7323" t="s">
        <v>39</v>
      </c>
      <c r="U7323">
        <v>11</v>
      </c>
      <c r="V7323" t="s">
        <v>131</v>
      </c>
      <c r="W7323" t="s">
        <v>131</v>
      </c>
      <c r="X7323" s="2">
        <f>Envios[[#This Row],[Ventas Totales]]-Envios[[#This Row],[Costos Totales]]</f>
        <v>7394.7520000000022</v>
      </c>
    </row>
    <row r="7324" spans="1:24" x14ac:dyDescent="0.25">
      <c r="A7324">
        <v>5875</v>
      </c>
      <c r="B7324">
        <v>41667</v>
      </c>
      <c r="C7324" s="1">
        <v>41080</v>
      </c>
      <c r="D7324" s="1">
        <v>41083</v>
      </c>
      <c r="E7324" t="s">
        <v>19</v>
      </c>
      <c r="F7324" t="s">
        <v>20</v>
      </c>
      <c r="G7324">
        <v>308</v>
      </c>
      <c r="H7324" t="s">
        <v>1367</v>
      </c>
      <c r="I7324" t="s">
        <v>22</v>
      </c>
      <c r="J7324" t="s">
        <v>56</v>
      </c>
      <c r="K7324" t="s">
        <v>57</v>
      </c>
      <c r="L7324">
        <v>18</v>
      </c>
      <c r="M7324">
        <v>65.989999999999995</v>
      </c>
      <c r="N7324">
        <f>Envios[[#This Row],[Cantidad]]*Envios[[#This Row],[Precio por Unidad]]</f>
        <v>1187.82</v>
      </c>
      <c r="O7324" s="2">
        <v>28.375700000000002</v>
      </c>
      <c r="P7324" s="2">
        <f>Envios[[#This Row],[Cantidad]]*Envios[[#This Row],[Costo por Unidad]]</f>
        <v>510.76260000000002</v>
      </c>
      <c r="Q7324">
        <v>5.31</v>
      </c>
      <c r="R7324" s="2">
        <f>Envios[[#This Row],[Costo Productos]]+Envios[[#This Row],[Costo de Envío]]</f>
        <v>516.07259999999997</v>
      </c>
      <c r="S7324" t="s">
        <v>356</v>
      </c>
      <c r="T7324" t="s">
        <v>26</v>
      </c>
      <c r="U7324">
        <v>7</v>
      </c>
      <c r="V7324" t="s">
        <v>81</v>
      </c>
      <c r="W7324" t="s">
        <v>74</v>
      </c>
      <c r="X7324" s="2">
        <f>Envios[[#This Row],[Ventas Totales]]-Envios[[#This Row],[Costos Totales]]</f>
        <v>671.74739999999997</v>
      </c>
    </row>
    <row r="7325" spans="1:24" x14ac:dyDescent="0.25">
      <c r="A7325">
        <v>3637</v>
      </c>
      <c r="B7325">
        <v>25986</v>
      </c>
      <c r="C7325" s="1">
        <v>41082</v>
      </c>
      <c r="D7325" s="1">
        <v>41083</v>
      </c>
      <c r="E7325" t="s">
        <v>19</v>
      </c>
      <c r="F7325" t="s">
        <v>28</v>
      </c>
      <c r="G7325">
        <v>576</v>
      </c>
      <c r="H7325" t="s">
        <v>1741</v>
      </c>
      <c r="I7325" t="s">
        <v>22</v>
      </c>
      <c r="J7325" t="s">
        <v>23</v>
      </c>
      <c r="K7325" t="s">
        <v>64</v>
      </c>
      <c r="L7325">
        <v>48</v>
      </c>
      <c r="M7325">
        <v>5.78</v>
      </c>
      <c r="N7325">
        <f>Envios[[#This Row],[Cantidad]]*Envios[[#This Row],[Precio por Unidad]]</f>
        <v>277.44</v>
      </c>
      <c r="O7325" s="2">
        <v>3.6992000000000003</v>
      </c>
      <c r="P7325" s="2">
        <f>Envios[[#This Row],[Cantidad]]*Envios[[#This Row],[Costo por Unidad]]</f>
        <v>177.5616</v>
      </c>
      <c r="Q7325">
        <v>4.96</v>
      </c>
      <c r="R7325" s="2">
        <f>Envios[[#This Row],[Costo Productos]]+Envios[[#This Row],[Costo de Envío]]</f>
        <v>182.52160000000001</v>
      </c>
      <c r="S7325" t="s">
        <v>1863</v>
      </c>
      <c r="T7325" t="s">
        <v>39</v>
      </c>
      <c r="U7325">
        <v>11</v>
      </c>
      <c r="V7325" t="s">
        <v>131</v>
      </c>
      <c r="W7325" t="s">
        <v>131</v>
      </c>
      <c r="X7325" s="2">
        <f>Envios[[#This Row],[Ventas Totales]]-Envios[[#This Row],[Costos Totales]]</f>
        <v>94.918399999999991</v>
      </c>
    </row>
    <row r="7326" spans="1:24" x14ac:dyDescent="0.25">
      <c r="A7326">
        <v>6907</v>
      </c>
      <c r="B7326">
        <v>49255</v>
      </c>
      <c r="C7326" s="1">
        <v>41082</v>
      </c>
      <c r="D7326" s="1">
        <v>41083</v>
      </c>
      <c r="E7326" t="s">
        <v>46</v>
      </c>
      <c r="F7326" t="s">
        <v>20</v>
      </c>
      <c r="G7326">
        <v>1140</v>
      </c>
      <c r="H7326" t="s">
        <v>1345</v>
      </c>
      <c r="I7326" t="s">
        <v>119</v>
      </c>
      <c r="J7326" t="s">
        <v>36</v>
      </c>
      <c r="K7326" t="s">
        <v>204</v>
      </c>
      <c r="L7326">
        <v>20</v>
      </c>
      <c r="M7326">
        <v>70.98</v>
      </c>
      <c r="N7326">
        <f>Envios[[#This Row],[Cantidad]]*Envios[[#This Row],[Precio por Unidad]]</f>
        <v>1419.6000000000001</v>
      </c>
      <c r="O7326" s="2">
        <v>49.686</v>
      </c>
      <c r="P7326" s="2">
        <f>Envios[[#This Row],[Cantidad]]*Envios[[#This Row],[Costo por Unidad]]</f>
        <v>993.72</v>
      </c>
      <c r="Q7326">
        <v>26.85</v>
      </c>
      <c r="R7326" s="2">
        <f>Envios[[#This Row],[Costo Productos]]+Envios[[#This Row],[Costo de Envío]]</f>
        <v>1020.57</v>
      </c>
      <c r="S7326" t="s">
        <v>1445</v>
      </c>
      <c r="T7326" t="s">
        <v>30</v>
      </c>
      <c r="U7326">
        <v>1</v>
      </c>
      <c r="V7326" t="s">
        <v>27</v>
      </c>
      <c r="W7326" t="s">
        <v>27</v>
      </c>
      <c r="X7326" s="2">
        <f>Envios[[#This Row],[Ventas Totales]]-Envios[[#This Row],[Costos Totales]]</f>
        <v>399.03000000000009</v>
      </c>
    </row>
    <row r="7327" spans="1:24" x14ac:dyDescent="0.25">
      <c r="A7327">
        <v>3446</v>
      </c>
      <c r="B7327">
        <v>24580</v>
      </c>
      <c r="C7327" s="1">
        <v>41083</v>
      </c>
      <c r="D7327" s="1">
        <v>41084</v>
      </c>
      <c r="E7327" t="s">
        <v>19</v>
      </c>
      <c r="F7327" t="s">
        <v>20</v>
      </c>
      <c r="G7327">
        <v>678</v>
      </c>
      <c r="H7327" t="s">
        <v>644</v>
      </c>
      <c r="I7327" t="s">
        <v>35</v>
      </c>
      <c r="J7327" t="s">
        <v>23</v>
      </c>
      <c r="K7327" t="s">
        <v>85</v>
      </c>
      <c r="L7327">
        <v>25</v>
      </c>
      <c r="M7327">
        <v>43.98</v>
      </c>
      <c r="N7327">
        <f>Envios[[#This Row],[Cantidad]]*Envios[[#This Row],[Precio por Unidad]]</f>
        <v>1099.5</v>
      </c>
      <c r="O7327" s="2">
        <v>18.471599999999999</v>
      </c>
      <c r="P7327" s="2">
        <f>Envios[[#This Row],[Cantidad]]*Envios[[#This Row],[Costo por Unidad]]</f>
        <v>461.78999999999996</v>
      </c>
      <c r="Q7327">
        <v>8.99</v>
      </c>
      <c r="R7327" s="2">
        <f>Envios[[#This Row],[Costo Productos]]+Envios[[#This Row],[Costo de Envío]]</f>
        <v>470.78</v>
      </c>
      <c r="S7327" t="s">
        <v>1445</v>
      </c>
      <c r="T7327" t="s">
        <v>30</v>
      </c>
      <c r="U7327">
        <v>3</v>
      </c>
      <c r="V7327" t="s">
        <v>52</v>
      </c>
      <c r="W7327" t="s">
        <v>53</v>
      </c>
      <c r="X7327" s="2">
        <f>Envios[[#This Row],[Ventas Totales]]-Envios[[#This Row],[Costos Totales]]</f>
        <v>628.72</v>
      </c>
    </row>
    <row r="7328" spans="1:24" x14ac:dyDescent="0.25">
      <c r="A7328">
        <v>3447</v>
      </c>
      <c r="B7328">
        <v>24580</v>
      </c>
      <c r="C7328" s="1">
        <v>41083</v>
      </c>
      <c r="D7328" s="1">
        <v>41085</v>
      </c>
      <c r="E7328" t="s">
        <v>19</v>
      </c>
      <c r="F7328" t="s">
        <v>20</v>
      </c>
      <c r="G7328">
        <v>405</v>
      </c>
      <c r="H7328" t="s">
        <v>967</v>
      </c>
      <c r="I7328" t="s">
        <v>35</v>
      </c>
      <c r="J7328" t="s">
        <v>36</v>
      </c>
      <c r="K7328" t="s">
        <v>37</v>
      </c>
      <c r="L7328">
        <v>14</v>
      </c>
      <c r="M7328">
        <v>2.23</v>
      </c>
      <c r="N7328">
        <f>Envios[[#This Row],[Cantidad]]*Envios[[#This Row],[Precio por Unidad]]</f>
        <v>31.22</v>
      </c>
      <c r="O7328" s="2">
        <v>1.3157000000000001</v>
      </c>
      <c r="P7328" s="2">
        <f>Envios[[#This Row],[Cantidad]]*Envios[[#This Row],[Costo por Unidad]]</f>
        <v>18.419800000000002</v>
      </c>
      <c r="Q7328">
        <v>4.57</v>
      </c>
      <c r="R7328" s="2">
        <f>Envios[[#This Row],[Costo Productos]]+Envios[[#This Row],[Costo de Envío]]</f>
        <v>22.989800000000002</v>
      </c>
      <c r="S7328" t="s">
        <v>1445</v>
      </c>
      <c r="T7328" t="s">
        <v>30</v>
      </c>
      <c r="U7328">
        <v>3</v>
      </c>
      <c r="V7328" t="s">
        <v>52</v>
      </c>
      <c r="W7328" t="s">
        <v>53</v>
      </c>
      <c r="X7328" s="2">
        <f>Envios[[#This Row],[Ventas Totales]]-Envios[[#This Row],[Costos Totales]]</f>
        <v>8.2301999999999964</v>
      </c>
    </row>
    <row r="7329" spans="1:24" x14ac:dyDescent="0.25">
      <c r="A7329">
        <v>1665</v>
      </c>
      <c r="B7329">
        <v>12005</v>
      </c>
      <c r="C7329" s="1">
        <v>41084</v>
      </c>
      <c r="D7329" s="1">
        <v>41086</v>
      </c>
      <c r="E7329" t="s">
        <v>19</v>
      </c>
      <c r="F7329" t="s">
        <v>40</v>
      </c>
      <c r="G7329">
        <v>238</v>
      </c>
      <c r="H7329" t="s">
        <v>730</v>
      </c>
      <c r="I7329" t="s">
        <v>22</v>
      </c>
      <c r="J7329" t="s">
        <v>23</v>
      </c>
      <c r="K7329" t="s">
        <v>24</v>
      </c>
      <c r="L7329">
        <v>4</v>
      </c>
      <c r="M7329">
        <v>415.88</v>
      </c>
      <c r="N7329">
        <f>Envios[[#This Row],[Cantidad]]*Envios[[#This Row],[Precio por Unidad]]</f>
        <v>1663.52</v>
      </c>
      <c r="O7329" s="2">
        <v>178.82840000000002</v>
      </c>
      <c r="P7329" s="2">
        <f>Envios[[#This Row],[Cantidad]]*Envios[[#This Row],[Costo por Unidad]]</f>
        <v>715.31360000000006</v>
      </c>
      <c r="Q7329">
        <v>11.37</v>
      </c>
      <c r="R7329" s="2">
        <f>Envios[[#This Row],[Costo Productos]]+Envios[[#This Row],[Costo de Envío]]</f>
        <v>726.68360000000007</v>
      </c>
      <c r="S7329" t="s">
        <v>1532</v>
      </c>
      <c r="T7329" t="s">
        <v>44</v>
      </c>
      <c r="U7329">
        <v>4</v>
      </c>
      <c r="V7329" t="s">
        <v>73</v>
      </c>
      <c r="W7329" t="s">
        <v>74</v>
      </c>
      <c r="X7329" s="2">
        <f>Envios[[#This Row],[Ventas Totales]]-Envios[[#This Row],[Costos Totales]]</f>
        <v>936.83639999999991</v>
      </c>
    </row>
    <row r="7330" spans="1:24" x14ac:dyDescent="0.25">
      <c r="A7330">
        <v>6566</v>
      </c>
      <c r="B7330">
        <v>46691</v>
      </c>
      <c r="C7330" s="1">
        <v>41084</v>
      </c>
      <c r="D7330" s="1">
        <v>41086</v>
      </c>
      <c r="E7330" t="s">
        <v>19</v>
      </c>
      <c r="F7330" t="s">
        <v>60</v>
      </c>
      <c r="G7330">
        <v>1277</v>
      </c>
      <c r="H7330" t="s">
        <v>2122</v>
      </c>
      <c r="I7330" t="s">
        <v>42</v>
      </c>
      <c r="J7330" t="s">
        <v>36</v>
      </c>
      <c r="K7330" t="s">
        <v>37</v>
      </c>
      <c r="L7330">
        <v>47</v>
      </c>
      <c r="M7330">
        <v>36.65</v>
      </c>
      <c r="N7330">
        <f>Envios[[#This Row],[Cantidad]]*Envios[[#This Row],[Precio por Unidad]]</f>
        <v>1722.55</v>
      </c>
      <c r="O7330" s="2">
        <v>15.393000000000001</v>
      </c>
      <c r="P7330" s="2">
        <f>Envios[[#This Row],[Cantidad]]*Envios[[#This Row],[Costo por Unidad]]</f>
        <v>723.471</v>
      </c>
      <c r="Q7330">
        <v>22.6</v>
      </c>
      <c r="R7330" s="2">
        <f>Envios[[#This Row],[Costo Productos]]+Envios[[#This Row],[Costo de Envío]]</f>
        <v>746.07100000000003</v>
      </c>
      <c r="S7330" t="s">
        <v>553</v>
      </c>
      <c r="T7330" t="s">
        <v>26</v>
      </c>
      <c r="U7330">
        <v>3</v>
      </c>
      <c r="V7330" t="s">
        <v>52</v>
      </c>
      <c r="W7330" t="s">
        <v>53</v>
      </c>
      <c r="X7330" s="2">
        <f>Envios[[#This Row],[Ventas Totales]]-Envios[[#This Row],[Costos Totales]]</f>
        <v>976.47899999999993</v>
      </c>
    </row>
    <row r="7331" spans="1:24" x14ac:dyDescent="0.25">
      <c r="A7331">
        <v>1533</v>
      </c>
      <c r="B7331">
        <v>11044</v>
      </c>
      <c r="C7331" s="1">
        <v>41084</v>
      </c>
      <c r="D7331" s="1">
        <v>41085</v>
      </c>
      <c r="E7331" t="s">
        <v>19</v>
      </c>
      <c r="F7331" t="s">
        <v>28</v>
      </c>
      <c r="G7331">
        <v>691</v>
      </c>
      <c r="H7331" t="s">
        <v>1704</v>
      </c>
      <c r="I7331" t="s">
        <v>63</v>
      </c>
      <c r="J7331" t="s">
        <v>23</v>
      </c>
      <c r="K7331" t="s">
        <v>85</v>
      </c>
      <c r="L7331">
        <v>3</v>
      </c>
      <c r="M7331">
        <v>3.28</v>
      </c>
      <c r="N7331">
        <f>Envios[[#This Row],[Cantidad]]*Envios[[#This Row],[Precio por Unidad]]</f>
        <v>9.84</v>
      </c>
      <c r="O7331" s="2">
        <v>1.4431999999999998</v>
      </c>
      <c r="P7331" s="2">
        <f>Envios[[#This Row],[Cantidad]]*Envios[[#This Row],[Costo por Unidad]]</f>
        <v>4.3295999999999992</v>
      </c>
      <c r="Q7331">
        <v>5</v>
      </c>
      <c r="R7331" s="2">
        <f>Envios[[#This Row],[Costo Productos]]+Envios[[#This Row],[Costo de Envío]]</f>
        <v>9.3295999999999992</v>
      </c>
      <c r="S7331" t="s">
        <v>300</v>
      </c>
      <c r="T7331" t="s">
        <v>44</v>
      </c>
      <c r="U7331">
        <v>1</v>
      </c>
      <c r="V7331" t="s">
        <v>27</v>
      </c>
      <c r="W7331" t="s">
        <v>27</v>
      </c>
      <c r="X7331" s="2">
        <f>Envios[[#This Row],[Ventas Totales]]-Envios[[#This Row],[Costos Totales]]</f>
        <v>0.51040000000000063</v>
      </c>
    </row>
    <row r="7332" spans="1:24" x14ac:dyDescent="0.25">
      <c r="A7332">
        <v>2732</v>
      </c>
      <c r="B7332">
        <v>19718</v>
      </c>
      <c r="C7332" s="1">
        <v>41084</v>
      </c>
      <c r="D7332" s="1">
        <v>41089</v>
      </c>
      <c r="E7332" t="s">
        <v>19</v>
      </c>
      <c r="F7332" t="s">
        <v>47</v>
      </c>
      <c r="G7332">
        <v>538</v>
      </c>
      <c r="H7332" t="s">
        <v>784</v>
      </c>
      <c r="I7332" t="s">
        <v>71</v>
      </c>
      <c r="J7332" t="s">
        <v>56</v>
      </c>
      <c r="K7332" t="s">
        <v>94</v>
      </c>
      <c r="L7332">
        <v>6</v>
      </c>
      <c r="M7332">
        <v>13.99</v>
      </c>
      <c r="N7332">
        <f>Envios[[#This Row],[Cantidad]]*Envios[[#This Row],[Precio por Unidad]]</f>
        <v>83.94</v>
      </c>
      <c r="O7332" s="2">
        <v>8.5338999999999992</v>
      </c>
      <c r="P7332" s="2">
        <f>Envios[[#This Row],[Cantidad]]*Envios[[#This Row],[Costo por Unidad]]</f>
        <v>51.203399999999995</v>
      </c>
      <c r="Q7332">
        <v>7.51</v>
      </c>
      <c r="R7332" s="2">
        <f>Envios[[#This Row],[Costo Productos]]+Envios[[#This Row],[Costo de Envío]]</f>
        <v>58.713399999999993</v>
      </c>
      <c r="S7332" t="s">
        <v>38</v>
      </c>
      <c r="T7332" t="s">
        <v>39</v>
      </c>
      <c r="U7332">
        <v>9</v>
      </c>
      <c r="V7332" t="s">
        <v>31</v>
      </c>
      <c r="W7332" t="s">
        <v>32</v>
      </c>
      <c r="X7332" s="2">
        <f>Envios[[#This Row],[Ventas Totales]]-Envios[[#This Row],[Costos Totales]]</f>
        <v>25.226600000000005</v>
      </c>
    </row>
    <row r="7333" spans="1:24" x14ac:dyDescent="0.25">
      <c r="A7333">
        <v>7756</v>
      </c>
      <c r="B7333">
        <v>55494</v>
      </c>
      <c r="C7333" s="1">
        <v>41085</v>
      </c>
      <c r="D7333" s="1">
        <v>41087</v>
      </c>
      <c r="E7333" t="s">
        <v>33</v>
      </c>
      <c r="F7333" t="s">
        <v>40</v>
      </c>
      <c r="G7333">
        <v>414</v>
      </c>
      <c r="H7333" t="s">
        <v>976</v>
      </c>
      <c r="I7333" t="s">
        <v>22</v>
      </c>
      <c r="J7333" t="s">
        <v>23</v>
      </c>
      <c r="K7333" t="s">
        <v>113</v>
      </c>
      <c r="L7333">
        <v>4</v>
      </c>
      <c r="M7333">
        <v>10.98</v>
      </c>
      <c r="N7333">
        <f>Envios[[#This Row],[Cantidad]]*Envios[[#This Row],[Precio por Unidad]]</f>
        <v>43.92</v>
      </c>
      <c r="O7333" s="2">
        <v>7.0272000000000006</v>
      </c>
      <c r="P7333" s="2">
        <f>Envios[[#This Row],[Cantidad]]*Envios[[#This Row],[Costo por Unidad]]</f>
        <v>28.108800000000002</v>
      </c>
      <c r="Q7333">
        <v>4.8</v>
      </c>
      <c r="R7333" s="2">
        <f>Envios[[#This Row],[Costo Productos]]+Envios[[#This Row],[Costo de Envío]]</f>
        <v>32.908799999999999</v>
      </c>
      <c r="S7333" t="s">
        <v>850</v>
      </c>
      <c r="T7333" t="s">
        <v>26</v>
      </c>
      <c r="U7333">
        <v>3</v>
      </c>
      <c r="V7333" t="s">
        <v>52</v>
      </c>
      <c r="W7333" t="s">
        <v>53</v>
      </c>
      <c r="X7333" s="2">
        <f>Envios[[#This Row],[Ventas Totales]]-Envios[[#This Row],[Costos Totales]]</f>
        <v>11.011200000000002</v>
      </c>
    </row>
    <row r="7334" spans="1:24" x14ac:dyDescent="0.25">
      <c r="A7334">
        <v>7757</v>
      </c>
      <c r="B7334">
        <v>55494</v>
      </c>
      <c r="C7334" s="1">
        <v>41085</v>
      </c>
      <c r="D7334" s="1">
        <v>41086</v>
      </c>
      <c r="E7334" t="s">
        <v>19</v>
      </c>
      <c r="F7334" t="s">
        <v>40</v>
      </c>
      <c r="G7334">
        <v>396</v>
      </c>
      <c r="H7334" t="s">
        <v>951</v>
      </c>
      <c r="I7334" t="s">
        <v>35</v>
      </c>
      <c r="J7334" t="s">
        <v>23</v>
      </c>
      <c r="K7334" t="s">
        <v>85</v>
      </c>
      <c r="L7334">
        <v>49</v>
      </c>
      <c r="M7334">
        <v>11.97</v>
      </c>
      <c r="N7334">
        <f>Envios[[#This Row],[Cantidad]]*Envios[[#This Row],[Precio por Unidad]]</f>
        <v>586.53000000000009</v>
      </c>
      <c r="O7334" s="2">
        <v>4.7880000000000003</v>
      </c>
      <c r="P7334" s="2">
        <f>Envios[[#This Row],[Cantidad]]*Envios[[#This Row],[Costo por Unidad]]</f>
        <v>234.61200000000002</v>
      </c>
      <c r="Q7334">
        <v>5.81</v>
      </c>
      <c r="R7334" s="2">
        <f>Envios[[#This Row],[Costo Productos]]+Envios[[#This Row],[Costo de Envío]]</f>
        <v>240.42200000000003</v>
      </c>
      <c r="S7334" t="s">
        <v>850</v>
      </c>
      <c r="T7334" t="s">
        <v>26</v>
      </c>
      <c r="U7334">
        <v>3</v>
      </c>
      <c r="V7334" t="s">
        <v>52</v>
      </c>
      <c r="W7334" t="s">
        <v>53</v>
      </c>
      <c r="X7334" s="2">
        <f>Envios[[#This Row],[Ventas Totales]]-Envios[[#This Row],[Costos Totales]]</f>
        <v>346.10800000000006</v>
      </c>
    </row>
    <row r="7335" spans="1:24" x14ac:dyDescent="0.25">
      <c r="A7335">
        <v>2635</v>
      </c>
      <c r="B7335">
        <v>19074</v>
      </c>
      <c r="C7335" s="1">
        <v>41085</v>
      </c>
      <c r="D7335" s="1">
        <v>41087</v>
      </c>
      <c r="E7335" t="s">
        <v>46</v>
      </c>
      <c r="F7335" t="s">
        <v>60</v>
      </c>
      <c r="G7335">
        <v>2</v>
      </c>
      <c r="H7335" t="s">
        <v>66</v>
      </c>
      <c r="I7335" t="s">
        <v>49</v>
      </c>
      <c r="J7335" t="s">
        <v>23</v>
      </c>
      <c r="K7335" t="s">
        <v>67</v>
      </c>
      <c r="L7335">
        <v>17</v>
      </c>
      <c r="M7335">
        <v>208.16</v>
      </c>
      <c r="N7335">
        <f>Envios[[#This Row],[Cantidad]]*Envios[[#This Row],[Precio por Unidad]]</f>
        <v>3538.72</v>
      </c>
      <c r="O7335" s="2">
        <v>87.427200000000013</v>
      </c>
      <c r="P7335" s="2">
        <f>Envios[[#This Row],[Cantidad]]*Envios[[#This Row],[Costo por Unidad]]</f>
        <v>1486.2624000000003</v>
      </c>
      <c r="Q7335">
        <v>68.02</v>
      </c>
      <c r="R7335" s="2">
        <f>Envios[[#This Row],[Costo Productos]]+Envios[[#This Row],[Costo de Envío]]</f>
        <v>1554.2824000000003</v>
      </c>
      <c r="S7335" t="s">
        <v>526</v>
      </c>
      <c r="T7335" t="s">
        <v>30</v>
      </c>
      <c r="U7335">
        <v>3</v>
      </c>
      <c r="V7335" t="s">
        <v>52</v>
      </c>
      <c r="W7335" t="s">
        <v>53</v>
      </c>
      <c r="X7335" s="2">
        <f>Envios[[#This Row],[Ventas Totales]]-Envios[[#This Row],[Costos Totales]]</f>
        <v>1984.4375999999995</v>
      </c>
    </row>
    <row r="7336" spans="1:24" x14ac:dyDescent="0.25">
      <c r="A7336">
        <v>3415</v>
      </c>
      <c r="B7336">
        <v>24386</v>
      </c>
      <c r="C7336" s="1">
        <v>41086</v>
      </c>
      <c r="D7336" s="1">
        <v>41088</v>
      </c>
      <c r="E7336" t="s">
        <v>19</v>
      </c>
      <c r="F7336" t="s">
        <v>20</v>
      </c>
      <c r="G7336">
        <v>834</v>
      </c>
      <c r="H7336" t="s">
        <v>1108</v>
      </c>
      <c r="I7336" t="s">
        <v>22</v>
      </c>
      <c r="J7336" t="s">
        <v>56</v>
      </c>
      <c r="K7336" t="s">
        <v>91</v>
      </c>
      <c r="L7336">
        <v>41</v>
      </c>
      <c r="M7336">
        <v>100.97</v>
      </c>
      <c r="N7336">
        <f>Envios[[#This Row],[Cantidad]]*Envios[[#This Row],[Precio por Unidad]]</f>
        <v>4139.7699999999995</v>
      </c>
      <c r="O7336" s="2">
        <v>54.523800000000001</v>
      </c>
      <c r="P7336" s="2">
        <f>Envios[[#This Row],[Cantidad]]*Envios[[#This Row],[Costo por Unidad]]</f>
        <v>2235.4758000000002</v>
      </c>
      <c r="Q7336">
        <v>7.18</v>
      </c>
      <c r="R7336" s="2">
        <f>Envios[[#This Row],[Costo Productos]]+Envios[[#This Row],[Costo de Envío]]</f>
        <v>2242.6558</v>
      </c>
      <c r="S7336" t="s">
        <v>1536</v>
      </c>
      <c r="T7336" t="s">
        <v>30</v>
      </c>
      <c r="U7336">
        <v>9</v>
      </c>
      <c r="V7336" t="s">
        <v>31</v>
      </c>
      <c r="W7336" t="s">
        <v>32</v>
      </c>
      <c r="X7336" s="2">
        <f>Envios[[#This Row],[Ventas Totales]]-Envios[[#This Row],[Costos Totales]]</f>
        <v>1897.1141999999995</v>
      </c>
    </row>
    <row r="7337" spans="1:24" x14ac:dyDescent="0.25">
      <c r="A7337">
        <v>3416</v>
      </c>
      <c r="B7337">
        <v>24386</v>
      </c>
      <c r="C7337" s="1">
        <v>41086</v>
      </c>
      <c r="D7337" s="1">
        <v>41088</v>
      </c>
      <c r="E7337" t="s">
        <v>19</v>
      </c>
      <c r="F7337" t="s">
        <v>20</v>
      </c>
      <c r="G7337">
        <v>860</v>
      </c>
      <c r="H7337" t="s">
        <v>409</v>
      </c>
      <c r="I7337" t="s">
        <v>22</v>
      </c>
      <c r="J7337" t="s">
        <v>56</v>
      </c>
      <c r="K7337" t="s">
        <v>91</v>
      </c>
      <c r="L7337">
        <v>12</v>
      </c>
      <c r="M7337">
        <v>40.98</v>
      </c>
      <c r="N7337">
        <f>Envios[[#This Row],[Cantidad]]*Envios[[#This Row],[Precio por Unidad]]</f>
        <v>491.76</v>
      </c>
      <c r="O7337" s="2">
        <v>10.6548</v>
      </c>
      <c r="P7337" s="2">
        <f>Envios[[#This Row],[Cantidad]]*Envios[[#This Row],[Costo por Unidad]]</f>
        <v>127.85759999999999</v>
      </c>
      <c r="Q7337">
        <v>6.5</v>
      </c>
      <c r="R7337" s="2">
        <f>Envios[[#This Row],[Costo Productos]]+Envios[[#This Row],[Costo de Envío]]</f>
        <v>134.35759999999999</v>
      </c>
      <c r="S7337" t="s">
        <v>1536</v>
      </c>
      <c r="T7337" t="s">
        <v>30</v>
      </c>
      <c r="U7337">
        <v>9</v>
      </c>
      <c r="V7337" t="s">
        <v>31</v>
      </c>
      <c r="W7337" t="s">
        <v>32</v>
      </c>
      <c r="X7337" s="2">
        <f>Envios[[#This Row],[Ventas Totales]]-Envios[[#This Row],[Costos Totales]]</f>
        <v>357.4024</v>
      </c>
    </row>
    <row r="7338" spans="1:24" x14ac:dyDescent="0.25">
      <c r="A7338">
        <v>3417</v>
      </c>
      <c r="B7338">
        <v>24386</v>
      </c>
      <c r="C7338" s="1">
        <v>41086</v>
      </c>
      <c r="D7338" s="1">
        <v>41087</v>
      </c>
      <c r="E7338" t="s">
        <v>33</v>
      </c>
      <c r="F7338" t="s">
        <v>20</v>
      </c>
      <c r="G7338">
        <v>370</v>
      </c>
      <c r="H7338" t="s">
        <v>298</v>
      </c>
      <c r="I7338" t="s">
        <v>22</v>
      </c>
      <c r="J7338" t="s">
        <v>23</v>
      </c>
      <c r="K7338" t="s">
        <v>188</v>
      </c>
      <c r="L7338">
        <v>15</v>
      </c>
      <c r="M7338">
        <v>4.13</v>
      </c>
      <c r="N7338">
        <f>Envios[[#This Row],[Cantidad]]*Envios[[#This Row],[Precio por Unidad]]</f>
        <v>61.949999999999996</v>
      </c>
      <c r="O7338" s="2">
        <v>2.5192999999999999</v>
      </c>
      <c r="P7338" s="2">
        <f>Envios[[#This Row],[Cantidad]]*Envios[[#This Row],[Costo por Unidad]]</f>
        <v>37.789499999999997</v>
      </c>
      <c r="Q7338">
        <v>0.99</v>
      </c>
      <c r="R7338" s="2">
        <f>Envios[[#This Row],[Costo Productos]]+Envios[[#This Row],[Costo de Envío]]</f>
        <v>38.779499999999999</v>
      </c>
      <c r="S7338" t="s">
        <v>1536</v>
      </c>
      <c r="T7338" t="s">
        <v>30</v>
      </c>
      <c r="U7338">
        <v>9</v>
      </c>
      <c r="V7338" t="s">
        <v>31</v>
      </c>
      <c r="W7338" t="s">
        <v>32</v>
      </c>
      <c r="X7338" s="2">
        <f>Envios[[#This Row],[Ventas Totales]]-Envios[[#This Row],[Costos Totales]]</f>
        <v>23.170499999999997</v>
      </c>
    </row>
    <row r="7339" spans="1:24" x14ac:dyDescent="0.25">
      <c r="A7339">
        <v>6692</v>
      </c>
      <c r="B7339">
        <v>47620</v>
      </c>
      <c r="C7339" s="1">
        <v>41086</v>
      </c>
      <c r="D7339" s="1">
        <v>41095</v>
      </c>
      <c r="E7339" t="s">
        <v>19</v>
      </c>
      <c r="F7339" t="s">
        <v>47</v>
      </c>
      <c r="G7339">
        <v>343</v>
      </c>
      <c r="H7339" t="s">
        <v>881</v>
      </c>
      <c r="I7339" t="s">
        <v>35</v>
      </c>
      <c r="J7339" t="s">
        <v>23</v>
      </c>
      <c r="K7339" t="s">
        <v>291</v>
      </c>
      <c r="L7339">
        <v>27</v>
      </c>
      <c r="M7339">
        <v>10.98</v>
      </c>
      <c r="N7339">
        <f>Envios[[#This Row],[Cantidad]]*Envios[[#This Row],[Precio por Unidad]]</f>
        <v>296.46000000000004</v>
      </c>
      <c r="O7339" s="2">
        <v>4.7214000000000009</v>
      </c>
      <c r="P7339" s="2">
        <f>Envios[[#This Row],[Cantidad]]*Envios[[#This Row],[Costo por Unidad]]</f>
        <v>127.47780000000003</v>
      </c>
      <c r="Q7339">
        <v>3.37</v>
      </c>
      <c r="R7339" s="2">
        <f>Envios[[#This Row],[Costo Productos]]+Envios[[#This Row],[Costo de Envío]]</f>
        <v>130.84780000000003</v>
      </c>
      <c r="S7339" t="s">
        <v>1923</v>
      </c>
      <c r="T7339" t="s">
        <v>30</v>
      </c>
      <c r="U7339">
        <v>8</v>
      </c>
      <c r="V7339" t="s">
        <v>96</v>
      </c>
      <c r="W7339" t="s">
        <v>96</v>
      </c>
      <c r="X7339" s="2">
        <f>Envios[[#This Row],[Ventas Totales]]-Envios[[#This Row],[Costos Totales]]</f>
        <v>165.6122</v>
      </c>
    </row>
    <row r="7340" spans="1:24" x14ac:dyDescent="0.25">
      <c r="A7340">
        <v>7971</v>
      </c>
      <c r="B7340">
        <v>57025</v>
      </c>
      <c r="C7340" s="1">
        <v>41086</v>
      </c>
      <c r="D7340" s="1">
        <v>41088</v>
      </c>
      <c r="E7340" t="s">
        <v>19</v>
      </c>
      <c r="F7340" t="s">
        <v>28</v>
      </c>
      <c r="G7340">
        <v>3</v>
      </c>
      <c r="H7340" t="s">
        <v>1718</v>
      </c>
      <c r="I7340" t="s">
        <v>22</v>
      </c>
      <c r="J7340" t="s">
        <v>23</v>
      </c>
      <c r="K7340" t="s">
        <v>76</v>
      </c>
      <c r="L7340">
        <v>8</v>
      </c>
      <c r="M7340">
        <v>8.69</v>
      </c>
      <c r="N7340">
        <f>Envios[[#This Row],[Cantidad]]*Envios[[#This Row],[Precio por Unidad]]</f>
        <v>69.52</v>
      </c>
      <c r="O7340" s="2">
        <v>5.3008999999999995</v>
      </c>
      <c r="P7340" s="2">
        <f>Envios[[#This Row],[Cantidad]]*Envios[[#This Row],[Costo por Unidad]]</f>
        <v>42.407199999999996</v>
      </c>
      <c r="Q7340">
        <v>2.99</v>
      </c>
      <c r="R7340" s="2">
        <f>Envios[[#This Row],[Costo Productos]]+Envios[[#This Row],[Costo de Envío]]</f>
        <v>45.397199999999998</v>
      </c>
      <c r="S7340" t="s">
        <v>1855</v>
      </c>
      <c r="T7340" t="s">
        <v>30</v>
      </c>
      <c r="U7340">
        <v>2</v>
      </c>
      <c r="V7340" t="s">
        <v>45</v>
      </c>
      <c r="W7340" t="s">
        <v>45</v>
      </c>
      <c r="X7340" s="2">
        <f>Envios[[#This Row],[Ventas Totales]]-Envios[[#This Row],[Costos Totales]]</f>
        <v>24.122799999999998</v>
      </c>
    </row>
    <row r="7341" spans="1:24" x14ac:dyDescent="0.25">
      <c r="A7341">
        <v>1989</v>
      </c>
      <c r="B7341">
        <v>14210</v>
      </c>
      <c r="C7341" s="1">
        <v>41086</v>
      </c>
      <c r="D7341" s="1">
        <v>41088</v>
      </c>
      <c r="E7341" t="s">
        <v>19</v>
      </c>
      <c r="F7341" t="s">
        <v>40</v>
      </c>
      <c r="G7341">
        <v>1124</v>
      </c>
      <c r="H7341" t="s">
        <v>1907</v>
      </c>
      <c r="I7341" t="s">
        <v>35</v>
      </c>
      <c r="J7341" t="s">
        <v>56</v>
      </c>
      <c r="K7341" t="s">
        <v>91</v>
      </c>
      <c r="L7341">
        <v>19</v>
      </c>
      <c r="M7341">
        <v>33.29</v>
      </c>
      <c r="N7341">
        <f>Envios[[#This Row],[Cantidad]]*Envios[[#This Row],[Precio por Unidad]]</f>
        <v>632.51</v>
      </c>
      <c r="O7341" s="2">
        <v>19.641100000000002</v>
      </c>
      <c r="P7341" s="2">
        <f>Envios[[#This Row],[Cantidad]]*Envios[[#This Row],[Costo por Unidad]]</f>
        <v>373.18090000000001</v>
      </c>
      <c r="Q7341">
        <v>1.99</v>
      </c>
      <c r="R7341" s="2">
        <f>Envios[[#This Row],[Costo Productos]]+Envios[[#This Row],[Costo de Envío]]</f>
        <v>375.17090000000002</v>
      </c>
      <c r="S7341" t="s">
        <v>780</v>
      </c>
      <c r="T7341" t="s">
        <v>44</v>
      </c>
      <c r="U7341">
        <v>2</v>
      </c>
      <c r="V7341" t="s">
        <v>45</v>
      </c>
      <c r="W7341" t="s">
        <v>45</v>
      </c>
      <c r="X7341" s="2">
        <f>Envios[[#This Row],[Ventas Totales]]-Envios[[#This Row],[Costos Totales]]</f>
        <v>257.33909999999997</v>
      </c>
    </row>
    <row r="7342" spans="1:24" x14ac:dyDescent="0.25">
      <c r="A7342">
        <v>2316</v>
      </c>
      <c r="B7342">
        <v>16706</v>
      </c>
      <c r="C7342" s="1">
        <v>41087</v>
      </c>
      <c r="D7342" s="1">
        <v>41088</v>
      </c>
      <c r="E7342" t="s">
        <v>19</v>
      </c>
      <c r="F7342" t="s">
        <v>20</v>
      </c>
      <c r="G7342">
        <v>148</v>
      </c>
      <c r="H7342" t="s">
        <v>530</v>
      </c>
      <c r="I7342" t="s">
        <v>63</v>
      </c>
      <c r="J7342" t="s">
        <v>36</v>
      </c>
      <c r="K7342" t="s">
        <v>37</v>
      </c>
      <c r="L7342">
        <v>47</v>
      </c>
      <c r="M7342">
        <v>41.47</v>
      </c>
      <c r="N7342">
        <f>Envios[[#This Row],[Cantidad]]*Envios[[#This Row],[Precio por Unidad]]</f>
        <v>1949.09</v>
      </c>
      <c r="O7342" s="2">
        <v>11.196900000000001</v>
      </c>
      <c r="P7342" s="2">
        <f>Envios[[#This Row],[Cantidad]]*Envios[[#This Row],[Costo por Unidad]]</f>
        <v>526.25430000000006</v>
      </c>
      <c r="Q7342">
        <v>34.200000000000003</v>
      </c>
      <c r="R7342" s="2">
        <f>Envios[[#This Row],[Costo Productos]]+Envios[[#This Row],[Costo de Envío]]</f>
        <v>560.4543000000001</v>
      </c>
      <c r="S7342" t="s">
        <v>731</v>
      </c>
      <c r="T7342" t="s">
        <v>30</v>
      </c>
      <c r="U7342">
        <v>8</v>
      </c>
      <c r="V7342" t="s">
        <v>96</v>
      </c>
      <c r="W7342" t="s">
        <v>96</v>
      </c>
      <c r="X7342" s="2">
        <f>Envios[[#This Row],[Ventas Totales]]-Envios[[#This Row],[Costos Totales]]</f>
        <v>1388.6356999999998</v>
      </c>
    </row>
    <row r="7343" spans="1:24" x14ac:dyDescent="0.25">
      <c r="A7343">
        <v>2317</v>
      </c>
      <c r="B7343">
        <v>16706</v>
      </c>
      <c r="C7343" s="1">
        <v>41087</v>
      </c>
      <c r="D7343" s="1">
        <v>41088</v>
      </c>
      <c r="E7343" t="s">
        <v>19</v>
      </c>
      <c r="F7343" t="s">
        <v>20</v>
      </c>
      <c r="G7343">
        <v>149</v>
      </c>
      <c r="H7343" t="s">
        <v>535</v>
      </c>
      <c r="I7343" t="s">
        <v>63</v>
      </c>
      <c r="J7343" t="s">
        <v>23</v>
      </c>
      <c r="K7343" t="s">
        <v>85</v>
      </c>
      <c r="L7343">
        <v>6</v>
      </c>
      <c r="M7343">
        <v>2.78</v>
      </c>
      <c r="N7343">
        <f>Envios[[#This Row],[Cantidad]]*Envios[[#This Row],[Precio por Unidad]]</f>
        <v>16.68</v>
      </c>
      <c r="O7343" s="2">
        <v>1.1676</v>
      </c>
      <c r="P7343" s="2">
        <f>Envios[[#This Row],[Cantidad]]*Envios[[#This Row],[Costo por Unidad]]</f>
        <v>7.0055999999999994</v>
      </c>
      <c r="Q7343">
        <v>1.2</v>
      </c>
      <c r="R7343" s="2">
        <f>Envios[[#This Row],[Costo Productos]]+Envios[[#This Row],[Costo de Envío]]</f>
        <v>8.2055999999999987</v>
      </c>
      <c r="S7343" t="s">
        <v>731</v>
      </c>
      <c r="T7343" t="s">
        <v>30</v>
      </c>
      <c r="U7343">
        <v>8</v>
      </c>
      <c r="V7343" t="s">
        <v>96</v>
      </c>
      <c r="W7343" t="s">
        <v>96</v>
      </c>
      <c r="X7343" s="2">
        <f>Envios[[#This Row],[Ventas Totales]]-Envios[[#This Row],[Costos Totales]]</f>
        <v>8.474400000000001</v>
      </c>
    </row>
    <row r="7344" spans="1:24" x14ac:dyDescent="0.25">
      <c r="A7344">
        <v>2318</v>
      </c>
      <c r="B7344">
        <v>16706</v>
      </c>
      <c r="C7344" s="1">
        <v>41087</v>
      </c>
      <c r="D7344" s="1">
        <v>41089</v>
      </c>
      <c r="E7344" t="s">
        <v>33</v>
      </c>
      <c r="F7344" t="s">
        <v>20</v>
      </c>
      <c r="G7344">
        <v>150</v>
      </c>
      <c r="H7344" t="s">
        <v>537</v>
      </c>
      <c r="I7344" t="s">
        <v>22</v>
      </c>
      <c r="J7344" t="s">
        <v>56</v>
      </c>
      <c r="K7344" t="s">
        <v>57</v>
      </c>
      <c r="L7344">
        <v>49</v>
      </c>
      <c r="M7344">
        <v>155.99</v>
      </c>
      <c r="N7344">
        <f>Envios[[#This Row],[Cantidad]]*Envios[[#This Row],[Precio por Unidad]]</f>
        <v>7643.51</v>
      </c>
      <c r="O7344" s="2">
        <v>70.195499999999996</v>
      </c>
      <c r="P7344" s="2">
        <f>Envios[[#This Row],[Cantidad]]*Envios[[#This Row],[Costo por Unidad]]</f>
        <v>3439.5794999999998</v>
      </c>
      <c r="Q7344">
        <v>3.9</v>
      </c>
      <c r="R7344" s="2">
        <f>Envios[[#This Row],[Costo Productos]]+Envios[[#This Row],[Costo de Envío]]</f>
        <v>3443.4794999999999</v>
      </c>
      <c r="S7344" t="s">
        <v>731</v>
      </c>
      <c r="T7344" t="s">
        <v>30</v>
      </c>
      <c r="U7344">
        <v>8</v>
      </c>
      <c r="V7344" t="s">
        <v>96</v>
      </c>
      <c r="W7344" t="s">
        <v>96</v>
      </c>
      <c r="X7344" s="2">
        <f>Envios[[#This Row],[Ventas Totales]]-Envios[[#This Row],[Costos Totales]]</f>
        <v>4200.0305000000008</v>
      </c>
    </row>
    <row r="7345" spans="1:24" x14ac:dyDescent="0.25">
      <c r="A7345">
        <v>4752</v>
      </c>
      <c r="B7345">
        <v>33793</v>
      </c>
      <c r="C7345" s="1">
        <v>41087</v>
      </c>
      <c r="D7345" s="1">
        <v>41088</v>
      </c>
      <c r="E7345" t="s">
        <v>19</v>
      </c>
      <c r="F7345" t="s">
        <v>60</v>
      </c>
      <c r="G7345">
        <v>1166</v>
      </c>
      <c r="H7345" t="s">
        <v>779</v>
      </c>
      <c r="I7345" t="s">
        <v>22</v>
      </c>
      <c r="J7345" t="s">
        <v>23</v>
      </c>
      <c r="K7345" t="s">
        <v>76</v>
      </c>
      <c r="L7345">
        <v>17</v>
      </c>
      <c r="M7345">
        <v>15.16</v>
      </c>
      <c r="N7345">
        <f>Envios[[#This Row],[Cantidad]]*Envios[[#This Row],[Precio por Unidad]]</f>
        <v>257.72000000000003</v>
      </c>
      <c r="O7345" s="2">
        <v>9.2476000000000003</v>
      </c>
      <c r="P7345" s="2">
        <f>Envios[[#This Row],[Cantidad]]*Envios[[#This Row],[Costo por Unidad]]</f>
        <v>157.20920000000001</v>
      </c>
      <c r="Q7345">
        <v>15.09</v>
      </c>
      <c r="R7345" s="2">
        <f>Envios[[#This Row],[Costo Productos]]+Envios[[#This Row],[Costo de Envío]]</f>
        <v>172.29920000000001</v>
      </c>
      <c r="S7345" t="s">
        <v>495</v>
      </c>
      <c r="T7345" t="s">
        <v>44</v>
      </c>
      <c r="U7345">
        <v>6</v>
      </c>
      <c r="V7345" t="s">
        <v>69</v>
      </c>
      <c r="W7345" t="s">
        <v>32</v>
      </c>
      <c r="X7345" s="2">
        <f>Envios[[#This Row],[Ventas Totales]]-Envios[[#This Row],[Costos Totales]]</f>
        <v>85.420800000000014</v>
      </c>
    </row>
    <row r="7346" spans="1:24" x14ac:dyDescent="0.25">
      <c r="A7346">
        <v>6558</v>
      </c>
      <c r="B7346">
        <v>46626</v>
      </c>
      <c r="C7346" s="1">
        <v>41087</v>
      </c>
      <c r="D7346" s="1">
        <v>41091</v>
      </c>
      <c r="E7346" t="s">
        <v>46</v>
      </c>
      <c r="F7346" t="s">
        <v>47</v>
      </c>
      <c r="G7346">
        <v>977</v>
      </c>
      <c r="H7346" t="s">
        <v>1806</v>
      </c>
      <c r="I7346" t="s">
        <v>49</v>
      </c>
      <c r="J7346" t="s">
        <v>36</v>
      </c>
      <c r="K7346" t="s">
        <v>50</v>
      </c>
      <c r="L7346">
        <v>8</v>
      </c>
      <c r="M7346">
        <v>95.98</v>
      </c>
      <c r="N7346">
        <f>Envios[[#This Row],[Cantidad]]*Envios[[#This Row],[Precio por Unidad]]</f>
        <v>767.84</v>
      </c>
      <c r="O7346" s="2">
        <v>40.311600000000006</v>
      </c>
      <c r="P7346" s="2">
        <f>Envios[[#This Row],[Cantidad]]*Envios[[#This Row],[Costo por Unidad]]</f>
        <v>322.49280000000005</v>
      </c>
      <c r="Q7346">
        <v>58.2</v>
      </c>
      <c r="R7346" s="2">
        <f>Envios[[#This Row],[Costo Productos]]+Envios[[#This Row],[Costo de Envío]]</f>
        <v>380.69280000000003</v>
      </c>
      <c r="S7346" t="s">
        <v>1534</v>
      </c>
      <c r="T7346" t="s">
        <v>44</v>
      </c>
      <c r="U7346">
        <v>1</v>
      </c>
      <c r="V7346" t="s">
        <v>27</v>
      </c>
      <c r="W7346" t="s">
        <v>27</v>
      </c>
      <c r="X7346" s="2">
        <f>Envios[[#This Row],[Ventas Totales]]-Envios[[#This Row],[Costos Totales]]</f>
        <v>387.1472</v>
      </c>
    </row>
    <row r="7347" spans="1:24" x14ac:dyDescent="0.25">
      <c r="A7347">
        <v>6174</v>
      </c>
      <c r="B7347">
        <v>43751</v>
      </c>
      <c r="C7347" s="1">
        <v>41087</v>
      </c>
      <c r="D7347" s="1">
        <v>41089</v>
      </c>
      <c r="E7347" t="s">
        <v>19</v>
      </c>
      <c r="F7347" t="s">
        <v>20</v>
      </c>
      <c r="G7347">
        <v>564</v>
      </c>
      <c r="H7347" t="s">
        <v>1049</v>
      </c>
      <c r="I7347" t="s">
        <v>22</v>
      </c>
      <c r="J7347" t="s">
        <v>23</v>
      </c>
      <c r="K7347" t="s">
        <v>24</v>
      </c>
      <c r="L7347">
        <v>43</v>
      </c>
      <c r="M7347">
        <v>15.14</v>
      </c>
      <c r="N7347">
        <f>Envios[[#This Row],[Cantidad]]*Envios[[#This Row],[Precio por Unidad]]</f>
        <v>651.02</v>
      </c>
      <c r="O7347" s="2">
        <v>2.8765999999999994</v>
      </c>
      <c r="P7347" s="2">
        <f>Envios[[#This Row],[Cantidad]]*Envios[[#This Row],[Costo por Unidad]]</f>
        <v>123.69379999999997</v>
      </c>
      <c r="Q7347">
        <v>4.53</v>
      </c>
      <c r="R7347" s="2">
        <f>Envios[[#This Row],[Costo Productos]]+Envios[[#This Row],[Costo de Envío]]</f>
        <v>128.22379999999995</v>
      </c>
      <c r="S7347" t="s">
        <v>1398</v>
      </c>
      <c r="T7347" t="s">
        <v>30</v>
      </c>
      <c r="U7347">
        <v>1</v>
      </c>
      <c r="V7347" t="s">
        <v>27</v>
      </c>
      <c r="W7347" t="s">
        <v>27</v>
      </c>
      <c r="X7347" s="2">
        <f>Envios[[#This Row],[Ventas Totales]]-Envios[[#This Row],[Costos Totales]]</f>
        <v>522.7962</v>
      </c>
    </row>
    <row r="7348" spans="1:24" x14ac:dyDescent="0.25">
      <c r="A7348">
        <v>926</v>
      </c>
      <c r="B7348">
        <v>6695</v>
      </c>
      <c r="C7348" s="1">
        <v>41087</v>
      </c>
      <c r="D7348" s="1">
        <v>41087</v>
      </c>
      <c r="E7348" t="s">
        <v>33</v>
      </c>
      <c r="F7348" t="s">
        <v>47</v>
      </c>
      <c r="G7348">
        <v>107</v>
      </c>
      <c r="H7348" t="s">
        <v>440</v>
      </c>
      <c r="I7348" t="s">
        <v>22</v>
      </c>
      <c r="J7348" t="s">
        <v>23</v>
      </c>
      <c r="K7348" t="s">
        <v>76</v>
      </c>
      <c r="L7348">
        <v>49</v>
      </c>
      <c r="M7348">
        <v>5.81</v>
      </c>
      <c r="N7348">
        <f>Envios[[#This Row],[Cantidad]]*Envios[[#This Row],[Precio por Unidad]]</f>
        <v>284.69</v>
      </c>
      <c r="O7348" s="2">
        <v>3.5440999999999998</v>
      </c>
      <c r="P7348" s="2">
        <f>Envios[[#This Row],[Cantidad]]*Envios[[#This Row],[Costo por Unidad]]</f>
        <v>173.6609</v>
      </c>
      <c r="Q7348">
        <v>8.49</v>
      </c>
      <c r="R7348" s="2">
        <f>Envios[[#This Row],[Costo Productos]]+Envios[[#This Row],[Costo de Envío]]</f>
        <v>182.15090000000001</v>
      </c>
      <c r="S7348" t="s">
        <v>273</v>
      </c>
      <c r="T7348" t="s">
        <v>30</v>
      </c>
      <c r="U7348">
        <v>4</v>
      </c>
      <c r="V7348" t="s">
        <v>73</v>
      </c>
      <c r="W7348" t="s">
        <v>74</v>
      </c>
      <c r="X7348" s="2">
        <f>Envios[[#This Row],[Ventas Totales]]-Envios[[#This Row],[Costos Totales]]</f>
        <v>102.53909999999999</v>
      </c>
    </row>
    <row r="7349" spans="1:24" x14ac:dyDescent="0.25">
      <c r="A7349">
        <v>2413</v>
      </c>
      <c r="B7349">
        <v>17508</v>
      </c>
      <c r="C7349" s="1">
        <v>41087</v>
      </c>
      <c r="D7349" s="1">
        <v>41089</v>
      </c>
      <c r="E7349" t="s">
        <v>33</v>
      </c>
      <c r="F7349" t="s">
        <v>47</v>
      </c>
      <c r="G7349">
        <v>265</v>
      </c>
      <c r="H7349" t="s">
        <v>286</v>
      </c>
      <c r="I7349" t="s">
        <v>63</v>
      </c>
      <c r="J7349" t="s">
        <v>23</v>
      </c>
      <c r="K7349" t="s">
        <v>85</v>
      </c>
      <c r="L7349">
        <v>50</v>
      </c>
      <c r="M7349">
        <v>1.76</v>
      </c>
      <c r="N7349">
        <f>Envios[[#This Row],[Cantidad]]*Envios[[#This Row],[Precio por Unidad]]</f>
        <v>88</v>
      </c>
      <c r="O7349" s="2">
        <v>0.77439999999999987</v>
      </c>
      <c r="P7349" s="2">
        <f>Envios[[#This Row],[Cantidad]]*Envios[[#This Row],[Costo por Unidad]]</f>
        <v>38.719999999999992</v>
      </c>
      <c r="Q7349">
        <v>0.7</v>
      </c>
      <c r="R7349" s="2">
        <f>Envios[[#This Row],[Costo Productos]]+Envios[[#This Row],[Costo de Envío]]</f>
        <v>39.419999999999995</v>
      </c>
      <c r="S7349" t="s">
        <v>508</v>
      </c>
      <c r="T7349" t="s">
        <v>30</v>
      </c>
      <c r="U7349">
        <v>9</v>
      </c>
      <c r="V7349" t="s">
        <v>31</v>
      </c>
      <c r="W7349" t="s">
        <v>32</v>
      </c>
      <c r="X7349" s="2">
        <f>Envios[[#This Row],[Ventas Totales]]-Envios[[#This Row],[Costos Totales]]</f>
        <v>48.580000000000005</v>
      </c>
    </row>
    <row r="7350" spans="1:24" x14ac:dyDescent="0.25">
      <c r="A7350">
        <v>6219</v>
      </c>
      <c r="B7350">
        <v>44037</v>
      </c>
      <c r="C7350" s="1">
        <v>41088</v>
      </c>
      <c r="D7350" s="1">
        <v>41090</v>
      </c>
      <c r="E7350" t="s">
        <v>19</v>
      </c>
      <c r="F7350" t="s">
        <v>20</v>
      </c>
      <c r="G7350">
        <v>514</v>
      </c>
      <c r="H7350" t="s">
        <v>2016</v>
      </c>
      <c r="I7350" t="s">
        <v>35</v>
      </c>
      <c r="J7350" t="s">
        <v>36</v>
      </c>
      <c r="K7350" t="s">
        <v>37</v>
      </c>
      <c r="L7350">
        <v>39</v>
      </c>
      <c r="M7350">
        <v>22.23</v>
      </c>
      <c r="N7350">
        <f>Envios[[#This Row],[Cantidad]]*Envios[[#This Row],[Precio por Unidad]]</f>
        <v>866.97</v>
      </c>
      <c r="O7350" s="2">
        <v>13.115700000000002</v>
      </c>
      <c r="P7350" s="2">
        <f>Envios[[#This Row],[Cantidad]]*Envios[[#This Row],[Costo por Unidad]]</f>
        <v>511.5123000000001</v>
      </c>
      <c r="Q7350">
        <v>5.08</v>
      </c>
      <c r="R7350" s="2">
        <f>Envios[[#This Row],[Costo Productos]]+Envios[[#This Row],[Costo de Envío]]</f>
        <v>516.59230000000014</v>
      </c>
      <c r="S7350" t="s">
        <v>459</v>
      </c>
      <c r="T7350" t="s">
        <v>39</v>
      </c>
      <c r="U7350">
        <v>13</v>
      </c>
      <c r="V7350" t="s">
        <v>115</v>
      </c>
      <c r="W7350" t="s">
        <v>74</v>
      </c>
      <c r="X7350" s="2">
        <f>Envios[[#This Row],[Ventas Totales]]-Envios[[#This Row],[Costos Totales]]</f>
        <v>350.37769999999989</v>
      </c>
    </row>
    <row r="7351" spans="1:24" x14ac:dyDescent="0.25">
      <c r="A7351">
        <v>6220</v>
      </c>
      <c r="B7351">
        <v>44037</v>
      </c>
      <c r="C7351" s="1">
        <v>41088</v>
      </c>
      <c r="D7351" s="1">
        <v>41090</v>
      </c>
      <c r="E7351" t="s">
        <v>19</v>
      </c>
      <c r="F7351" t="s">
        <v>20</v>
      </c>
      <c r="G7351">
        <v>515</v>
      </c>
      <c r="H7351" t="s">
        <v>1079</v>
      </c>
      <c r="I7351" t="s">
        <v>35</v>
      </c>
      <c r="J7351" t="s">
        <v>56</v>
      </c>
      <c r="K7351" t="s">
        <v>57</v>
      </c>
      <c r="L7351">
        <v>38</v>
      </c>
      <c r="M7351">
        <v>55.99</v>
      </c>
      <c r="N7351">
        <f>Envios[[#This Row],[Cantidad]]*Envios[[#This Row],[Precio por Unidad]]</f>
        <v>2127.62</v>
      </c>
      <c r="O7351" s="2">
        <v>25.195499999999999</v>
      </c>
      <c r="P7351" s="2">
        <f>Envios[[#This Row],[Cantidad]]*Envios[[#This Row],[Costo por Unidad]]</f>
        <v>957.42899999999997</v>
      </c>
      <c r="Q7351">
        <v>1.25</v>
      </c>
      <c r="R7351" s="2">
        <f>Envios[[#This Row],[Costo Productos]]+Envios[[#This Row],[Costo de Envío]]</f>
        <v>958.67899999999997</v>
      </c>
      <c r="S7351" t="s">
        <v>459</v>
      </c>
      <c r="T7351" t="s">
        <v>39</v>
      </c>
      <c r="U7351">
        <v>13</v>
      </c>
      <c r="V7351" t="s">
        <v>115</v>
      </c>
      <c r="W7351" t="s">
        <v>74</v>
      </c>
      <c r="X7351" s="2">
        <f>Envios[[#This Row],[Ventas Totales]]-Envios[[#This Row],[Costos Totales]]</f>
        <v>1168.9409999999998</v>
      </c>
    </row>
    <row r="7352" spans="1:24" x14ac:dyDescent="0.25">
      <c r="A7352">
        <v>4099</v>
      </c>
      <c r="B7352">
        <v>29191</v>
      </c>
      <c r="C7352" s="1">
        <v>41088</v>
      </c>
      <c r="D7352" s="1">
        <v>41089</v>
      </c>
      <c r="E7352" t="s">
        <v>46</v>
      </c>
      <c r="F7352" t="s">
        <v>28</v>
      </c>
      <c r="G7352">
        <v>303</v>
      </c>
      <c r="H7352" t="s">
        <v>831</v>
      </c>
      <c r="I7352" t="s">
        <v>119</v>
      </c>
      <c r="J7352" t="s">
        <v>36</v>
      </c>
      <c r="K7352" t="s">
        <v>120</v>
      </c>
      <c r="L7352">
        <v>26</v>
      </c>
      <c r="M7352">
        <v>296.18</v>
      </c>
      <c r="N7352">
        <f>Envios[[#This Row],[Cantidad]]*Envios[[#This Row],[Precio por Unidad]]</f>
        <v>7700.68</v>
      </c>
      <c r="O7352" s="2">
        <v>71.083200000000005</v>
      </c>
      <c r="P7352" s="2">
        <f>Envios[[#This Row],[Cantidad]]*Envios[[#This Row],[Costo por Unidad]]</f>
        <v>1848.1632000000002</v>
      </c>
      <c r="Q7352">
        <v>54.12</v>
      </c>
      <c r="R7352" s="2">
        <f>Envios[[#This Row],[Costo Productos]]+Envios[[#This Row],[Costo de Envío]]</f>
        <v>1902.2832000000001</v>
      </c>
      <c r="S7352" t="s">
        <v>1725</v>
      </c>
      <c r="T7352" t="s">
        <v>44</v>
      </c>
      <c r="U7352">
        <v>9</v>
      </c>
      <c r="V7352" t="s">
        <v>31</v>
      </c>
      <c r="W7352" t="s">
        <v>32</v>
      </c>
      <c r="X7352" s="2">
        <f>Envios[[#This Row],[Ventas Totales]]-Envios[[#This Row],[Costos Totales]]</f>
        <v>5798.3968000000004</v>
      </c>
    </row>
    <row r="7353" spans="1:24" x14ac:dyDescent="0.25">
      <c r="A7353">
        <v>3478</v>
      </c>
      <c r="B7353">
        <v>24743</v>
      </c>
      <c r="C7353" s="1">
        <v>41088</v>
      </c>
      <c r="D7353" s="1">
        <v>41095</v>
      </c>
      <c r="E7353" t="s">
        <v>46</v>
      </c>
      <c r="F7353" t="s">
        <v>47</v>
      </c>
      <c r="G7353">
        <v>199</v>
      </c>
      <c r="H7353" t="s">
        <v>1965</v>
      </c>
      <c r="I7353" t="s">
        <v>49</v>
      </c>
      <c r="J7353" t="s">
        <v>36</v>
      </c>
      <c r="K7353" t="s">
        <v>50</v>
      </c>
      <c r="L7353">
        <v>47</v>
      </c>
      <c r="M7353">
        <v>216.6</v>
      </c>
      <c r="N7353">
        <f>Envios[[#This Row],[Cantidad]]*Envios[[#This Row],[Precio por Unidad]]</f>
        <v>10180.199999999999</v>
      </c>
      <c r="O7353" s="2">
        <v>88.805999999999997</v>
      </c>
      <c r="P7353" s="2">
        <f>Envios[[#This Row],[Cantidad]]*Envios[[#This Row],[Costo por Unidad]]</f>
        <v>4173.8819999999996</v>
      </c>
      <c r="Q7353">
        <v>64.2</v>
      </c>
      <c r="R7353" s="2">
        <f>Envios[[#This Row],[Costo Productos]]+Envios[[#This Row],[Costo de Envío]]</f>
        <v>4238.0819999999994</v>
      </c>
      <c r="S7353" t="s">
        <v>441</v>
      </c>
      <c r="T7353" t="s">
        <v>30</v>
      </c>
      <c r="U7353">
        <v>8</v>
      </c>
      <c r="V7353" t="s">
        <v>96</v>
      </c>
      <c r="W7353" t="s">
        <v>96</v>
      </c>
      <c r="X7353" s="2">
        <f>Envios[[#This Row],[Ventas Totales]]-Envios[[#This Row],[Costos Totales]]</f>
        <v>5942.1179999999995</v>
      </c>
    </row>
    <row r="7354" spans="1:24" x14ac:dyDescent="0.25">
      <c r="A7354">
        <v>3479</v>
      </c>
      <c r="B7354">
        <v>24743</v>
      </c>
      <c r="C7354" s="1">
        <v>41088</v>
      </c>
      <c r="D7354" s="1">
        <v>41093</v>
      </c>
      <c r="E7354" t="s">
        <v>19</v>
      </c>
      <c r="F7354" t="s">
        <v>47</v>
      </c>
      <c r="G7354">
        <v>200</v>
      </c>
      <c r="H7354" t="s">
        <v>1633</v>
      </c>
      <c r="I7354" t="s">
        <v>42</v>
      </c>
      <c r="J7354" t="s">
        <v>36</v>
      </c>
      <c r="K7354" t="s">
        <v>50</v>
      </c>
      <c r="L7354">
        <v>26</v>
      </c>
      <c r="M7354">
        <v>140.81</v>
      </c>
      <c r="N7354">
        <f>Envios[[#This Row],[Cantidad]]*Envios[[#This Row],[Precio por Unidad]]</f>
        <v>3661.06</v>
      </c>
      <c r="O7354" s="2">
        <v>60.548300000000005</v>
      </c>
      <c r="P7354" s="2">
        <f>Envios[[#This Row],[Cantidad]]*Envios[[#This Row],[Costo por Unidad]]</f>
        <v>1574.2558000000001</v>
      </c>
      <c r="Q7354">
        <v>24.49</v>
      </c>
      <c r="R7354" s="2">
        <f>Envios[[#This Row],[Costo Productos]]+Envios[[#This Row],[Costo de Envío]]</f>
        <v>1598.7458000000001</v>
      </c>
      <c r="S7354" t="s">
        <v>441</v>
      </c>
      <c r="T7354" t="s">
        <v>30</v>
      </c>
      <c r="U7354">
        <v>8</v>
      </c>
      <c r="V7354" t="s">
        <v>96</v>
      </c>
      <c r="W7354" t="s">
        <v>96</v>
      </c>
      <c r="X7354" s="2">
        <f>Envios[[#This Row],[Ventas Totales]]-Envios[[#This Row],[Costos Totales]]</f>
        <v>2062.3141999999998</v>
      </c>
    </row>
    <row r="7355" spans="1:24" x14ac:dyDescent="0.25">
      <c r="A7355">
        <v>7071</v>
      </c>
      <c r="B7355">
        <v>50466</v>
      </c>
      <c r="C7355" s="1">
        <v>41088</v>
      </c>
      <c r="D7355" s="1">
        <v>41090</v>
      </c>
      <c r="E7355" t="s">
        <v>33</v>
      </c>
      <c r="F7355" t="s">
        <v>60</v>
      </c>
      <c r="G7355">
        <v>229</v>
      </c>
      <c r="H7355" t="s">
        <v>1580</v>
      </c>
      <c r="I7355" t="s">
        <v>22</v>
      </c>
      <c r="J7355" t="s">
        <v>23</v>
      </c>
      <c r="K7355" t="s">
        <v>76</v>
      </c>
      <c r="L7355">
        <v>32</v>
      </c>
      <c r="M7355">
        <v>223.98</v>
      </c>
      <c r="N7355">
        <f>Envios[[#This Row],[Cantidad]]*Envios[[#This Row],[Precio por Unidad]]</f>
        <v>7167.36</v>
      </c>
      <c r="O7355" s="2">
        <v>138.86759999999998</v>
      </c>
      <c r="P7355" s="2">
        <f>Envios[[#This Row],[Cantidad]]*Envios[[#This Row],[Costo por Unidad]]</f>
        <v>4443.7631999999994</v>
      </c>
      <c r="Q7355">
        <v>15.01</v>
      </c>
      <c r="R7355" s="2">
        <f>Envios[[#This Row],[Costo Productos]]+Envios[[#This Row],[Costo de Envío]]</f>
        <v>4458.7731999999996</v>
      </c>
      <c r="S7355" t="s">
        <v>2066</v>
      </c>
      <c r="T7355" t="s">
        <v>44</v>
      </c>
      <c r="U7355">
        <v>6</v>
      </c>
      <c r="V7355" t="s">
        <v>69</v>
      </c>
      <c r="W7355" t="s">
        <v>32</v>
      </c>
      <c r="X7355" s="2">
        <f>Envios[[#This Row],[Ventas Totales]]-Envios[[#This Row],[Costos Totales]]</f>
        <v>2708.5868</v>
      </c>
    </row>
    <row r="7356" spans="1:24" x14ac:dyDescent="0.25">
      <c r="A7356">
        <v>3666</v>
      </c>
      <c r="B7356">
        <v>26272</v>
      </c>
      <c r="C7356" s="1">
        <v>41089</v>
      </c>
      <c r="D7356" s="1">
        <v>41098</v>
      </c>
      <c r="E7356" t="s">
        <v>33</v>
      </c>
      <c r="F7356" t="s">
        <v>47</v>
      </c>
      <c r="G7356">
        <v>200</v>
      </c>
      <c r="H7356" t="s">
        <v>1633</v>
      </c>
      <c r="I7356" t="s">
        <v>42</v>
      </c>
      <c r="J7356" t="s">
        <v>36</v>
      </c>
      <c r="K7356" t="s">
        <v>50</v>
      </c>
      <c r="L7356">
        <v>6</v>
      </c>
      <c r="M7356">
        <v>140.81</v>
      </c>
      <c r="N7356">
        <f>Envios[[#This Row],[Cantidad]]*Envios[[#This Row],[Precio por Unidad]]</f>
        <v>844.86</v>
      </c>
      <c r="O7356" s="2">
        <v>60.548300000000005</v>
      </c>
      <c r="P7356" s="2">
        <f>Envios[[#This Row],[Cantidad]]*Envios[[#This Row],[Costo por Unidad]]</f>
        <v>363.28980000000001</v>
      </c>
      <c r="Q7356">
        <v>24.49</v>
      </c>
      <c r="R7356" s="2">
        <f>Envios[[#This Row],[Costo Productos]]+Envios[[#This Row],[Costo de Envío]]</f>
        <v>387.77980000000002</v>
      </c>
      <c r="S7356" t="s">
        <v>847</v>
      </c>
      <c r="T7356" t="s">
        <v>44</v>
      </c>
      <c r="U7356">
        <v>8</v>
      </c>
      <c r="V7356" t="s">
        <v>96</v>
      </c>
      <c r="W7356" t="s">
        <v>96</v>
      </c>
      <c r="X7356" s="2">
        <f>Envios[[#This Row],[Ventas Totales]]-Envios[[#This Row],[Costos Totales]]</f>
        <v>457.08019999999999</v>
      </c>
    </row>
    <row r="7357" spans="1:24" x14ac:dyDescent="0.25">
      <c r="A7357">
        <v>3316</v>
      </c>
      <c r="B7357">
        <v>23685</v>
      </c>
      <c r="C7357" s="1">
        <v>41089</v>
      </c>
      <c r="D7357" s="1">
        <v>41090</v>
      </c>
      <c r="E7357" t="s">
        <v>19</v>
      </c>
      <c r="F7357" t="s">
        <v>40</v>
      </c>
      <c r="G7357">
        <v>974</v>
      </c>
      <c r="H7357" t="s">
        <v>1609</v>
      </c>
      <c r="I7357" t="s">
        <v>22</v>
      </c>
      <c r="J7357" t="s">
        <v>56</v>
      </c>
      <c r="K7357" t="s">
        <v>57</v>
      </c>
      <c r="L7357">
        <v>46</v>
      </c>
      <c r="M7357">
        <v>205.99</v>
      </c>
      <c r="N7357">
        <f>Envios[[#This Row],[Cantidad]]*Envios[[#This Row],[Precio por Unidad]]</f>
        <v>9475.5400000000009</v>
      </c>
      <c r="O7357" s="2">
        <v>84.455900000000014</v>
      </c>
      <c r="P7357" s="2">
        <f>Envios[[#This Row],[Cantidad]]*Envios[[#This Row],[Costo por Unidad]]</f>
        <v>3884.9714000000008</v>
      </c>
      <c r="Q7357">
        <v>5</v>
      </c>
      <c r="R7357" s="2">
        <f>Envios[[#This Row],[Costo Productos]]+Envios[[#This Row],[Costo de Envío]]</f>
        <v>3889.9714000000008</v>
      </c>
      <c r="S7357" t="s">
        <v>383</v>
      </c>
      <c r="T7357" t="s">
        <v>30</v>
      </c>
      <c r="U7357">
        <v>3</v>
      </c>
      <c r="V7357" t="s">
        <v>52</v>
      </c>
      <c r="W7357" t="s">
        <v>53</v>
      </c>
      <c r="X7357" s="2">
        <f>Envios[[#This Row],[Ventas Totales]]-Envios[[#This Row],[Costos Totales]]</f>
        <v>5585.5686000000005</v>
      </c>
    </row>
    <row r="7358" spans="1:24" x14ac:dyDescent="0.25">
      <c r="A7358">
        <v>632</v>
      </c>
      <c r="B7358">
        <v>4416</v>
      </c>
      <c r="C7358" s="1">
        <v>41089</v>
      </c>
      <c r="D7358" s="1">
        <v>41093</v>
      </c>
      <c r="E7358" t="s">
        <v>19</v>
      </c>
      <c r="F7358" t="s">
        <v>47</v>
      </c>
      <c r="G7358">
        <v>411</v>
      </c>
      <c r="H7358" t="s">
        <v>973</v>
      </c>
      <c r="I7358" t="s">
        <v>22</v>
      </c>
      <c r="J7358" t="s">
        <v>23</v>
      </c>
      <c r="K7358" t="s">
        <v>76</v>
      </c>
      <c r="L7358">
        <v>46</v>
      </c>
      <c r="M7358">
        <v>165.98</v>
      </c>
      <c r="N7358">
        <f>Envios[[#This Row],[Cantidad]]*Envios[[#This Row],[Precio por Unidad]]</f>
        <v>7635.08</v>
      </c>
      <c r="O7358" s="2">
        <v>99.587999999999994</v>
      </c>
      <c r="P7358" s="2">
        <f>Envios[[#This Row],[Cantidad]]*Envios[[#This Row],[Costo por Unidad]]</f>
        <v>4581.0479999999998</v>
      </c>
      <c r="Q7358">
        <v>19.989999999999998</v>
      </c>
      <c r="R7358" s="2">
        <f>Envios[[#This Row],[Costo Productos]]+Envios[[#This Row],[Costo de Envío]]</f>
        <v>4601.0379999999996</v>
      </c>
      <c r="S7358" t="s">
        <v>114</v>
      </c>
      <c r="T7358" t="s">
        <v>30</v>
      </c>
      <c r="U7358">
        <v>13</v>
      </c>
      <c r="V7358" t="s">
        <v>115</v>
      </c>
      <c r="W7358" t="s">
        <v>74</v>
      </c>
      <c r="X7358" s="2">
        <f>Envios[[#This Row],[Ventas Totales]]-Envios[[#This Row],[Costos Totales]]</f>
        <v>3034.0420000000004</v>
      </c>
    </row>
    <row r="7359" spans="1:24" x14ac:dyDescent="0.25">
      <c r="A7359">
        <v>7346</v>
      </c>
      <c r="B7359">
        <v>52324</v>
      </c>
      <c r="C7359" s="1">
        <v>41089</v>
      </c>
      <c r="D7359" s="1">
        <v>41090</v>
      </c>
      <c r="E7359" t="s">
        <v>46</v>
      </c>
      <c r="F7359" t="s">
        <v>40</v>
      </c>
      <c r="G7359">
        <v>748</v>
      </c>
      <c r="H7359" t="s">
        <v>1218</v>
      </c>
      <c r="I7359" t="s">
        <v>49</v>
      </c>
      <c r="J7359" t="s">
        <v>36</v>
      </c>
      <c r="K7359" t="s">
        <v>50</v>
      </c>
      <c r="L7359">
        <v>4</v>
      </c>
      <c r="M7359">
        <v>180.98</v>
      </c>
      <c r="N7359">
        <f>Envios[[#This Row],[Cantidad]]*Envios[[#This Row],[Precio por Unidad]]</f>
        <v>723.92</v>
      </c>
      <c r="O7359" s="2">
        <v>56.103800000000007</v>
      </c>
      <c r="P7359" s="2">
        <f>Envios[[#This Row],[Cantidad]]*Envios[[#This Row],[Costo por Unidad]]</f>
        <v>224.41520000000003</v>
      </c>
      <c r="Q7359">
        <v>30</v>
      </c>
      <c r="R7359" s="2">
        <f>Envios[[#This Row],[Costo Productos]]+Envios[[#This Row],[Costo de Envío]]</f>
        <v>254.41520000000003</v>
      </c>
      <c r="S7359" t="s">
        <v>1829</v>
      </c>
      <c r="T7359" t="s">
        <v>26</v>
      </c>
      <c r="U7359">
        <v>1</v>
      </c>
      <c r="V7359" t="s">
        <v>27</v>
      </c>
      <c r="W7359" t="s">
        <v>27</v>
      </c>
      <c r="X7359" s="2">
        <f>Envios[[#This Row],[Ventas Totales]]-Envios[[#This Row],[Costos Totales]]</f>
        <v>469.50479999999993</v>
      </c>
    </row>
    <row r="7360" spans="1:24" x14ac:dyDescent="0.25">
      <c r="A7360">
        <v>6749</v>
      </c>
      <c r="B7360">
        <v>48067</v>
      </c>
      <c r="C7360" s="1">
        <v>41089</v>
      </c>
      <c r="D7360" s="1">
        <v>41091</v>
      </c>
      <c r="E7360" t="s">
        <v>33</v>
      </c>
      <c r="F7360" t="s">
        <v>47</v>
      </c>
      <c r="G7360">
        <v>523</v>
      </c>
      <c r="H7360" t="s">
        <v>1083</v>
      </c>
      <c r="I7360" t="s">
        <v>22</v>
      </c>
      <c r="J7360" t="s">
        <v>56</v>
      </c>
      <c r="K7360" t="s">
        <v>57</v>
      </c>
      <c r="L7360">
        <v>31</v>
      </c>
      <c r="M7360">
        <v>125.99</v>
      </c>
      <c r="N7360">
        <f>Envios[[#This Row],[Cantidad]]*Envios[[#This Row],[Precio por Unidad]]</f>
        <v>3905.69</v>
      </c>
      <c r="O7360" s="2">
        <v>51.655900000000003</v>
      </c>
      <c r="P7360" s="2">
        <f>Envios[[#This Row],[Cantidad]]*Envios[[#This Row],[Costo por Unidad]]</f>
        <v>1601.3329000000001</v>
      </c>
      <c r="Q7360">
        <v>3</v>
      </c>
      <c r="R7360" s="2">
        <f>Envios[[#This Row],[Costo Productos]]+Envios[[#This Row],[Costo de Envío]]</f>
        <v>1604.3329000000001</v>
      </c>
      <c r="S7360" t="s">
        <v>1607</v>
      </c>
      <c r="T7360" t="s">
        <v>26</v>
      </c>
      <c r="U7360">
        <v>13</v>
      </c>
      <c r="V7360" t="s">
        <v>115</v>
      </c>
      <c r="W7360" t="s">
        <v>74</v>
      </c>
      <c r="X7360" s="2">
        <f>Envios[[#This Row],[Ventas Totales]]-Envios[[#This Row],[Costos Totales]]</f>
        <v>2301.3571000000002</v>
      </c>
    </row>
    <row r="7361" spans="1:24" x14ac:dyDescent="0.25">
      <c r="A7361">
        <v>6750</v>
      </c>
      <c r="B7361">
        <v>48067</v>
      </c>
      <c r="C7361" s="1">
        <v>41089</v>
      </c>
      <c r="D7361" s="1">
        <v>41089</v>
      </c>
      <c r="E7361" t="s">
        <v>33</v>
      </c>
      <c r="F7361" t="s">
        <v>47</v>
      </c>
      <c r="G7361">
        <v>524</v>
      </c>
      <c r="H7361" t="s">
        <v>901</v>
      </c>
      <c r="I7361" t="s">
        <v>22</v>
      </c>
      <c r="J7361" t="s">
        <v>56</v>
      </c>
      <c r="K7361" t="s">
        <v>57</v>
      </c>
      <c r="L7361">
        <v>24</v>
      </c>
      <c r="M7361">
        <v>195.99</v>
      </c>
      <c r="N7361">
        <f>Envios[[#This Row],[Cantidad]]*Envios[[#This Row],[Precio por Unidad]]</f>
        <v>4703.76</v>
      </c>
      <c r="O7361" s="2">
        <v>78.396000000000015</v>
      </c>
      <c r="P7361" s="2">
        <f>Envios[[#This Row],[Cantidad]]*Envios[[#This Row],[Costo por Unidad]]</f>
        <v>1881.5040000000004</v>
      </c>
      <c r="Q7361">
        <v>8.99</v>
      </c>
      <c r="R7361" s="2">
        <f>Envios[[#This Row],[Costo Productos]]+Envios[[#This Row],[Costo de Envío]]</f>
        <v>1890.4940000000004</v>
      </c>
      <c r="S7361" t="s">
        <v>1607</v>
      </c>
      <c r="T7361" t="s">
        <v>26</v>
      </c>
      <c r="U7361">
        <v>13</v>
      </c>
      <c r="V7361" t="s">
        <v>115</v>
      </c>
      <c r="W7361" t="s">
        <v>74</v>
      </c>
      <c r="X7361" s="2">
        <f>Envios[[#This Row],[Ventas Totales]]-Envios[[#This Row],[Costos Totales]]</f>
        <v>2813.2659999999996</v>
      </c>
    </row>
    <row r="7362" spans="1:24" x14ac:dyDescent="0.25">
      <c r="A7362">
        <v>2405</v>
      </c>
      <c r="B7362">
        <v>17414</v>
      </c>
      <c r="C7362" s="1">
        <v>41089</v>
      </c>
      <c r="D7362" s="1">
        <v>41091</v>
      </c>
      <c r="E7362" t="s">
        <v>19</v>
      </c>
      <c r="F7362" t="s">
        <v>20</v>
      </c>
      <c r="G7362">
        <v>220</v>
      </c>
      <c r="H7362" t="s">
        <v>688</v>
      </c>
      <c r="I7362" t="s">
        <v>22</v>
      </c>
      <c r="J7362" t="s">
        <v>56</v>
      </c>
      <c r="K7362" t="s">
        <v>91</v>
      </c>
      <c r="L7362">
        <v>39</v>
      </c>
      <c r="M7362">
        <v>99.99</v>
      </c>
      <c r="N7362">
        <f>Envios[[#This Row],[Cantidad]]*Envios[[#This Row],[Precio por Unidad]]</f>
        <v>3899.6099999999997</v>
      </c>
      <c r="O7362" s="2">
        <v>47.995199999999997</v>
      </c>
      <c r="P7362" s="2">
        <f>Envios[[#This Row],[Cantidad]]*Envios[[#This Row],[Costo por Unidad]]</f>
        <v>1871.8127999999999</v>
      </c>
      <c r="Q7362">
        <v>19.989999999999998</v>
      </c>
      <c r="R7362" s="2">
        <f>Envios[[#This Row],[Costo Productos]]+Envios[[#This Row],[Costo de Envío]]</f>
        <v>1891.8027999999999</v>
      </c>
      <c r="S7362" t="s">
        <v>1505</v>
      </c>
      <c r="T7362" t="s">
        <v>30</v>
      </c>
      <c r="U7362">
        <v>2</v>
      </c>
      <c r="V7362" t="s">
        <v>45</v>
      </c>
      <c r="W7362" t="s">
        <v>45</v>
      </c>
      <c r="X7362" s="2">
        <f>Envios[[#This Row],[Ventas Totales]]-Envios[[#This Row],[Costos Totales]]</f>
        <v>2007.8071999999997</v>
      </c>
    </row>
    <row r="7363" spans="1:24" x14ac:dyDescent="0.25">
      <c r="A7363">
        <v>2406</v>
      </c>
      <c r="B7363">
        <v>17414</v>
      </c>
      <c r="C7363" s="1">
        <v>41089</v>
      </c>
      <c r="D7363" s="1">
        <v>41091</v>
      </c>
      <c r="E7363" t="s">
        <v>19</v>
      </c>
      <c r="F7363" t="s">
        <v>20</v>
      </c>
      <c r="G7363">
        <v>120</v>
      </c>
      <c r="H7363" t="s">
        <v>390</v>
      </c>
      <c r="I7363" t="s">
        <v>22</v>
      </c>
      <c r="J7363" t="s">
        <v>23</v>
      </c>
      <c r="K7363" t="s">
        <v>64</v>
      </c>
      <c r="L7363">
        <v>32</v>
      </c>
      <c r="M7363">
        <v>11.34</v>
      </c>
      <c r="N7363">
        <f>Envios[[#This Row],[Cantidad]]*Envios[[#This Row],[Precio por Unidad]]</f>
        <v>362.88</v>
      </c>
      <c r="O7363" s="2">
        <v>7.2576000000000001</v>
      </c>
      <c r="P7363" s="2">
        <f>Envios[[#This Row],[Cantidad]]*Envios[[#This Row],[Costo por Unidad]]</f>
        <v>232.2432</v>
      </c>
      <c r="Q7363">
        <v>5.01</v>
      </c>
      <c r="R7363" s="2">
        <f>Envios[[#This Row],[Costo Productos]]+Envios[[#This Row],[Costo de Envío]]</f>
        <v>237.25319999999999</v>
      </c>
      <c r="S7363" t="s">
        <v>1505</v>
      </c>
      <c r="T7363" t="s">
        <v>30</v>
      </c>
      <c r="U7363">
        <v>2</v>
      </c>
      <c r="V7363" t="s">
        <v>45</v>
      </c>
      <c r="W7363" t="s">
        <v>45</v>
      </c>
      <c r="X7363" s="2">
        <f>Envios[[#This Row],[Ventas Totales]]-Envios[[#This Row],[Costos Totales]]</f>
        <v>125.6268</v>
      </c>
    </row>
    <row r="7364" spans="1:24" x14ac:dyDescent="0.25">
      <c r="A7364">
        <v>3973</v>
      </c>
      <c r="B7364">
        <v>28387</v>
      </c>
      <c r="C7364" s="1">
        <v>41089</v>
      </c>
      <c r="D7364" s="1">
        <v>41090</v>
      </c>
      <c r="E7364" t="s">
        <v>19</v>
      </c>
      <c r="F7364" t="s">
        <v>40</v>
      </c>
      <c r="G7364">
        <v>644</v>
      </c>
      <c r="H7364" t="s">
        <v>1738</v>
      </c>
      <c r="I7364" t="s">
        <v>22</v>
      </c>
      <c r="J7364" t="s">
        <v>23</v>
      </c>
      <c r="K7364" t="s">
        <v>113</v>
      </c>
      <c r="L7364">
        <v>37</v>
      </c>
      <c r="M7364">
        <v>83.93</v>
      </c>
      <c r="N7364">
        <f>Envios[[#This Row],[Cantidad]]*Envios[[#This Row],[Precio por Unidad]]</f>
        <v>3105.4100000000003</v>
      </c>
      <c r="O7364" s="2">
        <v>52.036600000000007</v>
      </c>
      <c r="P7364" s="2">
        <f>Envios[[#This Row],[Cantidad]]*Envios[[#This Row],[Costo por Unidad]]</f>
        <v>1925.3542000000002</v>
      </c>
      <c r="Q7364">
        <v>19.989999999999998</v>
      </c>
      <c r="R7364" s="2">
        <f>Envios[[#This Row],[Costo Productos]]+Envios[[#This Row],[Costo de Envío]]</f>
        <v>1945.3442000000002</v>
      </c>
      <c r="S7364" t="s">
        <v>1759</v>
      </c>
      <c r="T7364" t="s">
        <v>39</v>
      </c>
      <c r="U7364">
        <v>11</v>
      </c>
      <c r="V7364" t="s">
        <v>131</v>
      </c>
      <c r="W7364" t="s">
        <v>131</v>
      </c>
      <c r="X7364" s="2">
        <f>Envios[[#This Row],[Ventas Totales]]-Envios[[#This Row],[Costos Totales]]</f>
        <v>1160.0658000000001</v>
      </c>
    </row>
    <row r="7365" spans="1:24" x14ac:dyDescent="0.25">
      <c r="A7365">
        <v>3974</v>
      </c>
      <c r="B7365">
        <v>28387</v>
      </c>
      <c r="C7365" s="1">
        <v>41089</v>
      </c>
      <c r="D7365" s="1">
        <v>41090</v>
      </c>
      <c r="E7365" t="s">
        <v>19</v>
      </c>
      <c r="F7365" t="s">
        <v>40</v>
      </c>
      <c r="G7365">
        <v>210</v>
      </c>
      <c r="H7365" t="s">
        <v>1664</v>
      </c>
      <c r="I7365" t="s">
        <v>22</v>
      </c>
      <c r="J7365" t="s">
        <v>23</v>
      </c>
      <c r="K7365" t="s">
        <v>64</v>
      </c>
      <c r="L7365">
        <v>13</v>
      </c>
      <c r="M7365">
        <v>22.84</v>
      </c>
      <c r="N7365">
        <f>Envios[[#This Row],[Cantidad]]*Envios[[#This Row],[Precio por Unidad]]</f>
        <v>296.92</v>
      </c>
      <c r="O7365" s="2">
        <v>13.932399999999999</v>
      </c>
      <c r="P7365" s="2">
        <f>Envios[[#This Row],[Cantidad]]*Envios[[#This Row],[Costo por Unidad]]</f>
        <v>181.12119999999999</v>
      </c>
      <c r="Q7365">
        <v>5.47</v>
      </c>
      <c r="R7365" s="2">
        <f>Envios[[#This Row],[Costo Productos]]+Envios[[#This Row],[Costo de Envío]]</f>
        <v>186.59119999999999</v>
      </c>
      <c r="S7365" t="s">
        <v>1759</v>
      </c>
      <c r="T7365" t="s">
        <v>39</v>
      </c>
      <c r="U7365">
        <v>11</v>
      </c>
      <c r="V7365" t="s">
        <v>131</v>
      </c>
      <c r="W7365" t="s">
        <v>131</v>
      </c>
      <c r="X7365" s="2">
        <f>Envios[[#This Row],[Ventas Totales]]-Envios[[#This Row],[Costos Totales]]</f>
        <v>110.32880000000003</v>
      </c>
    </row>
    <row r="7366" spans="1:24" x14ac:dyDescent="0.25">
      <c r="A7366">
        <v>6591</v>
      </c>
      <c r="B7366">
        <v>46912</v>
      </c>
      <c r="C7366" s="1">
        <v>41090</v>
      </c>
      <c r="D7366" s="1">
        <v>41090</v>
      </c>
      <c r="E7366" t="s">
        <v>19</v>
      </c>
      <c r="F7366" t="s">
        <v>47</v>
      </c>
      <c r="G7366">
        <v>338</v>
      </c>
      <c r="H7366" t="s">
        <v>1968</v>
      </c>
      <c r="I7366" t="s">
        <v>22</v>
      </c>
      <c r="J7366" t="s">
        <v>36</v>
      </c>
      <c r="K7366" t="s">
        <v>37</v>
      </c>
      <c r="L7366">
        <v>5</v>
      </c>
      <c r="M7366">
        <v>54.74</v>
      </c>
      <c r="N7366">
        <f>Envios[[#This Row],[Cantidad]]*Envios[[#This Row],[Precio por Unidad]]</f>
        <v>273.7</v>
      </c>
      <c r="O7366" s="2">
        <v>25.180399999999999</v>
      </c>
      <c r="P7366" s="2">
        <f>Envios[[#This Row],[Cantidad]]*Envios[[#This Row],[Costo por Unidad]]</f>
        <v>125.90199999999999</v>
      </c>
      <c r="Q7366">
        <v>14.83</v>
      </c>
      <c r="R7366" s="2">
        <f>Envios[[#This Row],[Costo Productos]]+Envios[[#This Row],[Costo de Envío]]</f>
        <v>140.732</v>
      </c>
      <c r="S7366" t="s">
        <v>789</v>
      </c>
      <c r="T7366" t="s">
        <v>44</v>
      </c>
      <c r="U7366">
        <v>8</v>
      </c>
      <c r="V7366" t="s">
        <v>96</v>
      </c>
      <c r="W7366" t="s">
        <v>96</v>
      </c>
      <c r="X7366" s="2">
        <f>Envios[[#This Row],[Ventas Totales]]-Envios[[#This Row],[Costos Totales]]</f>
        <v>132.96799999999999</v>
      </c>
    </row>
    <row r="7367" spans="1:24" x14ac:dyDescent="0.25">
      <c r="A7367">
        <v>2452</v>
      </c>
      <c r="B7367">
        <v>17826</v>
      </c>
      <c r="C7367" s="1">
        <v>41090</v>
      </c>
      <c r="D7367" s="1">
        <v>41091</v>
      </c>
      <c r="E7367" t="s">
        <v>19</v>
      </c>
      <c r="F7367" t="s">
        <v>20</v>
      </c>
      <c r="G7367">
        <v>36</v>
      </c>
      <c r="H7367" t="s">
        <v>201</v>
      </c>
      <c r="I7367" t="s">
        <v>22</v>
      </c>
      <c r="J7367" t="s">
        <v>23</v>
      </c>
      <c r="K7367" t="s">
        <v>76</v>
      </c>
      <c r="L7367">
        <v>18</v>
      </c>
      <c r="M7367">
        <v>3.89</v>
      </c>
      <c r="N7367">
        <f>Envios[[#This Row],[Cantidad]]*Envios[[#This Row],[Precio por Unidad]]</f>
        <v>70.02</v>
      </c>
      <c r="O7367" s="2">
        <v>2.4506999999999999</v>
      </c>
      <c r="P7367" s="2">
        <f>Envios[[#This Row],[Cantidad]]*Envios[[#This Row],[Costo por Unidad]]</f>
        <v>44.1126</v>
      </c>
      <c r="Q7367">
        <v>7.01</v>
      </c>
      <c r="R7367" s="2">
        <f>Envios[[#This Row],[Costo Productos]]+Envios[[#This Row],[Costo de Envío]]</f>
        <v>51.122599999999998</v>
      </c>
      <c r="S7367" t="s">
        <v>1469</v>
      </c>
      <c r="T7367" t="s">
        <v>44</v>
      </c>
      <c r="U7367">
        <v>3</v>
      </c>
      <c r="V7367" t="s">
        <v>52</v>
      </c>
      <c r="W7367" t="s">
        <v>53</v>
      </c>
      <c r="X7367" s="2">
        <f>Envios[[#This Row],[Ventas Totales]]-Envios[[#This Row],[Costos Totales]]</f>
        <v>18.897399999999998</v>
      </c>
    </row>
    <row r="7368" spans="1:24" x14ac:dyDescent="0.25">
      <c r="A7368">
        <v>5742</v>
      </c>
      <c r="B7368">
        <v>40801</v>
      </c>
      <c r="C7368" s="1">
        <v>41091</v>
      </c>
      <c r="D7368" s="1">
        <v>41091</v>
      </c>
      <c r="E7368" t="s">
        <v>19</v>
      </c>
      <c r="F7368" t="s">
        <v>40</v>
      </c>
      <c r="G7368">
        <v>737</v>
      </c>
      <c r="H7368" t="s">
        <v>1201</v>
      </c>
      <c r="I7368" t="s">
        <v>22</v>
      </c>
      <c r="J7368" t="s">
        <v>23</v>
      </c>
      <c r="K7368" t="s">
        <v>64</v>
      </c>
      <c r="L7368">
        <v>20</v>
      </c>
      <c r="M7368">
        <v>6.48</v>
      </c>
      <c r="N7368">
        <f>Envios[[#This Row],[Cantidad]]*Envios[[#This Row],[Precio por Unidad]]</f>
        <v>129.60000000000002</v>
      </c>
      <c r="O7368" s="2">
        <v>4.0824000000000007</v>
      </c>
      <c r="P7368" s="2">
        <f>Envios[[#This Row],[Cantidad]]*Envios[[#This Row],[Costo por Unidad]]</f>
        <v>81.64800000000001</v>
      </c>
      <c r="Q7368">
        <v>6.22</v>
      </c>
      <c r="R7368" s="2">
        <f>Envios[[#This Row],[Costo Productos]]+Envios[[#This Row],[Costo de Envío]]</f>
        <v>87.868000000000009</v>
      </c>
      <c r="S7368" t="s">
        <v>1419</v>
      </c>
      <c r="T7368" t="s">
        <v>30</v>
      </c>
      <c r="U7368">
        <v>3</v>
      </c>
      <c r="V7368" t="s">
        <v>52</v>
      </c>
      <c r="W7368" t="s">
        <v>53</v>
      </c>
      <c r="X7368" s="2">
        <f>Envios[[#This Row],[Ventas Totales]]-Envios[[#This Row],[Costos Totales]]</f>
        <v>41.732000000000014</v>
      </c>
    </row>
    <row r="7369" spans="1:24" x14ac:dyDescent="0.25">
      <c r="A7369">
        <v>3251</v>
      </c>
      <c r="B7369">
        <v>23297</v>
      </c>
      <c r="C7369" s="1">
        <v>41092</v>
      </c>
      <c r="D7369" s="1">
        <v>41094</v>
      </c>
      <c r="E7369" t="s">
        <v>19</v>
      </c>
      <c r="F7369" t="s">
        <v>60</v>
      </c>
      <c r="G7369">
        <v>70</v>
      </c>
      <c r="H7369" t="s">
        <v>1527</v>
      </c>
      <c r="I7369" t="s">
        <v>71</v>
      </c>
      <c r="J7369" t="s">
        <v>23</v>
      </c>
      <c r="K7369" t="s">
        <v>67</v>
      </c>
      <c r="L7369">
        <v>20</v>
      </c>
      <c r="M7369">
        <v>25.98</v>
      </c>
      <c r="N7369">
        <f>Envios[[#This Row],[Cantidad]]*Envios[[#This Row],[Precio por Unidad]]</f>
        <v>519.6</v>
      </c>
      <c r="O7369" s="2">
        <v>12.99</v>
      </c>
      <c r="P7369" s="2">
        <f>Envios[[#This Row],[Cantidad]]*Envios[[#This Row],[Costo por Unidad]]</f>
        <v>259.8</v>
      </c>
      <c r="Q7369">
        <v>5.37</v>
      </c>
      <c r="R7369" s="2">
        <f>Envios[[#This Row],[Costo Productos]]+Envios[[#This Row],[Costo de Envío]]</f>
        <v>265.17</v>
      </c>
      <c r="S7369" t="s">
        <v>463</v>
      </c>
      <c r="T7369" t="s">
        <v>30</v>
      </c>
      <c r="U7369">
        <v>11</v>
      </c>
      <c r="V7369" t="s">
        <v>131</v>
      </c>
      <c r="W7369" t="s">
        <v>131</v>
      </c>
      <c r="X7369" s="2">
        <f>Envios[[#This Row],[Ventas Totales]]-Envios[[#This Row],[Costos Totales]]</f>
        <v>254.43</v>
      </c>
    </row>
    <row r="7370" spans="1:24" x14ac:dyDescent="0.25">
      <c r="A7370">
        <v>3252</v>
      </c>
      <c r="B7370">
        <v>23297</v>
      </c>
      <c r="C7370" s="1">
        <v>41092</v>
      </c>
      <c r="D7370" s="1">
        <v>41094</v>
      </c>
      <c r="E7370" t="s">
        <v>19</v>
      </c>
      <c r="F7370" t="s">
        <v>60</v>
      </c>
      <c r="G7370">
        <v>379</v>
      </c>
      <c r="H7370" t="s">
        <v>59</v>
      </c>
      <c r="I7370" t="s">
        <v>22</v>
      </c>
      <c r="J7370" t="s">
        <v>23</v>
      </c>
      <c r="K7370" t="s">
        <v>24</v>
      </c>
      <c r="L7370">
        <v>34</v>
      </c>
      <c r="M7370">
        <v>155.06</v>
      </c>
      <c r="N7370">
        <f>Envios[[#This Row],[Cantidad]]*Envios[[#This Row],[Precio por Unidad]]</f>
        <v>5272.04</v>
      </c>
      <c r="O7370" s="2">
        <v>63.574600000000004</v>
      </c>
      <c r="P7370" s="2">
        <f>Envios[[#This Row],[Cantidad]]*Envios[[#This Row],[Costo por Unidad]]</f>
        <v>2161.5364</v>
      </c>
      <c r="Q7370">
        <v>7.07</v>
      </c>
      <c r="R7370" s="2">
        <f>Envios[[#This Row],[Costo Productos]]+Envios[[#This Row],[Costo de Envío]]</f>
        <v>2168.6064000000001</v>
      </c>
      <c r="S7370" t="s">
        <v>463</v>
      </c>
      <c r="T7370" t="s">
        <v>30</v>
      </c>
      <c r="U7370">
        <v>11</v>
      </c>
      <c r="V7370" t="s">
        <v>131</v>
      </c>
      <c r="W7370" t="s">
        <v>131</v>
      </c>
      <c r="X7370" s="2">
        <f>Envios[[#This Row],[Ventas Totales]]-Envios[[#This Row],[Costos Totales]]</f>
        <v>3103.4335999999998</v>
      </c>
    </row>
    <row r="7371" spans="1:24" x14ac:dyDescent="0.25">
      <c r="A7371">
        <v>599</v>
      </c>
      <c r="B7371">
        <v>4096</v>
      </c>
      <c r="C7371" s="1">
        <v>41092</v>
      </c>
      <c r="D7371" s="1">
        <v>41093</v>
      </c>
      <c r="E7371" t="s">
        <v>19</v>
      </c>
      <c r="F7371" t="s">
        <v>40</v>
      </c>
      <c r="G7371">
        <v>339</v>
      </c>
      <c r="H7371" t="s">
        <v>695</v>
      </c>
      <c r="I7371" t="s">
        <v>22</v>
      </c>
      <c r="J7371" t="s">
        <v>23</v>
      </c>
      <c r="K7371" t="s">
        <v>188</v>
      </c>
      <c r="L7371">
        <v>21</v>
      </c>
      <c r="M7371">
        <v>6.3</v>
      </c>
      <c r="N7371">
        <f>Envios[[#This Row],[Cantidad]]*Envios[[#This Row],[Precio por Unidad]]</f>
        <v>132.29999999999998</v>
      </c>
      <c r="O7371" s="2">
        <v>3.843</v>
      </c>
      <c r="P7371" s="2">
        <f>Envios[[#This Row],[Cantidad]]*Envios[[#This Row],[Costo por Unidad]]</f>
        <v>80.703000000000003</v>
      </c>
      <c r="Q7371">
        <v>0.5</v>
      </c>
      <c r="R7371" s="2">
        <f>Envios[[#This Row],[Costo Productos]]+Envios[[#This Row],[Costo de Envío]]</f>
        <v>81.203000000000003</v>
      </c>
      <c r="S7371" t="s">
        <v>152</v>
      </c>
      <c r="T7371" t="s">
        <v>30</v>
      </c>
      <c r="U7371">
        <v>2</v>
      </c>
      <c r="V7371" t="s">
        <v>45</v>
      </c>
      <c r="W7371" t="s">
        <v>45</v>
      </c>
      <c r="X7371" s="2">
        <f>Envios[[#This Row],[Ventas Totales]]-Envios[[#This Row],[Costos Totales]]</f>
        <v>51.09699999999998</v>
      </c>
    </row>
    <row r="7372" spans="1:24" x14ac:dyDescent="0.25">
      <c r="A7372">
        <v>604</v>
      </c>
      <c r="B7372">
        <v>4103</v>
      </c>
      <c r="C7372" s="1">
        <v>41092</v>
      </c>
      <c r="D7372" s="1">
        <v>41096</v>
      </c>
      <c r="E7372" t="s">
        <v>19</v>
      </c>
      <c r="F7372" t="s">
        <v>47</v>
      </c>
      <c r="G7372">
        <v>375</v>
      </c>
      <c r="H7372" t="s">
        <v>310</v>
      </c>
      <c r="I7372" t="s">
        <v>35</v>
      </c>
      <c r="J7372" t="s">
        <v>23</v>
      </c>
      <c r="K7372" t="s">
        <v>85</v>
      </c>
      <c r="L7372">
        <v>3</v>
      </c>
      <c r="M7372">
        <v>11.66</v>
      </c>
      <c r="N7372">
        <f>Envios[[#This Row],[Cantidad]]*Envios[[#This Row],[Precio por Unidad]]</f>
        <v>34.980000000000004</v>
      </c>
      <c r="O7372" s="2">
        <v>4.7806000000000006</v>
      </c>
      <c r="P7372" s="2">
        <f>Envios[[#This Row],[Cantidad]]*Envios[[#This Row],[Costo por Unidad]]</f>
        <v>14.341800000000003</v>
      </c>
      <c r="Q7372">
        <v>8.99</v>
      </c>
      <c r="R7372" s="2">
        <f>Envios[[#This Row],[Costo Productos]]+Envios[[#This Row],[Costo de Envío]]</f>
        <v>23.331800000000001</v>
      </c>
      <c r="S7372" t="s">
        <v>1272</v>
      </c>
      <c r="T7372" t="s">
        <v>44</v>
      </c>
      <c r="U7372">
        <v>2</v>
      </c>
      <c r="V7372" t="s">
        <v>45</v>
      </c>
      <c r="W7372" t="s">
        <v>45</v>
      </c>
      <c r="X7372" s="2">
        <f>Envios[[#This Row],[Ventas Totales]]-Envios[[#This Row],[Costos Totales]]</f>
        <v>11.648200000000003</v>
      </c>
    </row>
    <row r="7373" spans="1:24" x14ac:dyDescent="0.25">
      <c r="A7373">
        <v>7760</v>
      </c>
      <c r="B7373">
        <v>55526</v>
      </c>
      <c r="C7373" s="1">
        <v>41092</v>
      </c>
      <c r="D7373" s="1">
        <v>41093</v>
      </c>
      <c r="E7373" t="s">
        <v>19</v>
      </c>
      <c r="F7373" t="s">
        <v>20</v>
      </c>
      <c r="G7373">
        <v>41</v>
      </c>
      <c r="H7373" t="s">
        <v>227</v>
      </c>
      <c r="I7373" t="s">
        <v>22</v>
      </c>
      <c r="J7373" t="s">
        <v>23</v>
      </c>
      <c r="K7373" t="s">
        <v>64</v>
      </c>
      <c r="L7373">
        <v>23</v>
      </c>
      <c r="M7373">
        <v>18.97</v>
      </c>
      <c r="N7373">
        <f>Envios[[#This Row],[Cantidad]]*Envios[[#This Row],[Precio por Unidad]]</f>
        <v>436.30999999999995</v>
      </c>
      <c r="O7373" s="2">
        <v>11.951099999999999</v>
      </c>
      <c r="P7373" s="2">
        <f>Envios[[#This Row],[Cantidad]]*Envios[[#This Row],[Costo por Unidad]]</f>
        <v>274.87529999999998</v>
      </c>
      <c r="Q7373">
        <v>9.0299999999999994</v>
      </c>
      <c r="R7373" s="2">
        <f>Envios[[#This Row],[Costo Productos]]+Envios[[#This Row],[Costo de Envío]]</f>
        <v>283.90529999999995</v>
      </c>
      <c r="S7373" t="s">
        <v>149</v>
      </c>
      <c r="T7373" t="s">
        <v>30</v>
      </c>
      <c r="U7373">
        <v>1</v>
      </c>
      <c r="V7373" t="s">
        <v>27</v>
      </c>
      <c r="W7373" t="s">
        <v>27</v>
      </c>
      <c r="X7373" s="2">
        <f>Envios[[#This Row],[Ventas Totales]]-Envios[[#This Row],[Costos Totales]]</f>
        <v>152.40469999999999</v>
      </c>
    </row>
    <row r="7374" spans="1:24" x14ac:dyDescent="0.25">
      <c r="A7374">
        <v>5242</v>
      </c>
      <c r="B7374">
        <v>37313</v>
      </c>
      <c r="C7374" s="1">
        <v>41092</v>
      </c>
      <c r="D7374" s="1">
        <v>41093</v>
      </c>
      <c r="E7374" t="s">
        <v>19</v>
      </c>
      <c r="F7374" t="s">
        <v>40</v>
      </c>
      <c r="G7374">
        <v>567</v>
      </c>
      <c r="H7374" t="s">
        <v>1634</v>
      </c>
      <c r="I7374" t="s">
        <v>63</v>
      </c>
      <c r="J7374" t="s">
        <v>36</v>
      </c>
      <c r="K7374" t="s">
        <v>37</v>
      </c>
      <c r="L7374">
        <v>44</v>
      </c>
      <c r="M7374">
        <v>70.709999999999994</v>
      </c>
      <c r="N7374">
        <f>Envios[[#This Row],[Cantidad]]*Envios[[#This Row],[Precio por Unidad]]</f>
        <v>3111.24</v>
      </c>
      <c r="O7374" s="2">
        <v>15.556199999999997</v>
      </c>
      <c r="P7374" s="2">
        <f>Envios[[#This Row],[Cantidad]]*Envios[[#This Row],[Costo por Unidad]]</f>
        <v>684.47279999999989</v>
      </c>
      <c r="Q7374">
        <v>37.58</v>
      </c>
      <c r="R7374" s="2">
        <f>Envios[[#This Row],[Costo Productos]]+Envios[[#This Row],[Costo de Envío]]</f>
        <v>722.05279999999993</v>
      </c>
      <c r="S7374" t="s">
        <v>665</v>
      </c>
      <c r="T7374" t="s">
        <v>30</v>
      </c>
      <c r="U7374">
        <v>7</v>
      </c>
      <c r="V7374" t="s">
        <v>81</v>
      </c>
      <c r="W7374" t="s">
        <v>74</v>
      </c>
      <c r="X7374" s="2">
        <f>Envios[[#This Row],[Ventas Totales]]-Envios[[#This Row],[Costos Totales]]</f>
        <v>2389.1871999999998</v>
      </c>
    </row>
    <row r="7375" spans="1:24" x14ac:dyDescent="0.25">
      <c r="A7375">
        <v>5243</v>
      </c>
      <c r="B7375">
        <v>37313</v>
      </c>
      <c r="C7375" s="1">
        <v>41092</v>
      </c>
      <c r="D7375" s="1">
        <v>41094</v>
      </c>
      <c r="E7375" t="s">
        <v>33</v>
      </c>
      <c r="F7375" t="s">
        <v>40</v>
      </c>
      <c r="G7375">
        <v>454</v>
      </c>
      <c r="H7375" t="s">
        <v>1021</v>
      </c>
      <c r="I7375" t="s">
        <v>22</v>
      </c>
      <c r="J7375" t="s">
        <v>56</v>
      </c>
      <c r="K7375" t="s">
        <v>57</v>
      </c>
      <c r="L7375">
        <v>17</v>
      </c>
      <c r="M7375">
        <v>65.989999999999995</v>
      </c>
      <c r="N7375">
        <f>Envios[[#This Row],[Cantidad]]*Envios[[#This Row],[Precio por Unidad]]</f>
        <v>1121.83</v>
      </c>
      <c r="O7375" s="2">
        <v>27.715800000000002</v>
      </c>
      <c r="P7375" s="2">
        <f>Envios[[#This Row],[Cantidad]]*Envios[[#This Row],[Costo por Unidad]]</f>
        <v>471.16860000000003</v>
      </c>
      <c r="Q7375">
        <v>8.99</v>
      </c>
      <c r="R7375" s="2">
        <f>Envios[[#This Row],[Costo Productos]]+Envios[[#This Row],[Costo de Envío]]</f>
        <v>480.15860000000004</v>
      </c>
      <c r="S7375" t="s">
        <v>665</v>
      </c>
      <c r="T7375" t="s">
        <v>30</v>
      </c>
      <c r="U7375">
        <v>7</v>
      </c>
      <c r="V7375" t="s">
        <v>81</v>
      </c>
      <c r="W7375" t="s">
        <v>74</v>
      </c>
      <c r="X7375" s="2">
        <f>Envios[[#This Row],[Ventas Totales]]-Envios[[#This Row],[Costos Totales]]</f>
        <v>641.67139999999995</v>
      </c>
    </row>
    <row r="7376" spans="1:24" x14ac:dyDescent="0.25">
      <c r="A7376">
        <v>7826</v>
      </c>
      <c r="B7376">
        <v>55938</v>
      </c>
      <c r="C7376" s="1">
        <v>41092</v>
      </c>
      <c r="D7376" s="1">
        <v>41093</v>
      </c>
      <c r="E7376" t="s">
        <v>33</v>
      </c>
      <c r="F7376" t="s">
        <v>40</v>
      </c>
      <c r="G7376">
        <v>1047</v>
      </c>
      <c r="H7376" t="s">
        <v>41</v>
      </c>
      <c r="I7376" t="s">
        <v>42</v>
      </c>
      <c r="J7376" t="s">
        <v>23</v>
      </c>
      <c r="K7376" t="s">
        <v>24</v>
      </c>
      <c r="L7376">
        <v>18</v>
      </c>
      <c r="M7376">
        <v>95.99</v>
      </c>
      <c r="N7376">
        <f>Envios[[#This Row],[Cantidad]]*Envios[[#This Row],[Precio por Unidad]]</f>
        <v>1727.82</v>
      </c>
      <c r="O7376" s="2">
        <v>67.192999999999998</v>
      </c>
      <c r="P7376" s="2">
        <f>Envios[[#This Row],[Cantidad]]*Envios[[#This Row],[Costo por Unidad]]</f>
        <v>1209.4739999999999</v>
      </c>
      <c r="Q7376">
        <v>35</v>
      </c>
      <c r="R7376" s="2">
        <f>Envios[[#This Row],[Costo Productos]]+Envios[[#This Row],[Costo de Envío]]</f>
        <v>1244.4739999999999</v>
      </c>
      <c r="S7376" t="s">
        <v>318</v>
      </c>
      <c r="T7376" t="s">
        <v>26</v>
      </c>
      <c r="U7376">
        <v>4</v>
      </c>
      <c r="V7376" t="s">
        <v>73</v>
      </c>
      <c r="W7376" t="s">
        <v>74</v>
      </c>
      <c r="X7376" s="2">
        <f>Envios[[#This Row],[Ventas Totales]]-Envios[[#This Row],[Costos Totales]]</f>
        <v>483.346</v>
      </c>
    </row>
    <row r="7377" spans="1:24" x14ac:dyDescent="0.25">
      <c r="A7377">
        <v>7825</v>
      </c>
      <c r="B7377">
        <v>55938</v>
      </c>
      <c r="C7377" s="1">
        <v>41092</v>
      </c>
      <c r="D7377" s="1">
        <v>41093</v>
      </c>
      <c r="E7377" t="s">
        <v>33</v>
      </c>
      <c r="F7377" t="s">
        <v>40</v>
      </c>
      <c r="G7377">
        <v>72</v>
      </c>
      <c r="H7377" t="s">
        <v>1478</v>
      </c>
      <c r="I7377" t="s">
        <v>22</v>
      </c>
      <c r="J7377" t="s">
        <v>23</v>
      </c>
      <c r="K7377" t="s">
        <v>64</v>
      </c>
      <c r="L7377">
        <v>42</v>
      </c>
      <c r="M7377">
        <v>19.98</v>
      </c>
      <c r="N7377">
        <f>Envios[[#This Row],[Cantidad]]*Envios[[#This Row],[Precio por Unidad]]</f>
        <v>839.16</v>
      </c>
      <c r="O7377" s="2">
        <v>12.387600000000001</v>
      </c>
      <c r="P7377" s="2">
        <f>Envios[[#This Row],[Cantidad]]*Envios[[#This Row],[Costo por Unidad]]</f>
        <v>520.27920000000006</v>
      </c>
      <c r="Q7377">
        <v>5.97</v>
      </c>
      <c r="R7377" s="2">
        <f>Envios[[#This Row],[Costo Productos]]+Envios[[#This Row],[Costo de Envío]]</f>
        <v>526.24920000000009</v>
      </c>
      <c r="S7377" t="s">
        <v>318</v>
      </c>
      <c r="T7377" t="s">
        <v>26</v>
      </c>
      <c r="U7377">
        <v>2</v>
      </c>
      <c r="V7377" t="s">
        <v>45</v>
      </c>
      <c r="W7377" t="s">
        <v>45</v>
      </c>
      <c r="X7377" s="2">
        <f>Envios[[#This Row],[Ventas Totales]]-Envios[[#This Row],[Costos Totales]]</f>
        <v>312.91079999999988</v>
      </c>
    </row>
    <row r="7378" spans="1:24" x14ac:dyDescent="0.25">
      <c r="A7378">
        <v>7136</v>
      </c>
      <c r="B7378">
        <v>50914</v>
      </c>
      <c r="C7378" s="1">
        <v>41093</v>
      </c>
      <c r="D7378" s="1">
        <v>41093</v>
      </c>
      <c r="E7378" t="s">
        <v>19</v>
      </c>
      <c r="F7378" t="s">
        <v>60</v>
      </c>
      <c r="G7378">
        <v>357</v>
      </c>
      <c r="H7378" t="s">
        <v>899</v>
      </c>
      <c r="I7378" t="s">
        <v>22</v>
      </c>
      <c r="J7378" t="s">
        <v>56</v>
      </c>
      <c r="K7378" t="s">
        <v>57</v>
      </c>
      <c r="L7378">
        <v>49</v>
      </c>
      <c r="M7378">
        <v>195.99</v>
      </c>
      <c r="N7378">
        <f>Envios[[#This Row],[Cantidad]]*Envios[[#This Row],[Precio por Unidad]]</f>
        <v>9603.51</v>
      </c>
      <c r="O7378" s="2">
        <v>82.31580000000001</v>
      </c>
      <c r="P7378" s="2">
        <f>Envios[[#This Row],[Cantidad]]*Envios[[#This Row],[Costo por Unidad]]</f>
        <v>4033.4742000000006</v>
      </c>
      <c r="Q7378">
        <v>8.99</v>
      </c>
      <c r="R7378" s="2">
        <f>Envios[[#This Row],[Costo Productos]]+Envios[[#This Row],[Costo de Envío]]</f>
        <v>4042.4642000000003</v>
      </c>
      <c r="S7378" t="s">
        <v>847</v>
      </c>
      <c r="T7378" t="s">
        <v>30</v>
      </c>
      <c r="U7378">
        <v>8</v>
      </c>
      <c r="V7378" t="s">
        <v>96</v>
      </c>
      <c r="W7378" t="s">
        <v>96</v>
      </c>
      <c r="X7378" s="2">
        <f>Envios[[#This Row],[Ventas Totales]]-Envios[[#This Row],[Costos Totales]]</f>
        <v>5561.0457999999999</v>
      </c>
    </row>
    <row r="7379" spans="1:24" x14ac:dyDescent="0.25">
      <c r="A7379">
        <v>2978</v>
      </c>
      <c r="B7379">
        <v>21509</v>
      </c>
      <c r="C7379" s="1">
        <v>41093</v>
      </c>
      <c r="D7379" s="1">
        <v>41095</v>
      </c>
      <c r="E7379" t="s">
        <v>19</v>
      </c>
      <c r="F7379" t="s">
        <v>20</v>
      </c>
      <c r="G7379">
        <v>99</v>
      </c>
      <c r="H7379" t="s">
        <v>1481</v>
      </c>
      <c r="I7379" t="s">
        <v>22</v>
      </c>
      <c r="J7379" t="s">
        <v>23</v>
      </c>
      <c r="K7379" t="s">
        <v>188</v>
      </c>
      <c r="L7379">
        <v>13</v>
      </c>
      <c r="M7379">
        <v>3.69</v>
      </c>
      <c r="N7379">
        <f>Envios[[#This Row],[Cantidad]]*Envios[[#This Row],[Precio por Unidad]]</f>
        <v>47.97</v>
      </c>
      <c r="O7379" s="2">
        <v>2.2877999999999998</v>
      </c>
      <c r="P7379" s="2">
        <f>Envios[[#This Row],[Cantidad]]*Envios[[#This Row],[Costo por Unidad]]</f>
        <v>29.741399999999999</v>
      </c>
      <c r="Q7379">
        <v>0.5</v>
      </c>
      <c r="R7379" s="2">
        <f>Envios[[#This Row],[Costo Productos]]+Envios[[#This Row],[Costo de Envío]]</f>
        <v>30.241399999999999</v>
      </c>
      <c r="S7379" t="s">
        <v>969</v>
      </c>
      <c r="T7379" t="s">
        <v>39</v>
      </c>
      <c r="U7379">
        <v>3</v>
      </c>
      <c r="V7379" t="s">
        <v>52</v>
      </c>
      <c r="W7379" t="s">
        <v>53</v>
      </c>
      <c r="X7379" s="2">
        <f>Envios[[#This Row],[Ventas Totales]]-Envios[[#This Row],[Costos Totales]]</f>
        <v>17.7286</v>
      </c>
    </row>
    <row r="7380" spans="1:24" x14ac:dyDescent="0.25">
      <c r="A7380">
        <v>4184</v>
      </c>
      <c r="B7380">
        <v>29761</v>
      </c>
      <c r="C7380" s="1">
        <v>41093</v>
      </c>
      <c r="D7380" s="1">
        <v>41094</v>
      </c>
      <c r="E7380" t="s">
        <v>19</v>
      </c>
      <c r="F7380" t="s">
        <v>28</v>
      </c>
      <c r="G7380">
        <v>545</v>
      </c>
      <c r="H7380" t="s">
        <v>1852</v>
      </c>
      <c r="I7380" t="s">
        <v>35</v>
      </c>
      <c r="J7380" t="s">
        <v>56</v>
      </c>
      <c r="K7380" t="s">
        <v>57</v>
      </c>
      <c r="L7380">
        <v>48</v>
      </c>
      <c r="M7380">
        <v>35.99</v>
      </c>
      <c r="N7380">
        <f>Envios[[#This Row],[Cantidad]]*Envios[[#This Row],[Precio por Unidad]]</f>
        <v>1727.52</v>
      </c>
      <c r="O7380" s="2">
        <v>15.475700000000003</v>
      </c>
      <c r="P7380" s="2">
        <f>Envios[[#This Row],[Cantidad]]*Envios[[#This Row],[Costo por Unidad]]</f>
        <v>742.83360000000016</v>
      </c>
      <c r="Q7380">
        <v>1.25</v>
      </c>
      <c r="R7380" s="2">
        <f>Envios[[#This Row],[Costo Productos]]+Envios[[#This Row],[Costo de Envío]]</f>
        <v>744.08360000000016</v>
      </c>
      <c r="S7380" t="s">
        <v>1173</v>
      </c>
      <c r="T7380" t="s">
        <v>30</v>
      </c>
      <c r="U7380">
        <v>5</v>
      </c>
      <c r="V7380" t="s">
        <v>87</v>
      </c>
      <c r="W7380" t="s">
        <v>53</v>
      </c>
      <c r="X7380" s="2">
        <f>Envios[[#This Row],[Ventas Totales]]-Envios[[#This Row],[Costos Totales]]</f>
        <v>983.43639999999982</v>
      </c>
    </row>
    <row r="7381" spans="1:24" x14ac:dyDescent="0.25">
      <c r="A7381">
        <v>4185</v>
      </c>
      <c r="B7381">
        <v>29761</v>
      </c>
      <c r="C7381" s="1">
        <v>41093</v>
      </c>
      <c r="D7381" s="1">
        <v>41096</v>
      </c>
      <c r="E7381" t="s">
        <v>19</v>
      </c>
      <c r="F7381" t="s">
        <v>28</v>
      </c>
      <c r="G7381">
        <v>70</v>
      </c>
      <c r="H7381" t="s">
        <v>1527</v>
      </c>
      <c r="I7381" t="s">
        <v>71</v>
      </c>
      <c r="J7381" t="s">
        <v>23</v>
      </c>
      <c r="K7381" t="s">
        <v>67</v>
      </c>
      <c r="L7381">
        <v>42</v>
      </c>
      <c r="M7381">
        <v>25.98</v>
      </c>
      <c r="N7381">
        <f>Envios[[#This Row],[Cantidad]]*Envios[[#This Row],[Precio por Unidad]]</f>
        <v>1091.1600000000001</v>
      </c>
      <c r="O7381" s="2">
        <v>12.99</v>
      </c>
      <c r="P7381" s="2">
        <f>Envios[[#This Row],[Cantidad]]*Envios[[#This Row],[Costo por Unidad]]</f>
        <v>545.58000000000004</v>
      </c>
      <c r="Q7381">
        <v>5.37</v>
      </c>
      <c r="R7381" s="2">
        <f>Envios[[#This Row],[Costo Productos]]+Envios[[#This Row],[Costo de Envío]]</f>
        <v>550.95000000000005</v>
      </c>
      <c r="S7381" t="s">
        <v>1173</v>
      </c>
      <c r="T7381" t="s">
        <v>30</v>
      </c>
      <c r="U7381">
        <v>5</v>
      </c>
      <c r="V7381" t="s">
        <v>87</v>
      </c>
      <c r="W7381" t="s">
        <v>53</v>
      </c>
      <c r="X7381" s="2">
        <f>Envios[[#This Row],[Ventas Totales]]-Envios[[#This Row],[Costos Totales]]</f>
        <v>540.21</v>
      </c>
    </row>
    <row r="7382" spans="1:24" x14ac:dyDescent="0.25">
      <c r="A7382">
        <v>4186</v>
      </c>
      <c r="B7382">
        <v>29761</v>
      </c>
      <c r="C7382" s="1">
        <v>41093</v>
      </c>
      <c r="D7382" s="1">
        <v>41095</v>
      </c>
      <c r="E7382" t="s">
        <v>19</v>
      </c>
      <c r="F7382" t="s">
        <v>28</v>
      </c>
      <c r="G7382">
        <v>874</v>
      </c>
      <c r="H7382" t="s">
        <v>1268</v>
      </c>
      <c r="I7382" t="s">
        <v>22</v>
      </c>
      <c r="J7382" t="s">
        <v>36</v>
      </c>
      <c r="K7382" t="s">
        <v>37</v>
      </c>
      <c r="L7382">
        <v>19</v>
      </c>
      <c r="M7382">
        <v>6.24</v>
      </c>
      <c r="N7382">
        <f>Envios[[#This Row],[Cantidad]]*Envios[[#This Row],[Precio por Unidad]]</f>
        <v>118.56</v>
      </c>
      <c r="O7382" s="2">
        <v>2.4960000000000004</v>
      </c>
      <c r="P7382" s="2">
        <f>Envios[[#This Row],[Cantidad]]*Envios[[#This Row],[Costo por Unidad]]</f>
        <v>47.424000000000007</v>
      </c>
      <c r="Q7382">
        <v>5.22</v>
      </c>
      <c r="R7382" s="2">
        <f>Envios[[#This Row],[Costo Productos]]+Envios[[#This Row],[Costo de Envío]]</f>
        <v>52.644000000000005</v>
      </c>
      <c r="S7382" t="s">
        <v>1173</v>
      </c>
      <c r="T7382" t="s">
        <v>30</v>
      </c>
      <c r="U7382">
        <v>5</v>
      </c>
      <c r="V7382" t="s">
        <v>87</v>
      </c>
      <c r="W7382" t="s">
        <v>53</v>
      </c>
      <c r="X7382" s="2">
        <f>Envios[[#This Row],[Ventas Totales]]-Envios[[#This Row],[Costos Totales]]</f>
        <v>65.915999999999997</v>
      </c>
    </row>
    <row r="7383" spans="1:24" x14ac:dyDescent="0.25">
      <c r="A7383">
        <v>6152</v>
      </c>
      <c r="B7383">
        <v>43555</v>
      </c>
      <c r="C7383" s="1">
        <v>41093</v>
      </c>
      <c r="D7383" s="1">
        <v>41095</v>
      </c>
      <c r="E7383" t="s">
        <v>19</v>
      </c>
      <c r="F7383" t="s">
        <v>28</v>
      </c>
      <c r="G7383">
        <v>232</v>
      </c>
      <c r="H7383" t="s">
        <v>715</v>
      </c>
      <c r="I7383" t="s">
        <v>63</v>
      </c>
      <c r="J7383" t="s">
        <v>23</v>
      </c>
      <c r="K7383" t="s">
        <v>140</v>
      </c>
      <c r="L7383">
        <v>34</v>
      </c>
      <c r="M7383">
        <v>1.26</v>
      </c>
      <c r="N7383">
        <f>Envios[[#This Row],[Cantidad]]*Envios[[#This Row],[Precio por Unidad]]</f>
        <v>42.84</v>
      </c>
      <c r="O7383" s="2">
        <v>0.23939999999999995</v>
      </c>
      <c r="P7383" s="2">
        <f>Envios[[#This Row],[Cantidad]]*Envios[[#This Row],[Costo por Unidad]]</f>
        <v>8.1395999999999979</v>
      </c>
      <c r="Q7383">
        <v>0.7</v>
      </c>
      <c r="R7383" s="2">
        <f>Envios[[#This Row],[Costo Productos]]+Envios[[#This Row],[Costo de Envío]]</f>
        <v>8.8395999999999972</v>
      </c>
      <c r="S7383" t="s">
        <v>1428</v>
      </c>
      <c r="T7383" t="s">
        <v>30</v>
      </c>
      <c r="U7383">
        <v>6</v>
      </c>
      <c r="V7383" t="s">
        <v>69</v>
      </c>
      <c r="W7383" t="s">
        <v>32</v>
      </c>
      <c r="X7383" s="2">
        <f>Envios[[#This Row],[Ventas Totales]]-Envios[[#This Row],[Costos Totales]]</f>
        <v>34.000400000000006</v>
      </c>
    </row>
    <row r="7384" spans="1:24" x14ac:dyDescent="0.25">
      <c r="A7384">
        <v>7252</v>
      </c>
      <c r="B7384">
        <v>51747</v>
      </c>
      <c r="C7384" s="1">
        <v>41095</v>
      </c>
      <c r="D7384" s="1">
        <v>41096</v>
      </c>
      <c r="E7384" t="s">
        <v>19</v>
      </c>
      <c r="F7384" t="s">
        <v>28</v>
      </c>
      <c r="G7384">
        <v>21</v>
      </c>
      <c r="H7384" t="s">
        <v>1800</v>
      </c>
      <c r="I7384" t="s">
        <v>22</v>
      </c>
      <c r="J7384" t="s">
        <v>23</v>
      </c>
      <c r="K7384" t="s">
        <v>188</v>
      </c>
      <c r="L7384">
        <v>3</v>
      </c>
      <c r="M7384">
        <v>3.69</v>
      </c>
      <c r="N7384">
        <f>Envios[[#This Row],[Cantidad]]*Envios[[#This Row],[Precio por Unidad]]</f>
        <v>11.07</v>
      </c>
      <c r="O7384" s="2">
        <v>2.2877999999999998</v>
      </c>
      <c r="P7384" s="2">
        <f>Envios[[#This Row],[Cantidad]]*Envios[[#This Row],[Costo por Unidad]]</f>
        <v>6.8633999999999995</v>
      </c>
      <c r="Q7384">
        <v>0.5</v>
      </c>
      <c r="R7384" s="2">
        <f>Envios[[#This Row],[Costo Productos]]+Envios[[#This Row],[Costo de Envío]]</f>
        <v>7.3633999999999995</v>
      </c>
      <c r="S7384" t="s">
        <v>547</v>
      </c>
      <c r="T7384" t="s">
        <v>26</v>
      </c>
      <c r="U7384">
        <v>1</v>
      </c>
      <c r="V7384" t="s">
        <v>27</v>
      </c>
      <c r="W7384" t="s">
        <v>27</v>
      </c>
      <c r="X7384" s="2">
        <f>Envios[[#This Row],[Ventas Totales]]-Envios[[#This Row],[Costos Totales]]</f>
        <v>3.7066000000000008</v>
      </c>
    </row>
    <row r="7385" spans="1:24" x14ac:dyDescent="0.25">
      <c r="A7385">
        <v>6572</v>
      </c>
      <c r="B7385">
        <v>46726</v>
      </c>
      <c r="C7385" s="1">
        <v>41095</v>
      </c>
      <c r="D7385" s="1">
        <v>41095</v>
      </c>
      <c r="E7385" t="s">
        <v>19</v>
      </c>
      <c r="F7385" t="s">
        <v>40</v>
      </c>
      <c r="G7385">
        <v>279</v>
      </c>
      <c r="H7385" t="s">
        <v>595</v>
      </c>
      <c r="I7385" t="s">
        <v>35</v>
      </c>
      <c r="J7385" t="s">
        <v>23</v>
      </c>
      <c r="K7385" t="s">
        <v>291</v>
      </c>
      <c r="L7385">
        <v>46</v>
      </c>
      <c r="M7385">
        <v>6.84</v>
      </c>
      <c r="N7385">
        <f>Envios[[#This Row],[Cantidad]]*Envios[[#This Row],[Precio por Unidad]]</f>
        <v>314.64</v>
      </c>
      <c r="O7385" s="2">
        <v>2.8728000000000002</v>
      </c>
      <c r="P7385" s="2">
        <f>Envios[[#This Row],[Cantidad]]*Envios[[#This Row],[Costo por Unidad]]</f>
        <v>132.14880000000002</v>
      </c>
      <c r="Q7385">
        <v>8.3699999999999992</v>
      </c>
      <c r="R7385" s="2">
        <f>Envios[[#This Row],[Costo Productos]]+Envios[[#This Row],[Costo de Envío]]</f>
        <v>140.51880000000003</v>
      </c>
      <c r="S7385" t="s">
        <v>297</v>
      </c>
      <c r="T7385" t="s">
        <v>26</v>
      </c>
      <c r="U7385">
        <v>1</v>
      </c>
      <c r="V7385" t="s">
        <v>27</v>
      </c>
      <c r="W7385" t="s">
        <v>27</v>
      </c>
      <c r="X7385" s="2">
        <f>Envios[[#This Row],[Ventas Totales]]-Envios[[#This Row],[Costos Totales]]</f>
        <v>174.12119999999996</v>
      </c>
    </row>
    <row r="7386" spans="1:24" x14ac:dyDescent="0.25">
      <c r="A7386">
        <v>6573</v>
      </c>
      <c r="B7386">
        <v>46726</v>
      </c>
      <c r="C7386" s="1">
        <v>41095</v>
      </c>
      <c r="D7386" s="1">
        <v>41097</v>
      </c>
      <c r="E7386" t="s">
        <v>19</v>
      </c>
      <c r="F7386" t="s">
        <v>40</v>
      </c>
      <c r="G7386">
        <v>397</v>
      </c>
      <c r="H7386" t="s">
        <v>953</v>
      </c>
      <c r="I7386" t="s">
        <v>22</v>
      </c>
      <c r="J7386" t="s">
        <v>23</v>
      </c>
      <c r="K7386" t="s">
        <v>76</v>
      </c>
      <c r="L7386">
        <v>10</v>
      </c>
      <c r="M7386">
        <v>4.55</v>
      </c>
      <c r="N7386">
        <f>Envios[[#This Row],[Cantidad]]*Envios[[#This Row],[Precio por Unidad]]</f>
        <v>45.5</v>
      </c>
      <c r="O7386" s="2">
        <v>2.9575</v>
      </c>
      <c r="P7386" s="2">
        <f>Envios[[#This Row],[Cantidad]]*Envios[[#This Row],[Costo por Unidad]]</f>
        <v>29.574999999999999</v>
      </c>
      <c r="Q7386">
        <v>1.49</v>
      </c>
      <c r="R7386" s="2">
        <f>Envios[[#This Row],[Costo Productos]]+Envios[[#This Row],[Costo de Envío]]</f>
        <v>31.064999999999998</v>
      </c>
      <c r="S7386" t="s">
        <v>297</v>
      </c>
      <c r="T7386" t="s">
        <v>26</v>
      </c>
      <c r="U7386">
        <v>1</v>
      </c>
      <c r="V7386" t="s">
        <v>27</v>
      </c>
      <c r="W7386" t="s">
        <v>27</v>
      </c>
      <c r="X7386" s="2">
        <f>Envios[[#This Row],[Ventas Totales]]-Envios[[#This Row],[Costos Totales]]</f>
        <v>14.435000000000002</v>
      </c>
    </row>
    <row r="7387" spans="1:24" x14ac:dyDescent="0.25">
      <c r="A7387">
        <v>679</v>
      </c>
      <c r="B7387">
        <v>4741</v>
      </c>
      <c r="C7387" s="1">
        <v>41096</v>
      </c>
      <c r="D7387" s="1">
        <v>41097</v>
      </c>
      <c r="E7387" t="s">
        <v>19</v>
      </c>
      <c r="F7387" t="s">
        <v>40</v>
      </c>
      <c r="G7387">
        <v>517</v>
      </c>
      <c r="H7387" t="s">
        <v>1453</v>
      </c>
      <c r="I7387" t="s">
        <v>35</v>
      </c>
      <c r="J7387" t="s">
        <v>36</v>
      </c>
      <c r="K7387" t="s">
        <v>37</v>
      </c>
      <c r="L7387">
        <v>40</v>
      </c>
      <c r="M7387">
        <v>8.75</v>
      </c>
      <c r="N7387">
        <f>Envios[[#This Row],[Cantidad]]*Envios[[#This Row],[Precio por Unidad]]</f>
        <v>350</v>
      </c>
      <c r="O7387" s="2">
        <v>4.9875000000000007</v>
      </c>
      <c r="P7387" s="2">
        <f>Envios[[#This Row],[Cantidad]]*Envios[[#This Row],[Costo por Unidad]]</f>
        <v>199.50000000000003</v>
      </c>
      <c r="Q7387">
        <v>8.5399999999999991</v>
      </c>
      <c r="R7387" s="2">
        <f>Envios[[#This Row],[Costo Productos]]+Envios[[#This Row],[Costo de Envío]]</f>
        <v>208.04000000000002</v>
      </c>
      <c r="S7387" t="s">
        <v>871</v>
      </c>
      <c r="T7387" t="s">
        <v>39</v>
      </c>
      <c r="U7387">
        <v>3</v>
      </c>
      <c r="V7387" t="s">
        <v>52</v>
      </c>
      <c r="W7387" t="s">
        <v>53</v>
      </c>
      <c r="X7387" s="2">
        <f>Envios[[#This Row],[Ventas Totales]]-Envios[[#This Row],[Costos Totales]]</f>
        <v>141.95999999999998</v>
      </c>
    </row>
    <row r="7388" spans="1:24" x14ac:dyDescent="0.25">
      <c r="A7388">
        <v>5796</v>
      </c>
      <c r="B7388">
        <v>41120</v>
      </c>
      <c r="C7388" s="1">
        <v>41097</v>
      </c>
      <c r="D7388" s="1">
        <v>41099</v>
      </c>
      <c r="E7388" t="s">
        <v>19</v>
      </c>
      <c r="F7388" t="s">
        <v>47</v>
      </c>
      <c r="G7388">
        <v>1019</v>
      </c>
      <c r="H7388" t="s">
        <v>1987</v>
      </c>
      <c r="I7388" t="s">
        <v>71</v>
      </c>
      <c r="J7388" t="s">
        <v>36</v>
      </c>
      <c r="K7388" t="s">
        <v>50</v>
      </c>
      <c r="L7388">
        <v>35</v>
      </c>
      <c r="M7388">
        <v>26.64</v>
      </c>
      <c r="N7388">
        <f>Envios[[#This Row],[Cantidad]]*Envios[[#This Row],[Precio por Unidad]]</f>
        <v>932.4</v>
      </c>
      <c r="O7388" s="2">
        <v>18.648</v>
      </c>
      <c r="P7388" s="2">
        <f>Envios[[#This Row],[Cantidad]]*Envios[[#This Row],[Costo por Unidad]]</f>
        <v>652.67999999999995</v>
      </c>
      <c r="Q7388">
        <v>5.3</v>
      </c>
      <c r="R7388" s="2">
        <f>Envios[[#This Row],[Costo Productos]]+Envios[[#This Row],[Costo de Envío]]</f>
        <v>657.9799999999999</v>
      </c>
      <c r="S7388" t="s">
        <v>137</v>
      </c>
      <c r="T7388" t="s">
        <v>39</v>
      </c>
      <c r="U7388">
        <v>1</v>
      </c>
      <c r="V7388" t="s">
        <v>27</v>
      </c>
      <c r="W7388" t="s">
        <v>27</v>
      </c>
      <c r="X7388" s="2">
        <f>Envios[[#This Row],[Ventas Totales]]-Envios[[#This Row],[Costos Totales]]</f>
        <v>274.42000000000007</v>
      </c>
    </row>
    <row r="7389" spans="1:24" x14ac:dyDescent="0.25">
      <c r="A7389">
        <v>5797</v>
      </c>
      <c r="B7389">
        <v>41120</v>
      </c>
      <c r="C7389" s="1">
        <v>41097</v>
      </c>
      <c r="D7389" s="1">
        <v>41099</v>
      </c>
      <c r="E7389" t="s">
        <v>19</v>
      </c>
      <c r="F7389" t="s">
        <v>47</v>
      </c>
      <c r="G7389">
        <v>324</v>
      </c>
      <c r="H7389" t="s">
        <v>863</v>
      </c>
      <c r="I7389" t="s">
        <v>71</v>
      </c>
      <c r="J7389" t="s">
        <v>36</v>
      </c>
      <c r="K7389" t="s">
        <v>37</v>
      </c>
      <c r="L7389">
        <v>13</v>
      </c>
      <c r="M7389">
        <v>3.08</v>
      </c>
      <c r="N7389">
        <f>Envios[[#This Row],[Cantidad]]*Envios[[#This Row],[Precio por Unidad]]</f>
        <v>40.04</v>
      </c>
      <c r="O7389" s="2">
        <v>1.6016000000000001</v>
      </c>
      <c r="P7389" s="2">
        <f>Envios[[#This Row],[Cantidad]]*Envios[[#This Row],[Costo por Unidad]]</f>
        <v>20.820800000000002</v>
      </c>
      <c r="Q7389">
        <v>0.99</v>
      </c>
      <c r="R7389" s="2">
        <f>Envios[[#This Row],[Costo Productos]]+Envios[[#This Row],[Costo de Envío]]</f>
        <v>21.8108</v>
      </c>
      <c r="S7389" t="s">
        <v>137</v>
      </c>
      <c r="T7389" t="s">
        <v>39</v>
      </c>
      <c r="U7389">
        <v>1</v>
      </c>
      <c r="V7389" t="s">
        <v>27</v>
      </c>
      <c r="W7389" t="s">
        <v>27</v>
      </c>
      <c r="X7389" s="2">
        <f>Envios[[#This Row],[Ventas Totales]]-Envios[[#This Row],[Costos Totales]]</f>
        <v>18.229199999999999</v>
      </c>
    </row>
    <row r="7390" spans="1:24" x14ac:dyDescent="0.25">
      <c r="A7390">
        <v>4277</v>
      </c>
      <c r="B7390">
        <v>30436</v>
      </c>
      <c r="C7390" s="1">
        <v>41097</v>
      </c>
      <c r="D7390" s="1">
        <v>41102</v>
      </c>
      <c r="E7390" t="s">
        <v>33</v>
      </c>
      <c r="F7390" t="s">
        <v>47</v>
      </c>
      <c r="G7390">
        <v>36</v>
      </c>
      <c r="H7390" t="s">
        <v>201</v>
      </c>
      <c r="I7390" t="s">
        <v>22</v>
      </c>
      <c r="J7390" t="s">
        <v>23</v>
      </c>
      <c r="K7390" t="s">
        <v>76</v>
      </c>
      <c r="L7390">
        <v>30</v>
      </c>
      <c r="M7390">
        <v>3.89</v>
      </c>
      <c r="N7390">
        <f>Envios[[#This Row],[Cantidad]]*Envios[[#This Row],[Precio por Unidad]]</f>
        <v>116.7</v>
      </c>
      <c r="O7390" s="2">
        <v>2.4506999999999999</v>
      </c>
      <c r="P7390" s="2">
        <f>Envios[[#This Row],[Cantidad]]*Envios[[#This Row],[Costo por Unidad]]</f>
        <v>73.521000000000001</v>
      </c>
      <c r="Q7390">
        <v>7.01</v>
      </c>
      <c r="R7390" s="2">
        <f>Envios[[#This Row],[Costo Productos]]+Envios[[#This Row],[Costo de Envío]]</f>
        <v>80.531000000000006</v>
      </c>
      <c r="S7390" t="s">
        <v>127</v>
      </c>
      <c r="T7390" t="s">
        <v>30</v>
      </c>
      <c r="U7390">
        <v>1</v>
      </c>
      <c r="V7390" t="s">
        <v>27</v>
      </c>
      <c r="W7390" t="s">
        <v>27</v>
      </c>
      <c r="X7390" s="2">
        <f>Envios[[#This Row],[Ventas Totales]]-Envios[[#This Row],[Costos Totales]]</f>
        <v>36.168999999999997</v>
      </c>
    </row>
    <row r="7391" spans="1:24" x14ac:dyDescent="0.25">
      <c r="A7391">
        <v>4611</v>
      </c>
      <c r="B7391">
        <v>32835</v>
      </c>
      <c r="C7391" s="1">
        <v>41097</v>
      </c>
      <c r="D7391" s="1">
        <v>41099</v>
      </c>
      <c r="E7391" t="s">
        <v>19</v>
      </c>
      <c r="F7391" t="s">
        <v>28</v>
      </c>
      <c r="G7391">
        <v>485</v>
      </c>
      <c r="H7391" t="s">
        <v>927</v>
      </c>
      <c r="I7391" t="s">
        <v>22</v>
      </c>
      <c r="J7391" t="s">
        <v>56</v>
      </c>
      <c r="K7391" t="s">
        <v>57</v>
      </c>
      <c r="L7391">
        <v>15</v>
      </c>
      <c r="M7391">
        <v>45.99</v>
      </c>
      <c r="N7391">
        <f>Envios[[#This Row],[Cantidad]]*Envios[[#This Row],[Precio por Unidad]]</f>
        <v>689.85</v>
      </c>
      <c r="O7391" s="2">
        <v>20.235599999999998</v>
      </c>
      <c r="P7391" s="2">
        <f>Envios[[#This Row],[Cantidad]]*Envios[[#This Row],[Costo por Unidad]]</f>
        <v>303.53399999999999</v>
      </c>
      <c r="Q7391">
        <v>4.99</v>
      </c>
      <c r="R7391" s="2">
        <f>Envios[[#This Row],[Costo Productos]]+Envios[[#This Row],[Costo de Envío]]</f>
        <v>308.524</v>
      </c>
      <c r="S7391" t="s">
        <v>701</v>
      </c>
      <c r="T7391" t="s">
        <v>30</v>
      </c>
      <c r="U7391">
        <v>13</v>
      </c>
      <c r="V7391" t="s">
        <v>115</v>
      </c>
      <c r="W7391" t="s">
        <v>74</v>
      </c>
      <c r="X7391" s="2">
        <f>Envios[[#This Row],[Ventas Totales]]-Envios[[#This Row],[Costos Totales]]</f>
        <v>381.32600000000002</v>
      </c>
    </row>
    <row r="7392" spans="1:24" x14ac:dyDescent="0.25">
      <c r="A7392">
        <v>1944</v>
      </c>
      <c r="B7392">
        <v>13923</v>
      </c>
      <c r="C7392" s="1">
        <v>41098</v>
      </c>
      <c r="D7392" s="1">
        <v>41100</v>
      </c>
      <c r="E7392" t="s">
        <v>19</v>
      </c>
      <c r="F7392" t="s">
        <v>20</v>
      </c>
      <c r="G7392">
        <v>44</v>
      </c>
      <c r="H7392" t="s">
        <v>242</v>
      </c>
      <c r="I7392" t="s">
        <v>42</v>
      </c>
      <c r="J7392" t="s">
        <v>23</v>
      </c>
      <c r="K7392" t="s">
        <v>67</v>
      </c>
      <c r="L7392">
        <v>39</v>
      </c>
      <c r="M7392">
        <v>4.4800000000000004</v>
      </c>
      <c r="N7392">
        <f>Envios[[#This Row],[Cantidad]]*Envios[[#This Row],[Precio por Unidad]]</f>
        <v>174.72000000000003</v>
      </c>
      <c r="O7392" s="2">
        <v>1.7920000000000003</v>
      </c>
      <c r="P7392" s="2">
        <f>Envios[[#This Row],[Cantidad]]*Envios[[#This Row],[Costo por Unidad]]</f>
        <v>69.888000000000005</v>
      </c>
      <c r="Q7392">
        <v>49</v>
      </c>
      <c r="R7392" s="2">
        <f>Envios[[#This Row],[Costo Productos]]+Envios[[#This Row],[Costo de Envío]]</f>
        <v>118.88800000000001</v>
      </c>
      <c r="S7392" t="s">
        <v>249</v>
      </c>
      <c r="T7392" t="s">
        <v>44</v>
      </c>
      <c r="U7392">
        <v>11</v>
      </c>
      <c r="V7392" t="s">
        <v>131</v>
      </c>
      <c r="W7392" t="s">
        <v>131</v>
      </c>
      <c r="X7392" s="2">
        <f>Envios[[#This Row],[Ventas Totales]]-Envios[[#This Row],[Costos Totales]]</f>
        <v>55.832000000000022</v>
      </c>
    </row>
    <row r="7393" spans="1:24" x14ac:dyDescent="0.25">
      <c r="A7393">
        <v>1945</v>
      </c>
      <c r="B7393">
        <v>13923</v>
      </c>
      <c r="C7393" s="1">
        <v>41098</v>
      </c>
      <c r="D7393" s="1">
        <v>41099</v>
      </c>
      <c r="E7393" t="s">
        <v>19</v>
      </c>
      <c r="F7393" t="s">
        <v>20</v>
      </c>
      <c r="G7393">
        <v>1082</v>
      </c>
      <c r="H7393" t="s">
        <v>1075</v>
      </c>
      <c r="I7393" t="s">
        <v>22</v>
      </c>
      <c r="J7393" t="s">
        <v>23</v>
      </c>
      <c r="K7393" t="s">
        <v>64</v>
      </c>
      <c r="L7393">
        <v>49</v>
      </c>
      <c r="M7393">
        <v>22.84</v>
      </c>
      <c r="N7393">
        <f>Envios[[#This Row],[Cantidad]]*Envios[[#This Row],[Precio por Unidad]]</f>
        <v>1119.1600000000001</v>
      </c>
      <c r="O7393" s="2">
        <v>13.932399999999999</v>
      </c>
      <c r="P7393" s="2">
        <f>Envios[[#This Row],[Cantidad]]*Envios[[#This Row],[Costo por Unidad]]</f>
        <v>682.68759999999997</v>
      </c>
      <c r="Q7393">
        <v>11.54</v>
      </c>
      <c r="R7393" s="2">
        <f>Envios[[#This Row],[Costo Productos]]+Envios[[#This Row],[Costo de Envío]]</f>
        <v>694.22759999999994</v>
      </c>
      <c r="S7393" t="s">
        <v>249</v>
      </c>
      <c r="T7393" t="s">
        <v>44</v>
      </c>
      <c r="U7393">
        <v>11</v>
      </c>
      <c r="V7393" t="s">
        <v>131</v>
      </c>
      <c r="W7393" t="s">
        <v>131</v>
      </c>
      <c r="X7393" s="2">
        <f>Envios[[#This Row],[Ventas Totales]]-Envios[[#This Row],[Costos Totales]]</f>
        <v>424.93240000000014</v>
      </c>
    </row>
    <row r="7394" spans="1:24" x14ac:dyDescent="0.25">
      <c r="A7394">
        <v>1946</v>
      </c>
      <c r="B7394">
        <v>13923</v>
      </c>
      <c r="C7394" s="1">
        <v>41098</v>
      </c>
      <c r="D7394" s="1">
        <v>41100</v>
      </c>
      <c r="E7394" t="s">
        <v>46</v>
      </c>
      <c r="F7394" t="s">
        <v>20</v>
      </c>
      <c r="G7394">
        <v>277</v>
      </c>
      <c r="H7394" t="s">
        <v>1371</v>
      </c>
      <c r="I7394" t="s">
        <v>49</v>
      </c>
      <c r="J7394" t="s">
        <v>23</v>
      </c>
      <c r="K7394" t="s">
        <v>24</v>
      </c>
      <c r="L7394">
        <v>27</v>
      </c>
      <c r="M7394">
        <v>225.02</v>
      </c>
      <c r="N7394">
        <f>Envios[[#This Row],[Cantidad]]*Envios[[#This Row],[Precio por Unidad]]</f>
        <v>6075.54</v>
      </c>
      <c r="O7394" s="2">
        <v>63.005600000000008</v>
      </c>
      <c r="P7394" s="2">
        <f>Envios[[#This Row],[Cantidad]]*Envios[[#This Row],[Costo por Unidad]]</f>
        <v>1701.1512000000002</v>
      </c>
      <c r="Q7394">
        <v>28.66</v>
      </c>
      <c r="R7394" s="2">
        <f>Envios[[#This Row],[Costo Productos]]+Envios[[#This Row],[Costo de Envío]]</f>
        <v>1729.8112000000003</v>
      </c>
      <c r="S7394" t="s">
        <v>249</v>
      </c>
      <c r="T7394" t="s">
        <v>44</v>
      </c>
      <c r="U7394">
        <v>11</v>
      </c>
      <c r="V7394" t="s">
        <v>131</v>
      </c>
      <c r="W7394" t="s">
        <v>131</v>
      </c>
      <c r="X7394" s="2">
        <f>Envios[[#This Row],[Ventas Totales]]-Envios[[#This Row],[Costos Totales]]</f>
        <v>4345.7287999999999</v>
      </c>
    </row>
    <row r="7395" spans="1:24" x14ac:dyDescent="0.25">
      <c r="A7395">
        <v>1943</v>
      </c>
      <c r="B7395">
        <v>13923</v>
      </c>
      <c r="C7395" s="1">
        <v>41098</v>
      </c>
      <c r="D7395" s="1">
        <v>41100</v>
      </c>
      <c r="E7395" t="s">
        <v>46</v>
      </c>
      <c r="F7395" t="s">
        <v>20</v>
      </c>
      <c r="G7395">
        <v>187</v>
      </c>
      <c r="H7395" t="s">
        <v>617</v>
      </c>
      <c r="I7395" t="s">
        <v>49</v>
      </c>
      <c r="J7395" t="s">
        <v>56</v>
      </c>
      <c r="K7395" t="s">
        <v>94</v>
      </c>
      <c r="L7395">
        <v>28</v>
      </c>
      <c r="M7395">
        <v>200.97</v>
      </c>
      <c r="N7395">
        <f>Envios[[#This Row],[Cantidad]]*Envios[[#This Row],[Precio por Unidad]]</f>
        <v>5627.16</v>
      </c>
      <c r="O7395" s="2">
        <v>128.6208</v>
      </c>
      <c r="P7395" s="2">
        <f>Envios[[#This Row],[Cantidad]]*Envios[[#This Row],[Costo por Unidad]]</f>
        <v>3601.3824</v>
      </c>
      <c r="Q7395">
        <v>15.59</v>
      </c>
      <c r="R7395" s="2">
        <f>Envios[[#This Row],[Costo Productos]]+Envios[[#This Row],[Costo de Envío]]</f>
        <v>3616.9724000000001</v>
      </c>
      <c r="S7395" t="s">
        <v>249</v>
      </c>
      <c r="T7395" t="s">
        <v>44</v>
      </c>
      <c r="U7395">
        <v>11</v>
      </c>
      <c r="V7395" t="s">
        <v>131</v>
      </c>
      <c r="W7395" t="s">
        <v>131</v>
      </c>
      <c r="X7395" s="2">
        <f>Envios[[#This Row],[Ventas Totales]]-Envios[[#This Row],[Costos Totales]]</f>
        <v>2010.1875999999997</v>
      </c>
    </row>
    <row r="7396" spans="1:24" x14ac:dyDescent="0.25">
      <c r="A7396">
        <v>6822</v>
      </c>
      <c r="B7396">
        <v>48577</v>
      </c>
      <c r="C7396" s="1">
        <v>41098</v>
      </c>
      <c r="D7396" s="1">
        <v>41100</v>
      </c>
      <c r="E7396" t="s">
        <v>19</v>
      </c>
      <c r="F7396" t="s">
        <v>28</v>
      </c>
      <c r="G7396">
        <v>1163</v>
      </c>
      <c r="H7396" t="s">
        <v>256</v>
      </c>
      <c r="I7396" t="s">
        <v>22</v>
      </c>
      <c r="J7396" t="s">
        <v>23</v>
      </c>
      <c r="K7396" t="s">
        <v>64</v>
      </c>
      <c r="L7396">
        <v>6</v>
      </c>
      <c r="M7396">
        <v>30.98</v>
      </c>
      <c r="N7396">
        <f>Envios[[#This Row],[Cantidad]]*Envios[[#This Row],[Precio por Unidad]]</f>
        <v>185.88</v>
      </c>
      <c r="O7396" s="2">
        <v>18.588000000000001</v>
      </c>
      <c r="P7396" s="2">
        <f>Envios[[#This Row],[Cantidad]]*Envios[[#This Row],[Costo por Unidad]]</f>
        <v>111.52800000000001</v>
      </c>
      <c r="Q7396">
        <v>5.09</v>
      </c>
      <c r="R7396" s="2">
        <f>Envios[[#This Row],[Costo Productos]]+Envios[[#This Row],[Costo de Envío]]</f>
        <v>116.61800000000001</v>
      </c>
      <c r="S7396" t="s">
        <v>449</v>
      </c>
      <c r="T7396" t="s">
        <v>30</v>
      </c>
      <c r="U7396">
        <v>6</v>
      </c>
      <c r="V7396" t="s">
        <v>69</v>
      </c>
      <c r="W7396" t="s">
        <v>32</v>
      </c>
      <c r="X7396" s="2">
        <f>Envios[[#This Row],[Ventas Totales]]-Envios[[#This Row],[Costos Totales]]</f>
        <v>69.261999999999986</v>
      </c>
    </row>
    <row r="7397" spans="1:24" x14ac:dyDescent="0.25">
      <c r="A7397">
        <v>8162</v>
      </c>
      <c r="B7397">
        <v>58368</v>
      </c>
      <c r="C7397" s="1">
        <v>41099</v>
      </c>
      <c r="D7397" s="1">
        <v>41101</v>
      </c>
      <c r="E7397" t="s">
        <v>19</v>
      </c>
      <c r="F7397" t="s">
        <v>20</v>
      </c>
      <c r="G7397">
        <v>110</v>
      </c>
      <c r="H7397" t="s">
        <v>417</v>
      </c>
      <c r="I7397" t="s">
        <v>22</v>
      </c>
      <c r="J7397" t="s">
        <v>36</v>
      </c>
      <c r="K7397" t="s">
        <v>37</v>
      </c>
      <c r="L7397">
        <v>4</v>
      </c>
      <c r="M7397">
        <v>2.08</v>
      </c>
      <c r="N7397">
        <f>Envios[[#This Row],[Cantidad]]*Envios[[#This Row],[Precio por Unidad]]</f>
        <v>8.32</v>
      </c>
      <c r="O7397" s="2">
        <v>1.1856000000000002</v>
      </c>
      <c r="P7397" s="2">
        <f>Envios[[#This Row],[Cantidad]]*Envios[[#This Row],[Costo por Unidad]]</f>
        <v>4.7424000000000008</v>
      </c>
      <c r="Q7397">
        <v>5.33</v>
      </c>
      <c r="R7397" s="2">
        <f>Envios[[#This Row],[Costo Productos]]+Envios[[#This Row],[Costo de Envío]]</f>
        <v>10.072400000000002</v>
      </c>
      <c r="S7397" t="s">
        <v>1492</v>
      </c>
      <c r="T7397" t="s">
        <v>30</v>
      </c>
      <c r="U7397">
        <v>13</v>
      </c>
      <c r="V7397" t="s">
        <v>115</v>
      </c>
      <c r="W7397" t="s">
        <v>74</v>
      </c>
      <c r="X7397" s="2">
        <f>Envios[[#This Row],[Ventas Totales]]-Envios[[#This Row],[Costos Totales]]</f>
        <v>-1.7524000000000015</v>
      </c>
    </row>
    <row r="7398" spans="1:24" x14ac:dyDescent="0.25">
      <c r="A7398">
        <v>8163</v>
      </c>
      <c r="B7398">
        <v>58368</v>
      </c>
      <c r="C7398" s="1">
        <v>41099</v>
      </c>
      <c r="D7398" s="1">
        <v>41100</v>
      </c>
      <c r="E7398" t="s">
        <v>19</v>
      </c>
      <c r="F7398" t="s">
        <v>20</v>
      </c>
      <c r="G7398">
        <v>393</v>
      </c>
      <c r="H7398" t="s">
        <v>949</v>
      </c>
      <c r="I7398" t="s">
        <v>22</v>
      </c>
      <c r="J7398" t="s">
        <v>23</v>
      </c>
      <c r="K7398" t="s">
        <v>64</v>
      </c>
      <c r="L7398">
        <v>39</v>
      </c>
      <c r="M7398">
        <v>6.48</v>
      </c>
      <c r="N7398">
        <f>Envios[[#This Row],[Cantidad]]*Envios[[#This Row],[Precio por Unidad]]</f>
        <v>252.72000000000003</v>
      </c>
      <c r="O7398" s="2">
        <v>4.0824000000000007</v>
      </c>
      <c r="P7398" s="2">
        <f>Envios[[#This Row],[Cantidad]]*Envios[[#This Row],[Costo por Unidad]]</f>
        <v>159.21360000000001</v>
      </c>
      <c r="Q7398">
        <v>9.5399999999999991</v>
      </c>
      <c r="R7398" s="2">
        <f>Envios[[#This Row],[Costo Productos]]+Envios[[#This Row],[Costo de Envío]]</f>
        <v>168.75360000000001</v>
      </c>
      <c r="S7398" t="s">
        <v>1492</v>
      </c>
      <c r="T7398" t="s">
        <v>30</v>
      </c>
      <c r="U7398">
        <v>13</v>
      </c>
      <c r="V7398" t="s">
        <v>115</v>
      </c>
      <c r="W7398" t="s">
        <v>74</v>
      </c>
      <c r="X7398" s="2">
        <f>Envios[[#This Row],[Ventas Totales]]-Envios[[#This Row],[Costos Totales]]</f>
        <v>83.966400000000021</v>
      </c>
    </row>
    <row r="7399" spans="1:24" x14ac:dyDescent="0.25">
      <c r="A7399">
        <v>8164</v>
      </c>
      <c r="B7399">
        <v>58368</v>
      </c>
      <c r="C7399" s="1">
        <v>41099</v>
      </c>
      <c r="D7399" s="1">
        <v>41099</v>
      </c>
      <c r="E7399" t="s">
        <v>33</v>
      </c>
      <c r="F7399" t="s">
        <v>20</v>
      </c>
      <c r="G7399">
        <v>394</v>
      </c>
      <c r="H7399" t="s">
        <v>1758</v>
      </c>
      <c r="I7399" t="s">
        <v>22</v>
      </c>
      <c r="J7399" t="s">
        <v>23</v>
      </c>
      <c r="K7399" t="s">
        <v>24</v>
      </c>
      <c r="L7399">
        <v>5</v>
      </c>
      <c r="M7399">
        <v>64.98</v>
      </c>
      <c r="N7399">
        <f>Envios[[#This Row],[Cantidad]]*Envios[[#This Row],[Precio por Unidad]]</f>
        <v>324.90000000000003</v>
      </c>
      <c r="O7399" s="2">
        <v>17.544600000000003</v>
      </c>
      <c r="P7399" s="2">
        <f>Envios[[#This Row],[Cantidad]]*Envios[[#This Row],[Costo por Unidad]]</f>
        <v>87.723000000000013</v>
      </c>
      <c r="Q7399">
        <v>6.88</v>
      </c>
      <c r="R7399" s="2">
        <f>Envios[[#This Row],[Costo Productos]]+Envios[[#This Row],[Costo de Envío]]</f>
        <v>94.603000000000009</v>
      </c>
      <c r="S7399" t="s">
        <v>1492</v>
      </c>
      <c r="T7399" t="s">
        <v>30</v>
      </c>
      <c r="U7399">
        <v>13</v>
      </c>
      <c r="V7399" t="s">
        <v>115</v>
      </c>
      <c r="W7399" t="s">
        <v>74</v>
      </c>
      <c r="X7399" s="2">
        <f>Envios[[#This Row],[Ventas Totales]]-Envios[[#This Row],[Costos Totales]]</f>
        <v>230.29700000000003</v>
      </c>
    </row>
    <row r="7400" spans="1:24" x14ac:dyDescent="0.25">
      <c r="A7400">
        <v>3584</v>
      </c>
      <c r="B7400">
        <v>25569</v>
      </c>
      <c r="C7400" s="1">
        <v>41099</v>
      </c>
      <c r="D7400" s="1">
        <v>41101</v>
      </c>
      <c r="E7400" t="s">
        <v>19</v>
      </c>
      <c r="F7400" t="s">
        <v>20</v>
      </c>
      <c r="G7400">
        <v>47</v>
      </c>
      <c r="H7400" t="s">
        <v>1592</v>
      </c>
      <c r="I7400" t="s">
        <v>22</v>
      </c>
      <c r="J7400" t="s">
        <v>23</v>
      </c>
      <c r="K7400" t="s">
        <v>64</v>
      </c>
      <c r="L7400">
        <v>27</v>
      </c>
      <c r="M7400">
        <v>12.28</v>
      </c>
      <c r="N7400">
        <f>Envios[[#This Row],[Cantidad]]*Envios[[#This Row],[Precio por Unidad]]</f>
        <v>331.56</v>
      </c>
      <c r="O7400" s="2">
        <v>7.6135999999999999</v>
      </c>
      <c r="P7400" s="2">
        <f>Envios[[#This Row],[Cantidad]]*Envios[[#This Row],[Costo por Unidad]]</f>
        <v>205.56719999999999</v>
      </c>
      <c r="Q7400">
        <v>6.47</v>
      </c>
      <c r="R7400" s="2">
        <f>Envios[[#This Row],[Costo Productos]]+Envios[[#This Row],[Costo de Envío]]</f>
        <v>212.03719999999998</v>
      </c>
      <c r="S7400" t="s">
        <v>1810</v>
      </c>
      <c r="T7400" t="s">
        <v>26</v>
      </c>
      <c r="U7400">
        <v>1</v>
      </c>
      <c r="V7400" t="s">
        <v>27</v>
      </c>
      <c r="W7400" t="s">
        <v>27</v>
      </c>
      <c r="X7400" s="2">
        <f>Envios[[#This Row],[Ventas Totales]]-Envios[[#This Row],[Costos Totales]]</f>
        <v>119.52280000000002</v>
      </c>
    </row>
    <row r="7401" spans="1:24" x14ac:dyDescent="0.25">
      <c r="A7401">
        <v>3952</v>
      </c>
      <c r="B7401">
        <v>28165</v>
      </c>
      <c r="C7401" s="1">
        <v>41099</v>
      </c>
      <c r="D7401" s="1">
        <v>41101</v>
      </c>
      <c r="E7401" t="s">
        <v>19</v>
      </c>
      <c r="F7401" t="s">
        <v>40</v>
      </c>
      <c r="G7401">
        <v>237</v>
      </c>
      <c r="H7401" t="s">
        <v>728</v>
      </c>
      <c r="I7401" t="s">
        <v>22</v>
      </c>
      <c r="J7401" t="s">
        <v>23</v>
      </c>
      <c r="K7401" t="s">
        <v>76</v>
      </c>
      <c r="L7401">
        <v>2</v>
      </c>
      <c r="M7401">
        <v>10.91</v>
      </c>
      <c r="N7401">
        <f>Envios[[#This Row],[Cantidad]]*Envios[[#This Row],[Precio por Unidad]]</f>
        <v>21.82</v>
      </c>
      <c r="O7401" s="2">
        <v>6.7641999999999998</v>
      </c>
      <c r="P7401" s="2">
        <f>Envios[[#This Row],[Cantidad]]*Envios[[#This Row],[Costo por Unidad]]</f>
        <v>13.5284</v>
      </c>
      <c r="Q7401">
        <v>2.99</v>
      </c>
      <c r="R7401" s="2">
        <f>Envios[[#This Row],[Costo Productos]]+Envios[[#This Row],[Costo de Envío]]</f>
        <v>16.5184</v>
      </c>
      <c r="S7401" t="s">
        <v>567</v>
      </c>
      <c r="T7401" t="s">
        <v>30</v>
      </c>
      <c r="U7401">
        <v>8</v>
      </c>
      <c r="V7401" t="s">
        <v>96</v>
      </c>
      <c r="W7401" t="s">
        <v>96</v>
      </c>
      <c r="X7401" s="2">
        <f>Envios[[#This Row],[Ventas Totales]]-Envios[[#This Row],[Costos Totales]]</f>
        <v>5.3016000000000005</v>
      </c>
    </row>
    <row r="7402" spans="1:24" x14ac:dyDescent="0.25">
      <c r="A7402">
        <v>7396</v>
      </c>
      <c r="B7402">
        <v>52706</v>
      </c>
      <c r="C7402" s="1">
        <v>41099</v>
      </c>
      <c r="D7402" s="1">
        <v>41106</v>
      </c>
      <c r="E7402" t="s">
        <v>33</v>
      </c>
      <c r="F7402" t="s">
        <v>47</v>
      </c>
      <c r="G7402">
        <v>259</v>
      </c>
      <c r="H7402" t="s">
        <v>763</v>
      </c>
      <c r="I7402" t="s">
        <v>22</v>
      </c>
      <c r="J7402" t="s">
        <v>23</v>
      </c>
      <c r="K7402" t="s">
        <v>76</v>
      </c>
      <c r="L7402">
        <v>34</v>
      </c>
      <c r="M7402">
        <v>28.53</v>
      </c>
      <c r="N7402">
        <f>Envios[[#This Row],[Cantidad]]*Envios[[#This Row],[Precio por Unidad]]</f>
        <v>970.02</v>
      </c>
      <c r="O7402" s="2">
        <v>17.688600000000001</v>
      </c>
      <c r="P7402" s="2">
        <f>Envios[[#This Row],[Cantidad]]*Envios[[#This Row],[Costo por Unidad]]</f>
        <v>601.41240000000005</v>
      </c>
      <c r="Q7402">
        <v>1.49</v>
      </c>
      <c r="R7402" s="2">
        <f>Envios[[#This Row],[Costo Productos]]+Envios[[#This Row],[Costo de Envío]]</f>
        <v>602.90240000000006</v>
      </c>
      <c r="S7402" t="s">
        <v>2004</v>
      </c>
      <c r="T7402" t="s">
        <v>30</v>
      </c>
      <c r="U7402">
        <v>5</v>
      </c>
      <c r="V7402" t="s">
        <v>87</v>
      </c>
      <c r="W7402" t="s">
        <v>53</v>
      </c>
      <c r="X7402" s="2">
        <f>Envios[[#This Row],[Ventas Totales]]-Envios[[#This Row],[Costos Totales]]</f>
        <v>367.11759999999992</v>
      </c>
    </row>
    <row r="7403" spans="1:24" x14ac:dyDescent="0.25">
      <c r="A7403">
        <v>3425</v>
      </c>
      <c r="B7403">
        <v>24450</v>
      </c>
      <c r="C7403" s="1">
        <v>41099</v>
      </c>
      <c r="D7403" s="1">
        <v>41101</v>
      </c>
      <c r="E7403" t="s">
        <v>19</v>
      </c>
      <c r="F7403" t="s">
        <v>60</v>
      </c>
      <c r="G7403">
        <v>166</v>
      </c>
      <c r="H7403" t="s">
        <v>569</v>
      </c>
      <c r="I7403" t="s">
        <v>22</v>
      </c>
      <c r="J7403" t="s">
        <v>23</v>
      </c>
      <c r="K7403" t="s">
        <v>67</v>
      </c>
      <c r="L7403">
        <v>37</v>
      </c>
      <c r="M7403">
        <v>11.97</v>
      </c>
      <c r="N7403">
        <f>Envios[[#This Row],[Cantidad]]*Envios[[#This Row],[Precio por Unidad]]</f>
        <v>442.89000000000004</v>
      </c>
      <c r="O7403" s="2">
        <v>5.027400000000001</v>
      </c>
      <c r="P7403" s="2">
        <f>Envios[[#This Row],[Cantidad]]*Envios[[#This Row],[Costo por Unidad]]</f>
        <v>186.01380000000003</v>
      </c>
      <c r="Q7403">
        <v>4.9800000000000004</v>
      </c>
      <c r="R7403" s="2">
        <f>Envios[[#This Row],[Costo Productos]]+Envios[[#This Row],[Costo de Envío]]</f>
        <v>190.99380000000002</v>
      </c>
      <c r="S7403" t="s">
        <v>332</v>
      </c>
      <c r="T7403" t="s">
        <v>39</v>
      </c>
      <c r="U7403">
        <v>3</v>
      </c>
      <c r="V7403" t="s">
        <v>52</v>
      </c>
      <c r="W7403" t="s">
        <v>53</v>
      </c>
      <c r="X7403" s="2">
        <f>Envios[[#This Row],[Ventas Totales]]-Envios[[#This Row],[Costos Totales]]</f>
        <v>251.89620000000002</v>
      </c>
    </row>
    <row r="7404" spans="1:24" x14ac:dyDescent="0.25">
      <c r="A7404">
        <v>3426</v>
      </c>
      <c r="B7404">
        <v>24450</v>
      </c>
      <c r="C7404" s="1">
        <v>41099</v>
      </c>
      <c r="D7404" s="1">
        <v>41102</v>
      </c>
      <c r="E7404" t="s">
        <v>33</v>
      </c>
      <c r="F7404" t="s">
        <v>60</v>
      </c>
      <c r="G7404">
        <v>728</v>
      </c>
      <c r="H7404" t="s">
        <v>452</v>
      </c>
      <c r="I7404" t="s">
        <v>35</v>
      </c>
      <c r="J7404" t="s">
        <v>36</v>
      </c>
      <c r="K7404" t="s">
        <v>37</v>
      </c>
      <c r="L7404">
        <v>41</v>
      </c>
      <c r="M7404">
        <v>9.48</v>
      </c>
      <c r="N7404">
        <f>Envios[[#This Row],[Cantidad]]*Envios[[#This Row],[Precio por Unidad]]</f>
        <v>388.68</v>
      </c>
      <c r="O7404" s="2">
        <v>5.2140000000000004</v>
      </c>
      <c r="P7404" s="2">
        <f>Envios[[#This Row],[Cantidad]]*Envios[[#This Row],[Costo por Unidad]]</f>
        <v>213.77400000000003</v>
      </c>
      <c r="Q7404">
        <v>7.29</v>
      </c>
      <c r="R7404" s="2">
        <f>Envios[[#This Row],[Costo Productos]]+Envios[[#This Row],[Costo de Envío]]</f>
        <v>221.06400000000002</v>
      </c>
      <c r="S7404" t="s">
        <v>332</v>
      </c>
      <c r="T7404" t="s">
        <v>39</v>
      </c>
      <c r="U7404">
        <v>3</v>
      </c>
      <c r="V7404" t="s">
        <v>52</v>
      </c>
      <c r="W7404" t="s">
        <v>53</v>
      </c>
      <c r="X7404" s="2">
        <f>Envios[[#This Row],[Ventas Totales]]-Envios[[#This Row],[Costos Totales]]</f>
        <v>167.61599999999999</v>
      </c>
    </row>
    <row r="7405" spans="1:24" x14ac:dyDescent="0.25">
      <c r="A7405">
        <v>3427</v>
      </c>
      <c r="B7405">
        <v>24450</v>
      </c>
      <c r="C7405" s="1">
        <v>41099</v>
      </c>
      <c r="D7405" s="1">
        <v>41101</v>
      </c>
      <c r="E7405" t="s">
        <v>19</v>
      </c>
      <c r="F7405" t="s">
        <v>60</v>
      </c>
      <c r="G7405">
        <v>729</v>
      </c>
      <c r="H7405" t="s">
        <v>422</v>
      </c>
      <c r="I7405" t="s">
        <v>22</v>
      </c>
      <c r="J7405" t="s">
        <v>23</v>
      </c>
      <c r="K7405" t="s">
        <v>64</v>
      </c>
      <c r="L7405">
        <v>4</v>
      </c>
      <c r="M7405">
        <v>5.98</v>
      </c>
      <c r="N7405">
        <f>Envios[[#This Row],[Cantidad]]*Envios[[#This Row],[Precio por Unidad]]</f>
        <v>23.92</v>
      </c>
      <c r="O7405" s="2">
        <v>3.8272000000000004</v>
      </c>
      <c r="P7405" s="2">
        <f>Envios[[#This Row],[Cantidad]]*Envios[[#This Row],[Costo por Unidad]]</f>
        <v>15.308800000000002</v>
      </c>
      <c r="Q7405">
        <v>5.79</v>
      </c>
      <c r="R7405" s="2">
        <f>Envios[[#This Row],[Costo Productos]]+Envios[[#This Row],[Costo de Envío]]</f>
        <v>21.098800000000001</v>
      </c>
      <c r="S7405" t="s">
        <v>332</v>
      </c>
      <c r="T7405" t="s">
        <v>39</v>
      </c>
      <c r="U7405">
        <v>3</v>
      </c>
      <c r="V7405" t="s">
        <v>52</v>
      </c>
      <c r="W7405" t="s">
        <v>53</v>
      </c>
      <c r="X7405" s="2">
        <f>Envios[[#This Row],[Ventas Totales]]-Envios[[#This Row],[Costos Totales]]</f>
        <v>2.821200000000001</v>
      </c>
    </row>
    <row r="7406" spans="1:24" x14ac:dyDescent="0.25">
      <c r="A7406">
        <v>316</v>
      </c>
      <c r="B7406">
        <v>2209</v>
      </c>
      <c r="C7406" s="1">
        <v>41099</v>
      </c>
      <c r="D7406" s="1">
        <v>41101</v>
      </c>
      <c r="E7406" t="s">
        <v>46</v>
      </c>
      <c r="F7406" t="s">
        <v>20</v>
      </c>
      <c r="G7406">
        <v>82</v>
      </c>
      <c r="H7406" t="s">
        <v>371</v>
      </c>
      <c r="I7406" t="s">
        <v>49</v>
      </c>
      <c r="J7406" t="s">
        <v>36</v>
      </c>
      <c r="K7406" t="s">
        <v>50</v>
      </c>
      <c r="L7406">
        <v>27</v>
      </c>
      <c r="M7406">
        <v>320.98</v>
      </c>
      <c r="N7406">
        <f>Envios[[#This Row],[Cantidad]]*Envios[[#This Row],[Precio por Unidad]]</f>
        <v>8666.4600000000009</v>
      </c>
      <c r="O7406" s="2">
        <v>138.02140000000003</v>
      </c>
      <c r="P7406" s="2">
        <f>Envios[[#This Row],[Cantidad]]*Envios[[#This Row],[Costo por Unidad]]</f>
        <v>3726.5778000000009</v>
      </c>
      <c r="Q7406">
        <v>58.95</v>
      </c>
      <c r="R7406" s="2">
        <f>Envios[[#This Row],[Costo Productos]]+Envios[[#This Row],[Costo de Envío]]</f>
        <v>3785.5278000000008</v>
      </c>
      <c r="S7406" t="s">
        <v>1977</v>
      </c>
      <c r="T7406" t="s">
        <v>39</v>
      </c>
      <c r="U7406">
        <v>1</v>
      </c>
      <c r="V7406" t="s">
        <v>27</v>
      </c>
      <c r="W7406" t="s">
        <v>27</v>
      </c>
      <c r="X7406" s="2">
        <f>Envios[[#This Row],[Ventas Totales]]-Envios[[#This Row],[Costos Totales]]</f>
        <v>4880.9322000000002</v>
      </c>
    </row>
    <row r="7407" spans="1:24" x14ac:dyDescent="0.25">
      <c r="A7407">
        <v>317</v>
      </c>
      <c r="B7407">
        <v>2209</v>
      </c>
      <c r="C7407" s="1">
        <v>41099</v>
      </c>
      <c r="D7407" s="1">
        <v>41100</v>
      </c>
      <c r="E7407" t="s">
        <v>19</v>
      </c>
      <c r="F7407" t="s">
        <v>20</v>
      </c>
      <c r="G7407">
        <v>569</v>
      </c>
      <c r="H7407" t="s">
        <v>1113</v>
      </c>
      <c r="I7407" t="s">
        <v>63</v>
      </c>
      <c r="J7407" t="s">
        <v>23</v>
      </c>
      <c r="K7407" t="s">
        <v>64</v>
      </c>
      <c r="L7407">
        <v>1</v>
      </c>
      <c r="M7407">
        <v>4.76</v>
      </c>
      <c r="N7407">
        <f>Envios[[#This Row],[Cantidad]]*Envios[[#This Row],[Precio por Unidad]]</f>
        <v>4.76</v>
      </c>
      <c r="O7407" s="2">
        <v>2.9036</v>
      </c>
      <c r="P7407" s="2">
        <f>Envios[[#This Row],[Cantidad]]*Envios[[#This Row],[Costo por Unidad]]</f>
        <v>2.9036</v>
      </c>
      <c r="Q7407">
        <v>0.88</v>
      </c>
      <c r="R7407" s="2">
        <f>Envios[[#This Row],[Costo Productos]]+Envios[[#This Row],[Costo de Envío]]</f>
        <v>3.7835999999999999</v>
      </c>
      <c r="S7407" t="s">
        <v>1977</v>
      </c>
      <c r="T7407" t="s">
        <v>39</v>
      </c>
      <c r="U7407">
        <v>1</v>
      </c>
      <c r="V7407" t="s">
        <v>27</v>
      </c>
      <c r="W7407" t="s">
        <v>27</v>
      </c>
      <c r="X7407" s="2">
        <f>Envios[[#This Row],[Ventas Totales]]-Envios[[#This Row],[Costos Totales]]</f>
        <v>0.97639999999999993</v>
      </c>
    </row>
    <row r="7408" spans="1:24" x14ac:dyDescent="0.25">
      <c r="A7408">
        <v>318</v>
      </c>
      <c r="B7408">
        <v>2209</v>
      </c>
      <c r="C7408" s="1">
        <v>41099</v>
      </c>
      <c r="D7408" s="1">
        <v>41099</v>
      </c>
      <c r="E7408" t="s">
        <v>19</v>
      </c>
      <c r="F7408" t="s">
        <v>20</v>
      </c>
      <c r="G7408">
        <v>409</v>
      </c>
      <c r="H7408" t="s">
        <v>438</v>
      </c>
      <c r="I7408" t="s">
        <v>63</v>
      </c>
      <c r="J7408" t="s">
        <v>23</v>
      </c>
      <c r="K7408" t="s">
        <v>85</v>
      </c>
      <c r="L7408">
        <v>42</v>
      </c>
      <c r="M7408">
        <v>4.28</v>
      </c>
      <c r="N7408">
        <f>Envios[[#This Row],[Cantidad]]*Envios[[#This Row],[Precio por Unidad]]</f>
        <v>179.76000000000002</v>
      </c>
      <c r="O7408" s="2">
        <v>1.8832</v>
      </c>
      <c r="P7408" s="2">
        <f>Envios[[#This Row],[Cantidad]]*Envios[[#This Row],[Costo por Unidad]]</f>
        <v>79.094399999999993</v>
      </c>
      <c r="Q7408">
        <v>0.94</v>
      </c>
      <c r="R7408" s="2">
        <f>Envios[[#This Row],[Costo Productos]]+Envios[[#This Row],[Costo de Envío]]</f>
        <v>80.034399999999991</v>
      </c>
      <c r="S7408" t="s">
        <v>1977</v>
      </c>
      <c r="T7408" t="s">
        <v>39</v>
      </c>
      <c r="U7408">
        <v>1</v>
      </c>
      <c r="V7408" t="s">
        <v>27</v>
      </c>
      <c r="W7408" t="s">
        <v>27</v>
      </c>
      <c r="X7408" s="2">
        <f>Envios[[#This Row],[Ventas Totales]]-Envios[[#This Row],[Costos Totales]]</f>
        <v>99.725600000000028</v>
      </c>
    </row>
    <row r="7409" spans="1:24" x14ac:dyDescent="0.25">
      <c r="A7409">
        <v>319</v>
      </c>
      <c r="B7409">
        <v>2209</v>
      </c>
      <c r="C7409" s="1">
        <v>41099</v>
      </c>
      <c r="D7409" s="1">
        <v>41100</v>
      </c>
      <c r="E7409" t="s">
        <v>19</v>
      </c>
      <c r="F7409" t="s">
        <v>20</v>
      </c>
      <c r="G7409">
        <v>523</v>
      </c>
      <c r="H7409" t="s">
        <v>1083</v>
      </c>
      <c r="I7409" t="s">
        <v>22</v>
      </c>
      <c r="J7409" t="s">
        <v>56</v>
      </c>
      <c r="K7409" t="s">
        <v>57</v>
      </c>
      <c r="L7409">
        <v>13</v>
      </c>
      <c r="M7409">
        <v>125.99</v>
      </c>
      <c r="N7409">
        <f>Envios[[#This Row],[Cantidad]]*Envios[[#This Row],[Precio por Unidad]]</f>
        <v>1637.87</v>
      </c>
      <c r="O7409" s="2">
        <v>51.655900000000003</v>
      </c>
      <c r="P7409" s="2">
        <f>Envios[[#This Row],[Cantidad]]*Envios[[#This Row],[Costo por Unidad]]</f>
        <v>671.52670000000001</v>
      </c>
      <c r="Q7409">
        <v>3</v>
      </c>
      <c r="R7409" s="2">
        <f>Envios[[#This Row],[Costo Productos]]+Envios[[#This Row],[Costo de Envío]]</f>
        <v>674.52670000000001</v>
      </c>
      <c r="S7409" t="s">
        <v>1977</v>
      </c>
      <c r="T7409" t="s">
        <v>39</v>
      </c>
      <c r="U7409">
        <v>1</v>
      </c>
      <c r="V7409" t="s">
        <v>27</v>
      </c>
      <c r="W7409" t="s">
        <v>27</v>
      </c>
      <c r="X7409" s="2">
        <f>Envios[[#This Row],[Ventas Totales]]-Envios[[#This Row],[Costos Totales]]</f>
        <v>963.34329999999989</v>
      </c>
    </row>
    <row r="7410" spans="1:24" x14ac:dyDescent="0.25">
      <c r="A7410">
        <v>6285</v>
      </c>
      <c r="B7410">
        <v>44486</v>
      </c>
      <c r="C7410" s="1">
        <v>41099</v>
      </c>
      <c r="D7410" s="1">
        <v>41102</v>
      </c>
      <c r="E7410" t="s">
        <v>19</v>
      </c>
      <c r="F7410" t="s">
        <v>60</v>
      </c>
      <c r="G7410">
        <v>576</v>
      </c>
      <c r="H7410" t="s">
        <v>1741</v>
      </c>
      <c r="I7410" t="s">
        <v>22</v>
      </c>
      <c r="J7410" t="s">
        <v>23</v>
      </c>
      <c r="K7410" t="s">
        <v>64</v>
      </c>
      <c r="L7410">
        <v>36</v>
      </c>
      <c r="M7410">
        <v>5.78</v>
      </c>
      <c r="N7410">
        <f>Envios[[#This Row],[Cantidad]]*Envios[[#This Row],[Precio por Unidad]]</f>
        <v>208.08</v>
      </c>
      <c r="O7410" s="2">
        <v>3.6992000000000003</v>
      </c>
      <c r="P7410" s="2">
        <f>Envios[[#This Row],[Cantidad]]*Envios[[#This Row],[Costo por Unidad]]</f>
        <v>133.1712</v>
      </c>
      <c r="Q7410">
        <v>4.96</v>
      </c>
      <c r="R7410" s="2">
        <f>Envios[[#This Row],[Costo Productos]]+Envios[[#This Row],[Costo de Envío]]</f>
        <v>138.13120000000001</v>
      </c>
      <c r="S7410" t="s">
        <v>1119</v>
      </c>
      <c r="T7410" t="s">
        <v>26</v>
      </c>
      <c r="U7410">
        <v>5</v>
      </c>
      <c r="V7410" t="s">
        <v>87</v>
      </c>
      <c r="W7410" t="s">
        <v>53</v>
      </c>
      <c r="X7410" s="2">
        <f>Envios[[#This Row],[Ventas Totales]]-Envios[[#This Row],[Costos Totales]]</f>
        <v>69.948800000000006</v>
      </c>
    </row>
    <row r="7411" spans="1:24" x14ac:dyDescent="0.25">
      <c r="A7411">
        <v>4272</v>
      </c>
      <c r="B7411">
        <v>30403</v>
      </c>
      <c r="C7411" s="1">
        <v>41100</v>
      </c>
      <c r="D7411" s="1">
        <v>41102</v>
      </c>
      <c r="E7411" t="s">
        <v>33</v>
      </c>
      <c r="F7411" t="s">
        <v>20</v>
      </c>
      <c r="G7411">
        <v>7</v>
      </c>
      <c r="H7411" t="s">
        <v>1437</v>
      </c>
      <c r="I7411" t="s">
        <v>22</v>
      </c>
      <c r="J7411" t="s">
        <v>23</v>
      </c>
      <c r="K7411" t="s">
        <v>76</v>
      </c>
      <c r="L7411">
        <v>41</v>
      </c>
      <c r="M7411">
        <v>7.3</v>
      </c>
      <c r="N7411">
        <f>Envios[[#This Row],[Cantidad]]*Envios[[#This Row],[Precio por Unidad]]</f>
        <v>299.3</v>
      </c>
      <c r="O7411" s="2">
        <v>4.5259999999999998</v>
      </c>
      <c r="P7411" s="2">
        <f>Envios[[#This Row],[Cantidad]]*Envios[[#This Row],[Costo por Unidad]]</f>
        <v>185.566</v>
      </c>
      <c r="Q7411">
        <v>7.72</v>
      </c>
      <c r="R7411" s="2">
        <f>Envios[[#This Row],[Costo Productos]]+Envios[[#This Row],[Costo de Envío]]</f>
        <v>193.286</v>
      </c>
      <c r="S7411" t="s">
        <v>799</v>
      </c>
      <c r="T7411" t="s">
        <v>44</v>
      </c>
      <c r="U7411">
        <v>5</v>
      </c>
      <c r="V7411" t="s">
        <v>87</v>
      </c>
      <c r="W7411" t="s">
        <v>53</v>
      </c>
      <c r="X7411" s="2">
        <f>Envios[[#This Row],[Ventas Totales]]-Envios[[#This Row],[Costos Totales]]</f>
        <v>106.01400000000001</v>
      </c>
    </row>
    <row r="7412" spans="1:24" x14ac:dyDescent="0.25">
      <c r="A7412">
        <v>4273</v>
      </c>
      <c r="B7412">
        <v>30403</v>
      </c>
      <c r="C7412" s="1">
        <v>41100</v>
      </c>
      <c r="D7412" s="1">
        <v>41101</v>
      </c>
      <c r="E7412" t="s">
        <v>19</v>
      </c>
      <c r="F7412" t="s">
        <v>20</v>
      </c>
      <c r="G7412">
        <v>536</v>
      </c>
      <c r="H7412" t="s">
        <v>355</v>
      </c>
      <c r="I7412" t="s">
        <v>22</v>
      </c>
      <c r="J7412" t="s">
        <v>23</v>
      </c>
      <c r="K7412" t="s">
        <v>24</v>
      </c>
      <c r="L7412">
        <v>24</v>
      </c>
      <c r="M7412">
        <v>161.55000000000001</v>
      </c>
      <c r="N7412">
        <f>Envios[[#This Row],[Cantidad]]*Envios[[#This Row],[Precio por Unidad]]</f>
        <v>3877.2000000000003</v>
      </c>
      <c r="O7412" s="2">
        <v>54.927</v>
      </c>
      <c r="P7412" s="2">
        <f>Envios[[#This Row],[Cantidad]]*Envios[[#This Row],[Costo por Unidad]]</f>
        <v>1318.248</v>
      </c>
      <c r="Q7412">
        <v>19.989999999999998</v>
      </c>
      <c r="R7412" s="2">
        <f>Envios[[#This Row],[Costo Productos]]+Envios[[#This Row],[Costo de Envío]]</f>
        <v>1338.2380000000001</v>
      </c>
      <c r="S7412" t="s">
        <v>799</v>
      </c>
      <c r="T7412" t="s">
        <v>44</v>
      </c>
      <c r="U7412">
        <v>5</v>
      </c>
      <c r="V7412" t="s">
        <v>87</v>
      </c>
      <c r="W7412" t="s">
        <v>53</v>
      </c>
      <c r="X7412" s="2">
        <f>Envios[[#This Row],[Ventas Totales]]-Envios[[#This Row],[Costos Totales]]</f>
        <v>2538.9620000000004</v>
      </c>
    </row>
    <row r="7413" spans="1:24" x14ac:dyDescent="0.25">
      <c r="A7413">
        <v>4895</v>
      </c>
      <c r="B7413">
        <v>34822</v>
      </c>
      <c r="C7413" s="1">
        <v>41100</v>
      </c>
      <c r="D7413" s="1">
        <v>41101</v>
      </c>
      <c r="E7413" t="s">
        <v>19</v>
      </c>
      <c r="F7413" t="s">
        <v>40</v>
      </c>
      <c r="G7413">
        <v>139</v>
      </c>
      <c r="H7413" t="s">
        <v>511</v>
      </c>
      <c r="I7413" t="s">
        <v>35</v>
      </c>
      <c r="J7413" t="s">
        <v>56</v>
      </c>
      <c r="K7413" t="s">
        <v>91</v>
      </c>
      <c r="L7413">
        <v>23</v>
      </c>
      <c r="M7413">
        <v>43.98</v>
      </c>
      <c r="N7413">
        <f>Envios[[#This Row],[Cantidad]]*Envios[[#This Row],[Precio por Unidad]]</f>
        <v>1011.54</v>
      </c>
      <c r="O7413" s="2">
        <v>24.628800000000002</v>
      </c>
      <c r="P7413" s="2">
        <f>Envios[[#This Row],[Cantidad]]*Envios[[#This Row],[Costo por Unidad]]</f>
        <v>566.4624</v>
      </c>
      <c r="Q7413">
        <v>1.99</v>
      </c>
      <c r="R7413" s="2">
        <f>Envios[[#This Row],[Costo Productos]]+Envios[[#This Row],[Costo de Envío]]</f>
        <v>568.45240000000001</v>
      </c>
      <c r="S7413" t="s">
        <v>341</v>
      </c>
      <c r="T7413" t="s">
        <v>39</v>
      </c>
      <c r="U7413">
        <v>3</v>
      </c>
      <c r="V7413" t="s">
        <v>52</v>
      </c>
      <c r="W7413" t="s">
        <v>53</v>
      </c>
      <c r="X7413" s="2">
        <f>Envios[[#This Row],[Ventas Totales]]-Envios[[#This Row],[Costos Totales]]</f>
        <v>443.08759999999995</v>
      </c>
    </row>
    <row r="7414" spans="1:24" x14ac:dyDescent="0.25">
      <c r="A7414">
        <v>6441</v>
      </c>
      <c r="B7414">
        <v>45767</v>
      </c>
      <c r="C7414" s="1">
        <v>41100</v>
      </c>
      <c r="D7414" s="1">
        <v>41102</v>
      </c>
      <c r="E7414" t="s">
        <v>33</v>
      </c>
      <c r="F7414" t="s">
        <v>20</v>
      </c>
      <c r="G7414">
        <v>628</v>
      </c>
      <c r="H7414" t="s">
        <v>1603</v>
      </c>
      <c r="I7414" t="s">
        <v>22</v>
      </c>
      <c r="J7414" t="s">
        <v>23</v>
      </c>
      <c r="K7414" t="s">
        <v>24</v>
      </c>
      <c r="L7414">
        <v>49</v>
      </c>
      <c r="M7414">
        <v>16.91</v>
      </c>
      <c r="N7414">
        <f>Envios[[#This Row],[Cantidad]]*Envios[[#This Row],[Precio por Unidad]]</f>
        <v>828.59</v>
      </c>
      <c r="O7414" s="2">
        <v>7.1022000000000007</v>
      </c>
      <c r="P7414" s="2">
        <f>Envios[[#This Row],[Cantidad]]*Envios[[#This Row],[Costo por Unidad]]</f>
        <v>348.00780000000003</v>
      </c>
      <c r="Q7414">
        <v>6.25</v>
      </c>
      <c r="R7414" s="2">
        <f>Envios[[#This Row],[Costo Productos]]+Envios[[#This Row],[Costo de Envío]]</f>
        <v>354.25780000000003</v>
      </c>
      <c r="S7414" t="s">
        <v>1506</v>
      </c>
      <c r="T7414" t="s">
        <v>30</v>
      </c>
      <c r="U7414">
        <v>6</v>
      </c>
      <c r="V7414" t="s">
        <v>69</v>
      </c>
      <c r="W7414" t="s">
        <v>32</v>
      </c>
      <c r="X7414" s="2">
        <f>Envios[[#This Row],[Ventas Totales]]-Envios[[#This Row],[Costos Totales]]</f>
        <v>474.3322</v>
      </c>
    </row>
    <row r="7415" spans="1:24" x14ac:dyDescent="0.25">
      <c r="A7415">
        <v>7509</v>
      </c>
      <c r="B7415">
        <v>53600</v>
      </c>
      <c r="C7415" s="1">
        <v>41100</v>
      </c>
      <c r="D7415" s="1">
        <v>41101</v>
      </c>
      <c r="E7415" t="s">
        <v>33</v>
      </c>
      <c r="F7415" t="s">
        <v>28</v>
      </c>
      <c r="G7415">
        <v>463</v>
      </c>
      <c r="H7415" t="s">
        <v>654</v>
      </c>
      <c r="I7415" t="s">
        <v>22</v>
      </c>
      <c r="J7415" t="s">
        <v>23</v>
      </c>
      <c r="K7415" t="s">
        <v>76</v>
      </c>
      <c r="L7415">
        <v>8</v>
      </c>
      <c r="M7415">
        <v>5.18</v>
      </c>
      <c r="N7415">
        <f>Envios[[#This Row],[Cantidad]]*Envios[[#This Row],[Precio por Unidad]]</f>
        <v>41.44</v>
      </c>
      <c r="O7415" s="2">
        <v>3.3151999999999999</v>
      </c>
      <c r="P7415" s="2">
        <f>Envios[[#This Row],[Cantidad]]*Envios[[#This Row],[Costo por Unidad]]</f>
        <v>26.521599999999999</v>
      </c>
      <c r="Q7415">
        <v>5.74</v>
      </c>
      <c r="R7415" s="2">
        <f>Envios[[#This Row],[Costo Productos]]+Envios[[#This Row],[Costo de Envío]]</f>
        <v>32.261600000000001</v>
      </c>
      <c r="S7415" t="s">
        <v>1472</v>
      </c>
      <c r="T7415" t="s">
        <v>26</v>
      </c>
      <c r="U7415">
        <v>9</v>
      </c>
      <c r="V7415" t="s">
        <v>31</v>
      </c>
      <c r="W7415" t="s">
        <v>32</v>
      </c>
      <c r="X7415" s="2">
        <f>Envios[[#This Row],[Ventas Totales]]-Envios[[#This Row],[Costos Totales]]</f>
        <v>9.1783999999999963</v>
      </c>
    </row>
    <row r="7416" spans="1:24" x14ac:dyDescent="0.25">
      <c r="A7416">
        <v>2448</v>
      </c>
      <c r="B7416">
        <v>17797</v>
      </c>
      <c r="C7416" s="1">
        <v>41100</v>
      </c>
      <c r="D7416" s="1">
        <v>41102</v>
      </c>
      <c r="E7416" t="s">
        <v>46</v>
      </c>
      <c r="F7416" t="s">
        <v>47</v>
      </c>
      <c r="G7416">
        <v>66</v>
      </c>
      <c r="H7416" t="s">
        <v>320</v>
      </c>
      <c r="I7416" t="s">
        <v>119</v>
      </c>
      <c r="J7416" t="s">
        <v>36</v>
      </c>
      <c r="K7416" t="s">
        <v>204</v>
      </c>
      <c r="L7416">
        <v>10</v>
      </c>
      <c r="M7416">
        <v>100.98</v>
      </c>
      <c r="N7416">
        <f>Envios[[#This Row],[Cantidad]]*Envios[[#This Row],[Precio por Unidad]]</f>
        <v>1009.8000000000001</v>
      </c>
      <c r="O7416" s="2">
        <v>22.215599999999998</v>
      </c>
      <c r="P7416" s="2">
        <f>Envios[[#This Row],[Cantidad]]*Envios[[#This Row],[Costo por Unidad]]</f>
        <v>222.15599999999998</v>
      </c>
      <c r="Q7416">
        <v>57.38</v>
      </c>
      <c r="R7416" s="2">
        <f>Envios[[#This Row],[Costo Productos]]+Envios[[#This Row],[Costo de Envío]]</f>
        <v>279.536</v>
      </c>
      <c r="S7416" t="s">
        <v>319</v>
      </c>
      <c r="T7416" t="s">
        <v>44</v>
      </c>
      <c r="U7416">
        <v>1</v>
      </c>
      <c r="V7416" t="s">
        <v>27</v>
      </c>
      <c r="W7416" t="s">
        <v>27</v>
      </c>
      <c r="X7416" s="2">
        <f>Envios[[#This Row],[Ventas Totales]]-Envios[[#This Row],[Costos Totales]]</f>
        <v>730.26400000000012</v>
      </c>
    </row>
    <row r="7417" spans="1:24" x14ac:dyDescent="0.25">
      <c r="A7417">
        <v>2449</v>
      </c>
      <c r="B7417">
        <v>17797</v>
      </c>
      <c r="C7417" s="1">
        <v>41100</v>
      </c>
      <c r="D7417" s="1">
        <v>41104</v>
      </c>
      <c r="E7417" t="s">
        <v>19</v>
      </c>
      <c r="F7417" t="s">
        <v>47</v>
      </c>
      <c r="G7417">
        <v>503</v>
      </c>
      <c r="H7417" t="s">
        <v>1066</v>
      </c>
      <c r="I7417" t="s">
        <v>22</v>
      </c>
      <c r="J7417" t="s">
        <v>23</v>
      </c>
      <c r="K7417" t="s">
        <v>113</v>
      </c>
      <c r="L7417">
        <v>16</v>
      </c>
      <c r="M7417">
        <v>3.69</v>
      </c>
      <c r="N7417">
        <f>Envios[[#This Row],[Cantidad]]*Envios[[#This Row],[Precio por Unidad]]</f>
        <v>59.04</v>
      </c>
      <c r="O7417" s="2">
        <v>2.2509000000000001</v>
      </c>
      <c r="P7417" s="2">
        <f>Envios[[#This Row],[Cantidad]]*Envios[[#This Row],[Costo por Unidad]]</f>
        <v>36.014400000000002</v>
      </c>
      <c r="Q7417">
        <v>2.5</v>
      </c>
      <c r="R7417" s="2">
        <f>Envios[[#This Row],[Costo Productos]]+Envios[[#This Row],[Costo de Envío]]</f>
        <v>38.514400000000002</v>
      </c>
      <c r="S7417" t="s">
        <v>319</v>
      </c>
      <c r="T7417" t="s">
        <v>44</v>
      </c>
      <c r="U7417">
        <v>1</v>
      </c>
      <c r="V7417" t="s">
        <v>27</v>
      </c>
      <c r="W7417" t="s">
        <v>27</v>
      </c>
      <c r="X7417" s="2">
        <f>Envios[[#This Row],[Ventas Totales]]-Envios[[#This Row],[Costos Totales]]</f>
        <v>20.525599999999997</v>
      </c>
    </row>
    <row r="7418" spans="1:24" x14ac:dyDescent="0.25">
      <c r="A7418">
        <v>4218</v>
      </c>
      <c r="B7418">
        <v>29985</v>
      </c>
      <c r="C7418" s="1">
        <v>41101</v>
      </c>
      <c r="D7418" s="1">
        <v>41103</v>
      </c>
      <c r="E7418" t="s">
        <v>19</v>
      </c>
      <c r="F7418" t="s">
        <v>60</v>
      </c>
      <c r="G7418">
        <v>404</v>
      </c>
      <c r="H7418" t="s">
        <v>965</v>
      </c>
      <c r="I7418" t="s">
        <v>22</v>
      </c>
      <c r="J7418" t="s">
        <v>23</v>
      </c>
      <c r="K7418" t="s">
        <v>76</v>
      </c>
      <c r="L7418">
        <v>2</v>
      </c>
      <c r="M7418">
        <v>8.0399999999999991</v>
      </c>
      <c r="N7418">
        <f>Envios[[#This Row],[Cantidad]]*Envios[[#This Row],[Precio por Unidad]]</f>
        <v>16.079999999999998</v>
      </c>
      <c r="O7418" s="2">
        <v>4.823999999999999</v>
      </c>
      <c r="P7418" s="2">
        <f>Envios[[#This Row],[Cantidad]]*Envios[[#This Row],[Costo por Unidad]]</f>
        <v>9.6479999999999979</v>
      </c>
      <c r="Q7418">
        <v>8.94</v>
      </c>
      <c r="R7418" s="2">
        <f>Envios[[#This Row],[Costo Productos]]+Envios[[#This Row],[Costo de Envío]]</f>
        <v>18.587999999999997</v>
      </c>
      <c r="S7418" t="s">
        <v>576</v>
      </c>
      <c r="T7418" t="s">
        <v>30</v>
      </c>
      <c r="U7418">
        <v>1</v>
      </c>
      <c r="V7418" t="s">
        <v>27</v>
      </c>
      <c r="W7418" t="s">
        <v>27</v>
      </c>
      <c r="X7418" s="2">
        <f>Envios[[#This Row],[Ventas Totales]]-Envios[[#This Row],[Costos Totales]]</f>
        <v>-2.5079999999999991</v>
      </c>
    </row>
    <row r="7419" spans="1:24" x14ac:dyDescent="0.25">
      <c r="A7419">
        <v>5179</v>
      </c>
      <c r="B7419">
        <v>36833</v>
      </c>
      <c r="C7419" s="1">
        <v>41101</v>
      </c>
      <c r="D7419" s="1">
        <v>41108</v>
      </c>
      <c r="E7419" t="s">
        <v>19</v>
      </c>
      <c r="F7419" t="s">
        <v>47</v>
      </c>
      <c r="G7419">
        <v>973</v>
      </c>
      <c r="H7419" t="s">
        <v>1700</v>
      </c>
      <c r="I7419" t="s">
        <v>22</v>
      </c>
      <c r="J7419" t="s">
        <v>23</v>
      </c>
      <c r="K7419" t="s">
        <v>64</v>
      </c>
      <c r="L7419">
        <v>25</v>
      </c>
      <c r="M7419">
        <v>6.68</v>
      </c>
      <c r="N7419">
        <f>Envios[[#This Row],[Cantidad]]*Envios[[#This Row],[Precio por Unidad]]</f>
        <v>167</v>
      </c>
      <c r="O7419" s="2">
        <v>4.2084000000000001</v>
      </c>
      <c r="P7419" s="2">
        <f>Envios[[#This Row],[Cantidad]]*Envios[[#This Row],[Costo por Unidad]]</f>
        <v>105.21000000000001</v>
      </c>
      <c r="Q7419">
        <v>7.3</v>
      </c>
      <c r="R7419" s="2">
        <f>Envios[[#This Row],[Costo Productos]]+Envios[[#This Row],[Costo de Envío]]</f>
        <v>112.51</v>
      </c>
      <c r="S7419" t="s">
        <v>222</v>
      </c>
      <c r="T7419" t="s">
        <v>44</v>
      </c>
      <c r="U7419">
        <v>1</v>
      </c>
      <c r="V7419" t="s">
        <v>27</v>
      </c>
      <c r="W7419" t="s">
        <v>27</v>
      </c>
      <c r="X7419" s="2">
        <f>Envios[[#This Row],[Ventas Totales]]-Envios[[#This Row],[Costos Totales]]</f>
        <v>54.489999999999995</v>
      </c>
    </row>
    <row r="7420" spans="1:24" x14ac:dyDescent="0.25">
      <c r="A7420">
        <v>257</v>
      </c>
      <c r="B7420">
        <v>1793</v>
      </c>
      <c r="C7420" s="1">
        <v>41101</v>
      </c>
      <c r="D7420" s="1">
        <v>41101</v>
      </c>
      <c r="E7420" t="s">
        <v>19</v>
      </c>
      <c r="F7420" t="s">
        <v>40</v>
      </c>
      <c r="G7420">
        <v>917</v>
      </c>
      <c r="H7420" t="s">
        <v>1286</v>
      </c>
      <c r="I7420" t="s">
        <v>22</v>
      </c>
      <c r="J7420" t="s">
        <v>23</v>
      </c>
      <c r="K7420" t="s">
        <v>76</v>
      </c>
      <c r="L7420">
        <v>36</v>
      </c>
      <c r="M7420">
        <v>6.28</v>
      </c>
      <c r="N7420">
        <f>Envios[[#This Row],[Cantidad]]*Envios[[#This Row],[Precio por Unidad]]</f>
        <v>226.08</v>
      </c>
      <c r="O7420" s="2">
        <v>3.7679999999999998</v>
      </c>
      <c r="P7420" s="2">
        <f>Envios[[#This Row],[Cantidad]]*Envios[[#This Row],[Costo por Unidad]]</f>
        <v>135.648</v>
      </c>
      <c r="Q7420">
        <v>5.36</v>
      </c>
      <c r="R7420" s="2">
        <f>Envios[[#This Row],[Costo Productos]]+Envios[[#This Row],[Costo de Envío]]</f>
        <v>141.00800000000001</v>
      </c>
      <c r="S7420" t="s">
        <v>313</v>
      </c>
      <c r="T7420" t="s">
        <v>44</v>
      </c>
      <c r="U7420">
        <v>1</v>
      </c>
      <c r="V7420" t="s">
        <v>27</v>
      </c>
      <c r="W7420" t="s">
        <v>27</v>
      </c>
      <c r="X7420" s="2">
        <f>Envios[[#This Row],[Ventas Totales]]-Envios[[#This Row],[Costos Totales]]</f>
        <v>85.072000000000003</v>
      </c>
    </row>
    <row r="7421" spans="1:24" x14ac:dyDescent="0.25">
      <c r="A7421">
        <v>4219</v>
      </c>
      <c r="B7421">
        <v>29985</v>
      </c>
      <c r="C7421" s="1">
        <v>41101</v>
      </c>
      <c r="D7421" s="1">
        <v>41102</v>
      </c>
      <c r="E7421" t="s">
        <v>33</v>
      </c>
      <c r="F7421" t="s">
        <v>60</v>
      </c>
      <c r="G7421">
        <v>743</v>
      </c>
      <c r="H7421" t="s">
        <v>1212</v>
      </c>
      <c r="I7421" t="s">
        <v>22</v>
      </c>
      <c r="J7421" t="s">
        <v>36</v>
      </c>
      <c r="K7421" t="s">
        <v>37</v>
      </c>
      <c r="L7421">
        <v>22</v>
      </c>
      <c r="M7421">
        <v>7.96</v>
      </c>
      <c r="N7421">
        <f>Envios[[#This Row],[Cantidad]]*Envios[[#This Row],[Precio por Unidad]]</f>
        <v>175.12</v>
      </c>
      <c r="O7421" s="2">
        <v>4.6964000000000006</v>
      </c>
      <c r="P7421" s="2">
        <f>Envios[[#This Row],[Cantidad]]*Envios[[#This Row],[Costo por Unidad]]</f>
        <v>103.32080000000002</v>
      </c>
      <c r="Q7421">
        <v>4.95</v>
      </c>
      <c r="R7421" s="2">
        <f>Envios[[#This Row],[Costo Productos]]+Envios[[#This Row],[Costo de Envío]]</f>
        <v>108.27080000000002</v>
      </c>
      <c r="S7421" t="s">
        <v>578</v>
      </c>
      <c r="T7421" t="s">
        <v>30</v>
      </c>
      <c r="U7421">
        <v>3</v>
      </c>
      <c r="V7421" t="s">
        <v>52</v>
      </c>
      <c r="W7421" t="s">
        <v>53</v>
      </c>
      <c r="X7421" s="2">
        <f>Envios[[#This Row],[Ventas Totales]]-Envios[[#This Row],[Costos Totales]]</f>
        <v>66.849199999999982</v>
      </c>
    </row>
    <row r="7422" spans="1:24" x14ac:dyDescent="0.25">
      <c r="A7422">
        <v>3957</v>
      </c>
      <c r="B7422">
        <v>28228</v>
      </c>
      <c r="C7422" s="1">
        <v>41101</v>
      </c>
      <c r="D7422" s="1">
        <v>41102</v>
      </c>
      <c r="E7422" t="s">
        <v>19</v>
      </c>
      <c r="F7422" t="s">
        <v>40</v>
      </c>
      <c r="G7422">
        <v>604</v>
      </c>
      <c r="H7422" t="s">
        <v>1382</v>
      </c>
      <c r="I7422" t="s">
        <v>22</v>
      </c>
      <c r="J7422" t="s">
        <v>23</v>
      </c>
      <c r="K7422" t="s">
        <v>113</v>
      </c>
      <c r="L7422">
        <v>5</v>
      </c>
      <c r="M7422">
        <v>60.98</v>
      </c>
      <c r="N7422">
        <f>Envios[[#This Row],[Cantidad]]*Envios[[#This Row],[Precio por Unidad]]</f>
        <v>304.89999999999998</v>
      </c>
      <c r="O7422" s="2">
        <v>37.807600000000001</v>
      </c>
      <c r="P7422" s="2">
        <f>Envios[[#This Row],[Cantidad]]*Envios[[#This Row],[Costo por Unidad]]</f>
        <v>189.03800000000001</v>
      </c>
      <c r="Q7422">
        <v>19.989999999999998</v>
      </c>
      <c r="R7422" s="2">
        <f>Envios[[#This Row],[Costo Productos]]+Envios[[#This Row],[Costo de Envío]]</f>
        <v>209.02800000000002</v>
      </c>
      <c r="S7422" t="s">
        <v>769</v>
      </c>
      <c r="T7422" t="s">
        <v>26</v>
      </c>
      <c r="U7422">
        <v>9</v>
      </c>
      <c r="V7422" t="s">
        <v>31</v>
      </c>
      <c r="W7422" t="s">
        <v>32</v>
      </c>
      <c r="X7422" s="2">
        <f>Envios[[#This Row],[Ventas Totales]]-Envios[[#This Row],[Costos Totales]]</f>
        <v>95.871999999999957</v>
      </c>
    </row>
    <row r="7423" spans="1:24" x14ac:dyDescent="0.25">
      <c r="A7423">
        <v>1959</v>
      </c>
      <c r="B7423">
        <v>14016</v>
      </c>
      <c r="C7423" s="1">
        <v>41101</v>
      </c>
      <c r="D7423" s="1">
        <v>41103</v>
      </c>
      <c r="E7423" t="s">
        <v>46</v>
      </c>
      <c r="F7423" t="s">
        <v>47</v>
      </c>
      <c r="G7423">
        <v>310</v>
      </c>
      <c r="H7423" t="s">
        <v>1343</v>
      </c>
      <c r="I7423" t="s">
        <v>119</v>
      </c>
      <c r="J7423" t="s">
        <v>36</v>
      </c>
      <c r="K7423" t="s">
        <v>120</v>
      </c>
      <c r="L7423">
        <v>9</v>
      </c>
      <c r="M7423">
        <v>124.49</v>
      </c>
      <c r="N7423">
        <f>Envios[[#This Row],[Cantidad]]*Envios[[#This Row],[Precio por Unidad]]</f>
        <v>1120.4099999999999</v>
      </c>
      <c r="O7423" s="2">
        <v>46.061299999999996</v>
      </c>
      <c r="P7423" s="2">
        <f>Envios[[#This Row],[Cantidad]]*Envios[[#This Row],[Costo por Unidad]]</f>
        <v>414.55169999999998</v>
      </c>
      <c r="Q7423">
        <v>51.94</v>
      </c>
      <c r="R7423" s="2">
        <f>Envios[[#This Row],[Costo Productos]]+Envios[[#This Row],[Costo de Envío]]</f>
        <v>466.49169999999998</v>
      </c>
      <c r="S7423" t="s">
        <v>584</v>
      </c>
      <c r="T7423" t="s">
        <v>30</v>
      </c>
      <c r="U7423">
        <v>5</v>
      </c>
      <c r="V7423" t="s">
        <v>87</v>
      </c>
      <c r="W7423" t="s">
        <v>53</v>
      </c>
      <c r="X7423" s="2">
        <f>Envios[[#This Row],[Ventas Totales]]-Envios[[#This Row],[Costos Totales]]</f>
        <v>653.91829999999982</v>
      </c>
    </row>
    <row r="7424" spans="1:24" x14ac:dyDescent="0.25">
      <c r="A7424">
        <v>2443</v>
      </c>
      <c r="B7424">
        <v>17735</v>
      </c>
      <c r="C7424" s="1">
        <v>41102</v>
      </c>
      <c r="D7424" s="1">
        <v>41107</v>
      </c>
      <c r="E7424" t="s">
        <v>19</v>
      </c>
      <c r="F7424" t="s">
        <v>47</v>
      </c>
      <c r="G7424">
        <v>975</v>
      </c>
      <c r="H7424" t="s">
        <v>1921</v>
      </c>
      <c r="I7424" t="s">
        <v>22</v>
      </c>
      <c r="J7424" t="s">
        <v>23</v>
      </c>
      <c r="K7424" t="s">
        <v>76</v>
      </c>
      <c r="L7424">
        <v>45</v>
      </c>
      <c r="M7424">
        <v>6.81</v>
      </c>
      <c r="N7424">
        <f>Envios[[#This Row],[Cantidad]]*Envios[[#This Row],[Precio por Unidad]]</f>
        <v>306.45</v>
      </c>
      <c r="O7424" s="2">
        <v>4.2903000000000002</v>
      </c>
      <c r="P7424" s="2">
        <f>Envios[[#This Row],[Cantidad]]*Envios[[#This Row],[Costo por Unidad]]</f>
        <v>193.0635</v>
      </c>
      <c r="Q7424">
        <v>5.48</v>
      </c>
      <c r="R7424" s="2">
        <f>Envios[[#This Row],[Costo Productos]]+Envios[[#This Row],[Costo de Envío]]</f>
        <v>198.54349999999999</v>
      </c>
      <c r="S7424" t="s">
        <v>1381</v>
      </c>
      <c r="T7424" t="s">
        <v>39</v>
      </c>
      <c r="U7424">
        <v>1</v>
      </c>
      <c r="V7424" t="s">
        <v>27</v>
      </c>
      <c r="W7424" t="s">
        <v>27</v>
      </c>
      <c r="X7424" s="2">
        <f>Envios[[#This Row],[Ventas Totales]]-Envios[[#This Row],[Costos Totales]]</f>
        <v>107.90649999999999</v>
      </c>
    </row>
    <row r="7425" spans="1:24" x14ac:dyDescent="0.25">
      <c r="A7425">
        <v>2444</v>
      </c>
      <c r="B7425">
        <v>17735</v>
      </c>
      <c r="C7425" s="1">
        <v>41102</v>
      </c>
      <c r="D7425" s="1">
        <v>41107</v>
      </c>
      <c r="E7425" t="s">
        <v>19</v>
      </c>
      <c r="F7425" t="s">
        <v>47</v>
      </c>
      <c r="G7425">
        <v>296</v>
      </c>
      <c r="H7425" t="s">
        <v>1615</v>
      </c>
      <c r="I7425" t="s">
        <v>63</v>
      </c>
      <c r="J7425" t="s">
        <v>23</v>
      </c>
      <c r="K7425" t="s">
        <v>140</v>
      </c>
      <c r="L7425">
        <v>28</v>
      </c>
      <c r="M7425">
        <v>3.78</v>
      </c>
      <c r="N7425">
        <f>Envios[[#This Row],[Cantidad]]*Envios[[#This Row],[Precio por Unidad]]</f>
        <v>105.83999999999999</v>
      </c>
      <c r="O7425" s="2">
        <v>2.3057999999999996</v>
      </c>
      <c r="P7425" s="2">
        <f>Envios[[#This Row],[Cantidad]]*Envios[[#This Row],[Costo por Unidad]]</f>
        <v>64.562399999999997</v>
      </c>
      <c r="Q7425">
        <v>0.71</v>
      </c>
      <c r="R7425" s="2">
        <f>Envios[[#This Row],[Costo Productos]]+Envios[[#This Row],[Costo de Envío]]</f>
        <v>65.27239999999999</v>
      </c>
      <c r="S7425" t="s">
        <v>1381</v>
      </c>
      <c r="T7425" t="s">
        <v>39</v>
      </c>
      <c r="U7425">
        <v>1</v>
      </c>
      <c r="V7425" t="s">
        <v>27</v>
      </c>
      <c r="W7425" t="s">
        <v>27</v>
      </c>
      <c r="X7425" s="2">
        <f>Envios[[#This Row],[Ventas Totales]]-Envios[[#This Row],[Costos Totales]]</f>
        <v>40.567599999999999</v>
      </c>
    </row>
    <row r="7426" spans="1:24" x14ac:dyDescent="0.25">
      <c r="A7426">
        <v>90</v>
      </c>
      <c r="B7426">
        <v>549</v>
      </c>
      <c r="C7426" s="1">
        <v>41102</v>
      </c>
      <c r="D7426" s="1">
        <v>41103</v>
      </c>
      <c r="E7426" t="s">
        <v>19</v>
      </c>
      <c r="F7426" t="s">
        <v>60</v>
      </c>
      <c r="G7426">
        <v>887</v>
      </c>
      <c r="H7426" t="s">
        <v>1209</v>
      </c>
      <c r="I7426" t="s">
        <v>22</v>
      </c>
      <c r="J7426" t="s">
        <v>23</v>
      </c>
      <c r="K7426" t="s">
        <v>64</v>
      </c>
      <c r="L7426">
        <v>13</v>
      </c>
      <c r="M7426">
        <v>4.9800000000000004</v>
      </c>
      <c r="N7426">
        <f>Envios[[#This Row],[Cantidad]]*Envios[[#This Row],[Precio por Unidad]]</f>
        <v>64.740000000000009</v>
      </c>
      <c r="O7426" s="2">
        <v>3.1872000000000003</v>
      </c>
      <c r="P7426" s="2">
        <f>Envios[[#This Row],[Cantidad]]*Envios[[#This Row],[Costo por Unidad]]</f>
        <v>41.433600000000006</v>
      </c>
      <c r="Q7426">
        <v>7.44</v>
      </c>
      <c r="R7426" s="2">
        <f>Envios[[#This Row],[Costo Productos]]+Envios[[#This Row],[Costo de Envío]]</f>
        <v>48.873600000000003</v>
      </c>
      <c r="S7426" t="s">
        <v>622</v>
      </c>
      <c r="T7426" t="s">
        <v>39</v>
      </c>
      <c r="U7426">
        <v>1</v>
      </c>
      <c r="V7426" t="s">
        <v>27</v>
      </c>
      <c r="W7426" t="s">
        <v>27</v>
      </c>
      <c r="X7426" s="2">
        <f>Envios[[#This Row],[Ventas Totales]]-Envios[[#This Row],[Costos Totales]]</f>
        <v>15.866400000000006</v>
      </c>
    </row>
    <row r="7427" spans="1:24" x14ac:dyDescent="0.25">
      <c r="A7427">
        <v>91</v>
      </c>
      <c r="B7427">
        <v>549</v>
      </c>
      <c r="C7427" s="1">
        <v>41102</v>
      </c>
      <c r="D7427" s="1">
        <v>41103</v>
      </c>
      <c r="E7427" t="s">
        <v>19</v>
      </c>
      <c r="F7427" t="s">
        <v>60</v>
      </c>
      <c r="G7427">
        <v>921</v>
      </c>
      <c r="H7427" t="s">
        <v>1631</v>
      </c>
      <c r="I7427" t="s">
        <v>22</v>
      </c>
      <c r="J7427" t="s">
        <v>23</v>
      </c>
      <c r="K7427" t="s">
        <v>64</v>
      </c>
      <c r="L7427">
        <v>5</v>
      </c>
      <c r="M7427">
        <v>6.48</v>
      </c>
      <c r="N7427">
        <f>Envios[[#This Row],[Cantidad]]*Envios[[#This Row],[Precio por Unidad]]</f>
        <v>32.400000000000006</v>
      </c>
      <c r="O7427" s="2">
        <v>4.1472000000000007</v>
      </c>
      <c r="P7427" s="2">
        <f>Envios[[#This Row],[Cantidad]]*Envios[[#This Row],[Costo por Unidad]]</f>
        <v>20.736000000000004</v>
      </c>
      <c r="Q7427">
        <v>8.74</v>
      </c>
      <c r="R7427" s="2">
        <f>Envios[[#This Row],[Costo Productos]]+Envios[[#This Row],[Costo de Envío]]</f>
        <v>29.476000000000006</v>
      </c>
      <c r="S7427" t="s">
        <v>622</v>
      </c>
      <c r="T7427" t="s">
        <v>39</v>
      </c>
      <c r="U7427">
        <v>1</v>
      </c>
      <c r="V7427" t="s">
        <v>27</v>
      </c>
      <c r="W7427" t="s">
        <v>27</v>
      </c>
      <c r="X7427" s="2">
        <f>Envios[[#This Row],[Ventas Totales]]-Envios[[#This Row],[Costos Totales]]</f>
        <v>2.9239999999999995</v>
      </c>
    </row>
    <row r="7428" spans="1:24" x14ac:dyDescent="0.25">
      <c r="A7428">
        <v>92</v>
      </c>
      <c r="B7428">
        <v>549</v>
      </c>
      <c r="C7428" s="1">
        <v>41102</v>
      </c>
      <c r="D7428" s="1">
        <v>41102</v>
      </c>
      <c r="E7428" t="s">
        <v>33</v>
      </c>
      <c r="F7428" t="s">
        <v>60</v>
      </c>
      <c r="G7428">
        <v>1</v>
      </c>
      <c r="H7428" t="s">
        <v>1990</v>
      </c>
      <c r="I7428" t="s">
        <v>42</v>
      </c>
      <c r="J7428" t="s">
        <v>23</v>
      </c>
      <c r="K7428" t="s">
        <v>24</v>
      </c>
      <c r="L7428">
        <v>30</v>
      </c>
      <c r="M7428">
        <v>38.94</v>
      </c>
      <c r="N7428">
        <f>Envios[[#This Row],[Cantidad]]*Envios[[#This Row],[Precio por Unidad]]</f>
        <v>1168.1999999999998</v>
      </c>
      <c r="O7428" s="2">
        <v>7.7879999999999976</v>
      </c>
      <c r="P7428" s="2">
        <f>Envios[[#This Row],[Cantidad]]*Envios[[#This Row],[Costo por Unidad]]</f>
        <v>233.63999999999993</v>
      </c>
      <c r="Q7428">
        <v>35</v>
      </c>
      <c r="R7428" s="2">
        <f>Envios[[#This Row],[Costo Productos]]+Envios[[#This Row],[Costo de Envío]]</f>
        <v>268.63999999999993</v>
      </c>
      <c r="S7428" t="s">
        <v>622</v>
      </c>
      <c r="T7428" t="s">
        <v>39</v>
      </c>
      <c r="U7428">
        <v>1</v>
      </c>
      <c r="V7428" t="s">
        <v>27</v>
      </c>
      <c r="W7428" t="s">
        <v>27</v>
      </c>
      <c r="X7428" s="2">
        <f>Envios[[#This Row],[Ventas Totales]]-Envios[[#This Row],[Costos Totales]]</f>
        <v>899.56</v>
      </c>
    </row>
    <row r="7429" spans="1:24" x14ac:dyDescent="0.25">
      <c r="A7429">
        <v>3062</v>
      </c>
      <c r="B7429">
        <v>21925</v>
      </c>
      <c r="C7429" s="1">
        <v>41102</v>
      </c>
      <c r="D7429" s="1">
        <v>41104</v>
      </c>
      <c r="E7429" t="s">
        <v>19</v>
      </c>
      <c r="F7429" t="s">
        <v>40</v>
      </c>
      <c r="G7429">
        <v>861</v>
      </c>
      <c r="H7429" t="s">
        <v>1262</v>
      </c>
      <c r="I7429" t="s">
        <v>22</v>
      </c>
      <c r="J7429" t="s">
        <v>56</v>
      </c>
      <c r="K7429" t="s">
        <v>91</v>
      </c>
      <c r="L7429">
        <v>3</v>
      </c>
      <c r="M7429">
        <v>77.510000000000005</v>
      </c>
      <c r="N7429">
        <f>Envios[[#This Row],[Cantidad]]*Envios[[#This Row],[Precio por Unidad]]</f>
        <v>232.53000000000003</v>
      </c>
      <c r="O7429" s="2">
        <v>18.602399999999999</v>
      </c>
      <c r="P7429" s="2">
        <f>Envios[[#This Row],[Cantidad]]*Envios[[#This Row],[Costo por Unidad]]</f>
        <v>55.807199999999995</v>
      </c>
      <c r="Q7429">
        <v>4</v>
      </c>
      <c r="R7429" s="2">
        <f>Envios[[#This Row],[Costo Productos]]+Envios[[#This Row],[Costo de Envío]]</f>
        <v>59.807199999999995</v>
      </c>
      <c r="S7429" t="s">
        <v>117</v>
      </c>
      <c r="T7429" t="s">
        <v>44</v>
      </c>
      <c r="U7429">
        <v>7</v>
      </c>
      <c r="V7429" t="s">
        <v>81</v>
      </c>
      <c r="W7429" t="s">
        <v>74</v>
      </c>
      <c r="X7429" s="2">
        <f>Envios[[#This Row],[Ventas Totales]]-Envios[[#This Row],[Costos Totales]]</f>
        <v>172.72280000000003</v>
      </c>
    </row>
    <row r="7430" spans="1:24" x14ac:dyDescent="0.25">
      <c r="A7430">
        <v>7114</v>
      </c>
      <c r="B7430">
        <v>50758</v>
      </c>
      <c r="C7430" s="1">
        <v>41102</v>
      </c>
      <c r="D7430" s="1">
        <v>41104</v>
      </c>
      <c r="E7430" t="s">
        <v>33</v>
      </c>
      <c r="F7430" t="s">
        <v>28</v>
      </c>
      <c r="G7430">
        <v>263</v>
      </c>
      <c r="H7430" t="s">
        <v>749</v>
      </c>
      <c r="I7430" t="s">
        <v>22</v>
      </c>
      <c r="J7430" t="s">
        <v>23</v>
      </c>
      <c r="K7430" t="s">
        <v>64</v>
      </c>
      <c r="L7430">
        <v>17</v>
      </c>
      <c r="M7430">
        <v>6.68</v>
      </c>
      <c r="N7430">
        <f>Envios[[#This Row],[Cantidad]]*Envios[[#This Row],[Precio por Unidad]]</f>
        <v>113.56</v>
      </c>
      <c r="O7430" s="2">
        <v>4.2084000000000001</v>
      </c>
      <c r="P7430" s="2">
        <f>Envios[[#This Row],[Cantidad]]*Envios[[#This Row],[Costo por Unidad]]</f>
        <v>71.5428</v>
      </c>
      <c r="Q7430">
        <v>6.93</v>
      </c>
      <c r="R7430" s="2">
        <f>Envios[[#This Row],[Costo Productos]]+Envios[[#This Row],[Costo de Envío]]</f>
        <v>78.472800000000007</v>
      </c>
      <c r="S7430" t="s">
        <v>1827</v>
      </c>
      <c r="T7430" t="s">
        <v>30</v>
      </c>
      <c r="U7430">
        <v>1</v>
      </c>
      <c r="V7430" t="s">
        <v>27</v>
      </c>
      <c r="W7430" t="s">
        <v>27</v>
      </c>
      <c r="X7430" s="2">
        <f>Envios[[#This Row],[Ventas Totales]]-Envios[[#This Row],[Costos Totales]]</f>
        <v>35.087199999999996</v>
      </c>
    </row>
    <row r="7431" spans="1:24" x14ac:dyDescent="0.25">
      <c r="A7431">
        <v>1994</v>
      </c>
      <c r="B7431">
        <v>14215</v>
      </c>
      <c r="C7431" s="1">
        <v>41103</v>
      </c>
      <c r="D7431" s="1">
        <v>41104</v>
      </c>
      <c r="E7431" t="s">
        <v>19</v>
      </c>
      <c r="F7431" t="s">
        <v>28</v>
      </c>
      <c r="G7431">
        <v>821</v>
      </c>
      <c r="H7431" t="s">
        <v>905</v>
      </c>
      <c r="I7431" t="s">
        <v>22</v>
      </c>
      <c r="J7431" t="s">
        <v>23</v>
      </c>
      <c r="K7431" t="s">
        <v>64</v>
      </c>
      <c r="L7431">
        <v>44</v>
      </c>
      <c r="M7431">
        <v>55.48</v>
      </c>
      <c r="N7431">
        <f>Envios[[#This Row],[Cantidad]]*Envios[[#This Row],[Precio por Unidad]]</f>
        <v>2441.12</v>
      </c>
      <c r="O7431" s="2">
        <v>34.952399999999997</v>
      </c>
      <c r="P7431" s="2">
        <f>Envios[[#This Row],[Cantidad]]*Envios[[#This Row],[Costo por Unidad]]</f>
        <v>1537.9055999999998</v>
      </c>
      <c r="Q7431">
        <v>6.79</v>
      </c>
      <c r="R7431" s="2">
        <f>Envios[[#This Row],[Costo Productos]]+Envios[[#This Row],[Costo de Envío]]</f>
        <v>1544.6955999999998</v>
      </c>
      <c r="S7431" t="s">
        <v>1302</v>
      </c>
      <c r="T7431" t="s">
        <v>44</v>
      </c>
      <c r="U7431">
        <v>10</v>
      </c>
      <c r="V7431" t="s">
        <v>206</v>
      </c>
      <c r="W7431" t="s">
        <v>74</v>
      </c>
      <c r="X7431" s="2">
        <f>Envios[[#This Row],[Ventas Totales]]-Envios[[#This Row],[Costos Totales]]</f>
        <v>896.42440000000011</v>
      </c>
    </row>
    <row r="7432" spans="1:24" x14ac:dyDescent="0.25">
      <c r="A7432">
        <v>5915</v>
      </c>
      <c r="B7432">
        <v>41927</v>
      </c>
      <c r="C7432" s="1">
        <v>41103</v>
      </c>
      <c r="D7432" s="1">
        <v>41106</v>
      </c>
      <c r="E7432" t="s">
        <v>33</v>
      </c>
      <c r="F7432" t="s">
        <v>40</v>
      </c>
      <c r="G7432">
        <v>402</v>
      </c>
      <c r="H7432" t="s">
        <v>1805</v>
      </c>
      <c r="I7432" t="s">
        <v>22</v>
      </c>
      <c r="J7432" t="s">
        <v>23</v>
      </c>
      <c r="K7432" t="s">
        <v>64</v>
      </c>
      <c r="L7432">
        <v>46</v>
      </c>
      <c r="M7432">
        <v>48.04</v>
      </c>
      <c r="N7432">
        <f>Envios[[#This Row],[Cantidad]]*Envios[[#This Row],[Precio por Unidad]]</f>
        <v>2209.84</v>
      </c>
      <c r="O7432" s="2">
        <v>30.2652</v>
      </c>
      <c r="P7432" s="2">
        <f>Envios[[#This Row],[Cantidad]]*Envios[[#This Row],[Costo por Unidad]]</f>
        <v>1392.1992</v>
      </c>
      <c r="Q7432">
        <v>7.23</v>
      </c>
      <c r="R7432" s="2">
        <f>Envios[[#This Row],[Costo Productos]]+Envios[[#This Row],[Costo de Envío]]</f>
        <v>1399.4292</v>
      </c>
      <c r="S7432" t="s">
        <v>138</v>
      </c>
      <c r="T7432" t="s">
        <v>44</v>
      </c>
      <c r="U7432">
        <v>3</v>
      </c>
      <c r="V7432" t="s">
        <v>52</v>
      </c>
      <c r="W7432" t="s">
        <v>53</v>
      </c>
      <c r="X7432" s="2">
        <f>Envios[[#This Row],[Ventas Totales]]-Envios[[#This Row],[Costos Totales]]</f>
        <v>810.41080000000011</v>
      </c>
    </row>
    <row r="7433" spans="1:24" x14ac:dyDescent="0.25">
      <c r="A7433">
        <v>7474</v>
      </c>
      <c r="B7433">
        <v>53378</v>
      </c>
      <c r="C7433" s="1">
        <v>41103</v>
      </c>
      <c r="D7433" s="1">
        <v>41104</v>
      </c>
      <c r="E7433" t="s">
        <v>33</v>
      </c>
      <c r="F7433" t="s">
        <v>28</v>
      </c>
      <c r="G7433">
        <v>1054</v>
      </c>
      <c r="H7433" t="s">
        <v>1455</v>
      </c>
      <c r="I7433" t="s">
        <v>42</v>
      </c>
      <c r="J7433" t="s">
        <v>56</v>
      </c>
      <c r="K7433" t="s">
        <v>166</v>
      </c>
      <c r="L7433">
        <v>50</v>
      </c>
      <c r="M7433">
        <v>299.99</v>
      </c>
      <c r="N7433">
        <f>Envios[[#This Row],[Cantidad]]*Envios[[#This Row],[Precio por Unidad]]</f>
        <v>14999.5</v>
      </c>
      <c r="O7433" s="2">
        <v>149.995</v>
      </c>
      <c r="P7433" s="2">
        <f>Envios[[#This Row],[Cantidad]]*Envios[[#This Row],[Costo por Unidad]]</f>
        <v>7499.75</v>
      </c>
      <c r="Q7433">
        <v>11.64</v>
      </c>
      <c r="R7433" s="2">
        <f>Envios[[#This Row],[Costo Productos]]+Envios[[#This Row],[Costo de Envío]]</f>
        <v>7511.39</v>
      </c>
      <c r="S7433" t="s">
        <v>955</v>
      </c>
      <c r="T7433" t="s">
        <v>30</v>
      </c>
      <c r="U7433">
        <v>6</v>
      </c>
      <c r="V7433" t="s">
        <v>69</v>
      </c>
      <c r="W7433" t="s">
        <v>32</v>
      </c>
      <c r="X7433" s="2">
        <f>Envios[[#This Row],[Ventas Totales]]-Envios[[#This Row],[Costos Totales]]</f>
        <v>7488.11</v>
      </c>
    </row>
    <row r="7434" spans="1:24" x14ac:dyDescent="0.25">
      <c r="A7434">
        <v>7475</v>
      </c>
      <c r="B7434">
        <v>53378</v>
      </c>
      <c r="C7434" s="1">
        <v>41103</v>
      </c>
      <c r="D7434" s="1">
        <v>41104</v>
      </c>
      <c r="E7434" t="s">
        <v>19</v>
      </c>
      <c r="F7434" t="s">
        <v>28</v>
      </c>
      <c r="G7434">
        <v>91</v>
      </c>
      <c r="H7434" t="s">
        <v>1436</v>
      </c>
      <c r="I7434" t="s">
        <v>22</v>
      </c>
      <c r="J7434" t="s">
        <v>36</v>
      </c>
      <c r="K7434" t="s">
        <v>37</v>
      </c>
      <c r="L7434">
        <v>38</v>
      </c>
      <c r="M7434">
        <v>33.979999999999997</v>
      </c>
      <c r="N7434">
        <f>Envios[[#This Row],[Cantidad]]*Envios[[#This Row],[Precio por Unidad]]</f>
        <v>1291.2399999999998</v>
      </c>
      <c r="O7434" s="2">
        <v>15.290999999999997</v>
      </c>
      <c r="P7434" s="2">
        <f>Envios[[#This Row],[Cantidad]]*Envios[[#This Row],[Costo por Unidad]]</f>
        <v>581.05799999999988</v>
      </c>
      <c r="Q7434">
        <v>19.989999999999998</v>
      </c>
      <c r="R7434" s="2">
        <f>Envios[[#This Row],[Costo Productos]]+Envios[[#This Row],[Costo de Envío]]</f>
        <v>601.04799999999989</v>
      </c>
      <c r="S7434" t="s">
        <v>955</v>
      </c>
      <c r="T7434" t="s">
        <v>30</v>
      </c>
      <c r="U7434">
        <v>6</v>
      </c>
      <c r="V7434" t="s">
        <v>69</v>
      </c>
      <c r="W7434" t="s">
        <v>32</v>
      </c>
      <c r="X7434" s="2">
        <f>Envios[[#This Row],[Ventas Totales]]-Envios[[#This Row],[Costos Totales]]</f>
        <v>690.19199999999989</v>
      </c>
    </row>
    <row r="7435" spans="1:24" x14ac:dyDescent="0.25">
      <c r="A7435">
        <v>7476</v>
      </c>
      <c r="B7435">
        <v>53378</v>
      </c>
      <c r="C7435" s="1">
        <v>41103</v>
      </c>
      <c r="D7435" s="1">
        <v>41104</v>
      </c>
      <c r="E7435" t="s">
        <v>19</v>
      </c>
      <c r="F7435" t="s">
        <v>28</v>
      </c>
      <c r="G7435">
        <v>141</v>
      </c>
      <c r="H7435" t="s">
        <v>515</v>
      </c>
      <c r="I7435" t="s">
        <v>35</v>
      </c>
      <c r="J7435" t="s">
        <v>56</v>
      </c>
      <c r="K7435" t="s">
        <v>57</v>
      </c>
      <c r="L7435">
        <v>49</v>
      </c>
      <c r="M7435">
        <v>55.99</v>
      </c>
      <c r="N7435">
        <f>Envios[[#This Row],[Cantidad]]*Envios[[#This Row],[Precio por Unidad]]</f>
        <v>2743.51</v>
      </c>
      <c r="O7435" s="2">
        <v>9.5183000000000018</v>
      </c>
      <c r="P7435" s="2">
        <f>Envios[[#This Row],[Cantidad]]*Envios[[#This Row],[Costo por Unidad]]</f>
        <v>466.39670000000007</v>
      </c>
      <c r="Q7435">
        <v>5</v>
      </c>
      <c r="R7435" s="2">
        <f>Envios[[#This Row],[Costo Productos]]+Envios[[#This Row],[Costo de Envío]]</f>
        <v>471.39670000000007</v>
      </c>
      <c r="S7435" t="s">
        <v>955</v>
      </c>
      <c r="T7435" t="s">
        <v>30</v>
      </c>
      <c r="U7435">
        <v>6</v>
      </c>
      <c r="V7435" t="s">
        <v>69</v>
      </c>
      <c r="W7435" t="s">
        <v>32</v>
      </c>
      <c r="X7435" s="2">
        <f>Envios[[#This Row],[Ventas Totales]]-Envios[[#This Row],[Costos Totales]]</f>
        <v>2272.1133</v>
      </c>
    </row>
    <row r="7436" spans="1:24" x14ac:dyDescent="0.25">
      <c r="A7436">
        <v>811</v>
      </c>
      <c r="B7436">
        <v>5858</v>
      </c>
      <c r="C7436" s="1">
        <v>41103</v>
      </c>
      <c r="D7436" s="1">
        <v>41105</v>
      </c>
      <c r="E7436" t="s">
        <v>19</v>
      </c>
      <c r="F7436" t="s">
        <v>40</v>
      </c>
      <c r="G7436">
        <v>392</v>
      </c>
      <c r="H7436" t="s">
        <v>947</v>
      </c>
      <c r="I7436" t="s">
        <v>22</v>
      </c>
      <c r="J7436" t="s">
        <v>23</v>
      </c>
      <c r="K7436" t="s">
        <v>67</v>
      </c>
      <c r="L7436">
        <v>48</v>
      </c>
      <c r="M7436">
        <v>50.98</v>
      </c>
      <c r="N7436">
        <f>Envios[[#This Row],[Cantidad]]*Envios[[#This Row],[Precio por Unidad]]</f>
        <v>2447.04</v>
      </c>
      <c r="O7436" s="2">
        <v>21.4116</v>
      </c>
      <c r="P7436" s="2">
        <f>Envios[[#This Row],[Cantidad]]*Envios[[#This Row],[Costo por Unidad]]</f>
        <v>1027.7568000000001</v>
      </c>
      <c r="Q7436">
        <v>13.66</v>
      </c>
      <c r="R7436" s="2">
        <f>Envios[[#This Row],[Costo Productos]]+Envios[[#This Row],[Costo de Envío]]</f>
        <v>1041.4168000000002</v>
      </c>
      <c r="S7436" t="s">
        <v>1680</v>
      </c>
      <c r="T7436" t="s">
        <v>26</v>
      </c>
      <c r="U7436">
        <v>5</v>
      </c>
      <c r="V7436" t="s">
        <v>87</v>
      </c>
      <c r="W7436" t="s">
        <v>53</v>
      </c>
      <c r="X7436" s="2">
        <f>Envios[[#This Row],[Ventas Totales]]-Envios[[#This Row],[Costos Totales]]</f>
        <v>1405.6231999999998</v>
      </c>
    </row>
    <row r="7437" spans="1:24" x14ac:dyDescent="0.25">
      <c r="A7437">
        <v>812</v>
      </c>
      <c r="B7437">
        <v>5858</v>
      </c>
      <c r="C7437" s="1">
        <v>41103</v>
      </c>
      <c r="D7437" s="1">
        <v>41105</v>
      </c>
      <c r="E7437" t="s">
        <v>19</v>
      </c>
      <c r="F7437" t="s">
        <v>40</v>
      </c>
      <c r="G7437">
        <v>889</v>
      </c>
      <c r="H7437" t="s">
        <v>794</v>
      </c>
      <c r="I7437" t="s">
        <v>22</v>
      </c>
      <c r="J7437" t="s">
        <v>56</v>
      </c>
      <c r="K7437" t="s">
        <v>57</v>
      </c>
      <c r="L7437">
        <v>29</v>
      </c>
      <c r="M7437">
        <v>205.99</v>
      </c>
      <c r="N7437">
        <f>Envios[[#This Row],[Cantidad]]*Envios[[#This Row],[Precio por Unidad]]</f>
        <v>5973.71</v>
      </c>
      <c r="O7437" s="2">
        <v>86.515800000000013</v>
      </c>
      <c r="P7437" s="2">
        <f>Envios[[#This Row],[Cantidad]]*Envios[[#This Row],[Costo por Unidad]]</f>
        <v>2508.9582000000005</v>
      </c>
      <c r="Q7437">
        <v>8.99</v>
      </c>
      <c r="R7437" s="2">
        <f>Envios[[#This Row],[Costo Productos]]+Envios[[#This Row],[Costo de Envío]]</f>
        <v>2517.9482000000003</v>
      </c>
      <c r="S7437" t="s">
        <v>1680</v>
      </c>
      <c r="T7437" t="s">
        <v>26</v>
      </c>
      <c r="U7437">
        <v>5</v>
      </c>
      <c r="V7437" t="s">
        <v>87</v>
      </c>
      <c r="W7437" t="s">
        <v>53</v>
      </c>
      <c r="X7437" s="2">
        <f>Envios[[#This Row],[Ventas Totales]]-Envios[[#This Row],[Costos Totales]]</f>
        <v>3455.7617999999998</v>
      </c>
    </row>
    <row r="7438" spans="1:24" x14ac:dyDescent="0.25">
      <c r="A7438">
        <v>2094</v>
      </c>
      <c r="B7438">
        <v>14980</v>
      </c>
      <c r="C7438" s="1">
        <v>41104</v>
      </c>
      <c r="D7438" s="1">
        <v>41105</v>
      </c>
      <c r="E7438" t="s">
        <v>19</v>
      </c>
      <c r="F7438" t="s">
        <v>60</v>
      </c>
      <c r="G7438">
        <v>48</v>
      </c>
      <c r="H7438" t="s">
        <v>258</v>
      </c>
      <c r="I7438" t="s">
        <v>35</v>
      </c>
      <c r="J7438" t="s">
        <v>56</v>
      </c>
      <c r="K7438" t="s">
        <v>91</v>
      </c>
      <c r="L7438">
        <v>27</v>
      </c>
      <c r="M7438">
        <v>31.78</v>
      </c>
      <c r="N7438">
        <f>Envios[[#This Row],[Cantidad]]*Envios[[#This Row],[Precio por Unidad]]</f>
        <v>858.06000000000006</v>
      </c>
      <c r="O7438" s="2">
        <v>18.432400000000001</v>
      </c>
      <c r="P7438" s="2">
        <f>Envios[[#This Row],[Cantidad]]*Envios[[#This Row],[Costo por Unidad]]</f>
        <v>497.6748</v>
      </c>
      <c r="Q7438">
        <v>1.99</v>
      </c>
      <c r="R7438" s="2">
        <f>Envios[[#This Row],[Costo Productos]]+Envios[[#This Row],[Costo de Envío]]</f>
        <v>499.66480000000001</v>
      </c>
      <c r="S7438" t="s">
        <v>1801</v>
      </c>
      <c r="T7438" t="s">
        <v>39</v>
      </c>
      <c r="U7438">
        <v>7</v>
      </c>
      <c r="V7438" t="s">
        <v>81</v>
      </c>
      <c r="W7438" t="s">
        <v>74</v>
      </c>
      <c r="X7438" s="2">
        <f>Envios[[#This Row],[Ventas Totales]]-Envios[[#This Row],[Costos Totales]]</f>
        <v>358.39520000000005</v>
      </c>
    </row>
    <row r="7439" spans="1:24" x14ac:dyDescent="0.25">
      <c r="A7439">
        <v>7347</v>
      </c>
      <c r="B7439">
        <v>52325</v>
      </c>
      <c r="C7439" s="1">
        <v>41104</v>
      </c>
      <c r="D7439" s="1">
        <v>41104</v>
      </c>
      <c r="E7439" t="s">
        <v>19</v>
      </c>
      <c r="F7439" t="s">
        <v>40</v>
      </c>
      <c r="G7439">
        <v>229</v>
      </c>
      <c r="H7439" t="s">
        <v>1580</v>
      </c>
      <c r="I7439" t="s">
        <v>22</v>
      </c>
      <c r="J7439" t="s">
        <v>23</v>
      </c>
      <c r="K7439" t="s">
        <v>76</v>
      </c>
      <c r="L7439">
        <v>23</v>
      </c>
      <c r="M7439">
        <v>223.98</v>
      </c>
      <c r="N7439">
        <f>Envios[[#This Row],[Cantidad]]*Envios[[#This Row],[Precio por Unidad]]</f>
        <v>5151.54</v>
      </c>
      <c r="O7439" s="2">
        <v>138.86759999999998</v>
      </c>
      <c r="P7439" s="2">
        <f>Envios[[#This Row],[Cantidad]]*Envios[[#This Row],[Costo por Unidad]]</f>
        <v>3193.9547999999995</v>
      </c>
      <c r="Q7439">
        <v>15.01</v>
      </c>
      <c r="R7439" s="2">
        <f>Envios[[#This Row],[Costo Productos]]+Envios[[#This Row],[Costo de Envío]]</f>
        <v>3208.9647999999997</v>
      </c>
      <c r="S7439" t="s">
        <v>1431</v>
      </c>
      <c r="T7439" t="s">
        <v>30</v>
      </c>
      <c r="U7439">
        <v>1</v>
      </c>
      <c r="V7439" t="s">
        <v>27</v>
      </c>
      <c r="W7439" t="s">
        <v>27</v>
      </c>
      <c r="X7439" s="2">
        <f>Envios[[#This Row],[Ventas Totales]]-Envios[[#This Row],[Costos Totales]]</f>
        <v>1942.5752000000002</v>
      </c>
    </row>
    <row r="7440" spans="1:24" x14ac:dyDescent="0.25">
      <c r="A7440">
        <v>7461</v>
      </c>
      <c r="B7440">
        <v>53223</v>
      </c>
      <c r="C7440" s="1">
        <v>41104</v>
      </c>
      <c r="D7440" s="1">
        <v>41111</v>
      </c>
      <c r="E7440" t="s">
        <v>19</v>
      </c>
      <c r="F7440" t="s">
        <v>47</v>
      </c>
      <c r="G7440">
        <v>689</v>
      </c>
      <c r="H7440" t="s">
        <v>1188</v>
      </c>
      <c r="I7440" t="s">
        <v>22</v>
      </c>
      <c r="J7440" t="s">
        <v>23</v>
      </c>
      <c r="K7440" t="s">
        <v>76</v>
      </c>
      <c r="L7440">
        <v>2</v>
      </c>
      <c r="M7440">
        <v>4.24</v>
      </c>
      <c r="N7440">
        <f>Envios[[#This Row],[Cantidad]]*Envios[[#This Row],[Precio por Unidad]]</f>
        <v>8.48</v>
      </c>
      <c r="O7440" s="2">
        <v>2.7560000000000002</v>
      </c>
      <c r="P7440" s="2">
        <f>Envios[[#This Row],[Cantidad]]*Envios[[#This Row],[Costo por Unidad]]</f>
        <v>5.5120000000000005</v>
      </c>
      <c r="Q7440">
        <v>5.41</v>
      </c>
      <c r="R7440" s="2">
        <f>Envios[[#This Row],[Costo Productos]]+Envios[[#This Row],[Costo de Envío]]</f>
        <v>10.922000000000001</v>
      </c>
      <c r="S7440" t="s">
        <v>1934</v>
      </c>
      <c r="T7440" t="s">
        <v>30</v>
      </c>
      <c r="U7440">
        <v>2</v>
      </c>
      <c r="V7440" t="s">
        <v>45</v>
      </c>
      <c r="W7440" t="s">
        <v>45</v>
      </c>
      <c r="X7440" s="2">
        <f>Envios[[#This Row],[Ventas Totales]]-Envios[[#This Row],[Costos Totales]]</f>
        <v>-2.4420000000000002</v>
      </c>
    </row>
    <row r="7441" spans="1:24" x14ac:dyDescent="0.25">
      <c r="A7441">
        <v>2229</v>
      </c>
      <c r="B7441">
        <v>16103</v>
      </c>
      <c r="C7441" s="1">
        <v>41105</v>
      </c>
      <c r="D7441" s="1">
        <v>41107</v>
      </c>
      <c r="E7441" t="s">
        <v>19</v>
      </c>
      <c r="F7441" t="s">
        <v>40</v>
      </c>
      <c r="G7441">
        <v>737</v>
      </c>
      <c r="H7441" t="s">
        <v>1201</v>
      </c>
      <c r="I7441" t="s">
        <v>22</v>
      </c>
      <c r="J7441" t="s">
        <v>23</v>
      </c>
      <c r="K7441" t="s">
        <v>64</v>
      </c>
      <c r="L7441">
        <v>31</v>
      </c>
      <c r="M7441">
        <v>6.48</v>
      </c>
      <c r="N7441">
        <f>Envios[[#This Row],[Cantidad]]*Envios[[#This Row],[Precio por Unidad]]</f>
        <v>200.88000000000002</v>
      </c>
      <c r="O7441" s="2">
        <v>4.0824000000000007</v>
      </c>
      <c r="P7441" s="2">
        <f>Envios[[#This Row],[Cantidad]]*Envios[[#This Row],[Costo por Unidad]]</f>
        <v>126.55440000000002</v>
      </c>
      <c r="Q7441">
        <v>6.22</v>
      </c>
      <c r="R7441" s="2">
        <f>Envios[[#This Row],[Costo Productos]]+Envios[[#This Row],[Costo de Envío]]</f>
        <v>132.77440000000001</v>
      </c>
      <c r="S7441" t="s">
        <v>687</v>
      </c>
      <c r="T7441" t="s">
        <v>30</v>
      </c>
      <c r="U7441">
        <v>1</v>
      </c>
      <c r="V7441" t="s">
        <v>27</v>
      </c>
      <c r="W7441" t="s">
        <v>27</v>
      </c>
      <c r="X7441" s="2">
        <f>Envios[[#This Row],[Ventas Totales]]-Envios[[#This Row],[Costos Totales]]</f>
        <v>68.10560000000001</v>
      </c>
    </row>
    <row r="7442" spans="1:24" x14ac:dyDescent="0.25">
      <c r="A7442">
        <v>2230</v>
      </c>
      <c r="B7442">
        <v>16103</v>
      </c>
      <c r="C7442" s="1">
        <v>41105</v>
      </c>
      <c r="D7442" s="1">
        <v>41107</v>
      </c>
      <c r="E7442" t="s">
        <v>19</v>
      </c>
      <c r="F7442" t="s">
        <v>40</v>
      </c>
      <c r="G7442">
        <v>93</v>
      </c>
      <c r="H7442" t="s">
        <v>403</v>
      </c>
      <c r="I7442" t="s">
        <v>63</v>
      </c>
      <c r="J7442" t="s">
        <v>23</v>
      </c>
      <c r="K7442" t="s">
        <v>85</v>
      </c>
      <c r="L7442">
        <v>22</v>
      </c>
      <c r="M7442">
        <v>19.84</v>
      </c>
      <c r="N7442">
        <f>Envios[[#This Row],[Cantidad]]*Envios[[#This Row],[Precio por Unidad]]</f>
        <v>436.48</v>
      </c>
      <c r="O7442" s="2">
        <v>11.1104</v>
      </c>
      <c r="P7442" s="2">
        <f>Envios[[#This Row],[Cantidad]]*Envios[[#This Row],[Costo por Unidad]]</f>
        <v>244.4288</v>
      </c>
      <c r="Q7442">
        <v>4.0999999999999996</v>
      </c>
      <c r="R7442" s="2">
        <f>Envios[[#This Row],[Costo Productos]]+Envios[[#This Row],[Costo de Envío]]</f>
        <v>248.52879999999999</v>
      </c>
      <c r="S7442" t="s">
        <v>687</v>
      </c>
      <c r="T7442" t="s">
        <v>30</v>
      </c>
      <c r="U7442">
        <v>9</v>
      </c>
      <c r="V7442" t="s">
        <v>31</v>
      </c>
      <c r="W7442" t="s">
        <v>32</v>
      </c>
      <c r="X7442" s="2">
        <f>Envios[[#This Row],[Ventas Totales]]-Envios[[#This Row],[Costos Totales]]</f>
        <v>187.95120000000003</v>
      </c>
    </row>
    <row r="7443" spans="1:24" x14ac:dyDescent="0.25">
      <c r="A7443">
        <v>7781</v>
      </c>
      <c r="B7443">
        <v>55683</v>
      </c>
      <c r="C7443" s="1">
        <v>41105</v>
      </c>
      <c r="D7443" s="1">
        <v>41107</v>
      </c>
      <c r="E7443" t="s">
        <v>19</v>
      </c>
      <c r="F7443" t="s">
        <v>20</v>
      </c>
      <c r="G7443">
        <v>342</v>
      </c>
      <c r="H7443" t="s">
        <v>333</v>
      </c>
      <c r="I7443" t="s">
        <v>63</v>
      </c>
      <c r="J7443" t="s">
        <v>23</v>
      </c>
      <c r="K7443" t="s">
        <v>140</v>
      </c>
      <c r="L7443">
        <v>50</v>
      </c>
      <c r="M7443">
        <v>3.29</v>
      </c>
      <c r="N7443">
        <f>Envios[[#This Row],[Cantidad]]*Envios[[#This Row],[Precio por Unidad]]</f>
        <v>164.5</v>
      </c>
      <c r="O7443" s="2">
        <v>1.974</v>
      </c>
      <c r="P7443" s="2">
        <f>Envios[[#This Row],[Cantidad]]*Envios[[#This Row],[Costo por Unidad]]</f>
        <v>98.7</v>
      </c>
      <c r="Q7443">
        <v>1.35</v>
      </c>
      <c r="R7443" s="2">
        <f>Envios[[#This Row],[Costo Productos]]+Envios[[#This Row],[Costo de Envío]]</f>
        <v>100.05</v>
      </c>
      <c r="S7443" t="s">
        <v>769</v>
      </c>
      <c r="T7443" t="s">
        <v>26</v>
      </c>
      <c r="U7443">
        <v>6</v>
      </c>
      <c r="V7443" t="s">
        <v>69</v>
      </c>
      <c r="W7443" t="s">
        <v>32</v>
      </c>
      <c r="X7443" s="2">
        <f>Envios[[#This Row],[Ventas Totales]]-Envios[[#This Row],[Costos Totales]]</f>
        <v>64.45</v>
      </c>
    </row>
    <row r="7444" spans="1:24" x14ac:dyDescent="0.25">
      <c r="A7444">
        <v>7782</v>
      </c>
      <c r="B7444">
        <v>55683</v>
      </c>
      <c r="C7444" s="1">
        <v>41105</v>
      </c>
      <c r="D7444" s="1">
        <v>41106</v>
      </c>
      <c r="E7444" t="s">
        <v>19</v>
      </c>
      <c r="F7444" t="s">
        <v>20</v>
      </c>
      <c r="G7444">
        <v>179</v>
      </c>
      <c r="H7444" t="s">
        <v>597</v>
      </c>
      <c r="I7444" t="s">
        <v>22</v>
      </c>
      <c r="J7444" t="s">
        <v>36</v>
      </c>
      <c r="K7444" t="s">
        <v>37</v>
      </c>
      <c r="L7444">
        <v>23</v>
      </c>
      <c r="M7444">
        <v>51.75</v>
      </c>
      <c r="N7444">
        <f>Envios[[#This Row],[Cantidad]]*Envios[[#This Row],[Precio por Unidad]]</f>
        <v>1190.25</v>
      </c>
      <c r="O7444" s="2">
        <v>23.287499999999998</v>
      </c>
      <c r="P7444" s="2">
        <f>Envios[[#This Row],[Cantidad]]*Envios[[#This Row],[Costo por Unidad]]</f>
        <v>535.61249999999995</v>
      </c>
      <c r="Q7444">
        <v>19.989999999999998</v>
      </c>
      <c r="R7444" s="2">
        <f>Envios[[#This Row],[Costo Productos]]+Envios[[#This Row],[Costo de Envío]]</f>
        <v>555.60249999999996</v>
      </c>
      <c r="S7444" t="s">
        <v>769</v>
      </c>
      <c r="T7444" t="s">
        <v>26</v>
      </c>
      <c r="U7444">
        <v>6</v>
      </c>
      <c r="V7444" t="s">
        <v>69</v>
      </c>
      <c r="W7444" t="s">
        <v>32</v>
      </c>
      <c r="X7444" s="2">
        <f>Envios[[#This Row],[Ventas Totales]]-Envios[[#This Row],[Costos Totales]]</f>
        <v>634.64750000000004</v>
      </c>
    </row>
    <row r="7445" spans="1:24" x14ac:dyDescent="0.25">
      <c r="A7445">
        <v>8333</v>
      </c>
      <c r="B7445">
        <v>59558</v>
      </c>
      <c r="C7445" s="1">
        <v>41106</v>
      </c>
      <c r="D7445" s="1">
        <v>41109</v>
      </c>
      <c r="E7445" t="s">
        <v>19</v>
      </c>
      <c r="F7445" t="s">
        <v>40</v>
      </c>
      <c r="G7445">
        <v>403</v>
      </c>
      <c r="H7445" t="s">
        <v>961</v>
      </c>
      <c r="I7445" t="s">
        <v>22</v>
      </c>
      <c r="J7445" t="s">
        <v>23</v>
      </c>
      <c r="K7445" t="s">
        <v>188</v>
      </c>
      <c r="L7445">
        <v>34</v>
      </c>
      <c r="M7445">
        <v>2.61</v>
      </c>
      <c r="N7445">
        <f>Envios[[#This Row],[Cantidad]]*Envios[[#This Row],[Precio por Unidad]]</f>
        <v>88.74</v>
      </c>
      <c r="O7445" s="2">
        <v>1.5920999999999998</v>
      </c>
      <c r="P7445" s="2">
        <f>Envios[[#This Row],[Cantidad]]*Envios[[#This Row],[Costo por Unidad]]</f>
        <v>54.131399999999992</v>
      </c>
      <c r="Q7445">
        <v>0.5</v>
      </c>
      <c r="R7445" s="2">
        <f>Envios[[#This Row],[Costo Productos]]+Envios[[#This Row],[Costo de Envío]]</f>
        <v>54.631399999999992</v>
      </c>
      <c r="S7445" t="s">
        <v>1573</v>
      </c>
      <c r="T7445" t="s">
        <v>26</v>
      </c>
      <c r="U7445">
        <v>13</v>
      </c>
      <c r="V7445" t="s">
        <v>115</v>
      </c>
      <c r="W7445" t="s">
        <v>74</v>
      </c>
      <c r="X7445" s="2">
        <f>Envios[[#This Row],[Ventas Totales]]-Envios[[#This Row],[Costos Totales]]</f>
        <v>34.108600000000003</v>
      </c>
    </row>
    <row r="7446" spans="1:24" x14ac:dyDescent="0.25">
      <c r="A7446">
        <v>3452</v>
      </c>
      <c r="B7446">
        <v>24613</v>
      </c>
      <c r="C7446" s="1">
        <v>41106</v>
      </c>
      <c r="D7446" s="1">
        <v>41115</v>
      </c>
      <c r="E7446" t="s">
        <v>19</v>
      </c>
      <c r="F7446" t="s">
        <v>47</v>
      </c>
      <c r="G7446">
        <v>783</v>
      </c>
      <c r="H7446" t="s">
        <v>1685</v>
      </c>
      <c r="I7446" t="s">
        <v>42</v>
      </c>
      <c r="J7446" t="s">
        <v>56</v>
      </c>
      <c r="K7446" t="s">
        <v>166</v>
      </c>
      <c r="L7446">
        <v>16</v>
      </c>
      <c r="M7446">
        <v>599.99</v>
      </c>
      <c r="N7446">
        <f>Envios[[#This Row],[Cantidad]]*Envios[[#This Row],[Precio por Unidad]]</f>
        <v>9599.84</v>
      </c>
      <c r="O7446" s="2">
        <v>377.99369999999999</v>
      </c>
      <c r="P7446" s="2">
        <f>Envios[[#This Row],[Cantidad]]*Envios[[#This Row],[Costo por Unidad]]</f>
        <v>6047.8991999999998</v>
      </c>
      <c r="Q7446">
        <v>24.49</v>
      </c>
      <c r="R7446" s="2">
        <f>Envios[[#This Row],[Costo Productos]]+Envios[[#This Row],[Costo de Envío]]</f>
        <v>6072.3891999999996</v>
      </c>
      <c r="S7446" t="s">
        <v>276</v>
      </c>
      <c r="T7446" t="s">
        <v>44</v>
      </c>
      <c r="U7446">
        <v>2</v>
      </c>
      <c r="V7446" t="s">
        <v>45</v>
      </c>
      <c r="W7446" t="s">
        <v>45</v>
      </c>
      <c r="X7446" s="2">
        <f>Envios[[#This Row],[Ventas Totales]]-Envios[[#This Row],[Costos Totales]]</f>
        <v>3527.4508000000005</v>
      </c>
    </row>
    <row r="7447" spans="1:24" x14ac:dyDescent="0.25">
      <c r="A7447">
        <v>3453</v>
      </c>
      <c r="B7447">
        <v>24613</v>
      </c>
      <c r="C7447" s="1">
        <v>41106</v>
      </c>
      <c r="D7447" s="1">
        <v>41115</v>
      </c>
      <c r="E7447" t="s">
        <v>19</v>
      </c>
      <c r="F7447" t="s">
        <v>47</v>
      </c>
      <c r="G7447">
        <v>228</v>
      </c>
      <c r="H7447" t="s">
        <v>707</v>
      </c>
      <c r="I7447" t="s">
        <v>22</v>
      </c>
      <c r="J7447" t="s">
        <v>23</v>
      </c>
      <c r="K7447" t="s">
        <v>64</v>
      </c>
      <c r="L7447">
        <v>36</v>
      </c>
      <c r="M7447">
        <v>6.48</v>
      </c>
      <c r="N7447">
        <f>Envios[[#This Row],[Cantidad]]*Envios[[#This Row],[Precio por Unidad]]</f>
        <v>233.28000000000003</v>
      </c>
      <c r="O7447" s="2">
        <v>4.0824000000000007</v>
      </c>
      <c r="P7447" s="2">
        <f>Envios[[#This Row],[Cantidad]]*Envios[[#This Row],[Costo por Unidad]]</f>
        <v>146.96640000000002</v>
      </c>
      <c r="Q7447">
        <v>6.6</v>
      </c>
      <c r="R7447" s="2">
        <f>Envios[[#This Row],[Costo Productos]]+Envios[[#This Row],[Costo de Envío]]</f>
        <v>153.56640000000002</v>
      </c>
      <c r="S7447" t="s">
        <v>276</v>
      </c>
      <c r="T7447" t="s">
        <v>44</v>
      </c>
      <c r="U7447">
        <v>2</v>
      </c>
      <c r="V7447" t="s">
        <v>45</v>
      </c>
      <c r="W7447" t="s">
        <v>45</v>
      </c>
      <c r="X7447" s="2">
        <f>Envios[[#This Row],[Ventas Totales]]-Envios[[#This Row],[Costos Totales]]</f>
        <v>79.713600000000014</v>
      </c>
    </row>
    <row r="7448" spans="1:24" x14ac:dyDescent="0.25">
      <c r="A7448">
        <v>3454</v>
      </c>
      <c r="B7448">
        <v>24613</v>
      </c>
      <c r="C7448" s="1">
        <v>41106</v>
      </c>
      <c r="D7448" s="1">
        <v>41115</v>
      </c>
      <c r="E7448" t="s">
        <v>19</v>
      </c>
      <c r="F7448" t="s">
        <v>47</v>
      </c>
      <c r="G7448">
        <v>93</v>
      </c>
      <c r="H7448" t="s">
        <v>403</v>
      </c>
      <c r="I7448" t="s">
        <v>63</v>
      </c>
      <c r="J7448" t="s">
        <v>23</v>
      </c>
      <c r="K7448" t="s">
        <v>85</v>
      </c>
      <c r="L7448">
        <v>39</v>
      </c>
      <c r="M7448">
        <v>19.84</v>
      </c>
      <c r="N7448">
        <f>Envios[[#This Row],[Cantidad]]*Envios[[#This Row],[Precio por Unidad]]</f>
        <v>773.76</v>
      </c>
      <c r="O7448" s="2">
        <v>11.1104</v>
      </c>
      <c r="P7448" s="2">
        <f>Envios[[#This Row],[Cantidad]]*Envios[[#This Row],[Costo por Unidad]]</f>
        <v>433.30560000000003</v>
      </c>
      <c r="Q7448">
        <v>4.0999999999999996</v>
      </c>
      <c r="R7448" s="2">
        <f>Envios[[#This Row],[Costo Productos]]+Envios[[#This Row],[Costo de Envío]]</f>
        <v>437.40560000000005</v>
      </c>
      <c r="S7448" t="s">
        <v>276</v>
      </c>
      <c r="T7448" t="s">
        <v>44</v>
      </c>
      <c r="U7448">
        <v>2</v>
      </c>
      <c r="V7448" t="s">
        <v>45</v>
      </c>
      <c r="W7448" t="s">
        <v>45</v>
      </c>
      <c r="X7448" s="2">
        <f>Envios[[#This Row],[Ventas Totales]]-Envios[[#This Row],[Costos Totales]]</f>
        <v>336.35439999999994</v>
      </c>
    </row>
    <row r="7449" spans="1:24" x14ac:dyDescent="0.25">
      <c r="A7449">
        <v>1356</v>
      </c>
      <c r="B7449">
        <v>9892</v>
      </c>
      <c r="C7449" s="1">
        <v>41106</v>
      </c>
      <c r="D7449" s="1">
        <v>41107</v>
      </c>
      <c r="E7449" t="s">
        <v>19</v>
      </c>
      <c r="F7449" t="s">
        <v>28</v>
      </c>
      <c r="G7449">
        <v>636</v>
      </c>
      <c r="H7449" t="s">
        <v>1158</v>
      </c>
      <c r="I7449" t="s">
        <v>22</v>
      </c>
      <c r="J7449" t="s">
        <v>23</v>
      </c>
      <c r="K7449" t="s">
        <v>113</v>
      </c>
      <c r="L7449">
        <v>50</v>
      </c>
      <c r="M7449">
        <v>27.18</v>
      </c>
      <c r="N7449">
        <f>Envios[[#This Row],[Cantidad]]*Envios[[#This Row],[Precio por Unidad]]</f>
        <v>1359</v>
      </c>
      <c r="O7449" s="2">
        <v>16.851600000000001</v>
      </c>
      <c r="P7449" s="2">
        <f>Envios[[#This Row],[Cantidad]]*Envios[[#This Row],[Costo por Unidad]]</f>
        <v>842.58</v>
      </c>
      <c r="Q7449">
        <v>8.23</v>
      </c>
      <c r="R7449" s="2">
        <f>Envios[[#This Row],[Costo Productos]]+Envios[[#This Row],[Costo de Envío]]</f>
        <v>850.81000000000006</v>
      </c>
      <c r="S7449" t="s">
        <v>596</v>
      </c>
      <c r="T7449" t="s">
        <v>30</v>
      </c>
      <c r="U7449">
        <v>3</v>
      </c>
      <c r="V7449" t="s">
        <v>52</v>
      </c>
      <c r="W7449" t="s">
        <v>53</v>
      </c>
      <c r="X7449" s="2">
        <f>Envios[[#This Row],[Ventas Totales]]-Envios[[#This Row],[Costos Totales]]</f>
        <v>508.18999999999994</v>
      </c>
    </row>
    <row r="7450" spans="1:24" x14ac:dyDescent="0.25">
      <c r="A7450">
        <v>4244</v>
      </c>
      <c r="B7450">
        <v>30208</v>
      </c>
      <c r="C7450" s="1">
        <v>41106</v>
      </c>
      <c r="D7450" s="1">
        <v>41106</v>
      </c>
      <c r="E7450" t="s">
        <v>19</v>
      </c>
      <c r="F7450" t="s">
        <v>47</v>
      </c>
      <c r="G7450">
        <v>979</v>
      </c>
      <c r="H7450" t="s">
        <v>1131</v>
      </c>
      <c r="I7450" t="s">
        <v>22</v>
      </c>
      <c r="J7450" t="s">
        <v>56</v>
      </c>
      <c r="K7450" t="s">
        <v>57</v>
      </c>
      <c r="L7450">
        <v>46</v>
      </c>
      <c r="M7450">
        <v>45.99</v>
      </c>
      <c r="N7450">
        <f>Envios[[#This Row],[Cantidad]]*Envios[[#This Row],[Precio por Unidad]]</f>
        <v>2115.54</v>
      </c>
      <c r="O7450" s="2">
        <v>19.775700000000004</v>
      </c>
      <c r="P7450" s="2">
        <f>Envios[[#This Row],[Cantidad]]*Envios[[#This Row],[Costo por Unidad]]</f>
        <v>909.68220000000019</v>
      </c>
      <c r="Q7450">
        <v>4.99</v>
      </c>
      <c r="R7450" s="2">
        <f>Envios[[#This Row],[Costo Productos]]+Envios[[#This Row],[Costo de Envío]]</f>
        <v>914.6722000000002</v>
      </c>
      <c r="S7450" t="s">
        <v>1876</v>
      </c>
      <c r="T7450" t="s">
        <v>44</v>
      </c>
      <c r="U7450">
        <v>1</v>
      </c>
      <c r="V7450" t="s">
        <v>27</v>
      </c>
      <c r="W7450" t="s">
        <v>27</v>
      </c>
      <c r="X7450" s="2">
        <f>Envios[[#This Row],[Ventas Totales]]-Envios[[#This Row],[Costos Totales]]</f>
        <v>1200.8677999999998</v>
      </c>
    </row>
    <row r="7451" spans="1:24" x14ac:dyDescent="0.25">
      <c r="A7451">
        <v>6601</v>
      </c>
      <c r="B7451">
        <v>46979</v>
      </c>
      <c r="C7451" s="1">
        <v>41106</v>
      </c>
      <c r="D7451" s="1">
        <v>41108</v>
      </c>
      <c r="E7451" t="s">
        <v>46</v>
      </c>
      <c r="F7451" t="s">
        <v>47</v>
      </c>
      <c r="G7451">
        <v>841</v>
      </c>
      <c r="H7451" t="s">
        <v>427</v>
      </c>
      <c r="I7451" t="s">
        <v>49</v>
      </c>
      <c r="J7451" t="s">
        <v>56</v>
      </c>
      <c r="K7451" t="s">
        <v>94</v>
      </c>
      <c r="L7451">
        <v>30</v>
      </c>
      <c r="M7451">
        <v>306.14</v>
      </c>
      <c r="N7451">
        <f>Envios[[#This Row],[Cantidad]]*Envios[[#This Row],[Precio por Unidad]]</f>
        <v>9184.1999999999989</v>
      </c>
      <c r="O7451" s="2">
        <v>134.70159999999998</v>
      </c>
      <c r="P7451" s="2">
        <f>Envios[[#This Row],[Cantidad]]*Envios[[#This Row],[Costo por Unidad]]</f>
        <v>4041.0479999999998</v>
      </c>
      <c r="Q7451">
        <v>26.53</v>
      </c>
      <c r="R7451" s="2">
        <f>Envios[[#This Row],[Costo Productos]]+Envios[[#This Row],[Costo de Envío]]</f>
        <v>4067.578</v>
      </c>
      <c r="S7451" t="s">
        <v>615</v>
      </c>
      <c r="T7451" t="s">
        <v>39</v>
      </c>
      <c r="U7451">
        <v>6</v>
      </c>
      <c r="V7451" t="s">
        <v>69</v>
      </c>
      <c r="W7451" t="s">
        <v>32</v>
      </c>
      <c r="X7451" s="2">
        <f>Envios[[#This Row],[Ventas Totales]]-Envios[[#This Row],[Costos Totales]]</f>
        <v>5116.6219999999994</v>
      </c>
    </row>
    <row r="7452" spans="1:24" x14ac:dyDescent="0.25">
      <c r="A7452">
        <v>6602</v>
      </c>
      <c r="B7452">
        <v>46979</v>
      </c>
      <c r="C7452" s="1">
        <v>41106</v>
      </c>
      <c r="D7452" s="1">
        <v>41115</v>
      </c>
      <c r="E7452" t="s">
        <v>19</v>
      </c>
      <c r="F7452" t="s">
        <v>47</v>
      </c>
      <c r="G7452">
        <v>931</v>
      </c>
      <c r="H7452" t="s">
        <v>1240</v>
      </c>
      <c r="I7452" t="s">
        <v>22</v>
      </c>
      <c r="J7452" t="s">
        <v>23</v>
      </c>
      <c r="K7452" t="s">
        <v>64</v>
      </c>
      <c r="L7452">
        <v>26</v>
      </c>
      <c r="M7452">
        <v>4.9800000000000004</v>
      </c>
      <c r="N7452">
        <f>Envios[[#This Row],[Cantidad]]*Envios[[#This Row],[Precio por Unidad]]</f>
        <v>129.48000000000002</v>
      </c>
      <c r="O7452" s="2">
        <v>3.0876000000000001</v>
      </c>
      <c r="P7452" s="2">
        <f>Envios[[#This Row],[Cantidad]]*Envios[[#This Row],[Costo por Unidad]]</f>
        <v>80.277600000000007</v>
      </c>
      <c r="Q7452">
        <v>5.49</v>
      </c>
      <c r="R7452" s="2">
        <f>Envios[[#This Row],[Costo Productos]]+Envios[[#This Row],[Costo de Envío]]</f>
        <v>85.767600000000002</v>
      </c>
      <c r="S7452" t="s">
        <v>615</v>
      </c>
      <c r="T7452" t="s">
        <v>39</v>
      </c>
      <c r="U7452">
        <v>6</v>
      </c>
      <c r="V7452" t="s">
        <v>69</v>
      </c>
      <c r="W7452" t="s">
        <v>32</v>
      </c>
      <c r="X7452" s="2">
        <f>Envios[[#This Row],[Ventas Totales]]-Envios[[#This Row],[Costos Totales]]</f>
        <v>43.712400000000017</v>
      </c>
    </row>
    <row r="7453" spans="1:24" x14ac:dyDescent="0.25">
      <c r="A7453">
        <v>4323</v>
      </c>
      <c r="B7453">
        <v>30786</v>
      </c>
      <c r="C7453" s="1">
        <v>41106</v>
      </c>
      <c r="D7453" s="1">
        <v>41106</v>
      </c>
      <c r="E7453" t="s">
        <v>19</v>
      </c>
      <c r="F7453" t="s">
        <v>28</v>
      </c>
      <c r="G7453">
        <v>149</v>
      </c>
      <c r="H7453" t="s">
        <v>535</v>
      </c>
      <c r="I7453" t="s">
        <v>63</v>
      </c>
      <c r="J7453" t="s">
        <v>23</v>
      </c>
      <c r="K7453" t="s">
        <v>85</v>
      </c>
      <c r="L7453">
        <v>23</v>
      </c>
      <c r="M7453">
        <v>2.78</v>
      </c>
      <c r="N7453">
        <f>Envios[[#This Row],[Cantidad]]*Envios[[#This Row],[Precio por Unidad]]</f>
        <v>63.94</v>
      </c>
      <c r="O7453" s="2">
        <v>1.1676</v>
      </c>
      <c r="P7453" s="2">
        <f>Envios[[#This Row],[Cantidad]]*Envios[[#This Row],[Costo por Unidad]]</f>
        <v>26.854800000000001</v>
      </c>
      <c r="Q7453">
        <v>1.34</v>
      </c>
      <c r="R7453" s="2">
        <f>Envios[[#This Row],[Costo Productos]]+Envios[[#This Row],[Costo de Envío]]</f>
        <v>28.194800000000001</v>
      </c>
      <c r="S7453" t="s">
        <v>892</v>
      </c>
      <c r="T7453" t="s">
        <v>26</v>
      </c>
      <c r="U7453">
        <v>5</v>
      </c>
      <c r="V7453" t="s">
        <v>87</v>
      </c>
      <c r="W7453" t="s">
        <v>53</v>
      </c>
      <c r="X7453" s="2">
        <f>Envios[[#This Row],[Ventas Totales]]-Envios[[#This Row],[Costos Totales]]</f>
        <v>35.745199999999997</v>
      </c>
    </row>
    <row r="7454" spans="1:24" x14ac:dyDescent="0.25">
      <c r="A7454">
        <v>4324</v>
      </c>
      <c r="B7454">
        <v>30786</v>
      </c>
      <c r="C7454" s="1">
        <v>41106</v>
      </c>
      <c r="D7454" s="1">
        <v>41107</v>
      </c>
      <c r="E7454" t="s">
        <v>19</v>
      </c>
      <c r="F7454" t="s">
        <v>28</v>
      </c>
      <c r="G7454">
        <v>1142</v>
      </c>
      <c r="H7454" t="s">
        <v>1189</v>
      </c>
      <c r="I7454" t="s">
        <v>22</v>
      </c>
      <c r="J7454" t="s">
        <v>23</v>
      </c>
      <c r="K7454" t="s">
        <v>24</v>
      </c>
      <c r="L7454">
        <v>4</v>
      </c>
      <c r="M7454">
        <v>15.42</v>
      </c>
      <c r="N7454">
        <f>Envios[[#This Row],[Cantidad]]*Envios[[#This Row],[Precio por Unidad]]</f>
        <v>61.68</v>
      </c>
      <c r="O7454" s="2">
        <v>6.4764000000000008</v>
      </c>
      <c r="P7454" s="2">
        <f>Envios[[#This Row],[Cantidad]]*Envios[[#This Row],[Costo por Unidad]]</f>
        <v>25.905600000000003</v>
      </c>
      <c r="Q7454">
        <v>10.68</v>
      </c>
      <c r="R7454" s="2">
        <f>Envios[[#This Row],[Costo Productos]]+Envios[[#This Row],[Costo de Envío]]</f>
        <v>36.585599999999999</v>
      </c>
      <c r="S7454" t="s">
        <v>892</v>
      </c>
      <c r="T7454" t="s">
        <v>26</v>
      </c>
      <c r="U7454">
        <v>5</v>
      </c>
      <c r="V7454" t="s">
        <v>87</v>
      </c>
      <c r="W7454" t="s">
        <v>53</v>
      </c>
      <c r="X7454" s="2">
        <f>Envios[[#This Row],[Ventas Totales]]-Envios[[#This Row],[Costos Totales]]</f>
        <v>25.0944</v>
      </c>
    </row>
    <row r="7455" spans="1:24" x14ac:dyDescent="0.25">
      <c r="A7455">
        <v>4728</v>
      </c>
      <c r="B7455">
        <v>33666</v>
      </c>
      <c r="C7455" s="1">
        <v>41106</v>
      </c>
      <c r="D7455" s="1">
        <v>41108</v>
      </c>
      <c r="E7455" t="s">
        <v>19</v>
      </c>
      <c r="F7455" t="s">
        <v>40</v>
      </c>
      <c r="G7455">
        <v>730</v>
      </c>
      <c r="H7455" t="s">
        <v>1360</v>
      </c>
      <c r="I7455" t="s">
        <v>42</v>
      </c>
      <c r="J7455" t="s">
        <v>36</v>
      </c>
      <c r="K7455" t="s">
        <v>120</v>
      </c>
      <c r="L7455">
        <v>17</v>
      </c>
      <c r="M7455">
        <v>209.37</v>
      </c>
      <c r="N7455">
        <f>Envios[[#This Row],[Cantidad]]*Envios[[#This Row],[Precio por Unidad]]</f>
        <v>3559.29</v>
      </c>
      <c r="O7455" s="2">
        <v>43.967699999999994</v>
      </c>
      <c r="P7455" s="2">
        <f>Envios[[#This Row],[Cantidad]]*Envios[[#This Row],[Costo por Unidad]]</f>
        <v>747.45089999999993</v>
      </c>
      <c r="Q7455">
        <v>69</v>
      </c>
      <c r="R7455" s="2">
        <f>Envios[[#This Row],[Costo Productos]]+Envios[[#This Row],[Costo de Envío]]</f>
        <v>816.45089999999993</v>
      </c>
      <c r="S7455" t="s">
        <v>942</v>
      </c>
      <c r="T7455" t="s">
        <v>44</v>
      </c>
      <c r="U7455">
        <v>2</v>
      </c>
      <c r="V7455" t="s">
        <v>45</v>
      </c>
      <c r="W7455" t="s">
        <v>45</v>
      </c>
      <c r="X7455" s="2">
        <f>Envios[[#This Row],[Ventas Totales]]-Envios[[#This Row],[Costos Totales]]</f>
        <v>2742.8391000000001</v>
      </c>
    </row>
    <row r="7456" spans="1:24" x14ac:dyDescent="0.25">
      <c r="A7456">
        <v>6436</v>
      </c>
      <c r="B7456">
        <v>45734</v>
      </c>
      <c r="C7456" s="1">
        <v>41107</v>
      </c>
      <c r="D7456" s="1">
        <v>41109</v>
      </c>
      <c r="E7456" t="s">
        <v>33</v>
      </c>
      <c r="F7456" t="s">
        <v>60</v>
      </c>
      <c r="G7456">
        <v>420</v>
      </c>
      <c r="H7456" t="s">
        <v>1521</v>
      </c>
      <c r="I7456" t="s">
        <v>35</v>
      </c>
      <c r="J7456" t="s">
        <v>23</v>
      </c>
      <c r="K7456" t="s">
        <v>85</v>
      </c>
      <c r="L7456">
        <v>47</v>
      </c>
      <c r="M7456">
        <v>11.66</v>
      </c>
      <c r="N7456">
        <f>Envios[[#This Row],[Cantidad]]*Envios[[#This Row],[Precio por Unidad]]</f>
        <v>548.02</v>
      </c>
      <c r="O7456" s="2">
        <v>4.8972000000000007</v>
      </c>
      <c r="P7456" s="2">
        <f>Envios[[#This Row],[Cantidad]]*Envios[[#This Row],[Costo por Unidad]]</f>
        <v>230.16840000000002</v>
      </c>
      <c r="Q7456">
        <v>7.95</v>
      </c>
      <c r="R7456" s="2">
        <f>Envios[[#This Row],[Costo Productos]]+Envios[[#This Row],[Costo de Envío]]</f>
        <v>238.11840000000001</v>
      </c>
      <c r="S7456" t="s">
        <v>157</v>
      </c>
      <c r="T7456" t="s">
        <v>39</v>
      </c>
      <c r="U7456">
        <v>6</v>
      </c>
      <c r="V7456" t="s">
        <v>69</v>
      </c>
      <c r="W7456" t="s">
        <v>32</v>
      </c>
      <c r="X7456" s="2">
        <f>Envios[[#This Row],[Ventas Totales]]-Envios[[#This Row],[Costos Totales]]</f>
        <v>309.90159999999997</v>
      </c>
    </row>
    <row r="7457" spans="1:24" x14ac:dyDescent="0.25">
      <c r="A7457">
        <v>5977</v>
      </c>
      <c r="B7457">
        <v>42374</v>
      </c>
      <c r="C7457" s="1">
        <v>41107</v>
      </c>
      <c r="D7457" s="1">
        <v>41107</v>
      </c>
      <c r="E7457" t="s">
        <v>33</v>
      </c>
      <c r="F7457" t="s">
        <v>60</v>
      </c>
      <c r="G7457">
        <v>322</v>
      </c>
      <c r="H7457" t="s">
        <v>860</v>
      </c>
      <c r="I7457" t="s">
        <v>35</v>
      </c>
      <c r="J7457" t="s">
        <v>56</v>
      </c>
      <c r="K7457" t="s">
        <v>91</v>
      </c>
      <c r="L7457">
        <v>21</v>
      </c>
      <c r="M7457">
        <v>10.01</v>
      </c>
      <c r="N7457">
        <f>Envios[[#This Row],[Cantidad]]*Envios[[#This Row],[Precio por Unidad]]</f>
        <v>210.21</v>
      </c>
      <c r="O7457" s="2">
        <v>5.9059000000000008</v>
      </c>
      <c r="P7457" s="2">
        <f>Envios[[#This Row],[Cantidad]]*Envios[[#This Row],[Costo por Unidad]]</f>
        <v>124.02390000000001</v>
      </c>
      <c r="Q7457">
        <v>1.99</v>
      </c>
      <c r="R7457" s="2">
        <f>Envios[[#This Row],[Costo Productos]]+Envios[[#This Row],[Costo de Envío]]</f>
        <v>126.01390000000001</v>
      </c>
      <c r="S7457" t="s">
        <v>1688</v>
      </c>
      <c r="T7457" t="s">
        <v>30</v>
      </c>
      <c r="U7457">
        <v>6</v>
      </c>
      <c r="V7457" t="s">
        <v>69</v>
      </c>
      <c r="W7457" t="s">
        <v>32</v>
      </c>
      <c r="X7457" s="2">
        <f>Envios[[#This Row],[Ventas Totales]]-Envios[[#This Row],[Costos Totales]]</f>
        <v>84.196100000000001</v>
      </c>
    </row>
    <row r="7458" spans="1:24" x14ac:dyDescent="0.25">
      <c r="A7458">
        <v>5978</v>
      </c>
      <c r="B7458">
        <v>42374</v>
      </c>
      <c r="C7458" s="1">
        <v>41107</v>
      </c>
      <c r="D7458" s="1">
        <v>41108</v>
      </c>
      <c r="E7458" t="s">
        <v>19</v>
      </c>
      <c r="F7458" t="s">
        <v>60</v>
      </c>
      <c r="G7458">
        <v>1239</v>
      </c>
      <c r="H7458" t="s">
        <v>2029</v>
      </c>
      <c r="I7458" t="s">
        <v>22</v>
      </c>
      <c r="J7458" t="s">
        <v>23</v>
      </c>
      <c r="K7458" t="s">
        <v>76</v>
      </c>
      <c r="L7458">
        <v>47</v>
      </c>
      <c r="M7458">
        <v>16.739999999999998</v>
      </c>
      <c r="N7458">
        <f>Envios[[#This Row],[Cantidad]]*Envios[[#This Row],[Precio por Unidad]]</f>
        <v>786.78</v>
      </c>
      <c r="O7458" s="2">
        <v>10.7136</v>
      </c>
      <c r="P7458" s="2">
        <f>Envios[[#This Row],[Cantidad]]*Envios[[#This Row],[Costo por Unidad]]</f>
        <v>503.53919999999999</v>
      </c>
      <c r="Q7458">
        <v>5.08</v>
      </c>
      <c r="R7458" s="2">
        <f>Envios[[#This Row],[Costo Productos]]+Envios[[#This Row],[Costo de Envío]]</f>
        <v>508.61919999999998</v>
      </c>
      <c r="S7458" t="s">
        <v>1688</v>
      </c>
      <c r="T7458" t="s">
        <v>30</v>
      </c>
      <c r="U7458">
        <v>6</v>
      </c>
      <c r="V7458" t="s">
        <v>69</v>
      </c>
      <c r="W7458" t="s">
        <v>32</v>
      </c>
      <c r="X7458" s="2">
        <f>Envios[[#This Row],[Ventas Totales]]-Envios[[#This Row],[Costos Totales]]</f>
        <v>278.16079999999999</v>
      </c>
    </row>
    <row r="7459" spans="1:24" x14ac:dyDescent="0.25">
      <c r="A7459">
        <v>5979</v>
      </c>
      <c r="B7459">
        <v>42374</v>
      </c>
      <c r="C7459" s="1">
        <v>41107</v>
      </c>
      <c r="D7459" s="1">
        <v>41109</v>
      </c>
      <c r="E7459" t="s">
        <v>19</v>
      </c>
      <c r="F7459" t="s">
        <v>60</v>
      </c>
      <c r="G7459">
        <v>173</v>
      </c>
      <c r="H7459" t="s">
        <v>1582</v>
      </c>
      <c r="I7459" t="s">
        <v>22</v>
      </c>
      <c r="J7459" t="s">
        <v>23</v>
      </c>
      <c r="K7459" t="s">
        <v>76</v>
      </c>
      <c r="L7459">
        <v>11</v>
      </c>
      <c r="M7459">
        <v>59.78</v>
      </c>
      <c r="N7459">
        <f>Envios[[#This Row],[Cantidad]]*Envios[[#This Row],[Precio por Unidad]]</f>
        <v>657.58</v>
      </c>
      <c r="O7459" s="2">
        <v>36.465800000000002</v>
      </c>
      <c r="P7459" s="2">
        <f>Envios[[#This Row],[Cantidad]]*Envios[[#This Row],[Costo por Unidad]]</f>
        <v>401.12380000000002</v>
      </c>
      <c r="Q7459">
        <v>10.29</v>
      </c>
      <c r="R7459" s="2">
        <f>Envios[[#This Row],[Costo Productos]]+Envios[[#This Row],[Costo de Envío]]</f>
        <v>411.41380000000004</v>
      </c>
      <c r="S7459" t="s">
        <v>1688</v>
      </c>
      <c r="T7459" t="s">
        <v>30</v>
      </c>
      <c r="U7459">
        <v>6</v>
      </c>
      <c r="V7459" t="s">
        <v>69</v>
      </c>
      <c r="W7459" t="s">
        <v>32</v>
      </c>
      <c r="X7459" s="2">
        <f>Envios[[#This Row],[Ventas Totales]]-Envios[[#This Row],[Costos Totales]]</f>
        <v>246.1662</v>
      </c>
    </row>
    <row r="7460" spans="1:24" x14ac:dyDescent="0.25">
      <c r="A7460">
        <v>5425</v>
      </c>
      <c r="B7460">
        <v>38532</v>
      </c>
      <c r="C7460" s="1">
        <v>41107</v>
      </c>
      <c r="D7460" s="1">
        <v>41109</v>
      </c>
      <c r="E7460" t="s">
        <v>19</v>
      </c>
      <c r="F7460" t="s">
        <v>20</v>
      </c>
      <c r="G7460">
        <v>910</v>
      </c>
      <c r="H7460" t="s">
        <v>642</v>
      </c>
      <c r="I7460" t="s">
        <v>63</v>
      </c>
      <c r="J7460" t="s">
        <v>23</v>
      </c>
      <c r="K7460" t="s">
        <v>85</v>
      </c>
      <c r="L7460">
        <v>44</v>
      </c>
      <c r="M7460">
        <v>2.94</v>
      </c>
      <c r="N7460">
        <f>Envios[[#This Row],[Cantidad]]*Envios[[#This Row],[Precio por Unidad]]</f>
        <v>129.35999999999999</v>
      </c>
      <c r="O7460" s="2">
        <v>1.2348000000000001</v>
      </c>
      <c r="P7460" s="2">
        <f>Envios[[#This Row],[Cantidad]]*Envios[[#This Row],[Costo por Unidad]]</f>
        <v>54.331200000000003</v>
      </c>
      <c r="Q7460">
        <v>0.7</v>
      </c>
      <c r="R7460" s="2">
        <f>Envios[[#This Row],[Costo Productos]]+Envios[[#This Row],[Costo de Envío]]</f>
        <v>55.031200000000005</v>
      </c>
      <c r="S7460" t="s">
        <v>1699</v>
      </c>
      <c r="T7460" t="s">
        <v>30</v>
      </c>
      <c r="U7460">
        <v>1</v>
      </c>
      <c r="V7460" t="s">
        <v>27</v>
      </c>
      <c r="W7460" t="s">
        <v>27</v>
      </c>
      <c r="X7460" s="2">
        <f>Envios[[#This Row],[Ventas Totales]]-Envios[[#This Row],[Costos Totales]]</f>
        <v>74.328799999999973</v>
      </c>
    </row>
    <row r="7461" spans="1:24" x14ac:dyDescent="0.25">
      <c r="A7461">
        <v>3361</v>
      </c>
      <c r="B7461">
        <v>24039</v>
      </c>
      <c r="C7461" s="1">
        <v>41107</v>
      </c>
      <c r="D7461" s="1">
        <v>41109</v>
      </c>
      <c r="E7461" t="s">
        <v>19</v>
      </c>
      <c r="F7461" t="s">
        <v>40</v>
      </c>
      <c r="G7461">
        <v>563</v>
      </c>
      <c r="H7461" t="s">
        <v>1989</v>
      </c>
      <c r="I7461" t="s">
        <v>35</v>
      </c>
      <c r="J7461" t="s">
        <v>56</v>
      </c>
      <c r="K7461" t="s">
        <v>91</v>
      </c>
      <c r="L7461">
        <v>5</v>
      </c>
      <c r="M7461">
        <v>40.98</v>
      </c>
      <c r="N7461">
        <f>Envios[[#This Row],[Cantidad]]*Envios[[#This Row],[Precio por Unidad]]</f>
        <v>204.89999999999998</v>
      </c>
      <c r="O7461" s="2">
        <v>22.948800000000002</v>
      </c>
      <c r="P7461" s="2">
        <f>Envios[[#This Row],[Cantidad]]*Envios[[#This Row],[Costo por Unidad]]</f>
        <v>114.74400000000001</v>
      </c>
      <c r="Q7461">
        <v>1.99</v>
      </c>
      <c r="R7461" s="2">
        <f>Envios[[#This Row],[Costo Productos]]+Envios[[#This Row],[Costo de Envío]]</f>
        <v>116.73400000000001</v>
      </c>
      <c r="S7461" t="s">
        <v>370</v>
      </c>
      <c r="T7461" t="s">
        <v>30</v>
      </c>
      <c r="U7461">
        <v>4</v>
      </c>
      <c r="V7461" t="s">
        <v>73</v>
      </c>
      <c r="W7461" t="s">
        <v>74</v>
      </c>
      <c r="X7461" s="2">
        <f>Envios[[#This Row],[Ventas Totales]]-Envios[[#This Row],[Costos Totales]]</f>
        <v>88.165999999999968</v>
      </c>
    </row>
    <row r="7462" spans="1:24" x14ac:dyDescent="0.25">
      <c r="A7462">
        <v>6198</v>
      </c>
      <c r="B7462">
        <v>43907</v>
      </c>
      <c r="C7462" s="1">
        <v>41108</v>
      </c>
      <c r="D7462" s="1">
        <v>41110</v>
      </c>
      <c r="E7462" t="s">
        <v>46</v>
      </c>
      <c r="F7462" t="s">
        <v>60</v>
      </c>
      <c r="G7462">
        <v>468</v>
      </c>
      <c r="H7462" t="s">
        <v>545</v>
      </c>
      <c r="I7462" t="s">
        <v>119</v>
      </c>
      <c r="J7462" t="s">
        <v>36</v>
      </c>
      <c r="K7462" t="s">
        <v>120</v>
      </c>
      <c r="L7462">
        <v>42</v>
      </c>
      <c r="M7462">
        <v>31.76</v>
      </c>
      <c r="N7462">
        <f>Envios[[#This Row],[Cantidad]]*Envios[[#This Row],[Precio por Unidad]]</f>
        <v>1333.92</v>
      </c>
      <c r="O7462" s="2">
        <v>11.116</v>
      </c>
      <c r="P7462" s="2">
        <f>Envios[[#This Row],[Cantidad]]*Envios[[#This Row],[Costo por Unidad]]</f>
        <v>466.87199999999996</v>
      </c>
      <c r="Q7462">
        <v>45.51</v>
      </c>
      <c r="R7462" s="2">
        <f>Envios[[#This Row],[Costo Productos]]+Envios[[#This Row],[Costo de Envío]]</f>
        <v>512.38199999999995</v>
      </c>
      <c r="S7462" t="s">
        <v>734</v>
      </c>
      <c r="T7462" t="s">
        <v>30</v>
      </c>
      <c r="U7462">
        <v>2</v>
      </c>
      <c r="V7462" t="s">
        <v>45</v>
      </c>
      <c r="W7462" t="s">
        <v>45</v>
      </c>
      <c r="X7462" s="2">
        <f>Envios[[#This Row],[Ventas Totales]]-Envios[[#This Row],[Costos Totales]]</f>
        <v>821.53800000000012</v>
      </c>
    </row>
    <row r="7463" spans="1:24" x14ac:dyDescent="0.25">
      <c r="A7463">
        <v>7513</v>
      </c>
      <c r="B7463">
        <v>53635</v>
      </c>
      <c r="C7463" s="1">
        <v>41108</v>
      </c>
      <c r="D7463" s="1">
        <v>41110</v>
      </c>
      <c r="E7463" t="s">
        <v>19</v>
      </c>
      <c r="F7463" t="s">
        <v>40</v>
      </c>
      <c r="G7463">
        <v>550</v>
      </c>
      <c r="H7463" t="s">
        <v>1399</v>
      </c>
      <c r="I7463" t="s">
        <v>63</v>
      </c>
      <c r="J7463" t="s">
        <v>23</v>
      </c>
      <c r="K7463" t="s">
        <v>291</v>
      </c>
      <c r="L7463">
        <v>33</v>
      </c>
      <c r="M7463">
        <v>3.14</v>
      </c>
      <c r="N7463">
        <f>Envios[[#This Row],[Cantidad]]*Envios[[#This Row],[Precio por Unidad]]</f>
        <v>103.62</v>
      </c>
      <c r="O7463" s="2">
        <v>0.50240000000000007</v>
      </c>
      <c r="P7463" s="2">
        <f>Envios[[#This Row],[Cantidad]]*Envios[[#This Row],[Costo por Unidad]]</f>
        <v>16.579200000000004</v>
      </c>
      <c r="Q7463">
        <v>1.92</v>
      </c>
      <c r="R7463" s="2">
        <f>Envios[[#This Row],[Costo Productos]]+Envios[[#This Row],[Costo de Envío]]</f>
        <v>18.499200000000002</v>
      </c>
      <c r="S7463" t="s">
        <v>344</v>
      </c>
      <c r="T7463" t="s">
        <v>26</v>
      </c>
      <c r="U7463">
        <v>3</v>
      </c>
      <c r="V7463" t="s">
        <v>52</v>
      </c>
      <c r="W7463" t="s">
        <v>53</v>
      </c>
      <c r="X7463" s="2">
        <f>Envios[[#This Row],[Ventas Totales]]-Envios[[#This Row],[Costos Totales]]</f>
        <v>85.120800000000003</v>
      </c>
    </row>
    <row r="7464" spans="1:24" x14ac:dyDescent="0.25">
      <c r="A7464">
        <v>2059</v>
      </c>
      <c r="B7464">
        <v>14727</v>
      </c>
      <c r="C7464" s="1">
        <v>41109</v>
      </c>
      <c r="D7464" s="1">
        <v>41112</v>
      </c>
      <c r="E7464" t="s">
        <v>46</v>
      </c>
      <c r="F7464" t="s">
        <v>28</v>
      </c>
      <c r="G7464">
        <v>770</v>
      </c>
      <c r="H7464" t="s">
        <v>118</v>
      </c>
      <c r="I7464" t="s">
        <v>119</v>
      </c>
      <c r="J7464" t="s">
        <v>36</v>
      </c>
      <c r="K7464" t="s">
        <v>120</v>
      </c>
      <c r="L7464">
        <v>50</v>
      </c>
      <c r="M7464">
        <v>212.6</v>
      </c>
      <c r="N7464">
        <f>Envios[[#This Row],[Cantidad]]*Envios[[#This Row],[Precio por Unidad]]</f>
        <v>10630</v>
      </c>
      <c r="O7464" s="2">
        <v>76.536000000000001</v>
      </c>
      <c r="P7464" s="2">
        <f>Envios[[#This Row],[Cantidad]]*Envios[[#This Row],[Costo por Unidad]]</f>
        <v>3826.8</v>
      </c>
      <c r="Q7464">
        <v>52.2</v>
      </c>
      <c r="R7464" s="2">
        <f>Envios[[#This Row],[Costo Productos]]+Envios[[#This Row],[Costo de Envío]]</f>
        <v>3879</v>
      </c>
      <c r="S7464" t="s">
        <v>562</v>
      </c>
      <c r="T7464" t="s">
        <v>26</v>
      </c>
      <c r="U7464">
        <v>10</v>
      </c>
      <c r="V7464" t="s">
        <v>206</v>
      </c>
      <c r="W7464" t="s">
        <v>74</v>
      </c>
      <c r="X7464" s="2">
        <f>Envios[[#This Row],[Ventas Totales]]-Envios[[#This Row],[Costos Totales]]</f>
        <v>6751</v>
      </c>
    </row>
    <row r="7465" spans="1:24" x14ac:dyDescent="0.25">
      <c r="A7465">
        <v>2060</v>
      </c>
      <c r="B7465">
        <v>14727</v>
      </c>
      <c r="C7465" s="1">
        <v>41109</v>
      </c>
      <c r="D7465" s="1">
        <v>41110</v>
      </c>
      <c r="E7465" t="s">
        <v>19</v>
      </c>
      <c r="F7465" t="s">
        <v>28</v>
      </c>
      <c r="G7465">
        <v>1038</v>
      </c>
      <c r="H7465" t="s">
        <v>1164</v>
      </c>
      <c r="I7465" t="s">
        <v>22</v>
      </c>
      <c r="J7465" t="s">
        <v>23</v>
      </c>
      <c r="K7465" t="s">
        <v>67</v>
      </c>
      <c r="L7465">
        <v>33</v>
      </c>
      <c r="M7465">
        <v>70.97</v>
      </c>
      <c r="N7465">
        <f>Envios[[#This Row],[Cantidad]]*Envios[[#This Row],[Precio por Unidad]]</f>
        <v>2342.0099999999998</v>
      </c>
      <c r="O7465" s="2">
        <v>29.097700000000003</v>
      </c>
      <c r="P7465" s="2">
        <f>Envios[[#This Row],[Cantidad]]*Envios[[#This Row],[Costo por Unidad]]</f>
        <v>960.22410000000013</v>
      </c>
      <c r="Q7465">
        <v>3.5</v>
      </c>
      <c r="R7465" s="2">
        <f>Envios[[#This Row],[Costo Productos]]+Envios[[#This Row],[Costo de Envío]]</f>
        <v>963.72410000000013</v>
      </c>
      <c r="S7465" t="s">
        <v>562</v>
      </c>
      <c r="T7465" t="s">
        <v>26</v>
      </c>
      <c r="U7465">
        <v>4</v>
      </c>
      <c r="V7465" t="s">
        <v>73</v>
      </c>
      <c r="W7465" t="s">
        <v>74</v>
      </c>
      <c r="X7465" s="2">
        <f>Envios[[#This Row],[Ventas Totales]]-Envios[[#This Row],[Costos Totales]]</f>
        <v>1378.2858999999996</v>
      </c>
    </row>
    <row r="7466" spans="1:24" x14ac:dyDescent="0.25">
      <c r="A7466">
        <v>4859</v>
      </c>
      <c r="B7466">
        <v>34595</v>
      </c>
      <c r="C7466" s="1">
        <v>41109</v>
      </c>
      <c r="D7466" s="1">
        <v>41110</v>
      </c>
      <c r="E7466" t="s">
        <v>19</v>
      </c>
      <c r="F7466" t="s">
        <v>28</v>
      </c>
      <c r="G7466">
        <v>130</v>
      </c>
      <c r="H7466" t="s">
        <v>493</v>
      </c>
      <c r="I7466" t="s">
        <v>22</v>
      </c>
      <c r="J7466" t="s">
        <v>23</v>
      </c>
      <c r="K7466" t="s">
        <v>64</v>
      </c>
      <c r="L7466">
        <v>12</v>
      </c>
      <c r="M7466">
        <v>40.99</v>
      </c>
      <c r="N7466">
        <f>Envios[[#This Row],[Cantidad]]*Envios[[#This Row],[Precio por Unidad]]</f>
        <v>491.88</v>
      </c>
      <c r="O7466" s="2">
        <v>26.233600000000003</v>
      </c>
      <c r="P7466" s="2">
        <f>Envios[[#This Row],[Cantidad]]*Envios[[#This Row],[Costo por Unidad]]</f>
        <v>314.80320000000006</v>
      </c>
      <c r="Q7466">
        <v>17.48</v>
      </c>
      <c r="R7466" s="2">
        <f>Envios[[#This Row],[Costo Productos]]+Envios[[#This Row],[Costo de Envío]]</f>
        <v>332.28320000000008</v>
      </c>
      <c r="S7466" t="s">
        <v>943</v>
      </c>
      <c r="T7466" t="s">
        <v>26</v>
      </c>
      <c r="U7466">
        <v>2</v>
      </c>
      <c r="V7466" t="s">
        <v>45</v>
      </c>
      <c r="W7466" t="s">
        <v>45</v>
      </c>
      <c r="X7466" s="2">
        <f>Envios[[#This Row],[Ventas Totales]]-Envios[[#This Row],[Costos Totales]]</f>
        <v>159.59679999999992</v>
      </c>
    </row>
    <row r="7467" spans="1:24" x14ac:dyDescent="0.25">
      <c r="A7467">
        <v>1623</v>
      </c>
      <c r="B7467">
        <v>11745</v>
      </c>
      <c r="C7467" s="1">
        <v>41109</v>
      </c>
      <c r="D7467" s="1">
        <v>41110</v>
      </c>
      <c r="E7467" t="s">
        <v>19</v>
      </c>
      <c r="F7467" t="s">
        <v>20</v>
      </c>
      <c r="G7467">
        <v>416</v>
      </c>
      <c r="H7467" t="s">
        <v>978</v>
      </c>
      <c r="I7467" t="s">
        <v>22</v>
      </c>
      <c r="J7467" t="s">
        <v>56</v>
      </c>
      <c r="K7467" t="s">
        <v>91</v>
      </c>
      <c r="L7467">
        <v>17</v>
      </c>
      <c r="M7467">
        <v>40.479999999999997</v>
      </c>
      <c r="N7467">
        <f>Envios[[#This Row],[Cantidad]]*Envios[[#This Row],[Precio por Unidad]]</f>
        <v>688.16</v>
      </c>
      <c r="O7467" s="2">
        <v>9.3103999999999978</v>
      </c>
      <c r="P7467" s="2">
        <f>Envios[[#This Row],[Cantidad]]*Envios[[#This Row],[Costo por Unidad]]</f>
        <v>158.27679999999995</v>
      </c>
      <c r="Q7467">
        <v>19.989999999999998</v>
      </c>
      <c r="R7467" s="2">
        <f>Envios[[#This Row],[Costo Productos]]+Envios[[#This Row],[Costo de Envío]]</f>
        <v>178.26679999999996</v>
      </c>
      <c r="S7467" t="s">
        <v>1445</v>
      </c>
      <c r="T7467" t="s">
        <v>44</v>
      </c>
      <c r="U7467">
        <v>3</v>
      </c>
      <c r="V7467" t="s">
        <v>52</v>
      </c>
      <c r="W7467" t="s">
        <v>53</v>
      </c>
      <c r="X7467" s="2">
        <f>Envios[[#This Row],[Ventas Totales]]-Envios[[#This Row],[Costos Totales]]</f>
        <v>509.89319999999998</v>
      </c>
    </row>
    <row r="7468" spans="1:24" x14ac:dyDescent="0.25">
      <c r="A7468">
        <v>3613</v>
      </c>
      <c r="B7468">
        <v>25825</v>
      </c>
      <c r="C7468" s="1">
        <v>41109</v>
      </c>
      <c r="D7468" s="1">
        <v>41112</v>
      </c>
      <c r="E7468" t="s">
        <v>19</v>
      </c>
      <c r="F7468" t="s">
        <v>40</v>
      </c>
      <c r="G7468">
        <v>172</v>
      </c>
      <c r="H7468" t="s">
        <v>580</v>
      </c>
      <c r="I7468" t="s">
        <v>63</v>
      </c>
      <c r="J7468" t="s">
        <v>23</v>
      </c>
      <c r="K7468" t="s">
        <v>64</v>
      </c>
      <c r="L7468">
        <v>45</v>
      </c>
      <c r="M7468">
        <v>10.31</v>
      </c>
      <c r="N7468">
        <f>Envios[[#This Row],[Cantidad]]*Envios[[#This Row],[Precio por Unidad]]</f>
        <v>463.95000000000005</v>
      </c>
      <c r="O7468" s="2">
        <v>6.3921999999999999</v>
      </c>
      <c r="P7468" s="2">
        <f>Envios[[#This Row],[Cantidad]]*Envios[[#This Row],[Costo por Unidad]]</f>
        <v>287.649</v>
      </c>
      <c r="Q7468">
        <v>1.79</v>
      </c>
      <c r="R7468" s="2">
        <f>Envios[[#This Row],[Costo Productos]]+Envios[[#This Row],[Costo de Envío]]</f>
        <v>289.43900000000002</v>
      </c>
      <c r="S7468" t="s">
        <v>72</v>
      </c>
      <c r="T7468" t="s">
        <v>30</v>
      </c>
      <c r="U7468">
        <v>4</v>
      </c>
      <c r="V7468" t="s">
        <v>73</v>
      </c>
      <c r="W7468" t="s">
        <v>74</v>
      </c>
      <c r="X7468" s="2">
        <f>Envios[[#This Row],[Ventas Totales]]-Envios[[#This Row],[Costos Totales]]</f>
        <v>174.51100000000002</v>
      </c>
    </row>
    <row r="7469" spans="1:24" x14ac:dyDescent="0.25">
      <c r="A7469">
        <v>3614</v>
      </c>
      <c r="B7469">
        <v>25825</v>
      </c>
      <c r="C7469" s="1">
        <v>41109</v>
      </c>
      <c r="D7469" s="1">
        <v>41109</v>
      </c>
      <c r="E7469" t="s">
        <v>19</v>
      </c>
      <c r="F7469" t="s">
        <v>40</v>
      </c>
      <c r="G7469">
        <v>341</v>
      </c>
      <c r="H7469" t="s">
        <v>880</v>
      </c>
      <c r="I7469" t="s">
        <v>63</v>
      </c>
      <c r="J7469" t="s">
        <v>23</v>
      </c>
      <c r="K7469" t="s">
        <v>85</v>
      </c>
      <c r="L7469">
        <v>27</v>
      </c>
      <c r="M7469">
        <v>5.85</v>
      </c>
      <c r="N7469">
        <f>Envios[[#This Row],[Cantidad]]*Envios[[#This Row],[Precio por Unidad]]</f>
        <v>157.94999999999999</v>
      </c>
      <c r="O7469" s="2">
        <v>2.5739999999999994</v>
      </c>
      <c r="P7469" s="2">
        <f>Envios[[#This Row],[Cantidad]]*Envios[[#This Row],[Costo por Unidad]]</f>
        <v>69.49799999999999</v>
      </c>
      <c r="Q7469">
        <v>2.27</v>
      </c>
      <c r="R7469" s="2">
        <f>Envios[[#This Row],[Costo Productos]]+Envios[[#This Row],[Costo de Envío]]</f>
        <v>71.767999999999986</v>
      </c>
      <c r="S7469" t="s">
        <v>72</v>
      </c>
      <c r="T7469" t="s">
        <v>30</v>
      </c>
      <c r="U7469">
        <v>4</v>
      </c>
      <c r="V7469" t="s">
        <v>73</v>
      </c>
      <c r="W7469" t="s">
        <v>74</v>
      </c>
      <c r="X7469" s="2">
        <f>Envios[[#This Row],[Ventas Totales]]-Envios[[#This Row],[Costos Totales]]</f>
        <v>86.182000000000002</v>
      </c>
    </row>
    <row r="7470" spans="1:24" x14ac:dyDescent="0.25">
      <c r="A7470">
        <v>753</v>
      </c>
      <c r="B7470">
        <v>5408</v>
      </c>
      <c r="C7470" s="1">
        <v>41110</v>
      </c>
      <c r="D7470" s="1">
        <v>41117</v>
      </c>
      <c r="E7470" t="s">
        <v>19</v>
      </c>
      <c r="F7470" t="s">
        <v>47</v>
      </c>
      <c r="G7470">
        <v>85</v>
      </c>
      <c r="H7470" t="s">
        <v>1560</v>
      </c>
      <c r="I7470" t="s">
        <v>22</v>
      </c>
      <c r="J7470" t="s">
        <v>23</v>
      </c>
      <c r="K7470" t="s">
        <v>188</v>
      </c>
      <c r="L7470">
        <v>20</v>
      </c>
      <c r="M7470">
        <v>4.13</v>
      </c>
      <c r="N7470">
        <f>Envios[[#This Row],[Cantidad]]*Envios[[#This Row],[Precio por Unidad]]</f>
        <v>82.6</v>
      </c>
      <c r="O7470" s="2">
        <v>2.5192999999999999</v>
      </c>
      <c r="P7470" s="2">
        <f>Envios[[#This Row],[Cantidad]]*Envios[[#This Row],[Costo por Unidad]]</f>
        <v>50.385999999999996</v>
      </c>
      <c r="Q7470">
        <v>0.5</v>
      </c>
      <c r="R7470" s="2">
        <f>Envios[[#This Row],[Costo Productos]]+Envios[[#This Row],[Costo de Envío]]</f>
        <v>50.885999999999996</v>
      </c>
      <c r="S7470" t="s">
        <v>765</v>
      </c>
      <c r="T7470" t="s">
        <v>26</v>
      </c>
      <c r="U7470">
        <v>11</v>
      </c>
      <c r="V7470" t="s">
        <v>131</v>
      </c>
      <c r="W7470" t="s">
        <v>131</v>
      </c>
      <c r="X7470" s="2">
        <f>Envios[[#This Row],[Ventas Totales]]-Envios[[#This Row],[Costos Totales]]</f>
        <v>31.713999999999999</v>
      </c>
    </row>
    <row r="7471" spans="1:24" x14ac:dyDescent="0.25">
      <c r="A7471">
        <v>754</v>
      </c>
      <c r="B7471">
        <v>5408</v>
      </c>
      <c r="C7471" s="1">
        <v>41110</v>
      </c>
      <c r="D7471" s="1">
        <v>41119</v>
      </c>
      <c r="E7471" t="s">
        <v>19</v>
      </c>
      <c r="F7471" t="s">
        <v>47</v>
      </c>
      <c r="G7471">
        <v>932</v>
      </c>
      <c r="H7471" t="s">
        <v>186</v>
      </c>
      <c r="I7471" t="s">
        <v>42</v>
      </c>
      <c r="J7471" t="s">
        <v>36</v>
      </c>
      <c r="K7471" t="s">
        <v>37</v>
      </c>
      <c r="L7471">
        <v>11</v>
      </c>
      <c r="M7471">
        <v>209.84</v>
      </c>
      <c r="N7471">
        <f>Envios[[#This Row],[Cantidad]]*Envios[[#This Row],[Precio por Unidad]]</f>
        <v>2308.2400000000002</v>
      </c>
      <c r="O7471" s="2">
        <v>86.034400000000005</v>
      </c>
      <c r="P7471" s="2">
        <f>Envios[[#This Row],[Cantidad]]*Envios[[#This Row],[Costo por Unidad]]</f>
        <v>946.37840000000006</v>
      </c>
      <c r="Q7471">
        <v>21.21</v>
      </c>
      <c r="R7471" s="2">
        <f>Envios[[#This Row],[Costo Productos]]+Envios[[#This Row],[Costo de Envío]]</f>
        <v>967.58840000000009</v>
      </c>
      <c r="S7471" t="s">
        <v>765</v>
      </c>
      <c r="T7471" t="s">
        <v>26</v>
      </c>
      <c r="U7471">
        <v>11</v>
      </c>
      <c r="V7471" t="s">
        <v>131</v>
      </c>
      <c r="W7471" t="s">
        <v>131</v>
      </c>
      <c r="X7471" s="2">
        <f>Envios[[#This Row],[Ventas Totales]]-Envios[[#This Row],[Costos Totales]]</f>
        <v>1340.6516000000001</v>
      </c>
    </row>
    <row r="7472" spans="1:24" x14ac:dyDescent="0.25">
      <c r="A7472">
        <v>6988</v>
      </c>
      <c r="B7472">
        <v>49927</v>
      </c>
      <c r="C7472" s="1">
        <v>41110</v>
      </c>
      <c r="D7472" s="1">
        <v>41110</v>
      </c>
      <c r="E7472" t="s">
        <v>19</v>
      </c>
      <c r="F7472" t="s">
        <v>40</v>
      </c>
      <c r="G7472">
        <v>541</v>
      </c>
      <c r="H7472" t="s">
        <v>1096</v>
      </c>
      <c r="I7472" t="s">
        <v>22</v>
      </c>
      <c r="J7472" t="s">
        <v>23</v>
      </c>
      <c r="K7472" t="s">
        <v>76</v>
      </c>
      <c r="L7472">
        <v>26</v>
      </c>
      <c r="M7472">
        <v>4.9800000000000004</v>
      </c>
      <c r="N7472">
        <f>Envios[[#This Row],[Cantidad]]*Envios[[#This Row],[Precio por Unidad]]</f>
        <v>129.48000000000002</v>
      </c>
      <c r="O7472" s="2">
        <v>3.1374000000000004</v>
      </c>
      <c r="P7472" s="2">
        <f>Envios[[#This Row],[Cantidad]]*Envios[[#This Row],[Costo por Unidad]]</f>
        <v>81.572400000000016</v>
      </c>
      <c r="Q7472">
        <v>4.95</v>
      </c>
      <c r="R7472" s="2">
        <f>Envios[[#This Row],[Costo Productos]]+Envios[[#This Row],[Costo de Envío]]</f>
        <v>86.522400000000019</v>
      </c>
      <c r="S7472" t="s">
        <v>954</v>
      </c>
      <c r="T7472" t="s">
        <v>44</v>
      </c>
      <c r="U7472">
        <v>9</v>
      </c>
      <c r="V7472" t="s">
        <v>31</v>
      </c>
      <c r="W7472" t="s">
        <v>32</v>
      </c>
      <c r="X7472" s="2">
        <f>Envios[[#This Row],[Ventas Totales]]-Envios[[#This Row],[Costos Totales]]</f>
        <v>42.957599999999999</v>
      </c>
    </row>
    <row r="7473" spans="1:24" x14ac:dyDescent="0.25">
      <c r="A7473">
        <v>6989</v>
      </c>
      <c r="B7473">
        <v>49927</v>
      </c>
      <c r="C7473" s="1">
        <v>41110</v>
      </c>
      <c r="D7473" s="1">
        <v>41112</v>
      </c>
      <c r="E7473" t="s">
        <v>19</v>
      </c>
      <c r="F7473" t="s">
        <v>40</v>
      </c>
      <c r="G7473">
        <v>381</v>
      </c>
      <c r="H7473" t="s">
        <v>933</v>
      </c>
      <c r="I7473" t="s">
        <v>63</v>
      </c>
      <c r="J7473" t="s">
        <v>36</v>
      </c>
      <c r="K7473" t="s">
        <v>37</v>
      </c>
      <c r="L7473">
        <v>28</v>
      </c>
      <c r="M7473">
        <v>7.59</v>
      </c>
      <c r="N7473">
        <f>Envios[[#This Row],[Cantidad]]*Envios[[#This Row],[Precio por Unidad]]</f>
        <v>212.51999999999998</v>
      </c>
      <c r="O7473" s="2">
        <v>4.4022000000000006</v>
      </c>
      <c r="P7473" s="2">
        <f>Envios[[#This Row],[Cantidad]]*Envios[[#This Row],[Costo por Unidad]]</f>
        <v>123.26160000000002</v>
      </c>
      <c r="Q7473">
        <v>4</v>
      </c>
      <c r="R7473" s="2">
        <f>Envios[[#This Row],[Costo Productos]]+Envios[[#This Row],[Costo de Envío]]</f>
        <v>127.26160000000002</v>
      </c>
      <c r="S7473" t="s">
        <v>954</v>
      </c>
      <c r="T7473" t="s">
        <v>44</v>
      </c>
      <c r="U7473">
        <v>9</v>
      </c>
      <c r="V7473" t="s">
        <v>31</v>
      </c>
      <c r="W7473" t="s">
        <v>32</v>
      </c>
      <c r="X7473" s="2">
        <f>Envios[[#This Row],[Ventas Totales]]-Envios[[#This Row],[Costos Totales]]</f>
        <v>85.258399999999966</v>
      </c>
    </row>
    <row r="7474" spans="1:24" x14ac:dyDescent="0.25">
      <c r="A7474">
        <v>6990</v>
      </c>
      <c r="B7474">
        <v>49927</v>
      </c>
      <c r="C7474" s="1">
        <v>41110</v>
      </c>
      <c r="D7474" s="1">
        <v>41111</v>
      </c>
      <c r="E7474" t="s">
        <v>19</v>
      </c>
      <c r="F7474" t="s">
        <v>40</v>
      </c>
      <c r="G7474">
        <v>306</v>
      </c>
      <c r="H7474" t="s">
        <v>475</v>
      </c>
      <c r="I7474" t="s">
        <v>63</v>
      </c>
      <c r="J7474" t="s">
        <v>23</v>
      </c>
      <c r="K7474" t="s">
        <v>140</v>
      </c>
      <c r="L7474">
        <v>39</v>
      </c>
      <c r="M7474">
        <v>2.1800000000000002</v>
      </c>
      <c r="N7474">
        <f>Envios[[#This Row],[Cantidad]]*Envios[[#This Row],[Precio por Unidad]]</f>
        <v>85.02000000000001</v>
      </c>
      <c r="O7474" s="2">
        <v>1.0464</v>
      </c>
      <c r="P7474" s="2">
        <f>Envios[[#This Row],[Cantidad]]*Envios[[#This Row],[Costo por Unidad]]</f>
        <v>40.809600000000003</v>
      </c>
      <c r="Q7474">
        <v>0.78</v>
      </c>
      <c r="R7474" s="2">
        <f>Envios[[#This Row],[Costo Productos]]+Envios[[#This Row],[Costo de Envío]]</f>
        <v>41.589600000000004</v>
      </c>
      <c r="S7474" t="s">
        <v>954</v>
      </c>
      <c r="T7474" t="s">
        <v>44</v>
      </c>
      <c r="U7474">
        <v>9</v>
      </c>
      <c r="V7474" t="s">
        <v>31</v>
      </c>
      <c r="W7474" t="s">
        <v>32</v>
      </c>
      <c r="X7474" s="2">
        <f>Envios[[#This Row],[Ventas Totales]]-Envios[[#This Row],[Costos Totales]]</f>
        <v>43.430400000000006</v>
      </c>
    </row>
    <row r="7475" spans="1:24" x14ac:dyDescent="0.25">
      <c r="A7475">
        <v>2427</v>
      </c>
      <c r="B7475">
        <v>17634</v>
      </c>
      <c r="C7475" s="1">
        <v>41111</v>
      </c>
      <c r="D7475" s="1">
        <v>41111</v>
      </c>
      <c r="E7475" t="s">
        <v>46</v>
      </c>
      <c r="F7475" t="s">
        <v>20</v>
      </c>
      <c r="G7475">
        <v>674</v>
      </c>
      <c r="H7475" t="s">
        <v>1179</v>
      </c>
      <c r="I7475" t="s">
        <v>49</v>
      </c>
      <c r="J7475" t="s">
        <v>36</v>
      </c>
      <c r="K7475" t="s">
        <v>50</v>
      </c>
      <c r="L7475">
        <v>5</v>
      </c>
      <c r="M7475">
        <v>89.99</v>
      </c>
      <c r="N7475">
        <f>Envios[[#This Row],[Cantidad]]*Envios[[#This Row],[Precio por Unidad]]</f>
        <v>449.95</v>
      </c>
      <c r="O7475" s="2">
        <v>30.596599999999995</v>
      </c>
      <c r="P7475" s="2">
        <f>Envios[[#This Row],[Cantidad]]*Envios[[#This Row],[Costo por Unidad]]</f>
        <v>152.98299999999998</v>
      </c>
      <c r="Q7475">
        <v>42</v>
      </c>
      <c r="R7475" s="2">
        <f>Envios[[#This Row],[Costo Productos]]+Envios[[#This Row],[Costo de Envío]]</f>
        <v>194.98299999999998</v>
      </c>
      <c r="S7475" t="s">
        <v>280</v>
      </c>
      <c r="T7475" t="s">
        <v>30</v>
      </c>
      <c r="U7475">
        <v>1</v>
      </c>
      <c r="V7475" t="s">
        <v>27</v>
      </c>
      <c r="W7475" t="s">
        <v>27</v>
      </c>
      <c r="X7475" s="2">
        <f>Envios[[#This Row],[Ventas Totales]]-Envios[[#This Row],[Costos Totales]]</f>
        <v>254.96700000000001</v>
      </c>
    </row>
    <row r="7476" spans="1:24" x14ac:dyDescent="0.25">
      <c r="A7476">
        <v>5707</v>
      </c>
      <c r="B7476">
        <v>40357</v>
      </c>
      <c r="C7476" s="1">
        <v>41111</v>
      </c>
      <c r="D7476" s="1">
        <v>41112</v>
      </c>
      <c r="E7476" t="s">
        <v>19</v>
      </c>
      <c r="F7476" t="s">
        <v>40</v>
      </c>
      <c r="G7476">
        <v>410</v>
      </c>
      <c r="H7476" t="s">
        <v>1722</v>
      </c>
      <c r="I7476" t="s">
        <v>22</v>
      </c>
      <c r="J7476" t="s">
        <v>23</v>
      </c>
      <c r="K7476" t="s">
        <v>67</v>
      </c>
      <c r="L7476">
        <v>4</v>
      </c>
      <c r="M7476">
        <v>56.96</v>
      </c>
      <c r="N7476">
        <f>Envios[[#This Row],[Cantidad]]*Envios[[#This Row],[Precio por Unidad]]</f>
        <v>227.84</v>
      </c>
      <c r="O7476" s="2">
        <v>25.062399999999997</v>
      </c>
      <c r="P7476" s="2">
        <f>Envios[[#This Row],[Cantidad]]*Envios[[#This Row],[Costo por Unidad]]</f>
        <v>100.24959999999999</v>
      </c>
      <c r="Q7476">
        <v>13.22</v>
      </c>
      <c r="R7476" s="2">
        <f>Envios[[#This Row],[Costo Productos]]+Envios[[#This Row],[Costo de Envío]]</f>
        <v>113.46959999999999</v>
      </c>
      <c r="S7476" t="s">
        <v>799</v>
      </c>
      <c r="T7476" t="s">
        <v>44</v>
      </c>
      <c r="U7476">
        <v>5</v>
      </c>
      <c r="V7476" t="s">
        <v>87</v>
      </c>
      <c r="W7476" t="s">
        <v>53</v>
      </c>
      <c r="X7476" s="2">
        <f>Envios[[#This Row],[Ventas Totales]]-Envios[[#This Row],[Costos Totales]]</f>
        <v>114.37040000000002</v>
      </c>
    </row>
    <row r="7477" spans="1:24" x14ac:dyDescent="0.25">
      <c r="A7477">
        <v>4710</v>
      </c>
      <c r="B7477">
        <v>33568</v>
      </c>
      <c r="C7477" s="1">
        <v>41111</v>
      </c>
      <c r="D7477" s="1">
        <v>41112</v>
      </c>
      <c r="E7477" t="s">
        <v>19</v>
      </c>
      <c r="F7477" t="s">
        <v>28</v>
      </c>
      <c r="G7477">
        <v>301</v>
      </c>
      <c r="H7477" t="s">
        <v>828</v>
      </c>
      <c r="I7477" t="s">
        <v>71</v>
      </c>
      <c r="J7477" t="s">
        <v>36</v>
      </c>
      <c r="K7477" t="s">
        <v>37</v>
      </c>
      <c r="L7477">
        <v>10</v>
      </c>
      <c r="M7477">
        <v>55.5</v>
      </c>
      <c r="N7477">
        <f>Envios[[#This Row],[Cantidad]]*Envios[[#This Row],[Precio por Unidad]]</f>
        <v>555</v>
      </c>
      <c r="O7477" s="2">
        <v>15.540000000000001</v>
      </c>
      <c r="P7477" s="2">
        <f>Envios[[#This Row],[Cantidad]]*Envios[[#This Row],[Costo por Unidad]]</f>
        <v>155.4</v>
      </c>
      <c r="Q7477">
        <v>52.2</v>
      </c>
      <c r="R7477" s="2">
        <f>Envios[[#This Row],[Costo Productos]]+Envios[[#This Row],[Costo de Envío]]</f>
        <v>207.60000000000002</v>
      </c>
      <c r="S7477" t="s">
        <v>659</v>
      </c>
      <c r="T7477" t="s">
        <v>26</v>
      </c>
      <c r="U7477">
        <v>5</v>
      </c>
      <c r="V7477" t="s">
        <v>87</v>
      </c>
      <c r="W7477" t="s">
        <v>53</v>
      </c>
      <c r="X7477" s="2">
        <f>Envios[[#This Row],[Ventas Totales]]-Envios[[#This Row],[Costos Totales]]</f>
        <v>347.4</v>
      </c>
    </row>
    <row r="7478" spans="1:24" x14ac:dyDescent="0.25">
      <c r="A7478">
        <v>4711</v>
      </c>
      <c r="B7478">
        <v>33568</v>
      </c>
      <c r="C7478" s="1">
        <v>41111</v>
      </c>
      <c r="D7478" s="1">
        <v>41112</v>
      </c>
      <c r="E7478" t="s">
        <v>33</v>
      </c>
      <c r="F7478" t="s">
        <v>28</v>
      </c>
      <c r="G7478">
        <v>1211</v>
      </c>
      <c r="H7478" t="s">
        <v>2069</v>
      </c>
      <c r="I7478" t="s">
        <v>22</v>
      </c>
      <c r="J7478" t="s">
        <v>23</v>
      </c>
      <c r="K7478" t="s">
        <v>24</v>
      </c>
      <c r="L7478">
        <v>23</v>
      </c>
      <c r="M7478">
        <v>15.51</v>
      </c>
      <c r="N7478">
        <f>Envios[[#This Row],[Cantidad]]*Envios[[#This Row],[Precio por Unidad]]</f>
        <v>356.73</v>
      </c>
      <c r="O7478" s="2">
        <v>6.2040000000000006</v>
      </c>
      <c r="P7478" s="2">
        <f>Envios[[#This Row],[Cantidad]]*Envios[[#This Row],[Costo por Unidad]]</f>
        <v>142.69200000000001</v>
      </c>
      <c r="Q7478">
        <v>5.8</v>
      </c>
      <c r="R7478" s="2">
        <f>Envios[[#This Row],[Costo Productos]]+Envios[[#This Row],[Costo de Envío]]</f>
        <v>148.49200000000002</v>
      </c>
      <c r="S7478" t="s">
        <v>659</v>
      </c>
      <c r="T7478" t="s">
        <v>26</v>
      </c>
      <c r="U7478">
        <v>5</v>
      </c>
      <c r="V7478" t="s">
        <v>87</v>
      </c>
      <c r="W7478" t="s">
        <v>53</v>
      </c>
      <c r="X7478" s="2">
        <f>Envios[[#This Row],[Ventas Totales]]-Envios[[#This Row],[Costos Totales]]</f>
        <v>208.238</v>
      </c>
    </row>
    <row r="7479" spans="1:24" x14ac:dyDescent="0.25">
      <c r="A7479">
        <v>863</v>
      </c>
      <c r="B7479">
        <v>6182</v>
      </c>
      <c r="C7479" s="1">
        <v>41111</v>
      </c>
      <c r="D7479" s="1">
        <v>41118</v>
      </c>
      <c r="E7479" t="s">
        <v>19</v>
      </c>
      <c r="F7479" t="s">
        <v>47</v>
      </c>
      <c r="G7479">
        <v>59</v>
      </c>
      <c r="H7479" t="s">
        <v>1836</v>
      </c>
      <c r="I7479" t="s">
        <v>22</v>
      </c>
      <c r="J7479" t="s">
        <v>23</v>
      </c>
      <c r="K7479" t="s">
        <v>64</v>
      </c>
      <c r="L7479">
        <v>40</v>
      </c>
      <c r="M7479">
        <v>6.48</v>
      </c>
      <c r="N7479">
        <f>Envios[[#This Row],[Cantidad]]*Envios[[#This Row],[Precio por Unidad]]</f>
        <v>259.20000000000005</v>
      </c>
      <c r="O7479" s="2">
        <v>4.1472000000000007</v>
      </c>
      <c r="P7479" s="2">
        <f>Envios[[#This Row],[Cantidad]]*Envios[[#This Row],[Costo por Unidad]]</f>
        <v>165.88800000000003</v>
      </c>
      <c r="Q7479">
        <v>6.65</v>
      </c>
      <c r="R7479" s="2">
        <f>Envios[[#This Row],[Costo Productos]]+Envios[[#This Row],[Costo de Envío]]</f>
        <v>172.53800000000004</v>
      </c>
      <c r="S7479" t="s">
        <v>567</v>
      </c>
      <c r="T7479" t="s">
        <v>30</v>
      </c>
      <c r="U7479">
        <v>12</v>
      </c>
      <c r="V7479" t="s">
        <v>260</v>
      </c>
      <c r="W7479" t="s">
        <v>260</v>
      </c>
      <c r="X7479" s="2">
        <f>Envios[[#This Row],[Ventas Totales]]-Envios[[#This Row],[Costos Totales]]</f>
        <v>86.662000000000006</v>
      </c>
    </row>
    <row r="7480" spans="1:24" x14ac:dyDescent="0.25">
      <c r="A7480">
        <v>864</v>
      </c>
      <c r="B7480">
        <v>6182</v>
      </c>
      <c r="C7480" s="1">
        <v>41111</v>
      </c>
      <c r="D7480" s="1">
        <v>41115</v>
      </c>
      <c r="E7480" t="s">
        <v>33</v>
      </c>
      <c r="F7480" t="s">
        <v>47</v>
      </c>
      <c r="G7480">
        <v>60</v>
      </c>
      <c r="H7480" t="s">
        <v>295</v>
      </c>
      <c r="I7480" t="s">
        <v>22</v>
      </c>
      <c r="J7480" t="s">
        <v>23</v>
      </c>
      <c r="K7480" t="s">
        <v>64</v>
      </c>
      <c r="L7480">
        <v>18</v>
      </c>
      <c r="M7480">
        <v>6.48</v>
      </c>
      <c r="N7480">
        <f>Envios[[#This Row],[Cantidad]]*Envios[[#This Row],[Precio por Unidad]]</f>
        <v>116.64000000000001</v>
      </c>
      <c r="O7480" s="2">
        <v>4.0824000000000007</v>
      </c>
      <c r="P7480" s="2">
        <f>Envios[[#This Row],[Cantidad]]*Envios[[#This Row],[Costo por Unidad]]</f>
        <v>73.483200000000011</v>
      </c>
      <c r="Q7480">
        <v>7.86</v>
      </c>
      <c r="R7480" s="2">
        <f>Envios[[#This Row],[Costo Productos]]+Envios[[#This Row],[Costo de Envío]]</f>
        <v>81.34320000000001</v>
      </c>
      <c r="S7480" t="s">
        <v>567</v>
      </c>
      <c r="T7480" t="s">
        <v>30</v>
      </c>
      <c r="U7480">
        <v>12</v>
      </c>
      <c r="V7480" t="s">
        <v>260</v>
      </c>
      <c r="W7480" t="s">
        <v>260</v>
      </c>
      <c r="X7480" s="2">
        <f>Envios[[#This Row],[Ventas Totales]]-Envios[[#This Row],[Costos Totales]]</f>
        <v>35.296800000000005</v>
      </c>
    </row>
    <row r="7481" spans="1:24" x14ac:dyDescent="0.25">
      <c r="A7481">
        <v>2887</v>
      </c>
      <c r="B7481">
        <v>20807</v>
      </c>
      <c r="C7481" s="1">
        <v>41111</v>
      </c>
      <c r="D7481" s="1">
        <v>41113</v>
      </c>
      <c r="E7481" t="s">
        <v>46</v>
      </c>
      <c r="F7481" t="s">
        <v>40</v>
      </c>
      <c r="G7481">
        <v>584</v>
      </c>
      <c r="H7481" t="s">
        <v>690</v>
      </c>
      <c r="I7481" t="s">
        <v>49</v>
      </c>
      <c r="J7481" t="s">
        <v>36</v>
      </c>
      <c r="K7481" t="s">
        <v>50</v>
      </c>
      <c r="L7481">
        <v>39</v>
      </c>
      <c r="M7481">
        <v>160.97999999999999</v>
      </c>
      <c r="N7481">
        <f>Envios[[#This Row],[Cantidad]]*Envios[[#This Row],[Precio por Unidad]]</f>
        <v>6278.2199999999993</v>
      </c>
      <c r="O7481" s="2">
        <v>61.172399999999996</v>
      </c>
      <c r="P7481" s="2">
        <f>Envios[[#This Row],[Cantidad]]*Envios[[#This Row],[Costo por Unidad]]</f>
        <v>2385.7235999999998</v>
      </c>
      <c r="Q7481">
        <v>30</v>
      </c>
      <c r="R7481" s="2">
        <f>Envios[[#This Row],[Costo Productos]]+Envios[[#This Row],[Costo de Envío]]</f>
        <v>2415.7235999999998</v>
      </c>
      <c r="S7481" t="s">
        <v>1320</v>
      </c>
      <c r="T7481" t="s">
        <v>39</v>
      </c>
      <c r="U7481">
        <v>3</v>
      </c>
      <c r="V7481" t="s">
        <v>52</v>
      </c>
      <c r="W7481" t="s">
        <v>53</v>
      </c>
      <c r="X7481" s="2">
        <f>Envios[[#This Row],[Ventas Totales]]-Envios[[#This Row],[Costos Totales]]</f>
        <v>3862.4963999999995</v>
      </c>
    </row>
    <row r="7482" spans="1:24" x14ac:dyDescent="0.25">
      <c r="A7482">
        <v>2886</v>
      </c>
      <c r="B7482">
        <v>20807</v>
      </c>
      <c r="C7482" s="1">
        <v>41111</v>
      </c>
      <c r="D7482" s="1">
        <v>41112</v>
      </c>
      <c r="E7482" t="s">
        <v>19</v>
      </c>
      <c r="F7482" t="s">
        <v>40</v>
      </c>
      <c r="G7482">
        <v>294</v>
      </c>
      <c r="H7482" t="s">
        <v>817</v>
      </c>
      <c r="I7482" t="s">
        <v>35</v>
      </c>
      <c r="J7482" t="s">
        <v>56</v>
      </c>
      <c r="K7482" t="s">
        <v>57</v>
      </c>
      <c r="L7482">
        <v>16</v>
      </c>
      <c r="M7482">
        <v>35.99</v>
      </c>
      <c r="N7482">
        <f>Envios[[#This Row],[Cantidad]]*Envios[[#This Row],[Precio por Unidad]]</f>
        <v>575.84</v>
      </c>
      <c r="O7482" s="2">
        <v>21.953900000000001</v>
      </c>
      <c r="P7482" s="2">
        <f>Envios[[#This Row],[Cantidad]]*Envios[[#This Row],[Costo por Unidad]]</f>
        <v>351.26240000000001</v>
      </c>
      <c r="Q7482">
        <v>3.3</v>
      </c>
      <c r="R7482" s="2">
        <f>Envios[[#This Row],[Costo Productos]]+Envios[[#This Row],[Costo de Envío]]</f>
        <v>354.56240000000003</v>
      </c>
      <c r="S7482" t="s">
        <v>1320</v>
      </c>
      <c r="T7482" t="s">
        <v>39</v>
      </c>
      <c r="U7482">
        <v>2</v>
      </c>
      <c r="V7482" t="s">
        <v>45</v>
      </c>
      <c r="W7482" t="s">
        <v>45</v>
      </c>
      <c r="X7482" s="2">
        <f>Envios[[#This Row],[Ventas Totales]]-Envios[[#This Row],[Costos Totales]]</f>
        <v>221.27760000000001</v>
      </c>
    </row>
    <row r="7483" spans="1:24" x14ac:dyDescent="0.25">
      <c r="A7483">
        <v>2364</v>
      </c>
      <c r="B7483">
        <v>17091</v>
      </c>
      <c r="C7483" s="1">
        <v>41111</v>
      </c>
      <c r="D7483" s="1">
        <v>41112</v>
      </c>
      <c r="E7483" t="s">
        <v>19</v>
      </c>
      <c r="F7483" t="s">
        <v>28</v>
      </c>
      <c r="G7483">
        <v>268</v>
      </c>
      <c r="H7483" t="s">
        <v>775</v>
      </c>
      <c r="I7483" t="s">
        <v>22</v>
      </c>
      <c r="J7483" t="s">
        <v>56</v>
      </c>
      <c r="K7483" t="s">
        <v>57</v>
      </c>
      <c r="L7483">
        <v>45</v>
      </c>
      <c r="M7483">
        <v>65.989999999999995</v>
      </c>
      <c r="N7483">
        <f>Envios[[#This Row],[Cantidad]]*Envios[[#This Row],[Precio por Unidad]]</f>
        <v>2969.5499999999997</v>
      </c>
      <c r="O7483" s="2">
        <v>29.035599999999995</v>
      </c>
      <c r="P7483" s="2">
        <f>Envios[[#This Row],[Cantidad]]*Envios[[#This Row],[Costo por Unidad]]</f>
        <v>1306.6019999999999</v>
      </c>
      <c r="Q7483">
        <v>5.26</v>
      </c>
      <c r="R7483" s="2">
        <f>Envios[[#This Row],[Costo Productos]]+Envios[[#This Row],[Costo de Envío]]</f>
        <v>1311.8619999999999</v>
      </c>
      <c r="S7483" t="s">
        <v>1590</v>
      </c>
      <c r="T7483" t="s">
        <v>26</v>
      </c>
      <c r="U7483">
        <v>1</v>
      </c>
      <c r="V7483" t="s">
        <v>27</v>
      </c>
      <c r="W7483" t="s">
        <v>27</v>
      </c>
      <c r="X7483" s="2">
        <f>Envios[[#This Row],[Ventas Totales]]-Envios[[#This Row],[Costos Totales]]</f>
        <v>1657.6879999999999</v>
      </c>
    </row>
    <row r="7484" spans="1:24" x14ac:dyDescent="0.25">
      <c r="A7484">
        <v>1576</v>
      </c>
      <c r="B7484">
        <v>11396</v>
      </c>
      <c r="C7484" s="1">
        <v>41111</v>
      </c>
      <c r="D7484" s="1">
        <v>41112</v>
      </c>
      <c r="E7484" t="s">
        <v>19</v>
      </c>
      <c r="F7484" t="s">
        <v>60</v>
      </c>
      <c r="G7484">
        <v>890</v>
      </c>
      <c r="H7484" t="s">
        <v>1276</v>
      </c>
      <c r="I7484" t="s">
        <v>22</v>
      </c>
      <c r="J7484" t="s">
        <v>23</v>
      </c>
      <c r="K7484" t="s">
        <v>76</v>
      </c>
      <c r="L7484">
        <v>42</v>
      </c>
      <c r="M7484">
        <v>304.99</v>
      </c>
      <c r="N7484">
        <f>Envios[[#This Row],[Cantidad]]*Envios[[#This Row],[Precio por Unidad]]</f>
        <v>12809.58</v>
      </c>
      <c r="O7484" s="2">
        <v>182.994</v>
      </c>
      <c r="P7484" s="2">
        <f>Envios[[#This Row],[Cantidad]]*Envios[[#This Row],[Costo por Unidad]]</f>
        <v>7685.7479999999996</v>
      </c>
      <c r="Q7484">
        <v>19.989999999999998</v>
      </c>
      <c r="R7484" s="2">
        <f>Envios[[#This Row],[Costo Productos]]+Envios[[#This Row],[Costo de Envío]]</f>
        <v>7705.7379999999994</v>
      </c>
      <c r="S7484" t="s">
        <v>208</v>
      </c>
      <c r="T7484" t="s">
        <v>30</v>
      </c>
      <c r="U7484">
        <v>1</v>
      </c>
      <c r="V7484" t="s">
        <v>27</v>
      </c>
      <c r="W7484" t="s">
        <v>27</v>
      </c>
      <c r="X7484" s="2">
        <f>Envios[[#This Row],[Ventas Totales]]-Envios[[#This Row],[Costos Totales]]</f>
        <v>5103.8420000000006</v>
      </c>
    </row>
    <row r="7485" spans="1:24" x14ac:dyDescent="0.25">
      <c r="A7485">
        <v>5902</v>
      </c>
      <c r="B7485">
        <v>41831</v>
      </c>
      <c r="C7485" s="1">
        <v>41111</v>
      </c>
      <c r="D7485" s="1">
        <v>41113</v>
      </c>
      <c r="E7485" t="s">
        <v>46</v>
      </c>
      <c r="F7485" t="s">
        <v>40</v>
      </c>
      <c r="G7485">
        <v>800</v>
      </c>
      <c r="H7485" t="s">
        <v>821</v>
      </c>
      <c r="I7485" t="s">
        <v>119</v>
      </c>
      <c r="J7485" t="s">
        <v>56</v>
      </c>
      <c r="K7485" t="s">
        <v>94</v>
      </c>
      <c r="L7485">
        <v>43</v>
      </c>
      <c r="M7485">
        <v>80.97</v>
      </c>
      <c r="N7485">
        <f>Envios[[#This Row],[Cantidad]]*Envios[[#This Row],[Precio por Unidad]]</f>
        <v>3481.71</v>
      </c>
      <c r="O7485" s="2">
        <v>48.582000000000001</v>
      </c>
      <c r="P7485" s="2">
        <f>Envios[[#This Row],[Cantidad]]*Envios[[#This Row],[Costo por Unidad]]</f>
        <v>2089.0259999999998</v>
      </c>
      <c r="Q7485">
        <v>30.06</v>
      </c>
      <c r="R7485" s="2">
        <f>Envios[[#This Row],[Costo Productos]]+Envios[[#This Row],[Costo de Envío]]</f>
        <v>2119.0859999999998</v>
      </c>
      <c r="S7485" t="s">
        <v>2022</v>
      </c>
      <c r="T7485" t="s">
        <v>30</v>
      </c>
      <c r="U7485">
        <v>3</v>
      </c>
      <c r="V7485" t="s">
        <v>52</v>
      </c>
      <c r="W7485" t="s">
        <v>53</v>
      </c>
      <c r="X7485" s="2">
        <f>Envios[[#This Row],[Ventas Totales]]-Envios[[#This Row],[Costos Totales]]</f>
        <v>1362.6240000000003</v>
      </c>
    </row>
    <row r="7486" spans="1:24" x14ac:dyDescent="0.25">
      <c r="A7486">
        <v>5903</v>
      </c>
      <c r="B7486">
        <v>41831</v>
      </c>
      <c r="C7486" s="1">
        <v>41111</v>
      </c>
      <c r="D7486" s="1">
        <v>41112</v>
      </c>
      <c r="E7486" t="s">
        <v>19</v>
      </c>
      <c r="F7486" t="s">
        <v>40</v>
      </c>
      <c r="G7486">
        <v>302</v>
      </c>
      <c r="H7486" t="s">
        <v>105</v>
      </c>
      <c r="I7486" t="s">
        <v>22</v>
      </c>
      <c r="J7486" t="s">
        <v>23</v>
      </c>
      <c r="K7486" t="s">
        <v>64</v>
      </c>
      <c r="L7486">
        <v>38</v>
      </c>
      <c r="M7486">
        <v>5.28</v>
      </c>
      <c r="N7486">
        <f>Envios[[#This Row],[Cantidad]]*Envios[[#This Row],[Precio por Unidad]]</f>
        <v>200.64000000000001</v>
      </c>
      <c r="O7486" s="2">
        <v>3.1680000000000001</v>
      </c>
      <c r="P7486" s="2">
        <f>Envios[[#This Row],[Cantidad]]*Envios[[#This Row],[Costo por Unidad]]</f>
        <v>120.384</v>
      </c>
      <c r="Q7486">
        <v>5.66</v>
      </c>
      <c r="R7486" s="2">
        <f>Envios[[#This Row],[Costo Productos]]+Envios[[#This Row],[Costo de Envío]]</f>
        <v>126.044</v>
      </c>
      <c r="S7486" t="s">
        <v>2022</v>
      </c>
      <c r="T7486" t="s">
        <v>30</v>
      </c>
      <c r="U7486">
        <v>3</v>
      </c>
      <c r="V7486" t="s">
        <v>52</v>
      </c>
      <c r="W7486" t="s">
        <v>53</v>
      </c>
      <c r="X7486" s="2">
        <f>Envios[[#This Row],[Ventas Totales]]-Envios[[#This Row],[Costos Totales]]</f>
        <v>74.596000000000018</v>
      </c>
    </row>
    <row r="7487" spans="1:24" x14ac:dyDescent="0.25">
      <c r="A7487">
        <v>2225</v>
      </c>
      <c r="B7487">
        <v>16098</v>
      </c>
      <c r="C7487" s="1">
        <v>41111</v>
      </c>
      <c r="D7487" s="1">
        <v>41115</v>
      </c>
      <c r="E7487" t="s">
        <v>19</v>
      </c>
      <c r="F7487" t="s">
        <v>47</v>
      </c>
      <c r="G7487">
        <v>216</v>
      </c>
      <c r="H7487" t="s">
        <v>1413</v>
      </c>
      <c r="I7487" t="s">
        <v>35</v>
      </c>
      <c r="J7487" t="s">
        <v>36</v>
      </c>
      <c r="K7487" t="s">
        <v>37</v>
      </c>
      <c r="L7487">
        <v>31</v>
      </c>
      <c r="M7487">
        <v>14.98</v>
      </c>
      <c r="N7487">
        <f>Envios[[#This Row],[Cantidad]]*Envios[[#This Row],[Precio por Unidad]]</f>
        <v>464.38</v>
      </c>
      <c r="O7487" s="2">
        <v>9.1378000000000004</v>
      </c>
      <c r="P7487" s="2">
        <f>Envios[[#This Row],[Cantidad]]*Envios[[#This Row],[Costo por Unidad]]</f>
        <v>283.27179999999998</v>
      </c>
      <c r="Q7487">
        <v>8.99</v>
      </c>
      <c r="R7487" s="2">
        <f>Envios[[#This Row],[Costo Productos]]+Envios[[#This Row],[Costo de Envío]]</f>
        <v>292.26179999999999</v>
      </c>
      <c r="S7487" t="s">
        <v>1785</v>
      </c>
      <c r="T7487" t="s">
        <v>44</v>
      </c>
      <c r="U7487">
        <v>1</v>
      </c>
      <c r="V7487" t="s">
        <v>27</v>
      </c>
      <c r="W7487" t="s">
        <v>27</v>
      </c>
      <c r="X7487" s="2">
        <f>Envios[[#This Row],[Ventas Totales]]-Envios[[#This Row],[Costos Totales]]</f>
        <v>172.1182</v>
      </c>
    </row>
    <row r="7488" spans="1:24" x14ac:dyDescent="0.25">
      <c r="A7488">
        <v>2226</v>
      </c>
      <c r="B7488">
        <v>16098</v>
      </c>
      <c r="C7488" s="1">
        <v>41111</v>
      </c>
      <c r="D7488" s="1">
        <v>41113</v>
      </c>
      <c r="E7488" t="s">
        <v>19</v>
      </c>
      <c r="F7488" t="s">
        <v>47</v>
      </c>
      <c r="G7488">
        <v>1028</v>
      </c>
      <c r="H7488" t="s">
        <v>1305</v>
      </c>
      <c r="I7488" t="s">
        <v>22</v>
      </c>
      <c r="J7488" t="s">
        <v>23</v>
      </c>
      <c r="K7488" t="s">
        <v>76</v>
      </c>
      <c r="L7488">
        <v>44</v>
      </c>
      <c r="M7488">
        <v>24.95</v>
      </c>
      <c r="N7488">
        <f>Envios[[#This Row],[Cantidad]]*Envios[[#This Row],[Precio por Unidad]]</f>
        <v>1097.8</v>
      </c>
      <c r="O7488" s="2">
        <v>15.2195</v>
      </c>
      <c r="P7488" s="2">
        <f>Envios[[#This Row],[Cantidad]]*Envios[[#This Row],[Costo por Unidad]]</f>
        <v>669.65800000000002</v>
      </c>
      <c r="Q7488">
        <v>2.99</v>
      </c>
      <c r="R7488" s="2">
        <f>Envios[[#This Row],[Costo Productos]]+Envios[[#This Row],[Costo de Envío]]</f>
        <v>672.64800000000002</v>
      </c>
      <c r="S7488" t="s">
        <v>1785</v>
      </c>
      <c r="T7488" t="s">
        <v>44</v>
      </c>
      <c r="U7488">
        <v>1</v>
      </c>
      <c r="V7488" t="s">
        <v>27</v>
      </c>
      <c r="W7488" t="s">
        <v>27</v>
      </c>
      <c r="X7488" s="2">
        <f>Envios[[#This Row],[Ventas Totales]]-Envios[[#This Row],[Costos Totales]]</f>
        <v>425.15199999999993</v>
      </c>
    </row>
    <row r="7489" spans="1:24" x14ac:dyDescent="0.25">
      <c r="A7489">
        <v>3127</v>
      </c>
      <c r="B7489">
        <v>22465</v>
      </c>
      <c r="C7489" s="1">
        <v>41111</v>
      </c>
      <c r="D7489" s="1">
        <v>41112</v>
      </c>
      <c r="E7489" t="s">
        <v>46</v>
      </c>
      <c r="F7489" t="s">
        <v>40</v>
      </c>
      <c r="G7489">
        <v>115</v>
      </c>
      <c r="H7489" t="s">
        <v>464</v>
      </c>
      <c r="I7489" t="s">
        <v>49</v>
      </c>
      <c r="J7489" t="s">
        <v>36</v>
      </c>
      <c r="K7489" t="s">
        <v>50</v>
      </c>
      <c r="L7489">
        <v>4</v>
      </c>
      <c r="M7489">
        <v>270.98</v>
      </c>
      <c r="N7489">
        <f>Envios[[#This Row],[Cantidad]]*Envios[[#This Row],[Precio por Unidad]]</f>
        <v>1083.92</v>
      </c>
      <c r="O7489" s="2">
        <v>62.325400000000002</v>
      </c>
      <c r="P7489" s="2">
        <f>Envios[[#This Row],[Cantidad]]*Envios[[#This Row],[Costo por Unidad]]</f>
        <v>249.30160000000001</v>
      </c>
      <c r="Q7489">
        <v>50</v>
      </c>
      <c r="R7489" s="2">
        <f>Envios[[#This Row],[Costo Productos]]+Envios[[#This Row],[Costo de Envío]]</f>
        <v>299.30160000000001</v>
      </c>
      <c r="S7489" t="s">
        <v>2062</v>
      </c>
      <c r="T7489" t="s">
        <v>44</v>
      </c>
      <c r="U7489">
        <v>11</v>
      </c>
      <c r="V7489" t="s">
        <v>131</v>
      </c>
      <c r="W7489" t="s">
        <v>131</v>
      </c>
      <c r="X7489" s="2">
        <f>Envios[[#This Row],[Ventas Totales]]-Envios[[#This Row],[Costos Totales]]</f>
        <v>784.61840000000007</v>
      </c>
    </row>
    <row r="7490" spans="1:24" x14ac:dyDescent="0.25">
      <c r="A7490">
        <v>4189</v>
      </c>
      <c r="B7490">
        <v>29764</v>
      </c>
      <c r="C7490" s="1">
        <v>41112</v>
      </c>
      <c r="D7490" s="1">
        <v>41113</v>
      </c>
      <c r="E7490" t="s">
        <v>33</v>
      </c>
      <c r="F7490" t="s">
        <v>60</v>
      </c>
      <c r="G7490">
        <v>321</v>
      </c>
      <c r="H7490" t="s">
        <v>858</v>
      </c>
      <c r="I7490" t="s">
        <v>22</v>
      </c>
      <c r="J7490" t="s">
        <v>23</v>
      </c>
      <c r="K7490" t="s">
        <v>76</v>
      </c>
      <c r="L7490">
        <v>10</v>
      </c>
      <c r="M7490">
        <v>15.01</v>
      </c>
      <c r="N7490">
        <f>Envios[[#This Row],[Cantidad]]*Envios[[#This Row],[Precio por Unidad]]</f>
        <v>150.1</v>
      </c>
      <c r="O7490" s="2">
        <v>9.1561000000000003</v>
      </c>
      <c r="P7490" s="2">
        <f>Envios[[#This Row],[Cantidad]]*Envios[[#This Row],[Costo por Unidad]]</f>
        <v>91.561000000000007</v>
      </c>
      <c r="Q7490">
        <v>8.4</v>
      </c>
      <c r="R7490" s="2">
        <f>Envios[[#This Row],[Costo Productos]]+Envios[[#This Row],[Costo de Envío]]</f>
        <v>99.961000000000013</v>
      </c>
      <c r="S7490" t="s">
        <v>1344</v>
      </c>
      <c r="T7490" t="s">
        <v>26</v>
      </c>
      <c r="U7490">
        <v>2</v>
      </c>
      <c r="V7490" t="s">
        <v>45</v>
      </c>
      <c r="W7490" t="s">
        <v>45</v>
      </c>
      <c r="X7490" s="2">
        <f>Envios[[#This Row],[Ventas Totales]]-Envios[[#This Row],[Costos Totales]]</f>
        <v>50.138999999999982</v>
      </c>
    </row>
    <row r="7491" spans="1:24" x14ac:dyDescent="0.25">
      <c r="A7491">
        <v>6153</v>
      </c>
      <c r="B7491">
        <v>43556</v>
      </c>
      <c r="C7491" s="1">
        <v>41112</v>
      </c>
      <c r="D7491" s="1">
        <v>41117</v>
      </c>
      <c r="E7491" t="s">
        <v>19</v>
      </c>
      <c r="F7491" t="s">
        <v>47</v>
      </c>
      <c r="G7491">
        <v>539</v>
      </c>
      <c r="H7491" t="s">
        <v>82</v>
      </c>
      <c r="I7491" t="s">
        <v>63</v>
      </c>
      <c r="J7491" t="s">
        <v>23</v>
      </c>
      <c r="K7491" t="s">
        <v>64</v>
      </c>
      <c r="L7491">
        <v>31</v>
      </c>
      <c r="M7491">
        <v>15.04</v>
      </c>
      <c r="N7491">
        <f>Envios[[#This Row],[Cantidad]]*Envios[[#This Row],[Precio por Unidad]]</f>
        <v>466.23999999999995</v>
      </c>
      <c r="O7491" s="2">
        <v>9.1743999999999986</v>
      </c>
      <c r="P7491" s="2">
        <f>Envios[[#This Row],[Cantidad]]*Envios[[#This Row],[Costo por Unidad]]</f>
        <v>284.40639999999996</v>
      </c>
      <c r="Q7491">
        <v>1.97</v>
      </c>
      <c r="R7491" s="2">
        <f>Envios[[#This Row],[Costo Productos]]+Envios[[#This Row],[Costo de Envío]]</f>
        <v>286.37639999999999</v>
      </c>
      <c r="S7491" t="s">
        <v>1610</v>
      </c>
      <c r="T7491" t="s">
        <v>39</v>
      </c>
      <c r="U7491">
        <v>6</v>
      </c>
      <c r="V7491" t="s">
        <v>69</v>
      </c>
      <c r="W7491" t="s">
        <v>32</v>
      </c>
      <c r="X7491" s="2">
        <f>Envios[[#This Row],[Ventas Totales]]-Envios[[#This Row],[Costos Totales]]</f>
        <v>179.86359999999996</v>
      </c>
    </row>
    <row r="7492" spans="1:24" x14ac:dyDescent="0.25">
      <c r="A7492">
        <v>7552</v>
      </c>
      <c r="B7492">
        <v>54023</v>
      </c>
      <c r="C7492" s="1">
        <v>41112</v>
      </c>
      <c r="D7492" s="1">
        <v>41113</v>
      </c>
      <c r="E7492" t="s">
        <v>19</v>
      </c>
      <c r="F7492" t="s">
        <v>40</v>
      </c>
      <c r="G7492">
        <v>183</v>
      </c>
      <c r="H7492" t="s">
        <v>607</v>
      </c>
      <c r="I7492" t="s">
        <v>22</v>
      </c>
      <c r="J7492" t="s">
        <v>23</v>
      </c>
      <c r="K7492" t="s">
        <v>76</v>
      </c>
      <c r="L7492">
        <v>45</v>
      </c>
      <c r="M7492">
        <v>8.85</v>
      </c>
      <c r="N7492">
        <f>Envios[[#This Row],[Cantidad]]*Envios[[#This Row],[Precio por Unidad]]</f>
        <v>398.25</v>
      </c>
      <c r="O7492" s="2">
        <v>5.6639999999999997</v>
      </c>
      <c r="P7492" s="2">
        <f>Envios[[#This Row],[Cantidad]]*Envios[[#This Row],[Costo por Unidad]]</f>
        <v>254.88</v>
      </c>
      <c r="Q7492">
        <v>5.6</v>
      </c>
      <c r="R7492" s="2">
        <f>Envios[[#This Row],[Costo Productos]]+Envios[[#This Row],[Costo de Envío]]</f>
        <v>260.48</v>
      </c>
      <c r="S7492" t="s">
        <v>1601</v>
      </c>
      <c r="T7492" t="s">
        <v>26</v>
      </c>
      <c r="U7492">
        <v>1</v>
      </c>
      <c r="V7492" t="s">
        <v>27</v>
      </c>
      <c r="W7492" t="s">
        <v>27</v>
      </c>
      <c r="X7492" s="2">
        <f>Envios[[#This Row],[Ventas Totales]]-Envios[[#This Row],[Costos Totales]]</f>
        <v>137.76999999999998</v>
      </c>
    </row>
    <row r="7493" spans="1:24" x14ac:dyDescent="0.25">
      <c r="A7493">
        <v>2375</v>
      </c>
      <c r="B7493">
        <v>17218</v>
      </c>
      <c r="C7493" s="1">
        <v>41113</v>
      </c>
      <c r="D7493" s="1">
        <v>41115</v>
      </c>
      <c r="E7493" t="s">
        <v>19</v>
      </c>
      <c r="F7493" t="s">
        <v>60</v>
      </c>
      <c r="G7493">
        <v>269</v>
      </c>
      <c r="H7493" t="s">
        <v>777</v>
      </c>
      <c r="I7493" t="s">
        <v>63</v>
      </c>
      <c r="J7493" t="s">
        <v>23</v>
      </c>
      <c r="K7493" t="s">
        <v>64</v>
      </c>
      <c r="L7493">
        <v>32</v>
      </c>
      <c r="M7493">
        <v>5.18</v>
      </c>
      <c r="N7493">
        <f>Envios[[#This Row],[Cantidad]]*Envios[[#This Row],[Precio por Unidad]]</f>
        <v>165.76</v>
      </c>
      <c r="O7493" s="2">
        <v>3.3151999999999999</v>
      </c>
      <c r="P7493" s="2">
        <f>Envios[[#This Row],[Cantidad]]*Envios[[#This Row],[Costo por Unidad]]</f>
        <v>106.0864</v>
      </c>
      <c r="Q7493">
        <v>2.04</v>
      </c>
      <c r="R7493" s="2">
        <f>Envios[[#This Row],[Costo Productos]]+Envios[[#This Row],[Costo de Envío]]</f>
        <v>108.1264</v>
      </c>
      <c r="S7493" t="s">
        <v>2118</v>
      </c>
      <c r="T7493" t="s">
        <v>39</v>
      </c>
      <c r="U7493">
        <v>2</v>
      </c>
      <c r="V7493" t="s">
        <v>45</v>
      </c>
      <c r="W7493" t="s">
        <v>45</v>
      </c>
      <c r="X7493" s="2">
        <f>Envios[[#This Row],[Ventas Totales]]-Envios[[#This Row],[Costos Totales]]</f>
        <v>57.633599999999987</v>
      </c>
    </row>
    <row r="7494" spans="1:24" x14ac:dyDescent="0.25">
      <c r="A7494">
        <v>8072</v>
      </c>
      <c r="B7494">
        <v>57574</v>
      </c>
      <c r="C7494" s="1">
        <v>41113</v>
      </c>
      <c r="D7494" s="1">
        <v>41114</v>
      </c>
      <c r="E7494" t="s">
        <v>46</v>
      </c>
      <c r="F7494" t="s">
        <v>60</v>
      </c>
      <c r="G7494">
        <v>1015</v>
      </c>
      <c r="H7494" t="s">
        <v>1221</v>
      </c>
      <c r="I7494" t="s">
        <v>49</v>
      </c>
      <c r="J7494" t="s">
        <v>36</v>
      </c>
      <c r="K7494" t="s">
        <v>37</v>
      </c>
      <c r="L7494">
        <v>20</v>
      </c>
      <c r="M7494">
        <v>23.99</v>
      </c>
      <c r="N7494">
        <f>Envios[[#This Row],[Cantidad]]*Envios[[#This Row],[Precio por Unidad]]</f>
        <v>479.79999999999995</v>
      </c>
      <c r="O7494" s="2">
        <v>9.1161999999999992</v>
      </c>
      <c r="P7494" s="2">
        <f>Envios[[#This Row],[Cantidad]]*Envios[[#This Row],[Costo por Unidad]]</f>
        <v>182.32399999999998</v>
      </c>
      <c r="Q7494">
        <v>15.68</v>
      </c>
      <c r="R7494" s="2">
        <f>Envios[[#This Row],[Costo Productos]]+Envios[[#This Row],[Costo de Envío]]</f>
        <v>198.00399999999999</v>
      </c>
      <c r="S7494" t="s">
        <v>1834</v>
      </c>
      <c r="T7494" t="s">
        <v>39</v>
      </c>
      <c r="U7494">
        <v>9</v>
      </c>
      <c r="V7494" t="s">
        <v>31</v>
      </c>
      <c r="W7494" t="s">
        <v>32</v>
      </c>
      <c r="X7494" s="2">
        <f>Envios[[#This Row],[Ventas Totales]]-Envios[[#This Row],[Costos Totales]]</f>
        <v>281.79599999999994</v>
      </c>
    </row>
    <row r="7495" spans="1:24" x14ac:dyDescent="0.25">
      <c r="A7495">
        <v>5709</v>
      </c>
      <c r="B7495">
        <v>40388</v>
      </c>
      <c r="C7495" s="1">
        <v>41114</v>
      </c>
      <c r="D7495" s="1">
        <v>41116</v>
      </c>
      <c r="E7495" t="s">
        <v>19</v>
      </c>
      <c r="F7495" t="s">
        <v>60</v>
      </c>
      <c r="G7495">
        <v>409</v>
      </c>
      <c r="H7495" t="s">
        <v>438</v>
      </c>
      <c r="I7495" t="s">
        <v>63</v>
      </c>
      <c r="J7495" t="s">
        <v>23</v>
      </c>
      <c r="K7495" t="s">
        <v>85</v>
      </c>
      <c r="L7495">
        <v>17</v>
      </c>
      <c r="M7495">
        <v>4.28</v>
      </c>
      <c r="N7495">
        <f>Envios[[#This Row],[Cantidad]]*Envios[[#This Row],[Precio por Unidad]]</f>
        <v>72.760000000000005</v>
      </c>
      <c r="O7495" s="2">
        <v>1.8832</v>
      </c>
      <c r="P7495" s="2">
        <f>Envios[[#This Row],[Cantidad]]*Envios[[#This Row],[Costo por Unidad]]</f>
        <v>32.014400000000002</v>
      </c>
      <c r="Q7495">
        <v>0.94</v>
      </c>
      <c r="R7495" s="2">
        <f>Envios[[#This Row],[Costo Productos]]+Envios[[#This Row],[Costo de Envío]]</f>
        <v>32.9544</v>
      </c>
      <c r="S7495" t="s">
        <v>109</v>
      </c>
      <c r="T7495" t="s">
        <v>44</v>
      </c>
      <c r="U7495">
        <v>6</v>
      </c>
      <c r="V7495" t="s">
        <v>69</v>
      </c>
      <c r="W7495" t="s">
        <v>32</v>
      </c>
      <c r="X7495" s="2">
        <f>Envios[[#This Row],[Ventas Totales]]-Envios[[#This Row],[Costos Totales]]</f>
        <v>39.805600000000005</v>
      </c>
    </row>
    <row r="7496" spans="1:24" x14ac:dyDescent="0.25">
      <c r="A7496">
        <v>4314</v>
      </c>
      <c r="B7496">
        <v>30727</v>
      </c>
      <c r="C7496" s="1">
        <v>41115</v>
      </c>
      <c r="D7496" s="1">
        <v>41117</v>
      </c>
      <c r="E7496" t="s">
        <v>33</v>
      </c>
      <c r="F7496" t="s">
        <v>28</v>
      </c>
      <c r="G7496">
        <v>603</v>
      </c>
      <c r="H7496" t="s">
        <v>2002</v>
      </c>
      <c r="I7496" t="s">
        <v>22</v>
      </c>
      <c r="J7496" t="s">
        <v>23</v>
      </c>
      <c r="K7496" t="s">
        <v>67</v>
      </c>
      <c r="L7496">
        <v>28</v>
      </c>
      <c r="M7496">
        <v>41.71</v>
      </c>
      <c r="N7496">
        <f>Envios[[#This Row],[Cantidad]]*Envios[[#This Row],[Precio por Unidad]]</f>
        <v>1167.8800000000001</v>
      </c>
      <c r="O7496" s="2">
        <v>18.352399999999999</v>
      </c>
      <c r="P7496" s="2">
        <f>Envios[[#This Row],[Cantidad]]*Envios[[#This Row],[Costo por Unidad]]</f>
        <v>513.86720000000003</v>
      </c>
      <c r="Q7496">
        <v>4.5</v>
      </c>
      <c r="R7496" s="2">
        <f>Envios[[#This Row],[Costo Productos]]+Envios[[#This Row],[Costo de Envío]]</f>
        <v>518.36720000000003</v>
      </c>
      <c r="S7496" t="s">
        <v>1590</v>
      </c>
      <c r="T7496" t="s">
        <v>26</v>
      </c>
      <c r="U7496">
        <v>1</v>
      </c>
      <c r="V7496" t="s">
        <v>27</v>
      </c>
      <c r="W7496" t="s">
        <v>27</v>
      </c>
      <c r="X7496" s="2">
        <f>Envios[[#This Row],[Ventas Totales]]-Envios[[#This Row],[Costos Totales]]</f>
        <v>649.51280000000008</v>
      </c>
    </row>
    <row r="7497" spans="1:24" x14ac:dyDescent="0.25">
      <c r="A7497">
        <v>3816</v>
      </c>
      <c r="B7497">
        <v>27201</v>
      </c>
      <c r="C7497" s="1">
        <v>41115</v>
      </c>
      <c r="D7497" s="1">
        <v>41115</v>
      </c>
      <c r="E7497" t="s">
        <v>46</v>
      </c>
      <c r="F7497" t="s">
        <v>20</v>
      </c>
      <c r="G7497">
        <v>39</v>
      </c>
      <c r="H7497" t="s">
        <v>216</v>
      </c>
      <c r="I7497" t="s">
        <v>49</v>
      </c>
      <c r="J7497" t="s">
        <v>36</v>
      </c>
      <c r="K7497" t="s">
        <v>50</v>
      </c>
      <c r="L7497">
        <v>10</v>
      </c>
      <c r="M7497">
        <v>500.98</v>
      </c>
      <c r="N7497">
        <f>Envios[[#This Row],[Cantidad]]*Envios[[#This Row],[Precio por Unidad]]</f>
        <v>5009.8</v>
      </c>
      <c r="O7497" s="2">
        <v>200.39200000000002</v>
      </c>
      <c r="P7497" s="2">
        <f>Envios[[#This Row],[Cantidad]]*Envios[[#This Row],[Costo por Unidad]]</f>
        <v>2003.9200000000003</v>
      </c>
      <c r="Q7497">
        <v>26</v>
      </c>
      <c r="R7497" s="2">
        <f>Envios[[#This Row],[Costo Productos]]+Envios[[#This Row],[Costo de Envío]]</f>
        <v>2029.9200000000003</v>
      </c>
      <c r="S7497" t="s">
        <v>1092</v>
      </c>
      <c r="T7497" t="s">
        <v>30</v>
      </c>
      <c r="U7497">
        <v>1</v>
      </c>
      <c r="V7497" t="s">
        <v>27</v>
      </c>
      <c r="W7497" t="s">
        <v>27</v>
      </c>
      <c r="X7497" s="2">
        <f>Envios[[#This Row],[Ventas Totales]]-Envios[[#This Row],[Costos Totales]]</f>
        <v>2979.88</v>
      </c>
    </row>
    <row r="7498" spans="1:24" x14ac:dyDescent="0.25">
      <c r="A7498">
        <v>3817</v>
      </c>
      <c r="B7498">
        <v>27201</v>
      </c>
      <c r="C7498" s="1">
        <v>41115</v>
      </c>
      <c r="D7498" s="1">
        <v>41115</v>
      </c>
      <c r="E7498" t="s">
        <v>46</v>
      </c>
      <c r="F7498" t="s">
        <v>20</v>
      </c>
      <c r="G7498">
        <v>827</v>
      </c>
      <c r="H7498" t="s">
        <v>1245</v>
      </c>
      <c r="I7498" t="s">
        <v>119</v>
      </c>
      <c r="J7498" t="s">
        <v>36</v>
      </c>
      <c r="K7498" t="s">
        <v>120</v>
      </c>
      <c r="L7498">
        <v>45</v>
      </c>
      <c r="M7498">
        <v>70.89</v>
      </c>
      <c r="N7498">
        <f>Envios[[#This Row],[Cantidad]]*Envios[[#This Row],[Precio por Unidad]]</f>
        <v>3190.05</v>
      </c>
      <c r="O7498" s="2">
        <v>21.975900000000003</v>
      </c>
      <c r="P7498" s="2">
        <f>Envios[[#This Row],[Cantidad]]*Envios[[#This Row],[Costo por Unidad]]</f>
        <v>988.91550000000018</v>
      </c>
      <c r="Q7498">
        <v>89.3</v>
      </c>
      <c r="R7498" s="2">
        <f>Envios[[#This Row],[Costo Productos]]+Envios[[#This Row],[Costo de Envío]]</f>
        <v>1078.2155000000002</v>
      </c>
      <c r="S7498" t="s">
        <v>1092</v>
      </c>
      <c r="T7498" t="s">
        <v>30</v>
      </c>
      <c r="U7498">
        <v>1</v>
      </c>
      <c r="V7498" t="s">
        <v>27</v>
      </c>
      <c r="W7498" t="s">
        <v>27</v>
      </c>
      <c r="X7498" s="2">
        <f>Envios[[#This Row],[Ventas Totales]]-Envios[[#This Row],[Costos Totales]]</f>
        <v>2111.8344999999999</v>
      </c>
    </row>
    <row r="7499" spans="1:24" x14ac:dyDescent="0.25">
      <c r="A7499">
        <v>730</v>
      </c>
      <c r="B7499">
        <v>5254</v>
      </c>
      <c r="C7499" s="1">
        <v>41115</v>
      </c>
      <c r="D7499" s="1">
        <v>41117</v>
      </c>
      <c r="E7499" t="s">
        <v>19</v>
      </c>
      <c r="F7499" t="s">
        <v>40</v>
      </c>
      <c r="G7499">
        <v>903</v>
      </c>
      <c r="H7499" t="s">
        <v>1254</v>
      </c>
      <c r="I7499" t="s">
        <v>22</v>
      </c>
      <c r="J7499" t="s">
        <v>56</v>
      </c>
      <c r="K7499" t="s">
        <v>57</v>
      </c>
      <c r="L7499">
        <v>31</v>
      </c>
      <c r="M7499">
        <v>65.989999999999995</v>
      </c>
      <c r="N7499">
        <f>Envios[[#This Row],[Cantidad]]*Envios[[#This Row],[Precio por Unidad]]</f>
        <v>2045.6899999999998</v>
      </c>
      <c r="O7499" s="2">
        <v>29.035599999999995</v>
      </c>
      <c r="P7499" s="2">
        <f>Envios[[#This Row],[Cantidad]]*Envios[[#This Row],[Costo por Unidad]]</f>
        <v>900.1035999999998</v>
      </c>
      <c r="Q7499">
        <v>8.99</v>
      </c>
      <c r="R7499" s="2">
        <f>Envios[[#This Row],[Costo Productos]]+Envios[[#This Row],[Costo de Envío]]</f>
        <v>909.09359999999981</v>
      </c>
      <c r="S7499" t="s">
        <v>952</v>
      </c>
      <c r="T7499" t="s">
        <v>30</v>
      </c>
      <c r="U7499">
        <v>6</v>
      </c>
      <c r="V7499" t="s">
        <v>69</v>
      </c>
      <c r="W7499" t="s">
        <v>32</v>
      </c>
      <c r="X7499" s="2">
        <f>Envios[[#This Row],[Ventas Totales]]-Envios[[#This Row],[Costos Totales]]</f>
        <v>1136.5963999999999</v>
      </c>
    </row>
    <row r="7500" spans="1:24" x14ac:dyDescent="0.25">
      <c r="A7500">
        <v>5323</v>
      </c>
      <c r="B7500">
        <v>37831</v>
      </c>
      <c r="C7500" s="1">
        <v>41116</v>
      </c>
      <c r="D7500" s="1">
        <v>41118</v>
      </c>
      <c r="E7500" t="s">
        <v>19</v>
      </c>
      <c r="F7500" t="s">
        <v>40</v>
      </c>
      <c r="G7500">
        <v>407</v>
      </c>
      <c r="H7500" t="s">
        <v>971</v>
      </c>
      <c r="I7500" t="s">
        <v>22</v>
      </c>
      <c r="J7500" t="s">
        <v>56</v>
      </c>
      <c r="K7500" t="s">
        <v>91</v>
      </c>
      <c r="L7500">
        <v>30</v>
      </c>
      <c r="M7500">
        <v>15.98</v>
      </c>
      <c r="N7500">
        <f>Envios[[#This Row],[Cantidad]]*Envios[[#This Row],[Precio por Unidad]]</f>
        <v>479.40000000000003</v>
      </c>
      <c r="O7500" s="2">
        <v>10.067400000000001</v>
      </c>
      <c r="P7500" s="2">
        <f>Envios[[#This Row],[Cantidad]]*Envios[[#This Row],[Costo por Unidad]]</f>
        <v>302.02200000000005</v>
      </c>
      <c r="Q7500">
        <v>4</v>
      </c>
      <c r="R7500" s="2">
        <f>Envios[[#This Row],[Costo Productos]]+Envios[[#This Row],[Costo de Envío]]</f>
        <v>306.02200000000005</v>
      </c>
      <c r="S7500" t="s">
        <v>311</v>
      </c>
      <c r="T7500" t="s">
        <v>30</v>
      </c>
      <c r="U7500">
        <v>10</v>
      </c>
      <c r="V7500" t="s">
        <v>206</v>
      </c>
      <c r="W7500" t="s">
        <v>74</v>
      </c>
      <c r="X7500" s="2">
        <f>Envios[[#This Row],[Ventas Totales]]-Envios[[#This Row],[Costos Totales]]</f>
        <v>173.37799999999999</v>
      </c>
    </row>
    <row r="7501" spans="1:24" x14ac:dyDescent="0.25">
      <c r="A7501">
        <v>4624</v>
      </c>
      <c r="B7501">
        <v>32903</v>
      </c>
      <c r="C7501" s="1">
        <v>41116</v>
      </c>
      <c r="D7501" s="1">
        <v>41123</v>
      </c>
      <c r="E7501" t="s">
        <v>19</v>
      </c>
      <c r="F7501" t="s">
        <v>47</v>
      </c>
      <c r="G7501">
        <v>585</v>
      </c>
      <c r="H7501" t="s">
        <v>1127</v>
      </c>
      <c r="I7501" t="s">
        <v>22</v>
      </c>
      <c r="J7501" t="s">
        <v>23</v>
      </c>
      <c r="K7501" t="s">
        <v>24</v>
      </c>
      <c r="L7501">
        <v>31</v>
      </c>
      <c r="M7501">
        <v>15.31</v>
      </c>
      <c r="N7501">
        <f>Envios[[#This Row],[Cantidad]]*Envios[[#This Row],[Precio por Unidad]]</f>
        <v>474.61</v>
      </c>
      <c r="O7501" s="2">
        <v>6.5833000000000013</v>
      </c>
      <c r="P7501" s="2">
        <f>Envios[[#This Row],[Cantidad]]*Envios[[#This Row],[Costo por Unidad]]</f>
        <v>204.08230000000003</v>
      </c>
      <c r="Q7501">
        <v>8.7799999999999994</v>
      </c>
      <c r="R7501" s="2">
        <f>Envios[[#This Row],[Costo Productos]]+Envios[[#This Row],[Costo de Envío]]</f>
        <v>212.86230000000003</v>
      </c>
      <c r="S7501" t="s">
        <v>1373</v>
      </c>
      <c r="T7501" t="s">
        <v>26</v>
      </c>
      <c r="U7501">
        <v>2</v>
      </c>
      <c r="V7501" t="s">
        <v>45</v>
      </c>
      <c r="W7501" t="s">
        <v>45</v>
      </c>
      <c r="X7501" s="2">
        <f>Envios[[#This Row],[Ventas Totales]]-Envios[[#This Row],[Costos Totales]]</f>
        <v>261.74770000000001</v>
      </c>
    </row>
    <row r="7502" spans="1:24" x14ac:dyDescent="0.25">
      <c r="A7502">
        <v>3231</v>
      </c>
      <c r="B7502">
        <v>23174</v>
      </c>
      <c r="C7502" s="1">
        <v>41116</v>
      </c>
      <c r="D7502" s="1">
        <v>41118</v>
      </c>
      <c r="E7502" t="s">
        <v>46</v>
      </c>
      <c r="F7502" t="s">
        <v>47</v>
      </c>
      <c r="G7502">
        <v>199</v>
      </c>
      <c r="H7502" t="s">
        <v>1965</v>
      </c>
      <c r="I7502" t="s">
        <v>49</v>
      </c>
      <c r="J7502" t="s">
        <v>36</v>
      </c>
      <c r="K7502" t="s">
        <v>50</v>
      </c>
      <c r="L7502">
        <v>16</v>
      </c>
      <c r="M7502">
        <v>216.6</v>
      </c>
      <c r="N7502">
        <f>Envios[[#This Row],[Cantidad]]*Envios[[#This Row],[Precio por Unidad]]</f>
        <v>3465.6</v>
      </c>
      <c r="O7502" s="2">
        <v>88.805999999999997</v>
      </c>
      <c r="P7502" s="2">
        <f>Envios[[#This Row],[Cantidad]]*Envios[[#This Row],[Costo por Unidad]]</f>
        <v>1420.896</v>
      </c>
      <c r="Q7502">
        <v>64.2</v>
      </c>
      <c r="R7502" s="2">
        <f>Envios[[#This Row],[Costo Productos]]+Envios[[#This Row],[Costo de Envío]]</f>
        <v>1485.096</v>
      </c>
      <c r="S7502" t="s">
        <v>1905</v>
      </c>
      <c r="T7502" t="s">
        <v>39</v>
      </c>
      <c r="U7502">
        <v>1</v>
      </c>
      <c r="V7502" t="s">
        <v>27</v>
      </c>
      <c r="W7502" t="s">
        <v>27</v>
      </c>
      <c r="X7502" s="2">
        <f>Envios[[#This Row],[Ventas Totales]]-Envios[[#This Row],[Costos Totales]]</f>
        <v>1980.5039999999999</v>
      </c>
    </row>
    <row r="7503" spans="1:24" x14ac:dyDescent="0.25">
      <c r="A7503">
        <v>3232</v>
      </c>
      <c r="B7503">
        <v>23174</v>
      </c>
      <c r="C7503" s="1">
        <v>41116</v>
      </c>
      <c r="D7503" s="1">
        <v>41123</v>
      </c>
      <c r="E7503" t="s">
        <v>19</v>
      </c>
      <c r="F7503" t="s">
        <v>47</v>
      </c>
      <c r="G7503">
        <v>1062</v>
      </c>
      <c r="H7503" t="s">
        <v>1309</v>
      </c>
      <c r="I7503" t="s">
        <v>22</v>
      </c>
      <c r="J7503" t="s">
        <v>23</v>
      </c>
      <c r="K7503" t="s">
        <v>24</v>
      </c>
      <c r="L7503">
        <v>8</v>
      </c>
      <c r="M7503">
        <v>16.739999999999998</v>
      </c>
      <c r="N7503">
        <f>Envios[[#This Row],[Cantidad]]*Envios[[#This Row],[Precio por Unidad]]</f>
        <v>133.91999999999999</v>
      </c>
      <c r="O7503" s="2">
        <v>3.1805999999999988</v>
      </c>
      <c r="P7503" s="2">
        <f>Envios[[#This Row],[Cantidad]]*Envios[[#This Row],[Costo por Unidad]]</f>
        <v>25.44479999999999</v>
      </c>
      <c r="Q7503">
        <v>7.04</v>
      </c>
      <c r="R7503" s="2">
        <f>Envios[[#This Row],[Costo Productos]]+Envios[[#This Row],[Costo de Envío]]</f>
        <v>32.484799999999993</v>
      </c>
      <c r="S7503" t="s">
        <v>1905</v>
      </c>
      <c r="T7503" t="s">
        <v>39</v>
      </c>
      <c r="U7503">
        <v>1</v>
      </c>
      <c r="V7503" t="s">
        <v>27</v>
      </c>
      <c r="W7503" t="s">
        <v>27</v>
      </c>
      <c r="X7503" s="2">
        <f>Envios[[#This Row],[Ventas Totales]]-Envios[[#This Row],[Costos Totales]]</f>
        <v>101.43519999999999</v>
      </c>
    </row>
    <row r="7504" spans="1:24" x14ac:dyDescent="0.25">
      <c r="A7504">
        <v>6068</v>
      </c>
      <c r="B7504">
        <v>42982</v>
      </c>
      <c r="C7504" s="1">
        <v>41117</v>
      </c>
      <c r="D7504" s="1">
        <v>41126</v>
      </c>
      <c r="E7504" t="s">
        <v>33</v>
      </c>
      <c r="F7504" t="s">
        <v>47</v>
      </c>
      <c r="G7504">
        <v>98</v>
      </c>
      <c r="H7504" t="s">
        <v>414</v>
      </c>
      <c r="I7504" t="s">
        <v>42</v>
      </c>
      <c r="J7504" t="s">
        <v>36</v>
      </c>
      <c r="K7504" t="s">
        <v>37</v>
      </c>
      <c r="L7504">
        <v>12</v>
      </c>
      <c r="M7504">
        <v>105.34</v>
      </c>
      <c r="N7504">
        <f>Envios[[#This Row],[Cantidad]]*Envios[[#This Row],[Precio por Unidad]]</f>
        <v>1264.08</v>
      </c>
      <c r="O7504" s="2">
        <v>41.082599999999999</v>
      </c>
      <c r="P7504" s="2">
        <f>Envios[[#This Row],[Cantidad]]*Envios[[#This Row],[Costo por Unidad]]</f>
        <v>492.99119999999999</v>
      </c>
      <c r="Q7504">
        <v>24.49</v>
      </c>
      <c r="R7504" s="2">
        <f>Envios[[#This Row],[Costo Productos]]+Envios[[#This Row],[Costo de Envío]]</f>
        <v>517.48119999999994</v>
      </c>
      <c r="S7504" t="s">
        <v>709</v>
      </c>
      <c r="T7504" t="s">
        <v>39</v>
      </c>
      <c r="U7504">
        <v>7</v>
      </c>
      <c r="V7504" t="s">
        <v>81</v>
      </c>
      <c r="W7504" t="s">
        <v>74</v>
      </c>
      <c r="X7504" s="2">
        <f>Envios[[#This Row],[Ventas Totales]]-Envios[[#This Row],[Costos Totales]]</f>
        <v>746.59879999999998</v>
      </c>
    </row>
    <row r="7505" spans="1:24" x14ac:dyDescent="0.25">
      <c r="A7505">
        <v>6069</v>
      </c>
      <c r="B7505">
        <v>42982</v>
      </c>
      <c r="C7505" s="1">
        <v>41117</v>
      </c>
      <c r="D7505" s="1">
        <v>41122</v>
      </c>
      <c r="E7505" t="s">
        <v>19</v>
      </c>
      <c r="F7505" t="s">
        <v>47</v>
      </c>
      <c r="G7505">
        <v>15</v>
      </c>
      <c r="H7505" t="s">
        <v>108</v>
      </c>
      <c r="I7505" t="s">
        <v>63</v>
      </c>
      <c r="J7505" t="s">
        <v>36</v>
      </c>
      <c r="K7505" t="s">
        <v>37</v>
      </c>
      <c r="L7505">
        <v>42</v>
      </c>
      <c r="M7505">
        <v>39.89</v>
      </c>
      <c r="N7505">
        <f>Envios[[#This Row],[Cantidad]]*Envios[[#This Row],[Precio por Unidad]]</f>
        <v>1675.38</v>
      </c>
      <c r="O7505" s="2">
        <v>18.7483</v>
      </c>
      <c r="P7505" s="2">
        <f>Envios[[#This Row],[Cantidad]]*Envios[[#This Row],[Costo por Unidad]]</f>
        <v>787.42859999999996</v>
      </c>
      <c r="Q7505">
        <v>3.04</v>
      </c>
      <c r="R7505" s="2">
        <f>Envios[[#This Row],[Costo Productos]]+Envios[[#This Row],[Costo de Envío]]</f>
        <v>790.46859999999992</v>
      </c>
      <c r="S7505" t="s">
        <v>709</v>
      </c>
      <c r="T7505" t="s">
        <v>39</v>
      </c>
      <c r="U7505">
        <v>5</v>
      </c>
      <c r="V7505" t="s">
        <v>87</v>
      </c>
      <c r="W7505" t="s">
        <v>53</v>
      </c>
      <c r="X7505" s="2">
        <f>Envios[[#This Row],[Ventas Totales]]-Envios[[#This Row],[Costos Totales]]</f>
        <v>884.91140000000019</v>
      </c>
    </row>
    <row r="7506" spans="1:24" x14ac:dyDescent="0.25">
      <c r="A7506">
        <v>1614</v>
      </c>
      <c r="B7506">
        <v>11684</v>
      </c>
      <c r="C7506" s="1">
        <v>41117</v>
      </c>
      <c r="D7506" s="1">
        <v>41119</v>
      </c>
      <c r="E7506" t="s">
        <v>19</v>
      </c>
      <c r="F7506" t="s">
        <v>20</v>
      </c>
      <c r="G7506">
        <v>200</v>
      </c>
      <c r="H7506" t="s">
        <v>1633</v>
      </c>
      <c r="I7506" t="s">
        <v>42</v>
      </c>
      <c r="J7506" t="s">
        <v>36</v>
      </c>
      <c r="K7506" t="s">
        <v>50</v>
      </c>
      <c r="L7506">
        <v>8</v>
      </c>
      <c r="M7506">
        <v>140.81</v>
      </c>
      <c r="N7506">
        <f>Envios[[#This Row],[Cantidad]]*Envios[[#This Row],[Precio por Unidad]]</f>
        <v>1126.48</v>
      </c>
      <c r="O7506" s="2">
        <v>60.548300000000005</v>
      </c>
      <c r="P7506" s="2">
        <f>Envios[[#This Row],[Cantidad]]*Envios[[#This Row],[Costo por Unidad]]</f>
        <v>484.38640000000004</v>
      </c>
      <c r="Q7506">
        <v>24.49</v>
      </c>
      <c r="R7506" s="2">
        <f>Envios[[#This Row],[Costo Productos]]+Envios[[#This Row],[Costo de Envío]]</f>
        <v>508.87640000000005</v>
      </c>
      <c r="S7506" t="s">
        <v>984</v>
      </c>
      <c r="T7506" t="s">
        <v>39</v>
      </c>
      <c r="U7506">
        <v>1</v>
      </c>
      <c r="V7506" t="s">
        <v>27</v>
      </c>
      <c r="W7506" t="s">
        <v>27</v>
      </c>
      <c r="X7506" s="2">
        <f>Envios[[#This Row],[Ventas Totales]]-Envios[[#This Row],[Costos Totales]]</f>
        <v>617.60359999999991</v>
      </c>
    </row>
    <row r="7507" spans="1:24" x14ac:dyDescent="0.25">
      <c r="A7507">
        <v>3332</v>
      </c>
      <c r="B7507">
        <v>23812</v>
      </c>
      <c r="C7507" s="1">
        <v>41117</v>
      </c>
      <c r="D7507" s="1">
        <v>41117</v>
      </c>
      <c r="E7507" t="s">
        <v>46</v>
      </c>
      <c r="F7507" t="s">
        <v>60</v>
      </c>
      <c r="G7507">
        <v>187</v>
      </c>
      <c r="H7507" t="s">
        <v>617</v>
      </c>
      <c r="I7507" t="s">
        <v>49</v>
      </c>
      <c r="J7507" t="s">
        <v>56</v>
      </c>
      <c r="K7507" t="s">
        <v>94</v>
      </c>
      <c r="L7507">
        <v>32</v>
      </c>
      <c r="M7507">
        <v>200.97</v>
      </c>
      <c r="N7507">
        <f>Envios[[#This Row],[Cantidad]]*Envios[[#This Row],[Precio por Unidad]]</f>
        <v>6431.04</v>
      </c>
      <c r="O7507" s="2">
        <v>128.6208</v>
      </c>
      <c r="P7507" s="2">
        <f>Envios[[#This Row],[Cantidad]]*Envios[[#This Row],[Costo por Unidad]]</f>
        <v>4115.8656000000001</v>
      </c>
      <c r="Q7507">
        <v>15.59</v>
      </c>
      <c r="R7507" s="2">
        <f>Envios[[#This Row],[Costo Productos]]+Envios[[#This Row],[Costo de Envío]]</f>
        <v>4131.4556000000002</v>
      </c>
      <c r="S7507" t="s">
        <v>2066</v>
      </c>
      <c r="T7507" t="s">
        <v>44</v>
      </c>
      <c r="U7507">
        <v>6</v>
      </c>
      <c r="V7507" t="s">
        <v>69</v>
      </c>
      <c r="W7507" t="s">
        <v>32</v>
      </c>
      <c r="X7507" s="2">
        <f>Envios[[#This Row],[Ventas Totales]]-Envios[[#This Row],[Costos Totales]]</f>
        <v>2299.5843999999997</v>
      </c>
    </row>
    <row r="7508" spans="1:24" x14ac:dyDescent="0.25">
      <c r="A7508">
        <v>6893</v>
      </c>
      <c r="B7508">
        <v>49153</v>
      </c>
      <c r="C7508" s="1">
        <v>41118</v>
      </c>
      <c r="D7508" s="1">
        <v>41118</v>
      </c>
      <c r="E7508" t="s">
        <v>46</v>
      </c>
      <c r="F7508" t="s">
        <v>28</v>
      </c>
      <c r="G7508">
        <v>671</v>
      </c>
      <c r="H7508" t="s">
        <v>1468</v>
      </c>
      <c r="I7508" t="s">
        <v>49</v>
      </c>
      <c r="J7508" t="s">
        <v>36</v>
      </c>
      <c r="K7508" t="s">
        <v>50</v>
      </c>
      <c r="L7508">
        <v>31</v>
      </c>
      <c r="M7508">
        <v>70.98</v>
      </c>
      <c r="N7508">
        <f>Envios[[#This Row],[Cantidad]]*Envios[[#This Row],[Precio por Unidad]]</f>
        <v>2200.38</v>
      </c>
      <c r="O7508" s="2">
        <v>19.164600000000004</v>
      </c>
      <c r="P7508" s="2">
        <f>Envios[[#This Row],[Cantidad]]*Envios[[#This Row],[Costo por Unidad]]</f>
        <v>594.10260000000017</v>
      </c>
      <c r="Q7508">
        <v>30</v>
      </c>
      <c r="R7508" s="2">
        <f>Envios[[#This Row],[Costo Productos]]+Envios[[#This Row],[Costo de Envío]]</f>
        <v>624.10260000000017</v>
      </c>
      <c r="S7508" t="s">
        <v>175</v>
      </c>
      <c r="T7508" t="s">
        <v>26</v>
      </c>
      <c r="U7508">
        <v>3</v>
      </c>
      <c r="V7508" t="s">
        <v>52</v>
      </c>
      <c r="W7508" t="s">
        <v>53</v>
      </c>
      <c r="X7508" s="2">
        <f>Envios[[#This Row],[Ventas Totales]]-Envios[[#This Row],[Costos Totales]]</f>
        <v>1576.2773999999999</v>
      </c>
    </row>
    <row r="7509" spans="1:24" x14ac:dyDescent="0.25">
      <c r="A7509">
        <v>7802</v>
      </c>
      <c r="B7509">
        <v>55813</v>
      </c>
      <c r="C7509" s="1">
        <v>41118</v>
      </c>
      <c r="D7509" s="1">
        <v>41118</v>
      </c>
      <c r="E7509" t="s">
        <v>19</v>
      </c>
      <c r="F7509" t="s">
        <v>47</v>
      </c>
      <c r="G7509">
        <v>567</v>
      </c>
      <c r="H7509" t="s">
        <v>1634</v>
      </c>
      <c r="I7509" t="s">
        <v>63</v>
      </c>
      <c r="J7509" t="s">
        <v>36</v>
      </c>
      <c r="K7509" t="s">
        <v>37</v>
      </c>
      <c r="L7509">
        <v>39</v>
      </c>
      <c r="M7509">
        <v>70.709999999999994</v>
      </c>
      <c r="N7509">
        <f>Envios[[#This Row],[Cantidad]]*Envios[[#This Row],[Precio por Unidad]]</f>
        <v>2757.6899999999996</v>
      </c>
      <c r="O7509" s="2">
        <v>15.556199999999997</v>
      </c>
      <c r="P7509" s="2">
        <f>Envios[[#This Row],[Cantidad]]*Envios[[#This Row],[Costo por Unidad]]</f>
        <v>606.69179999999983</v>
      </c>
      <c r="Q7509">
        <v>37.58</v>
      </c>
      <c r="R7509" s="2">
        <f>Envios[[#This Row],[Costo Productos]]+Envios[[#This Row],[Costo de Envío]]</f>
        <v>644.27179999999987</v>
      </c>
      <c r="S7509" t="s">
        <v>325</v>
      </c>
      <c r="T7509" t="s">
        <v>30</v>
      </c>
      <c r="U7509">
        <v>5</v>
      </c>
      <c r="V7509" t="s">
        <v>87</v>
      </c>
      <c r="W7509" t="s">
        <v>53</v>
      </c>
      <c r="X7509" s="2">
        <f>Envios[[#This Row],[Ventas Totales]]-Envios[[#This Row],[Costos Totales]]</f>
        <v>2113.4181999999996</v>
      </c>
    </row>
    <row r="7510" spans="1:24" x14ac:dyDescent="0.25">
      <c r="A7510">
        <v>2237</v>
      </c>
      <c r="B7510">
        <v>16161</v>
      </c>
      <c r="C7510" s="1">
        <v>41118</v>
      </c>
      <c r="D7510" s="1">
        <v>41119</v>
      </c>
      <c r="E7510" t="s">
        <v>19</v>
      </c>
      <c r="F7510" t="s">
        <v>28</v>
      </c>
      <c r="G7510">
        <v>715</v>
      </c>
      <c r="H7510" t="s">
        <v>2090</v>
      </c>
      <c r="I7510" t="s">
        <v>22</v>
      </c>
      <c r="J7510" t="s">
        <v>56</v>
      </c>
      <c r="K7510" t="s">
        <v>57</v>
      </c>
      <c r="L7510">
        <v>49</v>
      </c>
      <c r="M7510">
        <v>65.989999999999995</v>
      </c>
      <c r="N7510">
        <f>Envios[[#This Row],[Cantidad]]*Envios[[#This Row],[Precio por Unidad]]</f>
        <v>3233.5099999999998</v>
      </c>
      <c r="O7510" s="2">
        <v>29.695499999999996</v>
      </c>
      <c r="P7510" s="2">
        <f>Envios[[#This Row],[Cantidad]]*Envios[[#This Row],[Costo por Unidad]]</f>
        <v>1455.0794999999998</v>
      </c>
      <c r="Q7510">
        <v>4.2</v>
      </c>
      <c r="R7510" s="2">
        <f>Envios[[#This Row],[Costo Productos]]+Envios[[#This Row],[Costo de Envío]]</f>
        <v>1459.2794999999999</v>
      </c>
      <c r="S7510" t="s">
        <v>332</v>
      </c>
      <c r="T7510" t="s">
        <v>39</v>
      </c>
      <c r="U7510">
        <v>3</v>
      </c>
      <c r="V7510" t="s">
        <v>52</v>
      </c>
      <c r="W7510" t="s">
        <v>53</v>
      </c>
      <c r="X7510" s="2">
        <f>Envios[[#This Row],[Ventas Totales]]-Envios[[#This Row],[Costos Totales]]</f>
        <v>1774.2304999999999</v>
      </c>
    </row>
    <row r="7511" spans="1:24" x14ac:dyDescent="0.25">
      <c r="A7511">
        <v>2238</v>
      </c>
      <c r="B7511">
        <v>16161</v>
      </c>
      <c r="C7511" s="1">
        <v>41118</v>
      </c>
      <c r="D7511" s="1">
        <v>41120</v>
      </c>
      <c r="E7511" t="s">
        <v>19</v>
      </c>
      <c r="F7511" t="s">
        <v>28</v>
      </c>
      <c r="G7511">
        <v>296</v>
      </c>
      <c r="H7511" t="s">
        <v>1615</v>
      </c>
      <c r="I7511" t="s">
        <v>63</v>
      </c>
      <c r="J7511" t="s">
        <v>23</v>
      </c>
      <c r="K7511" t="s">
        <v>140</v>
      </c>
      <c r="L7511">
        <v>38</v>
      </c>
      <c r="M7511">
        <v>3.78</v>
      </c>
      <c r="N7511">
        <f>Envios[[#This Row],[Cantidad]]*Envios[[#This Row],[Precio por Unidad]]</f>
        <v>143.63999999999999</v>
      </c>
      <c r="O7511" s="2">
        <v>2.3057999999999996</v>
      </c>
      <c r="P7511" s="2">
        <f>Envios[[#This Row],[Cantidad]]*Envios[[#This Row],[Costo por Unidad]]</f>
        <v>87.620399999999989</v>
      </c>
      <c r="Q7511">
        <v>0.71</v>
      </c>
      <c r="R7511" s="2">
        <f>Envios[[#This Row],[Costo Productos]]+Envios[[#This Row],[Costo de Envío]]</f>
        <v>88.330399999999983</v>
      </c>
      <c r="S7511" t="s">
        <v>332</v>
      </c>
      <c r="T7511" t="s">
        <v>39</v>
      </c>
      <c r="U7511">
        <v>3</v>
      </c>
      <c r="V7511" t="s">
        <v>52</v>
      </c>
      <c r="W7511" t="s">
        <v>53</v>
      </c>
      <c r="X7511" s="2">
        <f>Envios[[#This Row],[Ventas Totales]]-Envios[[#This Row],[Costos Totales]]</f>
        <v>55.309600000000003</v>
      </c>
    </row>
    <row r="7512" spans="1:24" x14ac:dyDescent="0.25">
      <c r="A7512">
        <v>1631</v>
      </c>
      <c r="B7512">
        <v>11782</v>
      </c>
      <c r="C7512" s="1">
        <v>41118</v>
      </c>
      <c r="D7512" s="1">
        <v>41123</v>
      </c>
      <c r="E7512" t="s">
        <v>19</v>
      </c>
      <c r="F7512" t="s">
        <v>47</v>
      </c>
      <c r="G7512">
        <v>62</v>
      </c>
      <c r="H7512" t="s">
        <v>303</v>
      </c>
      <c r="I7512" t="s">
        <v>22</v>
      </c>
      <c r="J7512" t="s">
        <v>23</v>
      </c>
      <c r="K7512" t="s">
        <v>64</v>
      </c>
      <c r="L7512">
        <v>46</v>
      </c>
      <c r="M7512">
        <v>4.9800000000000004</v>
      </c>
      <c r="N7512">
        <f>Envios[[#This Row],[Cantidad]]*Envios[[#This Row],[Precio por Unidad]]</f>
        <v>229.08</v>
      </c>
      <c r="O7512" s="2">
        <v>3.1872000000000003</v>
      </c>
      <c r="P7512" s="2">
        <f>Envios[[#This Row],[Cantidad]]*Envios[[#This Row],[Costo por Unidad]]</f>
        <v>146.61120000000003</v>
      </c>
      <c r="Q7512">
        <v>4.75</v>
      </c>
      <c r="R7512" s="2">
        <f>Envios[[#This Row],[Costo Productos]]+Envios[[#This Row],[Costo de Envío]]</f>
        <v>151.36120000000003</v>
      </c>
      <c r="S7512" t="s">
        <v>170</v>
      </c>
      <c r="T7512" t="s">
        <v>30</v>
      </c>
      <c r="U7512">
        <v>3</v>
      </c>
      <c r="V7512" t="s">
        <v>52</v>
      </c>
      <c r="W7512" t="s">
        <v>53</v>
      </c>
      <c r="X7512" s="2">
        <f>Envios[[#This Row],[Ventas Totales]]-Envios[[#This Row],[Costos Totales]]</f>
        <v>77.718799999999987</v>
      </c>
    </row>
    <row r="7513" spans="1:24" x14ac:dyDescent="0.25">
      <c r="A7513">
        <v>1632</v>
      </c>
      <c r="B7513">
        <v>11782</v>
      </c>
      <c r="C7513" s="1">
        <v>41118</v>
      </c>
      <c r="D7513" s="1">
        <v>41125</v>
      </c>
      <c r="E7513" t="s">
        <v>19</v>
      </c>
      <c r="F7513" t="s">
        <v>47</v>
      </c>
      <c r="G7513">
        <v>581</v>
      </c>
      <c r="H7513" t="s">
        <v>2027</v>
      </c>
      <c r="I7513" t="s">
        <v>71</v>
      </c>
      <c r="J7513" t="s">
        <v>56</v>
      </c>
      <c r="K7513" t="s">
        <v>57</v>
      </c>
      <c r="L7513">
        <v>27</v>
      </c>
      <c r="M7513">
        <v>66.989999999999995</v>
      </c>
      <c r="N7513">
        <f>Envios[[#This Row],[Cantidad]]*Envios[[#This Row],[Precio por Unidad]]</f>
        <v>1808.7299999999998</v>
      </c>
      <c r="O7513" s="2">
        <v>26.795999999999999</v>
      </c>
      <c r="P7513" s="2">
        <f>Envios[[#This Row],[Cantidad]]*Envios[[#This Row],[Costo por Unidad]]</f>
        <v>723.49199999999996</v>
      </c>
      <c r="Q7513">
        <v>13.99</v>
      </c>
      <c r="R7513" s="2">
        <f>Envios[[#This Row],[Costo Productos]]+Envios[[#This Row],[Costo de Envío]]</f>
        <v>737.48199999999997</v>
      </c>
      <c r="S7513" t="s">
        <v>170</v>
      </c>
      <c r="T7513" t="s">
        <v>30</v>
      </c>
      <c r="U7513">
        <v>3</v>
      </c>
      <c r="V7513" t="s">
        <v>52</v>
      </c>
      <c r="W7513" t="s">
        <v>53</v>
      </c>
      <c r="X7513" s="2">
        <f>Envios[[#This Row],[Ventas Totales]]-Envios[[#This Row],[Costos Totales]]</f>
        <v>1071.2479999999998</v>
      </c>
    </row>
    <row r="7514" spans="1:24" x14ac:dyDescent="0.25">
      <c r="A7514">
        <v>5762</v>
      </c>
      <c r="B7514">
        <v>40901</v>
      </c>
      <c r="C7514" s="1">
        <v>41119</v>
      </c>
      <c r="D7514" s="1">
        <v>41121</v>
      </c>
      <c r="E7514" t="s">
        <v>19</v>
      </c>
      <c r="F7514" t="s">
        <v>28</v>
      </c>
      <c r="G7514">
        <v>892</v>
      </c>
      <c r="H7514" t="s">
        <v>1947</v>
      </c>
      <c r="I7514" t="s">
        <v>35</v>
      </c>
      <c r="J7514" t="s">
        <v>56</v>
      </c>
      <c r="K7514" t="s">
        <v>91</v>
      </c>
      <c r="L7514">
        <v>40</v>
      </c>
      <c r="M7514">
        <v>6.6</v>
      </c>
      <c r="N7514">
        <f>Envios[[#This Row],[Cantidad]]*Envios[[#This Row],[Precio por Unidad]]</f>
        <v>264</v>
      </c>
      <c r="O7514" s="2">
        <v>2.2439999999999998</v>
      </c>
      <c r="P7514" s="2">
        <f>Envios[[#This Row],[Cantidad]]*Envios[[#This Row],[Costo por Unidad]]</f>
        <v>89.759999999999991</v>
      </c>
      <c r="Q7514">
        <v>4.07</v>
      </c>
      <c r="R7514" s="2">
        <f>Envios[[#This Row],[Costo Productos]]+Envios[[#This Row],[Costo de Envío]]</f>
        <v>93.829999999999984</v>
      </c>
      <c r="S7514" t="s">
        <v>903</v>
      </c>
      <c r="T7514" t="s">
        <v>44</v>
      </c>
      <c r="U7514">
        <v>6</v>
      </c>
      <c r="V7514" t="s">
        <v>69</v>
      </c>
      <c r="W7514" t="s">
        <v>32</v>
      </c>
      <c r="X7514" s="2">
        <f>Envios[[#This Row],[Ventas Totales]]-Envios[[#This Row],[Costos Totales]]</f>
        <v>170.17000000000002</v>
      </c>
    </row>
    <row r="7515" spans="1:24" x14ac:dyDescent="0.25">
      <c r="A7515">
        <v>5763</v>
      </c>
      <c r="B7515">
        <v>40901</v>
      </c>
      <c r="C7515" s="1">
        <v>41119</v>
      </c>
      <c r="D7515" s="1">
        <v>41121</v>
      </c>
      <c r="E7515" t="s">
        <v>33</v>
      </c>
      <c r="F7515" t="s">
        <v>28</v>
      </c>
      <c r="G7515">
        <v>217</v>
      </c>
      <c r="H7515" t="s">
        <v>1414</v>
      </c>
      <c r="I7515" t="s">
        <v>22</v>
      </c>
      <c r="J7515" t="s">
        <v>56</v>
      </c>
      <c r="K7515" t="s">
        <v>57</v>
      </c>
      <c r="L7515">
        <v>22</v>
      </c>
      <c r="M7515">
        <v>155.99</v>
      </c>
      <c r="N7515">
        <f>Envios[[#This Row],[Cantidad]]*Envios[[#This Row],[Precio por Unidad]]</f>
        <v>3431.78</v>
      </c>
      <c r="O7515" s="2">
        <v>62.396000000000008</v>
      </c>
      <c r="P7515" s="2">
        <f>Envios[[#This Row],[Cantidad]]*Envios[[#This Row],[Costo por Unidad]]</f>
        <v>1372.7120000000002</v>
      </c>
      <c r="Q7515">
        <v>8.08</v>
      </c>
      <c r="R7515" s="2">
        <f>Envios[[#This Row],[Costo Productos]]+Envios[[#This Row],[Costo de Envío]]</f>
        <v>1380.7920000000001</v>
      </c>
      <c r="S7515" t="s">
        <v>903</v>
      </c>
      <c r="T7515" t="s">
        <v>44</v>
      </c>
      <c r="U7515">
        <v>6</v>
      </c>
      <c r="V7515" t="s">
        <v>69</v>
      </c>
      <c r="W7515" t="s">
        <v>32</v>
      </c>
      <c r="X7515" s="2">
        <f>Envios[[#This Row],[Ventas Totales]]-Envios[[#This Row],[Costos Totales]]</f>
        <v>2050.9880000000003</v>
      </c>
    </row>
    <row r="7516" spans="1:24" x14ac:dyDescent="0.25">
      <c r="A7516">
        <v>7395</v>
      </c>
      <c r="B7516">
        <v>52678</v>
      </c>
      <c r="C7516" s="1">
        <v>41119</v>
      </c>
      <c r="D7516" s="1">
        <v>41121</v>
      </c>
      <c r="E7516" t="s">
        <v>46</v>
      </c>
      <c r="F7516" t="s">
        <v>20</v>
      </c>
      <c r="G7516">
        <v>112</v>
      </c>
      <c r="H7516" t="s">
        <v>454</v>
      </c>
      <c r="I7516" t="s">
        <v>49</v>
      </c>
      <c r="J7516" t="s">
        <v>23</v>
      </c>
      <c r="K7516" t="s">
        <v>24</v>
      </c>
      <c r="L7516">
        <v>3</v>
      </c>
      <c r="M7516">
        <v>20.98</v>
      </c>
      <c r="N7516">
        <f>Envios[[#This Row],[Cantidad]]*Envios[[#This Row],[Precio por Unidad]]</f>
        <v>62.94</v>
      </c>
      <c r="O7516" s="2">
        <v>4.6155999999999997</v>
      </c>
      <c r="P7516" s="2">
        <f>Envios[[#This Row],[Cantidad]]*Envios[[#This Row],[Costo por Unidad]]</f>
        <v>13.846799999999998</v>
      </c>
      <c r="Q7516">
        <v>53.03</v>
      </c>
      <c r="R7516" s="2">
        <f>Envios[[#This Row],[Costo Productos]]+Envios[[#This Row],[Costo de Envío]]</f>
        <v>66.876800000000003</v>
      </c>
      <c r="S7516" t="s">
        <v>940</v>
      </c>
      <c r="T7516" t="s">
        <v>30</v>
      </c>
      <c r="U7516">
        <v>6</v>
      </c>
      <c r="V7516" t="s">
        <v>69</v>
      </c>
      <c r="W7516" t="s">
        <v>32</v>
      </c>
      <c r="X7516" s="2">
        <f>Envios[[#This Row],[Ventas Totales]]-Envios[[#This Row],[Costos Totales]]</f>
        <v>-3.9368000000000052</v>
      </c>
    </row>
    <row r="7517" spans="1:24" x14ac:dyDescent="0.25">
      <c r="A7517">
        <v>8294</v>
      </c>
      <c r="B7517">
        <v>59234</v>
      </c>
      <c r="C7517" s="1">
        <v>41119</v>
      </c>
      <c r="D7517" s="1">
        <v>41123</v>
      </c>
      <c r="E7517" t="s">
        <v>19</v>
      </c>
      <c r="F7517" t="s">
        <v>47</v>
      </c>
      <c r="G7517">
        <v>266</v>
      </c>
      <c r="H7517" t="s">
        <v>772</v>
      </c>
      <c r="I7517" t="s">
        <v>22</v>
      </c>
      <c r="J7517" t="s">
        <v>23</v>
      </c>
      <c r="K7517" t="s">
        <v>67</v>
      </c>
      <c r="L7517">
        <v>32</v>
      </c>
      <c r="M7517">
        <v>177.98</v>
      </c>
      <c r="N7517">
        <f>Envios[[#This Row],[Cantidad]]*Envios[[#This Row],[Precio por Unidad]]</f>
        <v>5695.36</v>
      </c>
      <c r="O7517" s="2">
        <v>78.311199999999985</v>
      </c>
      <c r="P7517" s="2">
        <f>Envios[[#This Row],[Cantidad]]*Envios[[#This Row],[Costo por Unidad]]</f>
        <v>2505.9583999999995</v>
      </c>
      <c r="Q7517">
        <v>0.99</v>
      </c>
      <c r="R7517" s="2">
        <f>Envios[[#This Row],[Costo Productos]]+Envios[[#This Row],[Costo de Envío]]</f>
        <v>2506.9483999999993</v>
      </c>
      <c r="S7517" t="s">
        <v>2047</v>
      </c>
      <c r="T7517" t="s">
        <v>30</v>
      </c>
      <c r="U7517">
        <v>13</v>
      </c>
      <c r="V7517" t="s">
        <v>115</v>
      </c>
      <c r="W7517" t="s">
        <v>74</v>
      </c>
      <c r="X7517" s="2">
        <f>Envios[[#This Row],[Ventas Totales]]-Envios[[#This Row],[Costos Totales]]</f>
        <v>3188.4116000000004</v>
      </c>
    </row>
    <row r="7518" spans="1:24" x14ac:dyDescent="0.25">
      <c r="A7518">
        <v>8295</v>
      </c>
      <c r="B7518">
        <v>59234</v>
      </c>
      <c r="C7518" s="1">
        <v>41119</v>
      </c>
      <c r="D7518" s="1">
        <v>41124</v>
      </c>
      <c r="E7518" t="s">
        <v>46</v>
      </c>
      <c r="F7518" t="s">
        <v>47</v>
      </c>
      <c r="G7518">
        <v>309</v>
      </c>
      <c r="H7518" t="s">
        <v>1807</v>
      </c>
      <c r="I7518" t="s">
        <v>49</v>
      </c>
      <c r="J7518" t="s">
        <v>36</v>
      </c>
      <c r="K7518" t="s">
        <v>50</v>
      </c>
      <c r="L7518">
        <v>16</v>
      </c>
      <c r="M7518">
        <v>50.98</v>
      </c>
      <c r="N7518">
        <f>Envios[[#This Row],[Cantidad]]*Envios[[#This Row],[Precio por Unidad]]</f>
        <v>815.68</v>
      </c>
      <c r="O7518" s="2">
        <v>22.431199999999997</v>
      </c>
      <c r="P7518" s="2">
        <f>Envios[[#This Row],[Cantidad]]*Envios[[#This Row],[Costo por Unidad]]</f>
        <v>358.89919999999995</v>
      </c>
      <c r="Q7518">
        <v>14.19</v>
      </c>
      <c r="R7518" s="2">
        <f>Envios[[#This Row],[Costo Productos]]+Envios[[#This Row],[Costo de Envío]]</f>
        <v>373.08919999999995</v>
      </c>
      <c r="S7518" t="s">
        <v>2047</v>
      </c>
      <c r="T7518" t="s">
        <v>30</v>
      </c>
      <c r="U7518">
        <v>13</v>
      </c>
      <c r="V7518" t="s">
        <v>115</v>
      </c>
      <c r="W7518" t="s">
        <v>74</v>
      </c>
      <c r="X7518" s="2">
        <f>Envios[[#This Row],[Ventas Totales]]-Envios[[#This Row],[Costos Totales]]</f>
        <v>442.5908</v>
      </c>
    </row>
    <row r="7519" spans="1:24" x14ac:dyDescent="0.25">
      <c r="A7519">
        <v>3678</v>
      </c>
      <c r="B7519">
        <v>26310</v>
      </c>
      <c r="C7519" s="1">
        <v>41119</v>
      </c>
      <c r="D7519" s="1">
        <v>41121</v>
      </c>
      <c r="E7519" t="s">
        <v>19</v>
      </c>
      <c r="F7519" t="s">
        <v>40</v>
      </c>
      <c r="G7519">
        <v>69</v>
      </c>
      <c r="H7519" t="s">
        <v>331</v>
      </c>
      <c r="I7519" t="s">
        <v>22</v>
      </c>
      <c r="J7519" t="s">
        <v>23</v>
      </c>
      <c r="K7519" t="s">
        <v>113</v>
      </c>
      <c r="L7519">
        <v>5</v>
      </c>
      <c r="M7519">
        <v>15.67</v>
      </c>
      <c r="N7519">
        <f>Envios[[#This Row],[Cantidad]]*Envios[[#This Row],[Precio por Unidad]]</f>
        <v>78.349999999999994</v>
      </c>
      <c r="O7519" s="2">
        <v>9.7154000000000007</v>
      </c>
      <c r="P7519" s="2">
        <f>Envios[[#This Row],[Cantidad]]*Envios[[#This Row],[Costo por Unidad]]</f>
        <v>48.577000000000005</v>
      </c>
      <c r="Q7519">
        <v>1.39</v>
      </c>
      <c r="R7519" s="2">
        <f>Envios[[#This Row],[Costo Productos]]+Envios[[#This Row],[Costo de Envío]]</f>
        <v>49.967000000000006</v>
      </c>
      <c r="S7519" t="s">
        <v>615</v>
      </c>
      <c r="T7519" t="s">
        <v>30</v>
      </c>
      <c r="U7519">
        <v>6</v>
      </c>
      <c r="V7519" t="s">
        <v>69</v>
      </c>
      <c r="W7519" t="s">
        <v>32</v>
      </c>
      <c r="X7519" s="2">
        <f>Envios[[#This Row],[Ventas Totales]]-Envios[[#This Row],[Costos Totales]]</f>
        <v>28.382999999999988</v>
      </c>
    </row>
    <row r="7520" spans="1:24" x14ac:dyDescent="0.25">
      <c r="A7520">
        <v>3679</v>
      </c>
      <c r="B7520">
        <v>26310</v>
      </c>
      <c r="C7520" s="1">
        <v>41119</v>
      </c>
      <c r="D7520" s="1">
        <v>41120</v>
      </c>
      <c r="E7520" t="s">
        <v>19</v>
      </c>
      <c r="F7520" t="s">
        <v>40</v>
      </c>
      <c r="G7520">
        <v>761</v>
      </c>
      <c r="H7520" t="s">
        <v>1028</v>
      </c>
      <c r="I7520" t="s">
        <v>22</v>
      </c>
      <c r="J7520" t="s">
        <v>23</v>
      </c>
      <c r="K7520" t="s">
        <v>64</v>
      </c>
      <c r="L7520">
        <v>19</v>
      </c>
      <c r="M7520">
        <v>5.98</v>
      </c>
      <c r="N7520">
        <f>Envios[[#This Row],[Cantidad]]*Envios[[#This Row],[Precio por Unidad]]</f>
        <v>113.62</v>
      </c>
      <c r="O7520" s="2">
        <v>3.8272000000000004</v>
      </c>
      <c r="P7520" s="2">
        <f>Envios[[#This Row],[Cantidad]]*Envios[[#This Row],[Costo por Unidad]]</f>
        <v>72.716800000000006</v>
      </c>
      <c r="Q7520">
        <v>5.14</v>
      </c>
      <c r="R7520" s="2">
        <f>Envios[[#This Row],[Costo Productos]]+Envios[[#This Row],[Costo de Envío]]</f>
        <v>77.856800000000007</v>
      </c>
      <c r="S7520" t="s">
        <v>615</v>
      </c>
      <c r="T7520" t="s">
        <v>30</v>
      </c>
      <c r="U7520">
        <v>6</v>
      </c>
      <c r="V7520" t="s">
        <v>69</v>
      </c>
      <c r="W7520" t="s">
        <v>32</v>
      </c>
      <c r="X7520" s="2">
        <f>Envios[[#This Row],[Ventas Totales]]-Envios[[#This Row],[Costos Totales]]</f>
        <v>35.763199999999998</v>
      </c>
    </row>
    <row r="7521" spans="1:24" x14ac:dyDescent="0.25">
      <c r="A7521">
        <v>6277</v>
      </c>
      <c r="B7521">
        <v>44423</v>
      </c>
      <c r="C7521" s="1">
        <v>41119</v>
      </c>
      <c r="D7521" s="1">
        <v>41120</v>
      </c>
      <c r="E7521" t="s">
        <v>19</v>
      </c>
      <c r="F7521" t="s">
        <v>60</v>
      </c>
      <c r="G7521">
        <v>469</v>
      </c>
      <c r="H7521" t="s">
        <v>1036</v>
      </c>
      <c r="I7521" t="s">
        <v>22</v>
      </c>
      <c r="J7521" t="s">
        <v>36</v>
      </c>
      <c r="K7521" t="s">
        <v>37</v>
      </c>
      <c r="L7521">
        <v>39</v>
      </c>
      <c r="M7521">
        <v>6.28</v>
      </c>
      <c r="N7521">
        <f>Envios[[#This Row],[Cantidad]]*Envios[[#This Row],[Precio por Unidad]]</f>
        <v>244.92000000000002</v>
      </c>
      <c r="O7521" s="2">
        <v>3.5796000000000006</v>
      </c>
      <c r="P7521" s="2">
        <f>Envios[[#This Row],[Cantidad]]*Envios[[#This Row],[Costo por Unidad]]</f>
        <v>139.60440000000003</v>
      </c>
      <c r="Q7521">
        <v>5.29</v>
      </c>
      <c r="R7521" s="2">
        <f>Envios[[#This Row],[Costo Productos]]+Envios[[#This Row],[Costo de Envío]]</f>
        <v>144.89440000000002</v>
      </c>
      <c r="S7521" t="s">
        <v>1606</v>
      </c>
      <c r="T7521" t="s">
        <v>30</v>
      </c>
      <c r="U7521">
        <v>7</v>
      </c>
      <c r="V7521" t="s">
        <v>81</v>
      </c>
      <c r="W7521" t="s">
        <v>74</v>
      </c>
      <c r="X7521" s="2">
        <f>Envios[[#This Row],[Ventas Totales]]-Envios[[#This Row],[Costos Totales]]</f>
        <v>100.0256</v>
      </c>
    </row>
    <row r="7522" spans="1:24" x14ac:dyDescent="0.25">
      <c r="A7522">
        <v>2898</v>
      </c>
      <c r="B7522">
        <v>20932</v>
      </c>
      <c r="C7522" s="1">
        <v>41119</v>
      </c>
      <c r="D7522" s="1">
        <v>41121</v>
      </c>
      <c r="E7522" t="s">
        <v>19</v>
      </c>
      <c r="F7522" t="s">
        <v>20</v>
      </c>
      <c r="G7522">
        <v>1091</v>
      </c>
      <c r="H7522" t="s">
        <v>1564</v>
      </c>
      <c r="I7522" t="s">
        <v>63</v>
      </c>
      <c r="J7522" t="s">
        <v>23</v>
      </c>
      <c r="K7522" t="s">
        <v>85</v>
      </c>
      <c r="L7522">
        <v>38</v>
      </c>
      <c r="M7522">
        <v>3.26</v>
      </c>
      <c r="N7522">
        <f>Envios[[#This Row],[Cantidad]]*Envios[[#This Row],[Precio por Unidad]]</f>
        <v>123.88</v>
      </c>
      <c r="O7522" s="2">
        <v>1.9234000000000002</v>
      </c>
      <c r="P7522" s="2">
        <f>Envios[[#This Row],[Cantidad]]*Envios[[#This Row],[Costo por Unidad]]</f>
        <v>73.089200000000005</v>
      </c>
      <c r="Q7522">
        <v>1.86</v>
      </c>
      <c r="R7522" s="2">
        <f>Envios[[#This Row],[Costo Productos]]+Envios[[#This Row],[Costo de Envío]]</f>
        <v>74.949200000000005</v>
      </c>
      <c r="S7522" t="s">
        <v>344</v>
      </c>
      <c r="T7522" t="s">
        <v>26</v>
      </c>
      <c r="U7522">
        <v>4</v>
      </c>
      <c r="V7522" t="s">
        <v>73</v>
      </c>
      <c r="W7522" t="s">
        <v>74</v>
      </c>
      <c r="X7522" s="2">
        <f>Envios[[#This Row],[Ventas Totales]]-Envios[[#This Row],[Costos Totales]]</f>
        <v>48.930799999999991</v>
      </c>
    </row>
    <row r="7523" spans="1:24" x14ac:dyDescent="0.25">
      <c r="A7523">
        <v>797</v>
      </c>
      <c r="B7523">
        <v>5699</v>
      </c>
      <c r="C7523" s="1">
        <v>41119</v>
      </c>
      <c r="D7523" s="1">
        <v>41124</v>
      </c>
      <c r="E7523" t="s">
        <v>19</v>
      </c>
      <c r="F7523" t="s">
        <v>47</v>
      </c>
      <c r="G7523">
        <v>370</v>
      </c>
      <c r="H7523" t="s">
        <v>298</v>
      </c>
      <c r="I7523" t="s">
        <v>22</v>
      </c>
      <c r="J7523" t="s">
        <v>23</v>
      </c>
      <c r="K7523" t="s">
        <v>188</v>
      </c>
      <c r="L7523">
        <v>2</v>
      </c>
      <c r="M7523">
        <v>4.13</v>
      </c>
      <c r="N7523">
        <f>Envios[[#This Row],[Cantidad]]*Envios[[#This Row],[Precio por Unidad]]</f>
        <v>8.26</v>
      </c>
      <c r="O7523" s="2">
        <v>2.5192999999999999</v>
      </c>
      <c r="P7523" s="2">
        <f>Envios[[#This Row],[Cantidad]]*Envios[[#This Row],[Costo por Unidad]]</f>
        <v>5.0385999999999997</v>
      </c>
      <c r="Q7523">
        <v>0.99</v>
      </c>
      <c r="R7523" s="2">
        <f>Envios[[#This Row],[Costo Productos]]+Envios[[#This Row],[Costo de Envío]]</f>
        <v>6.0286</v>
      </c>
      <c r="S7523" t="s">
        <v>1601</v>
      </c>
      <c r="T7523" t="s">
        <v>26</v>
      </c>
      <c r="U7523">
        <v>1</v>
      </c>
      <c r="V7523" t="s">
        <v>27</v>
      </c>
      <c r="W7523" t="s">
        <v>27</v>
      </c>
      <c r="X7523" s="2">
        <f>Envios[[#This Row],[Ventas Totales]]-Envios[[#This Row],[Costos Totales]]</f>
        <v>2.2313999999999998</v>
      </c>
    </row>
    <row r="7524" spans="1:24" x14ac:dyDescent="0.25">
      <c r="A7524">
        <v>798</v>
      </c>
      <c r="B7524">
        <v>5699</v>
      </c>
      <c r="C7524" s="1">
        <v>41119</v>
      </c>
      <c r="D7524" s="1">
        <v>41124</v>
      </c>
      <c r="E7524" t="s">
        <v>33</v>
      </c>
      <c r="F7524" t="s">
        <v>47</v>
      </c>
      <c r="G7524">
        <v>942</v>
      </c>
      <c r="H7524" t="s">
        <v>1060</v>
      </c>
      <c r="I7524" t="s">
        <v>22</v>
      </c>
      <c r="J7524" t="s">
        <v>23</v>
      </c>
      <c r="K7524" t="s">
        <v>24</v>
      </c>
      <c r="L7524">
        <v>41</v>
      </c>
      <c r="M7524">
        <v>14.98</v>
      </c>
      <c r="N7524">
        <f>Envios[[#This Row],[Cantidad]]*Envios[[#This Row],[Precio por Unidad]]</f>
        <v>614.18000000000006</v>
      </c>
      <c r="O7524" s="2">
        <v>6.4414000000000007</v>
      </c>
      <c r="P7524" s="2">
        <f>Envios[[#This Row],[Cantidad]]*Envios[[#This Row],[Costo por Unidad]]</f>
        <v>264.09740000000005</v>
      </c>
      <c r="Q7524">
        <v>7.69</v>
      </c>
      <c r="R7524" s="2">
        <f>Envios[[#This Row],[Costo Productos]]+Envios[[#This Row],[Costo de Envío]]</f>
        <v>271.78740000000005</v>
      </c>
      <c r="S7524" t="s">
        <v>1601</v>
      </c>
      <c r="T7524" t="s">
        <v>26</v>
      </c>
      <c r="U7524">
        <v>1</v>
      </c>
      <c r="V7524" t="s">
        <v>27</v>
      </c>
      <c r="W7524" t="s">
        <v>27</v>
      </c>
      <c r="X7524" s="2">
        <f>Envios[[#This Row],[Ventas Totales]]-Envios[[#This Row],[Costos Totales]]</f>
        <v>342.39260000000002</v>
      </c>
    </row>
    <row r="7525" spans="1:24" x14ac:dyDescent="0.25">
      <c r="A7525">
        <v>5186</v>
      </c>
      <c r="B7525">
        <v>36864</v>
      </c>
      <c r="C7525" s="1">
        <v>41119</v>
      </c>
      <c r="D7525" s="1">
        <v>41121</v>
      </c>
      <c r="E7525" t="s">
        <v>19</v>
      </c>
      <c r="F7525" t="s">
        <v>47</v>
      </c>
      <c r="G7525">
        <v>1011</v>
      </c>
      <c r="H7525" t="s">
        <v>1425</v>
      </c>
      <c r="I7525" t="s">
        <v>63</v>
      </c>
      <c r="J7525" t="s">
        <v>23</v>
      </c>
      <c r="K7525" t="s">
        <v>85</v>
      </c>
      <c r="L7525">
        <v>9</v>
      </c>
      <c r="M7525">
        <v>6.08</v>
      </c>
      <c r="N7525">
        <f>Envios[[#This Row],[Cantidad]]*Envios[[#This Row],[Precio por Unidad]]</f>
        <v>54.72</v>
      </c>
      <c r="O7525" s="2">
        <v>2.9792000000000001</v>
      </c>
      <c r="P7525" s="2">
        <f>Envios[[#This Row],[Cantidad]]*Envios[[#This Row],[Costo por Unidad]]</f>
        <v>26.812799999999999</v>
      </c>
      <c r="Q7525">
        <v>0.91</v>
      </c>
      <c r="R7525" s="2">
        <f>Envios[[#This Row],[Costo Productos]]+Envios[[#This Row],[Costo de Envío]]</f>
        <v>27.722799999999999</v>
      </c>
      <c r="S7525" t="s">
        <v>1972</v>
      </c>
      <c r="T7525" t="s">
        <v>44</v>
      </c>
      <c r="U7525">
        <v>2</v>
      </c>
      <c r="V7525" t="s">
        <v>45</v>
      </c>
      <c r="W7525" t="s">
        <v>45</v>
      </c>
      <c r="X7525" s="2">
        <f>Envios[[#This Row],[Ventas Totales]]-Envios[[#This Row],[Costos Totales]]</f>
        <v>26.997199999999999</v>
      </c>
    </row>
    <row r="7526" spans="1:24" x14ac:dyDescent="0.25">
      <c r="A7526">
        <v>3708</v>
      </c>
      <c r="B7526">
        <v>26469</v>
      </c>
      <c r="C7526" s="1">
        <v>41120</v>
      </c>
      <c r="D7526" s="1">
        <v>41122</v>
      </c>
      <c r="E7526" t="s">
        <v>19</v>
      </c>
      <c r="F7526" t="s">
        <v>28</v>
      </c>
      <c r="G7526">
        <v>1189</v>
      </c>
      <c r="H7526" t="s">
        <v>1315</v>
      </c>
      <c r="I7526" t="s">
        <v>22</v>
      </c>
      <c r="J7526" t="s">
        <v>23</v>
      </c>
      <c r="K7526" t="s">
        <v>76</v>
      </c>
      <c r="L7526">
        <v>4</v>
      </c>
      <c r="M7526">
        <v>1889.99</v>
      </c>
      <c r="N7526">
        <f>Envios[[#This Row],[Cantidad]]*Envios[[#This Row],[Precio por Unidad]]</f>
        <v>7559.96</v>
      </c>
      <c r="O7526" s="2">
        <v>1209.5935999999999</v>
      </c>
      <c r="P7526" s="2">
        <f>Envios[[#This Row],[Cantidad]]*Envios[[#This Row],[Costo por Unidad]]</f>
        <v>4838.3743999999997</v>
      </c>
      <c r="Q7526">
        <v>19.989999999999998</v>
      </c>
      <c r="R7526" s="2">
        <f>Envios[[#This Row],[Costo Productos]]+Envios[[#This Row],[Costo de Envío]]</f>
        <v>4858.3643999999995</v>
      </c>
      <c r="S7526" t="s">
        <v>546</v>
      </c>
      <c r="T7526" t="s">
        <v>44</v>
      </c>
      <c r="U7526">
        <v>1</v>
      </c>
      <c r="V7526" t="s">
        <v>27</v>
      </c>
      <c r="W7526" t="s">
        <v>27</v>
      </c>
      <c r="X7526" s="2">
        <f>Envios[[#This Row],[Ventas Totales]]-Envios[[#This Row],[Costos Totales]]</f>
        <v>2701.5956000000006</v>
      </c>
    </row>
    <row r="7527" spans="1:24" x14ac:dyDescent="0.25">
      <c r="A7527">
        <v>3709</v>
      </c>
      <c r="B7527">
        <v>26469</v>
      </c>
      <c r="C7527" s="1">
        <v>41120</v>
      </c>
      <c r="D7527" s="1">
        <v>41121</v>
      </c>
      <c r="E7527" t="s">
        <v>19</v>
      </c>
      <c r="F7527" t="s">
        <v>28</v>
      </c>
      <c r="G7527">
        <v>263</v>
      </c>
      <c r="H7527" t="s">
        <v>749</v>
      </c>
      <c r="I7527" t="s">
        <v>22</v>
      </c>
      <c r="J7527" t="s">
        <v>23</v>
      </c>
      <c r="K7527" t="s">
        <v>64</v>
      </c>
      <c r="L7527">
        <v>50</v>
      </c>
      <c r="M7527">
        <v>6.68</v>
      </c>
      <c r="N7527">
        <f>Envios[[#This Row],[Cantidad]]*Envios[[#This Row],[Precio por Unidad]]</f>
        <v>334</v>
      </c>
      <c r="O7527" s="2">
        <v>4.2084000000000001</v>
      </c>
      <c r="P7527" s="2">
        <f>Envios[[#This Row],[Cantidad]]*Envios[[#This Row],[Costo por Unidad]]</f>
        <v>210.42000000000002</v>
      </c>
      <c r="Q7527">
        <v>6.93</v>
      </c>
      <c r="R7527" s="2">
        <f>Envios[[#This Row],[Costo Productos]]+Envios[[#This Row],[Costo de Envío]]</f>
        <v>217.35000000000002</v>
      </c>
      <c r="S7527" t="s">
        <v>546</v>
      </c>
      <c r="T7527" t="s">
        <v>44</v>
      </c>
      <c r="U7527">
        <v>1</v>
      </c>
      <c r="V7527" t="s">
        <v>27</v>
      </c>
      <c r="W7527" t="s">
        <v>27</v>
      </c>
      <c r="X7527" s="2">
        <f>Envios[[#This Row],[Ventas Totales]]-Envios[[#This Row],[Costos Totales]]</f>
        <v>116.64999999999998</v>
      </c>
    </row>
    <row r="7528" spans="1:24" x14ac:dyDescent="0.25">
      <c r="A7528">
        <v>2273</v>
      </c>
      <c r="B7528">
        <v>16352</v>
      </c>
      <c r="C7528" s="1">
        <v>41120</v>
      </c>
      <c r="D7528" s="1">
        <v>41122</v>
      </c>
      <c r="E7528" t="s">
        <v>19</v>
      </c>
      <c r="F7528" t="s">
        <v>28</v>
      </c>
      <c r="G7528">
        <v>59</v>
      </c>
      <c r="H7528" t="s">
        <v>1836</v>
      </c>
      <c r="I7528" t="s">
        <v>22</v>
      </c>
      <c r="J7528" t="s">
        <v>23</v>
      </c>
      <c r="K7528" t="s">
        <v>64</v>
      </c>
      <c r="L7528">
        <v>16</v>
      </c>
      <c r="M7528">
        <v>6.48</v>
      </c>
      <c r="N7528">
        <f>Envios[[#This Row],[Cantidad]]*Envios[[#This Row],[Precio por Unidad]]</f>
        <v>103.68</v>
      </c>
      <c r="O7528" s="2">
        <v>4.1472000000000007</v>
      </c>
      <c r="P7528" s="2">
        <f>Envios[[#This Row],[Cantidad]]*Envios[[#This Row],[Costo por Unidad]]</f>
        <v>66.355200000000011</v>
      </c>
      <c r="Q7528">
        <v>6.65</v>
      </c>
      <c r="R7528" s="2">
        <f>Envios[[#This Row],[Costo Productos]]+Envios[[#This Row],[Costo de Envío]]</f>
        <v>73.005200000000016</v>
      </c>
      <c r="S7528" t="s">
        <v>859</v>
      </c>
      <c r="T7528" t="s">
        <v>30</v>
      </c>
      <c r="U7528">
        <v>2</v>
      </c>
      <c r="V7528" t="s">
        <v>45</v>
      </c>
      <c r="W7528" t="s">
        <v>45</v>
      </c>
      <c r="X7528" s="2">
        <f>Envios[[#This Row],[Ventas Totales]]-Envios[[#This Row],[Costos Totales]]</f>
        <v>30.674799999999991</v>
      </c>
    </row>
    <row r="7529" spans="1:24" x14ac:dyDescent="0.25">
      <c r="A7529">
        <v>3870</v>
      </c>
      <c r="B7529">
        <v>27616</v>
      </c>
      <c r="C7529" s="1">
        <v>41120</v>
      </c>
      <c r="D7529" s="1">
        <v>41122</v>
      </c>
      <c r="E7529" t="s">
        <v>19</v>
      </c>
      <c r="F7529" t="s">
        <v>47</v>
      </c>
      <c r="G7529">
        <v>476</v>
      </c>
      <c r="H7529" t="s">
        <v>611</v>
      </c>
      <c r="I7529" t="s">
        <v>42</v>
      </c>
      <c r="J7529" t="s">
        <v>56</v>
      </c>
      <c r="K7529" t="s">
        <v>166</v>
      </c>
      <c r="L7529">
        <v>3</v>
      </c>
      <c r="M7529">
        <v>199.99</v>
      </c>
      <c r="N7529">
        <f>Envios[[#This Row],[Cantidad]]*Envios[[#This Row],[Precio por Unidad]]</f>
        <v>599.97</v>
      </c>
      <c r="O7529" s="2">
        <v>107.99460000000001</v>
      </c>
      <c r="P7529" s="2">
        <f>Envios[[#This Row],[Cantidad]]*Envios[[#This Row],[Costo por Unidad]]</f>
        <v>323.98380000000003</v>
      </c>
      <c r="Q7529">
        <v>24.49</v>
      </c>
      <c r="R7529" s="2">
        <f>Envios[[#This Row],[Costo Productos]]+Envios[[#This Row],[Costo de Envío]]</f>
        <v>348.47380000000004</v>
      </c>
      <c r="S7529" t="s">
        <v>1191</v>
      </c>
      <c r="T7529" t="s">
        <v>44</v>
      </c>
      <c r="U7529">
        <v>6</v>
      </c>
      <c r="V7529" t="s">
        <v>69</v>
      </c>
      <c r="W7529" t="s">
        <v>32</v>
      </c>
      <c r="X7529" s="2">
        <f>Envios[[#This Row],[Ventas Totales]]-Envios[[#This Row],[Costos Totales]]</f>
        <v>251.49619999999999</v>
      </c>
    </row>
    <row r="7530" spans="1:24" x14ac:dyDescent="0.25">
      <c r="A7530">
        <v>367</v>
      </c>
      <c r="B7530">
        <v>2562</v>
      </c>
      <c r="C7530" s="1">
        <v>41121</v>
      </c>
      <c r="D7530" s="1">
        <v>41124</v>
      </c>
      <c r="E7530" t="s">
        <v>19</v>
      </c>
      <c r="F7530" t="s">
        <v>60</v>
      </c>
      <c r="G7530">
        <v>936</v>
      </c>
      <c r="H7530" t="s">
        <v>1146</v>
      </c>
      <c r="I7530" t="s">
        <v>35</v>
      </c>
      <c r="J7530" t="s">
        <v>56</v>
      </c>
      <c r="K7530" t="s">
        <v>91</v>
      </c>
      <c r="L7530">
        <v>28</v>
      </c>
      <c r="M7530">
        <v>2.12</v>
      </c>
      <c r="N7530">
        <f>Envios[[#This Row],[Cantidad]]*Envios[[#This Row],[Precio por Unidad]]</f>
        <v>59.36</v>
      </c>
      <c r="O7530" s="2">
        <v>0.95399999999999996</v>
      </c>
      <c r="P7530" s="2">
        <f>Envios[[#This Row],[Cantidad]]*Envios[[#This Row],[Costo por Unidad]]</f>
        <v>26.712</v>
      </c>
      <c r="Q7530">
        <v>1.99</v>
      </c>
      <c r="R7530" s="2">
        <f>Envios[[#This Row],[Costo Productos]]+Envios[[#This Row],[Costo de Envío]]</f>
        <v>28.701999999999998</v>
      </c>
      <c r="S7530" t="s">
        <v>406</v>
      </c>
      <c r="T7530" t="s">
        <v>39</v>
      </c>
      <c r="U7530">
        <v>11</v>
      </c>
      <c r="V7530" t="s">
        <v>131</v>
      </c>
      <c r="W7530" t="s">
        <v>131</v>
      </c>
      <c r="X7530" s="2">
        <f>Envios[[#This Row],[Ventas Totales]]-Envios[[#This Row],[Costos Totales]]</f>
        <v>30.658000000000001</v>
      </c>
    </row>
    <row r="7531" spans="1:24" x14ac:dyDescent="0.25">
      <c r="A7531">
        <v>368</v>
      </c>
      <c r="B7531">
        <v>2562</v>
      </c>
      <c r="C7531" s="1">
        <v>41121</v>
      </c>
      <c r="D7531" s="1">
        <v>41123</v>
      </c>
      <c r="E7531" t="s">
        <v>19</v>
      </c>
      <c r="F7531" t="s">
        <v>60</v>
      </c>
      <c r="G7531">
        <v>957</v>
      </c>
      <c r="H7531" t="s">
        <v>929</v>
      </c>
      <c r="I7531" t="s">
        <v>22</v>
      </c>
      <c r="J7531" t="s">
        <v>23</v>
      </c>
      <c r="K7531" t="s">
        <v>64</v>
      </c>
      <c r="L7531">
        <v>6</v>
      </c>
      <c r="M7531">
        <v>11.34</v>
      </c>
      <c r="N7531">
        <f>Envios[[#This Row],[Cantidad]]*Envios[[#This Row],[Precio por Unidad]]</f>
        <v>68.039999999999992</v>
      </c>
      <c r="O7531" s="2">
        <v>7.2576000000000001</v>
      </c>
      <c r="P7531" s="2">
        <f>Envios[[#This Row],[Cantidad]]*Envios[[#This Row],[Costo por Unidad]]</f>
        <v>43.5456</v>
      </c>
      <c r="Q7531">
        <v>11.25</v>
      </c>
      <c r="R7531" s="2">
        <f>Envios[[#This Row],[Costo Productos]]+Envios[[#This Row],[Costo de Envío]]</f>
        <v>54.7956</v>
      </c>
      <c r="S7531" t="s">
        <v>406</v>
      </c>
      <c r="T7531" t="s">
        <v>39</v>
      </c>
      <c r="U7531">
        <v>11</v>
      </c>
      <c r="V7531" t="s">
        <v>131</v>
      </c>
      <c r="W7531" t="s">
        <v>131</v>
      </c>
      <c r="X7531" s="2">
        <f>Envios[[#This Row],[Ventas Totales]]-Envios[[#This Row],[Costos Totales]]</f>
        <v>13.244399999999992</v>
      </c>
    </row>
    <row r="7532" spans="1:24" x14ac:dyDescent="0.25">
      <c r="A7532">
        <v>369</v>
      </c>
      <c r="B7532">
        <v>2562</v>
      </c>
      <c r="C7532" s="1">
        <v>41121</v>
      </c>
      <c r="D7532" s="1">
        <v>41122</v>
      </c>
      <c r="E7532" t="s">
        <v>33</v>
      </c>
      <c r="F7532" t="s">
        <v>60</v>
      </c>
      <c r="G7532">
        <v>84</v>
      </c>
      <c r="H7532" t="s">
        <v>376</v>
      </c>
      <c r="I7532" t="s">
        <v>22</v>
      </c>
      <c r="J7532" t="s">
        <v>23</v>
      </c>
      <c r="K7532" t="s">
        <v>64</v>
      </c>
      <c r="L7532">
        <v>17</v>
      </c>
      <c r="M7532">
        <v>48.91</v>
      </c>
      <c r="N7532">
        <f>Envios[[#This Row],[Cantidad]]*Envios[[#This Row],[Precio por Unidad]]</f>
        <v>831.46999999999991</v>
      </c>
      <c r="O7532" s="2">
        <v>30.324199999999998</v>
      </c>
      <c r="P7532" s="2">
        <f>Envios[[#This Row],[Cantidad]]*Envios[[#This Row],[Costo por Unidad]]</f>
        <v>515.51139999999998</v>
      </c>
      <c r="Q7532">
        <v>5.81</v>
      </c>
      <c r="R7532" s="2">
        <f>Envios[[#This Row],[Costo Productos]]+Envios[[#This Row],[Costo de Envío]]</f>
        <v>521.32139999999993</v>
      </c>
      <c r="S7532" t="s">
        <v>406</v>
      </c>
      <c r="T7532" t="s">
        <v>39</v>
      </c>
      <c r="U7532">
        <v>11</v>
      </c>
      <c r="V7532" t="s">
        <v>131</v>
      </c>
      <c r="W7532" t="s">
        <v>131</v>
      </c>
      <c r="X7532" s="2">
        <f>Envios[[#This Row],[Ventas Totales]]-Envios[[#This Row],[Costos Totales]]</f>
        <v>310.14859999999999</v>
      </c>
    </row>
    <row r="7533" spans="1:24" x14ac:dyDescent="0.25">
      <c r="A7533">
        <v>7882</v>
      </c>
      <c r="B7533">
        <v>56384</v>
      </c>
      <c r="C7533" s="1">
        <v>41121</v>
      </c>
      <c r="D7533" s="1">
        <v>41122</v>
      </c>
      <c r="E7533" t="s">
        <v>19</v>
      </c>
      <c r="F7533" t="s">
        <v>60</v>
      </c>
      <c r="G7533">
        <v>44</v>
      </c>
      <c r="H7533" t="s">
        <v>242</v>
      </c>
      <c r="I7533" t="s">
        <v>42</v>
      </c>
      <c r="J7533" t="s">
        <v>23</v>
      </c>
      <c r="K7533" t="s">
        <v>67</v>
      </c>
      <c r="L7533">
        <v>47</v>
      </c>
      <c r="M7533">
        <v>4.4800000000000004</v>
      </c>
      <c r="N7533">
        <f>Envios[[#This Row],[Cantidad]]*Envios[[#This Row],[Precio por Unidad]]</f>
        <v>210.56000000000003</v>
      </c>
      <c r="O7533" s="2">
        <v>1.7920000000000003</v>
      </c>
      <c r="P7533" s="2">
        <f>Envios[[#This Row],[Cantidad]]*Envios[[#This Row],[Costo por Unidad]]</f>
        <v>84.224000000000018</v>
      </c>
      <c r="Q7533">
        <v>49</v>
      </c>
      <c r="R7533" s="2">
        <f>Envios[[#This Row],[Costo Productos]]+Envios[[#This Row],[Costo de Envío]]</f>
        <v>133.22400000000002</v>
      </c>
      <c r="S7533" t="s">
        <v>1535</v>
      </c>
      <c r="T7533" t="s">
        <v>26</v>
      </c>
      <c r="U7533">
        <v>1</v>
      </c>
      <c r="V7533" t="s">
        <v>27</v>
      </c>
      <c r="W7533" t="s">
        <v>27</v>
      </c>
      <c r="X7533" s="2">
        <f>Envios[[#This Row],[Ventas Totales]]-Envios[[#This Row],[Costos Totales]]</f>
        <v>77.336000000000013</v>
      </c>
    </row>
    <row r="7534" spans="1:24" x14ac:dyDescent="0.25">
      <c r="A7534">
        <v>7883</v>
      </c>
      <c r="B7534">
        <v>56384</v>
      </c>
      <c r="C7534" s="1">
        <v>41121</v>
      </c>
      <c r="D7534" s="1">
        <v>41123</v>
      </c>
      <c r="E7534" t="s">
        <v>46</v>
      </c>
      <c r="F7534" t="s">
        <v>60</v>
      </c>
      <c r="G7534">
        <v>147</v>
      </c>
      <c r="H7534" t="s">
        <v>528</v>
      </c>
      <c r="I7534" t="s">
        <v>119</v>
      </c>
      <c r="J7534" t="s">
        <v>36</v>
      </c>
      <c r="K7534" t="s">
        <v>120</v>
      </c>
      <c r="L7534">
        <v>29</v>
      </c>
      <c r="M7534">
        <v>218.75</v>
      </c>
      <c r="N7534">
        <f>Envios[[#This Row],[Cantidad]]*Envios[[#This Row],[Precio por Unidad]]</f>
        <v>6343.75</v>
      </c>
      <c r="O7534" s="2">
        <v>50.312499999999993</v>
      </c>
      <c r="P7534" s="2">
        <f>Envios[[#This Row],[Cantidad]]*Envios[[#This Row],[Costo por Unidad]]</f>
        <v>1459.0624999999998</v>
      </c>
      <c r="Q7534">
        <v>69.64</v>
      </c>
      <c r="R7534" s="2">
        <f>Envios[[#This Row],[Costo Productos]]+Envios[[#This Row],[Costo de Envío]]</f>
        <v>1528.7024999999999</v>
      </c>
      <c r="S7534" t="s">
        <v>1535</v>
      </c>
      <c r="T7534" t="s">
        <v>26</v>
      </c>
      <c r="U7534">
        <v>1</v>
      </c>
      <c r="V7534" t="s">
        <v>27</v>
      </c>
      <c r="W7534" t="s">
        <v>27</v>
      </c>
      <c r="X7534" s="2">
        <f>Envios[[#This Row],[Ventas Totales]]-Envios[[#This Row],[Costos Totales]]</f>
        <v>4815.0475000000006</v>
      </c>
    </row>
    <row r="7535" spans="1:24" x14ac:dyDescent="0.25">
      <c r="A7535">
        <v>1633</v>
      </c>
      <c r="B7535">
        <v>11808</v>
      </c>
      <c r="C7535" s="1">
        <v>41121</v>
      </c>
      <c r="D7535" s="1">
        <v>41122</v>
      </c>
      <c r="E7535" t="s">
        <v>46</v>
      </c>
      <c r="F7535" t="s">
        <v>40</v>
      </c>
      <c r="G7535">
        <v>1042</v>
      </c>
      <c r="H7535" t="s">
        <v>155</v>
      </c>
      <c r="I7535" t="s">
        <v>119</v>
      </c>
      <c r="J7535" t="s">
        <v>36</v>
      </c>
      <c r="K7535" t="s">
        <v>120</v>
      </c>
      <c r="L7535">
        <v>1</v>
      </c>
      <c r="M7535">
        <v>150.97999999999999</v>
      </c>
      <c r="N7535">
        <f>Envios[[#This Row],[Cantidad]]*Envios[[#This Row],[Precio por Unidad]]</f>
        <v>150.97999999999999</v>
      </c>
      <c r="O7535" s="2">
        <v>45.294000000000004</v>
      </c>
      <c r="P7535" s="2">
        <f>Envios[[#This Row],[Cantidad]]*Envios[[#This Row],[Costo por Unidad]]</f>
        <v>45.294000000000004</v>
      </c>
      <c r="Q7535">
        <v>39.25</v>
      </c>
      <c r="R7535" s="2">
        <f>Envios[[#This Row],[Costo Productos]]+Envios[[#This Row],[Costo de Envío]]</f>
        <v>84.544000000000011</v>
      </c>
      <c r="S7535" t="s">
        <v>1979</v>
      </c>
      <c r="T7535" t="s">
        <v>30</v>
      </c>
      <c r="U7535">
        <v>1</v>
      </c>
      <c r="V7535" t="s">
        <v>27</v>
      </c>
      <c r="W7535" t="s">
        <v>27</v>
      </c>
      <c r="X7535" s="2">
        <f>Envios[[#This Row],[Ventas Totales]]-Envios[[#This Row],[Costos Totales]]</f>
        <v>66.435999999999979</v>
      </c>
    </row>
    <row r="7536" spans="1:24" x14ac:dyDescent="0.25">
      <c r="A7536">
        <v>328</v>
      </c>
      <c r="B7536">
        <v>2247</v>
      </c>
      <c r="C7536" s="1">
        <v>41122</v>
      </c>
      <c r="D7536" s="1">
        <v>41124</v>
      </c>
      <c r="E7536" t="s">
        <v>46</v>
      </c>
      <c r="F7536" t="s">
        <v>40</v>
      </c>
      <c r="G7536">
        <v>1275</v>
      </c>
      <c r="H7536" t="s">
        <v>1316</v>
      </c>
      <c r="I7536" t="s">
        <v>119</v>
      </c>
      <c r="J7536" t="s">
        <v>56</v>
      </c>
      <c r="K7536" t="s">
        <v>94</v>
      </c>
      <c r="L7536">
        <v>6</v>
      </c>
      <c r="M7536">
        <v>3502.14</v>
      </c>
      <c r="N7536">
        <f>Envios[[#This Row],[Cantidad]]*Envios[[#This Row],[Precio por Unidad]]</f>
        <v>21012.84</v>
      </c>
      <c r="O7536" s="2">
        <v>1505.9202</v>
      </c>
      <c r="P7536" s="2">
        <f>Envios[[#This Row],[Cantidad]]*Envios[[#This Row],[Costo por Unidad]]</f>
        <v>9035.5211999999992</v>
      </c>
      <c r="Q7536">
        <v>8.73</v>
      </c>
      <c r="R7536" s="2">
        <f>Envios[[#This Row],[Costo Productos]]+Envios[[#This Row],[Costo de Envío]]</f>
        <v>9044.2511999999988</v>
      </c>
      <c r="S7536" t="s">
        <v>1545</v>
      </c>
      <c r="T7536" t="s">
        <v>26</v>
      </c>
      <c r="U7536">
        <v>5</v>
      </c>
      <c r="V7536" t="s">
        <v>87</v>
      </c>
      <c r="W7536" t="s">
        <v>53</v>
      </c>
      <c r="X7536" s="2">
        <f>Envios[[#This Row],[Ventas Totales]]-Envios[[#This Row],[Costos Totales]]</f>
        <v>11968.588800000001</v>
      </c>
    </row>
    <row r="7537" spans="1:24" x14ac:dyDescent="0.25">
      <c r="A7537">
        <v>1587</v>
      </c>
      <c r="B7537">
        <v>11431</v>
      </c>
      <c r="C7537" s="1">
        <v>41122</v>
      </c>
      <c r="D7537" s="1">
        <v>41124</v>
      </c>
      <c r="E7537" t="s">
        <v>19</v>
      </c>
      <c r="F7537" t="s">
        <v>20</v>
      </c>
      <c r="G7537">
        <v>552</v>
      </c>
      <c r="H7537" t="s">
        <v>484</v>
      </c>
      <c r="I7537" t="s">
        <v>63</v>
      </c>
      <c r="J7537" t="s">
        <v>23</v>
      </c>
      <c r="K7537" t="s">
        <v>64</v>
      </c>
      <c r="L7537">
        <v>5</v>
      </c>
      <c r="M7537">
        <v>8.01</v>
      </c>
      <c r="N7537">
        <f>Envios[[#This Row],[Cantidad]]*Envios[[#This Row],[Precio por Unidad]]</f>
        <v>40.049999999999997</v>
      </c>
      <c r="O7537" s="2">
        <v>4.806</v>
      </c>
      <c r="P7537" s="2">
        <f>Envios[[#This Row],[Cantidad]]*Envios[[#This Row],[Costo por Unidad]]</f>
        <v>24.03</v>
      </c>
      <c r="Q7537">
        <v>2.87</v>
      </c>
      <c r="R7537" s="2">
        <f>Envios[[#This Row],[Costo Productos]]+Envios[[#This Row],[Costo de Envío]]</f>
        <v>26.900000000000002</v>
      </c>
      <c r="S7537" t="s">
        <v>1440</v>
      </c>
      <c r="T7537" t="s">
        <v>26</v>
      </c>
      <c r="U7537">
        <v>9</v>
      </c>
      <c r="V7537" t="s">
        <v>31</v>
      </c>
      <c r="W7537" t="s">
        <v>32</v>
      </c>
      <c r="X7537" s="2">
        <f>Envios[[#This Row],[Ventas Totales]]-Envios[[#This Row],[Costos Totales]]</f>
        <v>13.149999999999995</v>
      </c>
    </row>
    <row r="7538" spans="1:24" x14ac:dyDescent="0.25">
      <c r="A7538">
        <v>1588</v>
      </c>
      <c r="B7538">
        <v>11431</v>
      </c>
      <c r="C7538" s="1">
        <v>41122</v>
      </c>
      <c r="D7538" s="1">
        <v>41123</v>
      </c>
      <c r="E7538" t="s">
        <v>19</v>
      </c>
      <c r="F7538" t="s">
        <v>20</v>
      </c>
      <c r="G7538">
        <v>889</v>
      </c>
      <c r="H7538" t="s">
        <v>794</v>
      </c>
      <c r="I7538" t="s">
        <v>22</v>
      </c>
      <c r="J7538" t="s">
        <v>56</v>
      </c>
      <c r="K7538" t="s">
        <v>57</v>
      </c>
      <c r="L7538">
        <v>8</v>
      </c>
      <c r="M7538">
        <v>205.99</v>
      </c>
      <c r="N7538">
        <f>Envios[[#This Row],[Cantidad]]*Envios[[#This Row],[Precio por Unidad]]</f>
        <v>1647.92</v>
      </c>
      <c r="O7538" s="2">
        <v>86.515800000000013</v>
      </c>
      <c r="P7538" s="2">
        <f>Envios[[#This Row],[Cantidad]]*Envios[[#This Row],[Costo por Unidad]]</f>
        <v>692.1264000000001</v>
      </c>
      <c r="Q7538">
        <v>8.99</v>
      </c>
      <c r="R7538" s="2">
        <f>Envios[[#This Row],[Costo Productos]]+Envios[[#This Row],[Costo de Envío]]</f>
        <v>701.11640000000011</v>
      </c>
      <c r="S7538" t="s">
        <v>1440</v>
      </c>
      <c r="T7538" t="s">
        <v>26</v>
      </c>
      <c r="U7538">
        <v>9</v>
      </c>
      <c r="V7538" t="s">
        <v>31</v>
      </c>
      <c r="W7538" t="s">
        <v>32</v>
      </c>
      <c r="X7538" s="2">
        <f>Envios[[#This Row],[Ventas Totales]]-Envios[[#This Row],[Costos Totales]]</f>
        <v>946.80359999999996</v>
      </c>
    </row>
    <row r="7539" spans="1:24" x14ac:dyDescent="0.25">
      <c r="A7539">
        <v>4397</v>
      </c>
      <c r="B7539">
        <v>31302</v>
      </c>
      <c r="C7539" s="1">
        <v>41122</v>
      </c>
      <c r="D7539" s="1">
        <v>41124</v>
      </c>
      <c r="E7539" t="s">
        <v>19</v>
      </c>
      <c r="F7539" t="s">
        <v>20</v>
      </c>
      <c r="G7539">
        <v>808</v>
      </c>
      <c r="H7539" t="s">
        <v>1238</v>
      </c>
      <c r="I7539" t="s">
        <v>35</v>
      </c>
      <c r="J7539" t="s">
        <v>56</v>
      </c>
      <c r="K7539" t="s">
        <v>91</v>
      </c>
      <c r="L7539">
        <v>41</v>
      </c>
      <c r="M7539">
        <v>115.79</v>
      </c>
      <c r="N7539">
        <f>Envios[[#This Row],[Cantidad]]*Envios[[#This Row],[Precio por Unidad]]</f>
        <v>4747.3900000000003</v>
      </c>
      <c r="O7539" s="2">
        <v>59.052900000000001</v>
      </c>
      <c r="P7539" s="2">
        <f>Envios[[#This Row],[Cantidad]]*Envios[[#This Row],[Costo por Unidad]]</f>
        <v>2421.1689000000001</v>
      </c>
      <c r="Q7539">
        <v>1.99</v>
      </c>
      <c r="R7539" s="2">
        <f>Envios[[#This Row],[Costo Productos]]+Envios[[#This Row],[Costo de Envío]]</f>
        <v>2423.1588999999999</v>
      </c>
      <c r="S7539" t="s">
        <v>648</v>
      </c>
      <c r="T7539" t="s">
        <v>26</v>
      </c>
      <c r="U7539">
        <v>7</v>
      </c>
      <c r="V7539" t="s">
        <v>81</v>
      </c>
      <c r="W7539" t="s">
        <v>74</v>
      </c>
      <c r="X7539" s="2">
        <f>Envios[[#This Row],[Ventas Totales]]-Envios[[#This Row],[Costos Totales]]</f>
        <v>2324.2311000000004</v>
      </c>
    </row>
    <row r="7540" spans="1:24" x14ac:dyDescent="0.25">
      <c r="A7540">
        <v>1954</v>
      </c>
      <c r="B7540">
        <v>13988</v>
      </c>
      <c r="C7540" s="1">
        <v>41122</v>
      </c>
      <c r="D7540" s="1">
        <v>41123</v>
      </c>
      <c r="E7540" t="s">
        <v>19</v>
      </c>
      <c r="F7540" t="s">
        <v>40</v>
      </c>
      <c r="G7540">
        <v>1175</v>
      </c>
      <c r="H7540" t="s">
        <v>2098</v>
      </c>
      <c r="I7540" t="s">
        <v>22</v>
      </c>
      <c r="J7540" t="s">
        <v>36</v>
      </c>
      <c r="K7540" t="s">
        <v>37</v>
      </c>
      <c r="L7540">
        <v>34</v>
      </c>
      <c r="M7540">
        <v>4.95</v>
      </c>
      <c r="N7540">
        <f>Envios[[#This Row],[Cantidad]]*Envios[[#This Row],[Precio por Unidad]]</f>
        <v>168.3</v>
      </c>
      <c r="O7540" s="2">
        <v>2.9205000000000005</v>
      </c>
      <c r="P7540" s="2">
        <f>Envios[[#This Row],[Cantidad]]*Envios[[#This Row],[Costo por Unidad]]</f>
        <v>99.297000000000025</v>
      </c>
      <c r="Q7540">
        <v>5.32</v>
      </c>
      <c r="R7540" s="2">
        <f>Envios[[#This Row],[Costo Productos]]+Envios[[#This Row],[Costo de Envío]]</f>
        <v>104.61700000000002</v>
      </c>
      <c r="S7540" t="s">
        <v>1348</v>
      </c>
      <c r="T7540" t="s">
        <v>44</v>
      </c>
      <c r="U7540">
        <v>6</v>
      </c>
      <c r="V7540" t="s">
        <v>69</v>
      </c>
      <c r="W7540" t="s">
        <v>32</v>
      </c>
      <c r="X7540" s="2">
        <f>Envios[[#This Row],[Ventas Totales]]-Envios[[#This Row],[Costos Totales]]</f>
        <v>63.682999999999993</v>
      </c>
    </row>
    <row r="7541" spans="1:24" x14ac:dyDescent="0.25">
      <c r="A7541">
        <v>1955</v>
      </c>
      <c r="B7541">
        <v>13988</v>
      </c>
      <c r="C7541" s="1">
        <v>41122</v>
      </c>
      <c r="D7541" s="1">
        <v>41123</v>
      </c>
      <c r="E7541" t="s">
        <v>19</v>
      </c>
      <c r="F7541" t="s">
        <v>40</v>
      </c>
      <c r="G7541">
        <v>942</v>
      </c>
      <c r="H7541" t="s">
        <v>1060</v>
      </c>
      <c r="I7541" t="s">
        <v>22</v>
      </c>
      <c r="J7541" t="s">
        <v>23</v>
      </c>
      <c r="K7541" t="s">
        <v>24</v>
      </c>
      <c r="L7541">
        <v>39</v>
      </c>
      <c r="M7541">
        <v>14.98</v>
      </c>
      <c r="N7541">
        <f>Envios[[#This Row],[Cantidad]]*Envios[[#This Row],[Precio por Unidad]]</f>
        <v>584.22</v>
      </c>
      <c r="O7541" s="2">
        <v>6.4414000000000007</v>
      </c>
      <c r="P7541" s="2">
        <f>Envios[[#This Row],[Cantidad]]*Envios[[#This Row],[Costo por Unidad]]</f>
        <v>251.21460000000002</v>
      </c>
      <c r="Q7541">
        <v>7.69</v>
      </c>
      <c r="R7541" s="2">
        <f>Envios[[#This Row],[Costo Productos]]+Envios[[#This Row],[Costo de Envío]]</f>
        <v>258.90460000000002</v>
      </c>
      <c r="S7541" t="s">
        <v>1348</v>
      </c>
      <c r="T7541" t="s">
        <v>44</v>
      </c>
      <c r="U7541">
        <v>6</v>
      </c>
      <c r="V7541" t="s">
        <v>69</v>
      </c>
      <c r="W7541" t="s">
        <v>32</v>
      </c>
      <c r="X7541" s="2">
        <f>Envios[[#This Row],[Ventas Totales]]-Envios[[#This Row],[Costos Totales]]</f>
        <v>325.31540000000001</v>
      </c>
    </row>
    <row r="7542" spans="1:24" x14ac:dyDescent="0.25">
      <c r="A7542">
        <v>1956</v>
      </c>
      <c r="B7542">
        <v>13988</v>
      </c>
      <c r="C7542" s="1">
        <v>41122</v>
      </c>
      <c r="D7542" s="1">
        <v>41123</v>
      </c>
      <c r="E7542" t="s">
        <v>33</v>
      </c>
      <c r="F7542" t="s">
        <v>40</v>
      </c>
      <c r="G7542">
        <v>166</v>
      </c>
      <c r="H7542" t="s">
        <v>569</v>
      </c>
      <c r="I7542" t="s">
        <v>22</v>
      </c>
      <c r="J7542" t="s">
        <v>23</v>
      </c>
      <c r="K7542" t="s">
        <v>67</v>
      </c>
      <c r="L7542">
        <v>18</v>
      </c>
      <c r="M7542">
        <v>11.97</v>
      </c>
      <c r="N7542">
        <f>Envios[[#This Row],[Cantidad]]*Envios[[#This Row],[Precio por Unidad]]</f>
        <v>215.46</v>
      </c>
      <c r="O7542" s="2">
        <v>5.027400000000001</v>
      </c>
      <c r="P7542" s="2">
        <f>Envios[[#This Row],[Cantidad]]*Envios[[#This Row],[Costo por Unidad]]</f>
        <v>90.493200000000016</v>
      </c>
      <c r="Q7542">
        <v>4.9800000000000004</v>
      </c>
      <c r="R7542" s="2">
        <f>Envios[[#This Row],[Costo Productos]]+Envios[[#This Row],[Costo de Envío]]</f>
        <v>95.47320000000002</v>
      </c>
      <c r="S7542" t="s">
        <v>1348</v>
      </c>
      <c r="T7542" t="s">
        <v>44</v>
      </c>
      <c r="U7542">
        <v>6</v>
      </c>
      <c r="V7542" t="s">
        <v>69</v>
      </c>
      <c r="W7542" t="s">
        <v>32</v>
      </c>
      <c r="X7542" s="2">
        <f>Envios[[#This Row],[Ventas Totales]]-Envios[[#This Row],[Costos Totales]]</f>
        <v>119.98679999999999</v>
      </c>
    </row>
    <row r="7543" spans="1:24" x14ac:dyDescent="0.25">
      <c r="A7543">
        <v>6661</v>
      </c>
      <c r="B7543">
        <v>47399</v>
      </c>
      <c r="C7543" s="1">
        <v>41122</v>
      </c>
      <c r="D7543" s="1">
        <v>41122</v>
      </c>
      <c r="E7543" t="s">
        <v>19</v>
      </c>
      <c r="F7543" t="s">
        <v>47</v>
      </c>
      <c r="G7543">
        <v>14</v>
      </c>
      <c r="H7543" t="s">
        <v>1763</v>
      </c>
      <c r="I7543" t="s">
        <v>22</v>
      </c>
      <c r="J7543" t="s">
        <v>23</v>
      </c>
      <c r="K7543" t="s">
        <v>76</v>
      </c>
      <c r="L7543">
        <v>26</v>
      </c>
      <c r="M7543">
        <v>5.28</v>
      </c>
      <c r="N7543">
        <f>Envios[[#This Row],[Cantidad]]*Envios[[#This Row],[Precio por Unidad]]</f>
        <v>137.28</v>
      </c>
      <c r="O7543" s="2">
        <v>3.3264</v>
      </c>
      <c r="P7543" s="2">
        <f>Envios[[#This Row],[Cantidad]]*Envios[[#This Row],[Costo por Unidad]]</f>
        <v>86.486400000000003</v>
      </c>
      <c r="Q7543">
        <v>2.99</v>
      </c>
      <c r="R7543" s="2">
        <f>Envios[[#This Row],[Costo Productos]]+Envios[[#This Row],[Costo de Envío]]</f>
        <v>89.476399999999998</v>
      </c>
      <c r="S7543" t="s">
        <v>2007</v>
      </c>
      <c r="T7543" t="s">
        <v>39</v>
      </c>
      <c r="U7543">
        <v>9</v>
      </c>
      <c r="V7543" t="s">
        <v>31</v>
      </c>
      <c r="W7543" t="s">
        <v>32</v>
      </c>
      <c r="X7543" s="2">
        <f>Envios[[#This Row],[Ventas Totales]]-Envios[[#This Row],[Costos Totales]]</f>
        <v>47.803600000000003</v>
      </c>
    </row>
    <row r="7544" spans="1:24" x14ac:dyDescent="0.25">
      <c r="A7544">
        <v>4693</v>
      </c>
      <c r="B7544">
        <v>33445</v>
      </c>
      <c r="C7544" s="1">
        <v>41123</v>
      </c>
      <c r="D7544" s="1">
        <v>41128</v>
      </c>
      <c r="E7544" t="s">
        <v>46</v>
      </c>
      <c r="F7544" t="s">
        <v>47</v>
      </c>
      <c r="G7544">
        <v>554</v>
      </c>
      <c r="H7544" t="s">
        <v>203</v>
      </c>
      <c r="I7544" t="s">
        <v>119</v>
      </c>
      <c r="J7544" t="s">
        <v>36</v>
      </c>
      <c r="K7544" t="s">
        <v>204</v>
      </c>
      <c r="L7544">
        <v>18</v>
      </c>
      <c r="M7544">
        <v>100.98</v>
      </c>
      <c r="N7544">
        <f>Envios[[#This Row],[Cantidad]]*Envios[[#This Row],[Precio por Unidad]]</f>
        <v>1817.64</v>
      </c>
      <c r="O7544" s="2">
        <v>38.372399999999999</v>
      </c>
      <c r="P7544" s="2">
        <f>Envios[[#This Row],[Cantidad]]*Envios[[#This Row],[Costo por Unidad]]</f>
        <v>690.70319999999992</v>
      </c>
      <c r="Q7544">
        <v>35.840000000000003</v>
      </c>
      <c r="R7544" s="2">
        <f>Envios[[#This Row],[Costo Productos]]+Envios[[#This Row],[Costo de Envío]]</f>
        <v>726.54319999999996</v>
      </c>
      <c r="S7544" t="s">
        <v>1663</v>
      </c>
      <c r="T7544" t="s">
        <v>26</v>
      </c>
      <c r="U7544">
        <v>3</v>
      </c>
      <c r="V7544" t="s">
        <v>52</v>
      </c>
      <c r="W7544" t="s">
        <v>53</v>
      </c>
      <c r="X7544" s="2">
        <f>Envios[[#This Row],[Ventas Totales]]-Envios[[#This Row],[Costos Totales]]</f>
        <v>1091.0968000000003</v>
      </c>
    </row>
    <row r="7545" spans="1:24" x14ac:dyDescent="0.25">
      <c r="A7545">
        <v>4694</v>
      </c>
      <c r="B7545">
        <v>33445</v>
      </c>
      <c r="C7545" s="1">
        <v>41123</v>
      </c>
      <c r="D7545" s="1">
        <v>41128</v>
      </c>
      <c r="E7545" t="s">
        <v>46</v>
      </c>
      <c r="F7545" t="s">
        <v>47</v>
      </c>
      <c r="G7545">
        <v>526</v>
      </c>
      <c r="H7545" t="s">
        <v>1513</v>
      </c>
      <c r="I7545" t="s">
        <v>119</v>
      </c>
      <c r="J7545" t="s">
        <v>36</v>
      </c>
      <c r="K7545" t="s">
        <v>204</v>
      </c>
      <c r="L7545">
        <v>49</v>
      </c>
      <c r="M7545">
        <v>70.98</v>
      </c>
      <c r="N7545">
        <f>Envios[[#This Row],[Cantidad]]*Envios[[#This Row],[Precio por Unidad]]</f>
        <v>3478.02</v>
      </c>
      <c r="O7545" s="2">
        <v>28.392000000000003</v>
      </c>
      <c r="P7545" s="2">
        <f>Envios[[#This Row],[Cantidad]]*Envios[[#This Row],[Costo por Unidad]]</f>
        <v>1391.2080000000001</v>
      </c>
      <c r="Q7545">
        <v>26.74</v>
      </c>
      <c r="R7545" s="2">
        <f>Envios[[#This Row],[Costo Productos]]+Envios[[#This Row],[Costo de Envío]]</f>
        <v>1417.9480000000001</v>
      </c>
      <c r="S7545" t="s">
        <v>1663</v>
      </c>
      <c r="T7545" t="s">
        <v>26</v>
      </c>
      <c r="U7545">
        <v>3</v>
      </c>
      <c r="V7545" t="s">
        <v>52</v>
      </c>
      <c r="W7545" t="s">
        <v>53</v>
      </c>
      <c r="X7545" s="2">
        <f>Envios[[#This Row],[Ventas Totales]]-Envios[[#This Row],[Costos Totales]]</f>
        <v>2060.0720000000001</v>
      </c>
    </row>
    <row r="7546" spans="1:24" x14ac:dyDescent="0.25">
      <c r="A7546">
        <v>4695</v>
      </c>
      <c r="B7546">
        <v>33445</v>
      </c>
      <c r="C7546" s="1">
        <v>41123</v>
      </c>
      <c r="D7546" s="1">
        <v>41125</v>
      </c>
      <c r="E7546" t="s">
        <v>19</v>
      </c>
      <c r="F7546" t="s">
        <v>47</v>
      </c>
      <c r="G7546">
        <v>362</v>
      </c>
      <c r="H7546" t="s">
        <v>2046</v>
      </c>
      <c r="I7546" t="s">
        <v>42</v>
      </c>
      <c r="J7546" t="s">
        <v>36</v>
      </c>
      <c r="K7546" t="s">
        <v>120</v>
      </c>
      <c r="L7546">
        <v>16</v>
      </c>
      <c r="M7546">
        <v>182.55</v>
      </c>
      <c r="N7546">
        <f>Envios[[#This Row],[Cantidad]]*Envios[[#This Row],[Precio por Unidad]]</f>
        <v>2920.8</v>
      </c>
      <c r="O7546" s="2">
        <v>51.114000000000011</v>
      </c>
      <c r="P7546" s="2">
        <f>Envios[[#This Row],[Cantidad]]*Envios[[#This Row],[Costo por Unidad]]</f>
        <v>817.82400000000018</v>
      </c>
      <c r="Q7546">
        <v>69</v>
      </c>
      <c r="R7546" s="2">
        <f>Envios[[#This Row],[Costo Productos]]+Envios[[#This Row],[Costo de Envío]]</f>
        <v>886.82400000000018</v>
      </c>
      <c r="S7546" t="s">
        <v>1663</v>
      </c>
      <c r="T7546" t="s">
        <v>26</v>
      </c>
      <c r="U7546">
        <v>3</v>
      </c>
      <c r="V7546" t="s">
        <v>52</v>
      </c>
      <c r="W7546" t="s">
        <v>53</v>
      </c>
      <c r="X7546" s="2">
        <f>Envios[[#This Row],[Ventas Totales]]-Envios[[#This Row],[Costos Totales]]</f>
        <v>2033.9760000000001</v>
      </c>
    </row>
    <row r="7547" spans="1:24" x14ac:dyDescent="0.25">
      <c r="A7547">
        <v>7299</v>
      </c>
      <c r="B7547">
        <v>52039</v>
      </c>
      <c r="C7547" s="1">
        <v>41123</v>
      </c>
      <c r="D7547" s="1">
        <v>41125</v>
      </c>
      <c r="E7547" t="s">
        <v>19</v>
      </c>
      <c r="F7547" t="s">
        <v>60</v>
      </c>
      <c r="G7547">
        <v>563</v>
      </c>
      <c r="H7547" t="s">
        <v>1989</v>
      </c>
      <c r="I7547" t="s">
        <v>35</v>
      </c>
      <c r="J7547" t="s">
        <v>56</v>
      </c>
      <c r="K7547" t="s">
        <v>91</v>
      </c>
      <c r="L7547">
        <v>48</v>
      </c>
      <c r="M7547">
        <v>40.98</v>
      </c>
      <c r="N7547">
        <f>Envios[[#This Row],[Cantidad]]*Envios[[#This Row],[Precio por Unidad]]</f>
        <v>1967.04</v>
      </c>
      <c r="O7547" s="2">
        <v>22.948800000000002</v>
      </c>
      <c r="P7547" s="2">
        <f>Envios[[#This Row],[Cantidad]]*Envios[[#This Row],[Costo por Unidad]]</f>
        <v>1101.5424</v>
      </c>
      <c r="Q7547">
        <v>1.99</v>
      </c>
      <c r="R7547" s="2">
        <f>Envios[[#This Row],[Costo Productos]]+Envios[[#This Row],[Costo de Envío]]</f>
        <v>1103.5324000000001</v>
      </c>
      <c r="S7547" t="s">
        <v>1703</v>
      </c>
      <c r="T7547" t="s">
        <v>30</v>
      </c>
      <c r="U7547">
        <v>2</v>
      </c>
      <c r="V7547" t="s">
        <v>45</v>
      </c>
      <c r="W7547" t="s">
        <v>45</v>
      </c>
      <c r="X7547" s="2">
        <f>Envios[[#This Row],[Ventas Totales]]-Envios[[#This Row],[Costos Totales]]</f>
        <v>863.50759999999991</v>
      </c>
    </row>
    <row r="7548" spans="1:24" x14ac:dyDescent="0.25">
      <c r="A7548">
        <v>3735</v>
      </c>
      <c r="B7548">
        <v>26691</v>
      </c>
      <c r="C7548" s="1">
        <v>41124</v>
      </c>
      <c r="D7548" s="1">
        <v>41125</v>
      </c>
      <c r="E7548" t="s">
        <v>19</v>
      </c>
      <c r="F7548" t="s">
        <v>40</v>
      </c>
      <c r="G7548">
        <v>675</v>
      </c>
      <c r="H7548" t="s">
        <v>257</v>
      </c>
      <c r="I7548" t="s">
        <v>22</v>
      </c>
      <c r="J7548" t="s">
        <v>23</v>
      </c>
      <c r="K7548" t="s">
        <v>76</v>
      </c>
      <c r="L7548">
        <v>37</v>
      </c>
      <c r="M7548">
        <v>7.68</v>
      </c>
      <c r="N7548">
        <f>Envios[[#This Row],[Cantidad]]*Envios[[#This Row],[Precio por Unidad]]</f>
        <v>284.15999999999997</v>
      </c>
      <c r="O7548" s="2">
        <v>4.992</v>
      </c>
      <c r="P7548" s="2">
        <f>Envios[[#This Row],[Cantidad]]*Envios[[#This Row],[Costo por Unidad]]</f>
        <v>184.70400000000001</v>
      </c>
      <c r="Q7548">
        <v>6.16</v>
      </c>
      <c r="R7548" s="2">
        <f>Envios[[#This Row],[Costo Productos]]+Envios[[#This Row],[Costo de Envío]]</f>
        <v>190.864</v>
      </c>
      <c r="S7548" t="s">
        <v>1769</v>
      </c>
      <c r="T7548" t="s">
        <v>30</v>
      </c>
      <c r="U7548">
        <v>1</v>
      </c>
      <c r="V7548" t="s">
        <v>27</v>
      </c>
      <c r="W7548" t="s">
        <v>27</v>
      </c>
      <c r="X7548" s="2">
        <f>Envios[[#This Row],[Ventas Totales]]-Envios[[#This Row],[Costos Totales]]</f>
        <v>93.295999999999964</v>
      </c>
    </row>
    <row r="7549" spans="1:24" x14ac:dyDescent="0.25">
      <c r="A7549">
        <v>5256</v>
      </c>
      <c r="B7549">
        <v>37412</v>
      </c>
      <c r="C7549" s="1">
        <v>41124</v>
      </c>
      <c r="D7549" s="1">
        <v>41126</v>
      </c>
      <c r="E7549" t="s">
        <v>19</v>
      </c>
      <c r="F7549" t="s">
        <v>20</v>
      </c>
      <c r="G7549">
        <v>343</v>
      </c>
      <c r="H7549" t="s">
        <v>881</v>
      </c>
      <c r="I7549" t="s">
        <v>35</v>
      </c>
      <c r="J7549" t="s">
        <v>23</v>
      </c>
      <c r="K7549" t="s">
        <v>291</v>
      </c>
      <c r="L7549">
        <v>17</v>
      </c>
      <c r="M7549">
        <v>10.98</v>
      </c>
      <c r="N7549">
        <f>Envios[[#This Row],[Cantidad]]*Envios[[#This Row],[Precio por Unidad]]</f>
        <v>186.66</v>
      </c>
      <c r="O7549" s="2">
        <v>4.7214000000000009</v>
      </c>
      <c r="P7549" s="2">
        <f>Envios[[#This Row],[Cantidad]]*Envios[[#This Row],[Costo por Unidad]]</f>
        <v>80.263800000000018</v>
      </c>
      <c r="Q7549">
        <v>3.37</v>
      </c>
      <c r="R7549" s="2">
        <f>Envios[[#This Row],[Costo Productos]]+Envios[[#This Row],[Costo de Envío]]</f>
        <v>83.633800000000022</v>
      </c>
      <c r="S7549" t="s">
        <v>212</v>
      </c>
      <c r="T7549" t="s">
        <v>39</v>
      </c>
      <c r="U7549">
        <v>3</v>
      </c>
      <c r="V7549" t="s">
        <v>52</v>
      </c>
      <c r="W7549" t="s">
        <v>53</v>
      </c>
      <c r="X7549" s="2">
        <f>Envios[[#This Row],[Ventas Totales]]-Envios[[#This Row],[Costos Totales]]</f>
        <v>103.02619999999997</v>
      </c>
    </row>
    <row r="7550" spans="1:24" x14ac:dyDescent="0.25">
      <c r="A7550">
        <v>149</v>
      </c>
      <c r="B7550">
        <v>933</v>
      </c>
      <c r="C7550" s="1">
        <v>41125</v>
      </c>
      <c r="D7550" s="1">
        <v>41125</v>
      </c>
      <c r="E7550" t="s">
        <v>19</v>
      </c>
      <c r="F7550" t="s">
        <v>40</v>
      </c>
      <c r="G7550">
        <v>14</v>
      </c>
      <c r="H7550" t="s">
        <v>1763</v>
      </c>
      <c r="I7550" t="s">
        <v>22</v>
      </c>
      <c r="J7550" t="s">
        <v>23</v>
      </c>
      <c r="K7550" t="s">
        <v>76</v>
      </c>
      <c r="L7550">
        <v>15</v>
      </c>
      <c r="M7550">
        <v>5.28</v>
      </c>
      <c r="N7550">
        <f>Envios[[#This Row],[Cantidad]]*Envios[[#This Row],[Precio por Unidad]]</f>
        <v>79.2</v>
      </c>
      <c r="O7550" s="2">
        <v>3.3264</v>
      </c>
      <c r="P7550" s="2">
        <f>Envios[[#This Row],[Cantidad]]*Envios[[#This Row],[Costo por Unidad]]</f>
        <v>49.896000000000001</v>
      </c>
      <c r="Q7550">
        <v>2.99</v>
      </c>
      <c r="R7550" s="2">
        <f>Envios[[#This Row],[Costo Productos]]+Envios[[#This Row],[Costo de Envío]]</f>
        <v>52.886000000000003</v>
      </c>
      <c r="S7550" t="s">
        <v>603</v>
      </c>
      <c r="T7550" t="s">
        <v>26</v>
      </c>
      <c r="U7550">
        <v>12</v>
      </c>
      <c r="V7550" t="s">
        <v>260</v>
      </c>
      <c r="W7550" t="s">
        <v>260</v>
      </c>
      <c r="X7550" s="2">
        <f>Envios[[#This Row],[Ventas Totales]]-Envios[[#This Row],[Costos Totales]]</f>
        <v>26.314</v>
      </c>
    </row>
    <row r="7551" spans="1:24" x14ac:dyDescent="0.25">
      <c r="A7551">
        <v>231</v>
      </c>
      <c r="B7551">
        <v>1540</v>
      </c>
      <c r="C7551" s="1">
        <v>41125</v>
      </c>
      <c r="D7551" s="1">
        <v>41127</v>
      </c>
      <c r="E7551" t="s">
        <v>19</v>
      </c>
      <c r="F7551" t="s">
        <v>20</v>
      </c>
      <c r="G7551">
        <v>25</v>
      </c>
      <c r="H7551" t="s">
        <v>156</v>
      </c>
      <c r="I7551" t="s">
        <v>63</v>
      </c>
      <c r="J7551" t="s">
        <v>23</v>
      </c>
      <c r="K7551" t="s">
        <v>85</v>
      </c>
      <c r="L7551">
        <v>30</v>
      </c>
      <c r="M7551">
        <v>2.88</v>
      </c>
      <c r="N7551">
        <f>Envios[[#This Row],[Cantidad]]*Envios[[#This Row],[Precio por Unidad]]</f>
        <v>86.399999999999991</v>
      </c>
      <c r="O7551" s="2">
        <v>1.2671999999999999</v>
      </c>
      <c r="P7551" s="2">
        <f>Envios[[#This Row],[Cantidad]]*Envios[[#This Row],[Costo por Unidad]]</f>
        <v>38.015999999999998</v>
      </c>
      <c r="Q7551">
        <v>0.7</v>
      </c>
      <c r="R7551" s="2">
        <f>Envios[[#This Row],[Costo Productos]]+Envios[[#This Row],[Costo de Envío]]</f>
        <v>38.716000000000001</v>
      </c>
      <c r="S7551" t="s">
        <v>1442</v>
      </c>
      <c r="T7551" t="s">
        <v>44</v>
      </c>
      <c r="U7551">
        <v>12</v>
      </c>
      <c r="V7551" t="s">
        <v>260</v>
      </c>
      <c r="W7551" t="s">
        <v>260</v>
      </c>
      <c r="X7551" s="2">
        <f>Envios[[#This Row],[Ventas Totales]]-Envios[[#This Row],[Costos Totales]]</f>
        <v>47.68399999999999</v>
      </c>
    </row>
    <row r="7552" spans="1:24" x14ac:dyDescent="0.25">
      <c r="A7552">
        <v>7656</v>
      </c>
      <c r="B7552">
        <v>54886</v>
      </c>
      <c r="C7552" s="1">
        <v>41125</v>
      </c>
      <c r="D7552" s="1">
        <v>41126</v>
      </c>
      <c r="E7552" t="s">
        <v>19</v>
      </c>
      <c r="F7552" t="s">
        <v>60</v>
      </c>
      <c r="G7552">
        <v>451</v>
      </c>
      <c r="H7552" t="s">
        <v>1017</v>
      </c>
      <c r="I7552" t="s">
        <v>22</v>
      </c>
      <c r="J7552" t="s">
        <v>36</v>
      </c>
      <c r="K7552" t="s">
        <v>37</v>
      </c>
      <c r="L7552">
        <v>39</v>
      </c>
      <c r="M7552">
        <v>10.64</v>
      </c>
      <c r="N7552">
        <f>Envios[[#This Row],[Cantidad]]*Envios[[#This Row],[Precio por Unidad]]</f>
        <v>414.96000000000004</v>
      </c>
      <c r="O7552" s="2">
        <v>4.5752000000000006</v>
      </c>
      <c r="P7552" s="2">
        <f>Envios[[#This Row],[Cantidad]]*Envios[[#This Row],[Costo por Unidad]]</f>
        <v>178.43280000000001</v>
      </c>
      <c r="Q7552">
        <v>5.16</v>
      </c>
      <c r="R7552" s="2">
        <f>Envios[[#This Row],[Costo Productos]]+Envios[[#This Row],[Costo de Envío]]</f>
        <v>183.59280000000001</v>
      </c>
      <c r="S7552" t="s">
        <v>1571</v>
      </c>
      <c r="T7552" t="s">
        <v>26</v>
      </c>
      <c r="U7552">
        <v>3</v>
      </c>
      <c r="V7552" t="s">
        <v>52</v>
      </c>
      <c r="W7552" t="s">
        <v>53</v>
      </c>
      <c r="X7552" s="2">
        <f>Envios[[#This Row],[Ventas Totales]]-Envios[[#This Row],[Costos Totales]]</f>
        <v>231.36720000000003</v>
      </c>
    </row>
    <row r="7553" spans="1:24" x14ac:dyDescent="0.25">
      <c r="A7553">
        <v>1116</v>
      </c>
      <c r="B7553">
        <v>8167</v>
      </c>
      <c r="C7553" s="1">
        <v>41125</v>
      </c>
      <c r="D7553" s="1">
        <v>41127</v>
      </c>
      <c r="E7553" t="s">
        <v>19</v>
      </c>
      <c r="F7553" t="s">
        <v>60</v>
      </c>
      <c r="G7553">
        <v>737</v>
      </c>
      <c r="H7553" t="s">
        <v>1201</v>
      </c>
      <c r="I7553" t="s">
        <v>22</v>
      </c>
      <c r="J7553" t="s">
        <v>23</v>
      </c>
      <c r="K7553" t="s">
        <v>64</v>
      </c>
      <c r="L7553">
        <v>4</v>
      </c>
      <c r="M7553">
        <v>6.48</v>
      </c>
      <c r="N7553">
        <f>Envios[[#This Row],[Cantidad]]*Envios[[#This Row],[Precio por Unidad]]</f>
        <v>25.92</v>
      </c>
      <c r="O7553" s="2">
        <v>4.0824000000000007</v>
      </c>
      <c r="P7553" s="2">
        <f>Envios[[#This Row],[Cantidad]]*Envios[[#This Row],[Costo por Unidad]]</f>
        <v>16.329600000000003</v>
      </c>
      <c r="Q7553">
        <v>6.22</v>
      </c>
      <c r="R7553" s="2">
        <f>Envios[[#This Row],[Costo Productos]]+Envios[[#This Row],[Costo de Envío]]</f>
        <v>22.549600000000002</v>
      </c>
      <c r="S7553" t="s">
        <v>2049</v>
      </c>
      <c r="T7553" t="s">
        <v>26</v>
      </c>
      <c r="U7553">
        <v>5</v>
      </c>
      <c r="V7553" t="s">
        <v>87</v>
      </c>
      <c r="W7553" t="s">
        <v>53</v>
      </c>
      <c r="X7553" s="2">
        <f>Envios[[#This Row],[Ventas Totales]]-Envios[[#This Row],[Costos Totales]]</f>
        <v>3.3704000000000001</v>
      </c>
    </row>
    <row r="7554" spans="1:24" x14ac:dyDescent="0.25">
      <c r="A7554">
        <v>1117</v>
      </c>
      <c r="B7554">
        <v>8167</v>
      </c>
      <c r="C7554" s="1">
        <v>41125</v>
      </c>
      <c r="D7554" s="1">
        <v>41127</v>
      </c>
      <c r="E7554" t="s">
        <v>19</v>
      </c>
      <c r="F7554" t="s">
        <v>60</v>
      </c>
      <c r="G7554">
        <v>545</v>
      </c>
      <c r="H7554" t="s">
        <v>1852</v>
      </c>
      <c r="I7554" t="s">
        <v>35</v>
      </c>
      <c r="J7554" t="s">
        <v>56</v>
      </c>
      <c r="K7554" t="s">
        <v>57</v>
      </c>
      <c r="L7554">
        <v>48</v>
      </c>
      <c r="M7554">
        <v>35.99</v>
      </c>
      <c r="N7554">
        <f>Envios[[#This Row],[Cantidad]]*Envios[[#This Row],[Precio por Unidad]]</f>
        <v>1727.52</v>
      </c>
      <c r="O7554" s="2">
        <v>15.475700000000003</v>
      </c>
      <c r="P7554" s="2">
        <f>Envios[[#This Row],[Cantidad]]*Envios[[#This Row],[Costo por Unidad]]</f>
        <v>742.83360000000016</v>
      </c>
      <c r="Q7554">
        <v>1.25</v>
      </c>
      <c r="R7554" s="2">
        <f>Envios[[#This Row],[Costo Productos]]+Envios[[#This Row],[Costo de Envío]]</f>
        <v>744.08360000000016</v>
      </c>
      <c r="S7554" t="s">
        <v>2049</v>
      </c>
      <c r="T7554" t="s">
        <v>26</v>
      </c>
      <c r="U7554">
        <v>5</v>
      </c>
      <c r="V7554" t="s">
        <v>87</v>
      </c>
      <c r="W7554" t="s">
        <v>53</v>
      </c>
      <c r="X7554" s="2">
        <f>Envios[[#This Row],[Ventas Totales]]-Envios[[#This Row],[Costos Totales]]</f>
        <v>983.43639999999982</v>
      </c>
    </row>
    <row r="7555" spans="1:24" x14ac:dyDescent="0.25">
      <c r="A7555">
        <v>7325</v>
      </c>
      <c r="B7555">
        <v>52197</v>
      </c>
      <c r="C7555" s="1">
        <v>41125</v>
      </c>
      <c r="D7555" s="1">
        <v>41126</v>
      </c>
      <c r="E7555" t="s">
        <v>19</v>
      </c>
      <c r="F7555" t="s">
        <v>60</v>
      </c>
      <c r="G7555">
        <v>12</v>
      </c>
      <c r="H7555" t="s">
        <v>1467</v>
      </c>
      <c r="I7555" t="s">
        <v>63</v>
      </c>
      <c r="J7555" t="s">
        <v>23</v>
      </c>
      <c r="K7555" t="s">
        <v>140</v>
      </c>
      <c r="L7555">
        <v>23</v>
      </c>
      <c r="M7555">
        <v>3.95</v>
      </c>
      <c r="N7555">
        <f>Envios[[#This Row],[Cantidad]]*Envios[[#This Row],[Precio por Unidad]]</f>
        <v>90.850000000000009</v>
      </c>
      <c r="O7555" s="2">
        <v>1.8565</v>
      </c>
      <c r="P7555" s="2">
        <f>Envios[[#This Row],[Cantidad]]*Envios[[#This Row],[Costo por Unidad]]</f>
        <v>42.6995</v>
      </c>
      <c r="Q7555">
        <v>2</v>
      </c>
      <c r="R7555" s="2">
        <f>Envios[[#This Row],[Costo Productos]]+Envios[[#This Row],[Costo de Envío]]</f>
        <v>44.6995</v>
      </c>
      <c r="S7555" t="s">
        <v>605</v>
      </c>
      <c r="T7555" t="s">
        <v>30</v>
      </c>
      <c r="U7555">
        <v>6</v>
      </c>
      <c r="V7555" t="s">
        <v>69</v>
      </c>
      <c r="W7555" t="s">
        <v>32</v>
      </c>
      <c r="X7555" s="2">
        <f>Envios[[#This Row],[Ventas Totales]]-Envios[[#This Row],[Costos Totales]]</f>
        <v>46.150500000000008</v>
      </c>
    </row>
    <row r="7556" spans="1:24" x14ac:dyDescent="0.25">
      <c r="A7556">
        <v>7326</v>
      </c>
      <c r="B7556">
        <v>52197</v>
      </c>
      <c r="C7556" s="1">
        <v>41125</v>
      </c>
      <c r="D7556" s="1">
        <v>41127</v>
      </c>
      <c r="E7556" t="s">
        <v>19</v>
      </c>
      <c r="F7556" t="s">
        <v>60</v>
      </c>
      <c r="G7556">
        <v>394</v>
      </c>
      <c r="H7556" t="s">
        <v>1758</v>
      </c>
      <c r="I7556" t="s">
        <v>22</v>
      </c>
      <c r="J7556" t="s">
        <v>23</v>
      </c>
      <c r="K7556" t="s">
        <v>24</v>
      </c>
      <c r="L7556">
        <v>6</v>
      </c>
      <c r="M7556">
        <v>64.98</v>
      </c>
      <c r="N7556">
        <f>Envios[[#This Row],[Cantidad]]*Envios[[#This Row],[Precio por Unidad]]</f>
        <v>389.88</v>
      </c>
      <c r="O7556" s="2">
        <v>17.544600000000003</v>
      </c>
      <c r="P7556" s="2">
        <f>Envios[[#This Row],[Cantidad]]*Envios[[#This Row],[Costo por Unidad]]</f>
        <v>105.26760000000002</v>
      </c>
      <c r="Q7556">
        <v>6.88</v>
      </c>
      <c r="R7556" s="2">
        <f>Envios[[#This Row],[Costo Productos]]+Envios[[#This Row],[Costo de Envío]]</f>
        <v>112.14760000000001</v>
      </c>
      <c r="S7556" t="s">
        <v>605</v>
      </c>
      <c r="T7556" t="s">
        <v>30</v>
      </c>
      <c r="U7556">
        <v>6</v>
      </c>
      <c r="V7556" t="s">
        <v>69</v>
      </c>
      <c r="W7556" t="s">
        <v>32</v>
      </c>
      <c r="X7556" s="2">
        <f>Envios[[#This Row],[Ventas Totales]]-Envios[[#This Row],[Costos Totales]]</f>
        <v>277.73239999999998</v>
      </c>
    </row>
    <row r="7557" spans="1:24" x14ac:dyDescent="0.25">
      <c r="A7557">
        <v>4747</v>
      </c>
      <c r="B7557">
        <v>33761</v>
      </c>
      <c r="C7557" s="1">
        <v>41125</v>
      </c>
      <c r="D7557" s="1">
        <v>41126</v>
      </c>
      <c r="E7557" t="s">
        <v>19</v>
      </c>
      <c r="F7557" t="s">
        <v>20</v>
      </c>
      <c r="G7557">
        <v>376</v>
      </c>
      <c r="H7557" t="s">
        <v>924</v>
      </c>
      <c r="I7557" t="s">
        <v>35</v>
      </c>
      <c r="J7557" t="s">
        <v>23</v>
      </c>
      <c r="K7557" t="s">
        <v>85</v>
      </c>
      <c r="L7557">
        <v>45</v>
      </c>
      <c r="M7557">
        <v>10.48</v>
      </c>
      <c r="N7557">
        <f>Envios[[#This Row],[Cantidad]]*Envios[[#This Row],[Precio por Unidad]]</f>
        <v>471.6</v>
      </c>
      <c r="O7557" s="2">
        <v>4.1920000000000002</v>
      </c>
      <c r="P7557" s="2">
        <f>Envios[[#This Row],[Cantidad]]*Envios[[#This Row],[Costo por Unidad]]</f>
        <v>188.64000000000001</v>
      </c>
      <c r="Q7557">
        <v>2.89</v>
      </c>
      <c r="R7557" s="2">
        <f>Envios[[#This Row],[Costo Productos]]+Envios[[#This Row],[Costo de Envío]]</f>
        <v>191.53</v>
      </c>
      <c r="S7557" t="s">
        <v>1568</v>
      </c>
      <c r="T7557" t="s">
        <v>44</v>
      </c>
      <c r="U7557">
        <v>2</v>
      </c>
      <c r="V7557" t="s">
        <v>45</v>
      </c>
      <c r="W7557" t="s">
        <v>45</v>
      </c>
      <c r="X7557" s="2">
        <f>Envios[[#This Row],[Ventas Totales]]-Envios[[#This Row],[Costos Totales]]</f>
        <v>280.07000000000005</v>
      </c>
    </row>
    <row r="7558" spans="1:24" x14ac:dyDescent="0.25">
      <c r="A7558">
        <v>5171</v>
      </c>
      <c r="B7558">
        <v>36803</v>
      </c>
      <c r="C7558" s="1">
        <v>41125</v>
      </c>
      <c r="D7558" s="1">
        <v>41127</v>
      </c>
      <c r="E7558" t="s">
        <v>19</v>
      </c>
      <c r="F7558" t="s">
        <v>40</v>
      </c>
      <c r="G7558">
        <v>753</v>
      </c>
      <c r="H7558" t="s">
        <v>1219</v>
      </c>
      <c r="I7558" t="s">
        <v>22</v>
      </c>
      <c r="J7558" t="s">
        <v>23</v>
      </c>
      <c r="K7558" t="s">
        <v>188</v>
      </c>
      <c r="L7558">
        <v>42</v>
      </c>
      <c r="M7558">
        <v>2.88</v>
      </c>
      <c r="N7558">
        <f>Envios[[#This Row],[Cantidad]]*Envios[[#This Row],[Precio por Unidad]]</f>
        <v>120.96</v>
      </c>
      <c r="O7558" s="2">
        <v>1.8431999999999999</v>
      </c>
      <c r="P7558" s="2">
        <f>Envios[[#This Row],[Cantidad]]*Envios[[#This Row],[Costo por Unidad]]</f>
        <v>77.414400000000001</v>
      </c>
      <c r="Q7558">
        <v>0.99</v>
      </c>
      <c r="R7558" s="2">
        <f>Envios[[#This Row],[Costo Productos]]+Envios[[#This Row],[Costo de Envío]]</f>
        <v>78.404399999999995</v>
      </c>
      <c r="S7558" t="s">
        <v>727</v>
      </c>
      <c r="T7558" t="s">
        <v>30</v>
      </c>
      <c r="U7558">
        <v>3</v>
      </c>
      <c r="V7558" t="s">
        <v>52</v>
      </c>
      <c r="W7558" t="s">
        <v>53</v>
      </c>
      <c r="X7558" s="2">
        <f>Envios[[#This Row],[Ventas Totales]]-Envios[[#This Row],[Costos Totales]]</f>
        <v>42.555599999999998</v>
      </c>
    </row>
    <row r="7559" spans="1:24" x14ac:dyDescent="0.25">
      <c r="A7559">
        <v>5172</v>
      </c>
      <c r="B7559">
        <v>36803</v>
      </c>
      <c r="C7559" s="1">
        <v>41125</v>
      </c>
      <c r="D7559" s="1">
        <v>41127</v>
      </c>
      <c r="E7559" t="s">
        <v>33</v>
      </c>
      <c r="F7559" t="s">
        <v>40</v>
      </c>
      <c r="G7559">
        <v>110</v>
      </c>
      <c r="H7559" t="s">
        <v>417</v>
      </c>
      <c r="I7559" t="s">
        <v>22</v>
      </c>
      <c r="J7559" t="s">
        <v>36</v>
      </c>
      <c r="K7559" t="s">
        <v>37</v>
      </c>
      <c r="L7559">
        <v>2</v>
      </c>
      <c r="M7559">
        <v>2.08</v>
      </c>
      <c r="N7559">
        <f>Envios[[#This Row],[Cantidad]]*Envios[[#This Row],[Precio por Unidad]]</f>
        <v>4.16</v>
      </c>
      <c r="O7559" s="2">
        <v>1.1856000000000002</v>
      </c>
      <c r="P7559" s="2">
        <f>Envios[[#This Row],[Cantidad]]*Envios[[#This Row],[Costo por Unidad]]</f>
        <v>2.3712000000000004</v>
      </c>
      <c r="Q7559">
        <v>5.33</v>
      </c>
      <c r="R7559" s="2">
        <f>Envios[[#This Row],[Costo Productos]]+Envios[[#This Row],[Costo de Envío]]</f>
        <v>7.7012</v>
      </c>
      <c r="S7559" t="s">
        <v>727</v>
      </c>
      <c r="T7559" t="s">
        <v>30</v>
      </c>
      <c r="U7559">
        <v>3</v>
      </c>
      <c r="V7559" t="s">
        <v>52</v>
      </c>
      <c r="W7559" t="s">
        <v>53</v>
      </c>
      <c r="X7559" s="2">
        <f>Envios[[#This Row],[Ventas Totales]]-Envios[[#This Row],[Costos Totales]]</f>
        <v>-3.5411999999999999</v>
      </c>
    </row>
    <row r="7560" spans="1:24" x14ac:dyDescent="0.25">
      <c r="A7560">
        <v>5173</v>
      </c>
      <c r="B7560">
        <v>36803</v>
      </c>
      <c r="C7560" s="1">
        <v>41125</v>
      </c>
      <c r="D7560" s="1">
        <v>41127</v>
      </c>
      <c r="E7560" t="s">
        <v>19</v>
      </c>
      <c r="F7560" t="s">
        <v>40</v>
      </c>
      <c r="G7560">
        <v>754</v>
      </c>
      <c r="H7560" t="s">
        <v>1925</v>
      </c>
      <c r="I7560" t="s">
        <v>22</v>
      </c>
      <c r="J7560" t="s">
        <v>56</v>
      </c>
      <c r="K7560" t="s">
        <v>57</v>
      </c>
      <c r="L7560">
        <v>2</v>
      </c>
      <c r="M7560">
        <v>65.989999999999995</v>
      </c>
      <c r="N7560">
        <f>Envios[[#This Row],[Cantidad]]*Envios[[#This Row],[Precio por Unidad]]</f>
        <v>131.97999999999999</v>
      </c>
      <c r="O7560" s="2">
        <v>29.035599999999995</v>
      </c>
      <c r="P7560" s="2">
        <f>Envios[[#This Row],[Cantidad]]*Envios[[#This Row],[Costo por Unidad]]</f>
        <v>58.07119999999999</v>
      </c>
      <c r="Q7560">
        <v>2.5</v>
      </c>
      <c r="R7560" s="2">
        <f>Envios[[#This Row],[Costo Productos]]+Envios[[#This Row],[Costo de Envío]]</f>
        <v>60.57119999999999</v>
      </c>
      <c r="S7560" t="s">
        <v>727</v>
      </c>
      <c r="T7560" t="s">
        <v>30</v>
      </c>
      <c r="U7560">
        <v>3</v>
      </c>
      <c r="V7560" t="s">
        <v>52</v>
      </c>
      <c r="W7560" t="s">
        <v>53</v>
      </c>
      <c r="X7560" s="2">
        <f>Envios[[#This Row],[Ventas Totales]]-Envios[[#This Row],[Costos Totales]]</f>
        <v>71.408799999999999</v>
      </c>
    </row>
    <row r="7561" spans="1:24" x14ac:dyDescent="0.25">
      <c r="A7561">
        <v>2281</v>
      </c>
      <c r="B7561">
        <v>16423</v>
      </c>
      <c r="C7561" s="1">
        <v>41126</v>
      </c>
      <c r="D7561" s="1">
        <v>41128</v>
      </c>
      <c r="E7561" t="s">
        <v>19</v>
      </c>
      <c r="F7561" t="s">
        <v>28</v>
      </c>
      <c r="G7561">
        <v>142</v>
      </c>
      <c r="H7561" t="s">
        <v>1392</v>
      </c>
      <c r="I7561" t="s">
        <v>22</v>
      </c>
      <c r="J7561" t="s">
        <v>23</v>
      </c>
      <c r="K7561" t="s">
        <v>64</v>
      </c>
      <c r="L7561">
        <v>19</v>
      </c>
      <c r="M7561">
        <v>6.48</v>
      </c>
      <c r="N7561">
        <f>Envios[[#This Row],[Cantidad]]*Envios[[#This Row],[Precio por Unidad]]</f>
        <v>123.12</v>
      </c>
      <c r="O7561" s="2">
        <v>4.0824000000000007</v>
      </c>
      <c r="P7561" s="2">
        <f>Envios[[#This Row],[Cantidad]]*Envios[[#This Row],[Costo por Unidad]]</f>
        <v>77.565600000000018</v>
      </c>
      <c r="Q7561">
        <v>6.57</v>
      </c>
      <c r="R7561" s="2">
        <f>Envios[[#This Row],[Costo Productos]]+Envios[[#This Row],[Costo de Envío]]</f>
        <v>84.135600000000011</v>
      </c>
      <c r="S7561" t="s">
        <v>2087</v>
      </c>
      <c r="T7561" t="s">
        <v>30</v>
      </c>
      <c r="U7561">
        <v>8</v>
      </c>
      <c r="V7561" t="s">
        <v>96</v>
      </c>
      <c r="W7561" t="s">
        <v>96</v>
      </c>
      <c r="X7561" s="2">
        <f>Envios[[#This Row],[Ventas Totales]]-Envios[[#This Row],[Costos Totales]]</f>
        <v>38.984399999999994</v>
      </c>
    </row>
    <row r="7562" spans="1:24" x14ac:dyDescent="0.25">
      <c r="A7562">
        <v>8386</v>
      </c>
      <c r="B7562">
        <v>59909</v>
      </c>
      <c r="C7562" s="1">
        <v>41126</v>
      </c>
      <c r="D7562" s="1">
        <v>41128</v>
      </c>
      <c r="E7562" t="s">
        <v>46</v>
      </c>
      <c r="F7562" t="s">
        <v>47</v>
      </c>
      <c r="G7562">
        <v>360</v>
      </c>
      <c r="H7562" t="s">
        <v>435</v>
      </c>
      <c r="I7562" t="s">
        <v>49</v>
      </c>
      <c r="J7562" t="s">
        <v>56</v>
      </c>
      <c r="K7562" t="s">
        <v>94</v>
      </c>
      <c r="L7562">
        <v>11</v>
      </c>
      <c r="M7562">
        <v>115.99</v>
      </c>
      <c r="N7562">
        <f>Envios[[#This Row],[Cantidad]]*Envios[[#This Row],[Precio por Unidad]]</f>
        <v>1275.8899999999999</v>
      </c>
      <c r="O7562" s="2">
        <v>69.593999999999994</v>
      </c>
      <c r="P7562" s="2">
        <f>Envios[[#This Row],[Cantidad]]*Envios[[#This Row],[Costo por Unidad]]</f>
        <v>765.53399999999988</v>
      </c>
      <c r="Q7562">
        <v>56.14</v>
      </c>
      <c r="R7562" s="2">
        <f>Envios[[#This Row],[Costo Productos]]+Envios[[#This Row],[Costo de Envío]]</f>
        <v>821.67399999999986</v>
      </c>
      <c r="S7562" t="s">
        <v>58</v>
      </c>
      <c r="T7562" t="s">
        <v>26</v>
      </c>
      <c r="U7562">
        <v>1</v>
      </c>
      <c r="V7562" t="s">
        <v>27</v>
      </c>
      <c r="W7562" t="s">
        <v>27</v>
      </c>
      <c r="X7562" s="2">
        <f>Envios[[#This Row],[Ventas Totales]]-Envios[[#This Row],[Costos Totales]]</f>
        <v>454.21600000000001</v>
      </c>
    </row>
    <row r="7563" spans="1:24" x14ac:dyDescent="0.25">
      <c r="A7563">
        <v>8387</v>
      </c>
      <c r="B7563">
        <v>59909</v>
      </c>
      <c r="C7563" s="1">
        <v>41126</v>
      </c>
      <c r="D7563" s="1">
        <v>41133</v>
      </c>
      <c r="E7563" t="s">
        <v>33</v>
      </c>
      <c r="F7563" t="s">
        <v>47</v>
      </c>
      <c r="G7563">
        <v>768</v>
      </c>
      <c r="H7563" t="s">
        <v>1924</v>
      </c>
      <c r="I7563" t="s">
        <v>22</v>
      </c>
      <c r="J7563" t="s">
        <v>23</v>
      </c>
      <c r="K7563" t="s">
        <v>24</v>
      </c>
      <c r="L7563">
        <v>46</v>
      </c>
      <c r="M7563">
        <v>9.3800000000000008</v>
      </c>
      <c r="N7563">
        <f>Envios[[#This Row],[Cantidad]]*Envios[[#This Row],[Precio por Unidad]]</f>
        <v>431.48</v>
      </c>
      <c r="O7563" s="2">
        <v>4.0334000000000012</v>
      </c>
      <c r="P7563" s="2">
        <f>Envios[[#This Row],[Cantidad]]*Envios[[#This Row],[Costo por Unidad]]</f>
        <v>185.53640000000004</v>
      </c>
      <c r="Q7563">
        <v>7.28</v>
      </c>
      <c r="R7563" s="2">
        <f>Envios[[#This Row],[Costo Productos]]+Envios[[#This Row],[Costo de Envío]]</f>
        <v>192.81640000000004</v>
      </c>
      <c r="S7563" t="s">
        <v>58</v>
      </c>
      <c r="T7563" t="s">
        <v>26</v>
      </c>
      <c r="U7563">
        <v>1</v>
      </c>
      <c r="V7563" t="s">
        <v>27</v>
      </c>
      <c r="W7563" t="s">
        <v>27</v>
      </c>
      <c r="X7563" s="2">
        <f>Envios[[#This Row],[Ventas Totales]]-Envios[[#This Row],[Costos Totales]]</f>
        <v>238.66359999999997</v>
      </c>
    </row>
    <row r="7564" spans="1:24" x14ac:dyDescent="0.25">
      <c r="A7564">
        <v>2606</v>
      </c>
      <c r="B7564">
        <v>18849</v>
      </c>
      <c r="C7564" s="1">
        <v>41126</v>
      </c>
      <c r="D7564" s="1">
        <v>41126</v>
      </c>
      <c r="E7564" t="s">
        <v>19</v>
      </c>
      <c r="F7564" t="s">
        <v>20</v>
      </c>
      <c r="G7564">
        <v>565</v>
      </c>
      <c r="H7564" t="s">
        <v>1830</v>
      </c>
      <c r="I7564" t="s">
        <v>22</v>
      </c>
      <c r="J7564" t="s">
        <v>23</v>
      </c>
      <c r="K7564" t="s">
        <v>67</v>
      </c>
      <c r="L7564">
        <v>6</v>
      </c>
      <c r="M7564">
        <v>131.12</v>
      </c>
      <c r="N7564">
        <f>Envios[[#This Row],[Cantidad]]*Envios[[#This Row],[Precio por Unidad]]</f>
        <v>786.72</v>
      </c>
      <c r="O7564" s="2">
        <v>59.003999999999998</v>
      </c>
      <c r="P7564" s="2">
        <f>Envios[[#This Row],[Cantidad]]*Envios[[#This Row],[Costo por Unidad]]</f>
        <v>354.024</v>
      </c>
      <c r="Q7564">
        <v>0.99</v>
      </c>
      <c r="R7564" s="2">
        <f>Envios[[#This Row],[Costo Productos]]+Envios[[#This Row],[Costo de Envío]]</f>
        <v>355.01400000000001</v>
      </c>
      <c r="S7564" t="s">
        <v>1318</v>
      </c>
      <c r="T7564" t="s">
        <v>30</v>
      </c>
      <c r="U7564">
        <v>4</v>
      </c>
      <c r="V7564" t="s">
        <v>73</v>
      </c>
      <c r="W7564" t="s">
        <v>74</v>
      </c>
      <c r="X7564" s="2">
        <f>Envios[[#This Row],[Ventas Totales]]-Envios[[#This Row],[Costos Totales]]</f>
        <v>431.70600000000002</v>
      </c>
    </row>
    <row r="7565" spans="1:24" x14ac:dyDescent="0.25">
      <c r="A7565">
        <v>2607</v>
      </c>
      <c r="B7565">
        <v>18849</v>
      </c>
      <c r="C7565" s="1">
        <v>41126</v>
      </c>
      <c r="D7565" s="1">
        <v>41126</v>
      </c>
      <c r="E7565" t="s">
        <v>19</v>
      </c>
      <c r="F7565" t="s">
        <v>20</v>
      </c>
      <c r="G7565">
        <v>625</v>
      </c>
      <c r="H7565" t="s">
        <v>1857</v>
      </c>
      <c r="I7565" t="s">
        <v>22</v>
      </c>
      <c r="J7565" t="s">
        <v>23</v>
      </c>
      <c r="K7565" t="s">
        <v>113</v>
      </c>
      <c r="L7565">
        <v>43</v>
      </c>
      <c r="M7565">
        <v>11.09</v>
      </c>
      <c r="N7565">
        <f>Envios[[#This Row],[Cantidad]]*Envios[[#This Row],[Precio por Unidad]]</f>
        <v>476.87</v>
      </c>
      <c r="O7565" s="2">
        <v>7.0975999999999999</v>
      </c>
      <c r="P7565" s="2">
        <f>Envios[[#This Row],[Cantidad]]*Envios[[#This Row],[Costo por Unidad]]</f>
        <v>305.1968</v>
      </c>
      <c r="Q7565">
        <v>5.25</v>
      </c>
      <c r="R7565" s="2">
        <f>Envios[[#This Row],[Costo Productos]]+Envios[[#This Row],[Costo de Envío]]</f>
        <v>310.4468</v>
      </c>
      <c r="S7565" t="s">
        <v>1318</v>
      </c>
      <c r="T7565" t="s">
        <v>30</v>
      </c>
      <c r="U7565">
        <v>11</v>
      </c>
      <c r="V7565" t="s">
        <v>131</v>
      </c>
      <c r="W7565" t="s">
        <v>131</v>
      </c>
      <c r="X7565" s="2">
        <f>Envios[[#This Row],[Ventas Totales]]-Envios[[#This Row],[Costos Totales]]</f>
        <v>166.42320000000001</v>
      </c>
    </row>
    <row r="7566" spans="1:24" x14ac:dyDescent="0.25">
      <c r="A7566">
        <v>2608</v>
      </c>
      <c r="B7566">
        <v>18849</v>
      </c>
      <c r="C7566" s="1">
        <v>41126</v>
      </c>
      <c r="D7566" s="1">
        <v>41128</v>
      </c>
      <c r="E7566" t="s">
        <v>19</v>
      </c>
      <c r="F7566" t="s">
        <v>20</v>
      </c>
      <c r="G7566">
        <v>497</v>
      </c>
      <c r="H7566" t="s">
        <v>886</v>
      </c>
      <c r="I7566" t="s">
        <v>22</v>
      </c>
      <c r="J7566" t="s">
        <v>36</v>
      </c>
      <c r="K7566" t="s">
        <v>37</v>
      </c>
      <c r="L7566">
        <v>39</v>
      </c>
      <c r="M7566">
        <v>13.79</v>
      </c>
      <c r="N7566">
        <f>Envios[[#This Row],[Cantidad]]*Envios[[#This Row],[Precio por Unidad]]</f>
        <v>537.80999999999995</v>
      </c>
      <c r="O7566" s="2">
        <v>7.8603000000000005</v>
      </c>
      <c r="P7566" s="2">
        <f>Envios[[#This Row],[Cantidad]]*Envios[[#This Row],[Costo por Unidad]]</f>
        <v>306.55170000000004</v>
      </c>
      <c r="Q7566">
        <v>8.7799999999999994</v>
      </c>
      <c r="R7566" s="2">
        <f>Envios[[#This Row],[Costo Productos]]+Envios[[#This Row],[Costo de Envío]]</f>
        <v>315.33170000000001</v>
      </c>
      <c r="S7566" t="s">
        <v>1318</v>
      </c>
      <c r="T7566" t="s">
        <v>30</v>
      </c>
      <c r="U7566">
        <v>11</v>
      </c>
      <c r="V7566" t="s">
        <v>131</v>
      </c>
      <c r="W7566" t="s">
        <v>131</v>
      </c>
      <c r="X7566" s="2">
        <f>Envios[[#This Row],[Ventas Totales]]-Envios[[#This Row],[Costos Totales]]</f>
        <v>222.47829999999993</v>
      </c>
    </row>
    <row r="7567" spans="1:24" x14ac:dyDescent="0.25">
      <c r="A7567">
        <v>3829</v>
      </c>
      <c r="B7567">
        <v>27299</v>
      </c>
      <c r="C7567" s="1">
        <v>41126</v>
      </c>
      <c r="D7567" s="1">
        <v>41128</v>
      </c>
      <c r="E7567" t="s">
        <v>19</v>
      </c>
      <c r="F7567" t="s">
        <v>60</v>
      </c>
      <c r="G7567">
        <v>254</v>
      </c>
      <c r="H7567" t="s">
        <v>1720</v>
      </c>
      <c r="I7567" t="s">
        <v>42</v>
      </c>
      <c r="J7567" t="s">
        <v>36</v>
      </c>
      <c r="K7567" t="s">
        <v>37</v>
      </c>
      <c r="L7567">
        <v>41</v>
      </c>
      <c r="M7567">
        <v>19.940000000000001</v>
      </c>
      <c r="N7567">
        <f>Envios[[#This Row],[Cantidad]]*Envios[[#This Row],[Precio por Unidad]]</f>
        <v>817.54000000000008</v>
      </c>
      <c r="O7567" s="2">
        <v>8.5742000000000012</v>
      </c>
      <c r="P7567" s="2">
        <f>Envios[[#This Row],[Cantidad]]*Envios[[#This Row],[Costo por Unidad]]</f>
        <v>351.54220000000004</v>
      </c>
      <c r="Q7567">
        <v>14.87</v>
      </c>
      <c r="R7567" s="2">
        <f>Envios[[#This Row],[Costo Productos]]+Envios[[#This Row],[Costo de Envío]]</f>
        <v>366.41220000000004</v>
      </c>
      <c r="S7567" t="s">
        <v>1044</v>
      </c>
      <c r="T7567" t="s">
        <v>30</v>
      </c>
      <c r="U7567">
        <v>1</v>
      </c>
      <c r="V7567" t="s">
        <v>27</v>
      </c>
      <c r="W7567" t="s">
        <v>27</v>
      </c>
      <c r="X7567" s="2">
        <f>Envios[[#This Row],[Ventas Totales]]-Envios[[#This Row],[Costos Totales]]</f>
        <v>451.12780000000004</v>
      </c>
    </row>
    <row r="7568" spans="1:24" x14ac:dyDescent="0.25">
      <c r="A7568">
        <v>4297</v>
      </c>
      <c r="B7568">
        <v>30597</v>
      </c>
      <c r="C7568" s="1">
        <v>41126</v>
      </c>
      <c r="D7568" s="1">
        <v>41128</v>
      </c>
      <c r="E7568" t="s">
        <v>19</v>
      </c>
      <c r="F7568" t="s">
        <v>20</v>
      </c>
      <c r="G7568">
        <v>714</v>
      </c>
      <c r="H7568" t="s">
        <v>1200</v>
      </c>
      <c r="I7568" t="s">
        <v>63</v>
      </c>
      <c r="J7568" t="s">
        <v>36</v>
      </c>
      <c r="K7568" t="s">
        <v>37</v>
      </c>
      <c r="L7568">
        <v>18</v>
      </c>
      <c r="M7568">
        <v>5.08</v>
      </c>
      <c r="N7568">
        <f>Envios[[#This Row],[Cantidad]]*Envios[[#This Row],[Precio por Unidad]]</f>
        <v>91.44</v>
      </c>
      <c r="O7568" s="2">
        <v>2.4891999999999999</v>
      </c>
      <c r="P7568" s="2">
        <f>Envios[[#This Row],[Cantidad]]*Envios[[#This Row],[Costo por Unidad]]</f>
        <v>44.805599999999998</v>
      </c>
      <c r="Q7568">
        <v>2.0299999999999998</v>
      </c>
      <c r="R7568" s="2">
        <f>Envios[[#This Row],[Costo Productos]]+Envios[[#This Row],[Costo de Envío]]</f>
        <v>46.835599999999999</v>
      </c>
      <c r="S7568" t="s">
        <v>496</v>
      </c>
      <c r="T7568" t="s">
        <v>39</v>
      </c>
      <c r="U7568">
        <v>1</v>
      </c>
      <c r="V7568" t="s">
        <v>27</v>
      </c>
      <c r="W7568" t="s">
        <v>27</v>
      </c>
      <c r="X7568" s="2">
        <f>Envios[[#This Row],[Ventas Totales]]-Envios[[#This Row],[Costos Totales]]</f>
        <v>44.604399999999998</v>
      </c>
    </row>
    <row r="7569" spans="1:24" x14ac:dyDescent="0.25">
      <c r="A7569">
        <v>4298</v>
      </c>
      <c r="B7569">
        <v>30597</v>
      </c>
      <c r="C7569" s="1">
        <v>41126</v>
      </c>
      <c r="D7569" s="1">
        <v>41127</v>
      </c>
      <c r="E7569" t="s">
        <v>19</v>
      </c>
      <c r="F7569" t="s">
        <v>20</v>
      </c>
      <c r="G7569">
        <v>564</v>
      </c>
      <c r="H7569" t="s">
        <v>1049</v>
      </c>
      <c r="I7569" t="s">
        <v>22</v>
      </c>
      <c r="J7569" t="s">
        <v>23</v>
      </c>
      <c r="K7569" t="s">
        <v>24</v>
      </c>
      <c r="L7569">
        <v>42</v>
      </c>
      <c r="M7569">
        <v>15.14</v>
      </c>
      <c r="N7569">
        <f>Envios[[#This Row],[Cantidad]]*Envios[[#This Row],[Precio por Unidad]]</f>
        <v>635.88</v>
      </c>
      <c r="O7569" s="2">
        <v>2.8765999999999994</v>
      </c>
      <c r="P7569" s="2">
        <f>Envios[[#This Row],[Cantidad]]*Envios[[#This Row],[Costo por Unidad]]</f>
        <v>120.81719999999997</v>
      </c>
      <c r="Q7569">
        <v>4.53</v>
      </c>
      <c r="R7569" s="2">
        <f>Envios[[#This Row],[Costo Productos]]+Envios[[#This Row],[Costo de Envío]]</f>
        <v>125.34719999999997</v>
      </c>
      <c r="S7569" t="s">
        <v>496</v>
      </c>
      <c r="T7569" t="s">
        <v>39</v>
      </c>
      <c r="U7569">
        <v>1</v>
      </c>
      <c r="V7569" t="s">
        <v>27</v>
      </c>
      <c r="W7569" t="s">
        <v>27</v>
      </c>
      <c r="X7569" s="2">
        <f>Envios[[#This Row],[Ventas Totales]]-Envios[[#This Row],[Costos Totales]]</f>
        <v>510.53280000000001</v>
      </c>
    </row>
    <row r="7570" spans="1:24" x14ac:dyDescent="0.25">
      <c r="A7570">
        <v>1577</v>
      </c>
      <c r="B7570">
        <v>11398</v>
      </c>
      <c r="C7570" s="1">
        <v>41127</v>
      </c>
      <c r="D7570" s="1">
        <v>41128</v>
      </c>
      <c r="E7570" t="s">
        <v>19</v>
      </c>
      <c r="F7570" t="s">
        <v>20</v>
      </c>
      <c r="G7570">
        <v>1056</v>
      </c>
      <c r="H7570" t="s">
        <v>1940</v>
      </c>
      <c r="I7570" t="s">
        <v>22</v>
      </c>
      <c r="J7570" t="s">
        <v>23</v>
      </c>
      <c r="K7570" t="s">
        <v>64</v>
      </c>
      <c r="L7570">
        <v>16</v>
      </c>
      <c r="M7570">
        <v>5.98</v>
      </c>
      <c r="N7570">
        <f>Envios[[#This Row],[Cantidad]]*Envios[[#This Row],[Precio por Unidad]]</f>
        <v>95.68</v>
      </c>
      <c r="O7570" s="2">
        <v>3.5880000000000001</v>
      </c>
      <c r="P7570" s="2">
        <f>Envios[[#This Row],[Cantidad]]*Envios[[#This Row],[Costo por Unidad]]</f>
        <v>57.408000000000001</v>
      </c>
      <c r="Q7570">
        <v>10.39</v>
      </c>
      <c r="R7570" s="2">
        <f>Envios[[#This Row],[Costo Productos]]+Envios[[#This Row],[Costo de Envío]]</f>
        <v>67.798000000000002</v>
      </c>
      <c r="S7570" t="s">
        <v>1266</v>
      </c>
      <c r="T7570" t="s">
        <v>44</v>
      </c>
      <c r="U7570">
        <v>1</v>
      </c>
      <c r="V7570" t="s">
        <v>27</v>
      </c>
      <c r="W7570" t="s">
        <v>27</v>
      </c>
      <c r="X7570" s="2">
        <f>Envios[[#This Row],[Ventas Totales]]-Envios[[#This Row],[Costos Totales]]</f>
        <v>27.882000000000005</v>
      </c>
    </row>
    <row r="7571" spans="1:24" x14ac:dyDescent="0.25">
      <c r="A7571">
        <v>1578</v>
      </c>
      <c r="B7571">
        <v>11398</v>
      </c>
      <c r="C7571" s="1">
        <v>41127</v>
      </c>
      <c r="D7571" s="1">
        <v>41129</v>
      </c>
      <c r="E7571" t="s">
        <v>19</v>
      </c>
      <c r="F7571" t="s">
        <v>20</v>
      </c>
      <c r="G7571">
        <v>867</v>
      </c>
      <c r="H7571" t="s">
        <v>1512</v>
      </c>
      <c r="I7571" t="s">
        <v>63</v>
      </c>
      <c r="J7571" t="s">
        <v>23</v>
      </c>
      <c r="K7571" t="s">
        <v>85</v>
      </c>
      <c r="L7571">
        <v>26</v>
      </c>
      <c r="M7571">
        <v>2.94</v>
      </c>
      <c r="N7571">
        <f>Envios[[#This Row],[Cantidad]]*Envios[[#This Row],[Precio por Unidad]]</f>
        <v>76.44</v>
      </c>
      <c r="O7571" s="2">
        <v>1.764</v>
      </c>
      <c r="P7571" s="2">
        <f>Envios[[#This Row],[Cantidad]]*Envios[[#This Row],[Costo por Unidad]]</f>
        <v>45.863999999999997</v>
      </c>
      <c r="Q7571">
        <v>0.81</v>
      </c>
      <c r="R7571" s="2">
        <f>Envios[[#This Row],[Costo Productos]]+Envios[[#This Row],[Costo de Envío]]</f>
        <v>46.673999999999999</v>
      </c>
      <c r="S7571" t="s">
        <v>1266</v>
      </c>
      <c r="T7571" t="s">
        <v>44</v>
      </c>
      <c r="U7571">
        <v>1</v>
      </c>
      <c r="V7571" t="s">
        <v>27</v>
      </c>
      <c r="W7571" t="s">
        <v>27</v>
      </c>
      <c r="X7571" s="2">
        <f>Envios[[#This Row],[Ventas Totales]]-Envios[[#This Row],[Costos Totales]]</f>
        <v>29.765999999999998</v>
      </c>
    </row>
    <row r="7572" spans="1:24" x14ac:dyDescent="0.25">
      <c r="A7572">
        <v>3985</v>
      </c>
      <c r="B7572">
        <v>28454</v>
      </c>
      <c r="C7572" s="1">
        <v>41127</v>
      </c>
      <c r="D7572" s="1">
        <v>41128</v>
      </c>
      <c r="E7572" t="s">
        <v>19</v>
      </c>
      <c r="F7572" t="s">
        <v>28</v>
      </c>
      <c r="G7572">
        <v>1191</v>
      </c>
      <c r="H7572" t="s">
        <v>2107</v>
      </c>
      <c r="I7572" t="s">
        <v>22</v>
      </c>
      <c r="J7572" t="s">
        <v>23</v>
      </c>
      <c r="K7572" t="s">
        <v>64</v>
      </c>
      <c r="L7572">
        <v>25</v>
      </c>
      <c r="M7572">
        <v>6.48</v>
      </c>
      <c r="N7572">
        <f>Envios[[#This Row],[Cantidad]]*Envios[[#This Row],[Precio por Unidad]]</f>
        <v>162</v>
      </c>
      <c r="O7572" s="2">
        <v>4.0824000000000007</v>
      </c>
      <c r="P7572" s="2">
        <f>Envios[[#This Row],[Cantidad]]*Envios[[#This Row],[Costo por Unidad]]</f>
        <v>102.06000000000002</v>
      </c>
      <c r="Q7572">
        <v>6.74</v>
      </c>
      <c r="R7572" s="2">
        <f>Envios[[#This Row],[Costo Productos]]+Envios[[#This Row],[Costo de Envío]]</f>
        <v>108.80000000000001</v>
      </c>
      <c r="S7572" t="s">
        <v>643</v>
      </c>
      <c r="T7572" t="s">
        <v>30</v>
      </c>
      <c r="U7572">
        <v>1</v>
      </c>
      <c r="V7572" t="s">
        <v>27</v>
      </c>
      <c r="W7572" t="s">
        <v>27</v>
      </c>
      <c r="X7572" s="2">
        <f>Envios[[#This Row],[Ventas Totales]]-Envios[[#This Row],[Costos Totales]]</f>
        <v>53.199999999999989</v>
      </c>
    </row>
    <row r="7573" spans="1:24" x14ac:dyDescent="0.25">
      <c r="A7573">
        <v>6425</v>
      </c>
      <c r="B7573">
        <v>45670</v>
      </c>
      <c r="C7573" s="1">
        <v>41128</v>
      </c>
      <c r="D7573" s="1">
        <v>41132</v>
      </c>
      <c r="E7573" t="s">
        <v>19</v>
      </c>
      <c r="F7573" t="s">
        <v>47</v>
      </c>
      <c r="G7573">
        <v>60</v>
      </c>
      <c r="H7573" t="s">
        <v>295</v>
      </c>
      <c r="I7573" t="s">
        <v>22</v>
      </c>
      <c r="J7573" t="s">
        <v>23</v>
      </c>
      <c r="K7573" t="s">
        <v>64</v>
      </c>
      <c r="L7573">
        <v>2</v>
      </c>
      <c r="M7573">
        <v>6.48</v>
      </c>
      <c r="N7573">
        <f>Envios[[#This Row],[Cantidad]]*Envios[[#This Row],[Precio por Unidad]]</f>
        <v>12.96</v>
      </c>
      <c r="O7573" s="2">
        <v>4.0824000000000007</v>
      </c>
      <c r="P7573" s="2">
        <f>Envios[[#This Row],[Cantidad]]*Envios[[#This Row],[Costo por Unidad]]</f>
        <v>8.1648000000000014</v>
      </c>
      <c r="Q7573">
        <v>7.86</v>
      </c>
      <c r="R7573" s="2">
        <f>Envios[[#This Row],[Costo Productos]]+Envios[[#This Row],[Costo de Envío]]</f>
        <v>16.024800000000003</v>
      </c>
      <c r="S7573" t="s">
        <v>1667</v>
      </c>
      <c r="T7573" t="s">
        <v>30</v>
      </c>
      <c r="U7573">
        <v>2</v>
      </c>
      <c r="V7573" t="s">
        <v>45</v>
      </c>
      <c r="W7573" t="s">
        <v>45</v>
      </c>
      <c r="X7573" s="2">
        <f>Envios[[#This Row],[Ventas Totales]]-Envios[[#This Row],[Costos Totales]]</f>
        <v>-3.0648000000000017</v>
      </c>
    </row>
    <row r="7574" spans="1:24" x14ac:dyDescent="0.25">
      <c r="A7574">
        <v>6263</v>
      </c>
      <c r="B7574">
        <v>44323</v>
      </c>
      <c r="C7574" s="1">
        <v>41128</v>
      </c>
      <c r="D7574" s="1">
        <v>41130</v>
      </c>
      <c r="E7574" t="s">
        <v>46</v>
      </c>
      <c r="F7574" t="s">
        <v>28</v>
      </c>
      <c r="G7574">
        <v>971</v>
      </c>
      <c r="H7574" t="s">
        <v>1993</v>
      </c>
      <c r="I7574" t="s">
        <v>49</v>
      </c>
      <c r="J7574" t="s">
        <v>56</v>
      </c>
      <c r="K7574" t="s">
        <v>94</v>
      </c>
      <c r="L7574">
        <v>27</v>
      </c>
      <c r="M7574">
        <v>810.98</v>
      </c>
      <c r="N7574">
        <f>Envios[[#This Row],[Cantidad]]*Envios[[#This Row],[Precio por Unidad]]</f>
        <v>21896.46</v>
      </c>
      <c r="O7574" s="2">
        <v>356.83119999999997</v>
      </c>
      <c r="P7574" s="2">
        <f>Envios[[#This Row],[Cantidad]]*Envios[[#This Row],[Costo por Unidad]]</f>
        <v>9634.4423999999999</v>
      </c>
      <c r="Q7574">
        <v>16.059999999999999</v>
      </c>
      <c r="R7574" s="2">
        <f>Envios[[#This Row],[Costo Productos]]+Envios[[#This Row],[Costo de Envío]]</f>
        <v>9650.5023999999994</v>
      </c>
      <c r="S7574" t="s">
        <v>292</v>
      </c>
      <c r="T7574" t="s">
        <v>30</v>
      </c>
      <c r="U7574">
        <v>3</v>
      </c>
      <c r="V7574" t="s">
        <v>52</v>
      </c>
      <c r="W7574" t="s">
        <v>53</v>
      </c>
      <c r="X7574" s="2">
        <f>Envios[[#This Row],[Ventas Totales]]-Envios[[#This Row],[Costos Totales]]</f>
        <v>12245.9576</v>
      </c>
    </row>
    <row r="7575" spans="1:24" x14ac:dyDescent="0.25">
      <c r="A7575">
        <v>3623</v>
      </c>
      <c r="B7575">
        <v>25861</v>
      </c>
      <c r="C7575" s="1">
        <v>41128</v>
      </c>
      <c r="D7575" s="1">
        <v>41129</v>
      </c>
      <c r="E7575" t="s">
        <v>46</v>
      </c>
      <c r="F7575" t="s">
        <v>20</v>
      </c>
      <c r="G7575">
        <v>1209</v>
      </c>
      <c r="H7575" t="s">
        <v>1402</v>
      </c>
      <c r="I7575" t="s">
        <v>49</v>
      </c>
      <c r="J7575" t="s">
        <v>56</v>
      </c>
      <c r="K7575" t="s">
        <v>94</v>
      </c>
      <c r="L7575">
        <v>44</v>
      </c>
      <c r="M7575">
        <v>535.64</v>
      </c>
      <c r="N7575">
        <f>Envios[[#This Row],[Cantidad]]*Envios[[#This Row],[Precio por Unidad]]</f>
        <v>23568.16</v>
      </c>
      <c r="O7575" s="2">
        <v>219.61240000000001</v>
      </c>
      <c r="P7575" s="2">
        <f>Envios[[#This Row],[Cantidad]]*Envios[[#This Row],[Costo por Unidad]]</f>
        <v>9662.9456000000009</v>
      </c>
      <c r="Q7575">
        <v>14.7</v>
      </c>
      <c r="R7575" s="2">
        <f>Envios[[#This Row],[Costo Productos]]+Envios[[#This Row],[Costo de Envío]]</f>
        <v>9677.6456000000017</v>
      </c>
      <c r="S7575" t="s">
        <v>1671</v>
      </c>
      <c r="T7575" t="s">
        <v>26</v>
      </c>
      <c r="U7575">
        <v>5</v>
      </c>
      <c r="V7575" t="s">
        <v>87</v>
      </c>
      <c r="W7575" t="s">
        <v>53</v>
      </c>
      <c r="X7575" s="2">
        <f>Envios[[#This Row],[Ventas Totales]]-Envios[[#This Row],[Costos Totales]]</f>
        <v>13890.514399999998</v>
      </c>
    </row>
    <row r="7576" spans="1:24" x14ac:dyDescent="0.25">
      <c r="A7576">
        <v>4546</v>
      </c>
      <c r="B7576">
        <v>32327</v>
      </c>
      <c r="C7576" s="1">
        <v>41128</v>
      </c>
      <c r="D7576" s="1">
        <v>41135</v>
      </c>
      <c r="E7576" t="s">
        <v>46</v>
      </c>
      <c r="F7576" t="s">
        <v>47</v>
      </c>
      <c r="G7576">
        <v>484</v>
      </c>
      <c r="H7576" t="s">
        <v>2019</v>
      </c>
      <c r="I7576" t="s">
        <v>119</v>
      </c>
      <c r="J7576" t="s">
        <v>36</v>
      </c>
      <c r="K7576" t="s">
        <v>120</v>
      </c>
      <c r="L7576">
        <v>45</v>
      </c>
      <c r="M7576">
        <v>550.98</v>
      </c>
      <c r="N7576">
        <f>Envios[[#This Row],[Cantidad]]*Envios[[#This Row],[Precio por Unidad]]</f>
        <v>24794.100000000002</v>
      </c>
      <c r="O7576" s="2">
        <v>110.19599999999998</v>
      </c>
      <c r="P7576" s="2">
        <f>Envios[[#This Row],[Cantidad]]*Envios[[#This Row],[Costo por Unidad]]</f>
        <v>4958.82</v>
      </c>
      <c r="Q7576">
        <v>147.12</v>
      </c>
      <c r="R7576" s="2">
        <f>Envios[[#This Row],[Costo Productos]]+Envios[[#This Row],[Costo de Envío]]</f>
        <v>5105.9399999999996</v>
      </c>
      <c r="S7576" t="s">
        <v>114</v>
      </c>
      <c r="T7576" t="s">
        <v>26</v>
      </c>
      <c r="U7576">
        <v>13</v>
      </c>
      <c r="V7576" t="s">
        <v>115</v>
      </c>
      <c r="W7576" t="s">
        <v>74</v>
      </c>
      <c r="X7576" s="2">
        <f>Envios[[#This Row],[Ventas Totales]]-Envios[[#This Row],[Costos Totales]]</f>
        <v>19688.160000000003</v>
      </c>
    </row>
    <row r="7577" spans="1:24" x14ac:dyDescent="0.25">
      <c r="A7577">
        <v>2141</v>
      </c>
      <c r="B7577">
        <v>15296</v>
      </c>
      <c r="C7577" s="1">
        <v>41128</v>
      </c>
      <c r="D7577" s="1">
        <v>41130</v>
      </c>
      <c r="E7577" t="s">
        <v>19</v>
      </c>
      <c r="F7577" t="s">
        <v>40</v>
      </c>
      <c r="G7577">
        <v>536</v>
      </c>
      <c r="H7577" t="s">
        <v>355</v>
      </c>
      <c r="I7577" t="s">
        <v>22</v>
      </c>
      <c r="J7577" t="s">
        <v>23</v>
      </c>
      <c r="K7577" t="s">
        <v>24</v>
      </c>
      <c r="L7577">
        <v>38</v>
      </c>
      <c r="M7577">
        <v>161.55000000000001</v>
      </c>
      <c r="N7577">
        <f>Envios[[#This Row],[Cantidad]]*Envios[[#This Row],[Precio por Unidad]]</f>
        <v>6138.9000000000005</v>
      </c>
      <c r="O7577" s="2">
        <v>54.927</v>
      </c>
      <c r="P7577" s="2">
        <f>Envios[[#This Row],[Cantidad]]*Envios[[#This Row],[Costo por Unidad]]</f>
        <v>2087.2260000000001</v>
      </c>
      <c r="Q7577">
        <v>19.989999999999998</v>
      </c>
      <c r="R7577" s="2">
        <f>Envios[[#This Row],[Costo Productos]]+Envios[[#This Row],[Costo de Envío]]</f>
        <v>2107.2159999999999</v>
      </c>
      <c r="S7577" t="s">
        <v>1434</v>
      </c>
      <c r="T7577" t="s">
        <v>30</v>
      </c>
      <c r="U7577">
        <v>9</v>
      </c>
      <c r="V7577" t="s">
        <v>31</v>
      </c>
      <c r="W7577" t="s">
        <v>32</v>
      </c>
      <c r="X7577" s="2">
        <f>Envios[[#This Row],[Ventas Totales]]-Envios[[#This Row],[Costos Totales]]</f>
        <v>4031.6840000000007</v>
      </c>
    </row>
    <row r="7578" spans="1:24" x14ac:dyDescent="0.25">
      <c r="A7578">
        <v>7201</v>
      </c>
      <c r="B7578">
        <v>51365</v>
      </c>
      <c r="C7578" s="1">
        <v>41128</v>
      </c>
      <c r="D7578" s="1">
        <v>41130</v>
      </c>
      <c r="E7578" t="s">
        <v>19</v>
      </c>
      <c r="F7578" t="s">
        <v>20</v>
      </c>
      <c r="G7578">
        <v>345</v>
      </c>
      <c r="H7578" t="s">
        <v>2006</v>
      </c>
      <c r="I7578" t="s">
        <v>22</v>
      </c>
      <c r="J7578" t="s">
        <v>36</v>
      </c>
      <c r="K7578" t="s">
        <v>37</v>
      </c>
      <c r="L7578">
        <v>35</v>
      </c>
      <c r="M7578">
        <v>5.89</v>
      </c>
      <c r="N7578">
        <f>Envios[[#This Row],[Cantidad]]*Envios[[#This Row],[Precio por Unidad]]</f>
        <v>206.14999999999998</v>
      </c>
      <c r="O7578" s="2">
        <v>3.4751000000000003</v>
      </c>
      <c r="P7578" s="2">
        <f>Envios[[#This Row],[Cantidad]]*Envios[[#This Row],[Costo por Unidad]]</f>
        <v>121.62850000000002</v>
      </c>
      <c r="Q7578">
        <v>5.57</v>
      </c>
      <c r="R7578" s="2">
        <f>Envios[[#This Row],[Costo Productos]]+Envios[[#This Row],[Costo de Envío]]</f>
        <v>127.19850000000002</v>
      </c>
      <c r="S7578" t="s">
        <v>474</v>
      </c>
      <c r="T7578" t="s">
        <v>30</v>
      </c>
      <c r="U7578">
        <v>9</v>
      </c>
      <c r="V7578" t="s">
        <v>31</v>
      </c>
      <c r="W7578" t="s">
        <v>32</v>
      </c>
      <c r="X7578" s="2">
        <f>Envios[[#This Row],[Ventas Totales]]-Envios[[#This Row],[Costos Totales]]</f>
        <v>78.951499999999953</v>
      </c>
    </row>
    <row r="7579" spans="1:24" x14ac:dyDescent="0.25">
      <c r="A7579">
        <v>7202</v>
      </c>
      <c r="B7579">
        <v>51365</v>
      </c>
      <c r="C7579" s="1">
        <v>41128</v>
      </c>
      <c r="D7579" s="1">
        <v>41129</v>
      </c>
      <c r="E7579" t="s">
        <v>46</v>
      </c>
      <c r="F7579" t="s">
        <v>20</v>
      </c>
      <c r="G7579">
        <v>310</v>
      </c>
      <c r="H7579" t="s">
        <v>1343</v>
      </c>
      <c r="I7579" t="s">
        <v>119</v>
      </c>
      <c r="J7579" t="s">
        <v>36</v>
      </c>
      <c r="K7579" t="s">
        <v>120</v>
      </c>
      <c r="L7579">
        <v>35</v>
      </c>
      <c r="M7579">
        <v>124.49</v>
      </c>
      <c r="N7579">
        <f>Envios[[#This Row],[Cantidad]]*Envios[[#This Row],[Precio por Unidad]]</f>
        <v>4357.1499999999996</v>
      </c>
      <c r="O7579" s="2">
        <v>46.061299999999996</v>
      </c>
      <c r="P7579" s="2">
        <f>Envios[[#This Row],[Cantidad]]*Envios[[#This Row],[Costo por Unidad]]</f>
        <v>1612.1454999999999</v>
      </c>
      <c r="Q7579">
        <v>51.94</v>
      </c>
      <c r="R7579" s="2">
        <f>Envios[[#This Row],[Costo Productos]]+Envios[[#This Row],[Costo de Envío]]</f>
        <v>1664.0854999999999</v>
      </c>
      <c r="S7579" t="s">
        <v>474</v>
      </c>
      <c r="T7579" t="s">
        <v>30</v>
      </c>
      <c r="U7579">
        <v>9</v>
      </c>
      <c r="V7579" t="s">
        <v>31</v>
      </c>
      <c r="W7579" t="s">
        <v>32</v>
      </c>
      <c r="X7579" s="2">
        <f>Envios[[#This Row],[Ventas Totales]]-Envios[[#This Row],[Costos Totales]]</f>
        <v>2693.0644999999995</v>
      </c>
    </row>
    <row r="7580" spans="1:24" x14ac:dyDescent="0.25">
      <c r="A7580">
        <v>1886</v>
      </c>
      <c r="B7580">
        <v>13543</v>
      </c>
      <c r="C7580" s="1">
        <v>41129</v>
      </c>
      <c r="D7580" s="1">
        <v>41129</v>
      </c>
      <c r="E7580" t="s">
        <v>19</v>
      </c>
      <c r="F7580" t="s">
        <v>28</v>
      </c>
      <c r="G7580">
        <v>722</v>
      </c>
      <c r="H7580" t="s">
        <v>836</v>
      </c>
      <c r="I7580" t="s">
        <v>22</v>
      </c>
      <c r="J7580" t="s">
        <v>23</v>
      </c>
      <c r="K7580" t="s">
        <v>24</v>
      </c>
      <c r="L7580">
        <v>2</v>
      </c>
      <c r="M7580">
        <v>9.7100000000000009</v>
      </c>
      <c r="N7580">
        <f>Envios[[#This Row],[Cantidad]]*Envios[[#This Row],[Precio por Unidad]]</f>
        <v>19.420000000000002</v>
      </c>
      <c r="O7580" s="2">
        <v>3.8840000000000003</v>
      </c>
      <c r="P7580" s="2">
        <f>Envios[[#This Row],[Cantidad]]*Envios[[#This Row],[Costo por Unidad]]</f>
        <v>7.7680000000000007</v>
      </c>
      <c r="Q7580">
        <v>9.4499999999999993</v>
      </c>
      <c r="R7580" s="2">
        <f>Envios[[#This Row],[Costo Productos]]+Envios[[#This Row],[Costo de Envío]]</f>
        <v>17.218</v>
      </c>
      <c r="S7580" t="s">
        <v>92</v>
      </c>
      <c r="T7580" t="s">
        <v>30</v>
      </c>
      <c r="U7580">
        <v>6</v>
      </c>
      <c r="V7580" t="s">
        <v>69</v>
      </c>
      <c r="W7580" t="s">
        <v>32</v>
      </c>
      <c r="X7580" s="2">
        <f>Envios[[#This Row],[Ventas Totales]]-Envios[[#This Row],[Costos Totales]]</f>
        <v>2.2020000000000017</v>
      </c>
    </row>
    <row r="7581" spans="1:24" x14ac:dyDescent="0.25">
      <c r="A7581">
        <v>5986</v>
      </c>
      <c r="B7581">
        <v>42436</v>
      </c>
      <c r="C7581" s="1">
        <v>41130</v>
      </c>
      <c r="D7581" s="1">
        <v>41131</v>
      </c>
      <c r="E7581" t="s">
        <v>46</v>
      </c>
      <c r="F7581" t="s">
        <v>60</v>
      </c>
      <c r="G7581">
        <v>756</v>
      </c>
      <c r="H7581" t="s">
        <v>977</v>
      </c>
      <c r="I7581" t="s">
        <v>119</v>
      </c>
      <c r="J7581" t="s">
        <v>56</v>
      </c>
      <c r="K7581" t="s">
        <v>94</v>
      </c>
      <c r="L7581">
        <v>30</v>
      </c>
      <c r="M7581">
        <v>400.97</v>
      </c>
      <c r="N7581">
        <f>Envios[[#This Row],[Cantidad]]*Envios[[#This Row],[Precio por Unidad]]</f>
        <v>12029.1</v>
      </c>
      <c r="O7581" s="2">
        <v>256.62080000000003</v>
      </c>
      <c r="P7581" s="2">
        <f>Envios[[#This Row],[Cantidad]]*Envios[[#This Row],[Costo por Unidad]]</f>
        <v>7698.6240000000007</v>
      </c>
      <c r="Q7581">
        <v>48.26</v>
      </c>
      <c r="R7581" s="2">
        <f>Envios[[#This Row],[Costo Productos]]+Envios[[#This Row],[Costo de Envío]]</f>
        <v>7746.8840000000009</v>
      </c>
      <c r="S7581" t="s">
        <v>328</v>
      </c>
      <c r="T7581" t="s">
        <v>30</v>
      </c>
      <c r="U7581">
        <v>5</v>
      </c>
      <c r="V7581" t="s">
        <v>87</v>
      </c>
      <c r="W7581" t="s">
        <v>53</v>
      </c>
      <c r="X7581" s="2">
        <f>Envios[[#This Row],[Ventas Totales]]-Envios[[#This Row],[Costos Totales]]</f>
        <v>4282.2159999999994</v>
      </c>
    </row>
    <row r="7582" spans="1:24" x14ac:dyDescent="0.25">
      <c r="A7582">
        <v>6928</v>
      </c>
      <c r="B7582">
        <v>49442</v>
      </c>
      <c r="C7582" s="1">
        <v>41130</v>
      </c>
      <c r="D7582" s="1">
        <v>41130</v>
      </c>
      <c r="E7582" t="s">
        <v>19</v>
      </c>
      <c r="F7582" t="s">
        <v>20</v>
      </c>
      <c r="G7582">
        <v>276</v>
      </c>
      <c r="H7582" t="s">
        <v>785</v>
      </c>
      <c r="I7582" t="s">
        <v>22</v>
      </c>
      <c r="J7582" t="s">
        <v>23</v>
      </c>
      <c r="K7582" t="s">
        <v>76</v>
      </c>
      <c r="L7582">
        <v>11</v>
      </c>
      <c r="M7582">
        <v>11.5</v>
      </c>
      <c r="N7582">
        <f>Envios[[#This Row],[Cantidad]]*Envios[[#This Row],[Precio por Unidad]]</f>
        <v>126.5</v>
      </c>
      <c r="O7582" s="2">
        <v>6.8999999999999995</v>
      </c>
      <c r="P7582" s="2">
        <f>Envios[[#This Row],[Cantidad]]*Envios[[#This Row],[Costo por Unidad]]</f>
        <v>75.899999999999991</v>
      </c>
      <c r="Q7582">
        <v>7.19</v>
      </c>
      <c r="R7582" s="2">
        <f>Envios[[#This Row],[Costo Productos]]+Envios[[#This Row],[Costo de Envío]]</f>
        <v>83.089999999999989</v>
      </c>
      <c r="S7582" t="s">
        <v>2050</v>
      </c>
      <c r="T7582" t="s">
        <v>30</v>
      </c>
      <c r="U7582">
        <v>5</v>
      </c>
      <c r="V7582" t="s">
        <v>87</v>
      </c>
      <c r="W7582" t="s">
        <v>53</v>
      </c>
      <c r="X7582" s="2">
        <f>Envios[[#This Row],[Ventas Totales]]-Envios[[#This Row],[Costos Totales]]</f>
        <v>43.410000000000011</v>
      </c>
    </row>
    <row r="7583" spans="1:24" x14ac:dyDescent="0.25">
      <c r="A7583">
        <v>6850</v>
      </c>
      <c r="B7583">
        <v>48774</v>
      </c>
      <c r="C7583" s="1">
        <v>41130</v>
      </c>
      <c r="D7583" s="1">
        <v>41132</v>
      </c>
      <c r="E7583" t="s">
        <v>46</v>
      </c>
      <c r="F7583" t="s">
        <v>20</v>
      </c>
      <c r="G7583">
        <v>1177</v>
      </c>
      <c r="H7583" t="s">
        <v>1486</v>
      </c>
      <c r="I7583" t="s">
        <v>49</v>
      </c>
      <c r="J7583" t="s">
        <v>36</v>
      </c>
      <c r="K7583" t="s">
        <v>50</v>
      </c>
      <c r="L7583">
        <v>31</v>
      </c>
      <c r="M7583">
        <v>243.98</v>
      </c>
      <c r="N7583">
        <f>Envios[[#This Row],[Cantidad]]*Envios[[#This Row],[Precio por Unidad]]</f>
        <v>7563.38</v>
      </c>
      <c r="O7583" s="2">
        <v>104.9114</v>
      </c>
      <c r="P7583" s="2">
        <f>Envios[[#This Row],[Cantidad]]*Envios[[#This Row],[Costo por Unidad]]</f>
        <v>3252.2534000000001</v>
      </c>
      <c r="Q7583">
        <v>62.94</v>
      </c>
      <c r="R7583" s="2">
        <f>Envios[[#This Row],[Costo Productos]]+Envios[[#This Row],[Costo de Envío]]</f>
        <v>3315.1934000000001</v>
      </c>
      <c r="S7583" t="s">
        <v>1065</v>
      </c>
      <c r="T7583" t="s">
        <v>26</v>
      </c>
      <c r="U7583">
        <v>2</v>
      </c>
      <c r="V7583" t="s">
        <v>45</v>
      </c>
      <c r="W7583" t="s">
        <v>45</v>
      </c>
      <c r="X7583" s="2">
        <f>Envios[[#This Row],[Ventas Totales]]-Envios[[#This Row],[Costos Totales]]</f>
        <v>4248.1866</v>
      </c>
    </row>
    <row r="7584" spans="1:24" x14ac:dyDescent="0.25">
      <c r="A7584">
        <v>5981</v>
      </c>
      <c r="B7584">
        <v>42400</v>
      </c>
      <c r="C7584" s="1">
        <v>41130</v>
      </c>
      <c r="D7584" s="1">
        <v>41132</v>
      </c>
      <c r="E7584" t="s">
        <v>19</v>
      </c>
      <c r="F7584" t="s">
        <v>47</v>
      </c>
      <c r="G7584">
        <v>510</v>
      </c>
      <c r="H7584" t="s">
        <v>1037</v>
      </c>
      <c r="I7584" t="s">
        <v>22</v>
      </c>
      <c r="J7584" t="s">
        <v>56</v>
      </c>
      <c r="K7584" t="s">
        <v>91</v>
      </c>
      <c r="L7584">
        <v>44</v>
      </c>
      <c r="M7584">
        <v>19.98</v>
      </c>
      <c r="N7584">
        <f>Envios[[#This Row],[Cantidad]]*Envios[[#This Row],[Precio por Unidad]]</f>
        <v>879.12</v>
      </c>
      <c r="O7584" s="2">
        <v>6.3935999999999993</v>
      </c>
      <c r="P7584" s="2">
        <f>Envios[[#This Row],[Cantidad]]*Envios[[#This Row],[Costo por Unidad]]</f>
        <v>281.3184</v>
      </c>
      <c r="Q7584">
        <v>4</v>
      </c>
      <c r="R7584" s="2">
        <f>Envios[[#This Row],[Costo Productos]]+Envios[[#This Row],[Costo de Envío]]</f>
        <v>285.3184</v>
      </c>
      <c r="S7584" t="s">
        <v>1948</v>
      </c>
      <c r="T7584" t="s">
        <v>44</v>
      </c>
      <c r="U7584">
        <v>13</v>
      </c>
      <c r="V7584" t="s">
        <v>115</v>
      </c>
      <c r="W7584" t="s">
        <v>74</v>
      </c>
      <c r="X7584" s="2">
        <f>Envios[[#This Row],[Ventas Totales]]-Envios[[#This Row],[Costos Totales]]</f>
        <v>593.80160000000001</v>
      </c>
    </row>
    <row r="7585" spans="1:24" x14ac:dyDescent="0.25">
      <c r="A7585">
        <v>5982</v>
      </c>
      <c r="B7585">
        <v>42400</v>
      </c>
      <c r="C7585" s="1">
        <v>41130</v>
      </c>
      <c r="D7585" s="1">
        <v>41135</v>
      </c>
      <c r="E7585" t="s">
        <v>19</v>
      </c>
      <c r="F7585" t="s">
        <v>47</v>
      </c>
      <c r="G7585">
        <v>219</v>
      </c>
      <c r="H7585" t="s">
        <v>1569</v>
      </c>
      <c r="I7585" t="s">
        <v>22</v>
      </c>
      <c r="J7585" t="s">
        <v>56</v>
      </c>
      <c r="K7585" t="s">
        <v>91</v>
      </c>
      <c r="L7585">
        <v>41</v>
      </c>
      <c r="M7585">
        <v>10.97</v>
      </c>
      <c r="N7585">
        <f>Envios[[#This Row],[Cantidad]]*Envios[[#This Row],[Precio por Unidad]]</f>
        <v>449.77000000000004</v>
      </c>
      <c r="O7585" s="2">
        <v>3.9492000000000003</v>
      </c>
      <c r="P7585" s="2">
        <f>Envios[[#This Row],[Cantidad]]*Envios[[#This Row],[Costo por Unidad]]</f>
        <v>161.91720000000001</v>
      </c>
      <c r="Q7585">
        <v>6.5</v>
      </c>
      <c r="R7585" s="2">
        <f>Envios[[#This Row],[Costo Productos]]+Envios[[#This Row],[Costo de Envío]]</f>
        <v>168.41720000000001</v>
      </c>
      <c r="S7585" t="s">
        <v>1948</v>
      </c>
      <c r="T7585" t="s">
        <v>44</v>
      </c>
      <c r="U7585">
        <v>13</v>
      </c>
      <c r="V7585" t="s">
        <v>115</v>
      </c>
      <c r="W7585" t="s">
        <v>74</v>
      </c>
      <c r="X7585" s="2">
        <f>Envios[[#This Row],[Ventas Totales]]-Envios[[#This Row],[Costos Totales]]</f>
        <v>281.3528</v>
      </c>
    </row>
    <row r="7586" spans="1:24" x14ac:dyDescent="0.25">
      <c r="A7586">
        <v>6402</v>
      </c>
      <c r="B7586">
        <v>45440</v>
      </c>
      <c r="C7586" s="1">
        <v>41130</v>
      </c>
      <c r="D7586" s="1">
        <v>41132</v>
      </c>
      <c r="E7586" t="s">
        <v>46</v>
      </c>
      <c r="F7586" t="s">
        <v>60</v>
      </c>
      <c r="G7586">
        <v>336</v>
      </c>
      <c r="H7586" t="s">
        <v>1804</v>
      </c>
      <c r="I7586" t="s">
        <v>49</v>
      </c>
      <c r="J7586" t="s">
        <v>36</v>
      </c>
      <c r="K7586" t="s">
        <v>50</v>
      </c>
      <c r="L7586">
        <v>5</v>
      </c>
      <c r="M7586">
        <v>135.99</v>
      </c>
      <c r="N7586">
        <f>Envios[[#This Row],[Cantidad]]*Envios[[#This Row],[Precio por Unidad]]</f>
        <v>679.95</v>
      </c>
      <c r="O7586" s="2">
        <v>32.637599999999999</v>
      </c>
      <c r="P7586" s="2">
        <f>Envios[[#This Row],[Cantidad]]*Envios[[#This Row],[Costo por Unidad]]</f>
        <v>163.18799999999999</v>
      </c>
      <c r="Q7586">
        <v>28.63</v>
      </c>
      <c r="R7586" s="2">
        <f>Envios[[#This Row],[Costo Productos]]+Envios[[#This Row],[Costo de Envío]]</f>
        <v>191.81799999999998</v>
      </c>
      <c r="S7586" t="s">
        <v>2047</v>
      </c>
      <c r="T7586" t="s">
        <v>30</v>
      </c>
      <c r="U7586">
        <v>8</v>
      </c>
      <c r="V7586" t="s">
        <v>96</v>
      </c>
      <c r="W7586" t="s">
        <v>96</v>
      </c>
      <c r="X7586" s="2">
        <f>Envios[[#This Row],[Ventas Totales]]-Envios[[#This Row],[Costos Totales]]</f>
        <v>488.13200000000006</v>
      </c>
    </row>
    <row r="7587" spans="1:24" x14ac:dyDescent="0.25">
      <c r="A7587">
        <v>1284</v>
      </c>
      <c r="B7587">
        <v>9347</v>
      </c>
      <c r="C7587" s="1">
        <v>41130</v>
      </c>
      <c r="D7587" s="1">
        <v>41139</v>
      </c>
      <c r="E7587" t="s">
        <v>19</v>
      </c>
      <c r="F7587" t="s">
        <v>47</v>
      </c>
      <c r="G7587">
        <v>796</v>
      </c>
      <c r="H7587" t="s">
        <v>1410</v>
      </c>
      <c r="I7587" t="s">
        <v>22</v>
      </c>
      <c r="J7587" t="s">
        <v>23</v>
      </c>
      <c r="K7587" t="s">
        <v>67</v>
      </c>
      <c r="L7587">
        <v>31</v>
      </c>
      <c r="M7587">
        <v>3.95</v>
      </c>
      <c r="N7587">
        <f>Envios[[#This Row],[Cantidad]]*Envios[[#This Row],[Precio por Unidad]]</f>
        <v>122.45</v>
      </c>
      <c r="O7587" s="2">
        <v>1.6195000000000002</v>
      </c>
      <c r="P7587" s="2">
        <f>Envios[[#This Row],[Cantidad]]*Envios[[#This Row],[Costo por Unidad]]</f>
        <v>50.204500000000003</v>
      </c>
      <c r="Q7587">
        <v>5.13</v>
      </c>
      <c r="R7587" s="2">
        <f>Envios[[#This Row],[Costo Productos]]+Envios[[#This Row],[Costo de Envío]]</f>
        <v>55.334500000000006</v>
      </c>
      <c r="S7587" t="s">
        <v>1489</v>
      </c>
      <c r="T7587" t="s">
        <v>30</v>
      </c>
      <c r="U7587">
        <v>2</v>
      </c>
      <c r="V7587" t="s">
        <v>45</v>
      </c>
      <c r="W7587" t="s">
        <v>45</v>
      </c>
      <c r="X7587" s="2">
        <f>Envios[[#This Row],[Ventas Totales]]-Envios[[#This Row],[Costos Totales]]</f>
        <v>67.115499999999997</v>
      </c>
    </row>
    <row r="7588" spans="1:24" x14ac:dyDescent="0.25">
      <c r="A7588">
        <v>1137</v>
      </c>
      <c r="B7588">
        <v>8293</v>
      </c>
      <c r="C7588" s="1">
        <v>41131</v>
      </c>
      <c r="D7588" s="1">
        <v>41136</v>
      </c>
      <c r="E7588" t="s">
        <v>19</v>
      </c>
      <c r="F7588" t="s">
        <v>47</v>
      </c>
      <c r="G7588">
        <v>838</v>
      </c>
      <c r="H7588" t="s">
        <v>218</v>
      </c>
      <c r="I7588" t="s">
        <v>22</v>
      </c>
      <c r="J7588" t="s">
        <v>56</v>
      </c>
      <c r="K7588" t="s">
        <v>57</v>
      </c>
      <c r="L7588">
        <v>50</v>
      </c>
      <c r="M7588">
        <v>35.99</v>
      </c>
      <c r="N7588">
        <f>Envios[[#This Row],[Cantidad]]*Envios[[#This Row],[Precio por Unidad]]</f>
        <v>1799.5</v>
      </c>
      <c r="O7588" s="2">
        <v>16.195499999999999</v>
      </c>
      <c r="P7588" s="2">
        <f>Envios[[#This Row],[Cantidad]]*Envios[[#This Row],[Costo por Unidad]]</f>
        <v>809.77499999999998</v>
      </c>
      <c r="Q7588">
        <v>1.1000000000000001</v>
      </c>
      <c r="R7588" s="2">
        <f>Envios[[#This Row],[Costo Productos]]+Envios[[#This Row],[Costo de Envío]]</f>
        <v>810.875</v>
      </c>
      <c r="S7588" t="s">
        <v>429</v>
      </c>
      <c r="T7588" t="s">
        <v>26</v>
      </c>
      <c r="U7588">
        <v>2</v>
      </c>
      <c r="V7588" t="s">
        <v>45</v>
      </c>
      <c r="W7588" t="s">
        <v>45</v>
      </c>
      <c r="X7588" s="2">
        <f>Envios[[#This Row],[Ventas Totales]]-Envios[[#This Row],[Costos Totales]]</f>
        <v>988.625</v>
      </c>
    </row>
    <row r="7589" spans="1:24" x14ac:dyDescent="0.25">
      <c r="A7589">
        <v>1136</v>
      </c>
      <c r="B7589">
        <v>8293</v>
      </c>
      <c r="C7589" s="1">
        <v>41131</v>
      </c>
      <c r="D7589" s="1">
        <v>41135</v>
      </c>
      <c r="E7589" t="s">
        <v>19</v>
      </c>
      <c r="F7589" t="s">
        <v>47</v>
      </c>
      <c r="G7589">
        <v>550</v>
      </c>
      <c r="H7589" t="s">
        <v>1399</v>
      </c>
      <c r="I7589" t="s">
        <v>63</v>
      </c>
      <c r="J7589" t="s">
        <v>23</v>
      </c>
      <c r="K7589" t="s">
        <v>291</v>
      </c>
      <c r="L7589">
        <v>22</v>
      </c>
      <c r="M7589">
        <v>3.14</v>
      </c>
      <c r="N7589">
        <f>Envios[[#This Row],[Cantidad]]*Envios[[#This Row],[Precio por Unidad]]</f>
        <v>69.08</v>
      </c>
      <c r="O7589" s="2">
        <v>0.50240000000000007</v>
      </c>
      <c r="P7589" s="2">
        <f>Envios[[#This Row],[Cantidad]]*Envios[[#This Row],[Costo por Unidad]]</f>
        <v>11.052800000000001</v>
      </c>
      <c r="Q7589">
        <v>1.92</v>
      </c>
      <c r="R7589" s="2">
        <f>Envios[[#This Row],[Costo Productos]]+Envios[[#This Row],[Costo de Envío]]</f>
        <v>12.972800000000001</v>
      </c>
      <c r="S7589" t="s">
        <v>429</v>
      </c>
      <c r="T7589" t="s">
        <v>26</v>
      </c>
      <c r="U7589">
        <v>6</v>
      </c>
      <c r="V7589" t="s">
        <v>69</v>
      </c>
      <c r="W7589" t="s">
        <v>32</v>
      </c>
      <c r="X7589" s="2">
        <f>Envios[[#This Row],[Ventas Totales]]-Envios[[#This Row],[Costos Totales]]</f>
        <v>56.107199999999999</v>
      </c>
    </row>
    <row r="7590" spans="1:24" x14ac:dyDescent="0.25">
      <c r="A7590">
        <v>5443</v>
      </c>
      <c r="B7590">
        <v>38656</v>
      </c>
      <c r="C7590" s="1">
        <v>41131</v>
      </c>
      <c r="D7590" s="1">
        <v>41131</v>
      </c>
      <c r="E7590" t="s">
        <v>19</v>
      </c>
      <c r="F7590" t="s">
        <v>47</v>
      </c>
      <c r="G7590">
        <v>346</v>
      </c>
      <c r="H7590" t="s">
        <v>1584</v>
      </c>
      <c r="I7590" t="s">
        <v>22</v>
      </c>
      <c r="J7590" t="s">
        <v>23</v>
      </c>
      <c r="K7590" t="s">
        <v>188</v>
      </c>
      <c r="L7590">
        <v>13</v>
      </c>
      <c r="M7590">
        <v>4.91</v>
      </c>
      <c r="N7590">
        <f>Envios[[#This Row],[Cantidad]]*Envios[[#This Row],[Precio por Unidad]]</f>
        <v>63.83</v>
      </c>
      <c r="O7590" s="2">
        <v>3.1424000000000003</v>
      </c>
      <c r="P7590" s="2">
        <f>Envios[[#This Row],[Cantidad]]*Envios[[#This Row],[Costo por Unidad]]</f>
        <v>40.851200000000006</v>
      </c>
      <c r="Q7590">
        <v>0.5</v>
      </c>
      <c r="R7590" s="2">
        <f>Envios[[#This Row],[Costo Productos]]+Envios[[#This Row],[Costo de Envío]]</f>
        <v>41.351200000000006</v>
      </c>
      <c r="S7590" t="s">
        <v>178</v>
      </c>
      <c r="T7590" t="s">
        <v>39</v>
      </c>
      <c r="U7590">
        <v>3</v>
      </c>
      <c r="V7590" t="s">
        <v>52</v>
      </c>
      <c r="W7590" t="s">
        <v>53</v>
      </c>
      <c r="X7590" s="2">
        <f>Envios[[#This Row],[Ventas Totales]]-Envios[[#This Row],[Costos Totales]]</f>
        <v>22.478799999999993</v>
      </c>
    </row>
    <row r="7591" spans="1:24" x14ac:dyDescent="0.25">
      <c r="A7591">
        <v>5441</v>
      </c>
      <c r="B7591">
        <v>38656</v>
      </c>
      <c r="C7591" s="1">
        <v>41131</v>
      </c>
      <c r="D7591" s="1">
        <v>41138</v>
      </c>
      <c r="E7591" t="s">
        <v>19</v>
      </c>
      <c r="F7591" t="s">
        <v>47</v>
      </c>
      <c r="G7591">
        <v>531</v>
      </c>
      <c r="H7591" t="s">
        <v>1087</v>
      </c>
      <c r="I7591" t="s">
        <v>22</v>
      </c>
      <c r="J7591" t="s">
        <v>23</v>
      </c>
      <c r="K7591" t="s">
        <v>76</v>
      </c>
      <c r="L7591">
        <v>41</v>
      </c>
      <c r="M7591">
        <v>4.13</v>
      </c>
      <c r="N7591">
        <f>Envios[[#This Row],[Cantidad]]*Envios[[#This Row],[Precio por Unidad]]</f>
        <v>169.32999999999998</v>
      </c>
      <c r="O7591" s="2">
        <v>2.5606</v>
      </c>
      <c r="P7591" s="2">
        <f>Envios[[#This Row],[Cantidad]]*Envios[[#This Row],[Costo por Unidad]]</f>
        <v>104.9846</v>
      </c>
      <c r="Q7591">
        <v>5.34</v>
      </c>
      <c r="R7591" s="2">
        <f>Envios[[#This Row],[Costo Productos]]+Envios[[#This Row],[Costo de Envío]]</f>
        <v>110.3246</v>
      </c>
      <c r="S7591" t="s">
        <v>178</v>
      </c>
      <c r="T7591" t="s">
        <v>39</v>
      </c>
      <c r="U7591">
        <v>1</v>
      </c>
      <c r="V7591" t="s">
        <v>27</v>
      </c>
      <c r="W7591" t="s">
        <v>27</v>
      </c>
      <c r="X7591" s="2">
        <f>Envios[[#This Row],[Ventas Totales]]-Envios[[#This Row],[Costos Totales]]</f>
        <v>59.00539999999998</v>
      </c>
    </row>
    <row r="7592" spans="1:24" x14ac:dyDescent="0.25">
      <c r="A7592">
        <v>5442</v>
      </c>
      <c r="B7592">
        <v>38656</v>
      </c>
      <c r="C7592" s="1">
        <v>41131</v>
      </c>
      <c r="D7592" s="1">
        <v>41136</v>
      </c>
      <c r="E7592" t="s">
        <v>46</v>
      </c>
      <c r="F7592" t="s">
        <v>47</v>
      </c>
      <c r="G7592">
        <v>156</v>
      </c>
      <c r="H7592" t="s">
        <v>544</v>
      </c>
      <c r="I7592" t="s">
        <v>49</v>
      </c>
      <c r="J7592" t="s">
        <v>36</v>
      </c>
      <c r="K7592" t="s">
        <v>50</v>
      </c>
      <c r="L7592">
        <v>3</v>
      </c>
      <c r="M7592">
        <v>180.98</v>
      </c>
      <c r="N7592">
        <f>Envios[[#This Row],[Cantidad]]*Envios[[#This Row],[Precio por Unidad]]</f>
        <v>542.93999999999994</v>
      </c>
      <c r="O7592" s="2">
        <v>74.201800000000006</v>
      </c>
      <c r="P7592" s="2">
        <f>Envios[[#This Row],[Cantidad]]*Envios[[#This Row],[Costo por Unidad]]</f>
        <v>222.60540000000003</v>
      </c>
      <c r="Q7592">
        <v>26.2</v>
      </c>
      <c r="R7592" s="2">
        <f>Envios[[#This Row],[Costo Productos]]+Envios[[#This Row],[Costo de Envío]]</f>
        <v>248.80540000000002</v>
      </c>
      <c r="S7592" t="s">
        <v>178</v>
      </c>
      <c r="T7592" t="s">
        <v>39</v>
      </c>
      <c r="U7592">
        <v>1</v>
      </c>
      <c r="V7592" t="s">
        <v>27</v>
      </c>
      <c r="W7592" t="s">
        <v>27</v>
      </c>
      <c r="X7592" s="2">
        <f>Envios[[#This Row],[Ventas Totales]]-Envios[[#This Row],[Costos Totales]]</f>
        <v>294.13459999999992</v>
      </c>
    </row>
    <row r="7593" spans="1:24" x14ac:dyDescent="0.25">
      <c r="A7593">
        <v>3322</v>
      </c>
      <c r="B7593">
        <v>23748</v>
      </c>
      <c r="C7593" s="1">
        <v>41131</v>
      </c>
      <c r="D7593" s="1">
        <v>41133</v>
      </c>
      <c r="E7593" t="s">
        <v>46</v>
      </c>
      <c r="F7593" t="s">
        <v>20</v>
      </c>
      <c r="G7593">
        <v>277</v>
      </c>
      <c r="H7593" t="s">
        <v>1371</v>
      </c>
      <c r="I7593" t="s">
        <v>49</v>
      </c>
      <c r="J7593" t="s">
        <v>23</v>
      </c>
      <c r="K7593" t="s">
        <v>24</v>
      </c>
      <c r="L7593">
        <v>26</v>
      </c>
      <c r="M7593">
        <v>225.02</v>
      </c>
      <c r="N7593">
        <f>Envios[[#This Row],[Cantidad]]*Envios[[#This Row],[Precio por Unidad]]</f>
        <v>5850.52</v>
      </c>
      <c r="O7593" s="2">
        <v>63.005600000000008</v>
      </c>
      <c r="P7593" s="2">
        <f>Envios[[#This Row],[Cantidad]]*Envios[[#This Row],[Costo por Unidad]]</f>
        <v>1638.1456000000003</v>
      </c>
      <c r="Q7593">
        <v>28.66</v>
      </c>
      <c r="R7593" s="2">
        <f>Envios[[#This Row],[Costo Productos]]+Envios[[#This Row],[Costo de Envío]]</f>
        <v>1666.8056000000004</v>
      </c>
      <c r="S7593" t="s">
        <v>1010</v>
      </c>
      <c r="T7593" t="s">
        <v>26</v>
      </c>
      <c r="U7593">
        <v>1</v>
      </c>
      <c r="V7593" t="s">
        <v>27</v>
      </c>
      <c r="W7593" t="s">
        <v>27</v>
      </c>
      <c r="X7593" s="2">
        <f>Envios[[#This Row],[Ventas Totales]]-Envios[[#This Row],[Costos Totales]]</f>
        <v>4183.7143999999998</v>
      </c>
    </row>
    <row r="7594" spans="1:24" x14ac:dyDescent="0.25">
      <c r="A7594">
        <v>4021</v>
      </c>
      <c r="B7594">
        <v>28738</v>
      </c>
      <c r="C7594" s="1">
        <v>41131</v>
      </c>
      <c r="D7594" s="1">
        <v>41133</v>
      </c>
      <c r="E7594" t="s">
        <v>19</v>
      </c>
      <c r="F7594" t="s">
        <v>28</v>
      </c>
      <c r="G7594">
        <v>688</v>
      </c>
      <c r="H7594" t="s">
        <v>465</v>
      </c>
      <c r="I7594" t="s">
        <v>22</v>
      </c>
      <c r="J7594" t="s">
        <v>23</v>
      </c>
      <c r="K7594" t="s">
        <v>76</v>
      </c>
      <c r="L7594">
        <v>2</v>
      </c>
      <c r="M7594">
        <v>8.6</v>
      </c>
      <c r="N7594">
        <f>Envios[[#This Row],[Cantidad]]*Envios[[#This Row],[Precio por Unidad]]</f>
        <v>17.2</v>
      </c>
      <c r="O7594" s="2">
        <v>5.3319999999999999</v>
      </c>
      <c r="P7594" s="2">
        <f>Envios[[#This Row],[Cantidad]]*Envios[[#This Row],[Costo por Unidad]]</f>
        <v>10.664</v>
      </c>
      <c r="Q7594">
        <v>6.19</v>
      </c>
      <c r="R7594" s="2">
        <f>Envios[[#This Row],[Costo Productos]]+Envios[[#This Row],[Costo de Envío]]</f>
        <v>16.853999999999999</v>
      </c>
      <c r="S7594" t="s">
        <v>806</v>
      </c>
      <c r="T7594" t="s">
        <v>26</v>
      </c>
      <c r="U7594">
        <v>7</v>
      </c>
      <c r="V7594" t="s">
        <v>81</v>
      </c>
      <c r="W7594" t="s">
        <v>74</v>
      </c>
      <c r="X7594" s="2">
        <f>Envios[[#This Row],[Ventas Totales]]-Envios[[#This Row],[Costos Totales]]</f>
        <v>0.34600000000000009</v>
      </c>
    </row>
    <row r="7595" spans="1:24" x14ac:dyDescent="0.25">
      <c r="A7595">
        <v>4022</v>
      </c>
      <c r="B7595">
        <v>28738</v>
      </c>
      <c r="C7595" s="1">
        <v>41131</v>
      </c>
      <c r="D7595" s="1">
        <v>41132</v>
      </c>
      <c r="E7595" t="s">
        <v>19</v>
      </c>
      <c r="F7595" t="s">
        <v>28</v>
      </c>
      <c r="G7595">
        <v>1201</v>
      </c>
      <c r="H7595" t="s">
        <v>1313</v>
      </c>
      <c r="I7595" t="s">
        <v>22</v>
      </c>
      <c r="J7595" t="s">
        <v>23</v>
      </c>
      <c r="K7595" t="s">
        <v>24</v>
      </c>
      <c r="L7595">
        <v>10</v>
      </c>
      <c r="M7595">
        <v>165.2</v>
      </c>
      <c r="N7595">
        <f>Envios[[#This Row],[Cantidad]]*Envios[[#This Row],[Precio por Unidad]]</f>
        <v>1652</v>
      </c>
      <c r="O7595" s="2">
        <v>67.731999999999999</v>
      </c>
      <c r="P7595" s="2">
        <f>Envios[[#This Row],[Cantidad]]*Envios[[#This Row],[Costo por Unidad]]</f>
        <v>677.31999999999994</v>
      </c>
      <c r="Q7595">
        <v>19.989999999999998</v>
      </c>
      <c r="R7595" s="2">
        <f>Envios[[#This Row],[Costo Productos]]+Envios[[#This Row],[Costo de Envío]]</f>
        <v>697.31</v>
      </c>
      <c r="S7595" t="s">
        <v>806</v>
      </c>
      <c r="T7595" t="s">
        <v>26</v>
      </c>
      <c r="U7595">
        <v>7</v>
      </c>
      <c r="V7595" t="s">
        <v>81</v>
      </c>
      <c r="W7595" t="s">
        <v>74</v>
      </c>
      <c r="X7595" s="2">
        <f>Envios[[#This Row],[Ventas Totales]]-Envios[[#This Row],[Costos Totales]]</f>
        <v>954.69</v>
      </c>
    </row>
    <row r="7596" spans="1:24" x14ac:dyDescent="0.25">
      <c r="A7596">
        <v>4961</v>
      </c>
      <c r="B7596">
        <v>35299</v>
      </c>
      <c r="C7596" s="1">
        <v>41131</v>
      </c>
      <c r="D7596" s="1">
        <v>41133</v>
      </c>
      <c r="E7596" t="s">
        <v>19</v>
      </c>
      <c r="F7596" t="s">
        <v>40</v>
      </c>
      <c r="G7596">
        <v>220</v>
      </c>
      <c r="H7596" t="s">
        <v>688</v>
      </c>
      <c r="I7596" t="s">
        <v>22</v>
      </c>
      <c r="J7596" t="s">
        <v>56</v>
      </c>
      <c r="K7596" t="s">
        <v>91</v>
      </c>
      <c r="L7596">
        <v>41</v>
      </c>
      <c r="M7596">
        <v>99.99</v>
      </c>
      <c r="N7596">
        <f>Envios[[#This Row],[Cantidad]]*Envios[[#This Row],[Precio por Unidad]]</f>
        <v>4099.59</v>
      </c>
      <c r="O7596" s="2">
        <v>47.995199999999997</v>
      </c>
      <c r="P7596" s="2">
        <f>Envios[[#This Row],[Cantidad]]*Envios[[#This Row],[Costo por Unidad]]</f>
        <v>1967.8031999999998</v>
      </c>
      <c r="Q7596">
        <v>19.989999999999998</v>
      </c>
      <c r="R7596" s="2">
        <f>Envios[[#This Row],[Costo Productos]]+Envios[[#This Row],[Costo de Envío]]</f>
        <v>1987.7931999999998</v>
      </c>
      <c r="S7596" t="s">
        <v>979</v>
      </c>
      <c r="T7596" t="s">
        <v>30</v>
      </c>
      <c r="U7596">
        <v>6</v>
      </c>
      <c r="V7596" t="s">
        <v>69</v>
      </c>
      <c r="W7596" t="s">
        <v>32</v>
      </c>
      <c r="X7596" s="2">
        <f>Envios[[#This Row],[Ventas Totales]]-Envios[[#This Row],[Costos Totales]]</f>
        <v>2111.7968000000001</v>
      </c>
    </row>
    <row r="7597" spans="1:24" x14ac:dyDescent="0.25">
      <c r="A7597">
        <v>7634</v>
      </c>
      <c r="B7597">
        <v>54630</v>
      </c>
      <c r="C7597" s="1">
        <v>41131</v>
      </c>
      <c r="D7597" s="1">
        <v>41135</v>
      </c>
      <c r="E7597" t="s">
        <v>19</v>
      </c>
      <c r="F7597" t="s">
        <v>47</v>
      </c>
      <c r="G7597">
        <v>737</v>
      </c>
      <c r="H7597" t="s">
        <v>1201</v>
      </c>
      <c r="I7597" t="s">
        <v>22</v>
      </c>
      <c r="J7597" t="s">
        <v>23</v>
      </c>
      <c r="K7597" t="s">
        <v>64</v>
      </c>
      <c r="L7597">
        <v>11</v>
      </c>
      <c r="M7597">
        <v>6.48</v>
      </c>
      <c r="N7597">
        <f>Envios[[#This Row],[Cantidad]]*Envios[[#This Row],[Precio por Unidad]]</f>
        <v>71.28</v>
      </c>
      <c r="O7597" s="2">
        <v>4.0824000000000007</v>
      </c>
      <c r="P7597" s="2">
        <f>Envios[[#This Row],[Cantidad]]*Envios[[#This Row],[Costo por Unidad]]</f>
        <v>44.906400000000005</v>
      </c>
      <c r="Q7597">
        <v>6.22</v>
      </c>
      <c r="R7597" s="2">
        <f>Envios[[#This Row],[Costo Productos]]+Envios[[#This Row],[Costo de Envío]]</f>
        <v>51.126400000000004</v>
      </c>
      <c r="S7597" t="s">
        <v>1308</v>
      </c>
      <c r="T7597" t="s">
        <v>44</v>
      </c>
      <c r="U7597">
        <v>11</v>
      </c>
      <c r="V7597" t="s">
        <v>131</v>
      </c>
      <c r="W7597" t="s">
        <v>131</v>
      </c>
      <c r="X7597" s="2">
        <f>Envios[[#This Row],[Ventas Totales]]-Envios[[#This Row],[Costos Totales]]</f>
        <v>20.153599999999997</v>
      </c>
    </row>
    <row r="7598" spans="1:24" x14ac:dyDescent="0.25">
      <c r="A7598">
        <v>1197</v>
      </c>
      <c r="B7598">
        <v>8801</v>
      </c>
      <c r="C7598" s="1">
        <v>41131</v>
      </c>
      <c r="D7598" s="1">
        <v>41136</v>
      </c>
      <c r="E7598" t="s">
        <v>33</v>
      </c>
      <c r="F7598" t="s">
        <v>47</v>
      </c>
      <c r="G7598">
        <v>705</v>
      </c>
      <c r="H7598" t="s">
        <v>1182</v>
      </c>
      <c r="I7598" t="s">
        <v>71</v>
      </c>
      <c r="J7598" t="s">
        <v>36</v>
      </c>
      <c r="K7598" t="s">
        <v>37</v>
      </c>
      <c r="L7598">
        <v>32</v>
      </c>
      <c r="M7598">
        <v>79.52</v>
      </c>
      <c r="N7598">
        <f>Envios[[#This Row],[Cantidad]]*Envios[[#This Row],[Precio por Unidad]]</f>
        <v>2544.64</v>
      </c>
      <c r="O7598" s="2">
        <v>20.6752</v>
      </c>
      <c r="P7598" s="2">
        <f>Envios[[#This Row],[Cantidad]]*Envios[[#This Row],[Costo por Unidad]]</f>
        <v>661.60640000000001</v>
      </c>
      <c r="Q7598">
        <v>48.2</v>
      </c>
      <c r="R7598" s="2">
        <f>Envios[[#This Row],[Costo Productos]]+Envios[[#This Row],[Costo de Envío]]</f>
        <v>709.80640000000005</v>
      </c>
      <c r="S7598" t="s">
        <v>504</v>
      </c>
      <c r="T7598" t="s">
        <v>39</v>
      </c>
      <c r="U7598">
        <v>3</v>
      </c>
      <c r="V7598" t="s">
        <v>52</v>
      </c>
      <c r="W7598" t="s">
        <v>53</v>
      </c>
      <c r="X7598" s="2">
        <f>Envios[[#This Row],[Ventas Totales]]-Envios[[#This Row],[Costos Totales]]</f>
        <v>1834.8335999999999</v>
      </c>
    </row>
    <row r="7599" spans="1:24" x14ac:dyDescent="0.25">
      <c r="A7599">
        <v>1198</v>
      </c>
      <c r="B7599">
        <v>8801</v>
      </c>
      <c r="C7599" s="1">
        <v>41131</v>
      </c>
      <c r="D7599" s="1">
        <v>41133</v>
      </c>
      <c r="E7599" t="s">
        <v>33</v>
      </c>
      <c r="F7599" t="s">
        <v>47</v>
      </c>
      <c r="G7599">
        <v>523</v>
      </c>
      <c r="H7599" t="s">
        <v>1083</v>
      </c>
      <c r="I7599" t="s">
        <v>22</v>
      </c>
      <c r="J7599" t="s">
        <v>56</v>
      </c>
      <c r="K7599" t="s">
        <v>57</v>
      </c>
      <c r="L7599">
        <v>25</v>
      </c>
      <c r="M7599">
        <v>125.99</v>
      </c>
      <c r="N7599">
        <f>Envios[[#This Row],[Cantidad]]*Envios[[#This Row],[Precio por Unidad]]</f>
        <v>3149.75</v>
      </c>
      <c r="O7599" s="2">
        <v>51.655900000000003</v>
      </c>
      <c r="P7599" s="2">
        <f>Envios[[#This Row],[Cantidad]]*Envios[[#This Row],[Costo por Unidad]]</f>
        <v>1291.3975</v>
      </c>
      <c r="Q7599">
        <v>3</v>
      </c>
      <c r="R7599" s="2">
        <f>Envios[[#This Row],[Costo Productos]]+Envios[[#This Row],[Costo de Envío]]</f>
        <v>1294.3975</v>
      </c>
      <c r="S7599" t="s">
        <v>504</v>
      </c>
      <c r="T7599" t="s">
        <v>39</v>
      </c>
      <c r="U7599">
        <v>3</v>
      </c>
      <c r="V7599" t="s">
        <v>52</v>
      </c>
      <c r="W7599" t="s">
        <v>53</v>
      </c>
      <c r="X7599" s="2">
        <f>Envios[[#This Row],[Ventas Totales]]-Envios[[#This Row],[Costos Totales]]</f>
        <v>1855.3525</v>
      </c>
    </row>
    <row r="7600" spans="1:24" x14ac:dyDescent="0.25">
      <c r="A7600">
        <v>6715</v>
      </c>
      <c r="B7600">
        <v>47846</v>
      </c>
      <c r="C7600" s="1">
        <v>41132</v>
      </c>
      <c r="D7600" s="1">
        <v>41134</v>
      </c>
      <c r="E7600" t="s">
        <v>19</v>
      </c>
      <c r="F7600" t="s">
        <v>20</v>
      </c>
      <c r="G7600">
        <v>522</v>
      </c>
      <c r="H7600" t="s">
        <v>873</v>
      </c>
      <c r="I7600" t="s">
        <v>42</v>
      </c>
      <c r="J7600" t="s">
        <v>36</v>
      </c>
      <c r="K7600" t="s">
        <v>37</v>
      </c>
      <c r="L7600">
        <v>5</v>
      </c>
      <c r="M7600">
        <v>10.68</v>
      </c>
      <c r="N7600">
        <f>Envios[[#This Row],[Cantidad]]*Envios[[#This Row],[Precio por Unidad]]</f>
        <v>53.4</v>
      </c>
      <c r="O7600" s="2">
        <v>4.2720000000000002</v>
      </c>
      <c r="P7600" s="2">
        <f>Envios[[#This Row],[Cantidad]]*Envios[[#This Row],[Costo por Unidad]]</f>
        <v>21.36</v>
      </c>
      <c r="Q7600">
        <v>13.04</v>
      </c>
      <c r="R7600" s="2">
        <f>Envios[[#This Row],[Costo Productos]]+Envios[[#This Row],[Costo de Envío]]</f>
        <v>34.4</v>
      </c>
      <c r="S7600" t="s">
        <v>1672</v>
      </c>
      <c r="T7600" t="s">
        <v>30</v>
      </c>
      <c r="U7600">
        <v>13</v>
      </c>
      <c r="V7600" t="s">
        <v>115</v>
      </c>
      <c r="W7600" t="s">
        <v>74</v>
      </c>
      <c r="X7600" s="2">
        <f>Envios[[#This Row],[Ventas Totales]]-Envios[[#This Row],[Costos Totales]]</f>
        <v>19</v>
      </c>
    </row>
    <row r="7601" spans="1:24" x14ac:dyDescent="0.25">
      <c r="A7601">
        <v>6716</v>
      </c>
      <c r="B7601">
        <v>47846</v>
      </c>
      <c r="C7601" s="1">
        <v>41132</v>
      </c>
      <c r="D7601" s="1">
        <v>41134</v>
      </c>
      <c r="E7601" t="s">
        <v>19</v>
      </c>
      <c r="F7601" t="s">
        <v>20</v>
      </c>
      <c r="G7601">
        <v>426</v>
      </c>
      <c r="H7601" t="s">
        <v>482</v>
      </c>
      <c r="I7601" t="s">
        <v>71</v>
      </c>
      <c r="J7601" t="s">
        <v>36</v>
      </c>
      <c r="K7601" t="s">
        <v>37</v>
      </c>
      <c r="L7601">
        <v>25</v>
      </c>
      <c r="M7601">
        <v>110.98</v>
      </c>
      <c r="N7601">
        <f>Envios[[#This Row],[Cantidad]]*Envios[[#This Row],[Precio por Unidad]]</f>
        <v>2774.5</v>
      </c>
      <c r="O7601" s="2">
        <v>34.403800000000004</v>
      </c>
      <c r="P7601" s="2">
        <f>Envios[[#This Row],[Cantidad]]*Envios[[#This Row],[Costo por Unidad]]</f>
        <v>860.09500000000014</v>
      </c>
      <c r="Q7601">
        <v>13.99</v>
      </c>
      <c r="R7601" s="2">
        <f>Envios[[#This Row],[Costo Productos]]+Envios[[#This Row],[Costo de Envío]]</f>
        <v>874.08500000000015</v>
      </c>
      <c r="S7601" t="s">
        <v>1672</v>
      </c>
      <c r="T7601" t="s">
        <v>30</v>
      </c>
      <c r="U7601">
        <v>13</v>
      </c>
      <c r="V7601" t="s">
        <v>115</v>
      </c>
      <c r="W7601" t="s">
        <v>74</v>
      </c>
      <c r="X7601" s="2">
        <f>Envios[[#This Row],[Ventas Totales]]-Envios[[#This Row],[Costos Totales]]</f>
        <v>1900.415</v>
      </c>
    </row>
    <row r="7602" spans="1:24" x14ac:dyDescent="0.25">
      <c r="A7602">
        <v>6717</v>
      </c>
      <c r="B7602">
        <v>47846</v>
      </c>
      <c r="C7602" s="1">
        <v>41132</v>
      </c>
      <c r="D7602" s="1">
        <v>41133</v>
      </c>
      <c r="E7602" t="s">
        <v>19</v>
      </c>
      <c r="F7602" t="s">
        <v>20</v>
      </c>
      <c r="G7602">
        <v>135</v>
      </c>
      <c r="H7602" t="s">
        <v>501</v>
      </c>
      <c r="I7602" t="s">
        <v>71</v>
      </c>
      <c r="J7602" t="s">
        <v>36</v>
      </c>
      <c r="K7602" t="s">
        <v>37</v>
      </c>
      <c r="L7602">
        <v>50</v>
      </c>
      <c r="M7602">
        <v>105.98</v>
      </c>
      <c r="N7602">
        <f>Envios[[#This Row],[Cantidad]]*Envios[[#This Row],[Precio por Unidad]]</f>
        <v>5299</v>
      </c>
      <c r="O7602" s="2">
        <v>37.092999999999996</v>
      </c>
      <c r="P7602" s="2">
        <f>Envios[[#This Row],[Cantidad]]*Envios[[#This Row],[Costo por Unidad]]</f>
        <v>1854.6499999999999</v>
      </c>
      <c r="Q7602">
        <v>13.99</v>
      </c>
      <c r="R7602" s="2">
        <f>Envios[[#This Row],[Costo Productos]]+Envios[[#This Row],[Costo de Envío]]</f>
        <v>1868.6399999999999</v>
      </c>
      <c r="S7602" t="s">
        <v>1672</v>
      </c>
      <c r="T7602" t="s">
        <v>30</v>
      </c>
      <c r="U7602">
        <v>13</v>
      </c>
      <c r="V7602" t="s">
        <v>115</v>
      </c>
      <c r="W7602" t="s">
        <v>74</v>
      </c>
      <c r="X7602" s="2">
        <f>Envios[[#This Row],[Ventas Totales]]-Envios[[#This Row],[Costos Totales]]</f>
        <v>3430.36</v>
      </c>
    </row>
    <row r="7603" spans="1:24" x14ac:dyDescent="0.25">
      <c r="A7603">
        <v>6718</v>
      </c>
      <c r="B7603">
        <v>47846</v>
      </c>
      <c r="C7603" s="1">
        <v>41132</v>
      </c>
      <c r="D7603" s="1">
        <v>41133</v>
      </c>
      <c r="E7603" t="s">
        <v>19</v>
      </c>
      <c r="F7603" t="s">
        <v>20</v>
      </c>
      <c r="G7603">
        <v>263</v>
      </c>
      <c r="H7603" t="s">
        <v>749</v>
      </c>
      <c r="I7603" t="s">
        <v>22</v>
      </c>
      <c r="J7603" t="s">
        <v>23</v>
      </c>
      <c r="K7603" t="s">
        <v>64</v>
      </c>
      <c r="L7603">
        <v>37</v>
      </c>
      <c r="M7603">
        <v>6.68</v>
      </c>
      <c r="N7603">
        <f>Envios[[#This Row],[Cantidad]]*Envios[[#This Row],[Precio por Unidad]]</f>
        <v>247.16</v>
      </c>
      <c r="O7603" s="2">
        <v>4.2084000000000001</v>
      </c>
      <c r="P7603" s="2">
        <f>Envios[[#This Row],[Cantidad]]*Envios[[#This Row],[Costo por Unidad]]</f>
        <v>155.71080000000001</v>
      </c>
      <c r="Q7603">
        <v>6.93</v>
      </c>
      <c r="R7603" s="2">
        <f>Envios[[#This Row],[Costo Productos]]+Envios[[#This Row],[Costo de Envío]]</f>
        <v>162.64080000000001</v>
      </c>
      <c r="S7603" t="s">
        <v>1672</v>
      </c>
      <c r="T7603" t="s">
        <v>30</v>
      </c>
      <c r="U7603">
        <v>13</v>
      </c>
      <c r="V7603" t="s">
        <v>115</v>
      </c>
      <c r="W7603" t="s">
        <v>74</v>
      </c>
      <c r="X7603" s="2">
        <f>Envios[[#This Row],[Ventas Totales]]-Envios[[#This Row],[Costos Totales]]</f>
        <v>84.519199999999984</v>
      </c>
    </row>
    <row r="7604" spans="1:24" x14ac:dyDescent="0.25">
      <c r="A7604">
        <v>4135</v>
      </c>
      <c r="B7604">
        <v>29376</v>
      </c>
      <c r="C7604" s="1">
        <v>41132</v>
      </c>
      <c r="D7604" s="1">
        <v>41134</v>
      </c>
      <c r="E7604" t="s">
        <v>19</v>
      </c>
      <c r="F7604" t="s">
        <v>60</v>
      </c>
      <c r="G7604">
        <v>379</v>
      </c>
      <c r="H7604" t="s">
        <v>59</v>
      </c>
      <c r="I7604" t="s">
        <v>22</v>
      </c>
      <c r="J7604" t="s">
        <v>23</v>
      </c>
      <c r="K7604" t="s">
        <v>24</v>
      </c>
      <c r="L7604">
        <v>20</v>
      </c>
      <c r="M7604">
        <v>155.06</v>
      </c>
      <c r="N7604">
        <f>Envios[[#This Row],[Cantidad]]*Envios[[#This Row],[Precio por Unidad]]</f>
        <v>3101.2</v>
      </c>
      <c r="O7604" s="2">
        <v>63.574600000000004</v>
      </c>
      <c r="P7604" s="2">
        <f>Envios[[#This Row],[Cantidad]]*Envios[[#This Row],[Costo por Unidad]]</f>
        <v>1271.4920000000002</v>
      </c>
      <c r="Q7604">
        <v>7.07</v>
      </c>
      <c r="R7604" s="2">
        <f>Envios[[#This Row],[Costo Productos]]+Envios[[#This Row],[Costo de Envío]]</f>
        <v>1278.5620000000001</v>
      </c>
      <c r="S7604" t="s">
        <v>219</v>
      </c>
      <c r="T7604" t="s">
        <v>39</v>
      </c>
      <c r="U7604">
        <v>7</v>
      </c>
      <c r="V7604" t="s">
        <v>81</v>
      </c>
      <c r="W7604" t="s">
        <v>74</v>
      </c>
      <c r="X7604" s="2">
        <f>Envios[[#This Row],[Ventas Totales]]-Envios[[#This Row],[Costos Totales]]</f>
        <v>1822.6379999999997</v>
      </c>
    </row>
    <row r="7605" spans="1:24" x14ac:dyDescent="0.25">
      <c r="A7605">
        <v>5573</v>
      </c>
      <c r="B7605">
        <v>39490</v>
      </c>
      <c r="C7605" s="1">
        <v>41133</v>
      </c>
      <c r="D7605" s="1">
        <v>41133</v>
      </c>
      <c r="E7605" t="s">
        <v>19</v>
      </c>
      <c r="F7605" t="s">
        <v>47</v>
      </c>
      <c r="G7605">
        <v>396</v>
      </c>
      <c r="H7605" t="s">
        <v>951</v>
      </c>
      <c r="I7605" t="s">
        <v>35</v>
      </c>
      <c r="J7605" t="s">
        <v>23</v>
      </c>
      <c r="K7605" t="s">
        <v>85</v>
      </c>
      <c r="L7605">
        <v>38</v>
      </c>
      <c r="M7605">
        <v>11.97</v>
      </c>
      <c r="N7605">
        <f>Envios[[#This Row],[Cantidad]]*Envios[[#This Row],[Precio por Unidad]]</f>
        <v>454.86</v>
      </c>
      <c r="O7605" s="2">
        <v>4.7880000000000003</v>
      </c>
      <c r="P7605" s="2">
        <f>Envios[[#This Row],[Cantidad]]*Envios[[#This Row],[Costo por Unidad]]</f>
        <v>181.94400000000002</v>
      </c>
      <c r="Q7605">
        <v>5.81</v>
      </c>
      <c r="R7605" s="2">
        <f>Envios[[#This Row],[Costo Productos]]+Envios[[#This Row],[Costo de Envío]]</f>
        <v>187.75400000000002</v>
      </c>
      <c r="S7605" t="s">
        <v>822</v>
      </c>
      <c r="T7605" t="s">
        <v>26</v>
      </c>
      <c r="U7605">
        <v>11</v>
      </c>
      <c r="V7605" t="s">
        <v>131</v>
      </c>
      <c r="W7605" t="s">
        <v>131</v>
      </c>
      <c r="X7605" s="2">
        <f>Envios[[#This Row],[Ventas Totales]]-Envios[[#This Row],[Costos Totales]]</f>
        <v>267.10599999999999</v>
      </c>
    </row>
    <row r="7606" spans="1:24" x14ac:dyDescent="0.25">
      <c r="A7606">
        <v>5574</v>
      </c>
      <c r="B7606">
        <v>39490</v>
      </c>
      <c r="C7606" s="1">
        <v>41133</v>
      </c>
      <c r="D7606" s="1">
        <v>41137</v>
      </c>
      <c r="E7606" t="s">
        <v>46</v>
      </c>
      <c r="F7606" t="s">
        <v>47</v>
      </c>
      <c r="G7606">
        <v>747</v>
      </c>
      <c r="H7606" t="s">
        <v>1598</v>
      </c>
      <c r="I7606" t="s">
        <v>49</v>
      </c>
      <c r="J7606" t="s">
        <v>36</v>
      </c>
      <c r="K7606" t="s">
        <v>120</v>
      </c>
      <c r="L7606">
        <v>17</v>
      </c>
      <c r="M7606">
        <v>159.31</v>
      </c>
      <c r="N7606">
        <f>Envios[[#This Row],[Cantidad]]*Envios[[#This Row],[Precio por Unidad]]</f>
        <v>2708.27</v>
      </c>
      <c r="O7606" s="2">
        <v>71.689499999999995</v>
      </c>
      <c r="P7606" s="2">
        <f>Envios[[#This Row],[Cantidad]]*Envios[[#This Row],[Costo por Unidad]]</f>
        <v>1218.7214999999999</v>
      </c>
      <c r="Q7606">
        <v>60</v>
      </c>
      <c r="R7606" s="2">
        <f>Envios[[#This Row],[Costo Productos]]+Envios[[#This Row],[Costo de Envío]]</f>
        <v>1278.7214999999999</v>
      </c>
      <c r="S7606" t="s">
        <v>822</v>
      </c>
      <c r="T7606" t="s">
        <v>26</v>
      </c>
      <c r="U7606">
        <v>11</v>
      </c>
      <c r="V7606" t="s">
        <v>131</v>
      </c>
      <c r="W7606" t="s">
        <v>131</v>
      </c>
      <c r="X7606" s="2">
        <f>Envios[[#This Row],[Ventas Totales]]-Envios[[#This Row],[Costos Totales]]</f>
        <v>1429.5485000000001</v>
      </c>
    </row>
    <row r="7607" spans="1:24" x14ac:dyDescent="0.25">
      <c r="A7607">
        <v>2765</v>
      </c>
      <c r="B7607">
        <v>20002</v>
      </c>
      <c r="C7607" s="1">
        <v>41133</v>
      </c>
      <c r="D7607" s="1">
        <v>41134</v>
      </c>
      <c r="E7607" t="s">
        <v>19</v>
      </c>
      <c r="F7607" t="s">
        <v>28</v>
      </c>
      <c r="G7607">
        <v>572</v>
      </c>
      <c r="H7607" t="s">
        <v>1117</v>
      </c>
      <c r="I7607" t="s">
        <v>35</v>
      </c>
      <c r="J7607" t="s">
        <v>56</v>
      </c>
      <c r="K7607" t="s">
        <v>91</v>
      </c>
      <c r="L7607">
        <v>9</v>
      </c>
      <c r="M7607">
        <v>4.7699999999999996</v>
      </c>
      <c r="N7607">
        <f>Envios[[#This Row],[Cantidad]]*Envios[[#This Row],[Precio por Unidad]]</f>
        <v>42.929999999999993</v>
      </c>
      <c r="O7607" s="2">
        <v>1.3355999999999999</v>
      </c>
      <c r="P7607" s="2">
        <f>Envios[[#This Row],[Cantidad]]*Envios[[#This Row],[Costo por Unidad]]</f>
        <v>12.020399999999999</v>
      </c>
      <c r="Q7607">
        <v>2.39</v>
      </c>
      <c r="R7607" s="2">
        <f>Envios[[#This Row],[Costo Productos]]+Envios[[#This Row],[Costo de Envío]]</f>
        <v>14.410399999999999</v>
      </c>
      <c r="S7607" t="s">
        <v>194</v>
      </c>
      <c r="T7607" t="s">
        <v>30</v>
      </c>
      <c r="U7607">
        <v>11</v>
      </c>
      <c r="V7607" t="s">
        <v>131</v>
      </c>
      <c r="W7607" t="s">
        <v>131</v>
      </c>
      <c r="X7607" s="2">
        <f>Envios[[#This Row],[Ventas Totales]]-Envios[[#This Row],[Costos Totales]]</f>
        <v>28.519599999999993</v>
      </c>
    </row>
    <row r="7608" spans="1:24" x14ac:dyDescent="0.25">
      <c r="A7608">
        <v>2753</v>
      </c>
      <c r="B7608">
        <v>19905</v>
      </c>
      <c r="C7608" s="1">
        <v>41133</v>
      </c>
      <c r="D7608" s="1">
        <v>41135</v>
      </c>
      <c r="E7608" t="s">
        <v>19</v>
      </c>
      <c r="F7608" t="s">
        <v>60</v>
      </c>
      <c r="G7608">
        <v>85</v>
      </c>
      <c r="H7608" t="s">
        <v>1560</v>
      </c>
      <c r="I7608" t="s">
        <v>22</v>
      </c>
      <c r="J7608" t="s">
        <v>23</v>
      </c>
      <c r="K7608" t="s">
        <v>188</v>
      </c>
      <c r="L7608">
        <v>20</v>
      </c>
      <c r="M7608">
        <v>4.13</v>
      </c>
      <c r="N7608">
        <f>Envios[[#This Row],[Cantidad]]*Envios[[#This Row],[Precio por Unidad]]</f>
        <v>82.6</v>
      </c>
      <c r="O7608" s="2">
        <v>2.5192999999999999</v>
      </c>
      <c r="P7608" s="2">
        <f>Envios[[#This Row],[Cantidad]]*Envios[[#This Row],[Costo por Unidad]]</f>
        <v>50.385999999999996</v>
      </c>
      <c r="Q7608">
        <v>0.5</v>
      </c>
      <c r="R7608" s="2">
        <f>Envios[[#This Row],[Costo Productos]]+Envios[[#This Row],[Costo de Envío]]</f>
        <v>50.885999999999996</v>
      </c>
      <c r="S7608" t="s">
        <v>138</v>
      </c>
      <c r="T7608" t="s">
        <v>44</v>
      </c>
      <c r="U7608">
        <v>4</v>
      </c>
      <c r="V7608" t="s">
        <v>73</v>
      </c>
      <c r="W7608" t="s">
        <v>74</v>
      </c>
      <c r="X7608" s="2">
        <f>Envios[[#This Row],[Ventas Totales]]-Envios[[#This Row],[Costos Totales]]</f>
        <v>31.713999999999999</v>
      </c>
    </row>
    <row r="7609" spans="1:24" x14ac:dyDescent="0.25">
      <c r="A7609">
        <v>2754</v>
      </c>
      <c r="B7609">
        <v>19905</v>
      </c>
      <c r="C7609" s="1">
        <v>41133</v>
      </c>
      <c r="D7609" s="1">
        <v>41135</v>
      </c>
      <c r="E7609" t="s">
        <v>46</v>
      </c>
      <c r="F7609" t="s">
        <v>60</v>
      </c>
      <c r="G7609">
        <v>484</v>
      </c>
      <c r="H7609" t="s">
        <v>2019</v>
      </c>
      <c r="I7609" t="s">
        <v>119</v>
      </c>
      <c r="J7609" t="s">
        <v>36</v>
      </c>
      <c r="K7609" t="s">
        <v>120</v>
      </c>
      <c r="L7609">
        <v>25</v>
      </c>
      <c r="M7609">
        <v>550.98</v>
      </c>
      <c r="N7609">
        <f>Envios[[#This Row],[Cantidad]]*Envios[[#This Row],[Precio por Unidad]]</f>
        <v>13774.5</v>
      </c>
      <c r="O7609" s="2">
        <v>110.19599999999998</v>
      </c>
      <c r="P7609" s="2">
        <f>Envios[[#This Row],[Cantidad]]*Envios[[#This Row],[Costo por Unidad]]</f>
        <v>2754.8999999999996</v>
      </c>
      <c r="Q7609">
        <v>64.59</v>
      </c>
      <c r="R7609" s="2">
        <f>Envios[[#This Row],[Costo Productos]]+Envios[[#This Row],[Costo de Envío]]</f>
        <v>2819.49</v>
      </c>
      <c r="S7609" t="s">
        <v>138</v>
      </c>
      <c r="T7609" t="s">
        <v>44</v>
      </c>
      <c r="U7609">
        <v>4</v>
      </c>
      <c r="V7609" t="s">
        <v>73</v>
      </c>
      <c r="W7609" t="s">
        <v>74</v>
      </c>
      <c r="X7609" s="2">
        <f>Envios[[#This Row],[Ventas Totales]]-Envios[[#This Row],[Costos Totales]]</f>
        <v>10955.01</v>
      </c>
    </row>
    <row r="7610" spans="1:24" x14ac:dyDescent="0.25">
      <c r="A7610">
        <v>6445</v>
      </c>
      <c r="B7610">
        <v>45860</v>
      </c>
      <c r="C7610" s="1">
        <v>41133</v>
      </c>
      <c r="D7610" s="1">
        <v>41133</v>
      </c>
      <c r="E7610" t="s">
        <v>19</v>
      </c>
      <c r="F7610" t="s">
        <v>47</v>
      </c>
      <c r="G7610">
        <v>447</v>
      </c>
      <c r="H7610" t="s">
        <v>1008</v>
      </c>
      <c r="I7610" t="s">
        <v>63</v>
      </c>
      <c r="J7610" t="s">
        <v>23</v>
      </c>
      <c r="K7610" t="s">
        <v>64</v>
      </c>
      <c r="L7610">
        <v>12</v>
      </c>
      <c r="M7610">
        <v>5.43</v>
      </c>
      <c r="N7610">
        <f>Envios[[#This Row],[Cantidad]]*Envios[[#This Row],[Precio por Unidad]]</f>
        <v>65.16</v>
      </c>
      <c r="O7610" s="2">
        <v>3.4752000000000001</v>
      </c>
      <c r="P7610" s="2">
        <f>Envios[[#This Row],[Cantidad]]*Envios[[#This Row],[Costo por Unidad]]</f>
        <v>41.702399999999997</v>
      </c>
      <c r="Q7610">
        <v>0.95</v>
      </c>
      <c r="R7610" s="2">
        <f>Envios[[#This Row],[Costo Productos]]+Envios[[#This Row],[Costo de Envío]]</f>
        <v>42.6524</v>
      </c>
      <c r="S7610" t="s">
        <v>1391</v>
      </c>
      <c r="T7610" t="s">
        <v>39</v>
      </c>
      <c r="U7610">
        <v>9</v>
      </c>
      <c r="V7610" t="s">
        <v>31</v>
      </c>
      <c r="W7610" t="s">
        <v>32</v>
      </c>
      <c r="X7610" s="2">
        <f>Envios[[#This Row],[Ventas Totales]]-Envios[[#This Row],[Costos Totales]]</f>
        <v>22.507599999999996</v>
      </c>
    </row>
    <row r="7611" spans="1:24" x14ac:dyDescent="0.25">
      <c r="A7611">
        <v>8237</v>
      </c>
      <c r="B7611">
        <v>58883</v>
      </c>
      <c r="C7611" s="1">
        <v>41133</v>
      </c>
      <c r="D7611" s="1">
        <v>41138</v>
      </c>
      <c r="E7611" t="s">
        <v>19</v>
      </c>
      <c r="F7611" t="s">
        <v>47</v>
      </c>
      <c r="G7611">
        <v>370</v>
      </c>
      <c r="H7611" t="s">
        <v>298</v>
      </c>
      <c r="I7611" t="s">
        <v>22</v>
      </c>
      <c r="J7611" t="s">
        <v>23</v>
      </c>
      <c r="K7611" t="s">
        <v>188</v>
      </c>
      <c r="L7611">
        <v>36</v>
      </c>
      <c r="M7611">
        <v>4.13</v>
      </c>
      <c r="N7611">
        <f>Envios[[#This Row],[Cantidad]]*Envios[[#This Row],[Precio por Unidad]]</f>
        <v>148.68</v>
      </c>
      <c r="O7611" s="2">
        <v>2.5192999999999999</v>
      </c>
      <c r="P7611" s="2">
        <f>Envios[[#This Row],[Cantidad]]*Envios[[#This Row],[Costo por Unidad]]</f>
        <v>90.694800000000001</v>
      </c>
      <c r="Q7611">
        <v>0.99</v>
      </c>
      <c r="R7611" s="2">
        <f>Envios[[#This Row],[Costo Productos]]+Envios[[#This Row],[Costo de Envío]]</f>
        <v>91.684799999999996</v>
      </c>
      <c r="S7611" t="s">
        <v>1354</v>
      </c>
      <c r="T7611" t="s">
        <v>30</v>
      </c>
      <c r="U7611">
        <v>6</v>
      </c>
      <c r="V7611" t="s">
        <v>69</v>
      </c>
      <c r="W7611" t="s">
        <v>32</v>
      </c>
      <c r="X7611" s="2">
        <f>Envios[[#This Row],[Ventas Totales]]-Envios[[#This Row],[Costos Totales]]</f>
        <v>56.995200000000011</v>
      </c>
    </row>
    <row r="7612" spans="1:24" x14ac:dyDescent="0.25">
      <c r="A7612">
        <v>1846</v>
      </c>
      <c r="B7612">
        <v>13284</v>
      </c>
      <c r="C7612" s="1">
        <v>41133</v>
      </c>
      <c r="D7612" s="1">
        <v>41134</v>
      </c>
      <c r="E7612" t="s">
        <v>19</v>
      </c>
      <c r="F7612" t="s">
        <v>20</v>
      </c>
      <c r="G7612">
        <v>464</v>
      </c>
      <c r="H7612" t="s">
        <v>667</v>
      </c>
      <c r="I7612" t="s">
        <v>22</v>
      </c>
      <c r="J7612" t="s">
        <v>23</v>
      </c>
      <c r="K7612" t="s">
        <v>76</v>
      </c>
      <c r="L7612">
        <v>22</v>
      </c>
      <c r="M7612">
        <v>420.98</v>
      </c>
      <c r="N7612">
        <f>Envios[[#This Row],[Cantidad]]*Envios[[#This Row],[Precio por Unidad]]</f>
        <v>9261.5600000000013</v>
      </c>
      <c r="O7612" s="2">
        <v>273.637</v>
      </c>
      <c r="P7612" s="2">
        <f>Envios[[#This Row],[Cantidad]]*Envios[[#This Row],[Costo por Unidad]]</f>
        <v>6020.0140000000001</v>
      </c>
      <c r="Q7612">
        <v>19.989999999999998</v>
      </c>
      <c r="R7612" s="2">
        <f>Envios[[#This Row],[Costo Productos]]+Envios[[#This Row],[Costo de Envío]]</f>
        <v>6040.0039999999999</v>
      </c>
      <c r="S7612" t="s">
        <v>2022</v>
      </c>
      <c r="T7612" t="s">
        <v>39</v>
      </c>
      <c r="U7612">
        <v>4</v>
      </c>
      <c r="V7612" t="s">
        <v>73</v>
      </c>
      <c r="W7612" t="s">
        <v>74</v>
      </c>
      <c r="X7612" s="2">
        <f>Envios[[#This Row],[Ventas Totales]]-Envios[[#This Row],[Costos Totales]]</f>
        <v>3221.5560000000014</v>
      </c>
    </row>
    <row r="7613" spans="1:24" x14ac:dyDescent="0.25">
      <c r="A7613">
        <v>1847</v>
      </c>
      <c r="B7613">
        <v>13284</v>
      </c>
      <c r="C7613" s="1">
        <v>41133</v>
      </c>
      <c r="D7613" s="1">
        <v>41134</v>
      </c>
      <c r="E7613" t="s">
        <v>19</v>
      </c>
      <c r="F7613" t="s">
        <v>20</v>
      </c>
      <c r="G7613">
        <v>744</v>
      </c>
      <c r="H7613" t="s">
        <v>1213</v>
      </c>
      <c r="I7613" t="s">
        <v>22</v>
      </c>
      <c r="J7613" t="s">
        <v>23</v>
      </c>
      <c r="K7613" t="s">
        <v>76</v>
      </c>
      <c r="L7613">
        <v>49</v>
      </c>
      <c r="M7613">
        <v>37.700000000000003</v>
      </c>
      <c r="N7613">
        <f>Envios[[#This Row],[Cantidad]]*Envios[[#This Row],[Precio por Unidad]]</f>
        <v>1847.3000000000002</v>
      </c>
      <c r="O7613" s="2">
        <v>24.505000000000003</v>
      </c>
      <c r="P7613" s="2">
        <f>Envios[[#This Row],[Cantidad]]*Envios[[#This Row],[Costo por Unidad]]</f>
        <v>1200.7450000000001</v>
      </c>
      <c r="Q7613">
        <v>2.99</v>
      </c>
      <c r="R7613" s="2">
        <f>Envios[[#This Row],[Costo Productos]]+Envios[[#This Row],[Costo de Envío]]</f>
        <v>1203.7350000000001</v>
      </c>
      <c r="S7613" t="s">
        <v>2022</v>
      </c>
      <c r="T7613" t="s">
        <v>39</v>
      </c>
      <c r="U7613">
        <v>4</v>
      </c>
      <c r="V7613" t="s">
        <v>73</v>
      </c>
      <c r="W7613" t="s">
        <v>74</v>
      </c>
      <c r="X7613" s="2">
        <f>Envios[[#This Row],[Ventas Totales]]-Envios[[#This Row],[Costos Totales]]</f>
        <v>643.56500000000005</v>
      </c>
    </row>
    <row r="7614" spans="1:24" x14ac:dyDescent="0.25">
      <c r="A7614">
        <v>3797</v>
      </c>
      <c r="B7614">
        <v>27078</v>
      </c>
      <c r="C7614" s="1">
        <v>41133</v>
      </c>
      <c r="D7614" s="1">
        <v>41134</v>
      </c>
      <c r="E7614" t="s">
        <v>19</v>
      </c>
      <c r="F7614" t="s">
        <v>40</v>
      </c>
      <c r="G7614">
        <v>76</v>
      </c>
      <c r="H7614" t="s">
        <v>2052</v>
      </c>
      <c r="I7614" t="s">
        <v>22</v>
      </c>
      <c r="J7614" t="s">
        <v>23</v>
      </c>
      <c r="K7614" t="s">
        <v>64</v>
      </c>
      <c r="L7614">
        <v>22</v>
      </c>
      <c r="M7614">
        <v>6.48</v>
      </c>
      <c r="N7614">
        <f>Envios[[#This Row],[Cantidad]]*Envios[[#This Row],[Precio por Unidad]]</f>
        <v>142.56</v>
      </c>
      <c r="O7614" s="2">
        <v>4.1472000000000007</v>
      </c>
      <c r="P7614" s="2">
        <f>Envios[[#This Row],[Cantidad]]*Envios[[#This Row],[Costo por Unidad]]</f>
        <v>91.238400000000013</v>
      </c>
      <c r="Q7614">
        <v>5.86</v>
      </c>
      <c r="R7614" s="2">
        <f>Envios[[#This Row],[Costo Productos]]+Envios[[#This Row],[Costo de Envío]]</f>
        <v>97.098400000000012</v>
      </c>
      <c r="S7614" t="s">
        <v>279</v>
      </c>
      <c r="T7614" t="s">
        <v>30</v>
      </c>
      <c r="U7614">
        <v>7</v>
      </c>
      <c r="V7614" t="s">
        <v>81</v>
      </c>
      <c r="W7614" t="s">
        <v>74</v>
      </c>
      <c r="X7614" s="2">
        <f>Envios[[#This Row],[Ventas Totales]]-Envios[[#This Row],[Costos Totales]]</f>
        <v>45.46159999999999</v>
      </c>
    </row>
    <row r="7615" spans="1:24" x14ac:dyDescent="0.25">
      <c r="A7615">
        <v>4128</v>
      </c>
      <c r="B7615">
        <v>29347</v>
      </c>
      <c r="C7615" s="1">
        <v>41133</v>
      </c>
      <c r="D7615" s="1">
        <v>41135</v>
      </c>
      <c r="E7615" t="s">
        <v>19</v>
      </c>
      <c r="F7615" t="s">
        <v>28</v>
      </c>
      <c r="G7615">
        <v>31</v>
      </c>
      <c r="H7615" t="s">
        <v>185</v>
      </c>
      <c r="I7615" t="s">
        <v>22</v>
      </c>
      <c r="J7615" t="s">
        <v>23</v>
      </c>
      <c r="K7615" t="s">
        <v>64</v>
      </c>
      <c r="L7615">
        <v>50</v>
      </c>
      <c r="M7615">
        <v>40.99</v>
      </c>
      <c r="N7615">
        <f>Envios[[#This Row],[Cantidad]]*Envios[[#This Row],[Precio por Unidad]]</f>
        <v>2049.5</v>
      </c>
      <c r="O7615" s="2">
        <v>26.233600000000003</v>
      </c>
      <c r="P7615" s="2">
        <f>Envios[[#This Row],[Cantidad]]*Envios[[#This Row],[Costo por Unidad]]</f>
        <v>1311.68</v>
      </c>
      <c r="Q7615">
        <v>19.989999999999998</v>
      </c>
      <c r="R7615" s="2">
        <f>Envios[[#This Row],[Costo Productos]]+Envios[[#This Row],[Costo de Envío]]</f>
        <v>1331.67</v>
      </c>
      <c r="S7615" t="s">
        <v>543</v>
      </c>
      <c r="T7615" t="s">
        <v>30</v>
      </c>
      <c r="U7615">
        <v>9</v>
      </c>
      <c r="V7615" t="s">
        <v>31</v>
      </c>
      <c r="W7615" t="s">
        <v>32</v>
      </c>
      <c r="X7615" s="2">
        <f>Envios[[#This Row],[Ventas Totales]]-Envios[[#This Row],[Costos Totales]]</f>
        <v>717.82999999999993</v>
      </c>
    </row>
    <row r="7616" spans="1:24" x14ac:dyDescent="0.25">
      <c r="A7616">
        <v>1514</v>
      </c>
      <c r="B7616">
        <v>10948</v>
      </c>
      <c r="C7616" s="1">
        <v>41134</v>
      </c>
      <c r="D7616" s="1">
        <v>41134</v>
      </c>
      <c r="E7616" t="s">
        <v>19</v>
      </c>
      <c r="F7616" t="s">
        <v>28</v>
      </c>
      <c r="G7616">
        <v>36</v>
      </c>
      <c r="H7616" t="s">
        <v>201</v>
      </c>
      <c r="I7616" t="s">
        <v>22</v>
      </c>
      <c r="J7616" t="s">
        <v>23</v>
      </c>
      <c r="K7616" t="s">
        <v>76</v>
      </c>
      <c r="L7616">
        <v>50</v>
      </c>
      <c r="M7616">
        <v>3.89</v>
      </c>
      <c r="N7616">
        <f>Envios[[#This Row],[Cantidad]]*Envios[[#This Row],[Precio por Unidad]]</f>
        <v>194.5</v>
      </c>
      <c r="O7616" s="2">
        <v>2.4506999999999999</v>
      </c>
      <c r="P7616" s="2">
        <f>Envios[[#This Row],[Cantidad]]*Envios[[#This Row],[Costo por Unidad]]</f>
        <v>122.535</v>
      </c>
      <c r="Q7616">
        <v>7.01</v>
      </c>
      <c r="R7616" s="2">
        <f>Envios[[#This Row],[Costo Productos]]+Envios[[#This Row],[Costo de Envío]]</f>
        <v>129.54499999999999</v>
      </c>
      <c r="S7616" t="s">
        <v>894</v>
      </c>
      <c r="T7616" t="s">
        <v>30</v>
      </c>
      <c r="U7616">
        <v>11</v>
      </c>
      <c r="V7616" t="s">
        <v>131</v>
      </c>
      <c r="W7616" t="s">
        <v>131</v>
      </c>
      <c r="X7616" s="2">
        <f>Envios[[#This Row],[Ventas Totales]]-Envios[[#This Row],[Costos Totales]]</f>
        <v>64.955000000000013</v>
      </c>
    </row>
    <row r="7617" spans="1:24" x14ac:dyDescent="0.25">
      <c r="A7617">
        <v>6741</v>
      </c>
      <c r="B7617">
        <v>48000</v>
      </c>
      <c r="C7617" s="1">
        <v>41134</v>
      </c>
      <c r="D7617" s="1">
        <v>41135</v>
      </c>
      <c r="E7617" t="s">
        <v>19</v>
      </c>
      <c r="F7617" t="s">
        <v>20</v>
      </c>
      <c r="G7617">
        <v>823</v>
      </c>
      <c r="H7617" t="s">
        <v>1243</v>
      </c>
      <c r="I7617" t="s">
        <v>35</v>
      </c>
      <c r="J7617" t="s">
        <v>56</v>
      </c>
      <c r="K7617" t="s">
        <v>91</v>
      </c>
      <c r="L7617">
        <v>12</v>
      </c>
      <c r="M7617">
        <v>17.48</v>
      </c>
      <c r="N7617">
        <f>Envios[[#This Row],[Cantidad]]*Envios[[#This Row],[Precio por Unidad]]</f>
        <v>209.76</v>
      </c>
      <c r="O7617" s="2">
        <v>9.6140000000000008</v>
      </c>
      <c r="P7617" s="2">
        <f>Envios[[#This Row],[Cantidad]]*Envios[[#This Row],[Costo por Unidad]]</f>
        <v>115.36800000000001</v>
      </c>
      <c r="Q7617">
        <v>1.99</v>
      </c>
      <c r="R7617" s="2">
        <f>Envios[[#This Row],[Costo Productos]]+Envios[[#This Row],[Costo de Envío]]</f>
        <v>117.358</v>
      </c>
      <c r="S7617" t="s">
        <v>599</v>
      </c>
      <c r="T7617" t="s">
        <v>26</v>
      </c>
      <c r="U7617">
        <v>5</v>
      </c>
      <c r="V7617" t="s">
        <v>87</v>
      </c>
      <c r="W7617" t="s">
        <v>53</v>
      </c>
      <c r="X7617" s="2">
        <f>Envios[[#This Row],[Ventas Totales]]-Envios[[#This Row],[Costos Totales]]</f>
        <v>92.401999999999987</v>
      </c>
    </row>
    <row r="7618" spans="1:24" x14ac:dyDescent="0.25">
      <c r="A7618">
        <v>357</v>
      </c>
      <c r="B7618">
        <v>2500</v>
      </c>
      <c r="C7618" s="1">
        <v>41135</v>
      </c>
      <c r="D7618" s="1">
        <v>41137</v>
      </c>
      <c r="E7618" t="s">
        <v>19</v>
      </c>
      <c r="F7618" t="s">
        <v>20</v>
      </c>
      <c r="G7618">
        <v>287</v>
      </c>
      <c r="H7618" t="s">
        <v>132</v>
      </c>
      <c r="I7618" t="s">
        <v>22</v>
      </c>
      <c r="J7618" t="s">
        <v>23</v>
      </c>
      <c r="K7618" t="s">
        <v>76</v>
      </c>
      <c r="L7618">
        <v>5</v>
      </c>
      <c r="M7618">
        <v>3.36</v>
      </c>
      <c r="N7618">
        <f>Envios[[#This Row],[Cantidad]]*Envios[[#This Row],[Precio por Unidad]]</f>
        <v>16.8</v>
      </c>
      <c r="O7618" s="2">
        <v>2.016</v>
      </c>
      <c r="P7618" s="2">
        <f>Envios[[#This Row],[Cantidad]]*Envios[[#This Row],[Costo por Unidad]]</f>
        <v>10.08</v>
      </c>
      <c r="Q7618">
        <v>6.27</v>
      </c>
      <c r="R7618" s="2">
        <f>Envios[[#This Row],[Costo Productos]]+Envios[[#This Row],[Costo de Envío]]</f>
        <v>16.350000000000001</v>
      </c>
      <c r="S7618" t="s">
        <v>765</v>
      </c>
      <c r="T7618" t="s">
        <v>26</v>
      </c>
      <c r="U7618">
        <v>11</v>
      </c>
      <c r="V7618" t="s">
        <v>131</v>
      </c>
      <c r="W7618" t="s">
        <v>131</v>
      </c>
      <c r="X7618" s="2">
        <f>Envios[[#This Row],[Ventas Totales]]-Envios[[#This Row],[Costos Totales]]</f>
        <v>0.44999999999999929</v>
      </c>
    </row>
    <row r="7619" spans="1:24" x14ac:dyDescent="0.25">
      <c r="A7619">
        <v>7170</v>
      </c>
      <c r="B7619">
        <v>51175</v>
      </c>
      <c r="C7619" s="1">
        <v>41135</v>
      </c>
      <c r="D7619" s="1">
        <v>41135</v>
      </c>
      <c r="E7619" t="s">
        <v>19</v>
      </c>
      <c r="F7619" t="s">
        <v>20</v>
      </c>
      <c r="G7619">
        <v>603</v>
      </c>
      <c r="H7619" t="s">
        <v>2002</v>
      </c>
      <c r="I7619" t="s">
        <v>22</v>
      </c>
      <c r="J7619" t="s">
        <v>23</v>
      </c>
      <c r="K7619" t="s">
        <v>67</v>
      </c>
      <c r="L7619">
        <v>28</v>
      </c>
      <c r="M7619">
        <v>41.71</v>
      </c>
      <c r="N7619">
        <f>Envios[[#This Row],[Cantidad]]*Envios[[#This Row],[Precio por Unidad]]</f>
        <v>1167.8800000000001</v>
      </c>
      <c r="O7619" s="2">
        <v>18.352399999999999</v>
      </c>
      <c r="P7619" s="2">
        <f>Envios[[#This Row],[Cantidad]]*Envios[[#This Row],[Costo por Unidad]]</f>
        <v>513.86720000000003</v>
      </c>
      <c r="Q7619">
        <v>4.5</v>
      </c>
      <c r="R7619" s="2">
        <f>Envios[[#This Row],[Costo Productos]]+Envios[[#This Row],[Costo de Envío]]</f>
        <v>518.36720000000003</v>
      </c>
      <c r="S7619" t="s">
        <v>661</v>
      </c>
      <c r="T7619" t="s">
        <v>39</v>
      </c>
      <c r="U7619">
        <v>7</v>
      </c>
      <c r="V7619" t="s">
        <v>81</v>
      </c>
      <c r="W7619" t="s">
        <v>74</v>
      </c>
      <c r="X7619" s="2">
        <f>Envios[[#This Row],[Ventas Totales]]-Envios[[#This Row],[Costos Totales]]</f>
        <v>649.51280000000008</v>
      </c>
    </row>
    <row r="7620" spans="1:24" x14ac:dyDescent="0.25">
      <c r="A7620">
        <v>7171</v>
      </c>
      <c r="B7620">
        <v>51175</v>
      </c>
      <c r="C7620" s="1">
        <v>41135</v>
      </c>
      <c r="D7620" s="1">
        <v>41136</v>
      </c>
      <c r="E7620" t="s">
        <v>19</v>
      </c>
      <c r="F7620" t="s">
        <v>20</v>
      </c>
      <c r="G7620">
        <v>288</v>
      </c>
      <c r="H7620" t="s">
        <v>277</v>
      </c>
      <c r="I7620" t="s">
        <v>42</v>
      </c>
      <c r="J7620" t="s">
        <v>56</v>
      </c>
      <c r="K7620" t="s">
        <v>166</v>
      </c>
      <c r="L7620">
        <v>3</v>
      </c>
      <c r="M7620">
        <v>699.99</v>
      </c>
      <c r="N7620">
        <f>Envios[[#This Row],[Cantidad]]*Envios[[#This Row],[Precio por Unidad]]</f>
        <v>2099.9700000000003</v>
      </c>
      <c r="O7620" s="2">
        <v>412.99410000000006</v>
      </c>
      <c r="P7620" s="2">
        <f>Envios[[#This Row],[Cantidad]]*Envios[[#This Row],[Costo por Unidad]]</f>
        <v>1238.9823000000001</v>
      </c>
      <c r="Q7620">
        <v>24.49</v>
      </c>
      <c r="R7620" s="2">
        <f>Envios[[#This Row],[Costo Productos]]+Envios[[#This Row],[Costo de Envío]]</f>
        <v>1263.4723000000001</v>
      </c>
      <c r="S7620" t="s">
        <v>661</v>
      </c>
      <c r="T7620" t="s">
        <v>39</v>
      </c>
      <c r="U7620">
        <v>7</v>
      </c>
      <c r="V7620" t="s">
        <v>81</v>
      </c>
      <c r="W7620" t="s">
        <v>74</v>
      </c>
      <c r="X7620" s="2">
        <f>Envios[[#This Row],[Ventas Totales]]-Envios[[#This Row],[Costos Totales]]</f>
        <v>836.49770000000012</v>
      </c>
    </row>
    <row r="7621" spans="1:24" x14ac:dyDescent="0.25">
      <c r="A7621">
        <v>6012</v>
      </c>
      <c r="B7621">
        <v>42596</v>
      </c>
      <c r="C7621" s="1">
        <v>41135</v>
      </c>
      <c r="D7621" s="1">
        <v>41137</v>
      </c>
      <c r="E7621" t="s">
        <v>19</v>
      </c>
      <c r="F7621" t="s">
        <v>28</v>
      </c>
      <c r="G7621">
        <v>646</v>
      </c>
      <c r="H7621" t="s">
        <v>1981</v>
      </c>
      <c r="I7621" t="s">
        <v>63</v>
      </c>
      <c r="J7621" t="s">
        <v>23</v>
      </c>
      <c r="K7621" t="s">
        <v>85</v>
      </c>
      <c r="L7621">
        <v>9</v>
      </c>
      <c r="M7621">
        <v>5.58</v>
      </c>
      <c r="N7621">
        <f>Envios[[#This Row],[Cantidad]]*Envios[[#This Row],[Precio por Unidad]]</f>
        <v>50.22</v>
      </c>
      <c r="O7621" s="2">
        <v>2.2320000000000002</v>
      </c>
      <c r="P7621" s="2">
        <f>Envios[[#This Row],[Cantidad]]*Envios[[#This Row],[Costo por Unidad]]</f>
        <v>20.088000000000001</v>
      </c>
      <c r="Q7621">
        <v>0.7</v>
      </c>
      <c r="R7621" s="2">
        <f>Envios[[#This Row],[Costo Productos]]+Envios[[#This Row],[Costo de Envío]]</f>
        <v>20.788</v>
      </c>
      <c r="S7621" t="s">
        <v>1769</v>
      </c>
      <c r="T7621" t="s">
        <v>30</v>
      </c>
      <c r="U7621">
        <v>1</v>
      </c>
      <c r="V7621" t="s">
        <v>27</v>
      </c>
      <c r="W7621" t="s">
        <v>27</v>
      </c>
      <c r="X7621" s="2">
        <f>Envios[[#This Row],[Ventas Totales]]-Envios[[#This Row],[Costos Totales]]</f>
        <v>29.431999999999999</v>
      </c>
    </row>
    <row r="7622" spans="1:24" x14ac:dyDescent="0.25">
      <c r="A7622">
        <v>622</v>
      </c>
      <c r="B7622">
        <v>4294</v>
      </c>
      <c r="C7622" s="1">
        <v>41135</v>
      </c>
      <c r="D7622" s="1">
        <v>41137</v>
      </c>
      <c r="E7622" t="s">
        <v>19</v>
      </c>
      <c r="F7622" t="s">
        <v>28</v>
      </c>
      <c r="G7622">
        <v>334</v>
      </c>
      <c r="H7622" t="s">
        <v>614</v>
      </c>
      <c r="I7622" t="s">
        <v>35</v>
      </c>
      <c r="J7622" t="s">
        <v>36</v>
      </c>
      <c r="K7622" t="s">
        <v>37</v>
      </c>
      <c r="L7622">
        <v>8</v>
      </c>
      <c r="M7622">
        <v>1.74</v>
      </c>
      <c r="N7622">
        <f>Envios[[#This Row],[Cantidad]]*Envios[[#This Row],[Precio por Unidad]]</f>
        <v>13.92</v>
      </c>
      <c r="O7622" s="2">
        <v>0.81779999999999997</v>
      </c>
      <c r="P7622" s="2">
        <f>Envios[[#This Row],[Cantidad]]*Envios[[#This Row],[Costo por Unidad]]</f>
        <v>6.5423999999999998</v>
      </c>
      <c r="Q7622">
        <v>4.08</v>
      </c>
      <c r="R7622" s="2">
        <f>Envios[[#This Row],[Costo Productos]]+Envios[[#This Row],[Costo de Envío]]</f>
        <v>10.622399999999999</v>
      </c>
      <c r="S7622" t="s">
        <v>993</v>
      </c>
      <c r="T7622" t="s">
        <v>26</v>
      </c>
      <c r="U7622">
        <v>3</v>
      </c>
      <c r="V7622" t="s">
        <v>52</v>
      </c>
      <c r="W7622" t="s">
        <v>53</v>
      </c>
      <c r="X7622" s="2">
        <f>Envios[[#This Row],[Ventas Totales]]-Envios[[#This Row],[Costos Totales]]</f>
        <v>3.297600000000001</v>
      </c>
    </row>
    <row r="7623" spans="1:24" x14ac:dyDescent="0.25">
      <c r="A7623">
        <v>3450</v>
      </c>
      <c r="B7623">
        <v>24608</v>
      </c>
      <c r="C7623" s="1">
        <v>41135</v>
      </c>
      <c r="D7623" s="1">
        <v>41136</v>
      </c>
      <c r="E7623" t="s">
        <v>19</v>
      </c>
      <c r="F7623" t="s">
        <v>28</v>
      </c>
      <c r="G7623">
        <v>851</v>
      </c>
      <c r="H7623" t="s">
        <v>1421</v>
      </c>
      <c r="I7623" t="s">
        <v>22</v>
      </c>
      <c r="J7623" t="s">
        <v>23</v>
      </c>
      <c r="K7623" t="s">
        <v>76</v>
      </c>
      <c r="L7623">
        <v>50</v>
      </c>
      <c r="M7623">
        <v>4.18</v>
      </c>
      <c r="N7623">
        <f>Envios[[#This Row],[Cantidad]]*Envios[[#This Row],[Precio por Unidad]]</f>
        <v>209</v>
      </c>
      <c r="O7623" s="2">
        <v>2.6334</v>
      </c>
      <c r="P7623" s="2">
        <f>Envios[[#This Row],[Cantidad]]*Envios[[#This Row],[Costo por Unidad]]</f>
        <v>131.66999999999999</v>
      </c>
      <c r="Q7623">
        <v>2.99</v>
      </c>
      <c r="R7623" s="2">
        <f>Envios[[#This Row],[Costo Productos]]+Envios[[#This Row],[Costo de Envío]]</f>
        <v>134.66</v>
      </c>
      <c r="S7623" t="s">
        <v>892</v>
      </c>
      <c r="T7623" t="s">
        <v>44</v>
      </c>
      <c r="U7623">
        <v>11</v>
      </c>
      <c r="V7623" t="s">
        <v>131</v>
      </c>
      <c r="W7623" t="s">
        <v>131</v>
      </c>
      <c r="X7623" s="2">
        <f>Envios[[#This Row],[Ventas Totales]]-Envios[[#This Row],[Costos Totales]]</f>
        <v>74.34</v>
      </c>
    </row>
    <row r="7624" spans="1:24" x14ac:dyDescent="0.25">
      <c r="A7624">
        <v>7080</v>
      </c>
      <c r="B7624">
        <v>50532</v>
      </c>
      <c r="C7624" s="1">
        <v>41135</v>
      </c>
      <c r="D7624" s="1">
        <v>41137</v>
      </c>
      <c r="E7624" t="s">
        <v>19</v>
      </c>
      <c r="F7624" t="s">
        <v>28</v>
      </c>
      <c r="G7624">
        <v>1028</v>
      </c>
      <c r="H7624" t="s">
        <v>1305</v>
      </c>
      <c r="I7624" t="s">
        <v>22</v>
      </c>
      <c r="J7624" t="s">
        <v>23</v>
      </c>
      <c r="K7624" t="s">
        <v>76</v>
      </c>
      <c r="L7624">
        <v>10</v>
      </c>
      <c r="M7624">
        <v>24.95</v>
      </c>
      <c r="N7624">
        <f>Envios[[#This Row],[Cantidad]]*Envios[[#This Row],[Precio por Unidad]]</f>
        <v>249.5</v>
      </c>
      <c r="O7624" s="2">
        <v>15.2195</v>
      </c>
      <c r="P7624" s="2">
        <f>Envios[[#This Row],[Cantidad]]*Envios[[#This Row],[Costo por Unidad]]</f>
        <v>152.19499999999999</v>
      </c>
      <c r="Q7624">
        <v>2.99</v>
      </c>
      <c r="R7624" s="2">
        <f>Envios[[#This Row],[Costo Productos]]+Envios[[#This Row],[Costo de Envío]]</f>
        <v>155.185</v>
      </c>
      <c r="S7624" t="s">
        <v>356</v>
      </c>
      <c r="T7624" t="s">
        <v>26</v>
      </c>
      <c r="U7624">
        <v>6</v>
      </c>
      <c r="V7624" t="s">
        <v>69</v>
      </c>
      <c r="W7624" t="s">
        <v>32</v>
      </c>
      <c r="X7624" s="2">
        <f>Envios[[#This Row],[Ventas Totales]]-Envios[[#This Row],[Costos Totales]]</f>
        <v>94.314999999999998</v>
      </c>
    </row>
    <row r="7625" spans="1:24" x14ac:dyDescent="0.25">
      <c r="A7625">
        <v>7081</v>
      </c>
      <c r="B7625">
        <v>50532</v>
      </c>
      <c r="C7625" s="1">
        <v>41135</v>
      </c>
      <c r="D7625" s="1">
        <v>41136</v>
      </c>
      <c r="E7625" t="s">
        <v>19</v>
      </c>
      <c r="F7625" t="s">
        <v>28</v>
      </c>
      <c r="G7625">
        <v>920</v>
      </c>
      <c r="H7625" t="s">
        <v>988</v>
      </c>
      <c r="I7625" t="s">
        <v>63</v>
      </c>
      <c r="J7625" t="s">
        <v>23</v>
      </c>
      <c r="K7625" t="s">
        <v>64</v>
      </c>
      <c r="L7625">
        <v>22</v>
      </c>
      <c r="M7625">
        <v>4</v>
      </c>
      <c r="N7625">
        <f>Envios[[#This Row],[Cantidad]]*Envios[[#This Row],[Precio por Unidad]]</f>
        <v>88</v>
      </c>
      <c r="O7625" s="2">
        <v>2.52</v>
      </c>
      <c r="P7625" s="2">
        <f>Envios[[#This Row],[Cantidad]]*Envios[[#This Row],[Costo por Unidad]]</f>
        <v>55.44</v>
      </c>
      <c r="Q7625">
        <v>1.3</v>
      </c>
      <c r="R7625" s="2">
        <f>Envios[[#This Row],[Costo Productos]]+Envios[[#This Row],[Costo de Envío]]</f>
        <v>56.739999999999995</v>
      </c>
      <c r="S7625" t="s">
        <v>356</v>
      </c>
      <c r="T7625" t="s">
        <v>26</v>
      </c>
      <c r="U7625">
        <v>6</v>
      </c>
      <c r="V7625" t="s">
        <v>69</v>
      </c>
      <c r="W7625" t="s">
        <v>32</v>
      </c>
      <c r="X7625" s="2">
        <f>Envios[[#This Row],[Ventas Totales]]-Envios[[#This Row],[Costos Totales]]</f>
        <v>31.260000000000005</v>
      </c>
    </row>
    <row r="7626" spans="1:24" x14ac:dyDescent="0.25">
      <c r="A7626">
        <v>7579</v>
      </c>
      <c r="B7626">
        <v>54209</v>
      </c>
      <c r="C7626" s="1">
        <v>41136</v>
      </c>
      <c r="D7626" s="1">
        <v>41138</v>
      </c>
      <c r="E7626" t="s">
        <v>19</v>
      </c>
      <c r="F7626" t="s">
        <v>28</v>
      </c>
      <c r="G7626">
        <v>708</v>
      </c>
      <c r="H7626" t="s">
        <v>902</v>
      </c>
      <c r="I7626" t="s">
        <v>63</v>
      </c>
      <c r="J7626" t="s">
        <v>56</v>
      </c>
      <c r="K7626" t="s">
        <v>57</v>
      </c>
      <c r="L7626">
        <v>21</v>
      </c>
      <c r="M7626">
        <v>35.99</v>
      </c>
      <c r="N7626">
        <f>Envios[[#This Row],[Cantidad]]*Envios[[#This Row],[Precio por Unidad]]</f>
        <v>755.79000000000008</v>
      </c>
      <c r="O7626" s="2">
        <v>22.313800000000001</v>
      </c>
      <c r="P7626" s="2">
        <f>Envios[[#This Row],[Cantidad]]*Envios[[#This Row],[Costo por Unidad]]</f>
        <v>468.58980000000003</v>
      </c>
      <c r="Q7626">
        <v>5.99</v>
      </c>
      <c r="R7626" s="2">
        <f>Envios[[#This Row],[Costo Productos]]+Envios[[#This Row],[Costo de Envío]]</f>
        <v>474.57980000000003</v>
      </c>
      <c r="S7626" t="s">
        <v>546</v>
      </c>
      <c r="T7626" t="s">
        <v>44</v>
      </c>
      <c r="U7626">
        <v>1</v>
      </c>
      <c r="V7626" t="s">
        <v>27</v>
      </c>
      <c r="W7626" t="s">
        <v>27</v>
      </c>
      <c r="X7626" s="2">
        <f>Envios[[#This Row],[Ventas Totales]]-Envios[[#This Row],[Costos Totales]]</f>
        <v>281.21020000000004</v>
      </c>
    </row>
    <row r="7627" spans="1:24" x14ac:dyDescent="0.25">
      <c r="A7627">
        <v>1162</v>
      </c>
      <c r="B7627">
        <v>8454</v>
      </c>
      <c r="C7627" s="1">
        <v>41136</v>
      </c>
      <c r="D7627" s="1">
        <v>41139</v>
      </c>
      <c r="E7627" t="s">
        <v>19</v>
      </c>
      <c r="F7627" t="s">
        <v>28</v>
      </c>
      <c r="G7627">
        <v>214</v>
      </c>
      <c r="H7627" t="s">
        <v>674</v>
      </c>
      <c r="I7627" t="s">
        <v>22</v>
      </c>
      <c r="J7627" t="s">
        <v>23</v>
      </c>
      <c r="K7627" t="s">
        <v>76</v>
      </c>
      <c r="L7627">
        <v>38</v>
      </c>
      <c r="M7627">
        <v>5.4</v>
      </c>
      <c r="N7627">
        <f>Envios[[#This Row],[Cantidad]]*Envios[[#This Row],[Precio por Unidad]]</f>
        <v>205.20000000000002</v>
      </c>
      <c r="O7627" s="2">
        <v>3.4020000000000001</v>
      </c>
      <c r="P7627" s="2">
        <f>Envios[[#This Row],[Cantidad]]*Envios[[#This Row],[Costo por Unidad]]</f>
        <v>129.27600000000001</v>
      </c>
      <c r="Q7627">
        <v>7.78</v>
      </c>
      <c r="R7627" s="2">
        <f>Envios[[#This Row],[Costo Productos]]+Envios[[#This Row],[Costo de Envío]]</f>
        <v>137.05600000000001</v>
      </c>
      <c r="S7627" t="s">
        <v>1893</v>
      </c>
      <c r="T7627" t="s">
        <v>26</v>
      </c>
      <c r="U7627">
        <v>1</v>
      </c>
      <c r="V7627" t="s">
        <v>27</v>
      </c>
      <c r="W7627" t="s">
        <v>27</v>
      </c>
      <c r="X7627" s="2">
        <f>Envios[[#This Row],[Ventas Totales]]-Envios[[#This Row],[Costos Totales]]</f>
        <v>68.144000000000005</v>
      </c>
    </row>
    <row r="7628" spans="1:24" x14ac:dyDescent="0.25">
      <c r="A7628">
        <v>787</v>
      </c>
      <c r="B7628">
        <v>5635</v>
      </c>
      <c r="C7628" s="1">
        <v>41136</v>
      </c>
      <c r="D7628" s="1">
        <v>41138</v>
      </c>
      <c r="E7628" t="s">
        <v>19</v>
      </c>
      <c r="F7628" t="s">
        <v>28</v>
      </c>
      <c r="G7628">
        <v>276</v>
      </c>
      <c r="H7628" t="s">
        <v>785</v>
      </c>
      <c r="I7628" t="s">
        <v>22</v>
      </c>
      <c r="J7628" t="s">
        <v>23</v>
      </c>
      <c r="K7628" t="s">
        <v>76</v>
      </c>
      <c r="L7628">
        <v>17</v>
      </c>
      <c r="M7628">
        <v>11.5</v>
      </c>
      <c r="N7628">
        <f>Envios[[#This Row],[Cantidad]]*Envios[[#This Row],[Precio por Unidad]]</f>
        <v>195.5</v>
      </c>
      <c r="O7628" s="2">
        <v>6.8999999999999995</v>
      </c>
      <c r="P7628" s="2">
        <f>Envios[[#This Row],[Cantidad]]*Envios[[#This Row],[Costo por Unidad]]</f>
        <v>117.3</v>
      </c>
      <c r="Q7628">
        <v>7.19</v>
      </c>
      <c r="R7628" s="2">
        <f>Envios[[#This Row],[Costo Productos]]+Envios[[#This Row],[Costo de Envío]]</f>
        <v>124.49</v>
      </c>
      <c r="S7628" t="s">
        <v>1434</v>
      </c>
      <c r="T7628" t="s">
        <v>30</v>
      </c>
      <c r="U7628">
        <v>9</v>
      </c>
      <c r="V7628" t="s">
        <v>31</v>
      </c>
      <c r="W7628" t="s">
        <v>32</v>
      </c>
      <c r="X7628" s="2">
        <f>Envios[[#This Row],[Ventas Totales]]-Envios[[#This Row],[Costos Totales]]</f>
        <v>71.010000000000005</v>
      </c>
    </row>
    <row r="7629" spans="1:24" x14ac:dyDescent="0.25">
      <c r="A7629">
        <v>788</v>
      </c>
      <c r="B7629">
        <v>5635</v>
      </c>
      <c r="C7629" s="1">
        <v>41136</v>
      </c>
      <c r="D7629" s="1">
        <v>41138</v>
      </c>
      <c r="E7629" t="s">
        <v>19</v>
      </c>
      <c r="F7629" t="s">
        <v>28</v>
      </c>
      <c r="G7629">
        <v>1144</v>
      </c>
      <c r="H7629" t="s">
        <v>1129</v>
      </c>
      <c r="I7629" t="s">
        <v>71</v>
      </c>
      <c r="J7629" t="s">
        <v>36</v>
      </c>
      <c r="K7629" t="s">
        <v>37</v>
      </c>
      <c r="L7629">
        <v>50</v>
      </c>
      <c r="M7629">
        <v>5.77</v>
      </c>
      <c r="N7629">
        <f>Envios[[#This Row],[Cantidad]]*Envios[[#This Row],[Precio por Unidad]]</f>
        <v>288.5</v>
      </c>
      <c r="O7629" s="2">
        <v>2.5964999999999994</v>
      </c>
      <c r="P7629" s="2">
        <f>Envios[[#This Row],[Cantidad]]*Envios[[#This Row],[Costo por Unidad]]</f>
        <v>129.82499999999996</v>
      </c>
      <c r="Q7629">
        <v>5.92</v>
      </c>
      <c r="R7629" s="2">
        <f>Envios[[#This Row],[Costo Productos]]+Envios[[#This Row],[Costo de Envío]]</f>
        <v>135.74499999999995</v>
      </c>
      <c r="S7629" t="s">
        <v>1434</v>
      </c>
      <c r="T7629" t="s">
        <v>30</v>
      </c>
      <c r="U7629">
        <v>9</v>
      </c>
      <c r="V7629" t="s">
        <v>31</v>
      </c>
      <c r="W7629" t="s">
        <v>32</v>
      </c>
      <c r="X7629" s="2">
        <f>Envios[[#This Row],[Ventas Totales]]-Envios[[#This Row],[Costos Totales]]</f>
        <v>152.75500000000005</v>
      </c>
    </row>
    <row r="7630" spans="1:24" x14ac:dyDescent="0.25">
      <c r="A7630">
        <v>5055</v>
      </c>
      <c r="B7630">
        <v>36038</v>
      </c>
      <c r="C7630" s="1">
        <v>41137</v>
      </c>
      <c r="D7630" s="1">
        <v>41139</v>
      </c>
      <c r="E7630" t="s">
        <v>19</v>
      </c>
      <c r="F7630" t="s">
        <v>20</v>
      </c>
      <c r="G7630">
        <v>691</v>
      </c>
      <c r="H7630" t="s">
        <v>1704</v>
      </c>
      <c r="I7630" t="s">
        <v>63</v>
      </c>
      <c r="J7630" t="s">
        <v>23</v>
      </c>
      <c r="K7630" t="s">
        <v>85</v>
      </c>
      <c r="L7630">
        <v>26</v>
      </c>
      <c r="M7630">
        <v>3.28</v>
      </c>
      <c r="N7630">
        <f>Envios[[#This Row],[Cantidad]]*Envios[[#This Row],[Precio por Unidad]]</f>
        <v>85.28</v>
      </c>
      <c r="O7630" s="2">
        <v>1.4431999999999998</v>
      </c>
      <c r="P7630" s="2">
        <f>Envios[[#This Row],[Cantidad]]*Envios[[#This Row],[Costo por Unidad]]</f>
        <v>37.523199999999996</v>
      </c>
      <c r="Q7630">
        <v>5</v>
      </c>
      <c r="R7630" s="2">
        <f>Envios[[#This Row],[Costo Productos]]+Envios[[#This Row],[Costo de Envío]]</f>
        <v>42.523199999999996</v>
      </c>
      <c r="S7630" t="s">
        <v>86</v>
      </c>
      <c r="T7630" t="s">
        <v>44</v>
      </c>
      <c r="U7630">
        <v>5</v>
      </c>
      <c r="V7630" t="s">
        <v>87</v>
      </c>
      <c r="W7630" t="s">
        <v>53</v>
      </c>
      <c r="X7630" s="2">
        <f>Envios[[#This Row],[Ventas Totales]]-Envios[[#This Row],[Costos Totales]]</f>
        <v>42.756800000000005</v>
      </c>
    </row>
    <row r="7631" spans="1:24" x14ac:dyDescent="0.25">
      <c r="A7631">
        <v>1540</v>
      </c>
      <c r="B7631">
        <v>11108</v>
      </c>
      <c r="C7631" s="1">
        <v>41137</v>
      </c>
      <c r="D7631" s="1">
        <v>41139</v>
      </c>
      <c r="E7631" t="s">
        <v>19</v>
      </c>
      <c r="F7631" t="s">
        <v>40</v>
      </c>
      <c r="G7631">
        <v>556</v>
      </c>
      <c r="H7631" t="s">
        <v>1637</v>
      </c>
      <c r="I7631" t="s">
        <v>22</v>
      </c>
      <c r="J7631" t="s">
        <v>23</v>
      </c>
      <c r="K7631" t="s">
        <v>64</v>
      </c>
      <c r="L7631">
        <v>20</v>
      </c>
      <c r="M7631">
        <v>6.48</v>
      </c>
      <c r="N7631">
        <f>Envios[[#This Row],[Cantidad]]*Envios[[#This Row],[Precio por Unidad]]</f>
        <v>129.60000000000002</v>
      </c>
      <c r="O7631" s="2">
        <v>4.0824000000000007</v>
      </c>
      <c r="P7631" s="2">
        <f>Envios[[#This Row],[Cantidad]]*Envios[[#This Row],[Costo por Unidad]]</f>
        <v>81.64800000000001</v>
      </c>
      <c r="Q7631">
        <v>5.74</v>
      </c>
      <c r="R7631" s="2">
        <f>Envios[[#This Row],[Costo Productos]]+Envios[[#This Row],[Costo de Envío]]</f>
        <v>87.388000000000005</v>
      </c>
      <c r="S7631" t="s">
        <v>381</v>
      </c>
      <c r="T7631" t="s">
        <v>26</v>
      </c>
      <c r="U7631">
        <v>6</v>
      </c>
      <c r="V7631" t="s">
        <v>69</v>
      </c>
      <c r="W7631" t="s">
        <v>32</v>
      </c>
      <c r="X7631" s="2">
        <f>Envios[[#This Row],[Ventas Totales]]-Envios[[#This Row],[Costos Totales]]</f>
        <v>42.212000000000018</v>
      </c>
    </row>
    <row r="7632" spans="1:24" x14ac:dyDescent="0.25">
      <c r="A7632">
        <v>1893</v>
      </c>
      <c r="B7632">
        <v>13601</v>
      </c>
      <c r="C7632" s="1">
        <v>41137</v>
      </c>
      <c r="D7632" s="1">
        <v>41141</v>
      </c>
      <c r="E7632" t="s">
        <v>19</v>
      </c>
      <c r="F7632" t="s">
        <v>47</v>
      </c>
      <c r="G7632">
        <v>643</v>
      </c>
      <c r="H7632" t="s">
        <v>1161</v>
      </c>
      <c r="I7632" t="s">
        <v>22</v>
      </c>
      <c r="J7632" t="s">
        <v>23</v>
      </c>
      <c r="K7632" t="s">
        <v>67</v>
      </c>
      <c r="L7632">
        <v>17</v>
      </c>
      <c r="M7632">
        <v>49.43</v>
      </c>
      <c r="N7632">
        <f>Envios[[#This Row],[Cantidad]]*Envios[[#This Row],[Precio por Unidad]]</f>
        <v>840.31</v>
      </c>
      <c r="O7632" s="2">
        <v>21.254900000000003</v>
      </c>
      <c r="P7632" s="2">
        <f>Envios[[#This Row],[Cantidad]]*Envios[[#This Row],[Costo por Unidad]]</f>
        <v>361.33330000000007</v>
      </c>
      <c r="Q7632">
        <v>19.989999999999998</v>
      </c>
      <c r="R7632" s="2">
        <f>Envios[[#This Row],[Costo Productos]]+Envios[[#This Row],[Costo de Envío]]</f>
        <v>381.32330000000007</v>
      </c>
      <c r="S7632" t="s">
        <v>313</v>
      </c>
      <c r="T7632" t="s">
        <v>39</v>
      </c>
      <c r="U7632">
        <v>1</v>
      </c>
      <c r="V7632" t="s">
        <v>27</v>
      </c>
      <c r="W7632" t="s">
        <v>27</v>
      </c>
      <c r="X7632" s="2">
        <f>Envios[[#This Row],[Ventas Totales]]-Envios[[#This Row],[Costos Totales]]</f>
        <v>458.98669999999987</v>
      </c>
    </row>
    <row r="7633" spans="1:24" x14ac:dyDescent="0.25">
      <c r="A7633">
        <v>5566</v>
      </c>
      <c r="B7633">
        <v>39425</v>
      </c>
      <c r="C7633" s="1">
        <v>41137</v>
      </c>
      <c r="D7633" s="1">
        <v>41139</v>
      </c>
      <c r="E7633" t="s">
        <v>19</v>
      </c>
      <c r="F7633" t="s">
        <v>60</v>
      </c>
      <c r="G7633">
        <v>424</v>
      </c>
      <c r="H7633" t="s">
        <v>261</v>
      </c>
      <c r="I7633" t="s">
        <v>22</v>
      </c>
      <c r="J7633" t="s">
        <v>56</v>
      </c>
      <c r="K7633" t="s">
        <v>57</v>
      </c>
      <c r="L7633">
        <v>23</v>
      </c>
      <c r="M7633">
        <v>65.989999999999995</v>
      </c>
      <c r="N7633">
        <f>Envios[[#This Row],[Cantidad]]*Envios[[#This Row],[Precio por Unidad]]</f>
        <v>1517.77</v>
      </c>
      <c r="O7633" s="2">
        <v>27.715800000000002</v>
      </c>
      <c r="P7633" s="2">
        <f>Envios[[#This Row],[Cantidad]]*Envios[[#This Row],[Costo por Unidad]]</f>
        <v>637.46340000000009</v>
      </c>
      <c r="Q7633">
        <v>5.99</v>
      </c>
      <c r="R7633" s="2">
        <f>Envios[[#This Row],[Costo Productos]]+Envios[[#This Row],[Costo de Envío]]</f>
        <v>643.4534000000001</v>
      </c>
      <c r="S7633" t="s">
        <v>550</v>
      </c>
      <c r="T7633" t="s">
        <v>26</v>
      </c>
      <c r="U7633">
        <v>5</v>
      </c>
      <c r="V7633" t="s">
        <v>87</v>
      </c>
      <c r="W7633" t="s">
        <v>53</v>
      </c>
      <c r="X7633" s="2">
        <f>Envios[[#This Row],[Ventas Totales]]-Envios[[#This Row],[Costos Totales]]</f>
        <v>874.31659999999988</v>
      </c>
    </row>
    <row r="7634" spans="1:24" x14ac:dyDescent="0.25">
      <c r="A7634">
        <v>5637</v>
      </c>
      <c r="B7634">
        <v>39877</v>
      </c>
      <c r="C7634" s="1">
        <v>41137</v>
      </c>
      <c r="D7634" s="1">
        <v>41139</v>
      </c>
      <c r="E7634" t="s">
        <v>19</v>
      </c>
      <c r="F7634" t="s">
        <v>60</v>
      </c>
      <c r="G7634">
        <v>306</v>
      </c>
      <c r="H7634" t="s">
        <v>475</v>
      </c>
      <c r="I7634" t="s">
        <v>63</v>
      </c>
      <c r="J7634" t="s">
        <v>23</v>
      </c>
      <c r="K7634" t="s">
        <v>140</v>
      </c>
      <c r="L7634">
        <v>41</v>
      </c>
      <c r="M7634">
        <v>2.1800000000000002</v>
      </c>
      <c r="N7634">
        <f>Envios[[#This Row],[Cantidad]]*Envios[[#This Row],[Precio por Unidad]]</f>
        <v>89.38000000000001</v>
      </c>
      <c r="O7634" s="2">
        <v>1.0464</v>
      </c>
      <c r="P7634" s="2">
        <f>Envios[[#This Row],[Cantidad]]*Envios[[#This Row],[Costo por Unidad]]</f>
        <v>42.9024</v>
      </c>
      <c r="Q7634">
        <v>0.78</v>
      </c>
      <c r="R7634" s="2">
        <f>Envios[[#This Row],[Costo Productos]]+Envios[[#This Row],[Costo de Envío]]</f>
        <v>43.682400000000001</v>
      </c>
      <c r="S7634" t="s">
        <v>279</v>
      </c>
      <c r="T7634" t="s">
        <v>44</v>
      </c>
      <c r="U7634">
        <v>3</v>
      </c>
      <c r="V7634" t="s">
        <v>52</v>
      </c>
      <c r="W7634" t="s">
        <v>53</v>
      </c>
      <c r="X7634" s="2">
        <f>Envios[[#This Row],[Ventas Totales]]-Envios[[#This Row],[Costos Totales]]</f>
        <v>45.697600000000008</v>
      </c>
    </row>
    <row r="7635" spans="1:24" x14ac:dyDescent="0.25">
      <c r="A7635">
        <v>5472</v>
      </c>
      <c r="B7635">
        <v>38884</v>
      </c>
      <c r="C7635" s="1">
        <v>41138</v>
      </c>
      <c r="D7635" s="1">
        <v>41139</v>
      </c>
      <c r="E7635" t="s">
        <v>19</v>
      </c>
      <c r="F7635" t="s">
        <v>20</v>
      </c>
      <c r="G7635">
        <v>302</v>
      </c>
      <c r="H7635" t="s">
        <v>105</v>
      </c>
      <c r="I7635" t="s">
        <v>22</v>
      </c>
      <c r="J7635" t="s">
        <v>23</v>
      </c>
      <c r="K7635" t="s">
        <v>64</v>
      </c>
      <c r="L7635">
        <v>47</v>
      </c>
      <c r="M7635">
        <v>5.28</v>
      </c>
      <c r="N7635">
        <f>Envios[[#This Row],[Cantidad]]*Envios[[#This Row],[Precio por Unidad]]</f>
        <v>248.16000000000003</v>
      </c>
      <c r="O7635" s="2">
        <v>3.1680000000000001</v>
      </c>
      <c r="P7635" s="2">
        <f>Envios[[#This Row],[Cantidad]]*Envios[[#This Row],[Costo por Unidad]]</f>
        <v>148.89600000000002</v>
      </c>
      <c r="Q7635">
        <v>5.66</v>
      </c>
      <c r="R7635" s="2">
        <f>Envios[[#This Row],[Costo Productos]]+Envios[[#This Row],[Costo de Envío]]</f>
        <v>154.55600000000001</v>
      </c>
      <c r="S7635" t="s">
        <v>739</v>
      </c>
      <c r="T7635" t="s">
        <v>39</v>
      </c>
      <c r="U7635">
        <v>8</v>
      </c>
      <c r="V7635" t="s">
        <v>96</v>
      </c>
      <c r="W7635" t="s">
        <v>96</v>
      </c>
      <c r="X7635" s="2">
        <f>Envios[[#This Row],[Ventas Totales]]-Envios[[#This Row],[Costos Totales]]</f>
        <v>93.604000000000013</v>
      </c>
    </row>
    <row r="7636" spans="1:24" x14ac:dyDescent="0.25">
      <c r="A7636">
        <v>5473</v>
      </c>
      <c r="B7636">
        <v>38884</v>
      </c>
      <c r="C7636" s="1">
        <v>41138</v>
      </c>
      <c r="D7636" s="1">
        <v>41139</v>
      </c>
      <c r="E7636" t="s">
        <v>46</v>
      </c>
      <c r="F7636" t="s">
        <v>20</v>
      </c>
      <c r="G7636">
        <v>303</v>
      </c>
      <c r="H7636" t="s">
        <v>831</v>
      </c>
      <c r="I7636" t="s">
        <v>119</v>
      </c>
      <c r="J7636" t="s">
        <v>36</v>
      </c>
      <c r="K7636" t="s">
        <v>120</v>
      </c>
      <c r="L7636">
        <v>20</v>
      </c>
      <c r="M7636">
        <v>296.18</v>
      </c>
      <c r="N7636">
        <f>Envios[[#This Row],[Cantidad]]*Envios[[#This Row],[Precio por Unidad]]</f>
        <v>5923.6</v>
      </c>
      <c r="O7636" s="2">
        <v>71.083200000000005</v>
      </c>
      <c r="P7636" s="2">
        <f>Envios[[#This Row],[Cantidad]]*Envios[[#This Row],[Costo por Unidad]]</f>
        <v>1421.6640000000002</v>
      </c>
      <c r="Q7636">
        <v>54.12</v>
      </c>
      <c r="R7636" s="2">
        <f>Envios[[#This Row],[Costo Productos]]+Envios[[#This Row],[Costo de Envío]]</f>
        <v>1475.7840000000001</v>
      </c>
      <c r="S7636" t="s">
        <v>739</v>
      </c>
      <c r="T7636" t="s">
        <v>39</v>
      </c>
      <c r="U7636">
        <v>8</v>
      </c>
      <c r="V7636" t="s">
        <v>96</v>
      </c>
      <c r="W7636" t="s">
        <v>96</v>
      </c>
      <c r="X7636" s="2">
        <f>Envios[[#This Row],[Ventas Totales]]-Envios[[#This Row],[Costos Totales]]</f>
        <v>4447.8160000000007</v>
      </c>
    </row>
    <row r="7637" spans="1:24" x14ac:dyDescent="0.25">
      <c r="A7637">
        <v>7964</v>
      </c>
      <c r="B7637">
        <v>56930</v>
      </c>
      <c r="C7637" s="1">
        <v>41138</v>
      </c>
      <c r="D7637" s="1">
        <v>41138</v>
      </c>
      <c r="E7637" t="s">
        <v>19</v>
      </c>
      <c r="F7637" t="s">
        <v>47</v>
      </c>
      <c r="G7637">
        <v>935</v>
      </c>
      <c r="H7637" t="s">
        <v>1290</v>
      </c>
      <c r="I7637" t="s">
        <v>42</v>
      </c>
      <c r="J7637" t="s">
        <v>23</v>
      </c>
      <c r="K7637" t="s">
        <v>24</v>
      </c>
      <c r="L7637">
        <v>10</v>
      </c>
      <c r="M7637">
        <v>101.41</v>
      </c>
      <c r="N7637">
        <f>Envios[[#This Row],[Cantidad]]*Envios[[#This Row],[Precio por Unidad]]</f>
        <v>1014.0999999999999</v>
      </c>
      <c r="O7637" s="2">
        <v>18.253800000000005</v>
      </c>
      <c r="P7637" s="2">
        <f>Envios[[#This Row],[Cantidad]]*Envios[[#This Row],[Costo por Unidad]]</f>
        <v>182.53800000000007</v>
      </c>
      <c r="Q7637">
        <v>35</v>
      </c>
      <c r="R7637" s="2">
        <f>Envios[[#This Row],[Costo Productos]]+Envios[[#This Row],[Costo de Envío]]</f>
        <v>217.53800000000007</v>
      </c>
      <c r="S7637" t="s">
        <v>776</v>
      </c>
      <c r="T7637" t="s">
        <v>44</v>
      </c>
      <c r="U7637">
        <v>1</v>
      </c>
      <c r="V7637" t="s">
        <v>27</v>
      </c>
      <c r="W7637" t="s">
        <v>27</v>
      </c>
      <c r="X7637" s="2">
        <f>Envios[[#This Row],[Ventas Totales]]-Envios[[#This Row],[Costos Totales]]</f>
        <v>796.5619999999999</v>
      </c>
    </row>
    <row r="7638" spans="1:24" x14ac:dyDescent="0.25">
      <c r="A7638">
        <v>7965</v>
      </c>
      <c r="B7638">
        <v>56930</v>
      </c>
      <c r="C7638" s="1">
        <v>41138</v>
      </c>
      <c r="D7638" s="1">
        <v>41145</v>
      </c>
      <c r="E7638" t="s">
        <v>19</v>
      </c>
      <c r="F7638" t="s">
        <v>47</v>
      </c>
      <c r="G7638">
        <v>22</v>
      </c>
      <c r="H7638" t="s">
        <v>139</v>
      </c>
      <c r="I7638" t="s">
        <v>63</v>
      </c>
      <c r="J7638" t="s">
        <v>23</v>
      </c>
      <c r="K7638" t="s">
        <v>140</v>
      </c>
      <c r="L7638">
        <v>47</v>
      </c>
      <c r="M7638">
        <v>4.71</v>
      </c>
      <c r="N7638">
        <f>Envios[[#This Row],[Cantidad]]*Envios[[#This Row],[Precio por Unidad]]</f>
        <v>221.37</v>
      </c>
      <c r="O7638" s="2">
        <v>0.94199999999999984</v>
      </c>
      <c r="P7638" s="2">
        <f>Envios[[#This Row],[Cantidad]]*Envios[[#This Row],[Costo por Unidad]]</f>
        <v>44.273999999999994</v>
      </c>
      <c r="Q7638">
        <v>0.7</v>
      </c>
      <c r="R7638" s="2">
        <f>Envios[[#This Row],[Costo Productos]]+Envios[[#This Row],[Costo de Envío]]</f>
        <v>44.973999999999997</v>
      </c>
      <c r="S7638" t="s">
        <v>776</v>
      </c>
      <c r="T7638" t="s">
        <v>44</v>
      </c>
      <c r="U7638">
        <v>3</v>
      </c>
      <c r="V7638" t="s">
        <v>52</v>
      </c>
      <c r="W7638" t="s">
        <v>53</v>
      </c>
      <c r="X7638" s="2">
        <f>Envios[[#This Row],[Ventas Totales]]-Envios[[#This Row],[Costos Totales]]</f>
        <v>176.39600000000002</v>
      </c>
    </row>
    <row r="7639" spans="1:24" x14ac:dyDescent="0.25">
      <c r="A7639">
        <v>81</v>
      </c>
      <c r="B7639">
        <v>487</v>
      </c>
      <c r="C7639" s="1">
        <v>41138</v>
      </c>
      <c r="D7639" s="1">
        <v>41139</v>
      </c>
      <c r="E7639" t="s">
        <v>19</v>
      </c>
      <c r="F7639" t="s">
        <v>60</v>
      </c>
      <c r="G7639">
        <v>227</v>
      </c>
      <c r="H7639" t="s">
        <v>706</v>
      </c>
      <c r="I7639" t="s">
        <v>22</v>
      </c>
      <c r="J7639" t="s">
        <v>23</v>
      </c>
      <c r="K7639" t="s">
        <v>67</v>
      </c>
      <c r="L7639">
        <v>19</v>
      </c>
      <c r="M7639">
        <v>10.89</v>
      </c>
      <c r="N7639">
        <f>Envios[[#This Row],[Cantidad]]*Envios[[#This Row],[Precio por Unidad]]</f>
        <v>206.91000000000003</v>
      </c>
      <c r="O7639" s="2">
        <v>4.464900000000001</v>
      </c>
      <c r="P7639" s="2">
        <f>Envios[[#This Row],[Cantidad]]*Envios[[#This Row],[Costo por Unidad]]</f>
        <v>84.833100000000016</v>
      </c>
      <c r="Q7639">
        <v>4.5</v>
      </c>
      <c r="R7639" s="2">
        <f>Envios[[#This Row],[Costo Productos]]+Envios[[#This Row],[Costo de Envío]]</f>
        <v>89.333100000000016</v>
      </c>
      <c r="S7639" t="s">
        <v>29</v>
      </c>
      <c r="T7639" t="s">
        <v>30</v>
      </c>
      <c r="U7639">
        <v>9</v>
      </c>
      <c r="V7639" t="s">
        <v>31</v>
      </c>
      <c r="W7639" t="s">
        <v>32</v>
      </c>
      <c r="X7639" s="2">
        <f>Envios[[#This Row],[Ventas Totales]]-Envios[[#This Row],[Costos Totales]]</f>
        <v>117.57690000000001</v>
      </c>
    </row>
    <row r="7640" spans="1:24" x14ac:dyDescent="0.25">
      <c r="A7640">
        <v>3585</v>
      </c>
      <c r="B7640">
        <v>25571</v>
      </c>
      <c r="C7640" s="1">
        <v>41139</v>
      </c>
      <c r="D7640" s="1">
        <v>41141</v>
      </c>
      <c r="E7640" t="s">
        <v>19</v>
      </c>
      <c r="F7640" t="s">
        <v>60</v>
      </c>
      <c r="G7640">
        <v>1199</v>
      </c>
      <c r="H7640" t="s">
        <v>1133</v>
      </c>
      <c r="I7640" t="s">
        <v>42</v>
      </c>
      <c r="J7640" t="s">
        <v>23</v>
      </c>
      <c r="K7640" t="s">
        <v>24</v>
      </c>
      <c r="L7640">
        <v>42</v>
      </c>
      <c r="M7640">
        <v>89.83</v>
      </c>
      <c r="N7640">
        <f>Envios[[#This Row],[Cantidad]]*Envios[[#This Row],[Precio por Unidad]]</f>
        <v>3772.86</v>
      </c>
      <c r="O7640" s="2">
        <v>15.271100000000004</v>
      </c>
      <c r="P7640" s="2">
        <f>Envios[[#This Row],[Cantidad]]*Envios[[#This Row],[Costo por Unidad]]</f>
        <v>641.38620000000014</v>
      </c>
      <c r="Q7640">
        <v>35</v>
      </c>
      <c r="R7640" s="2">
        <f>Envios[[#This Row],[Costo Productos]]+Envios[[#This Row],[Costo de Envío]]</f>
        <v>676.38620000000014</v>
      </c>
      <c r="S7640" t="s">
        <v>125</v>
      </c>
      <c r="T7640" t="s">
        <v>39</v>
      </c>
      <c r="U7640">
        <v>3</v>
      </c>
      <c r="V7640" t="s">
        <v>52</v>
      </c>
      <c r="W7640" t="s">
        <v>53</v>
      </c>
      <c r="X7640" s="2">
        <f>Envios[[#This Row],[Ventas Totales]]-Envios[[#This Row],[Costos Totales]]</f>
        <v>3096.4737999999998</v>
      </c>
    </row>
    <row r="7641" spans="1:24" x14ac:dyDescent="0.25">
      <c r="A7641">
        <v>574</v>
      </c>
      <c r="B7641">
        <v>3907</v>
      </c>
      <c r="C7641" s="1">
        <v>41139</v>
      </c>
      <c r="D7641" s="1">
        <v>41139</v>
      </c>
      <c r="E7641" t="s">
        <v>19</v>
      </c>
      <c r="F7641" t="s">
        <v>28</v>
      </c>
      <c r="G7641">
        <v>44</v>
      </c>
      <c r="H7641" t="s">
        <v>242</v>
      </c>
      <c r="I7641" t="s">
        <v>42</v>
      </c>
      <c r="J7641" t="s">
        <v>23</v>
      </c>
      <c r="K7641" t="s">
        <v>67</v>
      </c>
      <c r="L7641">
        <v>36</v>
      </c>
      <c r="M7641">
        <v>4.4800000000000004</v>
      </c>
      <c r="N7641">
        <f>Envios[[#This Row],[Cantidad]]*Envios[[#This Row],[Precio por Unidad]]</f>
        <v>161.28000000000003</v>
      </c>
      <c r="O7641" s="2">
        <v>1.7920000000000003</v>
      </c>
      <c r="P7641" s="2">
        <f>Envios[[#This Row],[Cantidad]]*Envios[[#This Row],[Costo por Unidad]]</f>
        <v>64.512000000000015</v>
      </c>
      <c r="Q7641">
        <v>49</v>
      </c>
      <c r="R7641" s="2">
        <f>Envios[[#This Row],[Costo Productos]]+Envios[[#This Row],[Costo de Envío]]</f>
        <v>113.51200000000001</v>
      </c>
      <c r="S7641" t="s">
        <v>1073</v>
      </c>
      <c r="T7641" t="s">
        <v>26</v>
      </c>
      <c r="U7641">
        <v>3</v>
      </c>
      <c r="V7641" t="s">
        <v>52</v>
      </c>
      <c r="W7641" t="s">
        <v>53</v>
      </c>
      <c r="X7641" s="2">
        <f>Envios[[#This Row],[Ventas Totales]]-Envios[[#This Row],[Costos Totales]]</f>
        <v>47.768000000000015</v>
      </c>
    </row>
    <row r="7642" spans="1:24" x14ac:dyDescent="0.25">
      <c r="A7642">
        <v>575</v>
      </c>
      <c r="B7642">
        <v>3907</v>
      </c>
      <c r="C7642" s="1">
        <v>41139</v>
      </c>
      <c r="D7642" s="1">
        <v>41141</v>
      </c>
      <c r="E7642" t="s">
        <v>19</v>
      </c>
      <c r="F7642" t="s">
        <v>28</v>
      </c>
      <c r="G7642">
        <v>292</v>
      </c>
      <c r="H7642" t="s">
        <v>813</v>
      </c>
      <c r="I7642" t="s">
        <v>22</v>
      </c>
      <c r="J7642" t="s">
        <v>23</v>
      </c>
      <c r="K7642" t="s">
        <v>76</v>
      </c>
      <c r="L7642">
        <v>34</v>
      </c>
      <c r="M7642">
        <v>22.38</v>
      </c>
      <c r="N7642">
        <f>Envios[[#This Row],[Cantidad]]*Envios[[#This Row],[Precio por Unidad]]</f>
        <v>760.92</v>
      </c>
      <c r="O7642" s="2">
        <v>13.875599999999999</v>
      </c>
      <c r="P7642" s="2">
        <f>Envios[[#This Row],[Cantidad]]*Envios[[#This Row],[Costo por Unidad]]</f>
        <v>471.77039999999994</v>
      </c>
      <c r="Q7642">
        <v>15.1</v>
      </c>
      <c r="R7642" s="2">
        <f>Envios[[#This Row],[Costo Productos]]+Envios[[#This Row],[Costo de Envío]]</f>
        <v>486.87039999999996</v>
      </c>
      <c r="S7642" t="s">
        <v>1073</v>
      </c>
      <c r="T7642" t="s">
        <v>26</v>
      </c>
      <c r="U7642">
        <v>3</v>
      </c>
      <c r="V7642" t="s">
        <v>52</v>
      </c>
      <c r="W7642" t="s">
        <v>53</v>
      </c>
      <c r="X7642" s="2">
        <f>Envios[[#This Row],[Ventas Totales]]-Envios[[#This Row],[Costos Totales]]</f>
        <v>274.0496</v>
      </c>
    </row>
    <row r="7643" spans="1:24" x14ac:dyDescent="0.25">
      <c r="A7643">
        <v>576</v>
      </c>
      <c r="B7643">
        <v>3907</v>
      </c>
      <c r="C7643" s="1">
        <v>41139</v>
      </c>
      <c r="D7643" s="1">
        <v>41140</v>
      </c>
      <c r="E7643" t="s">
        <v>33</v>
      </c>
      <c r="F7643" t="s">
        <v>28</v>
      </c>
      <c r="G7643">
        <v>900</v>
      </c>
      <c r="H7643" t="s">
        <v>1878</v>
      </c>
      <c r="I7643" t="s">
        <v>22</v>
      </c>
      <c r="J7643" t="s">
        <v>56</v>
      </c>
      <c r="K7643" t="s">
        <v>91</v>
      </c>
      <c r="L7643">
        <v>36</v>
      </c>
      <c r="M7643">
        <v>29.99</v>
      </c>
      <c r="N7643">
        <f>Envios[[#This Row],[Cantidad]]*Envios[[#This Row],[Precio por Unidad]]</f>
        <v>1079.6399999999999</v>
      </c>
      <c r="O7643" s="2">
        <v>14.695099999999998</v>
      </c>
      <c r="P7643" s="2">
        <f>Envios[[#This Row],[Cantidad]]*Envios[[#This Row],[Costo por Unidad]]</f>
        <v>529.02359999999999</v>
      </c>
      <c r="Q7643">
        <v>5.5</v>
      </c>
      <c r="R7643" s="2">
        <f>Envios[[#This Row],[Costo Productos]]+Envios[[#This Row],[Costo de Envío]]</f>
        <v>534.52359999999999</v>
      </c>
      <c r="S7643" t="s">
        <v>1073</v>
      </c>
      <c r="T7643" t="s">
        <v>26</v>
      </c>
      <c r="U7643">
        <v>3</v>
      </c>
      <c r="V7643" t="s">
        <v>52</v>
      </c>
      <c r="W7643" t="s">
        <v>53</v>
      </c>
      <c r="X7643" s="2">
        <f>Envios[[#This Row],[Ventas Totales]]-Envios[[#This Row],[Costos Totales]]</f>
        <v>545.11639999999989</v>
      </c>
    </row>
    <row r="7644" spans="1:24" x14ac:dyDescent="0.25">
      <c r="A7644">
        <v>4394</v>
      </c>
      <c r="B7644">
        <v>31297</v>
      </c>
      <c r="C7644" s="1">
        <v>41139</v>
      </c>
      <c r="D7644" s="1">
        <v>41146</v>
      </c>
      <c r="E7644" t="s">
        <v>19</v>
      </c>
      <c r="F7644" t="s">
        <v>47</v>
      </c>
      <c r="G7644">
        <v>810</v>
      </c>
      <c r="H7644" t="s">
        <v>1618</v>
      </c>
      <c r="I7644" t="s">
        <v>22</v>
      </c>
      <c r="J7644" t="s">
        <v>23</v>
      </c>
      <c r="K7644" t="s">
        <v>85</v>
      </c>
      <c r="L7644">
        <v>39</v>
      </c>
      <c r="M7644">
        <v>17.989999999999998</v>
      </c>
      <c r="N7644">
        <f>Envios[[#This Row],[Cantidad]]*Envios[[#This Row],[Precio por Unidad]]</f>
        <v>701.6099999999999</v>
      </c>
      <c r="O7644" s="2">
        <v>7.7357000000000005</v>
      </c>
      <c r="P7644" s="2">
        <f>Envios[[#This Row],[Cantidad]]*Envios[[#This Row],[Costo por Unidad]]</f>
        <v>301.69230000000005</v>
      </c>
      <c r="Q7644">
        <v>8.65</v>
      </c>
      <c r="R7644" s="2">
        <f>Envios[[#This Row],[Costo Productos]]+Envios[[#This Row],[Costo de Envío]]</f>
        <v>310.34230000000002</v>
      </c>
      <c r="S7644" t="s">
        <v>288</v>
      </c>
      <c r="T7644" t="s">
        <v>30</v>
      </c>
      <c r="U7644">
        <v>3</v>
      </c>
      <c r="V7644" t="s">
        <v>52</v>
      </c>
      <c r="W7644" t="s">
        <v>53</v>
      </c>
      <c r="X7644" s="2">
        <f>Envios[[#This Row],[Ventas Totales]]-Envios[[#This Row],[Costos Totales]]</f>
        <v>391.26769999999988</v>
      </c>
    </row>
    <row r="7645" spans="1:24" x14ac:dyDescent="0.25">
      <c r="A7645">
        <v>4395</v>
      </c>
      <c r="B7645">
        <v>31297</v>
      </c>
      <c r="C7645" s="1">
        <v>41139</v>
      </c>
      <c r="D7645" s="1">
        <v>41148</v>
      </c>
      <c r="E7645" t="s">
        <v>19</v>
      </c>
      <c r="F7645" t="s">
        <v>47</v>
      </c>
      <c r="G7645">
        <v>374</v>
      </c>
      <c r="H7645" t="s">
        <v>1749</v>
      </c>
      <c r="I7645" t="s">
        <v>22</v>
      </c>
      <c r="J7645" t="s">
        <v>23</v>
      </c>
      <c r="K7645" t="s">
        <v>64</v>
      </c>
      <c r="L7645">
        <v>44</v>
      </c>
      <c r="M7645">
        <v>35.44</v>
      </c>
      <c r="N7645">
        <f>Envios[[#This Row],[Cantidad]]*Envios[[#This Row],[Precio por Unidad]]</f>
        <v>1559.36</v>
      </c>
      <c r="O7645" s="2">
        <v>21.972799999999999</v>
      </c>
      <c r="P7645" s="2">
        <f>Envios[[#This Row],[Cantidad]]*Envios[[#This Row],[Costo por Unidad]]</f>
        <v>966.80319999999995</v>
      </c>
      <c r="Q7645">
        <v>4.92</v>
      </c>
      <c r="R7645" s="2">
        <f>Envios[[#This Row],[Costo Productos]]+Envios[[#This Row],[Costo de Envío]]</f>
        <v>971.72319999999991</v>
      </c>
      <c r="S7645" t="s">
        <v>288</v>
      </c>
      <c r="T7645" t="s">
        <v>30</v>
      </c>
      <c r="U7645">
        <v>3</v>
      </c>
      <c r="V7645" t="s">
        <v>52</v>
      </c>
      <c r="W7645" t="s">
        <v>53</v>
      </c>
      <c r="X7645" s="2">
        <f>Envios[[#This Row],[Ventas Totales]]-Envios[[#This Row],[Costos Totales]]</f>
        <v>587.63679999999999</v>
      </c>
    </row>
    <row r="7646" spans="1:24" x14ac:dyDescent="0.25">
      <c r="A7646">
        <v>4375</v>
      </c>
      <c r="B7646">
        <v>31173</v>
      </c>
      <c r="C7646" s="1">
        <v>41139</v>
      </c>
      <c r="D7646" s="1">
        <v>41146</v>
      </c>
      <c r="E7646" t="s">
        <v>33</v>
      </c>
      <c r="F7646" t="s">
        <v>47</v>
      </c>
      <c r="G7646">
        <v>52</v>
      </c>
      <c r="H7646" t="s">
        <v>267</v>
      </c>
      <c r="I7646" t="s">
        <v>71</v>
      </c>
      <c r="J7646" t="s">
        <v>56</v>
      </c>
      <c r="K7646" t="s">
        <v>57</v>
      </c>
      <c r="L7646">
        <v>24</v>
      </c>
      <c r="M7646">
        <v>7.99</v>
      </c>
      <c r="N7646">
        <f>Envios[[#This Row],[Cantidad]]*Envios[[#This Row],[Precio por Unidad]]</f>
        <v>191.76</v>
      </c>
      <c r="O7646" s="2">
        <v>3.1960000000000002</v>
      </c>
      <c r="P7646" s="2">
        <f>Envios[[#This Row],[Cantidad]]*Envios[[#This Row],[Costo por Unidad]]</f>
        <v>76.704000000000008</v>
      </c>
      <c r="Q7646">
        <v>5.03</v>
      </c>
      <c r="R7646" s="2">
        <f>Envios[[#This Row],[Costo Productos]]+Envios[[#This Row],[Costo de Envío]]</f>
        <v>81.734000000000009</v>
      </c>
      <c r="S7646" t="s">
        <v>237</v>
      </c>
      <c r="T7646" t="s">
        <v>39</v>
      </c>
      <c r="U7646">
        <v>1</v>
      </c>
      <c r="V7646" t="s">
        <v>27</v>
      </c>
      <c r="W7646" t="s">
        <v>27</v>
      </c>
      <c r="X7646" s="2">
        <f>Envios[[#This Row],[Ventas Totales]]-Envios[[#This Row],[Costos Totales]]</f>
        <v>110.02599999999998</v>
      </c>
    </row>
    <row r="7647" spans="1:24" x14ac:dyDescent="0.25">
      <c r="A7647">
        <v>840</v>
      </c>
      <c r="B7647">
        <v>6018</v>
      </c>
      <c r="C7647" s="1">
        <v>41139</v>
      </c>
      <c r="D7647" s="1">
        <v>41141</v>
      </c>
      <c r="E7647" t="s">
        <v>19</v>
      </c>
      <c r="F7647" t="s">
        <v>47</v>
      </c>
      <c r="G7647">
        <v>714</v>
      </c>
      <c r="H7647" t="s">
        <v>1200</v>
      </c>
      <c r="I7647" t="s">
        <v>63</v>
      </c>
      <c r="J7647" t="s">
        <v>36</v>
      </c>
      <c r="K7647" t="s">
        <v>37</v>
      </c>
      <c r="L7647">
        <v>39</v>
      </c>
      <c r="M7647">
        <v>5.08</v>
      </c>
      <c r="N7647">
        <f>Envios[[#This Row],[Cantidad]]*Envios[[#This Row],[Precio por Unidad]]</f>
        <v>198.12</v>
      </c>
      <c r="O7647" s="2">
        <v>2.4891999999999999</v>
      </c>
      <c r="P7647" s="2">
        <f>Envios[[#This Row],[Cantidad]]*Envios[[#This Row],[Costo por Unidad]]</f>
        <v>97.078800000000001</v>
      </c>
      <c r="Q7647">
        <v>2.0299999999999998</v>
      </c>
      <c r="R7647" s="2">
        <f>Envios[[#This Row],[Costo Productos]]+Envios[[#This Row],[Costo de Envío]]</f>
        <v>99.108800000000002</v>
      </c>
      <c r="S7647" t="s">
        <v>2066</v>
      </c>
      <c r="T7647" t="s">
        <v>44</v>
      </c>
      <c r="U7647">
        <v>6</v>
      </c>
      <c r="V7647" t="s">
        <v>69</v>
      </c>
      <c r="W7647" t="s">
        <v>32</v>
      </c>
      <c r="X7647" s="2">
        <f>Envios[[#This Row],[Ventas Totales]]-Envios[[#This Row],[Costos Totales]]</f>
        <v>99.011200000000002</v>
      </c>
    </row>
    <row r="7648" spans="1:24" x14ac:dyDescent="0.25">
      <c r="A7648">
        <v>841</v>
      </c>
      <c r="B7648">
        <v>6018</v>
      </c>
      <c r="C7648" s="1">
        <v>41139</v>
      </c>
      <c r="D7648" s="1">
        <v>41144</v>
      </c>
      <c r="E7648" t="s">
        <v>19</v>
      </c>
      <c r="F7648" t="s">
        <v>47</v>
      </c>
      <c r="G7648">
        <v>299</v>
      </c>
      <c r="H7648" t="s">
        <v>825</v>
      </c>
      <c r="I7648" t="s">
        <v>22</v>
      </c>
      <c r="J7648" t="s">
        <v>23</v>
      </c>
      <c r="K7648" t="s">
        <v>64</v>
      </c>
      <c r="L7648">
        <v>2</v>
      </c>
      <c r="M7648">
        <v>55.98</v>
      </c>
      <c r="N7648">
        <f>Envios[[#This Row],[Cantidad]]*Envios[[#This Row],[Precio por Unidad]]</f>
        <v>111.96</v>
      </c>
      <c r="O7648" s="2">
        <v>35.827199999999998</v>
      </c>
      <c r="P7648" s="2">
        <f>Envios[[#This Row],[Cantidad]]*Envios[[#This Row],[Costo por Unidad]]</f>
        <v>71.654399999999995</v>
      </c>
      <c r="Q7648">
        <v>13.88</v>
      </c>
      <c r="R7648" s="2">
        <f>Envios[[#This Row],[Costo Productos]]+Envios[[#This Row],[Costo de Envío]]</f>
        <v>85.534399999999991</v>
      </c>
      <c r="S7648" t="s">
        <v>2066</v>
      </c>
      <c r="T7648" t="s">
        <v>44</v>
      </c>
      <c r="U7648">
        <v>6</v>
      </c>
      <c r="V7648" t="s">
        <v>69</v>
      </c>
      <c r="W7648" t="s">
        <v>32</v>
      </c>
      <c r="X7648" s="2">
        <f>Envios[[#This Row],[Ventas Totales]]-Envios[[#This Row],[Costos Totales]]</f>
        <v>26.425600000000003</v>
      </c>
    </row>
    <row r="7649" spans="1:24" x14ac:dyDescent="0.25">
      <c r="A7649">
        <v>5723</v>
      </c>
      <c r="B7649">
        <v>40608</v>
      </c>
      <c r="C7649" s="1">
        <v>41140</v>
      </c>
      <c r="D7649" s="1">
        <v>41142</v>
      </c>
      <c r="E7649" t="s">
        <v>19</v>
      </c>
      <c r="F7649" t="s">
        <v>40</v>
      </c>
      <c r="G7649">
        <v>442</v>
      </c>
      <c r="H7649" t="s">
        <v>432</v>
      </c>
      <c r="I7649" t="s">
        <v>22</v>
      </c>
      <c r="J7649" t="s">
        <v>23</v>
      </c>
      <c r="K7649" t="s">
        <v>64</v>
      </c>
      <c r="L7649">
        <v>29</v>
      </c>
      <c r="M7649">
        <v>18.97</v>
      </c>
      <c r="N7649">
        <f>Envios[[#This Row],[Cantidad]]*Envios[[#This Row],[Precio por Unidad]]</f>
        <v>550.13</v>
      </c>
      <c r="O7649" s="2">
        <v>11.951099999999999</v>
      </c>
      <c r="P7649" s="2">
        <f>Envios[[#This Row],[Cantidad]]*Envios[[#This Row],[Costo por Unidad]]</f>
        <v>346.58189999999996</v>
      </c>
      <c r="Q7649">
        <v>9.5399999999999991</v>
      </c>
      <c r="R7649" s="2">
        <f>Envios[[#This Row],[Costo Productos]]+Envios[[#This Row],[Costo de Envío]]</f>
        <v>356.12189999999998</v>
      </c>
      <c r="S7649" t="s">
        <v>152</v>
      </c>
      <c r="T7649" t="s">
        <v>30</v>
      </c>
      <c r="U7649">
        <v>3</v>
      </c>
      <c r="V7649" t="s">
        <v>52</v>
      </c>
      <c r="W7649" t="s">
        <v>53</v>
      </c>
      <c r="X7649" s="2">
        <f>Envios[[#This Row],[Ventas Totales]]-Envios[[#This Row],[Costos Totales]]</f>
        <v>194.00810000000001</v>
      </c>
    </row>
    <row r="7650" spans="1:24" x14ac:dyDescent="0.25">
      <c r="A7650">
        <v>5724</v>
      </c>
      <c r="B7650">
        <v>40608</v>
      </c>
      <c r="C7650" s="1">
        <v>41140</v>
      </c>
      <c r="D7650" s="1">
        <v>41141</v>
      </c>
      <c r="E7650" t="s">
        <v>19</v>
      </c>
      <c r="F7650" t="s">
        <v>40</v>
      </c>
      <c r="G7650">
        <v>302</v>
      </c>
      <c r="H7650" t="s">
        <v>105</v>
      </c>
      <c r="I7650" t="s">
        <v>22</v>
      </c>
      <c r="J7650" t="s">
        <v>23</v>
      </c>
      <c r="K7650" t="s">
        <v>64</v>
      </c>
      <c r="L7650">
        <v>39</v>
      </c>
      <c r="M7650">
        <v>5.28</v>
      </c>
      <c r="N7650">
        <f>Envios[[#This Row],[Cantidad]]*Envios[[#This Row],[Precio por Unidad]]</f>
        <v>205.92000000000002</v>
      </c>
      <c r="O7650" s="2">
        <v>3.1680000000000001</v>
      </c>
      <c r="P7650" s="2">
        <f>Envios[[#This Row],[Cantidad]]*Envios[[#This Row],[Costo por Unidad]]</f>
        <v>123.55200000000001</v>
      </c>
      <c r="Q7650">
        <v>5.66</v>
      </c>
      <c r="R7650" s="2">
        <f>Envios[[#This Row],[Costo Productos]]+Envios[[#This Row],[Costo de Envío]]</f>
        <v>129.21200000000002</v>
      </c>
      <c r="S7650" t="s">
        <v>152</v>
      </c>
      <c r="T7650" t="s">
        <v>30</v>
      </c>
      <c r="U7650">
        <v>3</v>
      </c>
      <c r="V7650" t="s">
        <v>52</v>
      </c>
      <c r="W7650" t="s">
        <v>53</v>
      </c>
      <c r="X7650" s="2">
        <f>Envios[[#This Row],[Ventas Totales]]-Envios[[#This Row],[Costos Totales]]</f>
        <v>76.707999999999998</v>
      </c>
    </row>
    <row r="7651" spans="1:24" x14ac:dyDescent="0.25">
      <c r="A7651">
        <v>4534</v>
      </c>
      <c r="B7651">
        <v>32230</v>
      </c>
      <c r="C7651" s="1">
        <v>41140</v>
      </c>
      <c r="D7651" s="1">
        <v>41141</v>
      </c>
      <c r="E7651" t="s">
        <v>19</v>
      </c>
      <c r="F7651" t="s">
        <v>20</v>
      </c>
      <c r="G7651">
        <v>132</v>
      </c>
      <c r="H7651" t="s">
        <v>1451</v>
      </c>
      <c r="I7651" t="s">
        <v>63</v>
      </c>
      <c r="J7651" t="s">
        <v>36</v>
      </c>
      <c r="K7651" t="s">
        <v>37</v>
      </c>
      <c r="L7651">
        <v>46</v>
      </c>
      <c r="M7651">
        <v>39.979999999999997</v>
      </c>
      <c r="N7651">
        <f>Envios[[#This Row],[Cantidad]]*Envios[[#This Row],[Precio por Unidad]]</f>
        <v>1839.08</v>
      </c>
      <c r="O7651" s="2">
        <v>13.992999999999999</v>
      </c>
      <c r="P7651" s="2">
        <f>Envios[[#This Row],[Cantidad]]*Envios[[#This Row],[Costo por Unidad]]</f>
        <v>643.67799999999988</v>
      </c>
      <c r="Q7651">
        <v>9.1999999999999993</v>
      </c>
      <c r="R7651" s="2">
        <f>Envios[[#This Row],[Costo Productos]]+Envios[[#This Row],[Costo de Envío]]</f>
        <v>652.87799999999993</v>
      </c>
      <c r="S7651" t="s">
        <v>77</v>
      </c>
      <c r="T7651" t="s">
        <v>39</v>
      </c>
      <c r="U7651">
        <v>1</v>
      </c>
      <c r="V7651" t="s">
        <v>27</v>
      </c>
      <c r="W7651" t="s">
        <v>27</v>
      </c>
      <c r="X7651" s="2">
        <f>Envios[[#This Row],[Ventas Totales]]-Envios[[#This Row],[Costos Totales]]</f>
        <v>1186.202</v>
      </c>
    </row>
    <row r="7652" spans="1:24" x14ac:dyDescent="0.25">
      <c r="A7652">
        <v>2783</v>
      </c>
      <c r="B7652">
        <v>20096</v>
      </c>
      <c r="C7652" s="1">
        <v>41140</v>
      </c>
      <c r="D7652" s="1">
        <v>41145</v>
      </c>
      <c r="E7652" t="s">
        <v>46</v>
      </c>
      <c r="F7652" t="s">
        <v>47</v>
      </c>
      <c r="G7652">
        <v>103</v>
      </c>
      <c r="H7652" t="s">
        <v>428</v>
      </c>
      <c r="I7652" t="s">
        <v>119</v>
      </c>
      <c r="J7652" t="s">
        <v>36</v>
      </c>
      <c r="K7652" t="s">
        <v>120</v>
      </c>
      <c r="L7652">
        <v>35</v>
      </c>
      <c r="M7652">
        <v>179.29</v>
      </c>
      <c r="N7652">
        <f>Envios[[#This Row],[Cantidad]]*Envios[[#This Row],[Precio por Unidad]]</f>
        <v>6275.15</v>
      </c>
      <c r="O7652" s="2">
        <v>46.615400000000001</v>
      </c>
      <c r="P7652" s="2">
        <f>Envios[[#This Row],[Cantidad]]*Envios[[#This Row],[Costo por Unidad]]</f>
        <v>1631.539</v>
      </c>
      <c r="Q7652">
        <v>29.21</v>
      </c>
      <c r="R7652" s="2">
        <f>Envios[[#This Row],[Costo Productos]]+Envios[[#This Row],[Costo de Envío]]</f>
        <v>1660.749</v>
      </c>
      <c r="S7652" t="s">
        <v>792</v>
      </c>
      <c r="T7652" t="s">
        <v>39</v>
      </c>
      <c r="U7652">
        <v>11</v>
      </c>
      <c r="V7652" t="s">
        <v>131</v>
      </c>
      <c r="W7652" t="s">
        <v>131</v>
      </c>
      <c r="X7652" s="2">
        <f>Envios[[#This Row],[Ventas Totales]]-Envios[[#This Row],[Costos Totales]]</f>
        <v>4614.4009999999998</v>
      </c>
    </row>
    <row r="7653" spans="1:24" x14ac:dyDescent="0.25">
      <c r="A7653">
        <v>8125</v>
      </c>
      <c r="B7653">
        <v>58084</v>
      </c>
      <c r="C7653" s="1">
        <v>41140</v>
      </c>
      <c r="D7653" s="1">
        <v>41140</v>
      </c>
      <c r="E7653" t="s">
        <v>19</v>
      </c>
      <c r="F7653" t="s">
        <v>28</v>
      </c>
      <c r="G7653">
        <v>32</v>
      </c>
      <c r="H7653" t="s">
        <v>187</v>
      </c>
      <c r="I7653" t="s">
        <v>22</v>
      </c>
      <c r="J7653" t="s">
        <v>23</v>
      </c>
      <c r="K7653" t="s">
        <v>188</v>
      </c>
      <c r="L7653">
        <v>3</v>
      </c>
      <c r="M7653">
        <v>7.31</v>
      </c>
      <c r="N7653">
        <f>Envios[[#This Row],[Cantidad]]*Envios[[#This Row],[Precio por Unidad]]</f>
        <v>21.93</v>
      </c>
      <c r="O7653" s="2">
        <v>4.5321999999999996</v>
      </c>
      <c r="P7653" s="2">
        <f>Envios[[#This Row],[Cantidad]]*Envios[[#This Row],[Costo por Unidad]]</f>
        <v>13.596599999999999</v>
      </c>
      <c r="Q7653">
        <v>0.49</v>
      </c>
      <c r="R7653" s="2">
        <f>Envios[[#This Row],[Costo Productos]]+Envios[[#This Row],[Costo de Envío]]</f>
        <v>14.086599999999999</v>
      </c>
      <c r="S7653" t="s">
        <v>344</v>
      </c>
      <c r="T7653" t="s">
        <v>26</v>
      </c>
      <c r="U7653">
        <v>3</v>
      </c>
      <c r="V7653" t="s">
        <v>52</v>
      </c>
      <c r="W7653" t="s">
        <v>53</v>
      </c>
      <c r="X7653" s="2">
        <f>Envios[[#This Row],[Ventas Totales]]-Envios[[#This Row],[Costos Totales]]</f>
        <v>7.8434000000000008</v>
      </c>
    </row>
    <row r="7654" spans="1:24" x14ac:dyDescent="0.25">
      <c r="A7654">
        <v>8126</v>
      </c>
      <c r="B7654">
        <v>58084</v>
      </c>
      <c r="C7654" s="1">
        <v>41140</v>
      </c>
      <c r="D7654" s="1">
        <v>41142</v>
      </c>
      <c r="E7654" t="s">
        <v>19</v>
      </c>
      <c r="F7654" t="s">
        <v>28</v>
      </c>
      <c r="G7654">
        <v>1137</v>
      </c>
      <c r="H7654" t="s">
        <v>753</v>
      </c>
      <c r="I7654" t="s">
        <v>63</v>
      </c>
      <c r="J7654" t="s">
        <v>23</v>
      </c>
      <c r="K7654" t="s">
        <v>64</v>
      </c>
      <c r="L7654">
        <v>36</v>
      </c>
      <c r="M7654">
        <v>7.28</v>
      </c>
      <c r="N7654">
        <f>Envios[[#This Row],[Cantidad]]*Envios[[#This Row],[Precio por Unidad]]</f>
        <v>262.08</v>
      </c>
      <c r="O7654" s="2">
        <v>4.5864000000000003</v>
      </c>
      <c r="P7654" s="2">
        <f>Envios[[#This Row],[Cantidad]]*Envios[[#This Row],[Costo por Unidad]]</f>
        <v>165.1104</v>
      </c>
      <c r="Q7654">
        <v>1.77</v>
      </c>
      <c r="R7654" s="2">
        <f>Envios[[#This Row],[Costo Productos]]+Envios[[#This Row],[Costo de Envío]]</f>
        <v>166.88040000000001</v>
      </c>
      <c r="S7654" t="s">
        <v>344</v>
      </c>
      <c r="T7654" t="s">
        <v>26</v>
      </c>
      <c r="U7654">
        <v>3</v>
      </c>
      <c r="V7654" t="s">
        <v>52</v>
      </c>
      <c r="W7654" t="s">
        <v>53</v>
      </c>
      <c r="X7654" s="2">
        <f>Envios[[#This Row],[Ventas Totales]]-Envios[[#This Row],[Costos Totales]]</f>
        <v>95.199599999999975</v>
      </c>
    </row>
    <row r="7655" spans="1:24" x14ac:dyDescent="0.25">
      <c r="A7655">
        <v>4578</v>
      </c>
      <c r="B7655">
        <v>32610</v>
      </c>
      <c r="C7655" s="1">
        <v>41140</v>
      </c>
      <c r="D7655" s="1">
        <v>41141</v>
      </c>
      <c r="E7655" t="s">
        <v>19</v>
      </c>
      <c r="F7655" t="s">
        <v>40</v>
      </c>
      <c r="G7655">
        <v>279</v>
      </c>
      <c r="H7655" t="s">
        <v>595</v>
      </c>
      <c r="I7655" t="s">
        <v>35</v>
      </c>
      <c r="J7655" t="s">
        <v>23</v>
      </c>
      <c r="K7655" t="s">
        <v>291</v>
      </c>
      <c r="L7655">
        <v>47</v>
      </c>
      <c r="M7655">
        <v>6.84</v>
      </c>
      <c r="N7655">
        <f>Envios[[#This Row],[Cantidad]]*Envios[[#This Row],[Precio por Unidad]]</f>
        <v>321.48</v>
      </c>
      <c r="O7655" s="2">
        <v>2.8728000000000002</v>
      </c>
      <c r="P7655" s="2">
        <f>Envios[[#This Row],[Cantidad]]*Envios[[#This Row],[Costo por Unidad]]</f>
        <v>135.02160000000001</v>
      </c>
      <c r="Q7655">
        <v>8.3699999999999992</v>
      </c>
      <c r="R7655" s="2">
        <f>Envios[[#This Row],[Costo Productos]]+Envios[[#This Row],[Costo de Envío]]</f>
        <v>143.39160000000001</v>
      </c>
      <c r="S7655" t="s">
        <v>1150</v>
      </c>
      <c r="T7655" t="s">
        <v>39</v>
      </c>
      <c r="U7655">
        <v>5</v>
      </c>
      <c r="V7655" t="s">
        <v>87</v>
      </c>
      <c r="W7655" t="s">
        <v>53</v>
      </c>
      <c r="X7655" s="2">
        <f>Envios[[#This Row],[Ventas Totales]]-Envios[[#This Row],[Costos Totales]]</f>
        <v>178.08840000000001</v>
      </c>
    </row>
    <row r="7656" spans="1:24" x14ac:dyDescent="0.25">
      <c r="A7656">
        <v>4579</v>
      </c>
      <c r="B7656">
        <v>32610</v>
      </c>
      <c r="C7656" s="1">
        <v>41140</v>
      </c>
      <c r="D7656" s="1">
        <v>41141</v>
      </c>
      <c r="E7656" t="s">
        <v>19</v>
      </c>
      <c r="F7656" t="s">
        <v>40</v>
      </c>
      <c r="G7656">
        <v>45</v>
      </c>
      <c r="H7656" t="s">
        <v>248</v>
      </c>
      <c r="I7656" t="s">
        <v>22</v>
      </c>
      <c r="J7656" t="s">
        <v>56</v>
      </c>
      <c r="K7656" t="s">
        <v>57</v>
      </c>
      <c r="L7656">
        <v>20</v>
      </c>
      <c r="M7656">
        <v>125.99</v>
      </c>
      <c r="N7656">
        <f>Envios[[#This Row],[Cantidad]]*Envios[[#This Row],[Precio por Unidad]]</f>
        <v>2519.7999999999997</v>
      </c>
      <c r="O7656" s="2">
        <v>52.915800000000004</v>
      </c>
      <c r="P7656" s="2">
        <f>Envios[[#This Row],[Cantidad]]*Envios[[#This Row],[Costo por Unidad]]</f>
        <v>1058.316</v>
      </c>
      <c r="Q7656">
        <v>7.69</v>
      </c>
      <c r="R7656" s="2">
        <f>Envios[[#This Row],[Costo Productos]]+Envios[[#This Row],[Costo de Envío]]</f>
        <v>1066.0060000000001</v>
      </c>
      <c r="S7656" t="s">
        <v>1150</v>
      </c>
      <c r="T7656" t="s">
        <v>39</v>
      </c>
      <c r="U7656">
        <v>5</v>
      </c>
      <c r="V7656" t="s">
        <v>87</v>
      </c>
      <c r="W7656" t="s">
        <v>53</v>
      </c>
      <c r="X7656" s="2">
        <f>Envios[[#This Row],[Ventas Totales]]-Envios[[#This Row],[Costos Totales]]</f>
        <v>1453.7939999999996</v>
      </c>
    </row>
    <row r="7657" spans="1:24" x14ac:dyDescent="0.25">
      <c r="A7657">
        <v>5064</v>
      </c>
      <c r="B7657">
        <v>36101</v>
      </c>
      <c r="C7657" s="1">
        <v>41141</v>
      </c>
      <c r="D7657" s="1">
        <v>41142</v>
      </c>
      <c r="E7657" t="s">
        <v>46</v>
      </c>
      <c r="F7657" t="s">
        <v>20</v>
      </c>
      <c r="G7657">
        <v>86</v>
      </c>
      <c r="H7657" t="s">
        <v>380</v>
      </c>
      <c r="I7657" t="s">
        <v>119</v>
      </c>
      <c r="J7657" t="s">
        <v>36</v>
      </c>
      <c r="K7657" t="s">
        <v>204</v>
      </c>
      <c r="L7657">
        <v>3</v>
      </c>
      <c r="M7657">
        <v>140.97999999999999</v>
      </c>
      <c r="N7657">
        <f>Envios[[#This Row],[Cantidad]]*Envios[[#This Row],[Precio por Unidad]]</f>
        <v>422.93999999999994</v>
      </c>
      <c r="O7657" s="2">
        <v>49.342999999999996</v>
      </c>
      <c r="P7657" s="2">
        <f>Envios[[#This Row],[Cantidad]]*Envios[[#This Row],[Costo por Unidad]]</f>
        <v>148.029</v>
      </c>
      <c r="Q7657">
        <v>53.48</v>
      </c>
      <c r="R7657" s="2">
        <f>Envios[[#This Row],[Costo Productos]]+Envios[[#This Row],[Costo de Envío]]</f>
        <v>201.50899999999999</v>
      </c>
      <c r="S7657" t="s">
        <v>101</v>
      </c>
      <c r="T7657" t="s">
        <v>30</v>
      </c>
      <c r="U7657">
        <v>5</v>
      </c>
      <c r="V7657" t="s">
        <v>87</v>
      </c>
      <c r="W7657" t="s">
        <v>53</v>
      </c>
      <c r="X7657" s="2">
        <f>Envios[[#This Row],[Ventas Totales]]-Envios[[#This Row],[Costos Totales]]</f>
        <v>221.43099999999995</v>
      </c>
    </row>
    <row r="7658" spans="1:24" x14ac:dyDescent="0.25">
      <c r="A7658">
        <v>600</v>
      </c>
      <c r="B7658">
        <v>4099</v>
      </c>
      <c r="C7658" s="1">
        <v>41141</v>
      </c>
      <c r="D7658" s="1">
        <v>41142</v>
      </c>
      <c r="E7658" t="s">
        <v>19</v>
      </c>
      <c r="F7658" t="s">
        <v>60</v>
      </c>
      <c r="G7658">
        <v>8</v>
      </c>
      <c r="H7658" t="s">
        <v>1908</v>
      </c>
      <c r="I7658" t="s">
        <v>22</v>
      </c>
      <c r="J7658" t="s">
        <v>23</v>
      </c>
      <c r="K7658" t="s">
        <v>24</v>
      </c>
      <c r="L7658">
        <v>42</v>
      </c>
      <c r="M7658">
        <v>42.76</v>
      </c>
      <c r="N7658">
        <f>Envios[[#This Row],[Cantidad]]*Envios[[#This Row],[Precio por Unidad]]</f>
        <v>1795.9199999999998</v>
      </c>
      <c r="O7658" s="2">
        <v>29.931999999999995</v>
      </c>
      <c r="P7658" s="2">
        <f>Envios[[#This Row],[Cantidad]]*Envios[[#This Row],[Costo por Unidad]]</f>
        <v>1257.1439999999998</v>
      </c>
      <c r="Q7658">
        <v>6.22</v>
      </c>
      <c r="R7658" s="2">
        <f>Envios[[#This Row],[Costo Productos]]+Envios[[#This Row],[Costo de Envío]]</f>
        <v>1263.3639999999998</v>
      </c>
      <c r="S7658" t="s">
        <v>249</v>
      </c>
      <c r="T7658" t="s">
        <v>39</v>
      </c>
      <c r="U7658">
        <v>11</v>
      </c>
      <c r="V7658" t="s">
        <v>131</v>
      </c>
      <c r="W7658" t="s">
        <v>131</v>
      </c>
      <c r="X7658" s="2">
        <f>Envios[[#This Row],[Ventas Totales]]-Envios[[#This Row],[Costos Totales]]</f>
        <v>532.55600000000004</v>
      </c>
    </row>
    <row r="7659" spans="1:24" x14ac:dyDescent="0.25">
      <c r="A7659">
        <v>601</v>
      </c>
      <c r="B7659">
        <v>4099</v>
      </c>
      <c r="C7659" s="1">
        <v>41141</v>
      </c>
      <c r="D7659" s="1">
        <v>41144</v>
      </c>
      <c r="E7659" t="s">
        <v>19</v>
      </c>
      <c r="F7659" t="s">
        <v>60</v>
      </c>
      <c r="G7659">
        <v>433</v>
      </c>
      <c r="H7659" t="s">
        <v>956</v>
      </c>
      <c r="I7659" t="s">
        <v>22</v>
      </c>
      <c r="J7659" t="s">
        <v>23</v>
      </c>
      <c r="K7659" t="s">
        <v>113</v>
      </c>
      <c r="L7659">
        <v>12</v>
      </c>
      <c r="M7659">
        <v>9.7799999999999994</v>
      </c>
      <c r="N7659">
        <f>Envios[[#This Row],[Cantidad]]*Envios[[#This Row],[Precio por Unidad]]</f>
        <v>117.35999999999999</v>
      </c>
      <c r="O7659" s="2">
        <v>5.9657999999999998</v>
      </c>
      <c r="P7659" s="2">
        <f>Envios[[#This Row],[Cantidad]]*Envios[[#This Row],[Costo por Unidad]]</f>
        <v>71.58959999999999</v>
      </c>
      <c r="Q7659">
        <v>5.76</v>
      </c>
      <c r="R7659" s="2">
        <f>Envios[[#This Row],[Costo Productos]]+Envios[[#This Row],[Costo de Envío]]</f>
        <v>77.349599999999995</v>
      </c>
      <c r="S7659" t="s">
        <v>249</v>
      </c>
      <c r="T7659" t="s">
        <v>39</v>
      </c>
      <c r="U7659">
        <v>11</v>
      </c>
      <c r="V7659" t="s">
        <v>131</v>
      </c>
      <c r="W7659" t="s">
        <v>131</v>
      </c>
      <c r="X7659" s="2">
        <f>Envios[[#This Row],[Ventas Totales]]-Envios[[#This Row],[Costos Totales]]</f>
        <v>40.01039999999999</v>
      </c>
    </row>
    <row r="7660" spans="1:24" x14ac:dyDescent="0.25">
      <c r="A7660">
        <v>602</v>
      </c>
      <c r="B7660">
        <v>4099</v>
      </c>
      <c r="C7660" s="1">
        <v>41141</v>
      </c>
      <c r="D7660" s="1">
        <v>41142</v>
      </c>
      <c r="E7660" t="s">
        <v>19</v>
      </c>
      <c r="F7660" t="s">
        <v>60</v>
      </c>
      <c r="G7660">
        <v>728</v>
      </c>
      <c r="H7660" t="s">
        <v>452</v>
      </c>
      <c r="I7660" t="s">
        <v>35</v>
      </c>
      <c r="J7660" t="s">
        <v>36</v>
      </c>
      <c r="K7660" t="s">
        <v>37</v>
      </c>
      <c r="L7660">
        <v>4</v>
      </c>
      <c r="M7660">
        <v>9.48</v>
      </c>
      <c r="N7660">
        <f>Envios[[#This Row],[Cantidad]]*Envios[[#This Row],[Precio por Unidad]]</f>
        <v>37.92</v>
      </c>
      <c r="O7660" s="2">
        <v>5.2140000000000004</v>
      </c>
      <c r="P7660" s="2">
        <f>Envios[[#This Row],[Cantidad]]*Envios[[#This Row],[Costo por Unidad]]</f>
        <v>20.856000000000002</v>
      </c>
      <c r="Q7660">
        <v>7.29</v>
      </c>
      <c r="R7660" s="2">
        <f>Envios[[#This Row],[Costo Productos]]+Envios[[#This Row],[Costo de Envío]]</f>
        <v>28.146000000000001</v>
      </c>
      <c r="S7660" t="s">
        <v>249</v>
      </c>
      <c r="T7660" t="s">
        <v>39</v>
      </c>
      <c r="U7660">
        <v>11</v>
      </c>
      <c r="V7660" t="s">
        <v>131</v>
      </c>
      <c r="W7660" t="s">
        <v>131</v>
      </c>
      <c r="X7660" s="2">
        <f>Envios[[#This Row],[Ventas Totales]]-Envios[[#This Row],[Costos Totales]]</f>
        <v>9.7740000000000009</v>
      </c>
    </row>
    <row r="7661" spans="1:24" x14ac:dyDescent="0.25">
      <c r="A7661">
        <v>603</v>
      </c>
      <c r="B7661">
        <v>4099</v>
      </c>
      <c r="C7661" s="1">
        <v>41141</v>
      </c>
      <c r="D7661" s="1">
        <v>41143</v>
      </c>
      <c r="E7661" t="s">
        <v>19</v>
      </c>
      <c r="F7661" t="s">
        <v>60</v>
      </c>
      <c r="G7661">
        <v>428</v>
      </c>
      <c r="H7661" t="s">
        <v>990</v>
      </c>
      <c r="I7661" t="s">
        <v>22</v>
      </c>
      <c r="J7661" t="s">
        <v>56</v>
      </c>
      <c r="K7661" t="s">
        <v>57</v>
      </c>
      <c r="L7661">
        <v>39</v>
      </c>
      <c r="M7661">
        <v>110.99</v>
      </c>
      <c r="N7661">
        <f>Envios[[#This Row],[Cantidad]]*Envios[[#This Row],[Precio por Unidad]]</f>
        <v>4328.6099999999997</v>
      </c>
      <c r="O7661" s="2">
        <v>47.725700000000003</v>
      </c>
      <c r="P7661" s="2">
        <f>Envios[[#This Row],[Cantidad]]*Envios[[#This Row],[Costo por Unidad]]</f>
        <v>1861.3023000000001</v>
      </c>
      <c r="Q7661">
        <v>8.99</v>
      </c>
      <c r="R7661" s="2">
        <f>Envios[[#This Row],[Costo Productos]]+Envios[[#This Row],[Costo de Envío]]</f>
        <v>1870.2923000000001</v>
      </c>
      <c r="S7661" t="s">
        <v>249</v>
      </c>
      <c r="T7661" t="s">
        <v>39</v>
      </c>
      <c r="U7661">
        <v>11</v>
      </c>
      <c r="V7661" t="s">
        <v>131</v>
      </c>
      <c r="W7661" t="s">
        <v>131</v>
      </c>
      <c r="X7661" s="2">
        <f>Envios[[#This Row],[Ventas Totales]]-Envios[[#This Row],[Costos Totales]]</f>
        <v>2458.3176999999996</v>
      </c>
    </row>
    <row r="7662" spans="1:24" x14ac:dyDescent="0.25">
      <c r="A7662">
        <v>1644</v>
      </c>
      <c r="B7662">
        <v>11875</v>
      </c>
      <c r="C7662" s="1">
        <v>41141</v>
      </c>
      <c r="D7662" s="1">
        <v>41142</v>
      </c>
      <c r="E7662" t="s">
        <v>19</v>
      </c>
      <c r="F7662" t="s">
        <v>28</v>
      </c>
      <c r="G7662">
        <v>591</v>
      </c>
      <c r="H7662" t="s">
        <v>1587</v>
      </c>
      <c r="I7662" t="s">
        <v>71</v>
      </c>
      <c r="J7662" t="s">
        <v>23</v>
      </c>
      <c r="K7662" t="s">
        <v>24</v>
      </c>
      <c r="L7662">
        <v>19</v>
      </c>
      <c r="M7662">
        <v>12.44</v>
      </c>
      <c r="N7662">
        <f>Envios[[#This Row],[Cantidad]]*Envios[[#This Row],[Precio por Unidad]]</f>
        <v>236.35999999999999</v>
      </c>
      <c r="O7662" s="2">
        <v>5.3492000000000006</v>
      </c>
      <c r="P7662" s="2">
        <f>Envios[[#This Row],[Cantidad]]*Envios[[#This Row],[Costo por Unidad]]</f>
        <v>101.63480000000001</v>
      </c>
      <c r="Q7662">
        <v>6.27</v>
      </c>
      <c r="R7662" s="2">
        <f>Envios[[#This Row],[Costo Productos]]+Envios[[#This Row],[Costo de Envío]]</f>
        <v>107.90480000000001</v>
      </c>
      <c r="S7662" t="s">
        <v>2063</v>
      </c>
      <c r="T7662" t="s">
        <v>26</v>
      </c>
      <c r="U7662">
        <v>3</v>
      </c>
      <c r="V7662" t="s">
        <v>52</v>
      </c>
      <c r="W7662" t="s">
        <v>53</v>
      </c>
      <c r="X7662" s="2">
        <f>Envios[[#This Row],[Ventas Totales]]-Envios[[#This Row],[Costos Totales]]</f>
        <v>128.45519999999999</v>
      </c>
    </row>
    <row r="7663" spans="1:24" x14ac:dyDescent="0.25">
      <c r="A7663">
        <v>2467</v>
      </c>
      <c r="B7663">
        <v>17953</v>
      </c>
      <c r="C7663" s="1">
        <v>41141</v>
      </c>
      <c r="D7663" s="1">
        <v>41143</v>
      </c>
      <c r="E7663" t="s">
        <v>46</v>
      </c>
      <c r="F7663" t="s">
        <v>20</v>
      </c>
      <c r="G7663">
        <v>462</v>
      </c>
      <c r="H7663" t="s">
        <v>1015</v>
      </c>
      <c r="I7663" t="s">
        <v>49</v>
      </c>
      <c r="J7663" t="s">
        <v>23</v>
      </c>
      <c r="K7663" t="s">
        <v>67</v>
      </c>
      <c r="L7663">
        <v>21</v>
      </c>
      <c r="M7663">
        <v>68.81</v>
      </c>
      <c r="N7663">
        <f>Envios[[#This Row],[Cantidad]]*Envios[[#This Row],[Precio por Unidad]]</f>
        <v>1445.01</v>
      </c>
      <c r="O7663" s="2">
        <v>40.59790000000001</v>
      </c>
      <c r="P7663" s="2">
        <f>Envios[[#This Row],[Cantidad]]*Envios[[#This Row],[Costo por Unidad]]</f>
        <v>852.55590000000018</v>
      </c>
      <c r="Q7663">
        <v>60</v>
      </c>
      <c r="R7663" s="2">
        <f>Envios[[#This Row],[Costo Productos]]+Envios[[#This Row],[Costo de Envío]]</f>
        <v>912.55590000000018</v>
      </c>
      <c r="S7663" t="s">
        <v>78</v>
      </c>
      <c r="T7663" t="s">
        <v>26</v>
      </c>
      <c r="U7663">
        <v>2</v>
      </c>
      <c r="V7663" t="s">
        <v>45</v>
      </c>
      <c r="W7663" t="s">
        <v>45</v>
      </c>
      <c r="X7663" s="2">
        <f>Envios[[#This Row],[Ventas Totales]]-Envios[[#This Row],[Costos Totales]]</f>
        <v>532.45409999999981</v>
      </c>
    </row>
    <row r="7664" spans="1:24" x14ac:dyDescent="0.25">
      <c r="A7664">
        <v>2468</v>
      </c>
      <c r="B7664">
        <v>17953</v>
      </c>
      <c r="C7664" s="1">
        <v>41141</v>
      </c>
      <c r="D7664" s="1">
        <v>41143</v>
      </c>
      <c r="E7664" t="s">
        <v>19</v>
      </c>
      <c r="F7664" t="s">
        <v>20</v>
      </c>
      <c r="G7664">
        <v>290</v>
      </c>
      <c r="H7664" t="s">
        <v>810</v>
      </c>
      <c r="I7664" t="s">
        <v>63</v>
      </c>
      <c r="J7664" t="s">
        <v>23</v>
      </c>
      <c r="K7664" t="s">
        <v>85</v>
      </c>
      <c r="L7664">
        <v>17</v>
      </c>
      <c r="M7664">
        <v>5.84</v>
      </c>
      <c r="N7664">
        <f>Envios[[#This Row],[Cantidad]]*Envios[[#This Row],[Precio por Unidad]]</f>
        <v>99.28</v>
      </c>
      <c r="O7664" s="2">
        <v>2.6279999999999997</v>
      </c>
      <c r="P7664" s="2">
        <f>Envios[[#This Row],[Cantidad]]*Envios[[#This Row],[Costo por Unidad]]</f>
        <v>44.675999999999995</v>
      </c>
      <c r="Q7664">
        <v>1.2</v>
      </c>
      <c r="R7664" s="2">
        <f>Envios[[#This Row],[Costo Productos]]+Envios[[#This Row],[Costo de Envío]]</f>
        <v>45.875999999999998</v>
      </c>
      <c r="S7664" t="s">
        <v>78</v>
      </c>
      <c r="T7664" t="s">
        <v>26</v>
      </c>
      <c r="U7664">
        <v>2</v>
      </c>
      <c r="V7664" t="s">
        <v>45</v>
      </c>
      <c r="W7664" t="s">
        <v>45</v>
      </c>
      <c r="X7664" s="2">
        <f>Envios[[#This Row],[Ventas Totales]]-Envios[[#This Row],[Costos Totales]]</f>
        <v>53.404000000000003</v>
      </c>
    </row>
    <row r="7665" spans="1:24" x14ac:dyDescent="0.25">
      <c r="A7665">
        <v>2466</v>
      </c>
      <c r="B7665">
        <v>17953</v>
      </c>
      <c r="C7665" s="1">
        <v>41141</v>
      </c>
      <c r="D7665" s="1">
        <v>41143</v>
      </c>
      <c r="E7665" t="s">
        <v>19</v>
      </c>
      <c r="F7665" t="s">
        <v>20</v>
      </c>
      <c r="G7665">
        <v>1081</v>
      </c>
      <c r="H7665" t="s">
        <v>1214</v>
      </c>
      <c r="I7665" t="s">
        <v>22</v>
      </c>
      <c r="J7665" t="s">
        <v>23</v>
      </c>
      <c r="K7665" t="s">
        <v>113</v>
      </c>
      <c r="L7665">
        <v>30</v>
      </c>
      <c r="M7665">
        <v>30.98</v>
      </c>
      <c r="N7665">
        <f>Envios[[#This Row],[Cantidad]]*Envios[[#This Row],[Precio por Unidad]]</f>
        <v>929.4</v>
      </c>
      <c r="O7665" s="2">
        <v>19.827200000000001</v>
      </c>
      <c r="P7665" s="2">
        <f>Envios[[#This Row],[Cantidad]]*Envios[[#This Row],[Costo por Unidad]]</f>
        <v>594.81600000000003</v>
      </c>
      <c r="Q7665">
        <v>19.510000000000002</v>
      </c>
      <c r="R7665" s="2">
        <f>Envios[[#This Row],[Costo Productos]]+Envios[[#This Row],[Costo de Envío]]</f>
        <v>614.32600000000002</v>
      </c>
      <c r="S7665" t="s">
        <v>78</v>
      </c>
      <c r="T7665" t="s">
        <v>26</v>
      </c>
      <c r="U7665">
        <v>1</v>
      </c>
      <c r="V7665" t="s">
        <v>27</v>
      </c>
      <c r="W7665" t="s">
        <v>27</v>
      </c>
      <c r="X7665" s="2">
        <f>Envios[[#This Row],[Ventas Totales]]-Envios[[#This Row],[Costos Totales]]</f>
        <v>315.07399999999996</v>
      </c>
    </row>
    <row r="7666" spans="1:24" x14ac:dyDescent="0.25">
      <c r="A7666">
        <v>5093</v>
      </c>
      <c r="B7666">
        <v>36294</v>
      </c>
      <c r="C7666" s="1">
        <v>41141</v>
      </c>
      <c r="D7666" s="1">
        <v>41143</v>
      </c>
      <c r="E7666" t="s">
        <v>19</v>
      </c>
      <c r="F7666" t="s">
        <v>28</v>
      </c>
      <c r="G7666">
        <v>170</v>
      </c>
      <c r="H7666" t="s">
        <v>1623</v>
      </c>
      <c r="I7666" t="s">
        <v>22</v>
      </c>
      <c r="J7666" t="s">
        <v>23</v>
      </c>
      <c r="K7666" t="s">
        <v>76</v>
      </c>
      <c r="L7666">
        <v>46</v>
      </c>
      <c r="M7666">
        <v>12.95</v>
      </c>
      <c r="N7666">
        <f>Envios[[#This Row],[Cantidad]]*Envios[[#This Row],[Precio por Unidad]]</f>
        <v>595.69999999999993</v>
      </c>
      <c r="O7666" s="2">
        <v>7.77</v>
      </c>
      <c r="P7666" s="2">
        <f>Envios[[#This Row],[Cantidad]]*Envios[[#This Row],[Costo por Unidad]]</f>
        <v>357.41999999999996</v>
      </c>
      <c r="Q7666">
        <v>4.9800000000000004</v>
      </c>
      <c r="R7666" s="2">
        <f>Envios[[#This Row],[Costo Productos]]+Envios[[#This Row],[Costo de Envío]]</f>
        <v>362.4</v>
      </c>
      <c r="S7666" t="s">
        <v>334</v>
      </c>
      <c r="T7666" t="s">
        <v>30</v>
      </c>
      <c r="U7666">
        <v>10</v>
      </c>
      <c r="V7666" t="s">
        <v>206</v>
      </c>
      <c r="W7666" t="s">
        <v>74</v>
      </c>
      <c r="X7666" s="2">
        <f>Envios[[#This Row],[Ventas Totales]]-Envios[[#This Row],[Costos Totales]]</f>
        <v>233.29999999999995</v>
      </c>
    </row>
    <row r="7667" spans="1:24" x14ac:dyDescent="0.25">
      <c r="A7667">
        <v>3547</v>
      </c>
      <c r="B7667">
        <v>25313</v>
      </c>
      <c r="C7667" s="1">
        <v>41142</v>
      </c>
      <c r="D7667" s="1">
        <v>41144</v>
      </c>
      <c r="E7667" t="s">
        <v>19</v>
      </c>
      <c r="F7667" t="s">
        <v>60</v>
      </c>
      <c r="G7667">
        <v>879</v>
      </c>
      <c r="H7667" t="s">
        <v>1192</v>
      </c>
      <c r="I7667" t="s">
        <v>35</v>
      </c>
      <c r="J7667" t="s">
        <v>23</v>
      </c>
      <c r="K7667" t="s">
        <v>85</v>
      </c>
      <c r="L7667">
        <v>19</v>
      </c>
      <c r="M7667">
        <v>22.01</v>
      </c>
      <c r="N7667">
        <f>Envios[[#This Row],[Cantidad]]*Envios[[#This Row],[Precio por Unidad]]</f>
        <v>418.19000000000005</v>
      </c>
      <c r="O7667" s="2">
        <v>9.0241000000000007</v>
      </c>
      <c r="P7667" s="2">
        <f>Envios[[#This Row],[Cantidad]]*Envios[[#This Row],[Costo por Unidad]]</f>
        <v>171.45790000000002</v>
      </c>
      <c r="Q7667">
        <v>5.53</v>
      </c>
      <c r="R7667" s="2">
        <f>Envios[[#This Row],[Costo Productos]]+Envios[[#This Row],[Costo de Envío]]</f>
        <v>176.98790000000002</v>
      </c>
      <c r="S7667" t="s">
        <v>1302</v>
      </c>
      <c r="T7667" t="s">
        <v>30</v>
      </c>
      <c r="U7667">
        <v>1</v>
      </c>
      <c r="V7667" t="s">
        <v>27</v>
      </c>
      <c r="W7667" t="s">
        <v>27</v>
      </c>
      <c r="X7667" s="2">
        <f>Envios[[#This Row],[Ventas Totales]]-Envios[[#This Row],[Costos Totales]]</f>
        <v>241.20210000000003</v>
      </c>
    </row>
    <row r="7668" spans="1:24" x14ac:dyDescent="0.25">
      <c r="A7668">
        <v>699</v>
      </c>
      <c r="B7668">
        <v>4896</v>
      </c>
      <c r="C7668" s="1">
        <v>41142</v>
      </c>
      <c r="D7668" s="1">
        <v>41142</v>
      </c>
      <c r="E7668" t="s">
        <v>19</v>
      </c>
      <c r="F7668" t="s">
        <v>60</v>
      </c>
      <c r="G7668">
        <v>760</v>
      </c>
      <c r="H7668" t="s">
        <v>1197</v>
      </c>
      <c r="I7668" t="s">
        <v>35</v>
      </c>
      <c r="J7668" t="s">
        <v>56</v>
      </c>
      <c r="K7668" t="s">
        <v>91</v>
      </c>
      <c r="L7668">
        <v>25</v>
      </c>
      <c r="M7668">
        <v>35.409999999999997</v>
      </c>
      <c r="N7668">
        <f>Envios[[#This Row],[Cantidad]]*Envios[[#This Row],[Precio por Unidad]]</f>
        <v>885.24999999999989</v>
      </c>
      <c r="O7668" s="2">
        <v>20.183700000000002</v>
      </c>
      <c r="P7668" s="2">
        <f>Envios[[#This Row],[Cantidad]]*Envios[[#This Row],[Costo por Unidad]]</f>
        <v>504.59250000000003</v>
      </c>
      <c r="Q7668">
        <v>1.99</v>
      </c>
      <c r="R7668" s="2">
        <f>Envios[[#This Row],[Costo Productos]]+Envios[[#This Row],[Costo de Envío]]</f>
        <v>506.58250000000004</v>
      </c>
      <c r="S7668" t="s">
        <v>850</v>
      </c>
      <c r="T7668" t="s">
        <v>26</v>
      </c>
      <c r="U7668">
        <v>4</v>
      </c>
      <c r="V7668" t="s">
        <v>73</v>
      </c>
      <c r="W7668" t="s">
        <v>74</v>
      </c>
      <c r="X7668" s="2">
        <f>Envios[[#This Row],[Ventas Totales]]-Envios[[#This Row],[Costos Totales]]</f>
        <v>378.66749999999985</v>
      </c>
    </row>
    <row r="7669" spans="1:24" x14ac:dyDescent="0.25">
      <c r="A7669">
        <v>700</v>
      </c>
      <c r="B7669">
        <v>4896</v>
      </c>
      <c r="C7669" s="1">
        <v>41142</v>
      </c>
      <c r="D7669" s="1">
        <v>41144</v>
      </c>
      <c r="E7669" t="s">
        <v>33</v>
      </c>
      <c r="F7669" t="s">
        <v>60</v>
      </c>
      <c r="G7669">
        <v>1088</v>
      </c>
      <c r="H7669" t="s">
        <v>1866</v>
      </c>
      <c r="I7669" t="s">
        <v>22</v>
      </c>
      <c r="J7669" t="s">
        <v>56</v>
      </c>
      <c r="K7669" t="s">
        <v>57</v>
      </c>
      <c r="L7669">
        <v>10</v>
      </c>
      <c r="M7669">
        <v>125.99</v>
      </c>
      <c r="N7669">
        <f>Envios[[#This Row],[Cantidad]]*Envios[[#This Row],[Precio por Unidad]]</f>
        <v>1259.8999999999999</v>
      </c>
      <c r="O7669" s="2">
        <v>55.435599999999994</v>
      </c>
      <c r="P7669" s="2">
        <f>Envios[[#This Row],[Cantidad]]*Envios[[#This Row],[Costo por Unidad]]</f>
        <v>554.35599999999999</v>
      </c>
      <c r="Q7669">
        <v>5.99</v>
      </c>
      <c r="R7669" s="2">
        <f>Envios[[#This Row],[Costo Productos]]+Envios[[#This Row],[Costo de Envío]]</f>
        <v>560.346</v>
      </c>
      <c r="S7669" t="s">
        <v>850</v>
      </c>
      <c r="T7669" t="s">
        <v>26</v>
      </c>
      <c r="U7669">
        <v>4</v>
      </c>
      <c r="V7669" t="s">
        <v>73</v>
      </c>
      <c r="W7669" t="s">
        <v>74</v>
      </c>
      <c r="X7669" s="2">
        <f>Envios[[#This Row],[Ventas Totales]]-Envios[[#This Row],[Costos Totales]]</f>
        <v>699.55399999999986</v>
      </c>
    </row>
    <row r="7670" spans="1:24" x14ac:dyDescent="0.25">
      <c r="A7670">
        <v>701</v>
      </c>
      <c r="B7670">
        <v>4896</v>
      </c>
      <c r="C7670" s="1">
        <v>41142</v>
      </c>
      <c r="D7670" s="1">
        <v>41144</v>
      </c>
      <c r="E7670" t="s">
        <v>19</v>
      </c>
      <c r="F7670" t="s">
        <v>60</v>
      </c>
      <c r="G7670">
        <v>777</v>
      </c>
      <c r="H7670" t="s">
        <v>1715</v>
      </c>
      <c r="I7670" t="s">
        <v>22</v>
      </c>
      <c r="J7670" t="s">
        <v>23</v>
      </c>
      <c r="K7670" t="s">
        <v>76</v>
      </c>
      <c r="L7670">
        <v>21</v>
      </c>
      <c r="M7670">
        <v>5.8</v>
      </c>
      <c r="N7670">
        <f>Envios[[#This Row],[Cantidad]]*Envios[[#This Row],[Precio por Unidad]]</f>
        <v>121.8</v>
      </c>
      <c r="O7670" s="2">
        <v>3.48</v>
      </c>
      <c r="P7670" s="2">
        <f>Envios[[#This Row],[Cantidad]]*Envios[[#This Row],[Costo por Unidad]]</f>
        <v>73.08</v>
      </c>
      <c r="Q7670">
        <v>5.59</v>
      </c>
      <c r="R7670" s="2">
        <f>Envios[[#This Row],[Costo Productos]]+Envios[[#This Row],[Costo de Envío]]</f>
        <v>78.67</v>
      </c>
      <c r="S7670" t="s">
        <v>850</v>
      </c>
      <c r="T7670" t="s">
        <v>26</v>
      </c>
      <c r="U7670">
        <v>2</v>
      </c>
      <c r="V7670" t="s">
        <v>45</v>
      </c>
      <c r="W7670" t="s">
        <v>45</v>
      </c>
      <c r="X7670" s="2">
        <f>Envios[[#This Row],[Ventas Totales]]-Envios[[#This Row],[Costos Totales]]</f>
        <v>43.129999999999995</v>
      </c>
    </row>
    <row r="7671" spans="1:24" x14ac:dyDescent="0.25">
      <c r="A7671">
        <v>4801</v>
      </c>
      <c r="B7671">
        <v>34148</v>
      </c>
      <c r="C7671" s="1">
        <v>41142</v>
      </c>
      <c r="D7671" s="1">
        <v>41143</v>
      </c>
      <c r="E7671" t="s">
        <v>19</v>
      </c>
      <c r="F7671" t="s">
        <v>60</v>
      </c>
      <c r="G7671">
        <v>370</v>
      </c>
      <c r="H7671" t="s">
        <v>298</v>
      </c>
      <c r="I7671" t="s">
        <v>22</v>
      </c>
      <c r="J7671" t="s">
        <v>23</v>
      </c>
      <c r="K7671" t="s">
        <v>188</v>
      </c>
      <c r="L7671">
        <v>33</v>
      </c>
      <c r="M7671">
        <v>4.13</v>
      </c>
      <c r="N7671">
        <f>Envios[[#This Row],[Cantidad]]*Envios[[#This Row],[Precio por Unidad]]</f>
        <v>136.29</v>
      </c>
      <c r="O7671" s="2">
        <v>2.5192999999999999</v>
      </c>
      <c r="P7671" s="2">
        <f>Envios[[#This Row],[Cantidad]]*Envios[[#This Row],[Costo por Unidad]]</f>
        <v>83.136899999999997</v>
      </c>
      <c r="Q7671">
        <v>0.99</v>
      </c>
      <c r="R7671" s="2">
        <f>Envios[[#This Row],[Costo Productos]]+Envios[[#This Row],[Costo de Envío]]</f>
        <v>84.126899999999992</v>
      </c>
      <c r="S7671" t="s">
        <v>942</v>
      </c>
      <c r="T7671" t="s">
        <v>26</v>
      </c>
      <c r="U7671">
        <v>2</v>
      </c>
      <c r="V7671" t="s">
        <v>45</v>
      </c>
      <c r="W7671" t="s">
        <v>45</v>
      </c>
      <c r="X7671" s="2">
        <f>Envios[[#This Row],[Ventas Totales]]-Envios[[#This Row],[Costos Totales]]</f>
        <v>52.1631</v>
      </c>
    </row>
    <row r="7672" spans="1:24" x14ac:dyDescent="0.25">
      <c r="A7672">
        <v>3365</v>
      </c>
      <c r="B7672">
        <v>24067</v>
      </c>
      <c r="C7672" s="1">
        <v>41143</v>
      </c>
      <c r="D7672" s="1">
        <v>41144</v>
      </c>
      <c r="E7672" t="s">
        <v>19</v>
      </c>
      <c r="F7672" t="s">
        <v>20</v>
      </c>
      <c r="G7672">
        <v>440</v>
      </c>
      <c r="H7672" t="s">
        <v>1337</v>
      </c>
      <c r="I7672" t="s">
        <v>22</v>
      </c>
      <c r="J7672" t="s">
        <v>23</v>
      </c>
      <c r="K7672" t="s">
        <v>64</v>
      </c>
      <c r="L7672">
        <v>19</v>
      </c>
      <c r="M7672">
        <v>5.98</v>
      </c>
      <c r="N7672">
        <f>Envios[[#This Row],[Cantidad]]*Envios[[#This Row],[Precio por Unidad]]</f>
        <v>113.62</v>
      </c>
      <c r="O7672" s="2">
        <v>3.5880000000000001</v>
      </c>
      <c r="P7672" s="2">
        <f>Envios[[#This Row],[Cantidad]]*Envios[[#This Row],[Costo por Unidad]]</f>
        <v>68.171999999999997</v>
      </c>
      <c r="Q7672">
        <v>7.5</v>
      </c>
      <c r="R7672" s="2">
        <f>Envios[[#This Row],[Costo Productos]]+Envios[[#This Row],[Costo de Envío]]</f>
        <v>75.671999999999997</v>
      </c>
      <c r="S7672" t="s">
        <v>1915</v>
      </c>
      <c r="T7672" t="s">
        <v>30</v>
      </c>
      <c r="U7672">
        <v>13</v>
      </c>
      <c r="V7672" t="s">
        <v>115</v>
      </c>
      <c r="W7672" t="s">
        <v>74</v>
      </c>
      <c r="X7672" s="2">
        <f>Envios[[#This Row],[Ventas Totales]]-Envios[[#This Row],[Costos Totales]]</f>
        <v>37.948000000000008</v>
      </c>
    </row>
    <row r="7673" spans="1:24" x14ac:dyDescent="0.25">
      <c r="A7673">
        <v>3366</v>
      </c>
      <c r="B7673">
        <v>24067</v>
      </c>
      <c r="C7673" s="1">
        <v>41143</v>
      </c>
      <c r="D7673" s="1">
        <v>41144</v>
      </c>
      <c r="E7673" t="s">
        <v>33</v>
      </c>
      <c r="F7673" t="s">
        <v>20</v>
      </c>
      <c r="G7673">
        <v>239</v>
      </c>
      <c r="H7673" t="s">
        <v>733</v>
      </c>
      <c r="I7673" t="s">
        <v>22</v>
      </c>
      <c r="J7673" t="s">
        <v>56</v>
      </c>
      <c r="K7673" t="s">
        <v>57</v>
      </c>
      <c r="L7673">
        <v>46</v>
      </c>
      <c r="M7673">
        <v>65.989999999999995</v>
      </c>
      <c r="N7673">
        <f>Envios[[#This Row],[Cantidad]]*Envios[[#This Row],[Precio por Unidad]]</f>
        <v>3035.54</v>
      </c>
      <c r="O7673" s="2">
        <v>29.695499999999996</v>
      </c>
      <c r="P7673" s="2">
        <f>Envios[[#This Row],[Cantidad]]*Envios[[#This Row],[Costo por Unidad]]</f>
        <v>1365.9929999999997</v>
      </c>
      <c r="Q7673">
        <v>5.92</v>
      </c>
      <c r="R7673" s="2">
        <f>Envios[[#This Row],[Costo Productos]]+Envios[[#This Row],[Costo de Envío]]</f>
        <v>1371.9129999999998</v>
      </c>
      <c r="S7673" t="s">
        <v>1915</v>
      </c>
      <c r="T7673" t="s">
        <v>30</v>
      </c>
      <c r="U7673">
        <v>13</v>
      </c>
      <c r="V7673" t="s">
        <v>115</v>
      </c>
      <c r="W7673" t="s">
        <v>74</v>
      </c>
      <c r="X7673" s="2">
        <f>Envios[[#This Row],[Ventas Totales]]-Envios[[#This Row],[Costos Totales]]</f>
        <v>1663.6270000000002</v>
      </c>
    </row>
    <row r="7674" spans="1:24" x14ac:dyDescent="0.25">
      <c r="A7674">
        <v>3364</v>
      </c>
      <c r="B7674">
        <v>24067</v>
      </c>
      <c r="C7674" s="1">
        <v>41143</v>
      </c>
      <c r="D7674" s="1">
        <v>41145</v>
      </c>
      <c r="E7674" t="s">
        <v>33</v>
      </c>
      <c r="F7674" t="s">
        <v>20</v>
      </c>
      <c r="G7674">
        <v>997</v>
      </c>
      <c r="H7674" t="s">
        <v>1076</v>
      </c>
      <c r="I7674" t="s">
        <v>22</v>
      </c>
      <c r="J7674" t="s">
        <v>23</v>
      </c>
      <c r="K7674" t="s">
        <v>76</v>
      </c>
      <c r="L7674">
        <v>30</v>
      </c>
      <c r="M7674">
        <v>3.98</v>
      </c>
      <c r="N7674">
        <f>Envios[[#This Row],[Cantidad]]*Envios[[#This Row],[Precio por Unidad]]</f>
        <v>119.4</v>
      </c>
      <c r="O7674" s="2">
        <v>2.4676</v>
      </c>
      <c r="P7674" s="2">
        <f>Envios[[#This Row],[Cantidad]]*Envios[[#This Row],[Costo por Unidad]]</f>
        <v>74.028000000000006</v>
      </c>
      <c r="Q7674">
        <v>5.26</v>
      </c>
      <c r="R7674" s="2">
        <f>Envios[[#This Row],[Costo Productos]]+Envios[[#This Row],[Costo de Envío]]</f>
        <v>79.288000000000011</v>
      </c>
      <c r="S7674" t="s">
        <v>1915</v>
      </c>
      <c r="T7674" t="s">
        <v>30</v>
      </c>
      <c r="U7674">
        <v>4</v>
      </c>
      <c r="V7674" t="s">
        <v>73</v>
      </c>
      <c r="W7674" t="s">
        <v>74</v>
      </c>
      <c r="X7674" s="2">
        <f>Envios[[#This Row],[Ventas Totales]]-Envios[[#This Row],[Costos Totales]]</f>
        <v>40.111999999999995</v>
      </c>
    </row>
    <row r="7675" spans="1:24" x14ac:dyDescent="0.25">
      <c r="A7675">
        <v>6921</v>
      </c>
      <c r="B7675">
        <v>49350</v>
      </c>
      <c r="C7675" s="1">
        <v>41143</v>
      </c>
      <c r="D7675" s="1">
        <v>41145</v>
      </c>
      <c r="E7675" t="s">
        <v>19</v>
      </c>
      <c r="F7675" t="s">
        <v>20</v>
      </c>
      <c r="G7675">
        <v>520</v>
      </c>
      <c r="H7675" t="s">
        <v>748</v>
      </c>
      <c r="I7675" t="s">
        <v>22</v>
      </c>
      <c r="J7675" t="s">
        <v>23</v>
      </c>
      <c r="K7675" t="s">
        <v>64</v>
      </c>
      <c r="L7675">
        <v>50</v>
      </c>
      <c r="M7675">
        <v>7.28</v>
      </c>
      <c r="N7675">
        <f>Envios[[#This Row],[Cantidad]]*Envios[[#This Row],[Precio por Unidad]]</f>
        <v>364</v>
      </c>
      <c r="O7675" s="2">
        <v>4.5864000000000003</v>
      </c>
      <c r="P7675" s="2">
        <f>Envios[[#This Row],[Cantidad]]*Envios[[#This Row],[Costo por Unidad]]</f>
        <v>229.32000000000002</v>
      </c>
      <c r="Q7675">
        <v>11.15</v>
      </c>
      <c r="R7675" s="2">
        <f>Envios[[#This Row],[Costo Productos]]+Envios[[#This Row],[Costo de Envío]]</f>
        <v>240.47000000000003</v>
      </c>
      <c r="S7675" t="s">
        <v>989</v>
      </c>
      <c r="T7675" t="s">
        <v>26</v>
      </c>
      <c r="U7675">
        <v>1</v>
      </c>
      <c r="V7675" t="s">
        <v>27</v>
      </c>
      <c r="W7675" t="s">
        <v>27</v>
      </c>
      <c r="X7675" s="2">
        <f>Envios[[#This Row],[Ventas Totales]]-Envios[[#This Row],[Costos Totales]]</f>
        <v>123.52999999999997</v>
      </c>
    </row>
    <row r="7676" spans="1:24" x14ac:dyDescent="0.25">
      <c r="A7676">
        <v>483</v>
      </c>
      <c r="B7676">
        <v>3361</v>
      </c>
      <c r="C7676" s="1">
        <v>41143</v>
      </c>
      <c r="D7676" s="1">
        <v>41143</v>
      </c>
      <c r="E7676" t="s">
        <v>19</v>
      </c>
      <c r="F7676" t="s">
        <v>40</v>
      </c>
      <c r="G7676">
        <v>784</v>
      </c>
      <c r="H7676" t="s">
        <v>1793</v>
      </c>
      <c r="I7676" t="s">
        <v>22</v>
      </c>
      <c r="J7676" t="s">
        <v>23</v>
      </c>
      <c r="K7676" t="s">
        <v>64</v>
      </c>
      <c r="L7676">
        <v>49</v>
      </c>
      <c r="M7676">
        <v>4.28</v>
      </c>
      <c r="N7676">
        <f>Envios[[#This Row],[Cantidad]]*Envios[[#This Row],[Precio por Unidad]]</f>
        <v>209.72</v>
      </c>
      <c r="O7676" s="2">
        <v>2.5680000000000001</v>
      </c>
      <c r="P7676" s="2">
        <f>Envios[[#This Row],[Cantidad]]*Envios[[#This Row],[Costo por Unidad]]</f>
        <v>125.83200000000001</v>
      </c>
      <c r="Q7676">
        <v>6.72</v>
      </c>
      <c r="R7676" s="2">
        <f>Envios[[#This Row],[Costo Productos]]+Envios[[#This Row],[Costo de Envío]]</f>
        <v>132.55200000000002</v>
      </c>
      <c r="S7676" t="s">
        <v>72</v>
      </c>
      <c r="T7676" t="s">
        <v>30</v>
      </c>
      <c r="U7676">
        <v>4</v>
      </c>
      <c r="V7676" t="s">
        <v>73</v>
      </c>
      <c r="W7676" t="s">
        <v>74</v>
      </c>
      <c r="X7676" s="2">
        <f>Envios[[#This Row],[Ventas Totales]]-Envios[[#This Row],[Costos Totales]]</f>
        <v>77.167999999999978</v>
      </c>
    </row>
    <row r="7677" spans="1:24" x14ac:dyDescent="0.25">
      <c r="A7677">
        <v>484</v>
      </c>
      <c r="B7677">
        <v>3361</v>
      </c>
      <c r="C7677" s="1">
        <v>41143</v>
      </c>
      <c r="D7677" s="1">
        <v>41144</v>
      </c>
      <c r="E7677" t="s">
        <v>19</v>
      </c>
      <c r="F7677" t="s">
        <v>40</v>
      </c>
      <c r="G7677">
        <v>341</v>
      </c>
      <c r="H7677" t="s">
        <v>880</v>
      </c>
      <c r="I7677" t="s">
        <v>63</v>
      </c>
      <c r="J7677" t="s">
        <v>23</v>
      </c>
      <c r="K7677" t="s">
        <v>85</v>
      </c>
      <c r="L7677">
        <v>23</v>
      </c>
      <c r="M7677">
        <v>5.85</v>
      </c>
      <c r="N7677">
        <f>Envios[[#This Row],[Cantidad]]*Envios[[#This Row],[Precio por Unidad]]</f>
        <v>134.54999999999998</v>
      </c>
      <c r="O7677" s="2">
        <v>2.5739999999999994</v>
      </c>
      <c r="P7677" s="2">
        <f>Envios[[#This Row],[Cantidad]]*Envios[[#This Row],[Costo por Unidad]]</f>
        <v>59.201999999999984</v>
      </c>
      <c r="Q7677">
        <v>2.27</v>
      </c>
      <c r="R7677" s="2">
        <f>Envios[[#This Row],[Costo Productos]]+Envios[[#This Row],[Costo de Envío]]</f>
        <v>61.471999999999987</v>
      </c>
      <c r="S7677" t="s">
        <v>72</v>
      </c>
      <c r="T7677" t="s">
        <v>30</v>
      </c>
      <c r="U7677">
        <v>4</v>
      </c>
      <c r="V7677" t="s">
        <v>73</v>
      </c>
      <c r="W7677" t="s">
        <v>74</v>
      </c>
      <c r="X7677" s="2">
        <f>Envios[[#This Row],[Ventas Totales]]-Envios[[#This Row],[Costos Totales]]</f>
        <v>73.078000000000003</v>
      </c>
    </row>
    <row r="7678" spans="1:24" x14ac:dyDescent="0.25">
      <c r="A7678">
        <v>6333</v>
      </c>
      <c r="B7678">
        <v>44869</v>
      </c>
      <c r="C7678" s="1">
        <v>41143</v>
      </c>
      <c r="D7678" s="1">
        <v>41145</v>
      </c>
      <c r="E7678" t="s">
        <v>19</v>
      </c>
      <c r="F7678" t="s">
        <v>28</v>
      </c>
      <c r="G7678">
        <v>499</v>
      </c>
      <c r="H7678" t="s">
        <v>1061</v>
      </c>
      <c r="I7678" t="s">
        <v>22</v>
      </c>
      <c r="J7678" t="s">
        <v>23</v>
      </c>
      <c r="K7678" t="s">
        <v>64</v>
      </c>
      <c r="L7678">
        <v>43</v>
      </c>
      <c r="M7678">
        <v>6.48</v>
      </c>
      <c r="N7678">
        <f>Envios[[#This Row],[Cantidad]]*Envios[[#This Row],[Precio por Unidad]]</f>
        <v>278.64000000000004</v>
      </c>
      <c r="O7678" s="2">
        <v>4.0824000000000007</v>
      </c>
      <c r="P7678" s="2">
        <f>Envios[[#This Row],[Cantidad]]*Envios[[#This Row],[Costo por Unidad]]</f>
        <v>175.54320000000004</v>
      </c>
      <c r="Q7678">
        <v>7.49</v>
      </c>
      <c r="R7678" s="2">
        <f>Envios[[#This Row],[Costo Productos]]+Envios[[#This Row],[Costo de Envío]]</f>
        <v>183.03320000000005</v>
      </c>
      <c r="S7678" t="s">
        <v>1916</v>
      </c>
      <c r="T7678" t="s">
        <v>30</v>
      </c>
      <c r="U7678">
        <v>5</v>
      </c>
      <c r="V7678" t="s">
        <v>87</v>
      </c>
      <c r="W7678" t="s">
        <v>53</v>
      </c>
      <c r="X7678" s="2">
        <f>Envios[[#This Row],[Ventas Totales]]-Envios[[#This Row],[Costos Totales]]</f>
        <v>95.606799999999993</v>
      </c>
    </row>
    <row r="7679" spans="1:24" x14ac:dyDescent="0.25">
      <c r="A7679">
        <v>2284</v>
      </c>
      <c r="B7679">
        <v>16452</v>
      </c>
      <c r="C7679" s="1">
        <v>41144</v>
      </c>
      <c r="D7679" s="1">
        <v>41145</v>
      </c>
      <c r="E7679" t="s">
        <v>19</v>
      </c>
      <c r="F7679" t="s">
        <v>28</v>
      </c>
      <c r="G7679">
        <v>575</v>
      </c>
      <c r="H7679" t="s">
        <v>752</v>
      </c>
      <c r="I7679" t="s">
        <v>63</v>
      </c>
      <c r="J7679" t="s">
        <v>23</v>
      </c>
      <c r="K7679" t="s">
        <v>85</v>
      </c>
      <c r="L7679">
        <v>46</v>
      </c>
      <c r="M7679">
        <v>2.88</v>
      </c>
      <c r="N7679">
        <f>Envios[[#This Row],[Cantidad]]*Envios[[#This Row],[Precio por Unidad]]</f>
        <v>132.47999999999999</v>
      </c>
      <c r="O7679" s="2">
        <v>1.2959999999999998</v>
      </c>
      <c r="P7679" s="2">
        <f>Envios[[#This Row],[Cantidad]]*Envios[[#This Row],[Costo por Unidad]]</f>
        <v>59.615999999999993</v>
      </c>
      <c r="Q7679">
        <v>1.01</v>
      </c>
      <c r="R7679" s="2">
        <f>Envios[[#This Row],[Costo Productos]]+Envios[[#This Row],[Costo de Envío]]</f>
        <v>60.625999999999991</v>
      </c>
      <c r="S7679" t="s">
        <v>207</v>
      </c>
      <c r="T7679" t="s">
        <v>44</v>
      </c>
      <c r="U7679">
        <v>4</v>
      </c>
      <c r="V7679" t="s">
        <v>73</v>
      </c>
      <c r="W7679" t="s">
        <v>74</v>
      </c>
      <c r="X7679" s="2">
        <f>Envios[[#This Row],[Ventas Totales]]-Envios[[#This Row],[Costos Totales]]</f>
        <v>71.853999999999999</v>
      </c>
    </row>
    <row r="7680" spans="1:24" x14ac:dyDescent="0.25">
      <c r="A7680">
        <v>179</v>
      </c>
      <c r="B7680">
        <v>1185</v>
      </c>
      <c r="C7680" s="1">
        <v>41144</v>
      </c>
      <c r="D7680" s="1">
        <v>41148</v>
      </c>
      <c r="E7680" t="s">
        <v>19</v>
      </c>
      <c r="F7680" t="s">
        <v>47</v>
      </c>
      <c r="G7680">
        <v>384</v>
      </c>
      <c r="H7680" t="s">
        <v>647</v>
      </c>
      <c r="I7680" t="s">
        <v>22</v>
      </c>
      <c r="J7680" t="s">
        <v>23</v>
      </c>
      <c r="K7680" t="s">
        <v>64</v>
      </c>
      <c r="L7680">
        <v>7</v>
      </c>
      <c r="M7680">
        <v>55.48</v>
      </c>
      <c r="N7680">
        <f>Envios[[#This Row],[Cantidad]]*Envios[[#This Row],[Precio por Unidad]]</f>
        <v>388.35999999999996</v>
      </c>
      <c r="O7680" s="2">
        <v>34.952399999999997</v>
      </c>
      <c r="P7680" s="2">
        <f>Envios[[#This Row],[Cantidad]]*Envios[[#This Row],[Costo por Unidad]]</f>
        <v>244.66679999999997</v>
      </c>
      <c r="Q7680">
        <v>14.3</v>
      </c>
      <c r="R7680" s="2">
        <f>Envios[[#This Row],[Costo Productos]]+Envios[[#This Row],[Costo de Envío]]</f>
        <v>258.96679999999998</v>
      </c>
      <c r="S7680" t="s">
        <v>391</v>
      </c>
      <c r="T7680" t="s">
        <v>44</v>
      </c>
      <c r="U7680">
        <v>7</v>
      </c>
      <c r="V7680" t="s">
        <v>81</v>
      </c>
      <c r="W7680" t="s">
        <v>74</v>
      </c>
      <c r="X7680" s="2">
        <f>Envios[[#This Row],[Ventas Totales]]-Envios[[#This Row],[Costos Totales]]</f>
        <v>129.39319999999998</v>
      </c>
    </row>
    <row r="7681" spans="1:24" x14ac:dyDescent="0.25">
      <c r="A7681">
        <v>5157</v>
      </c>
      <c r="B7681">
        <v>36709</v>
      </c>
      <c r="C7681" s="1">
        <v>41144</v>
      </c>
      <c r="D7681" s="1">
        <v>41146</v>
      </c>
      <c r="E7681" t="s">
        <v>19</v>
      </c>
      <c r="F7681" t="s">
        <v>60</v>
      </c>
      <c r="G7681">
        <v>1224</v>
      </c>
      <c r="H7681" t="s">
        <v>1229</v>
      </c>
      <c r="I7681" t="s">
        <v>22</v>
      </c>
      <c r="J7681" t="s">
        <v>56</v>
      </c>
      <c r="K7681" t="s">
        <v>57</v>
      </c>
      <c r="L7681">
        <v>42</v>
      </c>
      <c r="M7681">
        <v>65.989999999999995</v>
      </c>
      <c r="N7681">
        <f>Envios[[#This Row],[Cantidad]]*Envios[[#This Row],[Precio por Unidad]]</f>
        <v>2771.58</v>
      </c>
      <c r="O7681" s="2">
        <v>29.695499999999996</v>
      </c>
      <c r="P7681" s="2">
        <f>Envios[[#This Row],[Cantidad]]*Envios[[#This Row],[Costo por Unidad]]</f>
        <v>1247.2109999999998</v>
      </c>
      <c r="Q7681">
        <v>8.99</v>
      </c>
      <c r="R7681" s="2">
        <f>Envios[[#This Row],[Costo Productos]]+Envios[[#This Row],[Costo de Envío]]</f>
        <v>1256.2009999999998</v>
      </c>
      <c r="S7681" t="s">
        <v>102</v>
      </c>
      <c r="T7681" t="s">
        <v>30</v>
      </c>
      <c r="U7681">
        <v>6</v>
      </c>
      <c r="V7681" t="s">
        <v>69</v>
      </c>
      <c r="W7681" t="s">
        <v>32</v>
      </c>
      <c r="X7681" s="2">
        <f>Envios[[#This Row],[Ventas Totales]]-Envios[[#This Row],[Costos Totales]]</f>
        <v>1515.3790000000001</v>
      </c>
    </row>
    <row r="7682" spans="1:24" x14ac:dyDescent="0.25">
      <c r="A7682">
        <v>1097</v>
      </c>
      <c r="B7682">
        <v>8039</v>
      </c>
      <c r="C7682" s="1">
        <v>41144</v>
      </c>
      <c r="D7682" s="1">
        <v>41145</v>
      </c>
      <c r="E7682" t="s">
        <v>19</v>
      </c>
      <c r="F7682" t="s">
        <v>28</v>
      </c>
      <c r="G7682">
        <v>1081</v>
      </c>
      <c r="H7682" t="s">
        <v>1214</v>
      </c>
      <c r="I7682" t="s">
        <v>22</v>
      </c>
      <c r="J7682" t="s">
        <v>23</v>
      </c>
      <c r="K7682" t="s">
        <v>113</v>
      </c>
      <c r="L7682">
        <v>37</v>
      </c>
      <c r="M7682">
        <v>30.98</v>
      </c>
      <c r="N7682">
        <f>Envios[[#This Row],[Cantidad]]*Envios[[#This Row],[Precio por Unidad]]</f>
        <v>1146.26</v>
      </c>
      <c r="O7682" s="2">
        <v>19.827200000000001</v>
      </c>
      <c r="P7682" s="2">
        <f>Envios[[#This Row],[Cantidad]]*Envios[[#This Row],[Costo por Unidad]]</f>
        <v>733.60640000000001</v>
      </c>
      <c r="Q7682">
        <v>19.510000000000002</v>
      </c>
      <c r="R7682" s="2">
        <f>Envios[[#This Row],[Costo Productos]]+Envios[[#This Row],[Costo de Envío]]</f>
        <v>753.1164</v>
      </c>
      <c r="S7682" t="s">
        <v>229</v>
      </c>
      <c r="T7682" t="s">
        <v>26</v>
      </c>
      <c r="U7682">
        <v>2</v>
      </c>
      <c r="V7682" t="s">
        <v>45</v>
      </c>
      <c r="W7682" t="s">
        <v>45</v>
      </c>
      <c r="X7682" s="2">
        <f>Envios[[#This Row],[Ventas Totales]]-Envios[[#This Row],[Costos Totales]]</f>
        <v>393.14359999999999</v>
      </c>
    </row>
    <row r="7683" spans="1:24" x14ac:dyDescent="0.25">
      <c r="A7683">
        <v>4642</v>
      </c>
      <c r="B7683">
        <v>33031</v>
      </c>
      <c r="C7683" s="1">
        <v>41145</v>
      </c>
      <c r="D7683" s="1">
        <v>41147</v>
      </c>
      <c r="E7683" t="s">
        <v>46</v>
      </c>
      <c r="F7683" t="s">
        <v>20</v>
      </c>
      <c r="G7683">
        <v>1015</v>
      </c>
      <c r="H7683" t="s">
        <v>1221</v>
      </c>
      <c r="I7683" t="s">
        <v>49</v>
      </c>
      <c r="J7683" t="s">
        <v>36</v>
      </c>
      <c r="K7683" t="s">
        <v>37</v>
      </c>
      <c r="L7683">
        <v>24</v>
      </c>
      <c r="M7683">
        <v>23.99</v>
      </c>
      <c r="N7683">
        <f>Envios[[#This Row],[Cantidad]]*Envios[[#This Row],[Precio por Unidad]]</f>
        <v>575.76</v>
      </c>
      <c r="O7683" s="2">
        <v>9.1161999999999992</v>
      </c>
      <c r="P7683" s="2">
        <f>Envios[[#This Row],[Cantidad]]*Envios[[#This Row],[Costo por Unidad]]</f>
        <v>218.78879999999998</v>
      </c>
      <c r="Q7683">
        <v>15.68</v>
      </c>
      <c r="R7683" s="2">
        <f>Envios[[#This Row],[Costo Productos]]+Envios[[#This Row],[Costo de Envío]]</f>
        <v>234.46879999999999</v>
      </c>
      <c r="S7683" t="s">
        <v>168</v>
      </c>
      <c r="T7683" t="s">
        <v>44</v>
      </c>
      <c r="U7683">
        <v>2</v>
      </c>
      <c r="V7683" t="s">
        <v>45</v>
      </c>
      <c r="W7683" t="s">
        <v>45</v>
      </c>
      <c r="X7683" s="2">
        <f>Envios[[#This Row],[Ventas Totales]]-Envios[[#This Row],[Costos Totales]]</f>
        <v>341.2912</v>
      </c>
    </row>
    <row r="7684" spans="1:24" x14ac:dyDescent="0.25">
      <c r="A7684">
        <v>4643</v>
      </c>
      <c r="B7684">
        <v>33031</v>
      </c>
      <c r="C7684" s="1">
        <v>41145</v>
      </c>
      <c r="D7684" s="1">
        <v>41146</v>
      </c>
      <c r="E7684" t="s">
        <v>19</v>
      </c>
      <c r="F7684" t="s">
        <v>20</v>
      </c>
      <c r="G7684">
        <v>59</v>
      </c>
      <c r="H7684" t="s">
        <v>1836</v>
      </c>
      <c r="I7684" t="s">
        <v>22</v>
      </c>
      <c r="J7684" t="s">
        <v>23</v>
      </c>
      <c r="K7684" t="s">
        <v>64</v>
      </c>
      <c r="L7684">
        <v>18</v>
      </c>
      <c r="M7684">
        <v>6.48</v>
      </c>
      <c r="N7684">
        <f>Envios[[#This Row],[Cantidad]]*Envios[[#This Row],[Precio por Unidad]]</f>
        <v>116.64000000000001</v>
      </c>
      <c r="O7684" s="2">
        <v>4.1472000000000007</v>
      </c>
      <c r="P7684" s="2">
        <f>Envios[[#This Row],[Cantidad]]*Envios[[#This Row],[Costo por Unidad]]</f>
        <v>74.649600000000007</v>
      </c>
      <c r="Q7684">
        <v>6.65</v>
      </c>
      <c r="R7684" s="2">
        <f>Envios[[#This Row],[Costo Productos]]+Envios[[#This Row],[Costo de Envío]]</f>
        <v>81.299600000000012</v>
      </c>
      <c r="S7684" t="s">
        <v>168</v>
      </c>
      <c r="T7684" t="s">
        <v>44</v>
      </c>
      <c r="U7684">
        <v>2</v>
      </c>
      <c r="V7684" t="s">
        <v>45</v>
      </c>
      <c r="W7684" t="s">
        <v>45</v>
      </c>
      <c r="X7684" s="2">
        <f>Envios[[#This Row],[Ventas Totales]]-Envios[[#This Row],[Costos Totales]]</f>
        <v>35.340400000000002</v>
      </c>
    </row>
    <row r="7685" spans="1:24" x14ac:dyDescent="0.25">
      <c r="A7685">
        <v>2899</v>
      </c>
      <c r="B7685">
        <v>20933</v>
      </c>
      <c r="C7685" s="1">
        <v>41147</v>
      </c>
      <c r="D7685" s="1">
        <v>41149</v>
      </c>
      <c r="E7685" t="s">
        <v>19</v>
      </c>
      <c r="F7685" t="s">
        <v>20</v>
      </c>
      <c r="G7685">
        <v>160</v>
      </c>
      <c r="H7685" t="s">
        <v>554</v>
      </c>
      <c r="I7685" t="s">
        <v>35</v>
      </c>
      <c r="J7685" t="s">
        <v>56</v>
      </c>
      <c r="K7685" t="s">
        <v>57</v>
      </c>
      <c r="L7685">
        <v>45</v>
      </c>
      <c r="M7685">
        <v>55.99</v>
      </c>
      <c r="N7685">
        <f>Envios[[#This Row],[Cantidad]]*Envios[[#This Row],[Precio por Unidad]]</f>
        <v>2519.5500000000002</v>
      </c>
      <c r="O7685" s="2">
        <v>11.197999999999999</v>
      </c>
      <c r="P7685" s="2">
        <f>Envios[[#This Row],[Cantidad]]*Envios[[#This Row],[Costo por Unidad]]</f>
        <v>503.90999999999991</v>
      </c>
      <c r="Q7685">
        <v>5</v>
      </c>
      <c r="R7685" s="2">
        <f>Envios[[#This Row],[Costo Productos]]+Envios[[#This Row],[Costo de Envío]]</f>
        <v>508.90999999999991</v>
      </c>
      <c r="S7685" t="s">
        <v>280</v>
      </c>
      <c r="T7685" t="s">
        <v>30</v>
      </c>
      <c r="U7685">
        <v>7</v>
      </c>
      <c r="V7685" t="s">
        <v>81</v>
      </c>
      <c r="W7685" t="s">
        <v>74</v>
      </c>
      <c r="X7685" s="2">
        <f>Envios[[#This Row],[Ventas Totales]]-Envios[[#This Row],[Costos Totales]]</f>
        <v>2010.6400000000003</v>
      </c>
    </row>
    <row r="7686" spans="1:24" x14ac:dyDescent="0.25">
      <c r="A7686">
        <v>4409</v>
      </c>
      <c r="B7686">
        <v>31460</v>
      </c>
      <c r="C7686" s="1">
        <v>41147</v>
      </c>
      <c r="D7686" s="1">
        <v>41149</v>
      </c>
      <c r="E7686" t="s">
        <v>19</v>
      </c>
      <c r="F7686" t="s">
        <v>20</v>
      </c>
      <c r="G7686">
        <v>794</v>
      </c>
      <c r="H7686" t="s">
        <v>2109</v>
      </c>
      <c r="I7686" t="s">
        <v>42</v>
      </c>
      <c r="J7686" t="s">
        <v>23</v>
      </c>
      <c r="K7686" t="s">
        <v>24</v>
      </c>
      <c r="L7686">
        <v>9</v>
      </c>
      <c r="M7686">
        <v>110.98</v>
      </c>
      <c r="N7686">
        <f>Envios[[#This Row],[Cantidad]]*Envios[[#This Row],[Precio por Unidad]]</f>
        <v>998.82</v>
      </c>
      <c r="O7686" s="2">
        <v>19.976400000000005</v>
      </c>
      <c r="P7686" s="2">
        <f>Envios[[#This Row],[Cantidad]]*Envios[[#This Row],[Costo por Unidad]]</f>
        <v>179.78760000000005</v>
      </c>
      <c r="Q7686">
        <v>35</v>
      </c>
      <c r="R7686" s="2">
        <f>Envios[[#This Row],[Costo Productos]]+Envios[[#This Row],[Costo de Envío]]</f>
        <v>214.78760000000005</v>
      </c>
      <c r="S7686" t="s">
        <v>306</v>
      </c>
      <c r="T7686" t="s">
        <v>30</v>
      </c>
      <c r="U7686">
        <v>11</v>
      </c>
      <c r="V7686" t="s">
        <v>131</v>
      </c>
      <c r="W7686" t="s">
        <v>131</v>
      </c>
      <c r="X7686" s="2">
        <f>Envios[[#This Row],[Ventas Totales]]-Envios[[#This Row],[Costos Totales]]</f>
        <v>784.03240000000005</v>
      </c>
    </row>
    <row r="7687" spans="1:24" x14ac:dyDescent="0.25">
      <c r="A7687">
        <v>356</v>
      </c>
      <c r="B7687">
        <v>2497</v>
      </c>
      <c r="C7687" s="1">
        <v>41147</v>
      </c>
      <c r="D7687" s="1">
        <v>41149</v>
      </c>
      <c r="E7687" t="s">
        <v>19</v>
      </c>
      <c r="F7687" t="s">
        <v>60</v>
      </c>
      <c r="G7687">
        <v>213</v>
      </c>
      <c r="H7687" t="s">
        <v>1427</v>
      </c>
      <c r="I7687" t="s">
        <v>22</v>
      </c>
      <c r="J7687" t="s">
        <v>56</v>
      </c>
      <c r="K7687" t="s">
        <v>57</v>
      </c>
      <c r="L7687">
        <v>21</v>
      </c>
      <c r="M7687">
        <v>205.99</v>
      </c>
      <c r="N7687">
        <f>Envios[[#This Row],[Cantidad]]*Envios[[#This Row],[Precio por Unidad]]</f>
        <v>4325.79</v>
      </c>
      <c r="O7687" s="2">
        <v>90.635599999999997</v>
      </c>
      <c r="P7687" s="2">
        <f>Envios[[#This Row],[Cantidad]]*Envios[[#This Row],[Costo por Unidad]]</f>
        <v>1903.3475999999998</v>
      </c>
      <c r="Q7687">
        <v>5.26</v>
      </c>
      <c r="R7687" s="2">
        <f>Envios[[#This Row],[Costo Productos]]+Envios[[#This Row],[Costo de Envío]]</f>
        <v>1908.6075999999998</v>
      </c>
      <c r="S7687" t="s">
        <v>421</v>
      </c>
      <c r="T7687" t="s">
        <v>30</v>
      </c>
      <c r="U7687">
        <v>9</v>
      </c>
      <c r="V7687" t="s">
        <v>31</v>
      </c>
      <c r="W7687" t="s">
        <v>32</v>
      </c>
      <c r="X7687" s="2">
        <f>Envios[[#This Row],[Ventas Totales]]-Envios[[#This Row],[Costos Totales]]</f>
        <v>2417.1824000000001</v>
      </c>
    </row>
    <row r="7688" spans="1:24" x14ac:dyDescent="0.25">
      <c r="A7688">
        <v>5540</v>
      </c>
      <c r="B7688">
        <v>39266</v>
      </c>
      <c r="C7688" s="1">
        <v>41148</v>
      </c>
      <c r="D7688" s="1">
        <v>41149</v>
      </c>
      <c r="E7688" t="s">
        <v>19</v>
      </c>
      <c r="F7688" t="s">
        <v>20</v>
      </c>
      <c r="G7688">
        <v>899</v>
      </c>
      <c r="H7688" t="s">
        <v>1013</v>
      </c>
      <c r="I7688" t="s">
        <v>22</v>
      </c>
      <c r="J7688" t="s">
        <v>23</v>
      </c>
      <c r="K7688" t="s">
        <v>113</v>
      </c>
      <c r="L7688">
        <v>4</v>
      </c>
      <c r="M7688">
        <v>15.57</v>
      </c>
      <c r="N7688">
        <f>Envios[[#This Row],[Cantidad]]*Envios[[#This Row],[Precio por Unidad]]</f>
        <v>62.28</v>
      </c>
      <c r="O7688" s="2">
        <v>9.6533999999999995</v>
      </c>
      <c r="P7688" s="2">
        <f>Envios[[#This Row],[Cantidad]]*Envios[[#This Row],[Costo por Unidad]]</f>
        <v>38.613599999999998</v>
      </c>
      <c r="Q7688">
        <v>1.39</v>
      </c>
      <c r="R7688" s="2">
        <f>Envios[[#This Row],[Costo Productos]]+Envios[[#This Row],[Costo de Envío]]</f>
        <v>40.003599999999999</v>
      </c>
      <c r="S7688" t="s">
        <v>894</v>
      </c>
      <c r="T7688" t="s">
        <v>26</v>
      </c>
      <c r="U7688">
        <v>4</v>
      </c>
      <c r="V7688" t="s">
        <v>73</v>
      </c>
      <c r="W7688" t="s">
        <v>74</v>
      </c>
      <c r="X7688" s="2">
        <f>Envios[[#This Row],[Ventas Totales]]-Envios[[#This Row],[Costos Totales]]</f>
        <v>22.276400000000002</v>
      </c>
    </row>
    <row r="7689" spans="1:24" x14ac:dyDescent="0.25">
      <c r="A7689">
        <v>5541</v>
      </c>
      <c r="B7689">
        <v>39266</v>
      </c>
      <c r="C7689" s="1">
        <v>41148</v>
      </c>
      <c r="D7689" s="1">
        <v>41150</v>
      </c>
      <c r="E7689" t="s">
        <v>19</v>
      </c>
      <c r="F7689" t="s">
        <v>20</v>
      </c>
      <c r="G7689">
        <v>283</v>
      </c>
      <c r="H7689" t="s">
        <v>798</v>
      </c>
      <c r="I7689" t="s">
        <v>22</v>
      </c>
      <c r="J7689" t="s">
        <v>23</v>
      </c>
      <c r="K7689" t="s">
        <v>188</v>
      </c>
      <c r="L7689">
        <v>14</v>
      </c>
      <c r="M7689">
        <v>2.61</v>
      </c>
      <c r="N7689">
        <f>Envios[[#This Row],[Cantidad]]*Envios[[#This Row],[Precio por Unidad]]</f>
        <v>36.54</v>
      </c>
      <c r="O7689" s="2">
        <v>1.5920999999999998</v>
      </c>
      <c r="P7689" s="2">
        <f>Envios[[#This Row],[Cantidad]]*Envios[[#This Row],[Costo por Unidad]]</f>
        <v>22.289399999999997</v>
      </c>
      <c r="Q7689">
        <v>0.5</v>
      </c>
      <c r="R7689" s="2">
        <f>Envios[[#This Row],[Costo Productos]]+Envios[[#This Row],[Costo de Envío]]</f>
        <v>22.789399999999997</v>
      </c>
      <c r="S7689" t="s">
        <v>894</v>
      </c>
      <c r="T7689" t="s">
        <v>26</v>
      </c>
      <c r="U7689">
        <v>2</v>
      </c>
      <c r="V7689" t="s">
        <v>45</v>
      </c>
      <c r="W7689" t="s">
        <v>45</v>
      </c>
      <c r="X7689" s="2">
        <f>Envios[[#This Row],[Ventas Totales]]-Envios[[#This Row],[Costos Totales]]</f>
        <v>13.750600000000002</v>
      </c>
    </row>
    <row r="7690" spans="1:24" x14ac:dyDescent="0.25">
      <c r="A7690">
        <v>5542</v>
      </c>
      <c r="B7690">
        <v>39266</v>
      </c>
      <c r="C7690" s="1">
        <v>41148</v>
      </c>
      <c r="D7690" s="1">
        <v>41150</v>
      </c>
      <c r="E7690" t="s">
        <v>19</v>
      </c>
      <c r="F7690" t="s">
        <v>20</v>
      </c>
      <c r="G7690">
        <v>350</v>
      </c>
      <c r="H7690" t="s">
        <v>788</v>
      </c>
      <c r="I7690" t="s">
        <v>42</v>
      </c>
      <c r="J7690" t="s">
        <v>23</v>
      </c>
      <c r="K7690" t="s">
        <v>67</v>
      </c>
      <c r="L7690">
        <v>16</v>
      </c>
      <c r="M7690">
        <v>60.98</v>
      </c>
      <c r="N7690">
        <f>Envios[[#This Row],[Cantidad]]*Envios[[#This Row],[Precio por Unidad]]</f>
        <v>975.68</v>
      </c>
      <c r="O7690" s="2">
        <v>25.001799999999999</v>
      </c>
      <c r="P7690" s="2">
        <f>Envios[[#This Row],[Cantidad]]*Envios[[#This Row],[Costo por Unidad]]</f>
        <v>400.02879999999999</v>
      </c>
      <c r="Q7690">
        <v>49</v>
      </c>
      <c r="R7690" s="2">
        <f>Envios[[#This Row],[Costo Productos]]+Envios[[#This Row],[Costo de Envío]]</f>
        <v>449.02879999999999</v>
      </c>
      <c r="S7690" t="s">
        <v>894</v>
      </c>
      <c r="T7690" t="s">
        <v>26</v>
      </c>
      <c r="U7690">
        <v>1</v>
      </c>
      <c r="V7690" t="s">
        <v>27</v>
      </c>
      <c r="W7690" t="s">
        <v>27</v>
      </c>
      <c r="X7690" s="2">
        <f>Envios[[#This Row],[Ventas Totales]]-Envios[[#This Row],[Costos Totales]]</f>
        <v>526.65120000000002</v>
      </c>
    </row>
    <row r="7691" spans="1:24" x14ac:dyDescent="0.25">
      <c r="A7691">
        <v>225</v>
      </c>
      <c r="B7691">
        <v>1504</v>
      </c>
      <c r="C7691" s="1">
        <v>41148</v>
      </c>
      <c r="D7691" s="1">
        <v>41149</v>
      </c>
      <c r="E7691" t="s">
        <v>19</v>
      </c>
      <c r="F7691" t="s">
        <v>28</v>
      </c>
      <c r="G7691">
        <v>322</v>
      </c>
      <c r="H7691" t="s">
        <v>860</v>
      </c>
      <c r="I7691" t="s">
        <v>35</v>
      </c>
      <c r="J7691" t="s">
        <v>56</v>
      </c>
      <c r="K7691" t="s">
        <v>91</v>
      </c>
      <c r="L7691">
        <v>31</v>
      </c>
      <c r="M7691">
        <v>10.01</v>
      </c>
      <c r="N7691">
        <f>Envios[[#This Row],[Cantidad]]*Envios[[#This Row],[Precio por Unidad]]</f>
        <v>310.31</v>
      </c>
      <c r="O7691" s="2">
        <v>5.9059000000000008</v>
      </c>
      <c r="P7691" s="2">
        <f>Envios[[#This Row],[Cantidad]]*Envios[[#This Row],[Costo por Unidad]]</f>
        <v>183.08290000000002</v>
      </c>
      <c r="Q7691">
        <v>1.99</v>
      </c>
      <c r="R7691" s="2">
        <f>Envios[[#This Row],[Costo Productos]]+Envios[[#This Row],[Costo de Envío]]</f>
        <v>185.07290000000003</v>
      </c>
      <c r="S7691" t="s">
        <v>236</v>
      </c>
      <c r="T7691" t="s">
        <v>30</v>
      </c>
      <c r="U7691">
        <v>7</v>
      </c>
      <c r="V7691" t="s">
        <v>81</v>
      </c>
      <c r="W7691" t="s">
        <v>74</v>
      </c>
      <c r="X7691" s="2">
        <f>Envios[[#This Row],[Ventas Totales]]-Envios[[#This Row],[Costos Totales]]</f>
        <v>125.23709999999997</v>
      </c>
    </row>
    <row r="7692" spans="1:24" x14ac:dyDescent="0.25">
      <c r="A7692">
        <v>6165</v>
      </c>
      <c r="B7692">
        <v>43682</v>
      </c>
      <c r="C7692" s="1">
        <v>41148</v>
      </c>
      <c r="D7692" s="1">
        <v>41150</v>
      </c>
      <c r="E7692" t="s">
        <v>19</v>
      </c>
      <c r="F7692" t="s">
        <v>28</v>
      </c>
      <c r="G7692">
        <v>293</v>
      </c>
      <c r="H7692" t="s">
        <v>2008</v>
      </c>
      <c r="I7692" t="s">
        <v>22</v>
      </c>
      <c r="J7692" t="s">
        <v>56</v>
      </c>
      <c r="K7692" t="s">
        <v>57</v>
      </c>
      <c r="L7692">
        <v>14</v>
      </c>
      <c r="M7692">
        <v>155.99</v>
      </c>
      <c r="N7692">
        <f>Envios[[#This Row],[Cantidad]]*Envios[[#This Row],[Precio por Unidad]]</f>
        <v>2183.86</v>
      </c>
      <c r="O7692" s="2">
        <v>70.195499999999996</v>
      </c>
      <c r="P7692" s="2">
        <f>Envios[[#This Row],[Cantidad]]*Envios[[#This Row],[Costo por Unidad]]</f>
        <v>982.73699999999997</v>
      </c>
      <c r="Q7692">
        <v>8.99</v>
      </c>
      <c r="R7692" s="2">
        <f>Envios[[#This Row],[Costo Productos]]+Envios[[#This Row],[Costo de Envío]]</f>
        <v>991.72699999999998</v>
      </c>
      <c r="S7692" t="s">
        <v>1681</v>
      </c>
      <c r="T7692" t="s">
        <v>30</v>
      </c>
      <c r="U7692">
        <v>3</v>
      </c>
      <c r="V7692" t="s">
        <v>52</v>
      </c>
      <c r="W7692" t="s">
        <v>53</v>
      </c>
      <c r="X7692" s="2">
        <f>Envios[[#This Row],[Ventas Totales]]-Envios[[#This Row],[Costos Totales]]</f>
        <v>1192.1330000000003</v>
      </c>
    </row>
    <row r="7693" spans="1:24" x14ac:dyDescent="0.25">
      <c r="A7693">
        <v>7394</v>
      </c>
      <c r="B7693">
        <v>52676</v>
      </c>
      <c r="C7693" s="1">
        <v>41149</v>
      </c>
      <c r="D7693" s="1">
        <v>41151</v>
      </c>
      <c r="E7693" t="s">
        <v>19</v>
      </c>
      <c r="F7693" t="s">
        <v>20</v>
      </c>
      <c r="G7693">
        <v>999</v>
      </c>
      <c r="H7693" t="s">
        <v>1787</v>
      </c>
      <c r="I7693" t="s">
        <v>22</v>
      </c>
      <c r="J7693" t="s">
        <v>23</v>
      </c>
      <c r="K7693" t="s">
        <v>64</v>
      </c>
      <c r="L7693">
        <v>46</v>
      </c>
      <c r="M7693">
        <v>19.98</v>
      </c>
      <c r="N7693">
        <f>Envios[[#This Row],[Cantidad]]*Envios[[#This Row],[Precio por Unidad]]</f>
        <v>919.08</v>
      </c>
      <c r="O7693" s="2">
        <v>12.387600000000001</v>
      </c>
      <c r="P7693" s="2">
        <f>Envios[[#This Row],[Cantidad]]*Envios[[#This Row],[Costo por Unidad]]</f>
        <v>569.82960000000003</v>
      </c>
      <c r="Q7693">
        <v>5.86</v>
      </c>
      <c r="R7693" s="2">
        <f>Envios[[#This Row],[Costo Productos]]+Envios[[#This Row],[Costo de Envío]]</f>
        <v>575.68960000000004</v>
      </c>
      <c r="S7693" t="s">
        <v>157</v>
      </c>
      <c r="T7693" t="s">
        <v>44</v>
      </c>
      <c r="U7693">
        <v>6</v>
      </c>
      <c r="V7693" t="s">
        <v>69</v>
      </c>
      <c r="W7693" t="s">
        <v>32</v>
      </c>
      <c r="X7693" s="2">
        <f>Envios[[#This Row],[Ventas Totales]]-Envios[[#This Row],[Costos Totales]]</f>
        <v>343.3904</v>
      </c>
    </row>
    <row r="7694" spans="1:24" x14ac:dyDescent="0.25">
      <c r="A7694">
        <v>3999</v>
      </c>
      <c r="B7694">
        <v>28544</v>
      </c>
      <c r="C7694" s="1">
        <v>41149</v>
      </c>
      <c r="D7694" s="1">
        <v>41150</v>
      </c>
      <c r="E7694" t="s">
        <v>19</v>
      </c>
      <c r="F7694" t="s">
        <v>60</v>
      </c>
      <c r="G7694">
        <v>1249</v>
      </c>
      <c r="H7694" t="s">
        <v>1167</v>
      </c>
      <c r="I7694" t="s">
        <v>22</v>
      </c>
      <c r="J7694" t="s">
        <v>23</v>
      </c>
      <c r="K7694" t="s">
        <v>76</v>
      </c>
      <c r="L7694">
        <v>24</v>
      </c>
      <c r="M7694">
        <v>2.78</v>
      </c>
      <c r="N7694">
        <f>Envios[[#This Row],[Cantidad]]*Envios[[#This Row],[Precio por Unidad]]</f>
        <v>66.72</v>
      </c>
      <c r="O7694" s="2">
        <v>1.7791999999999999</v>
      </c>
      <c r="P7694" s="2">
        <f>Envios[[#This Row],[Cantidad]]*Envios[[#This Row],[Costo por Unidad]]</f>
        <v>42.700800000000001</v>
      </c>
      <c r="Q7694">
        <v>1.49</v>
      </c>
      <c r="R7694" s="2">
        <f>Envios[[#This Row],[Costo Productos]]+Envios[[#This Row],[Costo de Envío]]</f>
        <v>44.190800000000003</v>
      </c>
      <c r="S7694" t="s">
        <v>1642</v>
      </c>
      <c r="T7694" t="s">
        <v>39</v>
      </c>
      <c r="U7694">
        <v>5</v>
      </c>
      <c r="V7694" t="s">
        <v>87</v>
      </c>
      <c r="W7694" t="s">
        <v>53</v>
      </c>
      <c r="X7694" s="2">
        <f>Envios[[#This Row],[Ventas Totales]]-Envios[[#This Row],[Costos Totales]]</f>
        <v>22.529199999999996</v>
      </c>
    </row>
    <row r="7695" spans="1:24" x14ac:dyDescent="0.25">
      <c r="A7695">
        <v>2487</v>
      </c>
      <c r="B7695">
        <v>18113</v>
      </c>
      <c r="C7695" s="1">
        <v>41149</v>
      </c>
      <c r="D7695" s="1">
        <v>41151</v>
      </c>
      <c r="E7695" t="s">
        <v>46</v>
      </c>
      <c r="F7695" t="s">
        <v>40</v>
      </c>
      <c r="G7695">
        <v>157</v>
      </c>
      <c r="H7695" t="s">
        <v>548</v>
      </c>
      <c r="I7695" t="s">
        <v>49</v>
      </c>
      <c r="J7695" t="s">
        <v>36</v>
      </c>
      <c r="K7695" t="s">
        <v>50</v>
      </c>
      <c r="L7695">
        <v>27</v>
      </c>
      <c r="M7695">
        <v>130.97999999999999</v>
      </c>
      <c r="N7695">
        <f>Envios[[#This Row],[Cantidad]]*Envios[[#This Row],[Precio por Unidad]]</f>
        <v>3536.4599999999996</v>
      </c>
      <c r="O7695" s="2">
        <v>28.815599999999993</v>
      </c>
      <c r="P7695" s="2">
        <f>Envios[[#This Row],[Cantidad]]*Envios[[#This Row],[Costo por Unidad]]</f>
        <v>778.02119999999979</v>
      </c>
      <c r="Q7695">
        <v>30</v>
      </c>
      <c r="R7695" s="2">
        <f>Envios[[#This Row],[Costo Productos]]+Envios[[#This Row],[Costo de Envío]]</f>
        <v>808.02119999999979</v>
      </c>
      <c r="S7695" t="s">
        <v>1643</v>
      </c>
      <c r="T7695" t="s">
        <v>39</v>
      </c>
      <c r="U7695">
        <v>8</v>
      </c>
      <c r="V7695" t="s">
        <v>96</v>
      </c>
      <c r="W7695" t="s">
        <v>96</v>
      </c>
      <c r="X7695" s="2">
        <f>Envios[[#This Row],[Ventas Totales]]-Envios[[#This Row],[Costos Totales]]</f>
        <v>2728.4387999999999</v>
      </c>
    </row>
    <row r="7696" spans="1:24" x14ac:dyDescent="0.25">
      <c r="A7696">
        <v>3303</v>
      </c>
      <c r="B7696">
        <v>23616</v>
      </c>
      <c r="C7696" s="1">
        <v>41149</v>
      </c>
      <c r="D7696" s="1">
        <v>41149</v>
      </c>
      <c r="E7696" t="s">
        <v>19</v>
      </c>
      <c r="F7696" t="s">
        <v>40</v>
      </c>
      <c r="G7696">
        <v>476</v>
      </c>
      <c r="H7696" t="s">
        <v>611</v>
      </c>
      <c r="I7696" t="s">
        <v>42</v>
      </c>
      <c r="J7696" t="s">
        <v>56</v>
      </c>
      <c r="K7696" t="s">
        <v>166</v>
      </c>
      <c r="L7696">
        <v>47</v>
      </c>
      <c r="M7696">
        <v>199.99</v>
      </c>
      <c r="N7696">
        <f>Envios[[#This Row],[Cantidad]]*Envios[[#This Row],[Precio por Unidad]]</f>
        <v>9399.5300000000007</v>
      </c>
      <c r="O7696" s="2">
        <v>107.99460000000001</v>
      </c>
      <c r="P7696" s="2">
        <f>Envios[[#This Row],[Cantidad]]*Envios[[#This Row],[Costo por Unidad]]</f>
        <v>5075.7462000000005</v>
      </c>
      <c r="Q7696">
        <v>24.49</v>
      </c>
      <c r="R7696" s="2">
        <f>Envios[[#This Row],[Costo Productos]]+Envios[[#This Row],[Costo de Envío]]</f>
        <v>5100.2362000000003</v>
      </c>
      <c r="S7696" t="s">
        <v>833</v>
      </c>
      <c r="T7696" t="s">
        <v>44</v>
      </c>
      <c r="U7696">
        <v>1</v>
      </c>
      <c r="V7696" t="s">
        <v>27</v>
      </c>
      <c r="W7696" t="s">
        <v>27</v>
      </c>
      <c r="X7696" s="2">
        <f>Envios[[#This Row],[Ventas Totales]]-Envios[[#This Row],[Costos Totales]]</f>
        <v>4299.2938000000004</v>
      </c>
    </row>
    <row r="7697" spans="1:24" x14ac:dyDescent="0.25">
      <c r="A7697">
        <v>4659</v>
      </c>
      <c r="B7697">
        <v>33186</v>
      </c>
      <c r="C7697" s="1">
        <v>41149</v>
      </c>
      <c r="D7697" s="1">
        <v>41151</v>
      </c>
      <c r="E7697" t="s">
        <v>19</v>
      </c>
      <c r="F7697" t="s">
        <v>47</v>
      </c>
      <c r="G7697">
        <v>268</v>
      </c>
      <c r="H7697" t="s">
        <v>775</v>
      </c>
      <c r="I7697" t="s">
        <v>22</v>
      </c>
      <c r="J7697" t="s">
        <v>56</v>
      </c>
      <c r="K7697" t="s">
        <v>57</v>
      </c>
      <c r="L7697">
        <v>24</v>
      </c>
      <c r="M7697">
        <v>65.989999999999995</v>
      </c>
      <c r="N7697">
        <f>Envios[[#This Row],[Cantidad]]*Envios[[#This Row],[Precio por Unidad]]</f>
        <v>1583.7599999999998</v>
      </c>
      <c r="O7697" s="2">
        <v>29.035599999999995</v>
      </c>
      <c r="P7697" s="2">
        <f>Envios[[#This Row],[Cantidad]]*Envios[[#This Row],[Costo por Unidad]]</f>
        <v>696.85439999999994</v>
      </c>
      <c r="Q7697">
        <v>5.26</v>
      </c>
      <c r="R7697" s="2">
        <f>Envios[[#This Row],[Costo Productos]]+Envios[[#This Row],[Costo de Envío]]</f>
        <v>702.11439999999993</v>
      </c>
      <c r="S7697" t="s">
        <v>521</v>
      </c>
      <c r="T7697" t="s">
        <v>30</v>
      </c>
      <c r="U7697">
        <v>8</v>
      </c>
      <c r="V7697" t="s">
        <v>96</v>
      </c>
      <c r="W7697" t="s">
        <v>96</v>
      </c>
      <c r="X7697" s="2">
        <f>Envios[[#This Row],[Ventas Totales]]-Envios[[#This Row],[Costos Totales]]</f>
        <v>881.64559999999983</v>
      </c>
    </row>
    <row r="7698" spans="1:24" x14ac:dyDescent="0.25">
      <c r="A7698">
        <v>7376</v>
      </c>
      <c r="B7698">
        <v>52580</v>
      </c>
      <c r="C7698" s="1">
        <v>41149</v>
      </c>
      <c r="D7698" s="1">
        <v>41151</v>
      </c>
      <c r="E7698" t="s">
        <v>19</v>
      </c>
      <c r="F7698" t="s">
        <v>20</v>
      </c>
      <c r="G7698">
        <v>378</v>
      </c>
      <c r="H7698" t="s">
        <v>928</v>
      </c>
      <c r="I7698" t="s">
        <v>35</v>
      </c>
      <c r="J7698" t="s">
        <v>56</v>
      </c>
      <c r="K7698" t="s">
        <v>91</v>
      </c>
      <c r="L7698">
        <v>16</v>
      </c>
      <c r="M7698">
        <v>22.98</v>
      </c>
      <c r="N7698">
        <f>Envios[[#This Row],[Cantidad]]*Envios[[#This Row],[Precio por Unidad]]</f>
        <v>367.68</v>
      </c>
      <c r="O7698" s="2">
        <v>12.4092</v>
      </c>
      <c r="P7698" s="2">
        <f>Envios[[#This Row],[Cantidad]]*Envios[[#This Row],[Costo por Unidad]]</f>
        <v>198.5472</v>
      </c>
      <c r="Q7698">
        <v>1.99</v>
      </c>
      <c r="R7698" s="2">
        <f>Envios[[#This Row],[Costo Productos]]+Envios[[#This Row],[Costo de Envío]]</f>
        <v>200.53720000000001</v>
      </c>
      <c r="S7698" t="s">
        <v>448</v>
      </c>
      <c r="T7698" t="s">
        <v>30</v>
      </c>
      <c r="U7698">
        <v>3</v>
      </c>
      <c r="V7698" t="s">
        <v>52</v>
      </c>
      <c r="W7698" t="s">
        <v>53</v>
      </c>
      <c r="X7698" s="2">
        <f>Envios[[#This Row],[Ventas Totales]]-Envios[[#This Row],[Costos Totales]]</f>
        <v>167.14279999999999</v>
      </c>
    </row>
    <row r="7699" spans="1:24" x14ac:dyDescent="0.25">
      <c r="A7699">
        <v>7377</v>
      </c>
      <c r="B7699">
        <v>52580</v>
      </c>
      <c r="C7699" s="1">
        <v>41149</v>
      </c>
      <c r="D7699" s="1">
        <v>41151</v>
      </c>
      <c r="E7699" t="s">
        <v>19</v>
      </c>
      <c r="F7699" t="s">
        <v>20</v>
      </c>
      <c r="G7699">
        <v>477</v>
      </c>
      <c r="H7699" t="s">
        <v>852</v>
      </c>
      <c r="I7699" t="s">
        <v>22</v>
      </c>
      <c r="J7699" t="s">
        <v>23</v>
      </c>
      <c r="K7699" t="s">
        <v>113</v>
      </c>
      <c r="L7699">
        <v>23</v>
      </c>
      <c r="M7699">
        <v>5.68</v>
      </c>
      <c r="N7699">
        <f>Envios[[#This Row],[Cantidad]]*Envios[[#This Row],[Precio por Unidad]]</f>
        <v>130.63999999999999</v>
      </c>
      <c r="O7699" s="2">
        <v>3.5215999999999998</v>
      </c>
      <c r="P7699" s="2">
        <f>Envios[[#This Row],[Cantidad]]*Envios[[#This Row],[Costo por Unidad]]</f>
        <v>80.996799999999993</v>
      </c>
      <c r="Q7699">
        <v>1.39</v>
      </c>
      <c r="R7699" s="2">
        <f>Envios[[#This Row],[Costo Productos]]+Envios[[#This Row],[Costo de Envío]]</f>
        <v>82.386799999999994</v>
      </c>
      <c r="S7699" t="s">
        <v>448</v>
      </c>
      <c r="T7699" t="s">
        <v>30</v>
      </c>
      <c r="U7699">
        <v>3</v>
      </c>
      <c r="V7699" t="s">
        <v>52</v>
      </c>
      <c r="W7699" t="s">
        <v>53</v>
      </c>
      <c r="X7699" s="2">
        <f>Envios[[#This Row],[Ventas Totales]]-Envios[[#This Row],[Costos Totales]]</f>
        <v>48.253199999999993</v>
      </c>
    </row>
    <row r="7700" spans="1:24" x14ac:dyDescent="0.25">
      <c r="A7700">
        <v>1000</v>
      </c>
      <c r="B7700">
        <v>7267</v>
      </c>
      <c r="C7700" s="1">
        <v>41149</v>
      </c>
      <c r="D7700" s="1">
        <v>41149</v>
      </c>
      <c r="E7700" t="s">
        <v>19</v>
      </c>
      <c r="F7700" t="s">
        <v>20</v>
      </c>
      <c r="G7700">
        <v>642</v>
      </c>
      <c r="H7700" t="s">
        <v>751</v>
      </c>
      <c r="I7700" t="s">
        <v>22</v>
      </c>
      <c r="J7700" t="s">
        <v>23</v>
      </c>
      <c r="K7700" t="s">
        <v>76</v>
      </c>
      <c r="L7700">
        <v>19</v>
      </c>
      <c r="M7700">
        <v>14.48</v>
      </c>
      <c r="N7700">
        <f>Envios[[#This Row],[Cantidad]]*Envios[[#This Row],[Precio por Unidad]]</f>
        <v>275.12</v>
      </c>
      <c r="O7700" s="2">
        <v>8.9776000000000007</v>
      </c>
      <c r="P7700" s="2">
        <f>Envios[[#This Row],[Cantidad]]*Envios[[#This Row],[Costo por Unidad]]</f>
        <v>170.57440000000003</v>
      </c>
      <c r="Q7700">
        <v>6.46</v>
      </c>
      <c r="R7700" s="2">
        <f>Envios[[#This Row],[Costo Productos]]+Envios[[#This Row],[Costo de Envío]]</f>
        <v>177.03440000000003</v>
      </c>
      <c r="S7700" t="s">
        <v>80</v>
      </c>
      <c r="T7700" t="s">
        <v>39</v>
      </c>
      <c r="U7700">
        <v>7</v>
      </c>
      <c r="V7700" t="s">
        <v>81</v>
      </c>
      <c r="W7700" t="s">
        <v>74</v>
      </c>
      <c r="X7700" s="2">
        <f>Envios[[#This Row],[Ventas Totales]]-Envios[[#This Row],[Costos Totales]]</f>
        <v>98.085599999999971</v>
      </c>
    </row>
    <row r="7701" spans="1:24" x14ac:dyDescent="0.25">
      <c r="A7701">
        <v>3285</v>
      </c>
      <c r="B7701">
        <v>23489</v>
      </c>
      <c r="C7701" s="1">
        <v>41149</v>
      </c>
      <c r="D7701" s="1">
        <v>41149</v>
      </c>
      <c r="E7701" t="s">
        <v>33</v>
      </c>
      <c r="F7701" t="s">
        <v>20</v>
      </c>
      <c r="G7701">
        <v>13</v>
      </c>
      <c r="H7701" t="s">
        <v>103</v>
      </c>
      <c r="I7701" t="s">
        <v>35</v>
      </c>
      <c r="J7701" t="s">
        <v>56</v>
      </c>
      <c r="K7701" t="s">
        <v>91</v>
      </c>
      <c r="L7701">
        <v>42</v>
      </c>
      <c r="M7701">
        <v>47.98</v>
      </c>
      <c r="N7701">
        <f>Envios[[#This Row],[Cantidad]]*Envios[[#This Row],[Precio por Unidad]]</f>
        <v>2015.1599999999999</v>
      </c>
      <c r="O7701" s="2">
        <v>13.914200000000001</v>
      </c>
      <c r="P7701" s="2">
        <f>Envios[[#This Row],[Cantidad]]*Envios[[#This Row],[Costo por Unidad]]</f>
        <v>584.39640000000009</v>
      </c>
      <c r="Q7701">
        <v>3.61</v>
      </c>
      <c r="R7701" s="2">
        <f>Envios[[#This Row],[Costo Productos]]+Envios[[#This Row],[Costo de Envío]]</f>
        <v>588.0064000000001</v>
      </c>
      <c r="S7701" t="s">
        <v>1827</v>
      </c>
      <c r="T7701" t="s">
        <v>30</v>
      </c>
      <c r="U7701">
        <v>1</v>
      </c>
      <c r="V7701" t="s">
        <v>27</v>
      </c>
      <c r="W7701" t="s">
        <v>27</v>
      </c>
      <c r="X7701" s="2">
        <f>Envios[[#This Row],[Ventas Totales]]-Envios[[#This Row],[Costos Totales]]</f>
        <v>1427.1535999999996</v>
      </c>
    </row>
    <row r="7702" spans="1:24" x14ac:dyDescent="0.25">
      <c r="A7702">
        <v>3125</v>
      </c>
      <c r="B7702">
        <v>22434</v>
      </c>
      <c r="C7702" s="1">
        <v>41150</v>
      </c>
      <c r="D7702" s="1">
        <v>41152</v>
      </c>
      <c r="E7702" t="s">
        <v>19</v>
      </c>
      <c r="F7702" t="s">
        <v>60</v>
      </c>
      <c r="G7702">
        <v>984</v>
      </c>
      <c r="H7702" t="s">
        <v>1937</v>
      </c>
      <c r="I7702" t="s">
        <v>22</v>
      </c>
      <c r="J7702" t="s">
        <v>23</v>
      </c>
      <c r="K7702" t="s">
        <v>76</v>
      </c>
      <c r="L7702">
        <v>3</v>
      </c>
      <c r="M7702">
        <v>4.54</v>
      </c>
      <c r="N7702">
        <f>Envios[[#This Row],[Cantidad]]*Envios[[#This Row],[Precio por Unidad]]</f>
        <v>13.620000000000001</v>
      </c>
      <c r="O7702" s="2">
        <v>2.9056000000000002</v>
      </c>
      <c r="P7702" s="2">
        <f>Envios[[#This Row],[Cantidad]]*Envios[[#This Row],[Costo por Unidad]]</f>
        <v>8.716800000000001</v>
      </c>
      <c r="Q7702">
        <v>5.83</v>
      </c>
      <c r="R7702" s="2">
        <f>Envios[[#This Row],[Costo Productos]]+Envios[[#This Row],[Costo de Envío]]</f>
        <v>14.546800000000001</v>
      </c>
      <c r="S7702" t="s">
        <v>1962</v>
      </c>
      <c r="T7702" t="s">
        <v>39</v>
      </c>
      <c r="U7702">
        <v>1</v>
      </c>
      <c r="V7702" t="s">
        <v>27</v>
      </c>
      <c r="W7702" t="s">
        <v>27</v>
      </c>
      <c r="X7702" s="2">
        <f>Envios[[#This Row],[Ventas Totales]]-Envios[[#This Row],[Costos Totales]]</f>
        <v>-0.92680000000000007</v>
      </c>
    </row>
    <row r="7703" spans="1:24" x14ac:dyDescent="0.25">
      <c r="A7703">
        <v>3126</v>
      </c>
      <c r="B7703">
        <v>22434</v>
      </c>
      <c r="C7703" s="1">
        <v>41150</v>
      </c>
      <c r="D7703" s="1">
        <v>41152</v>
      </c>
      <c r="E7703" t="s">
        <v>19</v>
      </c>
      <c r="F7703" t="s">
        <v>60</v>
      </c>
      <c r="G7703">
        <v>434</v>
      </c>
      <c r="H7703" t="s">
        <v>324</v>
      </c>
      <c r="I7703" t="s">
        <v>63</v>
      </c>
      <c r="J7703" t="s">
        <v>23</v>
      </c>
      <c r="K7703" t="s">
        <v>85</v>
      </c>
      <c r="L7703">
        <v>39</v>
      </c>
      <c r="M7703">
        <v>3.28</v>
      </c>
      <c r="N7703">
        <f>Envios[[#This Row],[Cantidad]]*Envios[[#This Row],[Precio por Unidad]]</f>
        <v>127.91999999999999</v>
      </c>
      <c r="O7703" s="2">
        <v>1.4431999999999998</v>
      </c>
      <c r="P7703" s="2">
        <f>Envios[[#This Row],[Cantidad]]*Envios[[#This Row],[Costo por Unidad]]</f>
        <v>56.28479999999999</v>
      </c>
      <c r="Q7703">
        <v>3.97</v>
      </c>
      <c r="R7703" s="2">
        <f>Envios[[#This Row],[Costo Productos]]+Envios[[#This Row],[Costo de Envío]]</f>
        <v>60.254799999999989</v>
      </c>
      <c r="S7703" t="s">
        <v>1962</v>
      </c>
      <c r="T7703" t="s">
        <v>39</v>
      </c>
      <c r="U7703">
        <v>1</v>
      </c>
      <c r="V7703" t="s">
        <v>27</v>
      </c>
      <c r="W7703" t="s">
        <v>27</v>
      </c>
      <c r="X7703" s="2">
        <f>Envios[[#This Row],[Ventas Totales]]-Envios[[#This Row],[Costos Totales]]</f>
        <v>67.665199999999999</v>
      </c>
    </row>
    <row r="7704" spans="1:24" x14ac:dyDescent="0.25">
      <c r="A7704">
        <v>1892</v>
      </c>
      <c r="B7704">
        <v>13575</v>
      </c>
      <c r="C7704" s="1">
        <v>41150</v>
      </c>
      <c r="D7704" s="1">
        <v>41153</v>
      </c>
      <c r="E7704" t="s">
        <v>33</v>
      </c>
      <c r="F7704" t="s">
        <v>60</v>
      </c>
      <c r="G7704">
        <v>78</v>
      </c>
      <c r="H7704" t="s">
        <v>358</v>
      </c>
      <c r="I7704" t="s">
        <v>22</v>
      </c>
      <c r="J7704" t="s">
        <v>23</v>
      </c>
      <c r="K7704" t="s">
        <v>64</v>
      </c>
      <c r="L7704">
        <v>15</v>
      </c>
      <c r="M7704">
        <v>6.48</v>
      </c>
      <c r="N7704">
        <f>Envios[[#This Row],[Cantidad]]*Envios[[#This Row],[Precio por Unidad]]</f>
        <v>97.2</v>
      </c>
      <c r="O7704" s="2">
        <v>4.0824000000000007</v>
      </c>
      <c r="P7704" s="2">
        <f>Envios[[#This Row],[Cantidad]]*Envios[[#This Row],[Costo por Unidad]]</f>
        <v>61.236000000000011</v>
      </c>
      <c r="Q7704">
        <v>8.19</v>
      </c>
      <c r="R7704" s="2">
        <f>Envios[[#This Row],[Costo Productos]]+Envios[[#This Row],[Costo de Envío]]</f>
        <v>69.426000000000016</v>
      </c>
      <c r="S7704" t="s">
        <v>381</v>
      </c>
      <c r="T7704" t="s">
        <v>26</v>
      </c>
      <c r="U7704">
        <v>6</v>
      </c>
      <c r="V7704" t="s">
        <v>69</v>
      </c>
      <c r="W7704" t="s">
        <v>32</v>
      </c>
      <c r="X7704" s="2">
        <f>Envios[[#This Row],[Ventas Totales]]-Envios[[#This Row],[Costos Totales]]</f>
        <v>27.773999999999987</v>
      </c>
    </row>
    <row r="7705" spans="1:24" x14ac:dyDescent="0.25">
      <c r="A7705">
        <v>4381</v>
      </c>
      <c r="B7705">
        <v>31232</v>
      </c>
      <c r="C7705" s="1">
        <v>41150</v>
      </c>
      <c r="D7705" s="1">
        <v>41153</v>
      </c>
      <c r="E7705" t="s">
        <v>46</v>
      </c>
      <c r="F7705" t="s">
        <v>20</v>
      </c>
      <c r="G7705">
        <v>842</v>
      </c>
      <c r="H7705" t="s">
        <v>1409</v>
      </c>
      <c r="I7705" t="s">
        <v>119</v>
      </c>
      <c r="J7705" t="s">
        <v>36</v>
      </c>
      <c r="K7705" t="s">
        <v>120</v>
      </c>
      <c r="L7705">
        <v>9</v>
      </c>
      <c r="M7705">
        <v>286.85000000000002</v>
      </c>
      <c r="N7705">
        <f>Envios[[#This Row],[Cantidad]]*Envios[[#This Row],[Precio por Unidad]]</f>
        <v>2581.65</v>
      </c>
      <c r="O7705" s="2">
        <v>63.106999999999999</v>
      </c>
      <c r="P7705" s="2">
        <f>Envios[[#This Row],[Cantidad]]*Envios[[#This Row],[Costo por Unidad]]</f>
        <v>567.96299999999997</v>
      </c>
      <c r="Q7705">
        <v>61.76</v>
      </c>
      <c r="R7705" s="2">
        <f>Envios[[#This Row],[Costo Productos]]+Envios[[#This Row],[Costo de Envío]]</f>
        <v>629.72299999999996</v>
      </c>
      <c r="S7705" t="s">
        <v>1644</v>
      </c>
      <c r="T7705" t="s">
        <v>44</v>
      </c>
      <c r="U7705">
        <v>1</v>
      </c>
      <c r="V7705" t="s">
        <v>27</v>
      </c>
      <c r="W7705" t="s">
        <v>27</v>
      </c>
      <c r="X7705" s="2">
        <f>Envios[[#This Row],[Ventas Totales]]-Envios[[#This Row],[Costos Totales]]</f>
        <v>1951.9270000000001</v>
      </c>
    </row>
    <row r="7706" spans="1:24" x14ac:dyDescent="0.25">
      <c r="A7706">
        <v>5370</v>
      </c>
      <c r="B7706">
        <v>38178</v>
      </c>
      <c r="C7706" s="1">
        <v>41150</v>
      </c>
      <c r="D7706" s="1">
        <v>41151</v>
      </c>
      <c r="E7706" t="s">
        <v>19</v>
      </c>
      <c r="F7706" t="s">
        <v>28</v>
      </c>
      <c r="G7706">
        <v>386</v>
      </c>
      <c r="H7706" t="s">
        <v>745</v>
      </c>
      <c r="I7706" t="s">
        <v>22</v>
      </c>
      <c r="J7706" t="s">
        <v>23</v>
      </c>
      <c r="K7706" t="s">
        <v>188</v>
      </c>
      <c r="L7706">
        <v>32</v>
      </c>
      <c r="M7706">
        <v>4.91</v>
      </c>
      <c r="N7706">
        <f>Envios[[#This Row],[Cantidad]]*Envios[[#This Row],[Precio por Unidad]]</f>
        <v>157.12</v>
      </c>
      <c r="O7706" s="2">
        <v>3.1424000000000003</v>
      </c>
      <c r="P7706" s="2">
        <f>Envios[[#This Row],[Cantidad]]*Envios[[#This Row],[Costo por Unidad]]</f>
        <v>100.55680000000001</v>
      </c>
      <c r="Q7706">
        <v>0.5</v>
      </c>
      <c r="R7706" s="2">
        <f>Envios[[#This Row],[Costo Productos]]+Envios[[#This Row],[Costo de Envío]]</f>
        <v>101.05680000000001</v>
      </c>
      <c r="S7706" t="s">
        <v>1680</v>
      </c>
      <c r="T7706" t="s">
        <v>26</v>
      </c>
      <c r="U7706">
        <v>5</v>
      </c>
      <c r="V7706" t="s">
        <v>87</v>
      </c>
      <c r="W7706" t="s">
        <v>53</v>
      </c>
      <c r="X7706" s="2">
        <f>Envios[[#This Row],[Ventas Totales]]-Envios[[#This Row],[Costos Totales]]</f>
        <v>56.063199999999995</v>
      </c>
    </row>
    <row r="7707" spans="1:24" x14ac:dyDescent="0.25">
      <c r="A7707">
        <v>8308</v>
      </c>
      <c r="B7707">
        <v>59361</v>
      </c>
      <c r="C7707" s="1">
        <v>41150</v>
      </c>
      <c r="D7707" s="1">
        <v>41152</v>
      </c>
      <c r="E7707" t="s">
        <v>19</v>
      </c>
      <c r="F7707" t="s">
        <v>20</v>
      </c>
      <c r="G7707">
        <v>453</v>
      </c>
      <c r="H7707" t="s">
        <v>1018</v>
      </c>
      <c r="I7707" t="s">
        <v>71</v>
      </c>
      <c r="J7707" t="s">
        <v>56</v>
      </c>
      <c r="K7707" t="s">
        <v>94</v>
      </c>
      <c r="L7707">
        <v>45</v>
      </c>
      <c r="M7707">
        <v>23.99</v>
      </c>
      <c r="N7707">
        <f>Envios[[#This Row],[Cantidad]]*Envios[[#This Row],[Precio por Unidad]]</f>
        <v>1079.55</v>
      </c>
      <c r="O7707" s="2">
        <v>14.873799999999999</v>
      </c>
      <c r="P7707" s="2">
        <f>Envios[[#This Row],[Cantidad]]*Envios[[#This Row],[Costo por Unidad]]</f>
        <v>669.32099999999991</v>
      </c>
      <c r="Q7707">
        <v>6.3</v>
      </c>
      <c r="R7707" s="2">
        <f>Envios[[#This Row],[Costo Productos]]+Envios[[#This Row],[Costo de Envío]]</f>
        <v>675.62099999999987</v>
      </c>
      <c r="S7707" t="s">
        <v>413</v>
      </c>
      <c r="T7707" t="s">
        <v>39</v>
      </c>
      <c r="U7707">
        <v>9</v>
      </c>
      <c r="V7707" t="s">
        <v>31</v>
      </c>
      <c r="W7707" t="s">
        <v>32</v>
      </c>
      <c r="X7707" s="2">
        <f>Envios[[#This Row],[Ventas Totales]]-Envios[[#This Row],[Costos Totales]]</f>
        <v>403.92900000000009</v>
      </c>
    </row>
    <row r="7708" spans="1:24" x14ac:dyDescent="0.25">
      <c r="A7708">
        <v>7331</v>
      </c>
      <c r="B7708">
        <v>52230</v>
      </c>
      <c r="C7708" s="1">
        <v>41151</v>
      </c>
      <c r="D7708" s="1">
        <v>41153</v>
      </c>
      <c r="E7708" t="s">
        <v>46</v>
      </c>
      <c r="F7708" t="s">
        <v>60</v>
      </c>
      <c r="G7708">
        <v>977</v>
      </c>
      <c r="H7708" t="s">
        <v>1806</v>
      </c>
      <c r="I7708" t="s">
        <v>49</v>
      </c>
      <c r="J7708" t="s">
        <v>36</v>
      </c>
      <c r="K7708" t="s">
        <v>50</v>
      </c>
      <c r="L7708">
        <v>29</v>
      </c>
      <c r="M7708">
        <v>95.98</v>
      </c>
      <c r="N7708">
        <f>Envios[[#This Row],[Cantidad]]*Envios[[#This Row],[Precio por Unidad]]</f>
        <v>2783.42</v>
      </c>
      <c r="O7708" s="2">
        <v>40.311600000000006</v>
      </c>
      <c r="P7708" s="2">
        <f>Envios[[#This Row],[Cantidad]]*Envios[[#This Row],[Costo por Unidad]]</f>
        <v>1169.0364000000002</v>
      </c>
      <c r="Q7708">
        <v>58.2</v>
      </c>
      <c r="R7708" s="2">
        <f>Envios[[#This Row],[Costo Productos]]+Envios[[#This Row],[Costo de Envío]]</f>
        <v>1227.2364000000002</v>
      </c>
      <c r="S7708" t="s">
        <v>1575</v>
      </c>
      <c r="T7708" t="s">
        <v>39</v>
      </c>
      <c r="U7708">
        <v>5</v>
      </c>
      <c r="V7708" t="s">
        <v>87</v>
      </c>
      <c r="W7708" t="s">
        <v>53</v>
      </c>
      <c r="X7708" s="2">
        <f>Envios[[#This Row],[Ventas Totales]]-Envios[[#This Row],[Costos Totales]]</f>
        <v>1556.1835999999998</v>
      </c>
    </row>
    <row r="7709" spans="1:24" x14ac:dyDescent="0.25">
      <c r="A7709">
        <v>8165</v>
      </c>
      <c r="B7709">
        <v>58369</v>
      </c>
      <c r="C7709" s="1">
        <v>41151</v>
      </c>
      <c r="D7709" s="1">
        <v>41152</v>
      </c>
      <c r="E7709" t="s">
        <v>19</v>
      </c>
      <c r="F7709" t="s">
        <v>20</v>
      </c>
      <c r="G7709">
        <v>313</v>
      </c>
      <c r="H7709" t="s">
        <v>815</v>
      </c>
      <c r="I7709" t="s">
        <v>22</v>
      </c>
      <c r="J7709" t="s">
        <v>23</v>
      </c>
      <c r="K7709" t="s">
        <v>76</v>
      </c>
      <c r="L7709">
        <v>46</v>
      </c>
      <c r="M7709">
        <v>7.1</v>
      </c>
      <c r="N7709">
        <f>Envios[[#This Row],[Cantidad]]*Envios[[#This Row],[Precio por Unidad]]</f>
        <v>326.59999999999997</v>
      </c>
      <c r="O7709" s="2">
        <v>4.3309999999999995</v>
      </c>
      <c r="P7709" s="2">
        <f>Envios[[#This Row],[Cantidad]]*Envios[[#This Row],[Costo por Unidad]]</f>
        <v>199.22599999999997</v>
      </c>
      <c r="Q7709">
        <v>6.05</v>
      </c>
      <c r="R7709" s="2">
        <f>Envios[[#This Row],[Costo Productos]]+Envios[[#This Row],[Costo de Envío]]</f>
        <v>205.27599999999998</v>
      </c>
      <c r="S7709" t="s">
        <v>1514</v>
      </c>
      <c r="T7709" t="s">
        <v>44</v>
      </c>
      <c r="U7709">
        <v>3</v>
      </c>
      <c r="V7709" t="s">
        <v>52</v>
      </c>
      <c r="W7709" t="s">
        <v>53</v>
      </c>
      <c r="X7709" s="2">
        <f>Envios[[#This Row],[Ventas Totales]]-Envios[[#This Row],[Costos Totales]]</f>
        <v>121.32399999999998</v>
      </c>
    </row>
    <row r="7710" spans="1:24" x14ac:dyDescent="0.25">
      <c r="A7710">
        <v>8166</v>
      </c>
      <c r="B7710">
        <v>58369</v>
      </c>
      <c r="C7710" s="1">
        <v>41151</v>
      </c>
      <c r="D7710" s="1">
        <v>41151</v>
      </c>
      <c r="E7710" t="s">
        <v>46</v>
      </c>
      <c r="F7710" t="s">
        <v>20</v>
      </c>
      <c r="G7710">
        <v>742</v>
      </c>
      <c r="H7710" t="s">
        <v>539</v>
      </c>
      <c r="I7710" t="s">
        <v>119</v>
      </c>
      <c r="J7710" t="s">
        <v>56</v>
      </c>
      <c r="K7710" t="s">
        <v>94</v>
      </c>
      <c r="L7710">
        <v>16</v>
      </c>
      <c r="M7710">
        <v>119.99</v>
      </c>
      <c r="N7710">
        <f>Envios[[#This Row],[Cantidad]]*Envios[[#This Row],[Precio por Unidad]]</f>
        <v>1919.84</v>
      </c>
      <c r="O7710" s="2">
        <v>73.193899999999999</v>
      </c>
      <c r="P7710" s="2">
        <f>Envios[[#This Row],[Cantidad]]*Envios[[#This Row],[Costo por Unidad]]</f>
        <v>1171.1024</v>
      </c>
      <c r="Q7710">
        <v>56.14</v>
      </c>
      <c r="R7710" s="2">
        <f>Envios[[#This Row],[Costo Productos]]+Envios[[#This Row],[Costo de Envío]]</f>
        <v>1227.2424000000001</v>
      </c>
      <c r="S7710" t="s">
        <v>1514</v>
      </c>
      <c r="T7710" t="s">
        <v>44</v>
      </c>
      <c r="U7710">
        <v>3</v>
      </c>
      <c r="V7710" t="s">
        <v>52</v>
      </c>
      <c r="W7710" t="s">
        <v>53</v>
      </c>
      <c r="X7710" s="2">
        <f>Envios[[#This Row],[Ventas Totales]]-Envios[[#This Row],[Costos Totales]]</f>
        <v>692.59759999999983</v>
      </c>
    </row>
    <row r="7711" spans="1:24" x14ac:dyDescent="0.25">
      <c r="A7711">
        <v>2028</v>
      </c>
      <c r="B7711">
        <v>14439</v>
      </c>
      <c r="C7711" s="1">
        <v>41151</v>
      </c>
      <c r="D7711" s="1">
        <v>41152</v>
      </c>
      <c r="E7711" t="s">
        <v>19</v>
      </c>
      <c r="F7711" t="s">
        <v>20</v>
      </c>
      <c r="G7711">
        <v>231</v>
      </c>
      <c r="H7711" t="s">
        <v>1673</v>
      </c>
      <c r="I7711" t="s">
        <v>22</v>
      </c>
      <c r="J7711" t="s">
        <v>23</v>
      </c>
      <c r="K7711" t="s">
        <v>64</v>
      </c>
      <c r="L7711">
        <v>27</v>
      </c>
      <c r="M7711">
        <v>54.96</v>
      </c>
      <c r="N7711">
        <f>Envios[[#This Row],[Cantidad]]*Envios[[#This Row],[Precio por Unidad]]</f>
        <v>1483.92</v>
      </c>
      <c r="O7711" s="2">
        <v>35.174399999999999</v>
      </c>
      <c r="P7711" s="2">
        <f>Envios[[#This Row],[Cantidad]]*Envios[[#This Row],[Costo por Unidad]]</f>
        <v>949.7088</v>
      </c>
      <c r="Q7711">
        <v>10.75</v>
      </c>
      <c r="R7711" s="2">
        <f>Envios[[#This Row],[Costo Productos]]+Envios[[#This Row],[Costo de Envío]]</f>
        <v>960.4588</v>
      </c>
      <c r="S7711" t="s">
        <v>529</v>
      </c>
      <c r="T7711" t="s">
        <v>30</v>
      </c>
      <c r="U7711">
        <v>11</v>
      </c>
      <c r="V7711" t="s">
        <v>131</v>
      </c>
      <c r="W7711" t="s">
        <v>131</v>
      </c>
      <c r="X7711" s="2">
        <f>Envios[[#This Row],[Ventas Totales]]-Envios[[#This Row],[Costos Totales]]</f>
        <v>523.46120000000008</v>
      </c>
    </row>
    <row r="7712" spans="1:24" x14ac:dyDescent="0.25">
      <c r="A7712">
        <v>1261</v>
      </c>
      <c r="B7712">
        <v>9155</v>
      </c>
      <c r="C7712" s="1">
        <v>41151</v>
      </c>
      <c r="D7712" s="1">
        <v>41152</v>
      </c>
      <c r="E7712" t="s">
        <v>19</v>
      </c>
      <c r="F7712" t="s">
        <v>60</v>
      </c>
      <c r="G7712">
        <v>122</v>
      </c>
      <c r="H7712" t="s">
        <v>2086</v>
      </c>
      <c r="I7712" t="s">
        <v>22</v>
      </c>
      <c r="J7712" t="s">
        <v>23</v>
      </c>
      <c r="K7712" t="s">
        <v>76</v>
      </c>
      <c r="L7712">
        <v>17</v>
      </c>
      <c r="M7712">
        <v>30.98</v>
      </c>
      <c r="N7712">
        <f>Envios[[#This Row],[Cantidad]]*Envios[[#This Row],[Precio por Unidad]]</f>
        <v>526.66</v>
      </c>
      <c r="O7712" s="2">
        <v>19.517400000000002</v>
      </c>
      <c r="P7712" s="2">
        <f>Envios[[#This Row],[Cantidad]]*Envios[[#This Row],[Costo por Unidad]]</f>
        <v>331.79580000000004</v>
      </c>
      <c r="Q7712">
        <v>11.63</v>
      </c>
      <c r="R7712" s="2">
        <f>Envios[[#This Row],[Costo Productos]]+Envios[[#This Row],[Costo de Envío]]</f>
        <v>343.42580000000004</v>
      </c>
      <c r="S7712" t="s">
        <v>1508</v>
      </c>
      <c r="T7712" t="s">
        <v>39</v>
      </c>
      <c r="U7712">
        <v>9</v>
      </c>
      <c r="V7712" t="s">
        <v>31</v>
      </c>
      <c r="W7712" t="s">
        <v>32</v>
      </c>
      <c r="X7712" s="2">
        <f>Envios[[#This Row],[Ventas Totales]]-Envios[[#This Row],[Costos Totales]]</f>
        <v>183.23419999999993</v>
      </c>
    </row>
    <row r="7713" spans="1:24" x14ac:dyDescent="0.25">
      <c r="A7713">
        <v>5656</v>
      </c>
      <c r="B7713">
        <v>40007</v>
      </c>
      <c r="C7713" s="1">
        <v>41151</v>
      </c>
      <c r="D7713" s="1">
        <v>41153</v>
      </c>
      <c r="E7713" t="s">
        <v>19</v>
      </c>
      <c r="F7713" t="s">
        <v>40</v>
      </c>
      <c r="G7713">
        <v>1060</v>
      </c>
      <c r="H7713" t="s">
        <v>1265</v>
      </c>
      <c r="I7713" t="s">
        <v>63</v>
      </c>
      <c r="J7713" t="s">
        <v>23</v>
      </c>
      <c r="K7713" t="s">
        <v>85</v>
      </c>
      <c r="L7713">
        <v>45</v>
      </c>
      <c r="M7713">
        <v>4.13</v>
      </c>
      <c r="N7713">
        <f>Envios[[#This Row],[Cantidad]]*Envios[[#This Row],[Precio por Unidad]]</f>
        <v>185.85</v>
      </c>
      <c r="O7713" s="2">
        <v>1.7759000000000003</v>
      </c>
      <c r="P7713" s="2">
        <f>Envios[[#This Row],[Cantidad]]*Envios[[#This Row],[Costo por Unidad]]</f>
        <v>79.915500000000009</v>
      </c>
      <c r="Q7713">
        <v>1.17</v>
      </c>
      <c r="R7713" s="2">
        <f>Envios[[#This Row],[Costo Productos]]+Envios[[#This Row],[Costo de Envío]]</f>
        <v>81.08550000000001</v>
      </c>
      <c r="S7713" t="s">
        <v>111</v>
      </c>
      <c r="T7713" t="s">
        <v>44</v>
      </c>
      <c r="U7713">
        <v>5</v>
      </c>
      <c r="V7713" t="s">
        <v>87</v>
      </c>
      <c r="W7713" t="s">
        <v>53</v>
      </c>
      <c r="X7713" s="2">
        <f>Envios[[#This Row],[Ventas Totales]]-Envios[[#This Row],[Costos Totales]]</f>
        <v>104.76449999999998</v>
      </c>
    </row>
    <row r="7714" spans="1:24" x14ac:dyDescent="0.25">
      <c r="A7714">
        <v>7087</v>
      </c>
      <c r="B7714">
        <v>50565</v>
      </c>
      <c r="C7714" s="1">
        <v>41151</v>
      </c>
      <c r="D7714" s="1">
        <v>41151</v>
      </c>
      <c r="E7714" t="s">
        <v>19</v>
      </c>
      <c r="F7714" t="s">
        <v>20</v>
      </c>
      <c r="G7714">
        <v>356</v>
      </c>
      <c r="H7714" t="s">
        <v>897</v>
      </c>
      <c r="I7714" t="s">
        <v>22</v>
      </c>
      <c r="J7714" t="s">
        <v>23</v>
      </c>
      <c r="K7714" t="s">
        <v>113</v>
      </c>
      <c r="L7714">
        <v>43</v>
      </c>
      <c r="M7714">
        <v>16.98</v>
      </c>
      <c r="N7714">
        <f>Envios[[#This Row],[Cantidad]]*Envios[[#This Row],[Precio por Unidad]]</f>
        <v>730.14</v>
      </c>
      <c r="O7714" s="2">
        <v>11.037000000000001</v>
      </c>
      <c r="P7714" s="2">
        <f>Envios[[#This Row],[Cantidad]]*Envios[[#This Row],[Costo por Unidad]]</f>
        <v>474.59100000000001</v>
      </c>
      <c r="Q7714">
        <v>12.39</v>
      </c>
      <c r="R7714" s="2">
        <f>Envios[[#This Row],[Costo Productos]]+Envios[[#This Row],[Costo de Envío]]</f>
        <v>486.98099999999999</v>
      </c>
      <c r="S7714" t="s">
        <v>441</v>
      </c>
      <c r="T7714" t="s">
        <v>30</v>
      </c>
      <c r="U7714">
        <v>8</v>
      </c>
      <c r="V7714" t="s">
        <v>96</v>
      </c>
      <c r="W7714" t="s">
        <v>96</v>
      </c>
      <c r="X7714" s="2">
        <f>Envios[[#This Row],[Ventas Totales]]-Envios[[#This Row],[Costos Totales]]</f>
        <v>243.15899999999999</v>
      </c>
    </row>
    <row r="7715" spans="1:24" x14ac:dyDescent="0.25">
      <c r="A7715">
        <v>3787</v>
      </c>
      <c r="B7715">
        <v>26981</v>
      </c>
      <c r="C7715" s="1">
        <v>41151</v>
      </c>
      <c r="D7715" s="1">
        <v>41151</v>
      </c>
      <c r="E7715" t="s">
        <v>19</v>
      </c>
      <c r="F7715" t="s">
        <v>28</v>
      </c>
      <c r="G7715">
        <v>739</v>
      </c>
      <c r="H7715" t="s">
        <v>1210</v>
      </c>
      <c r="I7715" t="s">
        <v>35</v>
      </c>
      <c r="J7715" t="s">
        <v>56</v>
      </c>
      <c r="K7715" t="s">
        <v>57</v>
      </c>
      <c r="L7715">
        <v>13</v>
      </c>
      <c r="M7715">
        <v>55.99</v>
      </c>
      <c r="N7715">
        <f>Envios[[#This Row],[Cantidad]]*Envios[[#This Row],[Precio por Unidad]]</f>
        <v>727.87</v>
      </c>
      <c r="O7715" s="2">
        <v>36.393500000000003</v>
      </c>
      <c r="P7715" s="2">
        <f>Envios[[#This Row],[Cantidad]]*Envios[[#This Row],[Costo por Unidad]]</f>
        <v>473.11550000000005</v>
      </c>
      <c r="Q7715">
        <v>1.25</v>
      </c>
      <c r="R7715" s="2">
        <f>Envios[[#This Row],[Costo Productos]]+Envios[[#This Row],[Costo de Envío]]</f>
        <v>474.36550000000005</v>
      </c>
      <c r="S7715" t="s">
        <v>183</v>
      </c>
      <c r="T7715" t="s">
        <v>44</v>
      </c>
      <c r="U7715">
        <v>3</v>
      </c>
      <c r="V7715" t="s">
        <v>52</v>
      </c>
      <c r="W7715" t="s">
        <v>53</v>
      </c>
      <c r="X7715" s="2">
        <f>Envios[[#This Row],[Ventas Totales]]-Envios[[#This Row],[Costos Totales]]</f>
        <v>253.50449999999995</v>
      </c>
    </row>
    <row r="7716" spans="1:24" x14ac:dyDescent="0.25">
      <c r="A7716">
        <v>3788</v>
      </c>
      <c r="B7716">
        <v>26981</v>
      </c>
      <c r="C7716" s="1">
        <v>41151</v>
      </c>
      <c r="D7716" s="1">
        <v>41152</v>
      </c>
      <c r="E7716" t="s">
        <v>19</v>
      </c>
      <c r="F7716" t="s">
        <v>28</v>
      </c>
      <c r="G7716">
        <v>628</v>
      </c>
      <c r="H7716" t="s">
        <v>1603</v>
      </c>
      <c r="I7716" t="s">
        <v>22</v>
      </c>
      <c r="J7716" t="s">
        <v>23</v>
      </c>
      <c r="K7716" t="s">
        <v>24</v>
      </c>
      <c r="L7716">
        <v>44</v>
      </c>
      <c r="M7716">
        <v>16.91</v>
      </c>
      <c r="N7716">
        <f>Envios[[#This Row],[Cantidad]]*Envios[[#This Row],[Precio por Unidad]]</f>
        <v>744.04</v>
      </c>
      <c r="O7716" s="2">
        <v>7.1022000000000007</v>
      </c>
      <c r="P7716" s="2">
        <f>Envios[[#This Row],[Cantidad]]*Envios[[#This Row],[Costo por Unidad]]</f>
        <v>312.49680000000001</v>
      </c>
      <c r="Q7716">
        <v>6.25</v>
      </c>
      <c r="R7716" s="2">
        <f>Envios[[#This Row],[Costo Productos]]+Envios[[#This Row],[Costo de Envío]]</f>
        <v>318.74680000000001</v>
      </c>
      <c r="S7716" t="s">
        <v>183</v>
      </c>
      <c r="T7716" t="s">
        <v>44</v>
      </c>
      <c r="U7716">
        <v>3</v>
      </c>
      <c r="V7716" t="s">
        <v>52</v>
      </c>
      <c r="W7716" t="s">
        <v>53</v>
      </c>
      <c r="X7716" s="2">
        <f>Envios[[#This Row],[Ventas Totales]]-Envios[[#This Row],[Costos Totales]]</f>
        <v>425.29319999999996</v>
      </c>
    </row>
    <row r="7717" spans="1:24" x14ac:dyDescent="0.25">
      <c r="A7717">
        <v>4232</v>
      </c>
      <c r="B7717">
        <v>30054</v>
      </c>
      <c r="C7717" s="1">
        <v>41153</v>
      </c>
      <c r="D7717" s="1">
        <v>41155</v>
      </c>
      <c r="E7717" t="s">
        <v>19</v>
      </c>
      <c r="F7717" t="s">
        <v>40</v>
      </c>
      <c r="G7717">
        <v>913</v>
      </c>
      <c r="H7717" t="s">
        <v>1498</v>
      </c>
      <c r="I7717" t="s">
        <v>22</v>
      </c>
      <c r="J7717" t="s">
        <v>36</v>
      </c>
      <c r="K7717" t="s">
        <v>37</v>
      </c>
      <c r="L7717">
        <v>33</v>
      </c>
      <c r="M7717">
        <v>9.3800000000000008</v>
      </c>
      <c r="N7717">
        <f>Envios[[#This Row],[Cantidad]]*Envios[[#This Row],[Precio por Unidad]]</f>
        <v>309.54000000000002</v>
      </c>
      <c r="O7717" s="2">
        <v>4.0334000000000012</v>
      </c>
      <c r="P7717" s="2">
        <f>Envios[[#This Row],[Cantidad]]*Envios[[#This Row],[Costo por Unidad]]</f>
        <v>133.10220000000004</v>
      </c>
      <c r="Q7717">
        <v>4.93</v>
      </c>
      <c r="R7717" s="2">
        <f>Envios[[#This Row],[Costo Productos]]+Envios[[#This Row],[Costo de Envío]]</f>
        <v>138.03220000000005</v>
      </c>
      <c r="S7717" t="s">
        <v>470</v>
      </c>
      <c r="T7717" t="s">
        <v>30</v>
      </c>
      <c r="U7717">
        <v>1</v>
      </c>
      <c r="V7717" t="s">
        <v>27</v>
      </c>
      <c r="W7717" t="s">
        <v>27</v>
      </c>
      <c r="X7717" s="2">
        <f>Envios[[#This Row],[Ventas Totales]]-Envios[[#This Row],[Costos Totales]]</f>
        <v>171.50779999999997</v>
      </c>
    </row>
    <row r="7718" spans="1:24" x14ac:dyDescent="0.25">
      <c r="A7718">
        <v>6156</v>
      </c>
      <c r="B7718">
        <v>43588</v>
      </c>
      <c r="C7718" s="1">
        <v>41153</v>
      </c>
      <c r="D7718" s="1">
        <v>41156</v>
      </c>
      <c r="E7718" t="s">
        <v>46</v>
      </c>
      <c r="F7718" t="s">
        <v>28</v>
      </c>
      <c r="G7718">
        <v>881</v>
      </c>
      <c r="H7718" t="s">
        <v>827</v>
      </c>
      <c r="I7718" t="s">
        <v>119</v>
      </c>
      <c r="J7718" t="s">
        <v>36</v>
      </c>
      <c r="K7718" t="s">
        <v>120</v>
      </c>
      <c r="L7718">
        <v>16</v>
      </c>
      <c r="M7718">
        <v>236.97</v>
      </c>
      <c r="N7718">
        <f>Envios[[#This Row],[Cantidad]]*Envios[[#This Row],[Precio por Unidad]]</f>
        <v>3791.52</v>
      </c>
      <c r="O7718" s="2">
        <v>92.418300000000002</v>
      </c>
      <c r="P7718" s="2">
        <f>Envios[[#This Row],[Cantidad]]*Envios[[#This Row],[Costo por Unidad]]</f>
        <v>1478.6928</v>
      </c>
      <c r="Q7718">
        <v>59.24</v>
      </c>
      <c r="R7718" s="2">
        <f>Envios[[#This Row],[Costo Productos]]+Envios[[#This Row],[Costo de Envío]]</f>
        <v>1537.9328</v>
      </c>
      <c r="S7718" t="s">
        <v>436</v>
      </c>
      <c r="T7718" t="s">
        <v>44</v>
      </c>
      <c r="U7718">
        <v>4</v>
      </c>
      <c r="V7718" t="s">
        <v>73</v>
      </c>
      <c r="W7718" t="s">
        <v>74</v>
      </c>
      <c r="X7718" s="2">
        <f>Envios[[#This Row],[Ventas Totales]]-Envios[[#This Row],[Costos Totales]]</f>
        <v>2253.5871999999999</v>
      </c>
    </row>
    <row r="7719" spans="1:24" x14ac:dyDescent="0.25">
      <c r="A7719">
        <v>6155</v>
      </c>
      <c r="B7719">
        <v>43588</v>
      </c>
      <c r="C7719" s="1">
        <v>41153</v>
      </c>
      <c r="D7719" s="1">
        <v>41154</v>
      </c>
      <c r="E7719" t="s">
        <v>19</v>
      </c>
      <c r="F7719" t="s">
        <v>28</v>
      </c>
      <c r="G7719">
        <v>1061</v>
      </c>
      <c r="H7719" t="s">
        <v>1022</v>
      </c>
      <c r="I7719" t="s">
        <v>63</v>
      </c>
      <c r="J7719" t="s">
        <v>23</v>
      </c>
      <c r="K7719" t="s">
        <v>64</v>
      </c>
      <c r="L7719">
        <v>6</v>
      </c>
      <c r="M7719">
        <v>3.38</v>
      </c>
      <c r="N7719">
        <f>Envios[[#This Row],[Cantidad]]*Envios[[#This Row],[Precio por Unidad]]</f>
        <v>20.28</v>
      </c>
      <c r="O7719" s="2">
        <v>2.0617999999999999</v>
      </c>
      <c r="P7719" s="2">
        <f>Envios[[#This Row],[Cantidad]]*Envios[[#This Row],[Costo por Unidad]]</f>
        <v>12.370799999999999</v>
      </c>
      <c r="Q7719">
        <v>1.0900000000000001</v>
      </c>
      <c r="R7719" s="2">
        <f>Envios[[#This Row],[Costo Productos]]+Envios[[#This Row],[Costo de Envío]]</f>
        <v>13.460799999999999</v>
      </c>
      <c r="S7719" t="s">
        <v>436</v>
      </c>
      <c r="T7719" t="s">
        <v>44</v>
      </c>
      <c r="U7719">
        <v>1</v>
      </c>
      <c r="V7719" t="s">
        <v>27</v>
      </c>
      <c r="W7719" t="s">
        <v>27</v>
      </c>
      <c r="X7719" s="2">
        <f>Envios[[#This Row],[Ventas Totales]]-Envios[[#This Row],[Costos Totales]]</f>
        <v>6.8192000000000021</v>
      </c>
    </row>
    <row r="7720" spans="1:24" x14ac:dyDescent="0.25">
      <c r="A7720">
        <v>5236</v>
      </c>
      <c r="B7720">
        <v>37253</v>
      </c>
      <c r="C7720" s="1">
        <v>41153</v>
      </c>
      <c r="D7720" s="1">
        <v>41153</v>
      </c>
      <c r="E7720" t="s">
        <v>19</v>
      </c>
      <c r="F7720" t="s">
        <v>20</v>
      </c>
      <c r="G7720">
        <v>297</v>
      </c>
      <c r="H7720" t="s">
        <v>1578</v>
      </c>
      <c r="I7720" t="s">
        <v>22</v>
      </c>
      <c r="J7720" t="s">
        <v>56</v>
      </c>
      <c r="K7720" t="s">
        <v>91</v>
      </c>
      <c r="L7720">
        <v>46</v>
      </c>
      <c r="M7720">
        <v>26.31</v>
      </c>
      <c r="N7720">
        <f>Envios[[#This Row],[Cantidad]]*Envios[[#This Row],[Precio por Unidad]]</f>
        <v>1210.26</v>
      </c>
      <c r="O7720" s="2">
        <v>6.5774999999999997</v>
      </c>
      <c r="P7720" s="2">
        <f>Envios[[#This Row],[Cantidad]]*Envios[[#This Row],[Costo por Unidad]]</f>
        <v>302.565</v>
      </c>
      <c r="Q7720">
        <v>5.89</v>
      </c>
      <c r="R7720" s="2">
        <f>Envios[[#This Row],[Costo Productos]]+Envios[[#This Row],[Costo de Envío]]</f>
        <v>308.45499999999998</v>
      </c>
      <c r="S7720" t="s">
        <v>1661</v>
      </c>
      <c r="T7720" t="s">
        <v>26</v>
      </c>
      <c r="U7720">
        <v>8</v>
      </c>
      <c r="V7720" t="s">
        <v>96</v>
      </c>
      <c r="W7720" t="s">
        <v>96</v>
      </c>
      <c r="X7720" s="2">
        <f>Envios[[#This Row],[Ventas Totales]]-Envios[[#This Row],[Costos Totales]]</f>
        <v>901.80500000000006</v>
      </c>
    </row>
    <row r="7721" spans="1:24" x14ac:dyDescent="0.25">
      <c r="A7721">
        <v>3607</v>
      </c>
      <c r="B7721">
        <v>25797</v>
      </c>
      <c r="C7721" s="1">
        <v>41153</v>
      </c>
      <c r="D7721" s="1">
        <v>41155</v>
      </c>
      <c r="E7721" t="s">
        <v>19</v>
      </c>
      <c r="F7721" t="s">
        <v>40</v>
      </c>
      <c r="G7721">
        <v>48</v>
      </c>
      <c r="H7721" t="s">
        <v>258</v>
      </c>
      <c r="I7721" t="s">
        <v>35</v>
      </c>
      <c r="J7721" t="s">
        <v>56</v>
      </c>
      <c r="K7721" t="s">
        <v>91</v>
      </c>
      <c r="L7721">
        <v>28</v>
      </c>
      <c r="M7721">
        <v>31.78</v>
      </c>
      <c r="N7721">
        <f>Envios[[#This Row],[Cantidad]]*Envios[[#This Row],[Precio por Unidad]]</f>
        <v>889.84</v>
      </c>
      <c r="O7721" s="2">
        <v>18.432400000000001</v>
      </c>
      <c r="P7721" s="2">
        <f>Envios[[#This Row],[Cantidad]]*Envios[[#This Row],[Costo por Unidad]]</f>
        <v>516.10720000000003</v>
      </c>
      <c r="Q7721">
        <v>1.99</v>
      </c>
      <c r="R7721" s="2">
        <f>Envios[[#This Row],[Costo Productos]]+Envios[[#This Row],[Costo de Envío]]</f>
        <v>518.09720000000004</v>
      </c>
      <c r="S7721" t="s">
        <v>868</v>
      </c>
      <c r="T7721" t="s">
        <v>30</v>
      </c>
      <c r="U7721">
        <v>11</v>
      </c>
      <c r="V7721" t="s">
        <v>131</v>
      </c>
      <c r="W7721" t="s">
        <v>131</v>
      </c>
      <c r="X7721" s="2">
        <f>Envios[[#This Row],[Ventas Totales]]-Envios[[#This Row],[Costos Totales]]</f>
        <v>371.74279999999999</v>
      </c>
    </row>
    <row r="7722" spans="1:24" x14ac:dyDescent="0.25">
      <c r="A7722">
        <v>6108</v>
      </c>
      <c r="B7722">
        <v>43270</v>
      </c>
      <c r="C7722" s="1">
        <v>41153</v>
      </c>
      <c r="D7722" s="1">
        <v>41155</v>
      </c>
      <c r="E7722" t="s">
        <v>19</v>
      </c>
      <c r="F7722" t="s">
        <v>60</v>
      </c>
      <c r="G7722">
        <v>1007</v>
      </c>
      <c r="H7722" t="s">
        <v>1716</v>
      </c>
      <c r="I7722" t="s">
        <v>22</v>
      </c>
      <c r="J7722" t="s">
        <v>23</v>
      </c>
      <c r="K7722" t="s">
        <v>188</v>
      </c>
      <c r="L7722">
        <v>35</v>
      </c>
      <c r="M7722">
        <v>10.35</v>
      </c>
      <c r="N7722">
        <f>Envios[[#This Row],[Cantidad]]*Envios[[#This Row],[Precio por Unidad]]</f>
        <v>362.25</v>
      </c>
      <c r="O7722" s="2">
        <v>6.5205000000000002</v>
      </c>
      <c r="P7722" s="2">
        <f>Envios[[#This Row],[Cantidad]]*Envios[[#This Row],[Costo por Unidad]]</f>
        <v>228.2175</v>
      </c>
      <c r="Q7722">
        <v>0.99</v>
      </c>
      <c r="R7722" s="2">
        <f>Envios[[#This Row],[Costo Productos]]+Envios[[#This Row],[Costo de Envío]]</f>
        <v>229.20750000000001</v>
      </c>
      <c r="S7722" t="s">
        <v>510</v>
      </c>
      <c r="T7722" t="s">
        <v>39</v>
      </c>
      <c r="U7722">
        <v>2</v>
      </c>
      <c r="V7722" t="s">
        <v>45</v>
      </c>
      <c r="W7722" t="s">
        <v>45</v>
      </c>
      <c r="X7722" s="2">
        <f>Envios[[#This Row],[Ventas Totales]]-Envios[[#This Row],[Costos Totales]]</f>
        <v>133.04249999999999</v>
      </c>
    </row>
    <row r="7723" spans="1:24" x14ac:dyDescent="0.25">
      <c r="A7723">
        <v>4737</v>
      </c>
      <c r="B7723">
        <v>33702</v>
      </c>
      <c r="C7723" s="1">
        <v>41154</v>
      </c>
      <c r="D7723" s="1">
        <v>41155</v>
      </c>
      <c r="E7723" t="s">
        <v>33</v>
      </c>
      <c r="F7723" t="s">
        <v>40</v>
      </c>
      <c r="G7723">
        <v>352</v>
      </c>
      <c r="H7723" t="s">
        <v>589</v>
      </c>
      <c r="I7723" t="s">
        <v>22</v>
      </c>
      <c r="J7723" t="s">
        <v>23</v>
      </c>
      <c r="K7723" t="s">
        <v>188</v>
      </c>
      <c r="L7723">
        <v>14</v>
      </c>
      <c r="M7723">
        <v>2.89</v>
      </c>
      <c r="N7723">
        <f>Envios[[#This Row],[Cantidad]]*Envios[[#This Row],[Precio por Unidad]]</f>
        <v>40.46</v>
      </c>
      <c r="O7723" s="2">
        <v>1.7918000000000001</v>
      </c>
      <c r="P7723" s="2">
        <f>Envios[[#This Row],[Cantidad]]*Envios[[#This Row],[Costo por Unidad]]</f>
        <v>25.0852</v>
      </c>
      <c r="Q7723">
        <v>0.5</v>
      </c>
      <c r="R7723" s="2">
        <f>Envios[[#This Row],[Costo Productos]]+Envios[[#This Row],[Costo de Envío]]</f>
        <v>25.5852</v>
      </c>
      <c r="S7723" t="s">
        <v>463</v>
      </c>
      <c r="T7723" t="s">
        <v>30</v>
      </c>
      <c r="U7723">
        <v>3</v>
      </c>
      <c r="V7723" t="s">
        <v>52</v>
      </c>
      <c r="W7723" t="s">
        <v>53</v>
      </c>
      <c r="X7723" s="2">
        <f>Envios[[#This Row],[Ventas Totales]]-Envios[[#This Row],[Costos Totales]]</f>
        <v>14.8748</v>
      </c>
    </row>
    <row r="7724" spans="1:24" x14ac:dyDescent="0.25">
      <c r="A7724">
        <v>2778</v>
      </c>
      <c r="B7724">
        <v>20066</v>
      </c>
      <c r="C7724" s="1">
        <v>41154</v>
      </c>
      <c r="D7724" s="1">
        <v>41155</v>
      </c>
      <c r="E7724" t="s">
        <v>19</v>
      </c>
      <c r="F7724" t="s">
        <v>60</v>
      </c>
      <c r="G7724">
        <v>189</v>
      </c>
      <c r="H7724" t="s">
        <v>523</v>
      </c>
      <c r="I7724" t="s">
        <v>22</v>
      </c>
      <c r="J7724" t="s">
        <v>23</v>
      </c>
      <c r="K7724" t="s">
        <v>113</v>
      </c>
      <c r="L7724">
        <v>3</v>
      </c>
      <c r="M7724">
        <v>11.58</v>
      </c>
      <c r="N7724">
        <f>Envios[[#This Row],[Cantidad]]*Envios[[#This Row],[Precio por Unidad]]</f>
        <v>34.74</v>
      </c>
      <c r="O7724" s="2">
        <v>7.5270000000000001</v>
      </c>
      <c r="P7724" s="2">
        <f>Envios[[#This Row],[Cantidad]]*Envios[[#This Row],[Costo por Unidad]]</f>
        <v>22.581</v>
      </c>
      <c r="Q7724">
        <v>5.72</v>
      </c>
      <c r="R7724" s="2">
        <f>Envios[[#This Row],[Costo Productos]]+Envios[[#This Row],[Costo de Envío]]</f>
        <v>28.300999999999998</v>
      </c>
      <c r="S7724" t="s">
        <v>456</v>
      </c>
      <c r="T7724" t="s">
        <v>44</v>
      </c>
      <c r="U7724">
        <v>11</v>
      </c>
      <c r="V7724" t="s">
        <v>131</v>
      </c>
      <c r="W7724" t="s">
        <v>131</v>
      </c>
      <c r="X7724" s="2">
        <f>Envios[[#This Row],[Ventas Totales]]-Envios[[#This Row],[Costos Totales]]</f>
        <v>6.4390000000000036</v>
      </c>
    </row>
    <row r="7725" spans="1:24" x14ac:dyDescent="0.25">
      <c r="A7725">
        <v>2779</v>
      </c>
      <c r="B7725">
        <v>20066</v>
      </c>
      <c r="C7725" s="1">
        <v>41154</v>
      </c>
      <c r="D7725" s="1">
        <v>41156</v>
      </c>
      <c r="E7725" t="s">
        <v>19</v>
      </c>
      <c r="F7725" t="s">
        <v>60</v>
      </c>
      <c r="G7725">
        <v>726</v>
      </c>
      <c r="H7725" t="s">
        <v>920</v>
      </c>
      <c r="I7725" t="s">
        <v>22</v>
      </c>
      <c r="J7725" t="s">
        <v>23</v>
      </c>
      <c r="K7725" t="s">
        <v>64</v>
      </c>
      <c r="L7725">
        <v>16</v>
      </c>
      <c r="M7725">
        <v>30.98</v>
      </c>
      <c r="N7725">
        <f>Envios[[#This Row],[Cantidad]]*Envios[[#This Row],[Precio por Unidad]]</f>
        <v>495.68</v>
      </c>
      <c r="O7725" s="2">
        <v>18.588000000000001</v>
      </c>
      <c r="P7725" s="2">
        <f>Envios[[#This Row],[Cantidad]]*Envios[[#This Row],[Costo por Unidad]]</f>
        <v>297.40800000000002</v>
      </c>
      <c r="Q7725">
        <v>8.74</v>
      </c>
      <c r="R7725" s="2">
        <f>Envios[[#This Row],[Costo Productos]]+Envios[[#This Row],[Costo de Envío]]</f>
        <v>306.14800000000002</v>
      </c>
      <c r="S7725" t="s">
        <v>456</v>
      </c>
      <c r="T7725" t="s">
        <v>44</v>
      </c>
      <c r="U7725">
        <v>11</v>
      </c>
      <c r="V7725" t="s">
        <v>131</v>
      </c>
      <c r="W7725" t="s">
        <v>131</v>
      </c>
      <c r="X7725" s="2">
        <f>Envios[[#This Row],[Ventas Totales]]-Envios[[#This Row],[Costos Totales]]</f>
        <v>189.53199999999998</v>
      </c>
    </row>
    <row r="7726" spans="1:24" x14ac:dyDescent="0.25">
      <c r="A7726">
        <v>1853</v>
      </c>
      <c r="B7726">
        <v>13345</v>
      </c>
      <c r="C7726" s="1">
        <v>41154</v>
      </c>
      <c r="D7726" s="1">
        <v>41155</v>
      </c>
      <c r="E7726" t="s">
        <v>19</v>
      </c>
      <c r="F7726" t="s">
        <v>40</v>
      </c>
      <c r="G7726">
        <v>572</v>
      </c>
      <c r="H7726" t="s">
        <v>1117</v>
      </c>
      <c r="I7726" t="s">
        <v>35</v>
      </c>
      <c r="J7726" t="s">
        <v>56</v>
      </c>
      <c r="K7726" t="s">
        <v>91</v>
      </c>
      <c r="L7726">
        <v>24</v>
      </c>
      <c r="M7726">
        <v>4.7699999999999996</v>
      </c>
      <c r="N7726">
        <f>Envios[[#This Row],[Cantidad]]*Envios[[#This Row],[Precio por Unidad]]</f>
        <v>114.47999999999999</v>
      </c>
      <c r="O7726" s="2">
        <v>1.3355999999999999</v>
      </c>
      <c r="P7726" s="2">
        <f>Envios[[#This Row],[Cantidad]]*Envios[[#This Row],[Costo por Unidad]]</f>
        <v>32.054400000000001</v>
      </c>
      <c r="Q7726">
        <v>2.39</v>
      </c>
      <c r="R7726" s="2">
        <f>Envios[[#This Row],[Costo Productos]]+Envios[[#This Row],[Costo de Envío]]</f>
        <v>34.444400000000002</v>
      </c>
      <c r="S7726" t="s">
        <v>106</v>
      </c>
      <c r="T7726" t="s">
        <v>30</v>
      </c>
      <c r="U7726">
        <v>1</v>
      </c>
      <c r="V7726" t="s">
        <v>27</v>
      </c>
      <c r="W7726" t="s">
        <v>27</v>
      </c>
      <c r="X7726" s="2">
        <f>Envios[[#This Row],[Ventas Totales]]-Envios[[#This Row],[Costos Totales]]</f>
        <v>80.035599999999988</v>
      </c>
    </row>
    <row r="7727" spans="1:24" x14ac:dyDescent="0.25">
      <c r="A7727">
        <v>1854</v>
      </c>
      <c r="B7727">
        <v>13345</v>
      </c>
      <c r="C7727" s="1">
        <v>41154</v>
      </c>
      <c r="D7727" s="1">
        <v>41154</v>
      </c>
      <c r="E7727" t="s">
        <v>19</v>
      </c>
      <c r="F7727" t="s">
        <v>40</v>
      </c>
      <c r="G7727">
        <v>343</v>
      </c>
      <c r="H7727" t="s">
        <v>881</v>
      </c>
      <c r="I7727" t="s">
        <v>35</v>
      </c>
      <c r="J7727" t="s">
        <v>23</v>
      </c>
      <c r="K7727" t="s">
        <v>291</v>
      </c>
      <c r="L7727">
        <v>45</v>
      </c>
      <c r="M7727">
        <v>10.98</v>
      </c>
      <c r="N7727">
        <f>Envios[[#This Row],[Cantidad]]*Envios[[#This Row],[Precio por Unidad]]</f>
        <v>494.1</v>
      </c>
      <c r="O7727" s="2">
        <v>4.7214000000000009</v>
      </c>
      <c r="P7727" s="2">
        <f>Envios[[#This Row],[Cantidad]]*Envios[[#This Row],[Costo por Unidad]]</f>
        <v>212.46300000000005</v>
      </c>
      <c r="Q7727">
        <v>3.37</v>
      </c>
      <c r="R7727" s="2">
        <f>Envios[[#This Row],[Costo Productos]]+Envios[[#This Row],[Costo de Envío]]</f>
        <v>215.83300000000006</v>
      </c>
      <c r="S7727" t="s">
        <v>106</v>
      </c>
      <c r="T7727" t="s">
        <v>30</v>
      </c>
      <c r="U7727">
        <v>1</v>
      </c>
      <c r="V7727" t="s">
        <v>27</v>
      </c>
      <c r="W7727" t="s">
        <v>27</v>
      </c>
      <c r="X7727" s="2">
        <f>Envios[[#This Row],[Ventas Totales]]-Envios[[#This Row],[Costos Totales]]</f>
        <v>278.26699999999994</v>
      </c>
    </row>
    <row r="7728" spans="1:24" x14ac:dyDescent="0.25">
      <c r="A7728">
        <v>5618</v>
      </c>
      <c r="B7728">
        <v>39808</v>
      </c>
      <c r="C7728" s="1">
        <v>41154</v>
      </c>
      <c r="D7728" s="1">
        <v>41161</v>
      </c>
      <c r="E7728" t="s">
        <v>19</v>
      </c>
      <c r="F7728" t="s">
        <v>47</v>
      </c>
      <c r="G7728">
        <v>864</v>
      </c>
      <c r="H7728" t="s">
        <v>1737</v>
      </c>
      <c r="I7728" t="s">
        <v>22</v>
      </c>
      <c r="J7728" t="s">
        <v>23</v>
      </c>
      <c r="K7728" t="s">
        <v>113</v>
      </c>
      <c r="L7728">
        <v>50</v>
      </c>
      <c r="M7728">
        <v>39.979999999999997</v>
      </c>
      <c r="N7728">
        <f>Envios[[#This Row],[Cantidad]]*Envios[[#This Row],[Precio por Unidad]]</f>
        <v>1998.9999999999998</v>
      </c>
      <c r="O7728" s="2">
        <v>23.987999999999996</v>
      </c>
      <c r="P7728" s="2">
        <f>Envios[[#This Row],[Cantidad]]*Envios[[#This Row],[Costo por Unidad]]</f>
        <v>1199.3999999999999</v>
      </c>
      <c r="Q7728">
        <v>9.83</v>
      </c>
      <c r="R7728" s="2">
        <f>Envios[[#This Row],[Costo Productos]]+Envios[[#This Row],[Costo de Envío]]</f>
        <v>1209.2299999999998</v>
      </c>
      <c r="S7728" t="s">
        <v>134</v>
      </c>
      <c r="T7728" t="s">
        <v>30</v>
      </c>
      <c r="U7728">
        <v>3</v>
      </c>
      <c r="V7728" t="s">
        <v>52</v>
      </c>
      <c r="W7728" t="s">
        <v>53</v>
      </c>
      <c r="X7728" s="2">
        <f>Envios[[#This Row],[Ventas Totales]]-Envios[[#This Row],[Costos Totales]]</f>
        <v>789.77</v>
      </c>
    </row>
    <row r="7729" spans="1:24" x14ac:dyDescent="0.25">
      <c r="A7729">
        <v>5619</v>
      </c>
      <c r="B7729">
        <v>39808</v>
      </c>
      <c r="C7729" s="1">
        <v>41154</v>
      </c>
      <c r="D7729" s="1">
        <v>41158</v>
      </c>
      <c r="E7729" t="s">
        <v>19</v>
      </c>
      <c r="F7729" t="s">
        <v>47</v>
      </c>
      <c r="G7729">
        <v>745</v>
      </c>
      <c r="H7729" t="s">
        <v>996</v>
      </c>
      <c r="I7729" t="s">
        <v>22</v>
      </c>
      <c r="J7729" t="s">
        <v>56</v>
      </c>
      <c r="K7729" t="s">
        <v>57</v>
      </c>
      <c r="L7729">
        <v>31</v>
      </c>
      <c r="M7729">
        <v>125.99</v>
      </c>
      <c r="N7729">
        <f>Envios[[#This Row],[Cantidad]]*Envios[[#This Row],[Precio por Unidad]]</f>
        <v>3905.69</v>
      </c>
      <c r="O7729" s="2">
        <v>50.396000000000001</v>
      </c>
      <c r="P7729" s="2">
        <f>Envios[[#This Row],[Cantidad]]*Envios[[#This Row],[Costo por Unidad]]</f>
        <v>1562.2760000000001</v>
      </c>
      <c r="Q7729">
        <v>2.5</v>
      </c>
      <c r="R7729" s="2">
        <f>Envios[[#This Row],[Costo Productos]]+Envios[[#This Row],[Costo de Envío]]</f>
        <v>1564.7760000000001</v>
      </c>
      <c r="S7729" t="s">
        <v>134</v>
      </c>
      <c r="T7729" t="s">
        <v>30</v>
      </c>
      <c r="U7729">
        <v>3</v>
      </c>
      <c r="V7729" t="s">
        <v>52</v>
      </c>
      <c r="W7729" t="s">
        <v>53</v>
      </c>
      <c r="X7729" s="2">
        <f>Envios[[#This Row],[Ventas Totales]]-Envios[[#This Row],[Costos Totales]]</f>
        <v>2340.9139999999998</v>
      </c>
    </row>
    <row r="7730" spans="1:24" x14ac:dyDescent="0.25">
      <c r="A7730">
        <v>3599</v>
      </c>
      <c r="B7730">
        <v>25666</v>
      </c>
      <c r="C7730" s="1">
        <v>41154</v>
      </c>
      <c r="D7730" s="1">
        <v>41155</v>
      </c>
      <c r="E7730" t="s">
        <v>19</v>
      </c>
      <c r="F7730" t="s">
        <v>60</v>
      </c>
      <c r="G7730">
        <v>408</v>
      </c>
      <c r="H7730" t="s">
        <v>1509</v>
      </c>
      <c r="I7730" t="s">
        <v>22</v>
      </c>
      <c r="J7730" t="s">
        <v>23</v>
      </c>
      <c r="K7730" t="s">
        <v>24</v>
      </c>
      <c r="L7730">
        <v>36</v>
      </c>
      <c r="M7730">
        <v>140.85</v>
      </c>
      <c r="N7730">
        <f>Envios[[#This Row],[Cantidad]]*Envios[[#This Row],[Precio por Unidad]]</f>
        <v>5070.5999999999995</v>
      </c>
      <c r="O7730" s="2">
        <v>38.029499999999999</v>
      </c>
      <c r="P7730" s="2">
        <f>Envios[[#This Row],[Cantidad]]*Envios[[#This Row],[Costo por Unidad]]</f>
        <v>1369.0619999999999</v>
      </c>
      <c r="Q7730">
        <v>19.989999999999998</v>
      </c>
      <c r="R7730" s="2">
        <f>Envios[[#This Row],[Costo Productos]]+Envios[[#This Row],[Costo de Envío]]</f>
        <v>1389.0519999999999</v>
      </c>
      <c r="S7730" t="s">
        <v>1654</v>
      </c>
      <c r="T7730" t="s">
        <v>39</v>
      </c>
      <c r="U7730">
        <v>4</v>
      </c>
      <c r="V7730" t="s">
        <v>73</v>
      </c>
      <c r="W7730" t="s">
        <v>74</v>
      </c>
      <c r="X7730" s="2">
        <f>Envios[[#This Row],[Ventas Totales]]-Envios[[#This Row],[Costos Totales]]</f>
        <v>3681.5479999999998</v>
      </c>
    </row>
    <row r="7731" spans="1:24" x14ac:dyDescent="0.25">
      <c r="A7731">
        <v>3598</v>
      </c>
      <c r="B7731">
        <v>25666</v>
      </c>
      <c r="C7731" s="1">
        <v>41154</v>
      </c>
      <c r="D7731" s="1">
        <v>41154</v>
      </c>
      <c r="E7731" t="s">
        <v>19</v>
      </c>
      <c r="F7731" t="s">
        <v>60</v>
      </c>
      <c r="G7731">
        <v>274</v>
      </c>
      <c r="H7731" t="s">
        <v>1717</v>
      </c>
      <c r="I7731" t="s">
        <v>22</v>
      </c>
      <c r="J7731" t="s">
        <v>23</v>
      </c>
      <c r="K7731" t="s">
        <v>24</v>
      </c>
      <c r="L7731">
        <v>23</v>
      </c>
      <c r="M7731">
        <v>12.21</v>
      </c>
      <c r="N7731">
        <f>Envios[[#This Row],[Cantidad]]*Envios[[#This Row],[Precio por Unidad]]</f>
        <v>280.83000000000004</v>
      </c>
      <c r="O7731" s="2">
        <v>5.1282000000000005</v>
      </c>
      <c r="P7731" s="2">
        <f>Envios[[#This Row],[Cantidad]]*Envios[[#This Row],[Costo por Unidad]]</f>
        <v>117.94860000000001</v>
      </c>
      <c r="Q7731">
        <v>4.8099999999999996</v>
      </c>
      <c r="R7731" s="2">
        <f>Envios[[#This Row],[Costo Productos]]+Envios[[#This Row],[Costo de Envío]]</f>
        <v>122.75860000000002</v>
      </c>
      <c r="S7731" t="s">
        <v>1654</v>
      </c>
      <c r="T7731" t="s">
        <v>39</v>
      </c>
      <c r="U7731">
        <v>1</v>
      </c>
      <c r="V7731" t="s">
        <v>27</v>
      </c>
      <c r="W7731" t="s">
        <v>27</v>
      </c>
      <c r="X7731" s="2">
        <f>Envios[[#This Row],[Ventas Totales]]-Envios[[#This Row],[Costos Totales]]</f>
        <v>158.07140000000004</v>
      </c>
    </row>
    <row r="7732" spans="1:24" x14ac:dyDescent="0.25">
      <c r="A7732">
        <v>5685</v>
      </c>
      <c r="B7732">
        <v>40193</v>
      </c>
      <c r="C7732" s="1">
        <v>41154</v>
      </c>
      <c r="D7732" s="1">
        <v>41154</v>
      </c>
      <c r="E7732" t="s">
        <v>33</v>
      </c>
      <c r="F7732" t="s">
        <v>20</v>
      </c>
      <c r="G7732">
        <v>1033</v>
      </c>
      <c r="H7732" t="s">
        <v>2014</v>
      </c>
      <c r="I7732" t="s">
        <v>22</v>
      </c>
      <c r="J7732" t="s">
        <v>56</v>
      </c>
      <c r="K7732" t="s">
        <v>57</v>
      </c>
      <c r="L7732">
        <v>34</v>
      </c>
      <c r="M7732">
        <v>115.99</v>
      </c>
      <c r="N7732">
        <f>Envios[[#This Row],[Cantidad]]*Envios[[#This Row],[Precio por Unidad]]</f>
        <v>3943.66</v>
      </c>
      <c r="O7732" s="2">
        <v>49.875700000000002</v>
      </c>
      <c r="P7732" s="2">
        <f>Envios[[#This Row],[Cantidad]]*Envios[[#This Row],[Costo por Unidad]]</f>
        <v>1695.7738000000002</v>
      </c>
      <c r="Q7732">
        <v>2.5</v>
      </c>
      <c r="R7732" s="2">
        <f>Envios[[#This Row],[Costo Productos]]+Envios[[#This Row],[Costo de Envío]]</f>
        <v>1698.2738000000002</v>
      </c>
      <c r="S7732" t="s">
        <v>687</v>
      </c>
      <c r="T7732" t="s">
        <v>30</v>
      </c>
      <c r="U7732">
        <v>1</v>
      </c>
      <c r="V7732" t="s">
        <v>27</v>
      </c>
      <c r="W7732" t="s">
        <v>27</v>
      </c>
      <c r="X7732" s="2">
        <f>Envios[[#This Row],[Ventas Totales]]-Envios[[#This Row],[Costos Totales]]</f>
        <v>2245.3861999999999</v>
      </c>
    </row>
    <row r="7733" spans="1:24" x14ac:dyDescent="0.25">
      <c r="A7733">
        <v>3635</v>
      </c>
      <c r="B7733">
        <v>25985</v>
      </c>
      <c r="C7733" s="1">
        <v>41154</v>
      </c>
      <c r="D7733" s="1">
        <v>41156</v>
      </c>
      <c r="E7733" t="s">
        <v>19</v>
      </c>
      <c r="F7733" t="s">
        <v>47</v>
      </c>
      <c r="G7733">
        <v>1002</v>
      </c>
      <c r="H7733" t="s">
        <v>1770</v>
      </c>
      <c r="I7733" t="s">
        <v>35</v>
      </c>
      <c r="J7733" t="s">
        <v>36</v>
      </c>
      <c r="K7733" t="s">
        <v>37</v>
      </c>
      <c r="L7733">
        <v>50</v>
      </c>
      <c r="M7733">
        <v>4.91</v>
      </c>
      <c r="N7733">
        <f>Envios[[#This Row],[Cantidad]]*Envios[[#This Row],[Precio por Unidad]]</f>
        <v>245.5</v>
      </c>
      <c r="O7733" s="2">
        <v>2.3567999999999998</v>
      </c>
      <c r="P7733" s="2">
        <f>Envios[[#This Row],[Cantidad]]*Envios[[#This Row],[Costo por Unidad]]</f>
        <v>117.83999999999999</v>
      </c>
      <c r="Q7733">
        <v>3.05</v>
      </c>
      <c r="R7733" s="2">
        <f>Envios[[#This Row],[Costo Productos]]+Envios[[#This Row],[Costo de Envío]]</f>
        <v>120.88999999999999</v>
      </c>
      <c r="S7733" t="s">
        <v>168</v>
      </c>
      <c r="T7733" t="s">
        <v>26</v>
      </c>
      <c r="U7733">
        <v>2</v>
      </c>
      <c r="V7733" t="s">
        <v>45</v>
      </c>
      <c r="W7733" t="s">
        <v>45</v>
      </c>
      <c r="X7733" s="2">
        <f>Envios[[#This Row],[Ventas Totales]]-Envios[[#This Row],[Costos Totales]]</f>
        <v>124.61000000000001</v>
      </c>
    </row>
    <row r="7734" spans="1:24" x14ac:dyDescent="0.25">
      <c r="A7734">
        <v>3636</v>
      </c>
      <c r="B7734">
        <v>25985</v>
      </c>
      <c r="C7734" s="1">
        <v>41154</v>
      </c>
      <c r="D7734" s="1">
        <v>41158</v>
      </c>
      <c r="E7734" t="s">
        <v>19</v>
      </c>
      <c r="F7734" t="s">
        <v>47</v>
      </c>
      <c r="G7734">
        <v>296</v>
      </c>
      <c r="H7734" t="s">
        <v>1615</v>
      </c>
      <c r="I7734" t="s">
        <v>63</v>
      </c>
      <c r="J7734" t="s">
        <v>23</v>
      </c>
      <c r="K7734" t="s">
        <v>140</v>
      </c>
      <c r="L7734">
        <v>22</v>
      </c>
      <c r="M7734">
        <v>3.78</v>
      </c>
      <c r="N7734">
        <f>Envios[[#This Row],[Cantidad]]*Envios[[#This Row],[Precio por Unidad]]</f>
        <v>83.16</v>
      </c>
      <c r="O7734" s="2">
        <v>2.3057999999999996</v>
      </c>
      <c r="P7734" s="2">
        <f>Envios[[#This Row],[Cantidad]]*Envios[[#This Row],[Costo por Unidad]]</f>
        <v>50.727599999999995</v>
      </c>
      <c r="Q7734">
        <v>0.71</v>
      </c>
      <c r="R7734" s="2">
        <f>Envios[[#This Row],[Costo Productos]]+Envios[[#This Row],[Costo de Envío]]</f>
        <v>51.437599999999996</v>
      </c>
      <c r="S7734" t="s">
        <v>168</v>
      </c>
      <c r="T7734" t="s">
        <v>26</v>
      </c>
      <c r="U7734">
        <v>2</v>
      </c>
      <c r="V7734" t="s">
        <v>45</v>
      </c>
      <c r="W7734" t="s">
        <v>45</v>
      </c>
      <c r="X7734" s="2">
        <f>Envios[[#This Row],[Ventas Totales]]-Envios[[#This Row],[Costos Totales]]</f>
        <v>31.7224</v>
      </c>
    </row>
    <row r="7735" spans="1:24" x14ac:dyDescent="0.25">
      <c r="A7735">
        <v>6888</v>
      </c>
      <c r="B7735">
        <v>49094</v>
      </c>
      <c r="C7735" s="1">
        <v>41155</v>
      </c>
      <c r="D7735" s="1">
        <v>41157</v>
      </c>
      <c r="E7735" t="s">
        <v>19</v>
      </c>
      <c r="F7735" t="s">
        <v>60</v>
      </c>
      <c r="G7735">
        <v>597</v>
      </c>
      <c r="H7735" t="s">
        <v>1134</v>
      </c>
      <c r="I7735" t="s">
        <v>22</v>
      </c>
      <c r="J7735" t="s">
        <v>56</v>
      </c>
      <c r="K7735" t="s">
        <v>91</v>
      </c>
      <c r="L7735">
        <v>31</v>
      </c>
      <c r="M7735">
        <v>27.48</v>
      </c>
      <c r="N7735">
        <f>Envios[[#This Row],[Cantidad]]*Envios[[#This Row],[Precio por Unidad]]</f>
        <v>851.88</v>
      </c>
      <c r="O7735" s="2">
        <v>6.87</v>
      </c>
      <c r="P7735" s="2">
        <f>Envios[[#This Row],[Cantidad]]*Envios[[#This Row],[Costo por Unidad]]</f>
        <v>212.97</v>
      </c>
      <c r="Q7735">
        <v>4</v>
      </c>
      <c r="R7735" s="2">
        <f>Envios[[#This Row],[Costo Productos]]+Envios[[#This Row],[Costo de Envío]]</f>
        <v>216.97</v>
      </c>
      <c r="S7735" t="s">
        <v>191</v>
      </c>
      <c r="T7735" t="s">
        <v>39</v>
      </c>
      <c r="U7735">
        <v>1</v>
      </c>
      <c r="V7735" t="s">
        <v>27</v>
      </c>
      <c r="W7735" t="s">
        <v>27</v>
      </c>
      <c r="X7735" s="2">
        <f>Envios[[#This Row],[Ventas Totales]]-Envios[[#This Row],[Costos Totales]]</f>
        <v>634.91</v>
      </c>
    </row>
    <row r="7736" spans="1:24" x14ac:dyDescent="0.25">
      <c r="A7736">
        <v>7994</v>
      </c>
      <c r="B7736">
        <v>57152</v>
      </c>
      <c r="C7736" s="1">
        <v>41155</v>
      </c>
      <c r="D7736" s="1">
        <v>41155</v>
      </c>
      <c r="E7736" t="s">
        <v>19</v>
      </c>
      <c r="F7736" t="s">
        <v>47</v>
      </c>
      <c r="G7736">
        <v>161</v>
      </c>
      <c r="H7736" t="s">
        <v>557</v>
      </c>
      <c r="I7736" t="s">
        <v>22</v>
      </c>
      <c r="J7736" t="s">
        <v>23</v>
      </c>
      <c r="K7736" t="s">
        <v>76</v>
      </c>
      <c r="L7736">
        <v>6</v>
      </c>
      <c r="M7736">
        <v>3.8</v>
      </c>
      <c r="N7736">
        <f>Envios[[#This Row],[Cantidad]]*Envios[[#This Row],[Precio por Unidad]]</f>
        <v>22.799999999999997</v>
      </c>
      <c r="O7736" s="2">
        <v>2.3559999999999999</v>
      </c>
      <c r="P7736" s="2">
        <f>Envios[[#This Row],[Cantidad]]*Envios[[#This Row],[Costo por Unidad]]</f>
        <v>14.135999999999999</v>
      </c>
      <c r="Q7736">
        <v>1.49</v>
      </c>
      <c r="R7736" s="2">
        <f>Envios[[#This Row],[Costo Productos]]+Envios[[#This Row],[Costo de Envío]]</f>
        <v>15.625999999999999</v>
      </c>
      <c r="S7736" t="s">
        <v>1041</v>
      </c>
      <c r="T7736" t="s">
        <v>44</v>
      </c>
      <c r="U7736">
        <v>5</v>
      </c>
      <c r="V7736" t="s">
        <v>87</v>
      </c>
      <c r="W7736" t="s">
        <v>53</v>
      </c>
      <c r="X7736" s="2">
        <f>Envios[[#This Row],[Ventas Totales]]-Envios[[#This Row],[Costos Totales]]</f>
        <v>7.1739999999999977</v>
      </c>
    </row>
    <row r="7737" spans="1:24" x14ac:dyDescent="0.25">
      <c r="A7737">
        <v>7995</v>
      </c>
      <c r="B7737">
        <v>57152</v>
      </c>
      <c r="C7737" s="1">
        <v>41155</v>
      </c>
      <c r="D7737" s="1">
        <v>41162</v>
      </c>
      <c r="E7737" t="s">
        <v>19</v>
      </c>
      <c r="F7737" t="s">
        <v>47</v>
      </c>
      <c r="G7737">
        <v>899</v>
      </c>
      <c r="H7737" t="s">
        <v>1013</v>
      </c>
      <c r="I7737" t="s">
        <v>22</v>
      </c>
      <c r="J7737" t="s">
        <v>23</v>
      </c>
      <c r="K7737" t="s">
        <v>113</v>
      </c>
      <c r="L7737">
        <v>18</v>
      </c>
      <c r="M7737">
        <v>15.57</v>
      </c>
      <c r="N7737">
        <f>Envios[[#This Row],[Cantidad]]*Envios[[#This Row],[Precio por Unidad]]</f>
        <v>280.26</v>
      </c>
      <c r="O7737" s="2">
        <v>9.6533999999999995</v>
      </c>
      <c r="P7737" s="2">
        <f>Envios[[#This Row],[Cantidad]]*Envios[[#This Row],[Costo por Unidad]]</f>
        <v>173.7612</v>
      </c>
      <c r="Q7737">
        <v>1.39</v>
      </c>
      <c r="R7737" s="2">
        <f>Envios[[#This Row],[Costo Productos]]+Envios[[#This Row],[Costo de Envío]]</f>
        <v>175.15119999999999</v>
      </c>
      <c r="S7737" t="s">
        <v>1041</v>
      </c>
      <c r="T7737" t="s">
        <v>44</v>
      </c>
      <c r="U7737">
        <v>5</v>
      </c>
      <c r="V7737" t="s">
        <v>87</v>
      </c>
      <c r="W7737" t="s">
        <v>53</v>
      </c>
      <c r="X7737" s="2">
        <f>Envios[[#This Row],[Ventas Totales]]-Envios[[#This Row],[Costos Totales]]</f>
        <v>105.1088</v>
      </c>
    </row>
    <row r="7738" spans="1:24" x14ac:dyDescent="0.25">
      <c r="A7738">
        <v>2191</v>
      </c>
      <c r="B7738">
        <v>15781</v>
      </c>
      <c r="C7738" s="1">
        <v>41155</v>
      </c>
      <c r="D7738" s="1">
        <v>41156</v>
      </c>
      <c r="E7738" t="s">
        <v>19</v>
      </c>
      <c r="F7738" t="s">
        <v>20</v>
      </c>
      <c r="G7738">
        <v>597</v>
      </c>
      <c r="H7738" t="s">
        <v>1134</v>
      </c>
      <c r="I7738" t="s">
        <v>22</v>
      </c>
      <c r="J7738" t="s">
        <v>56</v>
      </c>
      <c r="K7738" t="s">
        <v>91</v>
      </c>
      <c r="L7738">
        <v>29</v>
      </c>
      <c r="M7738">
        <v>27.48</v>
      </c>
      <c r="N7738">
        <f>Envios[[#This Row],[Cantidad]]*Envios[[#This Row],[Precio por Unidad]]</f>
        <v>796.92</v>
      </c>
      <c r="O7738" s="2">
        <v>6.87</v>
      </c>
      <c r="P7738" s="2">
        <f>Envios[[#This Row],[Cantidad]]*Envios[[#This Row],[Costo por Unidad]]</f>
        <v>199.23</v>
      </c>
      <c r="Q7738">
        <v>4</v>
      </c>
      <c r="R7738" s="2">
        <f>Envios[[#This Row],[Costo Productos]]+Envios[[#This Row],[Costo de Envío]]</f>
        <v>203.23</v>
      </c>
      <c r="S7738" t="s">
        <v>207</v>
      </c>
      <c r="T7738" t="s">
        <v>44</v>
      </c>
      <c r="U7738">
        <v>10</v>
      </c>
      <c r="V7738" t="s">
        <v>206</v>
      </c>
      <c r="W7738" t="s">
        <v>74</v>
      </c>
      <c r="X7738" s="2">
        <f>Envios[[#This Row],[Ventas Totales]]-Envios[[#This Row],[Costos Totales]]</f>
        <v>593.68999999999994</v>
      </c>
    </row>
    <row r="7739" spans="1:24" x14ac:dyDescent="0.25">
      <c r="A7739">
        <v>5743</v>
      </c>
      <c r="B7739">
        <v>40802</v>
      </c>
      <c r="C7739" s="1">
        <v>41155</v>
      </c>
      <c r="D7739" s="1">
        <v>41156</v>
      </c>
      <c r="E7739" t="s">
        <v>46</v>
      </c>
      <c r="F7739" t="s">
        <v>20</v>
      </c>
      <c r="G7739">
        <v>360</v>
      </c>
      <c r="H7739" t="s">
        <v>435</v>
      </c>
      <c r="I7739" t="s">
        <v>49</v>
      </c>
      <c r="J7739" t="s">
        <v>56</v>
      </c>
      <c r="K7739" t="s">
        <v>94</v>
      </c>
      <c r="L7739">
        <v>28</v>
      </c>
      <c r="M7739">
        <v>115.99</v>
      </c>
      <c r="N7739">
        <f>Envios[[#This Row],[Cantidad]]*Envios[[#This Row],[Precio por Unidad]]</f>
        <v>3247.72</v>
      </c>
      <c r="O7739" s="2">
        <v>69.593999999999994</v>
      </c>
      <c r="P7739" s="2">
        <f>Envios[[#This Row],[Cantidad]]*Envios[[#This Row],[Costo por Unidad]]</f>
        <v>1948.6319999999998</v>
      </c>
      <c r="Q7739">
        <v>56.14</v>
      </c>
      <c r="R7739" s="2">
        <f>Envios[[#This Row],[Costo Productos]]+Envios[[#This Row],[Costo de Envío]]</f>
        <v>2004.7719999999999</v>
      </c>
      <c r="S7739" t="s">
        <v>1114</v>
      </c>
      <c r="T7739" t="s">
        <v>39</v>
      </c>
      <c r="U7739">
        <v>1</v>
      </c>
      <c r="V7739" t="s">
        <v>27</v>
      </c>
      <c r="W7739" t="s">
        <v>27</v>
      </c>
      <c r="X7739" s="2">
        <f>Envios[[#This Row],[Ventas Totales]]-Envios[[#This Row],[Costos Totales]]</f>
        <v>1242.9479999999999</v>
      </c>
    </row>
    <row r="7740" spans="1:24" x14ac:dyDescent="0.25">
      <c r="A7740">
        <v>651</v>
      </c>
      <c r="B7740">
        <v>4581</v>
      </c>
      <c r="C7740" s="1">
        <v>41155</v>
      </c>
      <c r="D7740" s="1">
        <v>41157</v>
      </c>
      <c r="E7740" t="s">
        <v>19</v>
      </c>
      <c r="F7740" t="s">
        <v>40</v>
      </c>
      <c r="G7740">
        <v>891</v>
      </c>
      <c r="H7740" t="s">
        <v>447</v>
      </c>
      <c r="I7740" t="s">
        <v>22</v>
      </c>
      <c r="J7740" t="s">
        <v>23</v>
      </c>
      <c r="K7740" t="s">
        <v>113</v>
      </c>
      <c r="L7740">
        <v>25</v>
      </c>
      <c r="M7740">
        <v>90.48</v>
      </c>
      <c r="N7740">
        <f>Envios[[#This Row],[Cantidad]]*Envios[[#This Row],[Precio por Unidad]]</f>
        <v>2262</v>
      </c>
      <c r="O7740" s="2">
        <v>54.288000000000004</v>
      </c>
      <c r="P7740" s="2">
        <f>Envios[[#This Row],[Cantidad]]*Envios[[#This Row],[Costo por Unidad]]</f>
        <v>1357.2</v>
      </c>
      <c r="Q7740">
        <v>19.989999999999998</v>
      </c>
      <c r="R7740" s="2">
        <f>Envios[[#This Row],[Costo Productos]]+Envios[[#This Row],[Costo de Envío]]</f>
        <v>1377.19</v>
      </c>
      <c r="S7740" t="s">
        <v>2062</v>
      </c>
      <c r="T7740" t="s">
        <v>44</v>
      </c>
      <c r="U7740">
        <v>11</v>
      </c>
      <c r="V7740" t="s">
        <v>131</v>
      </c>
      <c r="W7740" t="s">
        <v>131</v>
      </c>
      <c r="X7740" s="2">
        <f>Envios[[#This Row],[Ventas Totales]]-Envios[[#This Row],[Costos Totales]]</f>
        <v>884.81</v>
      </c>
    </row>
    <row r="7741" spans="1:24" x14ac:dyDescent="0.25">
      <c r="A7741">
        <v>365</v>
      </c>
      <c r="B7741">
        <v>2560</v>
      </c>
      <c r="C7741" s="1">
        <v>41156</v>
      </c>
      <c r="D7741" s="1">
        <v>41157</v>
      </c>
      <c r="E7741" t="s">
        <v>19</v>
      </c>
      <c r="F7741" t="s">
        <v>60</v>
      </c>
      <c r="G7741">
        <v>155</v>
      </c>
      <c r="H7741" t="s">
        <v>1702</v>
      </c>
      <c r="I7741" t="s">
        <v>22</v>
      </c>
      <c r="J7741" t="s">
        <v>56</v>
      </c>
      <c r="K7741" t="s">
        <v>91</v>
      </c>
      <c r="L7741">
        <v>32</v>
      </c>
      <c r="M7741">
        <v>20.97</v>
      </c>
      <c r="N7741">
        <f>Envios[[#This Row],[Cantidad]]*Envios[[#This Row],[Precio por Unidad]]</f>
        <v>671.04</v>
      </c>
      <c r="O7741" s="2">
        <v>4.6133999999999995</v>
      </c>
      <c r="P7741" s="2">
        <f>Envios[[#This Row],[Cantidad]]*Envios[[#This Row],[Costo por Unidad]]</f>
        <v>147.62879999999998</v>
      </c>
      <c r="Q7741">
        <v>6.5</v>
      </c>
      <c r="R7741" s="2">
        <f>Envios[[#This Row],[Costo Productos]]+Envios[[#This Row],[Costo de Envío]]</f>
        <v>154.12879999999998</v>
      </c>
      <c r="S7741" t="s">
        <v>222</v>
      </c>
      <c r="T7741" t="s">
        <v>44</v>
      </c>
      <c r="U7741">
        <v>1</v>
      </c>
      <c r="V7741" t="s">
        <v>27</v>
      </c>
      <c r="W7741" t="s">
        <v>27</v>
      </c>
      <c r="X7741" s="2">
        <f>Envios[[#This Row],[Ventas Totales]]-Envios[[#This Row],[Costos Totales]]</f>
        <v>516.91120000000001</v>
      </c>
    </row>
    <row r="7742" spans="1:24" x14ac:dyDescent="0.25">
      <c r="A7742">
        <v>366</v>
      </c>
      <c r="B7742">
        <v>2560</v>
      </c>
      <c r="C7742" s="1">
        <v>41156</v>
      </c>
      <c r="D7742" s="1">
        <v>41158</v>
      </c>
      <c r="E7742" t="s">
        <v>19</v>
      </c>
      <c r="F7742" t="s">
        <v>60</v>
      </c>
      <c r="G7742">
        <v>931</v>
      </c>
      <c r="H7742" t="s">
        <v>1240</v>
      </c>
      <c r="I7742" t="s">
        <v>22</v>
      </c>
      <c r="J7742" t="s">
        <v>23</v>
      </c>
      <c r="K7742" t="s">
        <v>64</v>
      </c>
      <c r="L7742">
        <v>23</v>
      </c>
      <c r="M7742">
        <v>4.9800000000000004</v>
      </c>
      <c r="N7742">
        <f>Envios[[#This Row],[Cantidad]]*Envios[[#This Row],[Precio por Unidad]]</f>
        <v>114.54</v>
      </c>
      <c r="O7742" s="2">
        <v>3.0876000000000001</v>
      </c>
      <c r="P7742" s="2">
        <f>Envios[[#This Row],[Cantidad]]*Envios[[#This Row],[Costo por Unidad]]</f>
        <v>71.014800000000008</v>
      </c>
      <c r="Q7742">
        <v>5.49</v>
      </c>
      <c r="R7742" s="2">
        <f>Envios[[#This Row],[Costo Productos]]+Envios[[#This Row],[Costo de Envío]]</f>
        <v>76.504800000000003</v>
      </c>
      <c r="S7742" t="s">
        <v>222</v>
      </c>
      <c r="T7742" t="s">
        <v>44</v>
      </c>
      <c r="U7742">
        <v>1</v>
      </c>
      <c r="V7742" t="s">
        <v>27</v>
      </c>
      <c r="W7742" t="s">
        <v>27</v>
      </c>
      <c r="X7742" s="2">
        <f>Envios[[#This Row],[Ventas Totales]]-Envios[[#This Row],[Costos Totales]]</f>
        <v>38.035200000000003</v>
      </c>
    </row>
    <row r="7743" spans="1:24" x14ac:dyDescent="0.25">
      <c r="A7743">
        <v>5580</v>
      </c>
      <c r="B7743">
        <v>39555</v>
      </c>
      <c r="C7743" s="1">
        <v>41156</v>
      </c>
      <c r="D7743" s="1">
        <v>41161</v>
      </c>
      <c r="E7743" t="s">
        <v>19</v>
      </c>
      <c r="F7743" t="s">
        <v>47</v>
      </c>
      <c r="G7743">
        <v>636</v>
      </c>
      <c r="H7743" t="s">
        <v>1158</v>
      </c>
      <c r="I7743" t="s">
        <v>22</v>
      </c>
      <c r="J7743" t="s">
        <v>23</v>
      </c>
      <c r="K7743" t="s">
        <v>113</v>
      </c>
      <c r="L7743">
        <v>38</v>
      </c>
      <c r="M7743">
        <v>27.18</v>
      </c>
      <c r="N7743">
        <f>Envios[[#This Row],[Cantidad]]*Envios[[#This Row],[Precio por Unidad]]</f>
        <v>1032.8399999999999</v>
      </c>
      <c r="O7743" s="2">
        <v>16.851600000000001</v>
      </c>
      <c r="P7743" s="2">
        <f>Envios[[#This Row],[Cantidad]]*Envios[[#This Row],[Costo por Unidad]]</f>
        <v>640.36080000000004</v>
      </c>
      <c r="Q7743">
        <v>8.23</v>
      </c>
      <c r="R7743" s="2">
        <f>Envios[[#This Row],[Costo Productos]]+Envios[[#This Row],[Costo de Envío]]</f>
        <v>648.59080000000006</v>
      </c>
      <c r="S7743" t="s">
        <v>1010</v>
      </c>
      <c r="T7743" t="s">
        <v>30</v>
      </c>
      <c r="U7743">
        <v>1</v>
      </c>
      <c r="V7743" t="s">
        <v>27</v>
      </c>
      <c r="W7743" t="s">
        <v>27</v>
      </c>
      <c r="X7743" s="2">
        <f>Envios[[#This Row],[Ventas Totales]]-Envios[[#This Row],[Costos Totales]]</f>
        <v>384.24919999999986</v>
      </c>
    </row>
    <row r="7744" spans="1:24" x14ac:dyDescent="0.25">
      <c r="A7744">
        <v>2260</v>
      </c>
      <c r="B7744">
        <v>16231</v>
      </c>
      <c r="C7744" s="1">
        <v>41156</v>
      </c>
      <c r="D7744" s="1">
        <v>41161</v>
      </c>
      <c r="E7744" t="s">
        <v>46</v>
      </c>
      <c r="F7744" t="s">
        <v>47</v>
      </c>
      <c r="G7744">
        <v>310</v>
      </c>
      <c r="H7744" t="s">
        <v>1343</v>
      </c>
      <c r="I7744" t="s">
        <v>119</v>
      </c>
      <c r="J7744" t="s">
        <v>36</v>
      </c>
      <c r="K7744" t="s">
        <v>120</v>
      </c>
      <c r="L7744">
        <v>20</v>
      </c>
      <c r="M7744">
        <v>124.49</v>
      </c>
      <c r="N7744">
        <f>Envios[[#This Row],[Cantidad]]*Envios[[#This Row],[Precio por Unidad]]</f>
        <v>2489.7999999999997</v>
      </c>
      <c r="O7744" s="2">
        <v>46.061299999999996</v>
      </c>
      <c r="P7744" s="2">
        <f>Envios[[#This Row],[Cantidad]]*Envios[[#This Row],[Costo por Unidad]]</f>
        <v>921.22599999999989</v>
      </c>
      <c r="Q7744">
        <v>51.94</v>
      </c>
      <c r="R7744" s="2">
        <f>Envios[[#This Row],[Costo Productos]]+Envios[[#This Row],[Costo de Envío]]</f>
        <v>973.16599999999994</v>
      </c>
      <c r="S7744" t="s">
        <v>411</v>
      </c>
      <c r="T7744" t="s">
        <v>39</v>
      </c>
      <c r="U7744">
        <v>4</v>
      </c>
      <c r="V7744" t="s">
        <v>73</v>
      </c>
      <c r="W7744" t="s">
        <v>74</v>
      </c>
      <c r="X7744" s="2">
        <f>Envios[[#This Row],[Ventas Totales]]-Envios[[#This Row],[Costos Totales]]</f>
        <v>1516.6339999999998</v>
      </c>
    </row>
    <row r="7745" spans="1:24" x14ac:dyDescent="0.25">
      <c r="A7745">
        <v>4308</v>
      </c>
      <c r="B7745">
        <v>30660</v>
      </c>
      <c r="C7745" s="1">
        <v>41157</v>
      </c>
      <c r="D7745" s="1">
        <v>41160</v>
      </c>
      <c r="E7745" t="s">
        <v>19</v>
      </c>
      <c r="F7745" t="s">
        <v>60</v>
      </c>
      <c r="G7745">
        <v>18</v>
      </c>
      <c r="H7745" t="s">
        <v>123</v>
      </c>
      <c r="I7745" t="s">
        <v>42</v>
      </c>
      <c r="J7745" t="s">
        <v>36</v>
      </c>
      <c r="K7745" t="s">
        <v>120</v>
      </c>
      <c r="L7745">
        <v>16</v>
      </c>
      <c r="M7745">
        <v>71.37</v>
      </c>
      <c r="N7745">
        <f>Envios[[#This Row],[Cantidad]]*Envios[[#This Row],[Precio por Unidad]]</f>
        <v>1141.92</v>
      </c>
      <c r="O7745" s="2">
        <v>22.838399999999996</v>
      </c>
      <c r="P7745" s="2">
        <f>Envios[[#This Row],[Cantidad]]*Envios[[#This Row],[Costo por Unidad]]</f>
        <v>365.41439999999994</v>
      </c>
      <c r="Q7745">
        <v>69</v>
      </c>
      <c r="R7745" s="2">
        <f>Envios[[#This Row],[Costo Productos]]+Envios[[#This Row],[Costo de Envío]]</f>
        <v>434.41439999999994</v>
      </c>
      <c r="S7745" t="s">
        <v>1494</v>
      </c>
      <c r="T7745" t="s">
        <v>26</v>
      </c>
      <c r="U7745">
        <v>3</v>
      </c>
      <c r="V7745" t="s">
        <v>52</v>
      </c>
      <c r="W7745" t="s">
        <v>53</v>
      </c>
      <c r="X7745" s="2">
        <f>Envios[[#This Row],[Ventas Totales]]-Envios[[#This Row],[Costos Totales]]</f>
        <v>707.50560000000019</v>
      </c>
    </row>
    <row r="7746" spans="1:24" x14ac:dyDescent="0.25">
      <c r="A7746">
        <v>2057</v>
      </c>
      <c r="B7746">
        <v>14695</v>
      </c>
      <c r="C7746" s="1">
        <v>41157</v>
      </c>
      <c r="D7746" s="1">
        <v>41158</v>
      </c>
      <c r="E7746" t="s">
        <v>46</v>
      </c>
      <c r="F7746" t="s">
        <v>20</v>
      </c>
      <c r="G7746">
        <v>134</v>
      </c>
      <c r="H7746" t="s">
        <v>1971</v>
      </c>
      <c r="I7746" t="s">
        <v>119</v>
      </c>
      <c r="J7746" t="s">
        <v>36</v>
      </c>
      <c r="K7746" t="s">
        <v>204</v>
      </c>
      <c r="L7746">
        <v>40</v>
      </c>
      <c r="M7746">
        <v>48.58</v>
      </c>
      <c r="N7746">
        <f>Envios[[#This Row],[Cantidad]]*Envios[[#This Row],[Precio por Unidad]]</f>
        <v>1943.1999999999998</v>
      </c>
      <c r="O7746" s="2">
        <v>15.059800000000003</v>
      </c>
      <c r="P7746" s="2">
        <f>Envios[[#This Row],[Cantidad]]*Envios[[#This Row],[Costo por Unidad]]</f>
        <v>602.39200000000005</v>
      </c>
      <c r="Q7746">
        <v>54.11</v>
      </c>
      <c r="R7746" s="2">
        <f>Envios[[#This Row],[Costo Productos]]+Envios[[#This Row],[Costo de Envío]]</f>
        <v>656.50200000000007</v>
      </c>
      <c r="S7746" t="s">
        <v>2113</v>
      </c>
      <c r="T7746" t="s">
        <v>30</v>
      </c>
      <c r="U7746">
        <v>1</v>
      </c>
      <c r="V7746" t="s">
        <v>27</v>
      </c>
      <c r="W7746" t="s">
        <v>27</v>
      </c>
      <c r="X7746" s="2">
        <f>Envios[[#This Row],[Ventas Totales]]-Envios[[#This Row],[Costos Totales]]</f>
        <v>1286.6979999999999</v>
      </c>
    </row>
    <row r="7747" spans="1:24" x14ac:dyDescent="0.25">
      <c r="A7747">
        <v>3311</v>
      </c>
      <c r="B7747">
        <v>23649</v>
      </c>
      <c r="C7747" s="1">
        <v>41157</v>
      </c>
      <c r="D7747" s="1">
        <v>41160</v>
      </c>
      <c r="E7747" t="s">
        <v>19</v>
      </c>
      <c r="F7747" t="s">
        <v>40</v>
      </c>
      <c r="G7747">
        <v>472</v>
      </c>
      <c r="H7747" t="s">
        <v>1449</v>
      </c>
      <c r="I7747" t="s">
        <v>22</v>
      </c>
      <c r="J7747" t="s">
        <v>56</v>
      </c>
      <c r="K7747" t="s">
        <v>57</v>
      </c>
      <c r="L7747">
        <v>30</v>
      </c>
      <c r="M7747">
        <v>195.99</v>
      </c>
      <c r="N7747">
        <f>Envios[[#This Row],[Cantidad]]*Envios[[#This Row],[Precio por Unidad]]</f>
        <v>5879.7000000000007</v>
      </c>
      <c r="O7747" s="2">
        <v>78.396000000000015</v>
      </c>
      <c r="P7747" s="2">
        <f>Envios[[#This Row],[Cantidad]]*Envios[[#This Row],[Costo por Unidad]]</f>
        <v>2351.8800000000006</v>
      </c>
      <c r="Q7747">
        <v>4.2</v>
      </c>
      <c r="R7747" s="2">
        <f>Envios[[#This Row],[Costo Productos]]+Envios[[#This Row],[Costo de Envío]]</f>
        <v>2356.0800000000004</v>
      </c>
      <c r="S7747" t="s">
        <v>600</v>
      </c>
      <c r="T7747" t="s">
        <v>30</v>
      </c>
      <c r="U7747">
        <v>1</v>
      </c>
      <c r="V7747" t="s">
        <v>27</v>
      </c>
      <c r="W7747" t="s">
        <v>27</v>
      </c>
      <c r="X7747" s="2">
        <f>Envios[[#This Row],[Ventas Totales]]-Envios[[#This Row],[Costos Totales]]</f>
        <v>3523.6200000000003</v>
      </c>
    </row>
    <row r="7748" spans="1:24" x14ac:dyDescent="0.25">
      <c r="A7748">
        <v>3312</v>
      </c>
      <c r="B7748">
        <v>23649</v>
      </c>
      <c r="C7748" s="1">
        <v>41157</v>
      </c>
      <c r="D7748" s="1">
        <v>41158</v>
      </c>
      <c r="E7748" t="s">
        <v>19</v>
      </c>
      <c r="F7748" t="s">
        <v>40</v>
      </c>
      <c r="G7748">
        <v>445</v>
      </c>
      <c r="H7748" t="s">
        <v>1803</v>
      </c>
      <c r="I7748" t="s">
        <v>22</v>
      </c>
      <c r="J7748" t="s">
        <v>56</v>
      </c>
      <c r="K7748" t="s">
        <v>57</v>
      </c>
      <c r="L7748">
        <v>42</v>
      </c>
      <c r="M7748">
        <v>125.99</v>
      </c>
      <c r="N7748">
        <f>Envios[[#This Row],[Cantidad]]*Envios[[#This Row],[Precio por Unidad]]</f>
        <v>5291.58</v>
      </c>
      <c r="O7748" s="2">
        <v>54.175700000000006</v>
      </c>
      <c r="P7748" s="2">
        <f>Envios[[#This Row],[Cantidad]]*Envios[[#This Row],[Costo por Unidad]]</f>
        <v>2275.3794000000003</v>
      </c>
      <c r="Q7748">
        <v>8.08</v>
      </c>
      <c r="R7748" s="2">
        <f>Envios[[#This Row],[Costo Productos]]+Envios[[#This Row],[Costo de Envío]]</f>
        <v>2283.4594000000002</v>
      </c>
      <c r="S7748" t="s">
        <v>600</v>
      </c>
      <c r="T7748" t="s">
        <v>30</v>
      </c>
      <c r="U7748">
        <v>1</v>
      </c>
      <c r="V7748" t="s">
        <v>27</v>
      </c>
      <c r="W7748" t="s">
        <v>27</v>
      </c>
      <c r="X7748" s="2">
        <f>Envios[[#This Row],[Ventas Totales]]-Envios[[#This Row],[Costos Totales]]</f>
        <v>3008.1205999999997</v>
      </c>
    </row>
    <row r="7749" spans="1:24" x14ac:dyDescent="0.25">
      <c r="A7749">
        <v>7310</v>
      </c>
      <c r="B7749">
        <v>52130</v>
      </c>
      <c r="C7749" s="1">
        <v>41157</v>
      </c>
      <c r="D7749" s="1">
        <v>41159</v>
      </c>
      <c r="E7749" t="s">
        <v>19</v>
      </c>
      <c r="F7749" t="s">
        <v>47</v>
      </c>
      <c r="G7749">
        <v>531</v>
      </c>
      <c r="H7749" t="s">
        <v>1087</v>
      </c>
      <c r="I7749" t="s">
        <v>22</v>
      </c>
      <c r="J7749" t="s">
        <v>23</v>
      </c>
      <c r="K7749" t="s">
        <v>76</v>
      </c>
      <c r="L7749">
        <v>13</v>
      </c>
      <c r="M7749">
        <v>4.13</v>
      </c>
      <c r="N7749">
        <f>Envios[[#This Row],[Cantidad]]*Envios[[#This Row],[Precio por Unidad]]</f>
        <v>53.69</v>
      </c>
      <c r="O7749" s="2">
        <v>2.5606</v>
      </c>
      <c r="P7749" s="2">
        <f>Envios[[#This Row],[Cantidad]]*Envios[[#This Row],[Costo por Unidad]]</f>
        <v>33.287799999999997</v>
      </c>
      <c r="Q7749">
        <v>5.34</v>
      </c>
      <c r="R7749" s="2">
        <f>Envios[[#This Row],[Costo Productos]]+Envios[[#This Row],[Costo de Envío]]</f>
        <v>38.627799999999993</v>
      </c>
      <c r="S7749" t="s">
        <v>459</v>
      </c>
      <c r="T7749" t="s">
        <v>39</v>
      </c>
      <c r="U7749">
        <v>9</v>
      </c>
      <c r="V7749" t="s">
        <v>31</v>
      </c>
      <c r="W7749" t="s">
        <v>32</v>
      </c>
      <c r="X7749" s="2">
        <f>Envios[[#This Row],[Ventas Totales]]-Envios[[#This Row],[Costos Totales]]</f>
        <v>15.062200000000004</v>
      </c>
    </row>
    <row r="7750" spans="1:24" x14ac:dyDescent="0.25">
      <c r="A7750">
        <v>7311</v>
      </c>
      <c r="B7750">
        <v>52130</v>
      </c>
      <c r="C7750" s="1">
        <v>41157</v>
      </c>
      <c r="D7750" s="1">
        <v>41159</v>
      </c>
      <c r="E7750" t="s">
        <v>19</v>
      </c>
      <c r="F7750" t="s">
        <v>47</v>
      </c>
      <c r="G7750">
        <v>532</v>
      </c>
      <c r="H7750" t="s">
        <v>1088</v>
      </c>
      <c r="I7750" t="s">
        <v>22</v>
      </c>
      <c r="J7750" t="s">
        <v>36</v>
      </c>
      <c r="K7750" t="s">
        <v>37</v>
      </c>
      <c r="L7750">
        <v>36</v>
      </c>
      <c r="M7750">
        <v>40.89</v>
      </c>
      <c r="N7750">
        <f>Envios[[#This Row],[Cantidad]]*Envios[[#This Row],[Precio por Unidad]]</f>
        <v>1472.04</v>
      </c>
      <c r="O7750" s="2">
        <v>17.582700000000003</v>
      </c>
      <c r="P7750" s="2">
        <f>Envios[[#This Row],[Cantidad]]*Envios[[#This Row],[Costo por Unidad]]</f>
        <v>632.97720000000004</v>
      </c>
      <c r="Q7750">
        <v>18.98</v>
      </c>
      <c r="R7750" s="2">
        <f>Envios[[#This Row],[Costo Productos]]+Envios[[#This Row],[Costo de Envío]]</f>
        <v>651.95720000000006</v>
      </c>
      <c r="S7750" t="s">
        <v>459</v>
      </c>
      <c r="T7750" t="s">
        <v>39</v>
      </c>
      <c r="U7750">
        <v>9</v>
      </c>
      <c r="V7750" t="s">
        <v>31</v>
      </c>
      <c r="W7750" t="s">
        <v>32</v>
      </c>
      <c r="X7750" s="2">
        <f>Envios[[#This Row],[Ventas Totales]]-Envios[[#This Row],[Costos Totales]]</f>
        <v>820.08279999999991</v>
      </c>
    </row>
    <row r="7751" spans="1:24" x14ac:dyDescent="0.25">
      <c r="A7751">
        <v>3092</v>
      </c>
      <c r="B7751">
        <v>22182</v>
      </c>
      <c r="C7751" s="1">
        <v>41157</v>
      </c>
      <c r="D7751" s="1">
        <v>41158</v>
      </c>
      <c r="E7751" t="s">
        <v>19</v>
      </c>
      <c r="F7751" t="s">
        <v>28</v>
      </c>
      <c r="G7751">
        <v>1048</v>
      </c>
      <c r="H7751" t="s">
        <v>812</v>
      </c>
      <c r="I7751" t="s">
        <v>22</v>
      </c>
      <c r="J7751" t="s">
        <v>23</v>
      </c>
      <c r="K7751" t="s">
        <v>76</v>
      </c>
      <c r="L7751">
        <v>4</v>
      </c>
      <c r="M7751">
        <v>12.53</v>
      </c>
      <c r="N7751">
        <f>Envios[[#This Row],[Cantidad]]*Envios[[#This Row],[Precio por Unidad]]</f>
        <v>50.12</v>
      </c>
      <c r="O7751" s="2">
        <v>7.7685999999999993</v>
      </c>
      <c r="P7751" s="2">
        <f>Envios[[#This Row],[Cantidad]]*Envios[[#This Row],[Costo por Unidad]]</f>
        <v>31.074399999999997</v>
      </c>
      <c r="Q7751">
        <v>7.17</v>
      </c>
      <c r="R7751" s="2">
        <f>Envios[[#This Row],[Costo Productos]]+Envios[[#This Row],[Costo de Envío]]</f>
        <v>38.244399999999999</v>
      </c>
      <c r="S7751" t="s">
        <v>381</v>
      </c>
      <c r="T7751" t="s">
        <v>26</v>
      </c>
      <c r="U7751">
        <v>6</v>
      </c>
      <c r="V7751" t="s">
        <v>69</v>
      </c>
      <c r="W7751" t="s">
        <v>32</v>
      </c>
      <c r="X7751" s="2">
        <f>Envios[[#This Row],[Ventas Totales]]-Envios[[#This Row],[Costos Totales]]</f>
        <v>11.875599999999999</v>
      </c>
    </row>
    <row r="7752" spans="1:24" x14ac:dyDescent="0.25">
      <c r="A7752">
        <v>3093</v>
      </c>
      <c r="B7752">
        <v>22182</v>
      </c>
      <c r="C7752" s="1">
        <v>41157</v>
      </c>
      <c r="D7752" s="1">
        <v>41160</v>
      </c>
      <c r="E7752" t="s">
        <v>19</v>
      </c>
      <c r="F7752" t="s">
        <v>28</v>
      </c>
      <c r="G7752">
        <v>510</v>
      </c>
      <c r="H7752" t="s">
        <v>1037</v>
      </c>
      <c r="I7752" t="s">
        <v>22</v>
      </c>
      <c r="J7752" t="s">
        <v>56</v>
      </c>
      <c r="K7752" t="s">
        <v>91</v>
      </c>
      <c r="L7752">
        <v>9</v>
      </c>
      <c r="M7752">
        <v>19.98</v>
      </c>
      <c r="N7752">
        <f>Envios[[#This Row],[Cantidad]]*Envios[[#This Row],[Precio por Unidad]]</f>
        <v>179.82</v>
      </c>
      <c r="O7752" s="2">
        <v>6.3935999999999993</v>
      </c>
      <c r="P7752" s="2">
        <f>Envios[[#This Row],[Cantidad]]*Envios[[#This Row],[Costo por Unidad]]</f>
        <v>57.542399999999994</v>
      </c>
      <c r="Q7752">
        <v>4</v>
      </c>
      <c r="R7752" s="2">
        <f>Envios[[#This Row],[Costo Productos]]+Envios[[#This Row],[Costo de Envío]]</f>
        <v>61.542399999999994</v>
      </c>
      <c r="S7752" t="s">
        <v>381</v>
      </c>
      <c r="T7752" t="s">
        <v>26</v>
      </c>
      <c r="U7752">
        <v>6</v>
      </c>
      <c r="V7752" t="s">
        <v>69</v>
      </c>
      <c r="W7752" t="s">
        <v>32</v>
      </c>
      <c r="X7752" s="2">
        <f>Envios[[#This Row],[Ventas Totales]]-Envios[[#This Row],[Costos Totales]]</f>
        <v>118.27760000000001</v>
      </c>
    </row>
    <row r="7753" spans="1:24" x14ac:dyDescent="0.25">
      <c r="A7753">
        <v>3094</v>
      </c>
      <c r="B7753">
        <v>22182</v>
      </c>
      <c r="C7753" s="1">
        <v>41157</v>
      </c>
      <c r="D7753" s="1">
        <v>41159</v>
      </c>
      <c r="E7753" t="s">
        <v>33</v>
      </c>
      <c r="F7753" t="s">
        <v>28</v>
      </c>
      <c r="G7753">
        <v>956</v>
      </c>
      <c r="H7753" t="s">
        <v>1216</v>
      </c>
      <c r="I7753" t="s">
        <v>42</v>
      </c>
      <c r="J7753" t="s">
        <v>36</v>
      </c>
      <c r="K7753" t="s">
        <v>37</v>
      </c>
      <c r="L7753">
        <v>48</v>
      </c>
      <c r="M7753">
        <v>49.34</v>
      </c>
      <c r="N7753">
        <f>Envios[[#This Row],[Cantidad]]*Envios[[#This Row],[Precio por Unidad]]</f>
        <v>2368.3200000000002</v>
      </c>
      <c r="O7753" s="2">
        <v>21.216200000000004</v>
      </c>
      <c r="P7753" s="2">
        <f>Envios[[#This Row],[Cantidad]]*Envios[[#This Row],[Costo por Unidad]]</f>
        <v>1018.3776000000003</v>
      </c>
      <c r="Q7753">
        <v>10.25</v>
      </c>
      <c r="R7753" s="2">
        <f>Envios[[#This Row],[Costo Productos]]+Envios[[#This Row],[Costo de Envío]]</f>
        <v>1028.6276000000003</v>
      </c>
      <c r="S7753" t="s">
        <v>381</v>
      </c>
      <c r="T7753" t="s">
        <v>26</v>
      </c>
      <c r="U7753">
        <v>6</v>
      </c>
      <c r="V7753" t="s">
        <v>69</v>
      </c>
      <c r="W7753" t="s">
        <v>32</v>
      </c>
      <c r="X7753" s="2">
        <f>Envios[[#This Row],[Ventas Totales]]-Envios[[#This Row],[Costos Totales]]</f>
        <v>1339.6923999999999</v>
      </c>
    </row>
    <row r="7754" spans="1:24" x14ac:dyDescent="0.25">
      <c r="A7754">
        <v>309</v>
      </c>
      <c r="B7754">
        <v>2147</v>
      </c>
      <c r="C7754" s="1">
        <v>41157</v>
      </c>
      <c r="D7754" s="1">
        <v>41159</v>
      </c>
      <c r="E7754" t="s">
        <v>33</v>
      </c>
      <c r="F7754" t="s">
        <v>40</v>
      </c>
      <c r="G7754">
        <v>533</v>
      </c>
      <c r="H7754" t="s">
        <v>1931</v>
      </c>
      <c r="I7754" t="s">
        <v>22</v>
      </c>
      <c r="J7754" t="s">
        <v>23</v>
      </c>
      <c r="K7754" t="s">
        <v>67</v>
      </c>
      <c r="L7754">
        <v>15</v>
      </c>
      <c r="M7754">
        <v>40.98</v>
      </c>
      <c r="N7754">
        <f>Envios[[#This Row],[Cantidad]]*Envios[[#This Row],[Precio por Unidad]]</f>
        <v>614.69999999999993</v>
      </c>
      <c r="O7754" s="2">
        <v>17.621400000000001</v>
      </c>
      <c r="P7754" s="2">
        <f>Envios[[#This Row],[Cantidad]]*Envios[[#This Row],[Costo por Unidad]]</f>
        <v>264.32100000000003</v>
      </c>
      <c r="Q7754">
        <v>5.33</v>
      </c>
      <c r="R7754" s="2">
        <f>Envios[[#This Row],[Costo Productos]]+Envios[[#This Row],[Costo de Envío]]</f>
        <v>269.65100000000001</v>
      </c>
      <c r="S7754" t="s">
        <v>1829</v>
      </c>
      <c r="T7754" t="s">
        <v>44</v>
      </c>
      <c r="U7754">
        <v>9</v>
      </c>
      <c r="V7754" t="s">
        <v>31</v>
      </c>
      <c r="W7754" t="s">
        <v>32</v>
      </c>
      <c r="X7754" s="2">
        <f>Envios[[#This Row],[Ventas Totales]]-Envios[[#This Row],[Costos Totales]]</f>
        <v>345.04899999999992</v>
      </c>
    </row>
    <row r="7755" spans="1:24" x14ac:dyDescent="0.25">
      <c r="A7755">
        <v>4899</v>
      </c>
      <c r="B7755">
        <v>34852</v>
      </c>
      <c r="C7755" s="1">
        <v>41157</v>
      </c>
      <c r="D7755" s="1">
        <v>41161</v>
      </c>
      <c r="E7755" t="s">
        <v>19</v>
      </c>
      <c r="F7755" t="s">
        <v>47</v>
      </c>
      <c r="G7755">
        <v>614</v>
      </c>
      <c r="H7755" t="s">
        <v>1850</v>
      </c>
      <c r="I7755" t="s">
        <v>22</v>
      </c>
      <c r="J7755" t="s">
        <v>23</v>
      </c>
      <c r="K7755" t="s">
        <v>76</v>
      </c>
      <c r="L7755">
        <v>26</v>
      </c>
      <c r="M7755">
        <v>2.08</v>
      </c>
      <c r="N7755">
        <f>Envios[[#This Row],[Cantidad]]*Envios[[#This Row],[Precio por Unidad]]</f>
        <v>54.08</v>
      </c>
      <c r="O7755" s="2">
        <v>1.2896000000000001</v>
      </c>
      <c r="P7755" s="2">
        <f>Envios[[#This Row],[Cantidad]]*Envios[[#This Row],[Costo por Unidad]]</f>
        <v>33.529600000000002</v>
      </c>
      <c r="Q7755">
        <v>1.49</v>
      </c>
      <c r="R7755" s="2">
        <f>Envios[[#This Row],[Costo Productos]]+Envios[[#This Row],[Costo de Envío]]</f>
        <v>35.019600000000004</v>
      </c>
      <c r="S7755" t="s">
        <v>1199</v>
      </c>
      <c r="T7755" t="s">
        <v>30</v>
      </c>
      <c r="U7755">
        <v>3</v>
      </c>
      <c r="V7755" t="s">
        <v>52</v>
      </c>
      <c r="W7755" t="s">
        <v>53</v>
      </c>
      <c r="X7755" s="2">
        <f>Envios[[#This Row],[Ventas Totales]]-Envios[[#This Row],[Costos Totales]]</f>
        <v>19.060399999999994</v>
      </c>
    </row>
    <row r="7756" spans="1:24" x14ac:dyDescent="0.25">
      <c r="A7756">
        <v>7905</v>
      </c>
      <c r="B7756">
        <v>56548</v>
      </c>
      <c r="C7756" s="1">
        <v>41157</v>
      </c>
      <c r="D7756" s="1">
        <v>41159</v>
      </c>
      <c r="E7756" t="s">
        <v>46</v>
      </c>
      <c r="F7756" t="s">
        <v>28</v>
      </c>
      <c r="G7756">
        <v>147</v>
      </c>
      <c r="H7756" t="s">
        <v>528</v>
      </c>
      <c r="I7756" t="s">
        <v>119</v>
      </c>
      <c r="J7756" t="s">
        <v>36</v>
      </c>
      <c r="K7756" t="s">
        <v>120</v>
      </c>
      <c r="L7756">
        <v>7</v>
      </c>
      <c r="M7756">
        <v>218.75</v>
      </c>
      <c r="N7756">
        <f>Envios[[#This Row],[Cantidad]]*Envios[[#This Row],[Precio por Unidad]]</f>
        <v>1531.25</v>
      </c>
      <c r="O7756" s="2">
        <v>50.312499999999993</v>
      </c>
      <c r="P7756" s="2">
        <f>Envios[[#This Row],[Cantidad]]*Envios[[#This Row],[Costo por Unidad]]</f>
        <v>352.18749999999994</v>
      </c>
      <c r="Q7756">
        <v>69.64</v>
      </c>
      <c r="R7756" s="2">
        <f>Envios[[#This Row],[Costo Productos]]+Envios[[#This Row],[Costo de Envío]]</f>
        <v>421.82749999999993</v>
      </c>
      <c r="S7756" t="s">
        <v>1677</v>
      </c>
      <c r="T7756" t="s">
        <v>26</v>
      </c>
      <c r="U7756">
        <v>6</v>
      </c>
      <c r="V7756" t="s">
        <v>69</v>
      </c>
      <c r="W7756" t="s">
        <v>32</v>
      </c>
      <c r="X7756" s="2">
        <f>Envios[[#This Row],[Ventas Totales]]-Envios[[#This Row],[Costos Totales]]</f>
        <v>1109.4225000000001</v>
      </c>
    </row>
    <row r="7757" spans="1:24" x14ac:dyDescent="0.25">
      <c r="A7757">
        <v>286</v>
      </c>
      <c r="B7757">
        <v>1991</v>
      </c>
      <c r="C7757" s="1">
        <v>41158</v>
      </c>
      <c r="D7757" s="1">
        <v>41158</v>
      </c>
      <c r="E7757" t="s">
        <v>19</v>
      </c>
      <c r="F7757" t="s">
        <v>40</v>
      </c>
      <c r="G7757">
        <v>358</v>
      </c>
      <c r="H7757" t="s">
        <v>900</v>
      </c>
      <c r="I7757" t="s">
        <v>42</v>
      </c>
      <c r="J7757" t="s">
        <v>36</v>
      </c>
      <c r="K7757" t="s">
        <v>37</v>
      </c>
      <c r="L7757">
        <v>27</v>
      </c>
      <c r="M7757">
        <v>136.97999999999999</v>
      </c>
      <c r="N7757">
        <f>Envios[[#This Row],[Cantidad]]*Envios[[#This Row],[Precio por Unidad]]</f>
        <v>3698.4599999999996</v>
      </c>
      <c r="O7757" s="2">
        <v>56.161799999999999</v>
      </c>
      <c r="P7757" s="2">
        <f>Envios[[#This Row],[Cantidad]]*Envios[[#This Row],[Costo por Unidad]]</f>
        <v>1516.3686</v>
      </c>
      <c r="Q7757">
        <v>24.49</v>
      </c>
      <c r="R7757" s="2">
        <f>Envios[[#This Row],[Costo Productos]]+Envios[[#This Row],[Costo de Envío]]</f>
        <v>1540.8586</v>
      </c>
      <c r="S7757" t="s">
        <v>1667</v>
      </c>
      <c r="T7757" t="s">
        <v>30</v>
      </c>
      <c r="U7757">
        <v>1</v>
      </c>
      <c r="V7757" t="s">
        <v>27</v>
      </c>
      <c r="W7757" t="s">
        <v>27</v>
      </c>
      <c r="X7757" s="2">
        <f>Envios[[#This Row],[Ventas Totales]]-Envios[[#This Row],[Costos Totales]]</f>
        <v>2157.6013999999996</v>
      </c>
    </row>
    <row r="7758" spans="1:24" x14ac:dyDescent="0.25">
      <c r="A7758">
        <v>287</v>
      </c>
      <c r="B7758">
        <v>1991</v>
      </c>
      <c r="C7758" s="1">
        <v>41158</v>
      </c>
      <c r="D7758" s="1">
        <v>41159</v>
      </c>
      <c r="E7758" t="s">
        <v>46</v>
      </c>
      <c r="F7758" t="s">
        <v>40</v>
      </c>
      <c r="G7758">
        <v>811</v>
      </c>
      <c r="H7758" t="s">
        <v>374</v>
      </c>
      <c r="I7758" t="s">
        <v>119</v>
      </c>
      <c r="J7758" t="s">
        <v>56</v>
      </c>
      <c r="K7758" t="s">
        <v>94</v>
      </c>
      <c r="L7758">
        <v>37</v>
      </c>
      <c r="M7758">
        <v>399.98</v>
      </c>
      <c r="N7758">
        <f>Envios[[#This Row],[Cantidad]]*Envios[[#This Row],[Precio por Unidad]]</f>
        <v>14799.26</v>
      </c>
      <c r="O7758" s="2">
        <v>175.99119999999999</v>
      </c>
      <c r="P7758" s="2">
        <f>Envios[[#This Row],[Cantidad]]*Envios[[#This Row],[Costo por Unidad]]</f>
        <v>6511.6743999999999</v>
      </c>
      <c r="Q7758">
        <v>12.06</v>
      </c>
      <c r="R7758" s="2">
        <f>Envios[[#This Row],[Costo Productos]]+Envios[[#This Row],[Costo de Envío]]</f>
        <v>6523.7344000000003</v>
      </c>
      <c r="S7758" t="s">
        <v>1667</v>
      </c>
      <c r="T7758" t="s">
        <v>30</v>
      </c>
      <c r="U7758">
        <v>1</v>
      </c>
      <c r="V7758" t="s">
        <v>27</v>
      </c>
      <c r="W7758" t="s">
        <v>27</v>
      </c>
      <c r="X7758" s="2">
        <f>Envios[[#This Row],[Ventas Totales]]-Envios[[#This Row],[Costos Totales]]</f>
        <v>8275.5256000000008</v>
      </c>
    </row>
    <row r="7759" spans="1:24" x14ac:dyDescent="0.25">
      <c r="A7759">
        <v>7561</v>
      </c>
      <c r="B7759">
        <v>54086</v>
      </c>
      <c r="C7759" s="1">
        <v>41158</v>
      </c>
      <c r="D7759" s="1">
        <v>41160</v>
      </c>
      <c r="E7759" t="s">
        <v>46</v>
      </c>
      <c r="F7759" t="s">
        <v>47</v>
      </c>
      <c r="G7759">
        <v>243</v>
      </c>
      <c r="H7759" t="s">
        <v>741</v>
      </c>
      <c r="I7759" t="s">
        <v>49</v>
      </c>
      <c r="J7759" t="s">
        <v>56</v>
      </c>
      <c r="K7759" t="s">
        <v>94</v>
      </c>
      <c r="L7759">
        <v>23</v>
      </c>
      <c r="M7759">
        <v>270.97000000000003</v>
      </c>
      <c r="N7759">
        <f>Envios[[#This Row],[Cantidad]]*Envios[[#This Row],[Precio por Unidad]]</f>
        <v>6232.31</v>
      </c>
      <c r="O7759" s="2">
        <v>119.2268</v>
      </c>
      <c r="P7759" s="2">
        <f>Envios[[#This Row],[Cantidad]]*Envios[[#This Row],[Costo por Unidad]]</f>
        <v>2742.2163999999998</v>
      </c>
      <c r="Q7759">
        <v>28.06</v>
      </c>
      <c r="R7759" s="2">
        <f>Envios[[#This Row],[Costo Productos]]+Envios[[#This Row],[Costo de Envío]]</f>
        <v>2770.2763999999997</v>
      </c>
      <c r="S7759" t="s">
        <v>384</v>
      </c>
      <c r="T7759" t="s">
        <v>26</v>
      </c>
      <c r="U7759">
        <v>3</v>
      </c>
      <c r="V7759" t="s">
        <v>52</v>
      </c>
      <c r="W7759" t="s">
        <v>53</v>
      </c>
      <c r="X7759" s="2">
        <f>Envios[[#This Row],[Ventas Totales]]-Envios[[#This Row],[Costos Totales]]</f>
        <v>3462.0336000000007</v>
      </c>
    </row>
    <row r="7760" spans="1:24" x14ac:dyDescent="0.25">
      <c r="A7760">
        <v>4826</v>
      </c>
      <c r="B7760">
        <v>34309</v>
      </c>
      <c r="C7760" s="1">
        <v>41158</v>
      </c>
      <c r="D7760" s="1">
        <v>41160</v>
      </c>
      <c r="E7760" t="s">
        <v>19</v>
      </c>
      <c r="F7760" t="s">
        <v>20</v>
      </c>
      <c r="G7760">
        <v>540</v>
      </c>
      <c r="H7760" t="s">
        <v>1372</v>
      </c>
      <c r="I7760" t="s">
        <v>22</v>
      </c>
      <c r="J7760" t="s">
        <v>23</v>
      </c>
      <c r="K7760" t="s">
        <v>67</v>
      </c>
      <c r="L7760">
        <v>16</v>
      </c>
      <c r="M7760">
        <v>4.37</v>
      </c>
      <c r="N7760">
        <f>Envios[[#This Row],[Cantidad]]*Envios[[#This Row],[Precio por Unidad]]</f>
        <v>69.92</v>
      </c>
      <c r="O7760" s="2">
        <v>1.7917000000000001</v>
      </c>
      <c r="P7760" s="2">
        <f>Envios[[#This Row],[Cantidad]]*Envios[[#This Row],[Costo por Unidad]]</f>
        <v>28.667200000000001</v>
      </c>
      <c r="Q7760">
        <v>5.15</v>
      </c>
      <c r="R7760" s="2">
        <f>Envios[[#This Row],[Costo Productos]]+Envios[[#This Row],[Costo de Envío]]</f>
        <v>33.8172</v>
      </c>
      <c r="S7760" t="s">
        <v>1864</v>
      </c>
      <c r="T7760" t="s">
        <v>26</v>
      </c>
      <c r="U7760">
        <v>2</v>
      </c>
      <c r="V7760" t="s">
        <v>45</v>
      </c>
      <c r="W7760" t="s">
        <v>45</v>
      </c>
      <c r="X7760" s="2">
        <f>Envios[[#This Row],[Ventas Totales]]-Envios[[#This Row],[Costos Totales]]</f>
        <v>36.102800000000002</v>
      </c>
    </row>
    <row r="7761" spans="1:24" x14ac:dyDescent="0.25">
      <c r="A7761">
        <v>6167</v>
      </c>
      <c r="B7761">
        <v>43713</v>
      </c>
      <c r="C7761" s="1">
        <v>41159</v>
      </c>
      <c r="D7761" s="1">
        <v>41161</v>
      </c>
      <c r="E7761" t="s">
        <v>19</v>
      </c>
      <c r="F7761" t="s">
        <v>28</v>
      </c>
      <c r="G7761">
        <v>271</v>
      </c>
      <c r="H7761" t="s">
        <v>329</v>
      </c>
      <c r="I7761" t="s">
        <v>63</v>
      </c>
      <c r="J7761" t="s">
        <v>23</v>
      </c>
      <c r="K7761" t="s">
        <v>85</v>
      </c>
      <c r="L7761">
        <v>12</v>
      </c>
      <c r="M7761">
        <v>2.6</v>
      </c>
      <c r="N7761">
        <f>Envios[[#This Row],[Cantidad]]*Envios[[#This Row],[Precio por Unidad]]</f>
        <v>31.200000000000003</v>
      </c>
      <c r="O7761" s="2">
        <v>1.0920000000000001</v>
      </c>
      <c r="P7761" s="2">
        <f>Envios[[#This Row],[Cantidad]]*Envios[[#This Row],[Costo por Unidad]]</f>
        <v>13.104000000000001</v>
      </c>
      <c r="Q7761">
        <v>2.4</v>
      </c>
      <c r="R7761" s="2">
        <f>Envios[[#This Row],[Costo Productos]]+Envios[[#This Row],[Costo de Envío]]</f>
        <v>15.504000000000001</v>
      </c>
      <c r="S7761" t="s">
        <v>121</v>
      </c>
      <c r="T7761" t="s">
        <v>26</v>
      </c>
      <c r="U7761">
        <v>1</v>
      </c>
      <c r="V7761" t="s">
        <v>27</v>
      </c>
      <c r="W7761" t="s">
        <v>27</v>
      </c>
      <c r="X7761" s="2">
        <f>Envios[[#This Row],[Ventas Totales]]-Envios[[#This Row],[Costos Totales]]</f>
        <v>15.696000000000002</v>
      </c>
    </row>
    <row r="7762" spans="1:24" x14ac:dyDescent="0.25">
      <c r="A7762">
        <v>4165</v>
      </c>
      <c r="B7762">
        <v>29536</v>
      </c>
      <c r="C7762" s="1">
        <v>41159</v>
      </c>
      <c r="D7762" s="1">
        <v>41161</v>
      </c>
      <c r="E7762" t="s">
        <v>46</v>
      </c>
      <c r="F7762" t="s">
        <v>28</v>
      </c>
      <c r="G7762">
        <v>832</v>
      </c>
      <c r="H7762" t="s">
        <v>2018</v>
      </c>
      <c r="I7762" t="s">
        <v>49</v>
      </c>
      <c r="J7762" t="s">
        <v>23</v>
      </c>
      <c r="K7762" t="s">
        <v>67</v>
      </c>
      <c r="L7762">
        <v>5</v>
      </c>
      <c r="M7762">
        <v>100.98</v>
      </c>
      <c r="N7762">
        <f>Envios[[#This Row],[Cantidad]]*Envios[[#This Row],[Precio por Unidad]]</f>
        <v>504.90000000000003</v>
      </c>
      <c r="O7762" s="2">
        <v>43.421400000000006</v>
      </c>
      <c r="P7762" s="2">
        <f>Envios[[#This Row],[Cantidad]]*Envios[[#This Row],[Costo por Unidad]]</f>
        <v>217.10700000000003</v>
      </c>
      <c r="Q7762">
        <v>15.66</v>
      </c>
      <c r="R7762" s="2">
        <f>Envios[[#This Row],[Costo Productos]]+Envios[[#This Row],[Costo de Envío]]</f>
        <v>232.76700000000002</v>
      </c>
      <c r="S7762" t="s">
        <v>960</v>
      </c>
      <c r="T7762" t="s">
        <v>39</v>
      </c>
      <c r="U7762">
        <v>5</v>
      </c>
      <c r="V7762" t="s">
        <v>87</v>
      </c>
      <c r="W7762" t="s">
        <v>53</v>
      </c>
      <c r="X7762" s="2">
        <f>Envios[[#This Row],[Ventas Totales]]-Envios[[#This Row],[Costos Totales]]</f>
        <v>272.13300000000004</v>
      </c>
    </row>
    <row r="7763" spans="1:24" x14ac:dyDescent="0.25">
      <c r="A7763">
        <v>4166</v>
      </c>
      <c r="B7763">
        <v>29536</v>
      </c>
      <c r="C7763" s="1">
        <v>41159</v>
      </c>
      <c r="D7763" s="1">
        <v>41161</v>
      </c>
      <c r="E7763" t="s">
        <v>46</v>
      </c>
      <c r="F7763" t="s">
        <v>28</v>
      </c>
      <c r="G7763">
        <v>785</v>
      </c>
      <c r="H7763" t="s">
        <v>1029</v>
      </c>
      <c r="I7763" t="s">
        <v>119</v>
      </c>
      <c r="J7763" t="s">
        <v>36</v>
      </c>
      <c r="K7763" t="s">
        <v>204</v>
      </c>
      <c r="L7763">
        <v>11</v>
      </c>
      <c r="M7763">
        <v>220.98</v>
      </c>
      <c r="N7763">
        <f>Envios[[#This Row],[Cantidad]]*Envios[[#This Row],[Precio por Unidad]]</f>
        <v>2430.7799999999997</v>
      </c>
      <c r="O7763" s="2">
        <v>83.972399999999993</v>
      </c>
      <c r="P7763" s="2">
        <f>Envios[[#This Row],[Cantidad]]*Envios[[#This Row],[Costo por Unidad]]</f>
        <v>923.69639999999993</v>
      </c>
      <c r="Q7763">
        <v>64.66</v>
      </c>
      <c r="R7763" s="2">
        <f>Envios[[#This Row],[Costo Productos]]+Envios[[#This Row],[Costo de Envío]]</f>
        <v>988.35639999999989</v>
      </c>
      <c r="S7763" t="s">
        <v>960</v>
      </c>
      <c r="T7763" t="s">
        <v>39</v>
      </c>
      <c r="U7763">
        <v>5</v>
      </c>
      <c r="V7763" t="s">
        <v>87</v>
      </c>
      <c r="W7763" t="s">
        <v>53</v>
      </c>
      <c r="X7763" s="2">
        <f>Envios[[#This Row],[Ventas Totales]]-Envios[[#This Row],[Costos Totales]]</f>
        <v>1442.4235999999999</v>
      </c>
    </row>
    <row r="7764" spans="1:24" x14ac:dyDescent="0.25">
      <c r="A7764">
        <v>4167</v>
      </c>
      <c r="B7764">
        <v>29536</v>
      </c>
      <c r="C7764" s="1">
        <v>41159</v>
      </c>
      <c r="D7764" s="1">
        <v>41161</v>
      </c>
      <c r="E7764" t="s">
        <v>19</v>
      </c>
      <c r="F7764" t="s">
        <v>28</v>
      </c>
      <c r="G7764">
        <v>1083</v>
      </c>
      <c r="H7764" t="s">
        <v>1539</v>
      </c>
      <c r="I7764" t="s">
        <v>22</v>
      </c>
      <c r="J7764" t="s">
        <v>23</v>
      </c>
      <c r="K7764" t="s">
        <v>64</v>
      </c>
      <c r="L7764">
        <v>26</v>
      </c>
      <c r="M7764">
        <v>35.44</v>
      </c>
      <c r="N7764">
        <f>Envios[[#This Row],[Cantidad]]*Envios[[#This Row],[Precio por Unidad]]</f>
        <v>921.43999999999994</v>
      </c>
      <c r="O7764" s="2">
        <v>21.972799999999999</v>
      </c>
      <c r="P7764" s="2">
        <f>Envios[[#This Row],[Cantidad]]*Envios[[#This Row],[Costo por Unidad]]</f>
        <v>571.29279999999994</v>
      </c>
      <c r="Q7764">
        <v>19.989999999999998</v>
      </c>
      <c r="R7764" s="2">
        <f>Envios[[#This Row],[Costo Productos]]+Envios[[#This Row],[Costo de Envío]]</f>
        <v>591.28279999999995</v>
      </c>
      <c r="S7764" t="s">
        <v>960</v>
      </c>
      <c r="T7764" t="s">
        <v>39</v>
      </c>
      <c r="U7764">
        <v>5</v>
      </c>
      <c r="V7764" t="s">
        <v>87</v>
      </c>
      <c r="W7764" t="s">
        <v>53</v>
      </c>
      <c r="X7764" s="2">
        <f>Envios[[#This Row],[Ventas Totales]]-Envios[[#This Row],[Costos Totales]]</f>
        <v>330.15719999999999</v>
      </c>
    </row>
    <row r="7765" spans="1:24" x14ac:dyDescent="0.25">
      <c r="A7765">
        <v>8282</v>
      </c>
      <c r="B7765">
        <v>59202</v>
      </c>
      <c r="C7765" s="1">
        <v>41160</v>
      </c>
      <c r="D7765" s="1">
        <v>41160</v>
      </c>
      <c r="E7765" t="s">
        <v>19</v>
      </c>
      <c r="F7765" t="s">
        <v>28</v>
      </c>
      <c r="G7765">
        <v>400</v>
      </c>
      <c r="H7765" t="s">
        <v>957</v>
      </c>
      <c r="I7765" t="s">
        <v>22</v>
      </c>
      <c r="J7765" t="s">
        <v>23</v>
      </c>
      <c r="K7765" t="s">
        <v>188</v>
      </c>
      <c r="L7765">
        <v>7</v>
      </c>
      <c r="M7765">
        <v>12.53</v>
      </c>
      <c r="N7765">
        <f>Envios[[#This Row],[Cantidad]]*Envios[[#This Row],[Precio por Unidad]]</f>
        <v>87.71</v>
      </c>
      <c r="O7765" s="2">
        <v>7.7685999999999993</v>
      </c>
      <c r="P7765" s="2">
        <f>Envios[[#This Row],[Cantidad]]*Envios[[#This Row],[Costo por Unidad]]</f>
        <v>54.380199999999995</v>
      </c>
      <c r="Q7765">
        <v>0.5</v>
      </c>
      <c r="R7765" s="2">
        <f>Envios[[#This Row],[Costo Productos]]+Envios[[#This Row],[Costo de Envío]]</f>
        <v>54.880199999999995</v>
      </c>
      <c r="S7765" t="s">
        <v>1891</v>
      </c>
      <c r="T7765" t="s">
        <v>39</v>
      </c>
      <c r="U7765">
        <v>13</v>
      </c>
      <c r="V7765" t="s">
        <v>115</v>
      </c>
      <c r="W7765" t="s">
        <v>74</v>
      </c>
      <c r="X7765" s="2">
        <f>Envios[[#This Row],[Ventas Totales]]-Envios[[#This Row],[Costos Totales]]</f>
        <v>32.829799999999999</v>
      </c>
    </row>
    <row r="7766" spans="1:24" x14ac:dyDescent="0.25">
      <c r="A7766">
        <v>8283</v>
      </c>
      <c r="B7766">
        <v>59202</v>
      </c>
      <c r="C7766" s="1">
        <v>41160</v>
      </c>
      <c r="D7766" s="1">
        <v>41161</v>
      </c>
      <c r="E7766" t="s">
        <v>19</v>
      </c>
      <c r="F7766" t="s">
        <v>28</v>
      </c>
      <c r="G7766">
        <v>341</v>
      </c>
      <c r="H7766" t="s">
        <v>880</v>
      </c>
      <c r="I7766" t="s">
        <v>63</v>
      </c>
      <c r="J7766" t="s">
        <v>23</v>
      </c>
      <c r="K7766" t="s">
        <v>85</v>
      </c>
      <c r="L7766">
        <v>36</v>
      </c>
      <c r="M7766">
        <v>5.85</v>
      </c>
      <c r="N7766">
        <f>Envios[[#This Row],[Cantidad]]*Envios[[#This Row],[Precio por Unidad]]</f>
        <v>210.6</v>
      </c>
      <c r="O7766" s="2">
        <v>2.5739999999999994</v>
      </c>
      <c r="P7766" s="2">
        <f>Envios[[#This Row],[Cantidad]]*Envios[[#This Row],[Costo por Unidad]]</f>
        <v>92.663999999999973</v>
      </c>
      <c r="Q7766">
        <v>2.27</v>
      </c>
      <c r="R7766" s="2">
        <f>Envios[[#This Row],[Costo Productos]]+Envios[[#This Row],[Costo de Envío]]</f>
        <v>94.933999999999969</v>
      </c>
      <c r="S7766" t="s">
        <v>1891</v>
      </c>
      <c r="T7766" t="s">
        <v>39</v>
      </c>
      <c r="U7766">
        <v>13</v>
      </c>
      <c r="V7766" t="s">
        <v>115</v>
      </c>
      <c r="W7766" t="s">
        <v>74</v>
      </c>
      <c r="X7766" s="2">
        <f>Envios[[#This Row],[Ventas Totales]]-Envios[[#This Row],[Costos Totales]]</f>
        <v>115.66600000000003</v>
      </c>
    </row>
    <row r="7767" spans="1:24" x14ac:dyDescent="0.25">
      <c r="A7767">
        <v>2584</v>
      </c>
      <c r="B7767">
        <v>18661</v>
      </c>
      <c r="C7767" s="1">
        <v>41160</v>
      </c>
      <c r="D7767" s="1">
        <v>41164</v>
      </c>
      <c r="E7767" t="s">
        <v>46</v>
      </c>
      <c r="F7767" t="s">
        <v>47</v>
      </c>
      <c r="G7767">
        <v>977</v>
      </c>
      <c r="H7767" t="s">
        <v>1806</v>
      </c>
      <c r="I7767" t="s">
        <v>49</v>
      </c>
      <c r="J7767" t="s">
        <v>36</v>
      </c>
      <c r="K7767" t="s">
        <v>50</v>
      </c>
      <c r="L7767">
        <v>12</v>
      </c>
      <c r="M7767">
        <v>95.98</v>
      </c>
      <c r="N7767">
        <f>Envios[[#This Row],[Cantidad]]*Envios[[#This Row],[Precio por Unidad]]</f>
        <v>1151.76</v>
      </c>
      <c r="O7767" s="2">
        <v>40.311600000000006</v>
      </c>
      <c r="P7767" s="2">
        <f>Envios[[#This Row],[Cantidad]]*Envios[[#This Row],[Costo por Unidad]]</f>
        <v>483.7392000000001</v>
      </c>
      <c r="Q7767">
        <v>58.2</v>
      </c>
      <c r="R7767" s="2">
        <f>Envios[[#This Row],[Costo Productos]]+Envios[[#This Row],[Costo de Envío]]</f>
        <v>541.93920000000014</v>
      </c>
      <c r="S7767" t="s">
        <v>693</v>
      </c>
      <c r="T7767" t="s">
        <v>30</v>
      </c>
      <c r="U7767">
        <v>1</v>
      </c>
      <c r="V7767" t="s">
        <v>27</v>
      </c>
      <c r="W7767" t="s">
        <v>27</v>
      </c>
      <c r="X7767" s="2">
        <f>Envios[[#This Row],[Ventas Totales]]-Envios[[#This Row],[Costos Totales]]</f>
        <v>609.82079999999985</v>
      </c>
    </row>
    <row r="7768" spans="1:24" x14ac:dyDescent="0.25">
      <c r="A7768">
        <v>2585</v>
      </c>
      <c r="B7768">
        <v>18661</v>
      </c>
      <c r="C7768" s="1">
        <v>41160</v>
      </c>
      <c r="D7768" s="1">
        <v>41162</v>
      </c>
      <c r="E7768" t="s">
        <v>46</v>
      </c>
      <c r="F7768" t="s">
        <v>47</v>
      </c>
      <c r="G7768">
        <v>842</v>
      </c>
      <c r="H7768" t="s">
        <v>1409</v>
      </c>
      <c r="I7768" t="s">
        <v>119</v>
      </c>
      <c r="J7768" t="s">
        <v>36</v>
      </c>
      <c r="K7768" t="s">
        <v>120</v>
      </c>
      <c r="L7768">
        <v>11</v>
      </c>
      <c r="M7768">
        <v>286.85000000000002</v>
      </c>
      <c r="N7768">
        <f>Envios[[#This Row],[Cantidad]]*Envios[[#This Row],[Precio por Unidad]]</f>
        <v>3155.3500000000004</v>
      </c>
      <c r="O7768" s="2">
        <v>63.106999999999999</v>
      </c>
      <c r="P7768" s="2">
        <f>Envios[[#This Row],[Cantidad]]*Envios[[#This Row],[Costo por Unidad]]</f>
        <v>694.17700000000002</v>
      </c>
      <c r="Q7768">
        <v>61.76</v>
      </c>
      <c r="R7768" s="2">
        <f>Envios[[#This Row],[Costo Productos]]+Envios[[#This Row],[Costo de Envío]]</f>
        <v>755.93700000000001</v>
      </c>
      <c r="S7768" t="s">
        <v>693</v>
      </c>
      <c r="T7768" t="s">
        <v>30</v>
      </c>
      <c r="U7768">
        <v>1</v>
      </c>
      <c r="V7768" t="s">
        <v>27</v>
      </c>
      <c r="W7768" t="s">
        <v>27</v>
      </c>
      <c r="X7768" s="2">
        <f>Envios[[#This Row],[Ventas Totales]]-Envios[[#This Row],[Costos Totales]]</f>
        <v>2399.4130000000005</v>
      </c>
    </row>
    <row r="7769" spans="1:24" x14ac:dyDescent="0.25">
      <c r="A7769">
        <v>5165</v>
      </c>
      <c r="B7769">
        <v>36743</v>
      </c>
      <c r="C7769" s="1">
        <v>41160</v>
      </c>
      <c r="D7769" s="1">
        <v>41161</v>
      </c>
      <c r="E7769" t="s">
        <v>19</v>
      </c>
      <c r="F7769" t="s">
        <v>60</v>
      </c>
      <c r="G7769">
        <v>381</v>
      </c>
      <c r="H7769" t="s">
        <v>933</v>
      </c>
      <c r="I7769" t="s">
        <v>63</v>
      </c>
      <c r="J7769" t="s">
        <v>36</v>
      </c>
      <c r="K7769" t="s">
        <v>37</v>
      </c>
      <c r="L7769">
        <v>3</v>
      </c>
      <c r="M7769">
        <v>7.59</v>
      </c>
      <c r="N7769">
        <f>Envios[[#This Row],[Cantidad]]*Envios[[#This Row],[Precio por Unidad]]</f>
        <v>22.77</v>
      </c>
      <c r="O7769" s="2">
        <v>4.4022000000000006</v>
      </c>
      <c r="P7769" s="2">
        <f>Envios[[#This Row],[Cantidad]]*Envios[[#This Row],[Costo por Unidad]]</f>
        <v>13.206600000000002</v>
      </c>
      <c r="Q7769">
        <v>4</v>
      </c>
      <c r="R7769" s="2">
        <f>Envios[[#This Row],[Costo Productos]]+Envios[[#This Row],[Costo de Envío]]</f>
        <v>17.206600000000002</v>
      </c>
      <c r="S7769" t="s">
        <v>1626</v>
      </c>
      <c r="T7769" t="s">
        <v>44</v>
      </c>
      <c r="U7769">
        <v>2</v>
      </c>
      <c r="V7769" t="s">
        <v>45</v>
      </c>
      <c r="W7769" t="s">
        <v>45</v>
      </c>
      <c r="X7769" s="2">
        <f>Envios[[#This Row],[Ventas Totales]]-Envios[[#This Row],[Costos Totales]]</f>
        <v>5.5633999999999979</v>
      </c>
    </row>
    <row r="7770" spans="1:24" x14ac:dyDescent="0.25">
      <c r="A7770">
        <v>2472</v>
      </c>
      <c r="B7770">
        <v>17959</v>
      </c>
      <c r="C7770" s="1">
        <v>41161</v>
      </c>
      <c r="D7770" s="1">
        <v>41164</v>
      </c>
      <c r="E7770" t="s">
        <v>19</v>
      </c>
      <c r="F7770" t="s">
        <v>28</v>
      </c>
      <c r="G7770">
        <v>31</v>
      </c>
      <c r="H7770" t="s">
        <v>185</v>
      </c>
      <c r="I7770" t="s">
        <v>22</v>
      </c>
      <c r="J7770" t="s">
        <v>23</v>
      </c>
      <c r="K7770" t="s">
        <v>64</v>
      </c>
      <c r="L7770">
        <v>28</v>
      </c>
      <c r="M7770">
        <v>40.99</v>
      </c>
      <c r="N7770">
        <f>Envios[[#This Row],[Cantidad]]*Envios[[#This Row],[Precio por Unidad]]</f>
        <v>1147.72</v>
      </c>
      <c r="O7770" s="2">
        <v>26.233600000000003</v>
      </c>
      <c r="P7770" s="2">
        <f>Envios[[#This Row],[Cantidad]]*Envios[[#This Row],[Costo por Unidad]]</f>
        <v>734.5408000000001</v>
      </c>
      <c r="Q7770">
        <v>19.989999999999998</v>
      </c>
      <c r="R7770" s="2">
        <f>Envios[[#This Row],[Costo Productos]]+Envios[[#This Row],[Costo de Envío]]</f>
        <v>754.53080000000011</v>
      </c>
      <c r="S7770" t="s">
        <v>1789</v>
      </c>
      <c r="T7770" t="s">
        <v>44</v>
      </c>
      <c r="U7770">
        <v>2</v>
      </c>
      <c r="V7770" t="s">
        <v>45</v>
      </c>
      <c r="W7770" t="s">
        <v>45</v>
      </c>
      <c r="X7770" s="2">
        <f>Envios[[#This Row],[Ventas Totales]]-Envios[[#This Row],[Costos Totales]]</f>
        <v>393.18919999999991</v>
      </c>
    </row>
    <row r="7771" spans="1:24" x14ac:dyDescent="0.25">
      <c r="A7771">
        <v>2473</v>
      </c>
      <c r="B7771">
        <v>17959</v>
      </c>
      <c r="C7771" s="1">
        <v>41161</v>
      </c>
      <c r="D7771" s="1">
        <v>41164</v>
      </c>
      <c r="E7771" t="s">
        <v>19</v>
      </c>
      <c r="F7771" t="s">
        <v>28</v>
      </c>
      <c r="G7771">
        <v>358</v>
      </c>
      <c r="H7771" t="s">
        <v>900</v>
      </c>
      <c r="I7771" t="s">
        <v>42</v>
      </c>
      <c r="J7771" t="s">
        <v>36</v>
      </c>
      <c r="K7771" t="s">
        <v>37</v>
      </c>
      <c r="L7771">
        <v>21</v>
      </c>
      <c r="M7771">
        <v>136.97999999999999</v>
      </c>
      <c r="N7771">
        <f>Envios[[#This Row],[Cantidad]]*Envios[[#This Row],[Precio por Unidad]]</f>
        <v>2876.58</v>
      </c>
      <c r="O7771" s="2">
        <v>56.161799999999999</v>
      </c>
      <c r="P7771" s="2">
        <f>Envios[[#This Row],[Cantidad]]*Envios[[#This Row],[Costo por Unidad]]</f>
        <v>1179.3978</v>
      </c>
      <c r="Q7771">
        <v>24.49</v>
      </c>
      <c r="R7771" s="2">
        <f>Envios[[#This Row],[Costo Productos]]+Envios[[#This Row],[Costo de Envío]]</f>
        <v>1203.8878</v>
      </c>
      <c r="S7771" t="s">
        <v>1789</v>
      </c>
      <c r="T7771" t="s">
        <v>44</v>
      </c>
      <c r="U7771">
        <v>2</v>
      </c>
      <c r="V7771" t="s">
        <v>45</v>
      </c>
      <c r="W7771" t="s">
        <v>45</v>
      </c>
      <c r="X7771" s="2">
        <f>Envios[[#This Row],[Ventas Totales]]-Envios[[#This Row],[Costos Totales]]</f>
        <v>1672.6922</v>
      </c>
    </row>
    <row r="7772" spans="1:24" x14ac:dyDescent="0.25">
      <c r="A7772">
        <v>4605</v>
      </c>
      <c r="B7772">
        <v>32804</v>
      </c>
      <c r="C7772" s="1">
        <v>41161</v>
      </c>
      <c r="D7772" s="1">
        <v>41162</v>
      </c>
      <c r="E7772" t="s">
        <v>19</v>
      </c>
      <c r="F7772" t="s">
        <v>28</v>
      </c>
      <c r="G7772">
        <v>46</v>
      </c>
      <c r="H7772" t="s">
        <v>255</v>
      </c>
      <c r="I7772" t="s">
        <v>22</v>
      </c>
      <c r="J7772" t="s">
        <v>23</v>
      </c>
      <c r="K7772" t="s">
        <v>188</v>
      </c>
      <c r="L7772">
        <v>49</v>
      </c>
      <c r="M7772">
        <v>3.75</v>
      </c>
      <c r="N7772">
        <f>Envios[[#This Row],[Cantidad]]*Envios[[#This Row],[Precio por Unidad]]</f>
        <v>183.75</v>
      </c>
      <c r="O7772" s="2">
        <v>2.3624999999999998</v>
      </c>
      <c r="P7772" s="2">
        <f>Envios[[#This Row],[Cantidad]]*Envios[[#This Row],[Costo por Unidad]]</f>
        <v>115.76249999999999</v>
      </c>
      <c r="Q7772">
        <v>0.5</v>
      </c>
      <c r="R7772" s="2">
        <f>Envios[[#This Row],[Costo Productos]]+Envios[[#This Row],[Costo de Envío]]</f>
        <v>116.26249999999999</v>
      </c>
      <c r="S7772" t="s">
        <v>1636</v>
      </c>
      <c r="T7772" t="s">
        <v>30</v>
      </c>
      <c r="U7772">
        <v>6</v>
      </c>
      <c r="V7772" t="s">
        <v>69</v>
      </c>
      <c r="W7772" t="s">
        <v>32</v>
      </c>
      <c r="X7772" s="2">
        <f>Envios[[#This Row],[Ventas Totales]]-Envios[[#This Row],[Costos Totales]]</f>
        <v>67.487500000000011</v>
      </c>
    </row>
    <row r="7773" spans="1:24" x14ac:dyDescent="0.25">
      <c r="A7773">
        <v>4606</v>
      </c>
      <c r="B7773">
        <v>32804</v>
      </c>
      <c r="C7773" s="1">
        <v>41161</v>
      </c>
      <c r="D7773" s="1">
        <v>41163</v>
      </c>
      <c r="E7773" t="s">
        <v>19</v>
      </c>
      <c r="F7773" t="s">
        <v>28</v>
      </c>
      <c r="G7773">
        <v>997</v>
      </c>
      <c r="H7773" t="s">
        <v>1076</v>
      </c>
      <c r="I7773" t="s">
        <v>22</v>
      </c>
      <c r="J7773" t="s">
        <v>23</v>
      </c>
      <c r="K7773" t="s">
        <v>76</v>
      </c>
      <c r="L7773">
        <v>20</v>
      </c>
      <c r="M7773">
        <v>3.98</v>
      </c>
      <c r="N7773">
        <f>Envios[[#This Row],[Cantidad]]*Envios[[#This Row],[Precio por Unidad]]</f>
        <v>79.599999999999994</v>
      </c>
      <c r="O7773" s="2">
        <v>2.4676</v>
      </c>
      <c r="P7773" s="2">
        <f>Envios[[#This Row],[Cantidad]]*Envios[[#This Row],[Costo por Unidad]]</f>
        <v>49.352000000000004</v>
      </c>
      <c r="Q7773">
        <v>5.26</v>
      </c>
      <c r="R7773" s="2">
        <f>Envios[[#This Row],[Costo Productos]]+Envios[[#This Row],[Costo de Envío]]</f>
        <v>54.612000000000002</v>
      </c>
      <c r="S7773" t="s">
        <v>1636</v>
      </c>
      <c r="T7773" t="s">
        <v>30</v>
      </c>
      <c r="U7773">
        <v>6</v>
      </c>
      <c r="V7773" t="s">
        <v>69</v>
      </c>
      <c r="W7773" t="s">
        <v>32</v>
      </c>
      <c r="X7773" s="2">
        <f>Envios[[#This Row],[Ventas Totales]]-Envios[[#This Row],[Costos Totales]]</f>
        <v>24.987999999999992</v>
      </c>
    </row>
    <row r="7774" spans="1:24" x14ac:dyDescent="0.25">
      <c r="A7774">
        <v>4454</v>
      </c>
      <c r="B7774">
        <v>31744</v>
      </c>
      <c r="C7774" s="1">
        <v>41161</v>
      </c>
      <c r="D7774" s="1">
        <v>41162</v>
      </c>
      <c r="E7774" t="s">
        <v>19</v>
      </c>
      <c r="F7774" t="s">
        <v>28</v>
      </c>
      <c r="G7774">
        <v>679</v>
      </c>
      <c r="H7774" t="s">
        <v>994</v>
      </c>
      <c r="I7774" t="s">
        <v>22</v>
      </c>
      <c r="J7774" t="s">
        <v>23</v>
      </c>
      <c r="K7774" t="s">
        <v>64</v>
      </c>
      <c r="L7774">
        <v>12</v>
      </c>
      <c r="M7774">
        <v>6.48</v>
      </c>
      <c r="N7774">
        <f>Envios[[#This Row],[Cantidad]]*Envios[[#This Row],[Precio por Unidad]]</f>
        <v>77.760000000000005</v>
      </c>
      <c r="O7774" s="2">
        <v>4.0824000000000007</v>
      </c>
      <c r="P7774" s="2">
        <f>Envios[[#This Row],[Cantidad]]*Envios[[#This Row],[Costo por Unidad]]</f>
        <v>48.988800000000012</v>
      </c>
      <c r="Q7774">
        <v>7.37</v>
      </c>
      <c r="R7774" s="2">
        <f>Envios[[#This Row],[Costo Productos]]+Envios[[#This Row],[Costo de Envío]]</f>
        <v>56.358800000000009</v>
      </c>
      <c r="S7774" t="s">
        <v>1556</v>
      </c>
      <c r="T7774" t="s">
        <v>39</v>
      </c>
      <c r="U7774">
        <v>9</v>
      </c>
      <c r="V7774" t="s">
        <v>31</v>
      </c>
      <c r="W7774" t="s">
        <v>32</v>
      </c>
      <c r="X7774" s="2">
        <f>Envios[[#This Row],[Ventas Totales]]-Envios[[#This Row],[Costos Totales]]</f>
        <v>21.401199999999996</v>
      </c>
    </row>
    <row r="7775" spans="1:24" x14ac:dyDescent="0.25">
      <c r="A7775">
        <v>1642</v>
      </c>
      <c r="B7775">
        <v>11874</v>
      </c>
      <c r="C7775" s="1">
        <v>41161</v>
      </c>
      <c r="D7775" s="1">
        <v>41163</v>
      </c>
      <c r="E7775" t="s">
        <v>19</v>
      </c>
      <c r="F7775" t="s">
        <v>28</v>
      </c>
      <c r="G7775">
        <v>253</v>
      </c>
      <c r="H7775" t="s">
        <v>353</v>
      </c>
      <c r="I7775" t="s">
        <v>22</v>
      </c>
      <c r="J7775" t="s">
        <v>56</v>
      </c>
      <c r="K7775" t="s">
        <v>91</v>
      </c>
      <c r="L7775">
        <v>1</v>
      </c>
      <c r="M7775">
        <v>30.42</v>
      </c>
      <c r="N7775">
        <f>Envios[[#This Row],[Cantidad]]*Envios[[#This Row],[Precio por Unidad]]</f>
        <v>30.42</v>
      </c>
      <c r="O7775" s="2">
        <v>7.9092000000000011</v>
      </c>
      <c r="P7775" s="2">
        <f>Envios[[#This Row],[Cantidad]]*Envios[[#This Row],[Costo por Unidad]]</f>
        <v>7.9092000000000011</v>
      </c>
      <c r="Q7775">
        <v>8.65</v>
      </c>
      <c r="R7775" s="2">
        <f>Envios[[#This Row],[Costo Productos]]+Envios[[#This Row],[Costo de Envío]]</f>
        <v>16.559200000000001</v>
      </c>
      <c r="S7775" t="s">
        <v>1979</v>
      </c>
      <c r="T7775" t="s">
        <v>30</v>
      </c>
      <c r="U7775">
        <v>1</v>
      </c>
      <c r="V7775" t="s">
        <v>27</v>
      </c>
      <c r="W7775" t="s">
        <v>27</v>
      </c>
      <c r="X7775" s="2">
        <f>Envios[[#This Row],[Ventas Totales]]-Envios[[#This Row],[Costos Totales]]</f>
        <v>13.860800000000001</v>
      </c>
    </row>
    <row r="7776" spans="1:24" x14ac:dyDescent="0.25">
      <c r="A7776">
        <v>1643</v>
      </c>
      <c r="B7776">
        <v>11874</v>
      </c>
      <c r="C7776" s="1">
        <v>41161</v>
      </c>
      <c r="D7776" s="1">
        <v>41161</v>
      </c>
      <c r="E7776" t="s">
        <v>19</v>
      </c>
      <c r="F7776" t="s">
        <v>28</v>
      </c>
      <c r="G7776">
        <v>864</v>
      </c>
      <c r="H7776" t="s">
        <v>1737</v>
      </c>
      <c r="I7776" t="s">
        <v>22</v>
      </c>
      <c r="J7776" t="s">
        <v>23</v>
      </c>
      <c r="K7776" t="s">
        <v>113</v>
      </c>
      <c r="L7776">
        <v>20</v>
      </c>
      <c r="M7776">
        <v>39.979999999999997</v>
      </c>
      <c r="N7776">
        <f>Envios[[#This Row],[Cantidad]]*Envios[[#This Row],[Precio por Unidad]]</f>
        <v>799.59999999999991</v>
      </c>
      <c r="O7776" s="2">
        <v>23.987999999999996</v>
      </c>
      <c r="P7776" s="2">
        <f>Envios[[#This Row],[Cantidad]]*Envios[[#This Row],[Costo por Unidad]]</f>
        <v>479.75999999999993</v>
      </c>
      <c r="Q7776">
        <v>9.83</v>
      </c>
      <c r="R7776" s="2">
        <f>Envios[[#This Row],[Costo Productos]]+Envios[[#This Row],[Costo de Envío]]</f>
        <v>489.58999999999992</v>
      </c>
      <c r="S7776" t="s">
        <v>1979</v>
      </c>
      <c r="T7776" t="s">
        <v>30</v>
      </c>
      <c r="U7776">
        <v>1</v>
      </c>
      <c r="V7776" t="s">
        <v>27</v>
      </c>
      <c r="W7776" t="s">
        <v>27</v>
      </c>
      <c r="X7776" s="2">
        <f>Envios[[#This Row],[Ventas Totales]]-Envios[[#This Row],[Costos Totales]]</f>
        <v>310.01</v>
      </c>
    </row>
    <row r="7777" spans="1:24" x14ac:dyDescent="0.25">
      <c r="A7777">
        <v>1033</v>
      </c>
      <c r="B7777">
        <v>7552</v>
      </c>
      <c r="C7777" s="1">
        <v>41162</v>
      </c>
      <c r="D7777" s="1">
        <v>41164</v>
      </c>
      <c r="E7777" t="s">
        <v>19</v>
      </c>
      <c r="F7777" t="s">
        <v>60</v>
      </c>
      <c r="G7777">
        <v>1187</v>
      </c>
      <c r="H7777" t="s">
        <v>513</v>
      </c>
      <c r="I7777" t="s">
        <v>35</v>
      </c>
      <c r="J7777" t="s">
        <v>23</v>
      </c>
      <c r="K7777" t="s">
        <v>85</v>
      </c>
      <c r="L7777">
        <v>47</v>
      </c>
      <c r="M7777">
        <v>28.15</v>
      </c>
      <c r="N7777">
        <f>Envios[[#This Row],[Cantidad]]*Envios[[#This Row],[Precio por Unidad]]</f>
        <v>1323.05</v>
      </c>
      <c r="O7777" s="2">
        <v>12.667499999999999</v>
      </c>
      <c r="P7777" s="2">
        <f>Envios[[#This Row],[Cantidad]]*Envios[[#This Row],[Costo por Unidad]]</f>
        <v>595.37249999999995</v>
      </c>
      <c r="Q7777">
        <v>6.17</v>
      </c>
      <c r="R7777" s="2">
        <f>Envios[[#This Row],[Costo Productos]]+Envios[[#This Row],[Costo de Envío]]</f>
        <v>601.5424999999999</v>
      </c>
      <c r="S7777" t="s">
        <v>1395</v>
      </c>
      <c r="T7777" t="s">
        <v>30</v>
      </c>
      <c r="U7777">
        <v>5</v>
      </c>
      <c r="V7777" t="s">
        <v>87</v>
      </c>
      <c r="W7777" t="s">
        <v>53</v>
      </c>
      <c r="X7777" s="2">
        <f>Envios[[#This Row],[Ventas Totales]]-Envios[[#This Row],[Costos Totales]]</f>
        <v>721.50750000000005</v>
      </c>
    </row>
    <row r="7778" spans="1:24" x14ac:dyDescent="0.25">
      <c r="A7778">
        <v>1034</v>
      </c>
      <c r="B7778">
        <v>7552</v>
      </c>
      <c r="C7778" s="1">
        <v>41162</v>
      </c>
      <c r="D7778" s="1">
        <v>41164</v>
      </c>
      <c r="E7778" t="s">
        <v>19</v>
      </c>
      <c r="F7778" t="s">
        <v>60</v>
      </c>
      <c r="G7778">
        <v>236</v>
      </c>
      <c r="H7778" t="s">
        <v>725</v>
      </c>
      <c r="I7778" t="s">
        <v>35</v>
      </c>
      <c r="J7778" t="s">
        <v>23</v>
      </c>
      <c r="K7778" t="s">
        <v>291</v>
      </c>
      <c r="L7778">
        <v>49</v>
      </c>
      <c r="M7778">
        <v>12.98</v>
      </c>
      <c r="N7778">
        <f>Envios[[#This Row],[Cantidad]]*Envios[[#This Row],[Precio por Unidad]]</f>
        <v>636.02</v>
      </c>
      <c r="O7778" s="2">
        <v>5.1920000000000002</v>
      </c>
      <c r="P7778" s="2">
        <f>Envios[[#This Row],[Cantidad]]*Envios[[#This Row],[Costo por Unidad]]</f>
        <v>254.40800000000002</v>
      </c>
      <c r="Q7778">
        <v>3.14</v>
      </c>
      <c r="R7778" s="2">
        <f>Envios[[#This Row],[Costo Productos]]+Envios[[#This Row],[Costo de Envío]]</f>
        <v>257.548</v>
      </c>
      <c r="S7778" t="s">
        <v>1395</v>
      </c>
      <c r="T7778" t="s">
        <v>30</v>
      </c>
      <c r="U7778">
        <v>5</v>
      </c>
      <c r="V7778" t="s">
        <v>87</v>
      </c>
      <c r="W7778" t="s">
        <v>53</v>
      </c>
      <c r="X7778" s="2">
        <f>Envios[[#This Row],[Ventas Totales]]-Envios[[#This Row],[Costos Totales]]</f>
        <v>378.47199999999998</v>
      </c>
    </row>
    <row r="7779" spans="1:24" x14ac:dyDescent="0.25">
      <c r="A7779">
        <v>6120</v>
      </c>
      <c r="B7779">
        <v>43332</v>
      </c>
      <c r="C7779" s="1">
        <v>41162</v>
      </c>
      <c r="D7779" s="1">
        <v>41162</v>
      </c>
      <c r="E7779" t="s">
        <v>33</v>
      </c>
      <c r="F7779" t="s">
        <v>20</v>
      </c>
      <c r="G7779">
        <v>384</v>
      </c>
      <c r="H7779" t="s">
        <v>647</v>
      </c>
      <c r="I7779" t="s">
        <v>22</v>
      </c>
      <c r="J7779" t="s">
        <v>23</v>
      </c>
      <c r="K7779" t="s">
        <v>64</v>
      </c>
      <c r="L7779">
        <v>31</v>
      </c>
      <c r="M7779">
        <v>55.48</v>
      </c>
      <c r="N7779">
        <f>Envios[[#This Row],[Cantidad]]*Envios[[#This Row],[Precio por Unidad]]</f>
        <v>1719.8799999999999</v>
      </c>
      <c r="O7779" s="2">
        <v>34.952399999999997</v>
      </c>
      <c r="P7779" s="2">
        <f>Envios[[#This Row],[Cantidad]]*Envios[[#This Row],[Costo por Unidad]]</f>
        <v>1083.5244</v>
      </c>
      <c r="Q7779">
        <v>14.3</v>
      </c>
      <c r="R7779" s="2">
        <f>Envios[[#This Row],[Costo Productos]]+Envios[[#This Row],[Costo de Envío]]</f>
        <v>1097.8244</v>
      </c>
      <c r="S7779" t="s">
        <v>2020</v>
      </c>
      <c r="T7779" t="s">
        <v>44</v>
      </c>
      <c r="U7779">
        <v>2</v>
      </c>
      <c r="V7779" t="s">
        <v>45</v>
      </c>
      <c r="W7779" t="s">
        <v>45</v>
      </c>
      <c r="X7779" s="2">
        <f>Envios[[#This Row],[Ventas Totales]]-Envios[[#This Row],[Costos Totales]]</f>
        <v>622.05559999999991</v>
      </c>
    </row>
    <row r="7780" spans="1:24" x14ac:dyDescent="0.25">
      <c r="A7780">
        <v>1571</v>
      </c>
      <c r="B7780">
        <v>11362</v>
      </c>
      <c r="C7780" s="1">
        <v>41162</v>
      </c>
      <c r="D7780" s="1">
        <v>41164</v>
      </c>
      <c r="E7780" t="s">
        <v>19</v>
      </c>
      <c r="F7780" t="s">
        <v>47</v>
      </c>
      <c r="G7780">
        <v>426</v>
      </c>
      <c r="H7780" t="s">
        <v>482</v>
      </c>
      <c r="I7780" t="s">
        <v>71</v>
      </c>
      <c r="J7780" t="s">
        <v>36</v>
      </c>
      <c r="K7780" t="s">
        <v>37</v>
      </c>
      <c r="L7780">
        <v>32</v>
      </c>
      <c r="M7780">
        <v>110.98</v>
      </c>
      <c r="N7780">
        <f>Envios[[#This Row],[Cantidad]]*Envios[[#This Row],[Precio por Unidad]]</f>
        <v>3551.36</v>
      </c>
      <c r="O7780" s="2">
        <v>34.403800000000004</v>
      </c>
      <c r="P7780" s="2">
        <f>Envios[[#This Row],[Cantidad]]*Envios[[#This Row],[Costo por Unidad]]</f>
        <v>1100.9216000000001</v>
      </c>
      <c r="Q7780">
        <v>13.99</v>
      </c>
      <c r="R7780" s="2">
        <f>Envios[[#This Row],[Costo Productos]]+Envios[[#This Row],[Costo de Envío]]</f>
        <v>1114.9116000000001</v>
      </c>
      <c r="S7780" t="s">
        <v>1672</v>
      </c>
      <c r="T7780" t="s">
        <v>30</v>
      </c>
      <c r="U7780">
        <v>13</v>
      </c>
      <c r="V7780" t="s">
        <v>115</v>
      </c>
      <c r="W7780" t="s">
        <v>74</v>
      </c>
      <c r="X7780" s="2">
        <f>Envios[[#This Row],[Ventas Totales]]-Envios[[#This Row],[Costos Totales]]</f>
        <v>2436.4484000000002</v>
      </c>
    </row>
    <row r="7781" spans="1:24" x14ac:dyDescent="0.25">
      <c r="A7781">
        <v>1572</v>
      </c>
      <c r="B7781">
        <v>11362</v>
      </c>
      <c r="C7781" s="1">
        <v>41162</v>
      </c>
      <c r="D7781" s="1">
        <v>41164</v>
      </c>
      <c r="E7781" t="s">
        <v>19</v>
      </c>
      <c r="F7781" t="s">
        <v>47</v>
      </c>
      <c r="G7781">
        <v>427</v>
      </c>
      <c r="H7781" t="s">
        <v>1493</v>
      </c>
      <c r="I7781" t="s">
        <v>63</v>
      </c>
      <c r="J7781" t="s">
        <v>23</v>
      </c>
      <c r="K7781" t="s">
        <v>291</v>
      </c>
      <c r="L7781">
        <v>27</v>
      </c>
      <c r="M7781">
        <v>2.1800000000000002</v>
      </c>
      <c r="N7781">
        <f>Envios[[#This Row],[Cantidad]]*Envios[[#This Row],[Precio por Unidad]]</f>
        <v>58.860000000000007</v>
      </c>
      <c r="O7781" s="2">
        <v>0.4141999999999999</v>
      </c>
      <c r="P7781" s="2">
        <f>Envios[[#This Row],[Cantidad]]*Envios[[#This Row],[Costo por Unidad]]</f>
        <v>11.183399999999997</v>
      </c>
      <c r="Q7781">
        <v>5</v>
      </c>
      <c r="R7781" s="2">
        <f>Envios[[#This Row],[Costo Productos]]+Envios[[#This Row],[Costo de Envío]]</f>
        <v>16.183399999999999</v>
      </c>
      <c r="S7781" t="s">
        <v>1672</v>
      </c>
      <c r="T7781" t="s">
        <v>30</v>
      </c>
      <c r="U7781">
        <v>13</v>
      </c>
      <c r="V7781" t="s">
        <v>115</v>
      </c>
      <c r="W7781" t="s">
        <v>74</v>
      </c>
      <c r="X7781" s="2">
        <f>Envios[[#This Row],[Ventas Totales]]-Envios[[#This Row],[Costos Totales]]</f>
        <v>42.676600000000008</v>
      </c>
    </row>
    <row r="7782" spans="1:24" x14ac:dyDescent="0.25">
      <c r="A7782">
        <v>1573</v>
      </c>
      <c r="B7782">
        <v>11362</v>
      </c>
      <c r="C7782" s="1">
        <v>41162</v>
      </c>
      <c r="D7782" s="1">
        <v>41167</v>
      </c>
      <c r="E7782" t="s">
        <v>19</v>
      </c>
      <c r="F7782" t="s">
        <v>47</v>
      </c>
      <c r="G7782">
        <v>288</v>
      </c>
      <c r="H7782" t="s">
        <v>277</v>
      </c>
      <c r="I7782" t="s">
        <v>42</v>
      </c>
      <c r="J7782" t="s">
        <v>56</v>
      </c>
      <c r="K7782" t="s">
        <v>166</v>
      </c>
      <c r="L7782">
        <v>9</v>
      </c>
      <c r="M7782">
        <v>699.99</v>
      </c>
      <c r="N7782">
        <f>Envios[[#This Row],[Cantidad]]*Envios[[#This Row],[Precio por Unidad]]</f>
        <v>6299.91</v>
      </c>
      <c r="O7782" s="2">
        <v>412.99410000000006</v>
      </c>
      <c r="P7782" s="2">
        <f>Envios[[#This Row],[Cantidad]]*Envios[[#This Row],[Costo por Unidad]]</f>
        <v>3716.9469000000004</v>
      </c>
      <c r="Q7782">
        <v>24.49</v>
      </c>
      <c r="R7782" s="2">
        <f>Envios[[#This Row],[Costo Productos]]+Envios[[#This Row],[Costo de Envío]]</f>
        <v>3741.4369000000002</v>
      </c>
      <c r="S7782" t="s">
        <v>1672</v>
      </c>
      <c r="T7782" t="s">
        <v>30</v>
      </c>
      <c r="U7782">
        <v>13</v>
      </c>
      <c r="V7782" t="s">
        <v>115</v>
      </c>
      <c r="W7782" t="s">
        <v>74</v>
      </c>
      <c r="X7782" s="2">
        <f>Envios[[#This Row],[Ventas Totales]]-Envios[[#This Row],[Costos Totales]]</f>
        <v>2558.4730999999997</v>
      </c>
    </row>
    <row r="7783" spans="1:24" x14ac:dyDescent="0.25">
      <c r="A7783">
        <v>1574</v>
      </c>
      <c r="B7783">
        <v>11362</v>
      </c>
      <c r="C7783" s="1">
        <v>41162</v>
      </c>
      <c r="D7783" s="1">
        <v>41166</v>
      </c>
      <c r="E7783" t="s">
        <v>19</v>
      </c>
      <c r="F7783" t="s">
        <v>47</v>
      </c>
      <c r="G7783">
        <v>428</v>
      </c>
      <c r="H7783" t="s">
        <v>990</v>
      </c>
      <c r="I7783" t="s">
        <v>22</v>
      </c>
      <c r="J7783" t="s">
        <v>56</v>
      </c>
      <c r="K7783" t="s">
        <v>57</v>
      </c>
      <c r="L7783">
        <v>25</v>
      </c>
      <c r="M7783">
        <v>110.99</v>
      </c>
      <c r="N7783">
        <f>Envios[[#This Row],[Cantidad]]*Envios[[#This Row],[Precio por Unidad]]</f>
        <v>2774.75</v>
      </c>
      <c r="O7783" s="2">
        <v>47.725700000000003</v>
      </c>
      <c r="P7783" s="2">
        <f>Envios[[#This Row],[Cantidad]]*Envios[[#This Row],[Costo por Unidad]]</f>
        <v>1193.1425000000002</v>
      </c>
      <c r="Q7783">
        <v>8.99</v>
      </c>
      <c r="R7783" s="2">
        <f>Envios[[#This Row],[Costo Productos]]+Envios[[#This Row],[Costo de Envío]]</f>
        <v>1202.1325000000002</v>
      </c>
      <c r="S7783" t="s">
        <v>1672</v>
      </c>
      <c r="T7783" t="s">
        <v>30</v>
      </c>
      <c r="U7783">
        <v>13</v>
      </c>
      <c r="V7783" t="s">
        <v>115</v>
      </c>
      <c r="W7783" t="s">
        <v>74</v>
      </c>
      <c r="X7783" s="2">
        <f>Envios[[#This Row],[Ventas Totales]]-Envios[[#This Row],[Costos Totales]]</f>
        <v>1572.6174999999998</v>
      </c>
    </row>
    <row r="7784" spans="1:24" x14ac:dyDescent="0.25">
      <c r="A7784">
        <v>8149</v>
      </c>
      <c r="B7784">
        <v>58278</v>
      </c>
      <c r="C7784" s="1">
        <v>41162</v>
      </c>
      <c r="D7784" s="1">
        <v>41164</v>
      </c>
      <c r="E7784" t="s">
        <v>19</v>
      </c>
      <c r="F7784" t="s">
        <v>20</v>
      </c>
      <c r="G7784">
        <v>551</v>
      </c>
      <c r="H7784" t="s">
        <v>1102</v>
      </c>
      <c r="I7784" t="s">
        <v>35</v>
      </c>
      <c r="J7784" t="s">
        <v>36</v>
      </c>
      <c r="K7784" t="s">
        <v>37</v>
      </c>
      <c r="L7784">
        <v>37</v>
      </c>
      <c r="M7784">
        <v>99.23</v>
      </c>
      <c r="N7784">
        <f>Envios[[#This Row],[Cantidad]]*Envios[[#This Row],[Precio por Unidad]]</f>
        <v>3671.51</v>
      </c>
      <c r="O7784" s="2">
        <v>64.499500000000012</v>
      </c>
      <c r="P7784" s="2">
        <f>Envios[[#This Row],[Cantidad]]*Envios[[#This Row],[Costo por Unidad]]</f>
        <v>2386.4815000000003</v>
      </c>
      <c r="Q7784">
        <v>8.99</v>
      </c>
      <c r="R7784" s="2">
        <f>Envios[[#This Row],[Costo Productos]]+Envios[[#This Row],[Costo de Envío]]</f>
        <v>2395.4715000000001</v>
      </c>
      <c r="S7784" t="s">
        <v>859</v>
      </c>
      <c r="T7784" t="s">
        <v>30</v>
      </c>
      <c r="U7784">
        <v>9</v>
      </c>
      <c r="V7784" t="s">
        <v>31</v>
      </c>
      <c r="W7784" t="s">
        <v>32</v>
      </c>
      <c r="X7784" s="2">
        <f>Envios[[#This Row],[Ventas Totales]]-Envios[[#This Row],[Costos Totales]]</f>
        <v>1276.0385000000001</v>
      </c>
    </row>
    <row r="7785" spans="1:24" x14ac:dyDescent="0.25">
      <c r="A7785">
        <v>8150</v>
      </c>
      <c r="B7785">
        <v>58278</v>
      </c>
      <c r="C7785" s="1">
        <v>41162</v>
      </c>
      <c r="D7785" s="1">
        <v>41165</v>
      </c>
      <c r="E7785" t="s">
        <v>19</v>
      </c>
      <c r="F7785" t="s">
        <v>20</v>
      </c>
      <c r="G7785">
        <v>56</v>
      </c>
      <c r="H7785" t="s">
        <v>283</v>
      </c>
      <c r="I7785" t="s">
        <v>63</v>
      </c>
      <c r="J7785" t="s">
        <v>56</v>
      </c>
      <c r="K7785" t="s">
        <v>57</v>
      </c>
      <c r="L7785">
        <v>4</v>
      </c>
      <c r="M7785">
        <v>85.99</v>
      </c>
      <c r="N7785">
        <f>Envios[[#This Row],[Cantidad]]*Envios[[#This Row],[Precio por Unidad]]</f>
        <v>343.96</v>
      </c>
      <c r="O7785" s="2">
        <v>12.8985</v>
      </c>
      <c r="P7785" s="2">
        <f>Envios[[#This Row],[Cantidad]]*Envios[[#This Row],[Costo por Unidad]]</f>
        <v>51.594000000000001</v>
      </c>
      <c r="Q7785">
        <v>0.99</v>
      </c>
      <c r="R7785" s="2">
        <f>Envios[[#This Row],[Costo Productos]]+Envios[[#This Row],[Costo de Envío]]</f>
        <v>52.584000000000003</v>
      </c>
      <c r="S7785" t="s">
        <v>859</v>
      </c>
      <c r="T7785" t="s">
        <v>30</v>
      </c>
      <c r="U7785">
        <v>9</v>
      </c>
      <c r="V7785" t="s">
        <v>31</v>
      </c>
      <c r="W7785" t="s">
        <v>32</v>
      </c>
      <c r="X7785" s="2">
        <f>Envios[[#This Row],[Ventas Totales]]-Envios[[#This Row],[Costos Totales]]</f>
        <v>291.37599999999998</v>
      </c>
    </row>
    <row r="7786" spans="1:24" x14ac:dyDescent="0.25">
      <c r="A7786">
        <v>2724</v>
      </c>
      <c r="B7786">
        <v>19653</v>
      </c>
      <c r="C7786" s="1">
        <v>41163</v>
      </c>
      <c r="D7786" s="1">
        <v>41163</v>
      </c>
      <c r="E7786" t="s">
        <v>19</v>
      </c>
      <c r="F7786" t="s">
        <v>40</v>
      </c>
      <c r="G7786">
        <v>340</v>
      </c>
      <c r="H7786" t="s">
        <v>878</v>
      </c>
      <c r="I7786" t="s">
        <v>22</v>
      </c>
      <c r="J7786" t="s">
        <v>23</v>
      </c>
      <c r="K7786" t="s">
        <v>76</v>
      </c>
      <c r="L7786">
        <v>34</v>
      </c>
      <c r="M7786">
        <v>3.58</v>
      </c>
      <c r="N7786">
        <f>Envios[[#This Row],[Cantidad]]*Envios[[#This Row],[Precio por Unidad]]</f>
        <v>121.72</v>
      </c>
      <c r="O7786" s="2">
        <v>2.2553999999999998</v>
      </c>
      <c r="P7786" s="2">
        <f>Envios[[#This Row],[Cantidad]]*Envios[[#This Row],[Costo por Unidad]]</f>
        <v>76.683599999999998</v>
      </c>
      <c r="Q7786">
        <v>5.47</v>
      </c>
      <c r="R7786" s="2">
        <f>Envios[[#This Row],[Costo Productos]]+Envios[[#This Row],[Costo de Envío]]</f>
        <v>82.153599999999997</v>
      </c>
      <c r="S7786" t="s">
        <v>1012</v>
      </c>
      <c r="T7786" t="s">
        <v>44</v>
      </c>
      <c r="U7786">
        <v>1</v>
      </c>
      <c r="V7786" t="s">
        <v>27</v>
      </c>
      <c r="W7786" t="s">
        <v>27</v>
      </c>
      <c r="X7786" s="2">
        <f>Envios[[#This Row],[Ventas Totales]]-Envios[[#This Row],[Costos Totales]]</f>
        <v>39.566400000000002</v>
      </c>
    </row>
    <row r="7787" spans="1:24" x14ac:dyDescent="0.25">
      <c r="A7787">
        <v>5888</v>
      </c>
      <c r="B7787">
        <v>41766</v>
      </c>
      <c r="C7787" s="1">
        <v>41163</v>
      </c>
      <c r="D7787" s="1">
        <v>41164</v>
      </c>
      <c r="E7787" t="s">
        <v>19</v>
      </c>
      <c r="F7787" t="s">
        <v>60</v>
      </c>
      <c r="G7787">
        <v>123</v>
      </c>
      <c r="H7787" t="s">
        <v>1591</v>
      </c>
      <c r="I7787" t="s">
        <v>22</v>
      </c>
      <c r="J7787" t="s">
        <v>23</v>
      </c>
      <c r="K7787" t="s">
        <v>76</v>
      </c>
      <c r="L7787">
        <v>7</v>
      </c>
      <c r="M7787">
        <v>34.54</v>
      </c>
      <c r="N7787">
        <f>Envios[[#This Row],[Cantidad]]*Envios[[#This Row],[Precio por Unidad]]</f>
        <v>241.78</v>
      </c>
      <c r="O7787" s="2">
        <v>21.760200000000001</v>
      </c>
      <c r="P7787" s="2">
        <f>Envios[[#This Row],[Cantidad]]*Envios[[#This Row],[Costo por Unidad]]</f>
        <v>152.32140000000001</v>
      </c>
      <c r="Q7787">
        <v>14.72</v>
      </c>
      <c r="R7787" s="2">
        <f>Envios[[#This Row],[Costo Productos]]+Envios[[#This Row],[Costo de Envío]]</f>
        <v>167.04140000000001</v>
      </c>
      <c r="S7787" t="s">
        <v>964</v>
      </c>
      <c r="T7787" t="s">
        <v>30</v>
      </c>
      <c r="U7787">
        <v>4</v>
      </c>
      <c r="V7787" t="s">
        <v>73</v>
      </c>
      <c r="W7787" t="s">
        <v>74</v>
      </c>
      <c r="X7787" s="2">
        <f>Envios[[#This Row],[Ventas Totales]]-Envios[[#This Row],[Costos Totales]]</f>
        <v>74.738599999999991</v>
      </c>
    </row>
    <row r="7788" spans="1:24" x14ac:dyDescent="0.25">
      <c r="A7788">
        <v>5889</v>
      </c>
      <c r="B7788">
        <v>41766</v>
      </c>
      <c r="C7788" s="1">
        <v>41163</v>
      </c>
      <c r="D7788" s="1">
        <v>41164</v>
      </c>
      <c r="E7788" t="s">
        <v>46</v>
      </c>
      <c r="F7788" t="s">
        <v>60</v>
      </c>
      <c r="G7788">
        <v>787</v>
      </c>
      <c r="H7788" t="s">
        <v>758</v>
      </c>
      <c r="I7788" t="s">
        <v>49</v>
      </c>
      <c r="J7788" t="s">
        <v>56</v>
      </c>
      <c r="K7788" t="s">
        <v>94</v>
      </c>
      <c r="L7788">
        <v>10</v>
      </c>
      <c r="M7788">
        <v>500.98</v>
      </c>
      <c r="N7788">
        <f>Envios[[#This Row],[Cantidad]]*Envios[[#This Row],[Precio por Unidad]]</f>
        <v>5009.8</v>
      </c>
      <c r="O7788" s="2">
        <v>310.60759999999999</v>
      </c>
      <c r="P7788" s="2">
        <f>Envios[[#This Row],[Cantidad]]*Envios[[#This Row],[Costo por Unidad]]</f>
        <v>3106.076</v>
      </c>
      <c r="Q7788">
        <v>28.14</v>
      </c>
      <c r="R7788" s="2">
        <f>Envios[[#This Row],[Costo Productos]]+Envios[[#This Row],[Costo de Envío]]</f>
        <v>3134.2159999999999</v>
      </c>
      <c r="S7788" t="s">
        <v>964</v>
      </c>
      <c r="T7788" t="s">
        <v>30</v>
      </c>
      <c r="U7788">
        <v>6</v>
      </c>
      <c r="V7788" t="s">
        <v>69</v>
      </c>
      <c r="W7788" t="s">
        <v>32</v>
      </c>
      <c r="X7788" s="2">
        <f>Envios[[#This Row],[Ventas Totales]]-Envios[[#This Row],[Costos Totales]]</f>
        <v>1875.5840000000003</v>
      </c>
    </row>
    <row r="7789" spans="1:24" x14ac:dyDescent="0.25">
      <c r="A7789">
        <v>6491</v>
      </c>
      <c r="B7789">
        <v>46212</v>
      </c>
      <c r="C7789" s="1">
        <v>41164</v>
      </c>
      <c r="D7789" s="1">
        <v>41166</v>
      </c>
      <c r="E7789" t="s">
        <v>46</v>
      </c>
      <c r="F7789" t="s">
        <v>40</v>
      </c>
      <c r="G7789">
        <v>1099</v>
      </c>
      <c r="H7789" t="s">
        <v>1669</v>
      </c>
      <c r="I7789" t="s">
        <v>119</v>
      </c>
      <c r="J7789" t="s">
        <v>36</v>
      </c>
      <c r="K7789" t="s">
        <v>120</v>
      </c>
      <c r="L7789">
        <v>7</v>
      </c>
      <c r="M7789">
        <v>550.98</v>
      </c>
      <c r="N7789">
        <f>Envios[[#This Row],[Cantidad]]*Envios[[#This Row],[Precio por Unidad]]</f>
        <v>3856.86</v>
      </c>
      <c r="O7789" s="2">
        <v>159.78420000000003</v>
      </c>
      <c r="P7789" s="2">
        <f>Envios[[#This Row],[Cantidad]]*Envios[[#This Row],[Costo por Unidad]]</f>
        <v>1118.4894000000002</v>
      </c>
      <c r="Q7789">
        <v>45.7</v>
      </c>
      <c r="R7789" s="2">
        <f>Envios[[#This Row],[Costo Productos]]+Envios[[#This Row],[Costo de Envío]]</f>
        <v>1164.1894000000002</v>
      </c>
      <c r="S7789" t="s">
        <v>502</v>
      </c>
      <c r="T7789" t="s">
        <v>39</v>
      </c>
      <c r="U7789">
        <v>1</v>
      </c>
      <c r="V7789" t="s">
        <v>27</v>
      </c>
      <c r="W7789" t="s">
        <v>27</v>
      </c>
      <c r="X7789" s="2">
        <f>Envios[[#This Row],[Ventas Totales]]-Envios[[#This Row],[Costos Totales]]</f>
        <v>2692.6705999999999</v>
      </c>
    </row>
    <row r="7790" spans="1:24" x14ac:dyDescent="0.25">
      <c r="A7790">
        <v>6492</v>
      </c>
      <c r="B7790">
        <v>46212</v>
      </c>
      <c r="C7790" s="1">
        <v>41164</v>
      </c>
      <c r="D7790" s="1">
        <v>41166</v>
      </c>
      <c r="E7790" t="s">
        <v>33</v>
      </c>
      <c r="F7790" t="s">
        <v>40</v>
      </c>
      <c r="G7790">
        <v>836</v>
      </c>
      <c r="H7790" t="s">
        <v>1248</v>
      </c>
      <c r="I7790" t="s">
        <v>22</v>
      </c>
      <c r="J7790" t="s">
        <v>23</v>
      </c>
      <c r="K7790" t="s">
        <v>113</v>
      </c>
      <c r="L7790">
        <v>43</v>
      </c>
      <c r="M7790">
        <v>7.78</v>
      </c>
      <c r="N7790">
        <f>Envios[[#This Row],[Cantidad]]*Envios[[#This Row],[Precio por Unidad]]</f>
        <v>334.54</v>
      </c>
      <c r="O7790" s="2">
        <v>4.8235999999999999</v>
      </c>
      <c r="P7790" s="2">
        <f>Envios[[#This Row],[Cantidad]]*Envios[[#This Row],[Costo por Unidad]]</f>
        <v>207.41479999999999</v>
      </c>
      <c r="Q7790">
        <v>2.5</v>
      </c>
      <c r="R7790" s="2">
        <f>Envios[[#This Row],[Costo Productos]]+Envios[[#This Row],[Costo de Envío]]</f>
        <v>209.91479999999999</v>
      </c>
      <c r="S7790" t="s">
        <v>502</v>
      </c>
      <c r="T7790" t="s">
        <v>39</v>
      </c>
      <c r="U7790">
        <v>5</v>
      </c>
      <c r="V7790" t="s">
        <v>87</v>
      </c>
      <c r="W7790" t="s">
        <v>53</v>
      </c>
      <c r="X7790" s="2">
        <f>Envios[[#This Row],[Ventas Totales]]-Envios[[#This Row],[Costos Totales]]</f>
        <v>124.62520000000004</v>
      </c>
    </row>
    <row r="7791" spans="1:24" x14ac:dyDescent="0.25">
      <c r="A7791">
        <v>6694</v>
      </c>
      <c r="B7791">
        <v>47622</v>
      </c>
      <c r="C7791" s="1">
        <v>41164</v>
      </c>
      <c r="D7791" s="1">
        <v>41165</v>
      </c>
      <c r="E7791" t="s">
        <v>19</v>
      </c>
      <c r="F7791" t="s">
        <v>40</v>
      </c>
      <c r="G7791">
        <v>348</v>
      </c>
      <c r="H7791" t="s">
        <v>1604</v>
      </c>
      <c r="I7791" t="s">
        <v>71</v>
      </c>
      <c r="J7791" t="s">
        <v>56</v>
      </c>
      <c r="K7791" t="s">
        <v>94</v>
      </c>
      <c r="L7791">
        <v>41</v>
      </c>
      <c r="M7791">
        <v>204.1</v>
      </c>
      <c r="N7791">
        <f>Envios[[#This Row],[Cantidad]]*Envios[[#This Row],[Precio por Unidad]]</f>
        <v>8368.1</v>
      </c>
      <c r="O7791" s="2">
        <v>128.583</v>
      </c>
      <c r="P7791" s="2">
        <f>Envios[[#This Row],[Cantidad]]*Envios[[#This Row],[Costo por Unidad]]</f>
        <v>5271.9030000000002</v>
      </c>
      <c r="Q7791">
        <v>13.99</v>
      </c>
      <c r="R7791" s="2">
        <f>Envios[[#This Row],[Costo Productos]]+Envios[[#This Row],[Costo de Envío]]</f>
        <v>5285.893</v>
      </c>
      <c r="S7791" t="s">
        <v>195</v>
      </c>
      <c r="T7791" t="s">
        <v>30</v>
      </c>
      <c r="U7791">
        <v>9</v>
      </c>
      <c r="V7791" t="s">
        <v>31</v>
      </c>
      <c r="W7791" t="s">
        <v>32</v>
      </c>
      <c r="X7791" s="2">
        <f>Envios[[#This Row],[Ventas Totales]]-Envios[[#This Row],[Costos Totales]]</f>
        <v>3082.2070000000003</v>
      </c>
    </row>
    <row r="7792" spans="1:24" x14ac:dyDescent="0.25">
      <c r="A7792">
        <v>3832</v>
      </c>
      <c r="B7792">
        <v>27302</v>
      </c>
      <c r="C7792" s="1">
        <v>41164</v>
      </c>
      <c r="D7792" s="1">
        <v>41164</v>
      </c>
      <c r="E7792" t="s">
        <v>19</v>
      </c>
      <c r="F7792" t="s">
        <v>47</v>
      </c>
      <c r="G7792">
        <v>497</v>
      </c>
      <c r="H7792" t="s">
        <v>886</v>
      </c>
      <c r="I7792" t="s">
        <v>22</v>
      </c>
      <c r="J7792" t="s">
        <v>36</v>
      </c>
      <c r="K7792" t="s">
        <v>37</v>
      </c>
      <c r="L7792">
        <v>16</v>
      </c>
      <c r="M7792">
        <v>13.79</v>
      </c>
      <c r="N7792">
        <f>Envios[[#This Row],[Cantidad]]*Envios[[#This Row],[Precio por Unidad]]</f>
        <v>220.64</v>
      </c>
      <c r="O7792" s="2">
        <v>7.8603000000000005</v>
      </c>
      <c r="P7792" s="2">
        <f>Envios[[#This Row],[Cantidad]]*Envios[[#This Row],[Costo por Unidad]]</f>
        <v>125.76480000000001</v>
      </c>
      <c r="Q7792">
        <v>8.7799999999999994</v>
      </c>
      <c r="R7792" s="2">
        <f>Envios[[#This Row],[Costo Productos]]+Envios[[#This Row],[Costo de Envío]]</f>
        <v>134.54480000000001</v>
      </c>
      <c r="S7792" t="s">
        <v>1354</v>
      </c>
      <c r="T7792" t="s">
        <v>30</v>
      </c>
      <c r="U7792">
        <v>6</v>
      </c>
      <c r="V7792" t="s">
        <v>69</v>
      </c>
      <c r="W7792" t="s">
        <v>32</v>
      </c>
      <c r="X7792" s="2">
        <f>Envios[[#This Row],[Ventas Totales]]-Envios[[#This Row],[Costos Totales]]</f>
        <v>86.095199999999977</v>
      </c>
    </row>
    <row r="7793" spans="1:24" x14ac:dyDescent="0.25">
      <c r="A7793">
        <v>3833</v>
      </c>
      <c r="B7793">
        <v>27302</v>
      </c>
      <c r="C7793" s="1">
        <v>41164</v>
      </c>
      <c r="D7793" s="1">
        <v>41164</v>
      </c>
      <c r="E7793" t="s">
        <v>19</v>
      </c>
      <c r="F7793" t="s">
        <v>47</v>
      </c>
      <c r="G7793">
        <v>84</v>
      </c>
      <c r="H7793" t="s">
        <v>376</v>
      </c>
      <c r="I7793" t="s">
        <v>22</v>
      </c>
      <c r="J7793" t="s">
        <v>23</v>
      </c>
      <c r="K7793" t="s">
        <v>64</v>
      </c>
      <c r="L7793">
        <v>3</v>
      </c>
      <c r="M7793">
        <v>48.91</v>
      </c>
      <c r="N7793">
        <f>Envios[[#This Row],[Cantidad]]*Envios[[#This Row],[Precio por Unidad]]</f>
        <v>146.72999999999999</v>
      </c>
      <c r="O7793" s="2">
        <v>30.324199999999998</v>
      </c>
      <c r="P7793" s="2">
        <f>Envios[[#This Row],[Cantidad]]*Envios[[#This Row],[Costo por Unidad]]</f>
        <v>90.9726</v>
      </c>
      <c r="Q7793">
        <v>5.81</v>
      </c>
      <c r="R7793" s="2">
        <f>Envios[[#This Row],[Costo Productos]]+Envios[[#This Row],[Costo de Envío]]</f>
        <v>96.782600000000002</v>
      </c>
      <c r="S7793" t="s">
        <v>1354</v>
      </c>
      <c r="T7793" t="s">
        <v>30</v>
      </c>
      <c r="U7793">
        <v>6</v>
      </c>
      <c r="V7793" t="s">
        <v>69</v>
      </c>
      <c r="W7793" t="s">
        <v>32</v>
      </c>
      <c r="X7793" s="2">
        <f>Envios[[#This Row],[Ventas Totales]]-Envios[[#This Row],[Costos Totales]]</f>
        <v>49.947399999999988</v>
      </c>
    </row>
    <row r="7794" spans="1:24" x14ac:dyDescent="0.25">
      <c r="A7794">
        <v>6009</v>
      </c>
      <c r="B7794">
        <v>42564</v>
      </c>
      <c r="C7794" s="1">
        <v>41164</v>
      </c>
      <c r="D7794" s="1">
        <v>41171</v>
      </c>
      <c r="E7794" t="s">
        <v>46</v>
      </c>
      <c r="F7794" t="s">
        <v>47</v>
      </c>
      <c r="G7794">
        <v>319</v>
      </c>
      <c r="H7794" t="s">
        <v>856</v>
      </c>
      <c r="I7794" t="s">
        <v>49</v>
      </c>
      <c r="J7794" t="s">
        <v>36</v>
      </c>
      <c r="K7794" t="s">
        <v>50</v>
      </c>
      <c r="L7794">
        <v>35</v>
      </c>
      <c r="M7794">
        <v>200.98</v>
      </c>
      <c r="N7794">
        <f>Envios[[#This Row],[Cantidad]]*Envios[[#This Row],[Precio por Unidad]]</f>
        <v>7034.2999999999993</v>
      </c>
      <c r="O7794" s="2">
        <v>84.411600000000007</v>
      </c>
      <c r="P7794" s="2">
        <f>Envios[[#This Row],[Cantidad]]*Envios[[#This Row],[Costo por Unidad]]</f>
        <v>2954.4060000000004</v>
      </c>
      <c r="Q7794">
        <v>23.76</v>
      </c>
      <c r="R7794" s="2">
        <f>Envios[[#This Row],[Costo Productos]]+Envios[[#This Row],[Costo de Envío]]</f>
        <v>2978.1660000000006</v>
      </c>
      <c r="S7794" t="s">
        <v>1417</v>
      </c>
      <c r="T7794" t="s">
        <v>26</v>
      </c>
      <c r="U7794">
        <v>8</v>
      </c>
      <c r="V7794" t="s">
        <v>96</v>
      </c>
      <c r="W7794" t="s">
        <v>96</v>
      </c>
      <c r="X7794" s="2">
        <f>Envios[[#This Row],[Ventas Totales]]-Envios[[#This Row],[Costos Totales]]</f>
        <v>4056.1339999999987</v>
      </c>
    </row>
    <row r="7795" spans="1:24" x14ac:dyDescent="0.25">
      <c r="A7795">
        <v>6977</v>
      </c>
      <c r="B7795">
        <v>49862</v>
      </c>
      <c r="C7795" s="1">
        <v>41164</v>
      </c>
      <c r="D7795" s="1">
        <v>41166</v>
      </c>
      <c r="E7795" t="s">
        <v>19</v>
      </c>
      <c r="F7795" t="s">
        <v>40</v>
      </c>
      <c r="G7795">
        <v>609</v>
      </c>
      <c r="H7795" t="s">
        <v>1145</v>
      </c>
      <c r="I7795" t="s">
        <v>22</v>
      </c>
      <c r="J7795" t="s">
        <v>23</v>
      </c>
      <c r="K7795" t="s">
        <v>188</v>
      </c>
      <c r="L7795">
        <v>24</v>
      </c>
      <c r="M7795">
        <v>3.15</v>
      </c>
      <c r="N7795">
        <f>Envios[[#This Row],[Cantidad]]*Envios[[#This Row],[Precio por Unidad]]</f>
        <v>75.599999999999994</v>
      </c>
      <c r="O7795" s="2">
        <v>1.9844999999999999</v>
      </c>
      <c r="P7795" s="2">
        <f>Envios[[#This Row],[Cantidad]]*Envios[[#This Row],[Costo por Unidad]]</f>
        <v>47.628</v>
      </c>
      <c r="Q7795">
        <v>0.5</v>
      </c>
      <c r="R7795" s="2">
        <f>Envios[[#This Row],[Costo Productos]]+Envios[[#This Row],[Costo de Envío]]</f>
        <v>48.128</v>
      </c>
      <c r="S7795" t="s">
        <v>806</v>
      </c>
      <c r="T7795" t="s">
        <v>26</v>
      </c>
      <c r="U7795">
        <v>7</v>
      </c>
      <c r="V7795" t="s">
        <v>81</v>
      </c>
      <c r="W7795" t="s">
        <v>74</v>
      </c>
      <c r="X7795" s="2">
        <f>Envios[[#This Row],[Ventas Totales]]-Envios[[#This Row],[Costos Totales]]</f>
        <v>27.471999999999994</v>
      </c>
    </row>
    <row r="7796" spans="1:24" x14ac:dyDescent="0.25">
      <c r="A7796">
        <v>646</v>
      </c>
      <c r="B7796">
        <v>4578</v>
      </c>
      <c r="C7796" s="1">
        <v>41164</v>
      </c>
      <c r="D7796" s="1">
        <v>41169</v>
      </c>
      <c r="E7796" t="s">
        <v>19</v>
      </c>
      <c r="F7796" t="s">
        <v>47</v>
      </c>
      <c r="G7796">
        <v>1191</v>
      </c>
      <c r="H7796" t="s">
        <v>2107</v>
      </c>
      <c r="I7796" t="s">
        <v>22</v>
      </c>
      <c r="J7796" t="s">
        <v>23</v>
      </c>
      <c r="K7796" t="s">
        <v>64</v>
      </c>
      <c r="L7796">
        <v>45</v>
      </c>
      <c r="M7796">
        <v>6.48</v>
      </c>
      <c r="N7796">
        <f>Envios[[#This Row],[Cantidad]]*Envios[[#This Row],[Precio por Unidad]]</f>
        <v>291.60000000000002</v>
      </c>
      <c r="O7796" s="2">
        <v>4.0824000000000007</v>
      </c>
      <c r="P7796" s="2">
        <f>Envios[[#This Row],[Cantidad]]*Envios[[#This Row],[Costo por Unidad]]</f>
        <v>183.70800000000003</v>
      </c>
      <c r="Q7796">
        <v>6.74</v>
      </c>
      <c r="R7796" s="2">
        <f>Envios[[#This Row],[Costo Productos]]+Envios[[#This Row],[Costo de Envío]]</f>
        <v>190.44800000000004</v>
      </c>
      <c r="S7796" t="s">
        <v>508</v>
      </c>
      <c r="T7796" t="s">
        <v>30</v>
      </c>
      <c r="U7796">
        <v>9</v>
      </c>
      <c r="V7796" t="s">
        <v>31</v>
      </c>
      <c r="W7796" t="s">
        <v>32</v>
      </c>
      <c r="X7796" s="2">
        <f>Envios[[#This Row],[Ventas Totales]]-Envios[[#This Row],[Costos Totales]]</f>
        <v>101.15199999999999</v>
      </c>
    </row>
    <row r="7797" spans="1:24" x14ac:dyDescent="0.25">
      <c r="A7797">
        <v>647</v>
      </c>
      <c r="B7797">
        <v>4578</v>
      </c>
      <c r="C7797" s="1">
        <v>41164</v>
      </c>
      <c r="D7797" s="1">
        <v>41171</v>
      </c>
      <c r="E7797" t="s">
        <v>19</v>
      </c>
      <c r="F7797" t="s">
        <v>47</v>
      </c>
      <c r="G7797">
        <v>534</v>
      </c>
      <c r="H7797" t="s">
        <v>494</v>
      </c>
      <c r="I7797" t="s">
        <v>22</v>
      </c>
      <c r="J7797" t="s">
        <v>23</v>
      </c>
      <c r="K7797" t="s">
        <v>67</v>
      </c>
      <c r="L7797">
        <v>48</v>
      </c>
      <c r="M7797">
        <v>14.81</v>
      </c>
      <c r="N7797">
        <f>Envios[[#This Row],[Cantidad]]*Envios[[#This Row],[Precio por Unidad]]</f>
        <v>710.88</v>
      </c>
      <c r="O7797" s="2">
        <v>8.4417000000000009</v>
      </c>
      <c r="P7797" s="2">
        <f>Envios[[#This Row],[Cantidad]]*Envios[[#This Row],[Costo por Unidad]]</f>
        <v>405.20160000000004</v>
      </c>
      <c r="Q7797">
        <v>13.32</v>
      </c>
      <c r="R7797" s="2">
        <f>Envios[[#This Row],[Costo Productos]]+Envios[[#This Row],[Costo de Envío]]</f>
        <v>418.52160000000003</v>
      </c>
      <c r="S7797" t="s">
        <v>508</v>
      </c>
      <c r="T7797" t="s">
        <v>30</v>
      </c>
      <c r="U7797">
        <v>9</v>
      </c>
      <c r="V7797" t="s">
        <v>31</v>
      </c>
      <c r="W7797" t="s">
        <v>32</v>
      </c>
      <c r="X7797" s="2">
        <f>Envios[[#This Row],[Ventas Totales]]-Envios[[#This Row],[Costos Totales]]</f>
        <v>292.35839999999996</v>
      </c>
    </row>
    <row r="7798" spans="1:24" x14ac:dyDescent="0.25">
      <c r="A7798">
        <v>648</v>
      </c>
      <c r="B7798">
        <v>4578</v>
      </c>
      <c r="C7798" s="1">
        <v>41164</v>
      </c>
      <c r="D7798" s="1">
        <v>41171</v>
      </c>
      <c r="E7798" t="s">
        <v>19</v>
      </c>
      <c r="F7798" t="s">
        <v>47</v>
      </c>
      <c r="G7798">
        <v>305</v>
      </c>
      <c r="H7798" t="s">
        <v>1825</v>
      </c>
      <c r="I7798" t="s">
        <v>35</v>
      </c>
      <c r="J7798" t="s">
        <v>36</v>
      </c>
      <c r="K7798" t="s">
        <v>37</v>
      </c>
      <c r="L7798">
        <v>15</v>
      </c>
      <c r="M7798">
        <v>20.239999999999998</v>
      </c>
      <c r="N7798">
        <f>Envios[[#This Row],[Cantidad]]*Envios[[#This Row],[Precio por Unidad]]</f>
        <v>303.59999999999997</v>
      </c>
      <c r="O7798" s="2">
        <v>10.3224</v>
      </c>
      <c r="P7798" s="2">
        <f>Envios[[#This Row],[Cantidad]]*Envios[[#This Row],[Costo por Unidad]]</f>
        <v>154.83600000000001</v>
      </c>
      <c r="Q7798">
        <v>6.67</v>
      </c>
      <c r="R7798" s="2">
        <f>Envios[[#This Row],[Costo Productos]]+Envios[[#This Row],[Costo de Envío]]</f>
        <v>161.506</v>
      </c>
      <c r="S7798" t="s">
        <v>508</v>
      </c>
      <c r="T7798" t="s">
        <v>30</v>
      </c>
      <c r="U7798">
        <v>9</v>
      </c>
      <c r="V7798" t="s">
        <v>31</v>
      </c>
      <c r="W7798" t="s">
        <v>32</v>
      </c>
      <c r="X7798" s="2">
        <f>Envios[[#This Row],[Ventas Totales]]-Envios[[#This Row],[Costos Totales]]</f>
        <v>142.09399999999997</v>
      </c>
    </row>
    <row r="7799" spans="1:24" x14ac:dyDescent="0.25">
      <c r="A7799">
        <v>5193</v>
      </c>
      <c r="B7799">
        <v>36901</v>
      </c>
      <c r="C7799" s="1">
        <v>41165</v>
      </c>
      <c r="D7799" s="1">
        <v>41166</v>
      </c>
      <c r="E7799" t="s">
        <v>19</v>
      </c>
      <c r="F7799" t="s">
        <v>60</v>
      </c>
      <c r="G7799">
        <v>680</v>
      </c>
      <c r="H7799" t="s">
        <v>771</v>
      </c>
      <c r="I7799" t="s">
        <v>22</v>
      </c>
      <c r="J7799" t="s">
        <v>23</v>
      </c>
      <c r="K7799" t="s">
        <v>64</v>
      </c>
      <c r="L7799">
        <v>30</v>
      </c>
      <c r="M7799">
        <v>6.68</v>
      </c>
      <c r="N7799">
        <f>Envios[[#This Row],[Cantidad]]*Envios[[#This Row],[Precio por Unidad]]</f>
        <v>200.39999999999998</v>
      </c>
      <c r="O7799" s="2">
        <v>4.2084000000000001</v>
      </c>
      <c r="P7799" s="2">
        <f>Envios[[#This Row],[Cantidad]]*Envios[[#This Row],[Costo por Unidad]]</f>
        <v>126.25200000000001</v>
      </c>
      <c r="Q7799">
        <v>5.66</v>
      </c>
      <c r="R7799" s="2">
        <f>Envios[[#This Row],[Costo Productos]]+Envios[[#This Row],[Costo de Envío]]</f>
        <v>131.91200000000001</v>
      </c>
      <c r="S7799" t="s">
        <v>363</v>
      </c>
      <c r="T7799" t="s">
        <v>30</v>
      </c>
      <c r="U7799">
        <v>3</v>
      </c>
      <c r="V7799" t="s">
        <v>52</v>
      </c>
      <c r="W7799" t="s">
        <v>53</v>
      </c>
      <c r="X7799" s="2">
        <f>Envios[[#This Row],[Ventas Totales]]-Envios[[#This Row],[Costos Totales]]</f>
        <v>68.487999999999971</v>
      </c>
    </row>
    <row r="7800" spans="1:24" x14ac:dyDescent="0.25">
      <c r="A7800">
        <v>6473</v>
      </c>
      <c r="B7800">
        <v>46053</v>
      </c>
      <c r="C7800" s="1">
        <v>41165</v>
      </c>
      <c r="D7800" s="1">
        <v>41166</v>
      </c>
      <c r="E7800" t="s">
        <v>19</v>
      </c>
      <c r="F7800" t="s">
        <v>20</v>
      </c>
      <c r="G7800">
        <v>580</v>
      </c>
      <c r="H7800" t="s">
        <v>1124</v>
      </c>
      <c r="I7800" t="s">
        <v>63</v>
      </c>
      <c r="J7800" t="s">
        <v>56</v>
      </c>
      <c r="K7800" t="s">
        <v>57</v>
      </c>
      <c r="L7800">
        <v>31</v>
      </c>
      <c r="M7800">
        <v>85.99</v>
      </c>
      <c r="N7800">
        <f>Envios[[#This Row],[Cantidad]]*Envios[[#This Row],[Precio por Unidad]]</f>
        <v>2665.69</v>
      </c>
      <c r="O7800" s="2">
        <v>38.695499999999996</v>
      </c>
      <c r="P7800" s="2">
        <f>Envios[[#This Row],[Cantidad]]*Envios[[#This Row],[Costo por Unidad]]</f>
        <v>1199.5604999999998</v>
      </c>
      <c r="Q7800">
        <v>0.99</v>
      </c>
      <c r="R7800" s="2">
        <f>Envios[[#This Row],[Costo Productos]]+Envios[[#This Row],[Costo de Envío]]</f>
        <v>1200.5504999999998</v>
      </c>
      <c r="S7800" t="s">
        <v>1508</v>
      </c>
      <c r="T7800" t="s">
        <v>39</v>
      </c>
      <c r="U7800">
        <v>3</v>
      </c>
      <c r="V7800" t="s">
        <v>52</v>
      </c>
      <c r="W7800" t="s">
        <v>53</v>
      </c>
      <c r="X7800" s="2">
        <f>Envios[[#This Row],[Ventas Totales]]-Envios[[#This Row],[Costos Totales]]</f>
        <v>1465.1395000000002</v>
      </c>
    </row>
    <row r="7801" spans="1:24" x14ac:dyDescent="0.25">
      <c r="A7801">
        <v>6474</v>
      </c>
      <c r="B7801">
        <v>46053</v>
      </c>
      <c r="C7801" s="1">
        <v>41165</v>
      </c>
      <c r="D7801" s="1">
        <v>41166</v>
      </c>
      <c r="E7801" t="s">
        <v>19</v>
      </c>
      <c r="F7801" t="s">
        <v>20</v>
      </c>
      <c r="G7801">
        <v>480</v>
      </c>
      <c r="H7801" t="s">
        <v>542</v>
      </c>
      <c r="I7801" t="s">
        <v>22</v>
      </c>
      <c r="J7801" t="s">
        <v>23</v>
      </c>
      <c r="K7801" t="s">
        <v>67</v>
      </c>
      <c r="L7801">
        <v>25</v>
      </c>
      <c r="M7801">
        <v>60.22</v>
      </c>
      <c r="N7801">
        <f>Envios[[#This Row],[Cantidad]]*Envios[[#This Row],[Precio por Unidad]]</f>
        <v>1505.5</v>
      </c>
      <c r="O7801" s="2">
        <v>25.894600000000004</v>
      </c>
      <c r="P7801" s="2">
        <f>Envios[[#This Row],[Cantidad]]*Envios[[#This Row],[Costo por Unidad]]</f>
        <v>647.36500000000012</v>
      </c>
      <c r="Q7801">
        <v>3.5</v>
      </c>
      <c r="R7801" s="2">
        <f>Envios[[#This Row],[Costo Productos]]+Envios[[#This Row],[Costo de Envío]]</f>
        <v>650.86500000000012</v>
      </c>
      <c r="S7801" t="s">
        <v>1508</v>
      </c>
      <c r="T7801" t="s">
        <v>39</v>
      </c>
      <c r="U7801">
        <v>5</v>
      </c>
      <c r="V7801" t="s">
        <v>87</v>
      </c>
      <c r="W7801" t="s">
        <v>53</v>
      </c>
      <c r="X7801" s="2">
        <f>Envios[[#This Row],[Ventas Totales]]-Envios[[#This Row],[Costos Totales]]</f>
        <v>854.63499999999988</v>
      </c>
    </row>
    <row r="7802" spans="1:24" x14ac:dyDescent="0.25">
      <c r="A7802">
        <v>5068</v>
      </c>
      <c r="B7802">
        <v>36130</v>
      </c>
      <c r="C7802" s="1">
        <v>41165</v>
      </c>
      <c r="D7802" s="1">
        <v>41166</v>
      </c>
      <c r="E7802" t="s">
        <v>19</v>
      </c>
      <c r="F7802" t="s">
        <v>60</v>
      </c>
      <c r="G7802">
        <v>667</v>
      </c>
      <c r="H7802" t="s">
        <v>1002</v>
      </c>
      <c r="I7802" t="s">
        <v>22</v>
      </c>
      <c r="J7802" t="s">
        <v>56</v>
      </c>
      <c r="K7802" t="s">
        <v>91</v>
      </c>
      <c r="L7802">
        <v>23</v>
      </c>
      <c r="M7802">
        <v>17.98</v>
      </c>
      <c r="N7802">
        <f>Envios[[#This Row],[Cantidad]]*Envios[[#This Row],[Precio por Unidad]]</f>
        <v>413.54</v>
      </c>
      <c r="O7802" s="2">
        <v>3.7757999999999994</v>
      </c>
      <c r="P7802" s="2">
        <f>Envios[[#This Row],[Cantidad]]*Envios[[#This Row],[Costo por Unidad]]</f>
        <v>86.843399999999988</v>
      </c>
      <c r="Q7802">
        <v>4</v>
      </c>
      <c r="R7802" s="2">
        <f>Envios[[#This Row],[Costo Productos]]+Envios[[#This Row],[Costo de Envío]]</f>
        <v>90.843399999999988</v>
      </c>
      <c r="S7802" t="s">
        <v>1876</v>
      </c>
      <c r="T7802" t="s">
        <v>44</v>
      </c>
      <c r="U7802">
        <v>1</v>
      </c>
      <c r="V7802" t="s">
        <v>27</v>
      </c>
      <c r="W7802" t="s">
        <v>27</v>
      </c>
      <c r="X7802" s="2">
        <f>Envios[[#This Row],[Ventas Totales]]-Envios[[#This Row],[Costos Totales]]</f>
        <v>322.69660000000005</v>
      </c>
    </row>
    <row r="7803" spans="1:24" x14ac:dyDescent="0.25">
      <c r="A7803">
        <v>710</v>
      </c>
      <c r="B7803">
        <v>4996</v>
      </c>
      <c r="C7803" s="1">
        <v>41165</v>
      </c>
      <c r="D7803" s="1">
        <v>41166</v>
      </c>
      <c r="E7803" t="s">
        <v>19</v>
      </c>
      <c r="F7803" t="s">
        <v>28</v>
      </c>
      <c r="G7803">
        <v>696</v>
      </c>
      <c r="H7803" t="s">
        <v>1193</v>
      </c>
      <c r="I7803" t="s">
        <v>22</v>
      </c>
      <c r="J7803" t="s">
        <v>23</v>
      </c>
      <c r="K7803" t="s">
        <v>24</v>
      </c>
      <c r="L7803">
        <v>30</v>
      </c>
      <c r="M7803">
        <v>142.86000000000001</v>
      </c>
      <c r="N7803">
        <f>Envios[[#This Row],[Cantidad]]*Envios[[#This Row],[Precio por Unidad]]</f>
        <v>4285.8</v>
      </c>
      <c r="O7803" s="2">
        <v>62.858399999999996</v>
      </c>
      <c r="P7803" s="2">
        <f>Envios[[#This Row],[Cantidad]]*Envios[[#This Row],[Costo por Unidad]]</f>
        <v>1885.752</v>
      </c>
      <c r="Q7803">
        <v>19.989999999999998</v>
      </c>
      <c r="R7803" s="2">
        <f>Envios[[#This Row],[Costo Productos]]+Envios[[#This Row],[Costo de Envío]]</f>
        <v>1905.742</v>
      </c>
      <c r="S7803" t="s">
        <v>1199</v>
      </c>
      <c r="T7803" t="s">
        <v>30</v>
      </c>
      <c r="U7803">
        <v>3</v>
      </c>
      <c r="V7803" t="s">
        <v>52</v>
      </c>
      <c r="W7803" t="s">
        <v>53</v>
      </c>
      <c r="X7803" s="2">
        <f>Envios[[#This Row],[Ventas Totales]]-Envios[[#This Row],[Costos Totales]]</f>
        <v>2380.058</v>
      </c>
    </row>
    <row r="7804" spans="1:24" x14ac:dyDescent="0.25">
      <c r="A7804">
        <v>307</v>
      </c>
      <c r="B7804">
        <v>2146</v>
      </c>
      <c r="C7804" s="1">
        <v>41165</v>
      </c>
      <c r="D7804" s="1">
        <v>41166</v>
      </c>
      <c r="E7804" t="s">
        <v>19</v>
      </c>
      <c r="F7804" t="s">
        <v>40</v>
      </c>
      <c r="G7804">
        <v>606</v>
      </c>
      <c r="H7804" t="s">
        <v>939</v>
      </c>
      <c r="I7804" t="s">
        <v>22</v>
      </c>
      <c r="J7804" t="s">
        <v>56</v>
      </c>
      <c r="K7804" t="s">
        <v>57</v>
      </c>
      <c r="L7804">
        <v>41</v>
      </c>
      <c r="M7804">
        <v>175.99</v>
      </c>
      <c r="N7804">
        <f>Envios[[#This Row],[Cantidad]]*Envios[[#This Row],[Precio por Unidad]]</f>
        <v>7215.59</v>
      </c>
      <c r="O7804" s="2">
        <v>72.155900000000003</v>
      </c>
      <c r="P7804" s="2">
        <f>Envios[[#This Row],[Cantidad]]*Envios[[#This Row],[Costo por Unidad]]</f>
        <v>2958.3919000000001</v>
      </c>
      <c r="Q7804">
        <v>4.99</v>
      </c>
      <c r="R7804" s="2">
        <f>Envios[[#This Row],[Costo Productos]]+Envios[[#This Row],[Costo de Envío]]</f>
        <v>2963.3818999999999</v>
      </c>
      <c r="S7804" t="s">
        <v>673</v>
      </c>
      <c r="T7804" t="s">
        <v>26</v>
      </c>
      <c r="U7804">
        <v>1</v>
      </c>
      <c r="V7804" t="s">
        <v>27</v>
      </c>
      <c r="W7804" t="s">
        <v>27</v>
      </c>
      <c r="X7804" s="2">
        <f>Envios[[#This Row],[Ventas Totales]]-Envios[[#This Row],[Costos Totales]]</f>
        <v>4252.2080999999998</v>
      </c>
    </row>
    <row r="7805" spans="1:24" x14ac:dyDescent="0.25">
      <c r="A7805">
        <v>308</v>
      </c>
      <c r="B7805">
        <v>2146</v>
      </c>
      <c r="C7805" s="1">
        <v>41165</v>
      </c>
      <c r="D7805" s="1">
        <v>41167</v>
      </c>
      <c r="E7805" t="s">
        <v>19</v>
      </c>
      <c r="F7805" t="s">
        <v>40</v>
      </c>
      <c r="G7805">
        <v>403</v>
      </c>
      <c r="H7805" t="s">
        <v>961</v>
      </c>
      <c r="I7805" t="s">
        <v>22</v>
      </c>
      <c r="J7805" t="s">
        <v>23</v>
      </c>
      <c r="K7805" t="s">
        <v>188</v>
      </c>
      <c r="L7805">
        <v>44</v>
      </c>
      <c r="M7805">
        <v>2.61</v>
      </c>
      <c r="N7805">
        <f>Envios[[#This Row],[Cantidad]]*Envios[[#This Row],[Precio por Unidad]]</f>
        <v>114.83999999999999</v>
      </c>
      <c r="O7805" s="2">
        <v>1.5920999999999998</v>
      </c>
      <c r="P7805" s="2">
        <f>Envios[[#This Row],[Cantidad]]*Envios[[#This Row],[Costo por Unidad]]</f>
        <v>70.052399999999992</v>
      </c>
      <c r="Q7805">
        <v>0.5</v>
      </c>
      <c r="R7805" s="2">
        <f>Envios[[#This Row],[Costo Productos]]+Envios[[#This Row],[Costo de Envío]]</f>
        <v>70.552399999999992</v>
      </c>
      <c r="S7805" t="s">
        <v>673</v>
      </c>
      <c r="T7805" t="s">
        <v>26</v>
      </c>
      <c r="U7805">
        <v>1</v>
      </c>
      <c r="V7805" t="s">
        <v>27</v>
      </c>
      <c r="W7805" t="s">
        <v>27</v>
      </c>
      <c r="X7805" s="2">
        <f>Envios[[#This Row],[Ventas Totales]]-Envios[[#This Row],[Costos Totales]]</f>
        <v>44.287599999999998</v>
      </c>
    </row>
    <row r="7806" spans="1:24" x14ac:dyDescent="0.25">
      <c r="A7806">
        <v>4492</v>
      </c>
      <c r="B7806">
        <v>32000</v>
      </c>
      <c r="C7806" s="1">
        <v>41165</v>
      </c>
      <c r="D7806" s="1">
        <v>41167</v>
      </c>
      <c r="E7806" t="s">
        <v>19</v>
      </c>
      <c r="F7806" t="s">
        <v>47</v>
      </c>
      <c r="G7806">
        <v>342</v>
      </c>
      <c r="H7806" t="s">
        <v>333</v>
      </c>
      <c r="I7806" t="s">
        <v>63</v>
      </c>
      <c r="J7806" t="s">
        <v>23</v>
      </c>
      <c r="K7806" t="s">
        <v>140</v>
      </c>
      <c r="L7806">
        <v>49</v>
      </c>
      <c r="M7806">
        <v>3.29</v>
      </c>
      <c r="N7806">
        <f>Envios[[#This Row],[Cantidad]]*Envios[[#This Row],[Precio por Unidad]]</f>
        <v>161.21</v>
      </c>
      <c r="O7806" s="2">
        <v>1.974</v>
      </c>
      <c r="P7806" s="2">
        <f>Envios[[#This Row],[Cantidad]]*Envios[[#This Row],[Costo por Unidad]]</f>
        <v>96.725999999999999</v>
      </c>
      <c r="Q7806">
        <v>1.35</v>
      </c>
      <c r="R7806" s="2">
        <f>Envios[[#This Row],[Costo Productos]]+Envios[[#This Row],[Costo de Envío]]</f>
        <v>98.075999999999993</v>
      </c>
      <c r="S7806" t="s">
        <v>79</v>
      </c>
      <c r="T7806" t="s">
        <v>44</v>
      </c>
      <c r="U7806">
        <v>1</v>
      </c>
      <c r="V7806" t="s">
        <v>27</v>
      </c>
      <c r="W7806" t="s">
        <v>27</v>
      </c>
      <c r="X7806" s="2">
        <f>Envios[[#This Row],[Ventas Totales]]-Envios[[#This Row],[Costos Totales]]</f>
        <v>63.134000000000015</v>
      </c>
    </row>
    <row r="7807" spans="1:24" x14ac:dyDescent="0.25">
      <c r="A7807">
        <v>4493</v>
      </c>
      <c r="B7807">
        <v>32000</v>
      </c>
      <c r="C7807" s="1">
        <v>41165</v>
      </c>
      <c r="D7807" s="1">
        <v>41172</v>
      </c>
      <c r="E7807" t="s">
        <v>46</v>
      </c>
      <c r="F7807" t="s">
        <v>47</v>
      </c>
      <c r="G7807">
        <v>484</v>
      </c>
      <c r="H7807" t="s">
        <v>2019</v>
      </c>
      <c r="I7807" t="s">
        <v>119</v>
      </c>
      <c r="J7807" t="s">
        <v>36</v>
      </c>
      <c r="K7807" t="s">
        <v>120</v>
      </c>
      <c r="L7807">
        <v>26</v>
      </c>
      <c r="M7807">
        <v>550.98</v>
      </c>
      <c r="N7807">
        <f>Envios[[#This Row],[Cantidad]]*Envios[[#This Row],[Precio por Unidad]]</f>
        <v>14325.48</v>
      </c>
      <c r="O7807" s="2">
        <v>110.19599999999998</v>
      </c>
      <c r="P7807" s="2">
        <f>Envios[[#This Row],[Cantidad]]*Envios[[#This Row],[Costo por Unidad]]</f>
        <v>2865.0959999999995</v>
      </c>
      <c r="Q7807">
        <v>147.12</v>
      </c>
      <c r="R7807" s="2">
        <f>Envios[[#This Row],[Costo Productos]]+Envios[[#This Row],[Costo de Envío]]</f>
        <v>3012.2159999999994</v>
      </c>
      <c r="S7807" t="s">
        <v>79</v>
      </c>
      <c r="T7807" t="s">
        <v>44</v>
      </c>
      <c r="U7807">
        <v>1</v>
      </c>
      <c r="V7807" t="s">
        <v>27</v>
      </c>
      <c r="W7807" t="s">
        <v>27</v>
      </c>
      <c r="X7807" s="2">
        <f>Envios[[#This Row],[Ventas Totales]]-Envios[[#This Row],[Costos Totales]]</f>
        <v>11313.263999999999</v>
      </c>
    </row>
    <row r="7808" spans="1:24" x14ac:dyDescent="0.25">
      <c r="A7808">
        <v>6326</v>
      </c>
      <c r="B7808">
        <v>44805</v>
      </c>
      <c r="C7808" s="1">
        <v>41166</v>
      </c>
      <c r="D7808" s="1">
        <v>41167</v>
      </c>
      <c r="E7808" t="s">
        <v>19</v>
      </c>
      <c r="F7808" t="s">
        <v>20</v>
      </c>
      <c r="G7808">
        <v>248</v>
      </c>
      <c r="H7808" t="s">
        <v>1328</v>
      </c>
      <c r="I7808" t="s">
        <v>22</v>
      </c>
      <c r="J7808" t="s">
        <v>23</v>
      </c>
      <c r="K7808" t="s">
        <v>76</v>
      </c>
      <c r="L7808">
        <v>40</v>
      </c>
      <c r="M7808">
        <v>41.94</v>
      </c>
      <c r="N7808">
        <f>Envios[[#This Row],[Cantidad]]*Envios[[#This Row],[Precio por Unidad]]</f>
        <v>1677.6</v>
      </c>
      <c r="O7808" s="2">
        <v>27.260999999999999</v>
      </c>
      <c r="P7808" s="2">
        <f>Envios[[#This Row],[Cantidad]]*Envios[[#This Row],[Costo por Unidad]]</f>
        <v>1090.44</v>
      </c>
      <c r="Q7808">
        <v>2.99</v>
      </c>
      <c r="R7808" s="2">
        <f>Envios[[#This Row],[Costo Productos]]+Envios[[#This Row],[Costo de Envío]]</f>
        <v>1093.43</v>
      </c>
      <c r="S7808" t="s">
        <v>940</v>
      </c>
      <c r="T7808" t="s">
        <v>30</v>
      </c>
      <c r="U7808">
        <v>6</v>
      </c>
      <c r="V7808" t="s">
        <v>69</v>
      </c>
      <c r="W7808" t="s">
        <v>32</v>
      </c>
      <c r="X7808" s="2">
        <f>Envios[[#This Row],[Ventas Totales]]-Envios[[#This Row],[Costos Totales]]</f>
        <v>584.16999999999985</v>
      </c>
    </row>
    <row r="7809" spans="1:24" x14ac:dyDescent="0.25">
      <c r="A7809">
        <v>5961</v>
      </c>
      <c r="B7809">
        <v>42306</v>
      </c>
      <c r="C7809" s="1">
        <v>41166</v>
      </c>
      <c r="D7809" s="1">
        <v>41168</v>
      </c>
      <c r="E7809" t="s">
        <v>19</v>
      </c>
      <c r="F7809" t="s">
        <v>20</v>
      </c>
      <c r="G7809">
        <v>1079</v>
      </c>
      <c r="H7809" t="s">
        <v>1621</v>
      </c>
      <c r="I7809" t="s">
        <v>63</v>
      </c>
      <c r="J7809" t="s">
        <v>23</v>
      </c>
      <c r="K7809" t="s">
        <v>85</v>
      </c>
      <c r="L7809">
        <v>18</v>
      </c>
      <c r="M7809">
        <v>2.2799999999999998</v>
      </c>
      <c r="N7809">
        <f>Envios[[#This Row],[Cantidad]]*Envios[[#This Row],[Precio por Unidad]]</f>
        <v>41.04</v>
      </c>
      <c r="O7809" s="2">
        <v>1.3452000000000002</v>
      </c>
      <c r="P7809" s="2">
        <f>Envios[[#This Row],[Cantidad]]*Envios[[#This Row],[Costo por Unidad]]</f>
        <v>24.213600000000003</v>
      </c>
      <c r="Q7809">
        <v>5.2</v>
      </c>
      <c r="R7809" s="2">
        <f>Envios[[#This Row],[Costo Productos]]+Envios[[#This Row],[Costo de Envío]]</f>
        <v>29.413600000000002</v>
      </c>
      <c r="S7809" t="s">
        <v>1759</v>
      </c>
      <c r="T7809" t="s">
        <v>39</v>
      </c>
      <c r="U7809">
        <v>10</v>
      </c>
      <c r="V7809" t="s">
        <v>206</v>
      </c>
      <c r="W7809" t="s">
        <v>74</v>
      </c>
      <c r="X7809" s="2">
        <f>Envios[[#This Row],[Ventas Totales]]-Envios[[#This Row],[Costos Totales]]</f>
        <v>11.626399999999997</v>
      </c>
    </row>
    <row r="7810" spans="1:24" x14ac:dyDescent="0.25">
      <c r="A7810">
        <v>5960</v>
      </c>
      <c r="B7810">
        <v>42306</v>
      </c>
      <c r="C7810" s="1">
        <v>41166</v>
      </c>
      <c r="D7810" s="1">
        <v>41168</v>
      </c>
      <c r="E7810" t="s">
        <v>19</v>
      </c>
      <c r="F7810" t="s">
        <v>20</v>
      </c>
      <c r="G7810">
        <v>533</v>
      </c>
      <c r="H7810" t="s">
        <v>1931</v>
      </c>
      <c r="I7810" t="s">
        <v>22</v>
      </c>
      <c r="J7810" t="s">
        <v>23</v>
      </c>
      <c r="K7810" t="s">
        <v>67</v>
      </c>
      <c r="L7810">
        <v>19</v>
      </c>
      <c r="M7810">
        <v>40.98</v>
      </c>
      <c r="N7810">
        <f>Envios[[#This Row],[Cantidad]]*Envios[[#This Row],[Precio por Unidad]]</f>
        <v>778.61999999999989</v>
      </c>
      <c r="O7810" s="2">
        <v>17.621400000000001</v>
      </c>
      <c r="P7810" s="2">
        <f>Envios[[#This Row],[Cantidad]]*Envios[[#This Row],[Costo por Unidad]]</f>
        <v>334.8066</v>
      </c>
      <c r="Q7810">
        <v>5.33</v>
      </c>
      <c r="R7810" s="2">
        <f>Envios[[#This Row],[Costo Productos]]+Envios[[#This Row],[Costo de Envío]]</f>
        <v>340.13659999999999</v>
      </c>
      <c r="S7810" t="s">
        <v>1759</v>
      </c>
      <c r="T7810" t="s">
        <v>39</v>
      </c>
      <c r="U7810">
        <v>4</v>
      </c>
      <c r="V7810" t="s">
        <v>73</v>
      </c>
      <c r="W7810" t="s">
        <v>74</v>
      </c>
      <c r="X7810" s="2">
        <f>Envios[[#This Row],[Ventas Totales]]-Envios[[#This Row],[Costos Totales]]</f>
        <v>438.4833999999999</v>
      </c>
    </row>
    <row r="7811" spans="1:24" x14ac:dyDescent="0.25">
      <c r="A7811">
        <v>5959</v>
      </c>
      <c r="B7811">
        <v>42306</v>
      </c>
      <c r="C7811" s="1">
        <v>41166</v>
      </c>
      <c r="D7811" s="1">
        <v>41168</v>
      </c>
      <c r="E7811" t="s">
        <v>19</v>
      </c>
      <c r="F7811" t="s">
        <v>20</v>
      </c>
      <c r="G7811">
        <v>3</v>
      </c>
      <c r="H7811" t="s">
        <v>1718</v>
      </c>
      <c r="I7811" t="s">
        <v>22</v>
      </c>
      <c r="J7811" t="s">
        <v>23</v>
      </c>
      <c r="K7811" t="s">
        <v>76</v>
      </c>
      <c r="L7811">
        <v>4</v>
      </c>
      <c r="M7811">
        <v>8.69</v>
      </c>
      <c r="N7811">
        <f>Envios[[#This Row],[Cantidad]]*Envios[[#This Row],[Precio por Unidad]]</f>
        <v>34.76</v>
      </c>
      <c r="O7811" s="2">
        <v>5.3008999999999995</v>
      </c>
      <c r="P7811" s="2">
        <f>Envios[[#This Row],[Cantidad]]*Envios[[#This Row],[Costo por Unidad]]</f>
        <v>21.203599999999998</v>
      </c>
      <c r="Q7811">
        <v>2.99</v>
      </c>
      <c r="R7811" s="2">
        <f>Envios[[#This Row],[Costo Productos]]+Envios[[#This Row],[Costo de Envío]]</f>
        <v>24.193599999999996</v>
      </c>
      <c r="S7811" t="s">
        <v>1759</v>
      </c>
      <c r="T7811" t="s">
        <v>39</v>
      </c>
      <c r="U7811">
        <v>3</v>
      </c>
      <c r="V7811" t="s">
        <v>52</v>
      </c>
      <c r="W7811" t="s">
        <v>53</v>
      </c>
      <c r="X7811" s="2">
        <f>Envios[[#This Row],[Ventas Totales]]-Envios[[#This Row],[Costos Totales]]</f>
        <v>10.566400000000002</v>
      </c>
    </row>
    <row r="7812" spans="1:24" x14ac:dyDescent="0.25">
      <c r="A7812">
        <v>3640</v>
      </c>
      <c r="B7812">
        <v>26021</v>
      </c>
      <c r="C7812" s="1">
        <v>41166</v>
      </c>
      <c r="D7812" s="1">
        <v>41168</v>
      </c>
      <c r="E7812" t="s">
        <v>19</v>
      </c>
      <c r="F7812" t="s">
        <v>60</v>
      </c>
      <c r="G7812">
        <v>595</v>
      </c>
      <c r="H7812" t="s">
        <v>1030</v>
      </c>
      <c r="I7812" t="s">
        <v>71</v>
      </c>
      <c r="J7812" t="s">
        <v>56</v>
      </c>
      <c r="K7812" t="s">
        <v>57</v>
      </c>
      <c r="L7812">
        <v>17</v>
      </c>
      <c r="M7812">
        <v>20.99</v>
      </c>
      <c r="N7812">
        <f>Envios[[#This Row],[Cantidad]]*Envios[[#This Row],[Precio por Unidad]]</f>
        <v>356.83</v>
      </c>
      <c r="O7812" s="2">
        <v>8.8157999999999994</v>
      </c>
      <c r="P7812" s="2">
        <f>Envios[[#This Row],[Cantidad]]*Envios[[#This Row],[Costo por Unidad]]</f>
        <v>149.86859999999999</v>
      </c>
      <c r="Q7812">
        <v>4.8099999999999996</v>
      </c>
      <c r="R7812" s="2">
        <f>Envios[[#This Row],[Costo Productos]]+Envios[[#This Row],[Costo de Envío]]</f>
        <v>154.67859999999999</v>
      </c>
      <c r="S7812" t="s">
        <v>439</v>
      </c>
      <c r="T7812" t="s">
        <v>39</v>
      </c>
      <c r="U7812">
        <v>11</v>
      </c>
      <c r="V7812" t="s">
        <v>131</v>
      </c>
      <c r="W7812" t="s">
        <v>131</v>
      </c>
      <c r="X7812" s="2">
        <f>Envios[[#This Row],[Ventas Totales]]-Envios[[#This Row],[Costos Totales]]</f>
        <v>202.1514</v>
      </c>
    </row>
    <row r="7813" spans="1:24" x14ac:dyDescent="0.25">
      <c r="A7813">
        <v>5927</v>
      </c>
      <c r="B7813">
        <v>42054</v>
      </c>
      <c r="C7813" s="1">
        <v>41166</v>
      </c>
      <c r="D7813" s="1">
        <v>41168</v>
      </c>
      <c r="E7813" t="s">
        <v>19</v>
      </c>
      <c r="F7813" t="s">
        <v>28</v>
      </c>
      <c r="G7813">
        <v>616</v>
      </c>
      <c r="H7813" t="s">
        <v>1147</v>
      </c>
      <c r="I7813" t="s">
        <v>22</v>
      </c>
      <c r="J7813" t="s">
        <v>23</v>
      </c>
      <c r="K7813" t="s">
        <v>76</v>
      </c>
      <c r="L7813">
        <v>32</v>
      </c>
      <c r="M7813">
        <v>2.88</v>
      </c>
      <c r="N7813">
        <f>Envios[[#This Row],[Cantidad]]*Envios[[#This Row],[Precio por Unidad]]</f>
        <v>92.16</v>
      </c>
      <c r="O7813" s="2">
        <v>1.8431999999999999</v>
      </c>
      <c r="P7813" s="2">
        <f>Envios[[#This Row],[Cantidad]]*Envios[[#This Row],[Costo por Unidad]]</f>
        <v>58.982399999999998</v>
      </c>
      <c r="Q7813">
        <v>1.49</v>
      </c>
      <c r="R7813" s="2">
        <f>Envios[[#This Row],[Costo Productos]]+Envios[[#This Row],[Costo de Envío]]</f>
        <v>60.4724</v>
      </c>
      <c r="S7813" t="s">
        <v>1543</v>
      </c>
      <c r="T7813" t="s">
        <v>39</v>
      </c>
      <c r="U7813">
        <v>3</v>
      </c>
      <c r="V7813" t="s">
        <v>52</v>
      </c>
      <c r="W7813" t="s">
        <v>53</v>
      </c>
      <c r="X7813" s="2">
        <f>Envios[[#This Row],[Ventas Totales]]-Envios[[#This Row],[Costos Totales]]</f>
        <v>31.687599999999996</v>
      </c>
    </row>
    <row r="7814" spans="1:24" x14ac:dyDescent="0.25">
      <c r="A7814">
        <v>7165</v>
      </c>
      <c r="B7814">
        <v>51140</v>
      </c>
      <c r="C7814" s="1">
        <v>41166</v>
      </c>
      <c r="D7814" s="1">
        <v>41166</v>
      </c>
      <c r="E7814" t="s">
        <v>19</v>
      </c>
      <c r="F7814" t="s">
        <v>47</v>
      </c>
      <c r="G7814">
        <v>540</v>
      </c>
      <c r="H7814" t="s">
        <v>1372</v>
      </c>
      <c r="I7814" t="s">
        <v>22</v>
      </c>
      <c r="J7814" t="s">
        <v>23</v>
      </c>
      <c r="K7814" t="s">
        <v>67</v>
      </c>
      <c r="L7814">
        <v>28</v>
      </c>
      <c r="M7814">
        <v>4.37</v>
      </c>
      <c r="N7814">
        <f>Envios[[#This Row],[Cantidad]]*Envios[[#This Row],[Precio por Unidad]]</f>
        <v>122.36</v>
      </c>
      <c r="O7814" s="2">
        <v>1.7917000000000001</v>
      </c>
      <c r="P7814" s="2">
        <f>Envios[[#This Row],[Cantidad]]*Envios[[#This Row],[Costo por Unidad]]</f>
        <v>50.1676</v>
      </c>
      <c r="Q7814">
        <v>5.15</v>
      </c>
      <c r="R7814" s="2">
        <f>Envios[[#This Row],[Costo Productos]]+Envios[[#This Row],[Costo de Envío]]</f>
        <v>55.317599999999999</v>
      </c>
      <c r="S7814" t="s">
        <v>643</v>
      </c>
      <c r="T7814" t="s">
        <v>30</v>
      </c>
      <c r="U7814">
        <v>1</v>
      </c>
      <c r="V7814" t="s">
        <v>27</v>
      </c>
      <c r="W7814" t="s">
        <v>27</v>
      </c>
      <c r="X7814" s="2">
        <f>Envios[[#This Row],[Ventas Totales]]-Envios[[#This Row],[Costos Totales]]</f>
        <v>67.042400000000001</v>
      </c>
    </row>
    <row r="7815" spans="1:24" x14ac:dyDescent="0.25">
      <c r="A7815">
        <v>7166</v>
      </c>
      <c r="B7815">
        <v>51140</v>
      </c>
      <c r="C7815" s="1">
        <v>41166</v>
      </c>
      <c r="D7815" s="1">
        <v>41170</v>
      </c>
      <c r="E7815" t="s">
        <v>19</v>
      </c>
      <c r="F7815" t="s">
        <v>47</v>
      </c>
      <c r="G7815">
        <v>258</v>
      </c>
      <c r="H7815" t="s">
        <v>700</v>
      </c>
      <c r="I7815" t="s">
        <v>35</v>
      </c>
      <c r="J7815" t="s">
        <v>56</v>
      </c>
      <c r="K7815" t="s">
        <v>91</v>
      </c>
      <c r="L7815">
        <v>14</v>
      </c>
      <c r="M7815">
        <v>45.19</v>
      </c>
      <c r="N7815">
        <f>Envios[[#This Row],[Cantidad]]*Envios[[#This Row],[Precio por Unidad]]</f>
        <v>632.66</v>
      </c>
      <c r="O7815" s="2">
        <v>20.335499999999996</v>
      </c>
      <c r="P7815" s="2">
        <f>Envios[[#This Row],[Cantidad]]*Envios[[#This Row],[Costo por Unidad]]</f>
        <v>284.69699999999995</v>
      </c>
      <c r="Q7815">
        <v>1.99</v>
      </c>
      <c r="R7815" s="2">
        <f>Envios[[#This Row],[Costo Productos]]+Envios[[#This Row],[Costo de Envío]]</f>
        <v>286.68699999999995</v>
      </c>
      <c r="S7815" t="s">
        <v>643</v>
      </c>
      <c r="T7815" t="s">
        <v>30</v>
      </c>
      <c r="U7815">
        <v>1</v>
      </c>
      <c r="V7815" t="s">
        <v>27</v>
      </c>
      <c r="W7815" t="s">
        <v>27</v>
      </c>
      <c r="X7815" s="2">
        <f>Envios[[#This Row],[Ventas Totales]]-Envios[[#This Row],[Costos Totales]]</f>
        <v>345.97300000000001</v>
      </c>
    </row>
    <row r="7816" spans="1:24" x14ac:dyDescent="0.25">
      <c r="A7816">
        <v>7167</v>
      </c>
      <c r="B7816">
        <v>51140</v>
      </c>
      <c r="C7816" s="1">
        <v>41166</v>
      </c>
      <c r="D7816" s="1">
        <v>41173</v>
      </c>
      <c r="E7816" t="s">
        <v>19</v>
      </c>
      <c r="F7816" t="s">
        <v>47</v>
      </c>
      <c r="G7816">
        <v>358</v>
      </c>
      <c r="H7816" t="s">
        <v>900</v>
      </c>
      <c r="I7816" t="s">
        <v>42</v>
      </c>
      <c r="J7816" t="s">
        <v>36</v>
      </c>
      <c r="K7816" t="s">
        <v>37</v>
      </c>
      <c r="L7816">
        <v>3</v>
      </c>
      <c r="M7816">
        <v>136.97999999999999</v>
      </c>
      <c r="N7816">
        <f>Envios[[#This Row],[Cantidad]]*Envios[[#This Row],[Precio por Unidad]]</f>
        <v>410.93999999999994</v>
      </c>
      <c r="O7816" s="2">
        <v>56.161799999999999</v>
      </c>
      <c r="P7816" s="2">
        <f>Envios[[#This Row],[Cantidad]]*Envios[[#This Row],[Costo por Unidad]]</f>
        <v>168.4854</v>
      </c>
      <c r="Q7816">
        <v>24.49</v>
      </c>
      <c r="R7816" s="2">
        <f>Envios[[#This Row],[Costo Productos]]+Envios[[#This Row],[Costo de Envío]]</f>
        <v>192.97540000000001</v>
      </c>
      <c r="S7816" t="s">
        <v>643</v>
      </c>
      <c r="T7816" t="s">
        <v>30</v>
      </c>
      <c r="U7816">
        <v>1</v>
      </c>
      <c r="V7816" t="s">
        <v>27</v>
      </c>
      <c r="W7816" t="s">
        <v>27</v>
      </c>
      <c r="X7816" s="2">
        <f>Envios[[#This Row],[Ventas Totales]]-Envios[[#This Row],[Costos Totales]]</f>
        <v>217.96459999999993</v>
      </c>
    </row>
    <row r="7817" spans="1:24" x14ac:dyDescent="0.25">
      <c r="A7817">
        <v>7723</v>
      </c>
      <c r="B7817">
        <v>55335</v>
      </c>
      <c r="C7817" s="1">
        <v>41167</v>
      </c>
      <c r="D7817" s="1">
        <v>41169</v>
      </c>
      <c r="E7817" t="s">
        <v>46</v>
      </c>
      <c r="F7817" t="s">
        <v>40</v>
      </c>
      <c r="G7817">
        <v>401</v>
      </c>
      <c r="H7817" t="s">
        <v>958</v>
      </c>
      <c r="I7817" t="s">
        <v>119</v>
      </c>
      <c r="J7817" t="s">
        <v>36</v>
      </c>
      <c r="K7817" t="s">
        <v>120</v>
      </c>
      <c r="L7817">
        <v>30</v>
      </c>
      <c r="M7817">
        <v>280.98</v>
      </c>
      <c r="N7817">
        <f>Envios[[#This Row],[Cantidad]]*Envios[[#This Row],[Precio por Unidad]]</f>
        <v>8429.4000000000015</v>
      </c>
      <c r="O7817" s="2">
        <v>61.815599999999996</v>
      </c>
      <c r="P7817" s="2">
        <f>Envios[[#This Row],[Cantidad]]*Envios[[#This Row],[Costo por Unidad]]</f>
        <v>1854.4679999999998</v>
      </c>
      <c r="Q7817">
        <v>35.67</v>
      </c>
      <c r="R7817" s="2">
        <f>Envios[[#This Row],[Costo Productos]]+Envios[[#This Row],[Costo de Envío]]</f>
        <v>1890.1379999999999</v>
      </c>
      <c r="S7817" t="s">
        <v>80</v>
      </c>
      <c r="T7817" t="s">
        <v>39</v>
      </c>
      <c r="U7817">
        <v>7</v>
      </c>
      <c r="V7817" t="s">
        <v>81</v>
      </c>
      <c r="W7817" t="s">
        <v>74</v>
      </c>
      <c r="X7817" s="2">
        <f>Envios[[#This Row],[Ventas Totales]]-Envios[[#This Row],[Costos Totales]]</f>
        <v>6539.2620000000015</v>
      </c>
    </row>
    <row r="7818" spans="1:24" x14ac:dyDescent="0.25">
      <c r="A7818">
        <v>8100</v>
      </c>
      <c r="B7818">
        <v>57798</v>
      </c>
      <c r="C7818" s="1">
        <v>41167</v>
      </c>
      <c r="D7818" s="1">
        <v>41168</v>
      </c>
      <c r="E7818" t="s">
        <v>46</v>
      </c>
      <c r="F7818" t="s">
        <v>20</v>
      </c>
      <c r="G7818">
        <v>230</v>
      </c>
      <c r="H7818" t="s">
        <v>713</v>
      </c>
      <c r="I7818" t="s">
        <v>119</v>
      </c>
      <c r="J7818" t="s">
        <v>36</v>
      </c>
      <c r="K7818" t="s">
        <v>204</v>
      </c>
      <c r="L7818">
        <v>20</v>
      </c>
      <c r="M7818">
        <v>140.97999999999999</v>
      </c>
      <c r="N7818">
        <f>Envios[[#This Row],[Cantidad]]*Envios[[#This Row],[Precio por Unidad]]</f>
        <v>2819.6</v>
      </c>
      <c r="O7818" s="2">
        <v>32.425399999999996</v>
      </c>
      <c r="P7818" s="2">
        <f>Envios[[#This Row],[Cantidad]]*Envios[[#This Row],[Costo por Unidad]]</f>
        <v>648.50799999999992</v>
      </c>
      <c r="Q7818">
        <v>36.090000000000003</v>
      </c>
      <c r="R7818" s="2">
        <f>Envios[[#This Row],[Costo Productos]]+Envios[[#This Row],[Costo de Envío]]</f>
        <v>684.59799999999996</v>
      </c>
      <c r="S7818" t="s">
        <v>806</v>
      </c>
      <c r="T7818" t="s">
        <v>26</v>
      </c>
      <c r="U7818">
        <v>7</v>
      </c>
      <c r="V7818" t="s">
        <v>81</v>
      </c>
      <c r="W7818" t="s">
        <v>74</v>
      </c>
      <c r="X7818" s="2">
        <f>Envios[[#This Row],[Ventas Totales]]-Envios[[#This Row],[Costos Totales]]</f>
        <v>2135.002</v>
      </c>
    </row>
    <row r="7819" spans="1:24" x14ac:dyDescent="0.25">
      <c r="A7819">
        <v>4587</v>
      </c>
      <c r="B7819">
        <v>32640</v>
      </c>
      <c r="C7819" s="1">
        <v>41167</v>
      </c>
      <c r="D7819" s="1">
        <v>41169</v>
      </c>
      <c r="E7819" t="s">
        <v>19</v>
      </c>
      <c r="F7819" t="s">
        <v>20</v>
      </c>
      <c r="G7819">
        <v>975</v>
      </c>
      <c r="H7819" t="s">
        <v>1921</v>
      </c>
      <c r="I7819" t="s">
        <v>22</v>
      </c>
      <c r="J7819" t="s">
        <v>23</v>
      </c>
      <c r="K7819" t="s">
        <v>76</v>
      </c>
      <c r="L7819">
        <v>18</v>
      </c>
      <c r="M7819">
        <v>6.81</v>
      </c>
      <c r="N7819">
        <f>Envios[[#This Row],[Cantidad]]*Envios[[#This Row],[Precio por Unidad]]</f>
        <v>122.58</v>
      </c>
      <c r="O7819" s="2">
        <v>4.2903000000000002</v>
      </c>
      <c r="P7819" s="2">
        <f>Envios[[#This Row],[Cantidad]]*Envios[[#This Row],[Costo por Unidad]]</f>
        <v>77.225400000000008</v>
      </c>
      <c r="Q7819">
        <v>5.48</v>
      </c>
      <c r="R7819" s="2">
        <f>Envios[[#This Row],[Costo Productos]]+Envios[[#This Row],[Costo de Envío]]</f>
        <v>82.705400000000012</v>
      </c>
      <c r="S7819" t="s">
        <v>89</v>
      </c>
      <c r="T7819" t="s">
        <v>26</v>
      </c>
      <c r="U7819">
        <v>2</v>
      </c>
      <c r="V7819" t="s">
        <v>45</v>
      </c>
      <c r="W7819" t="s">
        <v>45</v>
      </c>
      <c r="X7819" s="2">
        <f>Envios[[#This Row],[Ventas Totales]]-Envios[[#This Row],[Costos Totales]]</f>
        <v>39.874599999999987</v>
      </c>
    </row>
    <row r="7820" spans="1:24" x14ac:dyDescent="0.25">
      <c r="A7820">
        <v>4588</v>
      </c>
      <c r="B7820">
        <v>32640</v>
      </c>
      <c r="C7820" s="1">
        <v>41167</v>
      </c>
      <c r="D7820" s="1">
        <v>41169</v>
      </c>
      <c r="E7820" t="s">
        <v>33</v>
      </c>
      <c r="F7820" t="s">
        <v>20</v>
      </c>
      <c r="G7820">
        <v>47</v>
      </c>
      <c r="H7820" t="s">
        <v>1592</v>
      </c>
      <c r="I7820" t="s">
        <v>22</v>
      </c>
      <c r="J7820" t="s">
        <v>23</v>
      </c>
      <c r="K7820" t="s">
        <v>64</v>
      </c>
      <c r="L7820">
        <v>12</v>
      </c>
      <c r="M7820">
        <v>12.28</v>
      </c>
      <c r="N7820">
        <f>Envios[[#This Row],[Cantidad]]*Envios[[#This Row],[Precio por Unidad]]</f>
        <v>147.35999999999999</v>
      </c>
      <c r="O7820" s="2">
        <v>7.6135999999999999</v>
      </c>
      <c r="P7820" s="2">
        <f>Envios[[#This Row],[Cantidad]]*Envios[[#This Row],[Costo por Unidad]]</f>
        <v>91.363200000000006</v>
      </c>
      <c r="Q7820">
        <v>6.47</v>
      </c>
      <c r="R7820" s="2">
        <f>Envios[[#This Row],[Costo Productos]]+Envios[[#This Row],[Costo de Envío]]</f>
        <v>97.833200000000005</v>
      </c>
      <c r="S7820" t="s">
        <v>89</v>
      </c>
      <c r="T7820" t="s">
        <v>26</v>
      </c>
      <c r="U7820">
        <v>2</v>
      </c>
      <c r="V7820" t="s">
        <v>45</v>
      </c>
      <c r="W7820" t="s">
        <v>45</v>
      </c>
      <c r="X7820" s="2">
        <f>Envios[[#This Row],[Ventas Totales]]-Envios[[#This Row],[Costos Totales]]</f>
        <v>49.52679999999998</v>
      </c>
    </row>
    <row r="7821" spans="1:24" x14ac:dyDescent="0.25">
      <c r="A7821">
        <v>3405</v>
      </c>
      <c r="B7821">
        <v>24263</v>
      </c>
      <c r="C7821" s="1">
        <v>41167</v>
      </c>
      <c r="D7821" s="1">
        <v>41174</v>
      </c>
      <c r="E7821" t="s">
        <v>46</v>
      </c>
      <c r="F7821" t="s">
        <v>47</v>
      </c>
      <c r="G7821">
        <v>207</v>
      </c>
      <c r="H7821" t="s">
        <v>136</v>
      </c>
      <c r="I7821" t="s">
        <v>49</v>
      </c>
      <c r="J7821" t="s">
        <v>36</v>
      </c>
      <c r="K7821" t="s">
        <v>50</v>
      </c>
      <c r="L7821">
        <v>16</v>
      </c>
      <c r="M7821">
        <v>33.94</v>
      </c>
      <c r="N7821">
        <f>Envios[[#This Row],[Cantidad]]*Envios[[#This Row],[Precio por Unidad]]</f>
        <v>543.04</v>
      </c>
      <c r="O7821" s="2">
        <v>14.254800000000001</v>
      </c>
      <c r="P7821" s="2">
        <f>Envios[[#This Row],[Cantidad]]*Envios[[#This Row],[Costo por Unidad]]</f>
        <v>228.07680000000002</v>
      </c>
      <c r="Q7821">
        <v>19.190000000000001</v>
      </c>
      <c r="R7821" s="2">
        <f>Envios[[#This Row],[Costo Productos]]+Envios[[#This Row],[Costo de Envío]]</f>
        <v>247.26680000000002</v>
      </c>
      <c r="S7821" t="s">
        <v>367</v>
      </c>
      <c r="T7821" t="s">
        <v>39</v>
      </c>
      <c r="U7821">
        <v>1</v>
      </c>
      <c r="V7821" t="s">
        <v>27</v>
      </c>
      <c r="W7821" t="s">
        <v>27</v>
      </c>
      <c r="X7821" s="2">
        <f>Envios[[#This Row],[Ventas Totales]]-Envios[[#This Row],[Costos Totales]]</f>
        <v>295.77319999999997</v>
      </c>
    </row>
    <row r="7822" spans="1:24" x14ac:dyDescent="0.25">
      <c r="A7822">
        <v>481</v>
      </c>
      <c r="B7822">
        <v>3333</v>
      </c>
      <c r="C7822" s="1">
        <v>41167</v>
      </c>
      <c r="D7822" s="1">
        <v>41169</v>
      </c>
      <c r="E7822" t="s">
        <v>19</v>
      </c>
      <c r="F7822" t="s">
        <v>40</v>
      </c>
      <c r="G7822">
        <v>873</v>
      </c>
      <c r="H7822" t="s">
        <v>2076</v>
      </c>
      <c r="I7822" t="s">
        <v>22</v>
      </c>
      <c r="J7822" t="s">
        <v>23</v>
      </c>
      <c r="K7822" t="s">
        <v>67</v>
      </c>
      <c r="L7822">
        <v>42</v>
      </c>
      <c r="M7822">
        <v>22.98</v>
      </c>
      <c r="N7822">
        <f>Envios[[#This Row],[Cantidad]]*Envios[[#This Row],[Precio por Unidad]]</f>
        <v>965.16</v>
      </c>
      <c r="O7822" s="2">
        <v>10.340999999999999</v>
      </c>
      <c r="P7822" s="2">
        <f>Envios[[#This Row],[Cantidad]]*Envios[[#This Row],[Costo por Unidad]]</f>
        <v>434.32199999999995</v>
      </c>
      <c r="Q7822">
        <v>4.5</v>
      </c>
      <c r="R7822" s="2">
        <f>Envios[[#This Row],[Costo Productos]]+Envios[[#This Row],[Costo de Envío]]</f>
        <v>438.82199999999995</v>
      </c>
      <c r="S7822" t="s">
        <v>299</v>
      </c>
      <c r="T7822" t="s">
        <v>44</v>
      </c>
      <c r="U7822">
        <v>1</v>
      </c>
      <c r="V7822" t="s">
        <v>27</v>
      </c>
      <c r="W7822" t="s">
        <v>27</v>
      </c>
      <c r="X7822" s="2">
        <f>Envios[[#This Row],[Ventas Totales]]-Envios[[#This Row],[Costos Totales]]</f>
        <v>526.33799999999997</v>
      </c>
    </row>
    <row r="7823" spans="1:24" x14ac:dyDescent="0.25">
      <c r="A7823">
        <v>482</v>
      </c>
      <c r="B7823">
        <v>3333</v>
      </c>
      <c r="C7823" s="1">
        <v>41167</v>
      </c>
      <c r="D7823" s="1">
        <v>41167</v>
      </c>
      <c r="E7823" t="s">
        <v>19</v>
      </c>
      <c r="F7823" t="s">
        <v>40</v>
      </c>
      <c r="G7823">
        <v>1181</v>
      </c>
      <c r="H7823" t="s">
        <v>1078</v>
      </c>
      <c r="I7823" t="s">
        <v>22</v>
      </c>
      <c r="J7823" t="s">
        <v>23</v>
      </c>
      <c r="K7823" t="s">
        <v>64</v>
      </c>
      <c r="L7823">
        <v>9</v>
      </c>
      <c r="M7823">
        <v>6.48</v>
      </c>
      <c r="N7823">
        <f>Envios[[#This Row],[Cantidad]]*Envios[[#This Row],[Precio por Unidad]]</f>
        <v>58.320000000000007</v>
      </c>
      <c r="O7823" s="2">
        <v>4.0824000000000007</v>
      </c>
      <c r="P7823" s="2">
        <f>Envios[[#This Row],[Cantidad]]*Envios[[#This Row],[Costo por Unidad]]</f>
        <v>36.741600000000005</v>
      </c>
      <c r="Q7823">
        <v>5.4</v>
      </c>
      <c r="R7823" s="2">
        <f>Envios[[#This Row],[Costo Productos]]+Envios[[#This Row],[Costo de Envío]]</f>
        <v>42.141600000000004</v>
      </c>
      <c r="S7823" t="s">
        <v>299</v>
      </c>
      <c r="T7823" t="s">
        <v>44</v>
      </c>
      <c r="U7823">
        <v>1</v>
      </c>
      <c r="V7823" t="s">
        <v>27</v>
      </c>
      <c r="W7823" t="s">
        <v>27</v>
      </c>
      <c r="X7823" s="2">
        <f>Envios[[#This Row],[Ventas Totales]]-Envios[[#This Row],[Costos Totales]]</f>
        <v>16.178400000000003</v>
      </c>
    </row>
    <row r="7824" spans="1:24" x14ac:dyDescent="0.25">
      <c r="A7824">
        <v>4477</v>
      </c>
      <c r="B7824">
        <v>31874</v>
      </c>
      <c r="C7824" s="1">
        <v>41167</v>
      </c>
      <c r="D7824" s="1">
        <v>41167</v>
      </c>
      <c r="E7824" t="s">
        <v>33</v>
      </c>
      <c r="F7824" t="s">
        <v>20</v>
      </c>
      <c r="G7824">
        <v>343</v>
      </c>
      <c r="H7824" t="s">
        <v>881</v>
      </c>
      <c r="I7824" t="s">
        <v>35</v>
      </c>
      <c r="J7824" t="s">
        <v>23</v>
      </c>
      <c r="K7824" t="s">
        <v>291</v>
      </c>
      <c r="L7824">
        <v>29</v>
      </c>
      <c r="M7824">
        <v>10.98</v>
      </c>
      <c r="N7824">
        <f>Envios[[#This Row],[Cantidad]]*Envios[[#This Row],[Precio por Unidad]]</f>
        <v>318.42</v>
      </c>
      <c r="O7824" s="2">
        <v>4.7214000000000009</v>
      </c>
      <c r="P7824" s="2">
        <f>Envios[[#This Row],[Cantidad]]*Envios[[#This Row],[Costo por Unidad]]</f>
        <v>136.92060000000004</v>
      </c>
      <c r="Q7824">
        <v>3.37</v>
      </c>
      <c r="R7824" s="2">
        <f>Envios[[#This Row],[Costo Productos]]+Envios[[#This Row],[Costo de Envío]]</f>
        <v>140.29060000000004</v>
      </c>
      <c r="S7824" t="s">
        <v>99</v>
      </c>
      <c r="T7824" t="s">
        <v>30</v>
      </c>
      <c r="U7824">
        <v>3</v>
      </c>
      <c r="V7824" t="s">
        <v>52</v>
      </c>
      <c r="W7824" t="s">
        <v>53</v>
      </c>
      <c r="X7824" s="2">
        <f>Envios[[#This Row],[Ventas Totales]]-Envios[[#This Row],[Costos Totales]]</f>
        <v>178.12939999999998</v>
      </c>
    </row>
    <row r="7825" spans="1:24" x14ac:dyDescent="0.25">
      <c r="A7825">
        <v>4478</v>
      </c>
      <c r="B7825">
        <v>31874</v>
      </c>
      <c r="C7825" s="1">
        <v>41167</v>
      </c>
      <c r="D7825" s="1">
        <v>41167</v>
      </c>
      <c r="E7825" t="s">
        <v>46</v>
      </c>
      <c r="F7825" t="s">
        <v>20</v>
      </c>
      <c r="G7825">
        <v>456</v>
      </c>
      <c r="H7825" t="s">
        <v>834</v>
      </c>
      <c r="I7825" t="s">
        <v>119</v>
      </c>
      <c r="J7825" t="s">
        <v>36</v>
      </c>
      <c r="K7825" t="s">
        <v>120</v>
      </c>
      <c r="L7825">
        <v>39</v>
      </c>
      <c r="M7825">
        <v>348.21</v>
      </c>
      <c r="N7825">
        <f>Envios[[#This Row],[Cantidad]]*Envios[[#This Row],[Precio por Unidad]]</f>
        <v>13580.189999999999</v>
      </c>
      <c r="O7825" s="2">
        <v>118.39139999999998</v>
      </c>
      <c r="P7825" s="2">
        <f>Envios[[#This Row],[Cantidad]]*Envios[[#This Row],[Costo por Unidad]]</f>
        <v>4617.2645999999986</v>
      </c>
      <c r="Q7825">
        <v>84.84</v>
      </c>
      <c r="R7825" s="2">
        <f>Envios[[#This Row],[Costo Productos]]+Envios[[#This Row],[Costo de Envío]]</f>
        <v>4702.1045999999988</v>
      </c>
      <c r="S7825" t="s">
        <v>99</v>
      </c>
      <c r="T7825" t="s">
        <v>30</v>
      </c>
      <c r="U7825">
        <v>3</v>
      </c>
      <c r="V7825" t="s">
        <v>52</v>
      </c>
      <c r="W7825" t="s">
        <v>53</v>
      </c>
      <c r="X7825" s="2">
        <f>Envios[[#This Row],[Ventas Totales]]-Envios[[#This Row],[Costos Totales]]</f>
        <v>8878.0853999999999</v>
      </c>
    </row>
    <row r="7826" spans="1:24" x14ac:dyDescent="0.25">
      <c r="A7826">
        <v>3903</v>
      </c>
      <c r="B7826">
        <v>27841</v>
      </c>
      <c r="C7826" s="1">
        <v>41168</v>
      </c>
      <c r="D7826" s="1">
        <v>41170</v>
      </c>
      <c r="E7826" t="s">
        <v>19</v>
      </c>
      <c r="F7826" t="s">
        <v>20</v>
      </c>
      <c r="G7826">
        <v>1169</v>
      </c>
      <c r="H7826" t="s">
        <v>247</v>
      </c>
      <c r="I7826" t="s">
        <v>63</v>
      </c>
      <c r="J7826" t="s">
        <v>23</v>
      </c>
      <c r="K7826" t="s">
        <v>85</v>
      </c>
      <c r="L7826">
        <v>33</v>
      </c>
      <c r="M7826">
        <v>2.1</v>
      </c>
      <c r="N7826">
        <f>Envios[[#This Row],[Cantidad]]*Envios[[#This Row],[Precio por Unidad]]</f>
        <v>69.3</v>
      </c>
      <c r="O7826" s="2">
        <v>0.90300000000000014</v>
      </c>
      <c r="P7826" s="2">
        <f>Envios[[#This Row],[Cantidad]]*Envios[[#This Row],[Costo por Unidad]]</f>
        <v>29.799000000000003</v>
      </c>
      <c r="Q7826">
        <v>0.7</v>
      </c>
      <c r="R7826" s="2">
        <f>Envios[[#This Row],[Costo Productos]]+Envios[[#This Row],[Costo de Envío]]</f>
        <v>30.499000000000002</v>
      </c>
      <c r="S7826" t="s">
        <v>1734</v>
      </c>
      <c r="T7826" t="s">
        <v>30</v>
      </c>
      <c r="U7826">
        <v>2</v>
      </c>
      <c r="V7826" t="s">
        <v>45</v>
      </c>
      <c r="W7826" t="s">
        <v>45</v>
      </c>
      <c r="X7826" s="2">
        <f>Envios[[#This Row],[Ventas Totales]]-Envios[[#This Row],[Costos Totales]]</f>
        <v>38.800999999999995</v>
      </c>
    </row>
    <row r="7827" spans="1:24" x14ac:dyDescent="0.25">
      <c r="A7827">
        <v>5820</v>
      </c>
      <c r="B7827">
        <v>41286</v>
      </c>
      <c r="C7827" s="1">
        <v>41168</v>
      </c>
      <c r="D7827" s="1">
        <v>41169</v>
      </c>
      <c r="E7827" t="s">
        <v>19</v>
      </c>
      <c r="F7827" t="s">
        <v>28</v>
      </c>
      <c r="G7827">
        <v>737</v>
      </c>
      <c r="H7827" t="s">
        <v>1201</v>
      </c>
      <c r="I7827" t="s">
        <v>22</v>
      </c>
      <c r="J7827" t="s">
        <v>23</v>
      </c>
      <c r="K7827" t="s">
        <v>64</v>
      </c>
      <c r="L7827">
        <v>40</v>
      </c>
      <c r="M7827">
        <v>6.48</v>
      </c>
      <c r="N7827">
        <f>Envios[[#This Row],[Cantidad]]*Envios[[#This Row],[Precio por Unidad]]</f>
        <v>259.20000000000005</v>
      </c>
      <c r="O7827" s="2">
        <v>4.0824000000000007</v>
      </c>
      <c r="P7827" s="2">
        <f>Envios[[#This Row],[Cantidad]]*Envios[[#This Row],[Costo por Unidad]]</f>
        <v>163.29600000000002</v>
      </c>
      <c r="Q7827">
        <v>6.22</v>
      </c>
      <c r="R7827" s="2">
        <f>Envios[[#This Row],[Costo Productos]]+Envios[[#This Row],[Costo de Envío]]</f>
        <v>169.51600000000002</v>
      </c>
      <c r="S7827" t="s">
        <v>1973</v>
      </c>
      <c r="T7827" t="s">
        <v>44</v>
      </c>
      <c r="U7827">
        <v>3</v>
      </c>
      <c r="V7827" t="s">
        <v>52</v>
      </c>
      <c r="W7827" t="s">
        <v>53</v>
      </c>
      <c r="X7827" s="2">
        <f>Envios[[#This Row],[Ventas Totales]]-Envios[[#This Row],[Costos Totales]]</f>
        <v>89.684000000000026</v>
      </c>
    </row>
    <row r="7828" spans="1:24" x14ac:dyDescent="0.25">
      <c r="A7828">
        <v>4446</v>
      </c>
      <c r="B7828">
        <v>31684</v>
      </c>
      <c r="C7828" s="1">
        <v>41168</v>
      </c>
      <c r="D7828" s="1">
        <v>41171</v>
      </c>
      <c r="E7828" t="s">
        <v>19</v>
      </c>
      <c r="F7828" t="s">
        <v>60</v>
      </c>
      <c r="G7828">
        <v>260</v>
      </c>
      <c r="H7828" t="s">
        <v>1406</v>
      </c>
      <c r="I7828" t="s">
        <v>63</v>
      </c>
      <c r="J7828" t="s">
        <v>23</v>
      </c>
      <c r="K7828" t="s">
        <v>64</v>
      </c>
      <c r="L7828">
        <v>15</v>
      </c>
      <c r="M7828">
        <v>5.68</v>
      </c>
      <c r="N7828">
        <f>Envios[[#This Row],[Cantidad]]*Envios[[#This Row],[Precio por Unidad]]</f>
        <v>85.199999999999989</v>
      </c>
      <c r="O7828" s="2">
        <v>3.4647999999999999</v>
      </c>
      <c r="P7828" s="2">
        <f>Envios[[#This Row],[Cantidad]]*Envios[[#This Row],[Costo por Unidad]]</f>
        <v>51.972000000000001</v>
      </c>
      <c r="Q7828">
        <v>1.46</v>
      </c>
      <c r="R7828" s="2">
        <f>Envios[[#This Row],[Costo Productos]]+Envios[[#This Row],[Costo de Envío]]</f>
        <v>53.432000000000002</v>
      </c>
      <c r="S7828" t="s">
        <v>200</v>
      </c>
      <c r="T7828" t="s">
        <v>30</v>
      </c>
      <c r="U7828">
        <v>8</v>
      </c>
      <c r="V7828" t="s">
        <v>96</v>
      </c>
      <c r="W7828" t="s">
        <v>96</v>
      </c>
      <c r="X7828" s="2">
        <f>Envios[[#This Row],[Ventas Totales]]-Envios[[#This Row],[Costos Totales]]</f>
        <v>31.767999999999986</v>
      </c>
    </row>
    <row r="7829" spans="1:24" x14ac:dyDescent="0.25">
      <c r="A7829">
        <v>4447</v>
      </c>
      <c r="B7829">
        <v>31684</v>
      </c>
      <c r="C7829" s="1">
        <v>41168</v>
      </c>
      <c r="D7829" s="1">
        <v>41170</v>
      </c>
      <c r="E7829" t="s">
        <v>33</v>
      </c>
      <c r="F7829" t="s">
        <v>60</v>
      </c>
      <c r="G7829">
        <v>261</v>
      </c>
      <c r="H7829" t="s">
        <v>527</v>
      </c>
      <c r="I7829" t="s">
        <v>22</v>
      </c>
      <c r="J7829" t="s">
        <v>23</v>
      </c>
      <c r="K7829" t="s">
        <v>24</v>
      </c>
      <c r="L7829">
        <v>28</v>
      </c>
      <c r="M7829">
        <v>15.51</v>
      </c>
      <c r="N7829">
        <f>Envios[[#This Row],[Cantidad]]*Envios[[#This Row],[Precio por Unidad]]</f>
        <v>434.28</v>
      </c>
      <c r="O7829" s="2">
        <v>6.3591000000000006</v>
      </c>
      <c r="P7829" s="2">
        <f>Envios[[#This Row],[Cantidad]]*Envios[[#This Row],[Costo por Unidad]]</f>
        <v>178.05480000000003</v>
      </c>
      <c r="Q7829">
        <v>17.78</v>
      </c>
      <c r="R7829" s="2">
        <f>Envios[[#This Row],[Costo Productos]]+Envios[[#This Row],[Costo de Envío]]</f>
        <v>195.83480000000003</v>
      </c>
      <c r="S7829" t="s">
        <v>200</v>
      </c>
      <c r="T7829" t="s">
        <v>30</v>
      </c>
      <c r="U7829">
        <v>8</v>
      </c>
      <c r="V7829" t="s">
        <v>96</v>
      </c>
      <c r="W7829" t="s">
        <v>96</v>
      </c>
      <c r="X7829" s="2">
        <f>Envios[[#This Row],[Ventas Totales]]-Envios[[#This Row],[Costos Totales]]</f>
        <v>238.44519999999994</v>
      </c>
    </row>
    <row r="7830" spans="1:24" x14ac:dyDescent="0.25">
      <c r="A7830">
        <v>563</v>
      </c>
      <c r="B7830">
        <v>3810</v>
      </c>
      <c r="C7830" s="1">
        <v>41168</v>
      </c>
      <c r="D7830" s="1">
        <v>41170</v>
      </c>
      <c r="E7830" t="s">
        <v>19</v>
      </c>
      <c r="F7830" t="s">
        <v>60</v>
      </c>
      <c r="G7830">
        <v>44</v>
      </c>
      <c r="H7830" t="s">
        <v>242</v>
      </c>
      <c r="I7830" t="s">
        <v>42</v>
      </c>
      <c r="J7830" t="s">
        <v>23</v>
      </c>
      <c r="K7830" t="s">
        <v>67</v>
      </c>
      <c r="L7830">
        <v>40</v>
      </c>
      <c r="M7830">
        <v>4.4800000000000004</v>
      </c>
      <c r="N7830">
        <f>Envios[[#This Row],[Cantidad]]*Envios[[#This Row],[Precio por Unidad]]</f>
        <v>179.20000000000002</v>
      </c>
      <c r="O7830" s="2">
        <v>1.7920000000000003</v>
      </c>
      <c r="P7830" s="2">
        <f>Envios[[#This Row],[Cantidad]]*Envios[[#This Row],[Costo por Unidad]]</f>
        <v>71.680000000000007</v>
      </c>
      <c r="Q7830">
        <v>49</v>
      </c>
      <c r="R7830" s="2">
        <f>Envios[[#This Row],[Costo Productos]]+Envios[[#This Row],[Costo de Envío]]</f>
        <v>120.68</v>
      </c>
      <c r="S7830" t="s">
        <v>543</v>
      </c>
      <c r="T7830" t="s">
        <v>30</v>
      </c>
      <c r="U7830">
        <v>9</v>
      </c>
      <c r="V7830" t="s">
        <v>31</v>
      </c>
      <c r="W7830" t="s">
        <v>32</v>
      </c>
      <c r="X7830" s="2">
        <f>Envios[[#This Row],[Ventas Totales]]-Envios[[#This Row],[Costos Totales]]</f>
        <v>58.52000000000001</v>
      </c>
    </row>
    <row r="7831" spans="1:24" x14ac:dyDescent="0.25">
      <c r="A7831">
        <v>564</v>
      </c>
      <c r="B7831">
        <v>3810</v>
      </c>
      <c r="C7831" s="1">
        <v>41168</v>
      </c>
      <c r="D7831" s="1">
        <v>41170</v>
      </c>
      <c r="E7831" t="s">
        <v>33</v>
      </c>
      <c r="F7831" t="s">
        <v>60</v>
      </c>
      <c r="G7831">
        <v>403</v>
      </c>
      <c r="H7831" t="s">
        <v>961</v>
      </c>
      <c r="I7831" t="s">
        <v>22</v>
      </c>
      <c r="J7831" t="s">
        <v>23</v>
      </c>
      <c r="K7831" t="s">
        <v>188</v>
      </c>
      <c r="L7831">
        <v>25</v>
      </c>
      <c r="M7831">
        <v>2.61</v>
      </c>
      <c r="N7831">
        <f>Envios[[#This Row],[Cantidad]]*Envios[[#This Row],[Precio por Unidad]]</f>
        <v>65.25</v>
      </c>
      <c r="O7831" s="2">
        <v>1.5920999999999998</v>
      </c>
      <c r="P7831" s="2">
        <f>Envios[[#This Row],[Cantidad]]*Envios[[#This Row],[Costo por Unidad]]</f>
        <v>39.802499999999995</v>
      </c>
      <c r="Q7831">
        <v>0.5</v>
      </c>
      <c r="R7831" s="2">
        <f>Envios[[#This Row],[Costo Productos]]+Envios[[#This Row],[Costo de Envío]]</f>
        <v>40.302499999999995</v>
      </c>
      <c r="S7831" t="s">
        <v>543</v>
      </c>
      <c r="T7831" t="s">
        <v>30</v>
      </c>
      <c r="U7831">
        <v>9</v>
      </c>
      <c r="V7831" t="s">
        <v>31</v>
      </c>
      <c r="W7831" t="s">
        <v>32</v>
      </c>
      <c r="X7831" s="2">
        <f>Envios[[#This Row],[Ventas Totales]]-Envios[[#This Row],[Costos Totales]]</f>
        <v>24.947500000000005</v>
      </c>
    </row>
    <row r="7832" spans="1:24" x14ac:dyDescent="0.25">
      <c r="A7832">
        <v>6065</v>
      </c>
      <c r="B7832">
        <v>42951</v>
      </c>
      <c r="C7832" s="1">
        <v>41168</v>
      </c>
      <c r="D7832" s="1">
        <v>41170</v>
      </c>
      <c r="E7832" t="s">
        <v>19</v>
      </c>
      <c r="F7832" t="s">
        <v>60</v>
      </c>
      <c r="G7832">
        <v>630</v>
      </c>
      <c r="H7832" t="s">
        <v>913</v>
      </c>
      <c r="I7832" t="s">
        <v>22</v>
      </c>
      <c r="J7832" t="s">
        <v>56</v>
      </c>
      <c r="K7832" t="s">
        <v>57</v>
      </c>
      <c r="L7832">
        <v>20</v>
      </c>
      <c r="M7832">
        <v>125.99</v>
      </c>
      <c r="N7832">
        <f>Envios[[#This Row],[Cantidad]]*Envios[[#This Row],[Precio por Unidad]]</f>
        <v>2519.7999999999997</v>
      </c>
      <c r="O7832" s="2">
        <v>51.655900000000003</v>
      </c>
      <c r="P7832" s="2">
        <f>Envios[[#This Row],[Cantidad]]*Envios[[#This Row],[Costo por Unidad]]</f>
        <v>1033.1179999999999</v>
      </c>
      <c r="Q7832">
        <v>8.8000000000000007</v>
      </c>
      <c r="R7832" s="2">
        <f>Envios[[#This Row],[Costo Productos]]+Envios[[#This Row],[Costo de Envío]]</f>
        <v>1041.9179999999999</v>
      </c>
      <c r="S7832" t="s">
        <v>1972</v>
      </c>
      <c r="T7832" t="s">
        <v>44</v>
      </c>
      <c r="U7832">
        <v>2</v>
      </c>
      <c r="V7832" t="s">
        <v>45</v>
      </c>
      <c r="W7832" t="s">
        <v>45</v>
      </c>
      <c r="X7832" s="2">
        <f>Envios[[#This Row],[Ventas Totales]]-Envios[[#This Row],[Costos Totales]]</f>
        <v>1477.8819999999998</v>
      </c>
    </row>
    <row r="7833" spans="1:24" x14ac:dyDescent="0.25">
      <c r="A7833">
        <v>4634</v>
      </c>
      <c r="B7833">
        <v>32994</v>
      </c>
      <c r="C7833" s="1">
        <v>41168</v>
      </c>
      <c r="D7833" s="1">
        <v>41168</v>
      </c>
      <c r="E7833" t="s">
        <v>19</v>
      </c>
      <c r="F7833" t="s">
        <v>60</v>
      </c>
      <c r="G7833">
        <v>650</v>
      </c>
      <c r="H7833" t="s">
        <v>235</v>
      </c>
      <c r="I7833" t="s">
        <v>22</v>
      </c>
      <c r="J7833" t="s">
        <v>23</v>
      </c>
      <c r="K7833" t="s">
        <v>64</v>
      </c>
      <c r="L7833">
        <v>34</v>
      </c>
      <c r="M7833">
        <v>6.48</v>
      </c>
      <c r="N7833">
        <f>Envios[[#This Row],[Cantidad]]*Envios[[#This Row],[Precio por Unidad]]</f>
        <v>220.32000000000002</v>
      </c>
      <c r="O7833" s="2">
        <v>4.0824000000000007</v>
      </c>
      <c r="P7833" s="2">
        <f>Envios[[#This Row],[Cantidad]]*Envios[[#This Row],[Costo por Unidad]]</f>
        <v>138.80160000000004</v>
      </c>
      <c r="Q7833">
        <v>8.73</v>
      </c>
      <c r="R7833" s="2">
        <f>Envios[[#This Row],[Costo Productos]]+Envios[[#This Row],[Costo de Envío]]</f>
        <v>147.53160000000003</v>
      </c>
      <c r="S7833" t="s">
        <v>636</v>
      </c>
      <c r="T7833" t="s">
        <v>39</v>
      </c>
      <c r="U7833">
        <v>5</v>
      </c>
      <c r="V7833" t="s">
        <v>87</v>
      </c>
      <c r="W7833" t="s">
        <v>53</v>
      </c>
      <c r="X7833" s="2">
        <f>Envios[[#This Row],[Ventas Totales]]-Envios[[#This Row],[Costos Totales]]</f>
        <v>72.788399999999996</v>
      </c>
    </row>
    <row r="7834" spans="1:24" x14ac:dyDescent="0.25">
      <c r="A7834">
        <v>7870</v>
      </c>
      <c r="B7834">
        <v>56291</v>
      </c>
      <c r="C7834" s="1">
        <v>41169</v>
      </c>
      <c r="D7834" s="1">
        <v>41171</v>
      </c>
      <c r="E7834" t="s">
        <v>46</v>
      </c>
      <c r="F7834" t="s">
        <v>40</v>
      </c>
      <c r="G7834">
        <v>672</v>
      </c>
      <c r="H7834" t="s">
        <v>968</v>
      </c>
      <c r="I7834" t="s">
        <v>119</v>
      </c>
      <c r="J7834" t="s">
        <v>56</v>
      </c>
      <c r="K7834" t="s">
        <v>94</v>
      </c>
      <c r="L7834">
        <v>22</v>
      </c>
      <c r="M7834">
        <v>517.48</v>
      </c>
      <c r="N7834">
        <f>Envios[[#This Row],[Cantidad]]*Envios[[#This Row],[Precio por Unidad]]</f>
        <v>11384.560000000001</v>
      </c>
      <c r="O7834" s="2">
        <v>212.16680000000002</v>
      </c>
      <c r="P7834" s="2">
        <f>Envios[[#This Row],[Cantidad]]*Envios[[#This Row],[Costo por Unidad]]</f>
        <v>4667.6696000000002</v>
      </c>
      <c r="Q7834">
        <v>16.63</v>
      </c>
      <c r="R7834" s="2">
        <f>Envios[[#This Row],[Costo Productos]]+Envios[[#This Row],[Costo de Envío]]</f>
        <v>4684.2996000000003</v>
      </c>
      <c r="S7834" t="s">
        <v>2111</v>
      </c>
      <c r="T7834" t="s">
        <v>30</v>
      </c>
      <c r="U7834">
        <v>2</v>
      </c>
      <c r="V7834" t="s">
        <v>45</v>
      </c>
      <c r="W7834" t="s">
        <v>45</v>
      </c>
      <c r="X7834" s="2">
        <f>Envios[[#This Row],[Ventas Totales]]-Envios[[#This Row],[Costos Totales]]</f>
        <v>6700.260400000001</v>
      </c>
    </row>
    <row r="7835" spans="1:24" x14ac:dyDescent="0.25">
      <c r="A7835">
        <v>7871</v>
      </c>
      <c r="B7835">
        <v>56291</v>
      </c>
      <c r="C7835" s="1">
        <v>41169</v>
      </c>
      <c r="D7835" s="1">
        <v>41169</v>
      </c>
      <c r="E7835" t="s">
        <v>19</v>
      </c>
      <c r="F7835" t="s">
        <v>40</v>
      </c>
      <c r="G7835">
        <v>539</v>
      </c>
      <c r="H7835" t="s">
        <v>82</v>
      </c>
      <c r="I7835" t="s">
        <v>63</v>
      </c>
      <c r="J7835" t="s">
        <v>23</v>
      </c>
      <c r="K7835" t="s">
        <v>64</v>
      </c>
      <c r="L7835">
        <v>25</v>
      </c>
      <c r="M7835">
        <v>15.04</v>
      </c>
      <c r="N7835">
        <f>Envios[[#This Row],[Cantidad]]*Envios[[#This Row],[Precio por Unidad]]</f>
        <v>376</v>
      </c>
      <c r="O7835" s="2">
        <v>9.1743999999999986</v>
      </c>
      <c r="P7835" s="2">
        <f>Envios[[#This Row],[Cantidad]]*Envios[[#This Row],[Costo por Unidad]]</f>
        <v>229.35999999999996</v>
      </c>
      <c r="Q7835">
        <v>1.97</v>
      </c>
      <c r="R7835" s="2">
        <f>Envios[[#This Row],[Costo Productos]]+Envios[[#This Row],[Costo de Envío]]</f>
        <v>231.32999999999996</v>
      </c>
      <c r="S7835" t="s">
        <v>2111</v>
      </c>
      <c r="T7835" t="s">
        <v>30</v>
      </c>
      <c r="U7835">
        <v>2</v>
      </c>
      <c r="V7835" t="s">
        <v>45</v>
      </c>
      <c r="W7835" t="s">
        <v>45</v>
      </c>
      <c r="X7835" s="2">
        <f>Envios[[#This Row],[Ventas Totales]]-Envios[[#This Row],[Costos Totales]]</f>
        <v>144.67000000000004</v>
      </c>
    </row>
    <row r="7836" spans="1:24" x14ac:dyDescent="0.25">
      <c r="A7836">
        <v>7872</v>
      </c>
      <c r="B7836">
        <v>56291</v>
      </c>
      <c r="C7836" s="1">
        <v>41169</v>
      </c>
      <c r="D7836" s="1">
        <v>41170</v>
      </c>
      <c r="E7836" t="s">
        <v>19</v>
      </c>
      <c r="F7836" t="s">
        <v>40</v>
      </c>
      <c r="G7836">
        <v>1075</v>
      </c>
      <c r="H7836" t="s">
        <v>1557</v>
      </c>
      <c r="I7836" t="s">
        <v>22</v>
      </c>
      <c r="J7836" t="s">
        <v>23</v>
      </c>
      <c r="K7836" t="s">
        <v>24</v>
      </c>
      <c r="L7836">
        <v>47</v>
      </c>
      <c r="M7836">
        <v>24.98</v>
      </c>
      <c r="N7836">
        <f>Envios[[#This Row],[Cantidad]]*Envios[[#This Row],[Precio por Unidad]]</f>
        <v>1174.06</v>
      </c>
      <c r="O7836" s="2">
        <v>8.4931999999999999</v>
      </c>
      <c r="P7836" s="2">
        <f>Envios[[#This Row],[Cantidad]]*Envios[[#This Row],[Costo por Unidad]]</f>
        <v>399.18040000000002</v>
      </c>
      <c r="Q7836">
        <v>8.7899999999999991</v>
      </c>
      <c r="R7836" s="2">
        <f>Envios[[#This Row],[Costo Productos]]+Envios[[#This Row],[Costo de Envío]]</f>
        <v>407.97040000000004</v>
      </c>
      <c r="S7836" t="s">
        <v>2111</v>
      </c>
      <c r="T7836" t="s">
        <v>30</v>
      </c>
      <c r="U7836">
        <v>2</v>
      </c>
      <c r="V7836" t="s">
        <v>45</v>
      </c>
      <c r="W7836" t="s">
        <v>45</v>
      </c>
      <c r="X7836" s="2">
        <f>Envios[[#This Row],[Ventas Totales]]-Envios[[#This Row],[Costos Totales]]</f>
        <v>766.0895999999999</v>
      </c>
    </row>
    <row r="7837" spans="1:24" x14ac:dyDescent="0.25">
      <c r="A7837">
        <v>3404</v>
      </c>
      <c r="B7837">
        <v>24261</v>
      </c>
      <c r="C7837" s="1">
        <v>41169</v>
      </c>
      <c r="D7837" s="1">
        <v>41171</v>
      </c>
      <c r="E7837" t="s">
        <v>19</v>
      </c>
      <c r="F7837" t="s">
        <v>60</v>
      </c>
      <c r="G7837">
        <v>976</v>
      </c>
      <c r="H7837" t="s">
        <v>888</v>
      </c>
      <c r="I7837" t="s">
        <v>22</v>
      </c>
      <c r="J7837" t="s">
        <v>23</v>
      </c>
      <c r="K7837" t="s">
        <v>24</v>
      </c>
      <c r="L7837">
        <v>28</v>
      </c>
      <c r="M7837">
        <v>33.29</v>
      </c>
      <c r="N7837">
        <f>Envios[[#This Row],[Cantidad]]*Envios[[#This Row],[Precio por Unidad]]</f>
        <v>932.12</v>
      </c>
      <c r="O7837" s="2">
        <v>12.9831</v>
      </c>
      <c r="P7837" s="2">
        <f>Envios[[#This Row],[Cantidad]]*Envios[[#This Row],[Costo por Unidad]]</f>
        <v>363.52679999999998</v>
      </c>
      <c r="Q7837">
        <v>8.74</v>
      </c>
      <c r="R7837" s="2">
        <f>Envios[[#This Row],[Costo Productos]]+Envios[[#This Row],[Costo de Envío]]</f>
        <v>372.26679999999999</v>
      </c>
      <c r="S7837" t="s">
        <v>1895</v>
      </c>
      <c r="T7837" t="s">
        <v>26</v>
      </c>
      <c r="U7837">
        <v>5</v>
      </c>
      <c r="V7837" t="s">
        <v>87</v>
      </c>
      <c r="W7837" t="s">
        <v>53</v>
      </c>
      <c r="X7837" s="2">
        <f>Envios[[#This Row],[Ventas Totales]]-Envios[[#This Row],[Costos Totales]]</f>
        <v>559.85320000000002</v>
      </c>
    </row>
    <row r="7838" spans="1:24" x14ac:dyDescent="0.25">
      <c r="A7838">
        <v>7358</v>
      </c>
      <c r="B7838">
        <v>52419</v>
      </c>
      <c r="C7838" s="1">
        <v>41170</v>
      </c>
      <c r="D7838" s="1">
        <v>41171</v>
      </c>
      <c r="E7838" t="s">
        <v>19</v>
      </c>
      <c r="F7838" t="s">
        <v>20</v>
      </c>
      <c r="G7838">
        <v>96</v>
      </c>
      <c r="H7838" t="s">
        <v>1435</v>
      </c>
      <c r="I7838" t="s">
        <v>22</v>
      </c>
      <c r="J7838" t="s">
        <v>23</v>
      </c>
      <c r="K7838" t="s">
        <v>24</v>
      </c>
      <c r="L7838">
        <v>32</v>
      </c>
      <c r="M7838">
        <v>111.03</v>
      </c>
      <c r="N7838">
        <f>Envios[[#This Row],[Cantidad]]*Envios[[#This Row],[Precio por Unidad]]</f>
        <v>3552.96</v>
      </c>
      <c r="O7838" s="2">
        <v>24.426599999999997</v>
      </c>
      <c r="P7838" s="2">
        <f>Envios[[#This Row],[Cantidad]]*Envios[[#This Row],[Costo por Unidad]]</f>
        <v>781.6511999999999</v>
      </c>
      <c r="Q7838">
        <v>8.64</v>
      </c>
      <c r="R7838" s="2">
        <f>Envios[[#This Row],[Costo Productos]]+Envios[[#This Row],[Costo de Envío]]</f>
        <v>790.29119999999989</v>
      </c>
      <c r="S7838" t="s">
        <v>536</v>
      </c>
      <c r="T7838" t="s">
        <v>30</v>
      </c>
      <c r="U7838">
        <v>6</v>
      </c>
      <c r="V7838" t="s">
        <v>69</v>
      </c>
      <c r="W7838" t="s">
        <v>32</v>
      </c>
      <c r="X7838" s="2">
        <f>Envios[[#This Row],[Ventas Totales]]-Envios[[#This Row],[Costos Totales]]</f>
        <v>2762.6688000000004</v>
      </c>
    </row>
    <row r="7839" spans="1:24" x14ac:dyDescent="0.25">
      <c r="A7839">
        <v>432</v>
      </c>
      <c r="B7839">
        <v>2885</v>
      </c>
      <c r="C7839" s="1">
        <v>41170</v>
      </c>
      <c r="D7839" s="1">
        <v>41170</v>
      </c>
      <c r="E7839" t="s">
        <v>19</v>
      </c>
      <c r="F7839" t="s">
        <v>40</v>
      </c>
      <c r="G7839">
        <v>846</v>
      </c>
      <c r="H7839" t="s">
        <v>1223</v>
      </c>
      <c r="I7839" t="s">
        <v>22</v>
      </c>
      <c r="J7839" t="s">
        <v>23</v>
      </c>
      <c r="K7839" t="s">
        <v>64</v>
      </c>
      <c r="L7839">
        <v>29</v>
      </c>
      <c r="M7839">
        <v>6.48</v>
      </c>
      <c r="N7839">
        <f>Envios[[#This Row],[Cantidad]]*Envios[[#This Row],[Precio por Unidad]]</f>
        <v>187.92000000000002</v>
      </c>
      <c r="O7839" s="2">
        <v>4.0824000000000007</v>
      </c>
      <c r="P7839" s="2">
        <f>Envios[[#This Row],[Cantidad]]*Envios[[#This Row],[Costo por Unidad]]</f>
        <v>118.38960000000002</v>
      </c>
      <c r="Q7839">
        <v>8.4</v>
      </c>
      <c r="R7839" s="2">
        <f>Envios[[#This Row],[Costo Productos]]+Envios[[#This Row],[Costo de Envío]]</f>
        <v>126.78960000000002</v>
      </c>
      <c r="S7839" t="s">
        <v>806</v>
      </c>
      <c r="T7839" t="s">
        <v>44</v>
      </c>
      <c r="U7839">
        <v>7</v>
      </c>
      <c r="V7839" t="s">
        <v>81</v>
      </c>
      <c r="W7839" t="s">
        <v>74</v>
      </c>
      <c r="X7839" s="2">
        <f>Envios[[#This Row],[Ventas Totales]]-Envios[[#This Row],[Costos Totales]]</f>
        <v>61.130399999999995</v>
      </c>
    </row>
    <row r="7840" spans="1:24" x14ac:dyDescent="0.25">
      <c r="A7840">
        <v>433</v>
      </c>
      <c r="B7840">
        <v>2885</v>
      </c>
      <c r="C7840" s="1">
        <v>41170</v>
      </c>
      <c r="D7840" s="1">
        <v>41172</v>
      </c>
      <c r="E7840" t="s">
        <v>19</v>
      </c>
      <c r="F7840" t="s">
        <v>40</v>
      </c>
      <c r="G7840">
        <v>1044</v>
      </c>
      <c r="H7840" t="s">
        <v>1070</v>
      </c>
      <c r="I7840" t="s">
        <v>22</v>
      </c>
      <c r="J7840" t="s">
        <v>23</v>
      </c>
      <c r="K7840" t="s">
        <v>24</v>
      </c>
      <c r="L7840">
        <v>46</v>
      </c>
      <c r="M7840">
        <v>15.42</v>
      </c>
      <c r="N7840">
        <f>Envios[[#This Row],[Cantidad]]*Envios[[#This Row],[Precio por Unidad]]</f>
        <v>709.32</v>
      </c>
      <c r="O7840" s="2">
        <v>6.3222000000000005</v>
      </c>
      <c r="P7840" s="2">
        <f>Envios[[#This Row],[Cantidad]]*Envios[[#This Row],[Costo por Unidad]]</f>
        <v>290.82120000000003</v>
      </c>
      <c r="Q7840">
        <v>5.41</v>
      </c>
      <c r="R7840" s="2">
        <f>Envios[[#This Row],[Costo Productos]]+Envios[[#This Row],[Costo de Envío]]</f>
        <v>296.23120000000006</v>
      </c>
      <c r="S7840" t="s">
        <v>806</v>
      </c>
      <c r="T7840" t="s">
        <v>44</v>
      </c>
      <c r="U7840">
        <v>7</v>
      </c>
      <c r="V7840" t="s">
        <v>81</v>
      </c>
      <c r="W7840" t="s">
        <v>74</v>
      </c>
      <c r="X7840" s="2">
        <f>Envios[[#This Row],[Ventas Totales]]-Envios[[#This Row],[Costos Totales]]</f>
        <v>413.08879999999999</v>
      </c>
    </row>
    <row r="7841" spans="1:24" x14ac:dyDescent="0.25">
      <c r="A7841">
        <v>8062</v>
      </c>
      <c r="B7841">
        <v>57537</v>
      </c>
      <c r="C7841" s="1">
        <v>41170</v>
      </c>
      <c r="D7841" s="1">
        <v>41171</v>
      </c>
      <c r="E7841" t="s">
        <v>33</v>
      </c>
      <c r="F7841" t="s">
        <v>28</v>
      </c>
      <c r="G7841">
        <v>1162</v>
      </c>
      <c r="H7841" t="s">
        <v>1970</v>
      </c>
      <c r="I7841" t="s">
        <v>22</v>
      </c>
      <c r="J7841" t="s">
        <v>23</v>
      </c>
      <c r="K7841" t="s">
        <v>76</v>
      </c>
      <c r="L7841">
        <v>13</v>
      </c>
      <c r="M7841">
        <v>4.82</v>
      </c>
      <c r="N7841">
        <f>Envios[[#This Row],[Cantidad]]*Envios[[#This Row],[Precio por Unidad]]</f>
        <v>62.660000000000004</v>
      </c>
      <c r="O7841" s="2">
        <v>2.9401999999999999</v>
      </c>
      <c r="P7841" s="2">
        <f>Envios[[#This Row],[Cantidad]]*Envios[[#This Row],[Costo por Unidad]]</f>
        <v>38.2226</v>
      </c>
      <c r="Q7841">
        <v>5.24</v>
      </c>
      <c r="R7841" s="2">
        <f>Envios[[#This Row],[Costo Productos]]+Envios[[#This Row],[Costo de Envío]]</f>
        <v>43.462600000000002</v>
      </c>
      <c r="S7841" t="s">
        <v>117</v>
      </c>
      <c r="T7841" t="s">
        <v>44</v>
      </c>
      <c r="U7841">
        <v>7</v>
      </c>
      <c r="V7841" t="s">
        <v>81</v>
      </c>
      <c r="W7841" t="s">
        <v>74</v>
      </c>
      <c r="X7841" s="2">
        <f>Envios[[#This Row],[Ventas Totales]]-Envios[[#This Row],[Costos Totales]]</f>
        <v>19.197400000000002</v>
      </c>
    </row>
    <row r="7842" spans="1:24" x14ac:dyDescent="0.25">
      <c r="A7842">
        <v>8063</v>
      </c>
      <c r="B7842">
        <v>57537</v>
      </c>
      <c r="C7842" s="1">
        <v>41170</v>
      </c>
      <c r="D7842" s="1">
        <v>41171</v>
      </c>
      <c r="E7842" t="s">
        <v>19</v>
      </c>
      <c r="F7842" t="s">
        <v>28</v>
      </c>
      <c r="G7842">
        <v>834</v>
      </c>
      <c r="H7842" t="s">
        <v>1108</v>
      </c>
      <c r="I7842" t="s">
        <v>22</v>
      </c>
      <c r="J7842" t="s">
        <v>56</v>
      </c>
      <c r="K7842" t="s">
        <v>91</v>
      </c>
      <c r="L7842">
        <v>29</v>
      </c>
      <c r="M7842">
        <v>100.97</v>
      </c>
      <c r="N7842">
        <f>Envios[[#This Row],[Cantidad]]*Envios[[#This Row],[Precio por Unidad]]</f>
        <v>2928.13</v>
      </c>
      <c r="O7842" s="2">
        <v>54.523800000000001</v>
      </c>
      <c r="P7842" s="2">
        <f>Envios[[#This Row],[Cantidad]]*Envios[[#This Row],[Costo por Unidad]]</f>
        <v>1581.1902</v>
      </c>
      <c r="Q7842">
        <v>7.18</v>
      </c>
      <c r="R7842" s="2">
        <f>Envios[[#This Row],[Costo Productos]]+Envios[[#This Row],[Costo de Envío]]</f>
        <v>1588.3702000000001</v>
      </c>
      <c r="S7842" t="s">
        <v>117</v>
      </c>
      <c r="T7842" t="s">
        <v>44</v>
      </c>
      <c r="U7842">
        <v>7</v>
      </c>
      <c r="V7842" t="s">
        <v>81</v>
      </c>
      <c r="W7842" t="s">
        <v>74</v>
      </c>
      <c r="X7842" s="2">
        <f>Envios[[#This Row],[Ventas Totales]]-Envios[[#This Row],[Costos Totales]]</f>
        <v>1339.7598</v>
      </c>
    </row>
    <row r="7843" spans="1:24" x14ac:dyDescent="0.25">
      <c r="A7843">
        <v>8064</v>
      </c>
      <c r="B7843">
        <v>57537</v>
      </c>
      <c r="C7843" s="1">
        <v>41170</v>
      </c>
      <c r="D7843" s="1">
        <v>41170</v>
      </c>
      <c r="E7843" t="s">
        <v>19</v>
      </c>
      <c r="F7843" t="s">
        <v>28</v>
      </c>
      <c r="G7843">
        <v>49</v>
      </c>
      <c r="H7843" t="s">
        <v>1686</v>
      </c>
      <c r="I7843" t="s">
        <v>63</v>
      </c>
      <c r="J7843" t="s">
        <v>23</v>
      </c>
      <c r="K7843" t="s">
        <v>64</v>
      </c>
      <c r="L7843">
        <v>4</v>
      </c>
      <c r="M7843">
        <v>3.98</v>
      </c>
      <c r="N7843">
        <f>Envios[[#This Row],[Cantidad]]*Envios[[#This Row],[Precio por Unidad]]</f>
        <v>15.92</v>
      </c>
      <c r="O7843" s="2">
        <v>2.5870000000000002</v>
      </c>
      <c r="P7843" s="2">
        <f>Envios[[#This Row],[Cantidad]]*Envios[[#This Row],[Costo por Unidad]]</f>
        <v>10.348000000000001</v>
      </c>
      <c r="Q7843">
        <v>2.97</v>
      </c>
      <c r="R7843" s="2">
        <f>Envios[[#This Row],[Costo Productos]]+Envios[[#This Row],[Costo de Envío]]</f>
        <v>13.318000000000001</v>
      </c>
      <c r="S7843" t="s">
        <v>117</v>
      </c>
      <c r="T7843" t="s">
        <v>44</v>
      </c>
      <c r="U7843">
        <v>7</v>
      </c>
      <c r="V7843" t="s">
        <v>81</v>
      </c>
      <c r="W7843" t="s">
        <v>74</v>
      </c>
      <c r="X7843" s="2">
        <f>Envios[[#This Row],[Ventas Totales]]-Envios[[#This Row],[Costos Totales]]</f>
        <v>2.6019999999999985</v>
      </c>
    </row>
    <row r="7844" spans="1:24" x14ac:dyDescent="0.25">
      <c r="A7844">
        <v>4701</v>
      </c>
      <c r="B7844">
        <v>33479</v>
      </c>
      <c r="C7844" s="1">
        <v>41170</v>
      </c>
      <c r="D7844" s="1">
        <v>41172</v>
      </c>
      <c r="E7844" t="s">
        <v>19</v>
      </c>
      <c r="F7844" t="s">
        <v>60</v>
      </c>
      <c r="G7844">
        <v>1184</v>
      </c>
      <c r="H7844" t="s">
        <v>1252</v>
      </c>
      <c r="I7844" t="s">
        <v>22</v>
      </c>
      <c r="J7844" t="s">
        <v>23</v>
      </c>
      <c r="K7844" t="s">
        <v>64</v>
      </c>
      <c r="L7844">
        <v>24</v>
      </c>
      <c r="M7844">
        <v>6.48</v>
      </c>
      <c r="N7844">
        <f>Envios[[#This Row],[Cantidad]]*Envios[[#This Row],[Precio por Unidad]]</f>
        <v>155.52000000000001</v>
      </c>
      <c r="O7844" s="2">
        <v>4.0824000000000007</v>
      </c>
      <c r="P7844" s="2">
        <f>Envios[[#This Row],[Cantidad]]*Envios[[#This Row],[Costo por Unidad]]</f>
        <v>97.977600000000024</v>
      </c>
      <c r="Q7844">
        <v>5.1100000000000003</v>
      </c>
      <c r="R7844" s="2">
        <f>Envios[[#This Row],[Costo Productos]]+Envios[[#This Row],[Costo de Envío]]</f>
        <v>103.08760000000002</v>
      </c>
      <c r="S7844" t="s">
        <v>1725</v>
      </c>
      <c r="T7844" t="s">
        <v>44</v>
      </c>
      <c r="U7844">
        <v>9</v>
      </c>
      <c r="V7844" t="s">
        <v>31</v>
      </c>
      <c r="W7844" t="s">
        <v>32</v>
      </c>
      <c r="X7844" s="2">
        <f>Envios[[#This Row],[Ventas Totales]]-Envios[[#This Row],[Costos Totales]]</f>
        <v>52.432399999999987</v>
      </c>
    </row>
    <row r="7845" spans="1:24" x14ac:dyDescent="0.25">
      <c r="A7845">
        <v>4699</v>
      </c>
      <c r="B7845">
        <v>33479</v>
      </c>
      <c r="C7845" s="1">
        <v>41170</v>
      </c>
      <c r="D7845" s="1">
        <v>41172</v>
      </c>
      <c r="E7845" t="s">
        <v>19</v>
      </c>
      <c r="F7845" t="s">
        <v>60</v>
      </c>
      <c r="G7845">
        <v>321</v>
      </c>
      <c r="H7845" t="s">
        <v>858</v>
      </c>
      <c r="I7845" t="s">
        <v>22</v>
      </c>
      <c r="J7845" t="s">
        <v>23</v>
      </c>
      <c r="K7845" t="s">
        <v>76</v>
      </c>
      <c r="L7845">
        <v>50</v>
      </c>
      <c r="M7845">
        <v>15.01</v>
      </c>
      <c r="N7845">
        <f>Envios[[#This Row],[Cantidad]]*Envios[[#This Row],[Precio por Unidad]]</f>
        <v>750.5</v>
      </c>
      <c r="O7845" s="2">
        <v>9.1561000000000003</v>
      </c>
      <c r="P7845" s="2">
        <f>Envios[[#This Row],[Cantidad]]*Envios[[#This Row],[Costo por Unidad]]</f>
        <v>457.80500000000001</v>
      </c>
      <c r="Q7845">
        <v>8.4</v>
      </c>
      <c r="R7845" s="2">
        <f>Envios[[#This Row],[Costo Productos]]+Envios[[#This Row],[Costo de Envío]]</f>
        <v>466.20499999999998</v>
      </c>
      <c r="S7845" t="s">
        <v>1725</v>
      </c>
      <c r="T7845" t="s">
        <v>44</v>
      </c>
      <c r="U7845">
        <v>5</v>
      </c>
      <c r="V7845" t="s">
        <v>87</v>
      </c>
      <c r="W7845" t="s">
        <v>53</v>
      </c>
      <c r="X7845" s="2">
        <f>Envios[[#This Row],[Ventas Totales]]-Envios[[#This Row],[Costos Totales]]</f>
        <v>284.29500000000002</v>
      </c>
    </row>
    <row r="7846" spans="1:24" x14ac:dyDescent="0.25">
      <c r="A7846">
        <v>4700</v>
      </c>
      <c r="B7846">
        <v>33479</v>
      </c>
      <c r="C7846" s="1">
        <v>41170</v>
      </c>
      <c r="D7846" s="1">
        <v>41172</v>
      </c>
      <c r="E7846" t="s">
        <v>19</v>
      </c>
      <c r="F7846" t="s">
        <v>60</v>
      </c>
      <c r="G7846">
        <v>1228</v>
      </c>
      <c r="H7846" t="s">
        <v>2070</v>
      </c>
      <c r="I7846" t="s">
        <v>63</v>
      </c>
      <c r="J7846" t="s">
        <v>23</v>
      </c>
      <c r="K7846" t="s">
        <v>64</v>
      </c>
      <c r="L7846">
        <v>27</v>
      </c>
      <c r="M7846">
        <v>8.56</v>
      </c>
      <c r="N7846">
        <f>Envios[[#This Row],[Cantidad]]*Envios[[#This Row],[Precio por Unidad]]</f>
        <v>231.12</v>
      </c>
      <c r="O7846" s="2">
        <v>5.3071999999999999</v>
      </c>
      <c r="P7846" s="2">
        <f>Envios[[#This Row],[Cantidad]]*Envios[[#This Row],[Costo por Unidad]]</f>
        <v>143.2944</v>
      </c>
      <c r="Q7846">
        <v>5.16</v>
      </c>
      <c r="R7846" s="2">
        <f>Envios[[#This Row],[Costo Productos]]+Envios[[#This Row],[Costo de Envío]]</f>
        <v>148.45439999999999</v>
      </c>
      <c r="S7846" t="s">
        <v>1725</v>
      </c>
      <c r="T7846" t="s">
        <v>44</v>
      </c>
      <c r="U7846">
        <v>5</v>
      </c>
      <c r="V7846" t="s">
        <v>87</v>
      </c>
      <c r="W7846" t="s">
        <v>53</v>
      </c>
      <c r="X7846" s="2">
        <f>Envios[[#This Row],[Ventas Totales]]-Envios[[#This Row],[Costos Totales]]</f>
        <v>82.665600000000012</v>
      </c>
    </row>
    <row r="7847" spans="1:24" x14ac:dyDescent="0.25">
      <c r="A7847">
        <v>4741</v>
      </c>
      <c r="B7847">
        <v>33729</v>
      </c>
      <c r="C7847" s="1">
        <v>41171</v>
      </c>
      <c r="D7847" s="1">
        <v>41172</v>
      </c>
      <c r="E7847" t="s">
        <v>19</v>
      </c>
      <c r="F7847" t="s">
        <v>40</v>
      </c>
      <c r="G7847">
        <v>81</v>
      </c>
      <c r="H7847" t="s">
        <v>368</v>
      </c>
      <c r="I7847" t="s">
        <v>42</v>
      </c>
      <c r="J7847" t="s">
        <v>23</v>
      </c>
      <c r="K7847" t="s">
        <v>24</v>
      </c>
      <c r="L7847">
        <v>26</v>
      </c>
      <c r="M7847">
        <v>279.48</v>
      </c>
      <c r="N7847">
        <f>Envios[[#This Row],[Cantidad]]*Envios[[#This Row],[Precio por Unidad]]</f>
        <v>7266.4800000000005</v>
      </c>
      <c r="O7847" s="2">
        <v>55.895999999999994</v>
      </c>
      <c r="P7847" s="2">
        <f>Envios[[#This Row],[Cantidad]]*Envios[[#This Row],[Costo por Unidad]]</f>
        <v>1453.2959999999998</v>
      </c>
      <c r="Q7847">
        <v>35</v>
      </c>
      <c r="R7847" s="2">
        <f>Envios[[#This Row],[Costo Productos]]+Envios[[#This Row],[Costo de Envío]]</f>
        <v>1488.2959999999998</v>
      </c>
      <c r="S7847" t="s">
        <v>408</v>
      </c>
      <c r="T7847" t="s">
        <v>26</v>
      </c>
      <c r="U7847">
        <v>3</v>
      </c>
      <c r="V7847" t="s">
        <v>52</v>
      </c>
      <c r="W7847" t="s">
        <v>53</v>
      </c>
      <c r="X7847" s="2">
        <f>Envios[[#This Row],[Ventas Totales]]-Envios[[#This Row],[Costos Totales]]</f>
        <v>5778.1840000000011</v>
      </c>
    </row>
    <row r="7848" spans="1:24" x14ac:dyDescent="0.25">
      <c r="A7848">
        <v>4168</v>
      </c>
      <c r="B7848">
        <v>29537</v>
      </c>
      <c r="C7848" s="1">
        <v>41171</v>
      </c>
      <c r="D7848" s="1">
        <v>41180</v>
      </c>
      <c r="E7848" t="s">
        <v>33</v>
      </c>
      <c r="F7848" t="s">
        <v>47</v>
      </c>
      <c r="G7848">
        <v>227</v>
      </c>
      <c r="H7848" t="s">
        <v>706</v>
      </c>
      <c r="I7848" t="s">
        <v>22</v>
      </c>
      <c r="J7848" t="s">
        <v>23</v>
      </c>
      <c r="K7848" t="s">
        <v>67</v>
      </c>
      <c r="L7848">
        <v>30</v>
      </c>
      <c r="M7848">
        <v>10.89</v>
      </c>
      <c r="N7848">
        <f>Envios[[#This Row],[Cantidad]]*Envios[[#This Row],[Precio por Unidad]]</f>
        <v>326.70000000000005</v>
      </c>
      <c r="O7848" s="2">
        <v>4.464900000000001</v>
      </c>
      <c r="P7848" s="2">
        <f>Envios[[#This Row],[Cantidad]]*Envios[[#This Row],[Costo por Unidad]]</f>
        <v>133.94700000000003</v>
      </c>
      <c r="Q7848">
        <v>4.5</v>
      </c>
      <c r="R7848" s="2">
        <f>Envios[[#This Row],[Costo Productos]]+Envios[[#This Row],[Costo de Envío]]</f>
        <v>138.44700000000003</v>
      </c>
      <c r="S7848" t="s">
        <v>1756</v>
      </c>
      <c r="T7848" t="s">
        <v>44</v>
      </c>
      <c r="U7848">
        <v>1</v>
      </c>
      <c r="V7848" t="s">
        <v>27</v>
      </c>
      <c r="W7848" t="s">
        <v>27</v>
      </c>
      <c r="X7848" s="2">
        <f>Envios[[#This Row],[Ventas Totales]]-Envios[[#This Row],[Costos Totales]]</f>
        <v>188.25300000000001</v>
      </c>
    </row>
    <row r="7849" spans="1:24" x14ac:dyDescent="0.25">
      <c r="A7849">
        <v>2820</v>
      </c>
      <c r="B7849">
        <v>20354</v>
      </c>
      <c r="C7849" s="1">
        <v>41171</v>
      </c>
      <c r="D7849" s="1">
        <v>41173</v>
      </c>
      <c r="E7849" t="s">
        <v>19</v>
      </c>
      <c r="F7849" t="s">
        <v>60</v>
      </c>
      <c r="G7849">
        <v>937</v>
      </c>
      <c r="H7849" t="s">
        <v>1271</v>
      </c>
      <c r="I7849" t="s">
        <v>22</v>
      </c>
      <c r="J7849" t="s">
        <v>23</v>
      </c>
      <c r="K7849" t="s">
        <v>188</v>
      </c>
      <c r="L7849">
        <v>24</v>
      </c>
      <c r="M7849">
        <v>3.15</v>
      </c>
      <c r="N7849">
        <f>Envios[[#This Row],[Cantidad]]*Envios[[#This Row],[Precio por Unidad]]</f>
        <v>75.599999999999994</v>
      </c>
      <c r="O7849" s="2">
        <v>1.9844999999999999</v>
      </c>
      <c r="P7849" s="2">
        <f>Envios[[#This Row],[Cantidad]]*Envios[[#This Row],[Costo por Unidad]]</f>
        <v>47.628</v>
      </c>
      <c r="Q7849">
        <v>0.49</v>
      </c>
      <c r="R7849" s="2">
        <f>Envios[[#This Row],[Costo Productos]]+Envios[[#This Row],[Costo de Envío]]</f>
        <v>48.118000000000002</v>
      </c>
      <c r="S7849" t="s">
        <v>859</v>
      </c>
      <c r="T7849" t="s">
        <v>30</v>
      </c>
      <c r="U7849">
        <v>2</v>
      </c>
      <c r="V7849" t="s">
        <v>45</v>
      </c>
      <c r="W7849" t="s">
        <v>45</v>
      </c>
      <c r="X7849" s="2">
        <f>Envios[[#This Row],[Ventas Totales]]-Envios[[#This Row],[Costos Totales]]</f>
        <v>27.481999999999992</v>
      </c>
    </row>
    <row r="7850" spans="1:24" x14ac:dyDescent="0.25">
      <c r="A7850">
        <v>1675</v>
      </c>
      <c r="B7850">
        <v>12096</v>
      </c>
      <c r="C7850" s="1">
        <v>41171</v>
      </c>
      <c r="D7850" s="1">
        <v>41171</v>
      </c>
      <c r="E7850" t="s">
        <v>19</v>
      </c>
      <c r="F7850" t="s">
        <v>28</v>
      </c>
      <c r="G7850">
        <v>104</v>
      </c>
      <c r="H7850" t="s">
        <v>433</v>
      </c>
      <c r="I7850" t="s">
        <v>22</v>
      </c>
      <c r="J7850" t="s">
        <v>56</v>
      </c>
      <c r="K7850" t="s">
        <v>57</v>
      </c>
      <c r="L7850">
        <v>46</v>
      </c>
      <c r="M7850">
        <v>200.99</v>
      </c>
      <c r="N7850">
        <f>Envios[[#This Row],[Cantidad]]*Envios[[#This Row],[Precio por Unidad]]</f>
        <v>9245.5400000000009</v>
      </c>
      <c r="O7850" s="2">
        <v>82.405900000000017</v>
      </c>
      <c r="P7850" s="2">
        <f>Envios[[#This Row],[Cantidad]]*Envios[[#This Row],[Costo por Unidad]]</f>
        <v>3790.6714000000006</v>
      </c>
      <c r="Q7850">
        <v>8.08</v>
      </c>
      <c r="R7850" s="2">
        <f>Envios[[#This Row],[Costo Productos]]+Envios[[#This Row],[Costo de Envío]]</f>
        <v>3798.7514000000006</v>
      </c>
      <c r="S7850" t="s">
        <v>2047</v>
      </c>
      <c r="T7850" t="s">
        <v>44</v>
      </c>
      <c r="U7850">
        <v>8</v>
      </c>
      <c r="V7850" t="s">
        <v>96</v>
      </c>
      <c r="W7850" t="s">
        <v>96</v>
      </c>
      <c r="X7850" s="2">
        <f>Envios[[#This Row],[Ventas Totales]]-Envios[[#This Row],[Costos Totales]]</f>
        <v>5446.7885999999999</v>
      </c>
    </row>
    <row r="7851" spans="1:24" x14ac:dyDescent="0.25">
      <c r="A7851">
        <v>1676</v>
      </c>
      <c r="B7851">
        <v>12096</v>
      </c>
      <c r="C7851" s="1">
        <v>41171</v>
      </c>
      <c r="D7851" s="1">
        <v>41173</v>
      </c>
      <c r="E7851" t="s">
        <v>19</v>
      </c>
      <c r="F7851" t="s">
        <v>28</v>
      </c>
      <c r="G7851">
        <v>105</v>
      </c>
      <c r="H7851" t="s">
        <v>181</v>
      </c>
      <c r="I7851" t="s">
        <v>42</v>
      </c>
      <c r="J7851" t="s">
        <v>36</v>
      </c>
      <c r="K7851" t="s">
        <v>37</v>
      </c>
      <c r="L7851">
        <v>23</v>
      </c>
      <c r="M7851">
        <v>194.3</v>
      </c>
      <c r="N7851">
        <f>Envios[[#This Row],[Cantidad]]*Envios[[#This Row],[Precio por Unidad]]</f>
        <v>4468.9000000000005</v>
      </c>
      <c r="O7851" s="2">
        <v>79.663000000000011</v>
      </c>
      <c r="P7851" s="2">
        <f>Envios[[#This Row],[Cantidad]]*Envios[[#This Row],[Costo por Unidad]]</f>
        <v>1832.2490000000003</v>
      </c>
      <c r="Q7851">
        <v>11.54</v>
      </c>
      <c r="R7851" s="2">
        <f>Envios[[#This Row],[Costo Productos]]+Envios[[#This Row],[Costo de Envío]]</f>
        <v>1843.7890000000002</v>
      </c>
      <c r="S7851" t="s">
        <v>2047</v>
      </c>
      <c r="T7851" t="s">
        <v>44</v>
      </c>
      <c r="U7851">
        <v>8</v>
      </c>
      <c r="V7851" t="s">
        <v>96</v>
      </c>
      <c r="W7851" t="s">
        <v>96</v>
      </c>
      <c r="X7851" s="2">
        <f>Envios[[#This Row],[Ventas Totales]]-Envios[[#This Row],[Costos Totales]]</f>
        <v>2625.1110000000003</v>
      </c>
    </row>
    <row r="7852" spans="1:24" x14ac:dyDescent="0.25">
      <c r="A7852">
        <v>2370</v>
      </c>
      <c r="B7852">
        <v>17157</v>
      </c>
      <c r="C7852" s="1">
        <v>41171</v>
      </c>
      <c r="D7852" s="1">
        <v>41175</v>
      </c>
      <c r="E7852" t="s">
        <v>19</v>
      </c>
      <c r="F7852" t="s">
        <v>47</v>
      </c>
      <c r="G7852">
        <v>1072</v>
      </c>
      <c r="H7852" t="s">
        <v>1310</v>
      </c>
      <c r="I7852" t="s">
        <v>22</v>
      </c>
      <c r="J7852" t="s">
        <v>56</v>
      </c>
      <c r="K7852" t="s">
        <v>57</v>
      </c>
      <c r="L7852">
        <v>31</v>
      </c>
      <c r="M7852">
        <v>125.99</v>
      </c>
      <c r="N7852">
        <f>Envios[[#This Row],[Cantidad]]*Envios[[#This Row],[Precio por Unidad]]</f>
        <v>3905.69</v>
      </c>
      <c r="O7852" s="2">
        <v>54.175700000000006</v>
      </c>
      <c r="P7852" s="2">
        <f>Envios[[#This Row],[Cantidad]]*Envios[[#This Row],[Costo por Unidad]]</f>
        <v>1679.4467000000002</v>
      </c>
      <c r="Q7852">
        <v>4.2</v>
      </c>
      <c r="R7852" s="2">
        <f>Envios[[#This Row],[Costo Productos]]+Envios[[#This Row],[Costo de Envío]]</f>
        <v>1683.6467000000002</v>
      </c>
      <c r="S7852" t="s">
        <v>757</v>
      </c>
      <c r="T7852" t="s">
        <v>30</v>
      </c>
      <c r="U7852">
        <v>10</v>
      </c>
      <c r="V7852" t="s">
        <v>206</v>
      </c>
      <c r="W7852" t="s">
        <v>74</v>
      </c>
      <c r="X7852" s="2">
        <f>Envios[[#This Row],[Ventas Totales]]-Envios[[#This Row],[Costos Totales]]</f>
        <v>2222.0432999999998</v>
      </c>
    </row>
    <row r="7853" spans="1:24" x14ac:dyDescent="0.25">
      <c r="A7853">
        <v>2450</v>
      </c>
      <c r="B7853">
        <v>17799</v>
      </c>
      <c r="C7853" s="1">
        <v>41172</v>
      </c>
      <c r="D7853" s="1">
        <v>41174</v>
      </c>
      <c r="E7853" t="s">
        <v>19</v>
      </c>
      <c r="F7853" t="s">
        <v>28</v>
      </c>
      <c r="G7853">
        <v>98</v>
      </c>
      <c r="H7853" t="s">
        <v>414</v>
      </c>
      <c r="I7853" t="s">
        <v>42</v>
      </c>
      <c r="J7853" t="s">
        <v>36</v>
      </c>
      <c r="K7853" t="s">
        <v>37</v>
      </c>
      <c r="L7853">
        <v>8</v>
      </c>
      <c r="M7853">
        <v>16.98</v>
      </c>
      <c r="N7853">
        <f>Envios[[#This Row],[Cantidad]]*Envios[[#This Row],[Precio por Unidad]]</f>
        <v>135.84</v>
      </c>
      <c r="O7853" s="2">
        <v>6.6222000000000003</v>
      </c>
      <c r="P7853" s="2">
        <f>Envios[[#This Row],[Cantidad]]*Envios[[#This Row],[Costo por Unidad]]</f>
        <v>52.977600000000002</v>
      </c>
      <c r="Q7853">
        <v>12.39</v>
      </c>
      <c r="R7853" s="2">
        <f>Envios[[#This Row],[Costo Productos]]+Envios[[#This Row],[Costo de Envío]]</f>
        <v>65.36760000000001</v>
      </c>
      <c r="S7853" t="s">
        <v>137</v>
      </c>
      <c r="T7853" t="s">
        <v>39</v>
      </c>
      <c r="U7853">
        <v>11</v>
      </c>
      <c r="V7853" t="s">
        <v>131</v>
      </c>
      <c r="W7853" t="s">
        <v>131</v>
      </c>
      <c r="X7853" s="2">
        <f>Envios[[#This Row],[Ventas Totales]]-Envios[[#This Row],[Costos Totales]]</f>
        <v>70.472399999999993</v>
      </c>
    </row>
    <row r="7854" spans="1:24" x14ac:dyDescent="0.25">
      <c r="A7854">
        <v>5453</v>
      </c>
      <c r="B7854">
        <v>38723</v>
      </c>
      <c r="C7854" s="1">
        <v>41172</v>
      </c>
      <c r="D7854" s="1">
        <v>41174</v>
      </c>
      <c r="E7854" t="s">
        <v>19</v>
      </c>
      <c r="F7854" t="s">
        <v>60</v>
      </c>
      <c r="G7854">
        <v>394</v>
      </c>
      <c r="H7854" t="s">
        <v>1758</v>
      </c>
      <c r="I7854" t="s">
        <v>22</v>
      </c>
      <c r="J7854" t="s">
        <v>23</v>
      </c>
      <c r="K7854" t="s">
        <v>24</v>
      </c>
      <c r="L7854">
        <v>39</v>
      </c>
      <c r="M7854">
        <v>64.98</v>
      </c>
      <c r="N7854">
        <f>Envios[[#This Row],[Cantidad]]*Envios[[#This Row],[Precio por Unidad]]</f>
        <v>2534.2200000000003</v>
      </c>
      <c r="O7854" s="2">
        <v>17.544600000000003</v>
      </c>
      <c r="P7854" s="2">
        <f>Envios[[#This Row],[Cantidad]]*Envios[[#This Row],[Costo por Unidad]]</f>
        <v>684.23940000000016</v>
      </c>
      <c r="Q7854">
        <v>6.88</v>
      </c>
      <c r="R7854" s="2">
        <f>Envios[[#This Row],[Costo Productos]]+Envios[[#This Row],[Costo de Envío]]</f>
        <v>691.11940000000016</v>
      </c>
      <c r="S7854" t="s">
        <v>1568</v>
      </c>
      <c r="T7854" t="s">
        <v>44</v>
      </c>
      <c r="U7854">
        <v>4</v>
      </c>
      <c r="V7854" t="s">
        <v>73</v>
      </c>
      <c r="W7854" t="s">
        <v>74</v>
      </c>
      <c r="X7854" s="2">
        <f>Envios[[#This Row],[Ventas Totales]]-Envios[[#This Row],[Costos Totales]]</f>
        <v>1843.1006000000002</v>
      </c>
    </row>
    <row r="7855" spans="1:24" x14ac:dyDescent="0.25">
      <c r="A7855">
        <v>5454</v>
      </c>
      <c r="B7855">
        <v>38723</v>
      </c>
      <c r="C7855" s="1">
        <v>41172</v>
      </c>
      <c r="D7855" s="1">
        <v>41173</v>
      </c>
      <c r="E7855" t="s">
        <v>19</v>
      </c>
      <c r="F7855" t="s">
        <v>60</v>
      </c>
      <c r="G7855">
        <v>510</v>
      </c>
      <c r="H7855" t="s">
        <v>1037</v>
      </c>
      <c r="I7855" t="s">
        <v>22</v>
      </c>
      <c r="J7855" t="s">
        <v>56</v>
      </c>
      <c r="K7855" t="s">
        <v>91</v>
      </c>
      <c r="L7855">
        <v>9</v>
      </c>
      <c r="M7855">
        <v>19.98</v>
      </c>
      <c r="N7855">
        <f>Envios[[#This Row],[Cantidad]]*Envios[[#This Row],[Precio por Unidad]]</f>
        <v>179.82</v>
      </c>
      <c r="O7855" s="2">
        <v>6.3935999999999993</v>
      </c>
      <c r="P7855" s="2">
        <f>Envios[[#This Row],[Cantidad]]*Envios[[#This Row],[Costo por Unidad]]</f>
        <v>57.542399999999994</v>
      </c>
      <c r="Q7855">
        <v>4</v>
      </c>
      <c r="R7855" s="2">
        <f>Envios[[#This Row],[Costo Productos]]+Envios[[#This Row],[Costo de Envío]]</f>
        <v>61.542399999999994</v>
      </c>
      <c r="S7855" t="s">
        <v>1568</v>
      </c>
      <c r="T7855" t="s">
        <v>44</v>
      </c>
      <c r="U7855">
        <v>1</v>
      </c>
      <c r="V7855" t="s">
        <v>27</v>
      </c>
      <c r="W7855" t="s">
        <v>27</v>
      </c>
      <c r="X7855" s="2">
        <f>Envios[[#This Row],[Ventas Totales]]-Envios[[#This Row],[Costos Totales]]</f>
        <v>118.27760000000001</v>
      </c>
    </row>
    <row r="7856" spans="1:24" x14ac:dyDescent="0.25">
      <c r="A7856">
        <v>5615</v>
      </c>
      <c r="B7856">
        <v>39783</v>
      </c>
      <c r="C7856" s="1">
        <v>41172</v>
      </c>
      <c r="D7856" s="1">
        <v>41174</v>
      </c>
      <c r="E7856" t="s">
        <v>19</v>
      </c>
      <c r="F7856" t="s">
        <v>40</v>
      </c>
      <c r="G7856">
        <v>285</v>
      </c>
      <c r="H7856" t="s">
        <v>803</v>
      </c>
      <c r="I7856" t="s">
        <v>22</v>
      </c>
      <c r="J7856" t="s">
        <v>23</v>
      </c>
      <c r="K7856" t="s">
        <v>67</v>
      </c>
      <c r="L7856">
        <v>19</v>
      </c>
      <c r="M7856">
        <v>4.0599999999999996</v>
      </c>
      <c r="N7856">
        <f>Envios[[#This Row],[Cantidad]]*Envios[[#This Row],[Precio por Unidad]]</f>
        <v>77.139999999999986</v>
      </c>
      <c r="O7856" s="2">
        <v>1.6239999999999999</v>
      </c>
      <c r="P7856" s="2">
        <f>Envios[[#This Row],[Cantidad]]*Envios[[#This Row],[Costo por Unidad]]</f>
        <v>30.855999999999998</v>
      </c>
      <c r="Q7856">
        <v>6.89</v>
      </c>
      <c r="R7856" s="2">
        <f>Envios[[#This Row],[Costo Productos]]+Envios[[#This Row],[Costo de Envío]]</f>
        <v>37.745999999999995</v>
      </c>
      <c r="S7856" t="s">
        <v>712</v>
      </c>
      <c r="T7856" t="s">
        <v>30</v>
      </c>
      <c r="U7856">
        <v>3</v>
      </c>
      <c r="V7856" t="s">
        <v>52</v>
      </c>
      <c r="W7856" t="s">
        <v>53</v>
      </c>
      <c r="X7856" s="2">
        <f>Envios[[#This Row],[Ventas Totales]]-Envios[[#This Row],[Costos Totales]]</f>
        <v>39.393999999999991</v>
      </c>
    </row>
    <row r="7857" spans="1:24" x14ac:dyDescent="0.25">
      <c r="A7857">
        <v>5616</v>
      </c>
      <c r="B7857">
        <v>39783</v>
      </c>
      <c r="C7857" s="1">
        <v>41172</v>
      </c>
      <c r="D7857" s="1">
        <v>41174</v>
      </c>
      <c r="E7857" t="s">
        <v>19</v>
      </c>
      <c r="F7857" t="s">
        <v>40</v>
      </c>
      <c r="G7857">
        <v>183</v>
      </c>
      <c r="H7857" t="s">
        <v>607</v>
      </c>
      <c r="I7857" t="s">
        <v>22</v>
      </c>
      <c r="J7857" t="s">
        <v>23</v>
      </c>
      <c r="K7857" t="s">
        <v>76</v>
      </c>
      <c r="L7857">
        <v>31</v>
      </c>
      <c r="M7857">
        <v>8.85</v>
      </c>
      <c r="N7857">
        <f>Envios[[#This Row],[Cantidad]]*Envios[[#This Row],[Precio por Unidad]]</f>
        <v>274.34999999999997</v>
      </c>
      <c r="O7857" s="2">
        <v>5.6639999999999997</v>
      </c>
      <c r="P7857" s="2">
        <f>Envios[[#This Row],[Cantidad]]*Envios[[#This Row],[Costo por Unidad]]</f>
        <v>175.584</v>
      </c>
      <c r="Q7857">
        <v>5.6</v>
      </c>
      <c r="R7857" s="2">
        <f>Envios[[#This Row],[Costo Productos]]+Envios[[#This Row],[Costo de Envío]]</f>
        <v>181.184</v>
      </c>
      <c r="S7857" t="s">
        <v>712</v>
      </c>
      <c r="T7857" t="s">
        <v>30</v>
      </c>
      <c r="U7857">
        <v>3</v>
      </c>
      <c r="V7857" t="s">
        <v>52</v>
      </c>
      <c r="W7857" t="s">
        <v>53</v>
      </c>
      <c r="X7857" s="2">
        <f>Envios[[#This Row],[Ventas Totales]]-Envios[[#This Row],[Costos Totales]]</f>
        <v>93.165999999999968</v>
      </c>
    </row>
    <row r="7858" spans="1:24" x14ac:dyDescent="0.25">
      <c r="A7858">
        <v>5617</v>
      </c>
      <c r="B7858">
        <v>39783</v>
      </c>
      <c r="C7858" s="1">
        <v>41172</v>
      </c>
      <c r="D7858" s="1">
        <v>41173</v>
      </c>
      <c r="E7858" t="s">
        <v>19</v>
      </c>
      <c r="F7858" t="s">
        <v>40</v>
      </c>
      <c r="G7858">
        <v>609</v>
      </c>
      <c r="H7858" t="s">
        <v>1145</v>
      </c>
      <c r="I7858" t="s">
        <v>22</v>
      </c>
      <c r="J7858" t="s">
        <v>23</v>
      </c>
      <c r="K7858" t="s">
        <v>188</v>
      </c>
      <c r="L7858">
        <v>29</v>
      </c>
      <c r="M7858">
        <v>3.15</v>
      </c>
      <c r="N7858">
        <f>Envios[[#This Row],[Cantidad]]*Envios[[#This Row],[Precio por Unidad]]</f>
        <v>91.35</v>
      </c>
      <c r="O7858" s="2">
        <v>1.9844999999999999</v>
      </c>
      <c r="P7858" s="2">
        <f>Envios[[#This Row],[Cantidad]]*Envios[[#This Row],[Costo por Unidad]]</f>
        <v>57.5505</v>
      </c>
      <c r="Q7858">
        <v>0.5</v>
      </c>
      <c r="R7858" s="2">
        <f>Envios[[#This Row],[Costo Productos]]+Envios[[#This Row],[Costo de Envío]]</f>
        <v>58.0505</v>
      </c>
      <c r="S7858" t="s">
        <v>712</v>
      </c>
      <c r="T7858" t="s">
        <v>30</v>
      </c>
      <c r="U7858">
        <v>3</v>
      </c>
      <c r="V7858" t="s">
        <v>52</v>
      </c>
      <c r="W7858" t="s">
        <v>53</v>
      </c>
      <c r="X7858" s="2">
        <f>Envios[[#This Row],[Ventas Totales]]-Envios[[#This Row],[Costos Totales]]</f>
        <v>33.299499999999995</v>
      </c>
    </row>
    <row r="7859" spans="1:24" x14ac:dyDescent="0.25">
      <c r="A7859">
        <v>4770</v>
      </c>
      <c r="B7859">
        <v>33893</v>
      </c>
      <c r="C7859" s="1">
        <v>41172</v>
      </c>
      <c r="D7859" s="1">
        <v>41174</v>
      </c>
      <c r="E7859" t="s">
        <v>19</v>
      </c>
      <c r="F7859" t="s">
        <v>40</v>
      </c>
      <c r="G7859">
        <v>640</v>
      </c>
      <c r="H7859" t="s">
        <v>1510</v>
      </c>
      <c r="I7859" t="s">
        <v>22</v>
      </c>
      <c r="J7859" t="s">
        <v>23</v>
      </c>
      <c r="K7859" t="s">
        <v>113</v>
      </c>
      <c r="L7859">
        <v>6</v>
      </c>
      <c r="M7859">
        <v>35.89</v>
      </c>
      <c r="N7859">
        <f>Envios[[#This Row],[Cantidad]]*Envios[[#This Row],[Precio por Unidad]]</f>
        <v>215.34</v>
      </c>
      <c r="O7859" s="2">
        <v>21.533999999999999</v>
      </c>
      <c r="P7859" s="2">
        <f>Envios[[#This Row],[Cantidad]]*Envios[[#This Row],[Costo por Unidad]]</f>
        <v>129.20400000000001</v>
      </c>
      <c r="Q7859">
        <v>14.72</v>
      </c>
      <c r="R7859" s="2">
        <f>Envios[[#This Row],[Costo Productos]]+Envios[[#This Row],[Costo de Envío]]</f>
        <v>143.92400000000001</v>
      </c>
      <c r="S7859" t="s">
        <v>1666</v>
      </c>
      <c r="T7859" t="s">
        <v>39</v>
      </c>
      <c r="U7859">
        <v>3</v>
      </c>
      <c r="V7859" t="s">
        <v>52</v>
      </c>
      <c r="W7859" t="s">
        <v>53</v>
      </c>
      <c r="X7859" s="2">
        <f>Envios[[#This Row],[Ventas Totales]]-Envios[[#This Row],[Costos Totales]]</f>
        <v>71.415999999999997</v>
      </c>
    </row>
    <row r="7860" spans="1:24" x14ac:dyDescent="0.25">
      <c r="A7860">
        <v>4771</v>
      </c>
      <c r="B7860">
        <v>33893</v>
      </c>
      <c r="C7860" s="1">
        <v>41172</v>
      </c>
      <c r="D7860" s="1">
        <v>41173</v>
      </c>
      <c r="E7860" t="s">
        <v>19</v>
      </c>
      <c r="F7860" t="s">
        <v>40</v>
      </c>
      <c r="G7860">
        <v>341</v>
      </c>
      <c r="H7860" t="s">
        <v>880</v>
      </c>
      <c r="I7860" t="s">
        <v>63</v>
      </c>
      <c r="J7860" t="s">
        <v>23</v>
      </c>
      <c r="K7860" t="s">
        <v>85</v>
      </c>
      <c r="L7860">
        <v>16</v>
      </c>
      <c r="M7860">
        <v>5.85</v>
      </c>
      <c r="N7860">
        <f>Envios[[#This Row],[Cantidad]]*Envios[[#This Row],[Precio por Unidad]]</f>
        <v>93.6</v>
      </c>
      <c r="O7860" s="2">
        <v>2.5739999999999994</v>
      </c>
      <c r="P7860" s="2">
        <f>Envios[[#This Row],[Cantidad]]*Envios[[#This Row],[Costo por Unidad]]</f>
        <v>41.18399999999999</v>
      </c>
      <c r="Q7860">
        <v>2.27</v>
      </c>
      <c r="R7860" s="2">
        <f>Envios[[#This Row],[Costo Productos]]+Envios[[#This Row],[Costo de Envío]]</f>
        <v>43.453999999999994</v>
      </c>
      <c r="S7860" t="s">
        <v>1666</v>
      </c>
      <c r="T7860" t="s">
        <v>39</v>
      </c>
      <c r="U7860">
        <v>3</v>
      </c>
      <c r="V7860" t="s">
        <v>52</v>
      </c>
      <c r="W7860" t="s">
        <v>53</v>
      </c>
      <c r="X7860" s="2">
        <f>Envios[[#This Row],[Ventas Totales]]-Envios[[#This Row],[Costos Totales]]</f>
        <v>50.146000000000001</v>
      </c>
    </row>
    <row r="7861" spans="1:24" x14ac:dyDescent="0.25">
      <c r="A7861">
        <v>7694</v>
      </c>
      <c r="B7861">
        <v>55170</v>
      </c>
      <c r="C7861" s="1">
        <v>41173</v>
      </c>
      <c r="D7861" s="1">
        <v>41175</v>
      </c>
      <c r="E7861" t="s">
        <v>33</v>
      </c>
      <c r="F7861" t="s">
        <v>60</v>
      </c>
      <c r="G7861">
        <v>678</v>
      </c>
      <c r="H7861" t="s">
        <v>644</v>
      </c>
      <c r="I7861" t="s">
        <v>35</v>
      </c>
      <c r="J7861" t="s">
        <v>23</v>
      </c>
      <c r="K7861" t="s">
        <v>85</v>
      </c>
      <c r="L7861">
        <v>22</v>
      </c>
      <c r="M7861">
        <v>43.98</v>
      </c>
      <c r="N7861">
        <f>Envios[[#This Row],[Cantidad]]*Envios[[#This Row],[Precio por Unidad]]</f>
        <v>967.56</v>
      </c>
      <c r="O7861" s="2">
        <v>18.471599999999999</v>
      </c>
      <c r="P7861" s="2">
        <f>Envios[[#This Row],[Cantidad]]*Envios[[#This Row],[Costo por Unidad]]</f>
        <v>406.37519999999995</v>
      </c>
      <c r="Q7861">
        <v>8.99</v>
      </c>
      <c r="R7861" s="2">
        <f>Envios[[#This Row],[Costo Productos]]+Envios[[#This Row],[Costo de Envío]]</f>
        <v>415.36519999999996</v>
      </c>
      <c r="S7861" t="s">
        <v>969</v>
      </c>
      <c r="T7861" t="s">
        <v>26</v>
      </c>
      <c r="U7861">
        <v>3</v>
      </c>
      <c r="V7861" t="s">
        <v>52</v>
      </c>
      <c r="W7861" t="s">
        <v>53</v>
      </c>
      <c r="X7861" s="2">
        <f>Envios[[#This Row],[Ventas Totales]]-Envios[[#This Row],[Costos Totales]]</f>
        <v>552.19479999999999</v>
      </c>
    </row>
    <row r="7862" spans="1:24" x14ac:dyDescent="0.25">
      <c r="A7862">
        <v>5082</v>
      </c>
      <c r="B7862">
        <v>36229</v>
      </c>
      <c r="C7862" s="1">
        <v>41173</v>
      </c>
      <c r="D7862" s="1">
        <v>41176</v>
      </c>
      <c r="E7862" t="s">
        <v>19</v>
      </c>
      <c r="F7862" t="s">
        <v>40</v>
      </c>
      <c r="G7862">
        <v>106</v>
      </c>
      <c r="H7862" t="s">
        <v>1447</v>
      </c>
      <c r="I7862" t="s">
        <v>71</v>
      </c>
      <c r="J7862" t="s">
        <v>56</v>
      </c>
      <c r="K7862" t="s">
        <v>94</v>
      </c>
      <c r="L7862">
        <v>12</v>
      </c>
      <c r="M7862">
        <v>120.97</v>
      </c>
      <c r="N7862">
        <f>Envios[[#This Row],[Cantidad]]*Envios[[#This Row],[Precio por Unidad]]</f>
        <v>1451.6399999999999</v>
      </c>
      <c r="O7862" s="2">
        <v>77.4208</v>
      </c>
      <c r="P7862" s="2">
        <f>Envios[[#This Row],[Cantidad]]*Envios[[#This Row],[Costo por Unidad]]</f>
        <v>929.04960000000005</v>
      </c>
      <c r="Q7862">
        <v>7.11</v>
      </c>
      <c r="R7862" s="2">
        <f>Envios[[#This Row],[Costo Productos]]+Envios[[#This Row],[Costo de Envío]]</f>
        <v>936.15960000000007</v>
      </c>
      <c r="S7862" t="s">
        <v>1393</v>
      </c>
      <c r="T7862" t="s">
        <v>44</v>
      </c>
      <c r="U7862">
        <v>1</v>
      </c>
      <c r="V7862" t="s">
        <v>27</v>
      </c>
      <c r="W7862" t="s">
        <v>27</v>
      </c>
      <c r="X7862" s="2">
        <f>Envios[[#This Row],[Ventas Totales]]-Envios[[#This Row],[Costos Totales]]</f>
        <v>515.4803999999998</v>
      </c>
    </row>
    <row r="7863" spans="1:24" x14ac:dyDescent="0.25">
      <c r="A7863">
        <v>5083</v>
      </c>
      <c r="B7863">
        <v>36229</v>
      </c>
      <c r="C7863" s="1">
        <v>41173</v>
      </c>
      <c r="D7863" s="1">
        <v>41175</v>
      </c>
      <c r="E7863" t="s">
        <v>46</v>
      </c>
      <c r="F7863" t="s">
        <v>40</v>
      </c>
      <c r="G7863">
        <v>100</v>
      </c>
      <c r="H7863" t="s">
        <v>420</v>
      </c>
      <c r="I7863" t="s">
        <v>119</v>
      </c>
      <c r="J7863" t="s">
        <v>36</v>
      </c>
      <c r="K7863" t="s">
        <v>120</v>
      </c>
      <c r="L7863">
        <v>24</v>
      </c>
      <c r="M7863">
        <v>146.34</v>
      </c>
      <c r="N7863">
        <f>Envios[[#This Row],[Cantidad]]*Envios[[#This Row],[Precio por Unidad]]</f>
        <v>3512.16</v>
      </c>
      <c r="O7863" s="2">
        <v>51.219000000000001</v>
      </c>
      <c r="P7863" s="2">
        <f>Envios[[#This Row],[Cantidad]]*Envios[[#This Row],[Costo por Unidad]]</f>
        <v>1229.2560000000001</v>
      </c>
      <c r="Q7863">
        <v>43.75</v>
      </c>
      <c r="R7863" s="2">
        <f>Envios[[#This Row],[Costo Productos]]+Envios[[#This Row],[Costo de Envío]]</f>
        <v>1273.0060000000001</v>
      </c>
      <c r="S7863" t="s">
        <v>1393</v>
      </c>
      <c r="T7863" t="s">
        <v>44</v>
      </c>
      <c r="U7863">
        <v>1</v>
      </c>
      <c r="V7863" t="s">
        <v>27</v>
      </c>
      <c r="W7863" t="s">
        <v>27</v>
      </c>
      <c r="X7863" s="2">
        <f>Envios[[#This Row],[Ventas Totales]]-Envios[[#This Row],[Costos Totales]]</f>
        <v>2239.1539999999995</v>
      </c>
    </row>
    <row r="7864" spans="1:24" x14ac:dyDescent="0.25">
      <c r="A7864">
        <v>5222</v>
      </c>
      <c r="B7864">
        <v>37158</v>
      </c>
      <c r="C7864" s="1">
        <v>41174</v>
      </c>
      <c r="D7864" s="1">
        <v>41179</v>
      </c>
      <c r="E7864" t="s">
        <v>19</v>
      </c>
      <c r="F7864" t="s">
        <v>47</v>
      </c>
      <c r="G7864">
        <v>679</v>
      </c>
      <c r="H7864" t="s">
        <v>994</v>
      </c>
      <c r="I7864" t="s">
        <v>22</v>
      </c>
      <c r="J7864" t="s">
        <v>23</v>
      </c>
      <c r="K7864" t="s">
        <v>64</v>
      </c>
      <c r="L7864">
        <v>25</v>
      </c>
      <c r="M7864">
        <v>6.48</v>
      </c>
      <c r="N7864">
        <f>Envios[[#This Row],[Cantidad]]*Envios[[#This Row],[Precio por Unidad]]</f>
        <v>162</v>
      </c>
      <c r="O7864" s="2">
        <v>4.0824000000000007</v>
      </c>
      <c r="P7864" s="2">
        <f>Envios[[#This Row],[Cantidad]]*Envios[[#This Row],[Costo por Unidad]]</f>
        <v>102.06000000000002</v>
      </c>
      <c r="Q7864">
        <v>7.37</v>
      </c>
      <c r="R7864" s="2">
        <f>Envios[[#This Row],[Costo Productos]]+Envios[[#This Row],[Costo de Envío]]</f>
        <v>109.43000000000002</v>
      </c>
      <c r="S7864" t="s">
        <v>871</v>
      </c>
      <c r="T7864" t="s">
        <v>39</v>
      </c>
      <c r="U7864">
        <v>3</v>
      </c>
      <c r="V7864" t="s">
        <v>52</v>
      </c>
      <c r="W7864" t="s">
        <v>53</v>
      </c>
      <c r="X7864" s="2">
        <f>Envios[[#This Row],[Ventas Totales]]-Envios[[#This Row],[Costos Totales]]</f>
        <v>52.569999999999979</v>
      </c>
    </row>
    <row r="7865" spans="1:24" x14ac:dyDescent="0.25">
      <c r="A7865">
        <v>8337</v>
      </c>
      <c r="B7865">
        <v>59585</v>
      </c>
      <c r="C7865" s="1">
        <v>41174</v>
      </c>
      <c r="D7865" s="1">
        <v>41175</v>
      </c>
      <c r="E7865" t="s">
        <v>19</v>
      </c>
      <c r="F7865" t="s">
        <v>20</v>
      </c>
      <c r="G7865">
        <v>367</v>
      </c>
      <c r="H7865" t="s">
        <v>522</v>
      </c>
      <c r="I7865" t="s">
        <v>22</v>
      </c>
      <c r="J7865" t="s">
        <v>56</v>
      </c>
      <c r="K7865" t="s">
        <v>94</v>
      </c>
      <c r="L7865">
        <v>45</v>
      </c>
      <c r="M7865">
        <v>15.99</v>
      </c>
      <c r="N7865">
        <f>Envios[[#This Row],[Cantidad]]*Envios[[#This Row],[Precio por Unidad]]</f>
        <v>719.55</v>
      </c>
      <c r="O7865" s="2">
        <v>8.1548999999999996</v>
      </c>
      <c r="P7865" s="2">
        <f>Envios[[#This Row],[Cantidad]]*Envios[[#This Row],[Costo por Unidad]]</f>
        <v>366.97049999999996</v>
      </c>
      <c r="Q7865">
        <v>9.4</v>
      </c>
      <c r="R7865" s="2">
        <f>Envios[[#This Row],[Costo Productos]]+Envios[[#This Row],[Costo de Envío]]</f>
        <v>376.37049999999994</v>
      </c>
      <c r="S7865" t="s">
        <v>739</v>
      </c>
      <c r="T7865" t="s">
        <v>39</v>
      </c>
      <c r="U7865">
        <v>13</v>
      </c>
      <c r="V7865" t="s">
        <v>115</v>
      </c>
      <c r="W7865" t="s">
        <v>74</v>
      </c>
      <c r="X7865" s="2">
        <f>Envios[[#This Row],[Ventas Totales]]-Envios[[#This Row],[Costos Totales]]</f>
        <v>343.17950000000002</v>
      </c>
    </row>
    <row r="7866" spans="1:24" x14ac:dyDescent="0.25">
      <c r="A7866">
        <v>518</v>
      </c>
      <c r="B7866">
        <v>3556</v>
      </c>
      <c r="C7866" s="1">
        <v>41174</v>
      </c>
      <c r="D7866" s="1">
        <v>41177</v>
      </c>
      <c r="E7866" t="s">
        <v>19</v>
      </c>
      <c r="F7866" t="s">
        <v>40</v>
      </c>
      <c r="G7866">
        <v>242</v>
      </c>
      <c r="H7866" t="s">
        <v>738</v>
      </c>
      <c r="I7866" t="s">
        <v>22</v>
      </c>
      <c r="J7866" t="s">
        <v>23</v>
      </c>
      <c r="K7866" t="s">
        <v>76</v>
      </c>
      <c r="L7866">
        <v>48</v>
      </c>
      <c r="M7866">
        <v>5.74</v>
      </c>
      <c r="N7866">
        <f>Envios[[#This Row],[Cantidad]]*Envios[[#This Row],[Precio por Unidad]]</f>
        <v>275.52</v>
      </c>
      <c r="O7866" s="2">
        <v>3.5013999999999998</v>
      </c>
      <c r="P7866" s="2">
        <f>Envios[[#This Row],[Cantidad]]*Envios[[#This Row],[Costo por Unidad]]</f>
        <v>168.06719999999999</v>
      </c>
      <c r="Q7866">
        <v>5.01</v>
      </c>
      <c r="R7866" s="2">
        <f>Envios[[#This Row],[Costo Productos]]+Envios[[#This Row],[Costo de Envío]]</f>
        <v>173.07719999999998</v>
      </c>
      <c r="S7866" t="s">
        <v>716</v>
      </c>
      <c r="T7866" t="s">
        <v>44</v>
      </c>
      <c r="U7866">
        <v>4</v>
      </c>
      <c r="V7866" t="s">
        <v>73</v>
      </c>
      <c r="W7866" t="s">
        <v>74</v>
      </c>
      <c r="X7866" s="2">
        <f>Envios[[#This Row],[Ventas Totales]]-Envios[[#This Row],[Costos Totales]]</f>
        <v>102.44280000000001</v>
      </c>
    </row>
    <row r="7867" spans="1:24" x14ac:dyDescent="0.25">
      <c r="A7867">
        <v>519</v>
      </c>
      <c r="B7867">
        <v>3556</v>
      </c>
      <c r="C7867" s="1">
        <v>41174</v>
      </c>
      <c r="D7867" s="1">
        <v>41174</v>
      </c>
      <c r="E7867" t="s">
        <v>19</v>
      </c>
      <c r="F7867" t="s">
        <v>40</v>
      </c>
      <c r="G7867">
        <v>413</v>
      </c>
      <c r="H7867" t="s">
        <v>975</v>
      </c>
      <c r="I7867" t="s">
        <v>71</v>
      </c>
      <c r="J7867" t="s">
        <v>36</v>
      </c>
      <c r="K7867" t="s">
        <v>50</v>
      </c>
      <c r="L7867">
        <v>41</v>
      </c>
      <c r="M7867">
        <v>128.24</v>
      </c>
      <c r="N7867">
        <f>Envios[[#This Row],[Cantidad]]*Envios[[#This Row],[Precio por Unidad]]</f>
        <v>5257.84</v>
      </c>
      <c r="O7867" s="2">
        <v>89.768000000000001</v>
      </c>
      <c r="P7867" s="2">
        <f>Envios[[#This Row],[Cantidad]]*Envios[[#This Row],[Costo por Unidad]]</f>
        <v>3680.4879999999998</v>
      </c>
      <c r="Q7867">
        <v>12.65</v>
      </c>
      <c r="R7867" s="2">
        <f>Envios[[#This Row],[Costo Productos]]+Envios[[#This Row],[Costo de Envío]]</f>
        <v>3693.1379999999999</v>
      </c>
      <c r="S7867" t="s">
        <v>716</v>
      </c>
      <c r="T7867" t="s">
        <v>44</v>
      </c>
      <c r="U7867">
        <v>4</v>
      </c>
      <c r="V7867" t="s">
        <v>73</v>
      </c>
      <c r="W7867" t="s">
        <v>74</v>
      </c>
      <c r="X7867" s="2">
        <f>Envios[[#This Row],[Ventas Totales]]-Envios[[#This Row],[Costos Totales]]</f>
        <v>1564.7020000000002</v>
      </c>
    </row>
    <row r="7868" spans="1:24" x14ac:dyDescent="0.25">
      <c r="A7868">
        <v>3566</v>
      </c>
      <c r="B7868">
        <v>25443</v>
      </c>
      <c r="C7868" s="1">
        <v>41174</v>
      </c>
      <c r="D7868" s="1">
        <v>41174</v>
      </c>
      <c r="E7868" t="s">
        <v>19</v>
      </c>
      <c r="F7868" t="s">
        <v>28</v>
      </c>
      <c r="G7868">
        <v>1256</v>
      </c>
      <c r="H7868" t="s">
        <v>1153</v>
      </c>
      <c r="I7868" t="s">
        <v>71</v>
      </c>
      <c r="J7868" t="s">
        <v>56</v>
      </c>
      <c r="K7868" t="s">
        <v>94</v>
      </c>
      <c r="L7868">
        <v>33</v>
      </c>
      <c r="M7868">
        <v>15.99</v>
      </c>
      <c r="N7868">
        <f>Envios[[#This Row],[Cantidad]]*Envios[[#This Row],[Precio por Unidad]]</f>
        <v>527.66999999999996</v>
      </c>
      <c r="O7868" s="2">
        <v>9.9138000000000002</v>
      </c>
      <c r="P7868" s="2">
        <f>Envios[[#This Row],[Cantidad]]*Envios[[#This Row],[Costo por Unidad]]</f>
        <v>327.15539999999999</v>
      </c>
      <c r="Q7868">
        <v>11.28</v>
      </c>
      <c r="R7868" s="2">
        <f>Envios[[#This Row],[Costo Productos]]+Envios[[#This Row],[Costo de Envío]]</f>
        <v>338.43539999999996</v>
      </c>
      <c r="S7868" t="s">
        <v>360</v>
      </c>
      <c r="T7868" t="s">
        <v>30</v>
      </c>
      <c r="U7868">
        <v>6</v>
      </c>
      <c r="V7868" t="s">
        <v>69</v>
      </c>
      <c r="W7868" t="s">
        <v>32</v>
      </c>
      <c r="X7868" s="2">
        <f>Envios[[#This Row],[Ventas Totales]]-Envios[[#This Row],[Costos Totales]]</f>
        <v>189.2346</v>
      </c>
    </row>
    <row r="7869" spans="1:24" x14ac:dyDescent="0.25">
      <c r="A7869">
        <v>4337</v>
      </c>
      <c r="B7869">
        <v>30913</v>
      </c>
      <c r="C7869" s="1">
        <v>41174</v>
      </c>
      <c r="D7869" s="1">
        <v>41175</v>
      </c>
      <c r="E7869" t="s">
        <v>19</v>
      </c>
      <c r="F7869" t="s">
        <v>28</v>
      </c>
      <c r="G7869">
        <v>1000</v>
      </c>
      <c r="H7869" t="s">
        <v>1301</v>
      </c>
      <c r="I7869" t="s">
        <v>22</v>
      </c>
      <c r="J7869" t="s">
        <v>23</v>
      </c>
      <c r="K7869" t="s">
        <v>76</v>
      </c>
      <c r="L7869">
        <v>23</v>
      </c>
      <c r="M7869">
        <v>5.98</v>
      </c>
      <c r="N7869">
        <f>Envios[[#This Row],[Cantidad]]*Envios[[#This Row],[Precio por Unidad]]</f>
        <v>137.54000000000002</v>
      </c>
      <c r="O7869" s="2">
        <v>3.6478000000000002</v>
      </c>
      <c r="P7869" s="2">
        <f>Envios[[#This Row],[Cantidad]]*Envios[[#This Row],[Costo por Unidad]]</f>
        <v>83.8994</v>
      </c>
      <c r="Q7869">
        <v>1.49</v>
      </c>
      <c r="R7869" s="2">
        <f>Envios[[#This Row],[Costo Productos]]+Envios[[#This Row],[Costo de Envío]]</f>
        <v>85.389399999999995</v>
      </c>
      <c r="S7869" t="s">
        <v>223</v>
      </c>
      <c r="T7869" t="s">
        <v>30</v>
      </c>
      <c r="U7869">
        <v>5</v>
      </c>
      <c r="V7869" t="s">
        <v>87</v>
      </c>
      <c r="W7869" t="s">
        <v>53</v>
      </c>
      <c r="X7869" s="2">
        <f>Envios[[#This Row],[Ventas Totales]]-Envios[[#This Row],[Costos Totales]]</f>
        <v>52.150600000000026</v>
      </c>
    </row>
    <row r="7870" spans="1:24" x14ac:dyDescent="0.25">
      <c r="A7870">
        <v>4338</v>
      </c>
      <c r="B7870">
        <v>30913</v>
      </c>
      <c r="C7870" s="1">
        <v>41174</v>
      </c>
      <c r="D7870" s="1">
        <v>41176</v>
      </c>
      <c r="E7870" t="s">
        <v>19</v>
      </c>
      <c r="F7870" t="s">
        <v>28</v>
      </c>
      <c r="G7870">
        <v>857</v>
      </c>
      <c r="H7870" t="s">
        <v>1682</v>
      </c>
      <c r="I7870" t="s">
        <v>35</v>
      </c>
      <c r="J7870" t="s">
        <v>56</v>
      </c>
      <c r="K7870" t="s">
        <v>91</v>
      </c>
      <c r="L7870">
        <v>36</v>
      </c>
      <c r="M7870">
        <v>22.24</v>
      </c>
      <c r="N7870">
        <f>Envios[[#This Row],[Cantidad]]*Envios[[#This Row],[Precio por Unidad]]</f>
        <v>800.64</v>
      </c>
      <c r="O7870" s="2">
        <v>12.6768</v>
      </c>
      <c r="P7870" s="2">
        <f>Envios[[#This Row],[Cantidad]]*Envios[[#This Row],[Costo por Unidad]]</f>
        <v>456.3648</v>
      </c>
      <c r="Q7870">
        <v>1.99</v>
      </c>
      <c r="R7870" s="2">
        <f>Envios[[#This Row],[Costo Productos]]+Envios[[#This Row],[Costo de Envío]]</f>
        <v>458.35480000000001</v>
      </c>
      <c r="S7870" t="s">
        <v>223</v>
      </c>
      <c r="T7870" t="s">
        <v>30</v>
      </c>
      <c r="U7870">
        <v>5</v>
      </c>
      <c r="V7870" t="s">
        <v>87</v>
      </c>
      <c r="W7870" t="s">
        <v>53</v>
      </c>
      <c r="X7870" s="2">
        <f>Envios[[#This Row],[Ventas Totales]]-Envios[[#This Row],[Costos Totales]]</f>
        <v>342.28519999999997</v>
      </c>
    </row>
    <row r="7871" spans="1:24" x14ac:dyDescent="0.25">
      <c r="A7871">
        <v>4339</v>
      </c>
      <c r="B7871">
        <v>30913</v>
      </c>
      <c r="C7871" s="1">
        <v>41174</v>
      </c>
      <c r="D7871" s="1">
        <v>41176</v>
      </c>
      <c r="E7871" t="s">
        <v>19</v>
      </c>
      <c r="F7871" t="s">
        <v>28</v>
      </c>
      <c r="G7871">
        <v>352</v>
      </c>
      <c r="H7871" t="s">
        <v>589</v>
      </c>
      <c r="I7871" t="s">
        <v>22</v>
      </c>
      <c r="J7871" t="s">
        <v>23</v>
      </c>
      <c r="K7871" t="s">
        <v>188</v>
      </c>
      <c r="L7871">
        <v>44</v>
      </c>
      <c r="M7871">
        <v>2.89</v>
      </c>
      <c r="N7871">
        <f>Envios[[#This Row],[Cantidad]]*Envios[[#This Row],[Precio por Unidad]]</f>
        <v>127.16000000000001</v>
      </c>
      <c r="O7871" s="2">
        <v>1.7918000000000001</v>
      </c>
      <c r="P7871" s="2">
        <f>Envios[[#This Row],[Cantidad]]*Envios[[#This Row],[Costo por Unidad]]</f>
        <v>78.839200000000005</v>
      </c>
      <c r="Q7871">
        <v>0.5</v>
      </c>
      <c r="R7871" s="2">
        <f>Envios[[#This Row],[Costo Productos]]+Envios[[#This Row],[Costo de Envío]]</f>
        <v>79.339200000000005</v>
      </c>
      <c r="S7871" t="s">
        <v>223</v>
      </c>
      <c r="T7871" t="s">
        <v>30</v>
      </c>
      <c r="U7871">
        <v>5</v>
      </c>
      <c r="V7871" t="s">
        <v>87</v>
      </c>
      <c r="W7871" t="s">
        <v>53</v>
      </c>
      <c r="X7871" s="2">
        <f>Envios[[#This Row],[Ventas Totales]]-Envios[[#This Row],[Costos Totales]]</f>
        <v>47.820800000000006</v>
      </c>
    </row>
    <row r="7872" spans="1:24" x14ac:dyDescent="0.25">
      <c r="A7872">
        <v>4340</v>
      </c>
      <c r="B7872">
        <v>30913</v>
      </c>
      <c r="C7872" s="1">
        <v>41174</v>
      </c>
      <c r="D7872" s="1">
        <v>41176</v>
      </c>
      <c r="E7872" t="s">
        <v>33</v>
      </c>
      <c r="F7872" t="s">
        <v>28</v>
      </c>
      <c r="G7872">
        <v>67</v>
      </c>
      <c r="H7872" t="s">
        <v>323</v>
      </c>
      <c r="I7872" t="s">
        <v>22</v>
      </c>
      <c r="J7872" t="s">
        <v>36</v>
      </c>
      <c r="K7872" t="s">
        <v>37</v>
      </c>
      <c r="L7872">
        <v>24</v>
      </c>
      <c r="M7872">
        <v>19.98</v>
      </c>
      <c r="N7872">
        <f>Envios[[#This Row],[Cantidad]]*Envios[[#This Row],[Precio por Unidad]]</f>
        <v>479.52</v>
      </c>
      <c r="O7872" s="2">
        <v>10.1898</v>
      </c>
      <c r="P7872" s="2">
        <f>Envios[[#This Row],[Cantidad]]*Envios[[#This Row],[Costo por Unidad]]</f>
        <v>244.55520000000001</v>
      </c>
      <c r="Q7872">
        <v>10.49</v>
      </c>
      <c r="R7872" s="2">
        <f>Envios[[#This Row],[Costo Productos]]+Envios[[#This Row],[Costo de Envío]]</f>
        <v>255.04520000000002</v>
      </c>
      <c r="S7872" t="s">
        <v>223</v>
      </c>
      <c r="T7872" t="s">
        <v>30</v>
      </c>
      <c r="U7872">
        <v>5</v>
      </c>
      <c r="V7872" t="s">
        <v>87</v>
      </c>
      <c r="W7872" t="s">
        <v>53</v>
      </c>
      <c r="X7872" s="2">
        <f>Envios[[#This Row],[Ventas Totales]]-Envios[[#This Row],[Costos Totales]]</f>
        <v>224.47479999999996</v>
      </c>
    </row>
    <row r="7873" spans="1:24" x14ac:dyDescent="0.25">
      <c r="A7873">
        <v>2373</v>
      </c>
      <c r="B7873">
        <v>17187</v>
      </c>
      <c r="C7873" s="1">
        <v>41175</v>
      </c>
      <c r="D7873" s="1">
        <v>41177</v>
      </c>
      <c r="E7873" t="s">
        <v>46</v>
      </c>
      <c r="F7873" t="s">
        <v>20</v>
      </c>
      <c r="G7873">
        <v>971</v>
      </c>
      <c r="H7873" t="s">
        <v>1993</v>
      </c>
      <c r="I7873" t="s">
        <v>49</v>
      </c>
      <c r="J7873" t="s">
        <v>56</v>
      </c>
      <c r="K7873" t="s">
        <v>94</v>
      </c>
      <c r="L7873">
        <v>4</v>
      </c>
      <c r="M7873">
        <v>810.98</v>
      </c>
      <c r="N7873">
        <f>Envios[[#This Row],[Cantidad]]*Envios[[#This Row],[Precio por Unidad]]</f>
        <v>3243.92</v>
      </c>
      <c r="O7873" s="2">
        <v>356.83119999999997</v>
      </c>
      <c r="P7873" s="2">
        <f>Envios[[#This Row],[Cantidad]]*Envios[[#This Row],[Costo por Unidad]]</f>
        <v>1427.3247999999999</v>
      </c>
      <c r="Q7873">
        <v>16.059999999999999</v>
      </c>
      <c r="R7873" s="2">
        <f>Envios[[#This Row],[Costo Productos]]+Envios[[#This Row],[Costo de Envío]]</f>
        <v>1443.3847999999998</v>
      </c>
      <c r="S7873" t="s">
        <v>1558</v>
      </c>
      <c r="T7873" t="s">
        <v>30</v>
      </c>
      <c r="U7873">
        <v>1</v>
      </c>
      <c r="V7873" t="s">
        <v>27</v>
      </c>
      <c r="W7873" t="s">
        <v>27</v>
      </c>
      <c r="X7873" s="2">
        <f>Envios[[#This Row],[Ventas Totales]]-Envios[[#This Row],[Costos Totales]]</f>
        <v>1800.5352000000003</v>
      </c>
    </row>
    <row r="7874" spans="1:24" x14ac:dyDescent="0.25">
      <c r="A7874">
        <v>6412</v>
      </c>
      <c r="B7874">
        <v>45571</v>
      </c>
      <c r="C7874" s="1">
        <v>41175</v>
      </c>
      <c r="D7874" s="1">
        <v>41176</v>
      </c>
      <c r="E7874" t="s">
        <v>19</v>
      </c>
      <c r="F7874" t="s">
        <v>28</v>
      </c>
      <c r="G7874">
        <v>274</v>
      </c>
      <c r="H7874" t="s">
        <v>1717</v>
      </c>
      <c r="I7874" t="s">
        <v>22</v>
      </c>
      <c r="J7874" t="s">
        <v>23</v>
      </c>
      <c r="K7874" t="s">
        <v>24</v>
      </c>
      <c r="L7874">
        <v>43</v>
      </c>
      <c r="M7874">
        <v>12.21</v>
      </c>
      <c r="N7874">
        <f>Envios[[#This Row],[Cantidad]]*Envios[[#This Row],[Precio por Unidad]]</f>
        <v>525.03000000000009</v>
      </c>
      <c r="O7874" s="2">
        <v>5.1282000000000005</v>
      </c>
      <c r="P7874" s="2">
        <f>Envios[[#This Row],[Cantidad]]*Envios[[#This Row],[Costo por Unidad]]</f>
        <v>220.51260000000002</v>
      </c>
      <c r="Q7874">
        <v>4.8099999999999996</v>
      </c>
      <c r="R7874" s="2">
        <f>Envios[[#This Row],[Costo Productos]]+Envios[[#This Row],[Costo de Envío]]</f>
        <v>225.32260000000002</v>
      </c>
      <c r="S7874" t="s">
        <v>2007</v>
      </c>
      <c r="T7874" t="s">
        <v>39</v>
      </c>
      <c r="U7874">
        <v>9</v>
      </c>
      <c r="V7874" t="s">
        <v>31</v>
      </c>
      <c r="W7874" t="s">
        <v>32</v>
      </c>
      <c r="X7874" s="2">
        <f>Envios[[#This Row],[Ventas Totales]]-Envios[[#This Row],[Costos Totales]]</f>
        <v>299.70740000000006</v>
      </c>
    </row>
    <row r="7875" spans="1:24" x14ac:dyDescent="0.25">
      <c r="A7875">
        <v>6413</v>
      </c>
      <c r="B7875">
        <v>45571</v>
      </c>
      <c r="C7875" s="1">
        <v>41175</v>
      </c>
      <c r="D7875" s="1">
        <v>41177</v>
      </c>
      <c r="E7875" t="s">
        <v>19</v>
      </c>
      <c r="F7875" t="s">
        <v>28</v>
      </c>
      <c r="G7875">
        <v>20</v>
      </c>
      <c r="H7875" t="s">
        <v>1798</v>
      </c>
      <c r="I7875" t="s">
        <v>22</v>
      </c>
      <c r="J7875" t="s">
        <v>56</v>
      </c>
      <c r="K7875" t="s">
        <v>57</v>
      </c>
      <c r="L7875">
        <v>47</v>
      </c>
      <c r="M7875">
        <v>155.99</v>
      </c>
      <c r="N7875">
        <f>Envios[[#This Row],[Cantidad]]*Envios[[#This Row],[Precio por Unidad]]</f>
        <v>7331.5300000000007</v>
      </c>
      <c r="O7875" s="2">
        <v>65.515800000000013</v>
      </c>
      <c r="P7875" s="2">
        <f>Envios[[#This Row],[Cantidad]]*Envios[[#This Row],[Costo por Unidad]]</f>
        <v>3079.2426000000005</v>
      </c>
      <c r="Q7875">
        <v>8.99</v>
      </c>
      <c r="R7875" s="2">
        <f>Envios[[#This Row],[Costo Productos]]+Envios[[#This Row],[Costo de Envío]]</f>
        <v>3088.2326000000003</v>
      </c>
      <c r="S7875" t="s">
        <v>2007</v>
      </c>
      <c r="T7875" t="s">
        <v>39</v>
      </c>
      <c r="U7875">
        <v>9</v>
      </c>
      <c r="V7875" t="s">
        <v>31</v>
      </c>
      <c r="W7875" t="s">
        <v>32</v>
      </c>
      <c r="X7875" s="2">
        <f>Envios[[#This Row],[Ventas Totales]]-Envios[[#This Row],[Costos Totales]]</f>
        <v>4243.2974000000004</v>
      </c>
    </row>
    <row r="7876" spans="1:24" x14ac:dyDescent="0.25">
      <c r="A7876">
        <v>6414</v>
      </c>
      <c r="B7876">
        <v>45571</v>
      </c>
      <c r="C7876" s="1">
        <v>41175</v>
      </c>
      <c r="D7876" s="1">
        <v>41177</v>
      </c>
      <c r="E7876" t="s">
        <v>19</v>
      </c>
      <c r="F7876" t="s">
        <v>28</v>
      </c>
      <c r="G7876">
        <v>169</v>
      </c>
      <c r="H7876" t="s">
        <v>574</v>
      </c>
      <c r="I7876" t="s">
        <v>71</v>
      </c>
      <c r="J7876" t="s">
        <v>56</v>
      </c>
      <c r="K7876" t="s">
        <v>94</v>
      </c>
      <c r="L7876">
        <v>44</v>
      </c>
      <c r="M7876">
        <v>17.98</v>
      </c>
      <c r="N7876">
        <f>Envios[[#This Row],[Cantidad]]*Envios[[#This Row],[Precio por Unidad]]</f>
        <v>791.12</v>
      </c>
      <c r="O7876" s="2">
        <v>10.788</v>
      </c>
      <c r="P7876" s="2">
        <f>Envios[[#This Row],[Cantidad]]*Envios[[#This Row],[Costo por Unidad]]</f>
        <v>474.67200000000003</v>
      </c>
      <c r="Q7876">
        <v>8.51</v>
      </c>
      <c r="R7876" s="2">
        <f>Envios[[#This Row],[Costo Productos]]+Envios[[#This Row],[Costo de Envío]]</f>
        <v>483.18200000000002</v>
      </c>
      <c r="S7876" t="s">
        <v>2007</v>
      </c>
      <c r="T7876" t="s">
        <v>39</v>
      </c>
      <c r="U7876">
        <v>9</v>
      </c>
      <c r="V7876" t="s">
        <v>31</v>
      </c>
      <c r="W7876" t="s">
        <v>32</v>
      </c>
      <c r="X7876" s="2">
        <f>Envios[[#This Row],[Ventas Totales]]-Envios[[#This Row],[Costos Totales]]</f>
        <v>307.93799999999999</v>
      </c>
    </row>
    <row r="7877" spans="1:24" x14ac:dyDescent="0.25">
      <c r="A7877">
        <v>3076</v>
      </c>
      <c r="B7877">
        <v>22055</v>
      </c>
      <c r="C7877" s="1">
        <v>41175</v>
      </c>
      <c r="D7877" s="1">
        <v>41177</v>
      </c>
      <c r="E7877" t="s">
        <v>46</v>
      </c>
      <c r="F7877" t="s">
        <v>28</v>
      </c>
      <c r="G7877">
        <v>584</v>
      </c>
      <c r="H7877" t="s">
        <v>690</v>
      </c>
      <c r="I7877" t="s">
        <v>49</v>
      </c>
      <c r="J7877" t="s">
        <v>36</v>
      </c>
      <c r="K7877" t="s">
        <v>50</v>
      </c>
      <c r="L7877">
        <v>40</v>
      </c>
      <c r="M7877">
        <v>160.97999999999999</v>
      </c>
      <c r="N7877">
        <f>Envios[[#This Row],[Cantidad]]*Envios[[#This Row],[Precio por Unidad]]</f>
        <v>6439.2</v>
      </c>
      <c r="O7877" s="2">
        <v>61.172399999999996</v>
      </c>
      <c r="P7877" s="2">
        <f>Envios[[#This Row],[Cantidad]]*Envios[[#This Row],[Costo por Unidad]]</f>
        <v>2446.8959999999997</v>
      </c>
      <c r="Q7877">
        <v>30</v>
      </c>
      <c r="R7877" s="2">
        <f>Envios[[#This Row],[Costo Productos]]+Envios[[#This Row],[Costo de Envío]]</f>
        <v>2476.8959999999997</v>
      </c>
      <c r="S7877" t="s">
        <v>1934</v>
      </c>
      <c r="T7877" t="s">
        <v>30</v>
      </c>
      <c r="U7877">
        <v>2</v>
      </c>
      <c r="V7877" t="s">
        <v>45</v>
      </c>
      <c r="W7877" t="s">
        <v>45</v>
      </c>
      <c r="X7877" s="2">
        <f>Envios[[#This Row],[Ventas Totales]]-Envios[[#This Row],[Costos Totales]]</f>
        <v>3962.3040000000001</v>
      </c>
    </row>
    <row r="7878" spans="1:24" x14ac:dyDescent="0.25">
      <c r="A7878">
        <v>2673</v>
      </c>
      <c r="B7878">
        <v>19361</v>
      </c>
      <c r="C7878" s="1">
        <v>41175</v>
      </c>
      <c r="D7878" s="1">
        <v>41184</v>
      </c>
      <c r="E7878" t="s">
        <v>19</v>
      </c>
      <c r="F7878" t="s">
        <v>47</v>
      </c>
      <c r="G7878">
        <v>744</v>
      </c>
      <c r="H7878" t="s">
        <v>1213</v>
      </c>
      <c r="I7878" t="s">
        <v>22</v>
      </c>
      <c r="J7878" t="s">
        <v>23</v>
      </c>
      <c r="K7878" t="s">
        <v>76</v>
      </c>
      <c r="L7878">
        <v>21</v>
      </c>
      <c r="M7878">
        <v>37.700000000000003</v>
      </c>
      <c r="N7878">
        <f>Envios[[#This Row],[Cantidad]]*Envios[[#This Row],[Precio por Unidad]]</f>
        <v>791.7</v>
      </c>
      <c r="O7878" s="2">
        <v>24.505000000000003</v>
      </c>
      <c r="P7878" s="2">
        <f>Envios[[#This Row],[Cantidad]]*Envios[[#This Row],[Costo por Unidad]]</f>
        <v>514.60500000000002</v>
      </c>
      <c r="Q7878">
        <v>2.99</v>
      </c>
      <c r="R7878" s="2">
        <f>Envios[[#This Row],[Costo Productos]]+Envios[[#This Row],[Costo de Envío]]</f>
        <v>517.59500000000003</v>
      </c>
      <c r="S7878" t="s">
        <v>1224</v>
      </c>
      <c r="T7878" t="s">
        <v>39</v>
      </c>
      <c r="U7878">
        <v>9</v>
      </c>
      <c r="V7878" t="s">
        <v>31</v>
      </c>
      <c r="W7878" t="s">
        <v>32</v>
      </c>
      <c r="X7878" s="2">
        <f>Envios[[#This Row],[Ventas Totales]]-Envios[[#This Row],[Costos Totales]]</f>
        <v>274.10500000000002</v>
      </c>
    </row>
    <row r="7879" spans="1:24" x14ac:dyDescent="0.25">
      <c r="A7879">
        <v>2674</v>
      </c>
      <c r="B7879">
        <v>19361</v>
      </c>
      <c r="C7879" s="1">
        <v>41175</v>
      </c>
      <c r="D7879" s="1">
        <v>41182</v>
      </c>
      <c r="E7879" t="s">
        <v>19</v>
      </c>
      <c r="F7879" t="s">
        <v>47</v>
      </c>
      <c r="G7879">
        <v>1228</v>
      </c>
      <c r="H7879" t="s">
        <v>2070</v>
      </c>
      <c r="I7879" t="s">
        <v>63</v>
      </c>
      <c r="J7879" t="s">
        <v>23</v>
      </c>
      <c r="K7879" t="s">
        <v>64</v>
      </c>
      <c r="L7879">
        <v>43</v>
      </c>
      <c r="M7879">
        <v>8.56</v>
      </c>
      <c r="N7879">
        <f>Envios[[#This Row],[Cantidad]]*Envios[[#This Row],[Precio por Unidad]]</f>
        <v>368.08000000000004</v>
      </c>
      <c r="O7879" s="2">
        <v>5.3071999999999999</v>
      </c>
      <c r="P7879" s="2">
        <f>Envios[[#This Row],[Cantidad]]*Envios[[#This Row],[Costo por Unidad]]</f>
        <v>228.20959999999999</v>
      </c>
      <c r="Q7879">
        <v>5.16</v>
      </c>
      <c r="R7879" s="2">
        <f>Envios[[#This Row],[Costo Productos]]+Envios[[#This Row],[Costo de Envío]]</f>
        <v>233.36959999999999</v>
      </c>
      <c r="S7879" t="s">
        <v>1224</v>
      </c>
      <c r="T7879" t="s">
        <v>39</v>
      </c>
      <c r="U7879">
        <v>9</v>
      </c>
      <c r="V7879" t="s">
        <v>31</v>
      </c>
      <c r="W7879" t="s">
        <v>32</v>
      </c>
      <c r="X7879" s="2">
        <f>Envios[[#This Row],[Ventas Totales]]-Envios[[#This Row],[Costos Totales]]</f>
        <v>134.71040000000005</v>
      </c>
    </row>
    <row r="7880" spans="1:24" x14ac:dyDescent="0.25">
      <c r="A7880">
        <v>2675</v>
      </c>
      <c r="B7880">
        <v>19361</v>
      </c>
      <c r="C7880" s="1">
        <v>41175</v>
      </c>
      <c r="D7880" s="1">
        <v>41177</v>
      </c>
      <c r="E7880" t="s">
        <v>19</v>
      </c>
      <c r="F7880" t="s">
        <v>47</v>
      </c>
      <c r="G7880">
        <v>218</v>
      </c>
      <c r="H7880" t="s">
        <v>683</v>
      </c>
      <c r="I7880" t="s">
        <v>35</v>
      </c>
      <c r="J7880" t="s">
        <v>36</v>
      </c>
      <c r="K7880" t="s">
        <v>37</v>
      </c>
      <c r="L7880">
        <v>21</v>
      </c>
      <c r="M7880">
        <v>25.38</v>
      </c>
      <c r="N7880">
        <f>Envios[[#This Row],[Cantidad]]*Envios[[#This Row],[Precio por Unidad]]</f>
        <v>532.98</v>
      </c>
      <c r="O7880" s="2">
        <v>12.69</v>
      </c>
      <c r="P7880" s="2">
        <f>Envios[[#This Row],[Cantidad]]*Envios[[#This Row],[Costo por Unidad]]</f>
        <v>266.49</v>
      </c>
      <c r="Q7880">
        <v>8.99</v>
      </c>
      <c r="R7880" s="2">
        <f>Envios[[#This Row],[Costo Productos]]+Envios[[#This Row],[Costo de Envío]]</f>
        <v>275.48</v>
      </c>
      <c r="S7880" t="s">
        <v>1224</v>
      </c>
      <c r="T7880" t="s">
        <v>39</v>
      </c>
      <c r="U7880">
        <v>6</v>
      </c>
      <c r="V7880" t="s">
        <v>69</v>
      </c>
      <c r="W7880" t="s">
        <v>32</v>
      </c>
      <c r="X7880" s="2">
        <f>Envios[[#This Row],[Ventas Totales]]-Envios[[#This Row],[Costos Totales]]</f>
        <v>257.5</v>
      </c>
    </row>
    <row r="7881" spans="1:24" x14ac:dyDescent="0.25">
      <c r="A7881">
        <v>2684</v>
      </c>
      <c r="B7881">
        <v>19425</v>
      </c>
      <c r="C7881" s="1">
        <v>41176</v>
      </c>
      <c r="D7881" s="1">
        <v>41177</v>
      </c>
      <c r="E7881" t="s">
        <v>19</v>
      </c>
      <c r="F7881" t="s">
        <v>40</v>
      </c>
      <c r="G7881">
        <v>1178</v>
      </c>
      <c r="H7881" t="s">
        <v>1324</v>
      </c>
      <c r="I7881" t="s">
        <v>35</v>
      </c>
      <c r="J7881" t="s">
        <v>23</v>
      </c>
      <c r="K7881" t="s">
        <v>291</v>
      </c>
      <c r="L7881">
        <v>34</v>
      </c>
      <c r="M7881">
        <v>5.68</v>
      </c>
      <c r="N7881">
        <f>Envios[[#This Row],[Cantidad]]*Envios[[#This Row],[Precio por Unidad]]</f>
        <v>193.12</v>
      </c>
      <c r="O7881" s="2">
        <v>2.4991999999999996</v>
      </c>
      <c r="P7881" s="2">
        <f>Envios[[#This Row],[Cantidad]]*Envios[[#This Row],[Costo por Unidad]]</f>
        <v>84.972799999999992</v>
      </c>
      <c r="Q7881">
        <v>3.6</v>
      </c>
      <c r="R7881" s="2">
        <f>Envios[[#This Row],[Costo Productos]]+Envios[[#This Row],[Costo de Envío]]</f>
        <v>88.572799999999987</v>
      </c>
      <c r="S7881" t="s">
        <v>2041</v>
      </c>
      <c r="T7881" t="s">
        <v>44</v>
      </c>
      <c r="U7881">
        <v>5</v>
      </c>
      <c r="V7881" t="s">
        <v>87</v>
      </c>
      <c r="W7881" t="s">
        <v>53</v>
      </c>
      <c r="X7881" s="2">
        <f>Envios[[#This Row],[Ventas Totales]]-Envios[[#This Row],[Costos Totales]]</f>
        <v>104.54720000000002</v>
      </c>
    </row>
    <row r="7882" spans="1:24" x14ac:dyDescent="0.25">
      <c r="A7882">
        <v>4992</v>
      </c>
      <c r="B7882">
        <v>35554</v>
      </c>
      <c r="C7882" s="1">
        <v>41176</v>
      </c>
      <c r="D7882" s="1">
        <v>41178</v>
      </c>
      <c r="E7882" t="s">
        <v>46</v>
      </c>
      <c r="F7882" t="s">
        <v>40</v>
      </c>
      <c r="G7882">
        <v>635</v>
      </c>
      <c r="H7882" t="s">
        <v>915</v>
      </c>
      <c r="I7882" t="s">
        <v>119</v>
      </c>
      <c r="J7882" t="s">
        <v>36</v>
      </c>
      <c r="K7882" t="s">
        <v>204</v>
      </c>
      <c r="L7882">
        <v>34</v>
      </c>
      <c r="M7882">
        <v>130.97999999999999</v>
      </c>
      <c r="N7882">
        <f>Envios[[#This Row],[Cantidad]]*Envios[[#This Row],[Precio por Unidad]]</f>
        <v>4453.32</v>
      </c>
      <c r="O7882" s="2">
        <v>40.603800000000007</v>
      </c>
      <c r="P7882" s="2">
        <f>Envios[[#This Row],[Cantidad]]*Envios[[#This Row],[Costo por Unidad]]</f>
        <v>1380.5292000000002</v>
      </c>
      <c r="Q7882">
        <v>54.74</v>
      </c>
      <c r="R7882" s="2">
        <f>Envios[[#This Row],[Costo Productos]]+Envios[[#This Row],[Costo de Envío]]</f>
        <v>1435.2692000000002</v>
      </c>
      <c r="S7882" t="s">
        <v>137</v>
      </c>
      <c r="T7882" t="s">
        <v>39</v>
      </c>
      <c r="U7882">
        <v>1</v>
      </c>
      <c r="V7882" t="s">
        <v>27</v>
      </c>
      <c r="W7882" t="s">
        <v>27</v>
      </c>
      <c r="X7882" s="2">
        <f>Envios[[#This Row],[Ventas Totales]]-Envios[[#This Row],[Costos Totales]]</f>
        <v>3018.0507999999995</v>
      </c>
    </row>
    <row r="7883" spans="1:24" x14ac:dyDescent="0.25">
      <c r="A7883">
        <v>1952</v>
      </c>
      <c r="B7883">
        <v>13984</v>
      </c>
      <c r="C7883" s="1">
        <v>41176</v>
      </c>
      <c r="D7883" s="1">
        <v>41176</v>
      </c>
      <c r="E7883" t="s">
        <v>19</v>
      </c>
      <c r="F7883" t="s">
        <v>60</v>
      </c>
      <c r="G7883">
        <v>567</v>
      </c>
      <c r="H7883" t="s">
        <v>1634</v>
      </c>
      <c r="I7883" t="s">
        <v>63</v>
      </c>
      <c r="J7883" t="s">
        <v>36</v>
      </c>
      <c r="K7883" t="s">
        <v>37</v>
      </c>
      <c r="L7883">
        <v>30</v>
      </c>
      <c r="M7883">
        <v>70.709999999999994</v>
      </c>
      <c r="N7883">
        <f>Envios[[#This Row],[Cantidad]]*Envios[[#This Row],[Precio por Unidad]]</f>
        <v>2121.2999999999997</v>
      </c>
      <c r="O7883" s="2">
        <v>15.556199999999997</v>
      </c>
      <c r="P7883" s="2">
        <f>Envios[[#This Row],[Cantidad]]*Envios[[#This Row],[Costo por Unidad]]</f>
        <v>466.68599999999992</v>
      </c>
      <c r="Q7883">
        <v>37.58</v>
      </c>
      <c r="R7883" s="2">
        <f>Envios[[#This Row],[Costo Productos]]+Envios[[#This Row],[Costo de Envío]]</f>
        <v>504.26599999999991</v>
      </c>
      <c r="S7883" t="s">
        <v>578</v>
      </c>
      <c r="T7883" t="s">
        <v>44</v>
      </c>
      <c r="U7883">
        <v>3</v>
      </c>
      <c r="V7883" t="s">
        <v>52</v>
      </c>
      <c r="W7883" t="s">
        <v>53</v>
      </c>
      <c r="X7883" s="2">
        <f>Envios[[#This Row],[Ventas Totales]]-Envios[[#This Row],[Costos Totales]]</f>
        <v>1617.0339999999999</v>
      </c>
    </row>
    <row r="7884" spans="1:24" x14ac:dyDescent="0.25">
      <c r="A7884">
        <v>3309</v>
      </c>
      <c r="B7884">
        <v>23648</v>
      </c>
      <c r="C7884" s="1">
        <v>41176</v>
      </c>
      <c r="D7884" s="1">
        <v>41177</v>
      </c>
      <c r="E7884" t="s">
        <v>19</v>
      </c>
      <c r="F7884" t="s">
        <v>60</v>
      </c>
      <c r="G7884">
        <v>665</v>
      </c>
      <c r="H7884" t="s">
        <v>1050</v>
      </c>
      <c r="I7884" t="s">
        <v>22</v>
      </c>
      <c r="J7884" t="s">
        <v>56</v>
      </c>
      <c r="K7884" t="s">
        <v>91</v>
      </c>
      <c r="L7884">
        <v>44</v>
      </c>
      <c r="M7884">
        <v>152.47999999999999</v>
      </c>
      <c r="N7884">
        <f>Envios[[#This Row],[Cantidad]]*Envios[[#This Row],[Precio por Unidad]]</f>
        <v>6709.12</v>
      </c>
      <c r="O7884" s="2">
        <v>32.020799999999994</v>
      </c>
      <c r="P7884" s="2">
        <f>Envios[[#This Row],[Cantidad]]*Envios[[#This Row],[Costo por Unidad]]</f>
        <v>1408.9151999999997</v>
      </c>
      <c r="Q7884">
        <v>6.5</v>
      </c>
      <c r="R7884" s="2">
        <f>Envios[[#This Row],[Costo Productos]]+Envios[[#This Row],[Costo de Envío]]</f>
        <v>1415.4151999999997</v>
      </c>
      <c r="S7884" t="s">
        <v>176</v>
      </c>
      <c r="T7884" t="s">
        <v>30</v>
      </c>
      <c r="U7884">
        <v>6</v>
      </c>
      <c r="V7884" t="s">
        <v>69</v>
      </c>
      <c r="W7884" t="s">
        <v>32</v>
      </c>
      <c r="X7884" s="2">
        <f>Envios[[#This Row],[Ventas Totales]]-Envios[[#This Row],[Costos Totales]]</f>
        <v>5293.7048000000004</v>
      </c>
    </row>
    <row r="7885" spans="1:24" x14ac:dyDescent="0.25">
      <c r="A7885">
        <v>3310</v>
      </c>
      <c r="B7885">
        <v>23648</v>
      </c>
      <c r="C7885" s="1">
        <v>41176</v>
      </c>
      <c r="D7885" s="1">
        <v>41177</v>
      </c>
      <c r="E7885" t="s">
        <v>19</v>
      </c>
      <c r="F7885" t="s">
        <v>60</v>
      </c>
      <c r="G7885">
        <v>283</v>
      </c>
      <c r="H7885" t="s">
        <v>798</v>
      </c>
      <c r="I7885" t="s">
        <v>22</v>
      </c>
      <c r="J7885" t="s">
        <v>23</v>
      </c>
      <c r="K7885" t="s">
        <v>188</v>
      </c>
      <c r="L7885">
        <v>4</v>
      </c>
      <c r="M7885">
        <v>2.61</v>
      </c>
      <c r="N7885">
        <f>Envios[[#This Row],[Cantidad]]*Envios[[#This Row],[Precio por Unidad]]</f>
        <v>10.44</v>
      </c>
      <c r="O7885" s="2">
        <v>1.5920999999999998</v>
      </c>
      <c r="P7885" s="2">
        <f>Envios[[#This Row],[Cantidad]]*Envios[[#This Row],[Costo por Unidad]]</f>
        <v>6.3683999999999994</v>
      </c>
      <c r="Q7885">
        <v>0.5</v>
      </c>
      <c r="R7885" s="2">
        <f>Envios[[#This Row],[Costo Productos]]+Envios[[#This Row],[Costo de Envío]]</f>
        <v>6.8683999999999994</v>
      </c>
      <c r="S7885" t="s">
        <v>176</v>
      </c>
      <c r="T7885" t="s">
        <v>30</v>
      </c>
      <c r="U7885">
        <v>6</v>
      </c>
      <c r="V7885" t="s">
        <v>69</v>
      </c>
      <c r="W7885" t="s">
        <v>32</v>
      </c>
      <c r="X7885" s="2">
        <f>Envios[[#This Row],[Ventas Totales]]-Envios[[#This Row],[Costos Totales]]</f>
        <v>3.5716000000000001</v>
      </c>
    </row>
    <row r="7886" spans="1:24" x14ac:dyDescent="0.25">
      <c r="A7886">
        <v>7342</v>
      </c>
      <c r="B7886">
        <v>52320</v>
      </c>
      <c r="C7886" s="1">
        <v>41176</v>
      </c>
      <c r="D7886" s="1">
        <v>41180</v>
      </c>
      <c r="E7886" t="s">
        <v>19</v>
      </c>
      <c r="F7886" t="s">
        <v>47</v>
      </c>
      <c r="G7886">
        <v>575</v>
      </c>
      <c r="H7886" t="s">
        <v>752</v>
      </c>
      <c r="I7886" t="s">
        <v>63</v>
      </c>
      <c r="J7886" t="s">
        <v>23</v>
      </c>
      <c r="K7886" t="s">
        <v>85</v>
      </c>
      <c r="L7886">
        <v>41</v>
      </c>
      <c r="M7886">
        <v>2.88</v>
      </c>
      <c r="N7886">
        <f>Envios[[#This Row],[Cantidad]]*Envios[[#This Row],[Precio por Unidad]]</f>
        <v>118.08</v>
      </c>
      <c r="O7886" s="2">
        <v>1.2959999999999998</v>
      </c>
      <c r="P7886" s="2">
        <f>Envios[[#This Row],[Cantidad]]*Envios[[#This Row],[Costo por Unidad]]</f>
        <v>53.135999999999996</v>
      </c>
      <c r="Q7886">
        <v>1.01</v>
      </c>
      <c r="R7886" s="2">
        <f>Envios[[#This Row],[Costo Productos]]+Envios[[#This Row],[Costo de Envío]]</f>
        <v>54.145999999999994</v>
      </c>
      <c r="S7886" t="s">
        <v>1768</v>
      </c>
      <c r="T7886" t="s">
        <v>44</v>
      </c>
      <c r="U7886">
        <v>5</v>
      </c>
      <c r="V7886" t="s">
        <v>87</v>
      </c>
      <c r="W7886" t="s">
        <v>53</v>
      </c>
      <c r="X7886" s="2">
        <f>Envios[[#This Row],[Ventas Totales]]-Envios[[#This Row],[Costos Totales]]</f>
        <v>63.934000000000005</v>
      </c>
    </row>
    <row r="7887" spans="1:24" x14ac:dyDescent="0.25">
      <c r="A7887">
        <v>7780</v>
      </c>
      <c r="B7887">
        <v>55655</v>
      </c>
      <c r="C7887" s="1">
        <v>41176</v>
      </c>
      <c r="D7887" s="1">
        <v>41178</v>
      </c>
      <c r="E7887" t="s">
        <v>19</v>
      </c>
      <c r="F7887" t="s">
        <v>47</v>
      </c>
      <c r="G7887">
        <v>670</v>
      </c>
      <c r="H7887" t="s">
        <v>1802</v>
      </c>
      <c r="I7887" t="s">
        <v>22</v>
      </c>
      <c r="J7887" t="s">
        <v>56</v>
      </c>
      <c r="K7887" t="s">
        <v>57</v>
      </c>
      <c r="L7887">
        <v>33</v>
      </c>
      <c r="M7887">
        <v>125.99</v>
      </c>
      <c r="N7887">
        <f>Envios[[#This Row],[Cantidad]]*Envios[[#This Row],[Precio por Unidad]]</f>
        <v>4157.67</v>
      </c>
      <c r="O7887" s="2">
        <v>56.695499999999996</v>
      </c>
      <c r="P7887" s="2">
        <f>Envios[[#This Row],[Cantidad]]*Envios[[#This Row],[Costo por Unidad]]</f>
        <v>1870.9514999999999</v>
      </c>
      <c r="Q7887">
        <v>8.99</v>
      </c>
      <c r="R7887" s="2">
        <f>Envios[[#This Row],[Costo Productos]]+Envios[[#This Row],[Costo de Envío]]</f>
        <v>1879.9414999999999</v>
      </c>
      <c r="S7887" t="s">
        <v>2066</v>
      </c>
      <c r="T7887" t="s">
        <v>44</v>
      </c>
      <c r="U7887">
        <v>6</v>
      </c>
      <c r="V7887" t="s">
        <v>69</v>
      </c>
      <c r="W7887" t="s">
        <v>32</v>
      </c>
      <c r="X7887" s="2">
        <f>Envios[[#This Row],[Ventas Totales]]-Envios[[#This Row],[Costos Totales]]</f>
        <v>2277.7285000000002</v>
      </c>
    </row>
    <row r="7888" spans="1:24" x14ac:dyDescent="0.25">
      <c r="A7888">
        <v>1605</v>
      </c>
      <c r="B7888">
        <v>11650</v>
      </c>
      <c r="C7888" s="1">
        <v>41176</v>
      </c>
      <c r="D7888" s="1">
        <v>41178</v>
      </c>
      <c r="E7888" t="s">
        <v>19</v>
      </c>
      <c r="F7888" t="s">
        <v>40</v>
      </c>
      <c r="G7888">
        <v>612</v>
      </c>
      <c r="H7888" t="s">
        <v>1457</v>
      </c>
      <c r="I7888" t="s">
        <v>35</v>
      </c>
      <c r="J7888" t="s">
        <v>23</v>
      </c>
      <c r="K7888" t="s">
        <v>85</v>
      </c>
      <c r="L7888">
        <v>26</v>
      </c>
      <c r="M7888">
        <v>40.97</v>
      </c>
      <c r="N7888">
        <f>Envios[[#This Row],[Cantidad]]*Envios[[#This Row],[Precio por Unidad]]</f>
        <v>1065.22</v>
      </c>
      <c r="O7888" s="2">
        <v>16.797700000000003</v>
      </c>
      <c r="P7888" s="2">
        <f>Envios[[#This Row],[Cantidad]]*Envios[[#This Row],[Costo por Unidad]]</f>
        <v>436.74020000000007</v>
      </c>
      <c r="Q7888">
        <v>8.99</v>
      </c>
      <c r="R7888" s="2">
        <f>Envios[[#This Row],[Costo Productos]]+Envios[[#This Row],[Costo de Envío]]</f>
        <v>445.73020000000008</v>
      </c>
      <c r="S7888" t="s">
        <v>2025</v>
      </c>
      <c r="T7888" t="s">
        <v>44</v>
      </c>
      <c r="U7888">
        <v>2</v>
      </c>
      <c r="V7888" t="s">
        <v>45</v>
      </c>
      <c r="W7888" t="s">
        <v>45</v>
      </c>
      <c r="X7888" s="2">
        <f>Envios[[#This Row],[Ventas Totales]]-Envios[[#This Row],[Costos Totales]]</f>
        <v>619.48979999999995</v>
      </c>
    </row>
    <row r="7889" spans="1:24" x14ac:dyDescent="0.25">
      <c r="A7889">
        <v>1604</v>
      </c>
      <c r="B7889">
        <v>11650</v>
      </c>
      <c r="C7889" s="1">
        <v>41176</v>
      </c>
      <c r="D7889" s="1">
        <v>41177</v>
      </c>
      <c r="E7889" t="s">
        <v>19</v>
      </c>
      <c r="F7889" t="s">
        <v>40</v>
      </c>
      <c r="G7889">
        <v>1112</v>
      </c>
      <c r="H7889" t="s">
        <v>922</v>
      </c>
      <c r="I7889" t="s">
        <v>35</v>
      </c>
      <c r="J7889" t="s">
        <v>56</v>
      </c>
      <c r="K7889" t="s">
        <v>91</v>
      </c>
      <c r="L7889">
        <v>30</v>
      </c>
      <c r="M7889">
        <v>8.32</v>
      </c>
      <c r="N7889">
        <f>Envios[[#This Row],[Cantidad]]*Envios[[#This Row],[Precio por Unidad]]</f>
        <v>249.60000000000002</v>
      </c>
      <c r="O7889" s="2">
        <v>2.1632000000000002</v>
      </c>
      <c r="P7889" s="2">
        <f>Envios[[#This Row],[Cantidad]]*Envios[[#This Row],[Costo por Unidad]]</f>
        <v>64.896000000000001</v>
      </c>
      <c r="Q7889">
        <v>2.38</v>
      </c>
      <c r="R7889" s="2">
        <f>Envios[[#This Row],[Costo Productos]]+Envios[[#This Row],[Costo de Envío]]</f>
        <v>67.275999999999996</v>
      </c>
      <c r="S7889" t="s">
        <v>2025</v>
      </c>
      <c r="T7889" t="s">
        <v>44</v>
      </c>
      <c r="U7889">
        <v>2</v>
      </c>
      <c r="V7889" t="s">
        <v>45</v>
      </c>
      <c r="W7889" t="s">
        <v>45</v>
      </c>
      <c r="X7889" s="2">
        <f>Envios[[#This Row],[Ventas Totales]]-Envios[[#This Row],[Costos Totales]]</f>
        <v>182.32400000000001</v>
      </c>
    </row>
    <row r="7890" spans="1:24" x14ac:dyDescent="0.25">
      <c r="A7890">
        <v>7162</v>
      </c>
      <c r="B7890">
        <v>51107</v>
      </c>
      <c r="C7890" s="1">
        <v>41177</v>
      </c>
      <c r="D7890" s="1">
        <v>41178</v>
      </c>
      <c r="E7890" t="s">
        <v>19</v>
      </c>
      <c r="F7890" t="s">
        <v>40</v>
      </c>
      <c r="G7890">
        <v>1094</v>
      </c>
      <c r="H7890" t="s">
        <v>2015</v>
      </c>
      <c r="I7890" t="s">
        <v>22</v>
      </c>
      <c r="J7890" t="s">
        <v>23</v>
      </c>
      <c r="K7890" t="s">
        <v>76</v>
      </c>
      <c r="L7890">
        <v>36</v>
      </c>
      <c r="M7890">
        <v>21.38</v>
      </c>
      <c r="N7890">
        <f>Envios[[#This Row],[Cantidad]]*Envios[[#This Row],[Precio por Unidad]]</f>
        <v>769.68</v>
      </c>
      <c r="O7890" s="2">
        <v>13.4694</v>
      </c>
      <c r="P7890" s="2">
        <f>Envios[[#This Row],[Cantidad]]*Envios[[#This Row],[Costo por Unidad]]</f>
        <v>484.89840000000004</v>
      </c>
      <c r="Q7890">
        <v>2.99</v>
      </c>
      <c r="R7890" s="2">
        <f>Envios[[#This Row],[Costo Productos]]+Envios[[#This Row],[Costo de Envío]]</f>
        <v>487.88840000000005</v>
      </c>
      <c r="S7890" t="s">
        <v>1321</v>
      </c>
      <c r="T7890" t="s">
        <v>30</v>
      </c>
      <c r="U7890">
        <v>4</v>
      </c>
      <c r="V7890" t="s">
        <v>73</v>
      </c>
      <c r="W7890" t="s">
        <v>74</v>
      </c>
      <c r="X7890" s="2">
        <f>Envios[[#This Row],[Ventas Totales]]-Envios[[#This Row],[Costos Totales]]</f>
        <v>281.7915999999999</v>
      </c>
    </row>
    <row r="7891" spans="1:24" x14ac:dyDescent="0.25">
      <c r="A7891">
        <v>3029</v>
      </c>
      <c r="B7891">
        <v>21792</v>
      </c>
      <c r="C7891" s="1">
        <v>41177</v>
      </c>
      <c r="D7891" s="1">
        <v>41179</v>
      </c>
      <c r="E7891" t="s">
        <v>19</v>
      </c>
      <c r="F7891" t="s">
        <v>40</v>
      </c>
      <c r="G7891">
        <v>642</v>
      </c>
      <c r="H7891" t="s">
        <v>751</v>
      </c>
      <c r="I7891" t="s">
        <v>22</v>
      </c>
      <c r="J7891" t="s">
        <v>23</v>
      </c>
      <c r="K7891" t="s">
        <v>76</v>
      </c>
      <c r="L7891">
        <v>26</v>
      </c>
      <c r="M7891">
        <v>14.48</v>
      </c>
      <c r="N7891">
        <f>Envios[[#This Row],[Cantidad]]*Envios[[#This Row],[Precio por Unidad]]</f>
        <v>376.48</v>
      </c>
      <c r="O7891" s="2">
        <v>8.9776000000000007</v>
      </c>
      <c r="P7891" s="2">
        <f>Envios[[#This Row],[Cantidad]]*Envios[[#This Row],[Costo por Unidad]]</f>
        <v>233.41760000000002</v>
      </c>
      <c r="Q7891">
        <v>6.46</v>
      </c>
      <c r="R7891" s="2">
        <f>Envios[[#This Row],[Costo Productos]]+Envios[[#This Row],[Costo de Envío]]</f>
        <v>239.87760000000003</v>
      </c>
      <c r="S7891" t="s">
        <v>1053</v>
      </c>
      <c r="T7891" t="s">
        <v>39</v>
      </c>
      <c r="U7891">
        <v>5</v>
      </c>
      <c r="V7891" t="s">
        <v>87</v>
      </c>
      <c r="W7891" t="s">
        <v>53</v>
      </c>
      <c r="X7891" s="2">
        <f>Envios[[#This Row],[Ventas Totales]]-Envios[[#This Row],[Costos Totales]]</f>
        <v>136.60239999999999</v>
      </c>
    </row>
    <row r="7892" spans="1:24" x14ac:dyDescent="0.25">
      <c r="A7892">
        <v>5648</v>
      </c>
      <c r="B7892">
        <v>39972</v>
      </c>
      <c r="C7892" s="1">
        <v>41177</v>
      </c>
      <c r="D7892" s="1">
        <v>41178</v>
      </c>
      <c r="E7892" t="s">
        <v>19</v>
      </c>
      <c r="F7892" t="s">
        <v>40</v>
      </c>
      <c r="G7892">
        <v>704</v>
      </c>
      <c r="H7892" t="s">
        <v>1170</v>
      </c>
      <c r="I7892" t="s">
        <v>22</v>
      </c>
      <c r="J7892" t="s">
        <v>23</v>
      </c>
      <c r="K7892" t="s">
        <v>188</v>
      </c>
      <c r="L7892">
        <v>35</v>
      </c>
      <c r="M7892">
        <v>6.3</v>
      </c>
      <c r="N7892">
        <f>Envios[[#This Row],[Cantidad]]*Envios[[#This Row],[Precio por Unidad]]</f>
        <v>220.5</v>
      </c>
      <c r="O7892" s="2">
        <v>3.843</v>
      </c>
      <c r="P7892" s="2">
        <f>Envios[[#This Row],[Cantidad]]*Envios[[#This Row],[Costo por Unidad]]</f>
        <v>134.505</v>
      </c>
      <c r="Q7892">
        <v>0.5</v>
      </c>
      <c r="R7892" s="2">
        <f>Envios[[#This Row],[Costo Productos]]+Envios[[#This Row],[Costo de Envío]]</f>
        <v>135.005</v>
      </c>
      <c r="S7892" t="s">
        <v>626</v>
      </c>
      <c r="T7892" t="s">
        <v>30</v>
      </c>
      <c r="U7892">
        <v>2</v>
      </c>
      <c r="V7892" t="s">
        <v>45</v>
      </c>
      <c r="W7892" t="s">
        <v>45</v>
      </c>
      <c r="X7892" s="2">
        <f>Envios[[#This Row],[Ventas Totales]]-Envios[[#This Row],[Costos Totales]]</f>
        <v>85.495000000000005</v>
      </c>
    </row>
    <row r="7893" spans="1:24" x14ac:dyDescent="0.25">
      <c r="A7893">
        <v>5649</v>
      </c>
      <c r="B7893">
        <v>39972</v>
      </c>
      <c r="C7893" s="1">
        <v>41177</v>
      </c>
      <c r="D7893" s="1">
        <v>41179</v>
      </c>
      <c r="E7893" t="s">
        <v>19</v>
      </c>
      <c r="F7893" t="s">
        <v>40</v>
      </c>
      <c r="G7893">
        <v>1065</v>
      </c>
      <c r="H7893" t="s">
        <v>937</v>
      </c>
      <c r="I7893" t="s">
        <v>22</v>
      </c>
      <c r="J7893" t="s">
        <v>23</v>
      </c>
      <c r="K7893" t="s">
        <v>188</v>
      </c>
      <c r="L7893">
        <v>36</v>
      </c>
      <c r="M7893">
        <v>3.69</v>
      </c>
      <c r="N7893">
        <f>Envios[[#This Row],[Cantidad]]*Envios[[#This Row],[Precio por Unidad]]</f>
        <v>132.84</v>
      </c>
      <c r="O7893" s="2">
        <v>2.2877999999999998</v>
      </c>
      <c r="P7893" s="2">
        <f>Envios[[#This Row],[Cantidad]]*Envios[[#This Row],[Costo por Unidad]]</f>
        <v>82.360799999999998</v>
      </c>
      <c r="Q7893">
        <v>0.5</v>
      </c>
      <c r="R7893" s="2">
        <f>Envios[[#This Row],[Costo Productos]]+Envios[[#This Row],[Costo de Envío]]</f>
        <v>82.860799999999998</v>
      </c>
      <c r="S7893" t="s">
        <v>626</v>
      </c>
      <c r="T7893" t="s">
        <v>30</v>
      </c>
      <c r="U7893">
        <v>2</v>
      </c>
      <c r="V7893" t="s">
        <v>45</v>
      </c>
      <c r="W7893" t="s">
        <v>45</v>
      </c>
      <c r="X7893" s="2">
        <f>Envios[[#This Row],[Ventas Totales]]-Envios[[#This Row],[Costos Totales]]</f>
        <v>49.979200000000006</v>
      </c>
    </row>
    <row r="7894" spans="1:24" x14ac:dyDescent="0.25">
      <c r="A7894">
        <v>5650</v>
      </c>
      <c r="B7894">
        <v>39972</v>
      </c>
      <c r="C7894" s="1">
        <v>41177</v>
      </c>
      <c r="D7894" s="1">
        <v>41180</v>
      </c>
      <c r="E7894" t="s">
        <v>19</v>
      </c>
      <c r="F7894" t="s">
        <v>40</v>
      </c>
      <c r="G7894">
        <v>1174</v>
      </c>
      <c r="H7894" t="s">
        <v>2123</v>
      </c>
      <c r="I7894" t="s">
        <v>22</v>
      </c>
      <c r="J7894" t="s">
        <v>23</v>
      </c>
      <c r="K7894" t="s">
        <v>76</v>
      </c>
      <c r="L7894">
        <v>19</v>
      </c>
      <c r="M7894">
        <v>5.0599999999999996</v>
      </c>
      <c r="N7894">
        <f>Envios[[#This Row],[Cantidad]]*Envios[[#This Row],[Precio por Unidad]]</f>
        <v>96.139999999999986</v>
      </c>
      <c r="O7894" s="2">
        <v>3.1371999999999995</v>
      </c>
      <c r="P7894" s="2">
        <f>Envios[[#This Row],[Cantidad]]*Envios[[#This Row],[Costo por Unidad]]</f>
        <v>59.606799999999993</v>
      </c>
      <c r="Q7894">
        <v>2.99</v>
      </c>
      <c r="R7894" s="2">
        <f>Envios[[#This Row],[Costo Productos]]+Envios[[#This Row],[Costo de Envío]]</f>
        <v>62.596799999999995</v>
      </c>
      <c r="S7894" t="s">
        <v>626</v>
      </c>
      <c r="T7894" t="s">
        <v>30</v>
      </c>
      <c r="U7894">
        <v>2</v>
      </c>
      <c r="V7894" t="s">
        <v>45</v>
      </c>
      <c r="W7894" t="s">
        <v>45</v>
      </c>
      <c r="X7894" s="2">
        <f>Envios[[#This Row],[Ventas Totales]]-Envios[[#This Row],[Costos Totales]]</f>
        <v>33.543199999999992</v>
      </c>
    </row>
    <row r="7895" spans="1:24" x14ac:dyDescent="0.25">
      <c r="A7895">
        <v>4311</v>
      </c>
      <c r="B7895">
        <v>30720</v>
      </c>
      <c r="C7895" s="1">
        <v>41179</v>
      </c>
      <c r="D7895" s="1">
        <v>41184</v>
      </c>
      <c r="E7895" t="s">
        <v>33</v>
      </c>
      <c r="F7895" t="s">
        <v>47</v>
      </c>
      <c r="G7895">
        <v>1114</v>
      </c>
      <c r="H7895" t="s">
        <v>1930</v>
      </c>
      <c r="I7895" t="s">
        <v>42</v>
      </c>
      <c r="J7895" t="s">
        <v>36</v>
      </c>
      <c r="K7895" t="s">
        <v>37</v>
      </c>
      <c r="L7895">
        <v>27</v>
      </c>
      <c r="M7895">
        <v>95.46</v>
      </c>
      <c r="N7895">
        <f>Envios[[#This Row],[Cantidad]]*Envios[[#This Row],[Precio por Unidad]]</f>
        <v>2577.4199999999996</v>
      </c>
      <c r="O7895" s="2">
        <v>42.002399999999994</v>
      </c>
      <c r="P7895" s="2">
        <f>Envios[[#This Row],[Cantidad]]*Envios[[#This Row],[Costo por Unidad]]</f>
        <v>1134.0647999999999</v>
      </c>
      <c r="Q7895">
        <v>18.13</v>
      </c>
      <c r="R7895" s="2">
        <f>Envios[[#This Row],[Costo Productos]]+Envios[[#This Row],[Costo de Envío]]</f>
        <v>1152.1948</v>
      </c>
      <c r="S7895" t="s">
        <v>698</v>
      </c>
      <c r="T7895" t="s">
        <v>26</v>
      </c>
      <c r="U7895">
        <v>4</v>
      </c>
      <c r="V7895" t="s">
        <v>73</v>
      </c>
      <c r="W7895" t="s">
        <v>74</v>
      </c>
      <c r="X7895" s="2">
        <f>Envios[[#This Row],[Ventas Totales]]-Envios[[#This Row],[Costos Totales]]</f>
        <v>1425.2251999999996</v>
      </c>
    </row>
    <row r="7896" spans="1:24" x14ac:dyDescent="0.25">
      <c r="A7896">
        <v>4309</v>
      </c>
      <c r="B7896">
        <v>30720</v>
      </c>
      <c r="C7896" s="1">
        <v>41179</v>
      </c>
      <c r="D7896" s="1">
        <v>41186</v>
      </c>
      <c r="E7896" t="s">
        <v>19</v>
      </c>
      <c r="F7896" t="s">
        <v>47</v>
      </c>
      <c r="G7896">
        <v>242</v>
      </c>
      <c r="H7896" t="s">
        <v>738</v>
      </c>
      <c r="I7896" t="s">
        <v>22</v>
      </c>
      <c r="J7896" t="s">
        <v>23</v>
      </c>
      <c r="K7896" t="s">
        <v>76</v>
      </c>
      <c r="L7896">
        <v>5</v>
      </c>
      <c r="M7896">
        <v>5.74</v>
      </c>
      <c r="N7896">
        <f>Envios[[#This Row],[Cantidad]]*Envios[[#This Row],[Precio por Unidad]]</f>
        <v>28.700000000000003</v>
      </c>
      <c r="O7896" s="2">
        <v>3.5013999999999998</v>
      </c>
      <c r="P7896" s="2">
        <f>Envios[[#This Row],[Cantidad]]*Envios[[#This Row],[Costo por Unidad]]</f>
        <v>17.506999999999998</v>
      </c>
      <c r="Q7896">
        <v>5.01</v>
      </c>
      <c r="R7896" s="2">
        <f>Envios[[#This Row],[Costo Productos]]+Envios[[#This Row],[Costo de Envío]]</f>
        <v>22.516999999999996</v>
      </c>
      <c r="S7896" t="s">
        <v>698</v>
      </c>
      <c r="T7896" t="s">
        <v>26</v>
      </c>
      <c r="U7896">
        <v>11</v>
      </c>
      <c r="V7896" t="s">
        <v>131</v>
      </c>
      <c r="W7896" t="s">
        <v>131</v>
      </c>
      <c r="X7896" s="2">
        <f>Envios[[#This Row],[Ventas Totales]]-Envios[[#This Row],[Costos Totales]]</f>
        <v>6.1830000000000069</v>
      </c>
    </row>
    <row r="7897" spans="1:24" x14ac:dyDescent="0.25">
      <c r="A7897">
        <v>4310</v>
      </c>
      <c r="B7897">
        <v>30720</v>
      </c>
      <c r="C7897" s="1">
        <v>41179</v>
      </c>
      <c r="D7897" s="1">
        <v>41186</v>
      </c>
      <c r="E7897" t="s">
        <v>33</v>
      </c>
      <c r="F7897" t="s">
        <v>47</v>
      </c>
      <c r="G7897">
        <v>139</v>
      </c>
      <c r="H7897" t="s">
        <v>511</v>
      </c>
      <c r="I7897" t="s">
        <v>35</v>
      </c>
      <c r="J7897" t="s">
        <v>56</v>
      </c>
      <c r="K7897" t="s">
        <v>91</v>
      </c>
      <c r="L7897">
        <v>37</v>
      </c>
      <c r="M7897">
        <v>43.98</v>
      </c>
      <c r="N7897">
        <f>Envios[[#This Row],[Cantidad]]*Envios[[#This Row],[Precio por Unidad]]</f>
        <v>1627.26</v>
      </c>
      <c r="O7897" s="2">
        <v>24.628800000000002</v>
      </c>
      <c r="P7897" s="2">
        <f>Envios[[#This Row],[Cantidad]]*Envios[[#This Row],[Costo por Unidad]]</f>
        <v>911.26560000000006</v>
      </c>
      <c r="Q7897">
        <v>1.99</v>
      </c>
      <c r="R7897" s="2">
        <f>Envios[[#This Row],[Costo Productos]]+Envios[[#This Row],[Costo de Envío]]</f>
        <v>913.25560000000007</v>
      </c>
      <c r="S7897" t="s">
        <v>698</v>
      </c>
      <c r="T7897" t="s">
        <v>26</v>
      </c>
      <c r="U7897">
        <v>11</v>
      </c>
      <c r="V7897" t="s">
        <v>131</v>
      </c>
      <c r="W7897" t="s">
        <v>131</v>
      </c>
      <c r="X7897" s="2">
        <f>Envios[[#This Row],[Ventas Totales]]-Envios[[#This Row],[Costos Totales]]</f>
        <v>714.00439999999992</v>
      </c>
    </row>
    <row r="7898" spans="1:24" x14ac:dyDescent="0.25">
      <c r="A7898">
        <v>8068</v>
      </c>
      <c r="B7898">
        <v>57570</v>
      </c>
      <c r="C7898" s="1">
        <v>41180</v>
      </c>
      <c r="D7898" s="1">
        <v>41182</v>
      </c>
      <c r="E7898" t="s">
        <v>46</v>
      </c>
      <c r="F7898" t="s">
        <v>20</v>
      </c>
      <c r="G7898">
        <v>526</v>
      </c>
      <c r="H7898" t="s">
        <v>1513</v>
      </c>
      <c r="I7898" t="s">
        <v>119</v>
      </c>
      <c r="J7898" t="s">
        <v>36</v>
      </c>
      <c r="K7898" t="s">
        <v>204</v>
      </c>
      <c r="L7898">
        <v>27</v>
      </c>
      <c r="M7898">
        <v>70.98</v>
      </c>
      <c r="N7898">
        <f>Envios[[#This Row],[Cantidad]]*Envios[[#This Row],[Precio por Unidad]]</f>
        <v>1916.46</v>
      </c>
      <c r="O7898" s="2">
        <v>28.392000000000003</v>
      </c>
      <c r="P7898" s="2">
        <f>Envios[[#This Row],[Cantidad]]*Envios[[#This Row],[Costo por Unidad]]</f>
        <v>766.58400000000006</v>
      </c>
      <c r="Q7898">
        <v>26.74</v>
      </c>
      <c r="R7898" s="2">
        <f>Envios[[#This Row],[Costo Productos]]+Envios[[#This Row],[Costo de Envío]]</f>
        <v>793.32400000000007</v>
      </c>
      <c r="S7898" t="s">
        <v>1014</v>
      </c>
      <c r="T7898" t="s">
        <v>30</v>
      </c>
      <c r="U7898">
        <v>1</v>
      </c>
      <c r="V7898" t="s">
        <v>27</v>
      </c>
      <c r="W7898" t="s">
        <v>27</v>
      </c>
      <c r="X7898" s="2">
        <f>Envios[[#This Row],[Ventas Totales]]-Envios[[#This Row],[Costos Totales]]</f>
        <v>1123.136</v>
      </c>
    </row>
    <row r="7899" spans="1:24" x14ac:dyDescent="0.25">
      <c r="A7899">
        <v>8069</v>
      </c>
      <c r="B7899">
        <v>57570</v>
      </c>
      <c r="C7899" s="1">
        <v>41180</v>
      </c>
      <c r="D7899" s="1">
        <v>41182</v>
      </c>
      <c r="E7899" t="s">
        <v>19</v>
      </c>
      <c r="F7899" t="s">
        <v>20</v>
      </c>
      <c r="G7899">
        <v>402</v>
      </c>
      <c r="H7899" t="s">
        <v>1805</v>
      </c>
      <c r="I7899" t="s">
        <v>22</v>
      </c>
      <c r="J7899" t="s">
        <v>23</v>
      </c>
      <c r="K7899" t="s">
        <v>64</v>
      </c>
      <c r="L7899">
        <v>15</v>
      </c>
      <c r="M7899">
        <v>48.04</v>
      </c>
      <c r="N7899">
        <f>Envios[[#This Row],[Cantidad]]*Envios[[#This Row],[Precio por Unidad]]</f>
        <v>720.6</v>
      </c>
      <c r="O7899" s="2">
        <v>30.2652</v>
      </c>
      <c r="P7899" s="2">
        <f>Envios[[#This Row],[Cantidad]]*Envios[[#This Row],[Costo por Unidad]]</f>
        <v>453.97800000000001</v>
      </c>
      <c r="Q7899">
        <v>7.23</v>
      </c>
      <c r="R7899" s="2">
        <f>Envios[[#This Row],[Costo Productos]]+Envios[[#This Row],[Costo de Envío]]</f>
        <v>461.20800000000003</v>
      </c>
      <c r="S7899" t="s">
        <v>1014</v>
      </c>
      <c r="T7899" t="s">
        <v>30</v>
      </c>
      <c r="U7899">
        <v>1</v>
      </c>
      <c r="V7899" t="s">
        <v>27</v>
      </c>
      <c r="W7899" t="s">
        <v>27</v>
      </c>
      <c r="X7899" s="2">
        <f>Envios[[#This Row],[Ventas Totales]]-Envios[[#This Row],[Costos Totales]]</f>
        <v>259.392</v>
      </c>
    </row>
    <row r="7900" spans="1:24" x14ac:dyDescent="0.25">
      <c r="A7900">
        <v>4837</v>
      </c>
      <c r="B7900">
        <v>34406</v>
      </c>
      <c r="C7900" s="1">
        <v>41180</v>
      </c>
      <c r="D7900" s="1">
        <v>41181</v>
      </c>
      <c r="E7900" t="s">
        <v>19</v>
      </c>
      <c r="F7900" t="s">
        <v>28</v>
      </c>
      <c r="G7900">
        <v>289</v>
      </c>
      <c r="H7900" t="s">
        <v>1898</v>
      </c>
      <c r="I7900" t="s">
        <v>63</v>
      </c>
      <c r="J7900" t="s">
        <v>23</v>
      </c>
      <c r="K7900" t="s">
        <v>140</v>
      </c>
      <c r="L7900">
        <v>29</v>
      </c>
      <c r="M7900">
        <v>4.71</v>
      </c>
      <c r="N7900">
        <f>Envios[[#This Row],[Cantidad]]*Envios[[#This Row],[Precio por Unidad]]</f>
        <v>136.59</v>
      </c>
      <c r="O7900" s="2">
        <v>0.70650000000000013</v>
      </c>
      <c r="P7900" s="2">
        <f>Envios[[#This Row],[Cantidad]]*Envios[[#This Row],[Costo por Unidad]]</f>
        <v>20.488500000000002</v>
      </c>
      <c r="Q7900">
        <v>0.7</v>
      </c>
      <c r="R7900" s="2">
        <f>Envios[[#This Row],[Costo Productos]]+Envios[[#This Row],[Costo de Envío]]</f>
        <v>21.188500000000001</v>
      </c>
      <c r="S7900" t="s">
        <v>1833</v>
      </c>
      <c r="T7900" t="s">
        <v>44</v>
      </c>
      <c r="U7900">
        <v>3</v>
      </c>
      <c r="V7900" t="s">
        <v>52</v>
      </c>
      <c r="W7900" t="s">
        <v>53</v>
      </c>
      <c r="X7900" s="2">
        <f>Envios[[#This Row],[Ventas Totales]]-Envios[[#This Row],[Costos Totales]]</f>
        <v>115.4015</v>
      </c>
    </row>
    <row r="7901" spans="1:24" x14ac:dyDescent="0.25">
      <c r="A7901">
        <v>5206</v>
      </c>
      <c r="B7901">
        <v>36998</v>
      </c>
      <c r="C7901" s="1">
        <v>41181</v>
      </c>
      <c r="D7901" s="1">
        <v>41186</v>
      </c>
      <c r="E7901" t="s">
        <v>19</v>
      </c>
      <c r="F7901" t="s">
        <v>47</v>
      </c>
      <c r="G7901">
        <v>995</v>
      </c>
      <c r="H7901" t="s">
        <v>754</v>
      </c>
      <c r="I7901" t="s">
        <v>22</v>
      </c>
      <c r="J7901" t="s">
        <v>36</v>
      </c>
      <c r="K7901" t="s">
        <v>37</v>
      </c>
      <c r="L7901">
        <v>50</v>
      </c>
      <c r="M7901">
        <v>9.98</v>
      </c>
      <c r="N7901">
        <f>Envios[[#This Row],[Cantidad]]*Envios[[#This Row],[Precio por Unidad]]</f>
        <v>499</v>
      </c>
      <c r="O7901" s="2">
        <v>4.2914000000000003</v>
      </c>
      <c r="P7901" s="2">
        <f>Envios[[#This Row],[Cantidad]]*Envios[[#This Row],[Costo por Unidad]]</f>
        <v>214.57000000000002</v>
      </c>
      <c r="Q7901">
        <v>12.52</v>
      </c>
      <c r="R7901" s="2">
        <f>Envios[[#This Row],[Costo Productos]]+Envios[[#This Row],[Costo de Envío]]</f>
        <v>227.09000000000003</v>
      </c>
      <c r="S7901" t="s">
        <v>666</v>
      </c>
      <c r="T7901" t="s">
        <v>30</v>
      </c>
      <c r="U7901">
        <v>5</v>
      </c>
      <c r="V7901" t="s">
        <v>87</v>
      </c>
      <c r="W7901" t="s">
        <v>53</v>
      </c>
      <c r="X7901" s="2">
        <f>Envios[[#This Row],[Ventas Totales]]-Envios[[#This Row],[Costos Totales]]</f>
        <v>271.90999999999997</v>
      </c>
    </row>
    <row r="7902" spans="1:24" x14ac:dyDescent="0.25">
      <c r="A7902">
        <v>5207</v>
      </c>
      <c r="B7902">
        <v>36998</v>
      </c>
      <c r="C7902" s="1">
        <v>41181</v>
      </c>
      <c r="D7902" s="1">
        <v>41188</v>
      </c>
      <c r="E7902" t="s">
        <v>19</v>
      </c>
      <c r="F7902" t="s">
        <v>47</v>
      </c>
      <c r="G7902">
        <v>393</v>
      </c>
      <c r="H7902" t="s">
        <v>949</v>
      </c>
      <c r="I7902" t="s">
        <v>22</v>
      </c>
      <c r="J7902" t="s">
        <v>23</v>
      </c>
      <c r="K7902" t="s">
        <v>64</v>
      </c>
      <c r="L7902">
        <v>41</v>
      </c>
      <c r="M7902">
        <v>6.48</v>
      </c>
      <c r="N7902">
        <f>Envios[[#This Row],[Cantidad]]*Envios[[#This Row],[Precio por Unidad]]</f>
        <v>265.68</v>
      </c>
      <c r="O7902" s="2">
        <v>4.0824000000000007</v>
      </c>
      <c r="P7902" s="2">
        <f>Envios[[#This Row],[Cantidad]]*Envios[[#This Row],[Costo por Unidad]]</f>
        <v>167.37840000000003</v>
      </c>
      <c r="Q7902">
        <v>9.5399999999999991</v>
      </c>
      <c r="R7902" s="2">
        <f>Envios[[#This Row],[Costo Productos]]+Envios[[#This Row],[Costo de Envío]]</f>
        <v>176.91840000000002</v>
      </c>
      <c r="S7902" t="s">
        <v>666</v>
      </c>
      <c r="T7902" t="s">
        <v>30</v>
      </c>
      <c r="U7902">
        <v>5</v>
      </c>
      <c r="V7902" t="s">
        <v>87</v>
      </c>
      <c r="W7902" t="s">
        <v>53</v>
      </c>
      <c r="X7902" s="2">
        <f>Envios[[#This Row],[Ventas Totales]]-Envios[[#This Row],[Costos Totales]]</f>
        <v>88.761599999999987</v>
      </c>
    </row>
    <row r="7903" spans="1:24" x14ac:dyDescent="0.25">
      <c r="A7903">
        <v>5208</v>
      </c>
      <c r="B7903">
        <v>36998</v>
      </c>
      <c r="C7903" s="1">
        <v>41181</v>
      </c>
      <c r="D7903" s="1">
        <v>41183</v>
      </c>
      <c r="E7903" t="s">
        <v>19</v>
      </c>
      <c r="F7903" t="s">
        <v>47</v>
      </c>
      <c r="G7903">
        <v>491</v>
      </c>
      <c r="H7903" t="s">
        <v>1322</v>
      </c>
      <c r="I7903" t="s">
        <v>22</v>
      </c>
      <c r="J7903" t="s">
        <v>23</v>
      </c>
      <c r="K7903" t="s">
        <v>64</v>
      </c>
      <c r="L7903">
        <v>8</v>
      </c>
      <c r="M7903">
        <v>6.48</v>
      </c>
      <c r="N7903">
        <f>Envios[[#This Row],[Cantidad]]*Envios[[#This Row],[Precio por Unidad]]</f>
        <v>51.84</v>
      </c>
      <c r="O7903" s="2">
        <v>4.0824000000000007</v>
      </c>
      <c r="P7903" s="2">
        <f>Envios[[#This Row],[Cantidad]]*Envios[[#This Row],[Costo por Unidad]]</f>
        <v>32.659200000000006</v>
      </c>
      <c r="Q7903">
        <v>5.19</v>
      </c>
      <c r="R7903" s="2">
        <f>Envios[[#This Row],[Costo Productos]]+Envios[[#This Row],[Costo de Envío]]</f>
        <v>37.849200000000003</v>
      </c>
      <c r="S7903" t="s">
        <v>666</v>
      </c>
      <c r="T7903" t="s">
        <v>30</v>
      </c>
      <c r="U7903">
        <v>5</v>
      </c>
      <c r="V7903" t="s">
        <v>87</v>
      </c>
      <c r="W7903" t="s">
        <v>53</v>
      </c>
      <c r="X7903" s="2">
        <f>Envios[[#This Row],[Ventas Totales]]-Envios[[#This Row],[Costos Totales]]</f>
        <v>13.9908</v>
      </c>
    </row>
    <row r="7904" spans="1:24" x14ac:dyDescent="0.25">
      <c r="A7904">
        <v>2290</v>
      </c>
      <c r="B7904">
        <v>16518</v>
      </c>
      <c r="C7904" s="1">
        <v>41181</v>
      </c>
      <c r="D7904" s="1">
        <v>41182</v>
      </c>
      <c r="E7904" t="s">
        <v>19</v>
      </c>
      <c r="F7904" t="s">
        <v>60</v>
      </c>
      <c r="G7904">
        <v>83</v>
      </c>
      <c r="H7904" t="s">
        <v>1939</v>
      </c>
      <c r="I7904" t="s">
        <v>22</v>
      </c>
      <c r="J7904" t="s">
        <v>23</v>
      </c>
      <c r="K7904" t="s">
        <v>64</v>
      </c>
      <c r="L7904">
        <v>4</v>
      </c>
      <c r="M7904">
        <v>18.97</v>
      </c>
      <c r="N7904">
        <f>Envios[[#This Row],[Cantidad]]*Envios[[#This Row],[Precio por Unidad]]</f>
        <v>75.88</v>
      </c>
      <c r="O7904" s="2">
        <v>11.951099999999999</v>
      </c>
      <c r="P7904" s="2">
        <f>Envios[[#This Row],[Cantidad]]*Envios[[#This Row],[Costo por Unidad]]</f>
        <v>47.804399999999994</v>
      </c>
      <c r="Q7904">
        <v>5.21</v>
      </c>
      <c r="R7904" s="2">
        <f>Envios[[#This Row],[Costo Productos]]+Envios[[#This Row],[Costo de Envío]]</f>
        <v>53.014399999999995</v>
      </c>
      <c r="S7904" t="s">
        <v>1173</v>
      </c>
      <c r="T7904" t="s">
        <v>30</v>
      </c>
      <c r="U7904">
        <v>5</v>
      </c>
      <c r="V7904" t="s">
        <v>87</v>
      </c>
      <c r="W7904" t="s">
        <v>53</v>
      </c>
      <c r="X7904" s="2">
        <f>Envios[[#This Row],[Ventas Totales]]-Envios[[#This Row],[Costos Totales]]</f>
        <v>22.865600000000001</v>
      </c>
    </row>
    <row r="7905" spans="1:24" x14ac:dyDescent="0.25">
      <c r="A7905">
        <v>2291</v>
      </c>
      <c r="B7905">
        <v>16518</v>
      </c>
      <c r="C7905" s="1">
        <v>41181</v>
      </c>
      <c r="D7905" s="1">
        <v>41184</v>
      </c>
      <c r="E7905" t="s">
        <v>19</v>
      </c>
      <c r="F7905" t="s">
        <v>60</v>
      </c>
      <c r="G7905">
        <v>580</v>
      </c>
      <c r="H7905" t="s">
        <v>1124</v>
      </c>
      <c r="I7905" t="s">
        <v>63</v>
      </c>
      <c r="J7905" t="s">
        <v>56</v>
      </c>
      <c r="K7905" t="s">
        <v>57</v>
      </c>
      <c r="L7905">
        <v>36</v>
      </c>
      <c r="M7905">
        <v>85.99</v>
      </c>
      <c r="N7905">
        <f>Envios[[#This Row],[Cantidad]]*Envios[[#This Row],[Precio por Unidad]]</f>
        <v>3095.64</v>
      </c>
      <c r="O7905" s="2">
        <v>38.695499999999996</v>
      </c>
      <c r="P7905" s="2">
        <f>Envios[[#This Row],[Cantidad]]*Envios[[#This Row],[Costo por Unidad]]</f>
        <v>1393.0379999999998</v>
      </c>
      <c r="Q7905">
        <v>0.99</v>
      </c>
      <c r="R7905" s="2">
        <f>Envios[[#This Row],[Costo Productos]]+Envios[[#This Row],[Costo de Envío]]</f>
        <v>1394.0279999999998</v>
      </c>
      <c r="S7905" t="s">
        <v>1173</v>
      </c>
      <c r="T7905" t="s">
        <v>30</v>
      </c>
      <c r="U7905">
        <v>5</v>
      </c>
      <c r="V7905" t="s">
        <v>87</v>
      </c>
      <c r="W7905" t="s">
        <v>53</v>
      </c>
      <c r="X7905" s="2">
        <f>Envios[[#This Row],[Ventas Totales]]-Envios[[#This Row],[Costos Totales]]</f>
        <v>1701.6120000000001</v>
      </c>
    </row>
    <row r="7906" spans="1:24" x14ac:dyDescent="0.25">
      <c r="A7906">
        <v>3728</v>
      </c>
      <c r="B7906">
        <v>26657</v>
      </c>
      <c r="C7906" s="1">
        <v>41181</v>
      </c>
      <c r="D7906" s="1">
        <v>41183</v>
      </c>
      <c r="E7906" t="s">
        <v>19</v>
      </c>
      <c r="F7906" t="s">
        <v>28</v>
      </c>
      <c r="G7906">
        <v>450</v>
      </c>
      <c r="H7906" t="s">
        <v>909</v>
      </c>
      <c r="I7906" t="s">
        <v>22</v>
      </c>
      <c r="J7906" t="s">
        <v>23</v>
      </c>
      <c r="K7906" t="s">
        <v>76</v>
      </c>
      <c r="L7906">
        <v>28</v>
      </c>
      <c r="M7906">
        <v>40.98</v>
      </c>
      <c r="N7906">
        <f>Envios[[#This Row],[Cantidad]]*Envios[[#This Row],[Precio por Unidad]]</f>
        <v>1147.4399999999998</v>
      </c>
      <c r="O7906" s="2">
        <v>25.817399999999999</v>
      </c>
      <c r="P7906" s="2">
        <f>Envios[[#This Row],[Cantidad]]*Envios[[#This Row],[Costo por Unidad]]</f>
        <v>722.88720000000001</v>
      </c>
      <c r="Q7906">
        <v>7.47</v>
      </c>
      <c r="R7906" s="2">
        <f>Envios[[#This Row],[Costo Productos]]+Envios[[#This Row],[Costo de Envío]]</f>
        <v>730.35720000000003</v>
      </c>
      <c r="S7906" t="s">
        <v>1304</v>
      </c>
      <c r="T7906" t="s">
        <v>44</v>
      </c>
      <c r="U7906">
        <v>9</v>
      </c>
      <c r="V7906" t="s">
        <v>31</v>
      </c>
      <c r="W7906" t="s">
        <v>32</v>
      </c>
      <c r="X7906" s="2">
        <f>Envios[[#This Row],[Ventas Totales]]-Envios[[#This Row],[Costos Totales]]</f>
        <v>417.08279999999979</v>
      </c>
    </row>
    <row r="7907" spans="1:24" x14ac:dyDescent="0.25">
      <c r="A7907">
        <v>7828</v>
      </c>
      <c r="B7907">
        <v>55968</v>
      </c>
      <c r="C7907" s="1">
        <v>41182</v>
      </c>
      <c r="D7907" s="1">
        <v>41184</v>
      </c>
      <c r="E7907" t="s">
        <v>19</v>
      </c>
      <c r="F7907" t="s">
        <v>47</v>
      </c>
      <c r="G7907">
        <v>1077</v>
      </c>
      <c r="H7907" t="s">
        <v>1847</v>
      </c>
      <c r="I7907" t="s">
        <v>63</v>
      </c>
      <c r="J7907" t="s">
        <v>23</v>
      </c>
      <c r="K7907" t="s">
        <v>85</v>
      </c>
      <c r="L7907">
        <v>40</v>
      </c>
      <c r="M7907">
        <v>1.82</v>
      </c>
      <c r="N7907">
        <f>Envios[[#This Row],[Cantidad]]*Envios[[#This Row],[Precio por Unidad]]</f>
        <v>72.8</v>
      </c>
      <c r="O7907" s="2">
        <v>1.0920000000000001</v>
      </c>
      <c r="P7907" s="2">
        <f>Envios[[#This Row],[Cantidad]]*Envios[[#This Row],[Costo por Unidad]]</f>
        <v>43.680000000000007</v>
      </c>
      <c r="Q7907">
        <v>1</v>
      </c>
      <c r="R7907" s="2">
        <f>Envios[[#This Row],[Costo Productos]]+Envios[[#This Row],[Costo de Envío]]</f>
        <v>44.680000000000007</v>
      </c>
      <c r="S7907" t="s">
        <v>350</v>
      </c>
      <c r="T7907" t="s">
        <v>44</v>
      </c>
      <c r="U7907">
        <v>2</v>
      </c>
      <c r="V7907" t="s">
        <v>45</v>
      </c>
      <c r="W7907" t="s">
        <v>45</v>
      </c>
      <c r="X7907" s="2">
        <f>Envios[[#This Row],[Ventas Totales]]-Envios[[#This Row],[Costos Totales]]</f>
        <v>28.11999999999999</v>
      </c>
    </row>
    <row r="7908" spans="1:24" x14ac:dyDescent="0.25">
      <c r="A7908">
        <v>5595</v>
      </c>
      <c r="B7908">
        <v>39654</v>
      </c>
      <c r="C7908" s="1">
        <v>41182</v>
      </c>
      <c r="D7908" s="1">
        <v>41183</v>
      </c>
      <c r="E7908" t="s">
        <v>33</v>
      </c>
      <c r="F7908" t="s">
        <v>28</v>
      </c>
      <c r="G7908">
        <v>1094</v>
      </c>
      <c r="H7908" t="s">
        <v>2015</v>
      </c>
      <c r="I7908" t="s">
        <v>22</v>
      </c>
      <c r="J7908" t="s">
        <v>23</v>
      </c>
      <c r="K7908" t="s">
        <v>76</v>
      </c>
      <c r="L7908">
        <v>39</v>
      </c>
      <c r="M7908">
        <v>21.38</v>
      </c>
      <c r="N7908">
        <f>Envios[[#This Row],[Cantidad]]*Envios[[#This Row],[Precio por Unidad]]</f>
        <v>833.81999999999994</v>
      </c>
      <c r="O7908" s="2">
        <v>13.4694</v>
      </c>
      <c r="P7908" s="2">
        <f>Envios[[#This Row],[Cantidad]]*Envios[[#This Row],[Costo por Unidad]]</f>
        <v>525.3066</v>
      </c>
      <c r="Q7908">
        <v>2.99</v>
      </c>
      <c r="R7908" s="2">
        <f>Envios[[#This Row],[Costo Productos]]+Envios[[#This Row],[Costo de Envío]]</f>
        <v>528.29660000000001</v>
      </c>
      <c r="S7908" t="s">
        <v>130</v>
      </c>
      <c r="T7908" t="s">
        <v>30</v>
      </c>
      <c r="U7908">
        <v>3</v>
      </c>
      <c r="V7908" t="s">
        <v>52</v>
      </c>
      <c r="W7908" t="s">
        <v>53</v>
      </c>
      <c r="X7908" s="2">
        <f>Envios[[#This Row],[Ventas Totales]]-Envios[[#This Row],[Costos Totales]]</f>
        <v>305.52339999999992</v>
      </c>
    </row>
    <row r="7909" spans="1:24" x14ac:dyDescent="0.25">
      <c r="A7909">
        <v>1187</v>
      </c>
      <c r="B7909">
        <v>8678</v>
      </c>
      <c r="C7909" s="1">
        <v>41182</v>
      </c>
      <c r="D7909" s="1">
        <v>41187</v>
      </c>
      <c r="E7909" t="s">
        <v>19</v>
      </c>
      <c r="F7909" t="s">
        <v>47</v>
      </c>
      <c r="G7909">
        <v>255</v>
      </c>
      <c r="H7909" t="s">
        <v>756</v>
      </c>
      <c r="I7909" t="s">
        <v>22</v>
      </c>
      <c r="J7909" t="s">
        <v>23</v>
      </c>
      <c r="K7909" t="s">
        <v>24</v>
      </c>
      <c r="L7909">
        <v>31</v>
      </c>
      <c r="M7909">
        <v>29.74</v>
      </c>
      <c r="N7909">
        <f>Envios[[#This Row],[Cantidad]]*Envios[[#This Row],[Precio por Unidad]]</f>
        <v>921.93999999999994</v>
      </c>
      <c r="O7909" s="2">
        <v>8.9220000000000006</v>
      </c>
      <c r="P7909" s="2">
        <f>Envios[[#This Row],[Cantidad]]*Envios[[#This Row],[Costo por Unidad]]</f>
        <v>276.58199999999999</v>
      </c>
      <c r="Q7909">
        <v>6.64</v>
      </c>
      <c r="R7909" s="2">
        <f>Envios[[#This Row],[Costo Productos]]+Envios[[#This Row],[Costo de Envío]]</f>
        <v>283.22199999999998</v>
      </c>
      <c r="S7909" t="s">
        <v>1730</v>
      </c>
      <c r="T7909" t="s">
        <v>39</v>
      </c>
      <c r="U7909">
        <v>9</v>
      </c>
      <c r="V7909" t="s">
        <v>31</v>
      </c>
      <c r="W7909" t="s">
        <v>32</v>
      </c>
      <c r="X7909" s="2">
        <f>Envios[[#This Row],[Ventas Totales]]-Envios[[#This Row],[Costos Totales]]</f>
        <v>638.71799999999996</v>
      </c>
    </row>
    <row r="7910" spans="1:24" x14ac:dyDescent="0.25">
      <c r="A7910">
        <v>2533</v>
      </c>
      <c r="B7910">
        <v>18374</v>
      </c>
      <c r="C7910" s="1">
        <v>41182</v>
      </c>
      <c r="D7910" s="1">
        <v>41184</v>
      </c>
      <c r="E7910" t="s">
        <v>19</v>
      </c>
      <c r="F7910" t="s">
        <v>47</v>
      </c>
      <c r="G7910">
        <v>1240</v>
      </c>
      <c r="H7910" t="s">
        <v>824</v>
      </c>
      <c r="I7910" t="s">
        <v>22</v>
      </c>
      <c r="J7910" t="s">
        <v>23</v>
      </c>
      <c r="K7910" t="s">
        <v>64</v>
      </c>
      <c r="L7910">
        <v>21</v>
      </c>
      <c r="M7910">
        <v>7.28</v>
      </c>
      <c r="N7910">
        <f>Envios[[#This Row],[Cantidad]]*Envios[[#This Row],[Precio por Unidad]]</f>
        <v>152.88</v>
      </c>
      <c r="O7910" s="2">
        <v>4.7320000000000002</v>
      </c>
      <c r="P7910" s="2">
        <f>Envios[[#This Row],[Cantidad]]*Envios[[#This Row],[Costo por Unidad]]</f>
        <v>99.372</v>
      </c>
      <c r="Q7910">
        <v>5.47</v>
      </c>
      <c r="R7910" s="2">
        <f>Envios[[#This Row],[Costo Productos]]+Envios[[#This Row],[Costo de Envío]]</f>
        <v>104.842</v>
      </c>
      <c r="S7910" t="s">
        <v>1506</v>
      </c>
      <c r="T7910" t="s">
        <v>30</v>
      </c>
      <c r="U7910">
        <v>6</v>
      </c>
      <c r="V7910" t="s">
        <v>69</v>
      </c>
      <c r="W7910" t="s">
        <v>32</v>
      </c>
      <c r="X7910" s="2">
        <f>Envios[[#This Row],[Ventas Totales]]-Envios[[#This Row],[Costos Totales]]</f>
        <v>48.037999999999997</v>
      </c>
    </row>
    <row r="7911" spans="1:24" x14ac:dyDescent="0.25">
      <c r="A7911">
        <v>2573</v>
      </c>
      <c r="B7911">
        <v>18592</v>
      </c>
      <c r="C7911" s="1">
        <v>41182</v>
      </c>
      <c r="D7911" s="1">
        <v>41183</v>
      </c>
      <c r="E7911" t="s">
        <v>19</v>
      </c>
      <c r="F7911" t="s">
        <v>60</v>
      </c>
      <c r="G7911">
        <v>343</v>
      </c>
      <c r="H7911" t="s">
        <v>881</v>
      </c>
      <c r="I7911" t="s">
        <v>35</v>
      </c>
      <c r="J7911" t="s">
        <v>23</v>
      </c>
      <c r="K7911" t="s">
        <v>291</v>
      </c>
      <c r="L7911">
        <v>2</v>
      </c>
      <c r="M7911">
        <v>10.98</v>
      </c>
      <c r="N7911">
        <f>Envios[[#This Row],[Cantidad]]*Envios[[#This Row],[Precio por Unidad]]</f>
        <v>21.96</v>
      </c>
      <c r="O7911" s="2">
        <v>4.7214000000000009</v>
      </c>
      <c r="P7911" s="2">
        <f>Envios[[#This Row],[Cantidad]]*Envios[[#This Row],[Costo por Unidad]]</f>
        <v>9.4428000000000019</v>
      </c>
      <c r="Q7911">
        <v>3.37</v>
      </c>
      <c r="R7911" s="2">
        <f>Envios[[#This Row],[Costo Productos]]+Envios[[#This Row],[Costo de Envío]]</f>
        <v>12.812800000000003</v>
      </c>
      <c r="S7911" t="s">
        <v>651</v>
      </c>
      <c r="T7911" t="s">
        <v>30</v>
      </c>
      <c r="U7911">
        <v>9</v>
      </c>
      <c r="V7911" t="s">
        <v>31</v>
      </c>
      <c r="W7911" t="s">
        <v>32</v>
      </c>
      <c r="X7911" s="2">
        <f>Envios[[#This Row],[Ventas Totales]]-Envios[[#This Row],[Costos Totales]]</f>
        <v>9.147199999999998</v>
      </c>
    </row>
    <row r="7912" spans="1:24" x14ac:dyDescent="0.25">
      <c r="A7912">
        <v>3830</v>
      </c>
      <c r="B7912">
        <v>27300</v>
      </c>
      <c r="C7912" s="1">
        <v>41182</v>
      </c>
      <c r="D7912" s="1">
        <v>41183</v>
      </c>
      <c r="E7912" t="s">
        <v>19</v>
      </c>
      <c r="F7912" t="s">
        <v>40</v>
      </c>
      <c r="G7912">
        <v>645</v>
      </c>
      <c r="H7912" t="s">
        <v>269</v>
      </c>
      <c r="I7912" t="s">
        <v>22</v>
      </c>
      <c r="J7912" t="s">
        <v>56</v>
      </c>
      <c r="K7912" t="s">
        <v>91</v>
      </c>
      <c r="L7912">
        <v>50</v>
      </c>
      <c r="M7912">
        <v>73.98</v>
      </c>
      <c r="N7912">
        <f>Envios[[#This Row],[Cantidad]]*Envios[[#This Row],[Precio por Unidad]]</f>
        <v>3699</v>
      </c>
      <c r="O7912" s="2">
        <v>25.893000000000001</v>
      </c>
      <c r="P7912" s="2">
        <f>Envios[[#This Row],[Cantidad]]*Envios[[#This Row],[Costo por Unidad]]</f>
        <v>1294.6500000000001</v>
      </c>
      <c r="Q7912">
        <v>4</v>
      </c>
      <c r="R7912" s="2">
        <f>Envios[[#This Row],[Costo Productos]]+Envios[[#This Row],[Costo de Envío]]</f>
        <v>1298.6500000000001</v>
      </c>
      <c r="S7912" t="s">
        <v>816</v>
      </c>
      <c r="T7912" t="s">
        <v>39</v>
      </c>
      <c r="U7912">
        <v>1</v>
      </c>
      <c r="V7912" t="s">
        <v>27</v>
      </c>
      <c r="W7912" t="s">
        <v>27</v>
      </c>
      <c r="X7912" s="2">
        <f>Envios[[#This Row],[Ventas Totales]]-Envios[[#This Row],[Costos Totales]]</f>
        <v>2400.35</v>
      </c>
    </row>
    <row r="7913" spans="1:24" x14ac:dyDescent="0.25">
      <c r="A7913">
        <v>3831</v>
      </c>
      <c r="B7913">
        <v>27300</v>
      </c>
      <c r="C7913" s="1">
        <v>41182</v>
      </c>
      <c r="D7913" s="1">
        <v>41182</v>
      </c>
      <c r="E7913" t="s">
        <v>19</v>
      </c>
      <c r="F7913" t="s">
        <v>40</v>
      </c>
      <c r="G7913">
        <v>1169</v>
      </c>
      <c r="H7913" t="s">
        <v>247</v>
      </c>
      <c r="I7913" t="s">
        <v>63</v>
      </c>
      <c r="J7913" t="s">
        <v>23</v>
      </c>
      <c r="K7913" t="s">
        <v>85</v>
      </c>
      <c r="L7913">
        <v>27</v>
      </c>
      <c r="M7913">
        <v>2.1</v>
      </c>
      <c r="N7913">
        <f>Envios[[#This Row],[Cantidad]]*Envios[[#This Row],[Precio por Unidad]]</f>
        <v>56.7</v>
      </c>
      <c r="O7913" s="2">
        <v>0.90300000000000014</v>
      </c>
      <c r="P7913" s="2">
        <f>Envios[[#This Row],[Cantidad]]*Envios[[#This Row],[Costo por Unidad]]</f>
        <v>24.381000000000004</v>
      </c>
      <c r="Q7913">
        <v>0.7</v>
      </c>
      <c r="R7913" s="2">
        <f>Envios[[#This Row],[Costo Productos]]+Envios[[#This Row],[Costo de Envío]]</f>
        <v>25.081000000000003</v>
      </c>
      <c r="S7913" t="s">
        <v>816</v>
      </c>
      <c r="T7913" t="s">
        <v>39</v>
      </c>
      <c r="U7913">
        <v>1</v>
      </c>
      <c r="V7913" t="s">
        <v>27</v>
      </c>
      <c r="W7913" t="s">
        <v>27</v>
      </c>
      <c r="X7913" s="2">
        <f>Envios[[#This Row],[Ventas Totales]]-Envios[[#This Row],[Costos Totales]]</f>
        <v>31.619</v>
      </c>
    </row>
    <row r="7914" spans="1:24" x14ac:dyDescent="0.25">
      <c r="A7914">
        <v>49</v>
      </c>
      <c r="B7914">
        <v>293</v>
      </c>
      <c r="C7914" s="1">
        <v>41183</v>
      </c>
      <c r="D7914" s="1">
        <v>41184</v>
      </c>
      <c r="E7914" t="s">
        <v>46</v>
      </c>
      <c r="F7914" t="s">
        <v>20</v>
      </c>
      <c r="G7914">
        <v>2</v>
      </c>
      <c r="H7914" t="s">
        <v>66</v>
      </c>
      <c r="I7914" t="s">
        <v>49</v>
      </c>
      <c r="J7914" t="s">
        <v>23</v>
      </c>
      <c r="K7914" t="s">
        <v>67</v>
      </c>
      <c r="L7914">
        <v>49</v>
      </c>
      <c r="M7914">
        <v>208.16</v>
      </c>
      <c r="N7914">
        <f>Envios[[#This Row],[Cantidad]]*Envios[[#This Row],[Precio por Unidad]]</f>
        <v>10199.84</v>
      </c>
      <c r="O7914" s="2">
        <v>87.427200000000013</v>
      </c>
      <c r="P7914" s="2">
        <f>Envios[[#This Row],[Cantidad]]*Envios[[#This Row],[Costo por Unidad]]</f>
        <v>4283.9328000000005</v>
      </c>
      <c r="Q7914">
        <v>68.02</v>
      </c>
      <c r="R7914" s="2">
        <f>Envios[[#This Row],[Costo Productos]]+Envios[[#This Row],[Costo de Envío]]</f>
        <v>4351.9528000000009</v>
      </c>
      <c r="S7914" t="s">
        <v>1799</v>
      </c>
      <c r="T7914" t="s">
        <v>39</v>
      </c>
      <c r="U7914">
        <v>12</v>
      </c>
      <c r="V7914" t="s">
        <v>260</v>
      </c>
      <c r="W7914" t="s">
        <v>260</v>
      </c>
      <c r="X7914" s="2">
        <f>Envios[[#This Row],[Ventas Totales]]-Envios[[#This Row],[Costos Totales]]</f>
        <v>5847.8871999999992</v>
      </c>
    </row>
    <row r="7915" spans="1:24" x14ac:dyDescent="0.25">
      <c r="A7915">
        <v>50</v>
      </c>
      <c r="B7915">
        <v>293</v>
      </c>
      <c r="C7915" s="1">
        <v>41183</v>
      </c>
      <c r="D7915" s="1">
        <v>41185</v>
      </c>
      <c r="E7915" t="s">
        <v>19</v>
      </c>
      <c r="F7915" t="s">
        <v>20</v>
      </c>
      <c r="G7915">
        <v>3</v>
      </c>
      <c r="H7915" t="s">
        <v>1718</v>
      </c>
      <c r="I7915" t="s">
        <v>22</v>
      </c>
      <c r="J7915" t="s">
        <v>23</v>
      </c>
      <c r="K7915" t="s">
        <v>76</v>
      </c>
      <c r="L7915">
        <v>27</v>
      </c>
      <c r="M7915">
        <v>8.69</v>
      </c>
      <c r="N7915">
        <f>Envios[[#This Row],[Cantidad]]*Envios[[#This Row],[Precio por Unidad]]</f>
        <v>234.63</v>
      </c>
      <c r="O7915" s="2">
        <v>5.3008999999999995</v>
      </c>
      <c r="P7915" s="2">
        <f>Envios[[#This Row],[Cantidad]]*Envios[[#This Row],[Costo por Unidad]]</f>
        <v>143.12429999999998</v>
      </c>
      <c r="Q7915">
        <v>2.99</v>
      </c>
      <c r="R7915" s="2">
        <f>Envios[[#This Row],[Costo Productos]]+Envios[[#This Row],[Costo de Envío]]</f>
        <v>146.11429999999999</v>
      </c>
      <c r="S7915" t="s">
        <v>1799</v>
      </c>
      <c r="T7915" t="s">
        <v>39</v>
      </c>
      <c r="U7915">
        <v>12</v>
      </c>
      <c r="V7915" t="s">
        <v>260</v>
      </c>
      <c r="W7915" t="s">
        <v>260</v>
      </c>
      <c r="X7915" s="2">
        <f>Envios[[#This Row],[Ventas Totales]]-Envios[[#This Row],[Costos Totales]]</f>
        <v>88.51570000000001</v>
      </c>
    </row>
    <row r="7916" spans="1:24" x14ac:dyDescent="0.25">
      <c r="A7916">
        <v>2857</v>
      </c>
      <c r="B7916">
        <v>20579</v>
      </c>
      <c r="C7916" s="1">
        <v>41183</v>
      </c>
      <c r="D7916" s="1">
        <v>41186</v>
      </c>
      <c r="E7916" t="s">
        <v>19</v>
      </c>
      <c r="F7916" t="s">
        <v>28</v>
      </c>
      <c r="G7916">
        <v>428</v>
      </c>
      <c r="H7916" t="s">
        <v>990</v>
      </c>
      <c r="I7916" t="s">
        <v>22</v>
      </c>
      <c r="J7916" t="s">
        <v>56</v>
      </c>
      <c r="K7916" t="s">
        <v>57</v>
      </c>
      <c r="L7916">
        <v>16</v>
      </c>
      <c r="M7916">
        <v>110.99</v>
      </c>
      <c r="N7916">
        <f>Envios[[#This Row],[Cantidad]]*Envios[[#This Row],[Precio por Unidad]]</f>
        <v>1775.84</v>
      </c>
      <c r="O7916" s="2">
        <v>47.725700000000003</v>
      </c>
      <c r="P7916" s="2">
        <f>Envios[[#This Row],[Cantidad]]*Envios[[#This Row],[Costo por Unidad]]</f>
        <v>763.61120000000005</v>
      </c>
      <c r="Q7916">
        <v>8.99</v>
      </c>
      <c r="R7916" s="2">
        <f>Envios[[#This Row],[Costo Productos]]+Envios[[#This Row],[Costo de Envío]]</f>
        <v>772.60120000000006</v>
      </c>
      <c r="S7916" t="s">
        <v>648</v>
      </c>
      <c r="T7916" t="s">
        <v>26</v>
      </c>
      <c r="U7916">
        <v>7</v>
      </c>
      <c r="V7916" t="s">
        <v>81</v>
      </c>
      <c r="W7916" t="s">
        <v>74</v>
      </c>
      <c r="X7916" s="2">
        <f>Envios[[#This Row],[Ventas Totales]]-Envios[[#This Row],[Costos Totales]]</f>
        <v>1003.2387999999999</v>
      </c>
    </row>
    <row r="7917" spans="1:24" x14ac:dyDescent="0.25">
      <c r="A7917">
        <v>145</v>
      </c>
      <c r="B7917">
        <v>929</v>
      </c>
      <c r="C7917" s="1">
        <v>41183</v>
      </c>
      <c r="D7917" s="1">
        <v>41186</v>
      </c>
      <c r="E7917" t="s">
        <v>19</v>
      </c>
      <c r="F7917" t="s">
        <v>20</v>
      </c>
      <c r="G7917">
        <v>219</v>
      </c>
      <c r="H7917" t="s">
        <v>1569</v>
      </c>
      <c r="I7917" t="s">
        <v>22</v>
      </c>
      <c r="J7917" t="s">
        <v>56</v>
      </c>
      <c r="K7917" t="s">
        <v>91</v>
      </c>
      <c r="L7917">
        <v>21</v>
      </c>
      <c r="M7917">
        <v>10.97</v>
      </c>
      <c r="N7917">
        <f>Envios[[#This Row],[Cantidad]]*Envios[[#This Row],[Precio por Unidad]]</f>
        <v>230.37</v>
      </c>
      <c r="O7917" s="2">
        <v>3.9492000000000003</v>
      </c>
      <c r="P7917" s="2">
        <f>Envios[[#This Row],[Cantidad]]*Envios[[#This Row],[Costo por Unidad]]</f>
        <v>82.933199999999999</v>
      </c>
      <c r="Q7917">
        <v>6.5</v>
      </c>
      <c r="R7917" s="2">
        <f>Envios[[#This Row],[Costo Productos]]+Envios[[#This Row],[Costo de Envío]]</f>
        <v>89.433199999999999</v>
      </c>
      <c r="S7917" t="s">
        <v>1321</v>
      </c>
      <c r="T7917" t="s">
        <v>30</v>
      </c>
      <c r="U7917">
        <v>11</v>
      </c>
      <c r="V7917" t="s">
        <v>131</v>
      </c>
      <c r="W7917" t="s">
        <v>131</v>
      </c>
      <c r="X7917" s="2">
        <f>Envios[[#This Row],[Ventas Totales]]-Envios[[#This Row],[Costos Totales]]</f>
        <v>140.93680000000001</v>
      </c>
    </row>
    <row r="7918" spans="1:24" x14ac:dyDescent="0.25">
      <c r="A7918">
        <v>146</v>
      </c>
      <c r="B7918">
        <v>929</v>
      </c>
      <c r="C7918" s="1">
        <v>41183</v>
      </c>
      <c r="D7918" s="1">
        <v>41185</v>
      </c>
      <c r="E7918" t="s">
        <v>19</v>
      </c>
      <c r="F7918" t="s">
        <v>20</v>
      </c>
      <c r="G7918">
        <v>587</v>
      </c>
      <c r="H7918" t="s">
        <v>865</v>
      </c>
      <c r="I7918" t="s">
        <v>35</v>
      </c>
      <c r="J7918" t="s">
        <v>23</v>
      </c>
      <c r="K7918" t="s">
        <v>291</v>
      </c>
      <c r="L7918">
        <v>39</v>
      </c>
      <c r="M7918">
        <v>2.08</v>
      </c>
      <c r="N7918">
        <f>Envios[[#This Row],[Cantidad]]*Envios[[#This Row],[Precio por Unidad]]</f>
        <v>81.12</v>
      </c>
      <c r="O7918" s="2">
        <v>0.93599999999999994</v>
      </c>
      <c r="P7918" s="2">
        <f>Envios[[#This Row],[Cantidad]]*Envios[[#This Row],[Costo por Unidad]]</f>
        <v>36.503999999999998</v>
      </c>
      <c r="Q7918">
        <v>2.56</v>
      </c>
      <c r="R7918" s="2">
        <f>Envios[[#This Row],[Costo Productos]]+Envios[[#This Row],[Costo de Envío]]</f>
        <v>39.064</v>
      </c>
      <c r="S7918" t="s">
        <v>1321</v>
      </c>
      <c r="T7918" t="s">
        <v>30</v>
      </c>
      <c r="U7918">
        <v>11</v>
      </c>
      <c r="V7918" t="s">
        <v>131</v>
      </c>
      <c r="W7918" t="s">
        <v>131</v>
      </c>
      <c r="X7918" s="2">
        <f>Envios[[#This Row],[Ventas Totales]]-Envios[[#This Row],[Costos Totales]]</f>
        <v>42.056000000000004</v>
      </c>
    </row>
    <row r="7919" spans="1:24" x14ac:dyDescent="0.25">
      <c r="A7919">
        <v>859</v>
      </c>
      <c r="B7919">
        <v>6150</v>
      </c>
      <c r="C7919" s="1">
        <v>41183</v>
      </c>
      <c r="D7919" s="1">
        <v>41184</v>
      </c>
      <c r="E7919" t="s">
        <v>19</v>
      </c>
      <c r="F7919" t="s">
        <v>60</v>
      </c>
      <c r="G7919">
        <v>663</v>
      </c>
      <c r="H7919" t="s">
        <v>697</v>
      </c>
      <c r="I7919" t="s">
        <v>63</v>
      </c>
      <c r="J7919" t="s">
        <v>23</v>
      </c>
      <c r="K7919" t="s">
        <v>64</v>
      </c>
      <c r="L7919">
        <v>38</v>
      </c>
      <c r="M7919">
        <v>4.9800000000000004</v>
      </c>
      <c r="N7919">
        <f>Envios[[#This Row],[Cantidad]]*Envios[[#This Row],[Precio por Unidad]]</f>
        <v>189.24</v>
      </c>
      <c r="O7919" s="2">
        <v>3.1872000000000003</v>
      </c>
      <c r="P7919" s="2">
        <f>Envios[[#This Row],[Cantidad]]*Envios[[#This Row],[Costo por Unidad]]</f>
        <v>121.11360000000001</v>
      </c>
      <c r="Q7919">
        <v>0.8</v>
      </c>
      <c r="R7919" s="2">
        <f>Envios[[#This Row],[Costo Productos]]+Envios[[#This Row],[Costo de Envío]]</f>
        <v>121.9136</v>
      </c>
      <c r="S7919" t="s">
        <v>550</v>
      </c>
      <c r="T7919" t="s">
        <v>26</v>
      </c>
      <c r="U7919">
        <v>5</v>
      </c>
      <c r="V7919" t="s">
        <v>87</v>
      </c>
      <c r="W7919" t="s">
        <v>53</v>
      </c>
      <c r="X7919" s="2">
        <f>Envios[[#This Row],[Ventas Totales]]-Envios[[#This Row],[Costos Totales]]</f>
        <v>67.326400000000007</v>
      </c>
    </row>
    <row r="7920" spans="1:24" x14ac:dyDescent="0.25">
      <c r="A7920">
        <v>3204</v>
      </c>
      <c r="B7920">
        <v>22980</v>
      </c>
      <c r="C7920" s="1">
        <v>41183</v>
      </c>
      <c r="D7920" s="1">
        <v>41184</v>
      </c>
      <c r="E7920" t="s">
        <v>19</v>
      </c>
      <c r="F7920" t="s">
        <v>40</v>
      </c>
      <c r="G7920">
        <v>591</v>
      </c>
      <c r="H7920" t="s">
        <v>1587</v>
      </c>
      <c r="I7920" t="s">
        <v>71</v>
      </c>
      <c r="J7920" t="s">
        <v>23</v>
      </c>
      <c r="K7920" t="s">
        <v>24</v>
      </c>
      <c r="L7920">
        <v>17</v>
      </c>
      <c r="M7920">
        <v>12.44</v>
      </c>
      <c r="N7920">
        <f>Envios[[#This Row],[Cantidad]]*Envios[[#This Row],[Precio por Unidad]]</f>
        <v>211.48</v>
      </c>
      <c r="O7920" s="2">
        <v>5.3492000000000006</v>
      </c>
      <c r="P7920" s="2">
        <f>Envios[[#This Row],[Cantidad]]*Envios[[#This Row],[Costo por Unidad]]</f>
        <v>90.936400000000006</v>
      </c>
      <c r="Q7920">
        <v>6.27</v>
      </c>
      <c r="R7920" s="2">
        <f>Envios[[#This Row],[Costo Productos]]+Envios[[#This Row],[Costo de Envío]]</f>
        <v>97.206400000000002</v>
      </c>
      <c r="S7920" t="s">
        <v>367</v>
      </c>
      <c r="T7920" t="s">
        <v>39</v>
      </c>
      <c r="U7920">
        <v>3</v>
      </c>
      <c r="V7920" t="s">
        <v>52</v>
      </c>
      <c r="W7920" t="s">
        <v>53</v>
      </c>
      <c r="X7920" s="2">
        <f>Envios[[#This Row],[Ventas Totales]]-Envios[[#This Row],[Costos Totales]]</f>
        <v>114.27359999999999</v>
      </c>
    </row>
    <row r="7921" spans="1:24" x14ac:dyDescent="0.25">
      <c r="A7921">
        <v>3205</v>
      </c>
      <c r="B7921">
        <v>22980</v>
      </c>
      <c r="C7921" s="1">
        <v>41183</v>
      </c>
      <c r="D7921" s="1">
        <v>41184</v>
      </c>
      <c r="E7921" t="s">
        <v>19</v>
      </c>
      <c r="F7921" t="s">
        <v>40</v>
      </c>
      <c r="G7921">
        <v>931</v>
      </c>
      <c r="H7921" t="s">
        <v>1240</v>
      </c>
      <c r="I7921" t="s">
        <v>22</v>
      </c>
      <c r="J7921" t="s">
        <v>23</v>
      </c>
      <c r="K7921" t="s">
        <v>64</v>
      </c>
      <c r="L7921">
        <v>10</v>
      </c>
      <c r="M7921">
        <v>4.9800000000000004</v>
      </c>
      <c r="N7921">
        <f>Envios[[#This Row],[Cantidad]]*Envios[[#This Row],[Precio por Unidad]]</f>
        <v>49.800000000000004</v>
      </c>
      <c r="O7921" s="2">
        <v>3.0876000000000001</v>
      </c>
      <c r="P7921" s="2">
        <f>Envios[[#This Row],[Cantidad]]*Envios[[#This Row],[Costo por Unidad]]</f>
        <v>30.876000000000001</v>
      </c>
      <c r="Q7921">
        <v>5.49</v>
      </c>
      <c r="R7921" s="2">
        <f>Envios[[#This Row],[Costo Productos]]+Envios[[#This Row],[Costo de Envío]]</f>
        <v>36.366</v>
      </c>
      <c r="S7921" t="s">
        <v>367</v>
      </c>
      <c r="T7921" t="s">
        <v>39</v>
      </c>
      <c r="U7921">
        <v>1</v>
      </c>
      <c r="V7921" t="s">
        <v>27</v>
      </c>
      <c r="W7921" t="s">
        <v>27</v>
      </c>
      <c r="X7921" s="2">
        <f>Envios[[#This Row],[Ventas Totales]]-Envios[[#This Row],[Costos Totales]]</f>
        <v>13.434000000000005</v>
      </c>
    </row>
    <row r="7922" spans="1:24" x14ac:dyDescent="0.25">
      <c r="A7922">
        <v>2578</v>
      </c>
      <c r="B7922">
        <v>18596</v>
      </c>
      <c r="C7922" s="1">
        <v>41184</v>
      </c>
      <c r="D7922" s="1">
        <v>41186</v>
      </c>
      <c r="E7922" t="s">
        <v>46</v>
      </c>
      <c r="F7922" t="s">
        <v>47</v>
      </c>
      <c r="G7922">
        <v>506</v>
      </c>
      <c r="H7922" t="s">
        <v>1992</v>
      </c>
      <c r="I7922" t="s">
        <v>49</v>
      </c>
      <c r="J7922" t="s">
        <v>36</v>
      </c>
      <c r="K7922" t="s">
        <v>50</v>
      </c>
      <c r="L7922">
        <v>42</v>
      </c>
      <c r="M7922">
        <v>110.98</v>
      </c>
      <c r="N7922">
        <f>Envios[[#This Row],[Cantidad]]*Envios[[#This Row],[Precio por Unidad]]</f>
        <v>4661.16</v>
      </c>
      <c r="O7922" s="2">
        <v>32.184200000000004</v>
      </c>
      <c r="P7922" s="2">
        <f>Envios[[#This Row],[Cantidad]]*Envios[[#This Row],[Costo por Unidad]]</f>
        <v>1351.7364000000002</v>
      </c>
      <c r="Q7922">
        <v>30</v>
      </c>
      <c r="R7922" s="2">
        <f>Envios[[#This Row],[Costo Productos]]+Envios[[#This Row],[Costo de Envío]]</f>
        <v>1381.7364000000002</v>
      </c>
      <c r="S7922" t="s">
        <v>1069</v>
      </c>
      <c r="T7922" t="s">
        <v>26</v>
      </c>
      <c r="U7922">
        <v>5</v>
      </c>
      <c r="V7922" t="s">
        <v>87</v>
      </c>
      <c r="W7922" t="s">
        <v>53</v>
      </c>
      <c r="X7922" s="2">
        <f>Envios[[#This Row],[Ventas Totales]]-Envios[[#This Row],[Costos Totales]]</f>
        <v>3279.4235999999996</v>
      </c>
    </row>
    <row r="7923" spans="1:24" x14ac:dyDescent="0.25">
      <c r="A7923">
        <v>2579</v>
      </c>
      <c r="B7923">
        <v>18596</v>
      </c>
      <c r="C7923" s="1">
        <v>41184</v>
      </c>
      <c r="D7923" s="1">
        <v>41186</v>
      </c>
      <c r="E7923" t="s">
        <v>19</v>
      </c>
      <c r="F7923" t="s">
        <v>47</v>
      </c>
      <c r="G7923">
        <v>400</v>
      </c>
      <c r="H7923" t="s">
        <v>957</v>
      </c>
      <c r="I7923" t="s">
        <v>22</v>
      </c>
      <c r="J7923" t="s">
        <v>23</v>
      </c>
      <c r="K7923" t="s">
        <v>188</v>
      </c>
      <c r="L7923">
        <v>32</v>
      </c>
      <c r="M7923">
        <v>12.53</v>
      </c>
      <c r="N7923">
        <f>Envios[[#This Row],[Cantidad]]*Envios[[#This Row],[Precio por Unidad]]</f>
        <v>400.96</v>
      </c>
      <c r="O7923" s="2">
        <v>7.7685999999999993</v>
      </c>
      <c r="P7923" s="2">
        <f>Envios[[#This Row],[Cantidad]]*Envios[[#This Row],[Costo por Unidad]]</f>
        <v>248.59519999999998</v>
      </c>
      <c r="Q7923">
        <v>0.5</v>
      </c>
      <c r="R7923" s="2">
        <f>Envios[[#This Row],[Costo Productos]]+Envios[[#This Row],[Costo de Envío]]</f>
        <v>249.09519999999998</v>
      </c>
      <c r="S7923" t="s">
        <v>1069</v>
      </c>
      <c r="T7923" t="s">
        <v>26</v>
      </c>
      <c r="U7923">
        <v>5</v>
      </c>
      <c r="V7923" t="s">
        <v>87</v>
      </c>
      <c r="W7923" t="s">
        <v>53</v>
      </c>
      <c r="X7923" s="2">
        <f>Envios[[#This Row],[Ventas Totales]]-Envios[[#This Row],[Costos Totales]]</f>
        <v>151.8648</v>
      </c>
    </row>
    <row r="7924" spans="1:24" x14ac:dyDescent="0.25">
      <c r="A7924">
        <v>3574</v>
      </c>
      <c r="B7924">
        <v>25476</v>
      </c>
      <c r="C7924" s="1">
        <v>41184</v>
      </c>
      <c r="D7924" s="1">
        <v>41186</v>
      </c>
      <c r="E7924" t="s">
        <v>19</v>
      </c>
      <c r="F7924" t="s">
        <v>40</v>
      </c>
      <c r="G7924">
        <v>760</v>
      </c>
      <c r="H7924" t="s">
        <v>1197</v>
      </c>
      <c r="I7924" t="s">
        <v>35</v>
      </c>
      <c r="J7924" t="s">
        <v>56</v>
      </c>
      <c r="K7924" t="s">
        <v>91</v>
      </c>
      <c r="L7924">
        <v>21</v>
      </c>
      <c r="M7924">
        <v>35.409999999999997</v>
      </c>
      <c r="N7924">
        <f>Envios[[#This Row],[Cantidad]]*Envios[[#This Row],[Precio por Unidad]]</f>
        <v>743.6099999999999</v>
      </c>
      <c r="O7924" s="2">
        <v>20.183700000000002</v>
      </c>
      <c r="P7924" s="2">
        <f>Envios[[#This Row],[Cantidad]]*Envios[[#This Row],[Costo por Unidad]]</f>
        <v>423.85770000000002</v>
      </c>
      <c r="Q7924">
        <v>1.99</v>
      </c>
      <c r="R7924" s="2">
        <f>Envios[[#This Row],[Costo Productos]]+Envios[[#This Row],[Costo de Envío]]</f>
        <v>425.84770000000003</v>
      </c>
      <c r="S7924" t="s">
        <v>1942</v>
      </c>
      <c r="T7924" t="s">
        <v>39</v>
      </c>
      <c r="U7924">
        <v>11</v>
      </c>
      <c r="V7924" t="s">
        <v>131</v>
      </c>
      <c r="W7924" t="s">
        <v>131</v>
      </c>
      <c r="X7924" s="2">
        <f>Envios[[#This Row],[Ventas Totales]]-Envios[[#This Row],[Costos Totales]]</f>
        <v>317.76229999999987</v>
      </c>
    </row>
    <row r="7925" spans="1:24" x14ac:dyDescent="0.25">
      <c r="A7925">
        <v>3575</v>
      </c>
      <c r="B7925">
        <v>25476</v>
      </c>
      <c r="C7925" s="1">
        <v>41184</v>
      </c>
      <c r="D7925" s="1">
        <v>41185</v>
      </c>
      <c r="E7925" t="s">
        <v>19</v>
      </c>
      <c r="F7925" t="s">
        <v>40</v>
      </c>
      <c r="G7925">
        <v>483</v>
      </c>
      <c r="H7925" t="s">
        <v>935</v>
      </c>
      <c r="I7925" t="s">
        <v>42</v>
      </c>
      <c r="J7925" t="s">
        <v>56</v>
      </c>
      <c r="K7925" t="s">
        <v>166</v>
      </c>
      <c r="L7925">
        <v>4</v>
      </c>
      <c r="M7925">
        <v>3499.99</v>
      </c>
      <c r="N7925">
        <f>Envios[[#This Row],[Cantidad]]*Envios[[#This Row],[Precio por Unidad]]</f>
        <v>13999.96</v>
      </c>
      <c r="O7925" s="2">
        <v>2204.9937</v>
      </c>
      <c r="P7925" s="2">
        <f>Envios[[#This Row],[Cantidad]]*Envios[[#This Row],[Costo por Unidad]]</f>
        <v>8819.9748</v>
      </c>
      <c r="Q7925">
        <v>24.49</v>
      </c>
      <c r="R7925" s="2">
        <f>Envios[[#This Row],[Costo Productos]]+Envios[[#This Row],[Costo de Envío]]</f>
        <v>8844.4647999999997</v>
      </c>
      <c r="S7925" t="s">
        <v>1942</v>
      </c>
      <c r="T7925" t="s">
        <v>39</v>
      </c>
      <c r="U7925">
        <v>11</v>
      </c>
      <c r="V7925" t="s">
        <v>131</v>
      </c>
      <c r="W7925" t="s">
        <v>131</v>
      </c>
      <c r="X7925" s="2">
        <f>Envios[[#This Row],[Ventas Totales]]-Envios[[#This Row],[Costos Totales]]</f>
        <v>5155.4951999999994</v>
      </c>
    </row>
    <row r="7926" spans="1:24" x14ac:dyDescent="0.25">
      <c r="A7926">
        <v>618</v>
      </c>
      <c r="B7926">
        <v>4261</v>
      </c>
      <c r="C7926" s="1">
        <v>41184</v>
      </c>
      <c r="D7926" s="1">
        <v>41185</v>
      </c>
      <c r="E7926" t="s">
        <v>46</v>
      </c>
      <c r="F7926" t="s">
        <v>60</v>
      </c>
      <c r="G7926">
        <v>462</v>
      </c>
      <c r="H7926" t="s">
        <v>1015</v>
      </c>
      <c r="I7926" t="s">
        <v>49</v>
      </c>
      <c r="J7926" t="s">
        <v>23</v>
      </c>
      <c r="K7926" t="s">
        <v>67</v>
      </c>
      <c r="L7926">
        <v>22</v>
      </c>
      <c r="M7926">
        <v>68.81</v>
      </c>
      <c r="N7926">
        <f>Envios[[#This Row],[Cantidad]]*Envios[[#This Row],[Precio por Unidad]]</f>
        <v>1513.8200000000002</v>
      </c>
      <c r="O7926" s="2">
        <v>40.59790000000001</v>
      </c>
      <c r="P7926" s="2">
        <f>Envios[[#This Row],[Cantidad]]*Envios[[#This Row],[Costo por Unidad]]</f>
        <v>893.15380000000027</v>
      </c>
      <c r="Q7926">
        <v>60</v>
      </c>
      <c r="R7926" s="2">
        <f>Envios[[#This Row],[Costo Productos]]+Envios[[#This Row],[Costo de Envío]]</f>
        <v>953.15380000000027</v>
      </c>
      <c r="S7926" t="s">
        <v>925</v>
      </c>
      <c r="T7926" t="s">
        <v>30</v>
      </c>
      <c r="U7926">
        <v>3</v>
      </c>
      <c r="V7926" t="s">
        <v>52</v>
      </c>
      <c r="W7926" t="s">
        <v>53</v>
      </c>
      <c r="X7926" s="2">
        <f>Envios[[#This Row],[Ventas Totales]]-Envios[[#This Row],[Costos Totales]]</f>
        <v>560.66619999999989</v>
      </c>
    </row>
    <row r="7927" spans="1:24" x14ac:dyDescent="0.25">
      <c r="A7927">
        <v>619</v>
      </c>
      <c r="B7927">
        <v>4261</v>
      </c>
      <c r="C7927" s="1">
        <v>41184</v>
      </c>
      <c r="D7927" s="1">
        <v>41186</v>
      </c>
      <c r="E7927" t="s">
        <v>19</v>
      </c>
      <c r="F7927" t="s">
        <v>60</v>
      </c>
      <c r="G7927">
        <v>693</v>
      </c>
      <c r="H7927" t="s">
        <v>624</v>
      </c>
      <c r="I7927" t="s">
        <v>22</v>
      </c>
      <c r="J7927" t="s">
        <v>23</v>
      </c>
      <c r="K7927" t="s">
        <v>64</v>
      </c>
      <c r="L7927">
        <v>33</v>
      </c>
      <c r="M7927">
        <v>5.98</v>
      </c>
      <c r="N7927">
        <f>Envios[[#This Row],[Cantidad]]*Envios[[#This Row],[Precio por Unidad]]</f>
        <v>197.34</v>
      </c>
      <c r="O7927" s="2">
        <v>3.5880000000000001</v>
      </c>
      <c r="P7927" s="2">
        <f>Envios[[#This Row],[Cantidad]]*Envios[[#This Row],[Costo por Unidad]]</f>
        <v>118.404</v>
      </c>
      <c r="Q7927">
        <v>5.35</v>
      </c>
      <c r="R7927" s="2">
        <f>Envios[[#This Row],[Costo Productos]]+Envios[[#This Row],[Costo de Envío]]</f>
        <v>123.75399999999999</v>
      </c>
      <c r="S7927" t="s">
        <v>925</v>
      </c>
      <c r="T7927" t="s">
        <v>30</v>
      </c>
      <c r="U7927">
        <v>3</v>
      </c>
      <c r="V7927" t="s">
        <v>52</v>
      </c>
      <c r="W7927" t="s">
        <v>53</v>
      </c>
      <c r="X7927" s="2">
        <f>Envios[[#This Row],[Ventas Totales]]-Envios[[#This Row],[Costos Totales]]</f>
        <v>73.586000000000013</v>
      </c>
    </row>
    <row r="7928" spans="1:24" x14ac:dyDescent="0.25">
      <c r="A7928">
        <v>620</v>
      </c>
      <c r="B7928">
        <v>4261</v>
      </c>
      <c r="C7928" s="1">
        <v>41184</v>
      </c>
      <c r="D7928" s="1">
        <v>41186</v>
      </c>
      <c r="E7928" t="s">
        <v>19</v>
      </c>
      <c r="F7928" t="s">
        <v>60</v>
      </c>
      <c r="G7928">
        <v>257</v>
      </c>
      <c r="H7928" t="s">
        <v>1548</v>
      </c>
      <c r="I7928" t="s">
        <v>42</v>
      </c>
      <c r="J7928" t="s">
        <v>23</v>
      </c>
      <c r="K7928" t="s">
        <v>67</v>
      </c>
      <c r="L7928">
        <v>32</v>
      </c>
      <c r="M7928">
        <v>300.64999999999998</v>
      </c>
      <c r="N7928">
        <f>Envios[[#This Row],[Cantidad]]*Envios[[#This Row],[Precio por Unidad]]</f>
        <v>9620.7999999999993</v>
      </c>
      <c r="O7928" s="2">
        <v>144.31199999999998</v>
      </c>
      <c r="P7928" s="2">
        <f>Envios[[#This Row],[Cantidad]]*Envios[[#This Row],[Costo por Unidad]]</f>
        <v>4617.9839999999995</v>
      </c>
      <c r="Q7928">
        <v>24.49</v>
      </c>
      <c r="R7928" s="2">
        <f>Envios[[#This Row],[Costo Productos]]+Envios[[#This Row],[Costo de Envío]]</f>
        <v>4642.4739999999993</v>
      </c>
      <c r="S7928" t="s">
        <v>925</v>
      </c>
      <c r="T7928" t="s">
        <v>30</v>
      </c>
      <c r="U7928">
        <v>3</v>
      </c>
      <c r="V7928" t="s">
        <v>52</v>
      </c>
      <c r="W7928" t="s">
        <v>53</v>
      </c>
      <c r="X7928" s="2">
        <f>Envios[[#This Row],[Ventas Totales]]-Envios[[#This Row],[Costos Totales]]</f>
        <v>4978.326</v>
      </c>
    </row>
    <row r="7929" spans="1:24" x14ac:dyDescent="0.25">
      <c r="A7929">
        <v>621</v>
      </c>
      <c r="B7929">
        <v>4261</v>
      </c>
      <c r="C7929" s="1">
        <v>41184</v>
      </c>
      <c r="D7929" s="1">
        <v>41186</v>
      </c>
      <c r="E7929" t="s">
        <v>19</v>
      </c>
      <c r="F7929" t="s">
        <v>60</v>
      </c>
      <c r="G7929">
        <v>694</v>
      </c>
      <c r="H7929" t="s">
        <v>1415</v>
      </c>
      <c r="I7929" t="s">
        <v>22</v>
      </c>
      <c r="J7929" t="s">
        <v>23</v>
      </c>
      <c r="K7929" t="s">
        <v>64</v>
      </c>
      <c r="L7929">
        <v>48</v>
      </c>
      <c r="M7929">
        <v>5.78</v>
      </c>
      <c r="N7929">
        <f>Envios[[#This Row],[Cantidad]]*Envios[[#This Row],[Precio por Unidad]]</f>
        <v>277.44</v>
      </c>
      <c r="O7929" s="2">
        <v>3.6992000000000003</v>
      </c>
      <c r="P7929" s="2">
        <f>Envios[[#This Row],[Cantidad]]*Envios[[#This Row],[Costo por Unidad]]</f>
        <v>177.5616</v>
      </c>
      <c r="Q7929">
        <v>5.37</v>
      </c>
      <c r="R7929" s="2">
        <f>Envios[[#This Row],[Costo Productos]]+Envios[[#This Row],[Costo de Envío]]</f>
        <v>182.9316</v>
      </c>
      <c r="S7929" t="s">
        <v>925</v>
      </c>
      <c r="T7929" t="s">
        <v>30</v>
      </c>
      <c r="U7929">
        <v>3</v>
      </c>
      <c r="V7929" t="s">
        <v>52</v>
      </c>
      <c r="W7929" t="s">
        <v>53</v>
      </c>
      <c r="X7929" s="2">
        <f>Envios[[#This Row],[Ventas Totales]]-Envios[[#This Row],[Costos Totales]]</f>
        <v>94.508399999999995</v>
      </c>
    </row>
    <row r="7930" spans="1:24" x14ac:dyDescent="0.25">
      <c r="A7930">
        <v>6546</v>
      </c>
      <c r="B7930">
        <v>46534</v>
      </c>
      <c r="C7930" s="1">
        <v>41185</v>
      </c>
      <c r="D7930" s="1">
        <v>41187</v>
      </c>
      <c r="E7930" t="s">
        <v>19</v>
      </c>
      <c r="F7930" t="s">
        <v>20</v>
      </c>
      <c r="G7930">
        <v>286</v>
      </c>
      <c r="H7930" t="s">
        <v>805</v>
      </c>
      <c r="I7930" t="s">
        <v>22</v>
      </c>
      <c r="J7930" t="s">
        <v>56</v>
      </c>
      <c r="K7930" t="s">
        <v>94</v>
      </c>
      <c r="L7930">
        <v>13</v>
      </c>
      <c r="M7930">
        <v>99.99</v>
      </c>
      <c r="N7930">
        <f>Envios[[#This Row],[Cantidad]]*Envios[[#This Row],[Precio por Unidad]]</f>
        <v>1299.8699999999999</v>
      </c>
      <c r="O7930" s="2">
        <v>47.995199999999997</v>
      </c>
      <c r="P7930" s="2">
        <f>Envios[[#This Row],[Cantidad]]*Envios[[#This Row],[Costo por Unidad]]</f>
        <v>623.93759999999997</v>
      </c>
      <c r="Q7930">
        <v>19.989999999999998</v>
      </c>
      <c r="R7930" s="2">
        <f>Envios[[#This Row],[Costo Productos]]+Envios[[#This Row],[Costo de Envío]]</f>
        <v>643.92759999999998</v>
      </c>
      <c r="S7930" t="s">
        <v>228</v>
      </c>
      <c r="T7930" t="s">
        <v>39</v>
      </c>
      <c r="U7930">
        <v>1</v>
      </c>
      <c r="V7930" t="s">
        <v>27</v>
      </c>
      <c r="W7930" t="s">
        <v>27</v>
      </c>
      <c r="X7930" s="2">
        <f>Envios[[#This Row],[Ventas Totales]]-Envios[[#This Row],[Costos Totales]]</f>
        <v>655.94239999999991</v>
      </c>
    </row>
    <row r="7931" spans="1:24" x14ac:dyDescent="0.25">
      <c r="A7931">
        <v>4389</v>
      </c>
      <c r="B7931">
        <v>31266</v>
      </c>
      <c r="C7931" s="1">
        <v>41185</v>
      </c>
      <c r="D7931" s="1">
        <v>41186</v>
      </c>
      <c r="E7931" t="s">
        <v>46</v>
      </c>
      <c r="F7931" t="s">
        <v>20</v>
      </c>
      <c r="G7931">
        <v>811</v>
      </c>
      <c r="H7931" t="s">
        <v>374</v>
      </c>
      <c r="I7931" t="s">
        <v>119</v>
      </c>
      <c r="J7931" t="s">
        <v>56</v>
      </c>
      <c r="K7931" t="s">
        <v>94</v>
      </c>
      <c r="L7931">
        <v>16</v>
      </c>
      <c r="M7931">
        <v>399.98</v>
      </c>
      <c r="N7931">
        <f>Envios[[#This Row],[Cantidad]]*Envios[[#This Row],[Precio por Unidad]]</f>
        <v>6399.68</v>
      </c>
      <c r="O7931" s="2">
        <v>175.99119999999999</v>
      </c>
      <c r="P7931" s="2">
        <f>Envios[[#This Row],[Cantidad]]*Envios[[#This Row],[Costo por Unidad]]</f>
        <v>2815.8591999999999</v>
      </c>
      <c r="Q7931">
        <v>12.06</v>
      </c>
      <c r="R7931" s="2">
        <f>Envios[[#This Row],[Costo Productos]]+Envios[[#This Row],[Costo de Envío]]</f>
        <v>2827.9191999999998</v>
      </c>
      <c r="S7931" t="s">
        <v>367</v>
      </c>
      <c r="T7931" t="s">
        <v>30</v>
      </c>
      <c r="U7931">
        <v>1</v>
      </c>
      <c r="V7931" t="s">
        <v>27</v>
      </c>
      <c r="W7931" t="s">
        <v>27</v>
      </c>
      <c r="X7931" s="2">
        <f>Envios[[#This Row],[Ventas Totales]]-Envios[[#This Row],[Costos Totales]]</f>
        <v>3571.7608000000005</v>
      </c>
    </row>
    <row r="7932" spans="1:24" x14ac:dyDescent="0.25">
      <c r="A7932">
        <v>2173</v>
      </c>
      <c r="B7932">
        <v>15651</v>
      </c>
      <c r="C7932" s="1">
        <v>41186</v>
      </c>
      <c r="D7932" s="1">
        <v>41189</v>
      </c>
      <c r="E7932" t="s">
        <v>33</v>
      </c>
      <c r="F7932" t="s">
        <v>60</v>
      </c>
      <c r="G7932">
        <v>480</v>
      </c>
      <c r="H7932" t="s">
        <v>542</v>
      </c>
      <c r="I7932" t="s">
        <v>22</v>
      </c>
      <c r="J7932" t="s">
        <v>23</v>
      </c>
      <c r="K7932" t="s">
        <v>67</v>
      </c>
      <c r="L7932">
        <v>40</v>
      </c>
      <c r="M7932">
        <v>60.22</v>
      </c>
      <c r="N7932">
        <f>Envios[[#This Row],[Cantidad]]*Envios[[#This Row],[Precio por Unidad]]</f>
        <v>2408.8000000000002</v>
      </c>
      <c r="O7932" s="2">
        <v>25.894600000000004</v>
      </c>
      <c r="P7932" s="2">
        <f>Envios[[#This Row],[Cantidad]]*Envios[[#This Row],[Costo por Unidad]]</f>
        <v>1035.7840000000001</v>
      </c>
      <c r="Q7932">
        <v>3.5</v>
      </c>
      <c r="R7932" s="2">
        <f>Envios[[#This Row],[Costo Productos]]+Envios[[#This Row],[Costo de Envío]]</f>
        <v>1039.2840000000001</v>
      </c>
      <c r="S7932" t="s">
        <v>1778</v>
      </c>
      <c r="T7932" t="s">
        <v>26</v>
      </c>
      <c r="U7932">
        <v>7</v>
      </c>
      <c r="V7932" t="s">
        <v>81</v>
      </c>
      <c r="W7932" t="s">
        <v>74</v>
      </c>
      <c r="X7932" s="2">
        <f>Envios[[#This Row],[Ventas Totales]]-Envios[[#This Row],[Costos Totales]]</f>
        <v>1369.5160000000001</v>
      </c>
    </row>
    <row r="7933" spans="1:24" x14ac:dyDescent="0.25">
      <c r="A7933">
        <v>2174</v>
      </c>
      <c r="B7933">
        <v>15651</v>
      </c>
      <c r="C7933" s="1">
        <v>41186</v>
      </c>
      <c r="D7933" s="1">
        <v>41188</v>
      </c>
      <c r="E7933" t="s">
        <v>19</v>
      </c>
      <c r="F7933" t="s">
        <v>60</v>
      </c>
      <c r="G7933">
        <v>807</v>
      </c>
      <c r="H7933" t="s">
        <v>575</v>
      </c>
      <c r="I7933" t="s">
        <v>42</v>
      </c>
      <c r="J7933" t="s">
        <v>23</v>
      </c>
      <c r="K7933" t="s">
        <v>24</v>
      </c>
      <c r="L7933">
        <v>14</v>
      </c>
      <c r="M7933">
        <v>80.98</v>
      </c>
      <c r="N7933">
        <f>Envios[[#This Row],[Cantidad]]*Envios[[#This Row],[Precio por Unidad]]</f>
        <v>1133.72</v>
      </c>
      <c r="O7933" s="2">
        <v>13.766600000000004</v>
      </c>
      <c r="P7933" s="2">
        <f>Envios[[#This Row],[Cantidad]]*Envios[[#This Row],[Costo por Unidad]]</f>
        <v>192.73240000000004</v>
      </c>
      <c r="Q7933">
        <v>35</v>
      </c>
      <c r="R7933" s="2">
        <f>Envios[[#This Row],[Costo Productos]]+Envios[[#This Row],[Costo de Envío]]</f>
        <v>227.73240000000004</v>
      </c>
      <c r="S7933" t="s">
        <v>1778</v>
      </c>
      <c r="T7933" t="s">
        <v>26</v>
      </c>
      <c r="U7933">
        <v>7</v>
      </c>
      <c r="V7933" t="s">
        <v>81</v>
      </c>
      <c r="W7933" t="s">
        <v>74</v>
      </c>
      <c r="X7933" s="2">
        <f>Envios[[#This Row],[Ventas Totales]]-Envios[[#This Row],[Costos Totales]]</f>
        <v>905.98759999999993</v>
      </c>
    </row>
    <row r="7934" spans="1:24" x14ac:dyDescent="0.25">
      <c r="A7934">
        <v>2175</v>
      </c>
      <c r="B7934">
        <v>15651</v>
      </c>
      <c r="C7934" s="1">
        <v>41186</v>
      </c>
      <c r="D7934" s="1">
        <v>41188</v>
      </c>
      <c r="E7934" t="s">
        <v>46</v>
      </c>
      <c r="F7934" t="s">
        <v>60</v>
      </c>
      <c r="G7934">
        <v>624</v>
      </c>
      <c r="H7934" t="s">
        <v>2124</v>
      </c>
      <c r="I7934" t="s">
        <v>119</v>
      </c>
      <c r="J7934" t="s">
        <v>36</v>
      </c>
      <c r="K7934" t="s">
        <v>120</v>
      </c>
      <c r="L7934">
        <v>8</v>
      </c>
      <c r="M7934">
        <v>179.29</v>
      </c>
      <c r="N7934">
        <f>Envios[[#This Row],[Cantidad]]*Envios[[#This Row],[Precio por Unidad]]</f>
        <v>1434.32</v>
      </c>
      <c r="O7934" s="2">
        <v>51.994100000000003</v>
      </c>
      <c r="P7934" s="2">
        <f>Envios[[#This Row],[Cantidad]]*Envios[[#This Row],[Costo por Unidad]]</f>
        <v>415.95280000000002</v>
      </c>
      <c r="Q7934">
        <v>56.2</v>
      </c>
      <c r="R7934" s="2">
        <f>Envios[[#This Row],[Costo Productos]]+Envios[[#This Row],[Costo de Envío]]</f>
        <v>472.15280000000001</v>
      </c>
      <c r="S7934" t="s">
        <v>1778</v>
      </c>
      <c r="T7934" t="s">
        <v>26</v>
      </c>
      <c r="U7934">
        <v>7</v>
      </c>
      <c r="V7934" t="s">
        <v>81</v>
      </c>
      <c r="W7934" t="s">
        <v>74</v>
      </c>
      <c r="X7934" s="2">
        <f>Envios[[#This Row],[Ventas Totales]]-Envios[[#This Row],[Costos Totales]]</f>
        <v>962.16719999999987</v>
      </c>
    </row>
    <row r="7935" spans="1:24" x14ac:dyDescent="0.25">
      <c r="A7935">
        <v>6211</v>
      </c>
      <c r="B7935">
        <v>44000</v>
      </c>
      <c r="C7935" s="1">
        <v>41186</v>
      </c>
      <c r="D7935" s="1">
        <v>41186</v>
      </c>
      <c r="E7935" t="s">
        <v>19</v>
      </c>
      <c r="F7935" t="s">
        <v>40</v>
      </c>
      <c r="G7935">
        <v>1081</v>
      </c>
      <c r="H7935" t="s">
        <v>1214</v>
      </c>
      <c r="I7935" t="s">
        <v>22</v>
      </c>
      <c r="J7935" t="s">
        <v>23</v>
      </c>
      <c r="K7935" t="s">
        <v>113</v>
      </c>
      <c r="L7935">
        <v>15</v>
      </c>
      <c r="M7935">
        <v>30.98</v>
      </c>
      <c r="N7935">
        <f>Envios[[#This Row],[Cantidad]]*Envios[[#This Row],[Precio por Unidad]]</f>
        <v>464.7</v>
      </c>
      <c r="O7935" s="2">
        <v>19.827200000000001</v>
      </c>
      <c r="P7935" s="2">
        <f>Envios[[#This Row],[Cantidad]]*Envios[[#This Row],[Costo por Unidad]]</f>
        <v>297.40800000000002</v>
      </c>
      <c r="Q7935">
        <v>19.510000000000002</v>
      </c>
      <c r="R7935" s="2">
        <f>Envios[[#This Row],[Costo Productos]]+Envios[[#This Row],[Costo de Envío]]</f>
        <v>316.91800000000001</v>
      </c>
      <c r="S7935" t="s">
        <v>894</v>
      </c>
      <c r="T7935" t="s">
        <v>26</v>
      </c>
      <c r="U7935">
        <v>10</v>
      </c>
      <c r="V7935" t="s">
        <v>206</v>
      </c>
      <c r="W7935" t="s">
        <v>74</v>
      </c>
      <c r="X7935" s="2">
        <f>Envios[[#This Row],[Ventas Totales]]-Envios[[#This Row],[Costos Totales]]</f>
        <v>147.78199999999998</v>
      </c>
    </row>
    <row r="7936" spans="1:24" x14ac:dyDescent="0.25">
      <c r="A7936">
        <v>6208</v>
      </c>
      <c r="B7936">
        <v>44000</v>
      </c>
      <c r="C7936" s="1">
        <v>41186</v>
      </c>
      <c r="D7936" s="1">
        <v>41186</v>
      </c>
      <c r="E7936" t="s">
        <v>19</v>
      </c>
      <c r="F7936" t="s">
        <v>40</v>
      </c>
      <c r="G7936">
        <v>784</v>
      </c>
      <c r="H7936" t="s">
        <v>1793</v>
      </c>
      <c r="I7936" t="s">
        <v>22</v>
      </c>
      <c r="J7936" t="s">
        <v>23</v>
      </c>
      <c r="K7936" t="s">
        <v>64</v>
      </c>
      <c r="L7936">
        <v>18</v>
      </c>
      <c r="M7936">
        <v>4.28</v>
      </c>
      <c r="N7936">
        <f>Envios[[#This Row],[Cantidad]]*Envios[[#This Row],[Precio por Unidad]]</f>
        <v>77.040000000000006</v>
      </c>
      <c r="O7936" s="2">
        <v>2.5680000000000001</v>
      </c>
      <c r="P7936" s="2">
        <f>Envios[[#This Row],[Cantidad]]*Envios[[#This Row],[Costo por Unidad]]</f>
        <v>46.224000000000004</v>
      </c>
      <c r="Q7936">
        <v>6.72</v>
      </c>
      <c r="R7936" s="2">
        <f>Envios[[#This Row],[Costo Productos]]+Envios[[#This Row],[Costo de Envío]]</f>
        <v>52.944000000000003</v>
      </c>
      <c r="S7936" t="s">
        <v>894</v>
      </c>
      <c r="T7936" t="s">
        <v>26</v>
      </c>
      <c r="U7936">
        <v>4</v>
      </c>
      <c r="V7936" t="s">
        <v>73</v>
      </c>
      <c r="W7936" t="s">
        <v>74</v>
      </c>
      <c r="X7936" s="2">
        <f>Envios[[#This Row],[Ventas Totales]]-Envios[[#This Row],[Costos Totales]]</f>
        <v>24.096000000000004</v>
      </c>
    </row>
    <row r="7937" spans="1:24" x14ac:dyDescent="0.25">
      <c r="A7937">
        <v>6209</v>
      </c>
      <c r="B7937">
        <v>44000</v>
      </c>
      <c r="C7937" s="1">
        <v>41186</v>
      </c>
      <c r="D7937" s="1">
        <v>41186</v>
      </c>
      <c r="E7937" t="s">
        <v>19</v>
      </c>
      <c r="F7937" t="s">
        <v>40</v>
      </c>
      <c r="G7937">
        <v>313</v>
      </c>
      <c r="H7937" t="s">
        <v>815</v>
      </c>
      <c r="I7937" t="s">
        <v>22</v>
      </c>
      <c r="J7937" t="s">
        <v>23</v>
      </c>
      <c r="K7937" t="s">
        <v>76</v>
      </c>
      <c r="L7937">
        <v>17</v>
      </c>
      <c r="M7937">
        <v>7.1</v>
      </c>
      <c r="N7937">
        <f>Envios[[#This Row],[Cantidad]]*Envios[[#This Row],[Precio por Unidad]]</f>
        <v>120.69999999999999</v>
      </c>
      <c r="O7937" s="2">
        <v>4.3309999999999995</v>
      </c>
      <c r="P7937" s="2">
        <f>Envios[[#This Row],[Cantidad]]*Envios[[#This Row],[Costo por Unidad]]</f>
        <v>73.626999999999995</v>
      </c>
      <c r="Q7937">
        <v>6.05</v>
      </c>
      <c r="R7937" s="2">
        <f>Envios[[#This Row],[Costo Productos]]+Envios[[#This Row],[Costo de Envío]]</f>
        <v>79.676999999999992</v>
      </c>
      <c r="S7937" t="s">
        <v>894</v>
      </c>
      <c r="T7937" t="s">
        <v>26</v>
      </c>
      <c r="U7937">
        <v>3</v>
      </c>
      <c r="V7937" t="s">
        <v>52</v>
      </c>
      <c r="W7937" t="s">
        <v>53</v>
      </c>
      <c r="X7937" s="2">
        <f>Envios[[#This Row],[Ventas Totales]]-Envios[[#This Row],[Costos Totales]]</f>
        <v>41.022999999999996</v>
      </c>
    </row>
    <row r="7938" spans="1:24" x14ac:dyDescent="0.25">
      <c r="A7938">
        <v>6210</v>
      </c>
      <c r="B7938">
        <v>44000</v>
      </c>
      <c r="C7938" s="1">
        <v>41186</v>
      </c>
      <c r="D7938" s="1">
        <v>41187</v>
      </c>
      <c r="E7938" t="s">
        <v>19</v>
      </c>
      <c r="F7938" t="s">
        <v>40</v>
      </c>
      <c r="G7938">
        <v>566</v>
      </c>
      <c r="H7938" t="s">
        <v>1602</v>
      </c>
      <c r="I7938" t="s">
        <v>22</v>
      </c>
      <c r="J7938" t="s">
        <v>36</v>
      </c>
      <c r="K7938" t="s">
        <v>37</v>
      </c>
      <c r="L7938">
        <v>19</v>
      </c>
      <c r="M7938">
        <v>17.78</v>
      </c>
      <c r="N7938">
        <f>Envios[[#This Row],[Cantidad]]*Envios[[#This Row],[Precio por Unidad]]</f>
        <v>337.82000000000005</v>
      </c>
      <c r="O7938" s="2">
        <v>8.1788000000000007</v>
      </c>
      <c r="P7938" s="2">
        <f>Envios[[#This Row],[Cantidad]]*Envios[[#This Row],[Costo por Unidad]]</f>
        <v>155.39720000000003</v>
      </c>
      <c r="Q7938">
        <v>5.03</v>
      </c>
      <c r="R7938" s="2">
        <f>Envios[[#This Row],[Costo Productos]]+Envios[[#This Row],[Costo de Envío]]</f>
        <v>160.42720000000003</v>
      </c>
      <c r="S7938" t="s">
        <v>894</v>
      </c>
      <c r="T7938" t="s">
        <v>26</v>
      </c>
      <c r="U7938">
        <v>3</v>
      </c>
      <c r="V7938" t="s">
        <v>52</v>
      </c>
      <c r="W7938" t="s">
        <v>53</v>
      </c>
      <c r="X7938" s="2">
        <f>Envios[[#This Row],[Ventas Totales]]-Envios[[#This Row],[Costos Totales]]</f>
        <v>177.39280000000002</v>
      </c>
    </row>
    <row r="7939" spans="1:24" x14ac:dyDescent="0.25">
      <c r="A7939">
        <v>7127</v>
      </c>
      <c r="B7939">
        <v>50849</v>
      </c>
      <c r="C7939" s="1">
        <v>41186</v>
      </c>
      <c r="D7939" s="1">
        <v>41191</v>
      </c>
      <c r="E7939" t="s">
        <v>33</v>
      </c>
      <c r="F7939" t="s">
        <v>47</v>
      </c>
      <c r="G7939">
        <v>1122</v>
      </c>
      <c r="H7939" t="s">
        <v>335</v>
      </c>
      <c r="I7939" t="s">
        <v>22</v>
      </c>
      <c r="J7939" t="s">
        <v>23</v>
      </c>
      <c r="K7939" t="s">
        <v>64</v>
      </c>
      <c r="L7939">
        <v>47</v>
      </c>
      <c r="M7939">
        <v>6.48</v>
      </c>
      <c r="N7939">
        <f>Envios[[#This Row],[Cantidad]]*Envios[[#This Row],[Precio por Unidad]]</f>
        <v>304.56</v>
      </c>
      <c r="O7939" s="2">
        <v>4.0824000000000007</v>
      </c>
      <c r="P7939" s="2">
        <f>Envios[[#This Row],[Cantidad]]*Envios[[#This Row],[Costo por Unidad]]</f>
        <v>191.87280000000004</v>
      </c>
      <c r="Q7939">
        <v>9.17</v>
      </c>
      <c r="R7939" s="2">
        <f>Envios[[#This Row],[Costo Productos]]+Envios[[#This Row],[Costo de Envío]]</f>
        <v>201.04280000000003</v>
      </c>
      <c r="S7939" t="s">
        <v>111</v>
      </c>
      <c r="T7939" t="s">
        <v>44</v>
      </c>
      <c r="U7939">
        <v>5</v>
      </c>
      <c r="V7939" t="s">
        <v>87</v>
      </c>
      <c r="W7939" t="s">
        <v>53</v>
      </c>
      <c r="X7939" s="2">
        <f>Envios[[#This Row],[Ventas Totales]]-Envios[[#This Row],[Costos Totales]]</f>
        <v>103.51719999999997</v>
      </c>
    </row>
    <row r="7940" spans="1:24" x14ac:dyDescent="0.25">
      <c r="A7940">
        <v>794</v>
      </c>
      <c r="B7940">
        <v>5697</v>
      </c>
      <c r="C7940" s="1">
        <v>41186</v>
      </c>
      <c r="D7940" s="1">
        <v>41188</v>
      </c>
      <c r="E7940" t="s">
        <v>19</v>
      </c>
      <c r="F7940" t="s">
        <v>60</v>
      </c>
      <c r="G7940">
        <v>471</v>
      </c>
      <c r="H7940" t="s">
        <v>867</v>
      </c>
      <c r="I7940" t="s">
        <v>22</v>
      </c>
      <c r="J7940" t="s">
        <v>23</v>
      </c>
      <c r="K7940" t="s">
        <v>24</v>
      </c>
      <c r="L7940">
        <v>31</v>
      </c>
      <c r="M7940">
        <v>11.29</v>
      </c>
      <c r="N7940">
        <f>Envios[[#This Row],[Cantidad]]*Envios[[#This Row],[Precio por Unidad]]</f>
        <v>349.98999999999995</v>
      </c>
      <c r="O7940" s="2">
        <v>4.6288999999999998</v>
      </c>
      <c r="P7940" s="2">
        <f>Envios[[#This Row],[Cantidad]]*Envios[[#This Row],[Costo por Unidad]]</f>
        <v>143.49590000000001</v>
      </c>
      <c r="Q7940">
        <v>5.03</v>
      </c>
      <c r="R7940" s="2">
        <f>Envios[[#This Row],[Costo Productos]]+Envios[[#This Row],[Costo de Envío]]</f>
        <v>148.52590000000001</v>
      </c>
      <c r="S7940" t="s">
        <v>217</v>
      </c>
      <c r="T7940" t="s">
        <v>44</v>
      </c>
      <c r="U7940">
        <v>1</v>
      </c>
      <c r="V7940" t="s">
        <v>27</v>
      </c>
      <c r="W7940" t="s">
        <v>27</v>
      </c>
      <c r="X7940" s="2">
        <f>Envios[[#This Row],[Ventas Totales]]-Envios[[#This Row],[Costos Totales]]</f>
        <v>201.46409999999995</v>
      </c>
    </row>
    <row r="7941" spans="1:24" x14ac:dyDescent="0.25">
      <c r="A7941">
        <v>7195</v>
      </c>
      <c r="B7941">
        <v>51333</v>
      </c>
      <c r="C7941" s="1">
        <v>41186</v>
      </c>
      <c r="D7941" s="1">
        <v>41188</v>
      </c>
      <c r="E7941" t="s">
        <v>46</v>
      </c>
      <c r="F7941" t="s">
        <v>40</v>
      </c>
      <c r="G7941">
        <v>198</v>
      </c>
      <c r="H7941" t="s">
        <v>639</v>
      </c>
      <c r="I7941" t="s">
        <v>49</v>
      </c>
      <c r="J7941" t="s">
        <v>56</v>
      </c>
      <c r="K7941" t="s">
        <v>94</v>
      </c>
      <c r="L7941">
        <v>30</v>
      </c>
      <c r="M7941">
        <v>80.97</v>
      </c>
      <c r="N7941">
        <f>Envios[[#This Row],[Cantidad]]*Envios[[#This Row],[Precio por Unidad]]</f>
        <v>2429.1</v>
      </c>
      <c r="O7941" s="2">
        <v>51.011099999999999</v>
      </c>
      <c r="P7941" s="2">
        <f>Envios[[#This Row],[Cantidad]]*Envios[[#This Row],[Costo por Unidad]]</f>
        <v>1530.3330000000001</v>
      </c>
      <c r="Q7941">
        <v>33.6</v>
      </c>
      <c r="R7941" s="2">
        <f>Envios[[#This Row],[Costo Productos]]+Envios[[#This Row],[Costo de Envío]]</f>
        <v>1563.933</v>
      </c>
      <c r="S7941" t="s">
        <v>474</v>
      </c>
      <c r="T7941" t="s">
        <v>30</v>
      </c>
      <c r="U7941">
        <v>9</v>
      </c>
      <c r="V7941" t="s">
        <v>31</v>
      </c>
      <c r="W7941" t="s">
        <v>32</v>
      </c>
      <c r="X7941" s="2">
        <f>Envios[[#This Row],[Ventas Totales]]-Envios[[#This Row],[Costos Totales]]</f>
        <v>865.16699999999992</v>
      </c>
    </row>
    <row r="7942" spans="1:24" x14ac:dyDescent="0.25">
      <c r="A7942">
        <v>7196</v>
      </c>
      <c r="B7942">
        <v>51333</v>
      </c>
      <c r="C7942" s="1">
        <v>41186</v>
      </c>
      <c r="D7942" s="1">
        <v>41188</v>
      </c>
      <c r="E7942" t="s">
        <v>19</v>
      </c>
      <c r="F7942" t="s">
        <v>40</v>
      </c>
      <c r="G7942">
        <v>724</v>
      </c>
      <c r="H7942" t="s">
        <v>1196</v>
      </c>
      <c r="I7942" t="s">
        <v>22</v>
      </c>
      <c r="J7942" t="s">
        <v>23</v>
      </c>
      <c r="K7942" t="s">
        <v>64</v>
      </c>
      <c r="L7942">
        <v>25</v>
      </c>
      <c r="M7942">
        <v>9.06</v>
      </c>
      <c r="N7942">
        <f>Envios[[#This Row],[Cantidad]]*Envios[[#This Row],[Precio por Unidad]]</f>
        <v>226.5</v>
      </c>
      <c r="O7942" s="2">
        <v>5.4359999999999999</v>
      </c>
      <c r="P7942" s="2">
        <f>Envios[[#This Row],[Cantidad]]*Envios[[#This Row],[Costo por Unidad]]</f>
        <v>135.9</v>
      </c>
      <c r="Q7942">
        <v>9.86</v>
      </c>
      <c r="R7942" s="2">
        <f>Envios[[#This Row],[Costo Productos]]+Envios[[#This Row],[Costo de Envío]]</f>
        <v>145.76</v>
      </c>
      <c r="S7942" t="s">
        <v>474</v>
      </c>
      <c r="T7942" t="s">
        <v>30</v>
      </c>
      <c r="U7942">
        <v>9</v>
      </c>
      <c r="V7942" t="s">
        <v>31</v>
      </c>
      <c r="W7942" t="s">
        <v>32</v>
      </c>
      <c r="X7942" s="2">
        <f>Envios[[#This Row],[Ventas Totales]]-Envios[[#This Row],[Costos Totales]]</f>
        <v>80.740000000000009</v>
      </c>
    </row>
    <row r="7943" spans="1:24" x14ac:dyDescent="0.25">
      <c r="A7943">
        <v>7772</v>
      </c>
      <c r="B7943">
        <v>55623</v>
      </c>
      <c r="C7943" s="1">
        <v>41187</v>
      </c>
      <c r="D7943" s="1">
        <v>41188</v>
      </c>
      <c r="E7943" t="s">
        <v>46</v>
      </c>
      <c r="F7943" t="s">
        <v>60</v>
      </c>
      <c r="G7943">
        <v>1133</v>
      </c>
      <c r="H7943" t="s">
        <v>1231</v>
      </c>
      <c r="I7943" t="s">
        <v>119</v>
      </c>
      <c r="J7943" t="s">
        <v>36</v>
      </c>
      <c r="K7943" t="s">
        <v>120</v>
      </c>
      <c r="L7943">
        <v>47</v>
      </c>
      <c r="M7943">
        <v>227.55</v>
      </c>
      <c r="N7943">
        <f>Envios[[#This Row],[Cantidad]]*Envios[[#This Row],[Precio por Unidad]]</f>
        <v>10694.85</v>
      </c>
      <c r="O7943" s="2">
        <v>72.815999999999988</v>
      </c>
      <c r="P7943" s="2">
        <f>Envios[[#This Row],[Cantidad]]*Envios[[#This Row],[Costo por Unidad]]</f>
        <v>3422.3519999999994</v>
      </c>
      <c r="Q7943">
        <v>32.479999999999997</v>
      </c>
      <c r="R7943" s="2">
        <f>Envios[[#This Row],[Costo Productos]]+Envios[[#This Row],[Costo de Envío]]</f>
        <v>3454.8319999999994</v>
      </c>
      <c r="S7943" t="s">
        <v>1475</v>
      </c>
      <c r="T7943" t="s">
        <v>30</v>
      </c>
      <c r="U7943">
        <v>9</v>
      </c>
      <c r="V7943" t="s">
        <v>31</v>
      </c>
      <c r="W7943" t="s">
        <v>32</v>
      </c>
      <c r="X7943" s="2">
        <f>Envios[[#This Row],[Ventas Totales]]-Envios[[#This Row],[Costos Totales]]</f>
        <v>7240.0180000000009</v>
      </c>
    </row>
    <row r="7944" spans="1:24" x14ac:dyDescent="0.25">
      <c r="A7944">
        <v>5389</v>
      </c>
      <c r="B7944">
        <v>38336</v>
      </c>
      <c r="C7944" s="1">
        <v>41187</v>
      </c>
      <c r="D7944" s="1">
        <v>41188</v>
      </c>
      <c r="E7944" t="s">
        <v>19</v>
      </c>
      <c r="F7944" t="s">
        <v>60</v>
      </c>
      <c r="G7944">
        <v>241</v>
      </c>
      <c r="H7944" t="s">
        <v>737</v>
      </c>
      <c r="I7944" t="s">
        <v>22</v>
      </c>
      <c r="J7944" t="s">
        <v>23</v>
      </c>
      <c r="K7944" t="s">
        <v>76</v>
      </c>
      <c r="L7944">
        <v>14</v>
      </c>
      <c r="M7944">
        <v>6.75</v>
      </c>
      <c r="N7944">
        <f>Envios[[#This Row],[Cantidad]]*Envios[[#This Row],[Precio por Unidad]]</f>
        <v>94.5</v>
      </c>
      <c r="O7944" s="2">
        <v>4.3875000000000002</v>
      </c>
      <c r="P7944" s="2">
        <f>Envios[[#This Row],[Cantidad]]*Envios[[#This Row],[Costo por Unidad]]</f>
        <v>61.425000000000004</v>
      </c>
      <c r="Q7944">
        <v>2.99</v>
      </c>
      <c r="R7944" s="2">
        <f>Envios[[#This Row],[Costo Productos]]+Envios[[#This Row],[Costo de Envío]]</f>
        <v>64.415000000000006</v>
      </c>
      <c r="S7944" t="s">
        <v>1813</v>
      </c>
      <c r="T7944" t="s">
        <v>30</v>
      </c>
      <c r="U7944">
        <v>3</v>
      </c>
      <c r="V7944" t="s">
        <v>52</v>
      </c>
      <c r="W7944" t="s">
        <v>53</v>
      </c>
      <c r="X7944" s="2">
        <f>Envios[[#This Row],[Ventas Totales]]-Envios[[#This Row],[Costos Totales]]</f>
        <v>30.084999999999994</v>
      </c>
    </row>
    <row r="7945" spans="1:24" x14ac:dyDescent="0.25">
      <c r="A7945">
        <v>5390</v>
      </c>
      <c r="B7945">
        <v>38336</v>
      </c>
      <c r="C7945" s="1">
        <v>41187</v>
      </c>
      <c r="D7945" s="1">
        <v>41188</v>
      </c>
      <c r="E7945" t="s">
        <v>19</v>
      </c>
      <c r="F7945" t="s">
        <v>60</v>
      </c>
      <c r="G7945">
        <v>219</v>
      </c>
      <c r="H7945" t="s">
        <v>1569</v>
      </c>
      <c r="I7945" t="s">
        <v>22</v>
      </c>
      <c r="J7945" t="s">
        <v>56</v>
      </c>
      <c r="K7945" t="s">
        <v>91</v>
      </c>
      <c r="L7945">
        <v>31</v>
      </c>
      <c r="M7945">
        <v>10.97</v>
      </c>
      <c r="N7945">
        <f>Envios[[#This Row],[Cantidad]]*Envios[[#This Row],[Precio por Unidad]]</f>
        <v>340.07</v>
      </c>
      <c r="O7945" s="2">
        <v>3.9492000000000003</v>
      </c>
      <c r="P7945" s="2">
        <f>Envios[[#This Row],[Cantidad]]*Envios[[#This Row],[Costo por Unidad]]</f>
        <v>122.4252</v>
      </c>
      <c r="Q7945">
        <v>6.5</v>
      </c>
      <c r="R7945" s="2">
        <f>Envios[[#This Row],[Costo Productos]]+Envios[[#This Row],[Costo de Envío]]</f>
        <v>128.92520000000002</v>
      </c>
      <c r="S7945" t="s">
        <v>1813</v>
      </c>
      <c r="T7945" t="s">
        <v>30</v>
      </c>
      <c r="U7945">
        <v>3</v>
      </c>
      <c r="V7945" t="s">
        <v>52</v>
      </c>
      <c r="W7945" t="s">
        <v>53</v>
      </c>
      <c r="X7945" s="2">
        <f>Envios[[#This Row],[Ventas Totales]]-Envios[[#This Row],[Costos Totales]]</f>
        <v>211.14479999999998</v>
      </c>
    </row>
    <row r="7946" spans="1:24" x14ac:dyDescent="0.25">
      <c r="A7946">
        <v>4222</v>
      </c>
      <c r="B7946">
        <v>29991</v>
      </c>
      <c r="C7946" s="1">
        <v>41187</v>
      </c>
      <c r="D7946" s="1">
        <v>41189</v>
      </c>
      <c r="E7946" t="s">
        <v>19</v>
      </c>
      <c r="F7946" t="s">
        <v>47</v>
      </c>
      <c r="G7946">
        <v>937</v>
      </c>
      <c r="H7946" t="s">
        <v>1271</v>
      </c>
      <c r="I7946" t="s">
        <v>22</v>
      </c>
      <c r="J7946" t="s">
        <v>23</v>
      </c>
      <c r="K7946" t="s">
        <v>188</v>
      </c>
      <c r="L7946">
        <v>41</v>
      </c>
      <c r="M7946">
        <v>3.15</v>
      </c>
      <c r="N7946">
        <f>Envios[[#This Row],[Cantidad]]*Envios[[#This Row],[Precio por Unidad]]</f>
        <v>129.15</v>
      </c>
      <c r="O7946" s="2">
        <v>1.9844999999999999</v>
      </c>
      <c r="P7946" s="2">
        <f>Envios[[#This Row],[Cantidad]]*Envios[[#This Row],[Costo por Unidad]]</f>
        <v>81.364499999999992</v>
      </c>
      <c r="Q7946">
        <v>0.49</v>
      </c>
      <c r="R7946" s="2">
        <f>Envios[[#This Row],[Costo Productos]]+Envios[[#This Row],[Costo de Envío]]</f>
        <v>81.854499999999987</v>
      </c>
      <c r="S7946" t="s">
        <v>750</v>
      </c>
      <c r="T7946" t="s">
        <v>26</v>
      </c>
      <c r="U7946">
        <v>9</v>
      </c>
      <c r="V7946" t="s">
        <v>31</v>
      </c>
      <c r="W7946" t="s">
        <v>32</v>
      </c>
      <c r="X7946" s="2">
        <f>Envios[[#This Row],[Ventas Totales]]-Envios[[#This Row],[Costos Totales]]</f>
        <v>47.295500000000018</v>
      </c>
    </row>
    <row r="7947" spans="1:24" x14ac:dyDescent="0.25">
      <c r="A7947">
        <v>544</v>
      </c>
      <c r="B7947">
        <v>3655</v>
      </c>
      <c r="C7947" s="1">
        <v>41187</v>
      </c>
      <c r="D7947" s="1">
        <v>41187</v>
      </c>
      <c r="E7947" t="s">
        <v>19</v>
      </c>
      <c r="F7947" t="s">
        <v>60</v>
      </c>
      <c r="G7947">
        <v>23</v>
      </c>
      <c r="H7947" t="s">
        <v>146</v>
      </c>
      <c r="I7947" t="s">
        <v>22</v>
      </c>
      <c r="J7947" t="s">
        <v>23</v>
      </c>
      <c r="K7947" t="s">
        <v>76</v>
      </c>
      <c r="L7947">
        <v>3</v>
      </c>
      <c r="M7947">
        <v>15.99</v>
      </c>
      <c r="N7947">
        <f>Envios[[#This Row],[Cantidad]]*Envios[[#This Row],[Precio por Unidad]]</f>
        <v>47.97</v>
      </c>
      <c r="O7947" s="2">
        <v>10.073700000000001</v>
      </c>
      <c r="P7947" s="2">
        <f>Envios[[#This Row],[Cantidad]]*Envios[[#This Row],[Costo por Unidad]]</f>
        <v>30.2211</v>
      </c>
      <c r="Q7947">
        <v>13.18</v>
      </c>
      <c r="R7947" s="2">
        <f>Envios[[#This Row],[Costo Productos]]+Envios[[#This Row],[Costo de Envío]]</f>
        <v>43.4011</v>
      </c>
      <c r="S7947" t="s">
        <v>168</v>
      </c>
      <c r="T7947" t="s">
        <v>26</v>
      </c>
      <c r="U7947">
        <v>5</v>
      </c>
      <c r="V7947" t="s">
        <v>87</v>
      </c>
      <c r="W7947" t="s">
        <v>53</v>
      </c>
      <c r="X7947" s="2">
        <f>Envios[[#This Row],[Ventas Totales]]-Envios[[#This Row],[Costos Totales]]</f>
        <v>4.5688999999999993</v>
      </c>
    </row>
    <row r="7948" spans="1:24" x14ac:dyDescent="0.25">
      <c r="A7948">
        <v>545</v>
      </c>
      <c r="B7948">
        <v>3655</v>
      </c>
      <c r="C7948" s="1">
        <v>41187</v>
      </c>
      <c r="D7948" s="1">
        <v>41188</v>
      </c>
      <c r="E7948" t="s">
        <v>19</v>
      </c>
      <c r="F7948" t="s">
        <v>60</v>
      </c>
      <c r="G7948">
        <v>45</v>
      </c>
      <c r="H7948" t="s">
        <v>248</v>
      </c>
      <c r="I7948" t="s">
        <v>22</v>
      </c>
      <c r="J7948" t="s">
        <v>56</v>
      </c>
      <c r="K7948" t="s">
        <v>57</v>
      </c>
      <c r="L7948">
        <v>24</v>
      </c>
      <c r="M7948">
        <v>125.99</v>
      </c>
      <c r="N7948">
        <f>Envios[[#This Row],[Cantidad]]*Envios[[#This Row],[Precio por Unidad]]</f>
        <v>3023.7599999999998</v>
      </c>
      <c r="O7948" s="2">
        <v>52.915800000000004</v>
      </c>
      <c r="P7948" s="2">
        <f>Envios[[#This Row],[Cantidad]]*Envios[[#This Row],[Costo por Unidad]]</f>
        <v>1269.9792000000002</v>
      </c>
      <c r="Q7948">
        <v>7.69</v>
      </c>
      <c r="R7948" s="2">
        <f>Envios[[#This Row],[Costo Productos]]+Envios[[#This Row],[Costo de Envío]]</f>
        <v>1277.6692000000003</v>
      </c>
      <c r="S7948" t="s">
        <v>168</v>
      </c>
      <c r="T7948" t="s">
        <v>26</v>
      </c>
      <c r="U7948">
        <v>5</v>
      </c>
      <c r="V7948" t="s">
        <v>87</v>
      </c>
      <c r="W7948" t="s">
        <v>53</v>
      </c>
      <c r="X7948" s="2">
        <f>Envios[[#This Row],[Ventas Totales]]-Envios[[#This Row],[Costos Totales]]</f>
        <v>1746.0907999999995</v>
      </c>
    </row>
    <row r="7949" spans="1:24" x14ac:dyDescent="0.25">
      <c r="A7949">
        <v>4691</v>
      </c>
      <c r="B7949">
        <v>33444</v>
      </c>
      <c r="C7949" s="1">
        <v>41188</v>
      </c>
      <c r="D7949" s="1">
        <v>41189</v>
      </c>
      <c r="E7949" t="s">
        <v>19</v>
      </c>
      <c r="F7949" t="s">
        <v>28</v>
      </c>
      <c r="G7949">
        <v>271</v>
      </c>
      <c r="H7949" t="s">
        <v>329</v>
      </c>
      <c r="I7949" t="s">
        <v>63</v>
      </c>
      <c r="J7949" t="s">
        <v>23</v>
      </c>
      <c r="K7949" t="s">
        <v>85</v>
      </c>
      <c r="L7949">
        <v>11</v>
      </c>
      <c r="M7949">
        <v>2.6</v>
      </c>
      <c r="N7949">
        <f>Envios[[#This Row],[Cantidad]]*Envios[[#This Row],[Precio por Unidad]]</f>
        <v>28.6</v>
      </c>
      <c r="O7949" s="2">
        <v>1.0920000000000001</v>
      </c>
      <c r="P7949" s="2">
        <f>Envios[[#This Row],[Cantidad]]*Envios[[#This Row],[Costo por Unidad]]</f>
        <v>12.012</v>
      </c>
      <c r="Q7949">
        <v>2.4</v>
      </c>
      <c r="R7949" s="2">
        <f>Envios[[#This Row],[Costo Productos]]+Envios[[#This Row],[Costo de Envío]]</f>
        <v>14.412000000000001</v>
      </c>
      <c r="S7949" t="s">
        <v>373</v>
      </c>
      <c r="T7949" t="s">
        <v>30</v>
      </c>
      <c r="U7949">
        <v>8</v>
      </c>
      <c r="V7949" t="s">
        <v>96</v>
      </c>
      <c r="W7949" t="s">
        <v>96</v>
      </c>
      <c r="X7949" s="2">
        <f>Envios[[#This Row],[Ventas Totales]]-Envios[[#This Row],[Costos Totales]]</f>
        <v>14.188000000000001</v>
      </c>
    </row>
    <row r="7950" spans="1:24" x14ac:dyDescent="0.25">
      <c r="A7950">
        <v>4692</v>
      </c>
      <c r="B7950">
        <v>33444</v>
      </c>
      <c r="C7950" s="1">
        <v>41188</v>
      </c>
      <c r="D7950" s="1">
        <v>41190</v>
      </c>
      <c r="E7950" t="s">
        <v>19</v>
      </c>
      <c r="F7950" t="s">
        <v>28</v>
      </c>
      <c r="G7950">
        <v>272</v>
      </c>
      <c r="H7950" t="s">
        <v>781</v>
      </c>
      <c r="I7950" t="s">
        <v>22</v>
      </c>
      <c r="J7950" t="s">
        <v>23</v>
      </c>
      <c r="K7950" t="s">
        <v>24</v>
      </c>
      <c r="L7950">
        <v>8</v>
      </c>
      <c r="M7950">
        <v>14.97</v>
      </c>
      <c r="N7950">
        <f>Envios[[#This Row],[Cantidad]]*Envios[[#This Row],[Precio por Unidad]]</f>
        <v>119.76</v>
      </c>
      <c r="O7950" s="2">
        <v>6.4371000000000009</v>
      </c>
      <c r="P7950" s="2">
        <f>Envios[[#This Row],[Cantidad]]*Envios[[#This Row],[Costo por Unidad]]</f>
        <v>51.496800000000007</v>
      </c>
      <c r="Q7950">
        <v>7.51</v>
      </c>
      <c r="R7950" s="2">
        <f>Envios[[#This Row],[Costo Productos]]+Envios[[#This Row],[Costo de Envío]]</f>
        <v>59.006800000000005</v>
      </c>
      <c r="S7950" t="s">
        <v>373</v>
      </c>
      <c r="T7950" t="s">
        <v>30</v>
      </c>
      <c r="U7950">
        <v>8</v>
      </c>
      <c r="V7950" t="s">
        <v>96</v>
      </c>
      <c r="W7950" t="s">
        <v>96</v>
      </c>
      <c r="X7950" s="2">
        <f>Envios[[#This Row],[Ventas Totales]]-Envios[[#This Row],[Costos Totales]]</f>
        <v>60.7532</v>
      </c>
    </row>
    <row r="7951" spans="1:24" x14ac:dyDescent="0.25">
      <c r="A7951">
        <v>6042</v>
      </c>
      <c r="B7951">
        <v>42848</v>
      </c>
      <c r="C7951" s="1">
        <v>41188</v>
      </c>
      <c r="D7951" s="1">
        <v>41190</v>
      </c>
      <c r="E7951" t="s">
        <v>19</v>
      </c>
      <c r="F7951" t="s">
        <v>40</v>
      </c>
      <c r="G7951">
        <v>250</v>
      </c>
      <c r="H7951" t="s">
        <v>162</v>
      </c>
      <c r="I7951" t="s">
        <v>63</v>
      </c>
      <c r="J7951" t="s">
        <v>23</v>
      </c>
      <c r="K7951" t="s">
        <v>64</v>
      </c>
      <c r="L7951">
        <v>50</v>
      </c>
      <c r="M7951">
        <v>7.64</v>
      </c>
      <c r="N7951">
        <f>Envios[[#This Row],[Cantidad]]*Envios[[#This Row],[Precio por Unidad]]</f>
        <v>382</v>
      </c>
      <c r="O7951" s="2">
        <v>4.8895999999999997</v>
      </c>
      <c r="P7951" s="2">
        <f>Envios[[#This Row],[Cantidad]]*Envios[[#This Row],[Costo por Unidad]]</f>
        <v>244.48</v>
      </c>
      <c r="Q7951">
        <v>5.83</v>
      </c>
      <c r="R7951" s="2">
        <f>Envios[[#This Row],[Costo Productos]]+Envios[[#This Row],[Costo de Envío]]</f>
        <v>250.31</v>
      </c>
      <c r="S7951" t="s">
        <v>77</v>
      </c>
      <c r="T7951" t="s">
        <v>39</v>
      </c>
      <c r="U7951">
        <v>1</v>
      </c>
      <c r="V7951" t="s">
        <v>27</v>
      </c>
      <c r="W7951" t="s">
        <v>27</v>
      </c>
      <c r="X7951" s="2">
        <f>Envios[[#This Row],[Ventas Totales]]-Envios[[#This Row],[Costos Totales]]</f>
        <v>131.69</v>
      </c>
    </row>
    <row r="7952" spans="1:24" x14ac:dyDescent="0.25">
      <c r="A7952">
        <v>2319</v>
      </c>
      <c r="B7952">
        <v>16709</v>
      </c>
      <c r="C7952" s="1">
        <v>41188</v>
      </c>
      <c r="D7952" s="1">
        <v>41190</v>
      </c>
      <c r="E7952" t="s">
        <v>19</v>
      </c>
      <c r="F7952" t="s">
        <v>20</v>
      </c>
      <c r="G7952">
        <v>556</v>
      </c>
      <c r="H7952" t="s">
        <v>1637</v>
      </c>
      <c r="I7952" t="s">
        <v>22</v>
      </c>
      <c r="J7952" t="s">
        <v>23</v>
      </c>
      <c r="K7952" t="s">
        <v>64</v>
      </c>
      <c r="L7952">
        <v>3</v>
      </c>
      <c r="M7952">
        <v>6.48</v>
      </c>
      <c r="N7952">
        <f>Envios[[#This Row],[Cantidad]]*Envios[[#This Row],[Precio por Unidad]]</f>
        <v>19.440000000000001</v>
      </c>
      <c r="O7952" s="2">
        <v>4.0824000000000007</v>
      </c>
      <c r="P7952" s="2">
        <f>Envios[[#This Row],[Cantidad]]*Envios[[#This Row],[Costo por Unidad]]</f>
        <v>12.247200000000003</v>
      </c>
      <c r="Q7952">
        <v>5.74</v>
      </c>
      <c r="R7952" s="2">
        <f>Envios[[#This Row],[Costo Productos]]+Envios[[#This Row],[Costo de Envío]]</f>
        <v>17.987200000000001</v>
      </c>
      <c r="S7952" t="s">
        <v>343</v>
      </c>
      <c r="T7952" t="s">
        <v>26</v>
      </c>
      <c r="U7952">
        <v>11</v>
      </c>
      <c r="V7952" t="s">
        <v>131</v>
      </c>
      <c r="W7952" t="s">
        <v>131</v>
      </c>
      <c r="X7952" s="2">
        <f>Envios[[#This Row],[Ventas Totales]]-Envios[[#This Row],[Costos Totales]]</f>
        <v>1.4527999999999999</v>
      </c>
    </row>
    <row r="7953" spans="1:24" x14ac:dyDescent="0.25">
      <c r="A7953">
        <v>7123</v>
      </c>
      <c r="B7953">
        <v>50818</v>
      </c>
      <c r="C7953" s="1">
        <v>41188</v>
      </c>
      <c r="D7953" s="1">
        <v>41190</v>
      </c>
      <c r="E7953" t="s">
        <v>19</v>
      </c>
      <c r="F7953" t="s">
        <v>28</v>
      </c>
      <c r="G7953">
        <v>1064</v>
      </c>
      <c r="H7953" t="s">
        <v>795</v>
      </c>
      <c r="I7953" t="s">
        <v>22</v>
      </c>
      <c r="J7953" t="s">
        <v>56</v>
      </c>
      <c r="K7953" t="s">
        <v>57</v>
      </c>
      <c r="L7953">
        <v>34</v>
      </c>
      <c r="M7953">
        <v>205.99</v>
      </c>
      <c r="N7953">
        <f>Envios[[#This Row],[Cantidad]]*Envios[[#This Row],[Precio por Unidad]]</f>
        <v>7003.66</v>
      </c>
      <c r="O7953" s="2">
        <v>90.635599999999997</v>
      </c>
      <c r="P7953" s="2">
        <f>Envios[[#This Row],[Cantidad]]*Envios[[#This Row],[Costo por Unidad]]</f>
        <v>3081.6104</v>
      </c>
      <c r="Q7953">
        <v>8.99</v>
      </c>
      <c r="R7953" s="2">
        <f>Envios[[#This Row],[Costo Productos]]+Envios[[#This Row],[Costo de Envío]]</f>
        <v>3090.6003999999998</v>
      </c>
      <c r="S7953" t="s">
        <v>1957</v>
      </c>
      <c r="T7953" t="s">
        <v>26</v>
      </c>
      <c r="U7953">
        <v>6</v>
      </c>
      <c r="V7953" t="s">
        <v>69</v>
      </c>
      <c r="W7953" t="s">
        <v>32</v>
      </c>
      <c r="X7953" s="2">
        <f>Envios[[#This Row],[Ventas Totales]]-Envios[[#This Row],[Costos Totales]]</f>
        <v>3913.0596</v>
      </c>
    </row>
    <row r="7954" spans="1:24" x14ac:dyDescent="0.25">
      <c r="A7954">
        <v>594</v>
      </c>
      <c r="B7954">
        <v>4067</v>
      </c>
      <c r="C7954" s="1">
        <v>41188</v>
      </c>
      <c r="D7954" s="1">
        <v>41190</v>
      </c>
      <c r="E7954" t="s">
        <v>19</v>
      </c>
      <c r="F7954" t="s">
        <v>20</v>
      </c>
      <c r="G7954">
        <v>313</v>
      </c>
      <c r="H7954" t="s">
        <v>815</v>
      </c>
      <c r="I7954" t="s">
        <v>22</v>
      </c>
      <c r="J7954" t="s">
        <v>23</v>
      </c>
      <c r="K7954" t="s">
        <v>76</v>
      </c>
      <c r="L7954">
        <v>16</v>
      </c>
      <c r="M7954">
        <v>7.1</v>
      </c>
      <c r="N7954">
        <f>Envios[[#This Row],[Cantidad]]*Envios[[#This Row],[Precio por Unidad]]</f>
        <v>113.6</v>
      </c>
      <c r="O7954" s="2">
        <v>4.3309999999999995</v>
      </c>
      <c r="P7954" s="2">
        <f>Envios[[#This Row],[Cantidad]]*Envios[[#This Row],[Costo por Unidad]]</f>
        <v>69.295999999999992</v>
      </c>
      <c r="Q7954">
        <v>6.05</v>
      </c>
      <c r="R7954" s="2">
        <f>Envios[[#This Row],[Costo Productos]]+Envios[[#This Row],[Costo de Envío]]</f>
        <v>75.345999999999989</v>
      </c>
      <c r="S7954" t="s">
        <v>99</v>
      </c>
      <c r="T7954" t="s">
        <v>30</v>
      </c>
      <c r="U7954">
        <v>3</v>
      </c>
      <c r="V7954" t="s">
        <v>52</v>
      </c>
      <c r="W7954" t="s">
        <v>53</v>
      </c>
      <c r="X7954" s="2">
        <f>Envios[[#This Row],[Ventas Totales]]-Envios[[#This Row],[Costos Totales]]</f>
        <v>38.254000000000005</v>
      </c>
    </row>
    <row r="7955" spans="1:24" x14ac:dyDescent="0.25">
      <c r="A7955">
        <v>79</v>
      </c>
      <c r="B7955">
        <v>481</v>
      </c>
      <c r="C7955" s="1">
        <v>41189</v>
      </c>
      <c r="D7955" s="1">
        <v>41191</v>
      </c>
      <c r="E7955" t="s">
        <v>19</v>
      </c>
      <c r="F7955" t="s">
        <v>20</v>
      </c>
      <c r="G7955">
        <v>654</v>
      </c>
      <c r="H7955" t="s">
        <v>1165</v>
      </c>
      <c r="I7955" t="s">
        <v>22</v>
      </c>
      <c r="J7955" t="s">
        <v>56</v>
      </c>
      <c r="K7955" t="s">
        <v>57</v>
      </c>
      <c r="L7955">
        <v>44</v>
      </c>
      <c r="M7955">
        <v>115.99</v>
      </c>
      <c r="N7955">
        <f>Envios[[#This Row],[Cantidad]]*Envios[[#This Row],[Precio por Unidad]]</f>
        <v>5103.5599999999995</v>
      </c>
      <c r="O7955" s="2">
        <v>49.875700000000002</v>
      </c>
      <c r="P7955" s="2">
        <f>Envios[[#This Row],[Cantidad]]*Envios[[#This Row],[Costo por Unidad]]</f>
        <v>2194.5308</v>
      </c>
      <c r="Q7955">
        <v>5.26</v>
      </c>
      <c r="R7955" s="2">
        <f>Envios[[#This Row],[Costo Productos]]+Envios[[#This Row],[Costo de Envío]]</f>
        <v>2199.7908000000002</v>
      </c>
      <c r="S7955" t="s">
        <v>678</v>
      </c>
      <c r="T7955" t="s">
        <v>44</v>
      </c>
      <c r="U7955">
        <v>3</v>
      </c>
      <c r="V7955" t="s">
        <v>52</v>
      </c>
      <c r="W7955" t="s">
        <v>53</v>
      </c>
      <c r="X7955" s="2">
        <f>Envios[[#This Row],[Ventas Totales]]-Envios[[#This Row],[Costos Totales]]</f>
        <v>2903.7691999999993</v>
      </c>
    </row>
    <row r="7956" spans="1:24" x14ac:dyDescent="0.25">
      <c r="A7956">
        <v>6030</v>
      </c>
      <c r="B7956">
        <v>42722</v>
      </c>
      <c r="C7956" s="1">
        <v>41189</v>
      </c>
      <c r="D7956" s="1">
        <v>41190</v>
      </c>
      <c r="E7956" t="s">
        <v>19</v>
      </c>
      <c r="F7956" t="s">
        <v>40</v>
      </c>
      <c r="G7956">
        <v>610</v>
      </c>
      <c r="H7956" t="s">
        <v>1746</v>
      </c>
      <c r="I7956" t="s">
        <v>22</v>
      </c>
      <c r="J7956" t="s">
        <v>23</v>
      </c>
      <c r="K7956" t="s">
        <v>67</v>
      </c>
      <c r="L7956">
        <v>23</v>
      </c>
      <c r="M7956">
        <v>48.92</v>
      </c>
      <c r="N7956">
        <f>Envios[[#This Row],[Cantidad]]*Envios[[#This Row],[Precio por Unidad]]</f>
        <v>1125.1600000000001</v>
      </c>
      <c r="O7956" s="2">
        <v>20.057200000000002</v>
      </c>
      <c r="P7956" s="2">
        <f>Envios[[#This Row],[Cantidad]]*Envios[[#This Row],[Costo por Unidad]]</f>
        <v>461.31560000000002</v>
      </c>
      <c r="Q7956">
        <v>4.5</v>
      </c>
      <c r="R7956" s="2">
        <f>Envios[[#This Row],[Costo Productos]]+Envios[[#This Row],[Costo de Envío]]</f>
        <v>465.81560000000002</v>
      </c>
      <c r="S7956" t="s">
        <v>346</v>
      </c>
      <c r="T7956" t="s">
        <v>44</v>
      </c>
      <c r="U7956">
        <v>3</v>
      </c>
      <c r="V7956" t="s">
        <v>52</v>
      </c>
      <c r="W7956" t="s">
        <v>53</v>
      </c>
      <c r="X7956" s="2">
        <f>Envios[[#This Row],[Ventas Totales]]-Envios[[#This Row],[Costos Totales]]</f>
        <v>659.34440000000006</v>
      </c>
    </row>
    <row r="7957" spans="1:24" x14ac:dyDescent="0.25">
      <c r="A7957">
        <v>6031</v>
      </c>
      <c r="B7957">
        <v>42722</v>
      </c>
      <c r="C7957" s="1">
        <v>41189</v>
      </c>
      <c r="D7957" s="1">
        <v>41191</v>
      </c>
      <c r="E7957" t="s">
        <v>19</v>
      </c>
      <c r="F7957" t="s">
        <v>40</v>
      </c>
      <c r="G7957">
        <v>389</v>
      </c>
      <c r="H7957" t="s">
        <v>944</v>
      </c>
      <c r="I7957" t="s">
        <v>22</v>
      </c>
      <c r="J7957" t="s">
        <v>36</v>
      </c>
      <c r="K7957" t="s">
        <v>37</v>
      </c>
      <c r="L7957">
        <v>2</v>
      </c>
      <c r="M7957">
        <v>7.38</v>
      </c>
      <c r="N7957">
        <f>Envios[[#This Row],[Cantidad]]*Envios[[#This Row],[Precio por Unidad]]</f>
        <v>14.76</v>
      </c>
      <c r="O7957" s="2">
        <v>3.2471999999999994</v>
      </c>
      <c r="P7957" s="2">
        <f>Envios[[#This Row],[Cantidad]]*Envios[[#This Row],[Costo por Unidad]]</f>
        <v>6.4943999999999988</v>
      </c>
      <c r="Q7957">
        <v>5.21</v>
      </c>
      <c r="R7957" s="2">
        <f>Envios[[#This Row],[Costo Productos]]+Envios[[#This Row],[Costo de Envío]]</f>
        <v>11.7044</v>
      </c>
      <c r="S7957" t="s">
        <v>346</v>
      </c>
      <c r="T7957" t="s">
        <v>44</v>
      </c>
      <c r="U7957">
        <v>3</v>
      </c>
      <c r="V7957" t="s">
        <v>52</v>
      </c>
      <c r="W7957" t="s">
        <v>53</v>
      </c>
      <c r="X7957" s="2">
        <f>Envios[[#This Row],[Ventas Totales]]-Envios[[#This Row],[Costos Totales]]</f>
        <v>3.0556000000000001</v>
      </c>
    </row>
    <row r="7958" spans="1:24" x14ac:dyDescent="0.25">
      <c r="A7958">
        <v>1299</v>
      </c>
      <c r="B7958">
        <v>9509</v>
      </c>
      <c r="C7958" s="1">
        <v>41189</v>
      </c>
      <c r="D7958" s="1">
        <v>41190</v>
      </c>
      <c r="E7958" t="s">
        <v>46</v>
      </c>
      <c r="F7958" t="s">
        <v>40</v>
      </c>
      <c r="G7958">
        <v>82</v>
      </c>
      <c r="H7958" t="s">
        <v>371</v>
      </c>
      <c r="I7958" t="s">
        <v>49</v>
      </c>
      <c r="J7958" t="s">
        <v>36</v>
      </c>
      <c r="K7958" t="s">
        <v>50</v>
      </c>
      <c r="L7958">
        <v>36</v>
      </c>
      <c r="M7958">
        <v>320.98</v>
      </c>
      <c r="N7958">
        <f>Envios[[#This Row],[Cantidad]]*Envios[[#This Row],[Precio por Unidad]]</f>
        <v>11555.28</v>
      </c>
      <c r="O7958" s="2">
        <v>138.02140000000003</v>
      </c>
      <c r="P7958" s="2">
        <f>Envios[[#This Row],[Cantidad]]*Envios[[#This Row],[Costo por Unidad]]</f>
        <v>4968.7704000000012</v>
      </c>
      <c r="Q7958">
        <v>58.95</v>
      </c>
      <c r="R7958" s="2">
        <f>Envios[[#This Row],[Costo Productos]]+Envios[[#This Row],[Costo de Envío]]</f>
        <v>5027.7204000000011</v>
      </c>
      <c r="S7958" t="s">
        <v>789</v>
      </c>
      <c r="T7958" t="s">
        <v>44</v>
      </c>
      <c r="U7958">
        <v>8</v>
      </c>
      <c r="V7958" t="s">
        <v>96</v>
      </c>
      <c r="W7958" t="s">
        <v>96</v>
      </c>
      <c r="X7958" s="2">
        <f>Envios[[#This Row],[Ventas Totales]]-Envios[[#This Row],[Costos Totales]]</f>
        <v>6527.5595999999996</v>
      </c>
    </row>
    <row r="7959" spans="1:24" x14ac:dyDescent="0.25">
      <c r="A7959">
        <v>1300</v>
      </c>
      <c r="B7959">
        <v>9509</v>
      </c>
      <c r="C7959" s="1">
        <v>41189</v>
      </c>
      <c r="D7959" s="1">
        <v>41190</v>
      </c>
      <c r="E7959" t="s">
        <v>33</v>
      </c>
      <c r="F7959" t="s">
        <v>40</v>
      </c>
      <c r="G7959">
        <v>83</v>
      </c>
      <c r="H7959" t="s">
        <v>1939</v>
      </c>
      <c r="I7959" t="s">
        <v>22</v>
      </c>
      <c r="J7959" t="s">
        <v>23</v>
      </c>
      <c r="K7959" t="s">
        <v>64</v>
      </c>
      <c r="L7959">
        <v>5</v>
      </c>
      <c r="M7959">
        <v>18.97</v>
      </c>
      <c r="N7959">
        <f>Envios[[#This Row],[Cantidad]]*Envios[[#This Row],[Precio por Unidad]]</f>
        <v>94.85</v>
      </c>
      <c r="O7959" s="2">
        <v>11.951099999999999</v>
      </c>
      <c r="P7959" s="2">
        <f>Envios[[#This Row],[Cantidad]]*Envios[[#This Row],[Costo por Unidad]]</f>
        <v>59.755499999999991</v>
      </c>
      <c r="Q7959">
        <v>5.21</v>
      </c>
      <c r="R7959" s="2">
        <f>Envios[[#This Row],[Costo Productos]]+Envios[[#This Row],[Costo de Envío]]</f>
        <v>64.965499999999992</v>
      </c>
      <c r="S7959" t="s">
        <v>789</v>
      </c>
      <c r="T7959" t="s">
        <v>44</v>
      </c>
      <c r="U7959">
        <v>8</v>
      </c>
      <c r="V7959" t="s">
        <v>96</v>
      </c>
      <c r="W7959" t="s">
        <v>96</v>
      </c>
      <c r="X7959" s="2">
        <f>Envios[[#This Row],[Ventas Totales]]-Envios[[#This Row],[Costos Totales]]</f>
        <v>29.884500000000003</v>
      </c>
    </row>
    <row r="7960" spans="1:24" x14ac:dyDescent="0.25">
      <c r="A7960">
        <v>1301</v>
      </c>
      <c r="B7960">
        <v>9509</v>
      </c>
      <c r="C7960" s="1">
        <v>41189</v>
      </c>
      <c r="D7960" s="1">
        <v>41189</v>
      </c>
      <c r="E7960" t="s">
        <v>19</v>
      </c>
      <c r="F7960" t="s">
        <v>40</v>
      </c>
      <c r="G7960">
        <v>84</v>
      </c>
      <c r="H7960" t="s">
        <v>376</v>
      </c>
      <c r="I7960" t="s">
        <v>22</v>
      </c>
      <c r="J7960" t="s">
        <v>23</v>
      </c>
      <c r="K7960" t="s">
        <v>64</v>
      </c>
      <c r="L7960">
        <v>32</v>
      </c>
      <c r="M7960">
        <v>48.91</v>
      </c>
      <c r="N7960">
        <f>Envios[[#This Row],[Cantidad]]*Envios[[#This Row],[Precio por Unidad]]</f>
        <v>1565.12</v>
      </c>
      <c r="O7960" s="2">
        <v>30.324199999999998</v>
      </c>
      <c r="P7960" s="2">
        <f>Envios[[#This Row],[Cantidad]]*Envios[[#This Row],[Costo por Unidad]]</f>
        <v>970.37439999999992</v>
      </c>
      <c r="Q7960">
        <v>5.81</v>
      </c>
      <c r="R7960" s="2">
        <f>Envios[[#This Row],[Costo Productos]]+Envios[[#This Row],[Costo de Envío]]</f>
        <v>976.18439999999987</v>
      </c>
      <c r="S7960" t="s">
        <v>789</v>
      </c>
      <c r="T7960" t="s">
        <v>44</v>
      </c>
      <c r="U7960">
        <v>8</v>
      </c>
      <c r="V7960" t="s">
        <v>96</v>
      </c>
      <c r="W7960" t="s">
        <v>96</v>
      </c>
      <c r="X7960" s="2">
        <f>Envios[[#This Row],[Ventas Totales]]-Envios[[#This Row],[Costos Totales]]</f>
        <v>588.93560000000002</v>
      </c>
    </row>
    <row r="7961" spans="1:24" x14ac:dyDescent="0.25">
      <c r="A7961">
        <v>6444</v>
      </c>
      <c r="B7961">
        <v>45825</v>
      </c>
      <c r="C7961" s="1">
        <v>41189</v>
      </c>
      <c r="D7961" s="1">
        <v>41189</v>
      </c>
      <c r="E7961" t="s">
        <v>19</v>
      </c>
      <c r="F7961" t="s">
        <v>28</v>
      </c>
      <c r="G7961">
        <v>906</v>
      </c>
      <c r="H7961" t="s">
        <v>1281</v>
      </c>
      <c r="I7961" t="s">
        <v>22</v>
      </c>
      <c r="J7961" t="s">
        <v>23</v>
      </c>
      <c r="K7961" t="s">
        <v>64</v>
      </c>
      <c r="L7961">
        <v>43</v>
      </c>
      <c r="M7961">
        <v>6.48</v>
      </c>
      <c r="N7961">
        <f>Envios[[#This Row],[Cantidad]]*Envios[[#This Row],[Precio por Unidad]]</f>
        <v>278.64000000000004</v>
      </c>
      <c r="O7961" s="2">
        <v>4.0824000000000007</v>
      </c>
      <c r="P7961" s="2">
        <f>Envios[[#This Row],[Cantidad]]*Envios[[#This Row],[Costo por Unidad]]</f>
        <v>175.54320000000004</v>
      </c>
      <c r="Q7961">
        <v>5.14</v>
      </c>
      <c r="R7961" s="2">
        <f>Envios[[#This Row],[Costo Productos]]+Envios[[#This Row],[Costo de Envío]]</f>
        <v>180.68320000000003</v>
      </c>
      <c r="S7961" t="s">
        <v>410</v>
      </c>
      <c r="T7961" t="s">
        <v>30</v>
      </c>
      <c r="U7961">
        <v>6</v>
      </c>
      <c r="V7961" t="s">
        <v>69</v>
      </c>
      <c r="W7961" t="s">
        <v>32</v>
      </c>
      <c r="X7961" s="2">
        <f>Envios[[#This Row],[Ventas Totales]]-Envios[[#This Row],[Costos Totales]]</f>
        <v>97.956800000000015</v>
      </c>
    </row>
    <row r="7962" spans="1:24" x14ac:dyDescent="0.25">
      <c r="A7962">
        <v>1186</v>
      </c>
      <c r="B7962">
        <v>8677</v>
      </c>
      <c r="C7962" s="1">
        <v>41189</v>
      </c>
      <c r="D7962" s="1">
        <v>41191</v>
      </c>
      <c r="E7962" t="s">
        <v>19</v>
      </c>
      <c r="F7962" t="s">
        <v>20</v>
      </c>
      <c r="G7962">
        <v>989</v>
      </c>
      <c r="H7962" t="s">
        <v>1614</v>
      </c>
      <c r="I7962" t="s">
        <v>22</v>
      </c>
      <c r="J7962" t="s">
        <v>23</v>
      </c>
      <c r="K7962" t="s">
        <v>24</v>
      </c>
      <c r="L7962">
        <v>38</v>
      </c>
      <c r="M7962">
        <v>43.57</v>
      </c>
      <c r="N7962">
        <f>Envios[[#This Row],[Cantidad]]*Envios[[#This Row],[Precio por Unidad]]</f>
        <v>1655.66</v>
      </c>
      <c r="O7962" s="2">
        <v>19.606499999999997</v>
      </c>
      <c r="P7962" s="2">
        <f>Envios[[#This Row],[Cantidad]]*Envios[[#This Row],[Costo por Unidad]]</f>
        <v>745.04699999999991</v>
      </c>
      <c r="Q7962">
        <v>16.36</v>
      </c>
      <c r="R7962" s="2">
        <f>Envios[[#This Row],[Costo Productos]]+Envios[[#This Row],[Costo de Envío]]</f>
        <v>761.40699999999993</v>
      </c>
      <c r="S7962" t="s">
        <v>1420</v>
      </c>
      <c r="T7962" t="s">
        <v>30</v>
      </c>
      <c r="U7962">
        <v>2</v>
      </c>
      <c r="V7962" t="s">
        <v>45</v>
      </c>
      <c r="W7962" t="s">
        <v>45</v>
      </c>
      <c r="X7962" s="2">
        <f>Envios[[#This Row],[Ventas Totales]]-Envios[[#This Row],[Costos Totales]]</f>
        <v>894.25300000000016</v>
      </c>
    </row>
    <row r="7963" spans="1:24" x14ac:dyDescent="0.25">
      <c r="A7963">
        <v>8140</v>
      </c>
      <c r="B7963">
        <v>58181</v>
      </c>
      <c r="C7963" s="1">
        <v>41189</v>
      </c>
      <c r="D7963" s="1">
        <v>41191</v>
      </c>
      <c r="E7963" t="s">
        <v>19</v>
      </c>
      <c r="F7963" t="s">
        <v>40</v>
      </c>
      <c r="G7963">
        <v>1053</v>
      </c>
      <c r="H7963" t="s">
        <v>1244</v>
      </c>
      <c r="I7963" t="s">
        <v>22</v>
      </c>
      <c r="J7963" t="s">
        <v>23</v>
      </c>
      <c r="K7963" t="s">
        <v>64</v>
      </c>
      <c r="L7963">
        <v>5</v>
      </c>
      <c r="M7963">
        <v>5.98</v>
      </c>
      <c r="N7963">
        <f>Envios[[#This Row],[Cantidad]]*Envios[[#This Row],[Precio por Unidad]]</f>
        <v>29.900000000000002</v>
      </c>
      <c r="O7963" s="2">
        <v>3.8272000000000004</v>
      </c>
      <c r="P7963" s="2">
        <f>Envios[[#This Row],[Cantidad]]*Envios[[#This Row],[Costo por Unidad]]</f>
        <v>19.136000000000003</v>
      </c>
      <c r="Q7963">
        <v>7.15</v>
      </c>
      <c r="R7963" s="2">
        <f>Envios[[#This Row],[Costo Productos]]+Envios[[#This Row],[Costo de Envío]]</f>
        <v>26.286000000000001</v>
      </c>
      <c r="S7963" t="s">
        <v>952</v>
      </c>
      <c r="T7963" t="s">
        <v>30</v>
      </c>
      <c r="U7963">
        <v>6</v>
      </c>
      <c r="V7963" t="s">
        <v>69</v>
      </c>
      <c r="W7963" t="s">
        <v>32</v>
      </c>
      <c r="X7963" s="2">
        <f>Envios[[#This Row],[Ventas Totales]]-Envios[[#This Row],[Costos Totales]]</f>
        <v>3.6140000000000008</v>
      </c>
    </row>
    <row r="7964" spans="1:24" x14ac:dyDescent="0.25">
      <c r="A7964">
        <v>471</v>
      </c>
      <c r="B7964">
        <v>3232</v>
      </c>
      <c r="C7964" s="1">
        <v>41190</v>
      </c>
      <c r="D7964" s="1">
        <v>41192</v>
      </c>
      <c r="E7964" t="s">
        <v>19</v>
      </c>
      <c r="F7964" t="s">
        <v>60</v>
      </c>
      <c r="G7964">
        <v>40</v>
      </c>
      <c r="H7964" t="s">
        <v>221</v>
      </c>
      <c r="I7964" t="s">
        <v>22</v>
      </c>
      <c r="J7964" t="s">
        <v>23</v>
      </c>
      <c r="K7964" t="s">
        <v>76</v>
      </c>
      <c r="L7964">
        <v>5</v>
      </c>
      <c r="M7964">
        <v>7.84</v>
      </c>
      <c r="N7964">
        <f>Envios[[#This Row],[Cantidad]]*Envios[[#This Row],[Precio por Unidad]]</f>
        <v>39.200000000000003</v>
      </c>
      <c r="O7964" s="2">
        <v>5.0960000000000001</v>
      </c>
      <c r="P7964" s="2">
        <f>Envios[[#This Row],[Cantidad]]*Envios[[#This Row],[Costo por Unidad]]</f>
        <v>25.48</v>
      </c>
      <c r="Q7964">
        <v>4.71</v>
      </c>
      <c r="R7964" s="2">
        <f>Envios[[#This Row],[Costo Productos]]+Envios[[#This Row],[Costo de Envío]]</f>
        <v>30.19</v>
      </c>
      <c r="S7964" t="s">
        <v>998</v>
      </c>
      <c r="T7964" t="s">
        <v>26</v>
      </c>
      <c r="U7964">
        <v>12</v>
      </c>
      <c r="V7964" t="s">
        <v>260</v>
      </c>
      <c r="W7964" t="s">
        <v>260</v>
      </c>
      <c r="X7964" s="2">
        <f>Envios[[#This Row],[Ventas Totales]]-Envios[[#This Row],[Costos Totales]]</f>
        <v>9.0100000000000016</v>
      </c>
    </row>
    <row r="7965" spans="1:24" x14ac:dyDescent="0.25">
      <c r="A7965">
        <v>4742</v>
      </c>
      <c r="B7965">
        <v>33731</v>
      </c>
      <c r="C7965" s="1">
        <v>41190</v>
      </c>
      <c r="D7965" s="1">
        <v>41191</v>
      </c>
      <c r="E7965" t="s">
        <v>46</v>
      </c>
      <c r="F7965" t="s">
        <v>20</v>
      </c>
      <c r="G7965">
        <v>655</v>
      </c>
      <c r="H7965" t="s">
        <v>1168</v>
      </c>
      <c r="I7965" t="s">
        <v>49</v>
      </c>
      <c r="J7965" t="s">
        <v>36</v>
      </c>
      <c r="K7965" t="s">
        <v>50</v>
      </c>
      <c r="L7965">
        <v>27</v>
      </c>
      <c r="M7965">
        <v>284.98</v>
      </c>
      <c r="N7965">
        <f>Envios[[#This Row],[Cantidad]]*Envios[[#This Row],[Precio por Unidad]]</f>
        <v>7694.4600000000009</v>
      </c>
      <c r="O7965" s="2">
        <v>113.99200000000002</v>
      </c>
      <c r="P7965" s="2">
        <f>Envios[[#This Row],[Cantidad]]*Envios[[#This Row],[Costo por Unidad]]</f>
        <v>3077.7840000000006</v>
      </c>
      <c r="Q7965">
        <v>69.55</v>
      </c>
      <c r="R7965" s="2">
        <f>Envios[[#This Row],[Costo Productos]]+Envios[[#This Row],[Costo de Envío]]</f>
        <v>3147.3340000000007</v>
      </c>
      <c r="S7965" t="s">
        <v>940</v>
      </c>
      <c r="T7965" t="s">
        <v>30</v>
      </c>
      <c r="U7965">
        <v>6</v>
      </c>
      <c r="V7965" t="s">
        <v>69</v>
      </c>
      <c r="W7965" t="s">
        <v>32</v>
      </c>
      <c r="X7965" s="2">
        <f>Envios[[#This Row],[Ventas Totales]]-Envios[[#This Row],[Costos Totales]]</f>
        <v>4547.1260000000002</v>
      </c>
    </row>
    <row r="7966" spans="1:24" x14ac:dyDescent="0.25">
      <c r="A7966">
        <v>4743</v>
      </c>
      <c r="B7966">
        <v>33731</v>
      </c>
      <c r="C7966" s="1">
        <v>41190</v>
      </c>
      <c r="D7966" s="1">
        <v>41190</v>
      </c>
      <c r="E7966" t="s">
        <v>19</v>
      </c>
      <c r="F7966" t="s">
        <v>20</v>
      </c>
      <c r="G7966">
        <v>830</v>
      </c>
      <c r="H7966" t="s">
        <v>1183</v>
      </c>
      <c r="I7966" t="s">
        <v>63</v>
      </c>
      <c r="J7966" t="s">
        <v>23</v>
      </c>
      <c r="K7966" t="s">
        <v>140</v>
      </c>
      <c r="L7966">
        <v>32</v>
      </c>
      <c r="M7966">
        <v>3.58</v>
      </c>
      <c r="N7966">
        <f>Envios[[#This Row],[Cantidad]]*Envios[[#This Row],[Precio por Unidad]]</f>
        <v>114.56</v>
      </c>
      <c r="O7966" s="2">
        <v>2.2911999999999999</v>
      </c>
      <c r="P7966" s="2">
        <f>Envios[[#This Row],[Cantidad]]*Envios[[#This Row],[Costo por Unidad]]</f>
        <v>73.318399999999997</v>
      </c>
      <c r="Q7966">
        <v>1.63</v>
      </c>
      <c r="R7966" s="2">
        <f>Envios[[#This Row],[Costo Productos]]+Envios[[#This Row],[Costo de Envío]]</f>
        <v>74.948399999999992</v>
      </c>
      <c r="S7966" t="s">
        <v>940</v>
      </c>
      <c r="T7966" t="s">
        <v>30</v>
      </c>
      <c r="U7966">
        <v>6</v>
      </c>
      <c r="V7966" t="s">
        <v>69</v>
      </c>
      <c r="W7966" t="s">
        <v>32</v>
      </c>
      <c r="X7966" s="2">
        <f>Envios[[#This Row],[Ventas Totales]]-Envios[[#This Row],[Costos Totales]]</f>
        <v>39.61160000000001</v>
      </c>
    </row>
    <row r="7967" spans="1:24" x14ac:dyDescent="0.25">
      <c r="A7967">
        <v>4744</v>
      </c>
      <c r="B7967">
        <v>33731</v>
      </c>
      <c r="C7967" s="1">
        <v>41190</v>
      </c>
      <c r="D7967" s="1">
        <v>41192</v>
      </c>
      <c r="E7967" t="s">
        <v>19</v>
      </c>
      <c r="F7967" t="s">
        <v>20</v>
      </c>
      <c r="G7967">
        <v>471</v>
      </c>
      <c r="H7967" t="s">
        <v>867</v>
      </c>
      <c r="I7967" t="s">
        <v>22</v>
      </c>
      <c r="J7967" t="s">
        <v>23</v>
      </c>
      <c r="K7967" t="s">
        <v>24</v>
      </c>
      <c r="L7967">
        <v>12</v>
      </c>
      <c r="M7967">
        <v>11.29</v>
      </c>
      <c r="N7967">
        <f>Envios[[#This Row],[Cantidad]]*Envios[[#This Row],[Precio por Unidad]]</f>
        <v>135.47999999999999</v>
      </c>
      <c r="O7967" s="2">
        <v>4.6288999999999998</v>
      </c>
      <c r="P7967" s="2">
        <f>Envios[[#This Row],[Cantidad]]*Envios[[#This Row],[Costo por Unidad]]</f>
        <v>55.546799999999998</v>
      </c>
      <c r="Q7967">
        <v>5.03</v>
      </c>
      <c r="R7967" s="2">
        <f>Envios[[#This Row],[Costo Productos]]+Envios[[#This Row],[Costo de Envío]]</f>
        <v>60.576799999999999</v>
      </c>
      <c r="S7967" t="s">
        <v>940</v>
      </c>
      <c r="T7967" t="s">
        <v>30</v>
      </c>
      <c r="U7967">
        <v>6</v>
      </c>
      <c r="V7967" t="s">
        <v>69</v>
      </c>
      <c r="W7967" t="s">
        <v>32</v>
      </c>
      <c r="X7967" s="2">
        <f>Envios[[#This Row],[Ventas Totales]]-Envios[[#This Row],[Costos Totales]]</f>
        <v>74.903199999999998</v>
      </c>
    </row>
    <row r="7968" spans="1:24" x14ac:dyDescent="0.25">
      <c r="A7968">
        <v>4813</v>
      </c>
      <c r="B7968">
        <v>34241</v>
      </c>
      <c r="C7968" s="1">
        <v>41190</v>
      </c>
      <c r="D7968" s="1">
        <v>41190</v>
      </c>
      <c r="E7968" t="s">
        <v>19</v>
      </c>
      <c r="F7968" t="s">
        <v>47</v>
      </c>
      <c r="G7968">
        <v>602</v>
      </c>
      <c r="H7968" t="s">
        <v>2125</v>
      </c>
      <c r="I7968" t="s">
        <v>22</v>
      </c>
      <c r="J7968" t="s">
        <v>23</v>
      </c>
      <c r="K7968" t="s">
        <v>113</v>
      </c>
      <c r="L7968">
        <v>4</v>
      </c>
      <c r="M7968">
        <v>52.71</v>
      </c>
      <c r="N7968">
        <f>Envios[[#This Row],[Cantidad]]*Envios[[#This Row],[Precio por Unidad]]</f>
        <v>210.84</v>
      </c>
      <c r="O7968" s="2">
        <v>33.734400000000001</v>
      </c>
      <c r="P7968" s="2">
        <f>Envios[[#This Row],[Cantidad]]*Envios[[#This Row],[Costo por Unidad]]</f>
        <v>134.9376</v>
      </c>
      <c r="Q7968">
        <v>2.5</v>
      </c>
      <c r="R7968" s="2">
        <f>Envios[[#This Row],[Costo Productos]]+Envios[[#This Row],[Costo de Envío]]</f>
        <v>137.4376</v>
      </c>
      <c r="S7968" t="s">
        <v>1926</v>
      </c>
      <c r="T7968" t="s">
        <v>44</v>
      </c>
      <c r="U7968">
        <v>3</v>
      </c>
      <c r="V7968" t="s">
        <v>52</v>
      </c>
      <c r="W7968" t="s">
        <v>53</v>
      </c>
      <c r="X7968" s="2">
        <f>Envios[[#This Row],[Ventas Totales]]-Envios[[#This Row],[Costos Totales]]</f>
        <v>73.4024</v>
      </c>
    </row>
    <row r="7969" spans="1:24" x14ac:dyDescent="0.25">
      <c r="A7969">
        <v>6070</v>
      </c>
      <c r="B7969">
        <v>43010</v>
      </c>
      <c r="C7969" s="1">
        <v>41191</v>
      </c>
      <c r="D7969" s="1">
        <v>41191</v>
      </c>
      <c r="E7969" t="s">
        <v>19</v>
      </c>
      <c r="F7969" t="s">
        <v>60</v>
      </c>
      <c r="G7969">
        <v>260</v>
      </c>
      <c r="H7969" t="s">
        <v>1406</v>
      </c>
      <c r="I7969" t="s">
        <v>63</v>
      </c>
      <c r="J7969" t="s">
        <v>23</v>
      </c>
      <c r="K7969" t="s">
        <v>64</v>
      </c>
      <c r="L7969">
        <v>40</v>
      </c>
      <c r="M7969">
        <v>5.68</v>
      </c>
      <c r="N7969">
        <f>Envios[[#This Row],[Cantidad]]*Envios[[#This Row],[Precio por Unidad]]</f>
        <v>227.2</v>
      </c>
      <c r="O7969" s="2">
        <v>3.4647999999999999</v>
      </c>
      <c r="P7969" s="2">
        <f>Envios[[#This Row],[Cantidad]]*Envios[[#This Row],[Costo por Unidad]]</f>
        <v>138.59199999999998</v>
      </c>
      <c r="Q7969">
        <v>1.46</v>
      </c>
      <c r="R7969" s="2">
        <f>Envios[[#This Row],[Costo Productos]]+Envios[[#This Row],[Costo de Envío]]</f>
        <v>140.05199999999999</v>
      </c>
      <c r="S7969" t="s">
        <v>1861</v>
      </c>
      <c r="T7969" t="s">
        <v>44</v>
      </c>
      <c r="U7969">
        <v>3</v>
      </c>
      <c r="V7969" t="s">
        <v>52</v>
      </c>
      <c r="W7969" t="s">
        <v>53</v>
      </c>
      <c r="X7969" s="2">
        <f>Envios[[#This Row],[Ventas Totales]]-Envios[[#This Row],[Costos Totales]]</f>
        <v>87.147999999999996</v>
      </c>
    </row>
    <row r="7970" spans="1:24" x14ac:dyDescent="0.25">
      <c r="A7970">
        <v>6071</v>
      </c>
      <c r="B7970">
        <v>43010</v>
      </c>
      <c r="C7970" s="1">
        <v>41191</v>
      </c>
      <c r="D7970" s="1">
        <v>41193</v>
      </c>
      <c r="E7970" t="s">
        <v>19</v>
      </c>
      <c r="F7970" t="s">
        <v>60</v>
      </c>
      <c r="G7970">
        <v>89</v>
      </c>
      <c r="H7970" t="s">
        <v>97</v>
      </c>
      <c r="I7970" t="s">
        <v>63</v>
      </c>
      <c r="J7970" t="s">
        <v>23</v>
      </c>
      <c r="K7970" t="s">
        <v>64</v>
      </c>
      <c r="L7970">
        <v>24</v>
      </c>
      <c r="M7970">
        <v>10.14</v>
      </c>
      <c r="N7970">
        <f>Envios[[#This Row],[Cantidad]]*Envios[[#This Row],[Precio por Unidad]]</f>
        <v>243.36</v>
      </c>
      <c r="O7970" s="2">
        <v>6.4896000000000003</v>
      </c>
      <c r="P7970" s="2">
        <f>Envios[[#This Row],[Cantidad]]*Envios[[#This Row],[Costo por Unidad]]</f>
        <v>155.75040000000001</v>
      </c>
      <c r="Q7970">
        <v>2.27</v>
      </c>
      <c r="R7970" s="2">
        <f>Envios[[#This Row],[Costo Productos]]+Envios[[#This Row],[Costo de Envío]]</f>
        <v>158.02040000000002</v>
      </c>
      <c r="S7970" t="s">
        <v>1861</v>
      </c>
      <c r="T7970" t="s">
        <v>44</v>
      </c>
      <c r="U7970">
        <v>3</v>
      </c>
      <c r="V7970" t="s">
        <v>52</v>
      </c>
      <c r="W7970" t="s">
        <v>53</v>
      </c>
      <c r="X7970" s="2">
        <f>Envios[[#This Row],[Ventas Totales]]-Envios[[#This Row],[Costos Totales]]</f>
        <v>85.33959999999999</v>
      </c>
    </row>
    <row r="7971" spans="1:24" x14ac:dyDescent="0.25">
      <c r="A7971">
        <v>5776</v>
      </c>
      <c r="B7971">
        <v>40994</v>
      </c>
      <c r="C7971" s="1">
        <v>41191</v>
      </c>
      <c r="D7971" s="1">
        <v>41193</v>
      </c>
      <c r="E7971" t="s">
        <v>19</v>
      </c>
      <c r="F7971" t="s">
        <v>20</v>
      </c>
      <c r="G7971">
        <v>501</v>
      </c>
      <c r="H7971" t="s">
        <v>1063</v>
      </c>
      <c r="I7971" t="s">
        <v>22</v>
      </c>
      <c r="J7971" t="s">
        <v>23</v>
      </c>
      <c r="K7971" t="s">
        <v>76</v>
      </c>
      <c r="L7971">
        <v>42</v>
      </c>
      <c r="M7971">
        <v>20.98</v>
      </c>
      <c r="N7971">
        <f>Envios[[#This Row],[Cantidad]]*Envios[[#This Row],[Precio por Unidad]]</f>
        <v>881.16</v>
      </c>
      <c r="O7971" s="2">
        <v>13.637</v>
      </c>
      <c r="P7971" s="2">
        <f>Envios[[#This Row],[Cantidad]]*Envios[[#This Row],[Costo por Unidad]]</f>
        <v>572.75400000000002</v>
      </c>
      <c r="Q7971">
        <v>1.49</v>
      </c>
      <c r="R7971" s="2">
        <f>Envios[[#This Row],[Costo Productos]]+Envios[[#This Row],[Costo de Envío]]</f>
        <v>574.24400000000003</v>
      </c>
      <c r="S7971" t="s">
        <v>1754</v>
      </c>
      <c r="T7971" t="s">
        <v>26</v>
      </c>
      <c r="U7971">
        <v>10</v>
      </c>
      <c r="V7971" t="s">
        <v>206</v>
      </c>
      <c r="W7971" t="s">
        <v>74</v>
      </c>
      <c r="X7971" s="2">
        <f>Envios[[#This Row],[Ventas Totales]]-Envios[[#This Row],[Costos Totales]]</f>
        <v>306.91599999999994</v>
      </c>
    </row>
    <row r="7972" spans="1:24" x14ac:dyDescent="0.25">
      <c r="A7972">
        <v>4060</v>
      </c>
      <c r="B7972">
        <v>28929</v>
      </c>
      <c r="C7972" s="1">
        <v>41191</v>
      </c>
      <c r="D7972" s="1">
        <v>41192</v>
      </c>
      <c r="E7972" t="s">
        <v>19</v>
      </c>
      <c r="F7972" t="s">
        <v>28</v>
      </c>
      <c r="G7972">
        <v>78</v>
      </c>
      <c r="H7972" t="s">
        <v>358</v>
      </c>
      <c r="I7972" t="s">
        <v>22</v>
      </c>
      <c r="J7972" t="s">
        <v>23</v>
      </c>
      <c r="K7972" t="s">
        <v>64</v>
      </c>
      <c r="L7972">
        <v>37</v>
      </c>
      <c r="M7972">
        <v>6.48</v>
      </c>
      <c r="N7972">
        <f>Envios[[#This Row],[Cantidad]]*Envios[[#This Row],[Precio por Unidad]]</f>
        <v>239.76000000000002</v>
      </c>
      <c r="O7972" s="2">
        <v>4.0824000000000007</v>
      </c>
      <c r="P7972" s="2">
        <f>Envios[[#This Row],[Cantidad]]*Envios[[#This Row],[Costo por Unidad]]</f>
        <v>151.04880000000003</v>
      </c>
      <c r="Q7972">
        <v>8.19</v>
      </c>
      <c r="R7972" s="2">
        <f>Envios[[#This Row],[Costo Productos]]+Envios[[#This Row],[Costo de Envío]]</f>
        <v>159.23880000000003</v>
      </c>
      <c r="S7972" t="s">
        <v>1610</v>
      </c>
      <c r="T7972" t="s">
        <v>30</v>
      </c>
      <c r="U7972">
        <v>6</v>
      </c>
      <c r="V7972" t="s">
        <v>69</v>
      </c>
      <c r="W7972" t="s">
        <v>32</v>
      </c>
      <c r="X7972" s="2">
        <f>Envios[[#This Row],[Ventas Totales]]-Envios[[#This Row],[Costos Totales]]</f>
        <v>80.521199999999993</v>
      </c>
    </row>
    <row r="7973" spans="1:24" x14ac:dyDescent="0.25">
      <c r="A7973">
        <v>4061</v>
      </c>
      <c r="B7973">
        <v>28929</v>
      </c>
      <c r="C7973" s="1">
        <v>41191</v>
      </c>
      <c r="D7973" s="1">
        <v>41193</v>
      </c>
      <c r="E7973" t="s">
        <v>19</v>
      </c>
      <c r="F7973" t="s">
        <v>28</v>
      </c>
      <c r="G7973">
        <v>356</v>
      </c>
      <c r="H7973" t="s">
        <v>897</v>
      </c>
      <c r="I7973" t="s">
        <v>22</v>
      </c>
      <c r="J7973" t="s">
        <v>23</v>
      </c>
      <c r="K7973" t="s">
        <v>113</v>
      </c>
      <c r="L7973">
        <v>46</v>
      </c>
      <c r="M7973">
        <v>16.98</v>
      </c>
      <c r="N7973">
        <f>Envios[[#This Row],[Cantidad]]*Envios[[#This Row],[Precio por Unidad]]</f>
        <v>781.08</v>
      </c>
      <c r="O7973" s="2">
        <v>11.037000000000001</v>
      </c>
      <c r="P7973" s="2">
        <f>Envios[[#This Row],[Cantidad]]*Envios[[#This Row],[Costo por Unidad]]</f>
        <v>507.70200000000006</v>
      </c>
      <c r="Q7973">
        <v>12.39</v>
      </c>
      <c r="R7973" s="2">
        <f>Envios[[#This Row],[Costo Productos]]+Envios[[#This Row],[Costo de Envío]]</f>
        <v>520.0920000000001</v>
      </c>
      <c r="S7973" t="s">
        <v>1610</v>
      </c>
      <c r="T7973" t="s">
        <v>30</v>
      </c>
      <c r="U7973">
        <v>6</v>
      </c>
      <c r="V7973" t="s">
        <v>69</v>
      </c>
      <c r="W7973" t="s">
        <v>32</v>
      </c>
      <c r="X7973" s="2">
        <f>Envios[[#This Row],[Ventas Totales]]-Envios[[#This Row],[Costos Totales]]</f>
        <v>260.98799999999994</v>
      </c>
    </row>
    <row r="7974" spans="1:24" x14ac:dyDescent="0.25">
      <c r="A7974">
        <v>7730</v>
      </c>
      <c r="B7974">
        <v>55366</v>
      </c>
      <c r="C7974" s="1">
        <v>41192</v>
      </c>
      <c r="D7974" s="1">
        <v>41193</v>
      </c>
      <c r="E7974" t="s">
        <v>19</v>
      </c>
      <c r="F7974" t="s">
        <v>60</v>
      </c>
      <c r="G7974">
        <v>380</v>
      </c>
      <c r="H7974" t="s">
        <v>930</v>
      </c>
      <c r="I7974" t="s">
        <v>22</v>
      </c>
      <c r="J7974" t="s">
        <v>56</v>
      </c>
      <c r="K7974" t="s">
        <v>91</v>
      </c>
      <c r="L7974">
        <v>7</v>
      </c>
      <c r="M7974">
        <v>55.94</v>
      </c>
      <c r="N7974">
        <f>Envios[[#This Row],[Cantidad]]*Envios[[#This Row],[Precio por Unidad]]</f>
        <v>391.58</v>
      </c>
      <c r="O7974" s="2">
        <v>17.900799999999997</v>
      </c>
      <c r="P7974" s="2">
        <f>Envios[[#This Row],[Cantidad]]*Envios[[#This Row],[Costo por Unidad]]</f>
        <v>125.30559999999997</v>
      </c>
      <c r="Q7974">
        <v>6.55</v>
      </c>
      <c r="R7974" s="2">
        <f>Envios[[#This Row],[Costo Productos]]+Envios[[#This Row],[Costo de Envío]]</f>
        <v>131.85559999999998</v>
      </c>
      <c r="S7974" t="s">
        <v>1492</v>
      </c>
      <c r="T7974" t="s">
        <v>30</v>
      </c>
      <c r="U7974">
        <v>8</v>
      </c>
      <c r="V7974" t="s">
        <v>96</v>
      </c>
      <c r="W7974" t="s">
        <v>96</v>
      </c>
      <c r="X7974" s="2">
        <f>Envios[[#This Row],[Ventas Totales]]-Envios[[#This Row],[Costos Totales]]</f>
        <v>259.7244</v>
      </c>
    </row>
    <row r="7975" spans="1:24" x14ac:dyDescent="0.25">
      <c r="A7975">
        <v>4549</v>
      </c>
      <c r="B7975">
        <v>32356</v>
      </c>
      <c r="C7975" s="1">
        <v>41192</v>
      </c>
      <c r="D7975" s="1">
        <v>41193</v>
      </c>
      <c r="E7975" t="s">
        <v>19</v>
      </c>
      <c r="F7975" t="s">
        <v>40</v>
      </c>
      <c r="G7975">
        <v>493</v>
      </c>
      <c r="H7975" t="s">
        <v>1490</v>
      </c>
      <c r="I7975" t="s">
        <v>22</v>
      </c>
      <c r="J7975" t="s">
        <v>23</v>
      </c>
      <c r="K7975" t="s">
        <v>76</v>
      </c>
      <c r="L7975">
        <v>12</v>
      </c>
      <c r="M7975">
        <v>67.28</v>
      </c>
      <c r="N7975">
        <f>Envios[[#This Row],[Cantidad]]*Envios[[#This Row],[Precio por Unidad]]</f>
        <v>807.36</v>
      </c>
      <c r="O7975" s="2">
        <v>40.368000000000002</v>
      </c>
      <c r="P7975" s="2">
        <f>Envios[[#This Row],[Cantidad]]*Envios[[#This Row],[Costo por Unidad]]</f>
        <v>484.41600000000005</v>
      </c>
      <c r="Q7975">
        <v>19.989999999999998</v>
      </c>
      <c r="R7975" s="2">
        <f>Envios[[#This Row],[Costo Productos]]+Envios[[#This Row],[Costo de Envío]]</f>
        <v>504.40600000000006</v>
      </c>
      <c r="S7975" t="s">
        <v>1845</v>
      </c>
      <c r="T7975" t="s">
        <v>44</v>
      </c>
      <c r="U7975">
        <v>6</v>
      </c>
      <c r="V7975" t="s">
        <v>69</v>
      </c>
      <c r="W7975" t="s">
        <v>32</v>
      </c>
      <c r="X7975" s="2">
        <f>Envios[[#This Row],[Ventas Totales]]-Envios[[#This Row],[Costos Totales]]</f>
        <v>302.95399999999995</v>
      </c>
    </row>
    <row r="7976" spans="1:24" x14ac:dyDescent="0.25">
      <c r="A7976">
        <v>4550</v>
      </c>
      <c r="B7976">
        <v>32356</v>
      </c>
      <c r="C7976" s="1">
        <v>41192</v>
      </c>
      <c r="D7976" s="1">
        <v>41194</v>
      </c>
      <c r="E7976" t="s">
        <v>46</v>
      </c>
      <c r="F7976" t="s">
        <v>40</v>
      </c>
      <c r="G7976">
        <v>732</v>
      </c>
      <c r="H7976" t="s">
        <v>1204</v>
      </c>
      <c r="I7976" t="s">
        <v>119</v>
      </c>
      <c r="J7976" t="s">
        <v>36</v>
      </c>
      <c r="K7976" t="s">
        <v>120</v>
      </c>
      <c r="L7976">
        <v>47</v>
      </c>
      <c r="M7976">
        <v>145.97999999999999</v>
      </c>
      <c r="N7976">
        <f>Envios[[#This Row],[Cantidad]]*Envios[[#This Row],[Precio por Unidad]]</f>
        <v>6861.0599999999995</v>
      </c>
      <c r="O7976" s="2">
        <v>45.253800000000005</v>
      </c>
      <c r="P7976" s="2">
        <f>Envios[[#This Row],[Cantidad]]*Envios[[#This Row],[Costo por Unidad]]</f>
        <v>2126.9286000000002</v>
      </c>
      <c r="Q7976">
        <v>46.2</v>
      </c>
      <c r="R7976" s="2">
        <f>Envios[[#This Row],[Costo Productos]]+Envios[[#This Row],[Costo de Envío]]</f>
        <v>2173.1286</v>
      </c>
      <c r="S7976" t="s">
        <v>1845</v>
      </c>
      <c r="T7976" t="s">
        <v>44</v>
      </c>
      <c r="U7976">
        <v>6</v>
      </c>
      <c r="V7976" t="s">
        <v>69</v>
      </c>
      <c r="W7976" t="s">
        <v>32</v>
      </c>
      <c r="X7976" s="2">
        <f>Envios[[#This Row],[Ventas Totales]]-Envios[[#This Row],[Costos Totales]]</f>
        <v>4687.9313999999995</v>
      </c>
    </row>
    <row r="7977" spans="1:24" x14ac:dyDescent="0.25">
      <c r="A7977">
        <v>1290</v>
      </c>
      <c r="B7977">
        <v>9473</v>
      </c>
      <c r="C7977" s="1">
        <v>41193</v>
      </c>
      <c r="D7977" s="1">
        <v>41195</v>
      </c>
      <c r="E7977" t="s">
        <v>19</v>
      </c>
      <c r="F7977" t="s">
        <v>40</v>
      </c>
      <c r="G7977">
        <v>404</v>
      </c>
      <c r="H7977" t="s">
        <v>965</v>
      </c>
      <c r="I7977" t="s">
        <v>22</v>
      </c>
      <c r="J7977" t="s">
        <v>23</v>
      </c>
      <c r="K7977" t="s">
        <v>76</v>
      </c>
      <c r="L7977">
        <v>3</v>
      </c>
      <c r="M7977">
        <v>8.0399999999999991</v>
      </c>
      <c r="N7977">
        <f>Envios[[#This Row],[Cantidad]]*Envios[[#This Row],[Precio por Unidad]]</f>
        <v>24.119999999999997</v>
      </c>
      <c r="O7977" s="2">
        <v>4.823999999999999</v>
      </c>
      <c r="P7977" s="2">
        <f>Envios[[#This Row],[Cantidad]]*Envios[[#This Row],[Costo por Unidad]]</f>
        <v>14.471999999999998</v>
      </c>
      <c r="Q7977">
        <v>8.94</v>
      </c>
      <c r="R7977" s="2">
        <f>Envios[[#This Row],[Costo Productos]]+Envios[[#This Row],[Costo de Envío]]</f>
        <v>23.411999999999999</v>
      </c>
      <c r="S7977" t="s">
        <v>940</v>
      </c>
      <c r="T7977" t="s">
        <v>30</v>
      </c>
      <c r="U7977">
        <v>6</v>
      </c>
      <c r="V7977" t="s">
        <v>69</v>
      </c>
      <c r="W7977" t="s">
        <v>32</v>
      </c>
      <c r="X7977" s="2">
        <f>Envios[[#This Row],[Ventas Totales]]-Envios[[#This Row],[Costos Totales]]</f>
        <v>0.70799999999999841</v>
      </c>
    </row>
    <row r="7978" spans="1:24" x14ac:dyDescent="0.25">
      <c r="A7978">
        <v>1291</v>
      </c>
      <c r="B7978">
        <v>9473</v>
      </c>
      <c r="C7978" s="1">
        <v>41193</v>
      </c>
      <c r="D7978" s="1">
        <v>41194</v>
      </c>
      <c r="E7978" t="s">
        <v>19</v>
      </c>
      <c r="F7978" t="s">
        <v>40</v>
      </c>
      <c r="G7978">
        <v>1226</v>
      </c>
      <c r="H7978" t="s">
        <v>2058</v>
      </c>
      <c r="I7978" t="s">
        <v>22</v>
      </c>
      <c r="J7978" t="s">
        <v>23</v>
      </c>
      <c r="K7978" t="s">
        <v>76</v>
      </c>
      <c r="L7978">
        <v>34</v>
      </c>
      <c r="M7978">
        <v>16.510000000000002</v>
      </c>
      <c r="N7978">
        <f>Envios[[#This Row],[Cantidad]]*Envios[[#This Row],[Precio por Unidad]]</f>
        <v>561.34</v>
      </c>
      <c r="O7978" s="2">
        <v>10.401300000000001</v>
      </c>
      <c r="P7978" s="2">
        <f>Envios[[#This Row],[Cantidad]]*Envios[[#This Row],[Costo por Unidad]]</f>
        <v>353.64420000000001</v>
      </c>
      <c r="Q7978">
        <v>2.99</v>
      </c>
      <c r="R7978" s="2">
        <f>Envios[[#This Row],[Costo Productos]]+Envios[[#This Row],[Costo de Envío]]</f>
        <v>356.63420000000002</v>
      </c>
      <c r="S7978" t="s">
        <v>940</v>
      </c>
      <c r="T7978" t="s">
        <v>30</v>
      </c>
      <c r="U7978">
        <v>6</v>
      </c>
      <c r="V7978" t="s">
        <v>69</v>
      </c>
      <c r="W7978" t="s">
        <v>32</v>
      </c>
      <c r="X7978" s="2">
        <f>Envios[[#This Row],[Ventas Totales]]-Envios[[#This Row],[Costos Totales]]</f>
        <v>204.70580000000001</v>
      </c>
    </row>
    <row r="7979" spans="1:24" x14ac:dyDescent="0.25">
      <c r="A7979">
        <v>1292</v>
      </c>
      <c r="B7979">
        <v>9473</v>
      </c>
      <c r="C7979" s="1">
        <v>41193</v>
      </c>
      <c r="D7979" s="1">
        <v>41195</v>
      </c>
      <c r="E7979" t="s">
        <v>19</v>
      </c>
      <c r="F7979" t="s">
        <v>40</v>
      </c>
      <c r="G7979">
        <v>261</v>
      </c>
      <c r="H7979" t="s">
        <v>527</v>
      </c>
      <c r="I7979" t="s">
        <v>22</v>
      </c>
      <c r="J7979" t="s">
        <v>23</v>
      </c>
      <c r="K7979" t="s">
        <v>24</v>
      </c>
      <c r="L7979">
        <v>31</v>
      </c>
      <c r="M7979">
        <v>15.51</v>
      </c>
      <c r="N7979">
        <f>Envios[[#This Row],[Cantidad]]*Envios[[#This Row],[Precio por Unidad]]</f>
        <v>480.81</v>
      </c>
      <c r="O7979" s="2">
        <v>6.3591000000000006</v>
      </c>
      <c r="P7979" s="2">
        <f>Envios[[#This Row],[Cantidad]]*Envios[[#This Row],[Costo por Unidad]]</f>
        <v>197.13210000000001</v>
      </c>
      <c r="Q7979">
        <v>17.78</v>
      </c>
      <c r="R7979" s="2">
        <f>Envios[[#This Row],[Costo Productos]]+Envios[[#This Row],[Costo de Envío]]</f>
        <v>214.91210000000001</v>
      </c>
      <c r="S7979" t="s">
        <v>940</v>
      </c>
      <c r="T7979" t="s">
        <v>30</v>
      </c>
      <c r="U7979">
        <v>6</v>
      </c>
      <c r="V7979" t="s">
        <v>69</v>
      </c>
      <c r="W7979" t="s">
        <v>32</v>
      </c>
      <c r="X7979" s="2">
        <f>Envios[[#This Row],[Ventas Totales]]-Envios[[#This Row],[Costos Totales]]</f>
        <v>265.89789999999999</v>
      </c>
    </row>
    <row r="7980" spans="1:24" x14ac:dyDescent="0.25">
      <c r="A7980">
        <v>6697</v>
      </c>
      <c r="B7980">
        <v>47686</v>
      </c>
      <c r="C7980" s="1">
        <v>41193</v>
      </c>
      <c r="D7980" s="1">
        <v>41195</v>
      </c>
      <c r="E7980" t="s">
        <v>19</v>
      </c>
      <c r="F7980" t="s">
        <v>40</v>
      </c>
      <c r="G7980">
        <v>1078</v>
      </c>
      <c r="H7980" t="s">
        <v>1960</v>
      </c>
      <c r="I7980" t="s">
        <v>63</v>
      </c>
      <c r="J7980" t="s">
        <v>23</v>
      </c>
      <c r="K7980" t="s">
        <v>85</v>
      </c>
      <c r="L7980">
        <v>48</v>
      </c>
      <c r="M7980">
        <v>4.13</v>
      </c>
      <c r="N7980">
        <f>Envios[[#This Row],[Cantidad]]*Envios[[#This Row],[Precio por Unidad]]</f>
        <v>198.24</v>
      </c>
      <c r="O7980" s="2">
        <v>1.8584999999999998</v>
      </c>
      <c r="P7980" s="2">
        <f>Envios[[#This Row],[Cantidad]]*Envios[[#This Row],[Costo por Unidad]]</f>
        <v>89.207999999999998</v>
      </c>
      <c r="Q7980">
        <v>1.23</v>
      </c>
      <c r="R7980" s="2">
        <f>Envios[[#This Row],[Costo Productos]]+Envios[[#This Row],[Costo de Envío]]</f>
        <v>90.438000000000002</v>
      </c>
      <c r="S7980" t="s">
        <v>613</v>
      </c>
      <c r="T7980" t="s">
        <v>44</v>
      </c>
      <c r="U7980">
        <v>1</v>
      </c>
      <c r="V7980" t="s">
        <v>27</v>
      </c>
      <c r="W7980" t="s">
        <v>27</v>
      </c>
      <c r="X7980" s="2">
        <f>Envios[[#This Row],[Ventas Totales]]-Envios[[#This Row],[Costos Totales]]</f>
        <v>107.80200000000001</v>
      </c>
    </row>
    <row r="7981" spans="1:24" x14ac:dyDescent="0.25">
      <c r="A7981">
        <v>8213</v>
      </c>
      <c r="B7981">
        <v>58722</v>
      </c>
      <c r="C7981" s="1">
        <v>41193</v>
      </c>
      <c r="D7981" s="1">
        <v>41195</v>
      </c>
      <c r="E7981" t="s">
        <v>46</v>
      </c>
      <c r="F7981" t="s">
        <v>60</v>
      </c>
      <c r="G7981">
        <v>674</v>
      </c>
      <c r="H7981" t="s">
        <v>1179</v>
      </c>
      <c r="I7981" t="s">
        <v>49</v>
      </c>
      <c r="J7981" t="s">
        <v>36</v>
      </c>
      <c r="K7981" t="s">
        <v>50</v>
      </c>
      <c r="L7981">
        <v>45</v>
      </c>
      <c r="M7981">
        <v>89.99</v>
      </c>
      <c r="N7981">
        <f>Envios[[#This Row],[Cantidad]]*Envios[[#This Row],[Precio por Unidad]]</f>
        <v>4049.5499999999997</v>
      </c>
      <c r="O7981" s="2">
        <v>30.596599999999995</v>
      </c>
      <c r="P7981" s="2">
        <f>Envios[[#This Row],[Cantidad]]*Envios[[#This Row],[Costo por Unidad]]</f>
        <v>1376.8469999999998</v>
      </c>
      <c r="Q7981">
        <v>42</v>
      </c>
      <c r="R7981" s="2">
        <f>Envios[[#This Row],[Costo Productos]]+Envios[[#This Row],[Costo de Envío]]</f>
        <v>1418.8469999999998</v>
      </c>
      <c r="S7981" t="s">
        <v>1119</v>
      </c>
      <c r="T7981" t="s">
        <v>26</v>
      </c>
      <c r="U7981">
        <v>5</v>
      </c>
      <c r="V7981" t="s">
        <v>87</v>
      </c>
      <c r="W7981" t="s">
        <v>53</v>
      </c>
      <c r="X7981" s="2">
        <f>Envios[[#This Row],[Ventas Totales]]-Envios[[#This Row],[Costos Totales]]</f>
        <v>2630.703</v>
      </c>
    </row>
    <row r="7982" spans="1:24" x14ac:dyDescent="0.25">
      <c r="A7982">
        <v>1338</v>
      </c>
      <c r="B7982">
        <v>9765</v>
      </c>
      <c r="C7982" s="1">
        <v>41194</v>
      </c>
      <c r="D7982" s="1">
        <v>41201</v>
      </c>
      <c r="E7982" t="s">
        <v>19</v>
      </c>
      <c r="F7982" t="s">
        <v>47</v>
      </c>
      <c r="G7982">
        <v>413</v>
      </c>
      <c r="H7982" t="s">
        <v>975</v>
      </c>
      <c r="I7982" t="s">
        <v>71</v>
      </c>
      <c r="J7982" t="s">
        <v>36</v>
      </c>
      <c r="K7982" t="s">
        <v>50</v>
      </c>
      <c r="L7982">
        <v>26</v>
      </c>
      <c r="M7982">
        <v>128.24</v>
      </c>
      <c r="N7982">
        <f>Envios[[#This Row],[Cantidad]]*Envios[[#This Row],[Precio por Unidad]]</f>
        <v>3334.2400000000002</v>
      </c>
      <c r="O7982" s="2">
        <v>89.768000000000001</v>
      </c>
      <c r="P7982" s="2">
        <f>Envios[[#This Row],[Cantidad]]*Envios[[#This Row],[Costo por Unidad]]</f>
        <v>2333.9679999999998</v>
      </c>
      <c r="Q7982">
        <v>12.65</v>
      </c>
      <c r="R7982" s="2">
        <f>Envios[[#This Row],[Costo Productos]]+Envios[[#This Row],[Costo de Envío]]</f>
        <v>2346.6179999999999</v>
      </c>
      <c r="S7982" t="s">
        <v>641</v>
      </c>
      <c r="T7982" t="s">
        <v>44</v>
      </c>
      <c r="U7982">
        <v>1</v>
      </c>
      <c r="V7982" t="s">
        <v>27</v>
      </c>
      <c r="W7982" t="s">
        <v>27</v>
      </c>
      <c r="X7982" s="2">
        <f>Envios[[#This Row],[Ventas Totales]]-Envios[[#This Row],[Costos Totales]]</f>
        <v>987.6220000000003</v>
      </c>
    </row>
    <row r="7983" spans="1:24" x14ac:dyDescent="0.25">
      <c r="A7983">
        <v>5108</v>
      </c>
      <c r="B7983">
        <v>36390</v>
      </c>
      <c r="C7983" s="1">
        <v>41194</v>
      </c>
      <c r="D7983" s="1">
        <v>41196</v>
      </c>
      <c r="E7983" t="s">
        <v>19</v>
      </c>
      <c r="F7983" t="s">
        <v>20</v>
      </c>
      <c r="G7983">
        <v>719</v>
      </c>
      <c r="H7983" t="s">
        <v>305</v>
      </c>
      <c r="I7983" t="s">
        <v>22</v>
      </c>
      <c r="J7983" t="s">
        <v>56</v>
      </c>
      <c r="K7983" t="s">
        <v>57</v>
      </c>
      <c r="L7983">
        <v>3</v>
      </c>
      <c r="M7983">
        <v>125.99</v>
      </c>
      <c r="N7983">
        <f>Envios[[#This Row],[Cantidad]]*Envios[[#This Row],[Precio por Unidad]]</f>
        <v>377.96999999999997</v>
      </c>
      <c r="O7983" s="2">
        <v>51.655900000000003</v>
      </c>
      <c r="P7983" s="2">
        <f>Envios[[#This Row],[Cantidad]]*Envios[[#This Row],[Costo por Unidad]]</f>
        <v>154.96770000000001</v>
      </c>
      <c r="Q7983">
        <v>8.99</v>
      </c>
      <c r="R7983" s="2">
        <f>Envios[[#This Row],[Costo Productos]]+Envios[[#This Row],[Costo de Envío]]</f>
        <v>163.95770000000002</v>
      </c>
      <c r="S7983" t="s">
        <v>441</v>
      </c>
      <c r="T7983" t="s">
        <v>30</v>
      </c>
      <c r="U7983">
        <v>4</v>
      </c>
      <c r="V7983" t="s">
        <v>73</v>
      </c>
      <c r="W7983" t="s">
        <v>74</v>
      </c>
      <c r="X7983" s="2">
        <f>Envios[[#This Row],[Ventas Totales]]-Envios[[#This Row],[Costos Totales]]</f>
        <v>214.01229999999995</v>
      </c>
    </row>
    <row r="7984" spans="1:24" x14ac:dyDescent="0.25">
      <c r="A7984">
        <v>902</v>
      </c>
      <c r="B7984">
        <v>6500</v>
      </c>
      <c r="C7984" s="1">
        <v>41194</v>
      </c>
      <c r="D7984" s="1">
        <v>41196</v>
      </c>
      <c r="E7984" t="s">
        <v>19</v>
      </c>
      <c r="F7984" t="s">
        <v>60</v>
      </c>
      <c r="G7984">
        <v>253</v>
      </c>
      <c r="H7984" t="s">
        <v>353</v>
      </c>
      <c r="I7984" t="s">
        <v>22</v>
      </c>
      <c r="J7984" t="s">
        <v>56</v>
      </c>
      <c r="K7984" t="s">
        <v>91</v>
      </c>
      <c r="L7984">
        <v>15</v>
      </c>
      <c r="M7984">
        <v>30.42</v>
      </c>
      <c r="N7984">
        <f>Envios[[#This Row],[Cantidad]]*Envios[[#This Row],[Precio por Unidad]]</f>
        <v>456.3</v>
      </c>
      <c r="O7984" s="2">
        <v>7.9092000000000011</v>
      </c>
      <c r="P7984" s="2">
        <f>Envios[[#This Row],[Cantidad]]*Envios[[#This Row],[Costo por Unidad]]</f>
        <v>118.63800000000002</v>
      </c>
      <c r="Q7984">
        <v>8.65</v>
      </c>
      <c r="R7984" s="2">
        <f>Envios[[#This Row],[Costo Productos]]+Envios[[#This Row],[Costo de Envío]]</f>
        <v>127.28800000000003</v>
      </c>
      <c r="S7984" t="s">
        <v>168</v>
      </c>
      <c r="T7984" t="s">
        <v>44</v>
      </c>
      <c r="U7984">
        <v>5</v>
      </c>
      <c r="V7984" t="s">
        <v>87</v>
      </c>
      <c r="W7984" t="s">
        <v>53</v>
      </c>
      <c r="X7984" s="2">
        <f>Envios[[#This Row],[Ventas Totales]]-Envios[[#This Row],[Costos Totales]]</f>
        <v>329.012</v>
      </c>
    </row>
    <row r="7985" spans="1:24" x14ac:dyDescent="0.25">
      <c r="A7985">
        <v>903</v>
      </c>
      <c r="B7985">
        <v>6500</v>
      </c>
      <c r="C7985" s="1">
        <v>41194</v>
      </c>
      <c r="D7985" s="1">
        <v>41195</v>
      </c>
      <c r="E7985" t="s">
        <v>19</v>
      </c>
      <c r="F7985" t="s">
        <v>60</v>
      </c>
      <c r="G7985">
        <v>1080</v>
      </c>
      <c r="H7985" t="s">
        <v>1781</v>
      </c>
      <c r="I7985" t="s">
        <v>63</v>
      </c>
      <c r="J7985" t="s">
        <v>23</v>
      </c>
      <c r="K7985" t="s">
        <v>85</v>
      </c>
      <c r="L7985">
        <v>20</v>
      </c>
      <c r="M7985">
        <v>1.95</v>
      </c>
      <c r="N7985">
        <f>Envios[[#This Row],[Cantidad]]*Envios[[#This Row],[Precio por Unidad]]</f>
        <v>39</v>
      </c>
      <c r="O7985" s="2">
        <v>1.0529999999999999</v>
      </c>
      <c r="P7985" s="2">
        <f>Envios[[#This Row],[Cantidad]]*Envios[[#This Row],[Costo por Unidad]]</f>
        <v>21.06</v>
      </c>
      <c r="Q7985">
        <v>1.63</v>
      </c>
      <c r="R7985" s="2">
        <f>Envios[[#This Row],[Costo Productos]]+Envios[[#This Row],[Costo de Envío]]</f>
        <v>22.689999999999998</v>
      </c>
      <c r="S7985" t="s">
        <v>168</v>
      </c>
      <c r="T7985" t="s">
        <v>44</v>
      </c>
      <c r="U7985">
        <v>5</v>
      </c>
      <c r="V7985" t="s">
        <v>87</v>
      </c>
      <c r="W7985" t="s">
        <v>53</v>
      </c>
      <c r="X7985" s="2">
        <f>Envios[[#This Row],[Ventas Totales]]-Envios[[#This Row],[Costos Totales]]</f>
        <v>16.310000000000002</v>
      </c>
    </row>
    <row r="7986" spans="1:24" x14ac:dyDescent="0.25">
      <c r="A7986">
        <v>8349</v>
      </c>
      <c r="B7986">
        <v>59683</v>
      </c>
      <c r="C7986" s="1">
        <v>41195</v>
      </c>
      <c r="D7986" s="1">
        <v>41196</v>
      </c>
      <c r="E7986" t="s">
        <v>19</v>
      </c>
      <c r="F7986" t="s">
        <v>40</v>
      </c>
      <c r="G7986">
        <v>482</v>
      </c>
      <c r="H7986" t="s">
        <v>1046</v>
      </c>
      <c r="I7986" t="s">
        <v>22</v>
      </c>
      <c r="J7986" t="s">
        <v>23</v>
      </c>
      <c r="K7986" t="s">
        <v>76</v>
      </c>
      <c r="L7986">
        <v>37</v>
      </c>
      <c r="M7986">
        <v>4.91</v>
      </c>
      <c r="N7986">
        <f>Envios[[#This Row],[Cantidad]]*Envios[[#This Row],[Precio por Unidad]]</f>
        <v>181.67000000000002</v>
      </c>
      <c r="O7986" s="2">
        <v>3.0442</v>
      </c>
      <c r="P7986" s="2">
        <f>Envios[[#This Row],[Cantidad]]*Envios[[#This Row],[Costo por Unidad]]</f>
        <v>112.6354</v>
      </c>
      <c r="Q7986">
        <v>4.97</v>
      </c>
      <c r="R7986" s="2">
        <f>Envios[[#This Row],[Costo Productos]]+Envios[[#This Row],[Costo de Envío]]</f>
        <v>117.6054</v>
      </c>
      <c r="S7986" t="s">
        <v>106</v>
      </c>
      <c r="T7986" t="s">
        <v>26</v>
      </c>
      <c r="U7986">
        <v>1</v>
      </c>
      <c r="V7986" t="s">
        <v>27</v>
      </c>
      <c r="W7986" t="s">
        <v>27</v>
      </c>
      <c r="X7986" s="2">
        <f>Envios[[#This Row],[Ventas Totales]]-Envios[[#This Row],[Costos Totales]]</f>
        <v>64.064600000000013</v>
      </c>
    </row>
    <row r="7987" spans="1:24" x14ac:dyDescent="0.25">
      <c r="A7987">
        <v>6853</v>
      </c>
      <c r="B7987">
        <v>48801</v>
      </c>
      <c r="C7987" s="1">
        <v>41195</v>
      </c>
      <c r="D7987" s="1">
        <v>41195</v>
      </c>
      <c r="E7987" t="s">
        <v>19</v>
      </c>
      <c r="F7987" t="s">
        <v>20</v>
      </c>
      <c r="G7987">
        <v>1218</v>
      </c>
      <c r="H7987" t="s">
        <v>1439</v>
      </c>
      <c r="I7987" t="s">
        <v>71</v>
      </c>
      <c r="J7987" t="s">
        <v>36</v>
      </c>
      <c r="K7987" t="s">
        <v>37</v>
      </c>
      <c r="L7987">
        <v>43</v>
      </c>
      <c r="M7987">
        <v>54.2</v>
      </c>
      <c r="N7987">
        <f>Envios[[#This Row],[Cantidad]]*Envios[[#This Row],[Precio por Unidad]]</f>
        <v>2330.6</v>
      </c>
      <c r="O7987" s="2">
        <v>19.512</v>
      </c>
      <c r="P7987" s="2">
        <f>Envios[[#This Row],[Cantidad]]*Envios[[#This Row],[Costo por Unidad]]</f>
        <v>839.01600000000008</v>
      </c>
      <c r="Q7987">
        <v>11.1</v>
      </c>
      <c r="R7987" s="2">
        <f>Envios[[#This Row],[Costo Productos]]+Envios[[#This Row],[Costo de Envío]]</f>
        <v>850.1160000000001</v>
      </c>
      <c r="S7987" t="s">
        <v>2041</v>
      </c>
      <c r="T7987" t="s">
        <v>44</v>
      </c>
      <c r="U7987">
        <v>5</v>
      </c>
      <c r="V7987" t="s">
        <v>87</v>
      </c>
      <c r="W7987" t="s">
        <v>53</v>
      </c>
      <c r="X7987" s="2">
        <f>Envios[[#This Row],[Ventas Totales]]-Envios[[#This Row],[Costos Totales]]</f>
        <v>1480.4839999999999</v>
      </c>
    </row>
    <row r="7988" spans="1:24" x14ac:dyDescent="0.25">
      <c r="A7988">
        <v>6313</v>
      </c>
      <c r="B7988">
        <v>44678</v>
      </c>
      <c r="C7988" s="1">
        <v>41195</v>
      </c>
      <c r="D7988" s="1">
        <v>41195</v>
      </c>
      <c r="E7988" t="s">
        <v>19</v>
      </c>
      <c r="F7988" t="s">
        <v>47</v>
      </c>
      <c r="G7988">
        <v>1165</v>
      </c>
      <c r="H7988" t="s">
        <v>2079</v>
      </c>
      <c r="I7988" t="s">
        <v>22</v>
      </c>
      <c r="J7988" t="s">
        <v>36</v>
      </c>
      <c r="K7988" t="s">
        <v>37</v>
      </c>
      <c r="L7988">
        <v>36</v>
      </c>
      <c r="M7988">
        <v>32.479999999999997</v>
      </c>
      <c r="N7988">
        <f>Envios[[#This Row],[Cantidad]]*Envios[[#This Row],[Precio por Unidad]]</f>
        <v>1169.28</v>
      </c>
      <c r="O7988" s="2">
        <v>16.564799999999998</v>
      </c>
      <c r="P7988" s="2">
        <f>Envios[[#This Row],[Cantidad]]*Envios[[#This Row],[Costo por Unidad]]</f>
        <v>596.33279999999991</v>
      </c>
      <c r="Q7988">
        <v>7.09</v>
      </c>
      <c r="R7988" s="2">
        <f>Envios[[#This Row],[Costo Productos]]+Envios[[#This Row],[Costo de Envío]]</f>
        <v>603.42279999999994</v>
      </c>
      <c r="S7988" t="s">
        <v>1688</v>
      </c>
      <c r="T7988" t="s">
        <v>26</v>
      </c>
      <c r="U7988">
        <v>6</v>
      </c>
      <c r="V7988" t="s">
        <v>69</v>
      </c>
      <c r="W7988" t="s">
        <v>32</v>
      </c>
      <c r="X7988" s="2">
        <f>Envios[[#This Row],[Ventas Totales]]-Envios[[#This Row],[Costos Totales]]</f>
        <v>565.85720000000003</v>
      </c>
    </row>
    <row r="7989" spans="1:24" x14ac:dyDescent="0.25">
      <c r="A7989">
        <v>6314</v>
      </c>
      <c r="B7989">
        <v>44678</v>
      </c>
      <c r="C7989" s="1">
        <v>41195</v>
      </c>
      <c r="D7989" s="1">
        <v>41197</v>
      </c>
      <c r="E7989" t="s">
        <v>19</v>
      </c>
      <c r="F7989" t="s">
        <v>47</v>
      </c>
      <c r="G7989">
        <v>79</v>
      </c>
      <c r="H7989" t="s">
        <v>1595</v>
      </c>
      <c r="I7989" t="s">
        <v>63</v>
      </c>
      <c r="J7989" t="s">
        <v>23</v>
      </c>
      <c r="K7989" t="s">
        <v>140</v>
      </c>
      <c r="L7989">
        <v>4</v>
      </c>
      <c r="M7989">
        <v>1.89</v>
      </c>
      <c r="N7989">
        <f>Envios[[#This Row],[Cantidad]]*Envios[[#This Row],[Precio por Unidad]]</f>
        <v>7.56</v>
      </c>
      <c r="O7989" s="2">
        <v>0.32130000000000009</v>
      </c>
      <c r="P7989" s="2">
        <f>Envios[[#This Row],[Cantidad]]*Envios[[#This Row],[Costo por Unidad]]</f>
        <v>1.2852000000000003</v>
      </c>
      <c r="Q7989">
        <v>0.76</v>
      </c>
      <c r="R7989" s="2">
        <f>Envios[[#This Row],[Costo Productos]]+Envios[[#This Row],[Costo de Envío]]</f>
        <v>2.0452000000000004</v>
      </c>
      <c r="S7989" t="s">
        <v>1688</v>
      </c>
      <c r="T7989" t="s">
        <v>26</v>
      </c>
      <c r="U7989">
        <v>6</v>
      </c>
      <c r="V7989" t="s">
        <v>69</v>
      </c>
      <c r="W7989" t="s">
        <v>32</v>
      </c>
      <c r="X7989" s="2">
        <f>Envios[[#This Row],[Ventas Totales]]-Envios[[#This Row],[Costos Totales]]</f>
        <v>5.5147999999999993</v>
      </c>
    </row>
    <row r="7990" spans="1:24" x14ac:dyDescent="0.25">
      <c r="A7990">
        <v>224</v>
      </c>
      <c r="B7990">
        <v>1447</v>
      </c>
      <c r="C7990" s="1">
        <v>41196</v>
      </c>
      <c r="D7990" s="1">
        <v>41199</v>
      </c>
      <c r="E7990" t="s">
        <v>19</v>
      </c>
      <c r="F7990" t="s">
        <v>20</v>
      </c>
      <c r="G7990">
        <v>1118</v>
      </c>
      <c r="H7990" t="s">
        <v>1291</v>
      </c>
      <c r="I7990" t="s">
        <v>22</v>
      </c>
      <c r="J7990" t="s">
        <v>56</v>
      </c>
      <c r="K7990" t="s">
        <v>57</v>
      </c>
      <c r="L7990">
        <v>40</v>
      </c>
      <c r="M7990">
        <v>65.989999999999995</v>
      </c>
      <c r="N7990">
        <f>Envios[[#This Row],[Cantidad]]*Envios[[#This Row],[Precio por Unidad]]</f>
        <v>2639.6</v>
      </c>
      <c r="O7990" s="2">
        <v>27.055900000000001</v>
      </c>
      <c r="P7990" s="2">
        <f>Envios[[#This Row],[Cantidad]]*Envios[[#This Row],[Costo por Unidad]]</f>
        <v>1082.2360000000001</v>
      </c>
      <c r="Q7990">
        <v>8.99</v>
      </c>
      <c r="R7990" s="2">
        <f>Envios[[#This Row],[Costo Productos]]+Envios[[#This Row],[Costo de Envío]]</f>
        <v>1091.2260000000001</v>
      </c>
      <c r="S7990" t="s">
        <v>1344</v>
      </c>
      <c r="T7990" t="s">
        <v>39</v>
      </c>
      <c r="U7990">
        <v>2</v>
      </c>
      <c r="V7990" t="s">
        <v>45</v>
      </c>
      <c r="W7990" t="s">
        <v>45</v>
      </c>
      <c r="X7990" s="2">
        <f>Envios[[#This Row],[Ventas Totales]]-Envios[[#This Row],[Costos Totales]]</f>
        <v>1548.3739999999998</v>
      </c>
    </row>
    <row r="7991" spans="1:24" x14ac:dyDescent="0.25">
      <c r="A7991">
        <v>7842</v>
      </c>
      <c r="B7991">
        <v>56069</v>
      </c>
      <c r="C7991" s="1">
        <v>41196</v>
      </c>
      <c r="D7991" s="1">
        <v>41201</v>
      </c>
      <c r="E7991" t="s">
        <v>19</v>
      </c>
      <c r="F7991" t="s">
        <v>47</v>
      </c>
      <c r="G7991">
        <v>477</v>
      </c>
      <c r="H7991" t="s">
        <v>852</v>
      </c>
      <c r="I7991" t="s">
        <v>22</v>
      </c>
      <c r="J7991" t="s">
        <v>23</v>
      </c>
      <c r="K7991" t="s">
        <v>113</v>
      </c>
      <c r="L7991">
        <v>10</v>
      </c>
      <c r="M7991">
        <v>5.68</v>
      </c>
      <c r="N7991">
        <f>Envios[[#This Row],[Cantidad]]*Envios[[#This Row],[Precio por Unidad]]</f>
        <v>56.8</v>
      </c>
      <c r="O7991" s="2">
        <v>3.5215999999999998</v>
      </c>
      <c r="P7991" s="2">
        <f>Envios[[#This Row],[Cantidad]]*Envios[[#This Row],[Costo por Unidad]]</f>
        <v>35.216000000000001</v>
      </c>
      <c r="Q7991">
        <v>1.39</v>
      </c>
      <c r="R7991" s="2">
        <f>Envios[[#This Row],[Costo Productos]]+Envios[[#This Row],[Costo de Envío]]</f>
        <v>36.606000000000002</v>
      </c>
      <c r="S7991" t="s">
        <v>328</v>
      </c>
      <c r="T7991" t="s">
        <v>30</v>
      </c>
      <c r="U7991">
        <v>5</v>
      </c>
      <c r="V7991" t="s">
        <v>87</v>
      </c>
      <c r="W7991" t="s">
        <v>53</v>
      </c>
      <c r="X7991" s="2">
        <f>Envios[[#This Row],[Ventas Totales]]-Envios[[#This Row],[Costos Totales]]</f>
        <v>20.193999999999996</v>
      </c>
    </row>
    <row r="7992" spans="1:24" x14ac:dyDescent="0.25">
      <c r="A7992">
        <v>4521</v>
      </c>
      <c r="B7992">
        <v>32165</v>
      </c>
      <c r="C7992" s="1">
        <v>41196</v>
      </c>
      <c r="D7992" s="1">
        <v>41198</v>
      </c>
      <c r="E7992" t="s">
        <v>19</v>
      </c>
      <c r="F7992" t="s">
        <v>40</v>
      </c>
      <c r="G7992">
        <v>645</v>
      </c>
      <c r="H7992" t="s">
        <v>269</v>
      </c>
      <c r="I7992" t="s">
        <v>22</v>
      </c>
      <c r="J7992" t="s">
        <v>56</v>
      </c>
      <c r="K7992" t="s">
        <v>91</v>
      </c>
      <c r="L7992">
        <v>47</v>
      </c>
      <c r="M7992">
        <v>73.98</v>
      </c>
      <c r="N7992">
        <f>Envios[[#This Row],[Cantidad]]*Envios[[#This Row],[Precio por Unidad]]</f>
        <v>3477.0600000000004</v>
      </c>
      <c r="O7992" s="2">
        <v>25.893000000000001</v>
      </c>
      <c r="P7992" s="2">
        <f>Envios[[#This Row],[Cantidad]]*Envios[[#This Row],[Costo por Unidad]]</f>
        <v>1216.971</v>
      </c>
      <c r="Q7992">
        <v>14.52</v>
      </c>
      <c r="R7992" s="2">
        <f>Envios[[#This Row],[Costo Productos]]+Envios[[#This Row],[Costo de Envío]]</f>
        <v>1231.491</v>
      </c>
      <c r="S7992" t="s">
        <v>1507</v>
      </c>
      <c r="T7992" t="s">
        <v>26</v>
      </c>
      <c r="U7992">
        <v>5</v>
      </c>
      <c r="V7992" t="s">
        <v>87</v>
      </c>
      <c r="W7992" t="s">
        <v>53</v>
      </c>
      <c r="X7992" s="2">
        <f>Envios[[#This Row],[Ventas Totales]]-Envios[[#This Row],[Costos Totales]]</f>
        <v>2245.5690000000004</v>
      </c>
    </row>
    <row r="7993" spans="1:24" x14ac:dyDescent="0.25">
      <c r="A7993">
        <v>4522</v>
      </c>
      <c r="B7993">
        <v>32165</v>
      </c>
      <c r="C7993" s="1">
        <v>41196</v>
      </c>
      <c r="D7993" s="1">
        <v>41197</v>
      </c>
      <c r="E7993" t="s">
        <v>19</v>
      </c>
      <c r="F7993" t="s">
        <v>40</v>
      </c>
      <c r="G7993">
        <v>56</v>
      </c>
      <c r="H7993" t="s">
        <v>283</v>
      </c>
      <c r="I7993" t="s">
        <v>63</v>
      </c>
      <c r="J7993" t="s">
        <v>56</v>
      </c>
      <c r="K7993" t="s">
        <v>57</v>
      </c>
      <c r="L7993">
        <v>38</v>
      </c>
      <c r="M7993">
        <v>85.99</v>
      </c>
      <c r="N7993">
        <f>Envios[[#This Row],[Cantidad]]*Envios[[#This Row],[Precio por Unidad]]</f>
        <v>3267.62</v>
      </c>
      <c r="O7993" s="2">
        <v>12.8985</v>
      </c>
      <c r="P7993" s="2">
        <f>Envios[[#This Row],[Cantidad]]*Envios[[#This Row],[Costo por Unidad]]</f>
        <v>490.14300000000003</v>
      </c>
      <c r="Q7993">
        <v>0.99</v>
      </c>
      <c r="R7993" s="2">
        <f>Envios[[#This Row],[Costo Productos]]+Envios[[#This Row],[Costo de Envío]]</f>
        <v>491.13300000000004</v>
      </c>
      <c r="S7993" t="s">
        <v>1507</v>
      </c>
      <c r="T7993" t="s">
        <v>26</v>
      </c>
      <c r="U7993">
        <v>5</v>
      </c>
      <c r="V7993" t="s">
        <v>87</v>
      </c>
      <c r="W7993" t="s">
        <v>53</v>
      </c>
      <c r="X7993" s="2">
        <f>Envios[[#This Row],[Ventas Totales]]-Envios[[#This Row],[Costos Totales]]</f>
        <v>2776.4870000000001</v>
      </c>
    </row>
    <row r="7994" spans="1:24" x14ac:dyDescent="0.25">
      <c r="A7994">
        <v>3571</v>
      </c>
      <c r="B7994">
        <v>25473</v>
      </c>
      <c r="C7994" s="1">
        <v>41196</v>
      </c>
      <c r="D7994" s="1">
        <v>41198</v>
      </c>
      <c r="E7994" t="s">
        <v>46</v>
      </c>
      <c r="F7994" t="s">
        <v>20</v>
      </c>
      <c r="G7994">
        <v>787</v>
      </c>
      <c r="H7994" t="s">
        <v>758</v>
      </c>
      <c r="I7994" t="s">
        <v>49</v>
      </c>
      <c r="J7994" t="s">
        <v>56</v>
      </c>
      <c r="K7994" t="s">
        <v>94</v>
      </c>
      <c r="L7994">
        <v>36</v>
      </c>
      <c r="M7994">
        <v>500.98</v>
      </c>
      <c r="N7994">
        <f>Envios[[#This Row],[Cantidad]]*Envios[[#This Row],[Precio por Unidad]]</f>
        <v>18035.28</v>
      </c>
      <c r="O7994" s="2">
        <v>310.60759999999999</v>
      </c>
      <c r="P7994" s="2">
        <f>Envios[[#This Row],[Cantidad]]*Envios[[#This Row],[Costo por Unidad]]</f>
        <v>11181.873599999999</v>
      </c>
      <c r="Q7994">
        <v>28.14</v>
      </c>
      <c r="R7994" s="2">
        <f>Envios[[#This Row],[Costo Productos]]+Envios[[#This Row],[Costo de Envío]]</f>
        <v>11210.013599999998</v>
      </c>
      <c r="S7994" t="s">
        <v>898</v>
      </c>
      <c r="T7994" t="s">
        <v>30</v>
      </c>
      <c r="U7994">
        <v>9</v>
      </c>
      <c r="V7994" t="s">
        <v>31</v>
      </c>
      <c r="W7994" t="s">
        <v>32</v>
      </c>
      <c r="X7994" s="2">
        <f>Envios[[#This Row],[Ventas Totales]]-Envios[[#This Row],[Costos Totales]]</f>
        <v>6825.2664000000004</v>
      </c>
    </row>
    <row r="7995" spans="1:24" x14ac:dyDescent="0.25">
      <c r="A7995">
        <v>3572</v>
      </c>
      <c r="B7995">
        <v>25473</v>
      </c>
      <c r="C7995" s="1">
        <v>41196</v>
      </c>
      <c r="D7995" s="1">
        <v>41199</v>
      </c>
      <c r="E7995" t="s">
        <v>19</v>
      </c>
      <c r="F7995" t="s">
        <v>20</v>
      </c>
      <c r="G7995">
        <v>130</v>
      </c>
      <c r="H7995" t="s">
        <v>493</v>
      </c>
      <c r="I7995" t="s">
        <v>22</v>
      </c>
      <c r="J7995" t="s">
        <v>23</v>
      </c>
      <c r="K7995" t="s">
        <v>64</v>
      </c>
      <c r="L7995">
        <v>20</v>
      </c>
      <c r="M7995">
        <v>40.99</v>
      </c>
      <c r="N7995">
        <f>Envios[[#This Row],[Cantidad]]*Envios[[#This Row],[Precio por Unidad]]</f>
        <v>819.80000000000007</v>
      </c>
      <c r="O7995" s="2">
        <v>26.233600000000003</v>
      </c>
      <c r="P7995" s="2">
        <f>Envios[[#This Row],[Cantidad]]*Envios[[#This Row],[Costo por Unidad]]</f>
        <v>524.67200000000003</v>
      </c>
      <c r="Q7995">
        <v>17.48</v>
      </c>
      <c r="R7995" s="2">
        <f>Envios[[#This Row],[Costo Productos]]+Envios[[#This Row],[Costo de Envío]]</f>
        <v>542.15200000000004</v>
      </c>
      <c r="S7995" t="s">
        <v>898</v>
      </c>
      <c r="T7995" t="s">
        <v>30</v>
      </c>
      <c r="U7995">
        <v>9</v>
      </c>
      <c r="V7995" t="s">
        <v>31</v>
      </c>
      <c r="W7995" t="s">
        <v>32</v>
      </c>
      <c r="X7995" s="2">
        <f>Envios[[#This Row],[Ventas Totales]]-Envios[[#This Row],[Costos Totales]]</f>
        <v>277.64800000000002</v>
      </c>
    </row>
    <row r="7996" spans="1:24" x14ac:dyDescent="0.25">
      <c r="A7996">
        <v>3012</v>
      </c>
      <c r="B7996">
        <v>21665</v>
      </c>
      <c r="C7996" s="1">
        <v>41197</v>
      </c>
      <c r="D7996" s="1">
        <v>41198</v>
      </c>
      <c r="E7996" t="s">
        <v>33</v>
      </c>
      <c r="F7996" t="s">
        <v>20</v>
      </c>
      <c r="G7996">
        <v>835</v>
      </c>
      <c r="H7996" t="s">
        <v>1665</v>
      </c>
      <c r="I7996" t="s">
        <v>22</v>
      </c>
      <c r="J7996" t="s">
        <v>56</v>
      </c>
      <c r="K7996" t="s">
        <v>57</v>
      </c>
      <c r="L7996">
        <v>5</v>
      </c>
      <c r="M7996">
        <v>115.99</v>
      </c>
      <c r="N7996">
        <f>Envios[[#This Row],[Cantidad]]*Envios[[#This Row],[Precio por Unidad]]</f>
        <v>579.94999999999993</v>
      </c>
      <c r="O7996" s="2">
        <v>48.715800000000002</v>
      </c>
      <c r="P7996" s="2">
        <f>Envios[[#This Row],[Cantidad]]*Envios[[#This Row],[Costo por Unidad]]</f>
        <v>243.57900000000001</v>
      </c>
      <c r="Q7996">
        <v>2.5</v>
      </c>
      <c r="R7996" s="2">
        <f>Envios[[#This Row],[Costo Productos]]+Envios[[#This Row],[Costo de Envío]]</f>
        <v>246.07900000000001</v>
      </c>
      <c r="S7996" t="s">
        <v>546</v>
      </c>
      <c r="T7996" t="s">
        <v>44</v>
      </c>
      <c r="U7996">
        <v>1</v>
      </c>
      <c r="V7996" t="s">
        <v>27</v>
      </c>
      <c r="W7996" t="s">
        <v>27</v>
      </c>
      <c r="X7996" s="2">
        <f>Envios[[#This Row],[Ventas Totales]]-Envios[[#This Row],[Costos Totales]]</f>
        <v>333.87099999999992</v>
      </c>
    </row>
    <row r="7997" spans="1:24" x14ac:dyDescent="0.25">
      <c r="A7997">
        <v>2181</v>
      </c>
      <c r="B7997">
        <v>15715</v>
      </c>
      <c r="C7997" s="1">
        <v>41197</v>
      </c>
      <c r="D7997" s="1">
        <v>41200</v>
      </c>
      <c r="E7997" t="s">
        <v>19</v>
      </c>
      <c r="F7997" t="s">
        <v>60</v>
      </c>
      <c r="G7997">
        <v>662</v>
      </c>
      <c r="H7997" t="s">
        <v>1116</v>
      </c>
      <c r="I7997" t="s">
        <v>22</v>
      </c>
      <c r="J7997" t="s">
        <v>23</v>
      </c>
      <c r="K7997" t="s">
        <v>64</v>
      </c>
      <c r="L7997">
        <v>43</v>
      </c>
      <c r="M7997">
        <v>47.9</v>
      </c>
      <c r="N7997">
        <f>Envios[[#This Row],[Cantidad]]*Envios[[#This Row],[Precio por Unidad]]</f>
        <v>2059.6999999999998</v>
      </c>
      <c r="O7997" s="2">
        <v>30.177</v>
      </c>
      <c r="P7997" s="2">
        <f>Envios[[#This Row],[Cantidad]]*Envios[[#This Row],[Costo por Unidad]]</f>
        <v>1297.6109999999999</v>
      </c>
      <c r="Q7997">
        <v>5.86</v>
      </c>
      <c r="R7997" s="2">
        <f>Envios[[#This Row],[Costo Productos]]+Envios[[#This Row],[Costo de Envío]]</f>
        <v>1303.4709999999998</v>
      </c>
      <c r="S7997" t="s">
        <v>768</v>
      </c>
      <c r="T7997" t="s">
        <v>44</v>
      </c>
      <c r="U7997">
        <v>6</v>
      </c>
      <c r="V7997" t="s">
        <v>69</v>
      </c>
      <c r="W7997" t="s">
        <v>32</v>
      </c>
      <c r="X7997" s="2">
        <f>Envios[[#This Row],[Ventas Totales]]-Envios[[#This Row],[Costos Totales]]</f>
        <v>756.22900000000004</v>
      </c>
    </row>
    <row r="7998" spans="1:24" x14ac:dyDescent="0.25">
      <c r="A7998">
        <v>3532</v>
      </c>
      <c r="B7998">
        <v>25152</v>
      </c>
      <c r="C7998" s="1">
        <v>41197</v>
      </c>
      <c r="D7998" s="1">
        <v>41199</v>
      </c>
      <c r="E7998" t="s">
        <v>19</v>
      </c>
      <c r="F7998" t="s">
        <v>60</v>
      </c>
      <c r="G7998">
        <v>175</v>
      </c>
      <c r="H7998" t="s">
        <v>587</v>
      </c>
      <c r="I7998" t="s">
        <v>63</v>
      </c>
      <c r="J7998" t="s">
        <v>23</v>
      </c>
      <c r="K7998" t="s">
        <v>85</v>
      </c>
      <c r="L7998">
        <v>29</v>
      </c>
      <c r="M7998">
        <v>7.08</v>
      </c>
      <c r="N7998">
        <f>Envios[[#This Row],[Cantidad]]*Envios[[#This Row],[Precio por Unidad]]</f>
        <v>205.32</v>
      </c>
      <c r="O7998" s="2">
        <v>3.7524000000000002</v>
      </c>
      <c r="P7998" s="2">
        <f>Envios[[#This Row],[Cantidad]]*Envios[[#This Row],[Costo por Unidad]]</f>
        <v>108.81960000000001</v>
      </c>
      <c r="Q7998">
        <v>2.35</v>
      </c>
      <c r="R7998" s="2">
        <f>Envios[[#This Row],[Costo Productos]]+Envios[[#This Row],[Costo de Envío]]</f>
        <v>111.1696</v>
      </c>
      <c r="S7998" t="s">
        <v>208</v>
      </c>
      <c r="T7998" t="s">
        <v>30</v>
      </c>
      <c r="U7998">
        <v>1</v>
      </c>
      <c r="V7998" t="s">
        <v>27</v>
      </c>
      <c r="W7998" t="s">
        <v>27</v>
      </c>
      <c r="X7998" s="2">
        <f>Envios[[#This Row],[Ventas Totales]]-Envios[[#This Row],[Costos Totales]]</f>
        <v>94.150399999999991</v>
      </c>
    </row>
    <row r="7999" spans="1:24" x14ac:dyDescent="0.25">
      <c r="A7999">
        <v>5054</v>
      </c>
      <c r="B7999">
        <v>36034</v>
      </c>
      <c r="C7999" s="1">
        <v>41198</v>
      </c>
      <c r="D7999" s="1">
        <v>41200</v>
      </c>
      <c r="E7999" t="s">
        <v>19</v>
      </c>
      <c r="F7999" t="s">
        <v>20</v>
      </c>
      <c r="G7999">
        <v>92</v>
      </c>
      <c r="H7999" t="s">
        <v>400</v>
      </c>
      <c r="I7999" t="s">
        <v>63</v>
      </c>
      <c r="J7999" t="s">
        <v>23</v>
      </c>
      <c r="K7999" t="s">
        <v>85</v>
      </c>
      <c r="L7999">
        <v>10</v>
      </c>
      <c r="M7999">
        <v>1.76</v>
      </c>
      <c r="N7999">
        <f>Envios[[#This Row],[Cantidad]]*Envios[[#This Row],[Precio por Unidad]]</f>
        <v>17.600000000000001</v>
      </c>
      <c r="O7999" s="2">
        <v>0.77439999999999987</v>
      </c>
      <c r="P7999" s="2">
        <f>Envios[[#This Row],[Cantidad]]*Envios[[#This Row],[Costo por Unidad]]</f>
        <v>7.7439999999999989</v>
      </c>
      <c r="Q7999">
        <v>0.7</v>
      </c>
      <c r="R7999" s="2">
        <f>Envios[[#This Row],[Costo Productos]]+Envios[[#This Row],[Costo de Envío]]</f>
        <v>8.4439999999999991</v>
      </c>
      <c r="S7999" t="s">
        <v>2118</v>
      </c>
      <c r="T7999" t="s">
        <v>39</v>
      </c>
      <c r="U7999">
        <v>2</v>
      </c>
      <c r="V7999" t="s">
        <v>45</v>
      </c>
      <c r="W7999" t="s">
        <v>45</v>
      </c>
      <c r="X7999" s="2">
        <f>Envios[[#This Row],[Ventas Totales]]-Envios[[#This Row],[Costos Totales]]</f>
        <v>9.1560000000000024</v>
      </c>
    </row>
    <row r="8000" spans="1:24" x14ac:dyDescent="0.25">
      <c r="A8000">
        <v>7941</v>
      </c>
      <c r="B8000">
        <v>56740</v>
      </c>
      <c r="C8000" s="1">
        <v>41198</v>
      </c>
      <c r="D8000" s="1">
        <v>41200</v>
      </c>
      <c r="E8000" t="s">
        <v>19</v>
      </c>
      <c r="F8000" t="s">
        <v>47</v>
      </c>
      <c r="G8000">
        <v>14</v>
      </c>
      <c r="H8000" t="s">
        <v>1763</v>
      </c>
      <c r="I8000" t="s">
        <v>22</v>
      </c>
      <c r="J8000" t="s">
        <v>23</v>
      </c>
      <c r="K8000" t="s">
        <v>76</v>
      </c>
      <c r="L8000">
        <v>6</v>
      </c>
      <c r="M8000">
        <v>5.28</v>
      </c>
      <c r="N8000">
        <f>Envios[[#This Row],[Cantidad]]*Envios[[#This Row],[Precio por Unidad]]</f>
        <v>31.68</v>
      </c>
      <c r="O8000" s="2">
        <v>3.3264</v>
      </c>
      <c r="P8000" s="2">
        <f>Envios[[#This Row],[Cantidad]]*Envios[[#This Row],[Costo por Unidad]]</f>
        <v>19.958400000000001</v>
      </c>
      <c r="Q8000">
        <v>2.99</v>
      </c>
      <c r="R8000" s="2">
        <f>Envios[[#This Row],[Costo Productos]]+Envios[[#This Row],[Costo de Envío]]</f>
        <v>22.948399999999999</v>
      </c>
      <c r="S8000" t="s">
        <v>244</v>
      </c>
      <c r="T8000" t="s">
        <v>39</v>
      </c>
      <c r="U8000">
        <v>3</v>
      </c>
      <c r="V8000" t="s">
        <v>52</v>
      </c>
      <c r="W8000" t="s">
        <v>53</v>
      </c>
      <c r="X8000" s="2">
        <f>Envios[[#This Row],[Ventas Totales]]-Envios[[#This Row],[Costos Totales]]</f>
        <v>8.7316000000000003</v>
      </c>
    </row>
    <row r="8001" spans="1:24" x14ac:dyDescent="0.25">
      <c r="A8001">
        <v>7942</v>
      </c>
      <c r="B8001">
        <v>56740</v>
      </c>
      <c r="C8001" s="1">
        <v>41198</v>
      </c>
      <c r="D8001" s="1">
        <v>41202</v>
      </c>
      <c r="E8001" t="s">
        <v>19</v>
      </c>
      <c r="F8001" t="s">
        <v>47</v>
      </c>
      <c r="G8001">
        <v>1248</v>
      </c>
      <c r="H8001" t="s">
        <v>2126</v>
      </c>
      <c r="I8001" t="s">
        <v>71</v>
      </c>
      <c r="J8001" t="s">
        <v>23</v>
      </c>
      <c r="K8001" t="s">
        <v>291</v>
      </c>
      <c r="L8001">
        <v>29</v>
      </c>
      <c r="M8001">
        <v>832.81</v>
      </c>
      <c r="N8001">
        <f>Envios[[#This Row],[Cantidad]]*Envios[[#This Row],[Precio por Unidad]]</f>
        <v>24151.489999999998</v>
      </c>
      <c r="O8001" s="2">
        <v>141.57770000000002</v>
      </c>
      <c r="P8001" s="2">
        <f>Envios[[#This Row],[Cantidad]]*Envios[[#This Row],[Costo por Unidad]]</f>
        <v>4105.7533000000003</v>
      </c>
      <c r="Q8001">
        <v>24.49</v>
      </c>
      <c r="R8001" s="2">
        <f>Envios[[#This Row],[Costo Productos]]+Envios[[#This Row],[Costo de Envío]]</f>
        <v>4130.2433000000001</v>
      </c>
      <c r="S8001" t="s">
        <v>244</v>
      </c>
      <c r="T8001" t="s">
        <v>39</v>
      </c>
      <c r="U8001">
        <v>3</v>
      </c>
      <c r="V8001" t="s">
        <v>52</v>
      </c>
      <c r="W8001" t="s">
        <v>53</v>
      </c>
      <c r="X8001" s="2">
        <f>Envios[[#This Row],[Ventas Totales]]-Envios[[#This Row],[Costos Totales]]</f>
        <v>20021.246699999996</v>
      </c>
    </row>
    <row r="8002" spans="1:24" x14ac:dyDescent="0.25">
      <c r="A8002">
        <v>7943</v>
      </c>
      <c r="B8002">
        <v>56740</v>
      </c>
      <c r="C8002" s="1">
        <v>41198</v>
      </c>
      <c r="D8002" s="1">
        <v>41205</v>
      </c>
      <c r="E8002" t="s">
        <v>19</v>
      </c>
      <c r="F8002" t="s">
        <v>60</v>
      </c>
      <c r="G8002">
        <v>778</v>
      </c>
      <c r="H8002" t="s">
        <v>1840</v>
      </c>
      <c r="I8002" t="s">
        <v>63</v>
      </c>
      <c r="J8002" t="s">
        <v>36</v>
      </c>
      <c r="K8002" t="s">
        <v>37</v>
      </c>
      <c r="L8002">
        <v>33</v>
      </c>
      <c r="M8002">
        <v>18.84</v>
      </c>
      <c r="N8002">
        <f>Envios[[#This Row],[Cantidad]]*Envios[[#This Row],[Precio por Unidad]]</f>
        <v>621.72</v>
      </c>
      <c r="O8002" s="2">
        <v>10.738800000000001</v>
      </c>
      <c r="P8002" s="2">
        <f>Envios[[#This Row],[Cantidad]]*Envios[[#This Row],[Costo por Unidad]]</f>
        <v>354.38040000000007</v>
      </c>
      <c r="Q8002">
        <v>3.62</v>
      </c>
      <c r="R8002" s="2">
        <f>Envios[[#This Row],[Costo Productos]]+Envios[[#This Row],[Costo de Envío]]</f>
        <v>358.00040000000007</v>
      </c>
      <c r="S8002" t="s">
        <v>578</v>
      </c>
      <c r="T8002" t="s">
        <v>39</v>
      </c>
      <c r="U8002">
        <v>4</v>
      </c>
      <c r="V8002" t="s">
        <v>73</v>
      </c>
      <c r="W8002" t="s">
        <v>74</v>
      </c>
      <c r="X8002" s="2">
        <f>Envios[[#This Row],[Ventas Totales]]-Envios[[#This Row],[Costos Totales]]</f>
        <v>263.71959999999996</v>
      </c>
    </row>
    <row r="8003" spans="1:24" x14ac:dyDescent="0.25">
      <c r="A8003">
        <v>2050</v>
      </c>
      <c r="B8003">
        <v>14630</v>
      </c>
      <c r="C8003" s="1">
        <v>41198</v>
      </c>
      <c r="D8003" s="1">
        <v>41198</v>
      </c>
      <c r="E8003" t="s">
        <v>19</v>
      </c>
      <c r="F8003" t="s">
        <v>47</v>
      </c>
      <c r="G8003">
        <v>879</v>
      </c>
      <c r="H8003" t="s">
        <v>1192</v>
      </c>
      <c r="I8003" t="s">
        <v>35</v>
      </c>
      <c r="J8003" t="s">
        <v>23</v>
      </c>
      <c r="K8003" t="s">
        <v>85</v>
      </c>
      <c r="L8003">
        <v>17</v>
      </c>
      <c r="M8003">
        <v>22.01</v>
      </c>
      <c r="N8003">
        <f>Envios[[#This Row],[Cantidad]]*Envios[[#This Row],[Precio por Unidad]]</f>
        <v>374.17</v>
      </c>
      <c r="O8003" s="2">
        <v>9.0241000000000007</v>
      </c>
      <c r="P8003" s="2">
        <f>Envios[[#This Row],[Cantidad]]*Envios[[#This Row],[Costo por Unidad]]</f>
        <v>153.40970000000002</v>
      </c>
      <c r="Q8003">
        <v>5.53</v>
      </c>
      <c r="R8003" s="2">
        <f>Envios[[#This Row],[Costo Productos]]+Envios[[#This Row],[Costo de Envío]]</f>
        <v>158.93970000000002</v>
      </c>
      <c r="S8003" t="s">
        <v>2022</v>
      </c>
      <c r="T8003" t="s">
        <v>30</v>
      </c>
      <c r="U8003">
        <v>11</v>
      </c>
      <c r="V8003" t="s">
        <v>131</v>
      </c>
      <c r="W8003" t="s">
        <v>131</v>
      </c>
      <c r="X8003" s="2">
        <f>Envios[[#This Row],[Ventas Totales]]-Envios[[#This Row],[Costos Totales]]</f>
        <v>215.2303</v>
      </c>
    </row>
    <row r="8004" spans="1:24" x14ac:dyDescent="0.25">
      <c r="A8004">
        <v>3648</v>
      </c>
      <c r="B8004">
        <v>26084</v>
      </c>
      <c r="C8004" s="1">
        <v>41198</v>
      </c>
      <c r="D8004" s="1">
        <v>41203</v>
      </c>
      <c r="E8004" t="s">
        <v>33</v>
      </c>
      <c r="F8004" t="s">
        <v>47</v>
      </c>
      <c r="G8004">
        <v>973</v>
      </c>
      <c r="H8004" t="s">
        <v>1700</v>
      </c>
      <c r="I8004" t="s">
        <v>22</v>
      </c>
      <c r="J8004" t="s">
        <v>23</v>
      </c>
      <c r="K8004" t="s">
        <v>64</v>
      </c>
      <c r="L8004">
        <v>33</v>
      </c>
      <c r="M8004">
        <v>6.68</v>
      </c>
      <c r="N8004">
        <f>Envios[[#This Row],[Cantidad]]*Envios[[#This Row],[Precio por Unidad]]</f>
        <v>220.44</v>
      </c>
      <c r="O8004" s="2">
        <v>4.2084000000000001</v>
      </c>
      <c r="P8004" s="2">
        <f>Envios[[#This Row],[Cantidad]]*Envios[[#This Row],[Costo por Unidad]]</f>
        <v>138.87720000000002</v>
      </c>
      <c r="Q8004">
        <v>7.3</v>
      </c>
      <c r="R8004" s="2">
        <f>Envios[[#This Row],[Costo Productos]]+Envios[[#This Row],[Costo de Envío]]</f>
        <v>146.17720000000003</v>
      </c>
      <c r="S8004" t="s">
        <v>1175</v>
      </c>
      <c r="T8004" t="s">
        <v>30</v>
      </c>
      <c r="U8004">
        <v>6</v>
      </c>
      <c r="V8004" t="s">
        <v>69</v>
      </c>
      <c r="W8004" t="s">
        <v>32</v>
      </c>
      <c r="X8004" s="2">
        <f>Envios[[#This Row],[Ventas Totales]]-Envios[[#This Row],[Costos Totales]]</f>
        <v>74.26279999999997</v>
      </c>
    </row>
    <row r="8005" spans="1:24" x14ac:dyDescent="0.25">
      <c r="A8005">
        <v>7278</v>
      </c>
      <c r="B8005">
        <v>51940</v>
      </c>
      <c r="C8005" s="1">
        <v>41199</v>
      </c>
      <c r="D8005" s="1">
        <v>41200</v>
      </c>
      <c r="E8005" t="s">
        <v>19</v>
      </c>
      <c r="F8005" t="s">
        <v>20</v>
      </c>
      <c r="G8005">
        <v>30</v>
      </c>
      <c r="H8005" t="s">
        <v>179</v>
      </c>
      <c r="I8005" t="s">
        <v>35</v>
      </c>
      <c r="J8005" t="s">
        <v>56</v>
      </c>
      <c r="K8005" t="s">
        <v>91</v>
      </c>
      <c r="L8005">
        <v>11</v>
      </c>
      <c r="M8005">
        <v>5.98</v>
      </c>
      <c r="N8005">
        <f>Envios[[#This Row],[Cantidad]]*Envios[[#This Row],[Precio por Unidad]]</f>
        <v>65.78</v>
      </c>
      <c r="O8005" s="2">
        <v>1.4950000000000001</v>
      </c>
      <c r="P8005" s="2">
        <f>Envios[[#This Row],[Cantidad]]*Envios[[#This Row],[Costo por Unidad]]</f>
        <v>16.445</v>
      </c>
      <c r="Q8005">
        <v>4.38</v>
      </c>
      <c r="R8005" s="2">
        <f>Envios[[#This Row],[Costo Productos]]+Envios[[#This Row],[Costo de Envío]]</f>
        <v>20.824999999999999</v>
      </c>
      <c r="S8005" t="s">
        <v>1323</v>
      </c>
      <c r="T8005" t="s">
        <v>30</v>
      </c>
      <c r="U8005">
        <v>1</v>
      </c>
      <c r="V8005" t="s">
        <v>27</v>
      </c>
      <c r="W8005" t="s">
        <v>27</v>
      </c>
      <c r="X8005" s="2">
        <f>Envios[[#This Row],[Ventas Totales]]-Envios[[#This Row],[Costos Totales]]</f>
        <v>44.954999999999998</v>
      </c>
    </row>
    <row r="8006" spans="1:24" x14ac:dyDescent="0.25">
      <c r="A8006">
        <v>4808</v>
      </c>
      <c r="B8006">
        <v>34182</v>
      </c>
      <c r="C8006" s="1">
        <v>41199</v>
      </c>
      <c r="D8006" s="1">
        <v>41201</v>
      </c>
      <c r="E8006" t="s">
        <v>19</v>
      </c>
      <c r="F8006" t="s">
        <v>60</v>
      </c>
      <c r="G8006">
        <v>723</v>
      </c>
      <c r="H8006" t="s">
        <v>1336</v>
      </c>
      <c r="I8006" t="s">
        <v>35</v>
      </c>
      <c r="J8006" t="s">
        <v>36</v>
      </c>
      <c r="K8006" t="s">
        <v>37</v>
      </c>
      <c r="L8006">
        <v>31</v>
      </c>
      <c r="M8006">
        <v>10.52</v>
      </c>
      <c r="N8006">
        <f>Envios[[#This Row],[Cantidad]]*Envios[[#This Row],[Precio por Unidad]]</f>
        <v>326.12</v>
      </c>
      <c r="O8006" s="2">
        <v>5.0495999999999999</v>
      </c>
      <c r="P8006" s="2">
        <f>Envios[[#This Row],[Cantidad]]*Envios[[#This Row],[Costo por Unidad]]</f>
        <v>156.5376</v>
      </c>
      <c r="Q8006">
        <v>7.94</v>
      </c>
      <c r="R8006" s="2">
        <f>Envios[[#This Row],[Costo Productos]]+Envios[[#This Row],[Costo de Envío]]</f>
        <v>164.4776</v>
      </c>
      <c r="S8006" t="s">
        <v>481</v>
      </c>
      <c r="T8006" t="s">
        <v>44</v>
      </c>
      <c r="U8006">
        <v>2</v>
      </c>
      <c r="V8006" t="s">
        <v>45</v>
      </c>
      <c r="W8006" t="s">
        <v>45</v>
      </c>
      <c r="X8006" s="2">
        <f>Envios[[#This Row],[Ventas Totales]]-Envios[[#This Row],[Costos Totales]]</f>
        <v>161.64240000000001</v>
      </c>
    </row>
    <row r="8007" spans="1:24" x14ac:dyDescent="0.25">
      <c r="A8007">
        <v>5009</v>
      </c>
      <c r="B8007">
        <v>35713</v>
      </c>
      <c r="C8007" s="1">
        <v>41199</v>
      </c>
      <c r="D8007" s="1">
        <v>41199</v>
      </c>
      <c r="E8007" t="s">
        <v>19</v>
      </c>
      <c r="F8007" t="s">
        <v>28</v>
      </c>
      <c r="G8007">
        <v>259</v>
      </c>
      <c r="H8007" t="s">
        <v>763</v>
      </c>
      <c r="I8007" t="s">
        <v>22</v>
      </c>
      <c r="J8007" t="s">
        <v>23</v>
      </c>
      <c r="K8007" t="s">
        <v>76</v>
      </c>
      <c r="L8007">
        <v>49</v>
      </c>
      <c r="M8007">
        <v>28.53</v>
      </c>
      <c r="N8007">
        <f>Envios[[#This Row],[Cantidad]]*Envios[[#This Row],[Precio por Unidad]]</f>
        <v>1397.97</v>
      </c>
      <c r="O8007" s="2">
        <v>17.688600000000001</v>
      </c>
      <c r="P8007" s="2">
        <f>Envios[[#This Row],[Cantidad]]*Envios[[#This Row],[Costo por Unidad]]</f>
        <v>866.7414</v>
      </c>
      <c r="Q8007">
        <v>1.49</v>
      </c>
      <c r="R8007" s="2">
        <f>Envios[[#This Row],[Costo Productos]]+Envios[[#This Row],[Costo de Envío]]</f>
        <v>868.23140000000001</v>
      </c>
      <c r="S8007" t="s">
        <v>1974</v>
      </c>
      <c r="T8007" t="s">
        <v>30</v>
      </c>
      <c r="U8007">
        <v>1</v>
      </c>
      <c r="V8007" t="s">
        <v>27</v>
      </c>
      <c r="W8007" t="s">
        <v>27</v>
      </c>
      <c r="X8007" s="2">
        <f>Envios[[#This Row],[Ventas Totales]]-Envios[[#This Row],[Costos Totales]]</f>
        <v>529.73860000000002</v>
      </c>
    </row>
    <row r="8008" spans="1:24" x14ac:dyDescent="0.25">
      <c r="A8008">
        <v>7714</v>
      </c>
      <c r="B8008">
        <v>55296</v>
      </c>
      <c r="C8008" s="1">
        <v>41200</v>
      </c>
      <c r="D8008" s="1">
        <v>41204</v>
      </c>
      <c r="E8008" t="s">
        <v>19</v>
      </c>
      <c r="F8008" t="s">
        <v>47</v>
      </c>
      <c r="G8008">
        <v>459</v>
      </c>
      <c r="H8008" t="s">
        <v>1027</v>
      </c>
      <c r="I8008" t="s">
        <v>63</v>
      </c>
      <c r="J8008" t="s">
        <v>23</v>
      </c>
      <c r="K8008" t="s">
        <v>64</v>
      </c>
      <c r="L8008">
        <v>32</v>
      </c>
      <c r="M8008">
        <v>10.06</v>
      </c>
      <c r="N8008">
        <f>Envios[[#This Row],[Cantidad]]*Envios[[#This Row],[Precio por Unidad]]</f>
        <v>321.92</v>
      </c>
      <c r="O8008" s="2">
        <v>6.1366000000000005</v>
      </c>
      <c r="P8008" s="2">
        <f>Envios[[#This Row],[Cantidad]]*Envios[[#This Row],[Costo por Unidad]]</f>
        <v>196.37120000000002</v>
      </c>
      <c r="Q8008">
        <v>2.06</v>
      </c>
      <c r="R8008" s="2">
        <f>Envios[[#This Row],[Costo Productos]]+Envios[[#This Row],[Costo de Envío]]</f>
        <v>198.43120000000002</v>
      </c>
      <c r="S8008" t="s">
        <v>2113</v>
      </c>
      <c r="T8008" t="s">
        <v>30</v>
      </c>
      <c r="U8008">
        <v>6</v>
      </c>
      <c r="V8008" t="s">
        <v>69</v>
      </c>
      <c r="W8008" t="s">
        <v>32</v>
      </c>
      <c r="X8008" s="2">
        <f>Envios[[#This Row],[Ventas Totales]]-Envios[[#This Row],[Costos Totales]]</f>
        <v>123.4888</v>
      </c>
    </row>
    <row r="8009" spans="1:24" x14ac:dyDescent="0.25">
      <c r="A8009">
        <v>2742</v>
      </c>
      <c r="B8009">
        <v>19782</v>
      </c>
      <c r="C8009" s="1">
        <v>41200</v>
      </c>
      <c r="D8009" s="1">
        <v>41204</v>
      </c>
      <c r="E8009" t="s">
        <v>19</v>
      </c>
      <c r="F8009" t="s">
        <v>47</v>
      </c>
      <c r="G8009">
        <v>262</v>
      </c>
      <c r="H8009" t="s">
        <v>489</v>
      </c>
      <c r="I8009" t="s">
        <v>63</v>
      </c>
      <c r="J8009" t="s">
        <v>23</v>
      </c>
      <c r="K8009" t="s">
        <v>140</v>
      </c>
      <c r="L8009">
        <v>18</v>
      </c>
      <c r="M8009">
        <v>1.81</v>
      </c>
      <c r="N8009">
        <f>Envios[[#This Row],[Cantidad]]*Envios[[#This Row],[Precio por Unidad]]</f>
        <v>32.58</v>
      </c>
      <c r="O8009" s="2">
        <v>0.86880000000000002</v>
      </c>
      <c r="P8009" s="2">
        <f>Envios[[#This Row],[Cantidad]]*Envios[[#This Row],[Costo por Unidad]]</f>
        <v>15.638400000000001</v>
      </c>
      <c r="Q8009">
        <v>0.75</v>
      </c>
      <c r="R8009" s="2">
        <f>Envios[[#This Row],[Costo Productos]]+Envios[[#This Row],[Costo de Envío]]</f>
        <v>16.388400000000001</v>
      </c>
      <c r="S8009" t="s">
        <v>1516</v>
      </c>
      <c r="T8009" t="s">
        <v>39</v>
      </c>
      <c r="U8009">
        <v>1</v>
      </c>
      <c r="V8009" t="s">
        <v>27</v>
      </c>
      <c r="W8009" t="s">
        <v>27</v>
      </c>
      <c r="X8009" s="2">
        <f>Envios[[#This Row],[Ventas Totales]]-Envios[[#This Row],[Costos Totales]]</f>
        <v>16.191599999999998</v>
      </c>
    </row>
    <row r="8010" spans="1:24" x14ac:dyDescent="0.25">
      <c r="A8010">
        <v>4779</v>
      </c>
      <c r="B8010">
        <v>33924</v>
      </c>
      <c r="C8010" s="1">
        <v>41200</v>
      </c>
      <c r="D8010" s="1">
        <v>41202</v>
      </c>
      <c r="E8010" t="s">
        <v>46</v>
      </c>
      <c r="F8010" t="s">
        <v>40</v>
      </c>
      <c r="G8010">
        <v>787</v>
      </c>
      <c r="H8010" t="s">
        <v>758</v>
      </c>
      <c r="I8010" t="s">
        <v>49</v>
      </c>
      <c r="J8010" t="s">
        <v>56</v>
      </c>
      <c r="K8010" t="s">
        <v>94</v>
      </c>
      <c r="L8010">
        <v>12</v>
      </c>
      <c r="M8010">
        <v>500.98</v>
      </c>
      <c r="N8010">
        <f>Envios[[#This Row],[Cantidad]]*Envios[[#This Row],[Precio por Unidad]]</f>
        <v>6011.76</v>
      </c>
      <c r="O8010" s="2">
        <v>310.60759999999999</v>
      </c>
      <c r="P8010" s="2">
        <f>Envios[[#This Row],[Cantidad]]*Envios[[#This Row],[Costo por Unidad]]</f>
        <v>3727.2911999999997</v>
      </c>
      <c r="Q8010">
        <v>28.14</v>
      </c>
      <c r="R8010" s="2">
        <f>Envios[[#This Row],[Costo Productos]]+Envios[[#This Row],[Costo de Envío]]</f>
        <v>3755.4311999999995</v>
      </c>
      <c r="S8010" t="s">
        <v>2003</v>
      </c>
      <c r="T8010" t="s">
        <v>39</v>
      </c>
      <c r="U8010">
        <v>3</v>
      </c>
      <c r="V8010" t="s">
        <v>52</v>
      </c>
      <c r="W8010" t="s">
        <v>53</v>
      </c>
      <c r="X8010" s="2">
        <f>Envios[[#This Row],[Ventas Totales]]-Envios[[#This Row],[Costos Totales]]</f>
        <v>2256.3288000000007</v>
      </c>
    </row>
    <row r="8011" spans="1:24" x14ac:dyDescent="0.25">
      <c r="A8011">
        <v>7016</v>
      </c>
      <c r="B8011">
        <v>50055</v>
      </c>
      <c r="C8011" s="1">
        <v>41200</v>
      </c>
      <c r="D8011" s="1">
        <v>41202</v>
      </c>
      <c r="E8011" t="s">
        <v>19</v>
      </c>
      <c r="F8011" t="s">
        <v>28</v>
      </c>
      <c r="G8011">
        <v>214</v>
      </c>
      <c r="H8011" t="s">
        <v>674</v>
      </c>
      <c r="I8011" t="s">
        <v>22</v>
      </c>
      <c r="J8011" t="s">
        <v>23</v>
      </c>
      <c r="K8011" t="s">
        <v>76</v>
      </c>
      <c r="L8011">
        <v>1</v>
      </c>
      <c r="M8011">
        <v>5.4</v>
      </c>
      <c r="N8011">
        <f>Envios[[#This Row],[Cantidad]]*Envios[[#This Row],[Precio por Unidad]]</f>
        <v>5.4</v>
      </c>
      <c r="O8011" s="2">
        <v>3.4020000000000001</v>
      </c>
      <c r="P8011" s="2">
        <f>Envios[[#This Row],[Cantidad]]*Envios[[#This Row],[Costo por Unidad]]</f>
        <v>3.4020000000000001</v>
      </c>
      <c r="Q8011">
        <v>7.78</v>
      </c>
      <c r="R8011" s="2">
        <f>Envios[[#This Row],[Costo Productos]]+Envios[[#This Row],[Costo de Envío]]</f>
        <v>11.182</v>
      </c>
      <c r="S8011" t="s">
        <v>835</v>
      </c>
      <c r="T8011" t="s">
        <v>26</v>
      </c>
      <c r="U8011">
        <v>6</v>
      </c>
      <c r="V8011" t="s">
        <v>69</v>
      </c>
      <c r="W8011" t="s">
        <v>32</v>
      </c>
      <c r="X8011" s="2">
        <f>Envios[[#This Row],[Ventas Totales]]-Envios[[#This Row],[Costos Totales]]</f>
        <v>-5.782</v>
      </c>
    </row>
    <row r="8012" spans="1:24" x14ac:dyDescent="0.25">
      <c r="A8012">
        <v>7017</v>
      </c>
      <c r="B8012">
        <v>50055</v>
      </c>
      <c r="C8012" s="1">
        <v>41200</v>
      </c>
      <c r="D8012" s="1">
        <v>41202</v>
      </c>
      <c r="E8012" t="s">
        <v>19</v>
      </c>
      <c r="F8012" t="s">
        <v>28</v>
      </c>
      <c r="G8012">
        <v>735</v>
      </c>
      <c r="H8012" t="s">
        <v>1207</v>
      </c>
      <c r="I8012" t="s">
        <v>22</v>
      </c>
      <c r="J8012" t="s">
        <v>23</v>
      </c>
      <c r="K8012" t="s">
        <v>64</v>
      </c>
      <c r="L8012">
        <v>11</v>
      </c>
      <c r="M8012">
        <v>6.68</v>
      </c>
      <c r="N8012">
        <f>Envios[[#This Row],[Cantidad]]*Envios[[#This Row],[Precio por Unidad]]</f>
        <v>73.47999999999999</v>
      </c>
      <c r="O8012" s="2">
        <v>4.2084000000000001</v>
      </c>
      <c r="P8012" s="2">
        <f>Envios[[#This Row],[Cantidad]]*Envios[[#This Row],[Costo por Unidad]]</f>
        <v>46.292400000000001</v>
      </c>
      <c r="Q8012">
        <v>4.91</v>
      </c>
      <c r="R8012" s="2">
        <f>Envios[[#This Row],[Costo Productos]]+Envios[[#This Row],[Costo de Envío]]</f>
        <v>51.202399999999997</v>
      </c>
      <c r="S8012" t="s">
        <v>835</v>
      </c>
      <c r="T8012" t="s">
        <v>26</v>
      </c>
      <c r="U8012">
        <v>6</v>
      </c>
      <c r="V8012" t="s">
        <v>69</v>
      </c>
      <c r="W8012" t="s">
        <v>32</v>
      </c>
      <c r="X8012" s="2">
        <f>Envios[[#This Row],[Ventas Totales]]-Envios[[#This Row],[Costos Totales]]</f>
        <v>22.277599999999993</v>
      </c>
    </row>
    <row r="8013" spans="1:24" x14ac:dyDescent="0.25">
      <c r="A8013">
        <v>6833</v>
      </c>
      <c r="B8013">
        <v>48643</v>
      </c>
      <c r="C8013" s="1">
        <v>41200</v>
      </c>
      <c r="D8013" s="1">
        <v>41202</v>
      </c>
      <c r="E8013" t="s">
        <v>46</v>
      </c>
      <c r="F8013" t="s">
        <v>28</v>
      </c>
      <c r="G8013">
        <v>1092</v>
      </c>
      <c r="H8013" t="s">
        <v>1311</v>
      </c>
      <c r="I8013" t="s">
        <v>49</v>
      </c>
      <c r="J8013" t="s">
        <v>56</v>
      </c>
      <c r="K8013" t="s">
        <v>94</v>
      </c>
      <c r="L8013">
        <v>14</v>
      </c>
      <c r="M8013">
        <v>808.49</v>
      </c>
      <c r="N8013">
        <f>Envios[[#This Row],[Cantidad]]*Envios[[#This Row],[Precio por Unidad]]</f>
        <v>11318.86</v>
      </c>
      <c r="O8013" s="2">
        <v>485.09399999999999</v>
      </c>
      <c r="P8013" s="2">
        <f>Envios[[#This Row],[Cantidad]]*Envios[[#This Row],[Costo por Unidad]]</f>
        <v>6791.3159999999998</v>
      </c>
      <c r="Q8013">
        <v>55.3</v>
      </c>
      <c r="R8013" s="2">
        <f>Envios[[#This Row],[Costo Productos]]+Envios[[#This Row],[Costo de Envío]]</f>
        <v>6846.616</v>
      </c>
      <c r="S8013" t="s">
        <v>1626</v>
      </c>
      <c r="T8013" t="s">
        <v>44</v>
      </c>
      <c r="U8013">
        <v>7</v>
      </c>
      <c r="V8013" t="s">
        <v>81</v>
      </c>
      <c r="W8013" t="s">
        <v>74</v>
      </c>
      <c r="X8013" s="2">
        <f>Envios[[#This Row],[Ventas Totales]]-Envios[[#This Row],[Costos Totales]]</f>
        <v>4472.2440000000006</v>
      </c>
    </row>
    <row r="8014" spans="1:24" x14ac:dyDescent="0.25">
      <c r="A8014">
        <v>6834</v>
      </c>
      <c r="B8014">
        <v>48643</v>
      </c>
      <c r="C8014" s="1">
        <v>41200</v>
      </c>
      <c r="D8014" s="1">
        <v>41202</v>
      </c>
      <c r="E8014" t="s">
        <v>19</v>
      </c>
      <c r="F8014" t="s">
        <v>28</v>
      </c>
      <c r="G8014">
        <v>185</v>
      </c>
      <c r="H8014" t="s">
        <v>1869</v>
      </c>
      <c r="I8014" t="s">
        <v>22</v>
      </c>
      <c r="J8014" t="s">
        <v>23</v>
      </c>
      <c r="K8014" t="s">
        <v>188</v>
      </c>
      <c r="L8014">
        <v>6</v>
      </c>
      <c r="M8014">
        <v>2.88</v>
      </c>
      <c r="N8014">
        <f>Envios[[#This Row],[Cantidad]]*Envios[[#This Row],[Precio por Unidad]]</f>
        <v>17.28</v>
      </c>
      <c r="O8014" s="2">
        <v>1.8431999999999999</v>
      </c>
      <c r="P8014" s="2">
        <f>Envios[[#This Row],[Cantidad]]*Envios[[#This Row],[Costo por Unidad]]</f>
        <v>11.059200000000001</v>
      </c>
      <c r="Q8014">
        <v>0.99</v>
      </c>
      <c r="R8014" s="2">
        <f>Envios[[#This Row],[Costo Productos]]+Envios[[#This Row],[Costo de Envío]]</f>
        <v>12.049200000000001</v>
      </c>
      <c r="S8014" t="s">
        <v>1626</v>
      </c>
      <c r="T8014" t="s">
        <v>44</v>
      </c>
      <c r="U8014">
        <v>7</v>
      </c>
      <c r="V8014" t="s">
        <v>81</v>
      </c>
      <c r="W8014" t="s">
        <v>74</v>
      </c>
      <c r="X8014" s="2">
        <f>Envios[[#This Row],[Ventas Totales]]-Envios[[#This Row],[Costos Totales]]</f>
        <v>5.2308000000000003</v>
      </c>
    </row>
    <row r="8015" spans="1:24" x14ac:dyDescent="0.25">
      <c r="A8015">
        <v>6835</v>
      </c>
      <c r="B8015">
        <v>48643</v>
      </c>
      <c r="C8015" s="1">
        <v>41200</v>
      </c>
      <c r="D8015" s="1">
        <v>41202</v>
      </c>
      <c r="E8015" t="s">
        <v>19</v>
      </c>
      <c r="F8015" t="s">
        <v>28</v>
      </c>
      <c r="G8015">
        <v>824</v>
      </c>
      <c r="H8015" t="s">
        <v>1484</v>
      </c>
      <c r="I8015" t="s">
        <v>22</v>
      </c>
      <c r="J8015" t="s">
        <v>56</v>
      </c>
      <c r="K8015" t="s">
        <v>57</v>
      </c>
      <c r="L8015">
        <v>50</v>
      </c>
      <c r="M8015">
        <v>65.989999999999995</v>
      </c>
      <c r="N8015">
        <f>Envios[[#This Row],[Cantidad]]*Envios[[#This Row],[Precio por Unidad]]</f>
        <v>3299.4999999999995</v>
      </c>
      <c r="O8015" s="2">
        <v>26.396000000000001</v>
      </c>
      <c r="P8015" s="2">
        <f>Envios[[#This Row],[Cantidad]]*Envios[[#This Row],[Costo por Unidad]]</f>
        <v>1319.8</v>
      </c>
      <c r="Q8015">
        <v>8.99</v>
      </c>
      <c r="R8015" s="2">
        <f>Envios[[#This Row],[Costo Productos]]+Envios[[#This Row],[Costo de Envío]]</f>
        <v>1328.79</v>
      </c>
      <c r="S8015" t="s">
        <v>1626</v>
      </c>
      <c r="T8015" t="s">
        <v>44</v>
      </c>
      <c r="U8015">
        <v>7</v>
      </c>
      <c r="V8015" t="s">
        <v>81</v>
      </c>
      <c r="W8015" t="s">
        <v>74</v>
      </c>
      <c r="X8015" s="2">
        <f>Envios[[#This Row],[Ventas Totales]]-Envios[[#This Row],[Costos Totales]]</f>
        <v>1970.7099999999996</v>
      </c>
    </row>
    <row r="8016" spans="1:24" x14ac:dyDescent="0.25">
      <c r="A8016">
        <v>7049</v>
      </c>
      <c r="B8016">
        <v>50308</v>
      </c>
      <c r="C8016" s="1">
        <v>41200</v>
      </c>
      <c r="D8016" s="1">
        <v>41207</v>
      </c>
      <c r="E8016" t="s">
        <v>19</v>
      </c>
      <c r="F8016" t="s">
        <v>47</v>
      </c>
      <c r="G8016">
        <v>1013</v>
      </c>
      <c r="H8016" t="s">
        <v>564</v>
      </c>
      <c r="I8016" t="s">
        <v>22</v>
      </c>
      <c r="J8016" t="s">
        <v>23</v>
      </c>
      <c r="K8016" t="s">
        <v>188</v>
      </c>
      <c r="L8016">
        <v>19</v>
      </c>
      <c r="M8016">
        <v>4.91</v>
      </c>
      <c r="N8016">
        <f>Envios[[#This Row],[Cantidad]]*Envios[[#This Row],[Precio por Unidad]]</f>
        <v>93.29</v>
      </c>
      <c r="O8016" s="2">
        <v>3.1424000000000003</v>
      </c>
      <c r="P8016" s="2">
        <f>Envios[[#This Row],[Cantidad]]*Envios[[#This Row],[Costo por Unidad]]</f>
        <v>59.705600000000004</v>
      </c>
      <c r="Q8016">
        <v>0.5</v>
      </c>
      <c r="R8016" s="2">
        <f>Envios[[#This Row],[Costo Productos]]+Envios[[#This Row],[Costo de Envío]]</f>
        <v>60.205600000000004</v>
      </c>
      <c r="S8016" t="s">
        <v>1044</v>
      </c>
      <c r="T8016" t="s">
        <v>44</v>
      </c>
      <c r="U8016">
        <v>2</v>
      </c>
      <c r="V8016" t="s">
        <v>45</v>
      </c>
      <c r="W8016" t="s">
        <v>45</v>
      </c>
      <c r="X8016" s="2">
        <f>Envios[[#This Row],[Ventas Totales]]-Envios[[#This Row],[Costos Totales]]</f>
        <v>33.084400000000002</v>
      </c>
    </row>
    <row r="8017" spans="1:24" x14ac:dyDescent="0.25">
      <c r="A8017">
        <v>7640</v>
      </c>
      <c r="B8017">
        <v>54721</v>
      </c>
      <c r="C8017" s="1">
        <v>41200</v>
      </c>
      <c r="D8017" s="1">
        <v>41201</v>
      </c>
      <c r="E8017" t="s">
        <v>46</v>
      </c>
      <c r="F8017" t="s">
        <v>40</v>
      </c>
      <c r="G8017">
        <v>17</v>
      </c>
      <c r="H8017" t="s">
        <v>1975</v>
      </c>
      <c r="I8017" t="s">
        <v>119</v>
      </c>
      <c r="J8017" t="s">
        <v>36</v>
      </c>
      <c r="K8017" t="s">
        <v>204</v>
      </c>
      <c r="L8017">
        <v>19</v>
      </c>
      <c r="M8017">
        <v>100.98</v>
      </c>
      <c r="N8017">
        <f>Envios[[#This Row],[Cantidad]]*Envios[[#This Row],[Precio por Unidad]]</f>
        <v>1918.6200000000001</v>
      </c>
      <c r="O8017" s="2">
        <v>40.392000000000003</v>
      </c>
      <c r="P8017" s="2">
        <f>Envios[[#This Row],[Cantidad]]*Envios[[#This Row],[Costo por Unidad]]</f>
        <v>767.44800000000009</v>
      </c>
      <c r="Q8017">
        <v>26.22</v>
      </c>
      <c r="R8017" s="2">
        <f>Envios[[#This Row],[Costo Productos]]+Envios[[#This Row],[Costo de Envío]]</f>
        <v>793.66800000000012</v>
      </c>
      <c r="S8017" t="s">
        <v>1044</v>
      </c>
      <c r="T8017" t="s">
        <v>30</v>
      </c>
      <c r="U8017">
        <v>2</v>
      </c>
      <c r="V8017" t="s">
        <v>45</v>
      </c>
      <c r="W8017" t="s">
        <v>45</v>
      </c>
      <c r="X8017" s="2">
        <f>Envios[[#This Row],[Ventas Totales]]-Envios[[#This Row],[Costos Totales]]</f>
        <v>1124.952</v>
      </c>
    </row>
    <row r="8018" spans="1:24" x14ac:dyDescent="0.25">
      <c r="A8018">
        <v>1125</v>
      </c>
      <c r="B8018">
        <v>8231</v>
      </c>
      <c r="C8018" s="1">
        <v>41200</v>
      </c>
      <c r="D8018" s="1">
        <v>41202</v>
      </c>
      <c r="E8018" t="s">
        <v>19</v>
      </c>
      <c r="F8018" t="s">
        <v>60</v>
      </c>
      <c r="G8018">
        <v>363</v>
      </c>
      <c r="H8018" t="s">
        <v>908</v>
      </c>
      <c r="I8018" t="s">
        <v>22</v>
      </c>
      <c r="J8018" t="s">
        <v>23</v>
      </c>
      <c r="K8018" t="s">
        <v>188</v>
      </c>
      <c r="L8018">
        <v>27</v>
      </c>
      <c r="M8018">
        <v>2.88</v>
      </c>
      <c r="N8018">
        <f>Envios[[#This Row],[Cantidad]]*Envios[[#This Row],[Precio por Unidad]]</f>
        <v>77.759999999999991</v>
      </c>
      <c r="O8018" s="2">
        <v>1.7567999999999999</v>
      </c>
      <c r="P8018" s="2">
        <f>Envios[[#This Row],[Cantidad]]*Envios[[#This Row],[Costo por Unidad]]</f>
        <v>47.433599999999998</v>
      </c>
      <c r="Q8018">
        <v>0.5</v>
      </c>
      <c r="R8018" s="2">
        <f>Envios[[#This Row],[Costo Productos]]+Envios[[#This Row],[Costo de Envío]]</f>
        <v>47.933599999999998</v>
      </c>
      <c r="S8018" t="s">
        <v>182</v>
      </c>
      <c r="T8018" t="s">
        <v>30</v>
      </c>
      <c r="U8018">
        <v>1</v>
      </c>
      <c r="V8018" t="s">
        <v>27</v>
      </c>
      <c r="W8018" t="s">
        <v>27</v>
      </c>
      <c r="X8018" s="2">
        <f>Envios[[#This Row],[Ventas Totales]]-Envios[[#This Row],[Costos Totales]]</f>
        <v>29.826399999999992</v>
      </c>
    </row>
    <row r="8019" spans="1:24" x14ac:dyDescent="0.25">
      <c r="A8019">
        <v>1126</v>
      </c>
      <c r="B8019">
        <v>8231</v>
      </c>
      <c r="C8019" s="1">
        <v>41200</v>
      </c>
      <c r="D8019" s="1">
        <v>41201</v>
      </c>
      <c r="E8019" t="s">
        <v>19</v>
      </c>
      <c r="F8019" t="s">
        <v>60</v>
      </c>
      <c r="G8019">
        <v>67</v>
      </c>
      <c r="H8019" t="s">
        <v>323</v>
      </c>
      <c r="I8019" t="s">
        <v>22</v>
      </c>
      <c r="J8019" t="s">
        <v>36</v>
      </c>
      <c r="K8019" t="s">
        <v>37</v>
      </c>
      <c r="L8019">
        <v>5</v>
      </c>
      <c r="M8019">
        <v>19.98</v>
      </c>
      <c r="N8019">
        <f>Envios[[#This Row],[Cantidad]]*Envios[[#This Row],[Precio por Unidad]]</f>
        <v>99.9</v>
      </c>
      <c r="O8019" s="2">
        <v>10.1898</v>
      </c>
      <c r="P8019" s="2">
        <f>Envios[[#This Row],[Cantidad]]*Envios[[#This Row],[Costo por Unidad]]</f>
        <v>50.948999999999998</v>
      </c>
      <c r="Q8019">
        <v>10.49</v>
      </c>
      <c r="R8019" s="2">
        <f>Envios[[#This Row],[Costo Productos]]+Envios[[#This Row],[Costo de Envío]]</f>
        <v>61.439</v>
      </c>
      <c r="S8019" t="s">
        <v>182</v>
      </c>
      <c r="T8019" t="s">
        <v>30</v>
      </c>
      <c r="U8019">
        <v>1</v>
      </c>
      <c r="V8019" t="s">
        <v>27</v>
      </c>
      <c r="W8019" t="s">
        <v>27</v>
      </c>
      <c r="X8019" s="2">
        <f>Envios[[#This Row],[Ventas Totales]]-Envios[[#This Row],[Costos Totales]]</f>
        <v>38.461000000000006</v>
      </c>
    </row>
    <row r="8020" spans="1:24" x14ac:dyDescent="0.25">
      <c r="A8020">
        <v>4271</v>
      </c>
      <c r="B8020">
        <v>30401</v>
      </c>
      <c r="C8020" s="1">
        <v>41200</v>
      </c>
      <c r="D8020" s="1">
        <v>41202</v>
      </c>
      <c r="E8020" t="s">
        <v>19</v>
      </c>
      <c r="F8020" t="s">
        <v>28</v>
      </c>
      <c r="G8020">
        <v>780</v>
      </c>
      <c r="H8020" t="s">
        <v>1230</v>
      </c>
      <c r="I8020" t="s">
        <v>22</v>
      </c>
      <c r="J8020" t="s">
        <v>23</v>
      </c>
      <c r="K8020" t="s">
        <v>64</v>
      </c>
      <c r="L8020">
        <v>39</v>
      </c>
      <c r="M8020">
        <v>5.98</v>
      </c>
      <c r="N8020">
        <f>Envios[[#This Row],[Cantidad]]*Envios[[#This Row],[Precio por Unidad]]</f>
        <v>233.22000000000003</v>
      </c>
      <c r="O8020" s="2">
        <v>3.8272000000000004</v>
      </c>
      <c r="P8020" s="2">
        <f>Envios[[#This Row],[Cantidad]]*Envios[[#This Row],[Costo por Unidad]]</f>
        <v>149.26080000000002</v>
      </c>
      <c r="Q8020">
        <v>5.15</v>
      </c>
      <c r="R8020" s="2">
        <f>Envios[[#This Row],[Costo Productos]]+Envios[[#This Row],[Costo de Envío]]</f>
        <v>154.41080000000002</v>
      </c>
      <c r="S8020" t="s">
        <v>584</v>
      </c>
      <c r="T8020" t="s">
        <v>30</v>
      </c>
      <c r="U8020">
        <v>5</v>
      </c>
      <c r="V8020" t="s">
        <v>87</v>
      </c>
      <c r="W8020" t="s">
        <v>53</v>
      </c>
      <c r="X8020" s="2">
        <f>Envios[[#This Row],[Ventas Totales]]-Envios[[#This Row],[Costos Totales]]</f>
        <v>78.809200000000004</v>
      </c>
    </row>
    <row r="8021" spans="1:24" x14ac:dyDescent="0.25">
      <c r="A8021">
        <v>1722</v>
      </c>
      <c r="B8021">
        <v>12356</v>
      </c>
      <c r="C8021" s="1">
        <v>41200</v>
      </c>
      <c r="D8021" s="1">
        <v>41203</v>
      </c>
      <c r="E8021" t="s">
        <v>19</v>
      </c>
      <c r="F8021" t="s">
        <v>60</v>
      </c>
      <c r="G8021">
        <v>693</v>
      </c>
      <c r="H8021" t="s">
        <v>624</v>
      </c>
      <c r="I8021" t="s">
        <v>22</v>
      </c>
      <c r="J8021" t="s">
        <v>23</v>
      </c>
      <c r="K8021" t="s">
        <v>64</v>
      </c>
      <c r="L8021">
        <v>39</v>
      </c>
      <c r="M8021">
        <v>5.98</v>
      </c>
      <c r="N8021">
        <f>Envios[[#This Row],[Cantidad]]*Envios[[#This Row],[Precio por Unidad]]</f>
        <v>233.22000000000003</v>
      </c>
      <c r="O8021" s="2">
        <v>3.5880000000000001</v>
      </c>
      <c r="P8021" s="2">
        <f>Envios[[#This Row],[Cantidad]]*Envios[[#This Row],[Costo por Unidad]]</f>
        <v>139.93200000000002</v>
      </c>
      <c r="Q8021">
        <v>5.35</v>
      </c>
      <c r="R8021" s="2">
        <f>Envios[[#This Row],[Costo Productos]]+Envios[[#This Row],[Costo de Envío]]</f>
        <v>145.28200000000001</v>
      </c>
      <c r="S8021" t="s">
        <v>1150</v>
      </c>
      <c r="T8021" t="s">
        <v>39</v>
      </c>
      <c r="U8021">
        <v>5</v>
      </c>
      <c r="V8021" t="s">
        <v>87</v>
      </c>
      <c r="W8021" t="s">
        <v>53</v>
      </c>
      <c r="X8021" s="2">
        <f>Envios[[#This Row],[Ventas Totales]]-Envios[[#This Row],[Costos Totales]]</f>
        <v>87.938000000000017</v>
      </c>
    </row>
    <row r="8022" spans="1:24" x14ac:dyDescent="0.25">
      <c r="A8022">
        <v>4697</v>
      </c>
      <c r="B8022">
        <v>33477</v>
      </c>
      <c r="C8022" s="1">
        <v>41201</v>
      </c>
      <c r="D8022" s="1">
        <v>41203</v>
      </c>
      <c r="E8022" t="s">
        <v>19</v>
      </c>
      <c r="F8022" t="s">
        <v>20</v>
      </c>
      <c r="G8022">
        <v>1007</v>
      </c>
      <c r="H8022" t="s">
        <v>1716</v>
      </c>
      <c r="I8022" t="s">
        <v>22</v>
      </c>
      <c r="J8022" t="s">
        <v>23</v>
      </c>
      <c r="K8022" t="s">
        <v>188</v>
      </c>
      <c r="L8022">
        <v>28</v>
      </c>
      <c r="M8022">
        <v>10.35</v>
      </c>
      <c r="N8022">
        <f>Envios[[#This Row],[Cantidad]]*Envios[[#This Row],[Precio por Unidad]]</f>
        <v>289.8</v>
      </c>
      <c r="O8022" s="2">
        <v>6.5205000000000002</v>
      </c>
      <c r="P8022" s="2">
        <f>Envios[[#This Row],[Cantidad]]*Envios[[#This Row],[Costo por Unidad]]</f>
        <v>182.57400000000001</v>
      </c>
      <c r="Q8022">
        <v>0.99</v>
      </c>
      <c r="R8022" s="2">
        <f>Envios[[#This Row],[Costo Productos]]+Envios[[#This Row],[Costo de Envío]]</f>
        <v>183.56400000000002</v>
      </c>
      <c r="S8022" t="s">
        <v>309</v>
      </c>
      <c r="T8022" t="s">
        <v>26</v>
      </c>
      <c r="U8022">
        <v>1</v>
      </c>
      <c r="V8022" t="s">
        <v>27</v>
      </c>
      <c r="W8022" t="s">
        <v>27</v>
      </c>
      <c r="X8022" s="2">
        <f>Envios[[#This Row],[Ventas Totales]]-Envios[[#This Row],[Costos Totales]]</f>
        <v>106.23599999999999</v>
      </c>
    </row>
    <row r="8023" spans="1:24" x14ac:dyDescent="0.25">
      <c r="A8023">
        <v>3887</v>
      </c>
      <c r="B8023">
        <v>27750</v>
      </c>
      <c r="C8023" s="1">
        <v>41201</v>
      </c>
      <c r="D8023" s="1">
        <v>41205</v>
      </c>
      <c r="E8023" t="s">
        <v>46</v>
      </c>
      <c r="F8023" t="s">
        <v>47</v>
      </c>
      <c r="G8023">
        <v>127</v>
      </c>
      <c r="H8023" t="s">
        <v>1491</v>
      </c>
      <c r="I8023" t="s">
        <v>119</v>
      </c>
      <c r="J8023" t="s">
        <v>36</v>
      </c>
      <c r="K8023" t="s">
        <v>204</v>
      </c>
      <c r="L8023">
        <v>12</v>
      </c>
      <c r="M8023">
        <v>58.14</v>
      </c>
      <c r="N8023">
        <f>Envios[[#This Row],[Cantidad]]*Envios[[#This Row],[Precio por Unidad]]</f>
        <v>697.68000000000006</v>
      </c>
      <c r="O8023" s="2">
        <v>22.674600000000002</v>
      </c>
      <c r="P8023" s="2">
        <f>Envios[[#This Row],[Cantidad]]*Envios[[#This Row],[Costo por Unidad]]</f>
        <v>272.09520000000003</v>
      </c>
      <c r="Q8023">
        <v>36.61</v>
      </c>
      <c r="R8023" s="2">
        <f>Envios[[#This Row],[Costo Productos]]+Envios[[#This Row],[Costo de Envío]]</f>
        <v>308.70520000000005</v>
      </c>
      <c r="S8023" t="s">
        <v>1507</v>
      </c>
      <c r="T8023" t="s">
        <v>26</v>
      </c>
      <c r="U8023">
        <v>5</v>
      </c>
      <c r="V8023" t="s">
        <v>87</v>
      </c>
      <c r="W8023" t="s">
        <v>53</v>
      </c>
      <c r="X8023" s="2">
        <f>Envios[[#This Row],[Ventas Totales]]-Envios[[#This Row],[Costos Totales]]</f>
        <v>388.97480000000002</v>
      </c>
    </row>
    <row r="8024" spans="1:24" x14ac:dyDescent="0.25">
      <c r="A8024">
        <v>3888</v>
      </c>
      <c r="B8024">
        <v>27750</v>
      </c>
      <c r="C8024" s="1">
        <v>41201</v>
      </c>
      <c r="D8024" s="1">
        <v>41201</v>
      </c>
      <c r="E8024" t="s">
        <v>46</v>
      </c>
      <c r="F8024" t="s">
        <v>47</v>
      </c>
      <c r="G8024">
        <v>27</v>
      </c>
      <c r="H8024" t="s">
        <v>165</v>
      </c>
      <c r="I8024" t="s">
        <v>49</v>
      </c>
      <c r="J8024" t="s">
        <v>56</v>
      </c>
      <c r="K8024" t="s">
        <v>166</v>
      </c>
      <c r="L8024">
        <v>18</v>
      </c>
      <c r="M8024">
        <v>449.99</v>
      </c>
      <c r="N8024">
        <f>Envios[[#This Row],[Cantidad]]*Envios[[#This Row],[Precio por Unidad]]</f>
        <v>8099.82</v>
      </c>
      <c r="O8024" s="2">
        <v>278.99380000000002</v>
      </c>
      <c r="P8024" s="2">
        <f>Envios[[#This Row],[Cantidad]]*Envios[[#This Row],[Costo por Unidad]]</f>
        <v>5021.8884000000007</v>
      </c>
      <c r="Q8024">
        <v>49</v>
      </c>
      <c r="R8024" s="2">
        <f>Envios[[#This Row],[Costo Productos]]+Envios[[#This Row],[Costo de Envío]]</f>
        <v>5070.8884000000007</v>
      </c>
      <c r="S8024" t="s">
        <v>1507</v>
      </c>
      <c r="T8024" t="s">
        <v>26</v>
      </c>
      <c r="U8024">
        <v>5</v>
      </c>
      <c r="V8024" t="s">
        <v>87</v>
      </c>
      <c r="W8024" t="s">
        <v>53</v>
      </c>
      <c r="X8024" s="2">
        <f>Envios[[#This Row],[Ventas Totales]]-Envios[[#This Row],[Costos Totales]]</f>
        <v>3028.931599999999</v>
      </c>
    </row>
    <row r="8025" spans="1:24" x14ac:dyDescent="0.25">
      <c r="A8025">
        <v>2739</v>
      </c>
      <c r="B8025">
        <v>19777</v>
      </c>
      <c r="C8025" s="1">
        <v>41201</v>
      </c>
      <c r="D8025" s="1">
        <v>41201</v>
      </c>
      <c r="E8025" t="s">
        <v>19</v>
      </c>
      <c r="F8025" t="s">
        <v>40</v>
      </c>
      <c r="G8025">
        <v>321</v>
      </c>
      <c r="H8025" t="s">
        <v>858</v>
      </c>
      <c r="I8025" t="s">
        <v>22</v>
      </c>
      <c r="J8025" t="s">
        <v>23</v>
      </c>
      <c r="K8025" t="s">
        <v>76</v>
      </c>
      <c r="L8025">
        <v>22</v>
      </c>
      <c r="M8025">
        <v>15.01</v>
      </c>
      <c r="N8025">
        <f>Envios[[#This Row],[Cantidad]]*Envios[[#This Row],[Precio por Unidad]]</f>
        <v>330.21999999999997</v>
      </c>
      <c r="O8025" s="2">
        <v>9.1561000000000003</v>
      </c>
      <c r="P8025" s="2">
        <f>Envios[[#This Row],[Cantidad]]*Envios[[#This Row],[Costo por Unidad]]</f>
        <v>201.4342</v>
      </c>
      <c r="Q8025">
        <v>8.4</v>
      </c>
      <c r="R8025" s="2">
        <f>Envios[[#This Row],[Costo Productos]]+Envios[[#This Row],[Costo de Envío]]</f>
        <v>209.83420000000001</v>
      </c>
      <c r="S8025" t="s">
        <v>182</v>
      </c>
      <c r="T8025" t="s">
        <v>30</v>
      </c>
      <c r="U8025">
        <v>1</v>
      </c>
      <c r="V8025" t="s">
        <v>27</v>
      </c>
      <c r="W8025" t="s">
        <v>27</v>
      </c>
      <c r="X8025" s="2">
        <f>Envios[[#This Row],[Ventas Totales]]-Envios[[#This Row],[Costos Totales]]</f>
        <v>120.38579999999996</v>
      </c>
    </row>
    <row r="8026" spans="1:24" x14ac:dyDescent="0.25">
      <c r="A8026">
        <v>2740</v>
      </c>
      <c r="B8026">
        <v>19777</v>
      </c>
      <c r="C8026" s="1">
        <v>41201</v>
      </c>
      <c r="D8026" s="1">
        <v>41203</v>
      </c>
      <c r="E8026" t="s">
        <v>19</v>
      </c>
      <c r="F8026" t="s">
        <v>40</v>
      </c>
      <c r="G8026">
        <v>173</v>
      </c>
      <c r="H8026" t="s">
        <v>1582</v>
      </c>
      <c r="I8026" t="s">
        <v>22</v>
      </c>
      <c r="J8026" t="s">
        <v>23</v>
      </c>
      <c r="K8026" t="s">
        <v>76</v>
      </c>
      <c r="L8026">
        <v>2</v>
      </c>
      <c r="M8026">
        <v>59.78</v>
      </c>
      <c r="N8026">
        <f>Envios[[#This Row],[Cantidad]]*Envios[[#This Row],[Precio por Unidad]]</f>
        <v>119.56</v>
      </c>
      <c r="O8026" s="2">
        <v>36.465800000000002</v>
      </c>
      <c r="P8026" s="2">
        <f>Envios[[#This Row],[Cantidad]]*Envios[[#This Row],[Costo por Unidad]]</f>
        <v>72.931600000000003</v>
      </c>
      <c r="Q8026">
        <v>10.29</v>
      </c>
      <c r="R8026" s="2">
        <f>Envios[[#This Row],[Costo Productos]]+Envios[[#This Row],[Costo de Envío]]</f>
        <v>83.221599999999995</v>
      </c>
      <c r="S8026" t="s">
        <v>182</v>
      </c>
      <c r="T8026" t="s">
        <v>30</v>
      </c>
      <c r="U8026">
        <v>1</v>
      </c>
      <c r="V8026" t="s">
        <v>27</v>
      </c>
      <c r="W8026" t="s">
        <v>27</v>
      </c>
      <c r="X8026" s="2">
        <f>Envios[[#This Row],[Ventas Totales]]-Envios[[#This Row],[Costos Totales]]</f>
        <v>36.338400000000007</v>
      </c>
    </row>
    <row r="8027" spans="1:24" x14ac:dyDescent="0.25">
      <c r="A8027">
        <v>2741</v>
      </c>
      <c r="B8027">
        <v>19777</v>
      </c>
      <c r="C8027" s="1">
        <v>41201</v>
      </c>
      <c r="D8027" s="1">
        <v>41203</v>
      </c>
      <c r="E8027" t="s">
        <v>19</v>
      </c>
      <c r="F8027" t="s">
        <v>40</v>
      </c>
      <c r="G8027">
        <v>217</v>
      </c>
      <c r="H8027" t="s">
        <v>1414</v>
      </c>
      <c r="I8027" t="s">
        <v>22</v>
      </c>
      <c r="J8027" t="s">
        <v>56</v>
      </c>
      <c r="K8027" t="s">
        <v>57</v>
      </c>
      <c r="L8027">
        <v>24</v>
      </c>
      <c r="M8027">
        <v>155.99</v>
      </c>
      <c r="N8027">
        <f>Envios[[#This Row],[Cantidad]]*Envios[[#This Row],[Precio por Unidad]]</f>
        <v>3743.76</v>
      </c>
      <c r="O8027" s="2">
        <v>62.396000000000008</v>
      </c>
      <c r="P8027" s="2">
        <f>Envios[[#This Row],[Cantidad]]*Envios[[#This Row],[Costo por Unidad]]</f>
        <v>1497.5040000000001</v>
      </c>
      <c r="Q8027">
        <v>8.08</v>
      </c>
      <c r="R8027" s="2">
        <f>Envios[[#This Row],[Costo Productos]]+Envios[[#This Row],[Costo de Envío]]</f>
        <v>1505.5840000000001</v>
      </c>
      <c r="S8027" t="s">
        <v>182</v>
      </c>
      <c r="T8027" t="s">
        <v>30</v>
      </c>
      <c r="U8027">
        <v>1</v>
      </c>
      <c r="V8027" t="s">
        <v>27</v>
      </c>
      <c r="W8027" t="s">
        <v>27</v>
      </c>
      <c r="X8027" s="2">
        <f>Envios[[#This Row],[Ventas Totales]]-Envios[[#This Row],[Costos Totales]]</f>
        <v>2238.1760000000004</v>
      </c>
    </row>
    <row r="8028" spans="1:24" x14ac:dyDescent="0.25">
      <c r="A8028">
        <v>3893</v>
      </c>
      <c r="B8028">
        <v>27780</v>
      </c>
      <c r="C8028" s="1">
        <v>41202</v>
      </c>
      <c r="D8028" s="1">
        <v>41203</v>
      </c>
      <c r="E8028" t="s">
        <v>19</v>
      </c>
      <c r="F8028" t="s">
        <v>60</v>
      </c>
      <c r="G8028">
        <v>247</v>
      </c>
      <c r="H8028" t="s">
        <v>747</v>
      </c>
      <c r="I8028" t="s">
        <v>22</v>
      </c>
      <c r="J8028" t="s">
        <v>23</v>
      </c>
      <c r="K8028" t="s">
        <v>188</v>
      </c>
      <c r="L8028">
        <v>18</v>
      </c>
      <c r="M8028">
        <v>3.08</v>
      </c>
      <c r="N8028">
        <f>Envios[[#This Row],[Cantidad]]*Envios[[#This Row],[Precio por Unidad]]</f>
        <v>55.44</v>
      </c>
      <c r="O8028" s="2">
        <v>1.9404000000000001</v>
      </c>
      <c r="P8028" s="2">
        <f>Envios[[#This Row],[Cantidad]]*Envios[[#This Row],[Costo por Unidad]]</f>
        <v>34.927199999999999</v>
      </c>
      <c r="Q8028">
        <v>0.99</v>
      </c>
      <c r="R8028" s="2">
        <f>Envios[[#This Row],[Costo Productos]]+Envios[[#This Row],[Costo de Envío]]</f>
        <v>35.917200000000001</v>
      </c>
      <c r="S8028" t="s">
        <v>1375</v>
      </c>
      <c r="T8028" t="s">
        <v>26</v>
      </c>
      <c r="U8028">
        <v>5</v>
      </c>
      <c r="V8028" t="s">
        <v>87</v>
      </c>
      <c r="W8028" t="s">
        <v>53</v>
      </c>
      <c r="X8028" s="2">
        <f>Envios[[#This Row],[Ventas Totales]]-Envios[[#This Row],[Costos Totales]]</f>
        <v>19.522799999999997</v>
      </c>
    </row>
    <row r="8029" spans="1:24" x14ac:dyDescent="0.25">
      <c r="A8029">
        <v>3894</v>
      </c>
      <c r="B8029">
        <v>27780</v>
      </c>
      <c r="C8029" s="1">
        <v>41202</v>
      </c>
      <c r="D8029" s="1">
        <v>41202</v>
      </c>
      <c r="E8029" t="s">
        <v>19</v>
      </c>
      <c r="F8029" t="s">
        <v>60</v>
      </c>
      <c r="G8029">
        <v>145</v>
      </c>
      <c r="H8029" t="s">
        <v>525</v>
      </c>
      <c r="I8029" t="s">
        <v>63</v>
      </c>
      <c r="J8029" t="s">
        <v>23</v>
      </c>
      <c r="K8029" t="s">
        <v>291</v>
      </c>
      <c r="L8029">
        <v>39</v>
      </c>
      <c r="M8029">
        <v>3.68</v>
      </c>
      <c r="N8029">
        <f>Envios[[#This Row],[Cantidad]]*Envios[[#This Row],[Precio por Unidad]]</f>
        <v>143.52000000000001</v>
      </c>
      <c r="O8029" s="2">
        <v>0.62560000000000016</v>
      </c>
      <c r="P8029" s="2">
        <f>Envios[[#This Row],[Cantidad]]*Envios[[#This Row],[Costo por Unidad]]</f>
        <v>24.398400000000006</v>
      </c>
      <c r="Q8029">
        <v>1.32</v>
      </c>
      <c r="R8029" s="2">
        <f>Envios[[#This Row],[Costo Productos]]+Envios[[#This Row],[Costo de Envío]]</f>
        <v>25.718400000000006</v>
      </c>
      <c r="S8029" t="s">
        <v>1375</v>
      </c>
      <c r="T8029" t="s">
        <v>26</v>
      </c>
      <c r="U8029">
        <v>5</v>
      </c>
      <c r="V8029" t="s">
        <v>87</v>
      </c>
      <c r="W8029" t="s">
        <v>53</v>
      </c>
      <c r="X8029" s="2">
        <f>Envios[[#This Row],[Ventas Totales]]-Envios[[#This Row],[Costos Totales]]</f>
        <v>117.80160000000001</v>
      </c>
    </row>
    <row r="8030" spans="1:24" x14ac:dyDescent="0.25">
      <c r="A8030">
        <v>3895</v>
      </c>
      <c r="B8030">
        <v>27780</v>
      </c>
      <c r="C8030" s="1">
        <v>41202</v>
      </c>
      <c r="D8030" s="1">
        <v>41203</v>
      </c>
      <c r="E8030" t="s">
        <v>19</v>
      </c>
      <c r="F8030" t="s">
        <v>60</v>
      </c>
      <c r="G8030">
        <v>139</v>
      </c>
      <c r="H8030" t="s">
        <v>511</v>
      </c>
      <c r="I8030" t="s">
        <v>35</v>
      </c>
      <c r="J8030" t="s">
        <v>56</v>
      </c>
      <c r="K8030" t="s">
        <v>91</v>
      </c>
      <c r="L8030">
        <v>39</v>
      </c>
      <c r="M8030">
        <v>43.98</v>
      </c>
      <c r="N8030">
        <f>Envios[[#This Row],[Cantidad]]*Envios[[#This Row],[Precio por Unidad]]</f>
        <v>1715.2199999999998</v>
      </c>
      <c r="O8030" s="2">
        <v>24.628800000000002</v>
      </c>
      <c r="P8030" s="2">
        <f>Envios[[#This Row],[Cantidad]]*Envios[[#This Row],[Costo por Unidad]]</f>
        <v>960.52320000000009</v>
      </c>
      <c r="Q8030">
        <v>1.99</v>
      </c>
      <c r="R8030" s="2">
        <f>Envios[[#This Row],[Costo Productos]]+Envios[[#This Row],[Costo de Envío]]</f>
        <v>962.5132000000001</v>
      </c>
      <c r="S8030" t="s">
        <v>1375</v>
      </c>
      <c r="T8030" t="s">
        <v>26</v>
      </c>
      <c r="U8030">
        <v>5</v>
      </c>
      <c r="V8030" t="s">
        <v>87</v>
      </c>
      <c r="W8030" t="s">
        <v>53</v>
      </c>
      <c r="X8030" s="2">
        <f>Envios[[#This Row],[Ventas Totales]]-Envios[[#This Row],[Costos Totales]]</f>
        <v>752.7067999999997</v>
      </c>
    </row>
    <row r="8031" spans="1:24" x14ac:dyDescent="0.25">
      <c r="A8031">
        <v>95</v>
      </c>
      <c r="B8031">
        <v>612</v>
      </c>
      <c r="C8031" s="1">
        <v>41202</v>
      </c>
      <c r="D8031" s="1">
        <v>41204</v>
      </c>
      <c r="E8031" t="s">
        <v>19</v>
      </c>
      <c r="F8031" t="s">
        <v>28</v>
      </c>
      <c r="G8031">
        <v>441</v>
      </c>
      <c r="H8031" t="s">
        <v>1000</v>
      </c>
      <c r="I8031" t="s">
        <v>22</v>
      </c>
      <c r="J8031" t="s">
        <v>23</v>
      </c>
      <c r="K8031" t="s">
        <v>64</v>
      </c>
      <c r="L8031">
        <v>50</v>
      </c>
      <c r="M8031">
        <v>5.28</v>
      </c>
      <c r="N8031">
        <f>Envios[[#This Row],[Cantidad]]*Envios[[#This Row],[Precio por Unidad]]</f>
        <v>264</v>
      </c>
      <c r="O8031" s="2">
        <v>3.1680000000000001</v>
      </c>
      <c r="P8031" s="2">
        <f>Envios[[#This Row],[Cantidad]]*Envios[[#This Row],[Costo por Unidad]]</f>
        <v>158.4</v>
      </c>
      <c r="Q8031">
        <v>6.26</v>
      </c>
      <c r="R8031" s="2">
        <f>Envios[[#This Row],[Costo Productos]]+Envios[[#This Row],[Costo de Envío]]</f>
        <v>164.66</v>
      </c>
      <c r="S8031" t="s">
        <v>626</v>
      </c>
      <c r="T8031" t="s">
        <v>30</v>
      </c>
      <c r="U8031">
        <v>9</v>
      </c>
      <c r="V8031" t="s">
        <v>31</v>
      </c>
      <c r="W8031" t="s">
        <v>32</v>
      </c>
      <c r="X8031" s="2">
        <f>Envios[[#This Row],[Ventas Totales]]-Envios[[#This Row],[Costos Totales]]</f>
        <v>99.34</v>
      </c>
    </row>
    <row r="8032" spans="1:24" x14ac:dyDescent="0.25">
      <c r="A8032">
        <v>96</v>
      </c>
      <c r="B8032">
        <v>612</v>
      </c>
      <c r="C8032" s="1">
        <v>41202</v>
      </c>
      <c r="D8032" s="1">
        <v>41204</v>
      </c>
      <c r="E8032" t="s">
        <v>19</v>
      </c>
      <c r="F8032" t="s">
        <v>28</v>
      </c>
      <c r="G8032">
        <v>592</v>
      </c>
      <c r="H8032" t="s">
        <v>2073</v>
      </c>
      <c r="I8032" t="s">
        <v>22</v>
      </c>
      <c r="J8032" t="s">
        <v>56</v>
      </c>
      <c r="K8032" t="s">
        <v>57</v>
      </c>
      <c r="L8032">
        <v>43</v>
      </c>
      <c r="M8032">
        <v>65.989999999999995</v>
      </c>
      <c r="N8032">
        <f>Envios[[#This Row],[Cantidad]]*Envios[[#This Row],[Precio por Unidad]]</f>
        <v>2837.5699999999997</v>
      </c>
      <c r="O8032" s="2">
        <v>29.695499999999996</v>
      </c>
      <c r="P8032" s="2">
        <f>Envios[[#This Row],[Cantidad]]*Envios[[#This Row],[Costo por Unidad]]</f>
        <v>1276.9064999999998</v>
      </c>
      <c r="Q8032">
        <v>2.5</v>
      </c>
      <c r="R8032" s="2">
        <f>Envios[[#This Row],[Costo Productos]]+Envios[[#This Row],[Costo de Envío]]</f>
        <v>1279.4064999999998</v>
      </c>
      <c r="S8032" t="s">
        <v>626</v>
      </c>
      <c r="T8032" t="s">
        <v>30</v>
      </c>
      <c r="U8032">
        <v>9</v>
      </c>
      <c r="V8032" t="s">
        <v>31</v>
      </c>
      <c r="W8032" t="s">
        <v>32</v>
      </c>
      <c r="X8032" s="2">
        <f>Envios[[#This Row],[Ventas Totales]]-Envios[[#This Row],[Costos Totales]]</f>
        <v>1558.1634999999999</v>
      </c>
    </row>
    <row r="8033" spans="1:24" x14ac:dyDescent="0.25">
      <c r="A8033">
        <v>1099</v>
      </c>
      <c r="B8033">
        <v>8065</v>
      </c>
      <c r="C8033" s="1">
        <v>41203</v>
      </c>
      <c r="D8033" s="1">
        <v>41205</v>
      </c>
      <c r="E8033" t="s">
        <v>19</v>
      </c>
      <c r="F8033" t="s">
        <v>28</v>
      </c>
      <c r="G8033">
        <v>925</v>
      </c>
      <c r="H8033" t="s">
        <v>830</v>
      </c>
      <c r="I8033" t="s">
        <v>71</v>
      </c>
      <c r="J8033" t="s">
        <v>36</v>
      </c>
      <c r="K8033" t="s">
        <v>37</v>
      </c>
      <c r="L8033">
        <v>17</v>
      </c>
      <c r="M8033">
        <v>60.65</v>
      </c>
      <c r="N8033">
        <f>Envios[[#This Row],[Cantidad]]*Envios[[#This Row],[Precio por Unidad]]</f>
        <v>1031.05</v>
      </c>
      <c r="O8033" s="2">
        <v>21.834</v>
      </c>
      <c r="P8033" s="2">
        <f>Envios[[#This Row],[Cantidad]]*Envios[[#This Row],[Costo por Unidad]]</f>
        <v>371.178</v>
      </c>
      <c r="Q8033">
        <v>12.23</v>
      </c>
      <c r="R8033" s="2">
        <f>Envios[[#This Row],[Costo Productos]]+Envios[[#This Row],[Costo de Envío]]</f>
        <v>383.40800000000002</v>
      </c>
      <c r="S8033" t="s">
        <v>553</v>
      </c>
      <c r="T8033" t="s">
        <v>26</v>
      </c>
      <c r="U8033">
        <v>2</v>
      </c>
      <c r="V8033" t="s">
        <v>45</v>
      </c>
      <c r="W8033" t="s">
        <v>45</v>
      </c>
      <c r="X8033" s="2">
        <f>Envios[[#This Row],[Ventas Totales]]-Envios[[#This Row],[Costos Totales]]</f>
        <v>647.64199999999994</v>
      </c>
    </row>
    <row r="8034" spans="1:24" x14ac:dyDescent="0.25">
      <c r="A8034">
        <v>330</v>
      </c>
      <c r="B8034">
        <v>2275</v>
      </c>
      <c r="C8034" s="1">
        <v>41203</v>
      </c>
      <c r="D8034" s="1">
        <v>41204</v>
      </c>
      <c r="E8034" t="s">
        <v>19</v>
      </c>
      <c r="F8034" t="s">
        <v>40</v>
      </c>
      <c r="G8034">
        <v>29</v>
      </c>
      <c r="H8034" t="s">
        <v>2012</v>
      </c>
      <c r="I8034" t="s">
        <v>63</v>
      </c>
      <c r="J8034" t="s">
        <v>23</v>
      </c>
      <c r="K8034" t="s">
        <v>85</v>
      </c>
      <c r="L8034">
        <v>49</v>
      </c>
      <c r="M8034">
        <v>6.08</v>
      </c>
      <c r="N8034">
        <f>Envios[[#This Row],[Cantidad]]*Envios[[#This Row],[Precio por Unidad]]</f>
        <v>297.92</v>
      </c>
      <c r="O8034" s="2">
        <v>2.6751999999999998</v>
      </c>
      <c r="P8034" s="2">
        <f>Envios[[#This Row],[Cantidad]]*Envios[[#This Row],[Costo por Unidad]]</f>
        <v>131.0848</v>
      </c>
      <c r="Q8034">
        <v>1.17</v>
      </c>
      <c r="R8034" s="2">
        <f>Envios[[#This Row],[Costo Productos]]+Envios[[#This Row],[Costo de Envío]]</f>
        <v>132.25479999999999</v>
      </c>
      <c r="S8034" t="s">
        <v>567</v>
      </c>
      <c r="T8034" t="s">
        <v>26</v>
      </c>
      <c r="U8034">
        <v>12</v>
      </c>
      <c r="V8034" t="s">
        <v>260</v>
      </c>
      <c r="W8034" t="s">
        <v>260</v>
      </c>
      <c r="X8034" s="2">
        <f>Envios[[#This Row],[Ventas Totales]]-Envios[[#This Row],[Costos Totales]]</f>
        <v>165.66520000000003</v>
      </c>
    </row>
    <row r="8035" spans="1:24" x14ac:dyDescent="0.25">
      <c r="A8035">
        <v>1545</v>
      </c>
      <c r="B8035">
        <v>11168</v>
      </c>
      <c r="C8035" s="1">
        <v>41203</v>
      </c>
      <c r="D8035" s="1">
        <v>41205</v>
      </c>
      <c r="E8035" t="s">
        <v>19</v>
      </c>
      <c r="F8035" t="s">
        <v>60</v>
      </c>
      <c r="G8035">
        <v>444</v>
      </c>
      <c r="H8035" t="s">
        <v>1483</v>
      </c>
      <c r="I8035" t="s">
        <v>35</v>
      </c>
      <c r="J8035" t="s">
        <v>36</v>
      </c>
      <c r="K8035" t="s">
        <v>37</v>
      </c>
      <c r="L8035">
        <v>35</v>
      </c>
      <c r="M8035">
        <v>4.82</v>
      </c>
      <c r="N8035">
        <f>Envios[[#This Row],[Cantidad]]*Envios[[#This Row],[Precio por Unidad]]</f>
        <v>168.70000000000002</v>
      </c>
      <c r="O8035" s="2">
        <v>2.5546000000000002</v>
      </c>
      <c r="P8035" s="2">
        <f>Envios[[#This Row],[Cantidad]]*Envios[[#This Row],[Costo por Unidad]]</f>
        <v>89.411000000000001</v>
      </c>
      <c r="Q8035">
        <v>5.72</v>
      </c>
      <c r="R8035" s="2">
        <f>Envios[[#This Row],[Costo Productos]]+Envios[[#This Row],[Costo de Envío]]</f>
        <v>95.131</v>
      </c>
      <c r="S8035" t="s">
        <v>1368</v>
      </c>
      <c r="T8035" t="s">
        <v>44</v>
      </c>
      <c r="U8035">
        <v>5</v>
      </c>
      <c r="V8035" t="s">
        <v>87</v>
      </c>
      <c r="W8035" t="s">
        <v>53</v>
      </c>
      <c r="X8035" s="2">
        <f>Envios[[#This Row],[Ventas Totales]]-Envios[[#This Row],[Costos Totales]]</f>
        <v>73.569000000000017</v>
      </c>
    </row>
    <row r="8036" spans="1:24" x14ac:dyDescent="0.25">
      <c r="A8036">
        <v>4468</v>
      </c>
      <c r="B8036">
        <v>31845</v>
      </c>
      <c r="C8036" s="1">
        <v>41204</v>
      </c>
      <c r="D8036" s="1">
        <v>41211</v>
      </c>
      <c r="E8036" t="s">
        <v>19</v>
      </c>
      <c r="F8036" t="s">
        <v>47</v>
      </c>
      <c r="G8036">
        <v>459</v>
      </c>
      <c r="H8036" t="s">
        <v>1027</v>
      </c>
      <c r="I8036" t="s">
        <v>63</v>
      </c>
      <c r="J8036" t="s">
        <v>23</v>
      </c>
      <c r="K8036" t="s">
        <v>64</v>
      </c>
      <c r="L8036">
        <v>11</v>
      </c>
      <c r="M8036">
        <v>10.06</v>
      </c>
      <c r="N8036">
        <f>Envios[[#This Row],[Cantidad]]*Envios[[#This Row],[Precio por Unidad]]</f>
        <v>110.66000000000001</v>
      </c>
      <c r="O8036" s="2">
        <v>6.1366000000000005</v>
      </c>
      <c r="P8036" s="2">
        <f>Envios[[#This Row],[Cantidad]]*Envios[[#This Row],[Costo por Unidad]]</f>
        <v>67.502600000000001</v>
      </c>
      <c r="Q8036">
        <v>2.06</v>
      </c>
      <c r="R8036" s="2">
        <f>Envios[[#This Row],[Costo Productos]]+Envios[[#This Row],[Costo de Envío]]</f>
        <v>69.562600000000003</v>
      </c>
      <c r="S8036" t="s">
        <v>1525</v>
      </c>
      <c r="T8036" t="s">
        <v>30</v>
      </c>
      <c r="U8036">
        <v>10</v>
      </c>
      <c r="V8036" t="s">
        <v>206</v>
      </c>
      <c r="W8036" t="s">
        <v>74</v>
      </c>
      <c r="X8036" s="2">
        <f>Envios[[#This Row],[Ventas Totales]]-Envios[[#This Row],[Costos Totales]]</f>
        <v>41.097400000000007</v>
      </c>
    </row>
    <row r="8037" spans="1:24" x14ac:dyDescent="0.25">
      <c r="A8037">
        <v>4467</v>
      </c>
      <c r="B8037">
        <v>31845</v>
      </c>
      <c r="C8037" s="1">
        <v>41204</v>
      </c>
      <c r="D8037" s="1">
        <v>41204</v>
      </c>
      <c r="E8037" t="s">
        <v>46</v>
      </c>
      <c r="F8037" t="s">
        <v>47</v>
      </c>
      <c r="G8037">
        <v>832</v>
      </c>
      <c r="H8037" t="s">
        <v>2018</v>
      </c>
      <c r="I8037" t="s">
        <v>49</v>
      </c>
      <c r="J8037" t="s">
        <v>23</v>
      </c>
      <c r="K8037" t="s">
        <v>67</v>
      </c>
      <c r="L8037">
        <v>36</v>
      </c>
      <c r="M8037">
        <v>100.98</v>
      </c>
      <c r="N8037">
        <f>Envios[[#This Row],[Cantidad]]*Envios[[#This Row],[Precio por Unidad]]</f>
        <v>3635.28</v>
      </c>
      <c r="O8037" s="2">
        <v>43.421400000000006</v>
      </c>
      <c r="P8037" s="2">
        <f>Envios[[#This Row],[Cantidad]]*Envios[[#This Row],[Costo por Unidad]]</f>
        <v>1563.1704000000002</v>
      </c>
      <c r="Q8037">
        <v>15.66</v>
      </c>
      <c r="R8037" s="2">
        <f>Envios[[#This Row],[Costo Productos]]+Envios[[#This Row],[Costo de Envío]]</f>
        <v>1578.8304000000003</v>
      </c>
      <c r="S8037" t="s">
        <v>1525</v>
      </c>
      <c r="T8037" t="s">
        <v>30</v>
      </c>
      <c r="U8037">
        <v>4</v>
      </c>
      <c r="V8037" t="s">
        <v>73</v>
      </c>
      <c r="W8037" t="s">
        <v>74</v>
      </c>
      <c r="X8037" s="2">
        <f>Envios[[#This Row],[Ventas Totales]]-Envios[[#This Row],[Costos Totales]]</f>
        <v>2056.4495999999999</v>
      </c>
    </row>
    <row r="8038" spans="1:24" x14ac:dyDescent="0.25">
      <c r="A8038">
        <v>7575</v>
      </c>
      <c r="B8038">
        <v>54180</v>
      </c>
      <c r="C8038" s="1">
        <v>41204</v>
      </c>
      <c r="D8038" s="1">
        <v>41206</v>
      </c>
      <c r="E8038" t="s">
        <v>19</v>
      </c>
      <c r="F8038" t="s">
        <v>60</v>
      </c>
      <c r="G8038">
        <v>314</v>
      </c>
      <c r="H8038" t="s">
        <v>849</v>
      </c>
      <c r="I8038" t="s">
        <v>35</v>
      </c>
      <c r="J8038" t="s">
        <v>23</v>
      </c>
      <c r="K8038" t="s">
        <v>85</v>
      </c>
      <c r="L8038">
        <v>43</v>
      </c>
      <c r="M8038">
        <v>21.38</v>
      </c>
      <c r="N8038">
        <f>Envios[[#This Row],[Cantidad]]*Envios[[#This Row],[Precio por Unidad]]</f>
        <v>919.33999999999992</v>
      </c>
      <c r="O8038" s="2">
        <v>8.7658000000000005</v>
      </c>
      <c r="P8038" s="2">
        <f>Envios[[#This Row],[Cantidad]]*Envios[[#This Row],[Costo por Unidad]]</f>
        <v>376.92940000000004</v>
      </c>
      <c r="Q8038">
        <v>8.99</v>
      </c>
      <c r="R8038" s="2">
        <f>Envios[[#This Row],[Costo Productos]]+Envios[[#This Row],[Costo de Envío]]</f>
        <v>385.91940000000005</v>
      </c>
      <c r="S8038" t="s">
        <v>907</v>
      </c>
      <c r="T8038" t="s">
        <v>39</v>
      </c>
      <c r="U8038">
        <v>3</v>
      </c>
      <c r="V8038" t="s">
        <v>52</v>
      </c>
      <c r="W8038" t="s">
        <v>53</v>
      </c>
      <c r="X8038" s="2">
        <f>Envios[[#This Row],[Ventas Totales]]-Envios[[#This Row],[Costos Totales]]</f>
        <v>533.42059999999992</v>
      </c>
    </row>
    <row r="8039" spans="1:24" x14ac:dyDescent="0.25">
      <c r="A8039">
        <v>7788</v>
      </c>
      <c r="B8039">
        <v>55716</v>
      </c>
      <c r="C8039" s="1">
        <v>41204</v>
      </c>
      <c r="D8039" s="1">
        <v>41205</v>
      </c>
      <c r="E8039" t="s">
        <v>19</v>
      </c>
      <c r="F8039" t="s">
        <v>20</v>
      </c>
      <c r="G8039">
        <v>58</v>
      </c>
      <c r="H8039" t="s">
        <v>290</v>
      </c>
      <c r="I8039" t="s">
        <v>71</v>
      </c>
      <c r="J8039" t="s">
        <v>23</v>
      </c>
      <c r="K8039" t="s">
        <v>291</v>
      </c>
      <c r="L8039">
        <v>9</v>
      </c>
      <c r="M8039">
        <v>1637.53</v>
      </c>
      <c r="N8039">
        <f>Envios[[#This Row],[Cantidad]]*Envios[[#This Row],[Precio por Unidad]]</f>
        <v>14737.77</v>
      </c>
      <c r="O8039" s="2">
        <v>311.13069999999993</v>
      </c>
      <c r="P8039" s="2">
        <f>Envios[[#This Row],[Cantidad]]*Envios[[#This Row],[Costo por Unidad]]</f>
        <v>2800.1762999999992</v>
      </c>
      <c r="Q8039">
        <v>24.49</v>
      </c>
      <c r="R8039" s="2">
        <f>Envios[[#This Row],[Costo Productos]]+Envios[[#This Row],[Costo de Envío]]</f>
        <v>2824.666299999999</v>
      </c>
      <c r="S8039" t="s">
        <v>145</v>
      </c>
      <c r="T8039" t="s">
        <v>44</v>
      </c>
      <c r="U8039">
        <v>1</v>
      </c>
      <c r="V8039" t="s">
        <v>27</v>
      </c>
      <c r="W8039" t="s">
        <v>27</v>
      </c>
      <c r="X8039" s="2">
        <f>Envios[[#This Row],[Ventas Totales]]-Envios[[#This Row],[Costos Totales]]</f>
        <v>11913.103700000001</v>
      </c>
    </row>
    <row r="8040" spans="1:24" x14ac:dyDescent="0.25">
      <c r="A8040">
        <v>6864</v>
      </c>
      <c r="B8040">
        <v>48902</v>
      </c>
      <c r="C8040" s="1">
        <v>41205</v>
      </c>
      <c r="D8040" s="1">
        <v>41207</v>
      </c>
      <c r="E8040" t="s">
        <v>19</v>
      </c>
      <c r="F8040" t="s">
        <v>28</v>
      </c>
      <c r="G8040">
        <v>499</v>
      </c>
      <c r="H8040" t="s">
        <v>1061</v>
      </c>
      <c r="I8040" t="s">
        <v>22</v>
      </c>
      <c r="J8040" t="s">
        <v>23</v>
      </c>
      <c r="K8040" t="s">
        <v>64</v>
      </c>
      <c r="L8040">
        <v>7</v>
      </c>
      <c r="M8040">
        <v>6.48</v>
      </c>
      <c r="N8040">
        <f>Envios[[#This Row],[Cantidad]]*Envios[[#This Row],[Precio por Unidad]]</f>
        <v>45.36</v>
      </c>
      <c r="O8040" s="2">
        <v>4.0824000000000007</v>
      </c>
      <c r="P8040" s="2">
        <f>Envios[[#This Row],[Cantidad]]*Envios[[#This Row],[Costo por Unidad]]</f>
        <v>28.576800000000006</v>
      </c>
      <c r="Q8040">
        <v>7.49</v>
      </c>
      <c r="R8040" s="2">
        <f>Envios[[#This Row],[Costo Productos]]+Envios[[#This Row],[Costo de Envío]]</f>
        <v>36.066800000000008</v>
      </c>
      <c r="S8040" t="s">
        <v>306</v>
      </c>
      <c r="T8040" t="s">
        <v>30</v>
      </c>
      <c r="U8040">
        <v>1</v>
      </c>
      <c r="V8040" t="s">
        <v>27</v>
      </c>
      <c r="W8040" t="s">
        <v>27</v>
      </c>
      <c r="X8040" s="2">
        <f>Envios[[#This Row],[Ventas Totales]]-Envios[[#This Row],[Costos Totales]]</f>
        <v>9.2931999999999917</v>
      </c>
    </row>
    <row r="8041" spans="1:24" x14ac:dyDescent="0.25">
      <c r="A8041">
        <v>2013</v>
      </c>
      <c r="B8041">
        <v>14372</v>
      </c>
      <c r="C8041" s="1">
        <v>41205</v>
      </c>
      <c r="D8041" s="1">
        <v>41207</v>
      </c>
      <c r="E8041" t="s">
        <v>46</v>
      </c>
      <c r="F8041" t="s">
        <v>60</v>
      </c>
      <c r="G8041">
        <v>124</v>
      </c>
      <c r="H8041" t="s">
        <v>2127</v>
      </c>
      <c r="I8041" t="s">
        <v>119</v>
      </c>
      <c r="J8041" t="s">
        <v>36</v>
      </c>
      <c r="K8041" t="s">
        <v>204</v>
      </c>
      <c r="L8041">
        <v>34</v>
      </c>
      <c r="M8041">
        <v>170.98</v>
      </c>
      <c r="N8041">
        <f>Envios[[#This Row],[Cantidad]]*Envios[[#This Row],[Precio por Unidad]]</f>
        <v>5813.32</v>
      </c>
      <c r="O8041" s="2">
        <v>53.003800000000005</v>
      </c>
      <c r="P8041" s="2">
        <f>Envios[[#This Row],[Cantidad]]*Envios[[#This Row],[Costo por Unidad]]</f>
        <v>1802.1292000000001</v>
      </c>
      <c r="Q8041">
        <v>60.49</v>
      </c>
      <c r="R8041" s="2">
        <f>Envios[[#This Row],[Costo Productos]]+Envios[[#This Row],[Costo de Envío]]</f>
        <v>1862.6192000000001</v>
      </c>
      <c r="S8041" t="s">
        <v>731</v>
      </c>
      <c r="T8041" t="s">
        <v>30</v>
      </c>
      <c r="U8041">
        <v>8</v>
      </c>
      <c r="V8041" t="s">
        <v>96</v>
      </c>
      <c r="W8041" t="s">
        <v>96</v>
      </c>
      <c r="X8041" s="2">
        <f>Envios[[#This Row],[Ventas Totales]]-Envios[[#This Row],[Costos Totales]]</f>
        <v>3950.7007999999996</v>
      </c>
    </row>
    <row r="8042" spans="1:24" x14ac:dyDescent="0.25">
      <c r="A8042">
        <v>6679</v>
      </c>
      <c r="B8042">
        <v>47522</v>
      </c>
      <c r="C8042" s="1">
        <v>41205</v>
      </c>
      <c r="D8042" s="1">
        <v>41206</v>
      </c>
      <c r="E8042" t="s">
        <v>19</v>
      </c>
      <c r="F8042" t="s">
        <v>20</v>
      </c>
      <c r="G8042">
        <v>69</v>
      </c>
      <c r="H8042" t="s">
        <v>331</v>
      </c>
      <c r="I8042" t="s">
        <v>22</v>
      </c>
      <c r="J8042" t="s">
        <v>23</v>
      </c>
      <c r="K8042" t="s">
        <v>113</v>
      </c>
      <c r="L8042">
        <v>5</v>
      </c>
      <c r="M8042">
        <v>15.67</v>
      </c>
      <c r="N8042">
        <f>Envios[[#This Row],[Cantidad]]*Envios[[#This Row],[Precio por Unidad]]</f>
        <v>78.349999999999994</v>
      </c>
      <c r="O8042" s="2">
        <v>9.7154000000000007</v>
      </c>
      <c r="P8042" s="2">
        <f>Envios[[#This Row],[Cantidad]]*Envios[[#This Row],[Costo por Unidad]]</f>
        <v>48.577000000000005</v>
      </c>
      <c r="Q8042">
        <v>1.39</v>
      </c>
      <c r="R8042" s="2">
        <f>Envios[[#This Row],[Costo Productos]]+Envios[[#This Row],[Costo de Envío]]</f>
        <v>49.967000000000006</v>
      </c>
      <c r="S8042" t="s">
        <v>1663</v>
      </c>
      <c r="T8042" t="s">
        <v>30</v>
      </c>
      <c r="U8042">
        <v>3</v>
      </c>
      <c r="V8042" t="s">
        <v>52</v>
      </c>
      <c r="W8042" t="s">
        <v>53</v>
      </c>
      <c r="X8042" s="2">
        <f>Envios[[#This Row],[Ventas Totales]]-Envios[[#This Row],[Costos Totales]]</f>
        <v>28.382999999999988</v>
      </c>
    </row>
    <row r="8043" spans="1:24" x14ac:dyDescent="0.25">
      <c r="A8043">
        <v>520</v>
      </c>
      <c r="B8043">
        <v>3559</v>
      </c>
      <c r="C8043" s="1">
        <v>41205</v>
      </c>
      <c r="D8043" s="1">
        <v>41206</v>
      </c>
      <c r="E8043" t="s">
        <v>33</v>
      </c>
      <c r="F8043" t="s">
        <v>28</v>
      </c>
      <c r="G8043">
        <v>418</v>
      </c>
      <c r="H8043" t="s">
        <v>980</v>
      </c>
      <c r="I8043" t="s">
        <v>22</v>
      </c>
      <c r="J8043" t="s">
        <v>23</v>
      </c>
      <c r="K8043" t="s">
        <v>76</v>
      </c>
      <c r="L8043">
        <v>34</v>
      </c>
      <c r="M8043">
        <v>3.81</v>
      </c>
      <c r="N8043">
        <f>Envios[[#This Row],[Cantidad]]*Envios[[#This Row],[Precio por Unidad]]</f>
        <v>129.54</v>
      </c>
      <c r="O8043" s="2">
        <v>2.4384000000000001</v>
      </c>
      <c r="P8043" s="2">
        <f>Envios[[#This Row],[Cantidad]]*Envios[[#This Row],[Costo por Unidad]]</f>
        <v>82.905600000000007</v>
      </c>
      <c r="Q8043">
        <v>5.44</v>
      </c>
      <c r="R8043" s="2">
        <f>Envios[[#This Row],[Costo Productos]]+Envios[[#This Row],[Costo de Envío]]</f>
        <v>88.345600000000005</v>
      </c>
      <c r="S8043" t="s">
        <v>859</v>
      </c>
      <c r="T8043" t="s">
        <v>30</v>
      </c>
      <c r="U8043">
        <v>2</v>
      </c>
      <c r="V8043" t="s">
        <v>45</v>
      </c>
      <c r="W8043" t="s">
        <v>45</v>
      </c>
      <c r="X8043" s="2">
        <f>Envios[[#This Row],[Ventas Totales]]-Envios[[#This Row],[Costos Totales]]</f>
        <v>41.194399999999987</v>
      </c>
    </row>
    <row r="8044" spans="1:24" x14ac:dyDescent="0.25">
      <c r="A8044">
        <v>380</v>
      </c>
      <c r="B8044">
        <v>2630</v>
      </c>
      <c r="C8044" s="1">
        <v>41205</v>
      </c>
      <c r="D8044" s="1">
        <v>41205</v>
      </c>
      <c r="E8044" t="s">
        <v>19</v>
      </c>
      <c r="F8044" t="s">
        <v>47</v>
      </c>
      <c r="G8044">
        <v>1085</v>
      </c>
      <c r="H8044" t="s">
        <v>1879</v>
      </c>
      <c r="I8044" t="s">
        <v>63</v>
      </c>
      <c r="J8044" t="s">
        <v>23</v>
      </c>
      <c r="K8044" t="s">
        <v>64</v>
      </c>
      <c r="L8044">
        <v>31</v>
      </c>
      <c r="M8044">
        <v>4.7300000000000004</v>
      </c>
      <c r="N8044">
        <f>Envios[[#This Row],[Cantidad]]*Envios[[#This Row],[Precio por Unidad]]</f>
        <v>146.63000000000002</v>
      </c>
      <c r="O8044" s="2">
        <v>3.0272000000000006</v>
      </c>
      <c r="P8044" s="2">
        <f>Envios[[#This Row],[Cantidad]]*Envios[[#This Row],[Costo por Unidad]]</f>
        <v>93.843200000000024</v>
      </c>
      <c r="Q8044">
        <v>1.52</v>
      </c>
      <c r="R8044" s="2">
        <f>Envios[[#This Row],[Costo Productos]]+Envios[[#This Row],[Costo de Envío]]</f>
        <v>95.36320000000002</v>
      </c>
      <c r="S8044" t="s">
        <v>1175</v>
      </c>
      <c r="T8044" t="s">
        <v>30</v>
      </c>
      <c r="U8044">
        <v>9</v>
      </c>
      <c r="V8044" t="s">
        <v>31</v>
      </c>
      <c r="W8044" t="s">
        <v>32</v>
      </c>
      <c r="X8044" s="2">
        <f>Envios[[#This Row],[Ventas Totales]]-Envios[[#This Row],[Costos Totales]]</f>
        <v>51.266800000000003</v>
      </c>
    </row>
    <row r="8045" spans="1:24" x14ac:dyDescent="0.25">
      <c r="A8045">
        <v>5007</v>
      </c>
      <c r="B8045">
        <v>35712</v>
      </c>
      <c r="C8045" s="1">
        <v>41205</v>
      </c>
      <c r="D8045" s="1">
        <v>41206</v>
      </c>
      <c r="E8045" t="s">
        <v>19</v>
      </c>
      <c r="F8045" t="s">
        <v>20</v>
      </c>
      <c r="G8045">
        <v>834</v>
      </c>
      <c r="H8045" t="s">
        <v>1108</v>
      </c>
      <c r="I8045" t="s">
        <v>22</v>
      </c>
      <c r="J8045" t="s">
        <v>56</v>
      </c>
      <c r="K8045" t="s">
        <v>91</v>
      </c>
      <c r="L8045">
        <v>42</v>
      </c>
      <c r="M8045">
        <v>100.97</v>
      </c>
      <c r="N8045">
        <f>Envios[[#This Row],[Cantidad]]*Envios[[#This Row],[Precio por Unidad]]</f>
        <v>4240.74</v>
      </c>
      <c r="O8045" s="2">
        <v>54.523800000000001</v>
      </c>
      <c r="P8045" s="2">
        <f>Envios[[#This Row],[Cantidad]]*Envios[[#This Row],[Costo por Unidad]]</f>
        <v>2289.9996000000001</v>
      </c>
      <c r="Q8045">
        <v>7.18</v>
      </c>
      <c r="R8045" s="2">
        <f>Envios[[#This Row],[Costo Productos]]+Envios[[#This Row],[Costo de Envío]]</f>
        <v>2297.1795999999999</v>
      </c>
      <c r="S8045" t="s">
        <v>289</v>
      </c>
      <c r="T8045" t="s">
        <v>39</v>
      </c>
      <c r="U8045">
        <v>1</v>
      </c>
      <c r="V8045" t="s">
        <v>27</v>
      </c>
      <c r="W8045" t="s">
        <v>27</v>
      </c>
      <c r="X8045" s="2">
        <f>Envios[[#This Row],[Ventas Totales]]-Envios[[#This Row],[Costos Totales]]</f>
        <v>1943.5603999999998</v>
      </c>
    </row>
    <row r="8046" spans="1:24" x14ac:dyDescent="0.25">
      <c r="A8046">
        <v>5008</v>
      </c>
      <c r="B8046">
        <v>35712</v>
      </c>
      <c r="C8046" s="1">
        <v>41205</v>
      </c>
      <c r="D8046" s="1">
        <v>41205</v>
      </c>
      <c r="E8046" t="s">
        <v>19</v>
      </c>
      <c r="F8046" t="s">
        <v>20</v>
      </c>
      <c r="G8046">
        <v>1138</v>
      </c>
      <c r="H8046" t="s">
        <v>1958</v>
      </c>
      <c r="I8046" t="s">
        <v>22</v>
      </c>
      <c r="J8046" t="s">
        <v>23</v>
      </c>
      <c r="K8046" t="s">
        <v>64</v>
      </c>
      <c r="L8046">
        <v>24</v>
      </c>
      <c r="M8046">
        <v>5.28</v>
      </c>
      <c r="N8046">
        <f>Envios[[#This Row],[Cantidad]]*Envios[[#This Row],[Precio por Unidad]]</f>
        <v>126.72</v>
      </c>
      <c r="O8046" s="2">
        <v>3.1680000000000001</v>
      </c>
      <c r="P8046" s="2">
        <f>Envios[[#This Row],[Cantidad]]*Envios[[#This Row],[Costo por Unidad]]</f>
        <v>76.032000000000011</v>
      </c>
      <c r="Q8046">
        <v>8.16</v>
      </c>
      <c r="R8046" s="2">
        <f>Envios[[#This Row],[Costo Productos]]+Envios[[#This Row],[Costo de Envío]]</f>
        <v>84.192000000000007</v>
      </c>
      <c r="S8046" t="s">
        <v>289</v>
      </c>
      <c r="T8046" t="s">
        <v>39</v>
      </c>
      <c r="U8046">
        <v>1</v>
      </c>
      <c r="V8046" t="s">
        <v>27</v>
      </c>
      <c r="W8046" t="s">
        <v>27</v>
      </c>
      <c r="X8046" s="2">
        <f>Envios[[#This Row],[Ventas Totales]]-Envios[[#This Row],[Costos Totales]]</f>
        <v>42.527999999999992</v>
      </c>
    </row>
    <row r="8047" spans="1:24" x14ac:dyDescent="0.25">
      <c r="A8047">
        <v>749</v>
      </c>
      <c r="B8047">
        <v>5378</v>
      </c>
      <c r="C8047" s="1">
        <v>41206</v>
      </c>
      <c r="D8047" s="1">
        <v>41208</v>
      </c>
      <c r="E8047" t="s">
        <v>33</v>
      </c>
      <c r="F8047" t="s">
        <v>60</v>
      </c>
      <c r="G8047">
        <v>874</v>
      </c>
      <c r="H8047" t="s">
        <v>1268</v>
      </c>
      <c r="I8047" t="s">
        <v>22</v>
      </c>
      <c r="J8047" t="s">
        <v>36</v>
      </c>
      <c r="K8047" t="s">
        <v>37</v>
      </c>
      <c r="L8047">
        <v>6</v>
      </c>
      <c r="M8047">
        <v>6.24</v>
      </c>
      <c r="N8047">
        <f>Envios[[#This Row],[Cantidad]]*Envios[[#This Row],[Precio por Unidad]]</f>
        <v>37.44</v>
      </c>
      <c r="O8047" s="2">
        <v>2.4960000000000004</v>
      </c>
      <c r="P8047" s="2">
        <f>Envios[[#This Row],[Cantidad]]*Envios[[#This Row],[Costo por Unidad]]</f>
        <v>14.976000000000003</v>
      </c>
      <c r="Q8047">
        <v>5.22</v>
      </c>
      <c r="R8047" s="2">
        <f>Envios[[#This Row],[Costo Productos]]+Envios[[#This Row],[Costo de Envío]]</f>
        <v>20.196000000000002</v>
      </c>
      <c r="S8047" t="s">
        <v>666</v>
      </c>
      <c r="T8047" t="s">
        <v>30</v>
      </c>
      <c r="U8047">
        <v>7</v>
      </c>
      <c r="V8047" t="s">
        <v>81</v>
      </c>
      <c r="W8047" t="s">
        <v>74</v>
      </c>
      <c r="X8047" s="2">
        <f>Envios[[#This Row],[Ventas Totales]]-Envios[[#This Row],[Costos Totales]]</f>
        <v>17.243999999999996</v>
      </c>
    </row>
    <row r="8048" spans="1:24" x14ac:dyDescent="0.25">
      <c r="A8048">
        <v>4348</v>
      </c>
      <c r="B8048">
        <v>30976</v>
      </c>
      <c r="C8048" s="1">
        <v>41206</v>
      </c>
      <c r="D8048" s="1">
        <v>41206</v>
      </c>
      <c r="E8048" t="s">
        <v>19</v>
      </c>
      <c r="F8048" t="s">
        <v>20</v>
      </c>
      <c r="G8048">
        <v>1086</v>
      </c>
      <c r="H8048" t="s">
        <v>1142</v>
      </c>
      <c r="I8048" t="s">
        <v>35</v>
      </c>
      <c r="J8048" t="s">
        <v>56</v>
      </c>
      <c r="K8048" t="s">
        <v>91</v>
      </c>
      <c r="L8048">
        <v>10</v>
      </c>
      <c r="M8048">
        <v>40.97</v>
      </c>
      <c r="N8048">
        <f>Envios[[#This Row],[Cantidad]]*Envios[[#This Row],[Precio por Unidad]]</f>
        <v>409.7</v>
      </c>
      <c r="O8048" s="2">
        <v>23.762600000000003</v>
      </c>
      <c r="P8048" s="2">
        <f>Envios[[#This Row],[Cantidad]]*Envios[[#This Row],[Costo por Unidad]]</f>
        <v>237.62600000000003</v>
      </c>
      <c r="Q8048">
        <v>1.99</v>
      </c>
      <c r="R8048" s="2">
        <f>Envios[[#This Row],[Costo Productos]]+Envios[[#This Row],[Costo de Envío]]</f>
        <v>239.61600000000004</v>
      </c>
      <c r="S8048" t="s">
        <v>835</v>
      </c>
      <c r="T8048" t="s">
        <v>26</v>
      </c>
      <c r="U8048">
        <v>6</v>
      </c>
      <c r="V8048" t="s">
        <v>69</v>
      </c>
      <c r="W8048" t="s">
        <v>32</v>
      </c>
      <c r="X8048" s="2">
        <f>Envios[[#This Row],[Ventas Totales]]-Envios[[#This Row],[Costos Totales]]</f>
        <v>170.08399999999995</v>
      </c>
    </row>
    <row r="8049" spans="1:24" x14ac:dyDescent="0.25">
      <c r="A8049">
        <v>7487</v>
      </c>
      <c r="B8049">
        <v>53445</v>
      </c>
      <c r="C8049" s="1">
        <v>41206</v>
      </c>
      <c r="D8049" s="1">
        <v>41208</v>
      </c>
      <c r="E8049" t="s">
        <v>19</v>
      </c>
      <c r="F8049" t="s">
        <v>20</v>
      </c>
      <c r="G8049">
        <v>375</v>
      </c>
      <c r="H8049" t="s">
        <v>310</v>
      </c>
      <c r="I8049" t="s">
        <v>35</v>
      </c>
      <c r="J8049" t="s">
        <v>23</v>
      </c>
      <c r="K8049" t="s">
        <v>85</v>
      </c>
      <c r="L8049">
        <v>8</v>
      </c>
      <c r="M8049">
        <v>11.66</v>
      </c>
      <c r="N8049">
        <f>Envios[[#This Row],[Cantidad]]*Envios[[#This Row],[Precio por Unidad]]</f>
        <v>93.28</v>
      </c>
      <c r="O8049" s="2">
        <v>4.7806000000000006</v>
      </c>
      <c r="P8049" s="2">
        <f>Envios[[#This Row],[Cantidad]]*Envios[[#This Row],[Costo por Unidad]]</f>
        <v>38.244800000000005</v>
      </c>
      <c r="Q8049">
        <v>8.99</v>
      </c>
      <c r="R8049" s="2">
        <f>Envios[[#This Row],[Costo Productos]]+Envios[[#This Row],[Costo de Envío]]</f>
        <v>47.234800000000007</v>
      </c>
      <c r="S8049" t="s">
        <v>121</v>
      </c>
      <c r="T8049" t="s">
        <v>26</v>
      </c>
      <c r="U8049">
        <v>1</v>
      </c>
      <c r="V8049" t="s">
        <v>27</v>
      </c>
      <c r="W8049" t="s">
        <v>27</v>
      </c>
      <c r="X8049" s="2">
        <f>Envios[[#This Row],[Ventas Totales]]-Envios[[#This Row],[Costos Totales]]</f>
        <v>46.045199999999994</v>
      </c>
    </row>
    <row r="8050" spans="1:24" x14ac:dyDescent="0.25">
      <c r="A8050">
        <v>7488</v>
      </c>
      <c r="B8050">
        <v>53445</v>
      </c>
      <c r="C8050" s="1">
        <v>41206</v>
      </c>
      <c r="D8050" s="1">
        <v>41208</v>
      </c>
      <c r="E8050" t="s">
        <v>19</v>
      </c>
      <c r="F8050" t="s">
        <v>20</v>
      </c>
      <c r="G8050">
        <v>342</v>
      </c>
      <c r="H8050" t="s">
        <v>333</v>
      </c>
      <c r="I8050" t="s">
        <v>63</v>
      </c>
      <c r="J8050" t="s">
        <v>23</v>
      </c>
      <c r="K8050" t="s">
        <v>140</v>
      </c>
      <c r="L8050">
        <v>21</v>
      </c>
      <c r="M8050">
        <v>3.29</v>
      </c>
      <c r="N8050">
        <f>Envios[[#This Row],[Cantidad]]*Envios[[#This Row],[Precio por Unidad]]</f>
        <v>69.09</v>
      </c>
      <c r="O8050" s="2">
        <v>1.974</v>
      </c>
      <c r="P8050" s="2">
        <f>Envios[[#This Row],[Cantidad]]*Envios[[#This Row],[Costo por Unidad]]</f>
        <v>41.454000000000001</v>
      </c>
      <c r="Q8050">
        <v>1.35</v>
      </c>
      <c r="R8050" s="2">
        <f>Envios[[#This Row],[Costo Productos]]+Envios[[#This Row],[Costo de Envío]]</f>
        <v>42.804000000000002</v>
      </c>
      <c r="S8050" t="s">
        <v>121</v>
      </c>
      <c r="T8050" t="s">
        <v>26</v>
      </c>
      <c r="U8050">
        <v>1</v>
      </c>
      <c r="V8050" t="s">
        <v>27</v>
      </c>
      <c r="W8050" t="s">
        <v>27</v>
      </c>
      <c r="X8050" s="2">
        <f>Envios[[#This Row],[Ventas Totales]]-Envios[[#This Row],[Costos Totales]]</f>
        <v>26.286000000000001</v>
      </c>
    </row>
    <row r="8051" spans="1:24" x14ac:dyDescent="0.25">
      <c r="A8051">
        <v>8107</v>
      </c>
      <c r="B8051">
        <v>57861</v>
      </c>
      <c r="C8051" s="1">
        <v>41207</v>
      </c>
      <c r="D8051" s="1">
        <v>41209</v>
      </c>
      <c r="E8051" t="s">
        <v>19</v>
      </c>
      <c r="F8051" t="s">
        <v>28</v>
      </c>
      <c r="G8051">
        <v>616</v>
      </c>
      <c r="H8051" t="s">
        <v>1147</v>
      </c>
      <c r="I8051" t="s">
        <v>22</v>
      </c>
      <c r="J8051" t="s">
        <v>23</v>
      </c>
      <c r="K8051" t="s">
        <v>76</v>
      </c>
      <c r="L8051">
        <v>40</v>
      </c>
      <c r="M8051">
        <v>2.88</v>
      </c>
      <c r="N8051">
        <f>Envios[[#This Row],[Cantidad]]*Envios[[#This Row],[Precio por Unidad]]</f>
        <v>115.19999999999999</v>
      </c>
      <c r="O8051" s="2">
        <v>1.8431999999999999</v>
      </c>
      <c r="P8051" s="2">
        <f>Envios[[#This Row],[Cantidad]]*Envios[[#This Row],[Costo por Unidad]]</f>
        <v>73.727999999999994</v>
      </c>
      <c r="Q8051">
        <v>1.49</v>
      </c>
      <c r="R8051" s="2">
        <f>Envios[[#This Row],[Costo Productos]]+Envios[[#This Row],[Costo de Envío]]</f>
        <v>75.217999999999989</v>
      </c>
      <c r="S8051" t="s">
        <v>408</v>
      </c>
      <c r="T8051" t="s">
        <v>26</v>
      </c>
      <c r="U8051">
        <v>3</v>
      </c>
      <c r="V8051" t="s">
        <v>52</v>
      </c>
      <c r="W8051" t="s">
        <v>53</v>
      </c>
      <c r="X8051" s="2">
        <f>Envios[[#This Row],[Ventas Totales]]-Envios[[#This Row],[Costos Totales]]</f>
        <v>39.981999999999999</v>
      </c>
    </row>
    <row r="8052" spans="1:24" x14ac:dyDescent="0.25">
      <c r="A8052">
        <v>7931</v>
      </c>
      <c r="B8052">
        <v>56676</v>
      </c>
      <c r="C8052" s="1">
        <v>41207</v>
      </c>
      <c r="D8052" s="1">
        <v>41208</v>
      </c>
      <c r="E8052" t="s">
        <v>19</v>
      </c>
      <c r="F8052" t="s">
        <v>60</v>
      </c>
      <c r="G8052">
        <v>302</v>
      </c>
      <c r="H8052" t="s">
        <v>105</v>
      </c>
      <c r="I8052" t="s">
        <v>22</v>
      </c>
      <c r="J8052" t="s">
        <v>23</v>
      </c>
      <c r="K8052" t="s">
        <v>64</v>
      </c>
      <c r="L8052">
        <v>39</v>
      </c>
      <c r="M8052">
        <v>5.28</v>
      </c>
      <c r="N8052">
        <f>Envios[[#This Row],[Cantidad]]*Envios[[#This Row],[Precio por Unidad]]</f>
        <v>205.92000000000002</v>
      </c>
      <c r="O8052" s="2">
        <v>3.1680000000000001</v>
      </c>
      <c r="P8052" s="2">
        <f>Envios[[#This Row],[Cantidad]]*Envios[[#This Row],[Costo por Unidad]]</f>
        <v>123.55200000000001</v>
      </c>
      <c r="Q8052">
        <v>5.66</v>
      </c>
      <c r="R8052" s="2">
        <f>Envios[[#This Row],[Costo Productos]]+Envios[[#This Row],[Costo de Envío]]</f>
        <v>129.21200000000002</v>
      </c>
      <c r="S8052" t="s">
        <v>681</v>
      </c>
      <c r="T8052" t="s">
        <v>39</v>
      </c>
      <c r="U8052">
        <v>3</v>
      </c>
      <c r="V8052" t="s">
        <v>52</v>
      </c>
      <c r="W8052" t="s">
        <v>53</v>
      </c>
      <c r="X8052" s="2">
        <f>Envios[[#This Row],[Ventas Totales]]-Envios[[#This Row],[Costos Totales]]</f>
        <v>76.707999999999998</v>
      </c>
    </row>
    <row r="8053" spans="1:24" x14ac:dyDescent="0.25">
      <c r="A8053">
        <v>510</v>
      </c>
      <c r="B8053">
        <v>3521</v>
      </c>
      <c r="C8053" s="1">
        <v>41207</v>
      </c>
      <c r="D8053" s="1">
        <v>41209</v>
      </c>
      <c r="E8053" t="s">
        <v>19</v>
      </c>
      <c r="F8053" t="s">
        <v>47</v>
      </c>
      <c r="G8053">
        <v>409</v>
      </c>
      <c r="H8053" t="s">
        <v>438</v>
      </c>
      <c r="I8053" t="s">
        <v>63</v>
      </c>
      <c r="J8053" t="s">
        <v>23</v>
      </c>
      <c r="K8053" t="s">
        <v>85</v>
      </c>
      <c r="L8053">
        <v>50</v>
      </c>
      <c r="M8053">
        <v>4.28</v>
      </c>
      <c r="N8053">
        <f>Envios[[#This Row],[Cantidad]]*Envios[[#This Row],[Precio por Unidad]]</f>
        <v>214</v>
      </c>
      <c r="O8053" s="2">
        <v>1.8832</v>
      </c>
      <c r="P8053" s="2">
        <f>Envios[[#This Row],[Cantidad]]*Envios[[#This Row],[Costo por Unidad]]</f>
        <v>94.16</v>
      </c>
      <c r="Q8053">
        <v>0.94</v>
      </c>
      <c r="R8053" s="2">
        <f>Envios[[#This Row],[Costo Productos]]+Envios[[#This Row],[Costo de Envío]]</f>
        <v>95.1</v>
      </c>
      <c r="S8053" t="s">
        <v>1948</v>
      </c>
      <c r="T8053" t="s">
        <v>44</v>
      </c>
      <c r="U8053">
        <v>13</v>
      </c>
      <c r="V8053" t="s">
        <v>115</v>
      </c>
      <c r="W8053" t="s">
        <v>74</v>
      </c>
      <c r="X8053" s="2">
        <f>Envios[[#This Row],[Ventas Totales]]-Envios[[#This Row],[Costos Totales]]</f>
        <v>118.9</v>
      </c>
    </row>
    <row r="8054" spans="1:24" x14ac:dyDescent="0.25">
      <c r="A8054">
        <v>7861</v>
      </c>
      <c r="B8054">
        <v>56224</v>
      </c>
      <c r="C8054" s="1">
        <v>41207</v>
      </c>
      <c r="D8054" s="1">
        <v>41209</v>
      </c>
      <c r="E8054" t="s">
        <v>19</v>
      </c>
      <c r="F8054" t="s">
        <v>28</v>
      </c>
      <c r="G8054">
        <v>418</v>
      </c>
      <c r="H8054" t="s">
        <v>980</v>
      </c>
      <c r="I8054" t="s">
        <v>22</v>
      </c>
      <c r="J8054" t="s">
        <v>23</v>
      </c>
      <c r="K8054" t="s">
        <v>76</v>
      </c>
      <c r="L8054">
        <v>35</v>
      </c>
      <c r="M8054">
        <v>3.81</v>
      </c>
      <c r="N8054">
        <f>Envios[[#This Row],[Cantidad]]*Envios[[#This Row],[Precio por Unidad]]</f>
        <v>133.35</v>
      </c>
      <c r="O8054" s="2">
        <v>2.4384000000000001</v>
      </c>
      <c r="P8054" s="2">
        <f>Envios[[#This Row],[Cantidad]]*Envios[[#This Row],[Costo por Unidad]]</f>
        <v>85.344000000000008</v>
      </c>
      <c r="Q8054">
        <v>5.44</v>
      </c>
      <c r="R8054" s="2">
        <f>Envios[[#This Row],[Costo Productos]]+Envios[[#This Row],[Costo de Envío]]</f>
        <v>90.784000000000006</v>
      </c>
      <c r="S8054" t="s">
        <v>1469</v>
      </c>
      <c r="T8054" t="s">
        <v>44</v>
      </c>
      <c r="U8054">
        <v>3</v>
      </c>
      <c r="V8054" t="s">
        <v>52</v>
      </c>
      <c r="W8054" t="s">
        <v>53</v>
      </c>
      <c r="X8054" s="2">
        <f>Envios[[#This Row],[Ventas Totales]]-Envios[[#This Row],[Costos Totales]]</f>
        <v>42.565999999999988</v>
      </c>
    </row>
    <row r="8055" spans="1:24" x14ac:dyDescent="0.25">
      <c r="A8055">
        <v>7862</v>
      </c>
      <c r="B8055">
        <v>56224</v>
      </c>
      <c r="C8055" s="1">
        <v>41207</v>
      </c>
      <c r="D8055" s="1">
        <v>41208</v>
      </c>
      <c r="E8055" t="s">
        <v>46</v>
      </c>
      <c r="F8055" t="s">
        <v>28</v>
      </c>
      <c r="G8055">
        <v>35</v>
      </c>
      <c r="H8055" t="s">
        <v>1553</v>
      </c>
      <c r="I8055" t="s">
        <v>49</v>
      </c>
      <c r="J8055" t="s">
        <v>36</v>
      </c>
      <c r="K8055" t="s">
        <v>50</v>
      </c>
      <c r="L8055">
        <v>32</v>
      </c>
      <c r="M8055">
        <v>95.95</v>
      </c>
      <c r="N8055">
        <f>Envios[[#This Row],[Cantidad]]*Envios[[#This Row],[Precio por Unidad]]</f>
        <v>3070.4</v>
      </c>
      <c r="O8055" s="2">
        <v>41.258500000000005</v>
      </c>
      <c r="P8055" s="2">
        <f>Envios[[#This Row],[Cantidad]]*Envios[[#This Row],[Costo por Unidad]]</f>
        <v>1320.2720000000002</v>
      </c>
      <c r="Q8055">
        <v>74.349999999999994</v>
      </c>
      <c r="R8055" s="2">
        <f>Envios[[#This Row],[Costo Productos]]+Envios[[#This Row],[Costo de Envío]]</f>
        <v>1394.6220000000001</v>
      </c>
      <c r="S8055" t="s">
        <v>1469</v>
      </c>
      <c r="T8055" t="s">
        <v>44</v>
      </c>
      <c r="U8055">
        <v>3</v>
      </c>
      <c r="V8055" t="s">
        <v>52</v>
      </c>
      <c r="W8055" t="s">
        <v>53</v>
      </c>
      <c r="X8055" s="2">
        <f>Envios[[#This Row],[Ventas Totales]]-Envios[[#This Row],[Costos Totales]]</f>
        <v>1675.778</v>
      </c>
    </row>
    <row r="8056" spans="1:24" x14ac:dyDescent="0.25">
      <c r="A8056">
        <v>7863</v>
      </c>
      <c r="B8056">
        <v>56224</v>
      </c>
      <c r="C8056" s="1">
        <v>41207</v>
      </c>
      <c r="D8056" s="1">
        <v>41207</v>
      </c>
      <c r="E8056" t="s">
        <v>19</v>
      </c>
      <c r="F8056" t="s">
        <v>28</v>
      </c>
      <c r="G8056">
        <v>627</v>
      </c>
      <c r="H8056" t="s">
        <v>1155</v>
      </c>
      <c r="I8056" t="s">
        <v>63</v>
      </c>
      <c r="J8056" t="s">
        <v>23</v>
      </c>
      <c r="K8056" t="s">
        <v>140</v>
      </c>
      <c r="L8056">
        <v>46</v>
      </c>
      <c r="M8056">
        <v>7.89</v>
      </c>
      <c r="N8056">
        <f>Envios[[#This Row],[Cantidad]]*Envios[[#This Row],[Precio por Unidad]]</f>
        <v>362.94</v>
      </c>
      <c r="O8056" s="2">
        <v>4.734</v>
      </c>
      <c r="P8056" s="2">
        <f>Envios[[#This Row],[Cantidad]]*Envios[[#This Row],[Costo por Unidad]]</f>
        <v>217.76400000000001</v>
      </c>
      <c r="Q8056">
        <v>2.82</v>
      </c>
      <c r="R8056" s="2">
        <f>Envios[[#This Row],[Costo Productos]]+Envios[[#This Row],[Costo de Envío]]</f>
        <v>220.584</v>
      </c>
      <c r="S8056" t="s">
        <v>1469</v>
      </c>
      <c r="T8056" t="s">
        <v>44</v>
      </c>
      <c r="U8056">
        <v>3</v>
      </c>
      <c r="V8056" t="s">
        <v>52</v>
      </c>
      <c r="W8056" t="s">
        <v>53</v>
      </c>
      <c r="X8056" s="2">
        <f>Envios[[#This Row],[Ventas Totales]]-Envios[[#This Row],[Costos Totales]]</f>
        <v>142.35599999999999</v>
      </c>
    </row>
    <row r="8057" spans="1:24" x14ac:dyDescent="0.25">
      <c r="A8057">
        <v>7864</v>
      </c>
      <c r="B8057">
        <v>56224</v>
      </c>
      <c r="C8057" s="1">
        <v>41207</v>
      </c>
      <c r="D8057" s="1">
        <v>41208</v>
      </c>
      <c r="E8057" t="s">
        <v>46</v>
      </c>
      <c r="F8057" t="s">
        <v>28</v>
      </c>
      <c r="G8057">
        <v>310</v>
      </c>
      <c r="H8057" t="s">
        <v>1343</v>
      </c>
      <c r="I8057" t="s">
        <v>119</v>
      </c>
      <c r="J8057" t="s">
        <v>36</v>
      </c>
      <c r="K8057" t="s">
        <v>120</v>
      </c>
      <c r="L8057">
        <v>9</v>
      </c>
      <c r="M8057">
        <v>124.49</v>
      </c>
      <c r="N8057">
        <f>Envios[[#This Row],[Cantidad]]*Envios[[#This Row],[Precio por Unidad]]</f>
        <v>1120.4099999999999</v>
      </c>
      <c r="O8057" s="2">
        <v>46.061299999999996</v>
      </c>
      <c r="P8057" s="2">
        <f>Envios[[#This Row],[Cantidad]]*Envios[[#This Row],[Costo por Unidad]]</f>
        <v>414.55169999999998</v>
      </c>
      <c r="Q8057">
        <v>51.94</v>
      </c>
      <c r="R8057" s="2">
        <f>Envios[[#This Row],[Costo Productos]]+Envios[[#This Row],[Costo de Envío]]</f>
        <v>466.49169999999998</v>
      </c>
      <c r="S8057" t="s">
        <v>1469</v>
      </c>
      <c r="T8057" t="s">
        <v>44</v>
      </c>
      <c r="U8057">
        <v>3</v>
      </c>
      <c r="V8057" t="s">
        <v>52</v>
      </c>
      <c r="W8057" t="s">
        <v>53</v>
      </c>
      <c r="X8057" s="2">
        <f>Envios[[#This Row],[Ventas Totales]]-Envios[[#This Row],[Costos Totales]]</f>
        <v>653.91829999999982</v>
      </c>
    </row>
    <row r="8058" spans="1:24" x14ac:dyDescent="0.25">
      <c r="A8058">
        <v>2453</v>
      </c>
      <c r="B8058">
        <v>17831</v>
      </c>
      <c r="C8058" s="1">
        <v>41207</v>
      </c>
      <c r="D8058" s="1">
        <v>41208</v>
      </c>
      <c r="E8058" t="s">
        <v>19</v>
      </c>
      <c r="F8058" t="s">
        <v>60</v>
      </c>
      <c r="G8058">
        <v>721</v>
      </c>
      <c r="H8058" t="s">
        <v>1125</v>
      </c>
      <c r="I8058" t="s">
        <v>35</v>
      </c>
      <c r="J8058" t="s">
        <v>36</v>
      </c>
      <c r="K8058" t="s">
        <v>37</v>
      </c>
      <c r="L8058">
        <v>34</v>
      </c>
      <c r="M8058">
        <v>6.98</v>
      </c>
      <c r="N8058">
        <f>Envios[[#This Row],[Cantidad]]*Envios[[#This Row],[Precio por Unidad]]</f>
        <v>237.32000000000002</v>
      </c>
      <c r="O8058" s="2">
        <v>4.3974000000000002</v>
      </c>
      <c r="P8058" s="2">
        <f>Envios[[#This Row],[Cantidad]]*Envios[[#This Row],[Costo por Unidad]]</f>
        <v>149.51160000000002</v>
      </c>
      <c r="Q8058">
        <v>2.83</v>
      </c>
      <c r="R8058" s="2">
        <f>Envios[[#This Row],[Costo Productos]]+Envios[[#This Row],[Costo de Envío]]</f>
        <v>152.34160000000003</v>
      </c>
      <c r="S8058" t="s">
        <v>2078</v>
      </c>
      <c r="T8058" t="s">
        <v>30</v>
      </c>
      <c r="U8058">
        <v>3</v>
      </c>
      <c r="V8058" t="s">
        <v>52</v>
      </c>
      <c r="W8058" t="s">
        <v>53</v>
      </c>
      <c r="X8058" s="2">
        <f>Envios[[#This Row],[Ventas Totales]]-Envios[[#This Row],[Costos Totales]]</f>
        <v>84.978399999999993</v>
      </c>
    </row>
    <row r="8059" spans="1:24" x14ac:dyDescent="0.25">
      <c r="A8059">
        <v>2454</v>
      </c>
      <c r="B8059">
        <v>17831</v>
      </c>
      <c r="C8059" s="1">
        <v>41207</v>
      </c>
      <c r="D8059" s="1">
        <v>41210</v>
      </c>
      <c r="E8059" t="s">
        <v>33</v>
      </c>
      <c r="F8059" t="s">
        <v>60</v>
      </c>
      <c r="G8059">
        <v>693</v>
      </c>
      <c r="H8059" t="s">
        <v>624</v>
      </c>
      <c r="I8059" t="s">
        <v>22</v>
      </c>
      <c r="J8059" t="s">
        <v>23</v>
      </c>
      <c r="K8059" t="s">
        <v>64</v>
      </c>
      <c r="L8059">
        <v>38</v>
      </c>
      <c r="M8059">
        <v>5.98</v>
      </c>
      <c r="N8059">
        <f>Envios[[#This Row],[Cantidad]]*Envios[[#This Row],[Precio por Unidad]]</f>
        <v>227.24</v>
      </c>
      <c r="O8059" s="2">
        <v>3.5880000000000001</v>
      </c>
      <c r="P8059" s="2">
        <f>Envios[[#This Row],[Cantidad]]*Envios[[#This Row],[Costo por Unidad]]</f>
        <v>136.34399999999999</v>
      </c>
      <c r="Q8059">
        <v>5.35</v>
      </c>
      <c r="R8059" s="2">
        <f>Envios[[#This Row],[Costo Productos]]+Envios[[#This Row],[Costo de Envío]]</f>
        <v>141.69399999999999</v>
      </c>
      <c r="S8059" t="s">
        <v>2078</v>
      </c>
      <c r="T8059" t="s">
        <v>30</v>
      </c>
      <c r="U8059">
        <v>3</v>
      </c>
      <c r="V8059" t="s">
        <v>52</v>
      </c>
      <c r="W8059" t="s">
        <v>53</v>
      </c>
      <c r="X8059" s="2">
        <f>Envios[[#This Row],[Ventas Totales]]-Envios[[#This Row],[Costos Totales]]</f>
        <v>85.546000000000021</v>
      </c>
    </row>
    <row r="8060" spans="1:24" x14ac:dyDescent="0.25">
      <c r="A8060">
        <v>5547</v>
      </c>
      <c r="B8060">
        <v>39269</v>
      </c>
      <c r="C8060" s="1">
        <v>41208</v>
      </c>
      <c r="D8060" s="1">
        <v>41215</v>
      </c>
      <c r="E8060" t="s">
        <v>19</v>
      </c>
      <c r="F8060" t="s">
        <v>47</v>
      </c>
      <c r="G8060">
        <v>1017</v>
      </c>
      <c r="H8060" t="s">
        <v>2128</v>
      </c>
      <c r="I8060" t="s">
        <v>35</v>
      </c>
      <c r="J8060" t="s">
        <v>56</v>
      </c>
      <c r="K8060" t="s">
        <v>57</v>
      </c>
      <c r="L8060">
        <v>16</v>
      </c>
      <c r="M8060">
        <v>35.99</v>
      </c>
      <c r="N8060">
        <f>Envios[[#This Row],[Cantidad]]*Envios[[#This Row],[Precio por Unidad]]</f>
        <v>575.84</v>
      </c>
      <c r="O8060" s="2">
        <v>23.033600000000003</v>
      </c>
      <c r="P8060" s="2">
        <f>Envios[[#This Row],[Cantidad]]*Envios[[#This Row],[Costo por Unidad]]</f>
        <v>368.53760000000005</v>
      </c>
      <c r="Q8060">
        <v>2.5</v>
      </c>
      <c r="R8060" s="2">
        <f>Envios[[#This Row],[Costo Productos]]+Envios[[#This Row],[Costo de Envío]]</f>
        <v>371.03760000000005</v>
      </c>
      <c r="S8060" t="s">
        <v>251</v>
      </c>
      <c r="T8060" t="s">
        <v>44</v>
      </c>
      <c r="U8060">
        <v>1</v>
      </c>
      <c r="V8060" t="s">
        <v>27</v>
      </c>
      <c r="W8060" t="s">
        <v>27</v>
      </c>
      <c r="X8060" s="2">
        <f>Envios[[#This Row],[Ventas Totales]]-Envios[[#This Row],[Costos Totales]]</f>
        <v>204.80239999999998</v>
      </c>
    </row>
    <row r="8061" spans="1:24" x14ac:dyDescent="0.25">
      <c r="A8061">
        <v>7695</v>
      </c>
      <c r="B8061">
        <v>55171</v>
      </c>
      <c r="C8061" s="1">
        <v>41208</v>
      </c>
      <c r="D8061" s="1">
        <v>41209</v>
      </c>
      <c r="E8061" t="s">
        <v>19</v>
      </c>
      <c r="F8061" t="s">
        <v>20</v>
      </c>
      <c r="G8061">
        <v>510</v>
      </c>
      <c r="H8061" t="s">
        <v>1037</v>
      </c>
      <c r="I8061" t="s">
        <v>22</v>
      </c>
      <c r="J8061" t="s">
        <v>56</v>
      </c>
      <c r="K8061" t="s">
        <v>91</v>
      </c>
      <c r="L8061">
        <v>29</v>
      </c>
      <c r="M8061">
        <v>19.98</v>
      </c>
      <c r="N8061">
        <f>Envios[[#This Row],[Cantidad]]*Envios[[#This Row],[Precio por Unidad]]</f>
        <v>579.41999999999996</v>
      </c>
      <c r="O8061" s="2">
        <v>6.3935999999999993</v>
      </c>
      <c r="P8061" s="2">
        <f>Envios[[#This Row],[Cantidad]]*Envios[[#This Row],[Costo por Unidad]]</f>
        <v>185.41439999999997</v>
      </c>
      <c r="Q8061">
        <v>4</v>
      </c>
      <c r="R8061" s="2">
        <f>Envios[[#This Row],[Costo Productos]]+Envios[[#This Row],[Costo de Envío]]</f>
        <v>189.41439999999997</v>
      </c>
      <c r="S8061" t="s">
        <v>469</v>
      </c>
      <c r="T8061" t="s">
        <v>44</v>
      </c>
      <c r="U8061">
        <v>6</v>
      </c>
      <c r="V8061" t="s">
        <v>69</v>
      </c>
      <c r="W8061" t="s">
        <v>32</v>
      </c>
      <c r="X8061" s="2">
        <f>Envios[[#This Row],[Ventas Totales]]-Envios[[#This Row],[Costos Totales]]</f>
        <v>390.00559999999996</v>
      </c>
    </row>
    <row r="8062" spans="1:24" x14ac:dyDescent="0.25">
      <c r="A8062">
        <v>7696</v>
      </c>
      <c r="B8062">
        <v>55171</v>
      </c>
      <c r="C8062" s="1">
        <v>41208</v>
      </c>
      <c r="D8062" s="1">
        <v>41208</v>
      </c>
      <c r="E8062" t="s">
        <v>19</v>
      </c>
      <c r="F8062" t="s">
        <v>20</v>
      </c>
      <c r="G8062">
        <v>590</v>
      </c>
      <c r="H8062" t="s">
        <v>1130</v>
      </c>
      <c r="I8062" t="s">
        <v>22</v>
      </c>
      <c r="J8062" t="s">
        <v>23</v>
      </c>
      <c r="K8062" t="s">
        <v>64</v>
      </c>
      <c r="L8062">
        <v>43</v>
      </c>
      <c r="M8062">
        <v>5.78</v>
      </c>
      <c r="N8062">
        <f>Envios[[#This Row],[Cantidad]]*Envios[[#This Row],[Precio por Unidad]]</f>
        <v>248.54000000000002</v>
      </c>
      <c r="O8062" s="2">
        <v>3.6992000000000003</v>
      </c>
      <c r="P8062" s="2">
        <f>Envios[[#This Row],[Cantidad]]*Envios[[#This Row],[Costo por Unidad]]</f>
        <v>159.06560000000002</v>
      </c>
      <c r="Q8062">
        <v>7.96</v>
      </c>
      <c r="R8062" s="2">
        <f>Envios[[#This Row],[Costo Productos]]+Envios[[#This Row],[Costo de Envío]]</f>
        <v>167.02560000000003</v>
      </c>
      <c r="S8062" t="s">
        <v>469</v>
      </c>
      <c r="T8062" t="s">
        <v>44</v>
      </c>
      <c r="U8062">
        <v>6</v>
      </c>
      <c r="V8062" t="s">
        <v>69</v>
      </c>
      <c r="W8062" t="s">
        <v>32</v>
      </c>
      <c r="X8062" s="2">
        <f>Envios[[#This Row],[Ventas Totales]]-Envios[[#This Row],[Costos Totales]]</f>
        <v>81.514399999999995</v>
      </c>
    </row>
    <row r="8063" spans="1:24" x14ac:dyDescent="0.25">
      <c r="A8063">
        <v>4619</v>
      </c>
      <c r="B8063">
        <v>32871</v>
      </c>
      <c r="C8063" s="1">
        <v>41208</v>
      </c>
      <c r="D8063" s="1">
        <v>41211</v>
      </c>
      <c r="E8063" t="s">
        <v>33</v>
      </c>
      <c r="F8063" t="s">
        <v>20</v>
      </c>
      <c r="G8063">
        <v>155</v>
      </c>
      <c r="H8063" t="s">
        <v>1702</v>
      </c>
      <c r="I8063" t="s">
        <v>22</v>
      </c>
      <c r="J8063" t="s">
        <v>56</v>
      </c>
      <c r="K8063" t="s">
        <v>91</v>
      </c>
      <c r="L8063">
        <v>42</v>
      </c>
      <c r="M8063">
        <v>20.97</v>
      </c>
      <c r="N8063">
        <f>Envios[[#This Row],[Cantidad]]*Envios[[#This Row],[Precio por Unidad]]</f>
        <v>880.74</v>
      </c>
      <c r="O8063" s="2">
        <v>4.6133999999999995</v>
      </c>
      <c r="P8063" s="2">
        <f>Envios[[#This Row],[Cantidad]]*Envios[[#This Row],[Costo por Unidad]]</f>
        <v>193.76279999999997</v>
      </c>
      <c r="Q8063">
        <v>4</v>
      </c>
      <c r="R8063" s="2">
        <f>Envios[[#This Row],[Costo Productos]]+Envios[[#This Row],[Costo de Envío]]</f>
        <v>197.76279999999997</v>
      </c>
      <c r="S8063" t="s">
        <v>2049</v>
      </c>
      <c r="T8063" t="s">
        <v>26</v>
      </c>
      <c r="U8063">
        <v>3</v>
      </c>
      <c r="V8063" t="s">
        <v>52</v>
      </c>
      <c r="W8063" t="s">
        <v>53</v>
      </c>
      <c r="X8063" s="2">
        <f>Envios[[#This Row],[Ventas Totales]]-Envios[[#This Row],[Costos Totales]]</f>
        <v>682.97720000000004</v>
      </c>
    </row>
    <row r="8064" spans="1:24" x14ac:dyDescent="0.25">
      <c r="A8064">
        <v>4617</v>
      </c>
      <c r="B8064">
        <v>32871</v>
      </c>
      <c r="C8064" s="1">
        <v>41208</v>
      </c>
      <c r="D8064" s="1">
        <v>41210</v>
      </c>
      <c r="E8064" t="s">
        <v>19</v>
      </c>
      <c r="F8064" t="s">
        <v>20</v>
      </c>
      <c r="G8064">
        <v>219</v>
      </c>
      <c r="H8064" t="s">
        <v>1569</v>
      </c>
      <c r="I8064" t="s">
        <v>22</v>
      </c>
      <c r="J8064" t="s">
        <v>56</v>
      </c>
      <c r="K8064" t="s">
        <v>91</v>
      </c>
      <c r="L8064">
        <v>9</v>
      </c>
      <c r="M8064">
        <v>10.97</v>
      </c>
      <c r="N8064">
        <f>Envios[[#This Row],[Cantidad]]*Envios[[#This Row],[Precio por Unidad]]</f>
        <v>98.73</v>
      </c>
      <c r="O8064" s="2">
        <v>3.9492000000000003</v>
      </c>
      <c r="P8064" s="2">
        <f>Envios[[#This Row],[Cantidad]]*Envios[[#This Row],[Costo por Unidad]]</f>
        <v>35.5428</v>
      </c>
      <c r="Q8064">
        <v>6.5</v>
      </c>
      <c r="R8064" s="2">
        <f>Envios[[#This Row],[Costo Productos]]+Envios[[#This Row],[Costo de Envío]]</f>
        <v>42.0428</v>
      </c>
      <c r="S8064" t="s">
        <v>2049</v>
      </c>
      <c r="T8064" t="s">
        <v>26</v>
      </c>
      <c r="U8064">
        <v>1</v>
      </c>
      <c r="V8064" t="s">
        <v>27</v>
      </c>
      <c r="W8064" t="s">
        <v>27</v>
      </c>
      <c r="X8064" s="2">
        <f>Envios[[#This Row],[Ventas Totales]]-Envios[[#This Row],[Costos Totales]]</f>
        <v>56.687200000000004</v>
      </c>
    </row>
    <row r="8065" spans="1:24" x14ac:dyDescent="0.25">
      <c r="A8065">
        <v>4618</v>
      </c>
      <c r="B8065">
        <v>32871</v>
      </c>
      <c r="C8065" s="1">
        <v>41208</v>
      </c>
      <c r="D8065" s="1">
        <v>41210</v>
      </c>
      <c r="E8065" t="s">
        <v>46</v>
      </c>
      <c r="F8065" t="s">
        <v>20</v>
      </c>
      <c r="G8065">
        <v>128</v>
      </c>
      <c r="H8065" t="s">
        <v>190</v>
      </c>
      <c r="I8065" t="s">
        <v>49</v>
      </c>
      <c r="J8065" t="s">
        <v>56</v>
      </c>
      <c r="K8065" t="s">
        <v>94</v>
      </c>
      <c r="L8065">
        <v>14</v>
      </c>
      <c r="M8065">
        <v>145.44999999999999</v>
      </c>
      <c r="N8065">
        <f>Envios[[#This Row],[Cantidad]]*Envios[[#This Row],[Precio por Unidad]]</f>
        <v>2036.2999999999997</v>
      </c>
      <c r="O8065" s="2">
        <v>63.99799999999999</v>
      </c>
      <c r="P8065" s="2">
        <f>Envios[[#This Row],[Cantidad]]*Envios[[#This Row],[Costo por Unidad]]</f>
        <v>895.97199999999987</v>
      </c>
      <c r="Q8065">
        <v>17.850000000000001</v>
      </c>
      <c r="R8065" s="2">
        <f>Envios[[#This Row],[Costo Productos]]+Envios[[#This Row],[Costo de Envío]]</f>
        <v>913.82199999999989</v>
      </c>
      <c r="S8065" t="s">
        <v>2049</v>
      </c>
      <c r="T8065" t="s">
        <v>26</v>
      </c>
      <c r="U8065">
        <v>1</v>
      </c>
      <c r="V8065" t="s">
        <v>27</v>
      </c>
      <c r="W8065" t="s">
        <v>27</v>
      </c>
      <c r="X8065" s="2">
        <f>Envios[[#This Row],[Ventas Totales]]-Envios[[#This Row],[Costos Totales]]</f>
        <v>1122.4779999999998</v>
      </c>
    </row>
    <row r="8066" spans="1:24" x14ac:dyDescent="0.25">
      <c r="A8066">
        <v>2251</v>
      </c>
      <c r="B8066">
        <v>16197</v>
      </c>
      <c r="C8066" s="1">
        <v>41208</v>
      </c>
      <c r="D8066" s="1">
        <v>41208</v>
      </c>
      <c r="E8066" t="s">
        <v>33</v>
      </c>
      <c r="F8066" t="s">
        <v>60</v>
      </c>
      <c r="G8066">
        <v>1040</v>
      </c>
      <c r="H8066" t="s">
        <v>62</v>
      </c>
      <c r="I8066" t="s">
        <v>63</v>
      </c>
      <c r="J8066" t="s">
        <v>23</v>
      </c>
      <c r="K8066" t="s">
        <v>64</v>
      </c>
      <c r="L8066">
        <v>23</v>
      </c>
      <c r="M8066">
        <v>9.11</v>
      </c>
      <c r="N8066">
        <f>Envios[[#This Row],[Cantidad]]*Envios[[#This Row],[Precio por Unidad]]</f>
        <v>209.52999999999997</v>
      </c>
      <c r="O8066" s="2">
        <v>5.4659999999999993</v>
      </c>
      <c r="P8066" s="2">
        <f>Envios[[#This Row],[Cantidad]]*Envios[[#This Row],[Costo por Unidad]]</f>
        <v>125.71799999999999</v>
      </c>
      <c r="Q8066">
        <v>2.15</v>
      </c>
      <c r="R8066" s="2">
        <f>Envios[[#This Row],[Costo Productos]]+Envios[[#This Row],[Costo de Envío]]</f>
        <v>127.86799999999999</v>
      </c>
      <c r="S8066" t="s">
        <v>661</v>
      </c>
      <c r="T8066" t="s">
        <v>39</v>
      </c>
      <c r="U8066">
        <v>7</v>
      </c>
      <c r="V8066" t="s">
        <v>81</v>
      </c>
      <c r="W8066" t="s">
        <v>74</v>
      </c>
      <c r="X8066" s="2">
        <f>Envios[[#This Row],[Ventas Totales]]-Envios[[#This Row],[Costos Totales]]</f>
        <v>81.661999999999978</v>
      </c>
    </row>
    <row r="8067" spans="1:24" x14ac:dyDescent="0.25">
      <c r="A8067">
        <v>2252</v>
      </c>
      <c r="B8067">
        <v>16197</v>
      </c>
      <c r="C8067" s="1">
        <v>41208</v>
      </c>
      <c r="D8067" s="1">
        <v>41209</v>
      </c>
      <c r="E8067" t="s">
        <v>19</v>
      </c>
      <c r="F8067" t="s">
        <v>60</v>
      </c>
      <c r="G8067">
        <v>1265</v>
      </c>
      <c r="H8067" t="s">
        <v>2129</v>
      </c>
      <c r="I8067" t="s">
        <v>22</v>
      </c>
      <c r="J8067" t="s">
        <v>23</v>
      </c>
      <c r="K8067" t="s">
        <v>64</v>
      </c>
      <c r="L8067">
        <v>19</v>
      </c>
      <c r="M8067">
        <v>5.28</v>
      </c>
      <c r="N8067">
        <f>Envios[[#This Row],[Cantidad]]*Envios[[#This Row],[Precio por Unidad]]</f>
        <v>100.32000000000001</v>
      </c>
      <c r="O8067" s="2">
        <v>3.1680000000000001</v>
      </c>
      <c r="P8067" s="2">
        <f>Envios[[#This Row],[Cantidad]]*Envios[[#This Row],[Costo por Unidad]]</f>
        <v>60.192</v>
      </c>
      <c r="Q8067">
        <v>5.85</v>
      </c>
      <c r="R8067" s="2">
        <f>Envios[[#This Row],[Costo Productos]]+Envios[[#This Row],[Costo de Envío]]</f>
        <v>66.042000000000002</v>
      </c>
      <c r="S8067" t="s">
        <v>661</v>
      </c>
      <c r="T8067" t="s">
        <v>39</v>
      </c>
      <c r="U8067">
        <v>7</v>
      </c>
      <c r="V8067" t="s">
        <v>81</v>
      </c>
      <c r="W8067" t="s">
        <v>74</v>
      </c>
      <c r="X8067" s="2">
        <f>Envios[[#This Row],[Ventas Totales]]-Envios[[#This Row],[Costos Totales]]</f>
        <v>34.278000000000006</v>
      </c>
    </row>
    <row r="8068" spans="1:24" x14ac:dyDescent="0.25">
      <c r="A8068">
        <v>2232</v>
      </c>
      <c r="B8068">
        <v>16132</v>
      </c>
      <c r="C8068" s="1">
        <v>41209</v>
      </c>
      <c r="D8068" s="1">
        <v>41210</v>
      </c>
      <c r="E8068" t="s">
        <v>19</v>
      </c>
      <c r="F8068" t="s">
        <v>28</v>
      </c>
      <c r="G8068">
        <v>965</v>
      </c>
      <c r="H8068" t="s">
        <v>1765</v>
      </c>
      <c r="I8068" t="s">
        <v>22</v>
      </c>
      <c r="J8068" t="s">
        <v>23</v>
      </c>
      <c r="K8068" t="s">
        <v>76</v>
      </c>
      <c r="L8068">
        <v>26</v>
      </c>
      <c r="M8068">
        <v>21.38</v>
      </c>
      <c r="N8068">
        <f>Envios[[#This Row],[Cantidad]]*Envios[[#This Row],[Precio por Unidad]]</f>
        <v>555.88</v>
      </c>
      <c r="O8068" s="2">
        <v>13.683199999999999</v>
      </c>
      <c r="P8068" s="2">
        <f>Envios[[#This Row],[Cantidad]]*Envios[[#This Row],[Costo por Unidad]]</f>
        <v>355.76319999999998</v>
      </c>
      <c r="Q8068">
        <v>2.99</v>
      </c>
      <c r="R8068" s="2">
        <f>Envios[[#This Row],[Costo Productos]]+Envios[[#This Row],[Costo de Envío]]</f>
        <v>358.75319999999999</v>
      </c>
      <c r="S8068" t="s">
        <v>1545</v>
      </c>
      <c r="T8068" t="s">
        <v>26</v>
      </c>
      <c r="U8068">
        <v>5</v>
      </c>
      <c r="V8068" t="s">
        <v>87</v>
      </c>
      <c r="W8068" t="s">
        <v>53</v>
      </c>
      <c r="X8068" s="2">
        <f>Envios[[#This Row],[Ventas Totales]]-Envios[[#This Row],[Costos Totales]]</f>
        <v>197.1268</v>
      </c>
    </row>
    <row r="8069" spans="1:24" x14ac:dyDescent="0.25">
      <c r="A8069">
        <v>2439</v>
      </c>
      <c r="B8069">
        <v>17700</v>
      </c>
      <c r="C8069" s="1">
        <v>41209</v>
      </c>
      <c r="D8069" s="1">
        <v>41210</v>
      </c>
      <c r="E8069" t="s">
        <v>19</v>
      </c>
      <c r="F8069" t="s">
        <v>60</v>
      </c>
      <c r="G8069">
        <v>874</v>
      </c>
      <c r="H8069" t="s">
        <v>1268</v>
      </c>
      <c r="I8069" t="s">
        <v>22</v>
      </c>
      <c r="J8069" t="s">
        <v>36</v>
      </c>
      <c r="K8069" t="s">
        <v>37</v>
      </c>
      <c r="L8069">
        <v>20</v>
      </c>
      <c r="M8069">
        <v>113.64</v>
      </c>
      <c r="N8069">
        <f>Envios[[#This Row],[Cantidad]]*Envios[[#This Row],[Precio por Unidad]]</f>
        <v>2272.8000000000002</v>
      </c>
      <c r="O8069" s="2">
        <v>45.456000000000003</v>
      </c>
      <c r="P8069" s="2">
        <f>Envios[[#This Row],[Cantidad]]*Envios[[#This Row],[Costo por Unidad]]</f>
        <v>909.12000000000012</v>
      </c>
      <c r="Q8069">
        <v>35</v>
      </c>
      <c r="R8069" s="2">
        <f>Envios[[#This Row],[Costo Productos]]+Envios[[#This Row],[Costo de Envío]]</f>
        <v>944.12000000000012</v>
      </c>
      <c r="S8069" t="s">
        <v>137</v>
      </c>
      <c r="T8069" t="s">
        <v>44</v>
      </c>
      <c r="U8069">
        <v>11</v>
      </c>
      <c r="V8069" t="s">
        <v>131</v>
      </c>
      <c r="W8069" t="s">
        <v>131</v>
      </c>
      <c r="X8069" s="2">
        <f>Envios[[#This Row],[Ventas Totales]]-Envios[[#This Row],[Costos Totales]]</f>
        <v>1328.68</v>
      </c>
    </row>
    <row r="8070" spans="1:24" x14ac:dyDescent="0.25">
      <c r="A8070">
        <v>7229</v>
      </c>
      <c r="B8070">
        <v>51556</v>
      </c>
      <c r="C8070" s="1">
        <v>41209</v>
      </c>
      <c r="D8070" s="1">
        <v>41211</v>
      </c>
      <c r="E8070" t="s">
        <v>33</v>
      </c>
      <c r="F8070" t="s">
        <v>20</v>
      </c>
      <c r="G8070">
        <v>578</v>
      </c>
      <c r="H8070" t="s">
        <v>1121</v>
      </c>
      <c r="I8070" t="s">
        <v>35</v>
      </c>
      <c r="J8070" t="s">
        <v>23</v>
      </c>
      <c r="K8070" t="s">
        <v>85</v>
      </c>
      <c r="L8070">
        <v>10</v>
      </c>
      <c r="M8070">
        <v>3.57</v>
      </c>
      <c r="N8070">
        <f>Envios[[#This Row],[Cantidad]]*Envios[[#This Row],[Precio por Unidad]]</f>
        <v>35.699999999999996</v>
      </c>
      <c r="O8070" s="2">
        <v>1.4637</v>
      </c>
      <c r="P8070" s="2">
        <f>Envios[[#This Row],[Cantidad]]*Envios[[#This Row],[Costo por Unidad]]</f>
        <v>14.637</v>
      </c>
      <c r="Q8070">
        <v>4.17</v>
      </c>
      <c r="R8070" s="2">
        <f>Envios[[#This Row],[Costo Productos]]+Envios[[#This Row],[Costo de Envío]]</f>
        <v>18.807000000000002</v>
      </c>
      <c r="S8070" t="s">
        <v>1915</v>
      </c>
      <c r="T8070" t="s">
        <v>30</v>
      </c>
      <c r="U8070">
        <v>2</v>
      </c>
      <c r="V8070" t="s">
        <v>45</v>
      </c>
      <c r="W8070" t="s">
        <v>45</v>
      </c>
      <c r="X8070" s="2">
        <f>Envios[[#This Row],[Ventas Totales]]-Envios[[#This Row],[Costos Totales]]</f>
        <v>16.892999999999994</v>
      </c>
    </row>
    <row r="8071" spans="1:24" x14ac:dyDescent="0.25">
      <c r="A8071">
        <v>3272</v>
      </c>
      <c r="B8071">
        <v>23395</v>
      </c>
      <c r="C8071" s="1">
        <v>41209</v>
      </c>
      <c r="D8071" s="1">
        <v>41211</v>
      </c>
      <c r="E8071" t="s">
        <v>19</v>
      </c>
      <c r="F8071" t="s">
        <v>28</v>
      </c>
      <c r="G8071">
        <v>65</v>
      </c>
      <c r="H8071" t="s">
        <v>314</v>
      </c>
      <c r="I8071" t="s">
        <v>35</v>
      </c>
      <c r="J8071" t="s">
        <v>56</v>
      </c>
      <c r="K8071" t="s">
        <v>91</v>
      </c>
      <c r="L8071">
        <v>31</v>
      </c>
      <c r="M8071">
        <v>39.479999999999997</v>
      </c>
      <c r="N8071">
        <f>Envios[[#This Row],[Cantidad]]*Envios[[#This Row],[Precio por Unidad]]</f>
        <v>1223.8799999999999</v>
      </c>
      <c r="O8071" s="2">
        <v>18.160799999999998</v>
      </c>
      <c r="P8071" s="2">
        <f>Envios[[#This Row],[Cantidad]]*Envios[[#This Row],[Costo por Unidad]]</f>
        <v>562.98479999999995</v>
      </c>
      <c r="Q8071">
        <v>1.99</v>
      </c>
      <c r="R8071" s="2">
        <f>Envios[[#This Row],[Costo Productos]]+Envios[[#This Row],[Costo de Envío]]</f>
        <v>564.97479999999996</v>
      </c>
      <c r="S8071" t="s">
        <v>1059</v>
      </c>
      <c r="T8071" t="s">
        <v>30</v>
      </c>
      <c r="U8071">
        <v>11</v>
      </c>
      <c r="V8071" t="s">
        <v>131</v>
      </c>
      <c r="W8071" t="s">
        <v>131</v>
      </c>
      <c r="X8071" s="2">
        <f>Envios[[#This Row],[Ventas Totales]]-Envios[[#This Row],[Costos Totales]]</f>
        <v>658.90519999999992</v>
      </c>
    </row>
    <row r="8072" spans="1:24" x14ac:dyDescent="0.25">
      <c r="A8072">
        <v>2617</v>
      </c>
      <c r="B8072">
        <v>18918</v>
      </c>
      <c r="C8072" s="1">
        <v>41209</v>
      </c>
      <c r="D8072" s="1">
        <v>41210</v>
      </c>
      <c r="E8072" t="s">
        <v>19</v>
      </c>
      <c r="F8072" t="s">
        <v>40</v>
      </c>
      <c r="G8072">
        <v>1055</v>
      </c>
      <c r="H8072" t="s">
        <v>764</v>
      </c>
      <c r="I8072" t="s">
        <v>71</v>
      </c>
      <c r="J8072" t="s">
        <v>56</v>
      </c>
      <c r="K8072" t="s">
        <v>94</v>
      </c>
      <c r="L8072">
        <v>7</v>
      </c>
      <c r="M8072">
        <v>999.99</v>
      </c>
      <c r="N8072">
        <f>Envios[[#This Row],[Cantidad]]*Envios[[#This Row],[Precio por Unidad]]</f>
        <v>6999.93</v>
      </c>
      <c r="O8072" s="2">
        <v>639.99360000000001</v>
      </c>
      <c r="P8072" s="2">
        <f>Envios[[#This Row],[Cantidad]]*Envios[[#This Row],[Costo por Unidad]]</f>
        <v>4479.9552000000003</v>
      </c>
      <c r="Q8072">
        <v>13.99</v>
      </c>
      <c r="R8072" s="2">
        <f>Envios[[#This Row],[Costo Productos]]+Envios[[#This Row],[Costo de Envío]]</f>
        <v>4493.9452000000001</v>
      </c>
      <c r="S8072" t="s">
        <v>892</v>
      </c>
      <c r="T8072" t="s">
        <v>30</v>
      </c>
      <c r="U8072">
        <v>11</v>
      </c>
      <c r="V8072" t="s">
        <v>131</v>
      </c>
      <c r="W8072" t="s">
        <v>131</v>
      </c>
      <c r="X8072" s="2">
        <f>Envios[[#This Row],[Ventas Totales]]-Envios[[#This Row],[Costos Totales]]</f>
        <v>2505.9848000000002</v>
      </c>
    </row>
    <row r="8073" spans="1:24" x14ac:dyDescent="0.25">
      <c r="A8073">
        <v>205</v>
      </c>
      <c r="B8073">
        <v>1345</v>
      </c>
      <c r="C8073" s="1">
        <v>41209</v>
      </c>
      <c r="D8073" s="1">
        <v>41213</v>
      </c>
      <c r="E8073" t="s">
        <v>46</v>
      </c>
      <c r="F8073" t="s">
        <v>47</v>
      </c>
      <c r="G8073">
        <v>554</v>
      </c>
      <c r="H8073" t="s">
        <v>203</v>
      </c>
      <c r="I8073" t="s">
        <v>119</v>
      </c>
      <c r="J8073" t="s">
        <v>36</v>
      </c>
      <c r="K8073" t="s">
        <v>204</v>
      </c>
      <c r="L8073">
        <v>24</v>
      </c>
      <c r="M8073">
        <v>100.98</v>
      </c>
      <c r="N8073">
        <f>Envios[[#This Row],[Cantidad]]*Envios[[#This Row],[Precio por Unidad]]</f>
        <v>2423.52</v>
      </c>
      <c r="O8073" s="2">
        <v>38.372399999999999</v>
      </c>
      <c r="P8073" s="2">
        <f>Envios[[#This Row],[Cantidad]]*Envios[[#This Row],[Costo por Unidad]]</f>
        <v>920.93759999999997</v>
      </c>
      <c r="Q8073">
        <v>35.840000000000003</v>
      </c>
      <c r="R8073" s="2">
        <f>Envios[[#This Row],[Costo Productos]]+Envios[[#This Row],[Costo de Envío]]</f>
        <v>956.77760000000001</v>
      </c>
      <c r="S8073" t="s">
        <v>1827</v>
      </c>
      <c r="T8073" t="s">
        <v>30</v>
      </c>
      <c r="U8073">
        <v>1</v>
      </c>
      <c r="V8073" t="s">
        <v>27</v>
      </c>
      <c r="W8073" t="s">
        <v>27</v>
      </c>
      <c r="X8073" s="2">
        <f>Envios[[#This Row],[Ventas Totales]]-Envios[[#This Row],[Costos Totales]]</f>
        <v>1466.7424000000001</v>
      </c>
    </row>
    <row r="8074" spans="1:24" x14ac:dyDescent="0.25">
      <c r="A8074">
        <v>3280</v>
      </c>
      <c r="B8074">
        <v>23428</v>
      </c>
      <c r="C8074" s="1">
        <v>41210</v>
      </c>
      <c r="D8074" s="1">
        <v>41212</v>
      </c>
      <c r="E8074" t="s">
        <v>19</v>
      </c>
      <c r="F8074" t="s">
        <v>20</v>
      </c>
      <c r="G8074">
        <v>1093</v>
      </c>
      <c r="H8074" t="s">
        <v>503</v>
      </c>
      <c r="I8074" t="s">
        <v>22</v>
      </c>
      <c r="J8074" t="s">
        <v>23</v>
      </c>
      <c r="K8074" t="s">
        <v>64</v>
      </c>
      <c r="L8074">
        <v>41</v>
      </c>
      <c r="M8074">
        <v>22.84</v>
      </c>
      <c r="N8074">
        <f>Envios[[#This Row],[Cantidad]]*Envios[[#This Row],[Precio por Unidad]]</f>
        <v>936.43999999999994</v>
      </c>
      <c r="O8074" s="2">
        <v>13.932399999999999</v>
      </c>
      <c r="P8074" s="2">
        <f>Envios[[#This Row],[Cantidad]]*Envios[[#This Row],[Costo por Unidad]]</f>
        <v>571.22839999999997</v>
      </c>
      <c r="Q8074">
        <v>8.18</v>
      </c>
      <c r="R8074" s="2">
        <f>Envios[[#This Row],[Costo Productos]]+Envios[[#This Row],[Costo de Envío]]</f>
        <v>579.40839999999992</v>
      </c>
      <c r="S8074" t="s">
        <v>2051</v>
      </c>
      <c r="T8074" t="s">
        <v>26</v>
      </c>
      <c r="U8074">
        <v>4</v>
      </c>
      <c r="V8074" t="s">
        <v>73</v>
      </c>
      <c r="W8074" t="s">
        <v>74</v>
      </c>
      <c r="X8074" s="2">
        <f>Envios[[#This Row],[Ventas Totales]]-Envios[[#This Row],[Costos Totales]]</f>
        <v>357.03160000000003</v>
      </c>
    </row>
    <row r="8075" spans="1:24" x14ac:dyDescent="0.25">
      <c r="A8075">
        <v>5478</v>
      </c>
      <c r="B8075">
        <v>38912</v>
      </c>
      <c r="C8075" s="1">
        <v>41210</v>
      </c>
      <c r="D8075" s="1">
        <v>41217</v>
      </c>
      <c r="E8075" t="s">
        <v>19</v>
      </c>
      <c r="F8075" t="s">
        <v>47</v>
      </c>
      <c r="G8075">
        <v>542</v>
      </c>
      <c r="H8075" t="s">
        <v>1097</v>
      </c>
      <c r="I8075" t="s">
        <v>22</v>
      </c>
      <c r="J8075" t="s">
        <v>56</v>
      </c>
      <c r="K8075" t="s">
        <v>57</v>
      </c>
      <c r="L8075">
        <v>26</v>
      </c>
      <c r="M8075">
        <v>65.989999999999995</v>
      </c>
      <c r="N8075">
        <f>Envios[[#This Row],[Cantidad]]*Envios[[#This Row],[Precio por Unidad]]</f>
        <v>1715.7399999999998</v>
      </c>
      <c r="O8075" s="2">
        <v>28.375700000000002</v>
      </c>
      <c r="P8075" s="2">
        <f>Envios[[#This Row],[Cantidad]]*Envios[[#This Row],[Costo por Unidad]]</f>
        <v>737.76820000000009</v>
      </c>
      <c r="Q8075">
        <v>4.99</v>
      </c>
      <c r="R8075" s="2">
        <f>Envios[[#This Row],[Costo Productos]]+Envios[[#This Row],[Costo de Envío]]</f>
        <v>742.7582000000001</v>
      </c>
      <c r="S8075" t="s">
        <v>1283</v>
      </c>
      <c r="T8075" t="s">
        <v>30</v>
      </c>
      <c r="U8075">
        <v>10</v>
      </c>
      <c r="V8075" t="s">
        <v>206</v>
      </c>
      <c r="W8075" t="s">
        <v>74</v>
      </c>
      <c r="X8075" s="2">
        <f>Envios[[#This Row],[Ventas Totales]]-Envios[[#This Row],[Costos Totales]]</f>
        <v>972.98179999999968</v>
      </c>
    </row>
    <row r="8076" spans="1:24" x14ac:dyDescent="0.25">
      <c r="A8076">
        <v>5477</v>
      </c>
      <c r="B8076">
        <v>38912</v>
      </c>
      <c r="C8076" s="1">
        <v>41210</v>
      </c>
      <c r="D8076" s="1">
        <v>41212</v>
      </c>
      <c r="E8076" t="s">
        <v>19</v>
      </c>
      <c r="F8076" t="s">
        <v>47</v>
      </c>
      <c r="G8076">
        <v>665</v>
      </c>
      <c r="H8076" t="s">
        <v>1050</v>
      </c>
      <c r="I8076" t="s">
        <v>22</v>
      </c>
      <c r="J8076" t="s">
        <v>56</v>
      </c>
      <c r="K8076" t="s">
        <v>91</v>
      </c>
      <c r="L8076">
        <v>46</v>
      </c>
      <c r="M8076">
        <v>152.47999999999999</v>
      </c>
      <c r="N8076">
        <f>Envios[[#This Row],[Cantidad]]*Envios[[#This Row],[Precio por Unidad]]</f>
        <v>7014.08</v>
      </c>
      <c r="O8076" s="2">
        <v>32.020799999999994</v>
      </c>
      <c r="P8076" s="2">
        <f>Envios[[#This Row],[Cantidad]]*Envios[[#This Row],[Costo por Unidad]]</f>
        <v>1472.9567999999997</v>
      </c>
      <c r="Q8076">
        <v>4</v>
      </c>
      <c r="R8076" s="2">
        <f>Envios[[#This Row],[Costo Productos]]+Envios[[#This Row],[Costo de Envío]]</f>
        <v>1476.9567999999997</v>
      </c>
      <c r="S8076" t="s">
        <v>1283</v>
      </c>
      <c r="T8076" t="s">
        <v>30</v>
      </c>
      <c r="U8076">
        <v>2</v>
      </c>
      <c r="V8076" t="s">
        <v>45</v>
      </c>
      <c r="W8076" t="s">
        <v>45</v>
      </c>
      <c r="X8076" s="2">
        <f>Envios[[#This Row],[Ventas Totales]]-Envios[[#This Row],[Costos Totales]]</f>
        <v>5537.1232</v>
      </c>
    </row>
    <row r="8077" spans="1:24" x14ac:dyDescent="0.25">
      <c r="A8077">
        <v>1353</v>
      </c>
      <c r="B8077">
        <v>9861</v>
      </c>
      <c r="C8077" s="1">
        <v>41210</v>
      </c>
      <c r="D8077" s="1">
        <v>41214</v>
      </c>
      <c r="E8077" t="s">
        <v>19</v>
      </c>
      <c r="F8077" t="s">
        <v>47</v>
      </c>
      <c r="G8077">
        <v>347</v>
      </c>
      <c r="H8077" t="s">
        <v>1585</v>
      </c>
      <c r="I8077" t="s">
        <v>35</v>
      </c>
      <c r="J8077" t="s">
        <v>23</v>
      </c>
      <c r="K8077" t="s">
        <v>85</v>
      </c>
      <c r="L8077">
        <v>47</v>
      </c>
      <c r="M8077">
        <v>15.94</v>
      </c>
      <c r="N8077">
        <f>Envios[[#This Row],[Cantidad]]*Envios[[#This Row],[Precio por Unidad]]</f>
        <v>749.18</v>
      </c>
      <c r="O8077" s="2">
        <v>7.1729999999999992</v>
      </c>
      <c r="P8077" s="2">
        <f>Envios[[#This Row],[Cantidad]]*Envios[[#This Row],[Costo por Unidad]]</f>
        <v>337.13099999999997</v>
      </c>
      <c r="Q8077">
        <v>5.45</v>
      </c>
      <c r="R8077" s="2">
        <f>Envios[[#This Row],[Costo Productos]]+Envios[[#This Row],[Costo de Envío]]</f>
        <v>342.58099999999996</v>
      </c>
      <c r="S8077" t="s">
        <v>1502</v>
      </c>
      <c r="T8077" t="s">
        <v>30</v>
      </c>
      <c r="U8077">
        <v>4</v>
      </c>
      <c r="V8077" t="s">
        <v>73</v>
      </c>
      <c r="W8077" t="s">
        <v>74</v>
      </c>
      <c r="X8077" s="2">
        <f>Envios[[#This Row],[Ventas Totales]]-Envios[[#This Row],[Costos Totales]]</f>
        <v>406.59899999999999</v>
      </c>
    </row>
    <row r="8078" spans="1:24" x14ac:dyDescent="0.25">
      <c r="A8078">
        <v>1133</v>
      </c>
      <c r="B8078">
        <v>8289</v>
      </c>
      <c r="C8078" s="1">
        <v>41210</v>
      </c>
      <c r="D8078" s="1">
        <v>41210</v>
      </c>
      <c r="E8078" t="s">
        <v>19</v>
      </c>
      <c r="F8078" t="s">
        <v>47</v>
      </c>
      <c r="G8078">
        <v>863</v>
      </c>
      <c r="H8078" t="s">
        <v>1541</v>
      </c>
      <c r="I8078" t="s">
        <v>22</v>
      </c>
      <c r="J8078" t="s">
        <v>23</v>
      </c>
      <c r="K8078" t="s">
        <v>76</v>
      </c>
      <c r="L8078">
        <v>38</v>
      </c>
      <c r="M8078">
        <v>14.45</v>
      </c>
      <c r="N8078">
        <f>Envios[[#This Row],[Cantidad]]*Envios[[#This Row],[Precio por Unidad]]</f>
        <v>549.1</v>
      </c>
      <c r="O8078" s="2">
        <v>8.9589999999999996</v>
      </c>
      <c r="P8078" s="2">
        <f>Envios[[#This Row],[Cantidad]]*Envios[[#This Row],[Costo por Unidad]]</f>
        <v>340.44200000000001</v>
      </c>
      <c r="Q8078">
        <v>7.17</v>
      </c>
      <c r="R8078" s="2">
        <f>Envios[[#This Row],[Costo Productos]]+Envios[[#This Row],[Costo de Envío]]</f>
        <v>347.61200000000002</v>
      </c>
      <c r="S8078" t="s">
        <v>2061</v>
      </c>
      <c r="T8078" t="s">
        <v>39</v>
      </c>
      <c r="U8078">
        <v>5</v>
      </c>
      <c r="V8078" t="s">
        <v>87</v>
      </c>
      <c r="W8078" t="s">
        <v>53</v>
      </c>
      <c r="X8078" s="2">
        <f>Envios[[#This Row],[Ventas Totales]]-Envios[[#This Row],[Costos Totales]]</f>
        <v>201.488</v>
      </c>
    </row>
    <row r="8079" spans="1:24" x14ac:dyDescent="0.25">
      <c r="A8079">
        <v>3001</v>
      </c>
      <c r="B8079">
        <v>21634</v>
      </c>
      <c r="C8079" s="1">
        <v>41210</v>
      </c>
      <c r="D8079" s="1">
        <v>41211</v>
      </c>
      <c r="E8079" t="s">
        <v>46</v>
      </c>
      <c r="F8079" t="s">
        <v>40</v>
      </c>
      <c r="G8079">
        <v>2</v>
      </c>
      <c r="H8079" t="s">
        <v>66</v>
      </c>
      <c r="I8079" t="s">
        <v>49</v>
      </c>
      <c r="J8079" t="s">
        <v>23</v>
      </c>
      <c r="K8079" t="s">
        <v>67</v>
      </c>
      <c r="L8079">
        <v>8</v>
      </c>
      <c r="M8079">
        <v>208.16</v>
      </c>
      <c r="N8079">
        <f>Envios[[#This Row],[Cantidad]]*Envios[[#This Row],[Precio por Unidad]]</f>
        <v>1665.28</v>
      </c>
      <c r="O8079" s="2">
        <v>87.427200000000013</v>
      </c>
      <c r="P8079" s="2">
        <f>Envios[[#This Row],[Cantidad]]*Envios[[#This Row],[Costo por Unidad]]</f>
        <v>699.41760000000011</v>
      </c>
      <c r="Q8079">
        <v>68.02</v>
      </c>
      <c r="R8079" s="2">
        <f>Envios[[#This Row],[Costo Productos]]+Envios[[#This Row],[Costo de Envío]]</f>
        <v>767.43760000000009</v>
      </c>
      <c r="S8079" t="s">
        <v>1876</v>
      </c>
      <c r="T8079" t="s">
        <v>44</v>
      </c>
      <c r="U8079">
        <v>1</v>
      </c>
      <c r="V8079" t="s">
        <v>27</v>
      </c>
      <c r="W8079" t="s">
        <v>27</v>
      </c>
      <c r="X8079" s="2">
        <f>Envios[[#This Row],[Ventas Totales]]-Envios[[#This Row],[Costos Totales]]</f>
        <v>897.84239999999988</v>
      </c>
    </row>
    <row r="8080" spans="1:24" x14ac:dyDescent="0.25">
      <c r="A8080">
        <v>3002</v>
      </c>
      <c r="B8080">
        <v>21634</v>
      </c>
      <c r="C8080" s="1">
        <v>41210</v>
      </c>
      <c r="D8080" s="1">
        <v>41213</v>
      </c>
      <c r="E8080" t="s">
        <v>19</v>
      </c>
      <c r="F8080" t="s">
        <v>40</v>
      </c>
      <c r="G8080">
        <v>108</v>
      </c>
      <c r="H8080" t="s">
        <v>444</v>
      </c>
      <c r="I8080" t="s">
        <v>71</v>
      </c>
      <c r="J8080" t="s">
        <v>56</v>
      </c>
      <c r="K8080" t="s">
        <v>94</v>
      </c>
      <c r="L8080">
        <v>1</v>
      </c>
      <c r="M8080">
        <v>1938.02</v>
      </c>
      <c r="N8080">
        <f>Envios[[#This Row],[Cantidad]]*Envios[[#This Row],[Precio por Unidad]]</f>
        <v>1938.02</v>
      </c>
      <c r="O8080" s="2">
        <v>1201.5724</v>
      </c>
      <c r="P8080" s="2">
        <f>Envios[[#This Row],[Cantidad]]*Envios[[#This Row],[Costo por Unidad]]</f>
        <v>1201.5724</v>
      </c>
      <c r="Q8080">
        <v>13.99</v>
      </c>
      <c r="R8080" s="2">
        <f>Envios[[#This Row],[Costo Productos]]+Envios[[#This Row],[Costo de Envío]]</f>
        <v>1215.5624</v>
      </c>
      <c r="S8080" t="s">
        <v>1876</v>
      </c>
      <c r="T8080" t="s">
        <v>44</v>
      </c>
      <c r="U8080">
        <v>1</v>
      </c>
      <c r="V8080" t="s">
        <v>27</v>
      </c>
      <c r="W8080" t="s">
        <v>27</v>
      </c>
      <c r="X8080" s="2">
        <f>Envios[[#This Row],[Ventas Totales]]-Envios[[#This Row],[Costos Totales]]</f>
        <v>722.45759999999996</v>
      </c>
    </row>
    <row r="8081" spans="1:24" x14ac:dyDescent="0.25">
      <c r="A8081">
        <v>6081</v>
      </c>
      <c r="B8081">
        <v>43104</v>
      </c>
      <c r="C8081" s="1">
        <v>41210</v>
      </c>
      <c r="D8081" s="1">
        <v>41213</v>
      </c>
      <c r="E8081" t="s">
        <v>46</v>
      </c>
      <c r="F8081" t="s">
        <v>20</v>
      </c>
      <c r="G8081">
        <v>710</v>
      </c>
      <c r="H8081" t="s">
        <v>1517</v>
      </c>
      <c r="I8081" t="s">
        <v>49</v>
      </c>
      <c r="J8081" t="s">
        <v>56</v>
      </c>
      <c r="K8081" t="s">
        <v>94</v>
      </c>
      <c r="L8081">
        <v>50</v>
      </c>
      <c r="M8081">
        <v>100.97</v>
      </c>
      <c r="N8081">
        <f>Envios[[#This Row],[Cantidad]]*Envios[[#This Row],[Precio por Unidad]]</f>
        <v>5048.5</v>
      </c>
      <c r="O8081" s="2">
        <v>63.6111</v>
      </c>
      <c r="P8081" s="2">
        <f>Envios[[#This Row],[Cantidad]]*Envios[[#This Row],[Costo por Unidad]]</f>
        <v>3180.5549999999998</v>
      </c>
      <c r="Q8081">
        <v>14</v>
      </c>
      <c r="R8081" s="2">
        <f>Envios[[#This Row],[Costo Productos]]+Envios[[#This Row],[Costo de Envío]]</f>
        <v>3194.5549999999998</v>
      </c>
      <c r="S8081" t="s">
        <v>1375</v>
      </c>
      <c r="T8081" t="s">
        <v>26</v>
      </c>
      <c r="U8081">
        <v>5</v>
      </c>
      <c r="V8081" t="s">
        <v>87</v>
      </c>
      <c r="W8081" t="s">
        <v>53</v>
      </c>
      <c r="X8081" s="2">
        <f>Envios[[#This Row],[Ventas Totales]]-Envios[[#This Row],[Costos Totales]]</f>
        <v>1853.9450000000002</v>
      </c>
    </row>
    <row r="8082" spans="1:24" x14ac:dyDescent="0.25">
      <c r="A8082">
        <v>5848</v>
      </c>
      <c r="B8082">
        <v>41504</v>
      </c>
      <c r="C8082" s="1">
        <v>41210</v>
      </c>
      <c r="D8082" s="1">
        <v>41212</v>
      </c>
      <c r="E8082" t="s">
        <v>19</v>
      </c>
      <c r="F8082" t="s">
        <v>60</v>
      </c>
      <c r="G8082">
        <v>1211</v>
      </c>
      <c r="H8082" t="s">
        <v>2069</v>
      </c>
      <c r="I8082" t="s">
        <v>22</v>
      </c>
      <c r="J8082" t="s">
        <v>23</v>
      </c>
      <c r="K8082" t="s">
        <v>24</v>
      </c>
      <c r="L8082">
        <v>20</v>
      </c>
      <c r="M8082">
        <v>15.51</v>
      </c>
      <c r="N8082">
        <f>Envios[[#This Row],[Cantidad]]*Envios[[#This Row],[Precio por Unidad]]</f>
        <v>310.2</v>
      </c>
      <c r="O8082" s="2">
        <v>6.2040000000000006</v>
      </c>
      <c r="P8082" s="2">
        <f>Envios[[#This Row],[Cantidad]]*Envios[[#This Row],[Costo por Unidad]]</f>
        <v>124.08000000000001</v>
      </c>
      <c r="Q8082">
        <v>5.8</v>
      </c>
      <c r="R8082" s="2">
        <f>Envios[[#This Row],[Costo Productos]]+Envios[[#This Row],[Costo de Envío]]</f>
        <v>129.88000000000002</v>
      </c>
      <c r="S8082" t="s">
        <v>1464</v>
      </c>
      <c r="T8082" t="s">
        <v>30</v>
      </c>
      <c r="U8082">
        <v>1</v>
      </c>
      <c r="V8082" t="s">
        <v>27</v>
      </c>
      <c r="W8082" t="s">
        <v>27</v>
      </c>
      <c r="X8082" s="2">
        <f>Envios[[#This Row],[Ventas Totales]]-Envios[[#This Row],[Costos Totales]]</f>
        <v>180.31999999999996</v>
      </c>
    </row>
    <row r="8083" spans="1:24" x14ac:dyDescent="0.25">
      <c r="A8083">
        <v>5730</v>
      </c>
      <c r="B8083">
        <v>40672</v>
      </c>
      <c r="C8083" s="1">
        <v>41211</v>
      </c>
      <c r="D8083" s="1">
        <v>41213</v>
      </c>
      <c r="E8083" t="s">
        <v>46</v>
      </c>
      <c r="F8083" t="s">
        <v>47</v>
      </c>
      <c r="G8083">
        <v>554</v>
      </c>
      <c r="H8083" t="s">
        <v>203</v>
      </c>
      <c r="I8083" t="s">
        <v>119</v>
      </c>
      <c r="J8083" t="s">
        <v>36</v>
      </c>
      <c r="K8083" t="s">
        <v>204</v>
      </c>
      <c r="L8083">
        <v>16</v>
      </c>
      <c r="M8083">
        <v>100.98</v>
      </c>
      <c r="N8083">
        <f>Envios[[#This Row],[Cantidad]]*Envios[[#This Row],[Precio por Unidad]]</f>
        <v>1615.68</v>
      </c>
      <c r="O8083" s="2">
        <v>38.372399999999999</v>
      </c>
      <c r="P8083" s="2">
        <f>Envios[[#This Row],[Cantidad]]*Envios[[#This Row],[Costo por Unidad]]</f>
        <v>613.95839999999998</v>
      </c>
      <c r="Q8083">
        <v>35.840000000000003</v>
      </c>
      <c r="R8083" s="2">
        <f>Envios[[#This Row],[Costo Productos]]+Envios[[#This Row],[Costo de Envío]]</f>
        <v>649.79840000000002</v>
      </c>
      <c r="S8083" t="s">
        <v>1344</v>
      </c>
      <c r="T8083" t="s">
        <v>39</v>
      </c>
      <c r="U8083">
        <v>2</v>
      </c>
      <c r="V8083" t="s">
        <v>45</v>
      </c>
      <c r="W8083" t="s">
        <v>45</v>
      </c>
      <c r="X8083" s="2">
        <f>Envios[[#This Row],[Ventas Totales]]-Envios[[#This Row],[Costos Totales]]</f>
        <v>965.88160000000005</v>
      </c>
    </row>
    <row r="8084" spans="1:24" x14ac:dyDescent="0.25">
      <c r="A8084">
        <v>3649</v>
      </c>
      <c r="B8084">
        <v>26116</v>
      </c>
      <c r="C8084" s="1">
        <v>41211</v>
      </c>
      <c r="D8084" s="1">
        <v>41212</v>
      </c>
      <c r="E8084" t="s">
        <v>19</v>
      </c>
      <c r="F8084" t="s">
        <v>60</v>
      </c>
      <c r="G8084">
        <v>41</v>
      </c>
      <c r="H8084" t="s">
        <v>227</v>
      </c>
      <c r="I8084" t="s">
        <v>22</v>
      </c>
      <c r="J8084" t="s">
        <v>23</v>
      </c>
      <c r="K8084" t="s">
        <v>64</v>
      </c>
      <c r="L8084">
        <v>36</v>
      </c>
      <c r="M8084">
        <v>18.97</v>
      </c>
      <c r="N8084">
        <f>Envios[[#This Row],[Cantidad]]*Envios[[#This Row],[Precio por Unidad]]</f>
        <v>682.92</v>
      </c>
      <c r="O8084" s="2">
        <v>11.951099999999999</v>
      </c>
      <c r="P8084" s="2">
        <f>Envios[[#This Row],[Cantidad]]*Envios[[#This Row],[Costo por Unidad]]</f>
        <v>430.23959999999994</v>
      </c>
      <c r="Q8084">
        <v>9.0299999999999994</v>
      </c>
      <c r="R8084" s="2">
        <f>Envios[[#This Row],[Costo Productos]]+Envios[[#This Row],[Costo de Envío]]</f>
        <v>439.26959999999991</v>
      </c>
      <c r="S8084" t="s">
        <v>459</v>
      </c>
      <c r="T8084" t="s">
        <v>26</v>
      </c>
      <c r="U8084">
        <v>8</v>
      </c>
      <c r="V8084" t="s">
        <v>96</v>
      </c>
      <c r="W8084" t="s">
        <v>96</v>
      </c>
      <c r="X8084" s="2">
        <f>Envios[[#This Row],[Ventas Totales]]-Envios[[#This Row],[Costos Totales]]</f>
        <v>243.65040000000005</v>
      </c>
    </row>
    <row r="8085" spans="1:24" x14ac:dyDescent="0.25">
      <c r="A8085">
        <v>2342</v>
      </c>
      <c r="B8085">
        <v>16864</v>
      </c>
      <c r="C8085" s="1">
        <v>41211</v>
      </c>
      <c r="D8085" s="1">
        <v>41211</v>
      </c>
      <c r="E8085" t="s">
        <v>46</v>
      </c>
      <c r="F8085" t="s">
        <v>40</v>
      </c>
      <c r="G8085">
        <v>1127</v>
      </c>
      <c r="H8085" t="s">
        <v>1504</v>
      </c>
      <c r="I8085" t="s">
        <v>119</v>
      </c>
      <c r="J8085" t="s">
        <v>36</v>
      </c>
      <c r="K8085" t="s">
        <v>120</v>
      </c>
      <c r="L8085">
        <v>42</v>
      </c>
      <c r="M8085">
        <v>320.64</v>
      </c>
      <c r="N8085">
        <f>Envios[[#This Row],[Cantidad]]*Envios[[#This Row],[Precio por Unidad]]</f>
        <v>13466.88</v>
      </c>
      <c r="O8085" s="2">
        <v>118.63679999999999</v>
      </c>
      <c r="P8085" s="2">
        <f>Envios[[#This Row],[Cantidad]]*Envios[[#This Row],[Costo por Unidad]]</f>
        <v>4982.7456000000002</v>
      </c>
      <c r="Q8085">
        <v>43.57</v>
      </c>
      <c r="R8085" s="2">
        <f>Envios[[#This Row],[Costo Productos]]+Envios[[#This Row],[Costo de Envío]]</f>
        <v>5026.3155999999999</v>
      </c>
      <c r="S8085" t="s">
        <v>406</v>
      </c>
      <c r="T8085" t="s">
        <v>39</v>
      </c>
      <c r="U8085">
        <v>11</v>
      </c>
      <c r="V8085" t="s">
        <v>131</v>
      </c>
      <c r="W8085" t="s">
        <v>131</v>
      </c>
      <c r="X8085" s="2">
        <f>Envios[[#This Row],[Ventas Totales]]-Envios[[#This Row],[Costos Totales]]</f>
        <v>8440.5643999999993</v>
      </c>
    </row>
    <row r="8086" spans="1:24" x14ac:dyDescent="0.25">
      <c r="A8086">
        <v>6738</v>
      </c>
      <c r="B8086">
        <v>47971</v>
      </c>
      <c r="C8086" s="1">
        <v>41211</v>
      </c>
      <c r="D8086" s="1">
        <v>41212</v>
      </c>
      <c r="E8086" t="s">
        <v>19</v>
      </c>
      <c r="F8086" t="s">
        <v>20</v>
      </c>
      <c r="G8086">
        <v>1175</v>
      </c>
      <c r="H8086" t="s">
        <v>2098</v>
      </c>
      <c r="I8086" t="s">
        <v>22</v>
      </c>
      <c r="J8086" t="s">
        <v>36</v>
      </c>
      <c r="K8086" t="s">
        <v>37</v>
      </c>
      <c r="L8086">
        <v>24</v>
      </c>
      <c r="M8086">
        <v>4.95</v>
      </c>
      <c r="N8086">
        <f>Envios[[#This Row],[Cantidad]]*Envios[[#This Row],[Precio por Unidad]]</f>
        <v>118.80000000000001</v>
      </c>
      <c r="O8086" s="2">
        <v>2.9205000000000005</v>
      </c>
      <c r="P8086" s="2">
        <f>Envios[[#This Row],[Cantidad]]*Envios[[#This Row],[Costo por Unidad]]</f>
        <v>70.092000000000013</v>
      </c>
      <c r="Q8086">
        <v>5.32</v>
      </c>
      <c r="R8086" s="2">
        <f>Envios[[#This Row],[Costo Productos]]+Envios[[#This Row],[Costo de Envío]]</f>
        <v>75.412000000000006</v>
      </c>
      <c r="S8086" t="s">
        <v>492</v>
      </c>
      <c r="T8086" t="s">
        <v>44</v>
      </c>
      <c r="U8086">
        <v>1</v>
      </c>
      <c r="V8086" t="s">
        <v>27</v>
      </c>
      <c r="W8086" t="s">
        <v>27</v>
      </c>
      <c r="X8086" s="2">
        <f>Envios[[#This Row],[Ventas Totales]]-Envios[[#This Row],[Costos Totales]]</f>
        <v>43.388000000000005</v>
      </c>
    </row>
    <row r="8087" spans="1:24" x14ac:dyDescent="0.25">
      <c r="A8087">
        <v>5831</v>
      </c>
      <c r="B8087">
        <v>41378</v>
      </c>
      <c r="C8087" s="1">
        <v>41211</v>
      </c>
      <c r="D8087" s="1">
        <v>41214</v>
      </c>
      <c r="E8087" t="s">
        <v>46</v>
      </c>
      <c r="F8087" t="s">
        <v>40</v>
      </c>
      <c r="G8087">
        <v>748</v>
      </c>
      <c r="H8087" t="s">
        <v>1218</v>
      </c>
      <c r="I8087" t="s">
        <v>49</v>
      </c>
      <c r="J8087" t="s">
        <v>36</v>
      </c>
      <c r="K8087" t="s">
        <v>50</v>
      </c>
      <c r="L8087">
        <v>30</v>
      </c>
      <c r="M8087">
        <v>180.98</v>
      </c>
      <c r="N8087">
        <f>Envios[[#This Row],[Cantidad]]*Envios[[#This Row],[Precio por Unidad]]</f>
        <v>5429.4</v>
      </c>
      <c r="O8087" s="2">
        <v>56.103800000000007</v>
      </c>
      <c r="P8087" s="2">
        <f>Envios[[#This Row],[Cantidad]]*Envios[[#This Row],[Costo por Unidad]]</f>
        <v>1683.1140000000003</v>
      </c>
      <c r="Q8087">
        <v>30</v>
      </c>
      <c r="R8087" s="2">
        <f>Envios[[#This Row],[Costo Productos]]+Envios[[#This Row],[Costo de Envío]]</f>
        <v>1713.1140000000003</v>
      </c>
      <c r="S8087" t="s">
        <v>222</v>
      </c>
      <c r="T8087" t="s">
        <v>44</v>
      </c>
      <c r="U8087">
        <v>1</v>
      </c>
      <c r="V8087" t="s">
        <v>27</v>
      </c>
      <c r="W8087" t="s">
        <v>27</v>
      </c>
      <c r="X8087" s="2">
        <f>Envios[[#This Row],[Ventas Totales]]-Envios[[#This Row],[Costos Totales]]</f>
        <v>3716.2859999999991</v>
      </c>
    </row>
    <row r="8088" spans="1:24" x14ac:dyDescent="0.25">
      <c r="A8088">
        <v>5832</v>
      </c>
      <c r="B8088">
        <v>41378</v>
      </c>
      <c r="C8088" s="1">
        <v>41211</v>
      </c>
      <c r="D8088" s="1">
        <v>41213</v>
      </c>
      <c r="E8088" t="s">
        <v>19</v>
      </c>
      <c r="F8088" t="s">
        <v>40</v>
      </c>
      <c r="G8088">
        <v>415</v>
      </c>
      <c r="H8088" t="s">
        <v>726</v>
      </c>
      <c r="I8088" t="s">
        <v>35</v>
      </c>
      <c r="J8088" t="s">
        <v>56</v>
      </c>
      <c r="K8088" t="s">
        <v>91</v>
      </c>
      <c r="L8088">
        <v>42</v>
      </c>
      <c r="M8088">
        <v>29.89</v>
      </c>
      <c r="N8088">
        <f>Envios[[#This Row],[Cantidad]]*Envios[[#This Row],[Precio por Unidad]]</f>
        <v>1255.3800000000001</v>
      </c>
      <c r="O8088" s="2">
        <v>14.945</v>
      </c>
      <c r="P8088" s="2">
        <f>Envios[[#This Row],[Cantidad]]*Envios[[#This Row],[Costo por Unidad]]</f>
        <v>627.69000000000005</v>
      </c>
      <c r="Q8088">
        <v>1.99</v>
      </c>
      <c r="R8088" s="2">
        <f>Envios[[#This Row],[Costo Productos]]+Envios[[#This Row],[Costo de Envío]]</f>
        <v>629.68000000000006</v>
      </c>
      <c r="S8088" t="s">
        <v>222</v>
      </c>
      <c r="T8088" t="s">
        <v>44</v>
      </c>
      <c r="U8088">
        <v>1</v>
      </c>
      <c r="V8088" t="s">
        <v>27</v>
      </c>
      <c r="W8088" t="s">
        <v>27</v>
      </c>
      <c r="X8088" s="2">
        <f>Envios[[#This Row],[Ventas Totales]]-Envios[[#This Row],[Costos Totales]]</f>
        <v>625.70000000000005</v>
      </c>
    </row>
    <row r="8089" spans="1:24" x14ac:dyDescent="0.25">
      <c r="A8089">
        <v>2565</v>
      </c>
      <c r="B8089">
        <v>18531</v>
      </c>
      <c r="C8089" s="1">
        <v>41211</v>
      </c>
      <c r="D8089" s="1">
        <v>41213</v>
      </c>
      <c r="E8089" t="s">
        <v>46</v>
      </c>
      <c r="F8089" t="s">
        <v>60</v>
      </c>
      <c r="G8089">
        <v>171</v>
      </c>
      <c r="H8089" t="s">
        <v>579</v>
      </c>
      <c r="I8089" t="s">
        <v>49</v>
      </c>
      <c r="J8089" t="s">
        <v>36</v>
      </c>
      <c r="K8089" t="s">
        <v>50</v>
      </c>
      <c r="L8089">
        <v>50</v>
      </c>
      <c r="M8089">
        <v>25.98</v>
      </c>
      <c r="N8089">
        <f>Envios[[#This Row],[Cantidad]]*Envios[[#This Row],[Precio por Unidad]]</f>
        <v>1299</v>
      </c>
      <c r="O8089" s="2">
        <v>10.392000000000001</v>
      </c>
      <c r="P8089" s="2">
        <f>Envios[[#This Row],[Cantidad]]*Envios[[#This Row],[Costo por Unidad]]</f>
        <v>519.6</v>
      </c>
      <c r="Q8089">
        <v>14.36</v>
      </c>
      <c r="R8089" s="2">
        <f>Envios[[#This Row],[Costo Productos]]+Envios[[#This Row],[Costo de Envío]]</f>
        <v>533.96</v>
      </c>
      <c r="S8089" t="s">
        <v>1656</v>
      </c>
      <c r="T8089" t="s">
        <v>26</v>
      </c>
      <c r="U8089">
        <v>1</v>
      </c>
      <c r="V8089" t="s">
        <v>27</v>
      </c>
      <c r="W8089" t="s">
        <v>27</v>
      </c>
      <c r="X8089" s="2">
        <f>Envios[[#This Row],[Ventas Totales]]-Envios[[#This Row],[Costos Totales]]</f>
        <v>765.04</v>
      </c>
    </row>
    <row r="8090" spans="1:24" x14ac:dyDescent="0.25">
      <c r="A8090">
        <v>446</v>
      </c>
      <c r="B8090">
        <v>3014</v>
      </c>
      <c r="C8090" s="1">
        <v>41211</v>
      </c>
      <c r="D8090" s="1">
        <v>41213</v>
      </c>
      <c r="E8090" t="s">
        <v>19</v>
      </c>
      <c r="F8090" t="s">
        <v>40</v>
      </c>
      <c r="G8090">
        <v>890</v>
      </c>
      <c r="H8090" t="s">
        <v>1276</v>
      </c>
      <c r="I8090" t="s">
        <v>22</v>
      </c>
      <c r="J8090" t="s">
        <v>23</v>
      </c>
      <c r="K8090" t="s">
        <v>76</v>
      </c>
      <c r="L8090">
        <v>13</v>
      </c>
      <c r="M8090">
        <v>304.99</v>
      </c>
      <c r="N8090">
        <f>Envios[[#This Row],[Cantidad]]*Envios[[#This Row],[Precio por Unidad]]</f>
        <v>3964.87</v>
      </c>
      <c r="O8090" s="2">
        <v>182.994</v>
      </c>
      <c r="P8090" s="2">
        <f>Envios[[#This Row],[Cantidad]]*Envios[[#This Row],[Costo por Unidad]]</f>
        <v>2378.922</v>
      </c>
      <c r="Q8090">
        <v>19.989999999999998</v>
      </c>
      <c r="R8090" s="2">
        <f>Envios[[#This Row],[Costo Productos]]+Envios[[#This Row],[Costo de Envío]]</f>
        <v>2398.9119999999998</v>
      </c>
      <c r="S8090" t="s">
        <v>691</v>
      </c>
      <c r="T8090" t="s">
        <v>39</v>
      </c>
      <c r="U8090">
        <v>2</v>
      </c>
      <c r="V8090" t="s">
        <v>45</v>
      </c>
      <c r="W8090" t="s">
        <v>45</v>
      </c>
      <c r="X8090" s="2">
        <f>Envios[[#This Row],[Ventas Totales]]-Envios[[#This Row],[Costos Totales]]</f>
        <v>1565.9580000000001</v>
      </c>
    </row>
    <row r="8091" spans="1:24" x14ac:dyDescent="0.25">
      <c r="A8091">
        <v>6162</v>
      </c>
      <c r="B8091">
        <v>43653</v>
      </c>
      <c r="C8091" s="1">
        <v>41212</v>
      </c>
      <c r="D8091" s="1">
        <v>41212</v>
      </c>
      <c r="E8091" t="s">
        <v>19</v>
      </c>
      <c r="F8091" t="s">
        <v>20</v>
      </c>
      <c r="G8091">
        <v>342</v>
      </c>
      <c r="H8091" t="s">
        <v>333</v>
      </c>
      <c r="I8091" t="s">
        <v>63</v>
      </c>
      <c r="J8091" t="s">
        <v>23</v>
      </c>
      <c r="K8091" t="s">
        <v>140</v>
      </c>
      <c r="L8091">
        <v>3</v>
      </c>
      <c r="M8091">
        <v>3.29</v>
      </c>
      <c r="N8091">
        <f>Envios[[#This Row],[Cantidad]]*Envios[[#This Row],[Precio por Unidad]]</f>
        <v>9.870000000000001</v>
      </c>
      <c r="O8091" s="2">
        <v>1.974</v>
      </c>
      <c r="P8091" s="2">
        <f>Envios[[#This Row],[Cantidad]]*Envios[[#This Row],[Costo por Unidad]]</f>
        <v>5.9219999999999997</v>
      </c>
      <c r="Q8091">
        <v>1.35</v>
      </c>
      <c r="R8091" s="2">
        <f>Envios[[#This Row],[Costo Productos]]+Envios[[#This Row],[Costo de Envío]]</f>
        <v>7.2720000000000002</v>
      </c>
      <c r="S8091" t="s">
        <v>157</v>
      </c>
      <c r="T8091" t="s">
        <v>26</v>
      </c>
      <c r="U8091">
        <v>6</v>
      </c>
      <c r="V8091" t="s">
        <v>69</v>
      </c>
      <c r="W8091" t="s">
        <v>32</v>
      </c>
      <c r="X8091" s="2">
        <f>Envios[[#This Row],[Ventas Totales]]-Envios[[#This Row],[Costos Totales]]</f>
        <v>2.5980000000000008</v>
      </c>
    </row>
    <row r="8092" spans="1:24" x14ac:dyDescent="0.25">
      <c r="A8092">
        <v>6163</v>
      </c>
      <c r="B8092">
        <v>43653</v>
      </c>
      <c r="C8092" s="1">
        <v>41212</v>
      </c>
      <c r="D8092" s="1">
        <v>41213</v>
      </c>
      <c r="E8092" t="s">
        <v>33</v>
      </c>
      <c r="F8092" t="s">
        <v>20</v>
      </c>
      <c r="G8092">
        <v>960</v>
      </c>
      <c r="H8092" t="s">
        <v>1295</v>
      </c>
      <c r="I8092" t="s">
        <v>35</v>
      </c>
      <c r="J8092" t="s">
        <v>23</v>
      </c>
      <c r="K8092" t="s">
        <v>291</v>
      </c>
      <c r="L8092">
        <v>39</v>
      </c>
      <c r="M8092">
        <v>15.73</v>
      </c>
      <c r="N8092">
        <f>Envios[[#This Row],[Cantidad]]*Envios[[#This Row],[Precio por Unidad]]</f>
        <v>613.47</v>
      </c>
      <c r="O8092" s="2">
        <v>6.9211999999999989</v>
      </c>
      <c r="P8092" s="2">
        <f>Envios[[#This Row],[Cantidad]]*Envios[[#This Row],[Costo por Unidad]]</f>
        <v>269.92679999999996</v>
      </c>
      <c r="Q8092">
        <v>7.42</v>
      </c>
      <c r="R8092" s="2">
        <f>Envios[[#This Row],[Costo Productos]]+Envios[[#This Row],[Costo de Envío]]</f>
        <v>277.34679999999997</v>
      </c>
      <c r="S8092" t="s">
        <v>157</v>
      </c>
      <c r="T8092" t="s">
        <v>26</v>
      </c>
      <c r="U8092">
        <v>6</v>
      </c>
      <c r="V8092" t="s">
        <v>69</v>
      </c>
      <c r="W8092" t="s">
        <v>32</v>
      </c>
      <c r="X8092" s="2">
        <f>Envios[[#This Row],[Ventas Totales]]-Envios[[#This Row],[Costos Totales]]</f>
        <v>336.12320000000005</v>
      </c>
    </row>
    <row r="8093" spans="1:24" x14ac:dyDescent="0.25">
      <c r="A8093">
        <v>6164</v>
      </c>
      <c r="B8093">
        <v>43653</v>
      </c>
      <c r="C8093" s="1">
        <v>41212</v>
      </c>
      <c r="D8093" s="1">
        <v>41214</v>
      </c>
      <c r="E8093" t="s">
        <v>19</v>
      </c>
      <c r="F8093" t="s">
        <v>20</v>
      </c>
      <c r="G8093">
        <v>140</v>
      </c>
      <c r="H8093" t="s">
        <v>1365</v>
      </c>
      <c r="I8093" t="s">
        <v>22</v>
      </c>
      <c r="J8093" t="s">
        <v>23</v>
      </c>
      <c r="K8093" t="s">
        <v>24</v>
      </c>
      <c r="L8093">
        <v>10</v>
      </c>
      <c r="M8093">
        <v>34.76</v>
      </c>
      <c r="N8093">
        <f>Envios[[#This Row],[Cantidad]]*Envios[[#This Row],[Precio por Unidad]]</f>
        <v>347.59999999999997</v>
      </c>
      <c r="O8093" s="2">
        <v>14.946800000000001</v>
      </c>
      <c r="P8093" s="2">
        <f>Envios[[#This Row],[Cantidad]]*Envios[[#This Row],[Costo por Unidad]]</f>
        <v>149.46800000000002</v>
      </c>
      <c r="Q8093">
        <v>8.2200000000000006</v>
      </c>
      <c r="R8093" s="2">
        <f>Envios[[#This Row],[Costo Productos]]+Envios[[#This Row],[Costo de Envío]]</f>
        <v>157.68800000000002</v>
      </c>
      <c r="S8093" t="s">
        <v>157</v>
      </c>
      <c r="T8093" t="s">
        <v>26</v>
      </c>
      <c r="U8093">
        <v>6</v>
      </c>
      <c r="V8093" t="s">
        <v>69</v>
      </c>
      <c r="W8093" t="s">
        <v>32</v>
      </c>
      <c r="X8093" s="2">
        <f>Envios[[#This Row],[Ventas Totales]]-Envios[[#This Row],[Costos Totales]]</f>
        <v>189.91199999999995</v>
      </c>
    </row>
    <row r="8094" spans="1:24" x14ac:dyDescent="0.25">
      <c r="A8094">
        <v>3676</v>
      </c>
      <c r="B8094">
        <v>26306</v>
      </c>
      <c r="C8094" s="1">
        <v>41212</v>
      </c>
      <c r="D8094" s="1">
        <v>41217</v>
      </c>
      <c r="E8094" t="s">
        <v>19</v>
      </c>
      <c r="F8094" t="s">
        <v>47</v>
      </c>
      <c r="G8094">
        <v>730</v>
      </c>
      <c r="H8094" t="s">
        <v>1360</v>
      </c>
      <c r="I8094" t="s">
        <v>42</v>
      </c>
      <c r="J8094" t="s">
        <v>36</v>
      </c>
      <c r="K8094" t="s">
        <v>120</v>
      </c>
      <c r="L8094">
        <v>15</v>
      </c>
      <c r="M8094">
        <v>209.37</v>
      </c>
      <c r="N8094">
        <f>Envios[[#This Row],[Cantidad]]*Envios[[#This Row],[Precio por Unidad]]</f>
        <v>3140.55</v>
      </c>
      <c r="O8094" s="2">
        <v>43.967699999999994</v>
      </c>
      <c r="P8094" s="2">
        <f>Envios[[#This Row],[Cantidad]]*Envios[[#This Row],[Costo por Unidad]]</f>
        <v>659.51549999999986</v>
      </c>
      <c r="Q8094">
        <v>69</v>
      </c>
      <c r="R8094" s="2">
        <f>Envios[[#This Row],[Costo Productos]]+Envios[[#This Row],[Costo de Envío]]</f>
        <v>728.51549999999986</v>
      </c>
      <c r="S8094" t="s">
        <v>134</v>
      </c>
      <c r="T8094" t="s">
        <v>30</v>
      </c>
      <c r="U8094">
        <v>2</v>
      </c>
      <c r="V8094" t="s">
        <v>45</v>
      </c>
      <c r="W8094" t="s">
        <v>45</v>
      </c>
      <c r="X8094" s="2">
        <f>Envios[[#This Row],[Ventas Totales]]-Envios[[#This Row],[Costos Totales]]</f>
        <v>2412.0345000000002</v>
      </c>
    </row>
    <row r="8095" spans="1:24" x14ac:dyDescent="0.25">
      <c r="A8095">
        <v>3675</v>
      </c>
      <c r="B8095">
        <v>26306</v>
      </c>
      <c r="C8095" s="1">
        <v>41212</v>
      </c>
      <c r="D8095" s="1">
        <v>41216</v>
      </c>
      <c r="E8095" t="s">
        <v>46</v>
      </c>
      <c r="F8095" t="s">
        <v>47</v>
      </c>
      <c r="G8095">
        <v>904</v>
      </c>
      <c r="H8095" t="s">
        <v>997</v>
      </c>
      <c r="I8095" t="s">
        <v>119</v>
      </c>
      <c r="J8095" t="s">
        <v>36</v>
      </c>
      <c r="K8095" t="s">
        <v>204</v>
      </c>
      <c r="L8095">
        <v>39</v>
      </c>
      <c r="M8095">
        <v>200.98</v>
      </c>
      <c r="N8095">
        <f>Envios[[#This Row],[Cantidad]]*Envios[[#This Row],[Precio por Unidad]]</f>
        <v>7838.2199999999993</v>
      </c>
      <c r="O8095" s="2">
        <v>50.244999999999997</v>
      </c>
      <c r="P8095" s="2">
        <f>Envios[[#This Row],[Cantidad]]*Envios[[#This Row],[Costo por Unidad]]</f>
        <v>1959.5549999999998</v>
      </c>
      <c r="Q8095">
        <v>55.96</v>
      </c>
      <c r="R8095" s="2">
        <f>Envios[[#This Row],[Costo Productos]]+Envios[[#This Row],[Costo de Envío]]</f>
        <v>2015.5149999999999</v>
      </c>
      <c r="S8095" t="s">
        <v>134</v>
      </c>
      <c r="T8095" t="s">
        <v>30</v>
      </c>
      <c r="U8095">
        <v>11</v>
      </c>
      <c r="V8095" t="s">
        <v>131</v>
      </c>
      <c r="W8095" t="s">
        <v>131</v>
      </c>
      <c r="X8095" s="2">
        <f>Envios[[#This Row],[Ventas Totales]]-Envios[[#This Row],[Costos Totales]]</f>
        <v>5822.7049999999999</v>
      </c>
    </row>
    <row r="8096" spans="1:24" x14ac:dyDescent="0.25">
      <c r="A8096">
        <v>4282</v>
      </c>
      <c r="B8096">
        <v>30499</v>
      </c>
      <c r="C8096" s="1">
        <v>41212</v>
      </c>
      <c r="D8096" s="1">
        <v>41214</v>
      </c>
      <c r="E8096" t="s">
        <v>19</v>
      </c>
      <c r="F8096" t="s">
        <v>20</v>
      </c>
      <c r="G8096">
        <v>481</v>
      </c>
      <c r="H8096" t="s">
        <v>1045</v>
      </c>
      <c r="I8096" t="s">
        <v>22</v>
      </c>
      <c r="J8096" t="s">
        <v>23</v>
      </c>
      <c r="K8096" t="s">
        <v>113</v>
      </c>
      <c r="L8096">
        <v>16</v>
      </c>
      <c r="M8096">
        <v>5.98</v>
      </c>
      <c r="N8096">
        <f>Envios[[#This Row],[Cantidad]]*Envios[[#This Row],[Precio por Unidad]]</f>
        <v>95.68</v>
      </c>
      <c r="O8096" s="2">
        <v>3.8272000000000004</v>
      </c>
      <c r="P8096" s="2">
        <f>Envios[[#This Row],[Cantidad]]*Envios[[#This Row],[Costo por Unidad]]</f>
        <v>61.235200000000006</v>
      </c>
      <c r="Q8096">
        <v>2.5</v>
      </c>
      <c r="R8096" s="2">
        <f>Envios[[#This Row],[Costo Productos]]+Envios[[#This Row],[Costo de Envío]]</f>
        <v>63.735200000000006</v>
      </c>
      <c r="S8096" t="s">
        <v>459</v>
      </c>
      <c r="T8096" t="s">
        <v>39</v>
      </c>
      <c r="U8096">
        <v>13</v>
      </c>
      <c r="V8096" t="s">
        <v>115</v>
      </c>
      <c r="W8096" t="s">
        <v>74</v>
      </c>
      <c r="X8096" s="2">
        <f>Envios[[#This Row],[Ventas Totales]]-Envios[[#This Row],[Costos Totales]]</f>
        <v>31.944800000000001</v>
      </c>
    </row>
    <row r="8097" spans="1:24" x14ac:dyDescent="0.25">
      <c r="A8097">
        <v>4283</v>
      </c>
      <c r="B8097">
        <v>30499</v>
      </c>
      <c r="C8097" s="1">
        <v>41212</v>
      </c>
      <c r="D8097" s="1">
        <v>41214</v>
      </c>
      <c r="E8097" t="s">
        <v>19</v>
      </c>
      <c r="F8097" t="s">
        <v>20</v>
      </c>
      <c r="G8097">
        <v>290</v>
      </c>
      <c r="H8097" t="s">
        <v>810</v>
      </c>
      <c r="I8097" t="s">
        <v>63</v>
      </c>
      <c r="J8097" t="s">
        <v>23</v>
      </c>
      <c r="K8097" t="s">
        <v>85</v>
      </c>
      <c r="L8097">
        <v>33</v>
      </c>
      <c r="M8097">
        <v>5.84</v>
      </c>
      <c r="N8097">
        <f>Envios[[#This Row],[Cantidad]]*Envios[[#This Row],[Precio por Unidad]]</f>
        <v>192.72</v>
      </c>
      <c r="O8097" s="2">
        <v>2.6279999999999997</v>
      </c>
      <c r="P8097" s="2">
        <f>Envios[[#This Row],[Cantidad]]*Envios[[#This Row],[Costo por Unidad]]</f>
        <v>86.72399999999999</v>
      </c>
      <c r="Q8097">
        <v>1.2</v>
      </c>
      <c r="R8097" s="2">
        <f>Envios[[#This Row],[Costo Productos]]+Envios[[#This Row],[Costo de Envío]]</f>
        <v>87.923999999999992</v>
      </c>
      <c r="S8097" t="s">
        <v>459</v>
      </c>
      <c r="T8097" t="s">
        <v>39</v>
      </c>
      <c r="U8097">
        <v>13</v>
      </c>
      <c r="V8097" t="s">
        <v>115</v>
      </c>
      <c r="W8097" t="s">
        <v>74</v>
      </c>
      <c r="X8097" s="2">
        <f>Envios[[#This Row],[Ventas Totales]]-Envios[[#This Row],[Costos Totales]]</f>
        <v>104.79600000000001</v>
      </c>
    </row>
    <row r="8098" spans="1:24" x14ac:dyDescent="0.25">
      <c r="A8098">
        <v>2414</v>
      </c>
      <c r="B8098">
        <v>17510</v>
      </c>
      <c r="C8098" s="1">
        <v>41212</v>
      </c>
      <c r="D8098" s="1">
        <v>41213</v>
      </c>
      <c r="E8098" t="s">
        <v>19</v>
      </c>
      <c r="F8098" t="s">
        <v>60</v>
      </c>
      <c r="G8098">
        <v>899</v>
      </c>
      <c r="H8098" t="s">
        <v>1013</v>
      </c>
      <c r="I8098" t="s">
        <v>22</v>
      </c>
      <c r="J8098" t="s">
        <v>23</v>
      </c>
      <c r="K8098" t="s">
        <v>113</v>
      </c>
      <c r="L8098">
        <v>28</v>
      </c>
      <c r="M8098">
        <v>15.57</v>
      </c>
      <c r="N8098">
        <f>Envios[[#This Row],[Cantidad]]*Envios[[#This Row],[Precio por Unidad]]</f>
        <v>435.96000000000004</v>
      </c>
      <c r="O8098" s="2">
        <v>9.6533999999999995</v>
      </c>
      <c r="P8098" s="2">
        <f>Envios[[#This Row],[Cantidad]]*Envios[[#This Row],[Costo por Unidad]]</f>
        <v>270.29519999999997</v>
      </c>
      <c r="Q8098">
        <v>1.39</v>
      </c>
      <c r="R8098" s="2">
        <f>Envios[[#This Row],[Costo Productos]]+Envios[[#This Row],[Costo de Envío]]</f>
        <v>271.68519999999995</v>
      </c>
      <c r="S8098" t="s">
        <v>384</v>
      </c>
      <c r="T8098" t="s">
        <v>26</v>
      </c>
      <c r="U8098">
        <v>11</v>
      </c>
      <c r="V8098" t="s">
        <v>131</v>
      </c>
      <c r="W8098" t="s">
        <v>131</v>
      </c>
      <c r="X8098" s="2">
        <f>Envios[[#This Row],[Ventas Totales]]-Envios[[#This Row],[Costos Totales]]</f>
        <v>164.27480000000008</v>
      </c>
    </row>
    <row r="8099" spans="1:24" x14ac:dyDescent="0.25">
      <c r="A8099">
        <v>6840</v>
      </c>
      <c r="B8099">
        <v>48706</v>
      </c>
      <c r="C8099" s="1">
        <v>41212</v>
      </c>
      <c r="D8099" s="1">
        <v>41219</v>
      </c>
      <c r="E8099" t="s">
        <v>19</v>
      </c>
      <c r="F8099" t="s">
        <v>47</v>
      </c>
      <c r="G8099">
        <v>520</v>
      </c>
      <c r="H8099" t="s">
        <v>748</v>
      </c>
      <c r="I8099" t="s">
        <v>22</v>
      </c>
      <c r="J8099" t="s">
        <v>23</v>
      </c>
      <c r="K8099" t="s">
        <v>64</v>
      </c>
      <c r="L8099">
        <v>18</v>
      </c>
      <c r="M8099">
        <v>7.28</v>
      </c>
      <c r="N8099">
        <f>Envios[[#This Row],[Cantidad]]*Envios[[#This Row],[Precio por Unidad]]</f>
        <v>131.04</v>
      </c>
      <c r="O8099" s="2">
        <v>4.5864000000000003</v>
      </c>
      <c r="P8099" s="2">
        <f>Envios[[#This Row],[Cantidad]]*Envios[[#This Row],[Costo por Unidad]]</f>
        <v>82.555199999999999</v>
      </c>
      <c r="Q8099">
        <v>11.15</v>
      </c>
      <c r="R8099" s="2">
        <f>Envios[[#This Row],[Costo Productos]]+Envios[[#This Row],[Costo de Envío]]</f>
        <v>93.705200000000005</v>
      </c>
      <c r="S8099" t="s">
        <v>549</v>
      </c>
      <c r="T8099" t="s">
        <v>26</v>
      </c>
      <c r="U8099">
        <v>4</v>
      </c>
      <c r="V8099" t="s">
        <v>73</v>
      </c>
      <c r="W8099" t="s">
        <v>74</v>
      </c>
      <c r="X8099" s="2">
        <f>Envios[[#This Row],[Ventas Totales]]-Envios[[#This Row],[Costos Totales]]</f>
        <v>37.334799999999987</v>
      </c>
    </row>
    <row r="8100" spans="1:24" x14ac:dyDescent="0.25">
      <c r="A8100">
        <v>6839</v>
      </c>
      <c r="B8100">
        <v>48706</v>
      </c>
      <c r="C8100" s="1">
        <v>41212</v>
      </c>
      <c r="D8100" s="1">
        <v>41216</v>
      </c>
      <c r="E8100" t="s">
        <v>19</v>
      </c>
      <c r="F8100" t="s">
        <v>47</v>
      </c>
      <c r="G8100">
        <v>1153</v>
      </c>
      <c r="H8100" t="s">
        <v>645</v>
      </c>
      <c r="I8100" t="s">
        <v>63</v>
      </c>
      <c r="J8100" t="s">
        <v>23</v>
      </c>
      <c r="K8100" t="s">
        <v>140</v>
      </c>
      <c r="L8100">
        <v>28</v>
      </c>
      <c r="M8100">
        <v>1.1399999999999999</v>
      </c>
      <c r="N8100">
        <f>Envios[[#This Row],[Cantidad]]*Envios[[#This Row],[Precio por Unidad]]</f>
        <v>31.919999999999998</v>
      </c>
      <c r="O8100" s="2">
        <v>0.70679999999999998</v>
      </c>
      <c r="P8100" s="2">
        <f>Envios[[#This Row],[Cantidad]]*Envios[[#This Row],[Costo por Unidad]]</f>
        <v>19.790399999999998</v>
      </c>
      <c r="Q8100">
        <v>0.7</v>
      </c>
      <c r="R8100" s="2">
        <f>Envios[[#This Row],[Costo Productos]]+Envios[[#This Row],[Costo de Envío]]</f>
        <v>20.490399999999998</v>
      </c>
      <c r="S8100" t="s">
        <v>549</v>
      </c>
      <c r="T8100" t="s">
        <v>26</v>
      </c>
      <c r="U8100">
        <v>2</v>
      </c>
      <c r="V8100" t="s">
        <v>45</v>
      </c>
      <c r="W8100" t="s">
        <v>45</v>
      </c>
      <c r="X8100" s="2">
        <f>Envios[[#This Row],[Ventas Totales]]-Envios[[#This Row],[Costos Totales]]</f>
        <v>11.429600000000001</v>
      </c>
    </row>
    <row r="8101" spans="1:24" x14ac:dyDescent="0.25">
      <c r="A8101">
        <v>2199</v>
      </c>
      <c r="B8101">
        <v>15872</v>
      </c>
      <c r="C8101" s="1">
        <v>41212</v>
      </c>
      <c r="D8101" s="1">
        <v>41212</v>
      </c>
      <c r="E8101" t="s">
        <v>46</v>
      </c>
      <c r="F8101" t="s">
        <v>40</v>
      </c>
      <c r="G8101">
        <v>832</v>
      </c>
      <c r="H8101" t="s">
        <v>2018</v>
      </c>
      <c r="I8101" t="s">
        <v>49</v>
      </c>
      <c r="J8101" t="s">
        <v>23</v>
      </c>
      <c r="K8101" t="s">
        <v>67</v>
      </c>
      <c r="L8101">
        <v>48</v>
      </c>
      <c r="M8101">
        <v>100.98</v>
      </c>
      <c r="N8101">
        <f>Envios[[#This Row],[Cantidad]]*Envios[[#This Row],[Precio por Unidad]]</f>
        <v>4847.04</v>
      </c>
      <c r="O8101" s="2">
        <v>43.421400000000006</v>
      </c>
      <c r="P8101" s="2">
        <f>Envios[[#This Row],[Cantidad]]*Envios[[#This Row],[Costo por Unidad]]</f>
        <v>2084.2272000000003</v>
      </c>
      <c r="Q8101">
        <v>15.66</v>
      </c>
      <c r="R8101" s="2">
        <f>Envios[[#This Row],[Costo Productos]]+Envios[[#This Row],[Costo de Envío]]</f>
        <v>2099.8872000000001</v>
      </c>
      <c r="S8101" t="s">
        <v>1659</v>
      </c>
      <c r="T8101" t="s">
        <v>30</v>
      </c>
      <c r="U8101">
        <v>9</v>
      </c>
      <c r="V8101" t="s">
        <v>31</v>
      </c>
      <c r="W8101" t="s">
        <v>32</v>
      </c>
      <c r="X8101" s="2">
        <f>Envios[[#This Row],[Ventas Totales]]-Envios[[#This Row],[Costos Totales]]</f>
        <v>2747.1527999999998</v>
      </c>
    </row>
    <row r="8102" spans="1:24" x14ac:dyDescent="0.25">
      <c r="A8102">
        <v>2200</v>
      </c>
      <c r="B8102">
        <v>15872</v>
      </c>
      <c r="C8102" s="1">
        <v>41212</v>
      </c>
      <c r="D8102" s="1">
        <v>41214</v>
      </c>
      <c r="E8102" t="s">
        <v>19</v>
      </c>
      <c r="F8102" t="s">
        <v>40</v>
      </c>
      <c r="G8102">
        <v>854</v>
      </c>
      <c r="H8102" t="s">
        <v>1551</v>
      </c>
      <c r="I8102" t="s">
        <v>22</v>
      </c>
      <c r="J8102" t="s">
        <v>23</v>
      </c>
      <c r="K8102" t="s">
        <v>64</v>
      </c>
      <c r="L8102">
        <v>23</v>
      </c>
      <c r="M8102">
        <v>7.35</v>
      </c>
      <c r="N8102">
        <f>Envios[[#This Row],[Cantidad]]*Envios[[#This Row],[Precio por Unidad]]</f>
        <v>169.04999999999998</v>
      </c>
      <c r="O8102" s="2">
        <v>4.5569999999999995</v>
      </c>
      <c r="P8102" s="2">
        <f>Envios[[#This Row],[Cantidad]]*Envios[[#This Row],[Costo por Unidad]]</f>
        <v>104.81099999999999</v>
      </c>
      <c r="Q8102">
        <v>5.96</v>
      </c>
      <c r="R8102" s="2">
        <f>Envios[[#This Row],[Costo Productos]]+Envios[[#This Row],[Costo de Envío]]</f>
        <v>110.77099999999999</v>
      </c>
      <c r="S8102" t="s">
        <v>1659</v>
      </c>
      <c r="T8102" t="s">
        <v>30</v>
      </c>
      <c r="U8102">
        <v>9</v>
      </c>
      <c r="V8102" t="s">
        <v>31</v>
      </c>
      <c r="W8102" t="s">
        <v>32</v>
      </c>
      <c r="X8102" s="2">
        <f>Envios[[#This Row],[Ventas Totales]]-Envios[[#This Row],[Costos Totales]]</f>
        <v>58.278999999999996</v>
      </c>
    </row>
    <row r="8103" spans="1:24" x14ac:dyDescent="0.25">
      <c r="A8103">
        <v>2201</v>
      </c>
      <c r="B8103">
        <v>15872</v>
      </c>
      <c r="C8103" s="1">
        <v>41212</v>
      </c>
      <c r="D8103" s="1">
        <v>41213</v>
      </c>
      <c r="E8103" t="s">
        <v>19</v>
      </c>
      <c r="F8103" t="s">
        <v>40</v>
      </c>
      <c r="G8103">
        <v>130</v>
      </c>
      <c r="H8103" t="s">
        <v>493</v>
      </c>
      <c r="I8103" t="s">
        <v>22</v>
      </c>
      <c r="J8103" t="s">
        <v>23</v>
      </c>
      <c r="K8103" t="s">
        <v>64</v>
      </c>
      <c r="L8103">
        <v>19</v>
      </c>
      <c r="M8103">
        <v>40.99</v>
      </c>
      <c r="N8103">
        <f>Envios[[#This Row],[Cantidad]]*Envios[[#This Row],[Precio por Unidad]]</f>
        <v>778.81000000000006</v>
      </c>
      <c r="O8103" s="2">
        <v>26.233600000000003</v>
      </c>
      <c r="P8103" s="2">
        <f>Envios[[#This Row],[Cantidad]]*Envios[[#This Row],[Costo por Unidad]]</f>
        <v>498.43840000000006</v>
      </c>
      <c r="Q8103">
        <v>17.48</v>
      </c>
      <c r="R8103" s="2">
        <f>Envios[[#This Row],[Costo Productos]]+Envios[[#This Row],[Costo de Envío]]</f>
        <v>515.91840000000002</v>
      </c>
      <c r="S8103" t="s">
        <v>1659</v>
      </c>
      <c r="T8103" t="s">
        <v>30</v>
      </c>
      <c r="U8103">
        <v>9</v>
      </c>
      <c r="V8103" t="s">
        <v>31</v>
      </c>
      <c r="W8103" t="s">
        <v>32</v>
      </c>
      <c r="X8103" s="2">
        <f>Envios[[#This Row],[Ventas Totales]]-Envios[[#This Row],[Costos Totales]]</f>
        <v>262.89160000000004</v>
      </c>
    </row>
    <row r="8104" spans="1:24" x14ac:dyDescent="0.25">
      <c r="A8104">
        <v>2361</v>
      </c>
      <c r="B8104">
        <v>17061</v>
      </c>
      <c r="C8104" s="1">
        <v>41212</v>
      </c>
      <c r="D8104" s="1">
        <v>41214</v>
      </c>
      <c r="E8104" t="s">
        <v>19</v>
      </c>
      <c r="F8104" t="s">
        <v>60</v>
      </c>
      <c r="G8104">
        <v>817</v>
      </c>
      <c r="H8104" t="s">
        <v>532</v>
      </c>
      <c r="I8104" t="s">
        <v>63</v>
      </c>
      <c r="J8104" t="s">
        <v>23</v>
      </c>
      <c r="K8104" t="s">
        <v>85</v>
      </c>
      <c r="L8104">
        <v>28</v>
      </c>
      <c r="M8104">
        <v>2.88</v>
      </c>
      <c r="N8104">
        <f>Envios[[#This Row],[Cantidad]]*Envios[[#This Row],[Precio por Unidad]]</f>
        <v>80.64</v>
      </c>
      <c r="O8104" s="2">
        <v>1.2671999999999999</v>
      </c>
      <c r="P8104" s="2">
        <f>Envios[[#This Row],[Cantidad]]*Envios[[#This Row],[Costo por Unidad]]</f>
        <v>35.4816</v>
      </c>
      <c r="Q8104">
        <v>0.7</v>
      </c>
      <c r="R8104" s="2">
        <f>Envios[[#This Row],[Costo Productos]]+Envios[[#This Row],[Costo de Envío]]</f>
        <v>36.181600000000003</v>
      </c>
      <c r="S8104" t="s">
        <v>2003</v>
      </c>
      <c r="T8104" t="s">
        <v>39</v>
      </c>
      <c r="U8104">
        <v>1</v>
      </c>
      <c r="V8104" t="s">
        <v>27</v>
      </c>
      <c r="W8104" t="s">
        <v>27</v>
      </c>
      <c r="X8104" s="2">
        <f>Envios[[#This Row],[Ventas Totales]]-Envios[[#This Row],[Costos Totales]]</f>
        <v>44.458399999999997</v>
      </c>
    </row>
    <row r="8105" spans="1:24" x14ac:dyDescent="0.25">
      <c r="A8105">
        <v>7502</v>
      </c>
      <c r="B8105">
        <v>53536</v>
      </c>
      <c r="C8105" s="1">
        <v>41212</v>
      </c>
      <c r="D8105" s="1">
        <v>41214</v>
      </c>
      <c r="E8105" t="s">
        <v>19</v>
      </c>
      <c r="F8105" t="s">
        <v>20</v>
      </c>
      <c r="G8105">
        <v>623</v>
      </c>
      <c r="H8105" t="s">
        <v>1835</v>
      </c>
      <c r="I8105" t="s">
        <v>22</v>
      </c>
      <c r="J8105" t="s">
        <v>36</v>
      </c>
      <c r="K8105" t="s">
        <v>37</v>
      </c>
      <c r="L8105">
        <v>35</v>
      </c>
      <c r="M8105">
        <v>22.98</v>
      </c>
      <c r="N8105">
        <f>Envios[[#This Row],[Cantidad]]*Envios[[#This Row],[Precio por Unidad]]</f>
        <v>804.30000000000007</v>
      </c>
      <c r="O8105" s="2">
        <v>11.260199999999999</v>
      </c>
      <c r="P8105" s="2">
        <f>Envios[[#This Row],[Cantidad]]*Envios[[#This Row],[Costo por Unidad]]</f>
        <v>394.10699999999997</v>
      </c>
      <c r="Q8105">
        <v>7.58</v>
      </c>
      <c r="R8105" s="2">
        <f>Envios[[#This Row],[Costo Productos]]+Envios[[#This Row],[Costo de Envío]]</f>
        <v>401.68699999999995</v>
      </c>
      <c r="S8105" t="s">
        <v>1926</v>
      </c>
      <c r="T8105" t="s">
        <v>44</v>
      </c>
      <c r="U8105">
        <v>3</v>
      </c>
      <c r="V8105" t="s">
        <v>52</v>
      </c>
      <c r="W8105" t="s">
        <v>53</v>
      </c>
      <c r="X8105" s="2">
        <f>Envios[[#This Row],[Ventas Totales]]-Envios[[#This Row],[Costos Totales]]</f>
        <v>402.61300000000011</v>
      </c>
    </row>
    <row r="8106" spans="1:24" x14ac:dyDescent="0.25">
      <c r="A8106">
        <v>7503</v>
      </c>
      <c r="B8106">
        <v>53536</v>
      </c>
      <c r="C8106" s="1">
        <v>41212</v>
      </c>
      <c r="D8106" s="1">
        <v>41214</v>
      </c>
      <c r="E8106" t="s">
        <v>46</v>
      </c>
      <c r="F8106" t="s">
        <v>20</v>
      </c>
      <c r="G8106">
        <v>624</v>
      </c>
      <c r="H8106" t="s">
        <v>2124</v>
      </c>
      <c r="I8106" t="s">
        <v>119</v>
      </c>
      <c r="J8106" t="s">
        <v>36</v>
      </c>
      <c r="K8106" t="s">
        <v>120</v>
      </c>
      <c r="L8106">
        <v>5</v>
      </c>
      <c r="M8106">
        <v>179.29</v>
      </c>
      <c r="N8106">
        <f>Envios[[#This Row],[Cantidad]]*Envios[[#This Row],[Precio por Unidad]]</f>
        <v>896.44999999999993</v>
      </c>
      <c r="O8106" s="2">
        <v>51.994100000000003</v>
      </c>
      <c r="P8106" s="2">
        <f>Envios[[#This Row],[Cantidad]]*Envios[[#This Row],[Costo por Unidad]]</f>
        <v>259.97050000000002</v>
      </c>
      <c r="Q8106">
        <v>56.2</v>
      </c>
      <c r="R8106" s="2">
        <f>Envios[[#This Row],[Costo Productos]]+Envios[[#This Row],[Costo de Envío]]</f>
        <v>316.1705</v>
      </c>
      <c r="S8106" t="s">
        <v>1926</v>
      </c>
      <c r="T8106" t="s">
        <v>44</v>
      </c>
      <c r="U8106">
        <v>3</v>
      </c>
      <c r="V8106" t="s">
        <v>52</v>
      </c>
      <c r="W8106" t="s">
        <v>53</v>
      </c>
      <c r="X8106" s="2">
        <f>Envios[[#This Row],[Ventas Totales]]-Envios[[#This Row],[Costos Totales]]</f>
        <v>580.27949999999987</v>
      </c>
    </row>
    <row r="8107" spans="1:24" x14ac:dyDescent="0.25">
      <c r="A8107">
        <v>3301</v>
      </c>
      <c r="B8107">
        <v>23585</v>
      </c>
      <c r="C8107" s="1">
        <v>41213</v>
      </c>
      <c r="D8107" s="1">
        <v>41214</v>
      </c>
      <c r="E8107" t="s">
        <v>19</v>
      </c>
      <c r="F8107" t="s">
        <v>60</v>
      </c>
      <c r="G8107">
        <v>792</v>
      </c>
      <c r="H8107" t="s">
        <v>1047</v>
      </c>
      <c r="I8107" t="s">
        <v>63</v>
      </c>
      <c r="J8107" t="s">
        <v>23</v>
      </c>
      <c r="K8107" t="s">
        <v>85</v>
      </c>
      <c r="L8107">
        <v>44</v>
      </c>
      <c r="M8107">
        <v>4.28</v>
      </c>
      <c r="N8107">
        <f>Envios[[#This Row],[Cantidad]]*Envios[[#This Row],[Precio por Unidad]]</f>
        <v>188.32000000000002</v>
      </c>
      <c r="O8107" s="2">
        <v>1.7976000000000003</v>
      </c>
      <c r="P8107" s="2">
        <f>Envios[[#This Row],[Cantidad]]*Envios[[#This Row],[Costo por Unidad]]</f>
        <v>79.094400000000007</v>
      </c>
      <c r="Q8107">
        <v>1.6</v>
      </c>
      <c r="R8107" s="2">
        <f>Envios[[#This Row],[Costo Productos]]+Envios[[#This Row],[Costo de Envío]]</f>
        <v>80.694400000000002</v>
      </c>
      <c r="S8107" t="s">
        <v>1706</v>
      </c>
      <c r="T8107" t="s">
        <v>44</v>
      </c>
      <c r="U8107">
        <v>5</v>
      </c>
      <c r="V8107" t="s">
        <v>87</v>
      </c>
      <c r="W8107" t="s">
        <v>53</v>
      </c>
      <c r="X8107" s="2">
        <f>Envios[[#This Row],[Ventas Totales]]-Envios[[#This Row],[Costos Totales]]</f>
        <v>107.62560000000002</v>
      </c>
    </row>
    <row r="8108" spans="1:24" x14ac:dyDescent="0.25">
      <c r="A8108">
        <v>1285</v>
      </c>
      <c r="B8108">
        <v>9350</v>
      </c>
      <c r="C8108" s="1">
        <v>41213</v>
      </c>
      <c r="D8108" s="1">
        <v>41214</v>
      </c>
      <c r="E8108" t="s">
        <v>46</v>
      </c>
      <c r="F8108" t="s">
        <v>60</v>
      </c>
      <c r="G8108">
        <v>86</v>
      </c>
      <c r="H8108" t="s">
        <v>380</v>
      </c>
      <c r="I8108" t="s">
        <v>119</v>
      </c>
      <c r="J8108" t="s">
        <v>36</v>
      </c>
      <c r="K8108" t="s">
        <v>204</v>
      </c>
      <c r="L8108">
        <v>13</v>
      </c>
      <c r="M8108">
        <v>140.97999999999999</v>
      </c>
      <c r="N8108">
        <f>Envios[[#This Row],[Cantidad]]*Envios[[#This Row],[Precio por Unidad]]</f>
        <v>1832.7399999999998</v>
      </c>
      <c r="O8108" s="2">
        <v>49.342999999999996</v>
      </c>
      <c r="P8108" s="2">
        <f>Envios[[#This Row],[Cantidad]]*Envios[[#This Row],[Costo por Unidad]]</f>
        <v>641.45899999999995</v>
      </c>
      <c r="Q8108">
        <v>53.48</v>
      </c>
      <c r="R8108" s="2">
        <f>Envios[[#This Row],[Costo Productos]]+Envios[[#This Row],[Costo de Envío]]</f>
        <v>694.93899999999996</v>
      </c>
      <c r="S8108" t="s">
        <v>137</v>
      </c>
      <c r="T8108" t="s">
        <v>30</v>
      </c>
      <c r="U8108">
        <v>1</v>
      </c>
      <c r="V8108" t="s">
        <v>27</v>
      </c>
      <c r="W8108" t="s">
        <v>27</v>
      </c>
      <c r="X8108" s="2">
        <f>Envios[[#This Row],[Ventas Totales]]-Envios[[#This Row],[Costos Totales]]</f>
        <v>1137.8009999999999</v>
      </c>
    </row>
    <row r="8109" spans="1:24" x14ac:dyDescent="0.25">
      <c r="A8109">
        <v>1286</v>
      </c>
      <c r="B8109">
        <v>9350</v>
      </c>
      <c r="C8109" s="1">
        <v>41213</v>
      </c>
      <c r="D8109" s="1">
        <v>41215</v>
      </c>
      <c r="E8109" t="s">
        <v>19</v>
      </c>
      <c r="F8109" t="s">
        <v>60</v>
      </c>
      <c r="G8109">
        <v>925</v>
      </c>
      <c r="H8109" t="s">
        <v>830</v>
      </c>
      <c r="I8109" t="s">
        <v>71</v>
      </c>
      <c r="J8109" t="s">
        <v>36</v>
      </c>
      <c r="K8109" t="s">
        <v>37</v>
      </c>
      <c r="L8109">
        <v>2</v>
      </c>
      <c r="M8109">
        <v>172.99</v>
      </c>
      <c r="N8109">
        <f>Envios[[#This Row],[Cantidad]]*Envios[[#This Row],[Precio por Unidad]]</f>
        <v>345.98</v>
      </c>
      <c r="O8109" s="2">
        <v>62.276400000000002</v>
      </c>
      <c r="P8109" s="2">
        <f>Envios[[#This Row],[Cantidad]]*Envios[[#This Row],[Costo por Unidad]]</f>
        <v>124.5528</v>
      </c>
      <c r="Q8109">
        <v>19.989999999999998</v>
      </c>
      <c r="R8109" s="2">
        <f>Envios[[#This Row],[Costo Productos]]+Envios[[#This Row],[Costo de Envío]]</f>
        <v>144.5428</v>
      </c>
      <c r="S8109" t="s">
        <v>137</v>
      </c>
      <c r="T8109" t="s">
        <v>30</v>
      </c>
      <c r="U8109">
        <v>1</v>
      </c>
      <c r="V8109" t="s">
        <v>27</v>
      </c>
      <c r="W8109" t="s">
        <v>27</v>
      </c>
      <c r="X8109" s="2">
        <f>Envios[[#This Row],[Ventas Totales]]-Envios[[#This Row],[Costos Totales]]</f>
        <v>201.43720000000002</v>
      </c>
    </row>
    <row r="8110" spans="1:24" x14ac:dyDescent="0.25">
      <c r="A8110">
        <v>5223</v>
      </c>
      <c r="B8110">
        <v>37185</v>
      </c>
      <c r="C8110" s="1">
        <v>41213</v>
      </c>
      <c r="D8110" s="1">
        <v>41214</v>
      </c>
      <c r="E8110" t="s">
        <v>19</v>
      </c>
      <c r="F8110" t="s">
        <v>20</v>
      </c>
      <c r="G8110">
        <v>271</v>
      </c>
      <c r="H8110" t="s">
        <v>329</v>
      </c>
      <c r="I8110" t="s">
        <v>63</v>
      </c>
      <c r="J8110" t="s">
        <v>23</v>
      </c>
      <c r="K8110" t="s">
        <v>85</v>
      </c>
      <c r="L8110">
        <v>8</v>
      </c>
      <c r="M8110">
        <v>2.6</v>
      </c>
      <c r="N8110">
        <f>Envios[[#This Row],[Cantidad]]*Envios[[#This Row],[Precio por Unidad]]</f>
        <v>20.8</v>
      </c>
      <c r="O8110" s="2">
        <v>1.0920000000000001</v>
      </c>
      <c r="P8110" s="2">
        <f>Envios[[#This Row],[Cantidad]]*Envios[[#This Row],[Costo por Unidad]]</f>
        <v>8.7360000000000007</v>
      </c>
      <c r="Q8110">
        <v>2.4</v>
      </c>
      <c r="R8110" s="2">
        <f>Envios[[#This Row],[Costo Productos]]+Envios[[#This Row],[Costo de Envío]]</f>
        <v>11.136000000000001</v>
      </c>
      <c r="S8110" t="s">
        <v>326</v>
      </c>
      <c r="T8110" t="s">
        <v>30</v>
      </c>
      <c r="U8110">
        <v>13</v>
      </c>
      <c r="V8110" t="s">
        <v>115</v>
      </c>
      <c r="W8110" t="s">
        <v>74</v>
      </c>
      <c r="X8110" s="2">
        <f>Envios[[#This Row],[Ventas Totales]]-Envios[[#This Row],[Costos Totales]]</f>
        <v>9.6639999999999997</v>
      </c>
    </row>
    <row r="8111" spans="1:24" x14ac:dyDescent="0.25">
      <c r="A8111">
        <v>6795</v>
      </c>
      <c r="B8111">
        <v>48423</v>
      </c>
      <c r="C8111" s="1">
        <v>41213</v>
      </c>
      <c r="D8111" s="1">
        <v>41213</v>
      </c>
      <c r="E8111" t="s">
        <v>19</v>
      </c>
      <c r="F8111" t="s">
        <v>20</v>
      </c>
      <c r="G8111">
        <v>430</v>
      </c>
      <c r="H8111" t="s">
        <v>399</v>
      </c>
      <c r="I8111" t="s">
        <v>22</v>
      </c>
      <c r="J8111" t="s">
        <v>23</v>
      </c>
      <c r="K8111" t="s">
        <v>113</v>
      </c>
      <c r="L8111">
        <v>49</v>
      </c>
      <c r="M8111">
        <v>8.74</v>
      </c>
      <c r="N8111">
        <f>Envios[[#This Row],[Cantidad]]*Envios[[#This Row],[Precio por Unidad]]</f>
        <v>428.26</v>
      </c>
      <c r="O8111" s="2">
        <v>5.4188000000000001</v>
      </c>
      <c r="P8111" s="2">
        <f>Envios[[#This Row],[Cantidad]]*Envios[[#This Row],[Costo por Unidad]]</f>
        <v>265.52120000000002</v>
      </c>
      <c r="Q8111">
        <v>8.2899999999999991</v>
      </c>
      <c r="R8111" s="2">
        <f>Envios[[#This Row],[Costo Productos]]+Envios[[#This Row],[Costo de Envío]]</f>
        <v>273.81120000000004</v>
      </c>
      <c r="S8111" t="s">
        <v>708</v>
      </c>
      <c r="T8111" t="s">
        <v>44</v>
      </c>
      <c r="U8111">
        <v>9</v>
      </c>
      <c r="V8111" t="s">
        <v>31</v>
      </c>
      <c r="W8111" t="s">
        <v>32</v>
      </c>
      <c r="X8111" s="2">
        <f>Envios[[#This Row],[Ventas Totales]]-Envios[[#This Row],[Costos Totales]]</f>
        <v>154.44879999999995</v>
      </c>
    </row>
    <row r="8112" spans="1:24" x14ac:dyDescent="0.25">
      <c r="A8112">
        <v>8326</v>
      </c>
      <c r="B8112">
        <v>59492</v>
      </c>
      <c r="C8112" s="1">
        <v>41213</v>
      </c>
      <c r="D8112" s="1">
        <v>41214</v>
      </c>
      <c r="E8112" t="s">
        <v>19</v>
      </c>
      <c r="F8112" t="s">
        <v>40</v>
      </c>
      <c r="G8112">
        <v>686</v>
      </c>
      <c r="H8112" t="s">
        <v>823</v>
      </c>
      <c r="I8112" t="s">
        <v>22</v>
      </c>
      <c r="J8112" t="s">
        <v>23</v>
      </c>
      <c r="K8112" t="s">
        <v>64</v>
      </c>
      <c r="L8112">
        <v>25</v>
      </c>
      <c r="M8112">
        <v>6.48</v>
      </c>
      <c r="N8112">
        <f>Envios[[#This Row],[Cantidad]]*Envios[[#This Row],[Precio por Unidad]]</f>
        <v>162</v>
      </c>
      <c r="O8112" s="2">
        <v>4.0824000000000007</v>
      </c>
      <c r="P8112" s="2">
        <f>Envios[[#This Row],[Cantidad]]*Envios[[#This Row],[Costo por Unidad]]</f>
        <v>102.06000000000002</v>
      </c>
      <c r="Q8112">
        <v>10.050000000000001</v>
      </c>
      <c r="R8112" s="2">
        <f>Envios[[#This Row],[Costo Productos]]+Envios[[#This Row],[Costo de Envío]]</f>
        <v>112.11000000000001</v>
      </c>
      <c r="S8112" t="s">
        <v>1928</v>
      </c>
      <c r="T8112" t="s">
        <v>44</v>
      </c>
      <c r="U8112">
        <v>9</v>
      </c>
      <c r="V8112" t="s">
        <v>31</v>
      </c>
      <c r="W8112" t="s">
        <v>32</v>
      </c>
      <c r="X8112" s="2">
        <f>Envios[[#This Row],[Ventas Totales]]-Envios[[#This Row],[Costos Totales]]</f>
        <v>49.889999999999986</v>
      </c>
    </row>
    <row r="8113" spans="1:24" x14ac:dyDescent="0.25">
      <c r="A8113">
        <v>5241</v>
      </c>
      <c r="B8113">
        <v>37287</v>
      </c>
      <c r="C8113" s="1">
        <v>41214</v>
      </c>
      <c r="D8113" s="1">
        <v>41219</v>
      </c>
      <c r="E8113" t="s">
        <v>19</v>
      </c>
      <c r="F8113" t="s">
        <v>47</v>
      </c>
      <c r="G8113">
        <v>969</v>
      </c>
      <c r="H8113" t="s">
        <v>802</v>
      </c>
      <c r="I8113" t="s">
        <v>63</v>
      </c>
      <c r="J8113" t="s">
        <v>23</v>
      </c>
      <c r="K8113" t="s">
        <v>140</v>
      </c>
      <c r="L8113">
        <v>45</v>
      </c>
      <c r="M8113">
        <v>2.98</v>
      </c>
      <c r="N8113">
        <f>Envios[[#This Row],[Cantidad]]*Envios[[#This Row],[Precio por Unidad]]</f>
        <v>134.1</v>
      </c>
      <c r="O8113" s="2">
        <v>1.8177999999999999</v>
      </c>
      <c r="P8113" s="2">
        <f>Envios[[#This Row],[Cantidad]]*Envios[[#This Row],[Costo por Unidad]]</f>
        <v>81.800999999999988</v>
      </c>
      <c r="Q8113">
        <v>1.58</v>
      </c>
      <c r="R8113" s="2">
        <f>Envios[[#This Row],[Costo Productos]]+Envios[[#This Row],[Costo de Envío]]</f>
        <v>83.380999999999986</v>
      </c>
      <c r="S8113" t="s">
        <v>61</v>
      </c>
      <c r="T8113" t="s">
        <v>30</v>
      </c>
      <c r="U8113">
        <v>10</v>
      </c>
      <c r="V8113" t="s">
        <v>206</v>
      </c>
      <c r="W8113" t="s">
        <v>74</v>
      </c>
      <c r="X8113" s="2">
        <f>Envios[[#This Row],[Ventas Totales]]-Envios[[#This Row],[Costos Totales]]</f>
        <v>50.719000000000008</v>
      </c>
    </row>
    <row r="8114" spans="1:24" x14ac:dyDescent="0.25">
      <c r="A8114">
        <v>5239</v>
      </c>
      <c r="B8114">
        <v>37287</v>
      </c>
      <c r="C8114" s="1">
        <v>41214</v>
      </c>
      <c r="D8114" s="1">
        <v>41218</v>
      </c>
      <c r="E8114" t="s">
        <v>19</v>
      </c>
      <c r="F8114" t="s">
        <v>47</v>
      </c>
      <c r="G8114">
        <v>6</v>
      </c>
      <c r="H8114" t="s">
        <v>34</v>
      </c>
      <c r="I8114" t="s">
        <v>35</v>
      </c>
      <c r="J8114" t="s">
        <v>36</v>
      </c>
      <c r="K8114" t="s">
        <v>37</v>
      </c>
      <c r="L8114">
        <v>18</v>
      </c>
      <c r="M8114">
        <v>6.64</v>
      </c>
      <c r="N8114">
        <f>Envios[[#This Row],[Cantidad]]*Envios[[#This Row],[Precio por Unidad]]</f>
        <v>119.52</v>
      </c>
      <c r="O8114" s="2">
        <v>4.1832000000000003</v>
      </c>
      <c r="P8114" s="2">
        <f>Envios[[#This Row],[Cantidad]]*Envios[[#This Row],[Costo por Unidad]]</f>
        <v>75.297600000000003</v>
      </c>
      <c r="Q8114">
        <v>4.95</v>
      </c>
      <c r="R8114" s="2">
        <f>Envios[[#This Row],[Costo Productos]]+Envios[[#This Row],[Costo de Envío]]</f>
        <v>80.247600000000006</v>
      </c>
      <c r="S8114" t="s">
        <v>61</v>
      </c>
      <c r="T8114" t="s">
        <v>30</v>
      </c>
      <c r="U8114">
        <v>4</v>
      </c>
      <c r="V8114" t="s">
        <v>73</v>
      </c>
      <c r="W8114" t="s">
        <v>74</v>
      </c>
      <c r="X8114" s="2">
        <f>Envios[[#This Row],[Ventas Totales]]-Envios[[#This Row],[Costos Totales]]</f>
        <v>39.27239999999999</v>
      </c>
    </row>
    <row r="8115" spans="1:24" x14ac:dyDescent="0.25">
      <c r="A8115">
        <v>5240</v>
      </c>
      <c r="B8115">
        <v>37287</v>
      </c>
      <c r="C8115" s="1">
        <v>41214</v>
      </c>
      <c r="D8115" s="1">
        <v>41218</v>
      </c>
      <c r="E8115" t="s">
        <v>19</v>
      </c>
      <c r="F8115" t="s">
        <v>47</v>
      </c>
      <c r="G8115">
        <v>371</v>
      </c>
      <c r="H8115" t="s">
        <v>107</v>
      </c>
      <c r="I8115" t="s">
        <v>22</v>
      </c>
      <c r="J8115" t="s">
        <v>56</v>
      </c>
      <c r="K8115" t="s">
        <v>57</v>
      </c>
      <c r="L8115">
        <v>22</v>
      </c>
      <c r="M8115">
        <v>110.99</v>
      </c>
      <c r="N8115">
        <f>Envios[[#This Row],[Cantidad]]*Envios[[#This Row],[Precio por Unidad]]</f>
        <v>2441.7799999999997</v>
      </c>
      <c r="O8115" s="2">
        <v>47.725700000000003</v>
      </c>
      <c r="P8115" s="2">
        <f>Envios[[#This Row],[Cantidad]]*Envios[[#This Row],[Costo por Unidad]]</f>
        <v>1049.9654</v>
      </c>
      <c r="Q8115">
        <v>2.5</v>
      </c>
      <c r="R8115" s="2">
        <f>Envios[[#This Row],[Costo Productos]]+Envios[[#This Row],[Costo de Envío]]</f>
        <v>1052.4654</v>
      </c>
      <c r="S8115" t="s">
        <v>61</v>
      </c>
      <c r="T8115" t="s">
        <v>30</v>
      </c>
      <c r="U8115">
        <v>2</v>
      </c>
      <c r="V8115" t="s">
        <v>45</v>
      </c>
      <c r="W8115" t="s">
        <v>45</v>
      </c>
      <c r="X8115" s="2">
        <f>Envios[[#This Row],[Ventas Totales]]-Envios[[#This Row],[Costos Totales]]</f>
        <v>1389.3145999999997</v>
      </c>
    </row>
    <row r="8116" spans="1:24" x14ac:dyDescent="0.25">
      <c r="A8116">
        <v>7548</v>
      </c>
      <c r="B8116">
        <v>53990</v>
      </c>
      <c r="C8116" s="1">
        <v>41214</v>
      </c>
      <c r="D8116" s="1">
        <v>41215</v>
      </c>
      <c r="E8116" t="s">
        <v>19</v>
      </c>
      <c r="F8116" t="s">
        <v>40</v>
      </c>
      <c r="G8116">
        <v>371</v>
      </c>
      <c r="H8116" t="s">
        <v>107</v>
      </c>
      <c r="I8116" t="s">
        <v>22</v>
      </c>
      <c r="J8116" t="s">
        <v>56</v>
      </c>
      <c r="K8116" t="s">
        <v>57</v>
      </c>
      <c r="L8116">
        <v>44</v>
      </c>
      <c r="M8116">
        <v>110.99</v>
      </c>
      <c r="N8116">
        <f>Envios[[#This Row],[Cantidad]]*Envios[[#This Row],[Precio por Unidad]]</f>
        <v>4883.5599999999995</v>
      </c>
      <c r="O8116" s="2">
        <v>47.725700000000003</v>
      </c>
      <c r="P8116" s="2">
        <f>Envios[[#This Row],[Cantidad]]*Envios[[#This Row],[Costo por Unidad]]</f>
        <v>2099.9308000000001</v>
      </c>
      <c r="Q8116">
        <v>2.5</v>
      </c>
      <c r="R8116" s="2">
        <f>Envios[[#This Row],[Costo Productos]]+Envios[[#This Row],[Costo de Envío]]</f>
        <v>2102.4308000000001</v>
      </c>
      <c r="S8116" t="s">
        <v>847</v>
      </c>
      <c r="T8116" t="s">
        <v>30</v>
      </c>
      <c r="U8116">
        <v>8</v>
      </c>
      <c r="V8116" t="s">
        <v>96</v>
      </c>
      <c r="W8116" t="s">
        <v>96</v>
      </c>
      <c r="X8116" s="2">
        <f>Envios[[#This Row],[Ventas Totales]]-Envios[[#This Row],[Costos Totales]]</f>
        <v>2781.1291999999994</v>
      </c>
    </row>
    <row r="8117" spans="1:24" x14ac:dyDescent="0.25">
      <c r="A8117">
        <v>4983</v>
      </c>
      <c r="B8117">
        <v>35456</v>
      </c>
      <c r="C8117" s="1">
        <v>41214</v>
      </c>
      <c r="D8117" s="1">
        <v>41216</v>
      </c>
      <c r="E8117" t="s">
        <v>19</v>
      </c>
      <c r="F8117" t="s">
        <v>60</v>
      </c>
      <c r="G8117">
        <v>232</v>
      </c>
      <c r="H8117" t="s">
        <v>715</v>
      </c>
      <c r="I8117" t="s">
        <v>63</v>
      </c>
      <c r="J8117" t="s">
        <v>23</v>
      </c>
      <c r="K8117" t="s">
        <v>140</v>
      </c>
      <c r="L8117">
        <v>37</v>
      </c>
      <c r="M8117">
        <v>1.26</v>
      </c>
      <c r="N8117">
        <f>Envios[[#This Row],[Cantidad]]*Envios[[#This Row],[Precio por Unidad]]</f>
        <v>46.62</v>
      </c>
      <c r="O8117" s="2">
        <v>0.23939999999999995</v>
      </c>
      <c r="P8117" s="2">
        <f>Envios[[#This Row],[Cantidad]]*Envios[[#This Row],[Costo por Unidad]]</f>
        <v>8.8577999999999975</v>
      </c>
      <c r="Q8117">
        <v>0.7</v>
      </c>
      <c r="R8117" s="2">
        <f>Envios[[#This Row],[Costo Productos]]+Envios[[#This Row],[Costo de Envío]]</f>
        <v>9.5577999999999967</v>
      </c>
      <c r="S8117" t="s">
        <v>406</v>
      </c>
      <c r="T8117" t="s">
        <v>30</v>
      </c>
      <c r="U8117">
        <v>11</v>
      </c>
      <c r="V8117" t="s">
        <v>131</v>
      </c>
      <c r="W8117" t="s">
        <v>131</v>
      </c>
      <c r="X8117" s="2">
        <f>Envios[[#This Row],[Ventas Totales]]-Envios[[#This Row],[Costos Totales]]</f>
        <v>37.062200000000004</v>
      </c>
    </row>
    <row r="8118" spans="1:24" x14ac:dyDescent="0.25">
      <c r="A8118">
        <v>4544</v>
      </c>
      <c r="B8118">
        <v>32325</v>
      </c>
      <c r="C8118" s="1">
        <v>41214</v>
      </c>
      <c r="D8118" s="1">
        <v>41215</v>
      </c>
      <c r="E8118" t="s">
        <v>19</v>
      </c>
      <c r="F8118" t="s">
        <v>60</v>
      </c>
      <c r="G8118">
        <v>623</v>
      </c>
      <c r="H8118" t="s">
        <v>1835</v>
      </c>
      <c r="I8118" t="s">
        <v>22</v>
      </c>
      <c r="J8118" t="s">
        <v>36</v>
      </c>
      <c r="K8118" t="s">
        <v>37</v>
      </c>
      <c r="L8118">
        <v>45</v>
      </c>
      <c r="M8118">
        <v>22.98</v>
      </c>
      <c r="N8118">
        <f>Envios[[#This Row],[Cantidad]]*Envios[[#This Row],[Precio por Unidad]]</f>
        <v>1034.0999999999999</v>
      </c>
      <c r="O8118" s="2">
        <v>11.260199999999999</v>
      </c>
      <c r="P8118" s="2">
        <f>Envios[[#This Row],[Cantidad]]*Envios[[#This Row],[Costo por Unidad]]</f>
        <v>506.70899999999995</v>
      </c>
      <c r="Q8118">
        <v>7.58</v>
      </c>
      <c r="R8118" s="2">
        <f>Envios[[#This Row],[Costo Productos]]+Envios[[#This Row],[Costo de Envío]]</f>
        <v>514.28899999999999</v>
      </c>
      <c r="S8118" t="s">
        <v>325</v>
      </c>
      <c r="T8118" t="s">
        <v>30</v>
      </c>
      <c r="U8118">
        <v>5</v>
      </c>
      <c r="V8118" t="s">
        <v>87</v>
      </c>
      <c r="W8118" t="s">
        <v>53</v>
      </c>
      <c r="X8118" s="2">
        <f>Envios[[#This Row],[Ventas Totales]]-Envios[[#This Row],[Costos Totales]]</f>
        <v>519.81099999999992</v>
      </c>
    </row>
    <row r="8119" spans="1:24" x14ac:dyDescent="0.25">
      <c r="A8119">
        <v>2713</v>
      </c>
      <c r="B8119">
        <v>19586</v>
      </c>
      <c r="C8119" s="1">
        <v>41214</v>
      </c>
      <c r="D8119" s="1">
        <v>41216</v>
      </c>
      <c r="E8119" t="s">
        <v>19</v>
      </c>
      <c r="F8119" t="s">
        <v>40</v>
      </c>
      <c r="G8119">
        <v>587</v>
      </c>
      <c r="H8119" t="s">
        <v>865</v>
      </c>
      <c r="I8119" t="s">
        <v>35</v>
      </c>
      <c r="J8119" t="s">
        <v>23</v>
      </c>
      <c r="K8119" t="s">
        <v>291</v>
      </c>
      <c r="L8119">
        <v>36</v>
      </c>
      <c r="M8119">
        <v>2.08</v>
      </c>
      <c r="N8119">
        <f>Envios[[#This Row],[Cantidad]]*Envios[[#This Row],[Precio por Unidad]]</f>
        <v>74.88</v>
      </c>
      <c r="O8119" s="2">
        <v>0.93599999999999994</v>
      </c>
      <c r="P8119" s="2">
        <f>Envios[[#This Row],[Cantidad]]*Envios[[#This Row],[Costo por Unidad]]</f>
        <v>33.695999999999998</v>
      </c>
      <c r="Q8119">
        <v>2.56</v>
      </c>
      <c r="R8119" s="2">
        <f>Envios[[#This Row],[Costo Productos]]+Envios[[#This Row],[Costo de Envío]]</f>
        <v>36.256</v>
      </c>
      <c r="S8119" t="s">
        <v>1554</v>
      </c>
      <c r="T8119" t="s">
        <v>44</v>
      </c>
      <c r="U8119">
        <v>9</v>
      </c>
      <c r="V8119" t="s">
        <v>31</v>
      </c>
      <c r="W8119" t="s">
        <v>32</v>
      </c>
      <c r="X8119" s="2">
        <f>Envios[[#This Row],[Ventas Totales]]-Envios[[#This Row],[Costos Totales]]</f>
        <v>38.623999999999995</v>
      </c>
    </row>
    <row r="8120" spans="1:24" x14ac:dyDescent="0.25">
      <c r="A8120">
        <v>4535</v>
      </c>
      <c r="B8120">
        <v>32231</v>
      </c>
      <c r="C8120" s="1">
        <v>41214</v>
      </c>
      <c r="D8120" s="1">
        <v>41218</v>
      </c>
      <c r="E8120" t="s">
        <v>19</v>
      </c>
      <c r="F8120" t="s">
        <v>47</v>
      </c>
      <c r="G8120">
        <v>684</v>
      </c>
      <c r="H8120" t="s">
        <v>84</v>
      </c>
      <c r="I8120" t="s">
        <v>63</v>
      </c>
      <c r="J8120" t="s">
        <v>23</v>
      </c>
      <c r="K8120" t="s">
        <v>85</v>
      </c>
      <c r="L8120">
        <v>44</v>
      </c>
      <c r="M8120">
        <v>4.26</v>
      </c>
      <c r="N8120">
        <f>Envios[[#This Row],[Cantidad]]*Envios[[#This Row],[Precio por Unidad]]</f>
        <v>187.44</v>
      </c>
      <c r="O8120" s="2">
        <v>2.3856000000000002</v>
      </c>
      <c r="P8120" s="2">
        <f>Envios[[#This Row],[Cantidad]]*Envios[[#This Row],[Costo por Unidad]]</f>
        <v>104.96640000000001</v>
      </c>
      <c r="Q8120">
        <v>1.2</v>
      </c>
      <c r="R8120" s="2">
        <f>Envios[[#This Row],[Costo Productos]]+Envios[[#This Row],[Costo de Envío]]</f>
        <v>106.16640000000001</v>
      </c>
      <c r="S8120" t="s">
        <v>1508</v>
      </c>
      <c r="T8120" t="s">
        <v>39</v>
      </c>
      <c r="U8120">
        <v>1</v>
      </c>
      <c r="V8120" t="s">
        <v>27</v>
      </c>
      <c r="W8120" t="s">
        <v>27</v>
      </c>
      <c r="X8120" s="2">
        <f>Envios[[#This Row],[Ventas Totales]]-Envios[[#This Row],[Costos Totales]]</f>
        <v>81.273599999999988</v>
      </c>
    </row>
    <row r="8121" spans="1:24" x14ac:dyDescent="0.25">
      <c r="A8121">
        <v>476</v>
      </c>
      <c r="B8121">
        <v>3297</v>
      </c>
      <c r="C8121" s="1">
        <v>41215</v>
      </c>
      <c r="D8121" s="1">
        <v>41216</v>
      </c>
      <c r="E8121" t="s">
        <v>19</v>
      </c>
      <c r="F8121" t="s">
        <v>20</v>
      </c>
      <c r="G8121">
        <v>1229</v>
      </c>
      <c r="H8121" t="s">
        <v>2082</v>
      </c>
      <c r="I8121" t="s">
        <v>22</v>
      </c>
      <c r="J8121" t="s">
        <v>23</v>
      </c>
      <c r="K8121" t="s">
        <v>188</v>
      </c>
      <c r="L8121">
        <v>40</v>
      </c>
      <c r="M8121">
        <v>3.75</v>
      </c>
      <c r="N8121">
        <f>Envios[[#This Row],[Cantidad]]*Envios[[#This Row],[Precio por Unidad]]</f>
        <v>150</v>
      </c>
      <c r="O8121" s="2">
        <v>2.3624999999999998</v>
      </c>
      <c r="P8121" s="2">
        <f>Envios[[#This Row],[Cantidad]]*Envios[[#This Row],[Costo por Unidad]]</f>
        <v>94.5</v>
      </c>
      <c r="Q8121">
        <v>7.5</v>
      </c>
      <c r="R8121" s="2">
        <f>Envios[[#This Row],[Costo Productos]]+Envios[[#This Row],[Costo de Envío]]</f>
        <v>102</v>
      </c>
      <c r="S8121" t="s">
        <v>960</v>
      </c>
      <c r="T8121" t="s">
        <v>39</v>
      </c>
      <c r="U8121">
        <v>5</v>
      </c>
      <c r="V8121" t="s">
        <v>87</v>
      </c>
      <c r="W8121" t="s">
        <v>53</v>
      </c>
      <c r="X8121" s="2">
        <f>Envios[[#This Row],[Ventas Totales]]-Envios[[#This Row],[Costos Totales]]</f>
        <v>48</v>
      </c>
    </row>
    <row r="8122" spans="1:24" x14ac:dyDescent="0.25">
      <c r="A8122">
        <v>815</v>
      </c>
      <c r="B8122">
        <v>5890</v>
      </c>
      <c r="C8122" s="1">
        <v>41216</v>
      </c>
      <c r="D8122" s="1">
        <v>41217</v>
      </c>
      <c r="E8122" t="s">
        <v>33</v>
      </c>
      <c r="F8122" t="s">
        <v>20</v>
      </c>
      <c r="G8122">
        <v>164</v>
      </c>
      <c r="H8122" t="s">
        <v>1466</v>
      </c>
      <c r="I8122" t="s">
        <v>63</v>
      </c>
      <c r="J8122" t="s">
        <v>56</v>
      </c>
      <c r="K8122" t="s">
        <v>57</v>
      </c>
      <c r="L8122">
        <v>42</v>
      </c>
      <c r="M8122">
        <v>20.99</v>
      </c>
      <c r="N8122">
        <f>Envios[[#This Row],[Cantidad]]*Envios[[#This Row],[Precio por Unidad]]</f>
        <v>881.57999999999993</v>
      </c>
      <c r="O8122" s="2">
        <v>13.223699999999999</v>
      </c>
      <c r="P8122" s="2">
        <f>Envios[[#This Row],[Cantidad]]*Envios[[#This Row],[Costo por Unidad]]</f>
        <v>555.3954</v>
      </c>
      <c r="Q8122">
        <v>0.99</v>
      </c>
      <c r="R8122" s="2">
        <f>Envios[[#This Row],[Costo Productos]]+Envios[[#This Row],[Costo de Envío]]</f>
        <v>556.3854</v>
      </c>
      <c r="S8122" t="s">
        <v>77</v>
      </c>
      <c r="T8122" t="s">
        <v>39</v>
      </c>
      <c r="U8122">
        <v>4</v>
      </c>
      <c r="V8122" t="s">
        <v>73</v>
      </c>
      <c r="W8122" t="s">
        <v>74</v>
      </c>
      <c r="X8122" s="2">
        <f>Envios[[#This Row],[Ventas Totales]]-Envios[[#This Row],[Costos Totales]]</f>
        <v>325.19459999999992</v>
      </c>
    </row>
    <row r="8123" spans="1:24" x14ac:dyDescent="0.25">
      <c r="A8123">
        <v>4790</v>
      </c>
      <c r="B8123">
        <v>34022</v>
      </c>
      <c r="C8123" s="1">
        <v>41216</v>
      </c>
      <c r="D8123" s="1">
        <v>41218</v>
      </c>
      <c r="E8123" t="s">
        <v>19</v>
      </c>
      <c r="F8123" t="s">
        <v>40</v>
      </c>
      <c r="G8123">
        <v>6</v>
      </c>
      <c r="H8123" t="s">
        <v>34</v>
      </c>
      <c r="I8123" t="s">
        <v>35</v>
      </c>
      <c r="J8123" t="s">
        <v>36</v>
      </c>
      <c r="K8123" t="s">
        <v>37</v>
      </c>
      <c r="L8123">
        <v>6</v>
      </c>
      <c r="M8123">
        <v>6.64</v>
      </c>
      <c r="N8123">
        <f>Envios[[#This Row],[Cantidad]]*Envios[[#This Row],[Precio por Unidad]]</f>
        <v>39.839999999999996</v>
      </c>
      <c r="O8123" s="2">
        <v>4.1832000000000003</v>
      </c>
      <c r="P8123" s="2">
        <f>Envios[[#This Row],[Cantidad]]*Envios[[#This Row],[Costo por Unidad]]</f>
        <v>25.099200000000003</v>
      </c>
      <c r="Q8123">
        <v>4.95</v>
      </c>
      <c r="R8123" s="2">
        <f>Envios[[#This Row],[Costo Productos]]+Envios[[#This Row],[Costo de Envío]]</f>
        <v>30.049200000000003</v>
      </c>
      <c r="S8123" t="s">
        <v>429</v>
      </c>
      <c r="T8123" t="s">
        <v>26</v>
      </c>
      <c r="U8123">
        <v>2</v>
      </c>
      <c r="V8123" t="s">
        <v>45</v>
      </c>
      <c r="W8123" t="s">
        <v>45</v>
      </c>
      <c r="X8123" s="2">
        <f>Envios[[#This Row],[Ventas Totales]]-Envios[[#This Row],[Costos Totales]]</f>
        <v>9.7907999999999937</v>
      </c>
    </row>
    <row r="8124" spans="1:24" x14ac:dyDescent="0.25">
      <c r="A8124">
        <v>4791</v>
      </c>
      <c r="B8124">
        <v>34022</v>
      </c>
      <c r="C8124" s="1">
        <v>41216</v>
      </c>
      <c r="D8124" s="1">
        <v>41216</v>
      </c>
      <c r="E8124" t="s">
        <v>19</v>
      </c>
      <c r="F8124" t="s">
        <v>40</v>
      </c>
      <c r="G8124">
        <v>1002</v>
      </c>
      <c r="H8124" t="s">
        <v>1770</v>
      </c>
      <c r="I8124" t="s">
        <v>35</v>
      </c>
      <c r="J8124" t="s">
        <v>36</v>
      </c>
      <c r="K8124" t="s">
        <v>37</v>
      </c>
      <c r="L8124">
        <v>50</v>
      </c>
      <c r="M8124">
        <v>4.91</v>
      </c>
      <c r="N8124">
        <f>Envios[[#This Row],[Cantidad]]*Envios[[#This Row],[Precio por Unidad]]</f>
        <v>245.5</v>
      </c>
      <c r="O8124" s="2">
        <v>2.3567999999999998</v>
      </c>
      <c r="P8124" s="2">
        <f>Envios[[#This Row],[Cantidad]]*Envios[[#This Row],[Costo por Unidad]]</f>
        <v>117.83999999999999</v>
      </c>
      <c r="Q8124">
        <v>3.05</v>
      </c>
      <c r="R8124" s="2">
        <f>Envios[[#This Row],[Costo Productos]]+Envios[[#This Row],[Costo de Envío]]</f>
        <v>120.88999999999999</v>
      </c>
      <c r="S8124" t="s">
        <v>429</v>
      </c>
      <c r="T8124" t="s">
        <v>26</v>
      </c>
      <c r="U8124">
        <v>2</v>
      </c>
      <c r="V8124" t="s">
        <v>45</v>
      </c>
      <c r="W8124" t="s">
        <v>45</v>
      </c>
      <c r="X8124" s="2">
        <f>Envios[[#This Row],[Ventas Totales]]-Envios[[#This Row],[Costos Totales]]</f>
        <v>124.61000000000001</v>
      </c>
    </row>
    <row r="8125" spans="1:24" x14ac:dyDescent="0.25">
      <c r="A8125">
        <v>5315</v>
      </c>
      <c r="B8125">
        <v>37798</v>
      </c>
      <c r="C8125" s="1">
        <v>41217</v>
      </c>
      <c r="D8125" s="1">
        <v>41217</v>
      </c>
      <c r="E8125" t="s">
        <v>46</v>
      </c>
      <c r="F8125" t="s">
        <v>20</v>
      </c>
      <c r="G8125">
        <v>252</v>
      </c>
      <c r="H8125" t="s">
        <v>48</v>
      </c>
      <c r="I8125" t="s">
        <v>49</v>
      </c>
      <c r="J8125" t="s">
        <v>36</v>
      </c>
      <c r="K8125" t="s">
        <v>50</v>
      </c>
      <c r="L8125">
        <v>23</v>
      </c>
      <c r="M8125">
        <v>291.73</v>
      </c>
      <c r="N8125">
        <f>Envios[[#This Row],[Cantidad]]*Envios[[#This Row],[Precio por Unidad]]</f>
        <v>6709.7900000000009</v>
      </c>
      <c r="O8125" s="2">
        <v>128.3612</v>
      </c>
      <c r="P8125" s="2">
        <f>Envios[[#This Row],[Cantidad]]*Envios[[#This Row],[Costo por Unidad]]</f>
        <v>2952.3076000000001</v>
      </c>
      <c r="Q8125">
        <v>48.8</v>
      </c>
      <c r="R8125" s="2">
        <f>Envios[[#This Row],[Costo Productos]]+Envios[[#This Row],[Costo de Envío]]</f>
        <v>3001.1076000000003</v>
      </c>
      <c r="S8125" t="s">
        <v>1648</v>
      </c>
      <c r="T8125" t="s">
        <v>39</v>
      </c>
      <c r="U8125">
        <v>3</v>
      </c>
      <c r="V8125" t="s">
        <v>52</v>
      </c>
      <c r="W8125" t="s">
        <v>53</v>
      </c>
      <c r="X8125" s="2">
        <f>Envios[[#This Row],[Ventas Totales]]-Envios[[#This Row],[Costos Totales]]</f>
        <v>3708.6824000000006</v>
      </c>
    </row>
    <row r="8126" spans="1:24" x14ac:dyDescent="0.25">
      <c r="A8126">
        <v>2647</v>
      </c>
      <c r="B8126">
        <v>19143</v>
      </c>
      <c r="C8126" s="1">
        <v>41217</v>
      </c>
      <c r="D8126" s="1">
        <v>41218</v>
      </c>
      <c r="E8126" t="s">
        <v>46</v>
      </c>
      <c r="F8126" t="s">
        <v>20</v>
      </c>
      <c r="G8126">
        <v>971</v>
      </c>
      <c r="H8126" t="s">
        <v>1993</v>
      </c>
      <c r="I8126" t="s">
        <v>49</v>
      </c>
      <c r="J8126" t="s">
        <v>56</v>
      </c>
      <c r="K8126" t="s">
        <v>94</v>
      </c>
      <c r="L8126">
        <v>3</v>
      </c>
      <c r="M8126">
        <v>810.98</v>
      </c>
      <c r="N8126">
        <f>Envios[[#This Row],[Cantidad]]*Envios[[#This Row],[Precio por Unidad]]</f>
        <v>2432.94</v>
      </c>
      <c r="O8126" s="2">
        <v>356.83119999999997</v>
      </c>
      <c r="P8126" s="2">
        <f>Envios[[#This Row],[Cantidad]]*Envios[[#This Row],[Costo por Unidad]]</f>
        <v>1070.4935999999998</v>
      </c>
      <c r="Q8126">
        <v>16.059999999999999</v>
      </c>
      <c r="R8126" s="2">
        <f>Envios[[#This Row],[Costo Productos]]+Envios[[#This Row],[Costo de Envío]]</f>
        <v>1086.5535999999997</v>
      </c>
      <c r="S8126" t="s">
        <v>249</v>
      </c>
      <c r="T8126" t="s">
        <v>44</v>
      </c>
      <c r="U8126">
        <v>11</v>
      </c>
      <c r="V8126" t="s">
        <v>131</v>
      </c>
      <c r="W8126" t="s">
        <v>131</v>
      </c>
      <c r="X8126" s="2">
        <f>Envios[[#This Row],[Ventas Totales]]-Envios[[#This Row],[Costos Totales]]</f>
        <v>1346.3864000000003</v>
      </c>
    </row>
    <row r="8127" spans="1:24" x14ac:dyDescent="0.25">
      <c r="A8127">
        <v>7454</v>
      </c>
      <c r="B8127">
        <v>53188</v>
      </c>
      <c r="C8127" s="1">
        <v>41218</v>
      </c>
      <c r="D8127" s="1">
        <v>41219</v>
      </c>
      <c r="E8127" t="s">
        <v>19</v>
      </c>
      <c r="F8127" t="s">
        <v>20</v>
      </c>
      <c r="G8127">
        <v>255</v>
      </c>
      <c r="H8127" t="s">
        <v>756</v>
      </c>
      <c r="I8127" t="s">
        <v>22</v>
      </c>
      <c r="J8127" t="s">
        <v>23</v>
      </c>
      <c r="K8127" t="s">
        <v>24</v>
      </c>
      <c r="L8127">
        <v>22</v>
      </c>
      <c r="M8127">
        <v>29.74</v>
      </c>
      <c r="N8127">
        <f>Envios[[#This Row],[Cantidad]]*Envios[[#This Row],[Precio por Unidad]]</f>
        <v>654.28</v>
      </c>
      <c r="O8127" s="2">
        <v>8.9220000000000006</v>
      </c>
      <c r="P8127" s="2">
        <f>Envios[[#This Row],[Cantidad]]*Envios[[#This Row],[Costo por Unidad]]</f>
        <v>196.28400000000002</v>
      </c>
      <c r="Q8127">
        <v>6.64</v>
      </c>
      <c r="R8127" s="2">
        <f>Envios[[#This Row],[Costo Productos]]+Envios[[#This Row],[Costo de Envío]]</f>
        <v>202.92400000000001</v>
      </c>
      <c r="S8127" t="s">
        <v>163</v>
      </c>
      <c r="T8127" t="s">
        <v>44</v>
      </c>
      <c r="U8127">
        <v>2</v>
      </c>
      <c r="V8127" t="s">
        <v>45</v>
      </c>
      <c r="W8127" t="s">
        <v>45</v>
      </c>
      <c r="X8127" s="2">
        <f>Envios[[#This Row],[Ventas Totales]]-Envios[[#This Row],[Costos Totales]]</f>
        <v>451.35599999999999</v>
      </c>
    </row>
    <row r="8128" spans="1:24" x14ac:dyDescent="0.25">
      <c r="A8128">
        <v>2769</v>
      </c>
      <c r="B8128">
        <v>20032</v>
      </c>
      <c r="C8128" s="1">
        <v>41218</v>
      </c>
      <c r="D8128" s="1">
        <v>41220</v>
      </c>
      <c r="E8128" t="s">
        <v>19</v>
      </c>
      <c r="F8128" t="s">
        <v>28</v>
      </c>
      <c r="G8128">
        <v>823</v>
      </c>
      <c r="H8128" t="s">
        <v>1243</v>
      </c>
      <c r="I8128" t="s">
        <v>35</v>
      </c>
      <c r="J8128" t="s">
        <v>56</v>
      </c>
      <c r="K8128" t="s">
        <v>91</v>
      </c>
      <c r="L8128">
        <v>8</v>
      </c>
      <c r="M8128">
        <v>17.48</v>
      </c>
      <c r="N8128">
        <f>Envios[[#This Row],[Cantidad]]*Envios[[#This Row],[Precio por Unidad]]</f>
        <v>139.84</v>
      </c>
      <c r="O8128" s="2">
        <v>9.6140000000000008</v>
      </c>
      <c r="P8128" s="2">
        <f>Envios[[#This Row],[Cantidad]]*Envios[[#This Row],[Costo por Unidad]]</f>
        <v>76.912000000000006</v>
      </c>
      <c r="Q8128">
        <v>1.99</v>
      </c>
      <c r="R8128" s="2">
        <f>Envios[[#This Row],[Costo Productos]]+Envios[[#This Row],[Costo de Envío]]</f>
        <v>78.902000000000001</v>
      </c>
      <c r="S8128" t="s">
        <v>176</v>
      </c>
      <c r="T8128" t="s">
        <v>30</v>
      </c>
      <c r="U8128">
        <v>6</v>
      </c>
      <c r="V8128" t="s">
        <v>69</v>
      </c>
      <c r="W8128" t="s">
        <v>32</v>
      </c>
      <c r="X8128" s="2">
        <f>Envios[[#This Row],[Ventas Totales]]-Envios[[#This Row],[Costos Totales]]</f>
        <v>60.938000000000002</v>
      </c>
    </row>
    <row r="8129" spans="1:24" x14ac:dyDescent="0.25">
      <c r="A8129">
        <v>5078</v>
      </c>
      <c r="B8129">
        <v>36163</v>
      </c>
      <c r="C8129" s="1">
        <v>41218</v>
      </c>
      <c r="D8129" s="1">
        <v>41218</v>
      </c>
      <c r="E8129" t="s">
        <v>19</v>
      </c>
      <c r="F8129" t="s">
        <v>47</v>
      </c>
      <c r="G8129">
        <v>863</v>
      </c>
      <c r="H8129" t="s">
        <v>1541</v>
      </c>
      <c r="I8129" t="s">
        <v>22</v>
      </c>
      <c r="J8129" t="s">
        <v>23</v>
      </c>
      <c r="K8129" t="s">
        <v>76</v>
      </c>
      <c r="L8129">
        <v>32</v>
      </c>
      <c r="M8129">
        <v>14.45</v>
      </c>
      <c r="N8129">
        <f>Envios[[#This Row],[Cantidad]]*Envios[[#This Row],[Precio por Unidad]]</f>
        <v>462.4</v>
      </c>
      <c r="O8129" s="2">
        <v>8.9589999999999996</v>
      </c>
      <c r="P8129" s="2">
        <f>Envios[[#This Row],[Cantidad]]*Envios[[#This Row],[Costo por Unidad]]</f>
        <v>286.68799999999999</v>
      </c>
      <c r="Q8129">
        <v>7.17</v>
      </c>
      <c r="R8129" s="2">
        <f>Envios[[#This Row],[Costo Productos]]+Envios[[#This Row],[Costo de Envío]]</f>
        <v>293.858</v>
      </c>
      <c r="S8129" t="s">
        <v>297</v>
      </c>
      <c r="T8129" t="s">
        <v>26</v>
      </c>
      <c r="U8129">
        <v>1</v>
      </c>
      <c r="V8129" t="s">
        <v>27</v>
      </c>
      <c r="W8129" t="s">
        <v>27</v>
      </c>
      <c r="X8129" s="2">
        <f>Envios[[#This Row],[Ventas Totales]]-Envios[[#This Row],[Costos Totales]]</f>
        <v>168.54199999999997</v>
      </c>
    </row>
    <row r="8130" spans="1:24" x14ac:dyDescent="0.25">
      <c r="A8130">
        <v>7058</v>
      </c>
      <c r="B8130">
        <v>50370</v>
      </c>
      <c r="C8130" s="1">
        <v>41219</v>
      </c>
      <c r="D8130" s="1">
        <v>41220</v>
      </c>
      <c r="E8130" t="s">
        <v>33</v>
      </c>
      <c r="F8130" t="s">
        <v>60</v>
      </c>
      <c r="G8130">
        <v>689</v>
      </c>
      <c r="H8130" t="s">
        <v>1188</v>
      </c>
      <c r="I8130" t="s">
        <v>22</v>
      </c>
      <c r="J8130" t="s">
        <v>23</v>
      </c>
      <c r="K8130" t="s">
        <v>76</v>
      </c>
      <c r="L8130">
        <v>25</v>
      </c>
      <c r="M8130">
        <v>4.24</v>
      </c>
      <c r="N8130">
        <f>Envios[[#This Row],[Cantidad]]*Envios[[#This Row],[Precio por Unidad]]</f>
        <v>106</v>
      </c>
      <c r="O8130" s="2">
        <v>2.7560000000000002</v>
      </c>
      <c r="P8130" s="2">
        <f>Envios[[#This Row],[Cantidad]]*Envios[[#This Row],[Costo por Unidad]]</f>
        <v>68.900000000000006</v>
      </c>
      <c r="Q8130">
        <v>5.41</v>
      </c>
      <c r="R8130" s="2">
        <f>Envios[[#This Row],[Costo Productos]]+Envios[[#This Row],[Costo de Envío]]</f>
        <v>74.31</v>
      </c>
      <c r="S8130" t="s">
        <v>640</v>
      </c>
      <c r="T8130" t="s">
        <v>30</v>
      </c>
      <c r="U8130">
        <v>9</v>
      </c>
      <c r="V8130" t="s">
        <v>31</v>
      </c>
      <c r="W8130" t="s">
        <v>32</v>
      </c>
      <c r="X8130" s="2">
        <f>Envios[[#This Row],[Ventas Totales]]-Envios[[#This Row],[Costos Totales]]</f>
        <v>31.689999999999998</v>
      </c>
    </row>
    <row r="8131" spans="1:24" x14ac:dyDescent="0.25">
      <c r="A8131">
        <v>2209</v>
      </c>
      <c r="B8131">
        <v>15937</v>
      </c>
      <c r="C8131" s="1">
        <v>41219</v>
      </c>
      <c r="D8131" s="1">
        <v>41223</v>
      </c>
      <c r="E8131" t="s">
        <v>19</v>
      </c>
      <c r="F8131" t="s">
        <v>47</v>
      </c>
      <c r="G8131">
        <v>137</v>
      </c>
      <c r="H8131" t="s">
        <v>505</v>
      </c>
      <c r="I8131" t="s">
        <v>35</v>
      </c>
      <c r="J8131" t="s">
        <v>56</v>
      </c>
      <c r="K8131" t="s">
        <v>91</v>
      </c>
      <c r="L8131">
        <v>32</v>
      </c>
      <c r="M8131">
        <v>9.7799999999999994</v>
      </c>
      <c r="N8131">
        <f>Envios[[#This Row],[Cantidad]]*Envios[[#This Row],[Precio por Unidad]]</f>
        <v>312.95999999999998</v>
      </c>
      <c r="O8131" s="2">
        <v>5.5746000000000002</v>
      </c>
      <c r="P8131" s="2">
        <f>Envios[[#This Row],[Cantidad]]*Envios[[#This Row],[Costo por Unidad]]</f>
        <v>178.38720000000001</v>
      </c>
      <c r="Q8131">
        <v>1.99</v>
      </c>
      <c r="R8131" s="2">
        <f>Envios[[#This Row],[Costo Productos]]+Envios[[#This Row],[Costo de Envío]]</f>
        <v>180.37720000000002</v>
      </c>
      <c r="S8131" t="s">
        <v>1383</v>
      </c>
      <c r="T8131" t="s">
        <v>30</v>
      </c>
      <c r="U8131">
        <v>8</v>
      </c>
      <c r="V8131" t="s">
        <v>96</v>
      </c>
      <c r="W8131" t="s">
        <v>96</v>
      </c>
      <c r="X8131" s="2">
        <f>Envios[[#This Row],[Ventas Totales]]-Envios[[#This Row],[Costos Totales]]</f>
        <v>132.58279999999996</v>
      </c>
    </row>
    <row r="8132" spans="1:24" x14ac:dyDescent="0.25">
      <c r="A8132">
        <v>2210</v>
      </c>
      <c r="B8132">
        <v>15937</v>
      </c>
      <c r="C8132" s="1">
        <v>41219</v>
      </c>
      <c r="D8132" s="1">
        <v>41228</v>
      </c>
      <c r="E8132" t="s">
        <v>33</v>
      </c>
      <c r="F8132" t="s">
        <v>47</v>
      </c>
      <c r="G8132">
        <v>138</v>
      </c>
      <c r="H8132" t="s">
        <v>506</v>
      </c>
      <c r="I8132" t="s">
        <v>35</v>
      </c>
      <c r="J8132" t="s">
        <v>36</v>
      </c>
      <c r="K8132" t="s">
        <v>37</v>
      </c>
      <c r="L8132">
        <v>17</v>
      </c>
      <c r="M8132">
        <v>12.22</v>
      </c>
      <c r="N8132">
        <f>Envios[[#This Row],[Cantidad]]*Envios[[#This Row],[Precio por Unidad]]</f>
        <v>207.74</v>
      </c>
      <c r="O8132" s="2">
        <v>5.4989999999999997</v>
      </c>
      <c r="P8132" s="2">
        <f>Envios[[#This Row],[Cantidad]]*Envios[[#This Row],[Costo por Unidad]]</f>
        <v>93.48299999999999</v>
      </c>
      <c r="Q8132">
        <v>2.85</v>
      </c>
      <c r="R8132" s="2">
        <f>Envios[[#This Row],[Costo Productos]]+Envios[[#This Row],[Costo de Envío]]</f>
        <v>96.332999999999984</v>
      </c>
      <c r="S8132" t="s">
        <v>1383</v>
      </c>
      <c r="T8132" t="s">
        <v>30</v>
      </c>
      <c r="U8132">
        <v>8</v>
      </c>
      <c r="V8132" t="s">
        <v>96</v>
      </c>
      <c r="W8132" t="s">
        <v>96</v>
      </c>
      <c r="X8132" s="2">
        <f>Envios[[#This Row],[Ventas Totales]]-Envios[[#This Row],[Costos Totales]]</f>
        <v>111.40700000000002</v>
      </c>
    </row>
    <row r="8133" spans="1:24" x14ac:dyDescent="0.25">
      <c r="A8133">
        <v>1516</v>
      </c>
      <c r="B8133">
        <v>10951</v>
      </c>
      <c r="C8133" s="1">
        <v>41219</v>
      </c>
      <c r="D8133" s="1">
        <v>41219</v>
      </c>
      <c r="E8133" t="s">
        <v>19</v>
      </c>
      <c r="F8133" t="s">
        <v>40</v>
      </c>
      <c r="G8133">
        <v>961</v>
      </c>
      <c r="H8133" t="s">
        <v>893</v>
      </c>
      <c r="I8133" t="s">
        <v>42</v>
      </c>
      <c r="J8133" t="s">
        <v>36</v>
      </c>
      <c r="K8133" t="s">
        <v>37</v>
      </c>
      <c r="L8133">
        <v>14</v>
      </c>
      <c r="M8133">
        <v>50.98</v>
      </c>
      <c r="N8133">
        <f>Envios[[#This Row],[Cantidad]]*Envios[[#This Row],[Precio por Unidad]]</f>
        <v>713.71999999999991</v>
      </c>
      <c r="O8133" s="2">
        <v>22.940999999999995</v>
      </c>
      <c r="P8133" s="2">
        <f>Envios[[#This Row],[Cantidad]]*Envios[[#This Row],[Costo por Unidad]]</f>
        <v>321.17399999999992</v>
      </c>
      <c r="Q8133">
        <v>22.24</v>
      </c>
      <c r="R8133" s="2">
        <f>Envios[[#This Row],[Costo Productos]]+Envios[[#This Row],[Costo de Envío]]</f>
        <v>343.41399999999993</v>
      </c>
      <c r="S8133" t="s">
        <v>274</v>
      </c>
      <c r="T8133" t="s">
        <v>30</v>
      </c>
      <c r="U8133">
        <v>6</v>
      </c>
      <c r="V8133" t="s">
        <v>69</v>
      </c>
      <c r="W8133" t="s">
        <v>32</v>
      </c>
      <c r="X8133" s="2">
        <f>Envios[[#This Row],[Ventas Totales]]-Envios[[#This Row],[Costos Totales]]</f>
        <v>370.30599999999998</v>
      </c>
    </row>
    <row r="8134" spans="1:24" x14ac:dyDescent="0.25">
      <c r="A8134">
        <v>3543</v>
      </c>
      <c r="B8134">
        <v>25249</v>
      </c>
      <c r="C8134" s="1">
        <v>41219</v>
      </c>
      <c r="D8134" s="1">
        <v>41221</v>
      </c>
      <c r="E8134" t="s">
        <v>19</v>
      </c>
      <c r="F8134" t="s">
        <v>28</v>
      </c>
      <c r="G8134">
        <v>259</v>
      </c>
      <c r="H8134" t="s">
        <v>763</v>
      </c>
      <c r="I8134" t="s">
        <v>22</v>
      </c>
      <c r="J8134" t="s">
        <v>23</v>
      </c>
      <c r="K8134" t="s">
        <v>76</v>
      </c>
      <c r="L8134">
        <v>34</v>
      </c>
      <c r="M8134">
        <v>28.53</v>
      </c>
      <c r="N8134">
        <f>Envios[[#This Row],[Cantidad]]*Envios[[#This Row],[Precio por Unidad]]</f>
        <v>970.02</v>
      </c>
      <c r="O8134" s="2">
        <v>17.688600000000001</v>
      </c>
      <c r="P8134" s="2">
        <f>Envios[[#This Row],[Cantidad]]*Envios[[#This Row],[Costo por Unidad]]</f>
        <v>601.41240000000005</v>
      </c>
      <c r="Q8134">
        <v>1.49</v>
      </c>
      <c r="R8134" s="2">
        <f>Envios[[#This Row],[Costo Productos]]+Envios[[#This Row],[Costo de Envío]]</f>
        <v>602.90240000000006</v>
      </c>
      <c r="S8134" t="s">
        <v>430</v>
      </c>
      <c r="T8134" t="s">
        <v>39</v>
      </c>
      <c r="U8134">
        <v>2</v>
      </c>
      <c r="V8134" t="s">
        <v>45</v>
      </c>
      <c r="W8134" t="s">
        <v>45</v>
      </c>
      <c r="X8134" s="2">
        <f>Envios[[#This Row],[Ventas Totales]]-Envios[[#This Row],[Costos Totales]]</f>
        <v>367.11759999999992</v>
      </c>
    </row>
    <row r="8135" spans="1:24" x14ac:dyDescent="0.25">
      <c r="A8135">
        <v>4211</v>
      </c>
      <c r="B8135">
        <v>29927</v>
      </c>
      <c r="C8135" s="1">
        <v>41220</v>
      </c>
      <c r="D8135" s="1">
        <v>41221</v>
      </c>
      <c r="E8135" t="s">
        <v>19</v>
      </c>
      <c r="F8135" t="s">
        <v>20</v>
      </c>
      <c r="G8135">
        <v>170</v>
      </c>
      <c r="H8135" t="s">
        <v>1623</v>
      </c>
      <c r="I8135" t="s">
        <v>22</v>
      </c>
      <c r="J8135" t="s">
        <v>23</v>
      </c>
      <c r="K8135" t="s">
        <v>76</v>
      </c>
      <c r="L8135">
        <v>19</v>
      </c>
      <c r="M8135">
        <v>12.95</v>
      </c>
      <c r="N8135">
        <f>Envios[[#This Row],[Cantidad]]*Envios[[#This Row],[Precio por Unidad]]</f>
        <v>246.04999999999998</v>
      </c>
      <c r="O8135" s="2">
        <v>7.77</v>
      </c>
      <c r="P8135" s="2">
        <f>Envios[[#This Row],[Cantidad]]*Envios[[#This Row],[Costo por Unidad]]</f>
        <v>147.63</v>
      </c>
      <c r="Q8135">
        <v>4.9800000000000004</v>
      </c>
      <c r="R8135" s="2">
        <f>Envios[[#This Row],[Costo Productos]]+Envios[[#This Row],[Costo de Envío]]</f>
        <v>152.60999999999999</v>
      </c>
      <c r="S8135" t="s">
        <v>1536</v>
      </c>
      <c r="T8135" t="s">
        <v>30</v>
      </c>
      <c r="U8135">
        <v>1</v>
      </c>
      <c r="V8135" t="s">
        <v>27</v>
      </c>
      <c r="W8135" t="s">
        <v>27</v>
      </c>
      <c r="X8135" s="2">
        <f>Envios[[#This Row],[Ventas Totales]]-Envios[[#This Row],[Costos Totales]]</f>
        <v>93.44</v>
      </c>
    </row>
    <row r="8136" spans="1:24" x14ac:dyDescent="0.25">
      <c r="A8136">
        <v>8086</v>
      </c>
      <c r="B8136">
        <v>57671</v>
      </c>
      <c r="C8136" s="1">
        <v>41220</v>
      </c>
      <c r="D8136" s="1">
        <v>41221</v>
      </c>
      <c r="E8136" t="s">
        <v>19</v>
      </c>
      <c r="F8136" t="s">
        <v>40</v>
      </c>
      <c r="G8136">
        <v>46</v>
      </c>
      <c r="H8136" t="s">
        <v>255</v>
      </c>
      <c r="I8136" t="s">
        <v>22</v>
      </c>
      <c r="J8136" t="s">
        <v>23</v>
      </c>
      <c r="K8136" t="s">
        <v>188</v>
      </c>
      <c r="L8136">
        <v>6</v>
      </c>
      <c r="M8136">
        <v>3.75</v>
      </c>
      <c r="N8136">
        <f>Envios[[#This Row],[Cantidad]]*Envios[[#This Row],[Precio por Unidad]]</f>
        <v>22.5</v>
      </c>
      <c r="O8136" s="2">
        <v>2.3624999999999998</v>
      </c>
      <c r="P8136" s="2">
        <f>Envios[[#This Row],[Cantidad]]*Envios[[#This Row],[Costo por Unidad]]</f>
        <v>14.174999999999999</v>
      </c>
      <c r="Q8136">
        <v>0.5</v>
      </c>
      <c r="R8136" s="2">
        <f>Envios[[#This Row],[Costo Productos]]+Envios[[#This Row],[Costo de Envío]]</f>
        <v>14.674999999999999</v>
      </c>
      <c r="S8136" t="s">
        <v>410</v>
      </c>
      <c r="T8136" t="s">
        <v>39</v>
      </c>
      <c r="U8136">
        <v>4</v>
      </c>
      <c r="V8136" t="s">
        <v>73</v>
      </c>
      <c r="W8136" t="s">
        <v>74</v>
      </c>
      <c r="X8136" s="2">
        <f>Envios[[#This Row],[Ventas Totales]]-Envios[[#This Row],[Costos Totales]]</f>
        <v>7.8250000000000011</v>
      </c>
    </row>
    <row r="8137" spans="1:24" x14ac:dyDescent="0.25">
      <c r="A8137">
        <v>4444</v>
      </c>
      <c r="B8137">
        <v>31681</v>
      </c>
      <c r="C8137" s="1">
        <v>41220</v>
      </c>
      <c r="D8137" s="1">
        <v>41221</v>
      </c>
      <c r="E8137" t="s">
        <v>19</v>
      </c>
      <c r="F8137" t="s">
        <v>40</v>
      </c>
      <c r="G8137">
        <v>302</v>
      </c>
      <c r="H8137" t="s">
        <v>105</v>
      </c>
      <c r="I8137" t="s">
        <v>22</v>
      </c>
      <c r="J8137" t="s">
        <v>23</v>
      </c>
      <c r="K8137" t="s">
        <v>64</v>
      </c>
      <c r="L8137">
        <v>38</v>
      </c>
      <c r="M8137">
        <v>5.28</v>
      </c>
      <c r="N8137">
        <f>Envios[[#This Row],[Cantidad]]*Envios[[#This Row],[Precio por Unidad]]</f>
        <v>200.64000000000001</v>
      </c>
      <c r="O8137" s="2">
        <v>3.1680000000000001</v>
      </c>
      <c r="P8137" s="2">
        <f>Envios[[#This Row],[Cantidad]]*Envios[[#This Row],[Costo por Unidad]]</f>
        <v>120.384</v>
      </c>
      <c r="Q8137">
        <v>5.66</v>
      </c>
      <c r="R8137" s="2">
        <f>Envios[[#This Row],[Costo Productos]]+Envios[[#This Row],[Costo de Envío]]</f>
        <v>126.044</v>
      </c>
      <c r="S8137" t="s">
        <v>1400</v>
      </c>
      <c r="T8137" t="s">
        <v>30</v>
      </c>
      <c r="U8137">
        <v>9</v>
      </c>
      <c r="V8137" t="s">
        <v>31</v>
      </c>
      <c r="W8137" t="s">
        <v>32</v>
      </c>
      <c r="X8137" s="2">
        <f>Envios[[#This Row],[Ventas Totales]]-Envios[[#This Row],[Costos Totales]]</f>
        <v>74.596000000000018</v>
      </c>
    </row>
    <row r="8138" spans="1:24" x14ac:dyDescent="0.25">
      <c r="A8138">
        <v>7974</v>
      </c>
      <c r="B8138">
        <v>57056</v>
      </c>
      <c r="C8138" s="1">
        <v>41221</v>
      </c>
      <c r="D8138" s="1">
        <v>41228</v>
      </c>
      <c r="E8138" t="s">
        <v>46</v>
      </c>
      <c r="F8138" t="s">
        <v>47</v>
      </c>
      <c r="G8138">
        <v>827</v>
      </c>
      <c r="H8138" t="s">
        <v>1245</v>
      </c>
      <c r="I8138" t="s">
        <v>119</v>
      </c>
      <c r="J8138" t="s">
        <v>36</v>
      </c>
      <c r="K8138" t="s">
        <v>120</v>
      </c>
      <c r="L8138">
        <v>29</v>
      </c>
      <c r="M8138">
        <v>70.89</v>
      </c>
      <c r="N8138">
        <f>Envios[[#This Row],[Cantidad]]*Envios[[#This Row],[Precio por Unidad]]</f>
        <v>2055.81</v>
      </c>
      <c r="O8138" s="2">
        <v>21.975900000000003</v>
      </c>
      <c r="P8138" s="2">
        <f>Envios[[#This Row],[Cantidad]]*Envios[[#This Row],[Costo por Unidad]]</f>
        <v>637.30110000000013</v>
      </c>
      <c r="Q8138">
        <v>89.3</v>
      </c>
      <c r="R8138" s="2">
        <f>Envios[[#This Row],[Costo Productos]]+Envios[[#This Row],[Costo de Envío]]</f>
        <v>726.60110000000009</v>
      </c>
      <c r="S8138" t="s">
        <v>1887</v>
      </c>
      <c r="T8138" t="s">
        <v>30</v>
      </c>
      <c r="U8138">
        <v>4</v>
      </c>
      <c r="V8138" t="s">
        <v>73</v>
      </c>
      <c r="W8138" t="s">
        <v>74</v>
      </c>
      <c r="X8138" s="2">
        <f>Envios[[#This Row],[Ventas Totales]]-Envios[[#This Row],[Costos Totales]]</f>
        <v>1329.2088999999999</v>
      </c>
    </row>
    <row r="8139" spans="1:24" x14ac:dyDescent="0.25">
      <c r="A8139">
        <v>2813</v>
      </c>
      <c r="B8139">
        <v>20292</v>
      </c>
      <c r="C8139" s="1">
        <v>41221</v>
      </c>
      <c r="D8139" s="1">
        <v>41221</v>
      </c>
      <c r="E8139" t="s">
        <v>19</v>
      </c>
      <c r="F8139" t="s">
        <v>28</v>
      </c>
      <c r="G8139">
        <v>1155</v>
      </c>
      <c r="H8139" t="s">
        <v>1307</v>
      </c>
      <c r="I8139" t="s">
        <v>71</v>
      </c>
      <c r="J8139" t="s">
        <v>23</v>
      </c>
      <c r="K8139" t="s">
        <v>67</v>
      </c>
      <c r="L8139">
        <v>26</v>
      </c>
      <c r="M8139">
        <v>17.52</v>
      </c>
      <c r="N8139">
        <f>Envios[[#This Row],[Cantidad]]*Envios[[#This Row],[Precio por Unidad]]</f>
        <v>455.52</v>
      </c>
      <c r="O8139" s="2">
        <v>8.76</v>
      </c>
      <c r="P8139" s="2">
        <f>Envios[[#This Row],[Cantidad]]*Envios[[#This Row],[Costo por Unidad]]</f>
        <v>227.76</v>
      </c>
      <c r="Q8139">
        <v>8.17</v>
      </c>
      <c r="R8139" s="2">
        <f>Envios[[#This Row],[Costo Productos]]+Envios[[#This Row],[Costo de Envío]]</f>
        <v>235.92999999999998</v>
      </c>
      <c r="S8139" t="s">
        <v>230</v>
      </c>
      <c r="T8139" t="s">
        <v>30</v>
      </c>
      <c r="U8139">
        <v>6</v>
      </c>
      <c r="V8139" t="s">
        <v>69</v>
      </c>
      <c r="W8139" t="s">
        <v>32</v>
      </c>
      <c r="X8139" s="2">
        <f>Envios[[#This Row],[Ventas Totales]]-Envios[[#This Row],[Costos Totales]]</f>
        <v>219.59</v>
      </c>
    </row>
    <row r="8140" spans="1:24" x14ac:dyDescent="0.25">
      <c r="A8140">
        <v>2814</v>
      </c>
      <c r="B8140">
        <v>20292</v>
      </c>
      <c r="C8140" s="1">
        <v>41221</v>
      </c>
      <c r="D8140" s="1">
        <v>41222</v>
      </c>
      <c r="E8140" t="s">
        <v>19</v>
      </c>
      <c r="F8140" t="s">
        <v>28</v>
      </c>
      <c r="G8140">
        <v>125</v>
      </c>
      <c r="H8140" t="s">
        <v>486</v>
      </c>
      <c r="I8140" t="s">
        <v>22</v>
      </c>
      <c r="J8140" t="s">
        <v>56</v>
      </c>
      <c r="K8140" t="s">
        <v>91</v>
      </c>
      <c r="L8140">
        <v>5</v>
      </c>
      <c r="M8140">
        <v>20.95</v>
      </c>
      <c r="N8140">
        <f>Envios[[#This Row],[Cantidad]]*Envios[[#This Row],[Precio por Unidad]]</f>
        <v>104.75</v>
      </c>
      <c r="O8140" s="2">
        <v>8.3800000000000008</v>
      </c>
      <c r="P8140" s="2">
        <f>Envios[[#This Row],[Cantidad]]*Envios[[#This Row],[Costo por Unidad]]</f>
        <v>41.900000000000006</v>
      </c>
      <c r="Q8140">
        <v>4</v>
      </c>
      <c r="R8140" s="2">
        <f>Envios[[#This Row],[Costo Productos]]+Envios[[#This Row],[Costo de Envío]]</f>
        <v>45.900000000000006</v>
      </c>
      <c r="S8140" t="s">
        <v>230</v>
      </c>
      <c r="T8140" t="s">
        <v>30</v>
      </c>
      <c r="U8140">
        <v>6</v>
      </c>
      <c r="V8140" t="s">
        <v>69</v>
      </c>
      <c r="W8140" t="s">
        <v>32</v>
      </c>
      <c r="X8140" s="2">
        <f>Envios[[#This Row],[Ventas Totales]]-Envios[[#This Row],[Costos Totales]]</f>
        <v>58.849999999999994</v>
      </c>
    </row>
    <row r="8141" spans="1:24" x14ac:dyDescent="0.25">
      <c r="A8141">
        <v>5994</v>
      </c>
      <c r="B8141">
        <v>42469</v>
      </c>
      <c r="C8141" s="1">
        <v>41221</v>
      </c>
      <c r="D8141" s="1">
        <v>41222</v>
      </c>
      <c r="E8141" t="s">
        <v>19</v>
      </c>
      <c r="F8141" t="s">
        <v>40</v>
      </c>
      <c r="G8141">
        <v>930</v>
      </c>
      <c r="H8141" t="s">
        <v>1256</v>
      </c>
      <c r="I8141" t="s">
        <v>22</v>
      </c>
      <c r="J8141" t="s">
        <v>23</v>
      </c>
      <c r="K8141" t="s">
        <v>76</v>
      </c>
      <c r="L8141">
        <v>31</v>
      </c>
      <c r="M8141">
        <v>31.74</v>
      </c>
      <c r="N8141">
        <f>Envios[[#This Row],[Cantidad]]*Envios[[#This Row],[Precio por Unidad]]</f>
        <v>983.93999999999994</v>
      </c>
      <c r="O8141" s="2">
        <v>19.996199999999998</v>
      </c>
      <c r="P8141" s="2">
        <f>Envios[[#This Row],[Cantidad]]*Envios[[#This Row],[Costo por Unidad]]</f>
        <v>619.8821999999999</v>
      </c>
      <c r="Q8141">
        <v>12.62</v>
      </c>
      <c r="R8141" s="2">
        <f>Envios[[#This Row],[Costo Productos]]+Envios[[#This Row],[Costo de Envío]]</f>
        <v>632.5021999999999</v>
      </c>
      <c r="S8141" t="s">
        <v>80</v>
      </c>
      <c r="T8141" t="s">
        <v>39</v>
      </c>
      <c r="U8141">
        <v>10</v>
      </c>
      <c r="V8141" t="s">
        <v>206</v>
      </c>
      <c r="W8141" t="s">
        <v>74</v>
      </c>
      <c r="X8141" s="2">
        <f>Envios[[#This Row],[Ventas Totales]]-Envios[[#This Row],[Costos Totales]]</f>
        <v>351.43780000000004</v>
      </c>
    </row>
    <row r="8142" spans="1:24" x14ac:dyDescent="0.25">
      <c r="A8142">
        <v>5995</v>
      </c>
      <c r="B8142">
        <v>42469</v>
      </c>
      <c r="C8142" s="1">
        <v>41221</v>
      </c>
      <c r="D8142" s="1">
        <v>41222</v>
      </c>
      <c r="E8142" t="s">
        <v>19</v>
      </c>
      <c r="F8142" t="s">
        <v>40</v>
      </c>
      <c r="G8142">
        <v>355</v>
      </c>
      <c r="H8142" t="s">
        <v>895</v>
      </c>
      <c r="I8142" t="s">
        <v>22</v>
      </c>
      <c r="J8142" t="s">
        <v>23</v>
      </c>
      <c r="K8142" t="s">
        <v>76</v>
      </c>
      <c r="L8142">
        <v>18</v>
      </c>
      <c r="M8142">
        <v>120.98</v>
      </c>
      <c r="N8142">
        <f>Envios[[#This Row],[Cantidad]]*Envios[[#This Row],[Precio por Unidad]]</f>
        <v>2177.64</v>
      </c>
      <c r="O8142" s="2">
        <v>78.637</v>
      </c>
      <c r="P8142" s="2">
        <f>Envios[[#This Row],[Cantidad]]*Envios[[#This Row],[Costo por Unidad]]</f>
        <v>1415.4659999999999</v>
      </c>
      <c r="Q8142">
        <v>9.07</v>
      </c>
      <c r="R8142" s="2">
        <f>Envios[[#This Row],[Costo Productos]]+Envios[[#This Row],[Costo de Envío]]</f>
        <v>1424.5359999999998</v>
      </c>
      <c r="S8142" t="s">
        <v>80</v>
      </c>
      <c r="T8142" t="s">
        <v>39</v>
      </c>
      <c r="U8142">
        <v>4</v>
      </c>
      <c r="V8142" t="s">
        <v>73</v>
      </c>
      <c r="W8142" t="s">
        <v>74</v>
      </c>
      <c r="X8142" s="2">
        <f>Envios[[#This Row],[Ventas Totales]]-Envios[[#This Row],[Costos Totales]]</f>
        <v>753.10400000000004</v>
      </c>
    </row>
    <row r="8143" spans="1:24" x14ac:dyDescent="0.25">
      <c r="A8143">
        <v>7163</v>
      </c>
      <c r="B8143">
        <v>51109</v>
      </c>
      <c r="C8143" s="1">
        <v>41221</v>
      </c>
      <c r="D8143" s="1">
        <v>41223</v>
      </c>
      <c r="E8143" t="s">
        <v>19</v>
      </c>
      <c r="F8143" t="s">
        <v>20</v>
      </c>
      <c r="G8143">
        <v>920</v>
      </c>
      <c r="H8143" t="s">
        <v>988</v>
      </c>
      <c r="I8143" t="s">
        <v>63</v>
      </c>
      <c r="J8143" t="s">
        <v>23</v>
      </c>
      <c r="K8143" t="s">
        <v>64</v>
      </c>
      <c r="L8143">
        <v>28</v>
      </c>
      <c r="M8143">
        <v>4</v>
      </c>
      <c r="N8143">
        <f>Envios[[#This Row],[Cantidad]]*Envios[[#This Row],[Precio por Unidad]]</f>
        <v>112</v>
      </c>
      <c r="O8143" s="2">
        <v>2.52</v>
      </c>
      <c r="P8143" s="2">
        <f>Envios[[#This Row],[Cantidad]]*Envios[[#This Row],[Costo por Unidad]]</f>
        <v>70.56</v>
      </c>
      <c r="Q8143">
        <v>1.3</v>
      </c>
      <c r="R8143" s="2">
        <f>Envios[[#This Row],[Costo Productos]]+Envios[[#This Row],[Costo de Envío]]</f>
        <v>71.86</v>
      </c>
      <c r="S8143" t="s">
        <v>1792</v>
      </c>
      <c r="T8143" t="s">
        <v>44</v>
      </c>
      <c r="U8143">
        <v>1</v>
      </c>
      <c r="V8143" t="s">
        <v>27</v>
      </c>
      <c r="W8143" t="s">
        <v>27</v>
      </c>
      <c r="X8143" s="2">
        <f>Envios[[#This Row],[Ventas Totales]]-Envios[[#This Row],[Costos Totales]]</f>
        <v>40.14</v>
      </c>
    </row>
    <row r="8144" spans="1:24" x14ac:dyDescent="0.25">
      <c r="A8144">
        <v>6854</v>
      </c>
      <c r="B8144">
        <v>48803</v>
      </c>
      <c r="C8144" s="1">
        <v>41222</v>
      </c>
      <c r="D8144" s="1">
        <v>41223</v>
      </c>
      <c r="E8144" t="s">
        <v>19</v>
      </c>
      <c r="F8144" t="s">
        <v>60</v>
      </c>
      <c r="G8144">
        <v>813</v>
      </c>
      <c r="H8144" t="s">
        <v>1709</v>
      </c>
      <c r="I8144" t="s">
        <v>35</v>
      </c>
      <c r="J8144" t="s">
        <v>23</v>
      </c>
      <c r="K8144" t="s">
        <v>291</v>
      </c>
      <c r="L8144">
        <v>19</v>
      </c>
      <c r="M8144">
        <v>10.23</v>
      </c>
      <c r="N8144">
        <f>Envios[[#This Row],[Cantidad]]*Envios[[#This Row],[Precio por Unidad]]</f>
        <v>194.37</v>
      </c>
      <c r="O8144" s="2">
        <v>4.1943000000000001</v>
      </c>
      <c r="P8144" s="2">
        <f>Envios[[#This Row],[Cantidad]]*Envios[[#This Row],[Costo por Unidad]]</f>
        <v>79.691699999999997</v>
      </c>
      <c r="Q8144">
        <v>4.68</v>
      </c>
      <c r="R8144" s="2">
        <f>Envios[[#This Row],[Costo Productos]]+Envios[[#This Row],[Costo de Envío]]</f>
        <v>84.371700000000004</v>
      </c>
      <c r="S8144" t="s">
        <v>1073</v>
      </c>
      <c r="T8144" t="s">
        <v>44</v>
      </c>
      <c r="U8144">
        <v>3</v>
      </c>
      <c r="V8144" t="s">
        <v>52</v>
      </c>
      <c r="W8144" t="s">
        <v>53</v>
      </c>
      <c r="X8144" s="2">
        <f>Envios[[#This Row],[Ventas Totales]]-Envios[[#This Row],[Costos Totales]]</f>
        <v>109.9983</v>
      </c>
    </row>
    <row r="8145" spans="1:24" x14ac:dyDescent="0.25">
      <c r="A8145">
        <v>3337</v>
      </c>
      <c r="B8145">
        <v>23847</v>
      </c>
      <c r="C8145" s="1">
        <v>41222</v>
      </c>
      <c r="D8145" s="1">
        <v>41224</v>
      </c>
      <c r="E8145" t="s">
        <v>19</v>
      </c>
      <c r="F8145" t="s">
        <v>40</v>
      </c>
      <c r="G8145">
        <v>335</v>
      </c>
      <c r="H8145" t="s">
        <v>872</v>
      </c>
      <c r="I8145" t="s">
        <v>22</v>
      </c>
      <c r="J8145" t="s">
        <v>56</v>
      </c>
      <c r="K8145" t="s">
        <v>57</v>
      </c>
      <c r="L8145">
        <v>7</v>
      </c>
      <c r="M8145">
        <v>200.99</v>
      </c>
      <c r="N8145">
        <f>Envios[[#This Row],[Cantidad]]*Envios[[#This Row],[Precio por Unidad]]</f>
        <v>1406.93</v>
      </c>
      <c r="O8145" s="2">
        <v>82.405900000000017</v>
      </c>
      <c r="P8145" s="2">
        <f>Envios[[#This Row],[Cantidad]]*Envios[[#This Row],[Costo por Unidad]]</f>
        <v>576.84130000000016</v>
      </c>
      <c r="Q8145">
        <v>4.2</v>
      </c>
      <c r="R8145" s="2">
        <f>Envios[[#This Row],[Costo Productos]]+Envios[[#This Row],[Costo de Envío]]</f>
        <v>581.04130000000021</v>
      </c>
      <c r="S8145" t="s">
        <v>137</v>
      </c>
      <c r="T8145" t="s">
        <v>44</v>
      </c>
      <c r="U8145">
        <v>1</v>
      </c>
      <c r="V8145" t="s">
        <v>27</v>
      </c>
      <c r="W8145" t="s">
        <v>27</v>
      </c>
      <c r="X8145" s="2">
        <f>Envios[[#This Row],[Ventas Totales]]-Envios[[#This Row],[Costos Totales]]</f>
        <v>825.88869999999986</v>
      </c>
    </row>
    <row r="8146" spans="1:24" x14ac:dyDescent="0.25">
      <c r="A8146">
        <v>3038</v>
      </c>
      <c r="B8146">
        <v>21827</v>
      </c>
      <c r="C8146" s="1">
        <v>41222</v>
      </c>
      <c r="D8146" s="1">
        <v>41224</v>
      </c>
      <c r="E8146" t="s">
        <v>19</v>
      </c>
      <c r="F8146" t="s">
        <v>40</v>
      </c>
      <c r="G8146">
        <v>410</v>
      </c>
      <c r="H8146" t="s">
        <v>1722</v>
      </c>
      <c r="I8146" t="s">
        <v>22</v>
      </c>
      <c r="J8146" t="s">
        <v>23</v>
      </c>
      <c r="K8146" t="s">
        <v>67</v>
      </c>
      <c r="L8146">
        <v>25</v>
      </c>
      <c r="M8146">
        <v>56.96</v>
      </c>
      <c r="N8146">
        <f>Envios[[#This Row],[Cantidad]]*Envios[[#This Row],[Precio por Unidad]]</f>
        <v>1424</v>
      </c>
      <c r="O8146" s="2">
        <v>25.062399999999997</v>
      </c>
      <c r="P8146" s="2">
        <f>Envios[[#This Row],[Cantidad]]*Envios[[#This Row],[Costo por Unidad]]</f>
        <v>626.55999999999995</v>
      </c>
      <c r="Q8146">
        <v>13.22</v>
      </c>
      <c r="R8146" s="2">
        <f>Envios[[#This Row],[Costo Productos]]+Envios[[#This Row],[Costo de Envío]]</f>
        <v>639.78</v>
      </c>
      <c r="S8146" t="s">
        <v>1318</v>
      </c>
      <c r="T8146" t="s">
        <v>30</v>
      </c>
      <c r="U8146">
        <v>11</v>
      </c>
      <c r="V8146" t="s">
        <v>131</v>
      </c>
      <c r="W8146" t="s">
        <v>131</v>
      </c>
      <c r="X8146" s="2">
        <f>Envios[[#This Row],[Ventas Totales]]-Envios[[#This Row],[Costos Totales]]</f>
        <v>784.22</v>
      </c>
    </row>
    <row r="8147" spans="1:24" x14ac:dyDescent="0.25">
      <c r="A8147">
        <v>3039</v>
      </c>
      <c r="B8147">
        <v>21827</v>
      </c>
      <c r="C8147" s="1">
        <v>41222</v>
      </c>
      <c r="D8147" s="1">
        <v>41223</v>
      </c>
      <c r="E8147" t="s">
        <v>33</v>
      </c>
      <c r="F8147" t="s">
        <v>40</v>
      </c>
      <c r="G8147">
        <v>645</v>
      </c>
      <c r="H8147" t="s">
        <v>269</v>
      </c>
      <c r="I8147" t="s">
        <v>22</v>
      </c>
      <c r="J8147" t="s">
        <v>56</v>
      </c>
      <c r="K8147" t="s">
        <v>91</v>
      </c>
      <c r="L8147">
        <v>21</v>
      </c>
      <c r="M8147">
        <v>73.98</v>
      </c>
      <c r="N8147">
        <f>Envios[[#This Row],[Cantidad]]*Envios[[#This Row],[Precio por Unidad]]</f>
        <v>1553.5800000000002</v>
      </c>
      <c r="O8147" s="2">
        <v>25.893000000000001</v>
      </c>
      <c r="P8147" s="2">
        <f>Envios[[#This Row],[Cantidad]]*Envios[[#This Row],[Costo por Unidad]]</f>
        <v>543.75300000000004</v>
      </c>
      <c r="Q8147">
        <v>4</v>
      </c>
      <c r="R8147" s="2">
        <f>Envios[[#This Row],[Costo Productos]]+Envios[[#This Row],[Costo de Envío]]</f>
        <v>547.75300000000004</v>
      </c>
      <c r="S8147" t="s">
        <v>1318</v>
      </c>
      <c r="T8147" t="s">
        <v>30</v>
      </c>
      <c r="U8147">
        <v>11</v>
      </c>
      <c r="V8147" t="s">
        <v>131</v>
      </c>
      <c r="W8147" t="s">
        <v>131</v>
      </c>
      <c r="X8147" s="2">
        <f>Envios[[#This Row],[Ventas Totales]]-Envios[[#This Row],[Costos Totales]]</f>
        <v>1005.8270000000001</v>
      </c>
    </row>
    <row r="8148" spans="1:24" x14ac:dyDescent="0.25">
      <c r="A8148">
        <v>5559</v>
      </c>
      <c r="B8148">
        <v>39364</v>
      </c>
      <c r="C8148" s="1">
        <v>41222</v>
      </c>
      <c r="D8148" s="1">
        <v>41223</v>
      </c>
      <c r="E8148" t="s">
        <v>19</v>
      </c>
      <c r="F8148" t="s">
        <v>20</v>
      </c>
      <c r="G8148">
        <v>55</v>
      </c>
      <c r="H8148" t="s">
        <v>278</v>
      </c>
      <c r="I8148" t="s">
        <v>71</v>
      </c>
      <c r="J8148" t="s">
        <v>36</v>
      </c>
      <c r="K8148" t="s">
        <v>37</v>
      </c>
      <c r="L8148">
        <v>29</v>
      </c>
      <c r="M8148">
        <v>92.23</v>
      </c>
      <c r="N8148">
        <f>Envios[[#This Row],[Cantidad]]*Envios[[#This Row],[Precio por Unidad]]</f>
        <v>2674.67</v>
      </c>
      <c r="O8148" s="2">
        <v>30.435899999999997</v>
      </c>
      <c r="P8148" s="2">
        <f>Envios[[#This Row],[Cantidad]]*Envios[[#This Row],[Costo por Unidad]]</f>
        <v>882.64109999999994</v>
      </c>
      <c r="Q8148">
        <v>39.61</v>
      </c>
      <c r="R8148" s="2">
        <f>Envios[[#This Row],[Costo Productos]]+Envios[[#This Row],[Costo de Envío]]</f>
        <v>922.25109999999995</v>
      </c>
      <c r="S8148" t="s">
        <v>1909</v>
      </c>
      <c r="T8148" t="s">
        <v>30</v>
      </c>
      <c r="U8148">
        <v>8</v>
      </c>
      <c r="V8148" t="s">
        <v>96</v>
      </c>
      <c r="W8148" t="s">
        <v>96</v>
      </c>
      <c r="X8148" s="2">
        <f>Envios[[#This Row],[Ventas Totales]]-Envios[[#This Row],[Costos Totales]]</f>
        <v>1752.4189000000001</v>
      </c>
    </row>
    <row r="8149" spans="1:24" x14ac:dyDescent="0.25">
      <c r="A8149">
        <v>5560</v>
      </c>
      <c r="B8149">
        <v>39364</v>
      </c>
      <c r="C8149" s="1">
        <v>41222</v>
      </c>
      <c r="D8149" s="1">
        <v>41224</v>
      </c>
      <c r="E8149" t="s">
        <v>19</v>
      </c>
      <c r="F8149" t="s">
        <v>20</v>
      </c>
      <c r="G8149">
        <v>165</v>
      </c>
      <c r="H8149" t="s">
        <v>566</v>
      </c>
      <c r="I8149" t="s">
        <v>22</v>
      </c>
      <c r="J8149" t="s">
        <v>23</v>
      </c>
      <c r="K8149" t="s">
        <v>76</v>
      </c>
      <c r="L8149">
        <v>15</v>
      </c>
      <c r="M8149">
        <v>1270.99</v>
      </c>
      <c r="N8149">
        <f>Envios[[#This Row],[Cantidad]]*Envios[[#This Row],[Precio por Unidad]]</f>
        <v>19064.849999999999</v>
      </c>
      <c r="O8149" s="2">
        <v>826.14350000000002</v>
      </c>
      <c r="P8149" s="2">
        <f>Envios[[#This Row],[Cantidad]]*Envios[[#This Row],[Costo por Unidad]]</f>
        <v>12392.1525</v>
      </c>
      <c r="Q8149">
        <v>19.989999999999998</v>
      </c>
      <c r="R8149" s="2">
        <f>Envios[[#This Row],[Costo Productos]]+Envios[[#This Row],[Costo de Envío]]</f>
        <v>12412.1425</v>
      </c>
      <c r="S8149" t="s">
        <v>1909</v>
      </c>
      <c r="T8149" t="s">
        <v>30</v>
      </c>
      <c r="U8149">
        <v>8</v>
      </c>
      <c r="V8149" t="s">
        <v>96</v>
      </c>
      <c r="W8149" t="s">
        <v>96</v>
      </c>
      <c r="X8149" s="2">
        <f>Envios[[#This Row],[Ventas Totales]]-Envios[[#This Row],[Costos Totales]]</f>
        <v>6652.7074999999986</v>
      </c>
    </row>
    <row r="8150" spans="1:24" x14ac:dyDescent="0.25">
      <c r="A8150">
        <v>1308</v>
      </c>
      <c r="B8150">
        <v>9602</v>
      </c>
      <c r="C8150" s="1">
        <v>41223</v>
      </c>
      <c r="D8150" s="1">
        <v>41225</v>
      </c>
      <c r="E8150" t="s">
        <v>46</v>
      </c>
      <c r="F8150" t="s">
        <v>60</v>
      </c>
      <c r="G8150">
        <v>478</v>
      </c>
      <c r="H8150" t="s">
        <v>1042</v>
      </c>
      <c r="I8150" t="s">
        <v>49</v>
      </c>
      <c r="J8150" t="s">
        <v>56</v>
      </c>
      <c r="K8150" t="s">
        <v>94</v>
      </c>
      <c r="L8150">
        <v>27</v>
      </c>
      <c r="M8150">
        <v>90.97</v>
      </c>
      <c r="N8150">
        <f>Envios[[#This Row],[Cantidad]]*Envios[[#This Row],[Precio por Unidad]]</f>
        <v>2456.19</v>
      </c>
      <c r="O8150" s="2">
        <v>56.401400000000002</v>
      </c>
      <c r="P8150" s="2">
        <f>Envios[[#This Row],[Cantidad]]*Envios[[#This Row],[Costo por Unidad]]</f>
        <v>1522.8378</v>
      </c>
      <c r="Q8150">
        <v>28</v>
      </c>
      <c r="R8150" s="2">
        <f>Envios[[#This Row],[Costo Productos]]+Envios[[#This Row],[Costo de Envío]]</f>
        <v>1550.8378</v>
      </c>
      <c r="S8150" t="s">
        <v>1654</v>
      </c>
      <c r="T8150" t="s">
        <v>39</v>
      </c>
      <c r="U8150">
        <v>10</v>
      </c>
      <c r="V8150" t="s">
        <v>206</v>
      </c>
      <c r="W8150" t="s">
        <v>74</v>
      </c>
      <c r="X8150" s="2">
        <f>Envios[[#This Row],[Ventas Totales]]-Envios[[#This Row],[Costos Totales]]</f>
        <v>905.35220000000004</v>
      </c>
    </row>
    <row r="8151" spans="1:24" x14ac:dyDescent="0.25">
      <c r="A8151">
        <v>1310</v>
      </c>
      <c r="B8151">
        <v>9602</v>
      </c>
      <c r="C8151" s="1">
        <v>41223</v>
      </c>
      <c r="D8151" s="1">
        <v>41224</v>
      </c>
      <c r="E8151" t="s">
        <v>46</v>
      </c>
      <c r="F8151" t="s">
        <v>60</v>
      </c>
      <c r="G8151">
        <v>1073</v>
      </c>
      <c r="H8151" t="s">
        <v>1761</v>
      </c>
      <c r="I8151" t="s">
        <v>119</v>
      </c>
      <c r="J8151" t="s">
        <v>36</v>
      </c>
      <c r="K8151" t="s">
        <v>204</v>
      </c>
      <c r="L8151">
        <v>15</v>
      </c>
      <c r="M8151">
        <v>114.98</v>
      </c>
      <c r="N8151">
        <f>Envios[[#This Row],[Cantidad]]*Envios[[#This Row],[Precio por Unidad]]</f>
        <v>1724.7</v>
      </c>
      <c r="O8151" s="2">
        <v>40.243000000000002</v>
      </c>
      <c r="P8151" s="2">
        <f>Envios[[#This Row],[Cantidad]]*Envios[[#This Row],[Costo por Unidad]]</f>
        <v>603.64499999999998</v>
      </c>
      <c r="Q8151">
        <v>51.42</v>
      </c>
      <c r="R8151" s="2">
        <f>Envios[[#This Row],[Costo Productos]]+Envios[[#This Row],[Costo de Envío]]</f>
        <v>655.06499999999994</v>
      </c>
      <c r="S8151" t="s">
        <v>1654</v>
      </c>
      <c r="T8151" t="s">
        <v>39</v>
      </c>
      <c r="U8151">
        <v>10</v>
      </c>
      <c r="V8151" t="s">
        <v>206</v>
      </c>
      <c r="W8151" t="s">
        <v>74</v>
      </c>
      <c r="X8151" s="2">
        <f>Envios[[#This Row],[Ventas Totales]]-Envios[[#This Row],[Costos Totales]]</f>
        <v>1069.6350000000002</v>
      </c>
    </row>
    <row r="8152" spans="1:24" x14ac:dyDescent="0.25">
      <c r="A8152">
        <v>1309</v>
      </c>
      <c r="B8152">
        <v>9602</v>
      </c>
      <c r="C8152" s="1">
        <v>41223</v>
      </c>
      <c r="D8152" s="1">
        <v>41225</v>
      </c>
      <c r="E8152" t="s">
        <v>19</v>
      </c>
      <c r="F8152" t="s">
        <v>60</v>
      </c>
      <c r="G8152">
        <v>936</v>
      </c>
      <c r="H8152" t="s">
        <v>1146</v>
      </c>
      <c r="I8152" t="s">
        <v>35</v>
      </c>
      <c r="J8152" t="s">
        <v>56</v>
      </c>
      <c r="K8152" t="s">
        <v>91</v>
      </c>
      <c r="L8152">
        <v>16</v>
      </c>
      <c r="M8152">
        <v>2.12</v>
      </c>
      <c r="N8152">
        <f>Envios[[#This Row],[Cantidad]]*Envios[[#This Row],[Precio por Unidad]]</f>
        <v>33.92</v>
      </c>
      <c r="O8152" s="2">
        <v>0.95399999999999996</v>
      </c>
      <c r="P8152" s="2">
        <f>Envios[[#This Row],[Cantidad]]*Envios[[#This Row],[Costo por Unidad]]</f>
        <v>15.263999999999999</v>
      </c>
      <c r="Q8152">
        <v>1.99</v>
      </c>
      <c r="R8152" s="2">
        <f>Envios[[#This Row],[Costo Productos]]+Envios[[#This Row],[Costo de Envío]]</f>
        <v>17.253999999999998</v>
      </c>
      <c r="S8152" t="s">
        <v>1654</v>
      </c>
      <c r="T8152" t="s">
        <v>39</v>
      </c>
      <c r="U8152">
        <v>4</v>
      </c>
      <c r="V8152" t="s">
        <v>73</v>
      </c>
      <c r="W8152" t="s">
        <v>74</v>
      </c>
      <c r="X8152" s="2">
        <f>Envios[[#This Row],[Ventas Totales]]-Envios[[#This Row],[Costos Totales]]</f>
        <v>16.666000000000004</v>
      </c>
    </row>
    <row r="8153" spans="1:24" x14ac:dyDescent="0.25">
      <c r="A8153">
        <v>6037</v>
      </c>
      <c r="B8153">
        <v>42758</v>
      </c>
      <c r="C8153" s="1">
        <v>41223</v>
      </c>
      <c r="D8153" s="1">
        <v>41225</v>
      </c>
      <c r="E8153" t="s">
        <v>19</v>
      </c>
      <c r="F8153" t="s">
        <v>60</v>
      </c>
      <c r="G8153">
        <v>665</v>
      </c>
      <c r="H8153" t="s">
        <v>1050</v>
      </c>
      <c r="I8153" t="s">
        <v>22</v>
      </c>
      <c r="J8153" t="s">
        <v>56</v>
      </c>
      <c r="K8153" t="s">
        <v>91</v>
      </c>
      <c r="L8153">
        <v>12</v>
      </c>
      <c r="M8153">
        <v>152.47999999999999</v>
      </c>
      <c r="N8153">
        <f>Envios[[#This Row],[Cantidad]]*Envios[[#This Row],[Precio por Unidad]]</f>
        <v>1829.7599999999998</v>
      </c>
      <c r="O8153" s="2">
        <v>32.020799999999994</v>
      </c>
      <c r="P8153" s="2">
        <f>Envios[[#This Row],[Cantidad]]*Envios[[#This Row],[Costo por Unidad]]</f>
        <v>384.24959999999993</v>
      </c>
      <c r="Q8153">
        <v>4</v>
      </c>
      <c r="R8153" s="2">
        <f>Envios[[#This Row],[Costo Productos]]+Envios[[#This Row],[Costo de Envío]]</f>
        <v>388.24959999999993</v>
      </c>
      <c r="S8153" t="s">
        <v>806</v>
      </c>
      <c r="T8153" t="s">
        <v>44</v>
      </c>
      <c r="U8153">
        <v>2</v>
      </c>
      <c r="V8153" t="s">
        <v>45</v>
      </c>
      <c r="W8153" t="s">
        <v>45</v>
      </c>
      <c r="X8153" s="2">
        <f>Envios[[#This Row],[Ventas Totales]]-Envios[[#This Row],[Costos Totales]]</f>
        <v>1441.5103999999999</v>
      </c>
    </row>
    <row r="8154" spans="1:24" x14ac:dyDescent="0.25">
      <c r="A8154">
        <v>6038</v>
      </c>
      <c r="B8154">
        <v>42758</v>
      </c>
      <c r="C8154" s="1">
        <v>41223</v>
      </c>
      <c r="D8154" s="1">
        <v>41224</v>
      </c>
      <c r="E8154" t="s">
        <v>19</v>
      </c>
      <c r="F8154" t="s">
        <v>60</v>
      </c>
      <c r="G8154">
        <v>539</v>
      </c>
      <c r="H8154" t="s">
        <v>82</v>
      </c>
      <c r="I8154" t="s">
        <v>63</v>
      </c>
      <c r="J8154" t="s">
        <v>23</v>
      </c>
      <c r="K8154" t="s">
        <v>64</v>
      </c>
      <c r="L8154">
        <v>42</v>
      </c>
      <c r="M8154">
        <v>15.04</v>
      </c>
      <c r="N8154">
        <f>Envios[[#This Row],[Cantidad]]*Envios[[#This Row],[Precio por Unidad]]</f>
        <v>631.67999999999995</v>
      </c>
      <c r="O8154" s="2">
        <v>9.1743999999999986</v>
      </c>
      <c r="P8154" s="2">
        <f>Envios[[#This Row],[Cantidad]]*Envios[[#This Row],[Costo por Unidad]]</f>
        <v>385.32479999999993</v>
      </c>
      <c r="Q8154">
        <v>1.97</v>
      </c>
      <c r="R8154" s="2">
        <f>Envios[[#This Row],[Costo Productos]]+Envios[[#This Row],[Costo de Envío]]</f>
        <v>387.29479999999995</v>
      </c>
      <c r="S8154" t="s">
        <v>806</v>
      </c>
      <c r="T8154" t="s">
        <v>44</v>
      </c>
      <c r="U8154">
        <v>2</v>
      </c>
      <c r="V8154" t="s">
        <v>45</v>
      </c>
      <c r="W8154" t="s">
        <v>45</v>
      </c>
      <c r="X8154" s="2">
        <f>Envios[[#This Row],[Ventas Totales]]-Envios[[#This Row],[Costos Totales]]</f>
        <v>244.3852</v>
      </c>
    </row>
    <row r="8155" spans="1:24" x14ac:dyDescent="0.25">
      <c r="A8155">
        <v>3173</v>
      </c>
      <c r="B8155">
        <v>22819</v>
      </c>
      <c r="C8155" s="1">
        <v>41223</v>
      </c>
      <c r="D8155" s="1">
        <v>41225</v>
      </c>
      <c r="E8155" t="s">
        <v>19</v>
      </c>
      <c r="F8155" t="s">
        <v>20</v>
      </c>
      <c r="G8155">
        <v>852</v>
      </c>
      <c r="H8155" t="s">
        <v>1997</v>
      </c>
      <c r="I8155" t="s">
        <v>63</v>
      </c>
      <c r="J8155" t="s">
        <v>23</v>
      </c>
      <c r="K8155" t="s">
        <v>85</v>
      </c>
      <c r="L8155">
        <v>1</v>
      </c>
      <c r="M8155">
        <v>2.52</v>
      </c>
      <c r="N8155">
        <f>Envios[[#This Row],[Cantidad]]*Envios[[#This Row],[Precio por Unidad]]</f>
        <v>2.52</v>
      </c>
      <c r="O8155" s="2">
        <v>1.4112000000000002</v>
      </c>
      <c r="P8155" s="2">
        <f>Envios[[#This Row],[Cantidad]]*Envios[[#This Row],[Costo por Unidad]]</f>
        <v>1.4112000000000002</v>
      </c>
      <c r="Q8155">
        <v>4.28</v>
      </c>
      <c r="R8155" s="2">
        <f>Envios[[#This Row],[Costo Productos]]+Envios[[#This Row],[Costo de Envío]]</f>
        <v>5.6912000000000003</v>
      </c>
      <c r="S8155" t="s">
        <v>117</v>
      </c>
      <c r="T8155" t="s">
        <v>44</v>
      </c>
      <c r="U8155">
        <v>7</v>
      </c>
      <c r="V8155" t="s">
        <v>81</v>
      </c>
      <c r="W8155" t="s">
        <v>74</v>
      </c>
      <c r="X8155" s="2">
        <f>Envios[[#This Row],[Ventas Totales]]-Envios[[#This Row],[Costos Totales]]</f>
        <v>-3.1712000000000002</v>
      </c>
    </row>
    <row r="8156" spans="1:24" x14ac:dyDescent="0.25">
      <c r="A8156">
        <v>8089</v>
      </c>
      <c r="B8156">
        <v>57699</v>
      </c>
      <c r="C8156" s="1">
        <v>41223</v>
      </c>
      <c r="D8156" s="1">
        <v>41228</v>
      </c>
      <c r="E8156" t="s">
        <v>19</v>
      </c>
      <c r="F8156" t="s">
        <v>47</v>
      </c>
      <c r="G8156">
        <v>563</v>
      </c>
      <c r="H8156" t="s">
        <v>1989</v>
      </c>
      <c r="I8156" t="s">
        <v>35</v>
      </c>
      <c r="J8156" t="s">
        <v>56</v>
      </c>
      <c r="K8156" t="s">
        <v>91</v>
      </c>
      <c r="L8156">
        <v>47</v>
      </c>
      <c r="M8156">
        <v>40.98</v>
      </c>
      <c r="N8156">
        <f>Envios[[#This Row],[Cantidad]]*Envios[[#This Row],[Precio por Unidad]]</f>
        <v>1926.06</v>
      </c>
      <c r="O8156" s="2">
        <v>22.948800000000002</v>
      </c>
      <c r="P8156" s="2">
        <f>Envios[[#This Row],[Cantidad]]*Envios[[#This Row],[Costo por Unidad]]</f>
        <v>1078.5936000000002</v>
      </c>
      <c r="Q8156">
        <v>1.99</v>
      </c>
      <c r="R8156" s="2">
        <f>Envios[[#This Row],[Costo Productos]]+Envios[[#This Row],[Costo de Envío]]</f>
        <v>1080.5836000000002</v>
      </c>
      <c r="S8156" t="s">
        <v>1105</v>
      </c>
      <c r="T8156" t="s">
        <v>30</v>
      </c>
      <c r="U8156">
        <v>1</v>
      </c>
      <c r="V8156" t="s">
        <v>27</v>
      </c>
      <c r="W8156" t="s">
        <v>27</v>
      </c>
      <c r="X8156" s="2">
        <f>Envios[[#This Row],[Ventas Totales]]-Envios[[#This Row],[Costos Totales]]</f>
        <v>845.47639999999978</v>
      </c>
    </row>
    <row r="8157" spans="1:24" x14ac:dyDescent="0.25">
      <c r="A8157">
        <v>8090</v>
      </c>
      <c r="B8157">
        <v>57699</v>
      </c>
      <c r="C8157" s="1">
        <v>41223</v>
      </c>
      <c r="D8157" s="1">
        <v>41227</v>
      </c>
      <c r="E8157" t="s">
        <v>19</v>
      </c>
      <c r="F8157" t="s">
        <v>47</v>
      </c>
      <c r="G8157">
        <v>604</v>
      </c>
      <c r="H8157" t="s">
        <v>1382</v>
      </c>
      <c r="I8157" t="s">
        <v>22</v>
      </c>
      <c r="J8157" t="s">
        <v>23</v>
      </c>
      <c r="K8157" t="s">
        <v>113</v>
      </c>
      <c r="L8157">
        <v>36</v>
      </c>
      <c r="M8157">
        <v>60.98</v>
      </c>
      <c r="N8157">
        <f>Envios[[#This Row],[Cantidad]]*Envios[[#This Row],[Precio por Unidad]]</f>
        <v>2195.2799999999997</v>
      </c>
      <c r="O8157" s="2">
        <v>37.807600000000001</v>
      </c>
      <c r="P8157" s="2">
        <f>Envios[[#This Row],[Cantidad]]*Envios[[#This Row],[Costo por Unidad]]</f>
        <v>1361.0735999999999</v>
      </c>
      <c r="Q8157">
        <v>19.989999999999998</v>
      </c>
      <c r="R8157" s="2">
        <f>Envios[[#This Row],[Costo Productos]]+Envios[[#This Row],[Costo de Envío]]</f>
        <v>1381.0636</v>
      </c>
      <c r="S8157" t="s">
        <v>1105</v>
      </c>
      <c r="T8157" t="s">
        <v>30</v>
      </c>
      <c r="U8157">
        <v>1</v>
      </c>
      <c r="V8157" t="s">
        <v>27</v>
      </c>
      <c r="W8157" t="s">
        <v>27</v>
      </c>
      <c r="X8157" s="2">
        <f>Envios[[#This Row],[Ventas Totales]]-Envios[[#This Row],[Costos Totales]]</f>
        <v>814.21639999999979</v>
      </c>
    </row>
    <row r="8158" spans="1:24" x14ac:dyDescent="0.25">
      <c r="A8158">
        <v>8091</v>
      </c>
      <c r="B8158">
        <v>57699</v>
      </c>
      <c r="C8158" s="1">
        <v>41223</v>
      </c>
      <c r="D8158" s="1">
        <v>41225</v>
      </c>
      <c r="E8158" t="s">
        <v>19</v>
      </c>
      <c r="F8158" t="s">
        <v>47</v>
      </c>
      <c r="G8158">
        <v>110</v>
      </c>
      <c r="H8158" t="s">
        <v>417</v>
      </c>
      <c r="I8158" t="s">
        <v>22</v>
      </c>
      <c r="J8158" t="s">
        <v>36</v>
      </c>
      <c r="K8158" t="s">
        <v>37</v>
      </c>
      <c r="L8158">
        <v>20</v>
      </c>
      <c r="M8158">
        <v>2.08</v>
      </c>
      <c r="N8158">
        <f>Envios[[#This Row],[Cantidad]]*Envios[[#This Row],[Precio por Unidad]]</f>
        <v>41.6</v>
      </c>
      <c r="O8158" s="2">
        <v>1.1856000000000002</v>
      </c>
      <c r="P8158" s="2">
        <f>Envios[[#This Row],[Cantidad]]*Envios[[#This Row],[Costo por Unidad]]</f>
        <v>23.712000000000003</v>
      </c>
      <c r="Q8158">
        <v>5.33</v>
      </c>
      <c r="R8158" s="2">
        <f>Envios[[#This Row],[Costo Productos]]+Envios[[#This Row],[Costo de Envío]]</f>
        <v>29.042000000000002</v>
      </c>
      <c r="S8158" t="s">
        <v>1105</v>
      </c>
      <c r="T8158" t="s">
        <v>30</v>
      </c>
      <c r="U8158">
        <v>1</v>
      </c>
      <c r="V8158" t="s">
        <v>27</v>
      </c>
      <c r="W8158" t="s">
        <v>27</v>
      </c>
      <c r="X8158" s="2">
        <f>Envios[[#This Row],[Ventas Totales]]-Envios[[#This Row],[Costos Totales]]</f>
        <v>12.558</v>
      </c>
    </row>
    <row r="8159" spans="1:24" x14ac:dyDescent="0.25">
      <c r="A8159">
        <v>695</v>
      </c>
      <c r="B8159">
        <v>4864</v>
      </c>
      <c r="C8159" s="1">
        <v>41223</v>
      </c>
      <c r="D8159" s="1">
        <v>41227</v>
      </c>
      <c r="E8159" t="s">
        <v>19</v>
      </c>
      <c r="F8159" t="s">
        <v>47</v>
      </c>
      <c r="G8159">
        <v>695</v>
      </c>
      <c r="H8159" t="s">
        <v>1190</v>
      </c>
      <c r="I8159" t="s">
        <v>22</v>
      </c>
      <c r="J8159" t="s">
        <v>23</v>
      </c>
      <c r="K8159" t="s">
        <v>76</v>
      </c>
      <c r="L8159">
        <v>16</v>
      </c>
      <c r="M8159">
        <v>315.98</v>
      </c>
      <c r="N8159">
        <f>Envios[[#This Row],[Cantidad]]*Envios[[#This Row],[Precio por Unidad]]</f>
        <v>5055.68</v>
      </c>
      <c r="O8159" s="2">
        <v>195.9076</v>
      </c>
      <c r="P8159" s="2">
        <f>Envios[[#This Row],[Cantidad]]*Envios[[#This Row],[Costo por Unidad]]</f>
        <v>3134.5216</v>
      </c>
      <c r="Q8159">
        <v>19.989999999999998</v>
      </c>
      <c r="R8159" s="2">
        <f>Envios[[#This Row],[Costo Productos]]+Envios[[#This Row],[Costo de Envío]]</f>
        <v>3154.5115999999998</v>
      </c>
      <c r="S8159" t="s">
        <v>727</v>
      </c>
      <c r="T8159" t="s">
        <v>30</v>
      </c>
      <c r="U8159">
        <v>3</v>
      </c>
      <c r="V8159" t="s">
        <v>52</v>
      </c>
      <c r="W8159" t="s">
        <v>53</v>
      </c>
      <c r="X8159" s="2">
        <f>Envios[[#This Row],[Ventas Totales]]-Envios[[#This Row],[Costos Totales]]</f>
        <v>1901.1684000000005</v>
      </c>
    </row>
    <row r="8160" spans="1:24" x14ac:dyDescent="0.25">
      <c r="A8160">
        <v>7796</v>
      </c>
      <c r="B8160">
        <v>55777</v>
      </c>
      <c r="C8160" s="1">
        <v>41223</v>
      </c>
      <c r="D8160" s="1">
        <v>41224</v>
      </c>
      <c r="E8160" t="s">
        <v>19</v>
      </c>
      <c r="F8160" t="s">
        <v>40</v>
      </c>
      <c r="G8160">
        <v>179</v>
      </c>
      <c r="H8160" t="s">
        <v>597</v>
      </c>
      <c r="I8160" t="s">
        <v>22</v>
      </c>
      <c r="J8160" t="s">
        <v>36</v>
      </c>
      <c r="K8160" t="s">
        <v>37</v>
      </c>
      <c r="L8160">
        <v>6</v>
      </c>
      <c r="M8160">
        <v>51.75</v>
      </c>
      <c r="N8160">
        <f>Envios[[#This Row],[Cantidad]]*Envios[[#This Row],[Precio por Unidad]]</f>
        <v>310.5</v>
      </c>
      <c r="O8160" s="2">
        <v>23.287499999999998</v>
      </c>
      <c r="P8160" s="2">
        <f>Envios[[#This Row],[Cantidad]]*Envios[[#This Row],[Costo por Unidad]]</f>
        <v>139.72499999999999</v>
      </c>
      <c r="Q8160">
        <v>19.989999999999998</v>
      </c>
      <c r="R8160" s="2">
        <f>Envios[[#This Row],[Costo Productos]]+Envios[[#This Row],[Costo de Envío]]</f>
        <v>159.715</v>
      </c>
      <c r="S8160" t="s">
        <v>508</v>
      </c>
      <c r="T8160" t="s">
        <v>30</v>
      </c>
      <c r="U8160">
        <v>3</v>
      </c>
      <c r="V8160" t="s">
        <v>52</v>
      </c>
      <c r="W8160" t="s">
        <v>53</v>
      </c>
      <c r="X8160" s="2">
        <f>Envios[[#This Row],[Ventas Totales]]-Envios[[#This Row],[Costos Totales]]</f>
        <v>150.785</v>
      </c>
    </row>
    <row r="8161" spans="1:24" x14ac:dyDescent="0.25">
      <c r="A8161">
        <v>7797</v>
      </c>
      <c r="B8161">
        <v>55777</v>
      </c>
      <c r="C8161" s="1">
        <v>41223</v>
      </c>
      <c r="D8161" s="1">
        <v>41225</v>
      </c>
      <c r="E8161" t="s">
        <v>33</v>
      </c>
      <c r="F8161" t="s">
        <v>40</v>
      </c>
      <c r="G8161">
        <v>443</v>
      </c>
      <c r="H8161" t="s">
        <v>762</v>
      </c>
      <c r="I8161" t="s">
        <v>22</v>
      </c>
      <c r="J8161" t="s">
        <v>56</v>
      </c>
      <c r="K8161" t="s">
        <v>57</v>
      </c>
      <c r="L8161">
        <v>1</v>
      </c>
      <c r="M8161">
        <v>65.989999999999995</v>
      </c>
      <c r="N8161">
        <f>Envios[[#This Row],[Cantidad]]*Envios[[#This Row],[Precio por Unidad]]</f>
        <v>65.989999999999995</v>
      </c>
      <c r="O8161" s="2">
        <v>27.055900000000001</v>
      </c>
      <c r="P8161" s="2">
        <f>Envios[[#This Row],[Cantidad]]*Envios[[#This Row],[Costo por Unidad]]</f>
        <v>27.055900000000001</v>
      </c>
      <c r="Q8161">
        <v>3.99</v>
      </c>
      <c r="R8161" s="2">
        <f>Envios[[#This Row],[Costo Productos]]+Envios[[#This Row],[Costo de Envío]]</f>
        <v>31.045900000000003</v>
      </c>
      <c r="S8161" t="s">
        <v>508</v>
      </c>
      <c r="T8161" t="s">
        <v>30</v>
      </c>
      <c r="U8161">
        <v>3</v>
      </c>
      <c r="V8161" t="s">
        <v>52</v>
      </c>
      <c r="W8161" t="s">
        <v>53</v>
      </c>
      <c r="X8161" s="2">
        <f>Envios[[#This Row],[Ventas Totales]]-Envios[[#This Row],[Costos Totales]]</f>
        <v>34.944099999999992</v>
      </c>
    </row>
    <row r="8162" spans="1:24" x14ac:dyDescent="0.25">
      <c r="A8162">
        <v>4423</v>
      </c>
      <c r="B8162">
        <v>31552</v>
      </c>
      <c r="C8162" s="1">
        <v>41224</v>
      </c>
      <c r="D8162" s="1">
        <v>41227</v>
      </c>
      <c r="E8162" t="s">
        <v>19</v>
      </c>
      <c r="F8162" t="s">
        <v>20</v>
      </c>
      <c r="G8162">
        <v>857</v>
      </c>
      <c r="H8162" t="s">
        <v>1682</v>
      </c>
      <c r="I8162" t="s">
        <v>35</v>
      </c>
      <c r="J8162" t="s">
        <v>56</v>
      </c>
      <c r="K8162" t="s">
        <v>91</v>
      </c>
      <c r="L8162">
        <v>17</v>
      </c>
      <c r="M8162">
        <v>22.24</v>
      </c>
      <c r="N8162">
        <f>Envios[[#This Row],[Cantidad]]*Envios[[#This Row],[Precio por Unidad]]</f>
        <v>378.08</v>
      </c>
      <c r="O8162" s="2">
        <v>12.6768</v>
      </c>
      <c r="P8162" s="2">
        <f>Envios[[#This Row],[Cantidad]]*Envios[[#This Row],[Costo por Unidad]]</f>
        <v>215.50560000000002</v>
      </c>
      <c r="Q8162">
        <v>1.99</v>
      </c>
      <c r="R8162" s="2">
        <f>Envios[[#This Row],[Costo Productos]]+Envios[[#This Row],[Costo de Envío]]</f>
        <v>217.49560000000002</v>
      </c>
      <c r="S8162" t="s">
        <v>280</v>
      </c>
      <c r="T8162" t="s">
        <v>30</v>
      </c>
      <c r="U8162">
        <v>1</v>
      </c>
      <c r="V8162" t="s">
        <v>27</v>
      </c>
      <c r="W8162" t="s">
        <v>27</v>
      </c>
      <c r="X8162" s="2">
        <f>Envios[[#This Row],[Ventas Totales]]-Envios[[#This Row],[Costos Totales]]</f>
        <v>160.58439999999996</v>
      </c>
    </row>
    <row r="8163" spans="1:24" x14ac:dyDescent="0.25">
      <c r="A8163">
        <v>4424</v>
      </c>
      <c r="B8163">
        <v>31552</v>
      </c>
      <c r="C8163" s="1">
        <v>41224</v>
      </c>
      <c r="D8163" s="1">
        <v>41225</v>
      </c>
      <c r="E8163" t="s">
        <v>19</v>
      </c>
      <c r="F8163" t="s">
        <v>20</v>
      </c>
      <c r="G8163">
        <v>415</v>
      </c>
      <c r="H8163" t="s">
        <v>726</v>
      </c>
      <c r="I8163" t="s">
        <v>35</v>
      </c>
      <c r="J8163" t="s">
        <v>56</v>
      </c>
      <c r="K8163" t="s">
        <v>91</v>
      </c>
      <c r="L8163">
        <v>24</v>
      </c>
      <c r="M8163">
        <v>29.89</v>
      </c>
      <c r="N8163">
        <f>Envios[[#This Row],[Cantidad]]*Envios[[#This Row],[Precio por Unidad]]</f>
        <v>717.36</v>
      </c>
      <c r="O8163" s="2">
        <v>14.945</v>
      </c>
      <c r="P8163" s="2">
        <f>Envios[[#This Row],[Cantidad]]*Envios[[#This Row],[Costo por Unidad]]</f>
        <v>358.68</v>
      </c>
      <c r="Q8163">
        <v>1.99</v>
      </c>
      <c r="R8163" s="2">
        <f>Envios[[#This Row],[Costo Productos]]+Envios[[#This Row],[Costo de Envío]]</f>
        <v>360.67</v>
      </c>
      <c r="S8163" t="s">
        <v>280</v>
      </c>
      <c r="T8163" t="s">
        <v>30</v>
      </c>
      <c r="U8163">
        <v>1</v>
      </c>
      <c r="V8163" t="s">
        <v>27</v>
      </c>
      <c r="W8163" t="s">
        <v>27</v>
      </c>
      <c r="X8163" s="2">
        <f>Envios[[#This Row],[Ventas Totales]]-Envios[[#This Row],[Costos Totales]]</f>
        <v>356.69</v>
      </c>
    </row>
    <row r="8164" spans="1:24" x14ac:dyDescent="0.25">
      <c r="A8164">
        <v>8073</v>
      </c>
      <c r="B8164">
        <v>57600</v>
      </c>
      <c r="C8164" s="1">
        <v>41224</v>
      </c>
      <c r="D8164" s="1">
        <v>41226</v>
      </c>
      <c r="E8164" t="s">
        <v>19</v>
      </c>
      <c r="F8164" t="s">
        <v>60</v>
      </c>
      <c r="G8164">
        <v>173</v>
      </c>
      <c r="H8164" t="s">
        <v>1582</v>
      </c>
      <c r="I8164" t="s">
        <v>22</v>
      </c>
      <c r="J8164" t="s">
        <v>23</v>
      </c>
      <c r="K8164" t="s">
        <v>76</v>
      </c>
      <c r="L8164">
        <v>32</v>
      </c>
      <c r="M8164">
        <v>59.78</v>
      </c>
      <c r="N8164">
        <f>Envios[[#This Row],[Cantidad]]*Envios[[#This Row],[Precio por Unidad]]</f>
        <v>1912.96</v>
      </c>
      <c r="O8164" s="2">
        <v>36.465800000000002</v>
      </c>
      <c r="P8164" s="2">
        <f>Envios[[#This Row],[Cantidad]]*Envios[[#This Row],[Costo por Unidad]]</f>
        <v>1166.9056</v>
      </c>
      <c r="Q8164">
        <v>10.29</v>
      </c>
      <c r="R8164" s="2">
        <f>Envios[[#This Row],[Costo Productos]]+Envios[[#This Row],[Costo de Envío]]</f>
        <v>1177.1956</v>
      </c>
      <c r="S8164" t="s">
        <v>567</v>
      </c>
      <c r="T8164" t="s">
        <v>26</v>
      </c>
      <c r="U8164">
        <v>8</v>
      </c>
      <c r="V8164" t="s">
        <v>96</v>
      </c>
      <c r="W8164" t="s">
        <v>96</v>
      </c>
      <c r="X8164" s="2">
        <f>Envios[[#This Row],[Ventas Totales]]-Envios[[#This Row],[Costos Totales]]</f>
        <v>735.76440000000002</v>
      </c>
    </row>
    <row r="8165" spans="1:24" x14ac:dyDescent="0.25">
      <c r="A8165">
        <v>8074</v>
      </c>
      <c r="B8165">
        <v>57600</v>
      </c>
      <c r="C8165" s="1">
        <v>41224</v>
      </c>
      <c r="D8165" s="1">
        <v>41226</v>
      </c>
      <c r="E8165" t="s">
        <v>19</v>
      </c>
      <c r="F8165" t="s">
        <v>60</v>
      </c>
      <c r="G8165">
        <v>85</v>
      </c>
      <c r="H8165" t="s">
        <v>1560</v>
      </c>
      <c r="I8165" t="s">
        <v>22</v>
      </c>
      <c r="J8165" t="s">
        <v>23</v>
      </c>
      <c r="K8165" t="s">
        <v>188</v>
      </c>
      <c r="L8165">
        <v>44</v>
      </c>
      <c r="M8165">
        <v>4.13</v>
      </c>
      <c r="N8165">
        <f>Envios[[#This Row],[Cantidad]]*Envios[[#This Row],[Precio por Unidad]]</f>
        <v>181.72</v>
      </c>
      <c r="O8165" s="2">
        <v>2.5192999999999999</v>
      </c>
      <c r="P8165" s="2">
        <f>Envios[[#This Row],[Cantidad]]*Envios[[#This Row],[Costo por Unidad]]</f>
        <v>110.8492</v>
      </c>
      <c r="Q8165">
        <v>0.5</v>
      </c>
      <c r="R8165" s="2">
        <f>Envios[[#This Row],[Costo Productos]]+Envios[[#This Row],[Costo de Envío]]</f>
        <v>111.3492</v>
      </c>
      <c r="S8165" t="s">
        <v>567</v>
      </c>
      <c r="T8165" t="s">
        <v>26</v>
      </c>
      <c r="U8165">
        <v>13</v>
      </c>
      <c r="V8165" t="s">
        <v>115</v>
      </c>
      <c r="W8165" t="s">
        <v>74</v>
      </c>
      <c r="X8165" s="2">
        <f>Envios[[#This Row],[Ventas Totales]]-Envios[[#This Row],[Costos Totales]]</f>
        <v>70.370800000000003</v>
      </c>
    </row>
    <row r="8166" spans="1:24" x14ac:dyDescent="0.25">
      <c r="A8166">
        <v>8075</v>
      </c>
      <c r="B8166">
        <v>57600</v>
      </c>
      <c r="C8166" s="1">
        <v>41224</v>
      </c>
      <c r="D8166" s="1">
        <v>41226</v>
      </c>
      <c r="E8166" t="s">
        <v>19</v>
      </c>
      <c r="F8166" t="s">
        <v>60</v>
      </c>
      <c r="G8166">
        <v>388</v>
      </c>
      <c r="H8166" t="s">
        <v>1679</v>
      </c>
      <c r="I8166" t="s">
        <v>22</v>
      </c>
      <c r="J8166" t="s">
        <v>23</v>
      </c>
      <c r="K8166" t="s">
        <v>64</v>
      </c>
      <c r="L8166">
        <v>12</v>
      </c>
      <c r="M8166">
        <v>30.98</v>
      </c>
      <c r="N8166">
        <f>Envios[[#This Row],[Cantidad]]*Envios[[#This Row],[Precio por Unidad]]</f>
        <v>371.76</v>
      </c>
      <c r="O8166" s="2">
        <v>18.588000000000001</v>
      </c>
      <c r="P8166" s="2">
        <f>Envios[[#This Row],[Cantidad]]*Envios[[#This Row],[Costo por Unidad]]</f>
        <v>223.05600000000001</v>
      </c>
      <c r="Q8166">
        <v>17.079999999999998</v>
      </c>
      <c r="R8166" s="2">
        <f>Envios[[#This Row],[Costo Productos]]+Envios[[#This Row],[Costo de Envío]]</f>
        <v>240.13600000000002</v>
      </c>
      <c r="S8166" t="s">
        <v>567</v>
      </c>
      <c r="T8166" t="s">
        <v>26</v>
      </c>
      <c r="U8166">
        <v>13</v>
      </c>
      <c r="V8166" t="s">
        <v>115</v>
      </c>
      <c r="W8166" t="s">
        <v>74</v>
      </c>
      <c r="X8166" s="2">
        <f>Envios[[#This Row],[Ventas Totales]]-Envios[[#This Row],[Costos Totales]]</f>
        <v>131.62399999999997</v>
      </c>
    </row>
    <row r="8167" spans="1:24" x14ac:dyDescent="0.25">
      <c r="A8167">
        <v>7191</v>
      </c>
      <c r="B8167">
        <v>51297</v>
      </c>
      <c r="C8167" s="1">
        <v>41224</v>
      </c>
      <c r="D8167" s="1">
        <v>41233</v>
      </c>
      <c r="E8167" t="s">
        <v>33</v>
      </c>
      <c r="F8167" t="s">
        <v>47</v>
      </c>
      <c r="G8167">
        <v>3</v>
      </c>
      <c r="H8167" t="s">
        <v>1718</v>
      </c>
      <c r="I8167" t="s">
        <v>22</v>
      </c>
      <c r="J8167" t="s">
        <v>23</v>
      </c>
      <c r="K8167" t="s">
        <v>76</v>
      </c>
      <c r="L8167">
        <v>41</v>
      </c>
      <c r="M8167">
        <v>8.69</v>
      </c>
      <c r="N8167">
        <f>Envios[[#This Row],[Cantidad]]*Envios[[#This Row],[Precio por Unidad]]</f>
        <v>356.28999999999996</v>
      </c>
      <c r="O8167" s="2">
        <v>5.3008999999999995</v>
      </c>
      <c r="P8167" s="2">
        <f>Envios[[#This Row],[Cantidad]]*Envios[[#This Row],[Costo por Unidad]]</f>
        <v>217.33689999999999</v>
      </c>
      <c r="Q8167">
        <v>2.99</v>
      </c>
      <c r="R8167" s="2">
        <f>Envios[[#This Row],[Costo Productos]]+Envios[[#This Row],[Costo de Envío]]</f>
        <v>220.32689999999999</v>
      </c>
      <c r="S8167" t="s">
        <v>1119</v>
      </c>
      <c r="T8167" t="s">
        <v>26</v>
      </c>
      <c r="U8167">
        <v>5</v>
      </c>
      <c r="V8167" t="s">
        <v>87</v>
      </c>
      <c r="W8167" t="s">
        <v>53</v>
      </c>
      <c r="X8167" s="2">
        <f>Envios[[#This Row],[Ventas Totales]]-Envios[[#This Row],[Costos Totales]]</f>
        <v>135.96309999999997</v>
      </c>
    </row>
    <row r="8168" spans="1:24" x14ac:dyDescent="0.25">
      <c r="A8168">
        <v>8188</v>
      </c>
      <c r="B8168">
        <v>58564</v>
      </c>
      <c r="C8168" s="1">
        <v>41225</v>
      </c>
      <c r="D8168" s="1">
        <v>41226</v>
      </c>
      <c r="E8168" t="s">
        <v>19</v>
      </c>
      <c r="F8168" t="s">
        <v>60</v>
      </c>
      <c r="G8168">
        <v>587</v>
      </c>
      <c r="H8168" t="s">
        <v>865</v>
      </c>
      <c r="I8168" t="s">
        <v>35</v>
      </c>
      <c r="J8168" t="s">
        <v>23</v>
      </c>
      <c r="K8168" t="s">
        <v>291</v>
      </c>
      <c r="L8168">
        <v>49</v>
      </c>
      <c r="M8168">
        <v>2.08</v>
      </c>
      <c r="N8168">
        <f>Envios[[#This Row],[Cantidad]]*Envios[[#This Row],[Precio por Unidad]]</f>
        <v>101.92</v>
      </c>
      <c r="O8168" s="2">
        <v>0.93599999999999994</v>
      </c>
      <c r="P8168" s="2">
        <f>Envios[[#This Row],[Cantidad]]*Envios[[#This Row],[Costo por Unidad]]</f>
        <v>45.863999999999997</v>
      </c>
      <c r="Q8168">
        <v>2.56</v>
      </c>
      <c r="R8168" s="2">
        <f>Envios[[#This Row],[Costo Productos]]+Envios[[#This Row],[Costo de Envío]]</f>
        <v>48.423999999999999</v>
      </c>
      <c r="S8168" t="s">
        <v>154</v>
      </c>
      <c r="T8168" t="s">
        <v>44</v>
      </c>
      <c r="U8168">
        <v>11</v>
      </c>
      <c r="V8168" t="s">
        <v>131</v>
      </c>
      <c r="W8168" t="s">
        <v>131</v>
      </c>
      <c r="X8168" s="2">
        <f>Envios[[#This Row],[Ventas Totales]]-Envios[[#This Row],[Costos Totales]]</f>
        <v>53.496000000000002</v>
      </c>
    </row>
    <row r="8169" spans="1:24" x14ac:dyDescent="0.25">
      <c r="A8169">
        <v>2758</v>
      </c>
      <c r="B8169">
        <v>19936</v>
      </c>
      <c r="C8169" s="1">
        <v>41226</v>
      </c>
      <c r="D8169" s="1">
        <v>41227</v>
      </c>
      <c r="E8169" t="s">
        <v>19</v>
      </c>
      <c r="F8169" t="s">
        <v>60</v>
      </c>
      <c r="G8169">
        <v>75</v>
      </c>
      <c r="H8169" t="s">
        <v>348</v>
      </c>
      <c r="I8169" t="s">
        <v>22</v>
      </c>
      <c r="J8169" t="s">
        <v>23</v>
      </c>
      <c r="K8169" t="s">
        <v>76</v>
      </c>
      <c r="L8169">
        <v>19</v>
      </c>
      <c r="M8169">
        <v>1.88</v>
      </c>
      <c r="N8169">
        <f>Envios[[#This Row],[Cantidad]]*Envios[[#This Row],[Precio por Unidad]]</f>
        <v>35.72</v>
      </c>
      <c r="O8169" s="2">
        <v>1.1843999999999999</v>
      </c>
      <c r="P8169" s="2">
        <f>Envios[[#This Row],[Cantidad]]*Envios[[#This Row],[Costo por Unidad]]</f>
        <v>22.503599999999999</v>
      </c>
      <c r="Q8169">
        <v>1.49</v>
      </c>
      <c r="R8169" s="2">
        <f>Envios[[#This Row],[Costo Productos]]+Envios[[#This Row],[Costo de Envío]]</f>
        <v>23.993599999999997</v>
      </c>
      <c r="S8169" t="s">
        <v>466</v>
      </c>
      <c r="T8169" t="s">
        <v>44</v>
      </c>
      <c r="U8169">
        <v>3</v>
      </c>
      <c r="V8169" t="s">
        <v>52</v>
      </c>
      <c r="W8169" t="s">
        <v>53</v>
      </c>
      <c r="X8169" s="2">
        <f>Envios[[#This Row],[Ventas Totales]]-Envios[[#This Row],[Costos Totales]]</f>
        <v>11.726400000000002</v>
      </c>
    </row>
    <row r="8170" spans="1:24" x14ac:dyDescent="0.25">
      <c r="A8170">
        <v>2759</v>
      </c>
      <c r="B8170">
        <v>19936</v>
      </c>
      <c r="C8170" s="1">
        <v>41226</v>
      </c>
      <c r="D8170" s="1">
        <v>41227</v>
      </c>
      <c r="E8170" t="s">
        <v>19</v>
      </c>
      <c r="F8170" t="s">
        <v>60</v>
      </c>
      <c r="G8170">
        <v>415</v>
      </c>
      <c r="H8170" t="s">
        <v>726</v>
      </c>
      <c r="I8170" t="s">
        <v>35</v>
      </c>
      <c r="J8170" t="s">
        <v>56</v>
      </c>
      <c r="K8170" t="s">
        <v>91</v>
      </c>
      <c r="L8170">
        <v>41</v>
      </c>
      <c r="M8170">
        <v>29.89</v>
      </c>
      <c r="N8170">
        <f>Envios[[#This Row],[Cantidad]]*Envios[[#This Row],[Precio por Unidad]]</f>
        <v>1225.49</v>
      </c>
      <c r="O8170" s="2">
        <v>14.945</v>
      </c>
      <c r="P8170" s="2">
        <f>Envios[[#This Row],[Cantidad]]*Envios[[#This Row],[Costo por Unidad]]</f>
        <v>612.745</v>
      </c>
      <c r="Q8170">
        <v>1.99</v>
      </c>
      <c r="R8170" s="2">
        <f>Envios[[#This Row],[Costo Productos]]+Envios[[#This Row],[Costo de Envío]]</f>
        <v>614.73500000000001</v>
      </c>
      <c r="S8170" t="s">
        <v>466</v>
      </c>
      <c r="T8170" t="s">
        <v>44</v>
      </c>
      <c r="U8170">
        <v>3</v>
      </c>
      <c r="V8170" t="s">
        <v>52</v>
      </c>
      <c r="W8170" t="s">
        <v>53</v>
      </c>
      <c r="X8170" s="2">
        <f>Envios[[#This Row],[Ventas Totales]]-Envios[[#This Row],[Costos Totales]]</f>
        <v>610.755</v>
      </c>
    </row>
    <row r="8171" spans="1:24" x14ac:dyDescent="0.25">
      <c r="A8171">
        <v>6429</v>
      </c>
      <c r="B8171">
        <v>45700</v>
      </c>
      <c r="C8171" s="1">
        <v>41226</v>
      </c>
      <c r="D8171" s="1">
        <v>41226</v>
      </c>
      <c r="E8171" t="s">
        <v>19</v>
      </c>
      <c r="F8171" t="s">
        <v>20</v>
      </c>
      <c r="G8171">
        <v>1027</v>
      </c>
      <c r="H8171" t="s">
        <v>1684</v>
      </c>
      <c r="I8171" t="s">
        <v>22</v>
      </c>
      <c r="J8171" t="s">
        <v>23</v>
      </c>
      <c r="K8171" t="s">
        <v>67</v>
      </c>
      <c r="L8171">
        <v>43</v>
      </c>
      <c r="M8171">
        <v>38.06</v>
      </c>
      <c r="N8171">
        <f>Envios[[#This Row],[Cantidad]]*Envios[[#This Row],[Precio por Unidad]]</f>
        <v>1636.5800000000002</v>
      </c>
      <c r="O8171" s="2">
        <v>16.746399999999998</v>
      </c>
      <c r="P8171" s="2">
        <f>Envios[[#This Row],[Cantidad]]*Envios[[#This Row],[Costo por Unidad]]</f>
        <v>720.09519999999986</v>
      </c>
      <c r="Q8171">
        <v>4.5</v>
      </c>
      <c r="R8171" s="2">
        <f>Envios[[#This Row],[Costo Productos]]+Envios[[#This Row],[Costo de Envío]]</f>
        <v>724.59519999999986</v>
      </c>
      <c r="S8171" t="s">
        <v>588</v>
      </c>
      <c r="T8171" t="s">
        <v>44</v>
      </c>
      <c r="U8171">
        <v>1</v>
      </c>
      <c r="V8171" t="s">
        <v>27</v>
      </c>
      <c r="W8171" t="s">
        <v>27</v>
      </c>
      <c r="X8171" s="2">
        <f>Envios[[#This Row],[Ventas Totales]]-Envios[[#This Row],[Costos Totales]]</f>
        <v>911.98480000000029</v>
      </c>
    </row>
    <row r="8172" spans="1:24" x14ac:dyDescent="0.25">
      <c r="A8172">
        <v>2926</v>
      </c>
      <c r="B8172">
        <v>21191</v>
      </c>
      <c r="C8172" s="1">
        <v>41227</v>
      </c>
      <c r="D8172" s="1">
        <v>41227</v>
      </c>
      <c r="E8172" t="s">
        <v>19</v>
      </c>
      <c r="F8172" t="s">
        <v>20</v>
      </c>
      <c r="G8172">
        <v>337</v>
      </c>
      <c r="H8172" t="s">
        <v>1809</v>
      </c>
      <c r="I8172" t="s">
        <v>71</v>
      </c>
      <c r="J8172" t="s">
        <v>56</v>
      </c>
      <c r="K8172" t="s">
        <v>94</v>
      </c>
      <c r="L8172">
        <v>48</v>
      </c>
      <c r="M8172">
        <v>140.99</v>
      </c>
      <c r="N8172">
        <f>Envios[[#This Row],[Cantidad]]*Envios[[#This Row],[Precio por Unidad]]</f>
        <v>6767.52</v>
      </c>
      <c r="O8172" s="2">
        <v>88.823700000000002</v>
      </c>
      <c r="P8172" s="2">
        <f>Envios[[#This Row],[Cantidad]]*Envios[[#This Row],[Costo por Unidad]]</f>
        <v>4263.5375999999997</v>
      </c>
      <c r="Q8172">
        <v>13.99</v>
      </c>
      <c r="R8172" s="2">
        <f>Envios[[#This Row],[Costo Productos]]+Envios[[#This Row],[Costo de Envío]]</f>
        <v>4277.5275999999994</v>
      </c>
      <c r="S8172" t="s">
        <v>137</v>
      </c>
      <c r="T8172" t="s">
        <v>44</v>
      </c>
      <c r="U8172">
        <v>11</v>
      </c>
      <c r="V8172" t="s">
        <v>131</v>
      </c>
      <c r="W8172" t="s">
        <v>131</v>
      </c>
      <c r="X8172" s="2">
        <f>Envios[[#This Row],[Ventas Totales]]-Envios[[#This Row],[Costos Totales]]</f>
        <v>2489.992400000001</v>
      </c>
    </row>
    <row r="8173" spans="1:24" x14ac:dyDescent="0.25">
      <c r="A8173">
        <v>6382</v>
      </c>
      <c r="B8173">
        <v>45346</v>
      </c>
      <c r="C8173" s="1">
        <v>41228</v>
      </c>
      <c r="D8173" s="1">
        <v>41228</v>
      </c>
      <c r="E8173" t="s">
        <v>19</v>
      </c>
      <c r="F8173" t="s">
        <v>20</v>
      </c>
      <c r="G8173">
        <v>72</v>
      </c>
      <c r="H8173" t="s">
        <v>1478</v>
      </c>
      <c r="I8173" t="s">
        <v>22</v>
      </c>
      <c r="J8173" t="s">
        <v>23</v>
      </c>
      <c r="K8173" t="s">
        <v>64</v>
      </c>
      <c r="L8173">
        <v>37</v>
      </c>
      <c r="M8173">
        <v>19.98</v>
      </c>
      <c r="N8173">
        <f>Envios[[#This Row],[Cantidad]]*Envios[[#This Row],[Precio por Unidad]]</f>
        <v>739.26</v>
      </c>
      <c r="O8173" s="2">
        <v>12.387600000000001</v>
      </c>
      <c r="P8173" s="2">
        <f>Envios[[#This Row],[Cantidad]]*Envios[[#This Row],[Costo por Unidad]]</f>
        <v>458.34120000000001</v>
      </c>
      <c r="Q8173">
        <v>5.97</v>
      </c>
      <c r="R8173" s="2">
        <f>Envios[[#This Row],[Costo Productos]]+Envios[[#This Row],[Costo de Envío]]</f>
        <v>464.31120000000004</v>
      </c>
      <c r="S8173" t="s">
        <v>1085</v>
      </c>
      <c r="T8173" t="s">
        <v>39</v>
      </c>
      <c r="U8173">
        <v>5</v>
      </c>
      <c r="V8173" t="s">
        <v>87</v>
      </c>
      <c r="W8173" t="s">
        <v>53</v>
      </c>
      <c r="X8173" s="2">
        <f>Envios[[#This Row],[Ventas Totales]]-Envios[[#This Row],[Costos Totales]]</f>
        <v>274.94879999999995</v>
      </c>
    </row>
    <row r="8174" spans="1:24" x14ac:dyDescent="0.25">
      <c r="A8174">
        <v>1855</v>
      </c>
      <c r="B8174">
        <v>13346</v>
      </c>
      <c r="C8174" s="1">
        <v>41228</v>
      </c>
      <c r="D8174" s="1">
        <v>41233</v>
      </c>
      <c r="E8174" t="s">
        <v>19</v>
      </c>
      <c r="F8174" t="s">
        <v>47</v>
      </c>
      <c r="G8174">
        <v>118</v>
      </c>
      <c r="H8174" t="s">
        <v>1422</v>
      </c>
      <c r="I8174" t="s">
        <v>22</v>
      </c>
      <c r="J8174" t="s">
        <v>23</v>
      </c>
      <c r="K8174" t="s">
        <v>64</v>
      </c>
      <c r="L8174">
        <v>44</v>
      </c>
      <c r="M8174">
        <v>6.48</v>
      </c>
      <c r="N8174">
        <f>Envios[[#This Row],[Cantidad]]*Envios[[#This Row],[Precio por Unidad]]</f>
        <v>285.12</v>
      </c>
      <c r="O8174" s="2">
        <v>4.0824000000000007</v>
      </c>
      <c r="P8174" s="2">
        <f>Envios[[#This Row],[Cantidad]]*Envios[[#This Row],[Costo por Unidad]]</f>
        <v>179.62560000000002</v>
      </c>
      <c r="Q8174">
        <v>8.8800000000000008</v>
      </c>
      <c r="R8174" s="2">
        <f>Envios[[#This Row],[Costo Productos]]+Envios[[#This Row],[Costo de Envío]]</f>
        <v>188.50560000000002</v>
      </c>
      <c r="S8174" t="s">
        <v>1492</v>
      </c>
      <c r="T8174" t="s">
        <v>30</v>
      </c>
      <c r="U8174">
        <v>8</v>
      </c>
      <c r="V8174" t="s">
        <v>96</v>
      </c>
      <c r="W8174" t="s">
        <v>96</v>
      </c>
      <c r="X8174" s="2">
        <f>Envios[[#This Row],[Ventas Totales]]-Envios[[#This Row],[Costos Totales]]</f>
        <v>96.614399999999989</v>
      </c>
    </row>
    <row r="8175" spans="1:24" x14ac:dyDescent="0.25">
      <c r="A8175">
        <v>4408</v>
      </c>
      <c r="B8175">
        <v>31456</v>
      </c>
      <c r="C8175" s="1">
        <v>41228</v>
      </c>
      <c r="D8175" s="1">
        <v>41230</v>
      </c>
      <c r="E8175" t="s">
        <v>19</v>
      </c>
      <c r="F8175" t="s">
        <v>20</v>
      </c>
      <c r="G8175">
        <v>965</v>
      </c>
      <c r="H8175" t="s">
        <v>1765</v>
      </c>
      <c r="I8175" t="s">
        <v>22</v>
      </c>
      <c r="J8175" t="s">
        <v>23</v>
      </c>
      <c r="K8175" t="s">
        <v>76</v>
      </c>
      <c r="L8175">
        <v>10</v>
      </c>
      <c r="M8175">
        <v>21.38</v>
      </c>
      <c r="N8175">
        <f>Envios[[#This Row],[Cantidad]]*Envios[[#This Row],[Precio por Unidad]]</f>
        <v>213.79999999999998</v>
      </c>
      <c r="O8175" s="2">
        <v>13.683199999999999</v>
      </c>
      <c r="P8175" s="2">
        <f>Envios[[#This Row],[Cantidad]]*Envios[[#This Row],[Costo por Unidad]]</f>
        <v>136.83199999999999</v>
      </c>
      <c r="Q8175">
        <v>2.99</v>
      </c>
      <c r="R8175" s="2">
        <f>Envios[[#This Row],[Costo Productos]]+Envios[[#This Row],[Costo de Envío]]</f>
        <v>139.822</v>
      </c>
      <c r="S8175" t="s">
        <v>820</v>
      </c>
      <c r="T8175" t="s">
        <v>44</v>
      </c>
      <c r="U8175">
        <v>1</v>
      </c>
      <c r="V8175" t="s">
        <v>27</v>
      </c>
      <c r="W8175" t="s">
        <v>27</v>
      </c>
      <c r="X8175" s="2">
        <f>Envios[[#This Row],[Ventas Totales]]-Envios[[#This Row],[Costos Totales]]</f>
        <v>73.97799999999998</v>
      </c>
    </row>
    <row r="8176" spans="1:24" x14ac:dyDescent="0.25">
      <c r="A8176">
        <v>3482</v>
      </c>
      <c r="B8176">
        <v>24801</v>
      </c>
      <c r="C8176" s="1">
        <v>41228</v>
      </c>
      <c r="D8176" s="1">
        <v>41229</v>
      </c>
      <c r="E8176" t="s">
        <v>19</v>
      </c>
      <c r="F8176" t="s">
        <v>20</v>
      </c>
      <c r="G8176">
        <v>36</v>
      </c>
      <c r="H8176" t="s">
        <v>201</v>
      </c>
      <c r="I8176" t="s">
        <v>22</v>
      </c>
      <c r="J8176" t="s">
        <v>23</v>
      </c>
      <c r="K8176" t="s">
        <v>76</v>
      </c>
      <c r="L8176">
        <v>3</v>
      </c>
      <c r="M8176">
        <v>3.89</v>
      </c>
      <c r="N8176">
        <f>Envios[[#This Row],[Cantidad]]*Envios[[#This Row],[Precio por Unidad]]</f>
        <v>11.67</v>
      </c>
      <c r="O8176" s="2">
        <v>2.4506999999999999</v>
      </c>
      <c r="P8176" s="2">
        <f>Envios[[#This Row],[Cantidad]]*Envios[[#This Row],[Costo por Unidad]]</f>
        <v>7.3521000000000001</v>
      </c>
      <c r="Q8176">
        <v>7.01</v>
      </c>
      <c r="R8176" s="2">
        <f>Envios[[#This Row],[Costo Productos]]+Envios[[#This Row],[Costo de Envío]]</f>
        <v>14.3621</v>
      </c>
      <c r="S8176" t="s">
        <v>1368</v>
      </c>
      <c r="T8176" t="s">
        <v>44</v>
      </c>
      <c r="U8176">
        <v>5</v>
      </c>
      <c r="V8176" t="s">
        <v>87</v>
      </c>
      <c r="W8176" t="s">
        <v>53</v>
      </c>
      <c r="X8176" s="2">
        <f>Envios[[#This Row],[Ventas Totales]]-Envios[[#This Row],[Costos Totales]]</f>
        <v>-2.6920999999999999</v>
      </c>
    </row>
    <row r="8177" spans="1:24" x14ac:dyDescent="0.25">
      <c r="A8177">
        <v>3483</v>
      </c>
      <c r="B8177">
        <v>24801</v>
      </c>
      <c r="C8177" s="1">
        <v>41228</v>
      </c>
      <c r="D8177" s="1">
        <v>41229</v>
      </c>
      <c r="E8177" t="s">
        <v>19</v>
      </c>
      <c r="F8177" t="s">
        <v>20</v>
      </c>
      <c r="G8177">
        <v>1230</v>
      </c>
      <c r="H8177" t="s">
        <v>2104</v>
      </c>
      <c r="I8177" t="s">
        <v>42</v>
      </c>
      <c r="J8177" t="s">
        <v>36</v>
      </c>
      <c r="K8177" t="s">
        <v>37</v>
      </c>
      <c r="L8177">
        <v>7</v>
      </c>
      <c r="M8177">
        <v>88.84</v>
      </c>
      <c r="N8177">
        <f>Envios[[#This Row],[Cantidad]]*Envios[[#This Row],[Precio por Unidad]]</f>
        <v>621.88</v>
      </c>
      <c r="O8177" s="2">
        <v>36.424400000000006</v>
      </c>
      <c r="P8177" s="2">
        <f>Envios[[#This Row],[Cantidad]]*Envios[[#This Row],[Costo por Unidad]]</f>
        <v>254.97080000000005</v>
      </c>
      <c r="Q8177">
        <v>20.79</v>
      </c>
      <c r="R8177" s="2">
        <f>Envios[[#This Row],[Costo Productos]]+Envios[[#This Row],[Costo de Envío]]</f>
        <v>275.76080000000007</v>
      </c>
      <c r="S8177" t="s">
        <v>1368</v>
      </c>
      <c r="T8177" t="s">
        <v>44</v>
      </c>
      <c r="U8177">
        <v>5</v>
      </c>
      <c r="V8177" t="s">
        <v>87</v>
      </c>
      <c r="W8177" t="s">
        <v>53</v>
      </c>
      <c r="X8177" s="2">
        <f>Envios[[#This Row],[Ventas Totales]]-Envios[[#This Row],[Costos Totales]]</f>
        <v>346.11919999999992</v>
      </c>
    </row>
    <row r="8178" spans="1:24" x14ac:dyDescent="0.25">
      <c r="A8178">
        <v>3484</v>
      </c>
      <c r="B8178">
        <v>24801</v>
      </c>
      <c r="C8178" s="1">
        <v>41228</v>
      </c>
      <c r="D8178" s="1">
        <v>41229</v>
      </c>
      <c r="E8178" t="s">
        <v>19</v>
      </c>
      <c r="F8178" t="s">
        <v>20</v>
      </c>
      <c r="G8178">
        <v>952</v>
      </c>
      <c r="H8178" t="s">
        <v>1649</v>
      </c>
      <c r="I8178" t="s">
        <v>22</v>
      </c>
      <c r="J8178" t="s">
        <v>56</v>
      </c>
      <c r="K8178" t="s">
        <v>57</v>
      </c>
      <c r="L8178">
        <v>10</v>
      </c>
      <c r="M8178">
        <v>115.99</v>
      </c>
      <c r="N8178">
        <f>Envios[[#This Row],[Cantidad]]*Envios[[#This Row],[Precio por Unidad]]</f>
        <v>1159.8999999999999</v>
      </c>
      <c r="O8178" s="2">
        <v>49.875700000000002</v>
      </c>
      <c r="P8178" s="2">
        <f>Envios[[#This Row],[Cantidad]]*Envios[[#This Row],[Costo por Unidad]]</f>
        <v>498.75700000000001</v>
      </c>
      <c r="Q8178">
        <v>5.99</v>
      </c>
      <c r="R8178" s="2">
        <f>Envios[[#This Row],[Costo Productos]]+Envios[[#This Row],[Costo de Envío]]</f>
        <v>504.74700000000001</v>
      </c>
      <c r="S8178" t="s">
        <v>1368</v>
      </c>
      <c r="T8178" t="s">
        <v>44</v>
      </c>
      <c r="U8178">
        <v>5</v>
      </c>
      <c r="V8178" t="s">
        <v>87</v>
      </c>
      <c r="W8178" t="s">
        <v>53</v>
      </c>
      <c r="X8178" s="2">
        <f>Envios[[#This Row],[Ventas Totales]]-Envios[[#This Row],[Costos Totales]]</f>
        <v>655.15299999999979</v>
      </c>
    </row>
    <row r="8179" spans="1:24" x14ac:dyDescent="0.25">
      <c r="A8179">
        <v>6796</v>
      </c>
      <c r="B8179">
        <v>48448</v>
      </c>
      <c r="C8179" s="1">
        <v>41229</v>
      </c>
      <c r="D8179" s="1">
        <v>41229</v>
      </c>
      <c r="E8179" t="s">
        <v>19</v>
      </c>
      <c r="F8179" t="s">
        <v>47</v>
      </c>
      <c r="G8179">
        <v>164</v>
      </c>
      <c r="H8179" t="s">
        <v>1466</v>
      </c>
      <c r="I8179" t="s">
        <v>63</v>
      </c>
      <c r="J8179" t="s">
        <v>56</v>
      </c>
      <c r="K8179" t="s">
        <v>57</v>
      </c>
      <c r="L8179">
        <v>20</v>
      </c>
      <c r="M8179">
        <v>20.99</v>
      </c>
      <c r="N8179">
        <f>Envios[[#This Row],[Cantidad]]*Envios[[#This Row],[Precio por Unidad]]</f>
        <v>419.79999999999995</v>
      </c>
      <c r="O8179" s="2">
        <v>13.223699999999999</v>
      </c>
      <c r="P8179" s="2">
        <f>Envios[[#This Row],[Cantidad]]*Envios[[#This Row],[Costo por Unidad]]</f>
        <v>264.47399999999999</v>
      </c>
      <c r="Q8179">
        <v>0.99</v>
      </c>
      <c r="R8179" s="2">
        <f>Envios[[#This Row],[Costo Productos]]+Envios[[#This Row],[Costo de Envío]]</f>
        <v>265.464</v>
      </c>
      <c r="S8179" t="s">
        <v>495</v>
      </c>
      <c r="T8179" t="s">
        <v>44</v>
      </c>
      <c r="U8179">
        <v>6</v>
      </c>
      <c r="V8179" t="s">
        <v>69</v>
      </c>
      <c r="W8179" t="s">
        <v>32</v>
      </c>
      <c r="X8179" s="2">
        <f>Envios[[#This Row],[Ventas Totales]]-Envios[[#This Row],[Costos Totales]]</f>
        <v>154.33599999999996</v>
      </c>
    </row>
    <row r="8180" spans="1:24" x14ac:dyDescent="0.25">
      <c r="A8180">
        <v>6695</v>
      </c>
      <c r="B8180">
        <v>47682</v>
      </c>
      <c r="C8180" s="1">
        <v>41229</v>
      </c>
      <c r="D8180" s="1">
        <v>41230</v>
      </c>
      <c r="E8180" t="s">
        <v>19</v>
      </c>
      <c r="F8180" t="s">
        <v>40</v>
      </c>
      <c r="G8180">
        <v>746</v>
      </c>
      <c r="H8180" t="s">
        <v>1690</v>
      </c>
      <c r="I8180" t="s">
        <v>22</v>
      </c>
      <c r="J8180" t="s">
        <v>23</v>
      </c>
      <c r="K8180" t="s">
        <v>113</v>
      </c>
      <c r="L8180">
        <v>38</v>
      </c>
      <c r="M8180">
        <v>83.98</v>
      </c>
      <c r="N8180">
        <f>Envios[[#This Row],[Cantidad]]*Envios[[#This Row],[Precio por Unidad]]</f>
        <v>3191.2400000000002</v>
      </c>
      <c r="O8180" s="2">
        <v>52.067599999999999</v>
      </c>
      <c r="P8180" s="2">
        <f>Envios[[#This Row],[Cantidad]]*Envios[[#This Row],[Costo por Unidad]]</f>
        <v>1978.5688</v>
      </c>
      <c r="Q8180">
        <v>5.01</v>
      </c>
      <c r="R8180" s="2">
        <f>Envios[[#This Row],[Costo Productos]]+Envios[[#This Row],[Costo de Envío]]</f>
        <v>1983.5788</v>
      </c>
      <c r="S8180" t="s">
        <v>289</v>
      </c>
      <c r="T8180" t="s">
        <v>26</v>
      </c>
      <c r="U8180">
        <v>1</v>
      </c>
      <c r="V8180" t="s">
        <v>27</v>
      </c>
      <c r="W8180" t="s">
        <v>27</v>
      </c>
      <c r="X8180" s="2">
        <f>Envios[[#This Row],[Ventas Totales]]-Envios[[#This Row],[Costos Totales]]</f>
        <v>1207.6612000000002</v>
      </c>
    </row>
    <row r="8181" spans="1:24" x14ac:dyDescent="0.25">
      <c r="A8181">
        <v>5044</v>
      </c>
      <c r="B8181">
        <v>35938</v>
      </c>
      <c r="C8181" s="1">
        <v>41230</v>
      </c>
      <c r="D8181" s="1">
        <v>41232</v>
      </c>
      <c r="E8181" t="s">
        <v>46</v>
      </c>
      <c r="F8181" t="s">
        <v>40</v>
      </c>
      <c r="G8181">
        <v>548</v>
      </c>
      <c r="H8181" t="s">
        <v>946</v>
      </c>
      <c r="I8181" t="s">
        <v>49</v>
      </c>
      <c r="J8181" t="s">
        <v>36</v>
      </c>
      <c r="K8181" t="s">
        <v>50</v>
      </c>
      <c r="L8181">
        <v>6</v>
      </c>
      <c r="M8181">
        <v>280.98</v>
      </c>
      <c r="N8181">
        <f>Envios[[#This Row],[Cantidad]]*Envios[[#This Row],[Precio por Unidad]]</f>
        <v>1685.88</v>
      </c>
      <c r="O8181" s="2">
        <v>61.815599999999996</v>
      </c>
      <c r="P8181" s="2">
        <f>Envios[[#This Row],[Cantidad]]*Envios[[#This Row],[Costo por Unidad]]</f>
        <v>370.89359999999999</v>
      </c>
      <c r="Q8181">
        <v>57</v>
      </c>
      <c r="R8181" s="2">
        <f>Envios[[#This Row],[Costo Productos]]+Envios[[#This Row],[Costo de Envío]]</f>
        <v>427.89359999999999</v>
      </c>
      <c r="S8181" t="s">
        <v>945</v>
      </c>
      <c r="T8181" t="s">
        <v>30</v>
      </c>
      <c r="U8181">
        <v>3</v>
      </c>
      <c r="V8181" t="s">
        <v>52</v>
      </c>
      <c r="W8181" t="s">
        <v>53</v>
      </c>
      <c r="X8181" s="2">
        <f>Envios[[#This Row],[Ventas Totales]]-Envios[[#This Row],[Costos Totales]]</f>
        <v>1257.9864000000002</v>
      </c>
    </row>
    <row r="8182" spans="1:24" x14ac:dyDescent="0.25">
      <c r="A8182">
        <v>5045</v>
      </c>
      <c r="B8182">
        <v>35938</v>
      </c>
      <c r="C8182" s="1">
        <v>41230</v>
      </c>
      <c r="D8182" s="1">
        <v>41231</v>
      </c>
      <c r="E8182" t="s">
        <v>19</v>
      </c>
      <c r="F8182" t="s">
        <v>40</v>
      </c>
      <c r="G8182">
        <v>573</v>
      </c>
      <c r="H8182" t="s">
        <v>1832</v>
      </c>
      <c r="I8182" t="s">
        <v>22</v>
      </c>
      <c r="J8182" t="s">
        <v>23</v>
      </c>
      <c r="K8182" t="s">
        <v>24</v>
      </c>
      <c r="L8182">
        <v>48</v>
      </c>
      <c r="M8182">
        <v>14.03</v>
      </c>
      <c r="N8182">
        <f>Envios[[#This Row],[Cantidad]]*Envios[[#This Row],[Precio por Unidad]]</f>
        <v>673.43999999999994</v>
      </c>
      <c r="O8182" s="2">
        <v>6.1731999999999987</v>
      </c>
      <c r="P8182" s="2">
        <f>Envios[[#This Row],[Cantidad]]*Envios[[#This Row],[Costo por Unidad]]</f>
        <v>296.31359999999995</v>
      </c>
      <c r="Q8182">
        <v>9.3699999999999992</v>
      </c>
      <c r="R8182" s="2">
        <f>Envios[[#This Row],[Costo Productos]]+Envios[[#This Row],[Costo de Envío]]</f>
        <v>305.68359999999996</v>
      </c>
      <c r="S8182" t="s">
        <v>945</v>
      </c>
      <c r="T8182" t="s">
        <v>30</v>
      </c>
      <c r="U8182">
        <v>3</v>
      </c>
      <c r="V8182" t="s">
        <v>52</v>
      </c>
      <c r="W8182" t="s">
        <v>53</v>
      </c>
      <c r="X8182" s="2">
        <f>Envios[[#This Row],[Ventas Totales]]-Envios[[#This Row],[Costos Totales]]</f>
        <v>367.75639999999999</v>
      </c>
    </row>
    <row r="8183" spans="1:24" x14ac:dyDescent="0.25">
      <c r="A8183">
        <v>478</v>
      </c>
      <c r="B8183">
        <v>3328</v>
      </c>
      <c r="C8183" s="1">
        <v>41231</v>
      </c>
      <c r="D8183" s="1">
        <v>41238</v>
      </c>
      <c r="E8183" t="s">
        <v>46</v>
      </c>
      <c r="F8183" t="s">
        <v>47</v>
      </c>
      <c r="G8183">
        <v>848</v>
      </c>
      <c r="H8183" t="s">
        <v>740</v>
      </c>
      <c r="I8183" t="s">
        <v>119</v>
      </c>
      <c r="J8183" t="s">
        <v>36</v>
      </c>
      <c r="K8183" t="s">
        <v>120</v>
      </c>
      <c r="L8183">
        <v>12</v>
      </c>
      <c r="M8183">
        <v>146.05000000000001</v>
      </c>
      <c r="N8183">
        <f>Envios[[#This Row],[Cantidad]]*Envios[[#This Row],[Precio por Unidad]]</f>
        <v>1752.6000000000001</v>
      </c>
      <c r="O8183" s="2">
        <v>42.354500000000009</v>
      </c>
      <c r="P8183" s="2">
        <f>Envios[[#This Row],[Cantidad]]*Envios[[#This Row],[Costo por Unidad]]</f>
        <v>508.25400000000013</v>
      </c>
      <c r="Q8183">
        <v>80.2</v>
      </c>
      <c r="R8183" s="2">
        <f>Envios[[#This Row],[Costo Productos]]+Envios[[#This Row],[Costo de Envío]]</f>
        <v>588.45400000000018</v>
      </c>
      <c r="S8183" t="s">
        <v>463</v>
      </c>
      <c r="T8183" t="s">
        <v>30</v>
      </c>
      <c r="U8183">
        <v>11</v>
      </c>
      <c r="V8183" t="s">
        <v>131</v>
      </c>
      <c r="W8183" t="s">
        <v>131</v>
      </c>
      <c r="X8183" s="2">
        <f>Envios[[#This Row],[Ventas Totales]]-Envios[[#This Row],[Costos Totales]]</f>
        <v>1164.146</v>
      </c>
    </row>
    <row r="8184" spans="1:24" x14ac:dyDescent="0.25">
      <c r="A8184">
        <v>3444</v>
      </c>
      <c r="B8184">
        <v>24579</v>
      </c>
      <c r="C8184" s="1">
        <v>41231</v>
      </c>
      <c r="D8184" s="1">
        <v>41232</v>
      </c>
      <c r="E8184" t="s">
        <v>19</v>
      </c>
      <c r="F8184" t="s">
        <v>20</v>
      </c>
      <c r="G8184">
        <v>257</v>
      </c>
      <c r="H8184" t="s">
        <v>1548</v>
      </c>
      <c r="I8184" t="s">
        <v>42</v>
      </c>
      <c r="J8184" t="s">
        <v>23</v>
      </c>
      <c r="K8184" t="s">
        <v>67</v>
      </c>
      <c r="L8184">
        <v>45</v>
      </c>
      <c r="M8184">
        <v>300.64999999999998</v>
      </c>
      <c r="N8184">
        <f>Envios[[#This Row],[Cantidad]]*Envios[[#This Row],[Precio por Unidad]]</f>
        <v>13529.249999999998</v>
      </c>
      <c r="O8184" s="2">
        <v>144.31199999999998</v>
      </c>
      <c r="P8184" s="2">
        <f>Envios[[#This Row],[Cantidad]]*Envios[[#This Row],[Costo por Unidad]]</f>
        <v>6494.0399999999991</v>
      </c>
      <c r="Q8184">
        <v>24.49</v>
      </c>
      <c r="R8184" s="2">
        <f>Envios[[#This Row],[Costo Productos]]+Envios[[#This Row],[Costo de Envío]]</f>
        <v>6518.5299999999988</v>
      </c>
      <c r="S8184" t="s">
        <v>1012</v>
      </c>
      <c r="T8184" t="s">
        <v>26</v>
      </c>
      <c r="U8184">
        <v>1</v>
      </c>
      <c r="V8184" t="s">
        <v>27</v>
      </c>
      <c r="W8184" t="s">
        <v>27</v>
      </c>
      <c r="X8184" s="2">
        <f>Envios[[#This Row],[Ventas Totales]]-Envios[[#This Row],[Costos Totales]]</f>
        <v>7010.7199999999993</v>
      </c>
    </row>
    <row r="8185" spans="1:24" x14ac:dyDescent="0.25">
      <c r="A8185">
        <v>3445</v>
      </c>
      <c r="B8185">
        <v>24579</v>
      </c>
      <c r="C8185" s="1">
        <v>41231</v>
      </c>
      <c r="D8185" s="1">
        <v>41233</v>
      </c>
      <c r="E8185" t="s">
        <v>19</v>
      </c>
      <c r="F8185" t="s">
        <v>20</v>
      </c>
      <c r="G8185">
        <v>166</v>
      </c>
      <c r="H8185" t="s">
        <v>569</v>
      </c>
      <c r="I8185" t="s">
        <v>22</v>
      </c>
      <c r="J8185" t="s">
        <v>23</v>
      </c>
      <c r="K8185" t="s">
        <v>67</v>
      </c>
      <c r="L8185">
        <v>40</v>
      </c>
      <c r="M8185">
        <v>11.97</v>
      </c>
      <c r="N8185">
        <f>Envios[[#This Row],[Cantidad]]*Envios[[#This Row],[Precio por Unidad]]</f>
        <v>478.8</v>
      </c>
      <c r="O8185" s="2">
        <v>5.027400000000001</v>
      </c>
      <c r="P8185" s="2">
        <f>Envios[[#This Row],[Cantidad]]*Envios[[#This Row],[Costo por Unidad]]</f>
        <v>201.09600000000003</v>
      </c>
      <c r="Q8185">
        <v>4.9800000000000004</v>
      </c>
      <c r="R8185" s="2">
        <f>Envios[[#This Row],[Costo Productos]]+Envios[[#This Row],[Costo de Envío]]</f>
        <v>206.07600000000002</v>
      </c>
      <c r="S8185" t="s">
        <v>1012</v>
      </c>
      <c r="T8185" t="s">
        <v>26</v>
      </c>
      <c r="U8185">
        <v>1</v>
      </c>
      <c r="V8185" t="s">
        <v>27</v>
      </c>
      <c r="W8185" t="s">
        <v>27</v>
      </c>
      <c r="X8185" s="2">
        <f>Envios[[#This Row],[Ventas Totales]]-Envios[[#This Row],[Costos Totales]]</f>
        <v>272.72399999999999</v>
      </c>
    </row>
    <row r="8186" spans="1:24" x14ac:dyDescent="0.25">
      <c r="A8186">
        <v>6059</v>
      </c>
      <c r="B8186">
        <v>42944</v>
      </c>
      <c r="C8186" s="1">
        <v>41231</v>
      </c>
      <c r="D8186" s="1">
        <v>41232</v>
      </c>
      <c r="E8186" t="s">
        <v>46</v>
      </c>
      <c r="F8186" t="s">
        <v>60</v>
      </c>
      <c r="G8186">
        <v>199</v>
      </c>
      <c r="H8186" t="s">
        <v>1965</v>
      </c>
      <c r="I8186" t="s">
        <v>49</v>
      </c>
      <c r="J8186" t="s">
        <v>36</v>
      </c>
      <c r="K8186" t="s">
        <v>50</v>
      </c>
      <c r="L8186">
        <v>43</v>
      </c>
      <c r="M8186">
        <v>216.6</v>
      </c>
      <c r="N8186">
        <f>Envios[[#This Row],[Cantidad]]*Envios[[#This Row],[Precio por Unidad]]</f>
        <v>9313.7999999999993</v>
      </c>
      <c r="O8186" s="2">
        <v>88.805999999999997</v>
      </c>
      <c r="P8186" s="2">
        <f>Envios[[#This Row],[Cantidad]]*Envios[[#This Row],[Costo por Unidad]]</f>
        <v>3818.6579999999999</v>
      </c>
      <c r="Q8186">
        <v>64.2</v>
      </c>
      <c r="R8186" s="2">
        <f>Envios[[#This Row],[Costo Productos]]+Envios[[#This Row],[Costo de Envío]]</f>
        <v>3882.8579999999997</v>
      </c>
      <c r="S8186" t="s">
        <v>610</v>
      </c>
      <c r="T8186" t="s">
        <v>26</v>
      </c>
      <c r="U8186">
        <v>13</v>
      </c>
      <c r="V8186" t="s">
        <v>115</v>
      </c>
      <c r="W8186" t="s">
        <v>74</v>
      </c>
      <c r="X8186" s="2">
        <f>Envios[[#This Row],[Ventas Totales]]-Envios[[#This Row],[Costos Totales]]</f>
        <v>5430.9419999999991</v>
      </c>
    </row>
    <row r="8187" spans="1:24" x14ac:dyDescent="0.25">
      <c r="A8187">
        <v>18</v>
      </c>
      <c r="B8187">
        <v>129</v>
      </c>
      <c r="C8187" s="1">
        <v>41231</v>
      </c>
      <c r="D8187" s="1">
        <v>41240</v>
      </c>
      <c r="E8187" t="s">
        <v>19</v>
      </c>
      <c r="F8187" t="s">
        <v>47</v>
      </c>
      <c r="G8187">
        <v>78</v>
      </c>
      <c r="H8187" t="s">
        <v>358</v>
      </c>
      <c r="I8187" t="s">
        <v>22</v>
      </c>
      <c r="J8187" t="s">
        <v>23</v>
      </c>
      <c r="K8187" t="s">
        <v>64</v>
      </c>
      <c r="L8187">
        <v>4</v>
      </c>
      <c r="M8187">
        <v>6.48</v>
      </c>
      <c r="N8187">
        <f>Envios[[#This Row],[Cantidad]]*Envios[[#This Row],[Precio por Unidad]]</f>
        <v>25.92</v>
      </c>
      <c r="O8187" s="2">
        <v>4.0824000000000007</v>
      </c>
      <c r="P8187" s="2">
        <f>Envios[[#This Row],[Cantidad]]*Envios[[#This Row],[Costo por Unidad]]</f>
        <v>16.329600000000003</v>
      </c>
      <c r="Q8187">
        <v>8.19</v>
      </c>
      <c r="R8187" s="2">
        <f>Envios[[#This Row],[Costo Productos]]+Envios[[#This Row],[Costo de Envío]]</f>
        <v>24.519600000000004</v>
      </c>
      <c r="S8187" t="s">
        <v>182</v>
      </c>
      <c r="T8187" t="s">
        <v>30</v>
      </c>
      <c r="U8187">
        <v>1</v>
      </c>
      <c r="V8187" t="s">
        <v>27</v>
      </c>
      <c r="W8187" t="s">
        <v>27</v>
      </c>
      <c r="X8187" s="2">
        <f>Envios[[#This Row],[Ventas Totales]]-Envios[[#This Row],[Costos Totales]]</f>
        <v>1.4003999999999976</v>
      </c>
    </row>
    <row r="8188" spans="1:24" x14ac:dyDescent="0.25">
      <c r="A8188">
        <v>4868</v>
      </c>
      <c r="B8188">
        <v>34659</v>
      </c>
      <c r="C8188" s="1">
        <v>41232</v>
      </c>
      <c r="D8188" s="1">
        <v>41234</v>
      </c>
      <c r="E8188" t="s">
        <v>19</v>
      </c>
      <c r="F8188" t="s">
        <v>20</v>
      </c>
      <c r="G8188">
        <v>883</v>
      </c>
      <c r="H8188" t="s">
        <v>1566</v>
      </c>
      <c r="I8188" t="s">
        <v>22</v>
      </c>
      <c r="J8188" t="s">
        <v>23</v>
      </c>
      <c r="K8188" t="s">
        <v>76</v>
      </c>
      <c r="L8188">
        <v>42</v>
      </c>
      <c r="M8188">
        <v>5.77</v>
      </c>
      <c r="N8188">
        <f>Envios[[#This Row],[Cantidad]]*Envios[[#This Row],[Precio por Unidad]]</f>
        <v>242.33999999999997</v>
      </c>
      <c r="O8188" s="2">
        <v>3.7504999999999997</v>
      </c>
      <c r="P8188" s="2">
        <f>Envios[[#This Row],[Cantidad]]*Envios[[#This Row],[Costo por Unidad]]</f>
        <v>157.52099999999999</v>
      </c>
      <c r="Q8188">
        <v>4.97</v>
      </c>
      <c r="R8188" s="2">
        <f>Envios[[#This Row],[Costo Productos]]+Envios[[#This Row],[Costo de Envío]]</f>
        <v>162.49099999999999</v>
      </c>
      <c r="S8188" t="s">
        <v>406</v>
      </c>
      <c r="T8188" t="s">
        <v>39</v>
      </c>
      <c r="U8188">
        <v>11</v>
      </c>
      <c r="V8188" t="s">
        <v>131</v>
      </c>
      <c r="W8188" t="s">
        <v>131</v>
      </c>
      <c r="X8188" s="2">
        <f>Envios[[#This Row],[Ventas Totales]]-Envios[[#This Row],[Costos Totales]]</f>
        <v>79.84899999999999</v>
      </c>
    </row>
    <row r="8189" spans="1:24" x14ac:dyDescent="0.25">
      <c r="A8189">
        <v>6320</v>
      </c>
      <c r="B8189">
        <v>44737</v>
      </c>
      <c r="C8189" s="1">
        <v>41232</v>
      </c>
      <c r="D8189" s="1">
        <v>41233</v>
      </c>
      <c r="E8189" t="s">
        <v>19</v>
      </c>
      <c r="F8189" t="s">
        <v>28</v>
      </c>
      <c r="G8189">
        <v>818</v>
      </c>
      <c r="H8189" t="s">
        <v>1242</v>
      </c>
      <c r="I8189" t="s">
        <v>42</v>
      </c>
      <c r="J8189" t="s">
        <v>23</v>
      </c>
      <c r="K8189" t="s">
        <v>24</v>
      </c>
      <c r="L8189">
        <v>11</v>
      </c>
      <c r="M8189">
        <v>64.650000000000006</v>
      </c>
      <c r="N8189">
        <f>Envios[[#This Row],[Cantidad]]*Envios[[#This Row],[Precio por Unidad]]</f>
        <v>711.15000000000009</v>
      </c>
      <c r="O8189" s="2">
        <v>12.929999999999998</v>
      </c>
      <c r="P8189" s="2">
        <f>Envios[[#This Row],[Cantidad]]*Envios[[#This Row],[Costo por Unidad]]</f>
        <v>142.22999999999999</v>
      </c>
      <c r="Q8189">
        <v>35</v>
      </c>
      <c r="R8189" s="2">
        <f>Envios[[#This Row],[Costo Productos]]+Envios[[#This Row],[Costo de Envío]]</f>
        <v>177.23</v>
      </c>
      <c r="S8189" t="s">
        <v>492</v>
      </c>
      <c r="T8189" t="s">
        <v>44</v>
      </c>
      <c r="U8189">
        <v>1</v>
      </c>
      <c r="V8189" t="s">
        <v>27</v>
      </c>
      <c r="W8189" t="s">
        <v>27</v>
      </c>
      <c r="X8189" s="2">
        <f>Envios[[#This Row],[Ventas Totales]]-Envios[[#This Row],[Costos Totales]]</f>
        <v>533.92000000000007</v>
      </c>
    </row>
    <row r="8190" spans="1:24" x14ac:dyDescent="0.25">
      <c r="A8190">
        <v>6321</v>
      </c>
      <c r="B8190">
        <v>44737</v>
      </c>
      <c r="C8190" s="1">
        <v>41232</v>
      </c>
      <c r="D8190" s="1">
        <v>41234</v>
      </c>
      <c r="E8190" t="s">
        <v>19</v>
      </c>
      <c r="F8190" t="s">
        <v>28</v>
      </c>
      <c r="G8190">
        <v>658</v>
      </c>
      <c r="H8190" t="s">
        <v>1169</v>
      </c>
      <c r="I8190" t="s">
        <v>63</v>
      </c>
      <c r="J8190" t="s">
        <v>56</v>
      </c>
      <c r="K8190" t="s">
        <v>57</v>
      </c>
      <c r="L8190">
        <v>16</v>
      </c>
      <c r="M8190">
        <v>20.99</v>
      </c>
      <c r="N8190">
        <f>Envios[[#This Row],[Cantidad]]*Envios[[#This Row],[Precio por Unidad]]</f>
        <v>335.84</v>
      </c>
      <c r="O8190" s="2">
        <v>9.0257000000000005</v>
      </c>
      <c r="P8190" s="2">
        <f>Envios[[#This Row],[Cantidad]]*Envios[[#This Row],[Costo por Unidad]]</f>
        <v>144.41120000000001</v>
      </c>
      <c r="Q8190">
        <v>0.99</v>
      </c>
      <c r="R8190" s="2">
        <f>Envios[[#This Row],[Costo Productos]]+Envios[[#This Row],[Costo de Envío]]</f>
        <v>145.40120000000002</v>
      </c>
      <c r="S8190" t="s">
        <v>492</v>
      </c>
      <c r="T8190" t="s">
        <v>44</v>
      </c>
      <c r="U8190">
        <v>1</v>
      </c>
      <c r="V8190" t="s">
        <v>27</v>
      </c>
      <c r="W8190" t="s">
        <v>27</v>
      </c>
      <c r="X8190" s="2">
        <f>Envios[[#This Row],[Ventas Totales]]-Envios[[#This Row],[Costos Totales]]</f>
        <v>190.43879999999996</v>
      </c>
    </row>
    <row r="8191" spans="1:24" x14ac:dyDescent="0.25">
      <c r="A8191">
        <v>180</v>
      </c>
      <c r="B8191">
        <v>1187</v>
      </c>
      <c r="C8191" s="1">
        <v>41232</v>
      </c>
      <c r="D8191" s="1">
        <v>41233</v>
      </c>
      <c r="E8191" t="s">
        <v>19</v>
      </c>
      <c r="F8191" t="s">
        <v>28</v>
      </c>
      <c r="G8191">
        <v>407</v>
      </c>
      <c r="H8191" t="s">
        <v>971</v>
      </c>
      <c r="I8191" t="s">
        <v>22</v>
      </c>
      <c r="J8191" t="s">
        <v>56</v>
      </c>
      <c r="K8191" t="s">
        <v>91</v>
      </c>
      <c r="L8191">
        <v>14</v>
      </c>
      <c r="M8191">
        <v>15.98</v>
      </c>
      <c r="N8191">
        <f>Envios[[#This Row],[Cantidad]]*Envios[[#This Row],[Precio por Unidad]]</f>
        <v>223.72</v>
      </c>
      <c r="O8191" s="2">
        <v>10.067400000000001</v>
      </c>
      <c r="P8191" s="2">
        <f>Envios[[#This Row],[Cantidad]]*Envios[[#This Row],[Costo por Unidad]]</f>
        <v>140.9436</v>
      </c>
      <c r="Q8191">
        <v>4</v>
      </c>
      <c r="R8191" s="2">
        <f>Envios[[#This Row],[Costo Productos]]+Envios[[#This Row],[Costo de Envío]]</f>
        <v>144.9436</v>
      </c>
      <c r="S8191" t="s">
        <v>326</v>
      </c>
      <c r="T8191" t="s">
        <v>30</v>
      </c>
      <c r="U8191">
        <v>13</v>
      </c>
      <c r="V8191" t="s">
        <v>115</v>
      </c>
      <c r="W8191" t="s">
        <v>74</v>
      </c>
      <c r="X8191" s="2">
        <f>Envios[[#This Row],[Ventas Totales]]-Envios[[#This Row],[Costos Totales]]</f>
        <v>78.776399999999995</v>
      </c>
    </row>
    <row r="8192" spans="1:24" x14ac:dyDescent="0.25">
      <c r="A8192">
        <v>2235</v>
      </c>
      <c r="B8192">
        <v>16134</v>
      </c>
      <c r="C8192" s="1">
        <v>41232</v>
      </c>
      <c r="D8192" s="1">
        <v>41234</v>
      </c>
      <c r="E8192" t="s">
        <v>46</v>
      </c>
      <c r="F8192" t="s">
        <v>20</v>
      </c>
      <c r="G8192">
        <v>787</v>
      </c>
      <c r="H8192" t="s">
        <v>758</v>
      </c>
      <c r="I8192" t="s">
        <v>49</v>
      </c>
      <c r="J8192" t="s">
        <v>56</v>
      </c>
      <c r="K8192" t="s">
        <v>94</v>
      </c>
      <c r="L8192">
        <v>43</v>
      </c>
      <c r="M8192">
        <v>500.98</v>
      </c>
      <c r="N8192">
        <f>Envios[[#This Row],[Cantidad]]*Envios[[#This Row],[Precio por Unidad]]</f>
        <v>21542.14</v>
      </c>
      <c r="O8192" s="2">
        <v>310.60759999999999</v>
      </c>
      <c r="P8192" s="2">
        <f>Envios[[#This Row],[Cantidad]]*Envios[[#This Row],[Costo por Unidad]]</f>
        <v>13356.1268</v>
      </c>
      <c r="Q8192">
        <v>28.14</v>
      </c>
      <c r="R8192" s="2">
        <f>Envios[[#This Row],[Costo Productos]]+Envios[[#This Row],[Costo de Envío]]</f>
        <v>13384.266799999999</v>
      </c>
      <c r="S8192" t="s">
        <v>279</v>
      </c>
      <c r="T8192" t="s">
        <v>44</v>
      </c>
      <c r="U8192">
        <v>7</v>
      </c>
      <c r="V8192" t="s">
        <v>81</v>
      </c>
      <c r="W8192" t="s">
        <v>74</v>
      </c>
      <c r="X8192" s="2">
        <f>Envios[[#This Row],[Ventas Totales]]-Envios[[#This Row],[Costos Totales]]</f>
        <v>8157.8732</v>
      </c>
    </row>
    <row r="8193" spans="1:24" x14ac:dyDescent="0.25">
      <c r="A8193">
        <v>7635</v>
      </c>
      <c r="B8193">
        <v>54656</v>
      </c>
      <c r="C8193" s="1">
        <v>41232</v>
      </c>
      <c r="D8193" s="1">
        <v>41234</v>
      </c>
      <c r="E8193" t="s">
        <v>33</v>
      </c>
      <c r="F8193" t="s">
        <v>20</v>
      </c>
      <c r="G8193">
        <v>984</v>
      </c>
      <c r="H8193" t="s">
        <v>1937</v>
      </c>
      <c r="I8193" t="s">
        <v>22</v>
      </c>
      <c r="J8193" t="s">
        <v>23</v>
      </c>
      <c r="K8193" t="s">
        <v>76</v>
      </c>
      <c r="L8193">
        <v>22</v>
      </c>
      <c r="M8193">
        <v>4.54</v>
      </c>
      <c r="N8193">
        <f>Envios[[#This Row],[Cantidad]]*Envios[[#This Row],[Precio por Unidad]]</f>
        <v>99.88</v>
      </c>
      <c r="O8193" s="2">
        <v>2.9056000000000002</v>
      </c>
      <c r="P8193" s="2">
        <f>Envios[[#This Row],[Cantidad]]*Envios[[#This Row],[Costo por Unidad]]</f>
        <v>63.923200000000001</v>
      </c>
      <c r="Q8193">
        <v>5.83</v>
      </c>
      <c r="R8193" s="2">
        <f>Envios[[#This Row],[Costo Productos]]+Envios[[#This Row],[Costo de Envío]]</f>
        <v>69.753200000000007</v>
      </c>
      <c r="S8193" t="s">
        <v>151</v>
      </c>
      <c r="T8193" t="s">
        <v>30</v>
      </c>
      <c r="U8193">
        <v>5</v>
      </c>
      <c r="V8193" t="s">
        <v>87</v>
      </c>
      <c r="W8193" t="s">
        <v>53</v>
      </c>
      <c r="X8193" s="2">
        <f>Envios[[#This Row],[Ventas Totales]]-Envios[[#This Row],[Costos Totales]]</f>
        <v>30.126799999999989</v>
      </c>
    </row>
    <row r="8194" spans="1:24" x14ac:dyDescent="0.25">
      <c r="A8194">
        <v>4353</v>
      </c>
      <c r="B8194">
        <v>31042</v>
      </c>
      <c r="C8194" s="1">
        <v>41232</v>
      </c>
      <c r="D8194" s="1">
        <v>41233</v>
      </c>
      <c r="E8194" t="s">
        <v>46</v>
      </c>
      <c r="F8194" t="s">
        <v>28</v>
      </c>
      <c r="G8194">
        <v>37</v>
      </c>
      <c r="H8194" t="s">
        <v>211</v>
      </c>
      <c r="I8194" t="s">
        <v>49</v>
      </c>
      <c r="J8194" t="s">
        <v>36</v>
      </c>
      <c r="K8194" t="s">
        <v>50</v>
      </c>
      <c r="L8194">
        <v>26</v>
      </c>
      <c r="M8194">
        <v>120.98</v>
      </c>
      <c r="N8194">
        <f>Envios[[#This Row],[Cantidad]]*Envios[[#This Row],[Precio por Unidad]]</f>
        <v>3145.48</v>
      </c>
      <c r="O8194" s="2">
        <v>43.552799999999998</v>
      </c>
      <c r="P8194" s="2">
        <f>Envios[[#This Row],[Cantidad]]*Envios[[#This Row],[Costo por Unidad]]</f>
        <v>1132.3727999999999</v>
      </c>
      <c r="Q8194">
        <v>30</v>
      </c>
      <c r="R8194" s="2">
        <f>Envios[[#This Row],[Costo Productos]]+Envios[[#This Row],[Costo de Envío]]</f>
        <v>1162.3727999999999</v>
      </c>
      <c r="S8194" t="s">
        <v>1839</v>
      </c>
      <c r="T8194" t="s">
        <v>39</v>
      </c>
      <c r="U8194">
        <v>9</v>
      </c>
      <c r="V8194" t="s">
        <v>31</v>
      </c>
      <c r="W8194" t="s">
        <v>32</v>
      </c>
      <c r="X8194" s="2">
        <f>Envios[[#This Row],[Ventas Totales]]-Envios[[#This Row],[Costos Totales]]</f>
        <v>1983.1072000000001</v>
      </c>
    </row>
    <row r="8195" spans="1:24" x14ac:dyDescent="0.25">
      <c r="A8195">
        <v>4354</v>
      </c>
      <c r="B8195">
        <v>31042</v>
      </c>
      <c r="C8195" s="1">
        <v>41232</v>
      </c>
      <c r="D8195" s="1">
        <v>41233</v>
      </c>
      <c r="E8195" t="s">
        <v>19</v>
      </c>
      <c r="F8195" t="s">
        <v>28</v>
      </c>
      <c r="G8195">
        <v>149</v>
      </c>
      <c r="H8195" t="s">
        <v>535</v>
      </c>
      <c r="I8195" t="s">
        <v>63</v>
      </c>
      <c r="J8195" t="s">
        <v>23</v>
      </c>
      <c r="K8195" t="s">
        <v>85</v>
      </c>
      <c r="L8195">
        <v>48</v>
      </c>
      <c r="M8195">
        <v>2.78</v>
      </c>
      <c r="N8195">
        <f>Envios[[#This Row],[Cantidad]]*Envios[[#This Row],[Precio por Unidad]]</f>
        <v>133.44</v>
      </c>
      <c r="O8195" s="2">
        <v>1.1676</v>
      </c>
      <c r="P8195" s="2">
        <f>Envios[[#This Row],[Cantidad]]*Envios[[#This Row],[Costo por Unidad]]</f>
        <v>56.044799999999995</v>
      </c>
      <c r="Q8195">
        <v>1.2</v>
      </c>
      <c r="R8195" s="2">
        <f>Envios[[#This Row],[Costo Productos]]+Envios[[#This Row],[Costo de Envío]]</f>
        <v>57.244799999999998</v>
      </c>
      <c r="S8195" t="s">
        <v>1839</v>
      </c>
      <c r="T8195" t="s">
        <v>39</v>
      </c>
      <c r="U8195">
        <v>9</v>
      </c>
      <c r="V8195" t="s">
        <v>31</v>
      </c>
      <c r="W8195" t="s">
        <v>32</v>
      </c>
      <c r="X8195" s="2">
        <f>Envios[[#This Row],[Ventas Totales]]-Envios[[#This Row],[Costos Totales]]</f>
        <v>76.1952</v>
      </c>
    </row>
    <row r="8196" spans="1:24" x14ac:dyDescent="0.25">
      <c r="A8196">
        <v>258</v>
      </c>
      <c r="B8196">
        <v>1796</v>
      </c>
      <c r="C8196" s="1">
        <v>41233</v>
      </c>
      <c r="D8196" s="1">
        <v>41233</v>
      </c>
      <c r="E8196" t="s">
        <v>19</v>
      </c>
      <c r="F8196" t="s">
        <v>20</v>
      </c>
      <c r="G8196">
        <v>312</v>
      </c>
      <c r="H8196" t="s">
        <v>846</v>
      </c>
      <c r="I8196" t="s">
        <v>22</v>
      </c>
      <c r="J8196" t="s">
        <v>23</v>
      </c>
      <c r="K8196" t="s">
        <v>76</v>
      </c>
      <c r="L8196">
        <v>43</v>
      </c>
      <c r="M8196">
        <v>4.13</v>
      </c>
      <c r="N8196">
        <f>Envios[[#This Row],[Cantidad]]*Envios[[#This Row],[Precio por Unidad]]</f>
        <v>177.59</v>
      </c>
      <c r="O8196" s="2">
        <v>2.5606</v>
      </c>
      <c r="P8196" s="2">
        <f>Envios[[#This Row],[Cantidad]]*Envios[[#This Row],[Costo por Unidad]]</f>
        <v>110.1058</v>
      </c>
      <c r="Q8196">
        <v>5.04</v>
      </c>
      <c r="R8196" s="2">
        <f>Envios[[#This Row],[Costo Productos]]+Envios[[#This Row],[Costo de Envío]]</f>
        <v>115.14580000000001</v>
      </c>
      <c r="S8196" t="s">
        <v>1318</v>
      </c>
      <c r="T8196" t="s">
        <v>30</v>
      </c>
      <c r="U8196">
        <v>7</v>
      </c>
      <c r="V8196" t="s">
        <v>81</v>
      </c>
      <c r="W8196" t="s">
        <v>74</v>
      </c>
      <c r="X8196" s="2">
        <f>Envios[[#This Row],[Ventas Totales]]-Envios[[#This Row],[Costos Totales]]</f>
        <v>62.444199999999995</v>
      </c>
    </row>
    <row r="8197" spans="1:24" x14ac:dyDescent="0.25">
      <c r="A8197">
        <v>1837</v>
      </c>
      <c r="B8197">
        <v>13158</v>
      </c>
      <c r="C8197" s="1">
        <v>41233</v>
      </c>
      <c r="D8197" s="1">
        <v>41235</v>
      </c>
      <c r="E8197" t="s">
        <v>19</v>
      </c>
      <c r="F8197" t="s">
        <v>60</v>
      </c>
      <c r="G8197">
        <v>241</v>
      </c>
      <c r="H8197" t="s">
        <v>737</v>
      </c>
      <c r="I8197" t="s">
        <v>22</v>
      </c>
      <c r="J8197" t="s">
        <v>23</v>
      </c>
      <c r="K8197" t="s">
        <v>76</v>
      </c>
      <c r="L8197">
        <v>26</v>
      </c>
      <c r="M8197">
        <v>6.75</v>
      </c>
      <c r="N8197">
        <f>Envios[[#This Row],[Cantidad]]*Envios[[#This Row],[Precio por Unidad]]</f>
        <v>175.5</v>
      </c>
      <c r="O8197" s="2">
        <v>4.3875000000000002</v>
      </c>
      <c r="P8197" s="2">
        <f>Envios[[#This Row],[Cantidad]]*Envios[[#This Row],[Costo por Unidad]]</f>
        <v>114.075</v>
      </c>
      <c r="Q8197">
        <v>2.99</v>
      </c>
      <c r="R8197" s="2">
        <f>Envios[[#This Row],[Costo Productos]]+Envios[[#This Row],[Costo de Envío]]</f>
        <v>117.065</v>
      </c>
      <c r="S8197" t="s">
        <v>596</v>
      </c>
      <c r="T8197" t="s">
        <v>30</v>
      </c>
      <c r="U8197">
        <v>3</v>
      </c>
      <c r="V8197" t="s">
        <v>52</v>
      </c>
      <c r="W8197" t="s">
        <v>53</v>
      </c>
      <c r="X8197" s="2">
        <f>Envios[[#This Row],[Ventas Totales]]-Envios[[#This Row],[Costos Totales]]</f>
        <v>58.435000000000002</v>
      </c>
    </row>
    <row r="8198" spans="1:24" x14ac:dyDescent="0.25">
      <c r="A8198">
        <v>7007</v>
      </c>
      <c r="B8198">
        <v>50017</v>
      </c>
      <c r="C8198" s="1">
        <v>41233</v>
      </c>
      <c r="D8198" s="1">
        <v>41235</v>
      </c>
      <c r="E8198" t="s">
        <v>19</v>
      </c>
      <c r="F8198" t="s">
        <v>47</v>
      </c>
      <c r="G8198">
        <v>559</v>
      </c>
      <c r="H8198" t="s">
        <v>1593</v>
      </c>
      <c r="I8198" t="s">
        <v>35</v>
      </c>
      <c r="J8198" t="s">
        <v>23</v>
      </c>
      <c r="K8198" t="s">
        <v>85</v>
      </c>
      <c r="L8198">
        <v>43</v>
      </c>
      <c r="M8198">
        <v>34.58</v>
      </c>
      <c r="N8198">
        <f>Envios[[#This Row],[Cantidad]]*Envios[[#This Row],[Precio por Unidad]]</f>
        <v>1486.9399999999998</v>
      </c>
      <c r="O8198" s="2">
        <v>15.215199999999998</v>
      </c>
      <c r="P8198" s="2">
        <f>Envios[[#This Row],[Cantidad]]*Envios[[#This Row],[Costo por Unidad]]</f>
        <v>654.25359999999989</v>
      </c>
      <c r="Q8198">
        <v>8.99</v>
      </c>
      <c r="R8198" s="2">
        <f>Envios[[#This Row],[Costo Productos]]+Envios[[#This Row],[Costo de Envío]]</f>
        <v>663.2435999999999</v>
      </c>
      <c r="S8198" t="s">
        <v>319</v>
      </c>
      <c r="T8198" t="s">
        <v>44</v>
      </c>
      <c r="U8198">
        <v>1</v>
      </c>
      <c r="V8198" t="s">
        <v>27</v>
      </c>
      <c r="W8198" t="s">
        <v>27</v>
      </c>
      <c r="X8198" s="2">
        <f>Envios[[#This Row],[Ventas Totales]]-Envios[[#This Row],[Costos Totales]]</f>
        <v>823.69639999999993</v>
      </c>
    </row>
    <row r="8199" spans="1:24" x14ac:dyDescent="0.25">
      <c r="A8199">
        <v>7008</v>
      </c>
      <c r="B8199">
        <v>50017</v>
      </c>
      <c r="C8199" s="1">
        <v>41233</v>
      </c>
      <c r="D8199" s="1">
        <v>41233</v>
      </c>
      <c r="E8199" t="s">
        <v>19</v>
      </c>
      <c r="F8199" t="s">
        <v>47</v>
      </c>
      <c r="G8199">
        <v>1199</v>
      </c>
      <c r="H8199" t="s">
        <v>1133</v>
      </c>
      <c r="I8199" t="s">
        <v>42</v>
      </c>
      <c r="J8199" t="s">
        <v>23</v>
      </c>
      <c r="K8199" t="s">
        <v>24</v>
      </c>
      <c r="L8199">
        <v>24</v>
      </c>
      <c r="M8199">
        <v>89.83</v>
      </c>
      <c r="N8199">
        <f>Envios[[#This Row],[Cantidad]]*Envios[[#This Row],[Precio por Unidad]]</f>
        <v>2155.92</v>
      </c>
      <c r="O8199" s="2">
        <v>15.271100000000004</v>
      </c>
      <c r="P8199" s="2">
        <f>Envios[[#This Row],[Cantidad]]*Envios[[#This Row],[Costo por Unidad]]</f>
        <v>366.5064000000001</v>
      </c>
      <c r="Q8199">
        <v>35</v>
      </c>
      <c r="R8199" s="2">
        <f>Envios[[#This Row],[Costo Productos]]+Envios[[#This Row],[Costo de Envío]]</f>
        <v>401.5064000000001</v>
      </c>
      <c r="S8199" t="s">
        <v>319</v>
      </c>
      <c r="T8199" t="s">
        <v>44</v>
      </c>
      <c r="U8199">
        <v>1</v>
      </c>
      <c r="V8199" t="s">
        <v>27</v>
      </c>
      <c r="W8199" t="s">
        <v>27</v>
      </c>
      <c r="X8199" s="2">
        <f>Envios[[#This Row],[Ventas Totales]]-Envios[[#This Row],[Costos Totales]]</f>
        <v>1754.4135999999999</v>
      </c>
    </row>
    <row r="8200" spans="1:24" x14ac:dyDescent="0.25">
      <c r="A8200">
        <v>3170</v>
      </c>
      <c r="B8200">
        <v>22817</v>
      </c>
      <c r="C8200" s="1">
        <v>41234</v>
      </c>
      <c r="D8200" s="1">
        <v>41236</v>
      </c>
      <c r="E8200" t="s">
        <v>46</v>
      </c>
      <c r="F8200" t="s">
        <v>60</v>
      </c>
      <c r="G8200">
        <v>90</v>
      </c>
      <c r="H8200" t="s">
        <v>395</v>
      </c>
      <c r="I8200" t="s">
        <v>119</v>
      </c>
      <c r="J8200" t="s">
        <v>36</v>
      </c>
      <c r="K8200" t="s">
        <v>120</v>
      </c>
      <c r="L8200">
        <v>27</v>
      </c>
      <c r="M8200">
        <v>262.11</v>
      </c>
      <c r="N8200">
        <f>Envios[[#This Row],[Cantidad]]*Envios[[#This Row],[Precio por Unidad]]</f>
        <v>7076.97</v>
      </c>
      <c r="O8200" s="2">
        <v>65.527500000000003</v>
      </c>
      <c r="P8200" s="2">
        <f>Envios[[#This Row],[Cantidad]]*Envios[[#This Row],[Costo por Unidad]]</f>
        <v>1769.2425000000001</v>
      </c>
      <c r="Q8200">
        <v>62.74</v>
      </c>
      <c r="R8200" s="2">
        <f>Envios[[#This Row],[Costo Productos]]+Envios[[#This Row],[Costo de Envío]]</f>
        <v>1831.9825000000001</v>
      </c>
      <c r="S8200" t="s">
        <v>210</v>
      </c>
      <c r="T8200" t="s">
        <v>44</v>
      </c>
      <c r="U8200">
        <v>5</v>
      </c>
      <c r="V8200" t="s">
        <v>87</v>
      </c>
      <c r="W8200" t="s">
        <v>53</v>
      </c>
      <c r="X8200" s="2">
        <f>Envios[[#This Row],[Ventas Totales]]-Envios[[#This Row],[Costos Totales]]</f>
        <v>5244.9875000000002</v>
      </c>
    </row>
    <row r="8201" spans="1:24" x14ac:dyDescent="0.25">
      <c r="A8201">
        <v>5790</v>
      </c>
      <c r="B8201">
        <v>41063</v>
      </c>
      <c r="C8201" s="1">
        <v>41234</v>
      </c>
      <c r="D8201" s="1">
        <v>41236</v>
      </c>
      <c r="E8201" t="s">
        <v>19</v>
      </c>
      <c r="F8201" t="s">
        <v>47</v>
      </c>
      <c r="G8201">
        <v>314</v>
      </c>
      <c r="H8201" t="s">
        <v>849</v>
      </c>
      <c r="I8201" t="s">
        <v>35</v>
      </c>
      <c r="J8201" t="s">
        <v>23</v>
      </c>
      <c r="K8201" t="s">
        <v>85</v>
      </c>
      <c r="L8201">
        <v>22</v>
      </c>
      <c r="M8201">
        <v>21.38</v>
      </c>
      <c r="N8201">
        <f>Envios[[#This Row],[Cantidad]]*Envios[[#This Row],[Precio por Unidad]]</f>
        <v>470.35999999999996</v>
      </c>
      <c r="O8201" s="2">
        <v>8.7658000000000005</v>
      </c>
      <c r="P8201" s="2">
        <f>Envios[[#This Row],[Cantidad]]*Envios[[#This Row],[Costo por Unidad]]</f>
        <v>192.8476</v>
      </c>
      <c r="Q8201">
        <v>8.99</v>
      </c>
      <c r="R8201" s="2">
        <f>Envios[[#This Row],[Costo Productos]]+Envios[[#This Row],[Costo de Envío]]</f>
        <v>201.83760000000001</v>
      </c>
      <c r="S8201" t="s">
        <v>1727</v>
      </c>
      <c r="T8201" t="s">
        <v>44</v>
      </c>
      <c r="U8201">
        <v>8</v>
      </c>
      <c r="V8201" t="s">
        <v>96</v>
      </c>
      <c r="W8201" t="s">
        <v>96</v>
      </c>
      <c r="X8201" s="2">
        <f>Envios[[#This Row],[Ventas Totales]]-Envios[[#This Row],[Costos Totales]]</f>
        <v>268.52239999999995</v>
      </c>
    </row>
    <row r="8202" spans="1:24" x14ac:dyDescent="0.25">
      <c r="A8202">
        <v>5791</v>
      </c>
      <c r="B8202">
        <v>41063</v>
      </c>
      <c r="C8202" s="1">
        <v>41234</v>
      </c>
      <c r="D8202" s="1">
        <v>41241</v>
      </c>
      <c r="E8202" t="s">
        <v>19</v>
      </c>
      <c r="F8202" t="s">
        <v>47</v>
      </c>
      <c r="G8202">
        <v>315</v>
      </c>
      <c r="H8202" t="s">
        <v>851</v>
      </c>
      <c r="I8202" t="s">
        <v>35</v>
      </c>
      <c r="J8202" t="s">
        <v>56</v>
      </c>
      <c r="K8202" t="s">
        <v>57</v>
      </c>
      <c r="L8202">
        <v>10</v>
      </c>
      <c r="M8202">
        <v>35.99</v>
      </c>
      <c r="N8202">
        <f>Envios[[#This Row],[Cantidad]]*Envios[[#This Row],[Precio por Unidad]]</f>
        <v>359.90000000000003</v>
      </c>
      <c r="O8202" s="2">
        <v>23.393500000000003</v>
      </c>
      <c r="P8202" s="2">
        <f>Envios[[#This Row],[Cantidad]]*Envios[[#This Row],[Costo por Unidad]]</f>
        <v>233.93500000000003</v>
      </c>
      <c r="Q8202">
        <v>0.99</v>
      </c>
      <c r="R8202" s="2">
        <f>Envios[[#This Row],[Costo Productos]]+Envios[[#This Row],[Costo de Envío]]</f>
        <v>234.92500000000004</v>
      </c>
      <c r="S8202" t="s">
        <v>1727</v>
      </c>
      <c r="T8202" t="s">
        <v>44</v>
      </c>
      <c r="U8202">
        <v>8</v>
      </c>
      <c r="V8202" t="s">
        <v>96</v>
      </c>
      <c r="W8202" t="s">
        <v>96</v>
      </c>
      <c r="X8202" s="2">
        <f>Envios[[#This Row],[Ventas Totales]]-Envios[[#This Row],[Costos Totales]]</f>
        <v>124.97499999999999</v>
      </c>
    </row>
    <row r="8203" spans="1:24" x14ac:dyDescent="0.25">
      <c r="A8203">
        <v>5792</v>
      </c>
      <c r="B8203">
        <v>41063</v>
      </c>
      <c r="C8203" s="1">
        <v>41234</v>
      </c>
      <c r="D8203" s="1">
        <v>41241</v>
      </c>
      <c r="E8203" t="s">
        <v>19</v>
      </c>
      <c r="F8203" t="s">
        <v>47</v>
      </c>
      <c r="G8203">
        <v>316</v>
      </c>
      <c r="H8203" t="s">
        <v>1894</v>
      </c>
      <c r="I8203" t="s">
        <v>35</v>
      </c>
      <c r="J8203" t="s">
        <v>56</v>
      </c>
      <c r="K8203" t="s">
        <v>57</v>
      </c>
      <c r="L8203">
        <v>26</v>
      </c>
      <c r="M8203">
        <v>85.99</v>
      </c>
      <c r="N8203">
        <f>Envios[[#This Row],[Cantidad]]*Envios[[#This Row],[Precio por Unidad]]</f>
        <v>2235.7399999999998</v>
      </c>
      <c r="O8203" s="2">
        <v>52.453899999999997</v>
      </c>
      <c r="P8203" s="2">
        <f>Envios[[#This Row],[Cantidad]]*Envios[[#This Row],[Costo por Unidad]]</f>
        <v>1363.8013999999998</v>
      </c>
      <c r="Q8203">
        <v>1.25</v>
      </c>
      <c r="R8203" s="2">
        <f>Envios[[#This Row],[Costo Productos]]+Envios[[#This Row],[Costo de Envío]]</f>
        <v>1365.0513999999998</v>
      </c>
      <c r="S8203" t="s">
        <v>1727</v>
      </c>
      <c r="T8203" t="s">
        <v>44</v>
      </c>
      <c r="U8203">
        <v>8</v>
      </c>
      <c r="V8203" t="s">
        <v>96</v>
      </c>
      <c r="W8203" t="s">
        <v>96</v>
      </c>
      <c r="X8203" s="2">
        <f>Envios[[#This Row],[Ventas Totales]]-Envios[[#This Row],[Costos Totales]]</f>
        <v>870.68859999999995</v>
      </c>
    </row>
    <row r="8204" spans="1:24" x14ac:dyDescent="0.25">
      <c r="A8204">
        <v>7079</v>
      </c>
      <c r="B8204">
        <v>50503</v>
      </c>
      <c r="C8204" s="1">
        <v>41234</v>
      </c>
      <c r="D8204" s="1">
        <v>41236</v>
      </c>
      <c r="E8204" t="s">
        <v>19</v>
      </c>
      <c r="F8204" t="s">
        <v>28</v>
      </c>
      <c r="G8204">
        <v>618</v>
      </c>
      <c r="H8204" t="s">
        <v>1691</v>
      </c>
      <c r="I8204" t="s">
        <v>22</v>
      </c>
      <c r="J8204" t="s">
        <v>56</v>
      </c>
      <c r="K8204" t="s">
        <v>57</v>
      </c>
      <c r="L8204">
        <v>28</v>
      </c>
      <c r="M8204">
        <v>65.989999999999995</v>
      </c>
      <c r="N8204">
        <f>Envios[[#This Row],[Cantidad]]*Envios[[#This Row],[Precio por Unidad]]</f>
        <v>1847.7199999999998</v>
      </c>
      <c r="O8204" s="2">
        <v>27.055900000000001</v>
      </c>
      <c r="P8204" s="2">
        <f>Envios[[#This Row],[Cantidad]]*Envios[[#This Row],[Costo por Unidad]]</f>
        <v>757.5652</v>
      </c>
      <c r="Q8204">
        <v>19.989999999999998</v>
      </c>
      <c r="R8204" s="2">
        <f>Envios[[#This Row],[Costo Productos]]+Envios[[#This Row],[Costo de Envío]]</f>
        <v>777.55520000000001</v>
      </c>
      <c r="S8204" t="s">
        <v>1926</v>
      </c>
      <c r="T8204" t="s">
        <v>44</v>
      </c>
      <c r="U8204">
        <v>3</v>
      </c>
      <c r="V8204" t="s">
        <v>52</v>
      </c>
      <c r="W8204" t="s">
        <v>53</v>
      </c>
      <c r="X8204" s="2">
        <f>Envios[[#This Row],[Ventas Totales]]-Envios[[#This Row],[Costos Totales]]</f>
        <v>1070.1647999999998</v>
      </c>
    </row>
    <row r="8205" spans="1:24" x14ac:dyDescent="0.25">
      <c r="A8205">
        <v>5076</v>
      </c>
      <c r="B8205">
        <v>36160</v>
      </c>
      <c r="C8205" s="1">
        <v>41235</v>
      </c>
      <c r="D8205" s="1">
        <v>41242</v>
      </c>
      <c r="E8205" t="s">
        <v>33</v>
      </c>
      <c r="F8205" t="s">
        <v>47</v>
      </c>
      <c r="G8205">
        <v>1064</v>
      </c>
      <c r="H8205" t="s">
        <v>795</v>
      </c>
      <c r="I8205" t="s">
        <v>22</v>
      </c>
      <c r="J8205" t="s">
        <v>56</v>
      </c>
      <c r="K8205" t="s">
        <v>57</v>
      </c>
      <c r="L8205">
        <v>12</v>
      </c>
      <c r="M8205">
        <v>205.99</v>
      </c>
      <c r="N8205">
        <f>Envios[[#This Row],[Cantidad]]*Envios[[#This Row],[Precio por Unidad]]</f>
        <v>2471.88</v>
      </c>
      <c r="O8205" s="2">
        <v>90.635599999999997</v>
      </c>
      <c r="P8205" s="2">
        <f>Envios[[#This Row],[Cantidad]]*Envios[[#This Row],[Costo por Unidad]]</f>
        <v>1087.6271999999999</v>
      </c>
      <c r="Q8205">
        <v>8.99</v>
      </c>
      <c r="R8205" s="2">
        <f>Envios[[#This Row],[Costo Productos]]+Envios[[#This Row],[Costo de Envío]]</f>
        <v>1096.6171999999999</v>
      </c>
      <c r="S8205" t="s">
        <v>1861</v>
      </c>
      <c r="T8205" t="s">
        <v>44</v>
      </c>
      <c r="U8205">
        <v>3</v>
      </c>
      <c r="V8205" t="s">
        <v>52</v>
      </c>
      <c r="W8205" t="s">
        <v>53</v>
      </c>
      <c r="X8205" s="2">
        <f>Envios[[#This Row],[Ventas Totales]]-Envios[[#This Row],[Costos Totales]]</f>
        <v>1375.2628000000002</v>
      </c>
    </row>
    <row r="8206" spans="1:24" x14ac:dyDescent="0.25">
      <c r="A8206">
        <v>2328</v>
      </c>
      <c r="B8206">
        <v>16775</v>
      </c>
      <c r="C8206" s="1">
        <v>41235</v>
      </c>
      <c r="D8206" s="1">
        <v>41239</v>
      </c>
      <c r="E8206" t="s">
        <v>19</v>
      </c>
      <c r="F8206" t="s">
        <v>47</v>
      </c>
      <c r="G8206">
        <v>1052</v>
      </c>
      <c r="H8206" t="s">
        <v>1652</v>
      </c>
      <c r="I8206" t="s">
        <v>22</v>
      </c>
      <c r="J8206" t="s">
        <v>23</v>
      </c>
      <c r="K8206" t="s">
        <v>64</v>
      </c>
      <c r="L8206">
        <v>49</v>
      </c>
      <c r="M8206">
        <v>48.94</v>
      </c>
      <c r="N8206">
        <f>Envios[[#This Row],[Cantidad]]*Envios[[#This Row],[Precio por Unidad]]</f>
        <v>2398.06</v>
      </c>
      <c r="O8206" s="2">
        <v>31.811</v>
      </c>
      <c r="P8206" s="2">
        <f>Envios[[#This Row],[Cantidad]]*Envios[[#This Row],[Costo por Unidad]]</f>
        <v>1558.739</v>
      </c>
      <c r="Q8206">
        <v>5.86</v>
      </c>
      <c r="R8206" s="2">
        <f>Envios[[#This Row],[Costo Productos]]+Envios[[#This Row],[Costo de Envío]]</f>
        <v>1564.5989999999999</v>
      </c>
      <c r="S8206" t="s">
        <v>273</v>
      </c>
      <c r="T8206" t="s">
        <v>30</v>
      </c>
      <c r="U8206">
        <v>9</v>
      </c>
      <c r="V8206" t="s">
        <v>31</v>
      </c>
      <c r="W8206" t="s">
        <v>32</v>
      </c>
      <c r="X8206" s="2">
        <f>Envios[[#This Row],[Ventas Totales]]-Envios[[#This Row],[Costos Totales]]</f>
        <v>833.46100000000001</v>
      </c>
    </row>
    <row r="8207" spans="1:24" x14ac:dyDescent="0.25">
      <c r="A8207">
        <v>2864</v>
      </c>
      <c r="B8207">
        <v>20676</v>
      </c>
      <c r="C8207" s="1">
        <v>41235</v>
      </c>
      <c r="D8207" s="1">
        <v>41239</v>
      </c>
      <c r="E8207" t="s">
        <v>19</v>
      </c>
      <c r="F8207" t="s">
        <v>47</v>
      </c>
      <c r="G8207">
        <v>75</v>
      </c>
      <c r="H8207" t="s">
        <v>348</v>
      </c>
      <c r="I8207" t="s">
        <v>22</v>
      </c>
      <c r="J8207" t="s">
        <v>23</v>
      </c>
      <c r="K8207" t="s">
        <v>76</v>
      </c>
      <c r="L8207">
        <v>22</v>
      </c>
      <c r="M8207">
        <v>1.88</v>
      </c>
      <c r="N8207">
        <f>Envios[[#This Row],[Cantidad]]*Envios[[#This Row],[Precio por Unidad]]</f>
        <v>41.36</v>
      </c>
      <c r="O8207" s="2">
        <v>1.1843999999999999</v>
      </c>
      <c r="P8207" s="2">
        <f>Envios[[#This Row],[Cantidad]]*Envios[[#This Row],[Costo por Unidad]]</f>
        <v>26.056799999999999</v>
      </c>
      <c r="Q8207">
        <v>1.49</v>
      </c>
      <c r="R8207" s="2">
        <f>Envios[[#This Row],[Costo Productos]]+Envios[[#This Row],[Costo de Envío]]</f>
        <v>27.546799999999998</v>
      </c>
      <c r="S8207" t="s">
        <v>99</v>
      </c>
      <c r="T8207" t="s">
        <v>30</v>
      </c>
      <c r="U8207">
        <v>3</v>
      </c>
      <c r="V8207" t="s">
        <v>52</v>
      </c>
      <c r="W8207" t="s">
        <v>53</v>
      </c>
      <c r="X8207" s="2">
        <f>Envios[[#This Row],[Ventas Totales]]-Envios[[#This Row],[Costos Totales]]</f>
        <v>13.813200000000002</v>
      </c>
    </row>
    <row r="8208" spans="1:24" x14ac:dyDescent="0.25">
      <c r="A8208">
        <v>4390</v>
      </c>
      <c r="B8208">
        <v>31270</v>
      </c>
      <c r="C8208" s="1">
        <v>41236</v>
      </c>
      <c r="D8208" s="1">
        <v>41237</v>
      </c>
      <c r="E8208" t="s">
        <v>46</v>
      </c>
      <c r="F8208" t="s">
        <v>28</v>
      </c>
      <c r="G8208">
        <v>251</v>
      </c>
      <c r="H8208" t="s">
        <v>2130</v>
      </c>
      <c r="I8208" t="s">
        <v>49</v>
      </c>
      <c r="J8208" t="s">
        <v>36</v>
      </c>
      <c r="K8208" t="s">
        <v>50</v>
      </c>
      <c r="L8208">
        <v>21</v>
      </c>
      <c r="M8208">
        <v>299.05</v>
      </c>
      <c r="N8208">
        <f>Envios[[#This Row],[Cantidad]]*Envios[[#This Row],[Precio por Unidad]]</f>
        <v>6280.05</v>
      </c>
      <c r="O8208" s="2">
        <v>128.59150000000002</v>
      </c>
      <c r="P8208" s="2">
        <f>Envios[[#This Row],[Cantidad]]*Envios[[#This Row],[Costo por Unidad]]</f>
        <v>2700.4215000000004</v>
      </c>
      <c r="Q8208">
        <v>87.01</v>
      </c>
      <c r="R8208" s="2">
        <f>Envios[[#This Row],[Costo Productos]]+Envios[[#This Row],[Costo de Envío]]</f>
        <v>2787.4315000000006</v>
      </c>
      <c r="S8208" t="s">
        <v>2047</v>
      </c>
      <c r="T8208" t="s">
        <v>30</v>
      </c>
      <c r="U8208">
        <v>8</v>
      </c>
      <c r="V8208" t="s">
        <v>96</v>
      </c>
      <c r="W8208" t="s">
        <v>96</v>
      </c>
      <c r="X8208" s="2">
        <f>Envios[[#This Row],[Ventas Totales]]-Envios[[#This Row],[Costos Totales]]</f>
        <v>3492.6184999999996</v>
      </c>
    </row>
    <row r="8209" spans="1:24" x14ac:dyDescent="0.25">
      <c r="A8209">
        <v>4391</v>
      </c>
      <c r="B8209">
        <v>31270</v>
      </c>
      <c r="C8209" s="1">
        <v>41236</v>
      </c>
      <c r="D8209" s="1">
        <v>41238</v>
      </c>
      <c r="E8209" t="s">
        <v>46</v>
      </c>
      <c r="F8209" t="s">
        <v>28</v>
      </c>
      <c r="G8209">
        <v>252</v>
      </c>
      <c r="H8209" t="s">
        <v>48</v>
      </c>
      <c r="I8209" t="s">
        <v>49</v>
      </c>
      <c r="J8209" t="s">
        <v>36</v>
      </c>
      <c r="K8209" t="s">
        <v>50</v>
      </c>
      <c r="L8209">
        <v>3</v>
      </c>
      <c r="M8209">
        <v>291.73</v>
      </c>
      <c r="N8209">
        <f>Envios[[#This Row],[Cantidad]]*Envios[[#This Row],[Precio por Unidad]]</f>
        <v>875.19</v>
      </c>
      <c r="O8209" s="2">
        <v>128.3612</v>
      </c>
      <c r="P8209" s="2">
        <f>Envios[[#This Row],[Cantidad]]*Envios[[#This Row],[Costo por Unidad]]</f>
        <v>385.08359999999999</v>
      </c>
      <c r="Q8209">
        <v>48.8</v>
      </c>
      <c r="R8209" s="2">
        <f>Envios[[#This Row],[Costo Productos]]+Envios[[#This Row],[Costo de Envío]]</f>
        <v>433.8836</v>
      </c>
      <c r="S8209" t="s">
        <v>2047</v>
      </c>
      <c r="T8209" t="s">
        <v>30</v>
      </c>
      <c r="U8209">
        <v>8</v>
      </c>
      <c r="V8209" t="s">
        <v>96</v>
      </c>
      <c r="W8209" t="s">
        <v>96</v>
      </c>
      <c r="X8209" s="2">
        <f>Envios[[#This Row],[Ventas Totales]]-Envios[[#This Row],[Costos Totales]]</f>
        <v>441.30640000000005</v>
      </c>
    </row>
    <row r="8210" spans="1:24" x14ac:dyDescent="0.25">
      <c r="A8210">
        <v>4392</v>
      </c>
      <c r="B8210">
        <v>31270</v>
      </c>
      <c r="C8210" s="1">
        <v>41236</v>
      </c>
      <c r="D8210" s="1">
        <v>41238</v>
      </c>
      <c r="E8210" t="s">
        <v>19</v>
      </c>
      <c r="F8210" t="s">
        <v>28</v>
      </c>
      <c r="G8210">
        <v>253</v>
      </c>
      <c r="H8210" t="s">
        <v>353</v>
      </c>
      <c r="I8210" t="s">
        <v>22</v>
      </c>
      <c r="J8210" t="s">
        <v>56</v>
      </c>
      <c r="K8210" t="s">
        <v>91</v>
      </c>
      <c r="L8210">
        <v>5</v>
      </c>
      <c r="M8210">
        <v>30.42</v>
      </c>
      <c r="N8210">
        <f>Envios[[#This Row],[Cantidad]]*Envios[[#This Row],[Precio por Unidad]]</f>
        <v>152.10000000000002</v>
      </c>
      <c r="O8210" s="2">
        <v>7.9092000000000011</v>
      </c>
      <c r="P8210" s="2">
        <f>Envios[[#This Row],[Cantidad]]*Envios[[#This Row],[Costo por Unidad]]</f>
        <v>39.546000000000006</v>
      </c>
      <c r="Q8210">
        <v>8.65</v>
      </c>
      <c r="R8210" s="2">
        <f>Envios[[#This Row],[Costo Productos]]+Envios[[#This Row],[Costo de Envío]]</f>
        <v>48.196000000000005</v>
      </c>
      <c r="S8210" t="s">
        <v>2047</v>
      </c>
      <c r="T8210" t="s">
        <v>30</v>
      </c>
      <c r="U8210">
        <v>8</v>
      </c>
      <c r="V8210" t="s">
        <v>96</v>
      </c>
      <c r="W8210" t="s">
        <v>96</v>
      </c>
      <c r="X8210" s="2">
        <f>Envios[[#This Row],[Ventas Totales]]-Envios[[#This Row],[Costos Totales]]</f>
        <v>103.90400000000002</v>
      </c>
    </row>
    <row r="8211" spans="1:24" x14ac:dyDescent="0.25">
      <c r="A8211">
        <v>5307</v>
      </c>
      <c r="B8211">
        <v>37765</v>
      </c>
      <c r="C8211" s="1">
        <v>41237</v>
      </c>
      <c r="D8211" s="1">
        <v>41242</v>
      </c>
      <c r="E8211" t="s">
        <v>33</v>
      </c>
      <c r="F8211" t="s">
        <v>47</v>
      </c>
      <c r="G8211">
        <v>285</v>
      </c>
      <c r="H8211" t="s">
        <v>803</v>
      </c>
      <c r="I8211" t="s">
        <v>22</v>
      </c>
      <c r="J8211" t="s">
        <v>23</v>
      </c>
      <c r="K8211" t="s">
        <v>67</v>
      </c>
      <c r="L8211">
        <v>7</v>
      </c>
      <c r="M8211">
        <v>4.0599999999999996</v>
      </c>
      <c r="N8211">
        <f>Envios[[#This Row],[Cantidad]]*Envios[[#This Row],[Precio por Unidad]]</f>
        <v>28.419999999999998</v>
      </c>
      <c r="O8211" s="2">
        <v>1.6239999999999999</v>
      </c>
      <c r="P8211" s="2">
        <f>Envios[[#This Row],[Cantidad]]*Envios[[#This Row],[Costo por Unidad]]</f>
        <v>11.367999999999999</v>
      </c>
      <c r="Q8211">
        <v>6.89</v>
      </c>
      <c r="R8211" s="2">
        <f>Envios[[#This Row],[Costo Productos]]+Envios[[#This Row],[Costo de Envío]]</f>
        <v>18.257999999999999</v>
      </c>
      <c r="S8211" t="s">
        <v>1588</v>
      </c>
      <c r="T8211" t="s">
        <v>39</v>
      </c>
      <c r="U8211">
        <v>6</v>
      </c>
      <c r="V8211" t="s">
        <v>69</v>
      </c>
      <c r="W8211" t="s">
        <v>32</v>
      </c>
      <c r="X8211" s="2">
        <f>Envios[[#This Row],[Ventas Totales]]-Envios[[#This Row],[Costos Totales]]</f>
        <v>10.161999999999999</v>
      </c>
    </row>
    <row r="8212" spans="1:24" x14ac:dyDescent="0.25">
      <c r="A8212">
        <v>5308</v>
      </c>
      <c r="B8212">
        <v>37765</v>
      </c>
      <c r="C8212" s="1">
        <v>41237</v>
      </c>
      <c r="D8212" s="1">
        <v>41241</v>
      </c>
      <c r="E8212" t="s">
        <v>19</v>
      </c>
      <c r="F8212" t="s">
        <v>47</v>
      </c>
      <c r="G8212">
        <v>121</v>
      </c>
      <c r="H8212" t="s">
        <v>476</v>
      </c>
      <c r="I8212" t="s">
        <v>22</v>
      </c>
      <c r="J8212" t="s">
        <v>23</v>
      </c>
      <c r="K8212" t="s">
        <v>64</v>
      </c>
      <c r="L8212">
        <v>18</v>
      </c>
      <c r="M8212">
        <v>35.44</v>
      </c>
      <c r="N8212">
        <f>Envios[[#This Row],[Cantidad]]*Envios[[#This Row],[Precio por Unidad]]</f>
        <v>637.91999999999996</v>
      </c>
      <c r="O8212" s="2">
        <v>21.972799999999999</v>
      </c>
      <c r="P8212" s="2">
        <f>Envios[[#This Row],[Cantidad]]*Envios[[#This Row],[Costo por Unidad]]</f>
        <v>395.5104</v>
      </c>
      <c r="Q8212">
        <v>5.09</v>
      </c>
      <c r="R8212" s="2">
        <f>Envios[[#This Row],[Costo Productos]]+Envios[[#This Row],[Costo de Envío]]</f>
        <v>400.60039999999998</v>
      </c>
      <c r="S8212" t="s">
        <v>1588</v>
      </c>
      <c r="T8212" t="s">
        <v>39</v>
      </c>
      <c r="U8212">
        <v>6</v>
      </c>
      <c r="V8212" t="s">
        <v>69</v>
      </c>
      <c r="W8212" t="s">
        <v>32</v>
      </c>
      <c r="X8212" s="2">
        <f>Envios[[#This Row],[Ventas Totales]]-Envios[[#This Row],[Costos Totales]]</f>
        <v>237.31959999999998</v>
      </c>
    </row>
    <row r="8213" spans="1:24" x14ac:dyDescent="0.25">
      <c r="A8213">
        <v>5309</v>
      </c>
      <c r="B8213">
        <v>37765</v>
      </c>
      <c r="C8213" s="1">
        <v>41237</v>
      </c>
      <c r="D8213" s="1">
        <v>41242</v>
      </c>
      <c r="E8213" t="s">
        <v>46</v>
      </c>
      <c r="F8213" t="s">
        <v>47</v>
      </c>
      <c r="G8213">
        <v>661</v>
      </c>
      <c r="H8213" t="s">
        <v>962</v>
      </c>
      <c r="I8213" t="s">
        <v>49</v>
      </c>
      <c r="J8213" t="s">
        <v>36</v>
      </c>
      <c r="K8213" t="s">
        <v>50</v>
      </c>
      <c r="L8213">
        <v>12</v>
      </c>
      <c r="M8213">
        <v>113.98</v>
      </c>
      <c r="N8213">
        <f>Envios[[#This Row],[Cantidad]]*Envios[[#This Row],[Precio por Unidad]]</f>
        <v>1367.76</v>
      </c>
      <c r="O8213" s="2">
        <v>35.333800000000011</v>
      </c>
      <c r="P8213" s="2">
        <f>Envios[[#This Row],[Cantidad]]*Envios[[#This Row],[Costo por Unidad]]</f>
        <v>424.00560000000013</v>
      </c>
      <c r="Q8213">
        <v>30</v>
      </c>
      <c r="R8213" s="2">
        <f>Envios[[#This Row],[Costo Productos]]+Envios[[#This Row],[Costo de Envío]]</f>
        <v>454.00560000000013</v>
      </c>
      <c r="S8213" t="s">
        <v>1588</v>
      </c>
      <c r="T8213" t="s">
        <v>39</v>
      </c>
      <c r="U8213">
        <v>6</v>
      </c>
      <c r="V8213" t="s">
        <v>69</v>
      </c>
      <c r="W8213" t="s">
        <v>32</v>
      </c>
      <c r="X8213" s="2">
        <f>Envios[[#This Row],[Ventas Totales]]-Envios[[#This Row],[Costos Totales]]</f>
        <v>913.75439999999981</v>
      </c>
    </row>
    <row r="8214" spans="1:24" x14ac:dyDescent="0.25">
      <c r="A8214">
        <v>4910</v>
      </c>
      <c r="B8214">
        <v>34976</v>
      </c>
      <c r="C8214" s="1">
        <v>41237</v>
      </c>
      <c r="D8214" s="1">
        <v>41239</v>
      </c>
      <c r="E8214" t="s">
        <v>46</v>
      </c>
      <c r="F8214" t="s">
        <v>28</v>
      </c>
      <c r="G8214">
        <v>35</v>
      </c>
      <c r="H8214" t="s">
        <v>1553</v>
      </c>
      <c r="I8214" t="s">
        <v>49</v>
      </c>
      <c r="J8214" t="s">
        <v>36</v>
      </c>
      <c r="K8214" t="s">
        <v>50</v>
      </c>
      <c r="L8214">
        <v>45</v>
      </c>
      <c r="M8214">
        <v>95.95</v>
      </c>
      <c r="N8214">
        <f>Envios[[#This Row],[Cantidad]]*Envios[[#This Row],[Precio por Unidad]]</f>
        <v>4317.75</v>
      </c>
      <c r="O8214" s="2">
        <v>41.258500000000005</v>
      </c>
      <c r="P8214" s="2">
        <f>Envios[[#This Row],[Cantidad]]*Envios[[#This Row],[Costo por Unidad]]</f>
        <v>1856.6325000000002</v>
      </c>
      <c r="Q8214">
        <v>74.349999999999994</v>
      </c>
      <c r="R8214" s="2">
        <f>Envios[[#This Row],[Costo Productos]]+Envios[[#This Row],[Costo de Envío]]</f>
        <v>1930.9825000000001</v>
      </c>
      <c r="S8214" t="s">
        <v>1416</v>
      </c>
      <c r="T8214" t="s">
        <v>44</v>
      </c>
      <c r="U8214">
        <v>5</v>
      </c>
      <c r="V8214" t="s">
        <v>87</v>
      </c>
      <c r="W8214" t="s">
        <v>53</v>
      </c>
      <c r="X8214" s="2">
        <f>Envios[[#This Row],[Ventas Totales]]-Envios[[#This Row],[Costos Totales]]</f>
        <v>2386.7674999999999</v>
      </c>
    </row>
    <row r="8215" spans="1:24" x14ac:dyDescent="0.25">
      <c r="A8215">
        <v>4911</v>
      </c>
      <c r="B8215">
        <v>34976</v>
      </c>
      <c r="C8215" s="1">
        <v>41237</v>
      </c>
      <c r="D8215" s="1">
        <v>41238</v>
      </c>
      <c r="E8215" t="s">
        <v>19</v>
      </c>
      <c r="F8215" t="s">
        <v>28</v>
      </c>
      <c r="G8215">
        <v>588</v>
      </c>
      <c r="H8215" t="s">
        <v>866</v>
      </c>
      <c r="I8215" t="s">
        <v>22</v>
      </c>
      <c r="J8215" t="s">
        <v>23</v>
      </c>
      <c r="K8215" t="s">
        <v>64</v>
      </c>
      <c r="L8215">
        <v>29</v>
      </c>
      <c r="M8215">
        <v>5.98</v>
      </c>
      <c r="N8215">
        <f>Envios[[#This Row],[Cantidad]]*Envios[[#This Row],[Precio por Unidad]]</f>
        <v>173.42000000000002</v>
      </c>
      <c r="O8215" s="2">
        <v>3.8272000000000004</v>
      </c>
      <c r="P8215" s="2">
        <f>Envios[[#This Row],[Cantidad]]*Envios[[#This Row],[Costo por Unidad]]</f>
        <v>110.98880000000001</v>
      </c>
      <c r="Q8215">
        <v>5.46</v>
      </c>
      <c r="R8215" s="2">
        <f>Envios[[#This Row],[Costo Productos]]+Envios[[#This Row],[Costo de Envío]]</f>
        <v>116.44880000000001</v>
      </c>
      <c r="S8215" t="s">
        <v>1416</v>
      </c>
      <c r="T8215" t="s">
        <v>44</v>
      </c>
      <c r="U8215">
        <v>5</v>
      </c>
      <c r="V8215" t="s">
        <v>87</v>
      </c>
      <c r="W8215" t="s">
        <v>53</v>
      </c>
      <c r="X8215" s="2">
        <f>Envios[[#This Row],[Ventas Totales]]-Envios[[#This Row],[Costos Totales]]</f>
        <v>56.97120000000001</v>
      </c>
    </row>
    <row r="8216" spans="1:24" x14ac:dyDescent="0.25">
      <c r="A8216">
        <v>4726</v>
      </c>
      <c r="B8216">
        <v>33637</v>
      </c>
      <c r="C8216" s="1">
        <v>41237</v>
      </c>
      <c r="D8216" s="1">
        <v>41239</v>
      </c>
      <c r="E8216" t="s">
        <v>19</v>
      </c>
      <c r="F8216" t="s">
        <v>47</v>
      </c>
      <c r="G8216">
        <v>1233</v>
      </c>
      <c r="H8216" t="s">
        <v>2100</v>
      </c>
      <c r="I8216" t="s">
        <v>35</v>
      </c>
      <c r="J8216" t="s">
        <v>36</v>
      </c>
      <c r="K8216" t="s">
        <v>37</v>
      </c>
      <c r="L8216">
        <v>35</v>
      </c>
      <c r="M8216">
        <v>5.47</v>
      </c>
      <c r="N8216">
        <f>Envios[[#This Row],[Cantidad]]*Envios[[#This Row],[Precio por Unidad]]</f>
        <v>191.45</v>
      </c>
      <c r="O8216" s="2">
        <v>3.1726000000000001</v>
      </c>
      <c r="P8216" s="2">
        <f>Envios[[#This Row],[Cantidad]]*Envios[[#This Row],[Costo por Unidad]]</f>
        <v>111.041</v>
      </c>
      <c r="Q8216">
        <v>5.26</v>
      </c>
      <c r="R8216" s="2">
        <f>Envios[[#This Row],[Costo Productos]]+Envios[[#This Row],[Costo de Envío]]</f>
        <v>116.301</v>
      </c>
      <c r="S8216" t="s">
        <v>453</v>
      </c>
      <c r="T8216" t="s">
        <v>26</v>
      </c>
      <c r="U8216">
        <v>9</v>
      </c>
      <c r="V8216" t="s">
        <v>31</v>
      </c>
      <c r="W8216" t="s">
        <v>32</v>
      </c>
      <c r="X8216" s="2">
        <f>Envios[[#This Row],[Ventas Totales]]-Envios[[#This Row],[Costos Totales]]</f>
        <v>75.148999999999987</v>
      </c>
    </row>
    <row r="8217" spans="1:24" x14ac:dyDescent="0.25">
      <c r="A8217">
        <v>3647</v>
      </c>
      <c r="B8217">
        <v>26055</v>
      </c>
      <c r="C8217" s="1">
        <v>41238</v>
      </c>
      <c r="D8217" s="1">
        <v>41239</v>
      </c>
      <c r="E8217" t="s">
        <v>19</v>
      </c>
      <c r="F8217" t="s">
        <v>40</v>
      </c>
      <c r="G8217">
        <v>665</v>
      </c>
      <c r="H8217" t="s">
        <v>1050</v>
      </c>
      <c r="I8217" t="s">
        <v>22</v>
      </c>
      <c r="J8217" t="s">
        <v>56</v>
      </c>
      <c r="K8217" t="s">
        <v>91</v>
      </c>
      <c r="L8217">
        <v>46</v>
      </c>
      <c r="M8217">
        <v>152.47999999999999</v>
      </c>
      <c r="N8217">
        <f>Envios[[#This Row],[Cantidad]]*Envios[[#This Row],[Precio por Unidad]]</f>
        <v>7014.08</v>
      </c>
      <c r="O8217" s="2">
        <v>32.020799999999994</v>
      </c>
      <c r="P8217" s="2">
        <f>Envios[[#This Row],[Cantidad]]*Envios[[#This Row],[Costo por Unidad]]</f>
        <v>1472.9567999999997</v>
      </c>
      <c r="Q8217">
        <v>4</v>
      </c>
      <c r="R8217" s="2">
        <f>Envios[[#This Row],[Costo Productos]]+Envios[[#This Row],[Costo de Envío]]</f>
        <v>1476.9567999999997</v>
      </c>
      <c r="S8217" t="s">
        <v>225</v>
      </c>
      <c r="T8217" t="s">
        <v>44</v>
      </c>
      <c r="U8217">
        <v>11</v>
      </c>
      <c r="V8217" t="s">
        <v>131</v>
      </c>
      <c r="W8217" t="s">
        <v>131</v>
      </c>
      <c r="X8217" s="2">
        <f>Envios[[#This Row],[Ventas Totales]]-Envios[[#This Row],[Costos Totales]]</f>
        <v>5537.1232</v>
      </c>
    </row>
    <row r="8218" spans="1:24" x14ac:dyDescent="0.25">
      <c r="A8218">
        <v>1296</v>
      </c>
      <c r="B8218">
        <v>9504</v>
      </c>
      <c r="C8218" s="1">
        <v>41238</v>
      </c>
      <c r="D8218" s="1">
        <v>41240</v>
      </c>
      <c r="E8218" t="s">
        <v>19</v>
      </c>
      <c r="F8218" t="s">
        <v>28</v>
      </c>
      <c r="G8218">
        <v>629</v>
      </c>
      <c r="H8218" t="s">
        <v>1485</v>
      </c>
      <c r="I8218" t="s">
        <v>22</v>
      </c>
      <c r="J8218" t="s">
        <v>56</v>
      </c>
      <c r="K8218" t="s">
        <v>57</v>
      </c>
      <c r="L8218">
        <v>17</v>
      </c>
      <c r="M8218">
        <v>140.99</v>
      </c>
      <c r="N8218">
        <f>Envios[[#This Row],[Cantidad]]*Envios[[#This Row],[Precio por Unidad]]</f>
        <v>2396.83</v>
      </c>
      <c r="O8218" s="2">
        <v>57.805900000000008</v>
      </c>
      <c r="P8218" s="2">
        <f>Envios[[#This Row],[Cantidad]]*Envios[[#This Row],[Costo por Unidad]]</f>
        <v>982.7003000000002</v>
      </c>
      <c r="Q8218">
        <v>4.2</v>
      </c>
      <c r="R8218" s="2">
        <f>Envios[[#This Row],[Costo Productos]]+Envios[[#This Row],[Costo de Envío]]</f>
        <v>986.90030000000024</v>
      </c>
      <c r="S8218" t="s">
        <v>1895</v>
      </c>
      <c r="T8218" t="s">
        <v>26</v>
      </c>
      <c r="U8218">
        <v>5</v>
      </c>
      <c r="V8218" t="s">
        <v>87</v>
      </c>
      <c r="W8218" t="s">
        <v>53</v>
      </c>
      <c r="X8218" s="2">
        <f>Envios[[#This Row],[Ventas Totales]]-Envios[[#This Row],[Costos Totales]]</f>
        <v>1409.9296999999997</v>
      </c>
    </row>
    <row r="8219" spans="1:24" x14ac:dyDescent="0.25">
      <c r="A8219">
        <v>6708</v>
      </c>
      <c r="B8219">
        <v>47777</v>
      </c>
      <c r="C8219" s="1">
        <v>41238</v>
      </c>
      <c r="D8219" s="1">
        <v>41240</v>
      </c>
      <c r="E8219" t="s">
        <v>19</v>
      </c>
      <c r="F8219" t="s">
        <v>47</v>
      </c>
      <c r="G8219">
        <v>1217</v>
      </c>
      <c r="H8219" t="s">
        <v>1228</v>
      </c>
      <c r="I8219" t="s">
        <v>22</v>
      </c>
      <c r="J8219" t="s">
        <v>23</v>
      </c>
      <c r="K8219" t="s">
        <v>64</v>
      </c>
      <c r="L8219">
        <v>13</v>
      </c>
      <c r="M8219">
        <v>6.68</v>
      </c>
      <c r="N8219">
        <f>Envios[[#This Row],[Cantidad]]*Envios[[#This Row],[Precio por Unidad]]</f>
        <v>86.84</v>
      </c>
      <c r="O8219" s="2">
        <v>4.2084000000000001</v>
      </c>
      <c r="P8219" s="2">
        <f>Envios[[#This Row],[Cantidad]]*Envios[[#This Row],[Costo por Unidad]]</f>
        <v>54.709200000000003</v>
      </c>
      <c r="Q8219">
        <v>5.41</v>
      </c>
      <c r="R8219" s="2">
        <f>Envios[[#This Row],[Costo Productos]]+Envios[[#This Row],[Costo de Envío]]</f>
        <v>60.119200000000006</v>
      </c>
      <c r="S8219" t="s">
        <v>1366</v>
      </c>
      <c r="T8219" t="s">
        <v>44</v>
      </c>
      <c r="U8219">
        <v>9</v>
      </c>
      <c r="V8219" t="s">
        <v>31</v>
      </c>
      <c r="W8219" t="s">
        <v>32</v>
      </c>
      <c r="X8219" s="2">
        <f>Envios[[#This Row],[Ventas Totales]]-Envios[[#This Row],[Costos Totales]]</f>
        <v>26.720799999999997</v>
      </c>
    </row>
    <row r="8220" spans="1:24" x14ac:dyDescent="0.25">
      <c r="A8220">
        <v>5753</v>
      </c>
      <c r="B8220">
        <v>40838</v>
      </c>
      <c r="C8220" s="1">
        <v>41239</v>
      </c>
      <c r="D8220" s="1">
        <v>41242</v>
      </c>
      <c r="E8220" t="s">
        <v>19</v>
      </c>
      <c r="F8220" t="s">
        <v>40</v>
      </c>
      <c r="G8220">
        <v>1197</v>
      </c>
      <c r="H8220" t="s">
        <v>468</v>
      </c>
      <c r="I8220" t="s">
        <v>22</v>
      </c>
      <c r="J8220" t="s">
        <v>36</v>
      </c>
      <c r="K8220" t="s">
        <v>37</v>
      </c>
      <c r="L8220">
        <v>40</v>
      </c>
      <c r="M8220">
        <v>8.09</v>
      </c>
      <c r="N8220">
        <f>Envios[[#This Row],[Cantidad]]*Envios[[#This Row],[Precio por Unidad]]</f>
        <v>323.60000000000002</v>
      </c>
      <c r="O8220" s="2">
        <v>4.1258999999999997</v>
      </c>
      <c r="P8220" s="2">
        <f>Envios[[#This Row],[Cantidad]]*Envios[[#This Row],[Costo por Unidad]]</f>
        <v>165.036</v>
      </c>
      <c r="Q8220">
        <v>7.96</v>
      </c>
      <c r="R8220" s="2">
        <f>Envios[[#This Row],[Costo Productos]]+Envios[[#This Row],[Costo de Envío]]</f>
        <v>172.99600000000001</v>
      </c>
      <c r="S8220" t="s">
        <v>1575</v>
      </c>
      <c r="T8220" t="s">
        <v>39</v>
      </c>
      <c r="U8220">
        <v>5</v>
      </c>
      <c r="V8220" t="s">
        <v>87</v>
      </c>
      <c r="W8220" t="s">
        <v>53</v>
      </c>
      <c r="X8220" s="2">
        <f>Envios[[#This Row],[Ventas Totales]]-Envios[[#This Row],[Costos Totales]]</f>
        <v>150.60400000000001</v>
      </c>
    </row>
    <row r="8221" spans="1:24" x14ac:dyDescent="0.25">
      <c r="A8221">
        <v>5754</v>
      </c>
      <c r="B8221">
        <v>40838</v>
      </c>
      <c r="C8221" s="1">
        <v>41239</v>
      </c>
      <c r="D8221" s="1">
        <v>41240</v>
      </c>
      <c r="E8221" t="s">
        <v>19</v>
      </c>
      <c r="F8221" t="s">
        <v>40</v>
      </c>
      <c r="G8221">
        <v>174</v>
      </c>
      <c r="H8221" t="s">
        <v>1583</v>
      </c>
      <c r="I8221" t="s">
        <v>35</v>
      </c>
      <c r="J8221" t="s">
        <v>56</v>
      </c>
      <c r="K8221" t="s">
        <v>57</v>
      </c>
      <c r="L8221">
        <v>10</v>
      </c>
      <c r="M8221">
        <v>20.99</v>
      </c>
      <c r="N8221">
        <f>Envios[[#This Row],[Cantidad]]*Envios[[#This Row],[Precio por Unidad]]</f>
        <v>209.89999999999998</v>
      </c>
      <c r="O8221" s="2">
        <v>3.5683000000000007</v>
      </c>
      <c r="P8221" s="2">
        <f>Envios[[#This Row],[Cantidad]]*Envios[[#This Row],[Costo por Unidad]]</f>
        <v>35.683000000000007</v>
      </c>
      <c r="Q8221">
        <v>1.25</v>
      </c>
      <c r="R8221" s="2">
        <f>Envios[[#This Row],[Costo Productos]]+Envios[[#This Row],[Costo de Envío]]</f>
        <v>36.933000000000007</v>
      </c>
      <c r="S8221" t="s">
        <v>1575</v>
      </c>
      <c r="T8221" t="s">
        <v>39</v>
      </c>
      <c r="U8221">
        <v>5</v>
      </c>
      <c r="V8221" t="s">
        <v>87</v>
      </c>
      <c r="W8221" t="s">
        <v>53</v>
      </c>
      <c r="X8221" s="2">
        <f>Envios[[#This Row],[Ventas Totales]]-Envios[[#This Row],[Costos Totales]]</f>
        <v>172.96699999999998</v>
      </c>
    </row>
    <row r="8222" spans="1:24" x14ac:dyDescent="0.25">
      <c r="A8222">
        <v>908</v>
      </c>
      <c r="B8222">
        <v>6529</v>
      </c>
      <c r="C8222" s="1">
        <v>41239</v>
      </c>
      <c r="D8222" s="1">
        <v>41241</v>
      </c>
      <c r="E8222" t="s">
        <v>19</v>
      </c>
      <c r="F8222" t="s">
        <v>28</v>
      </c>
      <c r="G8222">
        <v>681</v>
      </c>
      <c r="H8222" t="s">
        <v>1185</v>
      </c>
      <c r="I8222" t="s">
        <v>63</v>
      </c>
      <c r="J8222" t="s">
        <v>23</v>
      </c>
      <c r="K8222" t="s">
        <v>140</v>
      </c>
      <c r="L8222">
        <v>35</v>
      </c>
      <c r="M8222">
        <v>2.62</v>
      </c>
      <c r="N8222">
        <f>Envios[[#This Row],[Cantidad]]*Envios[[#This Row],[Precio por Unidad]]</f>
        <v>91.7</v>
      </c>
      <c r="O8222" s="2">
        <v>1.5982000000000001</v>
      </c>
      <c r="P8222" s="2">
        <f>Envios[[#This Row],[Cantidad]]*Envios[[#This Row],[Costo por Unidad]]</f>
        <v>55.937000000000005</v>
      </c>
      <c r="Q8222">
        <v>0.8</v>
      </c>
      <c r="R8222" s="2">
        <f>Envios[[#This Row],[Costo Productos]]+Envios[[#This Row],[Costo de Envío]]</f>
        <v>56.737000000000002</v>
      </c>
      <c r="S8222" t="s">
        <v>381</v>
      </c>
      <c r="T8222" t="s">
        <v>26</v>
      </c>
      <c r="U8222">
        <v>6</v>
      </c>
      <c r="V8222" t="s">
        <v>69</v>
      </c>
      <c r="W8222" t="s">
        <v>32</v>
      </c>
      <c r="X8222" s="2">
        <f>Envios[[#This Row],[Ventas Totales]]-Envios[[#This Row],[Costos Totales]]</f>
        <v>34.963000000000001</v>
      </c>
    </row>
    <row r="8223" spans="1:24" x14ac:dyDescent="0.25">
      <c r="A8223">
        <v>3560</v>
      </c>
      <c r="B8223">
        <v>25377</v>
      </c>
      <c r="C8223" s="1">
        <v>41239</v>
      </c>
      <c r="D8223" s="1">
        <v>41246</v>
      </c>
      <c r="E8223" t="s">
        <v>46</v>
      </c>
      <c r="F8223" t="s">
        <v>47</v>
      </c>
      <c r="G8223">
        <v>202</v>
      </c>
      <c r="H8223" t="s">
        <v>646</v>
      </c>
      <c r="I8223" t="s">
        <v>49</v>
      </c>
      <c r="J8223" t="s">
        <v>56</v>
      </c>
      <c r="K8223" t="s">
        <v>94</v>
      </c>
      <c r="L8223">
        <v>3</v>
      </c>
      <c r="M8223">
        <v>1500.97</v>
      </c>
      <c r="N8223">
        <f>Envios[[#This Row],[Cantidad]]*Envios[[#This Row],[Precio por Unidad]]</f>
        <v>4502.91</v>
      </c>
      <c r="O8223" s="2">
        <v>645.41710000000012</v>
      </c>
      <c r="P8223" s="2">
        <f>Envios[[#This Row],[Cantidad]]*Envios[[#This Row],[Costo por Unidad]]</f>
        <v>1936.2513000000004</v>
      </c>
      <c r="Q8223">
        <v>29.7</v>
      </c>
      <c r="R8223" s="2">
        <f>Envios[[#This Row],[Costo Productos]]+Envios[[#This Row],[Costo de Envío]]</f>
        <v>1965.9513000000004</v>
      </c>
      <c r="S8223" t="s">
        <v>521</v>
      </c>
      <c r="T8223" t="s">
        <v>30</v>
      </c>
      <c r="U8223">
        <v>8</v>
      </c>
      <c r="V8223" t="s">
        <v>96</v>
      </c>
      <c r="W8223" t="s">
        <v>96</v>
      </c>
      <c r="X8223" s="2">
        <f>Envios[[#This Row],[Ventas Totales]]-Envios[[#This Row],[Costos Totales]]</f>
        <v>2536.9586999999992</v>
      </c>
    </row>
    <row r="8224" spans="1:24" x14ac:dyDescent="0.25">
      <c r="A8224">
        <v>3324</v>
      </c>
      <c r="B8224">
        <v>23777</v>
      </c>
      <c r="C8224" s="1">
        <v>41239</v>
      </c>
      <c r="D8224" s="1">
        <v>41240</v>
      </c>
      <c r="E8224" t="s">
        <v>19</v>
      </c>
      <c r="F8224" t="s">
        <v>40</v>
      </c>
      <c r="G8224">
        <v>1215</v>
      </c>
      <c r="H8224" t="s">
        <v>1729</v>
      </c>
      <c r="I8224" t="s">
        <v>22</v>
      </c>
      <c r="J8224" t="s">
        <v>23</v>
      </c>
      <c r="K8224" t="s">
        <v>24</v>
      </c>
      <c r="L8224">
        <v>16</v>
      </c>
      <c r="M8224">
        <v>31.98</v>
      </c>
      <c r="N8224">
        <f>Envios[[#This Row],[Cantidad]]*Envios[[#This Row],[Precio por Unidad]]</f>
        <v>511.68</v>
      </c>
      <c r="O8224" s="2">
        <v>7.9950000000000001</v>
      </c>
      <c r="P8224" s="2">
        <f>Envios[[#This Row],[Cantidad]]*Envios[[#This Row],[Costo por Unidad]]</f>
        <v>127.92</v>
      </c>
      <c r="Q8224">
        <v>6.72</v>
      </c>
      <c r="R8224" s="2">
        <f>Envios[[#This Row],[Costo Productos]]+Envios[[#This Row],[Costo de Envío]]</f>
        <v>134.64000000000001</v>
      </c>
      <c r="S8224" t="s">
        <v>282</v>
      </c>
      <c r="T8224" t="s">
        <v>39</v>
      </c>
      <c r="U8224">
        <v>7</v>
      </c>
      <c r="V8224" t="s">
        <v>81</v>
      </c>
      <c r="W8224" t="s">
        <v>74</v>
      </c>
      <c r="X8224" s="2">
        <f>Envios[[#This Row],[Ventas Totales]]-Envios[[#This Row],[Costos Totales]]</f>
        <v>377.03999999999996</v>
      </c>
    </row>
    <row r="8225" spans="1:24" x14ac:dyDescent="0.25">
      <c r="A8225">
        <v>5698</v>
      </c>
      <c r="B8225">
        <v>40289</v>
      </c>
      <c r="C8225" s="1">
        <v>41239</v>
      </c>
      <c r="D8225" s="1">
        <v>41240</v>
      </c>
      <c r="E8225" t="s">
        <v>19</v>
      </c>
      <c r="F8225" t="s">
        <v>40</v>
      </c>
      <c r="G8225">
        <v>185</v>
      </c>
      <c r="H8225" t="s">
        <v>1869</v>
      </c>
      <c r="I8225" t="s">
        <v>22</v>
      </c>
      <c r="J8225" t="s">
        <v>23</v>
      </c>
      <c r="K8225" t="s">
        <v>188</v>
      </c>
      <c r="L8225">
        <v>26</v>
      </c>
      <c r="M8225">
        <v>2.88</v>
      </c>
      <c r="N8225">
        <f>Envios[[#This Row],[Cantidad]]*Envios[[#This Row],[Precio por Unidad]]</f>
        <v>74.88</v>
      </c>
      <c r="O8225" s="2">
        <v>1.8431999999999999</v>
      </c>
      <c r="P8225" s="2">
        <f>Envios[[#This Row],[Cantidad]]*Envios[[#This Row],[Costo por Unidad]]</f>
        <v>47.923200000000001</v>
      </c>
      <c r="Q8225">
        <v>0.99</v>
      </c>
      <c r="R8225" s="2">
        <f>Envios[[#This Row],[Costo Productos]]+Envios[[#This Row],[Costo de Envío]]</f>
        <v>48.913200000000003</v>
      </c>
      <c r="S8225" t="s">
        <v>80</v>
      </c>
      <c r="T8225" t="s">
        <v>39</v>
      </c>
      <c r="U8225">
        <v>7</v>
      </c>
      <c r="V8225" t="s">
        <v>81</v>
      </c>
      <c r="W8225" t="s">
        <v>74</v>
      </c>
      <c r="X8225" s="2">
        <f>Envios[[#This Row],[Ventas Totales]]-Envios[[#This Row],[Costos Totales]]</f>
        <v>25.966799999999992</v>
      </c>
    </row>
    <row r="8226" spans="1:24" x14ac:dyDescent="0.25">
      <c r="A8226">
        <v>5699</v>
      </c>
      <c r="B8226">
        <v>40289</v>
      </c>
      <c r="C8226" s="1">
        <v>41239</v>
      </c>
      <c r="D8226" s="1">
        <v>41240</v>
      </c>
      <c r="E8226" t="s">
        <v>19</v>
      </c>
      <c r="F8226" t="s">
        <v>40</v>
      </c>
      <c r="G8226">
        <v>89</v>
      </c>
      <c r="H8226" t="s">
        <v>97</v>
      </c>
      <c r="I8226" t="s">
        <v>63</v>
      </c>
      <c r="J8226" t="s">
        <v>23</v>
      </c>
      <c r="K8226" t="s">
        <v>64</v>
      </c>
      <c r="L8226">
        <v>4</v>
      </c>
      <c r="M8226">
        <v>10.14</v>
      </c>
      <c r="N8226">
        <f>Envios[[#This Row],[Cantidad]]*Envios[[#This Row],[Precio por Unidad]]</f>
        <v>40.56</v>
      </c>
      <c r="O8226" s="2">
        <v>6.4896000000000003</v>
      </c>
      <c r="P8226" s="2">
        <f>Envios[[#This Row],[Cantidad]]*Envios[[#This Row],[Costo por Unidad]]</f>
        <v>25.958400000000001</v>
      </c>
      <c r="Q8226">
        <v>2.27</v>
      </c>
      <c r="R8226" s="2">
        <f>Envios[[#This Row],[Costo Productos]]+Envios[[#This Row],[Costo de Envío]]</f>
        <v>28.228400000000001</v>
      </c>
      <c r="S8226" t="s">
        <v>80</v>
      </c>
      <c r="T8226" t="s">
        <v>39</v>
      </c>
      <c r="U8226">
        <v>7</v>
      </c>
      <c r="V8226" t="s">
        <v>81</v>
      </c>
      <c r="W8226" t="s">
        <v>74</v>
      </c>
      <c r="X8226" s="2">
        <f>Envios[[#This Row],[Ventas Totales]]-Envios[[#This Row],[Costos Totales]]</f>
        <v>12.331600000000002</v>
      </c>
    </row>
    <row r="8227" spans="1:24" x14ac:dyDescent="0.25">
      <c r="A8227">
        <v>3305</v>
      </c>
      <c r="B8227">
        <v>23618</v>
      </c>
      <c r="C8227" s="1">
        <v>41240</v>
      </c>
      <c r="D8227" s="1">
        <v>41242</v>
      </c>
      <c r="E8227" t="s">
        <v>19</v>
      </c>
      <c r="F8227" t="s">
        <v>28</v>
      </c>
      <c r="G8227">
        <v>268</v>
      </c>
      <c r="H8227" t="s">
        <v>775</v>
      </c>
      <c r="I8227" t="s">
        <v>22</v>
      </c>
      <c r="J8227" t="s">
        <v>56</v>
      </c>
      <c r="K8227" t="s">
        <v>57</v>
      </c>
      <c r="L8227">
        <v>45</v>
      </c>
      <c r="M8227">
        <v>65.989999999999995</v>
      </c>
      <c r="N8227">
        <f>Envios[[#This Row],[Cantidad]]*Envios[[#This Row],[Precio por Unidad]]</f>
        <v>2969.5499999999997</v>
      </c>
      <c r="O8227" s="2">
        <v>29.035599999999995</v>
      </c>
      <c r="P8227" s="2">
        <f>Envios[[#This Row],[Cantidad]]*Envios[[#This Row],[Costo por Unidad]]</f>
        <v>1306.6019999999999</v>
      </c>
      <c r="Q8227">
        <v>5.26</v>
      </c>
      <c r="R8227" s="2">
        <f>Envios[[#This Row],[Costo Productos]]+Envios[[#This Row],[Costo de Envío]]</f>
        <v>1311.8619999999999</v>
      </c>
      <c r="S8227" t="s">
        <v>1988</v>
      </c>
      <c r="T8227" t="s">
        <v>39</v>
      </c>
      <c r="U8227">
        <v>9</v>
      </c>
      <c r="V8227" t="s">
        <v>31</v>
      </c>
      <c r="W8227" t="s">
        <v>32</v>
      </c>
      <c r="X8227" s="2">
        <f>Envios[[#This Row],[Ventas Totales]]-Envios[[#This Row],[Costos Totales]]</f>
        <v>1657.6879999999999</v>
      </c>
    </row>
    <row r="8228" spans="1:24" x14ac:dyDescent="0.25">
      <c r="A8228">
        <v>7923</v>
      </c>
      <c r="B8228">
        <v>56644</v>
      </c>
      <c r="C8228" s="1">
        <v>41241</v>
      </c>
      <c r="D8228" s="1">
        <v>41243</v>
      </c>
      <c r="E8228" t="s">
        <v>19</v>
      </c>
      <c r="F8228" t="s">
        <v>40</v>
      </c>
      <c r="G8228">
        <v>1182</v>
      </c>
      <c r="H8228" t="s">
        <v>1407</v>
      </c>
      <c r="I8228" t="s">
        <v>63</v>
      </c>
      <c r="J8228" t="s">
        <v>23</v>
      </c>
      <c r="K8228" t="s">
        <v>85</v>
      </c>
      <c r="L8228">
        <v>36</v>
      </c>
      <c r="M8228">
        <v>2.21</v>
      </c>
      <c r="N8228">
        <f>Envios[[#This Row],[Cantidad]]*Envios[[#This Row],[Precio por Unidad]]</f>
        <v>79.56</v>
      </c>
      <c r="O8228" s="2">
        <v>1.3701999999999999</v>
      </c>
      <c r="P8228" s="2">
        <f>Envios[[#This Row],[Cantidad]]*Envios[[#This Row],[Costo por Unidad]]</f>
        <v>49.327199999999998</v>
      </c>
      <c r="Q8228">
        <v>1</v>
      </c>
      <c r="R8228" s="2">
        <f>Envios[[#This Row],[Costo Productos]]+Envios[[#This Row],[Costo de Envío]]</f>
        <v>50.327199999999998</v>
      </c>
      <c r="S8228" t="s">
        <v>799</v>
      </c>
      <c r="T8228" t="s">
        <v>44</v>
      </c>
      <c r="U8228">
        <v>6</v>
      </c>
      <c r="V8228" t="s">
        <v>69</v>
      </c>
      <c r="W8228" t="s">
        <v>32</v>
      </c>
      <c r="X8228" s="2">
        <f>Envios[[#This Row],[Ventas Totales]]-Envios[[#This Row],[Costos Totales]]</f>
        <v>29.232800000000005</v>
      </c>
    </row>
    <row r="8229" spans="1:24" x14ac:dyDescent="0.25">
      <c r="A8229">
        <v>3123</v>
      </c>
      <c r="B8229">
        <v>22432</v>
      </c>
      <c r="C8229" s="1">
        <v>41241</v>
      </c>
      <c r="D8229" s="1">
        <v>41242</v>
      </c>
      <c r="E8229" t="s">
        <v>19</v>
      </c>
      <c r="F8229" t="s">
        <v>40</v>
      </c>
      <c r="G8229">
        <v>604</v>
      </c>
      <c r="H8229" t="s">
        <v>1382</v>
      </c>
      <c r="I8229" t="s">
        <v>22</v>
      </c>
      <c r="J8229" t="s">
        <v>23</v>
      </c>
      <c r="K8229" t="s">
        <v>113</v>
      </c>
      <c r="L8229">
        <v>45</v>
      </c>
      <c r="M8229">
        <v>60.98</v>
      </c>
      <c r="N8229">
        <f>Envios[[#This Row],[Cantidad]]*Envios[[#This Row],[Precio por Unidad]]</f>
        <v>2744.1</v>
      </c>
      <c r="O8229" s="2">
        <v>37.807600000000001</v>
      </c>
      <c r="P8229" s="2">
        <f>Envios[[#This Row],[Cantidad]]*Envios[[#This Row],[Costo por Unidad]]</f>
        <v>1701.3420000000001</v>
      </c>
      <c r="Q8229">
        <v>19.989999999999998</v>
      </c>
      <c r="R8229" s="2">
        <f>Envios[[#This Row],[Costo Productos]]+Envios[[#This Row],[Costo de Envío]]</f>
        <v>1721.3320000000001</v>
      </c>
      <c r="S8229" t="s">
        <v>391</v>
      </c>
      <c r="T8229" t="s">
        <v>26</v>
      </c>
      <c r="U8229">
        <v>7</v>
      </c>
      <c r="V8229" t="s">
        <v>81</v>
      </c>
      <c r="W8229" t="s">
        <v>74</v>
      </c>
      <c r="X8229" s="2">
        <f>Envios[[#This Row],[Ventas Totales]]-Envios[[#This Row],[Costos Totales]]</f>
        <v>1022.7679999999998</v>
      </c>
    </row>
    <row r="8230" spans="1:24" x14ac:dyDescent="0.25">
      <c r="A8230">
        <v>3317</v>
      </c>
      <c r="B8230">
        <v>23713</v>
      </c>
      <c r="C8230" s="1">
        <v>41241</v>
      </c>
      <c r="D8230" s="1">
        <v>41244</v>
      </c>
      <c r="E8230" t="s">
        <v>19</v>
      </c>
      <c r="F8230" t="s">
        <v>40</v>
      </c>
      <c r="G8230">
        <v>764</v>
      </c>
      <c r="H8230" t="s">
        <v>583</v>
      </c>
      <c r="I8230" t="s">
        <v>22</v>
      </c>
      <c r="J8230" t="s">
        <v>56</v>
      </c>
      <c r="K8230" t="s">
        <v>57</v>
      </c>
      <c r="L8230">
        <v>38</v>
      </c>
      <c r="M8230">
        <v>115.99</v>
      </c>
      <c r="N8230">
        <f>Envios[[#This Row],[Cantidad]]*Envios[[#This Row],[Precio por Unidad]]</f>
        <v>4407.62</v>
      </c>
      <c r="O8230" s="2">
        <v>48.715800000000002</v>
      </c>
      <c r="P8230" s="2">
        <f>Envios[[#This Row],[Cantidad]]*Envios[[#This Row],[Costo por Unidad]]</f>
        <v>1851.2004000000002</v>
      </c>
      <c r="Q8230">
        <v>5.92</v>
      </c>
      <c r="R8230" s="2">
        <f>Envios[[#This Row],[Costo Productos]]+Envios[[#This Row],[Costo de Envío]]</f>
        <v>1857.1204000000002</v>
      </c>
      <c r="S8230" t="s">
        <v>337</v>
      </c>
      <c r="T8230" t="s">
        <v>39</v>
      </c>
      <c r="U8230">
        <v>9</v>
      </c>
      <c r="V8230" t="s">
        <v>31</v>
      </c>
      <c r="W8230" t="s">
        <v>32</v>
      </c>
      <c r="X8230" s="2">
        <f>Envios[[#This Row],[Ventas Totales]]-Envios[[#This Row],[Costos Totales]]</f>
        <v>2550.4995999999996</v>
      </c>
    </row>
    <row r="8231" spans="1:24" x14ac:dyDescent="0.25">
      <c r="A8231">
        <v>4115</v>
      </c>
      <c r="B8231">
        <v>29282</v>
      </c>
      <c r="C8231" s="1">
        <v>41241</v>
      </c>
      <c r="D8231" s="1">
        <v>41243</v>
      </c>
      <c r="E8231" t="s">
        <v>19</v>
      </c>
      <c r="F8231" t="s">
        <v>28</v>
      </c>
      <c r="G8231">
        <v>393</v>
      </c>
      <c r="H8231" t="s">
        <v>949</v>
      </c>
      <c r="I8231" t="s">
        <v>22</v>
      </c>
      <c r="J8231" t="s">
        <v>23</v>
      </c>
      <c r="K8231" t="s">
        <v>64</v>
      </c>
      <c r="L8231">
        <v>4</v>
      </c>
      <c r="M8231">
        <v>6.48</v>
      </c>
      <c r="N8231">
        <f>Envios[[#This Row],[Cantidad]]*Envios[[#This Row],[Precio por Unidad]]</f>
        <v>25.92</v>
      </c>
      <c r="O8231" s="2">
        <v>4.0824000000000007</v>
      </c>
      <c r="P8231" s="2">
        <f>Envios[[#This Row],[Cantidad]]*Envios[[#This Row],[Costo por Unidad]]</f>
        <v>16.329600000000003</v>
      </c>
      <c r="Q8231">
        <v>9.5399999999999991</v>
      </c>
      <c r="R8231" s="2">
        <f>Envios[[#This Row],[Costo Productos]]+Envios[[#This Row],[Costo de Envío]]</f>
        <v>25.869600000000002</v>
      </c>
      <c r="S8231" t="s">
        <v>594</v>
      </c>
      <c r="T8231" t="s">
        <v>30</v>
      </c>
      <c r="U8231">
        <v>9</v>
      </c>
      <c r="V8231" t="s">
        <v>31</v>
      </c>
      <c r="W8231" t="s">
        <v>32</v>
      </c>
      <c r="X8231" s="2">
        <f>Envios[[#This Row],[Ventas Totales]]-Envios[[#This Row],[Costos Totales]]</f>
        <v>5.0399999999999778E-2</v>
      </c>
    </row>
    <row r="8232" spans="1:24" x14ac:dyDescent="0.25">
      <c r="A8232">
        <v>4066</v>
      </c>
      <c r="B8232">
        <v>28934</v>
      </c>
      <c r="C8232" s="1">
        <v>41241</v>
      </c>
      <c r="D8232" s="1">
        <v>41242</v>
      </c>
      <c r="E8232" t="s">
        <v>19</v>
      </c>
      <c r="F8232" t="s">
        <v>28</v>
      </c>
      <c r="G8232">
        <v>498</v>
      </c>
      <c r="H8232" t="s">
        <v>1058</v>
      </c>
      <c r="I8232" t="s">
        <v>22</v>
      </c>
      <c r="J8232" t="s">
        <v>56</v>
      </c>
      <c r="K8232" t="s">
        <v>91</v>
      </c>
      <c r="L8232">
        <v>12</v>
      </c>
      <c r="M8232">
        <v>100.98</v>
      </c>
      <c r="N8232">
        <f>Envios[[#This Row],[Cantidad]]*Envios[[#This Row],[Precio por Unidad]]</f>
        <v>1211.76</v>
      </c>
      <c r="O8232" s="2">
        <v>60.588000000000001</v>
      </c>
      <c r="P8232" s="2">
        <f>Envios[[#This Row],[Cantidad]]*Envios[[#This Row],[Costo por Unidad]]</f>
        <v>727.05600000000004</v>
      </c>
      <c r="Q8232">
        <v>7.18</v>
      </c>
      <c r="R8232" s="2">
        <f>Envios[[#This Row],[Costo Productos]]+Envios[[#This Row],[Costo de Envío]]</f>
        <v>734.23599999999999</v>
      </c>
      <c r="S8232" t="s">
        <v>451</v>
      </c>
      <c r="T8232" t="s">
        <v>39</v>
      </c>
      <c r="U8232">
        <v>5</v>
      </c>
      <c r="V8232" t="s">
        <v>87</v>
      </c>
      <c r="W8232" t="s">
        <v>53</v>
      </c>
      <c r="X8232" s="2">
        <f>Envios[[#This Row],[Ventas Totales]]-Envios[[#This Row],[Costos Totales]]</f>
        <v>477.524</v>
      </c>
    </row>
    <row r="8233" spans="1:24" x14ac:dyDescent="0.25">
      <c r="A8233">
        <v>4067</v>
      </c>
      <c r="B8233">
        <v>28934</v>
      </c>
      <c r="C8233" s="1">
        <v>41241</v>
      </c>
      <c r="D8233" s="1">
        <v>41243</v>
      </c>
      <c r="E8233" t="s">
        <v>46</v>
      </c>
      <c r="F8233" t="s">
        <v>28</v>
      </c>
      <c r="G8233">
        <v>584</v>
      </c>
      <c r="H8233" t="s">
        <v>690</v>
      </c>
      <c r="I8233" t="s">
        <v>49</v>
      </c>
      <c r="J8233" t="s">
        <v>36</v>
      </c>
      <c r="K8233" t="s">
        <v>50</v>
      </c>
      <c r="L8233">
        <v>26</v>
      </c>
      <c r="M8233">
        <v>160.97999999999999</v>
      </c>
      <c r="N8233">
        <f>Envios[[#This Row],[Cantidad]]*Envios[[#This Row],[Precio por Unidad]]</f>
        <v>4185.4799999999996</v>
      </c>
      <c r="O8233" s="2">
        <v>61.172399999999996</v>
      </c>
      <c r="P8233" s="2">
        <f>Envios[[#This Row],[Cantidad]]*Envios[[#This Row],[Costo por Unidad]]</f>
        <v>1590.4823999999999</v>
      </c>
      <c r="Q8233">
        <v>30</v>
      </c>
      <c r="R8233" s="2">
        <f>Envios[[#This Row],[Costo Productos]]+Envios[[#This Row],[Costo de Envío]]</f>
        <v>1620.4823999999999</v>
      </c>
      <c r="S8233" t="s">
        <v>451</v>
      </c>
      <c r="T8233" t="s">
        <v>39</v>
      </c>
      <c r="U8233">
        <v>5</v>
      </c>
      <c r="V8233" t="s">
        <v>87</v>
      </c>
      <c r="W8233" t="s">
        <v>53</v>
      </c>
      <c r="X8233" s="2">
        <f>Envios[[#This Row],[Ventas Totales]]-Envios[[#This Row],[Costos Totales]]</f>
        <v>2564.9975999999997</v>
      </c>
    </row>
    <row r="8234" spans="1:24" x14ac:dyDescent="0.25">
      <c r="A8234">
        <v>4068</v>
      </c>
      <c r="B8234">
        <v>28934</v>
      </c>
      <c r="C8234" s="1">
        <v>41241</v>
      </c>
      <c r="D8234" s="1">
        <v>41243</v>
      </c>
      <c r="E8234" t="s">
        <v>33</v>
      </c>
      <c r="F8234" t="s">
        <v>28</v>
      </c>
      <c r="G8234">
        <v>106</v>
      </c>
      <c r="H8234" t="s">
        <v>1447</v>
      </c>
      <c r="I8234" t="s">
        <v>71</v>
      </c>
      <c r="J8234" t="s">
        <v>56</v>
      </c>
      <c r="K8234" t="s">
        <v>94</v>
      </c>
      <c r="L8234">
        <v>26</v>
      </c>
      <c r="M8234">
        <v>120.97</v>
      </c>
      <c r="N8234">
        <f>Envios[[#This Row],[Cantidad]]*Envios[[#This Row],[Precio por Unidad]]</f>
        <v>3145.22</v>
      </c>
      <c r="O8234" s="2">
        <v>77.4208</v>
      </c>
      <c r="P8234" s="2">
        <f>Envios[[#This Row],[Cantidad]]*Envios[[#This Row],[Costo por Unidad]]</f>
        <v>2012.9408000000001</v>
      </c>
      <c r="Q8234">
        <v>7.11</v>
      </c>
      <c r="R8234" s="2">
        <f>Envios[[#This Row],[Costo Productos]]+Envios[[#This Row],[Costo de Envío]]</f>
        <v>2020.0508</v>
      </c>
      <c r="S8234" t="s">
        <v>451</v>
      </c>
      <c r="T8234" t="s">
        <v>39</v>
      </c>
      <c r="U8234">
        <v>5</v>
      </c>
      <c r="V8234" t="s">
        <v>87</v>
      </c>
      <c r="W8234" t="s">
        <v>53</v>
      </c>
      <c r="X8234" s="2">
        <f>Envios[[#This Row],[Ventas Totales]]-Envios[[#This Row],[Costos Totales]]</f>
        <v>1125.1691999999998</v>
      </c>
    </row>
    <row r="8235" spans="1:24" x14ac:dyDescent="0.25">
      <c r="A8235">
        <v>1544</v>
      </c>
      <c r="B8235">
        <v>11137</v>
      </c>
      <c r="C8235" s="1">
        <v>41242</v>
      </c>
      <c r="D8235" s="1">
        <v>41243</v>
      </c>
      <c r="E8235" t="s">
        <v>19</v>
      </c>
      <c r="F8235" t="s">
        <v>20</v>
      </c>
      <c r="G8235">
        <v>96</v>
      </c>
      <c r="H8235" t="s">
        <v>1435</v>
      </c>
      <c r="I8235" t="s">
        <v>22</v>
      </c>
      <c r="J8235" t="s">
        <v>23</v>
      </c>
      <c r="K8235" t="s">
        <v>24</v>
      </c>
      <c r="L8235">
        <v>48</v>
      </c>
      <c r="M8235">
        <v>111.03</v>
      </c>
      <c r="N8235">
        <f>Envios[[#This Row],[Cantidad]]*Envios[[#This Row],[Precio por Unidad]]</f>
        <v>5329.4400000000005</v>
      </c>
      <c r="O8235" s="2">
        <v>24.426599999999997</v>
      </c>
      <c r="P8235" s="2">
        <f>Envios[[#This Row],[Cantidad]]*Envios[[#This Row],[Costo por Unidad]]</f>
        <v>1172.4767999999999</v>
      </c>
      <c r="Q8235">
        <v>8.64</v>
      </c>
      <c r="R8235" s="2">
        <f>Envios[[#This Row],[Costo Productos]]+Envios[[#This Row],[Costo de Envío]]</f>
        <v>1181.1168</v>
      </c>
      <c r="S8235" t="s">
        <v>616</v>
      </c>
      <c r="T8235" t="s">
        <v>26</v>
      </c>
      <c r="U8235">
        <v>8</v>
      </c>
      <c r="V8235" t="s">
        <v>96</v>
      </c>
      <c r="W8235" t="s">
        <v>96</v>
      </c>
      <c r="X8235" s="2">
        <f>Envios[[#This Row],[Ventas Totales]]-Envios[[#This Row],[Costos Totales]]</f>
        <v>4148.3232000000007</v>
      </c>
    </row>
    <row r="8236" spans="1:24" x14ac:dyDescent="0.25">
      <c r="A8236">
        <v>7616</v>
      </c>
      <c r="B8236">
        <v>54501</v>
      </c>
      <c r="C8236" s="1">
        <v>41242</v>
      </c>
      <c r="D8236" s="1">
        <v>41243</v>
      </c>
      <c r="E8236" t="s">
        <v>19</v>
      </c>
      <c r="F8236" t="s">
        <v>60</v>
      </c>
      <c r="G8236">
        <v>542</v>
      </c>
      <c r="H8236" t="s">
        <v>1097</v>
      </c>
      <c r="I8236" t="s">
        <v>22</v>
      </c>
      <c r="J8236" t="s">
        <v>56</v>
      </c>
      <c r="K8236" t="s">
        <v>57</v>
      </c>
      <c r="L8236">
        <v>36</v>
      </c>
      <c r="M8236">
        <v>65.989999999999995</v>
      </c>
      <c r="N8236">
        <f>Envios[[#This Row],[Cantidad]]*Envios[[#This Row],[Precio por Unidad]]</f>
        <v>2375.64</v>
      </c>
      <c r="O8236" s="2">
        <v>28.375700000000002</v>
      </c>
      <c r="P8236" s="2">
        <f>Envios[[#This Row],[Cantidad]]*Envios[[#This Row],[Costo por Unidad]]</f>
        <v>1021.5252</v>
      </c>
      <c r="Q8236">
        <v>4.99</v>
      </c>
      <c r="R8236" s="2">
        <f>Envios[[#This Row],[Costo Productos]]+Envios[[#This Row],[Costo de Envío]]</f>
        <v>1026.5152</v>
      </c>
      <c r="S8236" t="s">
        <v>326</v>
      </c>
      <c r="T8236" t="s">
        <v>30</v>
      </c>
      <c r="U8236">
        <v>9</v>
      </c>
      <c r="V8236" t="s">
        <v>31</v>
      </c>
      <c r="W8236" t="s">
        <v>32</v>
      </c>
      <c r="X8236" s="2">
        <f>Envios[[#This Row],[Ventas Totales]]-Envios[[#This Row],[Costos Totales]]</f>
        <v>1349.1247999999998</v>
      </c>
    </row>
    <row r="8237" spans="1:24" x14ac:dyDescent="0.25">
      <c r="A8237">
        <v>7617</v>
      </c>
      <c r="B8237">
        <v>54501</v>
      </c>
      <c r="C8237" s="1">
        <v>41242</v>
      </c>
      <c r="D8237" s="1">
        <v>41244</v>
      </c>
      <c r="E8237" t="s">
        <v>19</v>
      </c>
      <c r="F8237" t="s">
        <v>60</v>
      </c>
      <c r="G8237">
        <v>538</v>
      </c>
      <c r="H8237" t="s">
        <v>784</v>
      </c>
      <c r="I8237" t="s">
        <v>71</v>
      </c>
      <c r="J8237" t="s">
        <v>56</v>
      </c>
      <c r="K8237" t="s">
        <v>94</v>
      </c>
      <c r="L8237">
        <v>16</v>
      </c>
      <c r="M8237">
        <v>13.99</v>
      </c>
      <c r="N8237">
        <f>Envios[[#This Row],[Cantidad]]*Envios[[#This Row],[Precio por Unidad]]</f>
        <v>223.84</v>
      </c>
      <c r="O8237" s="2">
        <v>8.5338999999999992</v>
      </c>
      <c r="P8237" s="2">
        <f>Envios[[#This Row],[Cantidad]]*Envios[[#This Row],[Costo por Unidad]]</f>
        <v>136.54239999999999</v>
      </c>
      <c r="Q8237">
        <v>7.51</v>
      </c>
      <c r="R8237" s="2">
        <f>Envios[[#This Row],[Costo Productos]]+Envios[[#This Row],[Costo de Envío]]</f>
        <v>144.05239999999998</v>
      </c>
      <c r="S8237" t="s">
        <v>326</v>
      </c>
      <c r="T8237" t="s">
        <v>30</v>
      </c>
      <c r="U8237">
        <v>9</v>
      </c>
      <c r="V8237" t="s">
        <v>31</v>
      </c>
      <c r="W8237" t="s">
        <v>32</v>
      </c>
      <c r="X8237" s="2">
        <f>Envios[[#This Row],[Ventas Totales]]-Envios[[#This Row],[Costos Totales]]</f>
        <v>79.787600000000026</v>
      </c>
    </row>
    <row r="8238" spans="1:24" x14ac:dyDescent="0.25">
      <c r="A8238">
        <v>7618</v>
      </c>
      <c r="B8238">
        <v>54501</v>
      </c>
      <c r="C8238" s="1">
        <v>41242</v>
      </c>
      <c r="D8238" s="1">
        <v>41244</v>
      </c>
      <c r="E8238" t="s">
        <v>19</v>
      </c>
      <c r="F8238" t="s">
        <v>60</v>
      </c>
      <c r="G8238">
        <v>543</v>
      </c>
      <c r="H8238" t="s">
        <v>240</v>
      </c>
      <c r="I8238" t="s">
        <v>42</v>
      </c>
      <c r="J8238" t="s">
        <v>23</v>
      </c>
      <c r="K8238" t="s">
        <v>24</v>
      </c>
      <c r="L8238">
        <v>38</v>
      </c>
      <c r="M8238">
        <v>20.34</v>
      </c>
      <c r="N8238">
        <f>Envios[[#This Row],[Cantidad]]*Envios[[#This Row],[Precio por Unidad]]</f>
        <v>772.92</v>
      </c>
      <c r="O8238" s="2">
        <v>3.2544000000000004</v>
      </c>
      <c r="P8238" s="2">
        <f>Envios[[#This Row],[Cantidad]]*Envios[[#This Row],[Costo por Unidad]]</f>
        <v>123.66720000000001</v>
      </c>
      <c r="Q8238">
        <v>35</v>
      </c>
      <c r="R8238" s="2">
        <f>Envios[[#This Row],[Costo Productos]]+Envios[[#This Row],[Costo de Envío]]</f>
        <v>158.66720000000001</v>
      </c>
      <c r="S8238" t="s">
        <v>326</v>
      </c>
      <c r="T8238" t="s">
        <v>30</v>
      </c>
      <c r="U8238">
        <v>9</v>
      </c>
      <c r="V8238" t="s">
        <v>31</v>
      </c>
      <c r="W8238" t="s">
        <v>32</v>
      </c>
      <c r="X8238" s="2">
        <f>Envios[[#This Row],[Ventas Totales]]-Envios[[#This Row],[Costos Totales]]</f>
        <v>614.25279999999998</v>
      </c>
    </row>
    <row r="8239" spans="1:24" x14ac:dyDescent="0.25">
      <c r="A8239">
        <v>2527</v>
      </c>
      <c r="B8239">
        <v>18368</v>
      </c>
      <c r="C8239" s="1">
        <v>41243</v>
      </c>
      <c r="D8239" s="1">
        <v>41245</v>
      </c>
      <c r="E8239" t="s">
        <v>19</v>
      </c>
      <c r="F8239" t="s">
        <v>40</v>
      </c>
      <c r="G8239">
        <v>1038</v>
      </c>
      <c r="H8239" t="s">
        <v>1164</v>
      </c>
      <c r="I8239" t="s">
        <v>22</v>
      </c>
      <c r="J8239" t="s">
        <v>23</v>
      </c>
      <c r="K8239" t="s">
        <v>67</v>
      </c>
      <c r="L8239">
        <v>3</v>
      </c>
      <c r="M8239">
        <v>70.97</v>
      </c>
      <c r="N8239">
        <f>Envios[[#This Row],[Cantidad]]*Envios[[#This Row],[Precio por Unidad]]</f>
        <v>212.91</v>
      </c>
      <c r="O8239" s="2">
        <v>29.097700000000003</v>
      </c>
      <c r="P8239" s="2">
        <f>Envios[[#This Row],[Cantidad]]*Envios[[#This Row],[Costo por Unidad]]</f>
        <v>87.29310000000001</v>
      </c>
      <c r="Q8239">
        <v>3.5</v>
      </c>
      <c r="R8239" s="2">
        <f>Envios[[#This Row],[Costo Productos]]+Envios[[#This Row],[Costo de Envío]]</f>
        <v>90.79310000000001</v>
      </c>
      <c r="S8239" t="s">
        <v>1808</v>
      </c>
      <c r="T8239" t="s">
        <v>30</v>
      </c>
      <c r="U8239">
        <v>5</v>
      </c>
      <c r="V8239" t="s">
        <v>87</v>
      </c>
      <c r="W8239" t="s">
        <v>53</v>
      </c>
      <c r="X8239" s="2">
        <f>Envios[[#This Row],[Ventas Totales]]-Envios[[#This Row],[Costos Totales]]</f>
        <v>122.11689999999999</v>
      </c>
    </row>
    <row r="8240" spans="1:24" x14ac:dyDescent="0.25">
      <c r="A8240">
        <v>2528</v>
      </c>
      <c r="B8240">
        <v>18368</v>
      </c>
      <c r="C8240" s="1">
        <v>41243</v>
      </c>
      <c r="D8240" s="1">
        <v>41244</v>
      </c>
      <c r="E8240" t="s">
        <v>19</v>
      </c>
      <c r="F8240" t="s">
        <v>40</v>
      </c>
      <c r="G8240">
        <v>535</v>
      </c>
      <c r="H8240" t="s">
        <v>1091</v>
      </c>
      <c r="I8240" t="s">
        <v>63</v>
      </c>
      <c r="J8240" t="s">
        <v>23</v>
      </c>
      <c r="K8240" t="s">
        <v>64</v>
      </c>
      <c r="L8240">
        <v>35</v>
      </c>
      <c r="M8240">
        <v>37.94</v>
      </c>
      <c r="N8240">
        <f>Envios[[#This Row],[Cantidad]]*Envios[[#This Row],[Precio por Unidad]]</f>
        <v>1327.8999999999999</v>
      </c>
      <c r="O8240" s="2">
        <v>23.5228</v>
      </c>
      <c r="P8240" s="2">
        <f>Envios[[#This Row],[Cantidad]]*Envios[[#This Row],[Costo por Unidad]]</f>
        <v>823.298</v>
      </c>
      <c r="Q8240">
        <v>5.08</v>
      </c>
      <c r="R8240" s="2">
        <f>Envios[[#This Row],[Costo Productos]]+Envios[[#This Row],[Costo de Envío]]</f>
        <v>828.37800000000004</v>
      </c>
      <c r="S8240" t="s">
        <v>1808</v>
      </c>
      <c r="T8240" t="s">
        <v>30</v>
      </c>
      <c r="U8240">
        <v>5</v>
      </c>
      <c r="V8240" t="s">
        <v>87</v>
      </c>
      <c r="W8240" t="s">
        <v>53</v>
      </c>
      <c r="X8240" s="2">
        <f>Envios[[#This Row],[Ventas Totales]]-Envios[[#This Row],[Costos Totales]]</f>
        <v>499.52199999999982</v>
      </c>
    </row>
    <row r="8241" spans="1:24" x14ac:dyDescent="0.25">
      <c r="A8241">
        <v>2529</v>
      </c>
      <c r="B8241">
        <v>18368</v>
      </c>
      <c r="C8241" s="1">
        <v>41243</v>
      </c>
      <c r="D8241" s="1">
        <v>41245</v>
      </c>
      <c r="E8241" t="s">
        <v>46</v>
      </c>
      <c r="F8241" t="s">
        <v>40</v>
      </c>
      <c r="G8241">
        <v>1261</v>
      </c>
      <c r="H8241" t="s">
        <v>793</v>
      </c>
      <c r="I8241" t="s">
        <v>49</v>
      </c>
      <c r="J8241" t="s">
        <v>56</v>
      </c>
      <c r="K8241" t="s">
        <v>94</v>
      </c>
      <c r="L8241">
        <v>3</v>
      </c>
      <c r="M8241">
        <v>2036.48</v>
      </c>
      <c r="N8241">
        <f>Envios[[#This Row],[Cantidad]]*Envios[[#This Row],[Precio por Unidad]]</f>
        <v>6109.4400000000005</v>
      </c>
      <c r="O8241" s="2">
        <v>916.41599999999994</v>
      </c>
      <c r="P8241" s="2">
        <f>Envios[[#This Row],[Cantidad]]*Envios[[#This Row],[Costo por Unidad]]</f>
        <v>2749.2479999999996</v>
      </c>
      <c r="Q8241">
        <v>14.7</v>
      </c>
      <c r="R8241" s="2">
        <f>Envios[[#This Row],[Costo Productos]]+Envios[[#This Row],[Costo de Envío]]</f>
        <v>2763.9479999999994</v>
      </c>
      <c r="S8241" t="s">
        <v>1808</v>
      </c>
      <c r="T8241" t="s">
        <v>30</v>
      </c>
      <c r="U8241">
        <v>5</v>
      </c>
      <c r="V8241" t="s">
        <v>87</v>
      </c>
      <c r="W8241" t="s">
        <v>53</v>
      </c>
      <c r="X8241" s="2">
        <f>Envios[[#This Row],[Ventas Totales]]-Envios[[#This Row],[Costos Totales]]</f>
        <v>3345.4920000000011</v>
      </c>
    </row>
    <row r="8242" spans="1:24" x14ac:dyDescent="0.25">
      <c r="A8242">
        <v>99</v>
      </c>
      <c r="B8242">
        <v>614</v>
      </c>
      <c r="C8242" s="1">
        <v>41243</v>
      </c>
      <c r="D8242" s="1">
        <v>41245</v>
      </c>
      <c r="E8242" t="s">
        <v>19</v>
      </c>
      <c r="F8242" t="s">
        <v>20</v>
      </c>
      <c r="G8242">
        <v>555</v>
      </c>
      <c r="H8242" t="s">
        <v>620</v>
      </c>
      <c r="I8242" t="s">
        <v>35</v>
      </c>
      <c r="J8242" t="s">
        <v>36</v>
      </c>
      <c r="K8242" t="s">
        <v>37</v>
      </c>
      <c r="L8242">
        <v>41</v>
      </c>
      <c r="M8242">
        <v>14.34</v>
      </c>
      <c r="N8242">
        <f>Envios[[#This Row],[Cantidad]]*Envios[[#This Row],[Precio por Unidad]]</f>
        <v>587.93999999999994</v>
      </c>
      <c r="O8242" s="2">
        <v>7.3133999999999997</v>
      </c>
      <c r="P8242" s="2">
        <f>Envios[[#This Row],[Cantidad]]*Envios[[#This Row],[Costo por Unidad]]</f>
        <v>299.8494</v>
      </c>
      <c r="Q8242">
        <v>5</v>
      </c>
      <c r="R8242" s="2">
        <f>Envios[[#This Row],[Costo Productos]]+Envios[[#This Row],[Costo de Envío]]</f>
        <v>304.8494</v>
      </c>
      <c r="S8242" t="s">
        <v>127</v>
      </c>
      <c r="T8242" t="s">
        <v>30</v>
      </c>
      <c r="U8242">
        <v>2</v>
      </c>
      <c r="V8242" t="s">
        <v>45</v>
      </c>
      <c r="W8242" t="s">
        <v>45</v>
      </c>
      <c r="X8242" s="2">
        <f>Envios[[#This Row],[Ventas Totales]]-Envios[[#This Row],[Costos Totales]]</f>
        <v>283.09059999999994</v>
      </c>
    </row>
    <row r="8243" spans="1:24" x14ac:dyDescent="0.25">
      <c r="A8243">
        <v>100</v>
      </c>
      <c r="B8243">
        <v>614</v>
      </c>
      <c r="C8243" s="1">
        <v>41243</v>
      </c>
      <c r="D8243" s="1">
        <v>41244</v>
      </c>
      <c r="E8243" t="s">
        <v>46</v>
      </c>
      <c r="F8243" t="s">
        <v>20</v>
      </c>
      <c r="G8243">
        <v>1117</v>
      </c>
      <c r="H8243" t="s">
        <v>1064</v>
      </c>
      <c r="I8243" t="s">
        <v>119</v>
      </c>
      <c r="J8243" t="s">
        <v>36</v>
      </c>
      <c r="K8243" t="s">
        <v>120</v>
      </c>
      <c r="L8243">
        <v>24</v>
      </c>
      <c r="M8243">
        <v>138.75</v>
      </c>
      <c r="N8243">
        <f>Envios[[#This Row],[Cantidad]]*Envios[[#This Row],[Precio por Unidad]]</f>
        <v>3330</v>
      </c>
      <c r="O8243" s="2">
        <v>36.075000000000003</v>
      </c>
      <c r="P8243" s="2">
        <f>Envios[[#This Row],[Cantidad]]*Envios[[#This Row],[Costo por Unidad]]</f>
        <v>865.80000000000007</v>
      </c>
      <c r="Q8243">
        <v>52.42</v>
      </c>
      <c r="R8243" s="2">
        <f>Envios[[#This Row],[Costo Productos]]+Envios[[#This Row],[Costo de Envío]]</f>
        <v>918.22</v>
      </c>
      <c r="S8243" t="s">
        <v>127</v>
      </c>
      <c r="T8243" t="s">
        <v>30</v>
      </c>
      <c r="U8243">
        <v>2</v>
      </c>
      <c r="V8243" t="s">
        <v>45</v>
      </c>
      <c r="W8243" t="s">
        <v>45</v>
      </c>
      <c r="X8243" s="2">
        <f>Envios[[#This Row],[Ventas Totales]]-Envios[[#This Row],[Costos Totales]]</f>
        <v>2411.7799999999997</v>
      </c>
    </row>
    <row r="8244" spans="1:24" x14ac:dyDescent="0.25">
      <c r="A8244">
        <v>5657</v>
      </c>
      <c r="B8244">
        <v>40032</v>
      </c>
      <c r="C8244" s="1">
        <v>41243</v>
      </c>
      <c r="D8244" s="1">
        <v>41250</v>
      </c>
      <c r="E8244" t="s">
        <v>46</v>
      </c>
      <c r="F8244" t="s">
        <v>47</v>
      </c>
      <c r="G8244">
        <v>383</v>
      </c>
      <c r="H8244" t="s">
        <v>936</v>
      </c>
      <c r="I8244" t="s">
        <v>49</v>
      </c>
      <c r="J8244" t="s">
        <v>56</v>
      </c>
      <c r="K8244" t="s">
        <v>94</v>
      </c>
      <c r="L8244">
        <v>9</v>
      </c>
      <c r="M8244">
        <v>2550.14</v>
      </c>
      <c r="N8244">
        <f>Envios[[#This Row],[Cantidad]]*Envios[[#This Row],[Precio por Unidad]]</f>
        <v>22951.26</v>
      </c>
      <c r="O8244" s="2">
        <v>1096.5602000000001</v>
      </c>
      <c r="P8244" s="2">
        <f>Envios[[#This Row],[Cantidad]]*Envios[[#This Row],[Costo por Unidad]]</f>
        <v>9869.0418000000009</v>
      </c>
      <c r="Q8244">
        <v>29.7</v>
      </c>
      <c r="R8244" s="2">
        <f>Envios[[#This Row],[Costo Productos]]+Envios[[#This Row],[Costo de Envío]]</f>
        <v>9898.7418000000016</v>
      </c>
      <c r="S8244" t="s">
        <v>453</v>
      </c>
      <c r="T8244" t="s">
        <v>26</v>
      </c>
      <c r="U8244">
        <v>9</v>
      </c>
      <c r="V8244" t="s">
        <v>31</v>
      </c>
      <c r="W8244" t="s">
        <v>32</v>
      </c>
      <c r="X8244" s="2">
        <f>Envios[[#This Row],[Ventas Totales]]-Envios[[#This Row],[Costos Totales]]</f>
        <v>13052.518199999997</v>
      </c>
    </row>
    <row r="8245" spans="1:24" x14ac:dyDescent="0.25">
      <c r="A8245">
        <v>2025</v>
      </c>
      <c r="B8245">
        <v>14435</v>
      </c>
      <c r="C8245" s="1">
        <v>41244</v>
      </c>
      <c r="D8245" s="1">
        <v>41245</v>
      </c>
      <c r="E8245" t="s">
        <v>46</v>
      </c>
      <c r="F8245" t="s">
        <v>40</v>
      </c>
      <c r="G8245">
        <v>674</v>
      </c>
      <c r="H8245" t="s">
        <v>1179</v>
      </c>
      <c r="I8245" t="s">
        <v>49</v>
      </c>
      <c r="J8245" t="s">
        <v>36</v>
      </c>
      <c r="K8245" t="s">
        <v>50</v>
      </c>
      <c r="L8245">
        <v>41</v>
      </c>
      <c r="M8245">
        <v>89.99</v>
      </c>
      <c r="N8245">
        <f>Envios[[#This Row],[Cantidad]]*Envios[[#This Row],[Precio por Unidad]]</f>
        <v>3689.5899999999997</v>
      </c>
      <c r="O8245" s="2">
        <v>30.596599999999995</v>
      </c>
      <c r="P8245" s="2">
        <f>Envios[[#This Row],[Cantidad]]*Envios[[#This Row],[Costo por Unidad]]</f>
        <v>1254.4605999999999</v>
      </c>
      <c r="Q8245">
        <v>42</v>
      </c>
      <c r="R8245" s="2">
        <f>Envios[[#This Row],[Costo Productos]]+Envios[[#This Row],[Costo de Envío]]</f>
        <v>1296.4605999999999</v>
      </c>
      <c r="S8245" t="s">
        <v>270</v>
      </c>
      <c r="T8245" t="s">
        <v>26</v>
      </c>
      <c r="U8245">
        <v>2</v>
      </c>
      <c r="V8245" t="s">
        <v>45</v>
      </c>
      <c r="W8245" t="s">
        <v>45</v>
      </c>
      <c r="X8245" s="2">
        <f>Envios[[#This Row],[Ventas Totales]]-Envios[[#This Row],[Costos Totales]]</f>
        <v>2393.1293999999998</v>
      </c>
    </row>
    <row r="8246" spans="1:24" x14ac:dyDescent="0.25">
      <c r="A8246">
        <v>2026</v>
      </c>
      <c r="B8246">
        <v>14435</v>
      </c>
      <c r="C8246" s="1">
        <v>41244</v>
      </c>
      <c r="D8246" s="1">
        <v>41247</v>
      </c>
      <c r="E8246" t="s">
        <v>19</v>
      </c>
      <c r="F8246" t="s">
        <v>40</v>
      </c>
      <c r="G8246">
        <v>483</v>
      </c>
      <c r="H8246" t="s">
        <v>935</v>
      </c>
      <c r="I8246" t="s">
        <v>42</v>
      </c>
      <c r="J8246" t="s">
        <v>56</v>
      </c>
      <c r="K8246" t="s">
        <v>166</v>
      </c>
      <c r="L8246">
        <v>9</v>
      </c>
      <c r="M8246">
        <v>3499.99</v>
      </c>
      <c r="N8246">
        <f>Envios[[#This Row],[Cantidad]]*Envios[[#This Row],[Precio por Unidad]]</f>
        <v>31499.909999999996</v>
      </c>
      <c r="O8246" s="2">
        <v>2204.9937</v>
      </c>
      <c r="P8246" s="2">
        <f>Envios[[#This Row],[Cantidad]]*Envios[[#This Row],[Costo por Unidad]]</f>
        <v>19844.943299999999</v>
      </c>
      <c r="Q8246">
        <v>24.49</v>
      </c>
      <c r="R8246" s="2">
        <f>Envios[[#This Row],[Costo Productos]]+Envios[[#This Row],[Costo de Envío]]</f>
        <v>19869.433300000001</v>
      </c>
      <c r="S8246" t="s">
        <v>270</v>
      </c>
      <c r="T8246" t="s">
        <v>26</v>
      </c>
      <c r="U8246">
        <v>2</v>
      </c>
      <c r="V8246" t="s">
        <v>45</v>
      </c>
      <c r="W8246" t="s">
        <v>45</v>
      </c>
      <c r="X8246" s="2">
        <f>Envios[[#This Row],[Ventas Totales]]-Envios[[#This Row],[Costos Totales]]</f>
        <v>11630.476699999996</v>
      </c>
    </row>
    <row r="8247" spans="1:24" x14ac:dyDescent="0.25">
      <c r="A8247">
        <v>2027</v>
      </c>
      <c r="B8247">
        <v>14435</v>
      </c>
      <c r="C8247" s="1">
        <v>41244</v>
      </c>
      <c r="D8247" s="1">
        <v>41244</v>
      </c>
      <c r="E8247" t="s">
        <v>19</v>
      </c>
      <c r="F8247" t="s">
        <v>40</v>
      </c>
      <c r="G8247">
        <v>38</v>
      </c>
      <c r="H8247" t="s">
        <v>196</v>
      </c>
      <c r="I8247" t="s">
        <v>22</v>
      </c>
      <c r="J8247" t="s">
        <v>23</v>
      </c>
      <c r="K8247" t="s">
        <v>64</v>
      </c>
      <c r="L8247">
        <v>44</v>
      </c>
      <c r="M8247">
        <v>30.98</v>
      </c>
      <c r="N8247">
        <f>Envios[[#This Row],[Cantidad]]*Envios[[#This Row],[Precio por Unidad]]</f>
        <v>1363.1200000000001</v>
      </c>
      <c r="O8247" s="2">
        <v>18.588000000000001</v>
      </c>
      <c r="P8247" s="2">
        <f>Envios[[#This Row],[Cantidad]]*Envios[[#This Row],[Costo por Unidad]]</f>
        <v>817.87200000000007</v>
      </c>
      <c r="Q8247">
        <v>5.76</v>
      </c>
      <c r="R8247" s="2">
        <f>Envios[[#This Row],[Costo Productos]]+Envios[[#This Row],[Costo de Envío]]</f>
        <v>823.63200000000006</v>
      </c>
      <c r="S8247" t="s">
        <v>270</v>
      </c>
      <c r="T8247" t="s">
        <v>26</v>
      </c>
      <c r="U8247">
        <v>2</v>
      </c>
      <c r="V8247" t="s">
        <v>45</v>
      </c>
      <c r="W8247" t="s">
        <v>45</v>
      </c>
      <c r="X8247" s="2">
        <f>Envios[[#This Row],[Ventas Totales]]-Envios[[#This Row],[Costos Totales]]</f>
        <v>539.48800000000006</v>
      </c>
    </row>
    <row r="8248" spans="1:24" x14ac:dyDescent="0.25">
      <c r="A8248">
        <v>6820</v>
      </c>
      <c r="B8248">
        <v>48576</v>
      </c>
      <c r="C8248" s="1">
        <v>41244</v>
      </c>
      <c r="D8248" s="1">
        <v>41245</v>
      </c>
      <c r="E8248" t="s">
        <v>19</v>
      </c>
      <c r="F8248" t="s">
        <v>40</v>
      </c>
      <c r="G8248">
        <v>259</v>
      </c>
      <c r="H8248" t="s">
        <v>763</v>
      </c>
      <c r="I8248" t="s">
        <v>22</v>
      </c>
      <c r="J8248" t="s">
        <v>23</v>
      </c>
      <c r="K8248" t="s">
        <v>76</v>
      </c>
      <c r="L8248">
        <v>17</v>
      </c>
      <c r="M8248">
        <v>28.53</v>
      </c>
      <c r="N8248">
        <f>Envios[[#This Row],[Cantidad]]*Envios[[#This Row],[Precio por Unidad]]</f>
        <v>485.01</v>
      </c>
      <c r="O8248" s="2">
        <v>17.688600000000001</v>
      </c>
      <c r="P8248" s="2">
        <f>Envios[[#This Row],[Cantidad]]*Envios[[#This Row],[Costo por Unidad]]</f>
        <v>300.70620000000002</v>
      </c>
      <c r="Q8248">
        <v>1.49</v>
      </c>
      <c r="R8248" s="2">
        <f>Envios[[#This Row],[Costo Productos]]+Envios[[#This Row],[Costo de Envío]]</f>
        <v>302.19620000000003</v>
      </c>
      <c r="S8248" t="s">
        <v>300</v>
      </c>
      <c r="T8248" t="s">
        <v>44</v>
      </c>
      <c r="U8248">
        <v>1</v>
      </c>
      <c r="V8248" t="s">
        <v>27</v>
      </c>
      <c r="W8248" t="s">
        <v>27</v>
      </c>
      <c r="X8248" s="2">
        <f>Envios[[#This Row],[Ventas Totales]]-Envios[[#This Row],[Costos Totales]]</f>
        <v>182.81379999999996</v>
      </c>
    </row>
    <row r="8249" spans="1:24" x14ac:dyDescent="0.25">
      <c r="A8249">
        <v>6821</v>
      </c>
      <c r="B8249">
        <v>48576</v>
      </c>
      <c r="C8249" s="1">
        <v>41244</v>
      </c>
      <c r="D8249" s="1">
        <v>41246</v>
      </c>
      <c r="E8249" t="s">
        <v>19</v>
      </c>
      <c r="F8249" t="s">
        <v>40</v>
      </c>
      <c r="G8249">
        <v>499</v>
      </c>
      <c r="H8249" t="s">
        <v>1061</v>
      </c>
      <c r="I8249" t="s">
        <v>22</v>
      </c>
      <c r="J8249" t="s">
        <v>23</v>
      </c>
      <c r="K8249" t="s">
        <v>64</v>
      </c>
      <c r="L8249">
        <v>47</v>
      </c>
      <c r="M8249">
        <v>6.48</v>
      </c>
      <c r="N8249">
        <f>Envios[[#This Row],[Cantidad]]*Envios[[#This Row],[Precio por Unidad]]</f>
        <v>304.56</v>
      </c>
      <c r="O8249" s="2">
        <v>4.0824000000000007</v>
      </c>
      <c r="P8249" s="2">
        <f>Envios[[#This Row],[Cantidad]]*Envios[[#This Row],[Costo por Unidad]]</f>
        <v>191.87280000000004</v>
      </c>
      <c r="Q8249">
        <v>7.49</v>
      </c>
      <c r="R8249" s="2">
        <f>Envios[[#This Row],[Costo Productos]]+Envios[[#This Row],[Costo de Envío]]</f>
        <v>199.36280000000005</v>
      </c>
      <c r="S8249" t="s">
        <v>300</v>
      </c>
      <c r="T8249" t="s">
        <v>44</v>
      </c>
      <c r="U8249">
        <v>1</v>
      </c>
      <c r="V8249" t="s">
        <v>27</v>
      </c>
      <c r="W8249" t="s">
        <v>27</v>
      </c>
      <c r="X8249" s="2">
        <f>Envios[[#This Row],[Ventas Totales]]-Envios[[#This Row],[Costos Totales]]</f>
        <v>105.19719999999995</v>
      </c>
    </row>
    <row r="8250" spans="1:24" x14ac:dyDescent="0.25">
      <c r="A8250">
        <v>7934</v>
      </c>
      <c r="B8250">
        <v>56708</v>
      </c>
      <c r="C8250" s="1">
        <v>41245</v>
      </c>
      <c r="D8250" s="1">
        <v>41245</v>
      </c>
      <c r="E8250" t="s">
        <v>46</v>
      </c>
      <c r="F8250" t="s">
        <v>40</v>
      </c>
      <c r="G8250">
        <v>842</v>
      </c>
      <c r="H8250" t="s">
        <v>1409</v>
      </c>
      <c r="I8250" t="s">
        <v>119</v>
      </c>
      <c r="J8250" t="s">
        <v>36</v>
      </c>
      <c r="K8250" t="s">
        <v>120</v>
      </c>
      <c r="L8250">
        <v>36</v>
      </c>
      <c r="M8250">
        <v>286.85000000000002</v>
      </c>
      <c r="N8250">
        <f>Envios[[#This Row],[Cantidad]]*Envios[[#This Row],[Precio por Unidad]]</f>
        <v>10326.6</v>
      </c>
      <c r="O8250" s="2">
        <v>63.106999999999999</v>
      </c>
      <c r="P8250" s="2">
        <f>Envios[[#This Row],[Cantidad]]*Envios[[#This Row],[Costo por Unidad]]</f>
        <v>2271.8519999999999</v>
      </c>
      <c r="Q8250">
        <v>61.76</v>
      </c>
      <c r="R8250" s="2">
        <f>Envios[[#This Row],[Costo Productos]]+Envios[[#This Row],[Costo de Envío]]</f>
        <v>2333.6120000000001</v>
      </c>
      <c r="S8250" t="s">
        <v>1612</v>
      </c>
      <c r="T8250" t="s">
        <v>30</v>
      </c>
      <c r="U8250">
        <v>9</v>
      </c>
      <c r="V8250" t="s">
        <v>31</v>
      </c>
      <c r="W8250" t="s">
        <v>32</v>
      </c>
      <c r="X8250" s="2">
        <f>Envios[[#This Row],[Ventas Totales]]-Envios[[#This Row],[Costos Totales]]</f>
        <v>7992.9880000000003</v>
      </c>
    </row>
    <row r="8251" spans="1:24" x14ac:dyDescent="0.25">
      <c r="A8251">
        <v>7935</v>
      </c>
      <c r="B8251">
        <v>56708</v>
      </c>
      <c r="C8251" s="1">
        <v>41245</v>
      </c>
      <c r="D8251" s="1">
        <v>41248</v>
      </c>
      <c r="E8251" t="s">
        <v>19</v>
      </c>
      <c r="F8251" t="s">
        <v>40</v>
      </c>
      <c r="G8251">
        <v>189</v>
      </c>
      <c r="H8251" t="s">
        <v>523</v>
      </c>
      <c r="I8251" t="s">
        <v>22</v>
      </c>
      <c r="J8251" t="s">
        <v>23</v>
      </c>
      <c r="K8251" t="s">
        <v>113</v>
      </c>
      <c r="L8251">
        <v>36</v>
      </c>
      <c r="M8251">
        <v>11.58</v>
      </c>
      <c r="N8251">
        <f>Envios[[#This Row],[Cantidad]]*Envios[[#This Row],[Precio por Unidad]]</f>
        <v>416.88</v>
      </c>
      <c r="O8251" s="2">
        <v>7.5270000000000001</v>
      </c>
      <c r="P8251" s="2">
        <f>Envios[[#This Row],[Cantidad]]*Envios[[#This Row],[Costo por Unidad]]</f>
        <v>270.97199999999998</v>
      </c>
      <c r="Q8251">
        <v>6.97</v>
      </c>
      <c r="R8251" s="2">
        <f>Envios[[#This Row],[Costo Productos]]+Envios[[#This Row],[Costo de Envío]]</f>
        <v>277.94200000000001</v>
      </c>
      <c r="S8251" t="s">
        <v>1612</v>
      </c>
      <c r="T8251" t="s">
        <v>30</v>
      </c>
      <c r="U8251">
        <v>9</v>
      </c>
      <c r="V8251" t="s">
        <v>31</v>
      </c>
      <c r="W8251" t="s">
        <v>32</v>
      </c>
      <c r="X8251" s="2">
        <f>Envios[[#This Row],[Ventas Totales]]-Envios[[#This Row],[Costos Totales]]</f>
        <v>138.93799999999999</v>
      </c>
    </row>
    <row r="8252" spans="1:24" x14ac:dyDescent="0.25">
      <c r="A8252">
        <v>1792</v>
      </c>
      <c r="B8252">
        <v>12837</v>
      </c>
      <c r="C8252" s="1">
        <v>41245</v>
      </c>
      <c r="D8252" s="1">
        <v>41246</v>
      </c>
      <c r="E8252" t="s">
        <v>19</v>
      </c>
      <c r="F8252" t="s">
        <v>28</v>
      </c>
      <c r="G8252">
        <v>185</v>
      </c>
      <c r="H8252" t="s">
        <v>1869</v>
      </c>
      <c r="I8252" t="s">
        <v>22</v>
      </c>
      <c r="J8252" t="s">
        <v>23</v>
      </c>
      <c r="K8252" t="s">
        <v>188</v>
      </c>
      <c r="L8252">
        <v>22</v>
      </c>
      <c r="M8252">
        <v>2.88</v>
      </c>
      <c r="N8252">
        <f>Envios[[#This Row],[Cantidad]]*Envios[[#This Row],[Precio por Unidad]]</f>
        <v>63.36</v>
      </c>
      <c r="O8252" s="2">
        <v>1.8431999999999999</v>
      </c>
      <c r="P8252" s="2">
        <f>Envios[[#This Row],[Cantidad]]*Envios[[#This Row],[Costo por Unidad]]</f>
        <v>40.550399999999996</v>
      </c>
      <c r="Q8252">
        <v>0.99</v>
      </c>
      <c r="R8252" s="2">
        <f>Envios[[#This Row],[Costo Productos]]+Envios[[#This Row],[Costo de Envío]]</f>
        <v>41.540399999999998</v>
      </c>
      <c r="S8252" t="s">
        <v>127</v>
      </c>
      <c r="T8252" t="s">
        <v>44</v>
      </c>
      <c r="U8252">
        <v>1</v>
      </c>
      <c r="V8252" t="s">
        <v>27</v>
      </c>
      <c r="W8252" t="s">
        <v>27</v>
      </c>
      <c r="X8252" s="2">
        <f>Envios[[#This Row],[Ventas Totales]]-Envios[[#This Row],[Costos Totales]]</f>
        <v>21.819600000000001</v>
      </c>
    </row>
    <row r="8253" spans="1:24" x14ac:dyDescent="0.25">
      <c r="A8253">
        <v>1793</v>
      </c>
      <c r="B8253">
        <v>12837</v>
      </c>
      <c r="C8253" s="1">
        <v>41245</v>
      </c>
      <c r="D8253" s="1">
        <v>41245</v>
      </c>
      <c r="E8253" t="s">
        <v>19</v>
      </c>
      <c r="F8253" t="s">
        <v>28</v>
      </c>
      <c r="G8253">
        <v>857</v>
      </c>
      <c r="H8253" t="s">
        <v>1682</v>
      </c>
      <c r="I8253" t="s">
        <v>35</v>
      </c>
      <c r="J8253" t="s">
        <v>56</v>
      </c>
      <c r="K8253" t="s">
        <v>91</v>
      </c>
      <c r="L8253">
        <v>50</v>
      </c>
      <c r="M8253">
        <v>22.24</v>
      </c>
      <c r="N8253">
        <f>Envios[[#This Row],[Cantidad]]*Envios[[#This Row],[Precio por Unidad]]</f>
        <v>1112</v>
      </c>
      <c r="O8253" s="2">
        <v>12.6768</v>
      </c>
      <c r="P8253" s="2">
        <f>Envios[[#This Row],[Cantidad]]*Envios[[#This Row],[Costo por Unidad]]</f>
        <v>633.84</v>
      </c>
      <c r="Q8253">
        <v>1.99</v>
      </c>
      <c r="R8253" s="2">
        <f>Envios[[#This Row],[Costo Productos]]+Envios[[#This Row],[Costo de Envío]]</f>
        <v>635.83000000000004</v>
      </c>
      <c r="S8253" t="s">
        <v>127</v>
      </c>
      <c r="T8253" t="s">
        <v>44</v>
      </c>
      <c r="U8253">
        <v>2</v>
      </c>
      <c r="V8253" t="s">
        <v>45</v>
      </c>
      <c r="W8253" t="s">
        <v>45</v>
      </c>
      <c r="X8253" s="2">
        <f>Envios[[#This Row],[Ventas Totales]]-Envios[[#This Row],[Costos Totales]]</f>
        <v>476.16999999999996</v>
      </c>
    </row>
    <row r="8254" spans="1:24" x14ac:dyDescent="0.25">
      <c r="A8254">
        <v>1889</v>
      </c>
      <c r="B8254">
        <v>13570</v>
      </c>
      <c r="C8254" s="1">
        <v>41245</v>
      </c>
      <c r="D8254" s="1">
        <v>41246</v>
      </c>
      <c r="E8254" t="s">
        <v>19</v>
      </c>
      <c r="F8254" t="s">
        <v>40</v>
      </c>
      <c r="G8254">
        <v>967</v>
      </c>
      <c r="H8254" t="s">
        <v>339</v>
      </c>
      <c r="I8254" t="s">
        <v>63</v>
      </c>
      <c r="J8254" t="s">
        <v>36</v>
      </c>
      <c r="K8254" t="s">
        <v>37</v>
      </c>
      <c r="L8254">
        <v>2</v>
      </c>
      <c r="M8254">
        <v>8.34</v>
      </c>
      <c r="N8254">
        <f>Envios[[#This Row],[Cantidad]]*Envios[[#This Row],[Precio por Unidad]]</f>
        <v>16.68</v>
      </c>
      <c r="O8254" s="2">
        <v>4.7538</v>
      </c>
      <c r="P8254" s="2">
        <f>Envios[[#This Row],[Cantidad]]*Envios[[#This Row],[Costo por Unidad]]</f>
        <v>9.5076000000000001</v>
      </c>
      <c r="Q8254">
        <v>0.96</v>
      </c>
      <c r="R8254" s="2">
        <f>Envios[[#This Row],[Costo Productos]]+Envios[[#This Row],[Costo de Envío]]</f>
        <v>10.467600000000001</v>
      </c>
      <c r="S8254" t="s">
        <v>130</v>
      </c>
      <c r="T8254" t="s">
        <v>30</v>
      </c>
      <c r="U8254">
        <v>11</v>
      </c>
      <c r="V8254" t="s">
        <v>131</v>
      </c>
      <c r="W8254" t="s">
        <v>131</v>
      </c>
      <c r="X8254" s="2">
        <f>Envios[[#This Row],[Ventas Totales]]-Envios[[#This Row],[Costos Totales]]</f>
        <v>6.2123999999999988</v>
      </c>
    </row>
    <row r="8255" spans="1:24" x14ac:dyDescent="0.25">
      <c r="A8255">
        <v>1890</v>
      </c>
      <c r="B8255">
        <v>13570</v>
      </c>
      <c r="C8255" s="1">
        <v>41245</v>
      </c>
      <c r="D8255" s="1">
        <v>41245</v>
      </c>
      <c r="E8255" t="s">
        <v>19</v>
      </c>
      <c r="F8255" t="s">
        <v>40</v>
      </c>
      <c r="G8255">
        <v>428</v>
      </c>
      <c r="H8255" t="s">
        <v>990</v>
      </c>
      <c r="I8255" t="s">
        <v>22</v>
      </c>
      <c r="J8255" t="s">
        <v>56</v>
      </c>
      <c r="K8255" t="s">
        <v>57</v>
      </c>
      <c r="L8255">
        <v>42</v>
      </c>
      <c r="M8255">
        <v>110.99</v>
      </c>
      <c r="N8255">
        <f>Envios[[#This Row],[Cantidad]]*Envios[[#This Row],[Precio por Unidad]]</f>
        <v>4661.58</v>
      </c>
      <c r="O8255" s="2">
        <v>47.725700000000003</v>
      </c>
      <c r="P8255" s="2">
        <f>Envios[[#This Row],[Cantidad]]*Envios[[#This Row],[Costo por Unidad]]</f>
        <v>2004.4794000000002</v>
      </c>
      <c r="Q8255">
        <v>8.99</v>
      </c>
      <c r="R8255" s="2">
        <f>Envios[[#This Row],[Costo Productos]]+Envios[[#This Row],[Costo de Envío]]</f>
        <v>2013.4694000000002</v>
      </c>
      <c r="S8255" t="s">
        <v>130</v>
      </c>
      <c r="T8255" t="s">
        <v>30</v>
      </c>
      <c r="U8255">
        <v>11</v>
      </c>
      <c r="V8255" t="s">
        <v>131</v>
      </c>
      <c r="W8255" t="s">
        <v>131</v>
      </c>
      <c r="X8255" s="2">
        <f>Envios[[#This Row],[Ventas Totales]]-Envios[[#This Row],[Costos Totales]]</f>
        <v>2648.1106</v>
      </c>
    </row>
    <row r="8256" spans="1:24" x14ac:dyDescent="0.25">
      <c r="A8256">
        <v>7791</v>
      </c>
      <c r="B8256">
        <v>55747</v>
      </c>
      <c r="C8256" s="1">
        <v>41245</v>
      </c>
      <c r="D8256" s="1">
        <v>41246</v>
      </c>
      <c r="E8256" t="s">
        <v>46</v>
      </c>
      <c r="F8256" t="s">
        <v>20</v>
      </c>
      <c r="G8256">
        <v>39</v>
      </c>
      <c r="H8256" t="s">
        <v>216</v>
      </c>
      <c r="I8256" t="s">
        <v>49</v>
      </c>
      <c r="J8256" t="s">
        <v>36</v>
      </c>
      <c r="K8256" t="s">
        <v>50</v>
      </c>
      <c r="L8256">
        <v>36</v>
      </c>
      <c r="M8256">
        <v>500.98</v>
      </c>
      <c r="N8256">
        <f>Envios[[#This Row],[Cantidad]]*Envios[[#This Row],[Precio por Unidad]]</f>
        <v>18035.28</v>
      </c>
      <c r="O8256" s="2">
        <v>200.39200000000002</v>
      </c>
      <c r="P8256" s="2">
        <f>Envios[[#This Row],[Cantidad]]*Envios[[#This Row],[Costo por Unidad]]</f>
        <v>7214.112000000001</v>
      </c>
      <c r="Q8256">
        <v>26</v>
      </c>
      <c r="R8256" s="2">
        <f>Envios[[#This Row],[Costo Productos]]+Envios[[#This Row],[Costo de Envío]]</f>
        <v>7240.112000000001</v>
      </c>
      <c r="S8256" t="s">
        <v>220</v>
      </c>
      <c r="T8256" t="s">
        <v>26</v>
      </c>
      <c r="U8256">
        <v>1</v>
      </c>
      <c r="V8256" t="s">
        <v>27</v>
      </c>
      <c r="W8256" t="s">
        <v>27</v>
      </c>
      <c r="X8256" s="2">
        <f>Envios[[#This Row],[Ventas Totales]]-Envios[[#This Row],[Costos Totales]]</f>
        <v>10795.167999999998</v>
      </c>
    </row>
    <row r="8257" spans="1:24" x14ac:dyDescent="0.25">
      <c r="A8257">
        <v>7792</v>
      </c>
      <c r="B8257">
        <v>55747</v>
      </c>
      <c r="C8257" s="1">
        <v>41245</v>
      </c>
      <c r="D8257" s="1">
        <v>41247</v>
      </c>
      <c r="E8257" t="s">
        <v>46</v>
      </c>
      <c r="F8257" t="s">
        <v>20</v>
      </c>
      <c r="G8257">
        <v>484</v>
      </c>
      <c r="H8257" t="s">
        <v>2019</v>
      </c>
      <c r="I8257" t="s">
        <v>119</v>
      </c>
      <c r="J8257" t="s">
        <v>36</v>
      </c>
      <c r="K8257" t="s">
        <v>120</v>
      </c>
      <c r="L8257">
        <v>42</v>
      </c>
      <c r="M8257">
        <v>550.98</v>
      </c>
      <c r="N8257">
        <f>Envios[[#This Row],[Cantidad]]*Envios[[#This Row],[Precio por Unidad]]</f>
        <v>23141.16</v>
      </c>
      <c r="O8257" s="2">
        <v>110.19599999999998</v>
      </c>
      <c r="P8257" s="2">
        <f>Envios[[#This Row],[Cantidad]]*Envios[[#This Row],[Costo por Unidad]]</f>
        <v>4628.2319999999991</v>
      </c>
      <c r="Q8257">
        <v>64.59</v>
      </c>
      <c r="R8257" s="2">
        <f>Envios[[#This Row],[Costo Productos]]+Envios[[#This Row],[Costo de Envío]]</f>
        <v>4692.8219999999992</v>
      </c>
      <c r="S8257" t="s">
        <v>220</v>
      </c>
      <c r="T8257" t="s">
        <v>26</v>
      </c>
      <c r="U8257">
        <v>1</v>
      </c>
      <c r="V8257" t="s">
        <v>27</v>
      </c>
      <c r="W8257" t="s">
        <v>27</v>
      </c>
      <c r="X8257" s="2">
        <f>Envios[[#This Row],[Ventas Totales]]-Envios[[#This Row],[Costos Totales]]</f>
        <v>18448.338</v>
      </c>
    </row>
    <row r="8258" spans="1:24" x14ac:dyDescent="0.25">
      <c r="A8258">
        <v>823</v>
      </c>
      <c r="B8258">
        <v>5954</v>
      </c>
      <c r="C8258" s="1">
        <v>41245</v>
      </c>
      <c r="D8258" s="1">
        <v>41247</v>
      </c>
      <c r="E8258" t="s">
        <v>46</v>
      </c>
      <c r="F8258" t="s">
        <v>60</v>
      </c>
      <c r="G8258">
        <v>1242</v>
      </c>
      <c r="H8258" t="s">
        <v>2131</v>
      </c>
      <c r="I8258" t="s">
        <v>49</v>
      </c>
      <c r="J8258" t="s">
        <v>56</v>
      </c>
      <c r="K8258" t="s">
        <v>94</v>
      </c>
      <c r="L8258">
        <v>32</v>
      </c>
      <c r="M8258">
        <v>596.98</v>
      </c>
      <c r="N8258">
        <f>Envios[[#This Row],[Cantidad]]*Envios[[#This Row],[Precio por Unidad]]</f>
        <v>19103.36</v>
      </c>
      <c r="O8258" s="2">
        <v>256.70140000000004</v>
      </c>
      <c r="P8258" s="2">
        <f>Envios[[#This Row],[Cantidad]]*Envios[[#This Row],[Costo por Unidad]]</f>
        <v>8214.4448000000011</v>
      </c>
      <c r="Q8258">
        <v>14.7</v>
      </c>
      <c r="R8258" s="2">
        <f>Envios[[#This Row],[Costo Productos]]+Envios[[#This Row],[Costo de Envío]]</f>
        <v>8229.1448000000019</v>
      </c>
      <c r="S8258" t="s">
        <v>2038</v>
      </c>
      <c r="T8258" t="s">
        <v>30</v>
      </c>
      <c r="U8258">
        <v>6</v>
      </c>
      <c r="V8258" t="s">
        <v>69</v>
      </c>
      <c r="W8258" t="s">
        <v>32</v>
      </c>
      <c r="X8258" s="2">
        <f>Envios[[#This Row],[Ventas Totales]]-Envios[[#This Row],[Costos Totales]]</f>
        <v>10874.215199999999</v>
      </c>
    </row>
    <row r="8259" spans="1:24" x14ac:dyDescent="0.25">
      <c r="A8259">
        <v>5000</v>
      </c>
      <c r="B8259">
        <v>35590</v>
      </c>
      <c r="C8259" s="1">
        <v>41245</v>
      </c>
      <c r="D8259" s="1">
        <v>41246</v>
      </c>
      <c r="E8259" t="s">
        <v>19</v>
      </c>
      <c r="F8259" t="s">
        <v>60</v>
      </c>
      <c r="G8259">
        <v>220</v>
      </c>
      <c r="H8259" t="s">
        <v>688</v>
      </c>
      <c r="I8259" t="s">
        <v>22</v>
      </c>
      <c r="J8259" t="s">
        <v>56</v>
      </c>
      <c r="K8259" t="s">
        <v>91</v>
      </c>
      <c r="L8259">
        <v>4</v>
      </c>
      <c r="M8259">
        <v>99.99</v>
      </c>
      <c r="N8259">
        <f>Envios[[#This Row],[Cantidad]]*Envios[[#This Row],[Precio por Unidad]]</f>
        <v>399.96</v>
      </c>
      <c r="O8259" s="2">
        <v>47.995199999999997</v>
      </c>
      <c r="P8259" s="2">
        <f>Envios[[#This Row],[Cantidad]]*Envios[[#This Row],[Costo por Unidad]]</f>
        <v>191.98079999999999</v>
      </c>
      <c r="Q8259">
        <v>19.989999999999998</v>
      </c>
      <c r="R8259" s="2">
        <f>Envios[[#This Row],[Costo Productos]]+Envios[[#This Row],[Costo de Envío]]</f>
        <v>211.9708</v>
      </c>
      <c r="S8259" t="s">
        <v>750</v>
      </c>
      <c r="T8259" t="s">
        <v>26</v>
      </c>
      <c r="U8259">
        <v>9</v>
      </c>
      <c r="V8259" t="s">
        <v>31</v>
      </c>
      <c r="W8259" t="s">
        <v>32</v>
      </c>
      <c r="X8259" s="2">
        <f>Envios[[#This Row],[Ventas Totales]]-Envios[[#This Row],[Costos Totales]]</f>
        <v>187.98919999999998</v>
      </c>
    </row>
    <row r="8260" spans="1:24" x14ac:dyDescent="0.25">
      <c r="A8260">
        <v>5876</v>
      </c>
      <c r="B8260">
        <v>41671</v>
      </c>
      <c r="C8260" s="1">
        <v>41246</v>
      </c>
      <c r="D8260" s="1">
        <v>41248</v>
      </c>
      <c r="E8260" t="s">
        <v>19</v>
      </c>
      <c r="F8260" t="s">
        <v>60</v>
      </c>
      <c r="G8260">
        <v>236</v>
      </c>
      <c r="H8260" t="s">
        <v>725</v>
      </c>
      <c r="I8260" t="s">
        <v>35</v>
      </c>
      <c r="J8260" t="s">
        <v>23</v>
      </c>
      <c r="K8260" t="s">
        <v>291</v>
      </c>
      <c r="L8260">
        <v>49</v>
      </c>
      <c r="M8260">
        <v>12.98</v>
      </c>
      <c r="N8260">
        <f>Envios[[#This Row],[Cantidad]]*Envios[[#This Row],[Precio por Unidad]]</f>
        <v>636.02</v>
      </c>
      <c r="O8260" s="2">
        <v>5.1920000000000002</v>
      </c>
      <c r="P8260" s="2">
        <f>Envios[[#This Row],[Cantidad]]*Envios[[#This Row],[Costo por Unidad]]</f>
        <v>254.40800000000002</v>
      </c>
      <c r="Q8260">
        <v>3.14</v>
      </c>
      <c r="R8260" s="2">
        <f>Envios[[#This Row],[Costo Productos]]+Envios[[#This Row],[Costo de Envío]]</f>
        <v>257.548</v>
      </c>
      <c r="S8260" t="s">
        <v>1943</v>
      </c>
      <c r="T8260" t="s">
        <v>30</v>
      </c>
      <c r="U8260">
        <v>3</v>
      </c>
      <c r="V8260" t="s">
        <v>52</v>
      </c>
      <c r="W8260" t="s">
        <v>53</v>
      </c>
      <c r="X8260" s="2">
        <f>Envios[[#This Row],[Ventas Totales]]-Envios[[#This Row],[Costos Totales]]</f>
        <v>378.47199999999998</v>
      </c>
    </row>
    <row r="8261" spans="1:24" x14ac:dyDescent="0.25">
      <c r="A8261">
        <v>6826</v>
      </c>
      <c r="B8261">
        <v>48615</v>
      </c>
      <c r="C8261" s="1">
        <v>41246</v>
      </c>
      <c r="D8261" s="1">
        <v>41250</v>
      </c>
      <c r="E8261" t="s">
        <v>19</v>
      </c>
      <c r="F8261" t="s">
        <v>47</v>
      </c>
      <c r="G8261">
        <v>85</v>
      </c>
      <c r="H8261" t="s">
        <v>1560</v>
      </c>
      <c r="I8261" t="s">
        <v>22</v>
      </c>
      <c r="J8261" t="s">
        <v>23</v>
      </c>
      <c r="K8261" t="s">
        <v>188</v>
      </c>
      <c r="L8261">
        <v>4</v>
      </c>
      <c r="M8261">
        <v>4.13</v>
      </c>
      <c r="N8261">
        <f>Envios[[#This Row],[Cantidad]]*Envios[[#This Row],[Precio por Unidad]]</f>
        <v>16.52</v>
      </c>
      <c r="O8261" s="2">
        <v>2.5192999999999999</v>
      </c>
      <c r="P8261" s="2">
        <f>Envios[[#This Row],[Cantidad]]*Envios[[#This Row],[Costo por Unidad]]</f>
        <v>10.077199999999999</v>
      </c>
      <c r="Q8261">
        <v>0.5</v>
      </c>
      <c r="R8261" s="2">
        <f>Envios[[#This Row],[Costo Productos]]+Envios[[#This Row],[Costo de Envío]]</f>
        <v>10.577199999999999</v>
      </c>
      <c r="S8261" t="s">
        <v>1815</v>
      </c>
      <c r="T8261" t="s">
        <v>30</v>
      </c>
      <c r="U8261">
        <v>1</v>
      </c>
      <c r="V8261" t="s">
        <v>27</v>
      </c>
      <c r="W8261" t="s">
        <v>27</v>
      </c>
      <c r="X8261" s="2">
        <f>Envios[[#This Row],[Ventas Totales]]-Envios[[#This Row],[Costos Totales]]</f>
        <v>5.9428000000000001</v>
      </c>
    </row>
    <row r="8262" spans="1:24" x14ac:dyDescent="0.25">
      <c r="A8262">
        <v>6827</v>
      </c>
      <c r="B8262">
        <v>48615</v>
      </c>
      <c r="C8262" s="1">
        <v>41246</v>
      </c>
      <c r="D8262" s="1">
        <v>41251</v>
      </c>
      <c r="E8262" t="s">
        <v>19</v>
      </c>
      <c r="F8262" t="s">
        <v>47</v>
      </c>
      <c r="G8262">
        <v>338</v>
      </c>
      <c r="H8262" t="s">
        <v>1968</v>
      </c>
      <c r="I8262" t="s">
        <v>22</v>
      </c>
      <c r="J8262" t="s">
        <v>36</v>
      </c>
      <c r="K8262" t="s">
        <v>37</v>
      </c>
      <c r="L8262">
        <v>8</v>
      </c>
      <c r="M8262">
        <v>54.74</v>
      </c>
      <c r="N8262">
        <f>Envios[[#This Row],[Cantidad]]*Envios[[#This Row],[Precio por Unidad]]</f>
        <v>437.92</v>
      </c>
      <c r="O8262" s="2">
        <v>25.180399999999999</v>
      </c>
      <c r="P8262" s="2">
        <f>Envios[[#This Row],[Cantidad]]*Envios[[#This Row],[Costo por Unidad]]</f>
        <v>201.44319999999999</v>
      </c>
      <c r="Q8262">
        <v>14.83</v>
      </c>
      <c r="R8262" s="2">
        <f>Envios[[#This Row],[Costo Productos]]+Envios[[#This Row],[Costo de Envío]]</f>
        <v>216.2732</v>
      </c>
      <c r="S8262" t="s">
        <v>1815</v>
      </c>
      <c r="T8262" t="s">
        <v>30</v>
      </c>
      <c r="U8262">
        <v>1</v>
      </c>
      <c r="V8262" t="s">
        <v>27</v>
      </c>
      <c r="W8262" t="s">
        <v>27</v>
      </c>
      <c r="X8262" s="2">
        <f>Envios[[#This Row],[Ventas Totales]]-Envios[[#This Row],[Costos Totales]]</f>
        <v>221.64680000000001</v>
      </c>
    </row>
    <row r="8263" spans="1:24" x14ac:dyDescent="0.25">
      <c r="A8263">
        <v>3428</v>
      </c>
      <c r="B8263">
        <v>24451</v>
      </c>
      <c r="C8263" s="1">
        <v>41246</v>
      </c>
      <c r="D8263" s="1">
        <v>41247</v>
      </c>
      <c r="E8263" t="s">
        <v>46</v>
      </c>
      <c r="F8263" t="s">
        <v>60</v>
      </c>
      <c r="G8263">
        <v>462</v>
      </c>
      <c r="H8263" t="s">
        <v>1015</v>
      </c>
      <c r="I8263" t="s">
        <v>49</v>
      </c>
      <c r="J8263" t="s">
        <v>23</v>
      </c>
      <c r="K8263" t="s">
        <v>67</v>
      </c>
      <c r="L8263">
        <v>24</v>
      </c>
      <c r="M8263">
        <v>68.81</v>
      </c>
      <c r="N8263">
        <f>Envios[[#This Row],[Cantidad]]*Envios[[#This Row],[Precio por Unidad]]</f>
        <v>1651.44</v>
      </c>
      <c r="O8263" s="2">
        <v>40.59790000000001</v>
      </c>
      <c r="P8263" s="2">
        <f>Envios[[#This Row],[Cantidad]]*Envios[[#This Row],[Costo por Unidad]]</f>
        <v>974.34960000000024</v>
      </c>
      <c r="Q8263">
        <v>60</v>
      </c>
      <c r="R8263" s="2">
        <f>Envios[[#This Row],[Costo Productos]]+Envios[[#This Row],[Costo de Envío]]</f>
        <v>1034.3496000000002</v>
      </c>
      <c r="S8263" t="s">
        <v>1676</v>
      </c>
      <c r="T8263" t="s">
        <v>30</v>
      </c>
      <c r="U8263">
        <v>13</v>
      </c>
      <c r="V8263" t="s">
        <v>115</v>
      </c>
      <c r="W8263" t="s">
        <v>74</v>
      </c>
      <c r="X8263" s="2">
        <f>Envios[[#This Row],[Ventas Totales]]-Envios[[#This Row],[Costos Totales]]</f>
        <v>617.09039999999982</v>
      </c>
    </row>
    <row r="8264" spans="1:24" x14ac:dyDescent="0.25">
      <c r="A8264">
        <v>2977</v>
      </c>
      <c r="B8264">
        <v>21505</v>
      </c>
      <c r="C8264" s="1">
        <v>41246</v>
      </c>
      <c r="D8264" s="1">
        <v>41246</v>
      </c>
      <c r="E8264" t="s">
        <v>46</v>
      </c>
      <c r="F8264" t="s">
        <v>47</v>
      </c>
      <c r="G8264">
        <v>655</v>
      </c>
      <c r="H8264" t="s">
        <v>1168</v>
      </c>
      <c r="I8264" t="s">
        <v>49</v>
      </c>
      <c r="J8264" t="s">
        <v>36</v>
      </c>
      <c r="K8264" t="s">
        <v>50</v>
      </c>
      <c r="L8264">
        <v>3</v>
      </c>
      <c r="M8264">
        <v>284.98</v>
      </c>
      <c r="N8264">
        <f>Envios[[#This Row],[Cantidad]]*Envios[[#This Row],[Precio por Unidad]]</f>
        <v>854.94</v>
      </c>
      <c r="O8264" s="2">
        <v>113.99200000000002</v>
      </c>
      <c r="P8264" s="2">
        <f>Envios[[#This Row],[Cantidad]]*Envios[[#This Row],[Costo por Unidad]]</f>
        <v>341.97600000000006</v>
      </c>
      <c r="Q8264">
        <v>69.55</v>
      </c>
      <c r="R8264" s="2">
        <f>Envios[[#This Row],[Costo Productos]]+Envios[[#This Row],[Costo de Envío]]</f>
        <v>411.52600000000007</v>
      </c>
      <c r="S8264" t="s">
        <v>102</v>
      </c>
      <c r="T8264" t="s">
        <v>44</v>
      </c>
      <c r="U8264">
        <v>2</v>
      </c>
      <c r="V8264" t="s">
        <v>45</v>
      </c>
      <c r="W8264" t="s">
        <v>45</v>
      </c>
      <c r="X8264" s="2">
        <f>Envios[[#This Row],[Ventas Totales]]-Envios[[#This Row],[Costos Totales]]</f>
        <v>443.41399999999999</v>
      </c>
    </row>
    <row r="8265" spans="1:24" x14ac:dyDescent="0.25">
      <c r="A8265">
        <v>7708</v>
      </c>
      <c r="B8265">
        <v>55239</v>
      </c>
      <c r="C8265" s="1">
        <v>41246</v>
      </c>
      <c r="D8265" s="1">
        <v>41247</v>
      </c>
      <c r="E8265" t="s">
        <v>33</v>
      </c>
      <c r="F8265" t="s">
        <v>60</v>
      </c>
      <c r="G8265">
        <v>906</v>
      </c>
      <c r="H8265" t="s">
        <v>1281</v>
      </c>
      <c r="I8265" t="s">
        <v>22</v>
      </c>
      <c r="J8265" t="s">
        <v>23</v>
      </c>
      <c r="K8265" t="s">
        <v>64</v>
      </c>
      <c r="L8265">
        <v>13</v>
      </c>
      <c r="M8265">
        <v>6.48</v>
      </c>
      <c r="N8265">
        <f>Envios[[#This Row],[Cantidad]]*Envios[[#This Row],[Precio por Unidad]]</f>
        <v>84.240000000000009</v>
      </c>
      <c r="O8265" s="2">
        <v>4.0824000000000007</v>
      </c>
      <c r="P8265" s="2">
        <f>Envios[[#This Row],[Cantidad]]*Envios[[#This Row],[Costo por Unidad]]</f>
        <v>53.071200000000012</v>
      </c>
      <c r="Q8265">
        <v>5.14</v>
      </c>
      <c r="R8265" s="2">
        <f>Envios[[#This Row],[Costo Productos]]+Envios[[#This Row],[Costo de Envío]]</f>
        <v>58.211200000000012</v>
      </c>
      <c r="S8265" t="s">
        <v>1387</v>
      </c>
      <c r="T8265" t="s">
        <v>39</v>
      </c>
      <c r="U8265">
        <v>4</v>
      </c>
      <c r="V8265" t="s">
        <v>73</v>
      </c>
      <c r="W8265" t="s">
        <v>74</v>
      </c>
      <c r="X8265" s="2">
        <f>Envios[[#This Row],[Ventas Totales]]-Envios[[#This Row],[Costos Totales]]</f>
        <v>26.028799999999997</v>
      </c>
    </row>
    <row r="8266" spans="1:24" x14ac:dyDescent="0.25">
      <c r="A8266">
        <v>7707</v>
      </c>
      <c r="B8266">
        <v>55239</v>
      </c>
      <c r="C8266" s="1">
        <v>41246</v>
      </c>
      <c r="D8266" s="1">
        <v>41246</v>
      </c>
      <c r="E8266" t="s">
        <v>33</v>
      </c>
      <c r="F8266" t="s">
        <v>60</v>
      </c>
      <c r="G8266">
        <v>730</v>
      </c>
      <c r="H8266" t="s">
        <v>1360</v>
      </c>
      <c r="I8266" t="s">
        <v>42</v>
      </c>
      <c r="J8266" t="s">
        <v>36</v>
      </c>
      <c r="K8266" t="s">
        <v>120</v>
      </c>
      <c r="L8266">
        <v>6</v>
      </c>
      <c r="M8266">
        <v>209.37</v>
      </c>
      <c r="N8266">
        <f>Envios[[#This Row],[Cantidad]]*Envios[[#This Row],[Precio por Unidad]]</f>
        <v>1256.22</v>
      </c>
      <c r="O8266" s="2">
        <v>43.967699999999994</v>
      </c>
      <c r="P8266" s="2">
        <f>Envios[[#This Row],[Cantidad]]*Envios[[#This Row],[Costo por Unidad]]</f>
        <v>263.80619999999999</v>
      </c>
      <c r="Q8266">
        <v>69</v>
      </c>
      <c r="R8266" s="2">
        <f>Envios[[#This Row],[Costo Productos]]+Envios[[#This Row],[Costo de Envío]]</f>
        <v>332.80619999999999</v>
      </c>
      <c r="S8266" t="s">
        <v>1387</v>
      </c>
      <c r="T8266" t="s">
        <v>39</v>
      </c>
      <c r="U8266">
        <v>2</v>
      </c>
      <c r="V8266" t="s">
        <v>45</v>
      </c>
      <c r="W8266" t="s">
        <v>45</v>
      </c>
      <c r="X8266" s="2">
        <f>Envios[[#This Row],[Ventas Totales]]-Envios[[#This Row],[Costos Totales]]</f>
        <v>923.41380000000004</v>
      </c>
    </row>
    <row r="8267" spans="1:24" x14ac:dyDescent="0.25">
      <c r="A8267">
        <v>8304</v>
      </c>
      <c r="B8267">
        <v>59329</v>
      </c>
      <c r="C8267" s="1">
        <v>41247</v>
      </c>
      <c r="D8267" s="1">
        <v>41249</v>
      </c>
      <c r="E8267" t="s">
        <v>19</v>
      </c>
      <c r="F8267" t="s">
        <v>60</v>
      </c>
      <c r="G8267">
        <v>418</v>
      </c>
      <c r="H8267" t="s">
        <v>980</v>
      </c>
      <c r="I8267" t="s">
        <v>22</v>
      </c>
      <c r="J8267" t="s">
        <v>23</v>
      </c>
      <c r="K8267" t="s">
        <v>76</v>
      </c>
      <c r="L8267">
        <v>35</v>
      </c>
      <c r="M8267">
        <v>3.81</v>
      </c>
      <c r="N8267">
        <f>Envios[[#This Row],[Cantidad]]*Envios[[#This Row],[Precio por Unidad]]</f>
        <v>133.35</v>
      </c>
      <c r="O8267" s="2">
        <v>2.4384000000000001</v>
      </c>
      <c r="P8267" s="2">
        <f>Envios[[#This Row],[Cantidad]]*Envios[[#This Row],[Costo por Unidad]]</f>
        <v>85.344000000000008</v>
      </c>
      <c r="Q8267">
        <v>5.44</v>
      </c>
      <c r="R8267" s="2">
        <f>Envios[[#This Row],[Costo Productos]]+Envios[[#This Row],[Costo de Envío]]</f>
        <v>90.784000000000006</v>
      </c>
      <c r="S8267" t="s">
        <v>83</v>
      </c>
      <c r="T8267" t="s">
        <v>30</v>
      </c>
      <c r="U8267">
        <v>5</v>
      </c>
      <c r="V8267" t="s">
        <v>87</v>
      </c>
      <c r="W8267" t="s">
        <v>53</v>
      </c>
      <c r="X8267" s="2">
        <f>Envios[[#This Row],[Ventas Totales]]-Envios[[#This Row],[Costos Totales]]</f>
        <v>42.565999999999988</v>
      </c>
    </row>
    <row r="8268" spans="1:24" x14ac:dyDescent="0.25">
      <c r="A8268">
        <v>8305</v>
      </c>
      <c r="B8268">
        <v>59329</v>
      </c>
      <c r="C8268" s="1">
        <v>41247</v>
      </c>
      <c r="D8268" s="1">
        <v>41247</v>
      </c>
      <c r="E8268" t="s">
        <v>19</v>
      </c>
      <c r="F8268" t="s">
        <v>60</v>
      </c>
      <c r="G8268">
        <v>874</v>
      </c>
      <c r="H8268" t="s">
        <v>1268</v>
      </c>
      <c r="I8268" t="s">
        <v>22</v>
      </c>
      <c r="J8268" t="s">
        <v>36</v>
      </c>
      <c r="K8268" t="s">
        <v>37</v>
      </c>
      <c r="L8268">
        <v>25</v>
      </c>
      <c r="M8268">
        <v>6.24</v>
      </c>
      <c r="N8268">
        <f>Envios[[#This Row],[Cantidad]]*Envios[[#This Row],[Precio por Unidad]]</f>
        <v>156</v>
      </c>
      <c r="O8268" s="2">
        <v>2.4960000000000004</v>
      </c>
      <c r="P8268" s="2">
        <f>Envios[[#This Row],[Cantidad]]*Envios[[#This Row],[Costo por Unidad]]</f>
        <v>62.400000000000013</v>
      </c>
      <c r="Q8268">
        <v>5.22</v>
      </c>
      <c r="R8268" s="2">
        <f>Envios[[#This Row],[Costo Productos]]+Envios[[#This Row],[Costo de Envío]]</f>
        <v>67.620000000000019</v>
      </c>
      <c r="S8268" t="s">
        <v>83</v>
      </c>
      <c r="T8268" t="s">
        <v>30</v>
      </c>
      <c r="U8268">
        <v>5</v>
      </c>
      <c r="V8268" t="s">
        <v>87</v>
      </c>
      <c r="W8268" t="s">
        <v>53</v>
      </c>
      <c r="X8268" s="2">
        <f>Envios[[#This Row],[Ventas Totales]]-Envios[[#This Row],[Costos Totales]]</f>
        <v>88.379999999999981</v>
      </c>
    </row>
    <row r="8269" spans="1:24" x14ac:dyDescent="0.25">
      <c r="A8269">
        <v>8306</v>
      </c>
      <c r="B8269">
        <v>59329</v>
      </c>
      <c r="C8269" s="1">
        <v>41247</v>
      </c>
      <c r="D8269" s="1">
        <v>41249</v>
      </c>
      <c r="E8269" t="s">
        <v>19</v>
      </c>
      <c r="F8269" t="s">
        <v>60</v>
      </c>
      <c r="G8269">
        <v>1198</v>
      </c>
      <c r="H8269" t="s">
        <v>1298</v>
      </c>
      <c r="I8269" t="s">
        <v>22</v>
      </c>
      <c r="J8269" t="s">
        <v>36</v>
      </c>
      <c r="K8269" t="s">
        <v>37</v>
      </c>
      <c r="L8269">
        <v>41</v>
      </c>
      <c r="M8269">
        <v>4.8600000000000003</v>
      </c>
      <c r="N8269">
        <f>Envios[[#This Row],[Cantidad]]*Envios[[#This Row],[Precio por Unidad]]</f>
        <v>199.26000000000002</v>
      </c>
      <c r="O8269" s="2">
        <v>2.8188000000000004</v>
      </c>
      <c r="P8269" s="2">
        <f>Envios[[#This Row],[Cantidad]]*Envios[[#This Row],[Costo por Unidad]]</f>
        <v>115.57080000000002</v>
      </c>
      <c r="Q8269">
        <v>7.1</v>
      </c>
      <c r="R8269" s="2">
        <f>Envios[[#This Row],[Costo Productos]]+Envios[[#This Row],[Costo de Envío]]</f>
        <v>122.67080000000001</v>
      </c>
      <c r="S8269" t="s">
        <v>83</v>
      </c>
      <c r="T8269" t="s">
        <v>30</v>
      </c>
      <c r="U8269">
        <v>5</v>
      </c>
      <c r="V8269" t="s">
        <v>87</v>
      </c>
      <c r="W8269" t="s">
        <v>53</v>
      </c>
      <c r="X8269" s="2">
        <f>Envios[[#This Row],[Ventas Totales]]-Envios[[#This Row],[Costos Totales]]</f>
        <v>76.589200000000005</v>
      </c>
    </row>
    <row r="8270" spans="1:24" x14ac:dyDescent="0.25">
      <c r="A8270">
        <v>8307</v>
      </c>
      <c r="B8270">
        <v>59329</v>
      </c>
      <c r="C8270" s="1">
        <v>41247</v>
      </c>
      <c r="D8270" s="1">
        <v>41248</v>
      </c>
      <c r="E8270" t="s">
        <v>19</v>
      </c>
      <c r="F8270" t="s">
        <v>60</v>
      </c>
      <c r="G8270">
        <v>731</v>
      </c>
      <c r="H8270" t="s">
        <v>1359</v>
      </c>
      <c r="I8270" t="s">
        <v>22</v>
      </c>
      <c r="J8270" t="s">
        <v>23</v>
      </c>
      <c r="K8270" t="s">
        <v>64</v>
      </c>
      <c r="L8270">
        <v>41</v>
      </c>
      <c r="M8270">
        <v>4.9800000000000004</v>
      </c>
      <c r="N8270">
        <f>Envios[[#This Row],[Cantidad]]*Envios[[#This Row],[Precio por Unidad]]</f>
        <v>204.18</v>
      </c>
      <c r="O8270" s="2">
        <v>3.0876000000000001</v>
      </c>
      <c r="P8270" s="2">
        <f>Envios[[#This Row],[Cantidad]]*Envios[[#This Row],[Costo por Unidad]]</f>
        <v>126.5916</v>
      </c>
      <c r="Q8270">
        <v>4.7</v>
      </c>
      <c r="R8270" s="2">
        <f>Envios[[#This Row],[Costo Productos]]+Envios[[#This Row],[Costo de Envío]]</f>
        <v>131.29159999999999</v>
      </c>
      <c r="S8270" t="s">
        <v>83</v>
      </c>
      <c r="T8270" t="s">
        <v>30</v>
      </c>
      <c r="U8270">
        <v>5</v>
      </c>
      <c r="V8270" t="s">
        <v>87</v>
      </c>
      <c r="W8270" t="s">
        <v>53</v>
      </c>
      <c r="X8270" s="2">
        <f>Envios[[#This Row],[Ventas Totales]]-Envios[[#This Row],[Costos Totales]]</f>
        <v>72.888400000000019</v>
      </c>
    </row>
    <row r="8271" spans="1:24" x14ac:dyDescent="0.25">
      <c r="A8271">
        <v>2179</v>
      </c>
      <c r="B8271">
        <v>15712</v>
      </c>
      <c r="C8271" s="1">
        <v>41247</v>
      </c>
      <c r="D8271" s="1">
        <v>41249</v>
      </c>
      <c r="E8271" t="s">
        <v>46</v>
      </c>
      <c r="F8271" t="s">
        <v>20</v>
      </c>
      <c r="G8271">
        <v>134</v>
      </c>
      <c r="H8271" t="s">
        <v>1971</v>
      </c>
      <c r="I8271" t="s">
        <v>119</v>
      </c>
      <c r="J8271" t="s">
        <v>36</v>
      </c>
      <c r="K8271" t="s">
        <v>204</v>
      </c>
      <c r="L8271">
        <v>1</v>
      </c>
      <c r="M8271">
        <v>48.58</v>
      </c>
      <c r="N8271">
        <f>Envios[[#This Row],[Cantidad]]*Envios[[#This Row],[Precio por Unidad]]</f>
        <v>48.58</v>
      </c>
      <c r="O8271" s="2">
        <v>15.059800000000003</v>
      </c>
      <c r="P8271" s="2">
        <f>Envios[[#This Row],[Cantidad]]*Envios[[#This Row],[Costo por Unidad]]</f>
        <v>15.059800000000003</v>
      </c>
      <c r="Q8271">
        <v>54.11</v>
      </c>
      <c r="R8271" s="2">
        <f>Envios[[#This Row],[Costo Productos]]+Envios[[#This Row],[Costo de Envío]]</f>
        <v>69.169800000000009</v>
      </c>
      <c r="S8271" t="s">
        <v>273</v>
      </c>
      <c r="T8271" t="s">
        <v>30</v>
      </c>
      <c r="U8271">
        <v>9</v>
      </c>
      <c r="V8271" t="s">
        <v>31</v>
      </c>
      <c r="W8271" t="s">
        <v>32</v>
      </c>
      <c r="X8271" s="2">
        <f>Envios[[#This Row],[Ventas Totales]]-Envios[[#This Row],[Costos Totales]]</f>
        <v>-20.589800000000011</v>
      </c>
    </row>
    <row r="8272" spans="1:24" x14ac:dyDescent="0.25">
      <c r="A8272">
        <v>7458</v>
      </c>
      <c r="B8272">
        <v>53216</v>
      </c>
      <c r="C8272" s="1">
        <v>41247</v>
      </c>
      <c r="D8272" s="1">
        <v>41250</v>
      </c>
      <c r="E8272" t="s">
        <v>19</v>
      </c>
      <c r="F8272" t="s">
        <v>20</v>
      </c>
      <c r="G8272">
        <v>650</v>
      </c>
      <c r="H8272" t="s">
        <v>235</v>
      </c>
      <c r="I8272" t="s">
        <v>22</v>
      </c>
      <c r="J8272" t="s">
        <v>23</v>
      </c>
      <c r="K8272" t="s">
        <v>64</v>
      </c>
      <c r="L8272">
        <v>36</v>
      </c>
      <c r="M8272">
        <v>6.48</v>
      </c>
      <c r="N8272">
        <f>Envios[[#This Row],[Cantidad]]*Envios[[#This Row],[Precio por Unidad]]</f>
        <v>233.28000000000003</v>
      </c>
      <c r="O8272" s="2">
        <v>4.0824000000000007</v>
      </c>
      <c r="P8272" s="2">
        <f>Envios[[#This Row],[Cantidad]]*Envios[[#This Row],[Costo por Unidad]]</f>
        <v>146.96640000000002</v>
      </c>
      <c r="Q8272">
        <v>8.73</v>
      </c>
      <c r="R8272" s="2">
        <f>Envios[[#This Row],[Costo Productos]]+Envios[[#This Row],[Costo de Envío]]</f>
        <v>155.69640000000001</v>
      </c>
      <c r="S8272" t="s">
        <v>508</v>
      </c>
      <c r="T8272" t="s">
        <v>30</v>
      </c>
      <c r="U8272">
        <v>3</v>
      </c>
      <c r="V8272" t="s">
        <v>52</v>
      </c>
      <c r="W8272" t="s">
        <v>53</v>
      </c>
      <c r="X8272" s="2">
        <f>Envios[[#This Row],[Ventas Totales]]-Envios[[#This Row],[Costos Totales]]</f>
        <v>77.583600000000018</v>
      </c>
    </row>
    <row r="8273" spans="1:24" x14ac:dyDescent="0.25">
      <c r="A8273">
        <v>1818</v>
      </c>
      <c r="B8273">
        <v>13031</v>
      </c>
      <c r="C8273" s="1">
        <v>41247</v>
      </c>
      <c r="D8273" s="1">
        <v>41252</v>
      </c>
      <c r="E8273" t="s">
        <v>19</v>
      </c>
      <c r="F8273" t="s">
        <v>47</v>
      </c>
      <c r="G8273">
        <v>679</v>
      </c>
      <c r="H8273" t="s">
        <v>994</v>
      </c>
      <c r="I8273" t="s">
        <v>22</v>
      </c>
      <c r="J8273" t="s">
        <v>23</v>
      </c>
      <c r="K8273" t="s">
        <v>64</v>
      </c>
      <c r="L8273">
        <v>34</v>
      </c>
      <c r="M8273">
        <v>6.48</v>
      </c>
      <c r="N8273">
        <f>Envios[[#This Row],[Cantidad]]*Envios[[#This Row],[Precio por Unidad]]</f>
        <v>220.32000000000002</v>
      </c>
      <c r="O8273" s="2">
        <v>4.0824000000000007</v>
      </c>
      <c r="P8273" s="2">
        <f>Envios[[#This Row],[Cantidad]]*Envios[[#This Row],[Costo por Unidad]]</f>
        <v>138.80160000000004</v>
      </c>
      <c r="Q8273">
        <v>7.37</v>
      </c>
      <c r="R8273" s="2">
        <f>Envios[[#This Row],[Costo Productos]]+Envios[[#This Row],[Costo de Envío]]</f>
        <v>146.17160000000004</v>
      </c>
      <c r="S8273" t="s">
        <v>510</v>
      </c>
      <c r="T8273" t="s">
        <v>39</v>
      </c>
      <c r="U8273">
        <v>5</v>
      </c>
      <c r="V8273" t="s">
        <v>87</v>
      </c>
      <c r="W8273" t="s">
        <v>53</v>
      </c>
      <c r="X8273" s="2">
        <f>Envios[[#This Row],[Ventas Totales]]-Envios[[#This Row],[Costos Totales]]</f>
        <v>74.148399999999981</v>
      </c>
    </row>
    <row r="8274" spans="1:24" x14ac:dyDescent="0.25">
      <c r="A8274">
        <v>3319</v>
      </c>
      <c r="B8274">
        <v>23745</v>
      </c>
      <c r="C8274" s="1">
        <v>41248</v>
      </c>
      <c r="D8274" s="1">
        <v>41248</v>
      </c>
      <c r="E8274" t="s">
        <v>19</v>
      </c>
      <c r="F8274" t="s">
        <v>47</v>
      </c>
      <c r="G8274">
        <v>301</v>
      </c>
      <c r="H8274" t="s">
        <v>828</v>
      </c>
      <c r="I8274" t="s">
        <v>71</v>
      </c>
      <c r="J8274" t="s">
        <v>36</v>
      </c>
      <c r="K8274" t="s">
        <v>37</v>
      </c>
      <c r="L8274">
        <v>12</v>
      </c>
      <c r="M8274">
        <v>55.5</v>
      </c>
      <c r="N8274">
        <f>Envios[[#This Row],[Cantidad]]*Envios[[#This Row],[Precio por Unidad]]</f>
        <v>666</v>
      </c>
      <c r="O8274" s="2">
        <v>15.540000000000001</v>
      </c>
      <c r="P8274" s="2">
        <f>Envios[[#This Row],[Cantidad]]*Envios[[#This Row],[Costo por Unidad]]</f>
        <v>186.48000000000002</v>
      </c>
      <c r="Q8274">
        <v>52.2</v>
      </c>
      <c r="R8274" s="2">
        <f>Envios[[#This Row],[Costo Productos]]+Envios[[#This Row],[Costo de Envío]]</f>
        <v>238.68</v>
      </c>
      <c r="S8274" t="s">
        <v>1495</v>
      </c>
      <c r="T8274" t="s">
        <v>30</v>
      </c>
      <c r="U8274">
        <v>3</v>
      </c>
      <c r="V8274" t="s">
        <v>52</v>
      </c>
      <c r="W8274" t="s">
        <v>53</v>
      </c>
      <c r="X8274" s="2">
        <f>Envios[[#This Row],[Ventas Totales]]-Envios[[#This Row],[Costos Totales]]</f>
        <v>427.32</v>
      </c>
    </row>
    <row r="8275" spans="1:24" x14ac:dyDescent="0.25">
      <c r="A8275">
        <v>3320</v>
      </c>
      <c r="B8275">
        <v>23745</v>
      </c>
      <c r="C8275" s="1">
        <v>41248</v>
      </c>
      <c r="D8275" s="1">
        <v>41252</v>
      </c>
      <c r="E8275" t="s">
        <v>46</v>
      </c>
      <c r="F8275" t="s">
        <v>47</v>
      </c>
      <c r="G8275">
        <v>1133</v>
      </c>
      <c r="H8275" t="s">
        <v>1231</v>
      </c>
      <c r="I8275" t="s">
        <v>119</v>
      </c>
      <c r="J8275" t="s">
        <v>36</v>
      </c>
      <c r="K8275" t="s">
        <v>120</v>
      </c>
      <c r="L8275">
        <v>47</v>
      </c>
      <c r="M8275">
        <v>227.55</v>
      </c>
      <c r="N8275">
        <f>Envios[[#This Row],[Cantidad]]*Envios[[#This Row],[Precio por Unidad]]</f>
        <v>10694.85</v>
      </c>
      <c r="O8275" s="2">
        <v>72.815999999999988</v>
      </c>
      <c r="P8275" s="2">
        <f>Envios[[#This Row],[Cantidad]]*Envios[[#This Row],[Costo por Unidad]]</f>
        <v>3422.3519999999994</v>
      </c>
      <c r="Q8275">
        <v>32.479999999999997</v>
      </c>
      <c r="R8275" s="2">
        <f>Envios[[#This Row],[Costo Productos]]+Envios[[#This Row],[Costo de Envío]]</f>
        <v>3454.8319999999994</v>
      </c>
      <c r="S8275" t="s">
        <v>1495</v>
      </c>
      <c r="T8275" t="s">
        <v>30</v>
      </c>
      <c r="U8275">
        <v>3</v>
      </c>
      <c r="V8275" t="s">
        <v>52</v>
      </c>
      <c r="W8275" t="s">
        <v>53</v>
      </c>
      <c r="X8275" s="2">
        <f>Envios[[#This Row],[Ventas Totales]]-Envios[[#This Row],[Costos Totales]]</f>
        <v>7240.0180000000009</v>
      </c>
    </row>
    <row r="8276" spans="1:24" x14ac:dyDescent="0.25">
      <c r="A8276">
        <v>8142</v>
      </c>
      <c r="B8276">
        <v>58210</v>
      </c>
      <c r="C8276" s="1">
        <v>41249</v>
      </c>
      <c r="D8276" s="1">
        <v>41250</v>
      </c>
      <c r="E8276" t="s">
        <v>19</v>
      </c>
      <c r="F8276" t="s">
        <v>28</v>
      </c>
      <c r="G8276">
        <v>340</v>
      </c>
      <c r="H8276" t="s">
        <v>878</v>
      </c>
      <c r="I8276" t="s">
        <v>22</v>
      </c>
      <c r="J8276" t="s">
        <v>23</v>
      </c>
      <c r="K8276" t="s">
        <v>76</v>
      </c>
      <c r="L8276">
        <v>38</v>
      </c>
      <c r="M8276">
        <v>3.58</v>
      </c>
      <c r="N8276">
        <f>Envios[[#This Row],[Cantidad]]*Envios[[#This Row],[Precio por Unidad]]</f>
        <v>136.04</v>
      </c>
      <c r="O8276" s="2">
        <v>2.2553999999999998</v>
      </c>
      <c r="P8276" s="2">
        <f>Envios[[#This Row],[Cantidad]]*Envios[[#This Row],[Costo por Unidad]]</f>
        <v>85.705199999999991</v>
      </c>
      <c r="Q8276">
        <v>5.47</v>
      </c>
      <c r="R8276" s="2">
        <f>Envios[[#This Row],[Costo Productos]]+Envios[[#This Row],[Costo de Envío]]</f>
        <v>91.17519999999999</v>
      </c>
      <c r="S8276" t="s">
        <v>1393</v>
      </c>
      <c r="T8276" t="s">
        <v>44</v>
      </c>
      <c r="U8276">
        <v>1</v>
      </c>
      <c r="V8276" t="s">
        <v>27</v>
      </c>
      <c r="W8276" t="s">
        <v>27</v>
      </c>
      <c r="X8276" s="2">
        <f>Envios[[#This Row],[Ventas Totales]]-Envios[[#This Row],[Costos Totales]]</f>
        <v>44.864800000000002</v>
      </c>
    </row>
    <row r="8277" spans="1:24" x14ac:dyDescent="0.25">
      <c r="A8277">
        <v>3020</v>
      </c>
      <c r="B8277">
        <v>21729</v>
      </c>
      <c r="C8277" s="1">
        <v>41249</v>
      </c>
      <c r="D8277" s="1">
        <v>41253</v>
      </c>
      <c r="E8277" t="s">
        <v>19</v>
      </c>
      <c r="F8277" t="s">
        <v>47</v>
      </c>
      <c r="G8277">
        <v>531</v>
      </c>
      <c r="H8277" t="s">
        <v>1087</v>
      </c>
      <c r="I8277" t="s">
        <v>22</v>
      </c>
      <c r="J8277" t="s">
        <v>23</v>
      </c>
      <c r="K8277" t="s">
        <v>76</v>
      </c>
      <c r="L8277">
        <v>28</v>
      </c>
      <c r="M8277">
        <v>4.13</v>
      </c>
      <c r="N8277">
        <f>Envios[[#This Row],[Cantidad]]*Envios[[#This Row],[Precio por Unidad]]</f>
        <v>115.64</v>
      </c>
      <c r="O8277" s="2">
        <v>2.5606</v>
      </c>
      <c r="P8277" s="2">
        <f>Envios[[#This Row],[Cantidad]]*Envios[[#This Row],[Costo por Unidad]]</f>
        <v>71.696799999999996</v>
      </c>
      <c r="Q8277">
        <v>5.34</v>
      </c>
      <c r="R8277" s="2">
        <f>Envios[[#This Row],[Costo Productos]]+Envios[[#This Row],[Costo de Envío]]</f>
        <v>77.036799999999999</v>
      </c>
      <c r="S8277" t="s">
        <v>307</v>
      </c>
      <c r="T8277" t="s">
        <v>30</v>
      </c>
      <c r="U8277">
        <v>1</v>
      </c>
      <c r="V8277" t="s">
        <v>27</v>
      </c>
      <c r="W8277" t="s">
        <v>27</v>
      </c>
      <c r="X8277" s="2">
        <f>Envios[[#This Row],[Ventas Totales]]-Envios[[#This Row],[Costos Totales]]</f>
        <v>38.603200000000001</v>
      </c>
    </row>
    <row r="8278" spans="1:24" x14ac:dyDescent="0.25">
      <c r="A8278">
        <v>3021</v>
      </c>
      <c r="B8278">
        <v>21729</v>
      </c>
      <c r="C8278" s="1">
        <v>41249</v>
      </c>
      <c r="D8278" s="1">
        <v>41256</v>
      </c>
      <c r="E8278" t="s">
        <v>19</v>
      </c>
      <c r="F8278" t="s">
        <v>47</v>
      </c>
      <c r="G8278">
        <v>705</v>
      </c>
      <c r="H8278" t="s">
        <v>1182</v>
      </c>
      <c r="I8278" t="s">
        <v>71</v>
      </c>
      <c r="J8278" t="s">
        <v>36</v>
      </c>
      <c r="K8278" t="s">
        <v>37</v>
      </c>
      <c r="L8278">
        <v>14</v>
      </c>
      <c r="M8278">
        <v>79.52</v>
      </c>
      <c r="N8278">
        <f>Envios[[#This Row],[Cantidad]]*Envios[[#This Row],[Precio por Unidad]]</f>
        <v>1113.28</v>
      </c>
      <c r="O8278" s="2">
        <v>20.6752</v>
      </c>
      <c r="P8278" s="2">
        <f>Envios[[#This Row],[Cantidad]]*Envios[[#This Row],[Costo por Unidad]]</f>
        <v>289.45280000000002</v>
      </c>
      <c r="Q8278">
        <v>48.2</v>
      </c>
      <c r="R8278" s="2">
        <f>Envios[[#This Row],[Costo Productos]]+Envios[[#This Row],[Costo de Envío]]</f>
        <v>337.65280000000001</v>
      </c>
      <c r="S8278" t="s">
        <v>307</v>
      </c>
      <c r="T8278" t="s">
        <v>30</v>
      </c>
      <c r="U8278">
        <v>1</v>
      </c>
      <c r="V8278" t="s">
        <v>27</v>
      </c>
      <c r="W8278" t="s">
        <v>27</v>
      </c>
      <c r="X8278" s="2">
        <f>Envios[[#This Row],[Ventas Totales]]-Envios[[#This Row],[Costos Totales]]</f>
        <v>775.6271999999999</v>
      </c>
    </row>
    <row r="8279" spans="1:24" x14ac:dyDescent="0.25">
      <c r="A8279">
        <v>3165</v>
      </c>
      <c r="B8279">
        <v>22752</v>
      </c>
      <c r="C8279" s="1">
        <v>41250</v>
      </c>
      <c r="D8279" s="1">
        <v>41255</v>
      </c>
      <c r="E8279" t="s">
        <v>19</v>
      </c>
      <c r="F8279" t="s">
        <v>47</v>
      </c>
      <c r="G8279">
        <v>794</v>
      </c>
      <c r="H8279" t="s">
        <v>2109</v>
      </c>
      <c r="I8279" t="s">
        <v>42</v>
      </c>
      <c r="J8279" t="s">
        <v>23</v>
      </c>
      <c r="K8279" t="s">
        <v>24</v>
      </c>
      <c r="L8279">
        <v>2</v>
      </c>
      <c r="M8279">
        <v>110.98</v>
      </c>
      <c r="N8279">
        <f>Envios[[#This Row],[Cantidad]]*Envios[[#This Row],[Precio por Unidad]]</f>
        <v>221.96</v>
      </c>
      <c r="O8279" s="2">
        <v>19.976400000000005</v>
      </c>
      <c r="P8279" s="2">
        <f>Envios[[#This Row],[Cantidad]]*Envios[[#This Row],[Costo por Unidad]]</f>
        <v>39.952800000000011</v>
      </c>
      <c r="Q8279">
        <v>35</v>
      </c>
      <c r="R8279" s="2">
        <f>Envios[[#This Row],[Costo Productos]]+Envios[[#This Row],[Costo de Envío]]</f>
        <v>74.952800000000011</v>
      </c>
      <c r="S8279" t="s">
        <v>292</v>
      </c>
      <c r="T8279" t="s">
        <v>30</v>
      </c>
      <c r="U8279">
        <v>11</v>
      </c>
      <c r="V8279" t="s">
        <v>131</v>
      </c>
      <c r="W8279" t="s">
        <v>131</v>
      </c>
      <c r="X8279" s="2">
        <f>Envios[[#This Row],[Ventas Totales]]-Envios[[#This Row],[Costos Totales]]</f>
        <v>147.00720000000001</v>
      </c>
    </row>
    <row r="8280" spans="1:24" x14ac:dyDescent="0.25">
      <c r="A8280">
        <v>2833</v>
      </c>
      <c r="B8280">
        <v>20450</v>
      </c>
      <c r="C8280" s="1">
        <v>41250</v>
      </c>
      <c r="D8280" s="1">
        <v>41253</v>
      </c>
      <c r="E8280" t="s">
        <v>46</v>
      </c>
      <c r="F8280" t="s">
        <v>60</v>
      </c>
      <c r="G8280">
        <v>387</v>
      </c>
      <c r="H8280" t="s">
        <v>767</v>
      </c>
      <c r="I8280" t="s">
        <v>119</v>
      </c>
      <c r="J8280" t="s">
        <v>36</v>
      </c>
      <c r="K8280" t="s">
        <v>120</v>
      </c>
      <c r="L8280">
        <v>26</v>
      </c>
      <c r="M8280">
        <v>259.70999999999998</v>
      </c>
      <c r="N8280">
        <f>Envios[[#This Row],[Cantidad]]*Envios[[#This Row],[Precio por Unidad]]</f>
        <v>6752.4599999999991</v>
      </c>
      <c r="O8280" s="2">
        <v>101.28689999999999</v>
      </c>
      <c r="P8280" s="2">
        <f>Envios[[#This Row],[Cantidad]]*Envios[[#This Row],[Costo por Unidad]]</f>
        <v>2633.4593999999997</v>
      </c>
      <c r="Q8280">
        <v>66.67</v>
      </c>
      <c r="R8280" s="2">
        <f>Envios[[#This Row],[Costo Productos]]+Envios[[#This Row],[Costo de Envío]]</f>
        <v>2700.1293999999998</v>
      </c>
      <c r="S8280" t="s">
        <v>249</v>
      </c>
      <c r="T8280" t="s">
        <v>44</v>
      </c>
      <c r="U8280">
        <v>11</v>
      </c>
      <c r="V8280" t="s">
        <v>131</v>
      </c>
      <c r="W8280" t="s">
        <v>131</v>
      </c>
      <c r="X8280" s="2">
        <f>Envios[[#This Row],[Ventas Totales]]-Envios[[#This Row],[Costos Totales]]</f>
        <v>4052.3305999999993</v>
      </c>
    </row>
    <row r="8281" spans="1:24" x14ac:dyDescent="0.25">
      <c r="A8281">
        <v>5867</v>
      </c>
      <c r="B8281">
        <v>41634</v>
      </c>
      <c r="C8281" s="1">
        <v>41251</v>
      </c>
      <c r="D8281" s="1">
        <v>41252</v>
      </c>
      <c r="E8281" t="s">
        <v>19</v>
      </c>
      <c r="F8281" t="s">
        <v>40</v>
      </c>
      <c r="G8281">
        <v>208</v>
      </c>
      <c r="H8281" t="s">
        <v>656</v>
      </c>
      <c r="I8281" t="s">
        <v>35</v>
      </c>
      <c r="J8281" t="s">
        <v>56</v>
      </c>
      <c r="K8281" t="s">
        <v>91</v>
      </c>
      <c r="L8281">
        <v>7</v>
      </c>
      <c r="M8281">
        <v>8.33</v>
      </c>
      <c r="N8281">
        <f>Envios[[#This Row],[Cantidad]]*Envios[[#This Row],[Precio por Unidad]]</f>
        <v>58.31</v>
      </c>
      <c r="O8281" s="2">
        <v>3.9983999999999997</v>
      </c>
      <c r="P8281" s="2">
        <f>Envios[[#This Row],[Cantidad]]*Envios[[#This Row],[Costo por Unidad]]</f>
        <v>27.988799999999998</v>
      </c>
      <c r="Q8281">
        <v>1.99</v>
      </c>
      <c r="R8281" s="2">
        <f>Envios[[#This Row],[Costo Productos]]+Envios[[#This Row],[Costo de Envío]]</f>
        <v>29.978799999999996</v>
      </c>
      <c r="S8281" t="s">
        <v>903</v>
      </c>
      <c r="T8281" t="s">
        <v>44</v>
      </c>
      <c r="U8281">
        <v>6</v>
      </c>
      <c r="V8281" t="s">
        <v>69</v>
      </c>
      <c r="W8281" t="s">
        <v>32</v>
      </c>
      <c r="X8281" s="2">
        <f>Envios[[#This Row],[Ventas Totales]]-Envios[[#This Row],[Costos Totales]]</f>
        <v>28.331200000000006</v>
      </c>
    </row>
    <row r="8282" spans="1:24" x14ac:dyDescent="0.25">
      <c r="A8282">
        <v>5868</v>
      </c>
      <c r="B8282">
        <v>41634</v>
      </c>
      <c r="C8282" s="1">
        <v>41251</v>
      </c>
      <c r="D8282" s="1">
        <v>41253</v>
      </c>
      <c r="E8282" t="s">
        <v>19</v>
      </c>
      <c r="F8282" t="s">
        <v>40</v>
      </c>
      <c r="G8282">
        <v>1003</v>
      </c>
      <c r="H8282" t="s">
        <v>879</v>
      </c>
      <c r="I8282" t="s">
        <v>22</v>
      </c>
      <c r="J8282" t="s">
        <v>23</v>
      </c>
      <c r="K8282" t="s">
        <v>85</v>
      </c>
      <c r="L8282">
        <v>10</v>
      </c>
      <c r="M8282">
        <v>34.99</v>
      </c>
      <c r="N8282">
        <f>Envios[[#This Row],[Cantidad]]*Envios[[#This Row],[Precio por Unidad]]</f>
        <v>349.90000000000003</v>
      </c>
      <c r="O8282" s="2">
        <v>14.345900000000002</v>
      </c>
      <c r="P8282" s="2">
        <f>Envios[[#This Row],[Cantidad]]*Envios[[#This Row],[Costo por Unidad]]</f>
        <v>143.45900000000003</v>
      </c>
      <c r="Q8282">
        <v>7.73</v>
      </c>
      <c r="R8282" s="2">
        <f>Envios[[#This Row],[Costo Productos]]+Envios[[#This Row],[Costo de Envío]]</f>
        <v>151.18900000000002</v>
      </c>
      <c r="S8282" t="s">
        <v>903</v>
      </c>
      <c r="T8282" t="s">
        <v>44</v>
      </c>
      <c r="U8282">
        <v>6</v>
      </c>
      <c r="V8282" t="s">
        <v>69</v>
      </c>
      <c r="W8282" t="s">
        <v>32</v>
      </c>
      <c r="X8282" s="2">
        <f>Envios[[#This Row],[Ventas Totales]]-Envios[[#This Row],[Costos Totales]]</f>
        <v>198.71100000000001</v>
      </c>
    </row>
    <row r="8283" spans="1:24" x14ac:dyDescent="0.25">
      <c r="A8283">
        <v>6968</v>
      </c>
      <c r="B8283">
        <v>49798</v>
      </c>
      <c r="C8283" s="1">
        <v>41251</v>
      </c>
      <c r="D8283" s="1">
        <v>41252</v>
      </c>
      <c r="E8283" t="s">
        <v>46</v>
      </c>
      <c r="F8283" t="s">
        <v>60</v>
      </c>
      <c r="G8283">
        <v>548</v>
      </c>
      <c r="H8283" t="s">
        <v>946</v>
      </c>
      <c r="I8283" t="s">
        <v>49</v>
      </c>
      <c r="J8283" t="s">
        <v>36</v>
      </c>
      <c r="K8283" t="s">
        <v>50</v>
      </c>
      <c r="L8283">
        <v>5</v>
      </c>
      <c r="M8283">
        <v>280.98</v>
      </c>
      <c r="N8283">
        <f>Envios[[#This Row],[Cantidad]]*Envios[[#This Row],[Precio por Unidad]]</f>
        <v>1404.9</v>
      </c>
      <c r="O8283" s="2">
        <v>61.815599999999996</v>
      </c>
      <c r="P8283" s="2">
        <f>Envios[[#This Row],[Cantidad]]*Envios[[#This Row],[Costo por Unidad]]</f>
        <v>309.07799999999997</v>
      </c>
      <c r="Q8283">
        <v>57</v>
      </c>
      <c r="R8283" s="2">
        <f>Envios[[#This Row],[Costo Productos]]+Envios[[#This Row],[Costo de Envío]]</f>
        <v>366.07799999999997</v>
      </c>
      <c r="S8283" t="s">
        <v>1261</v>
      </c>
      <c r="T8283" t="s">
        <v>44</v>
      </c>
      <c r="U8283">
        <v>5</v>
      </c>
      <c r="V8283" t="s">
        <v>87</v>
      </c>
      <c r="W8283" t="s">
        <v>53</v>
      </c>
      <c r="X8283" s="2">
        <f>Envios[[#This Row],[Ventas Totales]]-Envios[[#This Row],[Costos Totales]]</f>
        <v>1038.8220000000001</v>
      </c>
    </row>
    <row r="8284" spans="1:24" x14ac:dyDescent="0.25">
      <c r="A8284">
        <v>6969</v>
      </c>
      <c r="B8284">
        <v>49798</v>
      </c>
      <c r="C8284" s="1">
        <v>41251</v>
      </c>
      <c r="D8284" s="1">
        <v>41251</v>
      </c>
      <c r="E8284" t="s">
        <v>19</v>
      </c>
      <c r="F8284" t="s">
        <v>60</v>
      </c>
      <c r="G8284">
        <v>343</v>
      </c>
      <c r="H8284" t="s">
        <v>881</v>
      </c>
      <c r="I8284" t="s">
        <v>35</v>
      </c>
      <c r="J8284" t="s">
        <v>23</v>
      </c>
      <c r="K8284" t="s">
        <v>291</v>
      </c>
      <c r="L8284">
        <v>29</v>
      </c>
      <c r="M8284">
        <v>10.98</v>
      </c>
      <c r="N8284">
        <f>Envios[[#This Row],[Cantidad]]*Envios[[#This Row],[Precio por Unidad]]</f>
        <v>318.42</v>
      </c>
      <c r="O8284" s="2">
        <v>4.7214000000000009</v>
      </c>
      <c r="P8284" s="2">
        <f>Envios[[#This Row],[Cantidad]]*Envios[[#This Row],[Costo por Unidad]]</f>
        <v>136.92060000000004</v>
      </c>
      <c r="Q8284">
        <v>3.37</v>
      </c>
      <c r="R8284" s="2">
        <f>Envios[[#This Row],[Costo Productos]]+Envios[[#This Row],[Costo de Envío]]</f>
        <v>140.29060000000004</v>
      </c>
      <c r="S8284" t="s">
        <v>1261</v>
      </c>
      <c r="T8284" t="s">
        <v>44</v>
      </c>
      <c r="U8284">
        <v>5</v>
      </c>
      <c r="V8284" t="s">
        <v>87</v>
      </c>
      <c r="W8284" t="s">
        <v>53</v>
      </c>
      <c r="X8284" s="2">
        <f>Envios[[#This Row],[Ventas Totales]]-Envios[[#This Row],[Costos Totales]]</f>
        <v>178.12939999999998</v>
      </c>
    </row>
    <row r="8285" spans="1:24" x14ac:dyDescent="0.25">
      <c r="A8285">
        <v>5212</v>
      </c>
      <c r="B8285">
        <v>37063</v>
      </c>
      <c r="C8285" s="1">
        <v>41252</v>
      </c>
      <c r="D8285" s="1">
        <v>41253</v>
      </c>
      <c r="E8285" t="s">
        <v>19</v>
      </c>
      <c r="F8285" t="s">
        <v>40</v>
      </c>
      <c r="G8285">
        <v>598</v>
      </c>
      <c r="H8285" t="s">
        <v>1136</v>
      </c>
      <c r="I8285" t="s">
        <v>35</v>
      </c>
      <c r="J8285" t="s">
        <v>36</v>
      </c>
      <c r="K8285" t="s">
        <v>37</v>
      </c>
      <c r="L8285">
        <v>50</v>
      </c>
      <c r="M8285">
        <v>17.670000000000002</v>
      </c>
      <c r="N8285">
        <f>Envios[[#This Row],[Cantidad]]*Envios[[#This Row],[Precio por Unidad]]</f>
        <v>883.50000000000011</v>
      </c>
      <c r="O8285" s="2">
        <v>9.3651000000000018</v>
      </c>
      <c r="P8285" s="2">
        <f>Envios[[#This Row],[Cantidad]]*Envios[[#This Row],[Costo por Unidad]]</f>
        <v>468.25500000000011</v>
      </c>
      <c r="Q8285">
        <v>8.99</v>
      </c>
      <c r="R8285" s="2">
        <f>Envios[[#This Row],[Costo Productos]]+Envios[[#This Row],[Costo de Envío]]</f>
        <v>477.24500000000012</v>
      </c>
      <c r="S8285" t="s">
        <v>1561</v>
      </c>
      <c r="T8285" t="s">
        <v>44</v>
      </c>
      <c r="U8285">
        <v>3</v>
      </c>
      <c r="V8285" t="s">
        <v>52</v>
      </c>
      <c r="W8285" t="s">
        <v>53</v>
      </c>
      <c r="X8285" s="2">
        <f>Envios[[#This Row],[Ventas Totales]]-Envios[[#This Row],[Costos Totales]]</f>
        <v>406.255</v>
      </c>
    </row>
    <row r="8286" spans="1:24" x14ac:dyDescent="0.25">
      <c r="A8286">
        <v>4558</v>
      </c>
      <c r="B8286">
        <v>32449</v>
      </c>
      <c r="C8286" s="1">
        <v>41252</v>
      </c>
      <c r="D8286" s="1">
        <v>41253</v>
      </c>
      <c r="E8286" t="s">
        <v>19</v>
      </c>
      <c r="F8286" t="s">
        <v>60</v>
      </c>
      <c r="G8286">
        <v>520</v>
      </c>
      <c r="H8286" t="s">
        <v>748</v>
      </c>
      <c r="I8286" t="s">
        <v>22</v>
      </c>
      <c r="J8286" t="s">
        <v>23</v>
      </c>
      <c r="K8286" t="s">
        <v>64</v>
      </c>
      <c r="L8286">
        <v>39</v>
      </c>
      <c r="M8286">
        <v>7.28</v>
      </c>
      <c r="N8286">
        <f>Envios[[#This Row],[Cantidad]]*Envios[[#This Row],[Precio por Unidad]]</f>
        <v>283.92</v>
      </c>
      <c r="O8286" s="2">
        <v>4.5864000000000003</v>
      </c>
      <c r="P8286" s="2">
        <f>Envios[[#This Row],[Cantidad]]*Envios[[#This Row],[Costo por Unidad]]</f>
        <v>178.86960000000002</v>
      </c>
      <c r="Q8286">
        <v>11.15</v>
      </c>
      <c r="R8286" s="2">
        <f>Envios[[#This Row],[Costo Productos]]+Envios[[#This Row],[Costo de Envío]]</f>
        <v>190.01960000000003</v>
      </c>
      <c r="S8286" t="s">
        <v>101</v>
      </c>
      <c r="T8286" t="s">
        <v>30</v>
      </c>
      <c r="U8286">
        <v>5</v>
      </c>
      <c r="V8286" t="s">
        <v>87</v>
      </c>
      <c r="W8286" t="s">
        <v>53</v>
      </c>
      <c r="X8286" s="2">
        <f>Envios[[#This Row],[Ventas Totales]]-Envios[[#This Row],[Costos Totales]]</f>
        <v>93.900399999999991</v>
      </c>
    </row>
    <row r="8287" spans="1:24" x14ac:dyDescent="0.25">
      <c r="A8287">
        <v>4559</v>
      </c>
      <c r="B8287">
        <v>32449</v>
      </c>
      <c r="C8287" s="1">
        <v>41252</v>
      </c>
      <c r="D8287" s="1">
        <v>41253</v>
      </c>
      <c r="E8287" t="s">
        <v>46</v>
      </c>
      <c r="F8287" t="s">
        <v>60</v>
      </c>
      <c r="G8287">
        <v>660</v>
      </c>
      <c r="H8287" t="s">
        <v>1172</v>
      </c>
      <c r="I8287" t="s">
        <v>119</v>
      </c>
      <c r="J8287" t="s">
        <v>36</v>
      </c>
      <c r="K8287" t="s">
        <v>120</v>
      </c>
      <c r="L8287">
        <v>12</v>
      </c>
      <c r="M8287">
        <v>424.21</v>
      </c>
      <c r="N8287">
        <f>Envios[[#This Row],[Cantidad]]*Envios[[#This Row],[Precio por Unidad]]</f>
        <v>5090.5199999999995</v>
      </c>
      <c r="O8287" s="2">
        <v>139.98929999999999</v>
      </c>
      <c r="P8287" s="2">
        <f>Envios[[#This Row],[Cantidad]]*Envios[[#This Row],[Costo por Unidad]]</f>
        <v>1679.8715999999999</v>
      </c>
      <c r="Q8287">
        <v>110.2</v>
      </c>
      <c r="R8287" s="2">
        <f>Envios[[#This Row],[Costo Productos]]+Envios[[#This Row],[Costo de Envío]]</f>
        <v>1790.0716</v>
      </c>
      <c r="S8287" t="s">
        <v>101</v>
      </c>
      <c r="T8287" t="s">
        <v>30</v>
      </c>
      <c r="U8287">
        <v>5</v>
      </c>
      <c r="V8287" t="s">
        <v>87</v>
      </c>
      <c r="W8287" t="s">
        <v>53</v>
      </c>
      <c r="X8287" s="2">
        <f>Envios[[#This Row],[Ventas Totales]]-Envios[[#This Row],[Costos Totales]]</f>
        <v>3300.4483999999993</v>
      </c>
    </row>
    <row r="8288" spans="1:24" x14ac:dyDescent="0.25">
      <c r="A8288">
        <v>4560</v>
      </c>
      <c r="B8288">
        <v>32449</v>
      </c>
      <c r="C8288" s="1">
        <v>41252</v>
      </c>
      <c r="D8288" s="1">
        <v>41253</v>
      </c>
      <c r="E8288" t="s">
        <v>33</v>
      </c>
      <c r="F8288" t="s">
        <v>60</v>
      </c>
      <c r="G8288">
        <v>104</v>
      </c>
      <c r="H8288" t="s">
        <v>433</v>
      </c>
      <c r="I8288" t="s">
        <v>22</v>
      </c>
      <c r="J8288" t="s">
        <v>56</v>
      </c>
      <c r="K8288" t="s">
        <v>57</v>
      </c>
      <c r="L8288">
        <v>44</v>
      </c>
      <c r="M8288">
        <v>200.99</v>
      </c>
      <c r="N8288">
        <f>Envios[[#This Row],[Cantidad]]*Envios[[#This Row],[Precio por Unidad]]</f>
        <v>8843.5600000000013</v>
      </c>
      <c r="O8288" s="2">
        <v>82.405900000000017</v>
      </c>
      <c r="P8288" s="2">
        <f>Envios[[#This Row],[Cantidad]]*Envios[[#This Row],[Costo por Unidad]]</f>
        <v>3625.8596000000007</v>
      </c>
      <c r="Q8288">
        <v>8.08</v>
      </c>
      <c r="R8288" s="2">
        <f>Envios[[#This Row],[Costo Productos]]+Envios[[#This Row],[Costo de Envío]]</f>
        <v>3633.9396000000006</v>
      </c>
      <c r="S8288" t="s">
        <v>101</v>
      </c>
      <c r="T8288" t="s">
        <v>30</v>
      </c>
      <c r="U8288">
        <v>5</v>
      </c>
      <c r="V8288" t="s">
        <v>87</v>
      </c>
      <c r="W8288" t="s">
        <v>53</v>
      </c>
      <c r="X8288" s="2">
        <f>Envios[[#This Row],[Ventas Totales]]-Envios[[#This Row],[Costos Totales]]</f>
        <v>5209.6204000000007</v>
      </c>
    </row>
    <row r="8289" spans="1:24" x14ac:dyDescent="0.25">
      <c r="A8289">
        <v>2947</v>
      </c>
      <c r="B8289">
        <v>21344</v>
      </c>
      <c r="C8289" s="1">
        <v>41252</v>
      </c>
      <c r="D8289" s="1">
        <v>41259</v>
      </c>
      <c r="E8289" t="s">
        <v>19</v>
      </c>
      <c r="F8289" t="s">
        <v>47</v>
      </c>
      <c r="G8289">
        <v>495</v>
      </c>
      <c r="H8289" t="s">
        <v>1480</v>
      </c>
      <c r="I8289" t="s">
        <v>71</v>
      </c>
      <c r="J8289" t="s">
        <v>36</v>
      </c>
      <c r="K8289" t="s">
        <v>37</v>
      </c>
      <c r="L8289">
        <v>48</v>
      </c>
      <c r="M8289">
        <v>41.32</v>
      </c>
      <c r="N8289">
        <f>Envios[[#This Row],[Cantidad]]*Envios[[#This Row],[Precio por Unidad]]</f>
        <v>1983.3600000000001</v>
      </c>
      <c r="O8289" s="2">
        <v>9.9168000000000003</v>
      </c>
      <c r="P8289" s="2">
        <f>Envios[[#This Row],[Cantidad]]*Envios[[#This Row],[Costo por Unidad]]</f>
        <v>476.00639999999999</v>
      </c>
      <c r="Q8289">
        <v>8.66</v>
      </c>
      <c r="R8289" s="2">
        <f>Envios[[#This Row],[Costo Productos]]+Envios[[#This Row],[Costo de Envío]]</f>
        <v>484.66640000000001</v>
      </c>
      <c r="S8289" t="s">
        <v>562</v>
      </c>
      <c r="T8289" t="s">
        <v>30</v>
      </c>
      <c r="U8289">
        <v>4</v>
      </c>
      <c r="V8289" t="s">
        <v>73</v>
      </c>
      <c r="W8289" t="s">
        <v>74</v>
      </c>
      <c r="X8289" s="2">
        <f>Envios[[#This Row],[Ventas Totales]]-Envios[[#This Row],[Costos Totales]]</f>
        <v>1498.6936000000001</v>
      </c>
    </row>
    <row r="8290" spans="1:24" x14ac:dyDescent="0.25">
      <c r="A8290">
        <v>2945</v>
      </c>
      <c r="B8290">
        <v>21344</v>
      </c>
      <c r="C8290" s="1">
        <v>41252</v>
      </c>
      <c r="D8290" s="1">
        <v>41256</v>
      </c>
      <c r="E8290" t="s">
        <v>19</v>
      </c>
      <c r="F8290" t="s">
        <v>47</v>
      </c>
      <c r="G8290">
        <v>188</v>
      </c>
      <c r="H8290" t="s">
        <v>1635</v>
      </c>
      <c r="I8290" t="s">
        <v>35</v>
      </c>
      <c r="J8290" t="s">
        <v>56</v>
      </c>
      <c r="K8290" t="s">
        <v>91</v>
      </c>
      <c r="L8290">
        <v>29</v>
      </c>
      <c r="M8290">
        <v>20.89</v>
      </c>
      <c r="N8290">
        <f>Envios[[#This Row],[Cantidad]]*Envios[[#This Row],[Precio por Unidad]]</f>
        <v>605.81000000000006</v>
      </c>
      <c r="O8290" s="2">
        <v>10.8628</v>
      </c>
      <c r="P8290" s="2">
        <f>Envios[[#This Row],[Cantidad]]*Envios[[#This Row],[Costo por Unidad]]</f>
        <v>315.02120000000002</v>
      </c>
      <c r="Q8290">
        <v>1.99</v>
      </c>
      <c r="R8290" s="2">
        <f>Envios[[#This Row],[Costo Productos]]+Envios[[#This Row],[Costo de Envío]]</f>
        <v>317.01120000000003</v>
      </c>
      <c r="S8290" t="s">
        <v>562</v>
      </c>
      <c r="T8290" t="s">
        <v>30</v>
      </c>
      <c r="U8290">
        <v>2</v>
      </c>
      <c r="V8290" t="s">
        <v>45</v>
      </c>
      <c r="W8290" t="s">
        <v>45</v>
      </c>
      <c r="X8290" s="2">
        <f>Envios[[#This Row],[Ventas Totales]]-Envios[[#This Row],[Costos Totales]]</f>
        <v>288.79880000000003</v>
      </c>
    </row>
    <row r="8291" spans="1:24" x14ac:dyDescent="0.25">
      <c r="A8291">
        <v>2946</v>
      </c>
      <c r="B8291">
        <v>21344</v>
      </c>
      <c r="C8291" s="1">
        <v>41252</v>
      </c>
      <c r="D8291" s="1">
        <v>41261</v>
      </c>
      <c r="E8291" t="s">
        <v>19</v>
      </c>
      <c r="F8291" t="s">
        <v>47</v>
      </c>
      <c r="G8291">
        <v>352</v>
      </c>
      <c r="H8291" t="s">
        <v>589</v>
      </c>
      <c r="I8291" t="s">
        <v>22</v>
      </c>
      <c r="J8291" t="s">
        <v>23</v>
      </c>
      <c r="K8291" t="s">
        <v>188</v>
      </c>
      <c r="L8291">
        <v>39</v>
      </c>
      <c r="M8291">
        <v>2.89</v>
      </c>
      <c r="N8291">
        <f>Envios[[#This Row],[Cantidad]]*Envios[[#This Row],[Precio por Unidad]]</f>
        <v>112.71000000000001</v>
      </c>
      <c r="O8291" s="2">
        <v>1.7918000000000001</v>
      </c>
      <c r="P8291" s="2">
        <f>Envios[[#This Row],[Cantidad]]*Envios[[#This Row],[Costo por Unidad]]</f>
        <v>69.880200000000002</v>
      </c>
      <c r="Q8291">
        <v>0.5</v>
      </c>
      <c r="R8291" s="2">
        <f>Envios[[#This Row],[Costo Productos]]+Envios[[#This Row],[Costo de Envío]]</f>
        <v>70.380200000000002</v>
      </c>
      <c r="S8291" t="s">
        <v>562</v>
      </c>
      <c r="T8291" t="s">
        <v>30</v>
      </c>
      <c r="U8291">
        <v>2</v>
      </c>
      <c r="V8291" t="s">
        <v>45</v>
      </c>
      <c r="W8291" t="s">
        <v>45</v>
      </c>
      <c r="X8291" s="2">
        <f>Envios[[#This Row],[Ventas Totales]]-Envios[[#This Row],[Costos Totales]]</f>
        <v>42.329800000000006</v>
      </c>
    </row>
    <row r="8292" spans="1:24" x14ac:dyDescent="0.25">
      <c r="A8292">
        <v>546</v>
      </c>
      <c r="B8292">
        <v>3680</v>
      </c>
      <c r="C8292" s="1">
        <v>41252</v>
      </c>
      <c r="D8292" s="1">
        <v>41254</v>
      </c>
      <c r="E8292" t="s">
        <v>19</v>
      </c>
      <c r="F8292" t="s">
        <v>40</v>
      </c>
      <c r="G8292">
        <v>1087</v>
      </c>
      <c r="H8292" t="s">
        <v>2095</v>
      </c>
      <c r="I8292" t="s">
        <v>22</v>
      </c>
      <c r="J8292" t="s">
        <v>23</v>
      </c>
      <c r="K8292" t="s">
        <v>64</v>
      </c>
      <c r="L8292">
        <v>27</v>
      </c>
      <c r="M8292">
        <v>6.48</v>
      </c>
      <c r="N8292">
        <f>Envios[[#This Row],[Cantidad]]*Envios[[#This Row],[Precio por Unidad]]</f>
        <v>174.96</v>
      </c>
      <c r="O8292" s="2">
        <v>4.0824000000000007</v>
      </c>
      <c r="P8292" s="2">
        <f>Envios[[#This Row],[Cantidad]]*Envios[[#This Row],[Costo por Unidad]]</f>
        <v>110.22480000000002</v>
      </c>
      <c r="Q8292">
        <v>6</v>
      </c>
      <c r="R8292" s="2">
        <f>Envios[[#This Row],[Costo Productos]]+Envios[[#This Row],[Costo de Envío]]</f>
        <v>116.22480000000002</v>
      </c>
      <c r="S8292" t="s">
        <v>883</v>
      </c>
      <c r="T8292" t="s">
        <v>30</v>
      </c>
      <c r="U8292">
        <v>4</v>
      </c>
      <c r="V8292" t="s">
        <v>73</v>
      </c>
      <c r="W8292" t="s">
        <v>74</v>
      </c>
      <c r="X8292" s="2">
        <f>Envios[[#This Row],[Ventas Totales]]-Envios[[#This Row],[Costos Totales]]</f>
        <v>58.735199999999992</v>
      </c>
    </row>
    <row r="8293" spans="1:24" x14ac:dyDescent="0.25">
      <c r="A8293">
        <v>547</v>
      </c>
      <c r="B8293">
        <v>3680</v>
      </c>
      <c r="C8293" s="1">
        <v>41252</v>
      </c>
      <c r="D8293" s="1">
        <v>41254</v>
      </c>
      <c r="E8293" t="s">
        <v>33</v>
      </c>
      <c r="F8293" t="s">
        <v>40</v>
      </c>
      <c r="G8293">
        <v>161</v>
      </c>
      <c r="H8293" t="s">
        <v>557</v>
      </c>
      <c r="I8293" t="s">
        <v>22</v>
      </c>
      <c r="J8293" t="s">
        <v>23</v>
      </c>
      <c r="K8293" t="s">
        <v>76</v>
      </c>
      <c r="L8293">
        <v>24</v>
      </c>
      <c r="M8293">
        <v>3.8</v>
      </c>
      <c r="N8293">
        <f>Envios[[#This Row],[Cantidad]]*Envios[[#This Row],[Precio por Unidad]]</f>
        <v>91.199999999999989</v>
      </c>
      <c r="O8293" s="2">
        <v>2.3559999999999999</v>
      </c>
      <c r="P8293" s="2">
        <f>Envios[[#This Row],[Cantidad]]*Envios[[#This Row],[Costo por Unidad]]</f>
        <v>56.543999999999997</v>
      </c>
      <c r="Q8293">
        <v>1.49</v>
      </c>
      <c r="R8293" s="2">
        <f>Envios[[#This Row],[Costo Productos]]+Envios[[#This Row],[Costo de Envío]]</f>
        <v>58.033999999999999</v>
      </c>
      <c r="S8293" t="s">
        <v>883</v>
      </c>
      <c r="T8293" t="s">
        <v>30</v>
      </c>
      <c r="U8293">
        <v>2</v>
      </c>
      <c r="V8293" t="s">
        <v>45</v>
      </c>
      <c r="W8293" t="s">
        <v>45</v>
      </c>
      <c r="X8293" s="2">
        <f>Envios[[#This Row],[Ventas Totales]]-Envios[[#This Row],[Costos Totales]]</f>
        <v>33.16599999999999</v>
      </c>
    </row>
    <row r="8294" spans="1:24" x14ac:dyDescent="0.25">
      <c r="A8294">
        <v>4880</v>
      </c>
      <c r="B8294">
        <v>34723</v>
      </c>
      <c r="C8294" s="1">
        <v>41252</v>
      </c>
      <c r="D8294" s="1">
        <v>41254</v>
      </c>
      <c r="E8294" t="s">
        <v>46</v>
      </c>
      <c r="F8294" t="s">
        <v>28</v>
      </c>
      <c r="G8294">
        <v>202</v>
      </c>
      <c r="H8294" t="s">
        <v>646</v>
      </c>
      <c r="I8294" t="s">
        <v>49</v>
      </c>
      <c r="J8294" t="s">
        <v>56</v>
      </c>
      <c r="K8294" t="s">
        <v>94</v>
      </c>
      <c r="L8294">
        <v>4</v>
      </c>
      <c r="M8294">
        <v>1500.97</v>
      </c>
      <c r="N8294">
        <f>Envios[[#This Row],[Cantidad]]*Envios[[#This Row],[Precio por Unidad]]</f>
        <v>6003.88</v>
      </c>
      <c r="O8294" s="2">
        <v>645.41710000000012</v>
      </c>
      <c r="P8294" s="2">
        <f>Envios[[#This Row],[Cantidad]]*Envios[[#This Row],[Costo por Unidad]]</f>
        <v>2581.6684000000005</v>
      </c>
      <c r="Q8294">
        <v>29.7</v>
      </c>
      <c r="R8294" s="2">
        <f>Envios[[#This Row],[Costo Productos]]+Envios[[#This Row],[Costo de Envío]]</f>
        <v>2611.3684000000003</v>
      </c>
      <c r="S8294" t="s">
        <v>1957</v>
      </c>
      <c r="T8294" t="s">
        <v>26</v>
      </c>
      <c r="U8294">
        <v>6</v>
      </c>
      <c r="V8294" t="s">
        <v>69</v>
      </c>
      <c r="W8294" t="s">
        <v>32</v>
      </c>
      <c r="X8294" s="2">
        <f>Envios[[#This Row],[Ventas Totales]]-Envios[[#This Row],[Costos Totales]]</f>
        <v>3392.5115999999998</v>
      </c>
    </row>
    <row r="8295" spans="1:24" x14ac:dyDescent="0.25">
      <c r="A8295">
        <v>4881</v>
      </c>
      <c r="B8295">
        <v>34723</v>
      </c>
      <c r="C8295" s="1">
        <v>41252</v>
      </c>
      <c r="D8295" s="1">
        <v>41255</v>
      </c>
      <c r="E8295" t="s">
        <v>46</v>
      </c>
      <c r="F8295" t="s">
        <v>28</v>
      </c>
      <c r="G8295">
        <v>800</v>
      </c>
      <c r="H8295" t="s">
        <v>821</v>
      </c>
      <c r="I8295" t="s">
        <v>119</v>
      </c>
      <c r="J8295" t="s">
        <v>56</v>
      </c>
      <c r="K8295" t="s">
        <v>94</v>
      </c>
      <c r="L8295">
        <v>46</v>
      </c>
      <c r="M8295">
        <v>80.97</v>
      </c>
      <c r="N8295">
        <f>Envios[[#This Row],[Cantidad]]*Envios[[#This Row],[Precio por Unidad]]</f>
        <v>3724.62</v>
      </c>
      <c r="O8295" s="2">
        <v>48.582000000000001</v>
      </c>
      <c r="P8295" s="2">
        <f>Envios[[#This Row],[Cantidad]]*Envios[[#This Row],[Costo por Unidad]]</f>
        <v>2234.7719999999999</v>
      </c>
      <c r="Q8295">
        <v>30.06</v>
      </c>
      <c r="R8295" s="2">
        <f>Envios[[#This Row],[Costo Productos]]+Envios[[#This Row],[Costo de Envío]]</f>
        <v>2264.8319999999999</v>
      </c>
      <c r="S8295" t="s">
        <v>1957</v>
      </c>
      <c r="T8295" t="s">
        <v>26</v>
      </c>
      <c r="U8295">
        <v>6</v>
      </c>
      <c r="V8295" t="s">
        <v>69</v>
      </c>
      <c r="W8295" t="s">
        <v>32</v>
      </c>
      <c r="X8295" s="2">
        <f>Envios[[#This Row],[Ventas Totales]]-Envios[[#This Row],[Costos Totales]]</f>
        <v>1459.788</v>
      </c>
    </row>
    <row r="8296" spans="1:24" x14ac:dyDescent="0.25">
      <c r="A8296">
        <v>4882</v>
      </c>
      <c r="B8296">
        <v>34723</v>
      </c>
      <c r="C8296" s="1">
        <v>41252</v>
      </c>
      <c r="D8296" s="1">
        <v>41254</v>
      </c>
      <c r="E8296" t="s">
        <v>19</v>
      </c>
      <c r="F8296" t="s">
        <v>28</v>
      </c>
      <c r="G8296">
        <v>903</v>
      </c>
      <c r="H8296" t="s">
        <v>1254</v>
      </c>
      <c r="I8296" t="s">
        <v>22</v>
      </c>
      <c r="J8296" t="s">
        <v>56</v>
      </c>
      <c r="K8296" t="s">
        <v>57</v>
      </c>
      <c r="L8296">
        <v>29</v>
      </c>
      <c r="M8296">
        <v>65.989999999999995</v>
      </c>
      <c r="N8296">
        <f>Envios[[#This Row],[Cantidad]]*Envios[[#This Row],[Precio por Unidad]]</f>
        <v>1913.7099999999998</v>
      </c>
      <c r="O8296" s="2">
        <v>29.035599999999995</v>
      </c>
      <c r="P8296" s="2">
        <f>Envios[[#This Row],[Cantidad]]*Envios[[#This Row],[Costo por Unidad]]</f>
        <v>842.03239999999983</v>
      </c>
      <c r="Q8296">
        <v>8.99</v>
      </c>
      <c r="R8296" s="2">
        <f>Envios[[#This Row],[Costo Productos]]+Envios[[#This Row],[Costo de Envío]]</f>
        <v>851.02239999999983</v>
      </c>
      <c r="S8296" t="s">
        <v>1957</v>
      </c>
      <c r="T8296" t="s">
        <v>26</v>
      </c>
      <c r="U8296">
        <v>6</v>
      </c>
      <c r="V8296" t="s">
        <v>69</v>
      </c>
      <c r="W8296" t="s">
        <v>32</v>
      </c>
      <c r="X8296" s="2">
        <f>Envios[[#This Row],[Ventas Totales]]-Envios[[#This Row],[Costos Totales]]</f>
        <v>1062.6876</v>
      </c>
    </row>
    <row r="8297" spans="1:24" x14ac:dyDescent="0.25">
      <c r="A8297">
        <v>6499</v>
      </c>
      <c r="B8297">
        <v>46276</v>
      </c>
      <c r="C8297" s="1">
        <v>41252</v>
      </c>
      <c r="D8297" s="1">
        <v>41253</v>
      </c>
      <c r="E8297" t="s">
        <v>19</v>
      </c>
      <c r="F8297" t="s">
        <v>60</v>
      </c>
      <c r="G8297">
        <v>398</v>
      </c>
      <c r="H8297" t="s">
        <v>172</v>
      </c>
      <c r="I8297" t="s">
        <v>35</v>
      </c>
      <c r="J8297" t="s">
        <v>56</v>
      </c>
      <c r="K8297" t="s">
        <v>91</v>
      </c>
      <c r="L8297">
        <v>4</v>
      </c>
      <c r="M8297">
        <v>28.48</v>
      </c>
      <c r="N8297">
        <f>Envios[[#This Row],[Cantidad]]*Envios[[#This Row],[Precio por Unidad]]</f>
        <v>113.92</v>
      </c>
      <c r="O8297" s="2">
        <v>17.088000000000001</v>
      </c>
      <c r="P8297" s="2">
        <f>Envios[[#This Row],[Cantidad]]*Envios[[#This Row],[Costo por Unidad]]</f>
        <v>68.352000000000004</v>
      </c>
      <c r="Q8297">
        <v>1.99</v>
      </c>
      <c r="R8297" s="2">
        <f>Envios[[#This Row],[Costo Productos]]+Envios[[#This Row],[Costo de Envío]]</f>
        <v>70.341999999999999</v>
      </c>
      <c r="S8297" t="s">
        <v>1601</v>
      </c>
      <c r="T8297" t="s">
        <v>26</v>
      </c>
      <c r="U8297">
        <v>1</v>
      </c>
      <c r="V8297" t="s">
        <v>27</v>
      </c>
      <c r="W8297" t="s">
        <v>27</v>
      </c>
      <c r="X8297" s="2">
        <f>Envios[[#This Row],[Ventas Totales]]-Envios[[#This Row],[Costos Totales]]</f>
        <v>43.578000000000003</v>
      </c>
    </row>
    <row r="8298" spans="1:24" x14ac:dyDescent="0.25">
      <c r="A8298">
        <v>6500</v>
      </c>
      <c r="B8298">
        <v>46276</v>
      </c>
      <c r="C8298" s="1">
        <v>41252</v>
      </c>
      <c r="D8298" s="1">
        <v>41254</v>
      </c>
      <c r="E8298" t="s">
        <v>19</v>
      </c>
      <c r="F8298" t="s">
        <v>60</v>
      </c>
      <c r="G8298">
        <v>288</v>
      </c>
      <c r="H8298" t="s">
        <v>277</v>
      </c>
      <c r="I8298" t="s">
        <v>42</v>
      </c>
      <c r="J8298" t="s">
        <v>56</v>
      </c>
      <c r="K8298" t="s">
        <v>166</v>
      </c>
      <c r="L8298">
        <v>23</v>
      </c>
      <c r="M8298">
        <v>699.99</v>
      </c>
      <c r="N8298">
        <f>Envios[[#This Row],[Cantidad]]*Envios[[#This Row],[Precio por Unidad]]</f>
        <v>16099.77</v>
      </c>
      <c r="O8298" s="2">
        <v>412.99410000000006</v>
      </c>
      <c r="P8298" s="2">
        <f>Envios[[#This Row],[Cantidad]]*Envios[[#This Row],[Costo por Unidad]]</f>
        <v>9498.8643000000011</v>
      </c>
      <c r="Q8298">
        <v>24.49</v>
      </c>
      <c r="R8298" s="2">
        <f>Envios[[#This Row],[Costo Productos]]+Envios[[#This Row],[Costo de Envío]]</f>
        <v>9523.3543000000009</v>
      </c>
      <c r="S8298" t="s">
        <v>1601</v>
      </c>
      <c r="T8298" t="s">
        <v>26</v>
      </c>
      <c r="U8298">
        <v>1</v>
      </c>
      <c r="V8298" t="s">
        <v>27</v>
      </c>
      <c r="W8298" t="s">
        <v>27</v>
      </c>
      <c r="X8298" s="2">
        <f>Envios[[#This Row],[Ventas Totales]]-Envios[[#This Row],[Costos Totales]]</f>
        <v>6576.4156999999996</v>
      </c>
    </row>
    <row r="8299" spans="1:24" x14ac:dyDescent="0.25">
      <c r="A8299">
        <v>8354</v>
      </c>
      <c r="B8299">
        <v>59685</v>
      </c>
      <c r="C8299" s="1">
        <v>41253</v>
      </c>
      <c r="D8299" s="1">
        <v>41255</v>
      </c>
      <c r="E8299" t="s">
        <v>19</v>
      </c>
      <c r="F8299" t="s">
        <v>60</v>
      </c>
      <c r="G8299">
        <v>533</v>
      </c>
      <c r="H8299" t="s">
        <v>1931</v>
      </c>
      <c r="I8299" t="s">
        <v>22</v>
      </c>
      <c r="J8299" t="s">
        <v>23</v>
      </c>
      <c r="K8299" t="s">
        <v>67</v>
      </c>
      <c r="L8299">
        <v>12</v>
      </c>
      <c r="M8299">
        <v>40.98</v>
      </c>
      <c r="N8299">
        <f>Envios[[#This Row],[Cantidad]]*Envios[[#This Row],[Precio por Unidad]]</f>
        <v>491.76</v>
      </c>
      <c r="O8299" s="2">
        <v>17.621400000000001</v>
      </c>
      <c r="P8299" s="2">
        <f>Envios[[#This Row],[Cantidad]]*Envios[[#This Row],[Costo por Unidad]]</f>
        <v>211.45680000000002</v>
      </c>
      <c r="Q8299">
        <v>5.33</v>
      </c>
      <c r="R8299" s="2">
        <f>Envios[[#This Row],[Costo Productos]]+Envios[[#This Row],[Costo de Envío]]</f>
        <v>216.78680000000003</v>
      </c>
      <c r="S8299" t="s">
        <v>1346</v>
      </c>
      <c r="T8299" t="s">
        <v>39</v>
      </c>
      <c r="U8299">
        <v>1</v>
      </c>
      <c r="V8299" t="s">
        <v>27</v>
      </c>
      <c r="W8299" t="s">
        <v>27</v>
      </c>
      <c r="X8299" s="2">
        <f>Envios[[#This Row],[Ventas Totales]]-Envios[[#This Row],[Costos Totales]]</f>
        <v>274.97319999999996</v>
      </c>
    </row>
    <row r="8300" spans="1:24" x14ac:dyDescent="0.25">
      <c r="A8300">
        <v>8355</v>
      </c>
      <c r="B8300">
        <v>59685</v>
      </c>
      <c r="C8300" s="1">
        <v>41253</v>
      </c>
      <c r="D8300" s="1">
        <v>41254</v>
      </c>
      <c r="E8300" t="s">
        <v>19</v>
      </c>
      <c r="F8300" t="s">
        <v>60</v>
      </c>
      <c r="G8300">
        <v>866</v>
      </c>
      <c r="H8300" t="s">
        <v>379</v>
      </c>
      <c r="I8300" t="s">
        <v>42</v>
      </c>
      <c r="J8300" t="s">
        <v>36</v>
      </c>
      <c r="K8300" t="s">
        <v>37</v>
      </c>
      <c r="L8300">
        <v>46</v>
      </c>
      <c r="M8300">
        <v>12.99</v>
      </c>
      <c r="N8300">
        <f>Envios[[#This Row],[Cantidad]]*Envios[[#This Row],[Precio por Unidad]]</f>
        <v>597.54</v>
      </c>
      <c r="O8300" s="2">
        <v>3.5073000000000003</v>
      </c>
      <c r="P8300" s="2">
        <f>Envios[[#This Row],[Cantidad]]*Envios[[#This Row],[Costo por Unidad]]</f>
        <v>161.33580000000001</v>
      </c>
      <c r="Q8300">
        <v>14.37</v>
      </c>
      <c r="R8300" s="2">
        <f>Envios[[#This Row],[Costo Productos]]+Envios[[#This Row],[Costo de Envío]]</f>
        <v>175.70580000000001</v>
      </c>
      <c r="S8300" t="s">
        <v>1346</v>
      </c>
      <c r="T8300" t="s">
        <v>39</v>
      </c>
      <c r="U8300">
        <v>1</v>
      </c>
      <c r="V8300" t="s">
        <v>27</v>
      </c>
      <c r="W8300" t="s">
        <v>27</v>
      </c>
      <c r="X8300" s="2">
        <f>Envios[[#This Row],[Ventas Totales]]-Envios[[#This Row],[Costos Totales]]</f>
        <v>421.83419999999995</v>
      </c>
    </row>
    <row r="8301" spans="1:24" x14ac:dyDescent="0.25">
      <c r="A8301">
        <v>4917</v>
      </c>
      <c r="B8301">
        <v>35011</v>
      </c>
      <c r="C8301" s="1">
        <v>41253</v>
      </c>
      <c r="D8301" s="1">
        <v>41255</v>
      </c>
      <c r="E8301" t="s">
        <v>19</v>
      </c>
      <c r="F8301" t="s">
        <v>40</v>
      </c>
      <c r="G8301">
        <v>343</v>
      </c>
      <c r="H8301" t="s">
        <v>881</v>
      </c>
      <c r="I8301" t="s">
        <v>35</v>
      </c>
      <c r="J8301" t="s">
        <v>23</v>
      </c>
      <c r="K8301" t="s">
        <v>291</v>
      </c>
      <c r="L8301">
        <v>14</v>
      </c>
      <c r="M8301">
        <v>10.98</v>
      </c>
      <c r="N8301">
        <f>Envios[[#This Row],[Cantidad]]*Envios[[#This Row],[Precio por Unidad]]</f>
        <v>153.72</v>
      </c>
      <c r="O8301" s="2">
        <v>4.7214000000000009</v>
      </c>
      <c r="P8301" s="2">
        <f>Envios[[#This Row],[Cantidad]]*Envios[[#This Row],[Costo por Unidad]]</f>
        <v>66.099600000000009</v>
      </c>
      <c r="Q8301">
        <v>3.37</v>
      </c>
      <c r="R8301" s="2">
        <f>Envios[[#This Row],[Costo Productos]]+Envios[[#This Row],[Costo de Envío]]</f>
        <v>69.469600000000014</v>
      </c>
      <c r="S8301" t="s">
        <v>1868</v>
      </c>
      <c r="T8301" t="s">
        <v>30</v>
      </c>
      <c r="U8301">
        <v>3</v>
      </c>
      <c r="V8301" t="s">
        <v>52</v>
      </c>
      <c r="W8301" t="s">
        <v>53</v>
      </c>
      <c r="X8301" s="2">
        <f>Envios[[#This Row],[Ventas Totales]]-Envios[[#This Row],[Costos Totales]]</f>
        <v>84.250399999999985</v>
      </c>
    </row>
    <row r="8302" spans="1:24" x14ac:dyDescent="0.25">
      <c r="A8302">
        <v>3769</v>
      </c>
      <c r="B8302">
        <v>26919</v>
      </c>
      <c r="C8302" s="1">
        <v>41253</v>
      </c>
      <c r="D8302" s="1">
        <v>41255</v>
      </c>
      <c r="E8302" t="s">
        <v>19</v>
      </c>
      <c r="F8302" t="s">
        <v>47</v>
      </c>
      <c r="G8302">
        <v>257</v>
      </c>
      <c r="H8302" t="s">
        <v>1548</v>
      </c>
      <c r="I8302" t="s">
        <v>42</v>
      </c>
      <c r="J8302" t="s">
        <v>23</v>
      </c>
      <c r="K8302" t="s">
        <v>67</v>
      </c>
      <c r="L8302">
        <v>12</v>
      </c>
      <c r="M8302">
        <v>300.64999999999998</v>
      </c>
      <c r="N8302">
        <f>Envios[[#This Row],[Cantidad]]*Envios[[#This Row],[Precio por Unidad]]</f>
        <v>3607.7999999999997</v>
      </c>
      <c r="O8302" s="2">
        <v>144.31199999999998</v>
      </c>
      <c r="P8302" s="2">
        <f>Envios[[#This Row],[Cantidad]]*Envios[[#This Row],[Costo por Unidad]]</f>
        <v>1731.7439999999997</v>
      </c>
      <c r="Q8302">
        <v>24.49</v>
      </c>
      <c r="R8302" s="2">
        <f>Envios[[#This Row],[Costo Productos]]+Envios[[#This Row],[Costo de Envío]]</f>
        <v>1756.2339999999997</v>
      </c>
      <c r="S8302" t="s">
        <v>657</v>
      </c>
      <c r="T8302" t="s">
        <v>44</v>
      </c>
      <c r="U8302">
        <v>9</v>
      </c>
      <c r="V8302" t="s">
        <v>31</v>
      </c>
      <c r="W8302" t="s">
        <v>32</v>
      </c>
      <c r="X8302" s="2">
        <f>Envios[[#This Row],[Ventas Totales]]-Envios[[#This Row],[Costos Totales]]</f>
        <v>1851.566</v>
      </c>
    </row>
    <row r="8303" spans="1:24" x14ac:dyDescent="0.25">
      <c r="A8303">
        <v>3770</v>
      </c>
      <c r="B8303">
        <v>26919</v>
      </c>
      <c r="C8303" s="1">
        <v>41253</v>
      </c>
      <c r="D8303" s="1">
        <v>41255</v>
      </c>
      <c r="E8303" t="s">
        <v>19</v>
      </c>
      <c r="F8303" t="s">
        <v>47</v>
      </c>
      <c r="G8303">
        <v>1098</v>
      </c>
      <c r="H8303" t="s">
        <v>981</v>
      </c>
      <c r="I8303" t="s">
        <v>22</v>
      </c>
      <c r="J8303" t="s">
        <v>23</v>
      </c>
      <c r="K8303" t="s">
        <v>64</v>
      </c>
      <c r="L8303">
        <v>32</v>
      </c>
      <c r="M8303">
        <v>4.9800000000000004</v>
      </c>
      <c r="N8303">
        <f>Envios[[#This Row],[Cantidad]]*Envios[[#This Row],[Precio por Unidad]]</f>
        <v>159.36000000000001</v>
      </c>
      <c r="O8303" s="2">
        <v>3.0876000000000001</v>
      </c>
      <c r="P8303" s="2">
        <f>Envios[[#This Row],[Cantidad]]*Envios[[#This Row],[Costo por Unidad]]</f>
        <v>98.803200000000004</v>
      </c>
      <c r="Q8303">
        <v>7.54</v>
      </c>
      <c r="R8303" s="2">
        <f>Envios[[#This Row],[Costo Productos]]+Envios[[#This Row],[Costo de Envío]]</f>
        <v>106.34320000000001</v>
      </c>
      <c r="S8303" t="s">
        <v>657</v>
      </c>
      <c r="T8303" t="s">
        <v>44</v>
      </c>
      <c r="U8303">
        <v>9</v>
      </c>
      <c r="V8303" t="s">
        <v>31</v>
      </c>
      <c r="W8303" t="s">
        <v>32</v>
      </c>
      <c r="X8303" s="2">
        <f>Envios[[#This Row],[Ventas Totales]]-Envios[[#This Row],[Costos Totales]]</f>
        <v>53.016800000000003</v>
      </c>
    </row>
    <row r="8304" spans="1:24" x14ac:dyDescent="0.25">
      <c r="A8304">
        <v>7177</v>
      </c>
      <c r="B8304">
        <v>51205</v>
      </c>
      <c r="C8304" s="1">
        <v>41253</v>
      </c>
      <c r="D8304" s="1">
        <v>41254</v>
      </c>
      <c r="E8304" t="s">
        <v>33</v>
      </c>
      <c r="F8304" t="s">
        <v>20</v>
      </c>
      <c r="G8304">
        <v>951</v>
      </c>
      <c r="H8304" t="s">
        <v>732</v>
      </c>
      <c r="I8304" t="s">
        <v>22</v>
      </c>
      <c r="J8304" t="s">
        <v>23</v>
      </c>
      <c r="K8304" t="s">
        <v>76</v>
      </c>
      <c r="L8304">
        <v>17</v>
      </c>
      <c r="M8304">
        <v>12.97</v>
      </c>
      <c r="N8304">
        <f>Envios[[#This Row],[Cantidad]]*Envios[[#This Row],[Precio por Unidad]]</f>
        <v>220.49</v>
      </c>
      <c r="O8304" s="2">
        <v>8.4305000000000003</v>
      </c>
      <c r="P8304" s="2">
        <f>Envios[[#This Row],[Cantidad]]*Envios[[#This Row],[Costo por Unidad]]</f>
        <v>143.3185</v>
      </c>
      <c r="Q8304">
        <v>1.49</v>
      </c>
      <c r="R8304" s="2">
        <f>Envios[[#This Row],[Costo Productos]]+Envios[[#This Row],[Costo de Envío]]</f>
        <v>144.80850000000001</v>
      </c>
      <c r="S8304" t="s">
        <v>588</v>
      </c>
      <c r="T8304" t="s">
        <v>44</v>
      </c>
      <c r="U8304">
        <v>1</v>
      </c>
      <c r="V8304" t="s">
        <v>27</v>
      </c>
      <c r="W8304" t="s">
        <v>27</v>
      </c>
      <c r="X8304" s="2">
        <f>Envios[[#This Row],[Ventas Totales]]-Envios[[#This Row],[Costos Totales]]</f>
        <v>75.6815</v>
      </c>
    </row>
    <row r="8305" spans="1:24" x14ac:dyDescent="0.25">
      <c r="A8305">
        <v>7178</v>
      </c>
      <c r="B8305">
        <v>51205</v>
      </c>
      <c r="C8305" s="1">
        <v>41253</v>
      </c>
      <c r="D8305" s="1">
        <v>41254</v>
      </c>
      <c r="E8305" t="s">
        <v>19</v>
      </c>
      <c r="F8305" t="s">
        <v>20</v>
      </c>
      <c r="G8305">
        <v>864</v>
      </c>
      <c r="H8305" t="s">
        <v>1737</v>
      </c>
      <c r="I8305" t="s">
        <v>22</v>
      </c>
      <c r="J8305" t="s">
        <v>23</v>
      </c>
      <c r="K8305" t="s">
        <v>113</v>
      </c>
      <c r="L8305">
        <v>5</v>
      </c>
      <c r="M8305">
        <v>39.979999999999997</v>
      </c>
      <c r="N8305">
        <f>Envios[[#This Row],[Cantidad]]*Envios[[#This Row],[Precio por Unidad]]</f>
        <v>199.89999999999998</v>
      </c>
      <c r="O8305" s="2">
        <v>23.987999999999996</v>
      </c>
      <c r="P8305" s="2">
        <f>Envios[[#This Row],[Cantidad]]*Envios[[#This Row],[Costo por Unidad]]</f>
        <v>119.93999999999998</v>
      </c>
      <c r="Q8305">
        <v>9.83</v>
      </c>
      <c r="R8305" s="2">
        <f>Envios[[#This Row],[Costo Productos]]+Envios[[#This Row],[Costo de Envío]]</f>
        <v>129.76999999999998</v>
      </c>
      <c r="S8305" t="s">
        <v>588</v>
      </c>
      <c r="T8305" t="s">
        <v>44</v>
      </c>
      <c r="U8305">
        <v>1</v>
      </c>
      <c r="V8305" t="s">
        <v>27</v>
      </c>
      <c r="W8305" t="s">
        <v>27</v>
      </c>
      <c r="X8305" s="2">
        <f>Envios[[#This Row],[Ventas Totales]]-Envios[[#This Row],[Costos Totales]]</f>
        <v>70.13</v>
      </c>
    </row>
    <row r="8306" spans="1:24" x14ac:dyDescent="0.25">
      <c r="A8306">
        <v>7547</v>
      </c>
      <c r="B8306">
        <v>53984</v>
      </c>
      <c r="C8306" s="1">
        <v>41253</v>
      </c>
      <c r="D8306" s="1">
        <v>41254</v>
      </c>
      <c r="E8306" t="s">
        <v>19</v>
      </c>
      <c r="F8306" t="s">
        <v>28</v>
      </c>
      <c r="G8306">
        <v>819</v>
      </c>
      <c r="H8306" t="s">
        <v>652</v>
      </c>
      <c r="I8306" t="s">
        <v>63</v>
      </c>
      <c r="J8306" t="s">
        <v>23</v>
      </c>
      <c r="K8306" t="s">
        <v>64</v>
      </c>
      <c r="L8306">
        <v>23</v>
      </c>
      <c r="M8306">
        <v>6.88</v>
      </c>
      <c r="N8306">
        <f>Envios[[#This Row],[Cantidad]]*Envios[[#This Row],[Precio por Unidad]]</f>
        <v>158.24</v>
      </c>
      <c r="O8306" s="2">
        <v>4.1967999999999996</v>
      </c>
      <c r="P8306" s="2">
        <f>Envios[[#This Row],[Cantidad]]*Envios[[#This Row],[Costo por Unidad]]</f>
        <v>96.526399999999995</v>
      </c>
      <c r="Q8306">
        <v>2</v>
      </c>
      <c r="R8306" s="2">
        <f>Envios[[#This Row],[Costo Productos]]+Envios[[#This Row],[Costo de Envío]]</f>
        <v>98.526399999999995</v>
      </c>
      <c r="S8306" t="s">
        <v>360</v>
      </c>
      <c r="T8306" t="s">
        <v>30</v>
      </c>
      <c r="U8306">
        <v>1</v>
      </c>
      <c r="V8306" t="s">
        <v>27</v>
      </c>
      <c r="W8306" t="s">
        <v>27</v>
      </c>
      <c r="X8306" s="2">
        <f>Envios[[#This Row],[Ventas Totales]]-Envios[[#This Row],[Costos Totales]]</f>
        <v>59.713600000000014</v>
      </c>
    </row>
    <row r="8307" spans="1:24" x14ac:dyDescent="0.25">
      <c r="A8307">
        <v>1522</v>
      </c>
      <c r="B8307">
        <v>10982</v>
      </c>
      <c r="C8307" s="1">
        <v>41253</v>
      </c>
      <c r="D8307" s="1">
        <v>41254</v>
      </c>
      <c r="E8307" t="s">
        <v>19</v>
      </c>
      <c r="F8307" t="s">
        <v>40</v>
      </c>
      <c r="G8307">
        <v>701</v>
      </c>
      <c r="H8307" t="s">
        <v>1919</v>
      </c>
      <c r="I8307" t="s">
        <v>22</v>
      </c>
      <c r="J8307" t="s">
        <v>23</v>
      </c>
      <c r="K8307" t="s">
        <v>76</v>
      </c>
      <c r="L8307">
        <v>29</v>
      </c>
      <c r="M8307">
        <v>18.940000000000001</v>
      </c>
      <c r="N8307">
        <f>Envios[[#This Row],[Cantidad]]*Envios[[#This Row],[Precio por Unidad]]</f>
        <v>549.26</v>
      </c>
      <c r="O8307" s="2">
        <v>12.311000000000002</v>
      </c>
      <c r="P8307" s="2">
        <f>Envios[[#This Row],[Cantidad]]*Envios[[#This Row],[Costo por Unidad]]</f>
        <v>357.01900000000006</v>
      </c>
      <c r="Q8307">
        <v>1.49</v>
      </c>
      <c r="R8307" s="2">
        <f>Envios[[#This Row],[Costo Productos]]+Envios[[#This Row],[Costo de Envío]]</f>
        <v>358.50900000000007</v>
      </c>
      <c r="S8307" t="s">
        <v>1461</v>
      </c>
      <c r="T8307" t="s">
        <v>44</v>
      </c>
      <c r="U8307">
        <v>5</v>
      </c>
      <c r="V8307" t="s">
        <v>87</v>
      </c>
      <c r="W8307" t="s">
        <v>53</v>
      </c>
      <c r="X8307" s="2">
        <f>Envios[[#This Row],[Ventas Totales]]-Envios[[#This Row],[Costos Totales]]</f>
        <v>190.75099999999992</v>
      </c>
    </row>
    <row r="8308" spans="1:24" x14ac:dyDescent="0.25">
      <c r="A8308">
        <v>1523</v>
      </c>
      <c r="B8308">
        <v>10982</v>
      </c>
      <c r="C8308" s="1">
        <v>41253</v>
      </c>
      <c r="D8308" s="1">
        <v>41255</v>
      </c>
      <c r="E8308" t="s">
        <v>19</v>
      </c>
      <c r="F8308" t="s">
        <v>40</v>
      </c>
      <c r="G8308">
        <v>687</v>
      </c>
      <c r="H8308" t="s">
        <v>1187</v>
      </c>
      <c r="I8308" t="s">
        <v>22</v>
      </c>
      <c r="J8308" t="s">
        <v>23</v>
      </c>
      <c r="K8308" t="s">
        <v>76</v>
      </c>
      <c r="L8308">
        <v>30</v>
      </c>
      <c r="M8308">
        <v>122.99</v>
      </c>
      <c r="N8308">
        <f>Envios[[#This Row],[Cantidad]]*Envios[[#This Row],[Precio por Unidad]]</f>
        <v>3689.7</v>
      </c>
      <c r="O8308" s="2">
        <v>77.483699999999999</v>
      </c>
      <c r="P8308" s="2">
        <f>Envios[[#This Row],[Cantidad]]*Envios[[#This Row],[Costo por Unidad]]</f>
        <v>2324.511</v>
      </c>
      <c r="Q8308">
        <v>19.989999999999998</v>
      </c>
      <c r="R8308" s="2">
        <f>Envios[[#This Row],[Costo Productos]]+Envios[[#This Row],[Costo de Envío]]</f>
        <v>2344.5009999999997</v>
      </c>
      <c r="S8308" t="s">
        <v>1461</v>
      </c>
      <c r="T8308" t="s">
        <v>44</v>
      </c>
      <c r="U8308">
        <v>5</v>
      </c>
      <c r="V8308" t="s">
        <v>87</v>
      </c>
      <c r="W8308" t="s">
        <v>53</v>
      </c>
      <c r="X8308" s="2">
        <f>Envios[[#This Row],[Ventas Totales]]-Envios[[#This Row],[Costos Totales]]</f>
        <v>1345.1990000000001</v>
      </c>
    </row>
    <row r="8309" spans="1:24" x14ac:dyDescent="0.25">
      <c r="A8309">
        <v>1524</v>
      </c>
      <c r="B8309">
        <v>10982</v>
      </c>
      <c r="C8309" s="1">
        <v>41253</v>
      </c>
      <c r="D8309" s="1">
        <v>41255</v>
      </c>
      <c r="E8309" t="s">
        <v>33</v>
      </c>
      <c r="F8309" t="s">
        <v>40</v>
      </c>
      <c r="G8309">
        <v>1153</v>
      </c>
      <c r="H8309" t="s">
        <v>645</v>
      </c>
      <c r="I8309" t="s">
        <v>63</v>
      </c>
      <c r="J8309" t="s">
        <v>23</v>
      </c>
      <c r="K8309" t="s">
        <v>140</v>
      </c>
      <c r="L8309">
        <v>14</v>
      </c>
      <c r="M8309">
        <v>1.1399999999999999</v>
      </c>
      <c r="N8309">
        <f>Envios[[#This Row],[Cantidad]]*Envios[[#This Row],[Precio por Unidad]]</f>
        <v>15.959999999999999</v>
      </c>
      <c r="O8309" s="2">
        <v>0.70679999999999998</v>
      </c>
      <c r="P8309" s="2">
        <f>Envios[[#This Row],[Cantidad]]*Envios[[#This Row],[Costo por Unidad]]</f>
        <v>9.8951999999999991</v>
      </c>
      <c r="Q8309">
        <v>0.7</v>
      </c>
      <c r="R8309" s="2">
        <f>Envios[[#This Row],[Costo Productos]]+Envios[[#This Row],[Costo de Envío]]</f>
        <v>10.595199999999998</v>
      </c>
      <c r="S8309" t="s">
        <v>1461</v>
      </c>
      <c r="T8309" t="s">
        <v>44</v>
      </c>
      <c r="U8309">
        <v>5</v>
      </c>
      <c r="V8309" t="s">
        <v>87</v>
      </c>
      <c r="W8309" t="s">
        <v>53</v>
      </c>
      <c r="X8309" s="2">
        <f>Envios[[#This Row],[Ventas Totales]]-Envios[[#This Row],[Costos Totales]]</f>
        <v>5.3648000000000007</v>
      </c>
    </row>
    <row r="8310" spans="1:24" x14ac:dyDescent="0.25">
      <c r="A8310">
        <v>3292</v>
      </c>
      <c r="B8310">
        <v>23555</v>
      </c>
      <c r="C8310" s="1">
        <v>41254</v>
      </c>
      <c r="D8310" s="1">
        <v>41255</v>
      </c>
      <c r="E8310" t="s">
        <v>19</v>
      </c>
      <c r="F8310" t="s">
        <v>20</v>
      </c>
      <c r="G8310">
        <v>21</v>
      </c>
      <c r="H8310" t="s">
        <v>1800</v>
      </c>
      <c r="I8310" t="s">
        <v>22</v>
      </c>
      <c r="J8310" t="s">
        <v>23</v>
      </c>
      <c r="K8310" t="s">
        <v>188</v>
      </c>
      <c r="L8310">
        <v>29</v>
      </c>
      <c r="M8310">
        <v>3.69</v>
      </c>
      <c r="N8310">
        <f>Envios[[#This Row],[Cantidad]]*Envios[[#This Row],[Precio por Unidad]]</f>
        <v>107.01</v>
      </c>
      <c r="O8310" s="2">
        <v>2.2877999999999998</v>
      </c>
      <c r="P8310" s="2">
        <f>Envios[[#This Row],[Cantidad]]*Envios[[#This Row],[Costo por Unidad]]</f>
        <v>66.346199999999996</v>
      </c>
      <c r="Q8310">
        <v>0.5</v>
      </c>
      <c r="R8310" s="2">
        <f>Envios[[#This Row],[Costo Productos]]+Envios[[#This Row],[Costo de Envío]]</f>
        <v>66.846199999999996</v>
      </c>
      <c r="S8310" t="s">
        <v>463</v>
      </c>
      <c r="T8310" t="s">
        <v>30</v>
      </c>
      <c r="U8310">
        <v>11</v>
      </c>
      <c r="V8310" t="s">
        <v>131</v>
      </c>
      <c r="W8310" t="s">
        <v>131</v>
      </c>
      <c r="X8310" s="2">
        <f>Envios[[#This Row],[Ventas Totales]]-Envios[[#This Row],[Costos Totales]]</f>
        <v>40.163800000000009</v>
      </c>
    </row>
    <row r="8311" spans="1:24" x14ac:dyDescent="0.25">
      <c r="A8311">
        <v>3293</v>
      </c>
      <c r="B8311">
        <v>23555</v>
      </c>
      <c r="C8311" s="1">
        <v>41254</v>
      </c>
      <c r="D8311" s="1">
        <v>41255</v>
      </c>
      <c r="E8311" t="s">
        <v>19</v>
      </c>
      <c r="F8311" t="s">
        <v>20</v>
      </c>
      <c r="G8311">
        <v>454</v>
      </c>
      <c r="H8311" t="s">
        <v>1021</v>
      </c>
      <c r="I8311" t="s">
        <v>22</v>
      </c>
      <c r="J8311" t="s">
        <v>56</v>
      </c>
      <c r="K8311" t="s">
        <v>57</v>
      </c>
      <c r="L8311">
        <v>5</v>
      </c>
      <c r="M8311">
        <v>65.989999999999995</v>
      </c>
      <c r="N8311">
        <f>Envios[[#This Row],[Cantidad]]*Envios[[#This Row],[Precio por Unidad]]</f>
        <v>329.95</v>
      </c>
      <c r="O8311" s="2">
        <v>27.715800000000002</v>
      </c>
      <c r="P8311" s="2">
        <f>Envios[[#This Row],[Cantidad]]*Envios[[#This Row],[Costo por Unidad]]</f>
        <v>138.57900000000001</v>
      </c>
      <c r="Q8311">
        <v>8.99</v>
      </c>
      <c r="R8311" s="2">
        <f>Envios[[#This Row],[Costo Productos]]+Envios[[#This Row],[Costo de Envío]]</f>
        <v>147.56900000000002</v>
      </c>
      <c r="S8311" t="s">
        <v>463</v>
      </c>
      <c r="T8311" t="s">
        <v>30</v>
      </c>
      <c r="U8311">
        <v>11</v>
      </c>
      <c r="V8311" t="s">
        <v>131</v>
      </c>
      <c r="W8311" t="s">
        <v>131</v>
      </c>
      <c r="X8311" s="2">
        <f>Envios[[#This Row],[Ventas Totales]]-Envios[[#This Row],[Costos Totales]]</f>
        <v>182.38099999999997</v>
      </c>
    </row>
    <row r="8312" spans="1:24" x14ac:dyDescent="0.25">
      <c r="A8312">
        <v>4854</v>
      </c>
      <c r="B8312">
        <v>34532</v>
      </c>
      <c r="C8312" s="1">
        <v>41254</v>
      </c>
      <c r="D8312" s="1">
        <v>41261</v>
      </c>
      <c r="E8312" t="s">
        <v>33</v>
      </c>
      <c r="F8312" t="s">
        <v>47</v>
      </c>
      <c r="G8312">
        <v>1081</v>
      </c>
      <c r="H8312" t="s">
        <v>1214</v>
      </c>
      <c r="I8312" t="s">
        <v>22</v>
      </c>
      <c r="J8312" t="s">
        <v>23</v>
      </c>
      <c r="K8312" t="s">
        <v>113</v>
      </c>
      <c r="L8312">
        <v>41</v>
      </c>
      <c r="M8312">
        <v>30.98</v>
      </c>
      <c r="N8312">
        <f>Envios[[#This Row],[Cantidad]]*Envios[[#This Row],[Precio por Unidad]]</f>
        <v>1270.18</v>
      </c>
      <c r="O8312" s="2">
        <v>19.827200000000001</v>
      </c>
      <c r="P8312" s="2">
        <f>Envios[[#This Row],[Cantidad]]*Envios[[#This Row],[Costo por Unidad]]</f>
        <v>812.91520000000003</v>
      </c>
      <c r="Q8312">
        <v>19.510000000000002</v>
      </c>
      <c r="R8312" s="2">
        <f>Envios[[#This Row],[Costo Productos]]+Envios[[#This Row],[Costo de Envío]]</f>
        <v>832.42520000000002</v>
      </c>
      <c r="S8312" t="s">
        <v>718</v>
      </c>
      <c r="T8312" t="s">
        <v>26</v>
      </c>
      <c r="U8312">
        <v>3</v>
      </c>
      <c r="V8312" t="s">
        <v>52</v>
      </c>
      <c r="W8312" t="s">
        <v>53</v>
      </c>
      <c r="X8312" s="2">
        <f>Envios[[#This Row],[Ventas Totales]]-Envios[[#This Row],[Costos Totales]]</f>
        <v>437.75480000000005</v>
      </c>
    </row>
    <row r="8313" spans="1:24" x14ac:dyDescent="0.25">
      <c r="A8313">
        <v>6897</v>
      </c>
      <c r="B8313">
        <v>49190</v>
      </c>
      <c r="C8313" s="1">
        <v>41254</v>
      </c>
      <c r="D8313" s="1">
        <v>41255</v>
      </c>
      <c r="E8313" t="s">
        <v>19</v>
      </c>
      <c r="F8313" t="s">
        <v>20</v>
      </c>
      <c r="G8313">
        <v>819</v>
      </c>
      <c r="H8313" t="s">
        <v>652</v>
      </c>
      <c r="I8313" t="s">
        <v>63</v>
      </c>
      <c r="J8313" t="s">
        <v>23</v>
      </c>
      <c r="K8313" t="s">
        <v>64</v>
      </c>
      <c r="L8313">
        <v>4</v>
      </c>
      <c r="M8313">
        <v>6.88</v>
      </c>
      <c r="N8313">
        <f>Envios[[#This Row],[Cantidad]]*Envios[[#This Row],[Precio por Unidad]]</f>
        <v>27.52</v>
      </c>
      <c r="O8313" s="2">
        <v>4.1967999999999996</v>
      </c>
      <c r="P8313" s="2">
        <f>Envios[[#This Row],[Cantidad]]*Envios[[#This Row],[Costo por Unidad]]</f>
        <v>16.787199999999999</v>
      </c>
      <c r="Q8313">
        <v>2</v>
      </c>
      <c r="R8313" s="2">
        <f>Envios[[#This Row],[Costo Productos]]+Envios[[#This Row],[Costo de Envío]]</f>
        <v>18.787199999999999</v>
      </c>
      <c r="S8313" t="s">
        <v>883</v>
      </c>
      <c r="T8313" t="s">
        <v>30</v>
      </c>
      <c r="U8313">
        <v>1</v>
      </c>
      <c r="V8313" t="s">
        <v>27</v>
      </c>
      <c r="W8313" t="s">
        <v>27</v>
      </c>
      <c r="X8313" s="2">
        <f>Envios[[#This Row],[Ventas Totales]]-Envios[[#This Row],[Costos Totales]]</f>
        <v>8.732800000000001</v>
      </c>
    </row>
    <row r="8314" spans="1:24" x14ac:dyDescent="0.25">
      <c r="A8314">
        <v>884</v>
      </c>
      <c r="B8314">
        <v>6339</v>
      </c>
      <c r="C8314" s="1">
        <v>41254</v>
      </c>
      <c r="D8314" s="1">
        <v>41255</v>
      </c>
      <c r="E8314" t="s">
        <v>19</v>
      </c>
      <c r="F8314" t="s">
        <v>60</v>
      </c>
      <c r="G8314">
        <v>942</v>
      </c>
      <c r="H8314" t="s">
        <v>1060</v>
      </c>
      <c r="I8314" t="s">
        <v>22</v>
      </c>
      <c r="J8314" t="s">
        <v>23</v>
      </c>
      <c r="K8314" t="s">
        <v>24</v>
      </c>
      <c r="L8314">
        <v>20</v>
      </c>
      <c r="M8314">
        <v>14.98</v>
      </c>
      <c r="N8314">
        <f>Envios[[#This Row],[Cantidad]]*Envios[[#This Row],[Precio por Unidad]]</f>
        <v>299.60000000000002</v>
      </c>
      <c r="O8314" s="2">
        <v>6.4414000000000007</v>
      </c>
      <c r="P8314" s="2">
        <f>Envios[[#This Row],[Cantidad]]*Envios[[#This Row],[Costo por Unidad]]</f>
        <v>128.828</v>
      </c>
      <c r="Q8314">
        <v>7.69</v>
      </c>
      <c r="R8314" s="2">
        <f>Envios[[#This Row],[Costo Productos]]+Envios[[#This Row],[Costo de Envío]]</f>
        <v>136.518</v>
      </c>
      <c r="S8314" t="s">
        <v>940</v>
      </c>
      <c r="T8314" t="s">
        <v>30</v>
      </c>
      <c r="U8314">
        <v>6</v>
      </c>
      <c r="V8314" t="s">
        <v>69</v>
      </c>
      <c r="W8314" t="s">
        <v>32</v>
      </c>
      <c r="X8314" s="2">
        <f>Envios[[#This Row],[Ventas Totales]]-Envios[[#This Row],[Costos Totales]]</f>
        <v>163.08200000000002</v>
      </c>
    </row>
    <row r="8315" spans="1:24" x14ac:dyDescent="0.25">
      <c r="A8315">
        <v>6466</v>
      </c>
      <c r="B8315">
        <v>46048</v>
      </c>
      <c r="C8315" s="1">
        <v>41254</v>
      </c>
      <c r="D8315" s="1">
        <v>41256</v>
      </c>
      <c r="E8315" t="s">
        <v>33</v>
      </c>
      <c r="F8315" t="s">
        <v>28</v>
      </c>
      <c r="G8315">
        <v>236</v>
      </c>
      <c r="H8315" t="s">
        <v>725</v>
      </c>
      <c r="I8315" t="s">
        <v>35</v>
      </c>
      <c r="J8315" t="s">
        <v>23</v>
      </c>
      <c r="K8315" t="s">
        <v>291</v>
      </c>
      <c r="L8315">
        <v>10</v>
      </c>
      <c r="M8315">
        <v>12.98</v>
      </c>
      <c r="N8315">
        <f>Envios[[#This Row],[Cantidad]]*Envios[[#This Row],[Precio por Unidad]]</f>
        <v>129.80000000000001</v>
      </c>
      <c r="O8315" s="2">
        <v>5.1920000000000002</v>
      </c>
      <c r="P8315" s="2">
        <f>Envios[[#This Row],[Cantidad]]*Envios[[#This Row],[Costo por Unidad]]</f>
        <v>51.92</v>
      </c>
      <c r="Q8315">
        <v>3.14</v>
      </c>
      <c r="R8315" s="2">
        <f>Envios[[#This Row],[Costo Productos]]+Envios[[#This Row],[Costo de Envío]]</f>
        <v>55.06</v>
      </c>
      <c r="S8315" t="s">
        <v>1530</v>
      </c>
      <c r="T8315" t="s">
        <v>44</v>
      </c>
      <c r="U8315">
        <v>5</v>
      </c>
      <c r="V8315" t="s">
        <v>87</v>
      </c>
      <c r="W8315" t="s">
        <v>53</v>
      </c>
      <c r="X8315" s="2">
        <f>Envios[[#This Row],[Ventas Totales]]-Envios[[#This Row],[Costos Totales]]</f>
        <v>74.740000000000009</v>
      </c>
    </row>
    <row r="8316" spans="1:24" x14ac:dyDescent="0.25">
      <c r="A8316">
        <v>6467</v>
      </c>
      <c r="B8316">
        <v>46048</v>
      </c>
      <c r="C8316" s="1">
        <v>41254</v>
      </c>
      <c r="D8316" s="1">
        <v>41256</v>
      </c>
      <c r="E8316" t="s">
        <v>19</v>
      </c>
      <c r="F8316" t="s">
        <v>28</v>
      </c>
      <c r="G8316">
        <v>28</v>
      </c>
      <c r="H8316" t="s">
        <v>171</v>
      </c>
      <c r="I8316" t="s">
        <v>22</v>
      </c>
      <c r="J8316" t="s">
        <v>23</v>
      </c>
      <c r="K8316" t="s">
        <v>24</v>
      </c>
      <c r="L8316">
        <v>35</v>
      </c>
      <c r="M8316">
        <v>13.48</v>
      </c>
      <c r="N8316">
        <f>Envios[[#This Row],[Cantidad]]*Envios[[#This Row],[Precio por Unidad]]</f>
        <v>471.8</v>
      </c>
      <c r="O8316" s="2">
        <v>5.5268000000000006</v>
      </c>
      <c r="P8316" s="2">
        <f>Envios[[#This Row],[Cantidad]]*Envios[[#This Row],[Costo por Unidad]]</f>
        <v>193.43800000000002</v>
      </c>
      <c r="Q8316">
        <v>4.51</v>
      </c>
      <c r="R8316" s="2">
        <f>Envios[[#This Row],[Costo Productos]]+Envios[[#This Row],[Costo de Envío]]</f>
        <v>197.94800000000001</v>
      </c>
      <c r="S8316" t="s">
        <v>1530</v>
      </c>
      <c r="T8316" t="s">
        <v>44</v>
      </c>
      <c r="U8316">
        <v>5</v>
      </c>
      <c r="V8316" t="s">
        <v>87</v>
      </c>
      <c r="W8316" t="s">
        <v>53</v>
      </c>
      <c r="X8316" s="2">
        <f>Envios[[#This Row],[Ventas Totales]]-Envios[[#This Row],[Costos Totales]]</f>
        <v>273.85199999999998</v>
      </c>
    </row>
    <row r="8317" spans="1:24" x14ac:dyDescent="0.25">
      <c r="A8317">
        <v>3441</v>
      </c>
      <c r="B8317">
        <v>24576</v>
      </c>
      <c r="C8317" s="1">
        <v>41254</v>
      </c>
      <c r="D8317" s="1">
        <v>41256</v>
      </c>
      <c r="E8317" t="s">
        <v>19</v>
      </c>
      <c r="F8317" t="s">
        <v>40</v>
      </c>
      <c r="G8317">
        <v>595</v>
      </c>
      <c r="H8317" t="s">
        <v>1030</v>
      </c>
      <c r="I8317" t="s">
        <v>71</v>
      </c>
      <c r="J8317" t="s">
        <v>56</v>
      </c>
      <c r="K8317" t="s">
        <v>57</v>
      </c>
      <c r="L8317">
        <v>29</v>
      </c>
      <c r="M8317">
        <v>20.99</v>
      </c>
      <c r="N8317">
        <f>Envios[[#This Row],[Cantidad]]*Envios[[#This Row],[Precio por Unidad]]</f>
        <v>608.70999999999992</v>
      </c>
      <c r="O8317" s="2">
        <v>8.8157999999999994</v>
      </c>
      <c r="P8317" s="2">
        <f>Envios[[#This Row],[Cantidad]]*Envios[[#This Row],[Costo por Unidad]]</f>
        <v>255.65819999999999</v>
      </c>
      <c r="Q8317">
        <v>4.8099999999999996</v>
      </c>
      <c r="R8317" s="2">
        <f>Envios[[#This Row],[Costo Productos]]+Envios[[#This Row],[Costo de Envío]]</f>
        <v>260.46819999999997</v>
      </c>
      <c r="S8317" t="s">
        <v>1868</v>
      </c>
      <c r="T8317" t="s">
        <v>30</v>
      </c>
      <c r="U8317">
        <v>3</v>
      </c>
      <c r="V8317" t="s">
        <v>52</v>
      </c>
      <c r="W8317" t="s">
        <v>53</v>
      </c>
      <c r="X8317" s="2">
        <f>Envios[[#This Row],[Ventas Totales]]-Envios[[#This Row],[Costos Totales]]</f>
        <v>348.24179999999996</v>
      </c>
    </row>
    <row r="8318" spans="1:24" x14ac:dyDescent="0.25">
      <c r="A8318">
        <v>3442</v>
      </c>
      <c r="B8318">
        <v>24576</v>
      </c>
      <c r="C8318" s="1">
        <v>41254</v>
      </c>
      <c r="D8318" s="1">
        <v>41256</v>
      </c>
      <c r="E8318" t="s">
        <v>19</v>
      </c>
      <c r="F8318" t="s">
        <v>40</v>
      </c>
      <c r="G8318">
        <v>508</v>
      </c>
      <c r="H8318" t="s">
        <v>1616</v>
      </c>
      <c r="I8318" t="s">
        <v>22</v>
      </c>
      <c r="J8318" t="s">
        <v>36</v>
      </c>
      <c r="K8318" t="s">
        <v>37</v>
      </c>
      <c r="L8318">
        <v>10</v>
      </c>
      <c r="M8318">
        <v>14.58</v>
      </c>
      <c r="N8318">
        <f>Envios[[#This Row],[Cantidad]]*Envios[[#This Row],[Precio por Unidad]]</f>
        <v>145.80000000000001</v>
      </c>
      <c r="O8318" s="2">
        <v>7.5815999999999999</v>
      </c>
      <c r="P8318" s="2">
        <f>Envios[[#This Row],[Cantidad]]*Envios[[#This Row],[Costo por Unidad]]</f>
        <v>75.816000000000003</v>
      </c>
      <c r="Q8318">
        <v>7.4</v>
      </c>
      <c r="R8318" s="2">
        <f>Envios[[#This Row],[Costo Productos]]+Envios[[#This Row],[Costo de Envío]]</f>
        <v>83.216000000000008</v>
      </c>
      <c r="S8318" t="s">
        <v>1868</v>
      </c>
      <c r="T8318" t="s">
        <v>30</v>
      </c>
      <c r="U8318">
        <v>3</v>
      </c>
      <c r="V8318" t="s">
        <v>52</v>
      </c>
      <c r="W8318" t="s">
        <v>53</v>
      </c>
      <c r="X8318" s="2">
        <f>Envios[[#This Row],[Ventas Totales]]-Envios[[#This Row],[Costos Totales]]</f>
        <v>62.584000000000003</v>
      </c>
    </row>
    <row r="8319" spans="1:24" x14ac:dyDescent="0.25">
      <c r="A8319">
        <v>8367</v>
      </c>
      <c r="B8319">
        <v>59781</v>
      </c>
      <c r="C8319" s="1">
        <v>41255</v>
      </c>
      <c r="D8319" s="1">
        <v>41256</v>
      </c>
      <c r="E8319" t="s">
        <v>46</v>
      </c>
      <c r="F8319" t="s">
        <v>40</v>
      </c>
      <c r="G8319">
        <v>748</v>
      </c>
      <c r="H8319" t="s">
        <v>1218</v>
      </c>
      <c r="I8319" t="s">
        <v>49</v>
      </c>
      <c r="J8319" t="s">
        <v>36</v>
      </c>
      <c r="K8319" t="s">
        <v>50</v>
      </c>
      <c r="L8319">
        <v>24</v>
      </c>
      <c r="M8319">
        <v>180.98</v>
      </c>
      <c r="N8319">
        <f>Envios[[#This Row],[Cantidad]]*Envios[[#This Row],[Precio por Unidad]]</f>
        <v>4343.5199999999995</v>
      </c>
      <c r="O8319" s="2">
        <v>56.103800000000007</v>
      </c>
      <c r="P8319" s="2">
        <f>Envios[[#This Row],[Cantidad]]*Envios[[#This Row],[Costo por Unidad]]</f>
        <v>1346.4912000000002</v>
      </c>
      <c r="Q8319">
        <v>30</v>
      </c>
      <c r="R8319" s="2">
        <f>Envios[[#This Row],[Costo Productos]]+Envios[[#This Row],[Costo de Envío]]</f>
        <v>1376.4912000000002</v>
      </c>
      <c r="S8319" t="s">
        <v>225</v>
      </c>
      <c r="T8319" t="s">
        <v>30</v>
      </c>
      <c r="U8319">
        <v>4</v>
      </c>
      <c r="V8319" t="s">
        <v>73</v>
      </c>
      <c r="W8319" t="s">
        <v>74</v>
      </c>
      <c r="X8319" s="2">
        <f>Envios[[#This Row],[Ventas Totales]]-Envios[[#This Row],[Costos Totales]]</f>
        <v>2967.0287999999991</v>
      </c>
    </row>
    <row r="8320" spans="1:24" x14ac:dyDescent="0.25">
      <c r="A8320">
        <v>8366</v>
      </c>
      <c r="B8320">
        <v>59781</v>
      </c>
      <c r="C8320" s="1">
        <v>41255</v>
      </c>
      <c r="D8320" s="1">
        <v>41257</v>
      </c>
      <c r="E8320" t="s">
        <v>19</v>
      </c>
      <c r="F8320" t="s">
        <v>40</v>
      </c>
      <c r="G8320">
        <v>551</v>
      </c>
      <c r="H8320" t="s">
        <v>1102</v>
      </c>
      <c r="I8320" t="s">
        <v>35</v>
      </c>
      <c r="J8320" t="s">
        <v>36</v>
      </c>
      <c r="K8320" t="s">
        <v>37</v>
      </c>
      <c r="L8320">
        <v>18</v>
      </c>
      <c r="M8320">
        <v>99.23</v>
      </c>
      <c r="N8320">
        <f>Envios[[#This Row],[Cantidad]]*Envios[[#This Row],[Precio por Unidad]]</f>
        <v>1786.14</v>
      </c>
      <c r="O8320" s="2">
        <v>64.499500000000012</v>
      </c>
      <c r="P8320" s="2">
        <f>Envios[[#This Row],[Cantidad]]*Envios[[#This Row],[Costo por Unidad]]</f>
        <v>1160.9910000000002</v>
      </c>
      <c r="Q8320">
        <v>8.99</v>
      </c>
      <c r="R8320" s="2">
        <f>Envios[[#This Row],[Costo Productos]]+Envios[[#This Row],[Costo de Envío]]</f>
        <v>1169.9810000000002</v>
      </c>
      <c r="S8320" t="s">
        <v>225</v>
      </c>
      <c r="T8320" t="s">
        <v>30</v>
      </c>
      <c r="U8320">
        <v>2</v>
      </c>
      <c r="V8320" t="s">
        <v>45</v>
      </c>
      <c r="W8320" t="s">
        <v>45</v>
      </c>
      <c r="X8320" s="2">
        <f>Envios[[#This Row],[Ventas Totales]]-Envios[[#This Row],[Costos Totales]]</f>
        <v>616.15899999999988</v>
      </c>
    </row>
    <row r="8321" spans="1:24" x14ac:dyDescent="0.25">
      <c r="A8321">
        <v>8368</v>
      </c>
      <c r="B8321">
        <v>59781</v>
      </c>
      <c r="C8321" s="1">
        <v>41255</v>
      </c>
      <c r="D8321" s="1">
        <v>41256</v>
      </c>
      <c r="E8321" t="s">
        <v>46</v>
      </c>
      <c r="F8321" t="s">
        <v>40</v>
      </c>
      <c r="G8321">
        <v>186</v>
      </c>
      <c r="H8321" t="s">
        <v>232</v>
      </c>
      <c r="I8321" t="s">
        <v>119</v>
      </c>
      <c r="J8321" t="s">
        <v>36</v>
      </c>
      <c r="K8321" t="s">
        <v>204</v>
      </c>
      <c r="L8321">
        <v>28</v>
      </c>
      <c r="M8321">
        <v>880.98</v>
      </c>
      <c r="N8321">
        <f>Envios[[#This Row],[Cantidad]]*Envios[[#This Row],[Precio por Unidad]]</f>
        <v>24667.440000000002</v>
      </c>
      <c r="O8321" s="2">
        <v>334.7724</v>
      </c>
      <c r="P8321" s="2">
        <f>Envios[[#This Row],[Cantidad]]*Envios[[#This Row],[Costo por Unidad]]</f>
        <v>9373.6272000000008</v>
      </c>
      <c r="Q8321">
        <v>44.55</v>
      </c>
      <c r="R8321" s="2">
        <f>Envios[[#This Row],[Costo Productos]]+Envios[[#This Row],[Costo de Envío]]</f>
        <v>9418.1772000000001</v>
      </c>
      <c r="S8321" t="s">
        <v>225</v>
      </c>
      <c r="T8321" t="s">
        <v>30</v>
      </c>
      <c r="U8321">
        <v>2</v>
      </c>
      <c r="V8321" t="s">
        <v>45</v>
      </c>
      <c r="W8321" t="s">
        <v>45</v>
      </c>
      <c r="X8321" s="2">
        <f>Envios[[#This Row],[Ventas Totales]]-Envios[[#This Row],[Costos Totales]]</f>
        <v>15249.262800000002</v>
      </c>
    </row>
    <row r="8322" spans="1:24" x14ac:dyDescent="0.25">
      <c r="A8322">
        <v>8369</v>
      </c>
      <c r="B8322">
        <v>59781</v>
      </c>
      <c r="C8322" s="1">
        <v>41255</v>
      </c>
      <c r="D8322" s="1">
        <v>41256</v>
      </c>
      <c r="E8322" t="s">
        <v>33</v>
      </c>
      <c r="F8322" t="s">
        <v>40</v>
      </c>
      <c r="G8322">
        <v>692</v>
      </c>
      <c r="H8322" t="s">
        <v>1135</v>
      </c>
      <c r="I8322" t="s">
        <v>22</v>
      </c>
      <c r="J8322" t="s">
        <v>23</v>
      </c>
      <c r="K8322" t="s">
        <v>113</v>
      </c>
      <c r="L8322">
        <v>43</v>
      </c>
      <c r="M8322">
        <v>5.58</v>
      </c>
      <c r="N8322">
        <f>Envios[[#This Row],[Cantidad]]*Envios[[#This Row],[Precio por Unidad]]</f>
        <v>239.94</v>
      </c>
      <c r="O8322" s="2">
        <v>3.6270000000000002</v>
      </c>
      <c r="P8322" s="2">
        <f>Envios[[#This Row],[Cantidad]]*Envios[[#This Row],[Costo por Unidad]]</f>
        <v>155.96100000000001</v>
      </c>
      <c r="Q8322">
        <v>5.3</v>
      </c>
      <c r="R8322" s="2">
        <f>Envios[[#This Row],[Costo Productos]]+Envios[[#This Row],[Costo de Envío]]</f>
        <v>161.26100000000002</v>
      </c>
      <c r="S8322" t="s">
        <v>225</v>
      </c>
      <c r="T8322" t="s">
        <v>30</v>
      </c>
      <c r="U8322">
        <v>3</v>
      </c>
      <c r="V8322" t="s">
        <v>52</v>
      </c>
      <c r="W8322" t="s">
        <v>53</v>
      </c>
      <c r="X8322" s="2">
        <f>Envios[[#This Row],[Ventas Totales]]-Envios[[#This Row],[Costos Totales]]</f>
        <v>78.678999999999974</v>
      </c>
    </row>
    <row r="8323" spans="1:24" x14ac:dyDescent="0.25">
      <c r="A8323">
        <v>8370</v>
      </c>
      <c r="B8323">
        <v>59781</v>
      </c>
      <c r="C8323" s="1">
        <v>41255</v>
      </c>
      <c r="D8323" s="1">
        <v>41256</v>
      </c>
      <c r="E8323" t="s">
        <v>19</v>
      </c>
      <c r="F8323" t="s">
        <v>40</v>
      </c>
      <c r="G8323">
        <v>520</v>
      </c>
      <c r="H8323" t="s">
        <v>748</v>
      </c>
      <c r="I8323" t="s">
        <v>22</v>
      </c>
      <c r="J8323" t="s">
        <v>23</v>
      </c>
      <c r="K8323" t="s">
        <v>64</v>
      </c>
      <c r="L8323">
        <v>24</v>
      </c>
      <c r="M8323">
        <v>7.28</v>
      </c>
      <c r="N8323">
        <f>Envios[[#This Row],[Cantidad]]*Envios[[#This Row],[Precio por Unidad]]</f>
        <v>174.72</v>
      </c>
      <c r="O8323" s="2">
        <v>4.5864000000000003</v>
      </c>
      <c r="P8323" s="2">
        <f>Envios[[#This Row],[Cantidad]]*Envios[[#This Row],[Costo por Unidad]]</f>
        <v>110.0736</v>
      </c>
      <c r="Q8323">
        <v>11.15</v>
      </c>
      <c r="R8323" s="2">
        <f>Envios[[#This Row],[Costo Productos]]+Envios[[#This Row],[Costo de Envío]]</f>
        <v>121.2236</v>
      </c>
      <c r="S8323" t="s">
        <v>225</v>
      </c>
      <c r="T8323" t="s">
        <v>30</v>
      </c>
      <c r="U8323">
        <v>3</v>
      </c>
      <c r="V8323" t="s">
        <v>52</v>
      </c>
      <c r="W8323" t="s">
        <v>53</v>
      </c>
      <c r="X8323" s="2">
        <f>Envios[[#This Row],[Ventas Totales]]-Envios[[#This Row],[Costos Totales]]</f>
        <v>53.496399999999994</v>
      </c>
    </row>
    <row r="8324" spans="1:24" x14ac:dyDescent="0.25">
      <c r="A8324">
        <v>6978</v>
      </c>
      <c r="B8324">
        <v>49889</v>
      </c>
      <c r="C8324" s="1">
        <v>41255</v>
      </c>
      <c r="D8324" s="1">
        <v>41257</v>
      </c>
      <c r="E8324" t="s">
        <v>19</v>
      </c>
      <c r="F8324" t="s">
        <v>60</v>
      </c>
      <c r="G8324">
        <v>276</v>
      </c>
      <c r="H8324" t="s">
        <v>785</v>
      </c>
      <c r="I8324" t="s">
        <v>22</v>
      </c>
      <c r="J8324" t="s">
        <v>23</v>
      </c>
      <c r="K8324" t="s">
        <v>76</v>
      </c>
      <c r="L8324">
        <v>47</v>
      </c>
      <c r="M8324">
        <v>11.5</v>
      </c>
      <c r="N8324">
        <f>Envios[[#This Row],[Cantidad]]*Envios[[#This Row],[Precio por Unidad]]</f>
        <v>540.5</v>
      </c>
      <c r="O8324" s="2">
        <v>6.8999999999999995</v>
      </c>
      <c r="P8324" s="2">
        <f>Envios[[#This Row],[Cantidad]]*Envios[[#This Row],[Costo por Unidad]]</f>
        <v>324.29999999999995</v>
      </c>
      <c r="Q8324">
        <v>7.19</v>
      </c>
      <c r="R8324" s="2">
        <f>Envios[[#This Row],[Costo Productos]]+Envios[[#This Row],[Costo de Envío]]</f>
        <v>331.48999999999995</v>
      </c>
      <c r="S8324" t="s">
        <v>1619</v>
      </c>
      <c r="T8324" t="s">
        <v>44</v>
      </c>
      <c r="U8324">
        <v>1</v>
      </c>
      <c r="V8324" t="s">
        <v>27</v>
      </c>
      <c r="W8324" t="s">
        <v>27</v>
      </c>
      <c r="X8324" s="2">
        <f>Envios[[#This Row],[Ventas Totales]]-Envios[[#This Row],[Costos Totales]]</f>
        <v>209.01000000000005</v>
      </c>
    </row>
    <row r="8325" spans="1:24" x14ac:dyDescent="0.25">
      <c r="A8325">
        <v>6979</v>
      </c>
      <c r="B8325">
        <v>49889</v>
      </c>
      <c r="C8325" s="1">
        <v>41255</v>
      </c>
      <c r="D8325" s="1">
        <v>41257</v>
      </c>
      <c r="E8325" t="s">
        <v>33</v>
      </c>
      <c r="F8325" t="s">
        <v>60</v>
      </c>
      <c r="G8325">
        <v>1194</v>
      </c>
      <c r="H8325" t="s">
        <v>490</v>
      </c>
      <c r="I8325" t="s">
        <v>63</v>
      </c>
      <c r="J8325" t="s">
        <v>23</v>
      </c>
      <c r="K8325" t="s">
        <v>85</v>
      </c>
      <c r="L8325">
        <v>21</v>
      </c>
      <c r="M8325">
        <v>2.98</v>
      </c>
      <c r="N8325">
        <f>Envios[[#This Row],[Cantidad]]*Envios[[#This Row],[Precio por Unidad]]</f>
        <v>62.58</v>
      </c>
      <c r="O8325" s="2">
        <v>1.2814000000000001</v>
      </c>
      <c r="P8325" s="2">
        <f>Envios[[#This Row],[Cantidad]]*Envios[[#This Row],[Costo por Unidad]]</f>
        <v>26.909400000000002</v>
      </c>
      <c r="Q8325">
        <v>2.0299999999999998</v>
      </c>
      <c r="R8325" s="2">
        <f>Envios[[#This Row],[Costo Productos]]+Envios[[#This Row],[Costo de Envío]]</f>
        <v>28.939400000000003</v>
      </c>
      <c r="S8325" t="s">
        <v>1619</v>
      </c>
      <c r="T8325" t="s">
        <v>44</v>
      </c>
      <c r="U8325">
        <v>1</v>
      </c>
      <c r="V8325" t="s">
        <v>27</v>
      </c>
      <c r="W8325" t="s">
        <v>27</v>
      </c>
      <c r="X8325" s="2">
        <f>Envios[[#This Row],[Ventas Totales]]-Envios[[#This Row],[Costos Totales]]</f>
        <v>33.640599999999992</v>
      </c>
    </row>
    <row r="8326" spans="1:24" x14ac:dyDescent="0.25">
      <c r="A8326">
        <v>683</v>
      </c>
      <c r="B8326">
        <v>4771</v>
      </c>
      <c r="C8326" s="1">
        <v>41256</v>
      </c>
      <c r="D8326" s="1">
        <v>41258</v>
      </c>
      <c r="E8326" t="s">
        <v>46</v>
      </c>
      <c r="F8326" t="s">
        <v>60</v>
      </c>
      <c r="G8326">
        <v>468</v>
      </c>
      <c r="H8326" t="s">
        <v>545</v>
      </c>
      <c r="I8326" t="s">
        <v>119</v>
      </c>
      <c r="J8326" t="s">
        <v>36</v>
      </c>
      <c r="K8326" t="s">
        <v>120</v>
      </c>
      <c r="L8326">
        <v>4</v>
      </c>
      <c r="M8326">
        <v>31.76</v>
      </c>
      <c r="N8326">
        <f>Envios[[#This Row],[Cantidad]]*Envios[[#This Row],[Precio por Unidad]]</f>
        <v>127.04</v>
      </c>
      <c r="O8326" s="2">
        <v>11.116</v>
      </c>
      <c r="P8326" s="2">
        <f>Envios[[#This Row],[Cantidad]]*Envios[[#This Row],[Costo por Unidad]]</f>
        <v>44.463999999999999</v>
      </c>
      <c r="Q8326">
        <v>45.51</v>
      </c>
      <c r="R8326" s="2">
        <f>Envios[[#This Row],[Costo Productos]]+Envios[[#This Row],[Costo de Envío]]</f>
        <v>89.97399999999999</v>
      </c>
      <c r="S8326" t="s">
        <v>160</v>
      </c>
      <c r="T8326" t="s">
        <v>39</v>
      </c>
      <c r="U8326">
        <v>11</v>
      </c>
      <c r="V8326" t="s">
        <v>131</v>
      </c>
      <c r="W8326" t="s">
        <v>131</v>
      </c>
      <c r="X8326" s="2">
        <f>Envios[[#This Row],[Ventas Totales]]-Envios[[#This Row],[Costos Totales]]</f>
        <v>37.066000000000017</v>
      </c>
    </row>
    <row r="8327" spans="1:24" x14ac:dyDescent="0.25">
      <c r="A8327">
        <v>6924</v>
      </c>
      <c r="B8327">
        <v>49381</v>
      </c>
      <c r="C8327" s="1">
        <v>41256</v>
      </c>
      <c r="D8327" s="1">
        <v>41257</v>
      </c>
      <c r="E8327" t="s">
        <v>19</v>
      </c>
      <c r="F8327" t="s">
        <v>40</v>
      </c>
      <c r="G8327">
        <v>1031</v>
      </c>
      <c r="H8327" t="s">
        <v>2074</v>
      </c>
      <c r="I8327" t="s">
        <v>42</v>
      </c>
      <c r="J8327" t="s">
        <v>23</v>
      </c>
      <c r="K8327" t="s">
        <v>24</v>
      </c>
      <c r="L8327">
        <v>21</v>
      </c>
      <c r="M8327">
        <v>70.98</v>
      </c>
      <c r="N8327">
        <f>Envios[[#This Row],[Cantidad]]*Envios[[#This Row],[Precio por Unidad]]</f>
        <v>1490.5800000000002</v>
      </c>
      <c r="O8327" s="2">
        <v>14.195999999999998</v>
      </c>
      <c r="P8327" s="2">
        <f>Envios[[#This Row],[Cantidad]]*Envios[[#This Row],[Costo por Unidad]]</f>
        <v>298.11599999999999</v>
      </c>
      <c r="Q8327">
        <v>35</v>
      </c>
      <c r="R8327" s="2">
        <f>Envios[[#This Row],[Costo Productos]]+Envios[[#This Row],[Costo de Envío]]</f>
        <v>333.11599999999999</v>
      </c>
      <c r="S8327" t="s">
        <v>477</v>
      </c>
      <c r="T8327" t="s">
        <v>39</v>
      </c>
      <c r="U8327">
        <v>2</v>
      </c>
      <c r="V8327" t="s">
        <v>45</v>
      </c>
      <c r="W8327" t="s">
        <v>45</v>
      </c>
      <c r="X8327" s="2">
        <f>Envios[[#This Row],[Ventas Totales]]-Envios[[#This Row],[Costos Totales]]</f>
        <v>1157.4640000000002</v>
      </c>
    </row>
    <row r="8328" spans="1:24" x14ac:dyDescent="0.25">
      <c r="A8328">
        <v>4512</v>
      </c>
      <c r="B8328">
        <v>32102</v>
      </c>
      <c r="C8328" s="1">
        <v>41257</v>
      </c>
      <c r="D8328" s="1">
        <v>41259</v>
      </c>
      <c r="E8328" t="s">
        <v>19</v>
      </c>
      <c r="F8328" t="s">
        <v>28</v>
      </c>
      <c r="G8328">
        <v>737</v>
      </c>
      <c r="H8328" t="s">
        <v>1201</v>
      </c>
      <c r="I8328" t="s">
        <v>22</v>
      </c>
      <c r="J8328" t="s">
        <v>23</v>
      </c>
      <c r="K8328" t="s">
        <v>64</v>
      </c>
      <c r="L8328">
        <v>2</v>
      </c>
      <c r="M8328">
        <v>6.48</v>
      </c>
      <c r="N8328">
        <f>Envios[[#This Row],[Cantidad]]*Envios[[#This Row],[Precio por Unidad]]</f>
        <v>12.96</v>
      </c>
      <c r="O8328" s="2">
        <v>4.0824000000000007</v>
      </c>
      <c r="P8328" s="2">
        <f>Envios[[#This Row],[Cantidad]]*Envios[[#This Row],[Costo por Unidad]]</f>
        <v>8.1648000000000014</v>
      </c>
      <c r="Q8328">
        <v>6.22</v>
      </c>
      <c r="R8328" s="2">
        <f>Envios[[#This Row],[Costo Productos]]+Envios[[#This Row],[Costo de Envío]]</f>
        <v>14.384800000000002</v>
      </c>
      <c r="S8328" t="s">
        <v>1820</v>
      </c>
      <c r="T8328" t="s">
        <v>44</v>
      </c>
      <c r="U8328">
        <v>2</v>
      </c>
      <c r="V8328" t="s">
        <v>45</v>
      </c>
      <c r="W8328" t="s">
        <v>45</v>
      </c>
      <c r="X8328" s="2">
        <f>Envios[[#This Row],[Ventas Totales]]-Envios[[#This Row],[Costos Totales]]</f>
        <v>-1.4248000000000012</v>
      </c>
    </row>
    <row r="8329" spans="1:24" x14ac:dyDescent="0.25">
      <c r="A8329">
        <v>68</v>
      </c>
      <c r="B8329">
        <v>388</v>
      </c>
      <c r="C8329" s="1">
        <v>41258</v>
      </c>
      <c r="D8329" s="1">
        <v>41261</v>
      </c>
      <c r="E8329" t="s">
        <v>19</v>
      </c>
      <c r="F8329" t="s">
        <v>40</v>
      </c>
      <c r="G8329">
        <v>916</v>
      </c>
      <c r="H8329" t="s">
        <v>612</v>
      </c>
      <c r="I8329" t="s">
        <v>71</v>
      </c>
      <c r="J8329" t="s">
        <v>23</v>
      </c>
      <c r="K8329" t="s">
        <v>67</v>
      </c>
      <c r="L8329">
        <v>46</v>
      </c>
      <c r="M8329">
        <v>11.7</v>
      </c>
      <c r="N8329">
        <f>Envios[[#This Row],[Cantidad]]*Envios[[#This Row],[Precio por Unidad]]</f>
        <v>538.19999999999993</v>
      </c>
      <c r="O8329" s="2">
        <v>5.85</v>
      </c>
      <c r="P8329" s="2">
        <f>Envios[[#This Row],[Cantidad]]*Envios[[#This Row],[Costo por Unidad]]</f>
        <v>269.09999999999997</v>
      </c>
      <c r="Q8329">
        <v>6.96</v>
      </c>
      <c r="R8329" s="2">
        <f>Envios[[#This Row],[Costo Productos]]+Envios[[#This Row],[Costo de Envío]]</f>
        <v>276.05999999999995</v>
      </c>
      <c r="S8329" t="s">
        <v>1795</v>
      </c>
      <c r="T8329" t="s">
        <v>44</v>
      </c>
      <c r="U8329">
        <v>1</v>
      </c>
      <c r="V8329" t="s">
        <v>27</v>
      </c>
      <c r="W8329" t="s">
        <v>27</v>
      </c>
      <c r="X8329" s="2">
        <f>Envios[[#This Row],[Ventas Totales]]-Envios[[#This Row],[Costos Totales]]</f>
        <v>262.14</v>
      </c>
    </row>
    <row r="8330" spans="1:24" x14ac:dyDescent="0.25">
      <c r="A8330">
        <v>6787</v>
      </c>
      <c r="B8330">
        <v>48353</v>
      </c>
      <c r="C8330" s="1">
        <v>41258</v>
      </c>
      <c r="D8330" s="1">
        <v>41260</v>
      </c>
      <c r="E8330" t="s">
        <v>19</v>
      </c>
      <c r="F8330" t="s">
        <v>40</v>
      </c>
      <c r="G8330">
        <v>911</v>
      </c>
      <c r="H8330" t="s">
        <v>1694</v>
      </c>
      <c r="I8330" t="s">
        <v>63</v>
      </c>
      <c r="J8330" t="s">
        <v>23</v>
      </c>
      <c r="K8330" t="s">
        <v>85</v>
      </c>
      <c r="L8330">
        <v>18</v>
      </c>
      <c r="M8330">
        <v>3.85</v>
      </c>
      <c r="N8330">
        <f>Envios[[#This Row],[Cantidad]]*Envios[[#This Row],[Precio por Unidad]]</f>
        <v>69.3</v>
      </c>
      <c r="O8330" s="2">
        <v>2.1560000000000001</v>
      </c>
      <c r="P8330" s="2">
        <f>Envios[[#This Row],[Cantidad]]*Envios[[#This Row],[Costo por Unidad]]</f>
        <v>38.808</v>
      </c>
      <c r="Q8330">
        <v>0.7</v>
      </c>
      <c r="R8330" s="2">
        <f>Envios[[#This Row],[Costo Productos]]+Envios[[#This Row],[Costo de Envío]]</f>
        <v>39.508000000000003</v>
      </c>
      <c r="S8330" t="s">
        <v>662</v>
      </c>
      <c r="T8330" t="s">
        <v>30</v>
      </c>
      <c r="U8330">
        <v>3</v>
      </c>
      <c r="V8330" t="s">
        <v>52</v>
      </c>
      <c r="W8330" t="s">
        <v>53</v>
      </c>
      <c r="X8330" s="2">
        <f>Envios[[#This Row],[Ventas Totales]]-Envios[[#This Row],[Costos Totales]]</f>
        <v>29.791999999999994</v>
      </c>
    </row>
    <row r="8331" spans="1:24" x14ac:dyDescent="0.25">
      <c r="A8331">
        <v>2348</v>
      </c>
      <c r="B8331">
        <v>16935</v>
      </c>
      <c r="C8331" s="1">
        <v>41258</v>
      </c>
      <c r="D8331" s="1">
        <v>41259</v>
      </c>
      <c r="E8331" t="s">
        <v>19</v>
      </c>
      <c r="F8331" t="s">
        <v>40</v>
      </c>
      <c r="G8331">
        <v>116</v>
      </c>
      <c r="H8331" t="s">
        <v>1859</v>
      </c>
      <c r="I8331" t="s">
        <v>63</v>
      </c>
      <c r="J8331" t="s">
        <v>23</v>
      </c>
      <c r="K8331" t="s">
        <v>64</v>
      </c>
      <c r="L8331">
        <v>3</v>
      </c>
      <c r="M8331">
        <v>4.4800000000000004</v>
      </c>
      <c r="N8331">
        <f>Envios[[#This Row],[Cantidad]]*Envios[[#This Row],[Precio por Unidad]]</f>
        <v>13.440000000000001</v>
      </c>
      <c r="O8331" s="2">
        <v>2.8672000000000004</v>
      </c>
      <c r="P8331" s="2">
        <f>Envios[[#This Row],[Cantidad]]*Envios[[#This Row],[Costo por Unidad]]</f>
        <v>8.6016000000000012</v>
      </c>
      <c r="Q8331">
        <v>1.22</v>
      </c>
      <c r="R8331" s="2">
        <f>Envios[[#This Row],[Costo Productos]]+Envios[[#This Row],[Costo de Envío]]</f>
        <v>9.8216000000000019</v>
      </c>
      <c r="S8331" t="s">
        <v>230</v>
      </c>
      <c r="T8331" t="s">
        <v>30</v>
      </c>
      <c r="U8331">
        <v>6</v>
      </c>
      <c r="V8331" t="s">
        <v>69</v>
      </c>
      <c r="W8331" t="s">
        <v>32</v>
      </c>
      <c r="X8331" s="2">
        <f>Envios[[#This Row],[Ventas Totales]]-Envios[[#This Row],[Costos Totales]]</f>
        <v>3.6183999999999994</v>
      </c>
    </row>
    <row r="8332" spans="1:24" x14ac:dyDescent="0.25">
      <c r="A8332">
        <v>2349</v>
      </c>
      <c r="B8332">
        <v>16935</v>
      </c>
      <c r="C8332" s="1">
        <v>41258</v>
      </c>
      <c r="D8332" s="1">
        <v>41260</v>
      </c>
      <c r="E8332" t="s">
        <v>33</v>
      </c>
      <c r="F8332" t="s">
        <v>40</v>
      </c>
      <c r="G8332">
        <v>817</v>
      </c>
      <c r="H8332" t="s">
        <v>532</v>
      </c>
      <c r="I8332" t="s">
        <v>63</v>
      </c>
      <c r="J8332" t="s">
        <v>23</v>
      </c>
      <c r="K8332" t="s">
        <v>85</v>
      </c>
      <c r="L8332">
        <v>43</v>
      </c>
      <c r="M8332">
        <v>2.88</v>
      </c>
      <c r="N8332">
        <f>Envios[[#This Row],[Cantidad]]*Envios[[#This Row],[Precio por Unidad]]</f>
        <v>123.83999999999999</v>
      </c>
      <c r="O8332" s="2">
        <v>1.2671999999999999</v>
      </c>
      <c r="P8332" s="2">
        <f>Envios[[#This Row],[Cantidad]]*Envios[[#This Row],[Costo por Unidad]]</f>
        <v>54.489599999999996</v>
      </c>
      <c r="Q8332">
        <v>0.7</v>
      </c>
      <c r="R8332" s="2">
        <f>Envios[[#This Row],[Costo Productos]]+Envios[[#This Row],[Costo de Envío]]</f>
        <v>55.189599999999999</v>
      </c>
      <c r="S8332" t="s">
        <v>230</v>
      </c>
      <c r="T8332" t="s">
        <v>30</v>
      </c>
      <c r="U8332">
        <v>6</v>
      </c>
      <c r="V8332" t="s">
        <v>69</v>
      </c>
      <c r="W8332" t="s">
        <v>32</v>
      </c>
      <c r="X8332" s="2">
        <f>Envios[[#This Row],[Ventas Totales]]-Envios[[#This Row],[Costos Totales]]</f>
        <v>68.650399999999991</v>
      </c>
    </row>
    <row r="8333" spans="1:24" x14ac:dyDescent="0.25">
      <c r="A8333">
        <v>1013</v>
      </c>
      <c r="B8333">
        <v>7427</v>
      </c>
      <c r="C8333" s="1">
        <v>41258</v>
      </c>
      <c r="D8333" s="1">
        <v>41258</v>
      </c>
      <c r="E8333" t="s">
        <v>19</v>
      </c>
      <c r="F8333" t="s">
        <v>40</v>
      </c>
      <c r="G8333">
        <v>448</v>
      </c>
      <c r="H8333" t="s">
        <v>1011</v>
      </c>
      <c r="I8333" t="s">
        <v>22</v>
      </c>
      <c r="J8333" t="s">
        <v>23</v>
      </c>
      <c r="K8333" t="s">
        <v>67</v>
      </c>
      <c r="L8333">
        <v>47</v>
      </c>
      <c r="M8333">
        <v>363.25</v>
      </c>
      <c r="N8333">
        <f>Envios[[#This Row],[Cantidad]]*Envios[[#This Row],[Precio por Unidad]]</f>
        <v>17072.75</v>
      </c>
      <c r="O8333" s="2">
        <v>156.19750000000002</v>
      </c>
      <c r="P8333" s="2">
        <f>Envios[[#This Row],[Cantidad]]*Envios[[#This Row],[Costo por Unidad]]</f>
        <v>7341.2825000000012</v>
      </c>
      <c r="Q8333">
        <v>19.989999999999998</v>
      </c>
      <c r="R8333" s="2">
        <f>Envios[[#This Row],[Costo Productos]]+Envios[[#This Row],[Costo de Envío]]</f>
        <v>7361.2725000000009</v>
      </c>
      <c r="S8333" t="s">
        <v>2078</v>
      </c>
      <c r="T8333" t="s">
        <v>30</v>
      </c>
      <c r="U8333">
        <v>3</v>
      </c>
      <c r="V8333" t="s">
        <v>52</v>
      </c>
      <c r="W8333" t="s">
        <v>53</v>
      </c>
      <c r="X8333" s="2">
        <f>Envios[[#This Row],[Ventas Totales]]-Envios[[#This Row],[Costos Totales]]</f>
        <v>9711.4774999999991</v>
      </c>
    </row>
    <row r="8334" spans="1:24" x14ac:dyDescent="0.25">
      <c r="A8334">
        <v>1014</v>
      </c>
      <c r="B8334">
        <v>7427</v>
      </c>
      <c r="C8334" s="1">
        <v>41258</v>
      </c>
      <c r="D8334" s="1">
        <v>41259</v>
      </c>
      <c r="E8334" t="s">
        <v>19</v>
      </c>
      <c r="F8334" t="s">
        <v>40</v>
      </c>
      <c r="G8334">
        <v>701</v>
      </c>
      <c r="H8334" t="s">
        <v>1919</v>
      </c>
      <c r="I8334" t="s">
        <v>22</v>
      </c>
      <c r="J8334" t="s">
        <v>23</v>
      </c>
      <c r="K8334" t="s">
        <v>76</v>
      </c>
      <c r="L8334">
        <v>9</v>
      </c>
      <c r="M8334">
        <v>18.940000000000001</v>
      </c>
      <c r="N8334">
        <f>Envios[[#This Row],[Cantidad]]*Envios[[#This Row],[Precio por Unidad]]</f>
        <v>170.46</v>
      </c>
      <c r="O8334" s="2">
        <v>12.311000000000002</v>
      </c>
      <c r="P8334" s="2">
        <f>Envios[[#This Row],[Cantidad]]*Envios[[#This Row],[Costo por Unidad]]</f>
        <v>110.79900000000002</v>
      </c>
      <c r="Q8334">
        <v>1.49</v>
      </c>
      <c r="R8334" s="2">
        <f>Envios[[#This Row],[Costo Productos]]+Envios[[#This Row],[Costo de Envío]]</f>
        <v>112.28900000000002</v>
      </c>
      <c r="S8334" t="s">
        <v>2078</v>
      </c>
      <c r="T8334" t="s">
        <v>30</v>
      </c>
      <c r="U8334">
        <v>3</v>
      </c>
      <c r="V8334" t="s">
        <v>52</v>
      </c>
      <c r="W8334" t="s">
        <v>53</v>
      </c>
      <c r="X8334" s="2">
        <f>Envios[[#This Row],[Ventas Totales]]-Envios[[#This Row],[Costos Totales]]</f>
        <v>58.170999999999992</v>
      </c>
    </row>
    <row r="8335" spans="1:24" x14ac:dyDescent="0.25">
      <c r="A8335">
        <v>4713</v>
      </c>
      <c r="B8335">
        <v>33570</v>
      </c>
      <c r="C8335" s="1">
        <v>41259</v>
      </c>
      <c r="D8335" s="1">
        <v>41261</v>
      </c>
      <c r="E8335" t="s">
        <v>19</v>
      </c>
      <c r="F8335" t="s">
        <v>40</v>
      </c>
      <c r="G8335">
        <v>242</v>
      </c>
      <c r="H8335" t="s">
        <v>738</v>
      </c>
      <c r="I8335" t="s">
        <v>22</v>
      </c>
      <c r="J8335" t="s">
        <v>23</v>
      </c>
      <c r="K8335" t="s">
        <v>76</v>
      </c>
      <c r="L8335">
        <v>46</v>
      </c>
      <c r="M8335">
        <v>5.74</v>
      </c>
      <c r="N8335">
        <f>Envios[[#This Row],[Cantidad]]*Envios[[#This Row],[Precio por Unidad]]</f>
        <v>264.04000000000002</v>
      </c>
      <c r="O8335" s="2">
        <v>3.5013999999999998</v>
      </c>
      <c r="P8335" s="2">
        <f>Envios[[#This Row],[Cantidad]]*Envios[[#This Row],[Costo por Unidad]]</f>
        <v>161.06440000000001</v>
      </c>
      <c r="Q8335">
        <v>5.01</v>
      </c>
      <c r="R8335" s="2">
        <f>Envios[[#This Row],[Costo Productos]]+Envios[[#This Row],[Costo de Envío]]</f>
        <v>166.0744</v>
      </c>
      <c r="S8335" t="s">
        <v>2038</v>
      </c>
      <c r="T8335" t="s">
        <v>30</v>
      </c>
      <c r="U8335">
        <v>3</v>
      </c>
      <c r="V8335" t="s">
        <v>52</v>
      </c>
      <c r="W8335" t="s">
        <v>53</v>
      </c>
      <c r="X8335" s="2">
        <f>Envios[[#This Row],[Ventas Totales]]-Envios[[#This Row],[Costos Totales]]</f>
        <v>97.965600000000023</v>
      </c>
    </row>
    <row r="8336" spans="1:24" x14ac:dyDescent="0.25">
      <c r="A8336">
        <v>4714</v>
      </c>
      <c r="B8336">
        <v>33570</v>
      </c>
      <c r="C8336" s="1">
        <v>41259</v>
      </c>
      <c r="D8336" s="1">
        <v>41261</v>
      </c>
      <c r="E8336" t="s">
        <v>46</v>
      </c>
      <c r="F8336" t="s">
        <v>40</v>
      </c>
      <c r="G8336">
        <v>202</v>
      </c>
      <c r="H8336" t="s">
        <v>646</v>
      </c>
      <c r="I8336" t="s">
        <v>49</v>
      </c>
      <c r="J8336" t="s">
        <v>56</v>
      </c>
      <c r="K8336" t="s">
        <v>94</v>
      </c>
      <c r="L8336">
        <v>1</v>
      </c>
      <c r="M8336">
        <v>1500.97</v>
      </c>
      <c r="N8336">
        <f>Envios[[#This Row],[Cantidad]]*Envios[[#This Row],[Precio por Unidad]]</f>
        <v>1500.97</v>
      </c>
      <c r="O8336" s="2">
        <v>645.41710000000012</v>
      </c>
      <c r="P8336" s="2">
        <f>Envios[[#This Row],[Cantidad]]*Envios[[#This Row],[Costo por Unidad]]</f>
        <v>645.41710000000012</v>
      </c>
      <c r="Q8336">
        <v>29.7</v>
      </c>
      <c r="R8336" s="2">
        <f>Envios[[#This Row],[Costo Productos]]+Envios[[#This Row],[Costo de Envío]]</f>
        <v>675.11710000000016</v>
      </c>
      <c r="S8336" t="s">
        <v>2038</v>
      </c>
      <c r="T8336" t="s">
        <v>30</v>
      </c>
      <c r="U8336">
        <v>3</v>
      </c>
      <c r="V8336" t="s">
        <v>52</v>
      </c>
      <c r="W8336" t="s">
        <v>53</v>
      </c>
      <c r="X8336" s="2">
        <f>Envios[[#This Row],[Ventas Totales]]-Envios[[#This Row],[Costos Totales]]</f>
        <v>825.85289999999986</v>
      </c>
    </row>
    <row r="8337" spans="1:24" x14ac:dyDescent="0.25">
      <c r="A8337">
        <v>4715</v>
      </c>
      <c r="B8337">
        <v>33570</v>
      </c>
      <c r="C8337" s="1">
        <v>41259</v>
      </c>
      <c r="D8337" s="1">
        <v>41259</v>
      </c>
      <c r="E8337" t="s">
        <v>19</v>
      </c>
      <c r="F8337" t="s">
        <v>40</v>
      </c>
      <c r="G8337">
        <v>213</v>
      </c>
      <c r="H8337" t="s">
        <v>1427</v>
      </c>
      <c r="I8337" t="s">
        <v>22</v>
      </c>
      <c r="J8337" t="s">
        <v>56</v>
      </c>
      <c r="K8337" t="s">
        <v>57</v>
      </c>
      <c r="L8337">
        <v>19</v>
      </c>
      <c r="M8337">
        <v>205.99</v>
      </c>
      <c r="N8337">
        <f>Envios[[#This Row],[Cantidad]]*Envios[[#This Row],[Precio por Unidad]]</f>
        <v>3913.8100000000004</v>
      </c>
      <c r="O8337" s="2">
        <v>90.635599999999997</v>
      </c>
      <c r="P8337" s="2">
        <f>Envios[[#This Row],[Cantidad]]*Envios[[#This Row],[Costo por Unidad]]</f>
        <v>1722.0763999999999</v>
      </c>
      <c r="Q8337">
        <v>5.26</v>
      </c>
      <c r="R8337" s="2">
        <f>Envios[[#This Row],[Costo Productos]]+Envios[[#This Row],[Costo de Envío]]</f>
        <v>1727.3363999999999</v>
      </c>
      <c r="S8337" t="s">
        <v>2038</v>
      </c>
      <c r="T8337" t="s">
        <v>30</v>
      </c>
      <c r="U8337">
        <v>3</v>
      </c>
      <c r="V8337" t="s">
        <v>52</v>
      </c>
      <c r="W8337" t="s">
        <v>53</v>
      </c>
      <c r="X8337" s="2">
        <f>Envios[[#This Row],[Ventas Totales]]-Envios[[#This Row],[Costos Totales]]</f>
        <v>2186.4736000000003</v>
      </c>
    </row>
    <row r="8338" spans="1:24" x14ac:dyDescent="0.25">
      <c r="A8338">
        <v>5465</v>
      </c>
      <c r="B8338">
        <v>38848</v>
      </c>
      <c r="C8338" s="1">
        <v>41259</v>
      </c>
      <c r="D8338" s="1">
        <v>41260</v>
      </c>
      <c r="E8338" t="s">
        <v>19</v>
      </c>
      <c r="F8338" t="s">
        <v>20</v>
      </c>
      <c r="G8338">
        <v>97</v>
      </c>
      <c r="H8338" t="s">
        <v>2042</v>
      </c>
      <c r="I8338" t="s">
        <v>22</v>
      </c>
      <c r="J8338" t="s">
        <v>23</v>
      </c>
      <c r="K8338" t="s">
        <v>76</v>
      </c>
      <c r="L8338">
        <v>6</v>
      </c>
      <c r="M8338">
        <v>43.41</v>
      </c>
      <c r="N8338">
        <f>Envios[[#This Row],[Cantidad]]*Envios[[#This Row],[Precio por Unidad]]</f>
        <v>260.45999999999998</v>
      </c>
      <c r="O8338" s="2">
        <v>26.480099999999997</v>
      </c>
      <c r="P8338" s="2">
        <f>Envios[[#This Row],[Cantidad]]*Envios[[#This Row],[Costo por Unidad]]</f>
        <v>158.88059999999999</v>
      </c>
      <c r="Q8338">
        <v>2.99</v>
      </c>
      <c r="R8338" s="2">
        <f>Envios[[#This Row],[Costo Productos]]+Envios[[#This Row],[Costo de Envío]]</f>
        <v>161.8706</v>
      </c>
      <c r="S8338" t="s">
        <v>806</v>
      </c>
      <c r="T8338" t="s">
        <v>44</v>
      </c>
      <c r="U8338">
        <v>7</v>
      </c>
      <c r="V8338" t="s">
        <v>81</v>
      </c>
      <c r="W8338" t="s">
        <v>74</v>
      </c>
      <c r="X8338" s="2">
        <f>Envios[[#This Row],[Ventas Totales]]-Envios[[#This Row],[Costos Totales]]</f>
        <v>98.589399999999983</v>
      </c>
    </row>
    <row r="8339" spans="1:24" x14ac:dyDescent="0.25">
      <c r="A8339">
        <v>2609</v>
      </c>
      <c r="B8339">
        <v>18851</v>
      </c>
      <c r="C8339" s="1">
        <v>41259</v>
      </c>
      <c r="D8339" s="1">
        <v>41260</v>
      </c>
      <c r="E8339" t="s">
        <v>33</v>
      </c>
      <c r="F8339" t="s">
        <v>60</v>
      </c>
      <c r="G8339">
        <v>1056</v>
      </c>
      <c r="H8339" t="s">
        <v>1940</v>
      </c>
      <c r="I8339" t="s">
        <v>22</v>
      </c>
      <c r="J8339" t="s">
        <v>23</v>
      </c>
      <c r="K8339" t="s">
        <v>64</v>
      </c>
      <c r="L8339">
        <v>32</v>
      </c>
      <c r="M8339">
        <v>5.98</v>
      </c>
      <c r="N8339">
        <f>Envios[[#This Row],[Cantidad]]*Envios[[#This Row],[Precio por Unidad]]</f>
        <v>191.36</v>
      </c>
      <c r="O8339" s="2">
        <v>3.5880000000000001</v>
      </c>
      <c r="P8339" s="2">
        <f>Envios[[#This Row],[Cantidad]]*Envios[[#This Row],[Costo por Unidad]]</f>
        <v>114.816</v>
      </c>
      <c r="Q8339">
        <v>10.39</v>
      </c>
      <c r="R8339" s="2">
        <f>Envios[[#This Row],[Costo Productos]]+Envios[[#This Row],[Costo de Envío]]</f>
        <v>125.206</v>
      </c>
      <c r="S8339" t="s">
        <v>413</v>
      </c>
      <c r="T8339" t="s">
        <v>39</v>
      </c>
      <c r="U8339">
        <v>9</v>
      </c>
      <c r="V8339" t="s">
        <v>31</v>
      </c>
      <c r="W8339" t="s">
        <v>32</v>
      </c>
      <c r="X8339" s="2">
        <f>Envios[[#This Row],[Ventas Totales]]-Envios[[#This Row],[Costos Totales]]</f>
        <v>66.154000000000011</v>
      </c>
    </row>
    <row r="8340" spans="1:24" x14ac:dyDescent="0.25">
      <c r="A8340">
        <v>8247</v>
      </c>
      <c r="B8340">
        <v>58949</v>
      </c>
      <c r="C8340" s="1">
        <v>41259</v>
      </c>
      <c r="D8340" s="1">
        <v>41260</v>
      </c>
      <c r="E8340" t="s">
        <v>19</v>
      </c>
      <c r="F8340" t="s">
        <v>60</v>
      </c>
      <c r="G8340">
        <v>838</v>
      </c>
      <c r="H8340" t="s">
        <v>218</v>
      </c>
      <c r="I8340" t="s">
        <v>22</v>
      </c>
      <c r="J8340" t="s">
        <v>56</v>
      </c>
      <c r="K8340" t="s">
        <v>57</v>
      </c>
      <c r="L8340">
        <v>50</v>
      </c>
      <c r="M8340">
        <v>35.99</v>
      </c>
      <c r="N8340">
        <f>Envios[[#This Row],[Cantidad]]*Envios[[#This Row],[Precio por Unidad]]</f>
        <v>1799.5</v>
      </c>
      <c r="O8340" s="2">
        <v>16.195499999999999</v>
      </c>
      <c r="P8340" s="2">
        <f>Envios[[#This Row],[Cantidad]]*Envios[[#This Row],[Costo por Unidad]]</f>
        <v>809.77499999999998</v>
      </c>
      <c r="Q8340">
        <v>1.1000000000000001</v>
      </c>
      <c r="R8340" s="2">
        <f>Envios[[#This Row],[Costo Productos]]+Envios[[#This Row],[Costo de Envío]]</f>
        <v>810.875</v>
      </c>
      <c r="S8340" t="s">
        <v>168</v>
      </c>
      <c r="T8340" t="s">
        <v>26</v>
      </c>
      <c r="U8340">
        <v>5</v>
      </c>
      <c r="V8340" t="s">
        <v>87</v>
      </c>
      <c r="W8340" t="s">
        <v>53</v>
      </c>
      <c r="X8340" s="2">
        <f>Envios[[#This Row],[Ventas Totales]]-Envios[[#This Row],[Costos Totales]]</f>
        <v>988.625</v>
      </c>
    </row>
    <row r="8341" spans="1:24" x14ac:dyDescent="0.25">
      <c r="A8341">
        <v>5565</v>
      </c>
      <c r="B8341">
        <v>39399</v>
      </c>
      <c r="C8341" s="1">
        <v>41260</v>
      </c>
      <c r="D8341" s="1">
        <v>41262</v>
      </c>
      <c r="E8341" t="s">
        <v>19</v>
      </c>
      <c r="F8341" t="s">
        <v>28</v>
      </c>
      <c r="G8341">
        <v>511</v>
      </c>
      <c r="H8341" t="s">
        <v>1397</v>
      </c>
      <c r="I8341" t="s">
        <v>22</v>
      </c>
      <c r="J8341" t="s">
        <v>23</v>
      </c>
      <c r="K8341" t="s">
        <v>76</v>
      </c>
      <c r="L8341">
        <v>28</v>
      </c>
      <c r="M8341">
        <v>10.98</v>
      </c>
      <c r="N8341">
        <f>Envios[[#This Row],[Cantidad]]*Envios[[#This Row],[Precio por Unidad]]</f>
        <v>307.44</v>
      </c>
      <c r="O8341" s="2">
        <v>7.0272000000000006</v>
      </c>
      <c r="P8341" s="2">
        <f>Envios[[#This Row],[Cantidad]]*Envios[[#This Row],[Costo por Unidad]]</f>
        <v>196.76160000000002</v>
      </c>
      <c r="Q8341">
        <v>5.14</v>
      </c>
      <c r="R8341" s="2">
        <f>Envios[[#This Row],[Costo Productos]]+Envios[[#This Row],[Costo de Envío]]</f>
        <v>201.9016</v>
      </c>
      <c r="S8341" t="s">
        <v>1641</v>
      </c>
      <c r="T8341" t="s">
        <v>44</v>
      </c>
      <c r="U8341">
        <v>9</v>
      </c>
      <c r="V8341" t="s">
        <v>31</v>
      </c>
      <c r="W8341" t="s">
        <v>32</v>
      </c>
      <c r="X8341" s="2">
        <f>Envios[[#This Row],[Ventas Totales]]-Envios[[#This Row],[Costos Totales]]</f>
        <v>105.5384</v>
      </c>
    </row>
    <row r="8342" spans="1:24" x14ac:dyDescent="0.25">
      <c r="A8342">
        <v>2734</v>
      </c>
      <c r="B8342">
        <v>19745</v>
      </c>
      <c r="C8342" s="1">
        <v>41261</v>
      </c>
      <c r="D8342" s="1">
        <v>41262</v>
      </c>
      <c r="E8342" t="s">
        <v>19</v>
      </c>
      <c r="F8342" t="s">
        <v>20</v>
      </c>
      <c r="G8342">
        <v>509</v>
      </c>
      <c r="H8342" t="s">
        <v>1074</v>
      </c>
      <c r="I8342" t="s">
        <v>63</v>
      </c>
      <c r="J8342" t="s">
        <v>36</v>
      </c>
      <c r="K8342" t="s">
        <v>37</v>
      </c>
      <c r="L8342">
        <v>25</v>
      </c>
      <c r="M8342">
        <v>45.98</v>
      </c>
      <c r="N8342">
        <f>Envios[[#This Row],[Cantidad]]*Envios[[#This Row],[Precio por Unidad]]</f>
        <v>1149.5</v>
      </c>
      <c r="O8342" s="2">
        <v>14.713599999999996</v>
      </c>
      <c r="P8342" s="2">
        <f>Envios[[#This Row],[Cantidad]]*Envios[[#This Row],[Costo por Unidad]]</f>
        <v>367.83999999999992</v>
      </c>
      <c r="Q8342">
        <v>4.8</v>
      </c>
      <c r="R8342" s="2">
        <f>Envios[[#This Row],[Costo Productos]]+Envios[[#This Row],[Costo de Envío]]</f>
        <v>372.63999999999993</v>
      </c>
      <c r="S8342" t="s">
        <v>547</v>
      </c>
      <c r="T8342" t="s">
        <v>26</v>
      </c>
      <c r="U8342">
        <v>5</v>
      </c>
      <c r="V8342" t="s">
        <v>87</v>
      </c>
      <c r="W8342" t="s">
        <v>53</v>
      </c>
      <c r="X8342" s="2">
        <f>Envios[[#This Row],[Ventas Totales]]-Envios[[#This Row],[Costos Totales]]</f>
        <v>776.86000000000013</v>
      </c>
    </row>
    <row r="8343" spans="1:24" x14ac:dyDescent="0.25">
      <c r="A8343">
        <v>2735</v>
      </c>
      <c r="B8343">
        <v>19745</v>
      </c>
      <c r="C8343" s="1">
        <v>41261</v>
      </c>
      <c r="D8343" s="1">
        <v>41262</v>
      </c>
      <c r="E8343" t="s">
        <v>19</v>
      </c>
      <c r="F8343" t="s">
        <v>20</v>
      </c>
      <c r="G8343">
        <v>1154</v>
      </c>
      <c r="H8343" t="s">
        <v>1177</v>
      </c>
      <c r="I8343" t="s">
        <v>22</v>
      </c>
      <c r="J8343" t="s">
        <v>56</v>
      </c>
      <c r="K8343" t="s">
        <v>91</v>
      </c>
      <c r="L8343">
        <v>29</v>
      </c>
      <c r="M8343">
        <v>300.97000000000003</v>
      </c>
      <c r="N8343">
        <f>Envios[[#This Row],[Cantidad]]*Envios[[#This Row],[Precio por Unidad]]</f>
        <v>8728.130000000001</v>
      </c>
      <c r="O8343" s="2">
        <v>156.50440000000003</v>
      </c>
      <c r="P8343" s="2">
        <f>Envios[[#This Row],[Cantidad]]*Envios[[#This Row],[Costo por Unidad]]</f>
        <v>4538.6276000000007</v>
      </c>
      <c r="Q8343">
        <v>7.18</v>
      </c>
      <c r="R8343" s="2">
        <f>Envios[[#This Row],[Costo Productos]]+Envios[[#This Row],[Costo de Envío]]</f>
        <v>4545.807600000001</v>
      </c>
      <c r="S8343" t="s">
        <v>547</v>
      </c>
      <c r="T8343" t="s">
        <v>26</v>
      </c>
      <c r="U8343">
        <v>5</v>
      </c>
      <c r="V8343" t="s">
        <v>87</v>
      </c>
      <c r="W8343" t="s">
        <v>53</v>
      </c>
      <c r="X8343" s="2">
        <f>Envios[[#This Row],[Ventas Totales]]-Envios[[#This Row],[Costos Totales]]</f>
        <v>4182.3224</v>
      </c>
    </row>
    <row r="8344" spans="1:24" x14ac:dyDescent="0.25">
      <c r="A8344">
        <v>2736</v>
      </c>
      <c r="B8344">
        <v>19745</v>
      </c>
      <c r="C8344" s="1">
        <v>41261</v>
      </c>
      <c r="D8344" s="1">
        <v>41263</v>
      </c>
      <c r="E8344" t="s">
        <v>19</v>
      </c>
      <c r="F8344" t="s">
        <v>20</v>
      </c>
      <c r="G8344">
        <v>415</v>
      </c>
      <c r="H8344" t="s">
        <v>726</v>
      </c>
      <c r="I8344" t="s">
        <v>35</v>
      </c>
      <c r="J8344" t="s">
        <v>56</v>
      </c>
      <c r="K8344" t="s">
        <v>91</v>
      </c>
      <c r="L8344">
        <v>2</v>
      </c>
      <c r="M8344">
        <v>29.89</v>
      </c>
      <c r="N8344">
        <f>Envios[[#This Row],[Cantidad]]*Envios[[#This Row],[Precio por Unidad]]</f>
        <v>59.78</v>
      </c>
      <c r="O8344" s="2">
        <v>14.945</v>
      </c>
      <c r="P8344" s="2">
        <f>Envios[[#This Row],[Cantidad]]*Envios[[#This Row],[Costo por Unidad]]</f>
        <v>29.89</v>
      </c>
      <c r="Q8344">
        <v>1.99</v>
      </c>
      <c r="R8344" s="2">
        <f>Envios[[#This Row],[Costo Productos]]+Envios[[#This Row],[Costo de Envío]]</f>
        <v>31.88</v>
      </c>
      <c r="S8344" t="s">
        <v>547</v>
      </c>
      <c r="T8344" t="s">
        <v>26</v>
      </c>
      <c r="U8344">
        <v>5</v>
      </c>
      <c r="V8344" t="s">
        <v>87</v>
      </c>
      <c r="W8344" t="s">
        <v>53</v>
      </c>
      <c r="X8344" s="2">
        <f>Envios[[#This Row],[Ventas Totales]]-Envios[[#This Row],[Costos Totales]]</f>
        <v>27.900000000000002</v>
      </c>
    </row>
    <row r="8345" spans="1:24" x14ac:dyDescent="0.25">
      <c r="A8345">
        <v>2737</v>
      </c>
      <c r="B8345">
        <v>19745</v>
      </c>
      <c r="C8345" s="1">
        <v>41261</v>
      </c>
      <c r="D8345" s="1">
        <v>41262</v>
      </c>
      <c r="E8345" t="s">
        <v>19</v>
      </c>
      <c r="F8345" t="s">
        <v>20</v>
      </c>
      <c r="G8345">
        <v>899</v>
      </c>
      <c r="H8345" t="s">
        <v>1013</v>
      </c>
      <c r="I8345" t="s">
        <v>22</v>
      </c>
      <c r="J8345" t="s">
        <v>23</v>
      </c>
      <c r="K8345" t="s">
        <v>113</v>
      </c>
      <c r="L8345">
        <v>50</v>
      </c>
      <c r="M8345">
        <v>15.57</v>
      </c>
      <c r="N8345">
        <f>Envios[[#This Row],[Cantidad]]*Envios[[#This Row],[Precio por Unidad]]</f>
        <v>778.5</v>
      </c>
      <c r="O8345" s="2">
        <v>9.6533999999999995</v>
      </c>
      <c r="P8345" s="2">
        <f>Envios[[#This Row],[Cantidad]]*Envios[[#This Row],[Costo por Unidad]]</f>
        <v>482.66999999999996</v>
      </c>
      <c r="Q8345">
        <v>1.39</v>
      </c>
      <c r="R8345" s="2">
        <f>Envios[[#This Row],[Costo Productos]]+Envios[[#This Row],[Costo de Envío]]</f>
        <v>484.05999999999995</v>
      </c>
      <c r="S8345" t="s">
        <v>547</v>
      </c>
      <c r="T8345" t="s">
        <v>26</v>
      </c>
      <c r="U8345">
        <v>5</v>
      </c>
      <c r="V8345" t="s">
        <v>87</v>
      </c>
      <c r="W8345" t="s">
        <v>53</v>
      </c>
      <c r="X8345" s="2">
        <f>Envios[[#This Row],[Ventas Totales]]-Envios[[#This Row],[Costos Totales]]</f>
        <v>294.44000000000005</v>
      </c>
    </row>
    <row r="8346" spans="1:24" x14ac:dyDescent="0.25">
      <c r="A8346">
        <v>1696</v>
      </c>
      <c r="B8346">
        <v>12256</v>
      </c>
      <c r="C8346" s="1">
        <v>41261</v>
      </c>
      <c r="D8346" s="1">
        <v>41263</v>
      </c>
      <c r="E8346" t="s">
        <v>19</v>
      </c>
      <c r="F8346" t="s">
        <v>28</v>
      </c>
      <c r="G8346">
        <v>43</v>
      </c>
      <c r="H8346" t="s">
        <v>239</v>
      </c>
      <c r="I8346" t="s">
        <v>22</v>
      </c>
      <c r="J8346" t="s">
        <v>23</v>
      </c>
      <c r="K8346" t="s">
        <v>188</v>
      </c>
      <c r="L8346">
        <v>44</v>
      </c>
      <c r="M8346">
        <v>2.88</v>
      </c>
      <c r="N8346">
        <f>Envios[[#This Row],[Cantidad]]*Envios[[#This Row],[Precio por Unidad]]</f>
        <v>126.72</v>
      </c>
      <c r="O8346" s="2">
        <v>1.8431999999999999</v>
      </c>
      <c r="P8346" s="2">
        <f>Envios[[#This Row],[Cantidad]]*Envios[[#This Row],[Costo por Unidad]]</f>
        <v>81.100799999999992</v>
      </c>
      <c r="Q8346">
        <v>0.5</v>
      </c>
      <c r="R8346" s="2">
        <f>Envios[[#This Row],[Costo Productos]]+Envios[[#This Row],[Costo de Envío]]</f>
        <v>81.600799999999992</v>
      </c>
      <c r="S8346" t="s">
        <v>313</v>
      </c>
      <c r="T8346" t="s">
        <v>44</v>
      </c>
      <c r="U8346">
        <v>1</v>
      </c>
      <c r="V8346" t="s">
        <v>27</v>
      </c>
      <c r="W8346" t="s">
        <v>27</v>
      </c>
      <c r="X8346" s="2">
        <f>Envios[[#This Row],[Ventas Totales]]-Envios[[#This Row],[Costos Totales]]</f>
        <v>45.119200000000006</v>
      </c>
    </row>
    <row r="8347" spans="1:24" x14ac:dyDescent="0.25">
      <c r="A8347">
        <v>3954</v>
      </c>
      <c r="B8347">
        <v>28224</v>
      </c>
      <c r="C8347" s="1">
        <v>41262</v>
      </c>
      <c r="D8347" s="1">
        <v>41263</v>
      </c>
      <c r="E8347" t="s">
        <v>19</v>
      </c>
      <c r="F8347" t="s">
        <v>60</v>
      </c>
      <c r="G8347">
        <v>771</v>
      </c>
      <c r="H8347" t="s">
        <v>2032</v>
      </c>
      <c r="I8347" t="s">
        <v>22</v>
      </c>
      <c r="J8347" t="s">
        <v>23</v>
      </c>
      <c r="K8347" t="s">
        <v>76</v>
      </c>
      <c r="L8347">
        <v>25</v>
      </c>
      <c r="M8347">
        <v>6.23</v>
      </c>
      <c r="N8347">
        <f>Envios[[#This Row],[Cantidad]]*Envios[[#This Row],[Precio por Unidad]]</f>
        <v>155.75</v>
      </c>
      <c r="O8347" s="2">
        <v>3.9872000000000005</v>
      </c>
      <c r="P8347" s="2">
        <f>Envios[[#This Row],[Cantidad]]*Envios[[#This Row],[Costo por Unidad]]</f>
        <v>99.68</v>
      </c>
      <c r="Q8347">
        <v>6.97</v>
      </c>
      <c r="R8347" s="2">
        <f>Envios[[#This Row],[Costo Productos]]+Envios[[#This Row],[Costo de Envío]]</f>
        <v>106.65</v>
      </c>
      <c r="S8347" t="s">
        <v>1932</v>
      </c>
      <c r="T8347" t="s">
        <v>30</v>
      </c>
      <c r="U8347">
        <v>11</v>
      </c>
      <c r="V8347" t="s">
        <v>131</v>
      </c>
      <c r="W8347" t="s">
        <v>131</v>
      </c>
      <c r="X8347" s="2">
        <f>Envios[[#This Row],[Ventas Totales]]-Envios[[#This Row],[Costos Totales]]</f>
        <v>49.099999999999994</v>
      </c>
    </row>
    <row r="8348" spans="1:24" x14ac:dyDescent="0.25">
      <c r="A8348">
        <v>3731</v>
      </c>
      <c r="B8348">
        <v>26661</v>
      </c>
      <c r="C8348" s="1">
        <v>41262</v>
      </c>
      <c r="D8348" s="1">
        <v>41263</v>
      </c>
      <c r="E8348" t="s">
        <v>19</v>
      </c>
      <c r="F8348" t="s">
        <v>28</v>
      </c>
      <c r="G8348">
        <v>542</v>
      </c>
      <c r="H8348" t="s">
        <v>1097</v>
      </c>
      <c r="I8348" t="s">
        <v>22</v>
      </c>
      <c r="J8348" t="s">
        <v>56</v>
      </c>
      <c r="K8348" t="s">
        <v>57</v>
      </c>
      <c r="L8348">
        <v>31</v>
      </c>
      <c r="M8348">
        <v>65.989999999999995</v>
      </c>
      <c r="N8348">
        <f>Envios[[#This Row],[Cantidad]]*Envios[[#This Row],[Precio por Unidad]]</f>
        <v>2045.6899999999998</v>
      </c>
      <c r="O8348" s="2">
        <v>28.375700000000002</v>
      </c>
      <c r="P8348" s="2">
        <f>Envios[[#This Row],[Cantidad]]*Envios[[#This Row],[Costo por Unidad]]</f>
        <v>879.64670000000001</v>
      </c>
      <c r="Q8348">
        <v>4.99</v>
      </c>
      <c r="R8348" s="2">
        <f>Envios[[#This Row],[Costo Productos]]+Envios[[#This Row],[Costo de Envío]]</f>
        <v>884.63670000000002</v>
      </c>
      <c r="S8348" t="s">
        <v>887</v>
      </c>
      <c r="T8348" t="s">
        <v>30</v>
      </c>
      <c r="U8348">
        <v>1</v>
      </c>
      <c r="V8348" t="s">
        <v>27</v>
      </c>
      <c r="W8348" t="s">
        <v>27</v>
      </c>
      <c r="X8348" s="2">
        <f>Envios[[#This Row],[Ventas Totales]]-Envios[[#This Row],[Costos Totales]]</f>
        <v>1161.0532999999998</v>
      </c>
    </row>
    <row r="8349" spans="1:24" x14ac:dyDescent="0.25">
      <c r="A8349">
        <v>7648</v>
      </c>
      <c r="B8349">
        <v>54791</v>
      </c>
      <c r="C8349" s="1">
        <v>41263</v>
      </c>
      <c r="D8349" s="1">
        <v>41265</v>
      </c>
      <c r="E8349" t="s">
        <v>46</v>
      </c>
      <c r="F8349" t="s">
        <v>20</v>
      </c>
      <c r="G8349">
        <v>561</v>
      </c>
      <c r="H8349" t="s">
        <v>1771</v>
      </c>
      <c r="I8349" t="s">
        <v>49</v>
      </c>
      <c r="J8349" t="s">
        <v>36</v>
      </c>
      <c r="K8349" t="s">
        <v>50</v>
      </c>
      <c r="L8349">
        <v>45</v>
      </c>
      <c r="M8349">
        <v>90.98</v>
      </c>
      <c r="N8349">
        <f>Envios[[#This Row],[Cantidad]]*Envios[[#This Row],[Precio por Unidad]]</f>
        <v>4094.1000000000004</v>
      </c>
      <c r="O8349" s="2">
        <v>35.482200000000006</v>
      </c>
      <c r="P8349" s="2">
        <f>Envios[[#This Row],[Cantidad]]*Envios[[#This Row],[Costo por Unidad]]</f>
        <v>1596.6990000000003</v>
      </c>
      <c r="Q8349">
        <v>30</v>
      </c>
      <c r="R8349" s="2">
        <f>Envios[[#This Row],[Costo Productos]]+Envios[[#This Row],[Costo de Envío]]</f>
        <v>1626.6990000000003</v>
      </c>
      <c r="S8349" t="s">
        <v>1651</v>
      </c>
      <c r="T8349" t="s">
        <v>30</v>
      </c>
      <c r="U8349">
        <v>1</v>
      </c>
      <c r="V8349" t="s">
        <v>27</v>
      </c>
      <c r="W8349" t="s">
        <v>27</v>
      </c>
      <c r="X8349" s="2">
        <f>Envios[[#This Row],[Ventas Totales]]-Envios[[#This Row],[Costos Totales]]</f>
        <v>2467.4009999999998</v>
      </c>
    </row>
    <row r="8350" spans="1:24" x14ac:dyDescent="0.25">
      <c r="A8350">
        <v>7646</v>
      </c>
      <c r="B8350">
        <v>54791</v>
      </c>
      <c r="C8350" s="1">
        <v>41263</v>
      </c>
      <c r="D8350" s="1">
        <v>41264</v>
      </c>
      <c r="E8350" t="s">
        <v>19</v>
      </c>
      <c r="F8350" t="s">
        <v>20</v>
      </c>
      <c r="G8350">
        <v>15</v>
      </c>
      <c r="H8350" t="s">
        <v>108</v>
      </c>
      <c r="I8350" t="s">
        <v>63</v>
      </c>
      <c r="J8350" t="s">
        <v>36</v>
      </c>
      <c r="K8350" t="s">
        <v>37</v>
      </c>
      <c r="L8350">
        <v>27</v>
      </c>
      <c r="M8350">
        <v>39.89</v>
      </c>
      <c r="N8350">
        <f>Envios[[#This Row],[Cantidad]]*Envios[[#This Row],[Precio por Unidad]]</f>
        <v>1077.03</v>
      </c>
      <c r="O8350" s="2">
        <v>18.7483</v>
      </c>
      <c r="P8350" s="2">
        <f>Envios[[#This Row],[Cantidad]]*Envios[[#This Row],[Costo por Unidad]]</f>
        <v>506.20410000000004</v>
      </c>
      <c r="Q8350">
        <v>3.04</v>
      </c>
      <c r="R8350" s="2">
        <f>Envios[[#This Row],[Costo Productos]]+Envios[[#This Row],[Costo de Envío]]</f>
        <v>509.24410000000006</v>
      </c>
      <c r="S8350" t="s">
        <v>1651</v>
      </c>
      <c r="T8350" t="s">
        <v>30</v>
      </c>
      <c r="U8350">
        <v>7</v>
      </c>
      <c r="V8350" t="s">
        <v>81</v>
      </c>
      <c r="W8350" t="s">
        <v>74</v>
      </c>
      <c r="X8350" s="2">
        <f>Envios[[#This Row],[Ventas Totales]]-Envios[[#This Row],[Costos Totales]]</f>
        <v>567.78589999999986</v>
      </c>
    </row>
    <row r="8351" spans="1:24" x14ac:dyDescent="0.25">
      <c r="A8351">
        <v>7647</v>
      </c>
      <c r="B8351">
        <v>54791</v>
      </c>
      <c r="C8351" s="1">
        <v>41263</v>
      </c>
      <c r="D8351" s="1">
        <v>41265</v>
      </c>
      <c r="E8351" t="s">
        <v>19</v>
      </c>
      <c r="F8351" t="s">
        <v>20</v>
      </c>
      <c r="G8351">
        <v>935</v>
      </c>
      <c r="H8351" t="s">
        <v>1290</v>
      </c>
      <c r="I8351" t="s">
        <v>42</v>
      </c>
      <c r="J8351" t="s">
        <v>23</v>
      </c>
      <c r="K8351" t="s">
        <v>24</v>
      </c>
      <c r="L8351">
        <v>42</v>
      </c>
      <c r="M8351">
        <v>101.41</v>
      </c>
      <c r="N8351">
        <f>Envios[[#This Row],[Cantidad]]*Envios[[#This Row],[Precio por Unidad]]</f>
        <v>4259.22</v>
      </c>
      <c r="O8351" s="2">
        <v>18.253800000000005</v>
      </c>
      <c r="P8351" s="2">
        <f>Envios[[#This Row],[Cantidad]]*Envios[[#This Row],[Costo por Unidad]]</f>
        <v>766.65960000000018</v>
      </c>
      <c r="Q8351">
        <v>35</v>
      </c>
      <c r="R8351" s="2">
        <f>Envios[[#This Row],[Costo Productos]]+Envios[[#This Row],[Costo de Envío]]</f>
        <v>801.65960000000018</v>
      </c>
      <c r="S8351" t="s">
        <v>1651</v>
      </c>
      <c r="T8351" t="s">
        <v>30</v>
      </c>
      <c r="U8351">
        <v>7</v>
      </c>
      <c r="V8351" t="s">
        <v>81</v>
      </c>
      <c r="W8351" t="s">
        <v>74</v>
      </c>
      <c r="X8351" s="2">
        <f>Envios[[#This Row],[Ventas Totales]]-Envios[[#This Row],[Costos Totales]]</f>
        <v>3457.5604000000003</v>
      </c>
    </row>
    <row r="8352" spans="1:24" x14ac:dyDescent="0.25">
      <c r="A8352">
        <v>1200</v>
      </c>
      <c r="B8352">
        <v>8803</v>
      </c>
      <c r="C8352" s="1">
        <v>41263</v>
      </c>
      <c r="D8352" s="1">
        <v>41264</v>
      </c>
      <c r="E8352" t="s">
        <v>19</v>
      </c>
      <c r="F8352" t="s">
        <v>40</v>
      </c>
      <c r="G8352">
        <v>221</v>
      </c>
      <c r="H8352" t="s">
        <v>694</v>
      </c>
      <c r="I8352" t="s">
        <v>22</v>
      </c>
      <c r="J8352" t="s">
        <v>23</v>
      </c>
      <c r="K8352" t="s">
        <v>24</v>
      </c>
      <c r="L8352">
        <v>6</v>
      </c>
      <c r="M8352">
        <v>193.17</v>
      </c>
      <c r="N8352">
        <f>Envios[[#This Row],[Cantidad]]*Envios[[#This Row],[Precio por Unidad]]</f>
        <v>1159.02</v>
      </c>
      <c r="O8352" s="2">
        <v>56.019300000000001</v>
      </c>
      <c r="P8352" s="2">
        <f>Envios[[#This Row],[Cantidad]]*Envios[[#This Row],[Costo por Unidad]]</f>
        <v>336.11580000000004</v>
      </c>
      <c r="Q8352">
        <v>19.989999999999998</v>
      </c>
      <c r="R8352" s="2">
        <f>Envios[[#This Row],[Costo Productos]]+Envios[[#This Row],[Costo de Envío]]</f>
        <v>356.10580000000004</v>
      </c>
      <c r="S8352" t="s">
        <v>952</v>
      </c>
      <c r="T8352" t="s">
        <v>30</v>
      </c>
      <c r="U8352">
        <v>6</v>
      </c>
      <c r="V8352" t="s">
        <v>69</v>
      </c>
      <c r="W8352" t="s">
        <v>32</v>
      </c>
      <c r="X8352" s="2">
        <f>Envios[[#This Row],[Ventas Totales]]-Envios[[#This Row],[Costos Totales]]</f>
        <v>802.91419999999994</v>
      </c>
    </row>
    <row r="8353" spans="1:24" x14ac:dyDescent="0.25">
      <c r="A8353">
        <v>1201</v>
      </c>
      <c r="B8353">
        <v>8803</v>
      </c>
      <c r="C8353" s="1">
        <v>41263</v>
      </c>
      <c r="D8353" s="1">
        <v>41266</v>
      </c>
      <c r="E8353" t="s">
        <v>19</v>
      </c>
      <c r="F8353" t="s">
        <v>40</v>
      </c>
      <c r="G8353">
        <v>143</v>
      </c>
      <c r="H8353" t="s">
        <v>518</v>
      </c>
      <c r="I8353" t="s">
        <v>22</v>
      </c>
      <c r="J8353" t="s">
        <v>23</v>
      </c>
      <c r="K8353" t="s">
        <v>76</v>
      </c>
      <c r="L8353">
        <v>17</v>
      </c>
      <c r="M8353">
        <v>30.56</v>
      </c>
      <c r="N8353">
        <f>Envios[[#This Row],[Cantidad]]*Envios[[#This Row],[Precio por Unidad]]</f>
        <v>519.52</v>
      </c>
      <c r="O8353" s="2">
        <v>19.864000000000001</v>
      </c>
      <c r="P8353" s="2">
        <f>Envios[[#This Row],[Cantidad]]*Envios[[#This Row],[Costo por Unidad]]</f>
        <v>337.68799999999999</v>
      </c>
      <c r="Q8353">
        <v>2.99</v>
      </c>
      <c r="R8353" s="2">
        <f>Envios[[#This Row],[Costo Productos]]+Envios[[#This Row],[Costo de Envío]]</f>
        <v>340.678</v>
      </c>
      <c r="S8353" t="s">
        <v>952</v>
      </c>
      <c r="T8353" t="s">
        <v>30</v>
      </c>
      <c r="U8353">
        <v>6</v>
      </c>
      <c r="V8353" t="s">
        <v>69</v>
      </c>
      <c r="W8353" t="s">
        <v>32</v>
      </c>
      <c r="X8353" s="2">
        <f>Envios[[#This Row],[Ventas Totales]]-Envios[[#This Row],[Costos Totales]]</f>
        <v>178.84199999999998</v>
      </c>
    </row>
    <row r="8354" spans="1:24" x14ac:dyDescent="0.25">
      <c r="A8354">
        <v>854</v>
      </c>
      <c r="B8354">
        <v>6117</v>
      </c>
      <c r="C8354" s="1">
        <v>41264</v>
      </c>
      <c r="D8354" s="1">
        <v>41265</v>
      </c>
      <c r="E8354" t="s">
        <v>19</v>
      </c>
      <c r="F8354" t="s">
        <v>60</v>
      </c>
      <c r="G8354">
        <v>514</v>
      </c>
      <c r="H8354" t="s">
        <v>2016</v>
      </c>
      <c r="I8354" t="s">
        <v>35</v>
      </c>
      <c r="J8354" t="s">
        <v>36</v>
      </c>
      <c r="K8354" t="s">
        <v>37</v>
      </c>
      <c r="L8354">
        <v>7</v>
      </c>
      <c r="M8354">
        <v>22.23</v>
      </c>
      <c r="N8354">
        <f>Envios[[#This Row],[Cantidad]]*Envios[[#This Row],[Precio por Unidad]]</f>
        <v>155.61000000000001</v>
      </c>
      <c r="O8354" s="2">
        <v>13.115700000000002</v>
      </c>
      <c r="P8354" s="2">
        <f>Envios[[#This Row],[Cantidad]]*Envios[[#This Row],[Costo por Unidad]]</f>
        <v>91.809900000000013</v>
      </c>
      <c r="Q8354">
        <v>5.08</v>
      </c>
      <c r="R8354" s="2">
        <f>Envios[[#This Row],[Costo Productos]]+Envios[[#This Row],[Costo de Envío]]</f>
        <v>96.889900000000011</v>
      </c>
      <c r="S8354" t="s">
        <v>1642</v>
      </c>
      <c r="T8354" t="s">
        <v>44</v>
      </c>
      <c r="U8354">
        <v>5</v>
      </c>
      <c r="V8354" t="s">
        <v>87</v>
      </c>
      <c r="W8354" t="s">
        <v>53</v>
      </c>
      <c r="X8354" s="2">
        <f>Envios[[#This Row],[Ventas Totales]]-Envios[[#This Row],[Costos Totales]]</f>
        <v>58.720100000000002</v>
      </c>
    </row>
    <row r="8355" spans="1:24" x14ac:dyDescent="0.25">
      <c r="A8355">
        <v>6082</v>
      </c>
      <c r="B8355">
        <v>43109</v>
      </c>
      <c r="C8355" s="1">
        <v>41264</v>
      </c>
      <c r="D8355" s="1">
        <v>41265</v>
      </c>
      <c r="E8355" t="s">
        <v>19</v>
      </c>
      <c r="F8355" t="s">
        <v>60</v>
      </c>
      <c r="G8355">
        <v>321</v>
      </c>
      <c r="H8355" t="s">
        <v>858</v>
      </c>
      <c r="I8355" t="s">
        <v>22</v>
      </c>
      <c r="J8355" t="s">
        <v>23</v>
      </c>
      <c r="K8355" t="s">
        <v>76</v>
      </c>
      <c r="L8355">
        <v>19</v>
      </c>
      <c r="M8355">
        <v>15.01</v>
      </c>
      <c r="N8355">
        <f>Envios[[#This Row],[Cantidad]]*Envios[[#This Row],[Precio por Unidad]]</f>
        <v>285.19</v>
      </c>
      <c r="O8355" s="2">
        <v>9.1561000000000003</v>
      </c>
      <c r="P8355" s="2">
        <f>Envios[[#This Row],[Cantidad]]*Envios[[#This Row],[Costo por Unidad]]</f>
        <v>173.9659</v>
      </c>
      <c r="Q8355">
        <v>8.4</v>
      </c>
      <c r="R8355" s="2">
        <f>Envios[[#This Row],[Costo Productos]]+Envios[[#This Row],[Costo de Envío]]</f>
        <v>182.36590000000001</v>
      </c>
      <c r="S8355" t="s">
        <v>516</v>
      </c>
      <c r="T8355" t="s">
        <v>30</v>
      </c>
      <c r="U8355">
        <v>8</v>
      </c>
      <c r="V8355" t="s">
        <v>96</v>
      </c>
      <c r="W8355" t="s">
        <v>96</v>
      </c>
      <c r="X8355" s="2">
        <f>Envios[[#This Row],[Ventas Totales]]-Envios[[#This Row],[Costos Totales]]</f>
        <v>102.82409999999999</v>
      </c>
    </row>
    <row r="8356" spans="1:24" x14ac:dyDescent="0.25">
      <c r="A8356">
        <v>6083</v>
      </c>
      <c r="B8356">
        <v>43109</v>
      </c>
      <c r="C8356" s="1">
        <v>41264</v>
      </c>
      <c r="D8356" s="1">
        <v>41265</v>
      </c>
      <c r="E8356" t="s">
        <v>19</v>
      </c>
      <c r="F8356" t="s">
        <v>60</v>
      </c>
      <c r="G8356">
        <v>155</v>
      </c>
      <c r="H8356" t="s">
        <v>1702</v>
      </c>
      <c r="I8356" t="s">
        <v>22</v>
      </c>
      <c r="J8356" t="s">
        <v>56</v>
      </c>
      <c r="K8356" t="s">
        <v>91</v>
      </c>
      <c r="L8356">
        <v>25</v>
      </c>
      <c r="M8356">
        <v>20.97</v>
      </c>
      <c r="N8356">
        <f>Envios[[#This Row],[Cantidad]]*Envios[[#This Row],[Precio por Unidad]]</f>
        <v>524.25</v>
      </c>
      <c r="O8356" s="2">
        <v>4.6133999999999995</v>
      </c>
      <c r="P8356" s="2">
        <f>Envios[[#This Row],[Cantidad]]*Envios[[#This Row],[Costo por Unidad]]</f>
        <v>115.33499999999999</v>
      </c>
      <c r="Q8356">
        <v>6.5</v>
      </c>
      <c r="R8356" s="2">
        <f>Envios[[#This Row],[Costo Productos]]+Envios[[#This Row],[Costo de Envío]]</f>
        <v>121.83499999999999</v>
      </c>
      <c r="S8356" t="s">
        <v>516</v>
      </c>
      <c r="T8356" t="s">
        <v>30</v>
      </c>
      <c r="U8356">
        <v>8</v>
      </c>
      <c r="V8356" t="s">
        <v>96</v>
      </c>
      <c r="W8356" t="s">
        <v>96</v>
      </c>
      <c r="X8356" s="2">
        <f>Envios[[#This Row],[Ventas Totales]]-Envios[[#This Row],[Costos Totales]]</f>
        <v>402.41500000000002</v>
      </c>
    </row>
    <row r="8357" spans="1:24" x14ac:dyDescent="0.25">
      <c r="A8357">
        <v>6084</v>
      </c>
      <c r="B8357">
        <v>43109</v>
      </c>
      <c r="C8357" s="1">
        <v>41264</v>
      </c>
      <c r="D8357" s="1">
        <v>41265</v>
      </c>
      <c r="E8357" t="s">
        <v>19</v>
      </c>
      <c r="F8357" t="s">
        <v>60</v>
      </c>
      <c r="G8357">
        <v>322</v>
      </c>
      <c r="H8357" t="s">
        <v>860</v>
      </c>
      <c r="I8357" t="s">
        <v>35</v>
      </c>
      <c r="J8357" t="s">
        <v>56</v>
      </c>
      <c r="K8357" t="s">
        <v>91</v>
      </c>
      <c r="L8357">
        <v>10</v>
      </c>
      <c r="M8357">
        <v>10.01</v>
      </c>
      <c r="N8357">
        <f>Envios[[#This Row],[Cantidad]]*Envios[[#This Row],[Precio por Unidad]]</f>
        <v>100.1</v>
      </c>
      <c r="O8357" s="2">
        <v>5.9059000000000008</v>
      </c>
      <c r="P8357" s="2">
        <f>Envios[[#This Row],[Cantidad]]*Envios[[#This Row],[Costo por Unidad]]</f>
        <v>59.059000000000012</v>
      </c>
      <c r="Q8357">
        <v>1.99</v>
      </c>
      <c r="R8357" s="2">
        <f>Envios[[#This Row],[Costo Productos]]+Envios[[#This Row],[Costo de Envío]]</f>
        <v>61.049000000000014</v>
      </c>
      <c r="S8357" t="s">
        <v>516</v>
      </c>
      <c r="T8357" t="s">
        <v>30</v>
      </c>
      <c r="U8357">
        <v>8</v>
      </c>
      <c r="V8357" t="s">
        <v>96</v>
      </c>
      <c r="W8357" t="s">
        <v>96</v>
      </c>
      <c r="X8357" s="2">
        <f>Envios[[#This Row],[Ventas Totales]]-Envios[[#This Row],[Costos Totales]]</f>
        <v>39.050999999999981</v>
      </c>
    </row>
    <row r="8358" spans="1:24" x14ac:dyDescent="0.25">
      <c r="A8358">
        <v>7262</v>
      </c>
      <c r="B8358">
        <v>51813</v>
      </c>
      <c r="C8358" s="1">
        <v>41264</v>
      </c>
      <c r="D8358" s="1">
        <v>41266</v>
      </c>
      <c r="E8358" t="s">
        <v>19</v>
      </c>
      <c r="F8358" t="s">
        <v>40</v>
      </c>
      <c r="G8358">
        <v>794</v>
      </c>
      <c r="H8358" t="s">
        <v>2109</v>
      </c>
      <c r="I8358" t="s">
        <v>42</v>
      </c>
      <c r="J8358" t="s">
        <v>23</v>
      </c>
      <c r="K8358" t="s">
        <v>24</v>
      </c>
      <c r="L8358">
        <v>13</v>
      </c>
      <c r="M8358">
        <v>110.98</v>
      </c>
      <c r="N8358">
        <f>Envios[[#This Row],[Cantidad]]*Envios[[#This Row],[Precio por Unidad]]</f>
        <v>1442.74</v>
      </c>
      <c r="O8358" s="2">
        <v>19.976400000000005</v>
      </c>
      <c r="P8358" s="2">
        <f>Envios[[#This Row],[Cantidad]]*Envios[[#This Row],[Costo por Unidad]]</f>
        <v>259.69320000000005</v>
      </c>
      <c r="Q8358">
        <v>35</v>
      </c>
      <c r="R8358" s="2">
        <f>Envios[[#This Row],[Costo Productos]]+Envios[[#This Row],[Costo de Envío]]</f>
        <v>294.69320000000005</v>
      </c>
      <c r="S8358" t="s">
        <v>820</v>
      </c>
      <c r="T8358" t="s">
        <v>30</v>
      </c>
      <c r="U8358">
        <v>1</v>
      </c>
      <c r="V8358" t="s">
        <v>27</v>
      </c>
      <c r="W8358" t="s">
        <v>27</v>
      </c>
      <c r="X8358" s="2">
        <f>Envios[[#This Row],[Ventas Totales]]-Envios[[#This Row],[Costos Totales]]</f>
        <v>1148.0468000000001</v>
      </c>
    </row>
    <row r="8359" spans="1:24" x14ac:dyDescent="0.25">
      <c r="A8359">
        <v>3306</v>
      </c>
      <c r="B8359">
        <v>23619</v>
      </c>
      <c r="C8359" s="1">
        <v>41264</v>
      </c>
      <c r="D8359" s="1">
        <v>41265</v>
      </c>
      <c r="E8359" t="s">
        <v>19</v>
      </c>
      <c r="F8359" t="s">
        <v>28</v>
      </c>
      <c r="G8359">
        <v>223</v>
      </c>
      <c r="H8359" t="s">
        <v>630</v>
      </c>
      <c r="I8359" t="s">
        <v>71</v>
      </c>
      <c r="J8359" t="s">
        <v>56</v>
      </c>
      <c r="K8359" t="s">
        <v>94</v>
      </c>
      <c r="L8359">
        <v>7</v>
      </c>
      <c r="M8359">
        <v>150.97999999999999</v>
      </c>
      <c r="N8359">
        <f>Envios[[#This Row],[Cantidad]]*Envios[[#This Row],[Precio por Unidad]]</f>
        <v>1056.8599999999999</v>
      </c>
      <c r="O8359" s="2">
        <v>93.607599999999991</v>
      </c>
      <c r="P8359" s="2">
        <f>Envios[[#This Row],[Cantidad]]*Envios[[#This Row],[Costo por Unidad]]</f>
        <v>655.25319999999988</v>
      </c>
      <c r="Q8359">
        <v>13.99</v>
      </c>
      <c r="R8359" s="2">
        <f>Envios[[#This Row],[Costo Productos]]+Envios[[#This Row],[Costo de Envío]]</f>
        <v>669.24319999999989</v>
      </c>
      <c r="S8359" t="s">
        <v>411</v>
      </c>
      <c r="T8359" t="s">
        <v>26</v>
      </c>
      <c r="U8359">
        <v>10</v>
      </c>
      <c r="V8359" t="s">
        <v>206</v>
      </c>
      <c r="W8359" t="s">
        <v>74</v>
      </c>
      <c r="X8359" s="2">
        <f>Envios[[#This Row],[Ventas Totales]]-Envios[[#This Row],[Costos Totales]]</f>
        <v>387.61680000000001</v>
      </c>
    </row>
    <row r="8360" spans="1:24" x14ac:dyDescent="0.25">
      <c r="A8360">
        <v>3307</v>
      </c>
      <c r="B8360">
        <v>23619</v>
      </c>
      <c r="C8360" s="1">
        <v>41264</v>
      </c>
      <c r="D8360" s="1">
        <v>41266</v>
      </c>
      <c r="E8360" t="s">
        <v>19</v>
      </c>
      <c r="F8360" t="s">
        <v>28</v>
      </c>
      <c r="G8360">
        <v>874</v>
      </c>
      <c r="H8360" t="s">
        <v>1268</v>
      </c>
      <c r="I8360" t="s">
        <v>22</v>
      </c>
      <c r="J8360" t="s">
        <v>36</v>
      </c>
      <c r="K8360" t="s">
        <v>37</v>
      </c>
      <c r="L8360">
        <v>45</v>
      </c>
      <c r="M8360">
        <v>6.24</v>
      </c>
      <c r="N8360">
        <f>Envios[[#This Row],[Cantidad]]*Envios[[#This Row],[Precio por Unidad]]</f>
        <v>280.8</v>
      </c>
      <c r="O8360" s="2">
        <v>2.4960000000000004</v>
      </c>
      <c r="P8360" s="2">
        <f>Envios[[#This Row],[Cantidad]]*Envios[[#This Row],[Costo por Unidad]]</f>
        <v>112.32000000000002</v>
      </c>
      <c r="Q8360">
        <v>5.22</v>
      </c>
      <c r="R8360" s="2">
        <f>Envios[[#This Row],[Costo Productos]]+Envios[[#This Row],[Costo de Envío]]</f>
        <v>117.54000000000002</v>
      </c>
      <c r="S8360" t="s">
        <v>411</v>
      </c>
      <c r="T8360" t="s">
        <v>26</v>
      </c>
      <c r="U8360">
        <v>4</v>
      </c>
      <c r="V8360" t="s">
        <v>73</v>
      </c>
      <c r="W8360" t="s">
        <v>74</v>
      </c>
      <c r="X8360" s="2">
        <f>Envios[[#This Row],[Ventas Totales]]-Envios[[#This Row],[Costos Totales]]</f>
        <v>163.26</v>
      </c>
    </row>
    <row r="8361" spans="1:24" x14ac:dyDescent="0.25">
      <c r="A8361">
        <v>3308</v>
      </c>
      <c r="B8361">
        <v>23619</v>
      </c>
      <c r="C8361" s="1">
        <v>41264</v>
      </c>
      <c r="D8361" s="1">
        <v>41267</v>
      </c>
      <c r="E8361" t="s">
        <v>19</v>
      </c>
      <c r="F8361" t="s">
        <v>28</v>
      </c>
      <c r="G8361">
        <v>239</v>
      </c>
      <c r="H8361" t="s">
        <v>733</v>
      </c>
      <c r="I8361" t="s">
        <v>22</v>
      </c>
      <c r="J8361" t="s">
        <v>56</v>
      </c>
      <c r="K8361" t="s">
        <v>57</v>
      </c>
      <c r="L8361">
        <v>48</v>
      </c>
      <c r="M8361">
        <v>65.989999999999995</v>
      </c>
      <c r="N8361">
        <f>Envios[[#This Row],[Cantidad]]*Envios[[#This Row],[Precio por Unidad]]</f>
        <v>3167.5199999999995</v>
      </c>
      <c r="O8361" s="2">
        <v>29.695499999999996</v>
      </c>
      <c r="P8361" s="2">
        <f>Envios[[#This Row],[Cantidad]]*Envios[[#This Row],[Costo por Unidad]]</f>
        <v>1425.3839999999998</v>
      </c>
      <c r="Q8361">
        <v>5.92</v>
      </c>
      <c r="R8361" s="2">
        <f>Envios[[#This Row],[Costo Productos]]+Envios[[#This Row],[Costo de Envío]]</f>
        <v>1431.3039999999999</v>
      </c>
      <c r="S8361" t="s">
        <v>411</v>
      </c>
      <c r="T8361" t="s">
        <v>26</v>
      </c>
      <c r="U8361">
        <v>4</v>
      </c>
      <c r="V8361" t="s">
        <v>73</v>
      </c>
      <c r="W8361" t="s">
        <v>74</v>
      </c>
      <c r="X8361" s="2">
        <f>Envios[[#This Row],[Ventas Totales]]-Envios[[#This Row],[Costos Totales]]</f>
        <v>1736.2159999999997</v>
      </c>
    </row>
    <row r="8362" spans="1:24" x14ac:dyDescent="0.25">
      <c r="A8362">
        <v>1431</v>
      </c>
      <c r="B8362">
        <v>10341</v>
      </c>
      <c r="C8362" s="1">
        <v>41264</v>
      </c>
      <c r="D8362" s="1">
        <v>41265</v>
      </c>
      <c r="E8362" t="s">
        <v>46</v>
      </c>
      <c r="F8362" t="s">
        <v>20</v>
      </c>
      <c r="G8362">
        <v>128</v>
      </c>
      <c r="H8362" t="s">
        <v>190</v>
      </c>
      <c r="I8362" t="s">
        <v>49</v>
      </c>
      <c r="J8362" t="s">
        <v>56</v>
      </c>
      <c r="K8362" t="s">
        <v>94</v>
      </c>
      <c r="L8362">
        <v>17</v>
      </c>
      <c r="M8362">
        <v>145.44999999999999</v>
      </c>
      <c r="N8362">
        <f>Envios[[#This Row],[Cantidad]]*Envios[[#This Row],[Precio por Unidad]]</f>
        <v>2472.6499999999996</v>
      </c>
      <c r="O8362" s="2">
        <v>63.99799999999999</v>
      </c>
      <c r="P8362" s="2">
        <f>Envios[[#This Row],[Cantidad]]*Envios[[#This Row],[Costo por Unidad]]</f>
        <v>1087.9659999999999</v>
      </c>
      <c r="Q8362">
        <v>17.850000000000001</v>
      </c>
      <c r="R8362" s="2">
        <f>Envios[[#This Row],[Costo Productos]]+Envios[[#This Row],[Costo de Envío]]</f>
        <v>1105.8159999999998</v>
      </c>
      <c r="S8362" t="s">
        <v>1895</v>
      </c>
      <c r="T8362" t="s">
        <v>26</v>
      </c>
      <c r="U8362">
        <v>5</v>
      </c>
      <c r="V8362" t="s">
        <v>87</v>
      </c>
      <c r="W8362" t="s">
        <v>53</v>
      </c>
      <c r="X8362" s="2">
        <f>Envios[[#This Row],[Ventas Totales]]-Envios[[#This Row],[Costos Totales]]</f>
        <v>1366.8339999999998</v>
      </c>
    </row>
    <row r="8363" spans="1:24" x14ac:dyDescent="0.25">
      <c r="A8363">
        <v>2927</v>
      </c>
      <c r="B8363">
        <v>21220</v>
      </c>
      <c r="C8363" s="1">
        <v>41265</v>
      </c>
      <c r="D8363" s="1">
        <v>41268</v>
      </c>
      <c r="E8363" t="s">
        <v>46</v>
      </c>
      <c r="F8363" t="s">
        <v>40</v>
      </c>
      <c r="G8363">
        <v>365</v>
      </c>
      <c r="H8363" t="s">
        <v>199</v>
      </c>
      <c r="I8363" t="s">
        <v>49</v>
      </c>
      <c r="J8363" t="s">
        <v>56</v>
      </c>
      <c r="K8363" t="s">
        <v>94</v>
      </c>
      <c r="L8363">
        <v>4</v>
      </c>
      <c r="M8363">
        <v>120.97</v>
      </c>
      <c r="N8363">
        <f>Envios[[#This Row],[Cantidad]]*Envios[[#This Row],[Precio por Unidad]]</f>
        <v>483.88</v>
      </c>
      <c r="O8363" s="2">
        <v>75.001400000000004</v>
      </c>
      <c r="P8363" s="2">
        <f>Envios[[#This Row],[Cantidad]]*Envios[[#This Row],[Costo por Unidad]]</f>
        <v>300.00560000000002</v>
      </c>
      <c r="Q8363">
        <v>26.3</v>
      </c>
      <c r="R8363" s="2">
        <f>Envios[[#This Row],[Costo Productos]]+Envios[[#This Row],[Costo de Envío]]</f>
        <v>326.30560000000003</v>
      </c>
      <c r="S8363" t="s">
        <v>773</v>
      </c>
      <c r="T8363" t="s">
        <v>44</v>
      </c>
      <c r="U8363">
        <v>6</v>
      </c>
      <c r="V8363" t="s">
        <v>69</v>
      </c>
      <c r="W8363" t="s">
        <v>32</v>
      </c>
      <c r="X8363" s="2">
        <f>Envios[[#This Row],[Ventas Totales]]-Envios[[#This Row],[Costos Totales]]</f>
        <v>157.57439999999997</v>
      </c>
    </row>
    <row r="8364" spans="1:24" x14ac:dyDescent="0.25">
      <c r="A8364">
        <v>1051</v>
      </c>
      <c r="B8364">
        <v>7751</v>
      </c>
      <c r="C8364" s="1">
        <v>41266</v>
      </c>
      <c r="D8364" s="1">
        <v>41267</v>
      </c>
      <c r="E8364" t="s">
        <v>46</v>
      </c>
      <c r="F8364" t="s">
        <v>40</v>
      </c>
      <c r="G8364">
        <v>977</v>
      </c>
      <c r="H8364" t="s">
        <v>1806</v>
      </c>
      <c r="I8364" t="s">
        <v>49</v>
      </c>
      <c r="J8364" t="s">
        <v>36</v>
      </c>
      <c r="K8364" t="s">
        <v>50</v>
      </c>
      <c r="L8364">
        <v>45</v>
      </c>
      <c r="M8364">
        <v>95.98</v>
      </c>
      <c r="N8364">
        <f>Envios[[#This Row],[Cantidad]]*Envios[[#This Row],[Precio por Unidad]]</f>
        <v>4319.1000000000004</v>
      </c>
      <c r="O8364" s="2">
        <v>40.311600000000006</v>
      </c>
      <c r="P8364" s="2">
        <f>Envios[[#This Row],[Cantidad]]*Envios[[#This Row],[Costo por Unidad]]</f>
        <v>1814.0220000000002</v>
      </c>
      <c r="Q8364">
        <v>58.2</v>
      </c>
      <c r="R8364" s="2">
        <f>Envios[[#This Row],[Costo Productos]]+Envios[[#This Row],[Costo de Envío]]</f>
        <v>1872.2220000000002</v>
      </c>
      <c r="S8364" t="s">
        <v>877</v>
      </c>
      <c r="T8364" t="s">
        <v>30</v>
      </c>
      <c r="U8364">
        <v>4</v>
      </c>
      <c r="V8364" t="s">
        <v>73</v>
      </c>
      <c r="W8364" t="s">
        <v>74</v>
      </c>
      <c r="X8364" s="2">
        <f>Envios[[#This Row],[Ventas Totales]]-Envios[[#This Row],[Costos Totales]]</f>
        <v>2446.8780000000002</v>
      </c>
    </row>
    <row r="8365" spans="1:24" x14ac:dyDescent="0.25">
      <c r="A8365">
        <v>468</v>
      </c>
      <c r="B8365">
        <v>3202</v>
      </c>
      <c r="C8365" s="1">
        <v>41266</v>
      </c>
      <c r="D8365" s="1">
        <v>41270</v>
      </c>
      <c r="E8365" t="s">
        <v>19</v>
      </c>
      <c r="F8365" t="s">
        <v>47</v>
      </c>
      <c r="G8365">
        <v>749</v>
      </c>
      <c r="H8365" t="s">
        <v>1389</v>
      </c>
      <c r="I8365" t="s">
        <v>22</v>
      </c>
      <c r="J8365" t="s">
        <v>56</v>
      </c>
      <c r="K8365" t="s">
        <v>91</v>
      </c>
      <c r="L8365">
        <v>10</v>
      </c>
      <c r="M8365">
        <v>53.98</v>
      </c>
      <c r="N8365">
        <f>Envios[[#This Row],[Cantidad]]*Envios[[#This Row],[Precio por Unidad]]</f>
        <v>539.79999999999995</v>
      </c>
      <c r="O8365" s="2">
        <v>20.5124</v>
      </c>
      <c r="P8365" s="2">
        <f>Envios[[#This Row],[Cantidad]]*Envios[[#This Row],[Costo por Unidad]]</f>
        <v>205.124</v>
      </c>
      <c r="Q8365">
        <v>5.5</v>
      </c>
      <c r="R8365" s="2">
        <f>Envios[[#This Row],[Costo Productos]]+Envios[[#This Row],[Costo de Envío]]</f>
        <v>210.624</v>
      </c>
      <c r="S8365" t="s">
        <v>1837</v>
      </c>
      <c r="T8365" t="s">
        <v>39</v>
      </c>
      <c r="U8365">
        <v>6</v>
      </c>
      <c r="V8365" t="s">
        <v>69</v>
      </c>
      <c r="W8365" t="s">
        <v>32</v>
      </c>
      <c r="X8365" s="2">
        <f>Envios[[#This Row],[Ventas Totales]]-Envios[[#This Row],[Costos Totales]]</f>
        <v>329.17599999999993</v>
      </c>
    </row>
    <row r="8366" spans="1:24" x14ac:dyDescent="0.25">
      <c r="A8366">
        <v>6346</v>
      </c>
      <c r="B8366">
        <v>44992</v>
      </c>
      <c r="C8366" s="1">
        <v>41267</v>
      </c>
      <c r="D8366" s="1">
        <v>41269</v>
      </c>
      <c r="E8366" t="s">
        <v>19</v>
      </c>
      <c r="F8366" t="s">
        <v>60</v>
      </c>
      <c r="G8366">
        <v>923</v>
      </c>
      <c r="H8366" t="s">
        <v>972</v>
      </c>
      <c r="I8366" t="s">
        <v>71</v>
      </c>
      <c r="J8366" t="s">
        <v>56</v>
      </c>
      <c r="K8366" t="s">
        <v>94</v>
      </c>
      <c r="L8366">
        <v>32</v>
      </c>
      <c r="M8366">
        <v>51.98</v>
      </c>
      <c r="N8366">
        <f>Envios[[#This Row],[Cantidad]]*Envios[[#This Row],[Precio por Unidad]]</f>
        <v>1663.36</v>
      </c>
      <c r="O8366" s="2">
        <v>32.747399999999999</v>
      </c>
      <c r="P8366" s="2">
        <f>Envios[[#This Row],[Cantidad]]*Envios[[#This Row],[Costo por Unidad]]</f>
        <v>1047.9168</v>
      </c>
      <c r="Q8366">
        <v>10.17</v>
      </c>
      <c r="R8366" s="2">
        <f>Envios[[#This Row],[Costo Productos]]+Envios[[#This Row],[Costo de Envío]]</f>
        <v>1058.0868</v>
      </c>
      <c r="S8366" t="s">
        <v>2113</v>
      </c>
      <c r="T8366" t="s">
        <v>30</v>
      </c>
      <c r="U8366">
        <v>1</v>
      </c>
      <c r="V8366" t="s">
        <v>27</v>
      </c>
      <c r="W8366" t="s">
        <v>27</v>
      </c>
      <c r="X8366" s="2">
        <f>Envios[[#This Row],[Ventas Totales]]-Envios[[#This Row],[Costos Totales]]</f>
        <v>605.27319999999986</v>
      </c>
    </row>
    <row r="8367" spans="1:24" x14ac:dyDescent="0.25">
      <c r="A8367">
        <v>6347</v>
      </c>
      <c r="B8367">
        <v>44992</v>
      </c>
      <c r="C8367" s="1">
        <v>41267</v>
      </c>
      <c r="D8367" s="1">
        <v>41269</v>
      </c>
      <c r="E8367" t="s">
        <v>46</v>
      </c>
      <c r="F8367" t="s">
        <v>60</v>
      </c>
      <c r="G8367">
        <v>147</v>
      </c>
      <c r="H8367" t="s">
        <v>528</v>
      </c>
      <c r="I8367" t="s">
        <v>119</v>
      </c>
      <c r="J8367" t="s">
        <v>36</v>
      </c>
      <c r="K8367" t="s">
        <v>120</v>
      </c>
      <c r="L8367">
        <v>32</v>
      </c>
      <c r="M8367">
        <v>218.75</v>
      </c>
      <c r="N8367">
        <f>Envios[[#This Row],[Cantidad]]*Envios[[#This Row],[Precio por Unidad]]</f>
        <v>7000</v>
      </c>
      <c r="O8367" s="2">
        <v>50.312499999999993</v>
      </c>
      <c r="P8367" s="2">
        <f>Envios[[#This Row],[Cantidad]]*Envios[[#This Row],[Costo por Unidad]]</f>
        <v>1609.9999999999998</v>
      </c>
      <c r="Q8367">
        <v>69.64</v>
      </c>
      <c r="R8367" s="2">
        <f>Envios[[#This Row],[Costo Productos]]+Envios[[#This Row],[Costo de Envío]]</f>
        <v>1679.6399999999999</v>
      </c>
      <c r="S8367" t="s">
        <v>2113</v>
      </c>
      <c r="T8367" t="s">
        <v>30</v>
      </c>
      <c r="U8367">
        <v>1</v>
      </c>
      <c r="V8367" t="s">
        <v>27</v>
      </c>
      <c r="W8367" t="s">
        <v>27</v>
      </c>
      <c r="X8367" s="2">
        <f>Envios[[#This Row],[Ventas Totales]]-Envios[[#This Row],[Costos Totales]]</f>
        <v>5320.3600000000006</v>
      </c>
    </row>
    <row r="8368" spans="1:24" x14ac:dyDescent="0.25">
      <c r="A8368">
        <v>4833</v>
      </c>
      <c r="B8368">
        <v>34400</v>
      </c>
      <c r="C8368" s="1">
        <v>41267</v>
      </c>
      <c r="D8368" s="1">
        <v>41271</v>
      </c>
      <c r="E8368" t="s">
        <v>19</v>
      </c>
      <c r="F8368" t="s">
        <v>47</v>
      </c>
      <c r="G8368">
        <v>578</v>
      </c>
      <c r="H8368" t="s">
        <v>1121</v>
      </c>
      <c r="I8368" t="s">
        <v>35</v>
      </c>
      <c r="J8368" t="s">
        <v>23</v>
      </c>
      <c r="K8368" t="s">
        <v>85</v>
      </c>
      <c r="L8368">
        <v>25</v>
      </c>
      <c r="M8368">
        <v>3.57</v>
      </c>
      <c r="N8368">
        <f>Envios[[#This Row],[Cantidad]]*Envios[[#This Row],[Precio por Unidad]]</f>
        <v>89.25</v>
      </c>
      <c r="O8368" s="2">
        <v>1.4637</v>
      </c>
      <c r="P8368" s="2">
        <f>Envios[[#This Row],[Cantidad]]*Envios[[#This Row],[Costo por Unidad]]</f>
        <v>36.592500000000001</v>
      </c>
      <c r="Q8368">
        <v>4.17</v>
      </c>
      <c r="R8368" s="2">
        <f>Envios[[#This Row],[Costo Productos]]+Envios[[#This Row],[Costo de Envío]]</f>
        <v>40.762500000000003</v>
      </c>
      <c r="S8368" t="s">
        <v>1927</v>
      </c>
      <c r="T8368" t="s">
        <v>30</v>
      </c>
      <c r="U8368">
        <v>9</v>
      </c>
      <c r="V8368" t="s">
        <v>31</v>
      </c>
      <c r="W8368" t="s">
        <v>32</v>
      </c>
      <c r="X8368" s="2">
        <f>Envios[[#This Row],[Ventas Totales]]-Envios[[#This Row],[Costos Totales]]</f>
        <v>48.487499999999997</v>
      </c>
    </row>
    <row r="8369" spans="1:24" x14ac:dyDescent="0.25">
      <c r="A8369">
        <v>4834</v>
      </c>
      <c r="B8369">
        <v>34400</v>
      </c>
      <c r="C8369" s="1">
        <v>41267</v>
      </c>
      <c r="D8369" s="1">
        <v>41272</v>
      </c>
      <c r="E8369" t="s">
        <v>19</v>
      </c>
      <c r="F8369" t="s">
        <v>47</v>
      </c>
      <c r="G8369">
        <v>1036</v>
      </c>
      <c r="H8369" t="s">
        <v>1325</v>
      </c>
      <c r="I8369" t="s">
        <v>22</v>
      </c>
      <c r="J8369" t="s">
        <v>56</v>
      </c>
      <c r="K8369" t="s">
        <v>57</v>
      </c>
      <c r="L8369">
        <v>17</v>
      </c>
      <c r="M8369">
        <v>65.989999999999995</v>
      </c>
      <c r="N8369">
        <f>Envios[[#This Row],[Cantidad]]*Envios[[#This Row],[Precio por Unidad]]</f>
        <v>1121.83</v>
      </c>
      <c r="O8369" s="2">
        <v>27.055900000000001</v>
      </c>
      <c r="P8369" s="2">
        <f>Envios[[#This Row],[Cantidad]]*Envios[[#This Row],[Costo por Unidad]]</f>
        <v>459.95030000000003</v>
      </c>
      <c r="Q8369">
        <v>4.2</v>
      </c>
      <c r="R8369" s="2">
        <f>Envios[[#This Row],[Costo Productos]]+Envios[[#This Row],[Costo de Envío]]</f>
        <v>464.15030000000002</v>
      </c>
      <c r="S8369" t="s">
        <v>1927</v>
      </c>
      <c r="T8369" t="s">
        <v>30</v>
      </c>
      <c r="U8369">
        <v>9</v>
      </c>
      <c r="V8369" t="s">
        <v>31</v>
      </c>
      <c r="W8369" t="s">
        <v>32</v>
      </c>
      <c r="X8369" s="2">
        <f>Envios[[#This Row],[Ventas Totales]]-Envios[[#This Row],[Costos Totales]]</f>
        <v>657.67969999999991</v>
      </c>
    </row>
    <row r="8370" spans="1:24" x14ac:dyDescent="0.25">
      <c r="A8370">
        <v>2215</v>
      </c>
      <c r="B8370">
        <v>16005</v>
      </c>
      <c r="C8370" s="1">
        <v>41267</v>
      </c>
      <c r="D8370" s="1">
        <v>41269</v>
      </c>
      <c r="E8370" t="s">
        <v>19</v>
      </c>
      <c r="F8370" t="s">
        <v>40</v>
      </c>
      <c r="G8370">
        <v>975</v>
      </c>
      <c r="H8370" t="s">
        <v>1921</v>
      </c>
      <c r="I8370" t="s">
        <v>22</v>
      </c>
      <c r="J8370" t="s">
        <v>23</v>
      </c>
      <c r="K8370" t="s">
        <v>76</v>
      </c>
      <c r="L8370">
        <v>7</v>
      </c>
      <c r="M8370">
        <v>6.81</v>
      </c>
      <c r="N8370">
        <f>Envios[[#This Row],[Cantidad]]*Envios[[#This Row],[Precio por Unidad]]</f>
        <v>47.669999999999995</v>
      </c>
      <c r="O8370" s="2">
        <v>4.2903000000000002</v>
      </c>
      <c r="P8370" s="2">
        <f>Envios[[#This Row],[Cantidad]]*Envios[[#This Row],[Costo por Unidad]]</f>
        <v>30.0321</v>
      </c>
      <c r="Q8370">
        <v>5.48</v>
      </c>
      <c r="R8370" s="2">
        <f>Envios[[#This Row],[Costo Productos]]+Envios[[#This Row],[Costo de Envío]]</f>
        <v>35.512100000000004</v>
      </c>
      <c r="S8370" t="s">
        <v>480</v>
      </c>
      <c r="T8370" t="s">
        <v>30</v>
      </c>
      <c r="U8370">
        <v>9</v>
      </c>
      <c r="V8370" t="s">
        <v>31</v>
      </c>
      <c r="W8370" t="s">
        <v>32</v>
      </c>
      <c r="X8370" s="2">
        <f>Envios[[#This Row],[Ventas Totales]]-Envios[[#This Row],[Costos Totales]]</f>
        <v>12.157899999999991</v>
      </c>
    </row>
    <row r="8371" spans="1:24" x14ac:dyDescent="0.25">
      <c r="A8371">
        <v>4279</v>
      </c>
      <c r="B8371">
        <v>30469</v>
      </c>
      <c r="C8371" s="1">
        <v>41268</v>
      </c>
      <c r="D8371" s="1">
        <v>41270</v>
      </c>
      <c r="E8371" t="s">
        <v>19</v>
      </c>
      <c r="F8371" t="s">
        <v>40</v>
      </c>
      <c r="G8371">
        <v>175</v>
      </c>
      <c r="H8371" t="s">
        <v>587</v>
      </c>
      <c r="I8371" t="s">
        <v>63</v>
      </c>
      <c r="J8371" t="s">
        <v>23</v>
      </c>
      <c r="K8371" t="s">
        <v>85</v>
      </c>
      <c r="L8371">
        <v>46</v>
      </c>
      <c r="M8371">
        <v>7.08</v>
      </c>
      <c r="N8371">
        <f>Envios[[#This Row],[Cantidad]]*Envios[[#This Row],[Precio por Unidad]]</f>
        <v>325.68</v>
      </c>
      <c r="O8371" s="2">
        <v>3.7524000000000002</v>
      </c>
      <c r="P8371" s="2">
        <f>Envios[[#This Row],[Cantidad]]*Envios[[#This Row],[Costo por Unidad]]</f>
        <v>172.6104</v>
      </c>
      <c r="Q8371">
        <v>2.35</v>
      </c>
      <c r="R8371" s="2">
        <f>Envios[[#This Row],[Costo Productos]]+Envios[[#This Row],[Costo de Envío]]</f>
        <v>174.96039999999999</v>
      </c>
      <c r="S8371" t="s">
        <v>406</v>
      </c>
      <c r="T8371" t="s">
        <v>30</v>
      </c>
      <c r="U8371">
        <v>11</v>
      </c>
      <c r="V8371" t="s">
        <v>131</v>
      </c>
      <c r="W8371" t="s">
        <v>131</v>
      </c>
      <c r="X8371" s="2">
        <f>Envios[[#This Row],[Ventas Totales]]-Envios[[#This Row],[Costos Totales]]</f>
        <v>150.71960000000001</v>
      </c>
    </row>
    <row r="8372" spans="1:24" x14ac:dyDescent="0.25">
      <c r="A8372">
        <v>2680</v>
      </c>
      <c r="B8372">
        <v>19394</v>
      </c>
      <c r="C8372" s="1">
        <v>41268</v>
      </c>
      <c r="D8372" s="1">
        <v>41269</v>
      </c>
      <c r="E8372" t="s">
        <v>19</v>
      </c>
      <c r="F8372" t="s">
        <v>28</v>
      </c>
      <c r="G8372">
        <v>164</v>
      </c>
      <c r="H8372" t="s">
        <v>1466</v>
      </c>
      <c r="I8372" t="s">
        <v>63</v>
      </c>
      <c r="J8372" t="s">
        <v>56</v>
      </c>
      <c r="K8372" t="s">
        <v>57</v>
      </c>
      <c r="L8372">
        <v>16</v>
      </c>
      <c r="M8372">
        <v>20.99</v>
      </c>
      <c r="N8372">
        <f>Envios[[#This Row],[Cantidad]]*Envios[[#This Row],[Precio por Unidad]]</f>
        <v>335.84</v>
      </c>
      <c r="O8372" s="2">
        <v>13.223699999999999</v>
      </c>
      <c r="P8372" s="2">
        <f>Envios[[#This Row],[Cantidad]]*Envios[[#This Row],[Costo por Unidad]]</f>
        <v>211.57919999999999</v>
      </c>
      <c r="Q8372">
        <v>0.99</v>
      </c>
      <c r="R8372" s="2">
        <f>Envios[[#This Row],[Costo Productos]]+Envios[[#This Row],[Costo de Envío]]</f>
        <v>212.5692</v>
      </c>
      <c r="S8372" t="s">
        <v>325</v>
      </c>
      <c r="T8372" t="s">
        <v>30</v>
      </c>
      <c r="U8372">
        <v>1</v>
      </c>
      <c r="V8372" t="s">
        <v>27</v>
      </c>
      <c r="W8372" t="s">
        <v>27</v>
      </c>
      <c r="X8372" s="2">
        <f>Envios[[#This Row],[Ventas Totales]]-Envios[[#This Row],[Costos Totales]]</f>
        <v>123.27079999999998</v>
      </c>
    </row>
    <row r="8373" spans="1:24" x14ac:dyDescent="0.25">
      <c r="A8373">
        <v>2681</v>
      </c>
      <c r="B8373">
        <v>19394</v>
      </c>
      <c r="C8373" s="1">
        <v>41268</v>
      </c>
      <c r="D8373" s="1">
        <v>41271</v>
      </c>
      <c r="E8373" t="s">
        <v>19</v>
      </c>
      <c r="F8373" t="s">
        <v>28</v>
      </c>
      <c r="G8373">
        <v>630</v>
      </c>
      <c r="H8373" t="s">
        <v>913</v>
      </c>
      <c r="I8373" t="s">
        <v>22</v>
      </c>
      <c r="J8373" t="s">
        <v>56</v>
      </c>
      <c r="K8373" t="s">
        <v>57</v>
      </c>
      <c r="L8373">
        <v>5</v>
      </c>
      <c r="M8373">
        <v>125.99</v>
      </c>
      <c r="N8373">
        <f>Envios[[#This Row],[Cantidad]]*Envios[[#This Row],[Precio por Unidad]]</f>
        <v>629.94999999999993</v>
      </c>
      <c r="O8373" s="2">
        <v>51.655900000000003</v>
      </c>
      <c r="P8373" s="2">
        <f>Envios[[#This Row],[Cantidad]]*Envios[[#This Row],[Costo por Unidad]]</f>
        <v>258.27949999999998</v>
      </c>
      <c r="Q8373">
        <v>8.8000000000000007</v>
      </c>
      <c r="R8373" s="2">
        <f>Envios[[#This Row],[Costo Productos]]+Envios[[#This Row],[Costo de Envío]]</f>
        <v>267.0795</v>
      </c>
      <c r="S8373" t="s">
        <v>325</v>
      </c>
      <c r="T8373" t="s">
        <v>30</v>
      </c>
      <c r="U8373">
        <v>1</v>
      </c>
      <c r="V8373" t="s">
        <v>27</v>
      </c>
      <c r="W8373" t="s">
        <v>27</v>
      </c>
      <c r="X8373" s="2">
        <f>Envios[[#This Row],[Ventas Totales]]-Envios[[#This Row],[Costos Totales]]</f>
        <v>362.87049999999994</v>
      </c>
    </row>
    <row r="8374" spans="1:24" x14ac:dyDescent="0.25">
      <c r="A8374">
        <v>1451</v>
      </c>
      <c r="B8374">
        <v>10466</v>
      </c>
      <c r="C8374" s="1">
        <v>41268</v>
      </c>
      <c r="D8374" s="1">
        <v>41269</v>
      </c>
      <c r="E8374" t="s">
        <v>19</v>
      </c>
      <c r="F8374" t="s">
        <v>20</v>
      </c>
      <c r="G8374">
        <v>409</v>
      </c>
      <c r="H8374" t="s">
        <v>438</v>
      </c>
      <c r="I8374" t="s">
        <v>63</v>
      </c>
      <c r="J8374" t="s">
        <v>23</v>
      </c>
      <c r="K8374" t="s">
        <v>85</v>
      </c>
      <c r="L8374">
        <v>27</v>
      </c>
      <c r="M8374">
        <v>4.28</v>
      </c>
      <c r="N8374">
        <f>Envios[[#This Row],[Cantidad]]*Envios[[#This Row],[Precio por Unidad]]</f>
        <v>115.56</v>
      </c>
      <c r="O8374" s="2">
        <v>1.8832</v>
      </c>
      <c r="P8374" s="2">
        <f>Envios[[#This Row],[Cantidad]]*Envios[[#This Row],[Costo por Unidad]]</f>
        <v>50.846400000000003</v>
      </c>
      <c r="Q8374">
        <v>0.94</v>
      </c>
      <c r="R8374" s="2">
        <f>Envios[[#This Row],[Costo Productos]]+Envios[[#This Row],[Costo de Envío]]</f>
        <v>51.7864</v>
      </c>
      <c r="S8374" t="s">
        <v>883</v>
      </c>
      <c r="T8374" t="s">
        <v>30</v>
      </c>
      <c r="U8374">
        <v>11</v>
      </c>
      <c r="V8374" t="s">
        <v>131</v>
      </c>
      <c r="W8374" t="s">
        <v>131</v>
      </c>
      <c r="X8374" s="2">
        <f>Envios[[#This Row],[Ventas Totales]]-Envios[[#This Row],[Costos Totales]]</f>
        <v>63.773600000000002</v>
      </c>
    </row>
    <row r="8375" spans="1:24" x14ac:dyDescent="0.25">
      <c r="A8375">
        <v>1681</v>
      </c>
      <c r="B8375">
        <v>12129</v>
      </c>
      <c r="C8375" s="1">
        <v>41268</v>
      </c>
      <c r="D8375" s="1">
        <v>41271</v>
      </c>
      <c r="E8375" t="s">
        <v>46</v>
      </c>
      <c r="F8375" t="s">
        <v>28</v>
      </c>
      <c r="G8375">
        <v>304</v>
      </c>
      <c r="H8375" t="s">
        <v>704</v>
      </c>
      <c r="I8375" t="s">
        <v>49</v>
      </c>
      <c r="J8375" t="s">
        <v>36</v>
      </c>
      <c r="K8375" t="s">
        <v>50</v>
      </c>
      <c r="L8375">
        <v>36</v>
      </c>
      <c r="M8375">
        <v>122.99</v>
      </c>
      <c r="N8375">
        <f>Envios[[#This Row],[Cantidad]]*Envios[[#This Row],[Precio por Unidad]]</f>
        <v>4427.6399999999994</v>
      </c>
      <c r="O8375" s="2">
        <v>31.977399999999999</v>
      </c>
      <c r="P8375" s="2">
        <f>Envios[[#This Row],[Cantidad]]*Envios[[#This Row],[Costo por Unidad]]</f>
        <v>1151.1864</v>
      </c>
      <c r="Q8375">
        <v>70.2</v>
      </c>
      <c r="R8375" s="2">
        <f>Envios[[#This Row],[Costo Productos]]+Envios[[#This Row],[Costo de Envío]]</f>
        <v>1221.3864000000001</v>
      </c>
      <c r="S8375" t="s">
        <v>466</v>
      </c>
      <c r="T8375" t="s">
        <v>30</v>
      </c>
      <c r="U8375">
        <v>3</v>
      </c>
      <c r="V8375" t="s">
        <v>52</v>
      </c>
      <c r="W8375" t="s">
        <v>53</v>
      </c>
      <c r="X8375" s="2">
        <f>Envios[[#This Row],[Ventas Totales]]-Envios[[#This Row],[Costos Totales]]</f>
        <v>3206.2535999999991</v>
      </c>
    </row>
    <row r="8376" spans="1:24" x14ac:dyDescent="0.25">
      <c r="A8376">
        <v>2327</v>
      </c>
      <c r="B8376">
        <v>16772</v>
      </c>
      <c r="C8376" s="1">
        <v>41269</v>
      </c>
      <c r="D8376" s="1">
        <v>41271</v>
      </c>
      <c r="E8376" t="s">
        <v>19</v>
      </c>
      <c r="F8376" t="s">
        <v>20</v>
      </c>
      <c r="G8376">
        <v>403</v>
      </c>
      <c r="H8376" t="s">
        <v>961</v>
      </c>
      <c r="I8376" t="s">
        <v>22</v>
      </c>
      <c r="J8376" t="s">
        <v>23</v>
      </c>
      <c r="K8376" t="s">
        <v>188</v>
      </c>
      <c r="L8376">
        <v>38</v>
      </c>
      <c r="M8376">
        <v>2.61</v>
      </c>
      <c r="N8376">
        <f>Envios[[#This Row],[Cantidad]]*Envios[[#This Row],[Precio por Unidad]]</f>
        <v>99.179999999999993</v>
      </c>
      <c r="O8376" s="2">
        <v>1.5920999999999998</v>
      </c>
      <c r="P8376" s="2">
        <f>Envios[[#This Row],[Cantidad]]*Envios[[#This Row],[Costo por Unidad]]</f>
        <v>60.499799999999993</v>
      </c>
      <c r="Q8376">
        <v>0.5</v>
      </c>
      <c r="R8376" s="2">
        <f>Envios[[#This Row],[Costo Productos]]+Envios[[#This Row],[Costo de Envío]]</f>
        <v>60.999799999999993</v>
      </c>
      <c r="S8376" t="s">
        <v>86</v>
      </c>
      <c r="T8376" t="s">
        <v>44</v>
      </c>
      <c r="U8376">
        <v>5</v>
      </c>
      <c r="V8376" t="s">
        <v>87</v>
      </c>
      <c r="W8376" t="s">
        <v>53</v>
      </c>
      <c r="X8376" s="2">
        <f>Envios[[#This Row],[Ventas Totales]]-Envios[[#This Row],[Costos Totales]]</f>
        <v>38.180199999999999</v>
      </c>
    </row>
    <row r="8377" spans="1:24" x14ac:dyDescent="0.25">
      <c r="A8377">
        <v>6836</v>
      </c>
      <c r="B8377">
        <v>48672</v>
      </c>
      <c r="C8377" s="1">
        <v>41269</v>
      </c>
      <c r="D8377" s="1">
        <v>41269</v>
      </c>
      <c r="E8377" t="s">
        <v>19</v>
      </c>
      <c r="F8377" t="s">
        <v>20</v>
      </c>
      <c r="G8377">
        <v>626</v>
      </c>
      <c r="H8377" t="s">
        <v>735</v>
      </c>
      <c r="I8377" t="s">
        <v>63</v>
      </c>
      <c r="J8377" t="s">
        <v>23</v>
      </c>
      <c r="K8377" t="s">
        <v>140</v>
      </c>
      <c r="L8377">
        <v>43</v>
      </c>
      <c r="M8377">
        <v>5.81</v>
      </c>
      <c r="N8377">
        <f>Envios[[#This Row],[Cantidad]]*Envios[[#This Row],[Precio por Unidad]]</f>
        <v>249.82999999999998</v>
      </c>
      <c r="O8377" s="2">
        <v>2.6725999999999996</v>
      </c>
      <c r="P8377" s="2">
        <f>Envios[[#This Row],[Cantidad]]*Envios[[#This Row],[Costo por Unidad]]</f>
        <v>114.92179999999999</v>
      </c>
      <c r="Q8377">
        <v>3.37</v>
      </c>
      <c r="R8377" s="2">
        <f>Envios[[#This Row],[Costo Productos]]+Envios[[#This Row],[Costo de Envío]]</f>
        <v>118.29179999999999</v>
      </c>
      <c r="S8377" t="s">
        <v>411</v>
      </c>
      <c r="T8377" t="s">
        <v>26</v>
      </c>
      <c r="U8377">
        <v>3</v>
      </c>
      <c r="V8377" t="s">
        <v>52</v>
      </c>
      <c r="W8377" t="s">
        <v>53</v>
      </c>
      <c r="X8377" s="2">
        <f>Envios[[#This Row],[Ventas Totales]]-Envios[[#This Row],[Costos Totales]]</f>
        <v>131.53819999999999</v>
      </c>
    </row>
    <row r="8378" spans="1:24" x14ac:dyDescent="0.25">
      <c r="A8378">
        <v>4008</v>
      </c>
      <c r="B8378">
        <v>28611</v>
      </c>
      <c r="C8378" s="1">
        <v>41270</v>
      </c>
      <c r="D8378" s="1">
        <v>41273</v>
      </c>
      <c r="E8378" t="s">
        <v>19</v>
      </c>
      <c r="F8378" t="s">
        <v>47</v>
      </c>
      <c r="G8378">
        <v>1170</v>
      </c>
      <c r="H8378" t="s">
        <v>1181</v>
      </c>
      <c r="I8378" t="s">
        <v>22</v>
      </c>
      <c r="J8378" t="s">
        <v>23</v>
      </c>
      <c r="K8378" t="s">
        <v>76</v>
      </c>
      <c r="L8378">
        <v>30</v>
      </c>
      <c r="M8378">
        <v>525.98</v>
      </c>
      <c r="N8378">
        <f>Envios[[#This Row],[Cantidad]]*Envios[[#This Row],[Precio por Unidad]]</f>
        <v>15779.400000000001</v>
      </c>
      <c r="O8378" s="2">
        <v>331.36740000000003</v>
      </c>
      <c r="P8378" s="2">
        <f>Envios[[#This Row],[Cantidad]]*Envios[[#This Row],[Costo por Unidad]]</f>
        <v>9941.0220000000008</v>
      </c>
      <c r="Q8378">
        <v>19.989999999999998</v>
      </c>
      <c r="R8378" s="2">
        <f>Envios[[#This Row],[Costo Productos]]+Envios[[#This Row],[Costo de Envío]]</f>
        <v>9961.0120000000006</v>
      </c>
      <c r="S8378" t="s">
        <v>1531</v>
      </c>
      <c r="T8378" t="s">
        <v>39</v>
      </c>
      <c r="U8378">
        <v>2</v>
      </c>
      <c r="V8378" t="s">
        <v>45</v>
      </c>
      <c r="W8378" t="s">
        <v>45</v>
      </c>
      <c r="X8378" s="2">
        <f>Envios[[#This Row],[Ventas Totales]]-Envios[[#This Row],[Costos Totales]]</f>
        <v>5818.3880000000008</v>
      </c>
    </row>
    <row r="8379" spans="1:24" x14ac:dyDescent="0.25">
      <c r="A8379">
        <v>4009</v>
      </c>
      <c r="B8379">
        <v>28611</v>
      </c>
      <c r="C8379" s="1">
        <v>41270</v>
      </c>
      <c r="D8379" s="1">
        <v>41272</v>
      </c>
      <c r="E8379" t="s">
        <v>19</v>
      </c>
      <c r="F8379" t="s">
        <v>47</v>
      </c>
      <c r="G8379">
        <v>668</v>
      </c>
      <c r="H8379" t="s">
        <v>1151</v>
      </c>
      <c r="I8379" t="s">
        <v>22</v>
      </c>
      <c r="J8379" t="s">
        <v>56</v>
      </c>
      <c r="K8379" t="s">
        <v>57</v>
      </c>
      <c r="L8379">
        <v>42</v>
      </c>
      <c r="M8379">
        <v>115.99</v>
      </c>
      <c r="N8379">
        <f>Envios[[#This Row],[Cantidad]]*Envios[[#This Row],[Precio por Unidad]]</f>
        <v>4871.58</v>
      </c>
      <c r="O8379" s="2">
        <v>48.715800000000002</v>
      </c>
      <c r="P8379" s="2">
        <f>Envios[[#This Row],[Cantidad]]*Envios[[#This Row],[Costo por Unidad]]</f>
        <v>2046.0636</v>
      </c>
      <c r="Q8379">
        <v>8.99</v>
      </c>
      <c r="R8379" s="2">
        <f>Envios[[#This Row],[Costo Productos]]+Envios[[#This Row],[Costo de Envío]]</f>
        <v>2055.0535999999997</v>
      </c>
      <c r="S8379" t="s">
        <v>1531</v>
      </c>
      <c r="T8379" t="s">
        <v>39</v>
      </c>
      <c r="U8379">
        <v>2</v>
      </c>
      <c r="V8379" t="s">
        <v>45</v>
      </c>
      <c r="W8379" t="s">
        <v>45</v>
      </c>
      <c r="X8379" s="2">
        <f>Envios[[#This Row],[Ventas Totales]]-Envios[[#This Row],[Costos Totales]]</f>
        <v>2816.5264000000002</v>
      </c>
    </row>
    <row r="8380" spans="1:24" x14ac:dyDescent="0.25">
      <c r="A8380">
        <v>4159</v>
      </c>
      <c r="B8380">
        <v>29505</v>
      </c>
      <c r="C8380" s="1">
        <v>41270</v>
      </c>
      <c r="D8380" s="1">
        <v>41271</v>
      </c>
      <c r="E8380" t="s">
        <v>33</v>
      </c>
      <c r="F8380" t="s">
        <v>28</v>
      </c>
      <c r="G8380">
        <v>92</v>
      </c>
      <c r="H8380" t="s">
        <v>400</v>
      </c>
      <c r="I8380" t="s">
        <v>63</v>
      </c>
      <c r="J8380" t="s">
        <v>23</v>
      </c>
      <c r="K8380" t="s">
        <v>85</v>
      </c>
      <c r="L8380">
        <v>22</v>
      </c>
      <c r="M8380">
        <v>1.76</v>
      </c>
      <c r="N8380">
        <f>Envios[[#This Row],[Cantidad]]*Envios[[#This Row],[Precio por Unidad]]</f>
        <v>38.72</v>
      </c>
      <c r="O8380" s="2">
        <v>0.77439999999999987</v>
      </c>
      <c r="P8380" s="2">
        <f>Envios[[#This Row],[Cantidad]]*Envios[[#This Row],[Costo por Unidad]]</f>
        <v>17.036799999999996</v>
      </c>
      <c r="Q8380">
        <v>0.7</v>
      </c>
      <c r="R8380" s="2">
        <f>Envios[[#This Row],[Costo Productos]]+Envios[[#This Row],[Costo de Envío]]</f>
        <v>17.736799999999995</v>
      </c>
      <c r="S8380" t="s">
        <v>61</v>
      </c>
      <c r="T8380" t="s">
        <v>44</v>
      </c>
      <c r="U8380">
        <v>11</v>
      </c>
      <c r="V8380" t="s">
        <v>131</v>
      </c>
      <c r="W8380" t="s">
        <v>131</v>
      </c>
      <c r="X8380" s="2">
        <f>Envios[[#This Row],[Ventas Totales]]-Envios[[#This Row],[Costos Totales]]</f>
        <v>20.983200000000004</v>
      </c>
    </row>
    <row r="8381" spans="1:24" x14ac:dyDescent="0.25">
      <c r="A8381">
        <v>234</v>
      </c>
      <c r="B8381">
        <v>1573</v>
      </c>
      <c r="C8381" s="1">
        <v>41270</v>
      </c>
      <c r="D8381" s="1">
        <v>41272</v>
      </c>
      <c r="E8381" t="s">
        <v>46</v>
      </c>
      <c r="F8381" t="s">
        <v>20</v>
      </c>
      <c r="G8381">
        <v>1049</v>
      </c>
      <c r="H8381" t="s">
        <v>1111</v>
      </c>
      <c r="I8381" t="s">
        <v>49</v>
      </c>
      <c r="J8381" t="s">
        <v>36</v>
      </c>
      <c r="K8381" t="s">
        <v>50</v>
      </c>
      <c r="L8381">
        <v>13</v>
      </c>
      <c r="M8381">
        <v>60.89</v>
      </c>
      <c r="N8381">
        <f>Envios[[#This Row],[Cantidad]]*Envios[[#This Row],[Precio por Unidad]]</f>
        <v>791.57</v>
      </c>
      <c r="O8381" s="2">
        <v>26.791599999999995</v>
      </c>
      <c r="P8381" s="2">
        <f>Envios[[#This Row],[Cantidad]]*Envios[[#This Row],[Costo por Unidad]]</f>
        <v>348.29079999999993</v>
      </c>
      <c r="Q8381">
        <v>32.409999999999997</v>
      </c>
      <c r="R8381" s="2">
        <f>Envios[[#This Row],[Costo Productos]]+Envios[[#This Row],[Costo de Envío]]</f>
        <v>380.70079999999996</v>
      </c>
      <c r="S8381" t="s">
        <v>1674</v>
      </c>
      <c r="T8381" t="s">
        <v>26</v>
      </c>
      <c r="U8381">
        <v>1</v>
      </c>
      <c r="V8381" t="s">
        <v>27</v>
      </c>
      <c r="W8381" t="s">
        <v>27</v>
      </c>
      <c r="X8381" s="2">
        <f>Envios[[#This Row],[Ventas Totales]]-Envios[[#This Row],[Costos Totales]]</f>
        <v>410.86920000000009</v>
      </c>
    </row>
    <row r="8382" spans="1:24" x14ac:dyDescent="0.25">
      <c r="A8382">
        <v>3740</v>
      </c>
      <c r="B8382">
        <v>26726</v>
      </c>
      <c r="C8382" s="1">
        <v>41270</v>
      </c>
      <c r="D8382" s="1">
        <v>41270</v>
      </c>
      <c r="E8382" t="s">
        <v>19</v>
      </c>
      <c r="F8382" t="s">
        <v>20</v>
      </c>
      <c r="G8382">
        <v>540</v>
      </c>
      <c r="H8382" t="s">
        <v>1372</v>
      </c>
      <c r="I8382" t="s">
        <v>22</v>
      </c>
      <c r="J8382" t="s">
        <v>23</v>
      </c>
      <c r="K8382" t="s">
        <v>67</v>
      </c>
      <c r="L8382">
        <v>37</v>
      </c>
      <c r="M8382">
        <v>4.37</v>
      </c>
      <c r="N8382">
        <f>Envios[[#This Row],[Cantidad]]*Envios[[#This Row],[Precio por Unidad]]</f>
        <v>161.69</v>
      </c>
      <c r="O8382" s="2">
        <v>1.7917000000000001</v>
      </c>
      <c r="P8382" s="2">
        <f>Envios[[#This Row],[Cantidad]]*Envios[[#This Row],[Costo por Unidad]]</f>
        <v>66.292900000000003</v>
      </c>
      <c r="Q8382">
        <v>5.15</v>
      </c>
      <c r="R8382" s="2">
        <f>Envios[[#This Row],[Costo Productos]]+Envios[[#This Row],[Costo de Envío]]</f>
        <v>71.442900000000009</v>
      </c>
      <c r="S8382" t="s">
        <v>1472</v>
      </c>
      <c r="T8382" t="s">
        <v>26</v>
      </c>
      <c r="U8382">
        <v>4</v>
      </c>
      <c r="V8382" t="s">
        <v>73</v>
      </c>
      <c r="W8382" t="s">
        <v>74</v>
      </c>
      <c r="X8382" s="2">
        <f>Envios[[#This Row],[Ventas Totales]]-Envios[[#This Row],[Costos Totales]]</f>
        <v>90.247099999999989</v>
      </c>
    </row>
    <row r="8383" spans="1:24" x14ac:dyDescent="0.25">
      <c r="A8383">
        <v>3741</v>
      </c>
      <c r="B8383">
        <v>26726</v>
      </c>
      <c r="C8383" s="1">
        <v>41270</v>
      </c>
      <c r="D8383" s="1">
        <v>41272</v>
      </c>
      <c r="E8383" t="s">
        <v>19</v>
      </c>
      <c r="F8383" t="s">
        <v>20</v>
      </c>
      <c r="G8383">
        <v>502</v>
      </c>
      <c r="H8383" t="s">
        <v>1822</v>
      </c>
      <c r="I8383" t="s">
        <v>42</v>
      </c>
      <c r="J8383" t="s">
        <v>23</v>
      </c>
      <c r="K8383" t="s">
        <v>67</v>
      </c>
      <c r="L8383">
        <v>11</v>
      </c>
      <c r="M8383">
        <v>3.48</v>
      </c>
      <c r="N8383">
        <f>Envios[[#This Row],[Cantidad]]*Envios[[#This Row],[Precio por Unidad]]</f>
        <v>38.28</v>
      </c>
      <c r="O8383" s="2">
        <v>1.4268000000000001</v>
      </c>
      <c r="P8383" s="2">
        <f>Envios[[#This Row],[Cantidad]]*Envios[[#This Row],[Costo por Unidad]]</f>
        <v>15.694800000000001</v>
      </c>
      <c r="Q8383">
        <v>49</v>
      </c>
      <c r="R8383" s="2">
        <f>Envios[[#This Row],[Costo Productos]]+Envios[[#This Row],[Costo de Envío]]</f>
        <v>64.694800000000001</v>
      </c>
      <c r="S8383" t="s">
        <v>1472</v>
      </c>
      <c r="T8383" t="s">
        <v>26</v>
      </c>
      <c r="U8383">
        <v>4</v>
      </c>
      <c r="V8383" t="s">
        <v>73</v>
      </c>
      <c r="W8383" t="s">
        <v>74</v>
      </c>
      <c r="X8383" s="2">
        <f>Envios[[#This Row],[Ventas Totales]]-Envios[[#This Row],[Costos Totales]]</f>
        <v>-26.4148</v>
      </c>
    </row>
    <row r="8384" spans="1:24" x14ac:dyDescent="0.25">
      <c r="A8384">
        <v>3742</v>
      </c>
      <c r="B8384">
        <v>26726</v>
      </c>
      <c r="C8384" s="1">
        <v>41270</v>
      </c>
      <c r="D8384" s="1">
        <v>41271</v>
      </c>
      <c r="E8384" t="s">
        <v>19</v>
      </c>
      <c r="F8384" t="s">
        <v>20</v>
      </c>
      <c r="G8384">
        <v>501</v>
      </c>
      <c r="H8384" t="s">
        <v>1063</v>
      </c>
      <c r="I8384" t="s">
        <v>22</v>
      </c>
      <c r="J8384" t="s">
        <v>23</v>
      </c>
      <c r="K8384" t="s">
        <v>76</v>
      </c>
      <c r="L8384">
        <v>41</v>
      </c>
      <c r="M8384">
        <v>20.98</v>
      </c>
      <c r="N8384">
        <f>Envios[[#This Row],[Cantidad]]*Envios[[#This Row],[Precio por Unidad]]</f>
        <v>860.18000000000006</v>
      </c>
      <c r="O8384" s="2">
        <v>13.637</v>
      </c>
      <c r="P8384" s="2">
        <f>Envios[[#This Row],[Cantidad]]*Envios[[#This Row],[Costo por Unidad]]</f>
        <v>559.11699999999996</v>
      </c>
      <c r="Q8384">
        <v>1.49</v>
      </c>
      <c r="R8384" s="2">
        <f>Envios[[#This Row],[Costo Productos]]+Envios[[#This Row],[Costo de Envío]]</f>
        <v>560.60699999999997</v>
      </c>
      <c r="S8384" t="s">
        <v>1472</v>
      </c>
      <c r="T8384" t="s">
        <v>26</v>
      </c>
      <c r="U8384">
        <v>4</v>
      </c>
      <c r="V8384" t="s">
        <v>73</v>
      </c>
      <c r="W8384" t="s">
        <v>74</v>
      </c>
      <c r="X8384" s="2">
        <f>Envios[[#This Row],[Ventas Totales]]-Envios[[#This Row],[Costos Totales]]</f>
        <v>299.57300000000009</v>
      </c>
    </row>
    <row r="8385" spans="1:24" x14ac:dyDescent="0.25">
      <c r="A8385">
        <v>816</v>
      </c>
      <c r="B8385">
        <v>5891</v>
      </c>
      <c r="C8385" s="1">
        <v>41271</v>
      </c>
      <c r="D8385" s="1">
        <v>41273</v>
      </c>
      <c r="E8385" t="s">
        <v>19</v>
      </c>
      <c r="F8385" t="s">
        <v>28</v>
      </c>
      <c r="G8385">
        <v>501</v>
      </c>
      <c r="H8385" t="s">
        <v>1063</v>
      </c>
      <c r="I8385" t="s">
        <v>22</v>
      </c>
      <c r="J8385" t="s">
        <v>23</v>
      </c>
      <c r="K8385" t="s">
        <v>76</v>
      </c>
      <c r="L8385">
        <v>2</v>
      </c>
      <c r="M8385">
        <v>20.98</v>
      </c>
      <c r="N8385">
        <f>Envios[[#This Row],[Cantidad]]*Envios[[#This Row],[Precio por Unidad]]</f>
        <v>41.96</v>
      </c>
      <c r="O8385" s="2">
        <v>13.637</v>
      </c>
      <c r="P8385" s="2">
        <f>Envios[[#This Row],[Cantidad]]*Envios[[#This Row],[Costo por Unidad]]</f>
        <v>27.274000000000001</v>
      </c>
      <c r="Q8385">
        <v>1.49</v>
      </c>
      <c r="R8385" s="2">
        <f>Envios[[#This Row],[Costo Productos]]+Envios[[#This Row],[Costo de Envío]]</f>
        <v>28.763999999999999</v>
      </c>
      <c r="S8385" t="s">
        <v>678</v>
      </c>
      <c r="T8385" t="s">
        <v>44</v>
      </c>
      <c r="U8385">
        <v>3</v>
      </c>
      <c r="V8385" t="s">
        <v>52</v>
      </c>
      <c r="W8385" t="s">
        <v>53</v>
      </c>
      <c r="X8385" s="2">
        <f>Envios[[#This Row],[Ventas Totales]]-Envios[[#This Row],[Costos Totales]]</f>
        <v>13.196000000000002</v>
      </c>
    </row>
    <row r="8386" spans="1:24" x14ac:dyDescent="0.25">
      <c r="A8386">
        <v>674</v>
      </c>
      <c r="B8386">
        <v>4706</v>
      </c>
      <c r="C8386" s="1">
        <v>41271</v>
      </c>
      <c r="D8386" s="1">
        <v>41273</v>
      </c>
      <c r="E8386" t="s">
        <v>19</v>
      </c>
      <c r="F8386" t="s">
        <v>40</v>
      </c>
      <c r="G8386">
        <v>493</v>
      </c>
      <c r="H8386" t="s">
        <v>1490</v>
      </c>
      <c r="I8386" t="s">
        <v>22</v>
      </c>
      <c r="J8386" t="s">
        <v>23</v>
      </c>
      <c r="K8386" t="s">
        <v>76</v>
      </c>
      <c r="L8386">
        <v>30</v>
      </c>
      <c r="M8386">
        <v>67.28</v>
      </c>
      <c r="N8386">
        <f>Envios[[#This Row],[Cantidad]]*Envios[[#This Row],[Precio por Unidad]]</f>
        <v>2018.4</v>
      </c>
      <c r="O8386" s="2">
        <v>40.368000000000002</v>
      </c>
      <c r="P8386" s="2">
        <f>Envios[[#This Row],[Cantidad]]*Envios[[#This Row],[Costo por Unidad]]</f>
        <v>1211.04</v>
      </c>
      <c r="Q8386">
        <v>19.989999999999998</v>
      </c>
      <c r="R8386" s="2">
        <f>Envios[[#This Row],[Costo Productos]]+Envios[[#This Row],[Costo de Envío]]</f>
        <v>1231.03</v>
      </c>
      <c r="S8386" t="s">
        <v>365</v>
      </c>
      <c r="T8386" t="s">
        <v>26</v>
      </c>
      <c r="U8386">
        <v>11</v>
      </c>
      <c r="V8386" t="s">
        <v>131</v>
      </c>
      <c r="W8386" t="s">
        <v>131</v>
      </c>
      <c r="X8386" s="2">
        <f>Envios[[#This Row],[Ventas Totales]]-Envios[[#This Row],[Costos Totales]]</f>
        <v>787.37000000000012</v>
      </c>
    </row>
    <row r="8387" spans="1:24" x14ac:dyDescent="0.25">
      <c r="A8387">
        <v>3984</v>
      </c>
      <c r="B8387">
        <v>28453</v>
      </c>
      <c r="C8387" s="1">
        <v>41271</v>
      </c>
      <c r="D8387" s="1">
        <v>41271</v>
      </c>
      <c r="E8387" t="s">
        <v>19</v>
      </c>
      <c r="F8387" t="s">
        <v>60</v>
      </c>
      <c r="G8387">
        <v>117</v>
      </c>
      <c r="H8387" t="s">
        <v>472</v>
      </c>
      <c r="I8387" t="s">
        <v>71</v>
      </c>
      <c r="J8387" t="s">
        <v>23</v>
      </c>
      <c r="K8387" t="s">
        <v>67</v>
      </c>
      <c r="L8387">
        <v>26</v>
      </c>
      <c r="M8387">
        <v>21.66</v>
      </c>
      <c r="N8387">
        <f>Envios[[#This Row],[Cantidad]]*Envios[[#This Row],[Precio por Unidad]]</f>
        <v>563.16</v>
      </c>
      <c r="O8387" s="2">
        <v>10.396799999999999</v>
      </c>
      <c r="P8387" s="2">
        <f>Envios[[#This Row],[Cantidad]]*Envios[[#This Row],[Costo por Unidad]]</f>
        <v>270.31679999999994</v>
      </c>
      <c r="Q8387">
        <v>13.99</v>
      </c>
      <c r="R8387" s="2">
        <f>Envios[[#This Row],[Costo Productos]]+Envios[[#This Row],[Costo de Envío]]</f>
        <v>284.30679999999995</v>
      </c>
      <c r="S8387" t="s">
        <v>1636</v>
      </c>
      <c r="T8387" t="s">
        <v>44</v>
      </c>
      <c r="U8387">
        <v>6</v>
      </c>
      <c r="V8387" t="s">
        <v>69</v>
      </c>
      <c r="W8387" t="s">
        <v>32</v>
      </c>
      <c r="X8387" s="2">
        <f>Envios[[#This Row],[Ventas Totales]]-Envios[[#This Row],[Costos Totales]]</f>
        <v>278.85320000000002</v>
      </c>
    </row>
    <row r="8388" spans="1:24" x14ac:dyDescent="0.25">
      <c r="A8388">
        <v>1876</v>
      </c>
      <c r="B8388">
        <v>13507</v>
      </c>
      <c r="C8388" s="1">
        <v>41272</v>
      </c>
      <c r="D8388" s="1">
        <v>41273</v>
      </c>
      <c r="E8388" t="s">
        <v>19</v>
      </c>
      <c r="F8388" t="s">
        <v>28</v>
      </c>
      <c r="G8388">
        <v>641</v>
      </c>
      <c r="H8388" t="s">
        <v>1920</v>
      </c>
      <c r="I8388" t="s">
        <v>22</v>
      </c>
      <c r="J8388" t="s">
        <v>23</v>
      </c>
      <c r="K8388" t="s">
        <v>64</v>
      </c>
      <c r="L8388">
        <v>27</v>
      </c>
      <c r="M8388">
        <v>6.78</v>
      </c>
      <c r="N8388">
        <f>Envios[[#This Row],[Cantidad]]*Envios[[#This Row],[Precio por Unidad]]</f>
        <v>183.06</v>
      </c>
      <c r="O8388" s="2">
        <v>4.1357999999999997</v>
      </c>
      <c r="P8388" s="2">
        <f>Envios[[#This Row],[Cantidad]]*Envios[[#This Row],[Costo por Unidad]]</f>
        <v>111.66659999999999</v>
      </c>
      <c r="Q8388">
        <v>6.18</v>
      </c>
      <c r="R8388" s="2">
        <f>Envios[[#This Row],[Costo Productos]]+Envios[[#This Row],[Costo de Envío]]</f>
        <v>117.8466</v>
      </c>
      <c r="S8388" t="s">
        <v>1494</v>
      </c>
      <c r="T8388" t="s">
        <v>26</v>
      </c>
      <c r="U8388">
        <v>3</v>
      </c>
      <c r="V8388" t="s">
        <v>52</v>
      </c>
      <c r="W8388" t="s">
        <v>53</v>
      </c>
      <c r="X8388" s="2">
        <f>Envios[[#This Row],[Ventas Totales]]-Envios[[#This Row],[Costos Totales]]</f>
        <v>65.213400000000007</v>
      </c>
    </row>
    <row r="8389" spans="1:24" x14ac:dyDescent="0.25">
      <c r="A8389">
        <v>4100</v>
      </c>
      <c r="B8389">
        <v>29216</v>
      </c>
      <c r="C8389" s="1">
        <v>41272</v>
      </c>
      <c r="D8389" s="1">
        <v>41273</v>
      </c>
      <c r="E8389" t="s">
        <v>19</v>
      </c>
      <c r="F8389" t="s">
        <v>60</v>
      </c>
      <c r="G8389">
        <v>716</v>
      </c>
      <c r="H8389" t="s">
        <v>90</v>
      </c>
      <c r="I8389" t="s">
        <v>22</v>
      </c>
      <c r="J8389" t="s">
        <v>56</v>
      </c>
      <c r="K8389" t="s">
        <v>91</v>
      </c>
      <c r="L8389">
        <v>46</v>
      </c>
      <c r="M8389">
        <v>43.22</v>
      </c>
      <c r="N8389">
        <f>Envios[[#This Row],[Cantidad]]*Envios[[#This Row],[Precio por Unidad]]</f>
        <v>1988.12</v>
      </c>
      <c r="O8389" s="2">
        <v>15.559199999999999</v>
      </c>
      <c r="P8389" s="2">
        <f>Envios[[#This Row],[Cantidad]]*Envios[[#This Row],[Costo por Unidad]]</f>
        <v>715.72319999999991</v>
      </c>
      <c r="Q8389">
        <v>4</v>
      </c>
      <c r="R8389" s="2">
        <f>Envios[[#This Row],[Costo Productos]]+Envios[[#This Row],[Costo de Envío]]</f>
        <v>719.72319999999991</v>
      </c>
      <c r="S8389" t="s">
        <v>469</v>
      </c>
      <c r="T8389" t="s">
        <v>44</v>
      </c>
      <c r="U8389">
        <v>6</v>
      </c>
      <c r="V8389" t="s">
        <v>69</v>
      </c>
      <c r="W8389" t="s">
        <v>32</v>
      </c>
      <c r="X8389" s="2">
        <f>Envios[[#This Row],[Ventas Totales]]-Envios[[#This Row],[Costos Totales]]</f>
        <v>1268.3968</v>
      </c>
    </row>
    <row r="8390" spans="1:24" x14ac:dyDescent="0.25">
      <c r="A8390">
        <v>4101</v>
      </c>
      <c r="B8390">
        <v>29216</v>
      </c>
      <c r="C8390" s="1">
        <v>41272</v>
      </c>
      <c r="D8390" s="1">
        <v>41273</v>
      </c>
      <c r="E8390" t="s">
        <v>46</v>
      </c>
      <c r="F8390" t="s">
        <v>60</v>
      </c>
      <c r="G8390">
        <v>147</v>
      </c>
      <c r="H8390" t="s">
        <v>528</v>
      </c>
      <c r="I8390" t="s">
        <v>119</v>
      </c>
      <c r="J8390" t="s">
        <v>36</v>
      </c>
      <c r="K8390" t="s">
        <v>120</v>
      </c>
      <c r="L8390">
        <v>17</v>
      </c>
      <c r="M8390">
        <v>218.75</v>
      </c>
      <c r="N8390">
        <f>Envios[[#This Row],[Cantidad]]*Envios[[#This Row],[Precio por Unidad]]</f>
        <v>3718.75</v>
      </c>
      <c r="O8390" s="2">
        <v>50.312499999999993</v>
      </c>
      <c r="P8390" s="2">
        <f>Envios[[#This Row],[Cantidad]]*Envios[[#This Row],[Costo por Unidad]]</f>
        <v>855.31249999999989</v>
      </c>
      <c r="Q8390">
        <v>69.64</v>
      </c>
      <c r="R8390" s="2">
        <f>Envios[[#This Row],[Costo Productos]]+Envios[[#This Row],[Costo de Envío]]</f>
        <v>924.95249999999987</v>
      </c>
      <c r="S8390" t="s">
        <v>469</v>
      </c>
      <c r="T8390" t="s">
        <v>44</v>
      </c>
      <c r="U8390">
        <v>6</v>
      </c>
      <c r="V8390" t="s">
        <v>69</v>
      </c>
      <c r="W8390" t="s">
        <v>32</v>
      </c>
      <c r="X8390" s="2">
        <f>Envios[[#This Row],[Ventas Totales]]-Envios[[#This Row],[Costos Totales]]</f>
        <v>2793.7975000000001</v>
      </c>
    </row>
    <row r="8391" spans="1:24" x14ac:dyDescent="0.25">
      <c r="A8391">
        <v>4106</v>
      </c>
      <c r="B8391">
        <v>29220</v>
      </c>
      <c r="C8391" s="1">
        <v>41272</v>
      </c>
      <c r="D8391" s="1">
        <v>41272</v>
      </c>
      <c r="E8391" t="s">
        <v>33</v>
      </c>
      <c r="F8391" t="s">
        <v>28</v>
      </c>
      <c r="G8391">
        <v>1171</v>
      </c>
      <c r="H8391" t="s">
        <v>1411</v>
      </c>
      <c r="I8391" t="s">
        <v>22</v>
      </c>
      <c r="J8391" t="s">
        <v>23</v>
      </c>
      <c r="K8391" t="s">
        <v>76</v>
      </c>
      <c r="L8391">
        <v>36</v>
      </c>
      <c r="M8391">
        <v>367.99</v>
      </c>
      <c r="N8391">
        <f>Envios[[#This Row],[Cantidad]]*Envios[[#This Row],[Precio por Unidad]]</f>
        <v>13247.64</v>
      </c>
      <c r="O8391" s="2">
        <v>220.79400000000001</v>
      </c>
      <c r="P8391" s="2">
        <f>Envios[[#This Row],[Cantidad]]*Envios[[#This Row],[Costo por Unidad]]</f>
        <v>7948.5840000000007</v>
      </c>
      <c r="Q8391">
        <v>19.989999999999998</v>
      </c>
      <c r="R8391" s="2">
        <f>Envios[[#This Row],[Costo Productos]]+Envios[[#This Row],[Costo de Envío]]</f>
        <v>7968.5740000000005</v>
      </c>
      <c r="S8391" t="s">
        <v>859</v>
      </c>
      <c r="T8391" t="s">
        <v>30</v>
      </c>
      <c r="U8391">
        <v>2</v>
      </c>
      <c r="V8391" t="s">
        <v>45</v>
      </c>
      <c r="W8391" t="s">
        <v>45</v>
      </c>
      <c r="X8391" s="2">
        <f>Envios[[#This Row],[Ventas Totales]]-Envios[[#This Row],[Costos Totales]]</f>
        <v>5279.0659999999989</v>
      </c>
    </row>
    <row r="8392" spans="1:24" x14ac:dyDescent="0.25">
      <c r="A8392">
        <v>6060</v>
      </c>
      <c r="B8392">
        <v>42945</v>
      </c>
      <c r="C8392" s="1">
        <v>41272</v>
      </c>
      <c r="D8392" s="1">
        <v>41272</v>
      </c>
      <c r="E8392" t="s">
        <v>19</v>
      </c>
      <c r="F8392" t="s">
        <v>40</v>
      </c>
      <c r="G8392">
        <v>796</v>
      </c>
      <c r="H8392" t="s">
        <v>1410</v>
      </c>
      <c r="I8392" t="s">
        <v>22</v>
      </c>
      <c r="J8392" t="s">
        <v>23</v>
      </c>
      <c r="K8392" t="s">
        <v>67</v>
      </c>
      <c r="L8392">
        <v>45</v>
      </c>
      <c r="M8392">
        <v>3.95</v>
      </c>
      <c r="N8392">
        <f>Envios[[#This Row],[Cantidad]]*Envios[[#This Row],[Precio por Unidad]]</f>
        <v>177.75</v>
      </c>
      <c r="O8392" s="2">
        <v>1.6195000000000002</v>
      </c>
      <c r="P8392" s="2">
        <f>Envios[[#This Row],[Cantidad]]*Envios[[#This Row],[Costo por Unidad]]</f>
        <v>72.877500000000012</v>
      </c>
      <c r="Q8392">
        <v>5.13</v>
      </c>
      <c r="R8392" s="2">
        <f>Envios[[#This Row],[Costo Productos]]+Envios[[#This Row],[Costo de Envío]]</f>
        <v>78.007500000000007</v>
      </c>
      <c r="S8392" t="s">
        <v>892</v>
      </c>
      <c r="T8392" t="s">
        <v>30</v>
      </c>
      <c r="U8392">
        <v>5</v>
      </c>
      <c r="V8392" t="s">
        <v>87</v>
      </c>
      <c r="W8392" t="s">
        <v>53</v>
      </c>
      <c r="X8392" s="2">
        <f>Envios[[#This Row],[Ventas Totales]]-Envios[[#This Row],[Costos Totales]]</f>
        <v>99.742499999999993</v>
      </c>
    </row>
    <row r="8393" spans="1:24" x14ac:dyDescent="0.25">
      <c r="A8393">
        <v>7524</v>
      </c>
      <c r="B8393">
        <v>53730</v>
      </c>
      <c r="C8393" s="1">
        <v>41272</v>
      </c>
      <c r="D8393" s="1">
        <v>41273</v>
      </c>
      <c r="E8393" t="s">
        <v>19</v>
      </c>
      <c r="F8393" t="s">
        <v>20</v>
      </c>
      <c r="G8393">
        <v>984</v>
      </c>
      <c r="H8393" t="s">
        <v>1937</v>
      </c>
      <c r="I8393" t="s">
        <v>22</v>
      </c>
      <c r="J8393" t="s">
        <v>23</v>
      </c>
      <c r="K8393" t="s">
        <v>76</v>
      </c>
      <c r="L8393">
        <v>40</v>
      </c>
      <c r="M8393">
        <v>4.54</v>
      </c>
      <c r="N8393">
        <f>Envios[[#This Row],[Cantidad]]*Envios[[#This Row],[Precio por Unidad]]</f>
        <v>181.6</v>
      </c>
      <c r="O8393" s="2">
        <v>2.9056000000000002</v>
      </c>
      <c r="P8393" s="2">
        <f>Envios[[#This Row],[Cantidad]]*Envios[[#This Row],[Costo por Unidad]]</f>
        <v>116.224</v>
      </c>
      <c r="Q8393">
        <v>5.83</v>
      </c>
      <c r="R8393" s="2">
        <f>Envios[[#This Row],[Costo Productos]]+Envios[[#This Row],[Costo de Envío]]</f>
        <v>122.054</v>
      </c>
      <c r="S8393" t="s">
        <v>1967</v>
      </c>
      <c r="T8393" t="s">
        <v>30</v>
      </c>
      <c r="U8393">
        <v>2</v>
      </c>
      <c r="V8393" t="s">
        <v>45</v>
      </c>
      <c r="W8393" t="s">
        <v>45</v>
      </c>
      <c r="X8393" s="2">
        <f>Envios[[#This Row],[Ventas Totales]]-Envios[[#This Row],[Costos Totales]]</f>
        <v>59.545999999999992</v>
      </c>
    </row>
    <row r="8394" spans="1:24" x14ac:dyDescent="0.25">
      <c r="A8394">
        <v>6712</v>
      </c>
      <c r="B8394">
        <v>47815</v>
      </c>
      <c r="C8394" s="1">
        <v>41273</v>
      </c>
      <c r="D8394" s="1">
        <v>41273</v>
      </c>
      <c r="E8394" t="s">
        <v>19</v>
      </c>
      <c r="F8394" t="s">
        <v>40</v>
      </c>
      <c r="G8394">
        <v>816</v>
      </c>
      <c r="H8394" t="s">
        <v>1460</v>
      </c>
      <c r="I8394" t="s">
        <v>63</v>
      </c>
      <c r="J8394" t="s">
        <v>36</v>
      </c>
      <c r="K8394" t="s">
        <v>37</v>
      </c>
      <c r="L8394">
        <v>45</v>
      </c>
      <c r="M8394">
        <v>13.73</v>
      </c>
      <c r="N8394">
        <f>Envios[[#This Row],[Cantidad]]*Envios[[#This Row],[Precio por Unidad]]</f>
        <v>617.85</v>
      </c>
      <c r="O8394" s="2">
        <v>6.3157999999999994</v>
      </c>
      <c r="P8394" s="2">
        <f>Envios[[#This Row],[Cantidad]]*Envios[[#This Row],[Costo por Unidad]]</f>
        <v>284.21099999999996</v>
      </c>
      <c r="Q8394">
        <v>6.85</v>
      </c>
      <c r="R8394" s="2">
        <f>Envios[[#This Row],[Costo Productos]]+Envios[[#This Row],[Costo de Envío]]</f>
        <v>291.06099999999998</v>
      </c>
      <c r="S8394" t="s">
        <v>648</v>
      </c>
      <c r="T8394" t="s">
        <v>26</v>
      </c>
      <c r="U8394">
        <v>7</v>
      </c>
      <c r="V8394" t="s">
        <v>81</v>
      </c>
      <c r="W8394" t="s">
        <v>74</v>
      </c>
      <c r="X8394" s="2">
        <f>Envios[[#This Row],[Ventas Totales]]-Envios[[#This Row],[Costos Totales]]</f>
        <v>326.78900000000004</v>
      </c>
    </row>
    <row r="8395" spans="1:24" x14ac:dyDescent="0.25">
      <c r="A8395">
        <v>6915</v>
      </c>
      <c r="B8395">
        <v>49344</v>
      </c>
      <c r="C8395" s="1">
        <v>41273</v>
      </c>
      <c r="D8395" s="1">
        <v>41273</v>
      </c>
      <c r="E8395" t="s">
        <v>19</v>
      </c>
      <c r="F8395" t="s">
        <v>47</v>
      </c>
      <c r="G8395">
        <v>510</v>
      </c>
      <c r="H8395" t="s">
        <v>1037</v>
      </c>
      <c r="I8395" t="s">
        <v>22</v>
      </c>
      <c r="J8395" t="s">
        <v>56</v>
      </c>
      <c r="K8395" t="s">
        <v>91</v>
      </c>
      <c r="L8395">
        <v>31</v>
      </c>
      <c r="M8395">
        <v>19.98</v>
      </c>
      <c r="N8395">
        <f>Envios[[#This Row],[Cantidad]]*Envios[[#This Row],[Precio por Unidad]]</f>
        <v>619.38</v>
      </c>
      <c r="O8395" s="2">
        <v>6.3935999999999993</v>
      </c>
      <c r="P8395" s="2">
        <f>Envios[[#This Row],[Cantidad]]*Envios[[#This Row],[Costo por Unidad]]</f>
        <v>198.20159999999998</v>
      </c>
      <c r="Q8395">
        <v>4</v>
      </c>
      <c r="R8395" s="2">
        <f>Envios[[#This Row],[Costo Productos]]+Envios[[#This Row],[Costo de Envío]]</f>
        <v>202.20159999999998</v>
      </c>
      <c r="S8395" t="s">
        <v>1845</v>
      </c>
      <c r="T8395" t="s">
        <v>44</v>
      </c>
      <c r="U8395">
        <v>6</v>
      </c>
      <c r="V8395" t="s">
        <v>69</v>
      </c>
      <c r="W8395" t="s">
        <v>32</v>
      </c>
      <c r="X8395" s="2">
        <f>Envios[[#This Row],[Ventas Totales]]-Envios[[#This Row],[Costos Totales]]</f>
        <v>417.17840000000001</v>
      </c>
    </row>
    <row r="8396" spans="1:24" x14ac:dyDescent="0.25">
      <c r="A8396">
        <v>6916</v>
      </c>
      <c r="B8396">
        <v>49344</v>
      </c>
      <c r="C8396" s="1">
        <v>41273</v>
      </c>
      <c r="D8396" s="1">
        <v>41273</v>
      </c>
      <c r="E8396" t="s">
        <v>19</v>
      </c>
      <c r="F8396" t="s">
        <v>47</v>
      </c>
      <c r="G8396">
        <v>1248</v>
      </c>
      <c r="H8396" t="s">
        <v>2126</v>
      </c>
      <c r="I8396" t="s">
        <v>71</v>
      </c>
      <c r="J8396" t="s">
        <v>23</v>
      </c>
      <c r="K8396" t="s">
        <v>291</v>
      </c>
      <c r="L8396">
        <v>1</v>
      </c>
      <c r="M8396">
        <v>832.81</v>
      </c>
      <c r="N8396">
        <f>Envios[[#This Row],[Cantidad]]*Envios[[#This Row],[Precio por Unidad]]</f>
        <v>832.81</v>
      </c>
      <c r="O8396" s="2">
        <v>141.57770000000002</v>
      </c>
      <c r="P8396" s="2">
        <f>Envios[[#This Row],[Cantidad]]*Envios[[#This Row],[Costo por Unidad]]</f>
        <v>141.57770000000002</v>
      </c>
      <c r="Q8396">
        <v>24.49</v>
      </c>
      <c r="R8396" s="2">
        <f>Envios[[#This Row],[Costo Productos]]+Envios[[#This Row],[Costo de Envío]]</f>
        <v>166.06770000000003</v>
      </c>
      <c r="S8396" t="s">
        <v>1845</v>
      </c>
      <c r="T8396" t="s">
        <v>44</v>
      </c>
      <c r="U8396">
        <v>6</v>
      </c>
      <c r="V8396" t="s">
        <v>69</v>
      </c>
      <c r="W8396" t="s">
        <v>32</v>
      </c>
      <c r="X8396" s="2">
        <f>Envios[[#This Row],[Ventas Totales]]-Envios[[#This Row],[Costos Totales]]</f>
        <v>666.74229999999989</v>
      </c>
    </row>
    <row r="8397" spans="1:24" x14ac:dyDescent="0.25">
      <c r="A8397">
        <v>3583</v>
      </c>
      <c r="B8397">
        <v>25542</v>
      </c>
      <c r="C8397" s="1">
        <v>41273</v>
      </c>
      <c r="D8397" s="1">
        <v>41273</v>
      </c>
      <c r="E8397" t="s">
        <v>33</v>
      </c>
      <c r="F8397" t="s">
        <v>47</v>
      </c>
      <c r="G8397">
        <v>992</v>
      </c>
      <c r="H8397" t="s">
        <v>2072</v>
      </c>
      <c r="I8397" t="s">
        <v>63</v>
      </c>
      <c r="J8397" t="s">
        <v>23</v>
      </c>
      <c r="K8397" t="s">
        <v>64</v>
      </c>
      <c r="L8397">
        <v>37</v>
      </c>
      <c r="M8397">
        <v>7.28</v>
      </c>
      <c r="N8397">
        <f>Envios[[#This Row],[Cantidad]]*Envios[[#This Row],[Precio por Unidad]]</f>
        <v>269.36</v>
      </c>
      <c r="O8397" s="2">
        <v>4.4408000000000003</v>
      </c>
      <c r="P8397" s="2">
        <f>Envios[[#This Row],[Cantidad]]*Envios[[#This Row],[Costo por Unidad]]</f>
        <v>164.30960000000002</v>
      </c>
      <c r="Q8397">
        <v>4.2300000000000004</v>
      </c>
      <c r="R8397" s="2">
        <f>Envios[[#This Row],[Costo Productos]]+Envios[[#This Row],[Costo de Envío]]</f>
        <v>168.53960000000001</v>
      </c>
      <c r="S8397" t="s">
        <v>2043</v>
      </c>
      <c r="T8397" t="s">
        <v>44</v>
      </c>
      <c r="U8397">
        <v>1</v>
      </c>
      <c r="V8397" t="s">
        <v>27</v>
      </c>
      <c r="W8397" t="s">
        <v>27</v>
      </c>
      <c r="X8397" s="2">
        <f>Envios[[#This Row],[Ventas Totales]]-Envios[[#This Row],[Costos Totales]]</f>
        <v>100.82040000000001</v>
      </c>
    </row>
    <row r="8398" spans="1:24" x14ac:dyDescent="0.25">
      <c r="A8398">
        <v>6361</v>
      </c>
      <c r="B8398">
        <v>45127</v>
      </c>
      <c r="C8398" s="1">
        <v>41273</v>
      </c>
      <c r="D8398" s="1">
        <v>41273</v>
      </c>
      <c r="E8398" t="s">
        <v>19</v>
      </c>
      <c r="F8398" t="s">
        <v>28</v>
      </c>
      <c r="G8398">
        <v>479</v>
      </c>
      <c r="H8398" t="s">
        <v>1043</v>
      </c>
      <c r="I8398" t="s">
        <v>63</v>
      </c>
      <c r="J8398" t="s">
        <v>23</v>
      </c>
      <c r="K8398" t="s">
        <v>140</v>
      </c>
      <c r="L8398">
        <v>10</v>
      </c>
      <c r="M8398">
        <v>1.48</v>
      </c>
      <c r="N8398">
        <f>Envios[[#This Row],[Cantidad]]*Envios[[#This Row],[Precio por Unidad]]</f>
        <v>14.8</v>
      </c>
      <c r="O8398" s="2">
        <v>0.93240000000000001</v>
      </c>
      <c r="P8398" s="2">
        <f>Envios[[#This Row],[Cantidad]]*Envios[[#This Row],[Costo por Unidad]]</f>
        <v>9.3239999999999998</v>
      </c>
      <c r="Q8398">
        <v>0.7</v>
      </c>
      <c r="R8398" s="2">
        <f>Envios[[#This Row],[Costo Productos]]+Envios[[#This Row],[Costo de Envío]]</f>
        <v>10.023999999999999</v>
      </c>
      <c r="S8398" t="s">
        <v>942</v>
      </c>
      <c r="T8398" t="s">
        <v>39</v>
      </c>
      <c r="U8398">
        <v>9</v>
      </c>
      <c r="V8398" t="s">
        <v>31</v>
      </c>
      <c r="W8398" t="s">
        <v>32</v>
      </c>
      <c r="X8398" s="2">
        <f>Envios[[#This Row],[Ventas Totales]]-Envios[[#This Row],[Costos Totales]]</f>
        <v>4.7760000000000016</v>
      </c>
    </row>
    <row r="8399" spans="1:24" x14ac:dyDescent="0.25">
      <c r="A8399">
        <v>7141</v>
      </c>
      <c r="B8399">
        <v>50950</v>
      </c>
      <c r="C8399" s="1">
        <v>41273</v>
      </c>
      <c r="D8399" s="1">
        <v>41273</v>
      </c>
      <c r="E8399" t="s">
        <v>46</v>
      </c>
      <c r="F8399" t="s">
        <v>40</v>
      </c>
      <c r="G8399">
        <v>766</v>
      </c>
      <c r="H8399" t="s">
        <v>1109</v>
      </c>
      <c r="I8399" t="s">
        <v>49</v>
      </c>
      <c r="J8399" t="s">
        <v>36</v>
      </c>
      <c r="K8399" t="s">
        <v>50</v>
      </c>
      <c r="L8399">
        <v>6</v>
      </c>
      <c r="M8399">
        <v>60.98</v>
      </c>
      <c r="N8399">
        <f>Envios[[#This Row],[Cantidad]]*Envios[[#This Row],[Precio por Unidad]]</f>
        <v>365.88</v>
      </c>
      <c r="O8399" s="2">
        <v>18.294</v>
      </c>
      <c r="P8399" s="2">
        <f>Envios[[#This Row],[Cantidad]]*Envios[[#This Row],[Costo por Unidad]]</f>
        <v>109.76400000000001</v>
      </c>
      <c r="Q8399">
        <v>30</v>
      </c>
      <c r="R8399" s="2">
        <f>Envios[[#This Row],[Costo Productos]]+Envios[[#This Row],[Costo de Envío]]</f>
        <v>139.76400000000001</v>
      </c>
      <c r="S8399" t="s">
        <v>705</v>
      </c>
      <c r="T8399" t="s">
        <v>30</v>
      </c>
      <c r="U8399">
        <v>3</v>
      </c>
      <c r="V8399" t="s">
        <v>52</v>
      </c>
      <c r="W8399" t="s">
        <v>53</v>
      </c>
      <c r="X8399" s="2">
        <f>Envios[[#This Row],[Ventas Totales]]-Envios[[#This Row],[Costos Totales]]</f>
        <v>226.11599999999999</v>
      </c>
    </row>
    <row r="8400" spans="1:24" x14ac:dyDescent="0.25">
      <c r="A8400">
        <v>7142</v>
      </c>
      <c r="B8400">
        <v>50950</v>
      </c>
      <c r="C8400" s="1">
        <v>41273</v>
      </c>
      <c r="D8400" s="1">
        <v>41273</v>
      </c>
      <c r="E8400" t="s">
        <v>33</v>
      </c>
      <c r="F8400" t="s">
        <v>40</v>
      </c>
      <c r="G8400">
        <v>28</v>
      </c>
      <c r="H8400" t="s">
        <v>171</v>
      </c>
      <c r="I8400" t="s">
        <v>22</v>
      </c>
      <c r="J8400" t="s">
        <v>23</v>
      </c>
      <c r="K8400" t="s">
        <v>24</v>
      </c>
      <c r="L8400">
        <v>35</v>
      </c>
      <c r="M8400">
        <v>13.48</v>
      </c>
      <c r="N8400">
        <f>Envios[[#This Row],[Cantidad]]*Envios[[#This Row],[Precio por Unidad]]</f>
        <v>471.8</v>
      </c>
      <c r="O8400" s="2">
        <v>5.5268000000000006</v>
      </c>
      <c r="P8400" s="2">
        <f>Envios[[#This Row],[Cantidad]]*Envios[[#This Row],[Costo por Unidad]]</f>
        <v>193.43800000000002</v>
      </c>
      <c r="Q8400">
        <v>4.51</v>
      </c>
      <c r="R8400" s="2">
        <f>Envios[[#This Row],[Costo Productos]]+Envios[[#This Row],[Costo de Envío]]</f>
        <v>197.94800000000001</v>
      </c>
      <c r="S8400" t="s">
        <v>705</v>
      </c>
      <c r="T8400" t="s">
        <v>30</v>
      </c>
      <c r="U8400">
        <v>3</v>
      </c>
      <c r="V8400" t="s">
        <v>52</v>
      </c>
      <c r="W8400" t="s">
        <v>53</v>
      </c>
      <c r="X8400" s="2">
        <f>Envios[[#This Row],[Ventas Totales]]-Envios[[#This Row],[Costos Totales]]</f>
        <v>273.85199999999998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Vincular tablas</vt:lpstr>
      <vt:lpstr>Datos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Optimiza Group</dc:creator>
  <cp:lastModifiedBy>Jhon Raul Perez Munoz</cp:lastModifiedBy>
  <dcterms:created xsi:type="dcterms:W3CDTF">2019-01-22T01:44:52Z</dcterms:created>
  <dcterms:modified xsi:type="dcterms:W3CDTF">2022-03-28T15:32:23Z</dcterms:modified>
</cp:coreProperties>
</file>